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R:\Servizio_GAPE\GAPE_PO\PROGRAMMAZIONE TRIENNALE 2026-2027-2028\ALLEGATO_DELIBERA\"/>
    </mc:Choice>
  </mc:AlternateContent>
  <xr:revisionPtr revIDLastSave="0" documentId="13_ncr:1_{ACDE762C-4112-485E-92F0-BCAF6EC17578}" xr6:coauthVersionLast="47" xr6:coauthVersionMax="47" xr10:uidLastSave="{00000000-0000-0000-0000-000000000000}"/>
  <bookViews>
    <workbookView xWindow="-108" yWindow="-108" windowWidth="23256" windowHeight="12456" tabRatio="500" activeTab="2" xr2:uid="{00000000-000D-0000-FFFF-FFFF00000000}"/>
  </bookViews>
  <sheets>
    <sheet name="LEGENDA" sheetId="1" r:id="rId1"/>
    <sheet name="DATI ENTE" sheetId="2" r:id="rId2"/>
    <sheet name="2026-2027-2028" sheetId="3" r:id="rId3"/>
  </sheets>
  <definedNames>
    <definedName name="_xlnm._FilterDatabase" localSheetId="2" hidden="1">'2026-2027-2028'!$A$3:$Z$170</definedName>
    <definedName name="_xlnm.Print_Area" localSheetId="1">'DATI ENTE'!$A$1:$P$3</definedName>
    <definedName name="Print_Area_0" localSheetId="1">'DATI ENTE'!$A$1:$P$3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" i="3" l="1"/>
  <c r="T100" i="3" s="1"/>
  <c r="U81" i="3"/>
  <c r="T81" i="3" s="1"/>
  <c r="R169" i="3"/>
  <c r="Q169" i="3"/>
  <c r="R167" i="3"/>
  <c r="Q167" i="3"/>
  <c r="U165" i="3"/>
  <c r="T164" i="3"/>
  <c r="U164" i="3" s="1"/>
  <c r="T163" i="3"/>
  <c r="U163" i="3" s="1"/>
  <c r="U162" i="3"/>
  <c r="U161" i="3"/>
  <c r="U160" i="3"/>
  <c r="U159" i="3"/>
  <c r="U158" i="3"/>
  <c r="U157" i="3"/>
  <c r="U156" i="3"/>
  <c r="U155" i="3"/>
  <c r="U154" i="3"/>
  <c r="U153" i="3"/>
  <c r="T152" i="3"/>
  <c r="U152" i="3" s="1"/>
  <c r="U151" i="3"/>
  <c r="U150" i="3"/>
  <c r="U149" i="3"/>
  <c r="U148" i="3"/>
  <c r="U147" i="3"/>
  <c r="U146" i="3"/>
  <c r="U145" i="3"/>
  <c r="U144" i="3"/>
  <c r="U142" i="3"/>
  <c r="U141" i="3"/>
  <c r="U140" i="3"/>
  <c r="T139" i="3"/>
  <c r="U139" i="3" s="1"/>
  <c r="U138" i="3"/>
  <c r="T134" i="3"/>
  <c r="U134" i="3" s="1"/>
  <c r="T133" i="3"/>
  <c r="T132" i="3"/>
  <c r="T131" i="3"/>
  <c r="T130" i="3"/>
  <c r="T129" i="3"/>
  <c r="T128" i="3"/>
  <c r="T127" i="3"/>
  <c r="U127" i="3" s="1"/>
  <c r="T126" i="3"/>
  <c r="U126" i="3" s="1"/>
  <c r="U125" i="3"/>
  <c r="T124" i="3"/>
  <c r="U124" i="3" s="1"/>
  <c r="U121" i="3"/>
  <c r="U117" i="3"/>
  <c r="U114" i="3"/>
  <c r="U113" i="3"/>
  <c r="T113" i="3" s="1"/>
  <c r="U112" i="3"/>
  <c r="S112" i="3"/>
  <c r="U111" i="3"/>
  <c r="T111" i="3" s="1"/>
  <c r="U110" i="3"/>
  <c r="U109" i="3"/>
  <c r="R108" i="3"/>
  <c r="R107" i="3"/>
  <c r="U107" i="3" s="1"/>
  <c r="U106" i="3"/>
  <c r="Q105" i="3"/>
  <c r="U104" i="3"/>
  <c r="Q101" i="3"/>
  <c r="U101" i="3" s="1"/>
  <c r="Q99" i="3"/>
  <c r="U98" i="3"/>
  <c r="T98" i="3" s="1"/>
  <c r="Q97" i="3"/>
  <c r="T97" i="3" s="1"/>
  <c r="U97" i="3" s="1"/>
  <c r="U96" i="3"/>
  <c r="T95" i="3"/>
  <c r="U95" i="3" s="1"/>
  <c r="U94" i="3"/>
  <c r="Q94" i="3"/>
  <c r="U93" i="3"/>
  <c r="T93" i="3" s="1"/>
  <c r="U92" i="3"/>
  <c r="T91" i="3"/>
  <c r="U91" i="3" s="1"/>
  <c r="Q90" i="3"/>
  <c r="U90" i="3" s="1"/>
  <c r="U89" i="3"/>
  <c r="U88" i="3"/>
  <c r="U87" i="3"/>
  <c r="U86" i="3"/>
  <c r="U85" i="3"/>
  <c r="T85" i="3"/>
  <c r="U84" i="3"/>
  <c r="U83" i="3"/>
  <c r="U82" i="3"/>
  <c r="U80" i="3"/>
  <c r="T79" i="3"/>
  <c r="U79" i="3" s="1"/>
  <c r="U78" i="3"/>
  <c r="U77" i="3"/>
  <c r="U76" i="3"/>
  <c r="U45" i="3"/>
  <c r="U44" i="3"/>
  <c r="U43" i="3"/>
  <c r="U42" i="3"/>
  <c r="T42" i="3" s="1"/>
  <c r="U41" i="3"/>
  <c r="U40" i="3"/>
  <c r="U39" i="3"/>
  <c r="U37" i="3"/>
  <c r="U36" i="3"/>
  <c r="U35" i="3"/>
  <c r="U32" i="3"/>
  <c r="U30" i="3"/>
  <c r="U29" i="3"/>
  <c r="U28" i="3"/>
  <c r="U27" i="3"/>
  <c r="U26" i="3"/>
  <c r="U25" i="3"/>
  <c r="U24" i="3"/>
  <c r="U23" i="3"/>
  <c r="S17" i="3"/>
  <c r="R17" i="3"/>
  <c r="U16" i="3"/>
  <c r="U14" i="3"/>
  <c r="U13" i="3"/>
  <c r="T12" i="3"/>
  <c r="U12" i="3" s="1"/>
  <c r="T11" i="3"/>
  <c r="U11" i="3" s="1"/>
  <c r="Q10" i="3"/>
  <c r="U9" i="3"/>
  <c r="U8" i="3"/>
  <c r="T8" i="3" s="1"/>
  <c r="Q7" i="3"/>
  <c r="T7" i="3" s="1"/>
  <c r="U5" i="3"/>
  <c r="U4" i="3"/>
  <c r="T112" i="3" l="1"/>
  <c r="U7" i="3"/>
  <c r="T105" i="3"/>
  <c r="U105" i="3" s="1"/>
  <c r="T94" i="3"/>
  <c r="U17" i="3"/>
  <c r="T99" i="3"/>
  <c r="U99" i="3" s="1"/>
  <c r="T10" i="3"/>
  <c r="U10" i="3" s="1"/>
  <c r="T108" i="3"/>
  <c r="U108" i="3" s="1"/>
</calcChain>
</file>

<file path=xl/sharedStrings.xml><?xml version="1.0" encoding="utf-8"?>
<sst xmlns="http://schemas.openxmlformats.org/spreadsheetml/2006/main" count="2261" uniqueCount="525">
  <si>
    <t>PROGRAMMA TRIENNALE - ELENCO DELLE ACQUISIZIONI DI FORNITURE E SERVIZI DI IMPORTO STIMATO SUPERIORE A 1 MILIONE DI EURO</t>
  </si>
  <si>
    <t>Istruzioni per la compilazione</t>
  </si>
  <si>
    <t>Foglio: DATI ENTE</t>
  </si>
  <si>
    <t>Inserire i dati anagrafici dell'Amministrazione e del soggetto referente dei dati di programmazione triennale degli acquisti di forniture e servizi</t>
  </si>
  <si>
    <t>Foglio: SCHEDA H</t>
  </si>
  <si>
    <t>Riportare l’elenco degli acquisti della programmazione con indicazione degli elementi essenziali per la loro individuazione. Per l’acquisto di una fornitura o di un servizio ricompreso in un progetto di investimento pubblico, è riportato il relativo CUP. Tutti gli importi devono essere espressi per intero in euro (es. per indicare 25 milioni, scrivere 25000000).</t>
  </si>
  <si>
    <t xml:space="preserve">Colonna A - Numero intervento CUI </t>
  </si>
  <si>
    <t>Codice CUI = Codice Fiscale dell'amministrazione + prima annualità del primo programma (aaaa) nel quale l'intervento è stato inserito + progressivo di 5 cifre della prima annualità del primo programma</t>
  </si>
  <si>
    <t>Colonna E - Codice CUP</t>
  </si>
  <si>
    <t>Indica il CUP (cfr. articolo 6, comma 4)</t>
  </si>
  <si>
    <t>Colonna G: CUI lavoro o altra acquisizione nel cui importo complessivo l'acquisto è ricompreso</t>
  </si>
  <si>
    <r>
      <rPr>
        <sz val="11"/>
        <rFont val="Calibri"/>
        <family val="2"/>
        <charset val="1"/>
      </rPr>
      <t>Compilare se nella colonna F ("</t>
    </r>
    <r>
      <rPr>
        <i/>
        <sz val="11"/>
        <rFont val="Calibri"/>
        <family val="2"/>
        <charset val="1"/>
      </rPr>
      <t>Acquisto ricompreso nell'importo complessivo di un lavoro o di altra acquisizione presente in programmazione di lavori, fornitire e servizi</t>
    </r>
    <r>
      <rPr>
        <sz val="11"/>
        <rFont val="Calibri"/>
        <family val="2"/>
        <charset val="1"/>
      </rPr>
      <t>") si è risposto "SI" e se nella colonna E ("Codice CUP") non è stato riportato il CUP in quanto non presente</t>
    </r>
  </si>
  <si>
    <t>Colonna H - Lotto funzionale</t>
  </si>
  <si>
    <t>Indica se lotto funzionale secondo la definizione di cui all'art. 3 comma 1 lettera s) dell'allegato I.1</t>
  </si>
  <si>
    <t>Colonna K - CPV</t>
  </si>
  <si>
    <t>Relativa a CPV principale. Deve essere rispettata la coerenza, per le prime due cifre, con il settore: F = CPV&lt;45 o 48, S: CPV&gt; 48</t>
  </si>
  <si>
    <r>
      <rPr>
        <b/>
        <sz val="11"/>
        <rFont val="Calibri"/>
        <family val="2"/>
        <charset val="1"/>
      </rPr>
      <t>Colonna M - Livello di priorità</t>
    </r>
    <r>
      <rPr>
        <b/>
        <sz val="11"/>
        <color rgb="FFFF0000"/>
        <rFont val="Calibri"/>
        <family val="2"/>
        <charset val="1"/>
      </rPr>
      <t xml:space="preserve"> </t>
    </r>
  </si>
  <si>
    <t>Indica il livello di priorità di cui all’articolo 6, commi 10 e 11 allegato I.5 del D.lgs. 36/2023</t>
  </si>
  <si>
    <t>Colonna N - Responsabile unico del progetto</t>
  </si>
  <si>
    <t>Riportare nome e cognome del responsabile del procedimento unico del progetto</t>
  </si>
  <si>
    <t>Colonne Q, R, T, U, V - Valore (somma)</t>
  </si>
  <si>
    <t>La somma è calcolata al netto dell’importo degli acquisti ricompresi nell’importo complessivo di un lavoro o di altra acquisizione presente in programmazione di lavori, forniture e servizi</t>
  </si>
  <si>
    <t>Colonna U - Stima dei costi dell'acquisto (Totale)</t>
  </si>
  <si>
    <t>Importo complessivo ai sensi dell’articolo 6, comma 5 allegato I.5 del D.lgs. 36/2023 ivi incluse le spese eventualmente sostenute antecedentemente alla prima annualità</t>
  </si>
  <si>
    <t>Colonne V, W - Apporto di capitale privato</t>
  </si>
  <si>
    <t>Riportare l’importo del capitale privato come quota parte dell’importo complessivo</t>
  </si>
  <si>
    <t>Colonne X, Y - Centrale di Committenza o Soggetto Aggregatore al quale si farà ricorso per l'espletamento della  procedura di affidamento</t>
  </si>
  <si>
    <t>Dati obbligatori per i soli acquisti ricompresi nella prima annualità (cfr. articolo 8 allegato I.5 del D.lgs. 36/2023)</t>
  </si>
  <si>
    <t>Colonna Z - Acquisto aggiunto o variato a seguito di modifica programma</t>
  </si>
  <si>
    <t>Indica se l’acquisto è stato aggiunto o è stato modificato a seguito di modifica in corso d’anno ai sensi dell’articolo 7, commi 8 e 9 allegato I.5 del D.lgs. 36/2023. Tale campo, come la relativa nota e tabella, compaiono solo in caso di modifica del programma</t>
  </si>
  <si>
    <t>Amministrazione</t>
  </si>
  <si>
    <t>Referente dei dati di programmazione</t>
  </si>
  <si>
    <t>Codice Fiscale
 Amministrazione</t>
  </si>
  <si>
    <t>Codice IPA 
Amministrazione</t>
  </si>
  <si>
    <t>Dipartimento</t>
  </si>
  <si>
    <t>Ufficio</t>
  </si>
  <si>
    <t>Regione</t>
  </si>
  <si>
    <t>Provincia</t>
  </si>
  <si>
    <t>Indirizzo</t>
  </si>
  <si>
    <t>Telefono</t>
  </si>
  <si>
    <t>Indirizzo
 mail</t>
  </si>
  <si>
    <t>Indirizzo PEC</t>
  </si>
  <si>
    <t>Nome</t>
  </si>
  <si>
    <t>Cognome</t>
  </si>
  <si>
    <t>Codice fiscale</t>
  </si>
  <si>
    <t>Indirizzo
mail</t>
  </si>
  <si>
    <t>ASST FATEBENEFRATELLI SACCO</t>
  </si>
  <si>
    <t>09319690963</t>
  </si>
  <si>
    <t>afs</t>
  </si>
  <si>
    <t>Amministrativo</t>
  </si>
  <si>
    <t>Provveditorato Economato</t>
  </si>
  <si>
    <t>Lombardia</t>
  </si>
  <si>
    <t>Milano</t>
  </si>
  <si>
    <t>Via G.B. Grassi 74</t>
  </si>
  <si>
    <t>02.6363.2801</t>
  </si>
  <si>
    <t>angelo.cammarata@asst-fbf-sacco.it</t>
  </si>
  <si>
    <t>protocollo.generale@pec.asst-fbf-sacco.it</t>
  </si>
  <si>
    <t xml:space="preserve">ANGELO </t>
  </si>
  <si>
    <t>CAMMARATA</t>
  </si>
  <si>
    <t>angelo.cmmarata@asst-fbf-sacco.it</t>
  </si>
  <si>
    <t>SCHEDA H - TRIENNALE DEGLI ACQUISTI DI FORNITURE E SERVIZI 2025/2026/2027</t>
  </si>
  <si>
    <t xml:space="preserve">Numero intervento CUI
</t>
  </si>
  <si>
    <t xml:space="preserve">Codice Fiscale Amministrazione </t>
  </si>
  <si>
    <t>Prima annualità del primo programma nel quale l'intervento è stato inserito</t>
  </si>
  <si>
    <t>Annualità nella quale si prevede di dare avvio alla procedura di acquisto</t>
  </si>
  <si>
    <t xml:space="preserve">Codice CUP </t>
  </si>
  <si>
    <t>Acquisto ricompreso nell'importo complessivo di un lavoro o di altra acquisizione presente in programmazione di lavori, forniture e servizi</t>
  </si>
  <si>
    <t>CUI lavoro o altra acquisizione nel cui importo complessivo l'acquisto è ricompreso</t>
  </si>
  <si>
    <t xml:space="preserve">Lotto funzionale </t>
  </si>
  <si>
    <t>Ambito geografico di esecuzione dell'Acquisto (Regione/i)</t>
  </si>
  <si>
    <t>Settore</t>
  </si>
  <si>
    <t xml:space="preserve">CPV
</t>
  </si>
  <si>
    <t>Descrizione Acquisto</t>
  </si>
  <si>
    <t xml:space="preserve">Livello di priorità
</t>
  </si>
  <si>
    <t>Responsabile unico del progetto</t>
  </si>
  <si>
    <t>Durata del contratto</t>
  </si>
  <si>
    <t>L'acquisto è relativo a nuovo affidamento di contratto in essere</t>
  </si>
  <si>
    <t>Stima dei costi dell'acquisto Primo anno</t>
  </si>
  <si>
    <t>Stima dei costi dell'acquisto Secondo anno</t>
  </si>
  <si>
    <t>Stima dei costi dell'acquisto Terzo Anno</t>
  </si>
  <si>
    <t xml:space="preserve">Costi su annualità successive </t>
  </si>
  <si>
    <t>Totale</t>
  </si>
  <si>
    <t>Apporto di capitale privato Importo</t>
  </si>
  <si>
    <t>Apporto di capitale privato Tipologia</t>
  </si>
  <si>
    <t xml:space="preserve">Codice AUSA Centrale di Committenza o Soggetto Aggregatore al quale si farà ricorso per l'espletamento della procedura di affidamento </t>
  </si>
  <si>
    <t>Denominazione Centrale di Committenza o Soggetto Aggregatore al quale si farà ricorso per l'espletamento della procedura di affidamento</t>
  </si>
  <si>
    <t>Acquisto aggiunto o variato a seguito di modifica programma</t>
  </si>
  <si>
    <t>NOTE</t>
  </si>
  <si>
    <t>codice</t>
  </si>
  <si>
    <t>data (anno)</t>
  </si>
  <si>
    <t>sì/no</t>
  </si>
  <si>
    <t>si/no</t>
  </si>
  <si>
    <t>Testo</t>
  </si>
  <si>
    <t>forniture / servizi</t>
  </si>
  <si>
    <t>tabella CPV</t>
  </si>
  <si>
    <t>testo</t>
  </si>
  <si>
    <t>Tabella H.1</t>
  </si>
  <si>
    <t>numero
(mesi)</t>
  </si>
  <si>
    <t>valore (somma)</t>
  </si>
  <si>
    <t>tabella H.2</t>
  </si>
  <si>
    <t>F09319690963202200537</t>
  </si>
  <si>
    <t>no</t>
  </si>
  <si>
    <t xml:space="preserve">forniture </t>
  </si>
  <si>
    <t>33100000-1</t>
  </si>
  <si>
    <t xml:space="preserve">Fornitura 81 letti  (DGR XI/3479 5A_B dgr  3264 5C- piano di riordino )  </t>
  </si>
  <si>
    <t>1</t>
  </si>
  <si>
    <t xml:space="preserve">Simona Fava </t>
  </si>
  <si>
    <t>0000546618</t>
  </si>
  <si>
    <t>F09319690963202200538</t>
  </si>
  <si>
    <t xml:space="preserve"> Fornitura  n.8 sistemi radiologici portatili  (DGR XI/3479 5A_B DGR  3264 5C - piano di riordino ) </t>
  </si>
  <si>
    <t>‘0000224549</t>
  </si>
  <si>
    <t>ARIA S.p.A.</t>
  </si>
  <si>
    <t>72250000-2</t>
  </si>
  <si>
    <t>si</t>
  </si>
  <si>
    <t>F09319690963202400724</t>
  </si>
  <si>
    <t>33181000-2</t>
  </si>
  <si>
    <t>Fornitura di materiale di consumo dedicato per apparecchiature di proprietà</t>
  </si>
  <si>
    <t>Spostare nel 2026</t>
  </si>
  <si>
    <t>F09319690963202400736</t>
  </si>
  <si>
    <t>33124110-9</t>
  </si>
  <si>
    <t>Servizio in service di esami ematici tossicologici per evidenziazione di sostanze stupefacenti e psicotrope</t>
  </si>
  <si>
    <t>F09319690963202400745</t>
  </si>
  <si>
    <t>33168000-5</t>
  </si>
  <si>
    <t>Noleggio di sistemi per videoendoscopia ad alta definizione</t>
  </si>
  <si>
    <t>F09319690963202400754</t>
  </si>
  <si>
    <t>FORNITURA DI UN SISTEMA INTEGRATO DI ACCOGLIENZA PER LA GESTIONE, L’ORGANIZZAZIONE, L’INDIRIZZAMENTO E LA COMUNICAZIONE DEI FLUSSI DI UTENZA NEI VARI SERVIZI SANITARI E AMMINISTRATIVI</t>
  </si>
  <si>
    <t>F09319690963202400784</t>
  </si>
  <si>
    <t>33141510-8</t>
  </si>
  <si>
    <t>Fornitura di emoderivati</t>
  </si>
  <si>
    <t>servizi</t>
  </si>
  <si>
    <t>85300000-2</t>
  </si>
  <si>
    <t>‘0000226120</t>
  </si>
  <si>
    <t>Consip S.p.A.</t>
  </si>
  <si>
    <t>F09319690963202500803</t>
  </si>
  <si>
    <t>33696000-5</t>
  </si>
  <si>
    <t>fornitura di mezzi di contrasto</t>
  </si>
  <si>
    <t>F09319690963202500804</t>
  </si>
  <si>
    <t>33690000-3</t>
  </si>
  <si>
    <t>fornitura di Farmaci</t>
  </si>
  <si>
    <t>F09319690963202500807</t>
  </si>
  <si>
    <t>33190000-8</t>
  </si>
  <si>
    <t>Fornitura di dispositivi di impianto per chirurgia vertebrale tipo Unit Rod</t>
  </si>
  <si>
    <t>Simona Fava</t>
  </si>
  <si>
    <t>Da spostare nel 2026</t>
  </si>
  <si>
    <t>F09319690963202500809</t>
  </si>
  <si>
    <t>24612200-9</t>
  </si>
  <si>
    <t xml:space="preserve">FORNITURA DI SET E MATERIALE SFUSO IN TNT STERILE </t>
  </si>
  <si>
    <t>F09319690963202500815</t>
  </si>
  <si>
    <t>Service di elettrofisiologia</t>
  </si>
  <si>
    <t>2</t>
  </si>
  <si>
    <t>Ok 2026</t>
  </si>
  <si>
    <t>F09319690963202500825</t>
  </si>
  <si>
    <t>noleggio full risk dei sistemi di manometria e ph-impedenziometria</t>
  </si>
  <si>
    <t>forniture</t>
  </si>
  <si>
    <t>F09319690963202500840</t>
  </si>
  <si>
    <t xml:space="preserve">33162000-3 </t>
  </si>
  <si>
    <t>Fornitura in noleggio "chiavi in mano" comprensivo della garanzia FULL RISK di una colonna chirurgica per isteroscopia per la UO Ginecologia e Ostetricia del PO Melloni</t>
  </si>
  <si>
    <t>F09319690963202500841</t>
  </si>
  <si>
    <t>33651600-4</t>
  </si>
  <si>
    <t>fornitura di vaccini</t>
  </si>
  <si>
    <t>F09319690963202500844</t>
  </si>
  <si>
    <t>Fornitura di acido ialuronico</t>
  </si>
  <si>
    <t>F09319690963202500851</t>
  </si>
  <si>
    <t>Fornitura di materiale di consumo per sistemi di ossigenoterapia riscaldata ed umidificata ad alti flussi</t>
  </si>
  <si>
    <t>F09319690963202500859</t>
  </si>
  <si>
    <t xml:space="preserve">Acquisto di nr.90 defibrillatori ospedalieri
</t>
  </si>
  <si>
    <t>F09319690963202500862</t>
  </si>
  <si>
    <t xml:space="preserve">J49I23000820002  </t>
  </si>
  <si>
    <t>n.10 LAPAROSCOPIO</t>
  </si>
  <si>
    <t>F0931969096320250066</t>
  </si>
  <si>
    <t>Fornitura di cartoncini per lo Screening Neonatale</t>
  </si>
  <si>
    <t>F09319690963202500867</t>
  </si>
  <si>
    <t xml:space="preserve">Fornitura in service di un sistema produttivo globale omnicomprensivo per la realizzazione in ambito laboratoristico dei programmi di screening neonatale </t>
  </si>
  <si>
    <t>F09319690963202500868</t>
  </si>
  <si>
    <t>Fornitura in service di sistemi diagnostici di sierologia, virologia e biologia molecolare in adesione a convenzione ARIA</t>
  </si>
  <si>
    <t>Rivisto importo a ribasso per gestione solo extra ARIA, ma riga mantenuta</t>
  </si>
  <si>
    <t>F09319690963202500869</t>
  </si>
  <si>
    <t xml:space="preserve">fornitura in service di un sistema automatico per l’esecuzione del test in biologia molecolare con metodica REAL-TIME PCR, per la ricerca di patogeni gastroenterici </t>
  </si>
  <si>
    <t>F09319690963202500870</t>
  </si>
  <si>
    <t>Fornitura in service di sistemi analitici automatici per estrazione di acidi nucleici da campioni bioloici ed esecuzione in PCR Real Time di test qualitativi e semiquantitativi</t>
  </si>
  <si>
    <t>F09319690963202500871</t>
  </si>
  <si>
    <t>Fornitura in service di un sistema di sequenziamento Next Generation Sequencing NGS per microbiologia</t>
  </si>
  <si>
    <t>F09319690963202500872</t>
  </si>
  <si>
    <t>FORNITURA DI un SISTEMA IN SERVICE PER L’ANALISI “HIGH TROUGHPUT MUTATION PROFILING” PER LA RICERCA DI ALTERAZIONI MOLECOLARI "ACTIONABLE/DRUGGABLE" IN AMBITO ONCOLOGICO COMPRENSIVO DI STRUMENTAZIONE, REAGENTI, CONSUMABILI E SOFTWARE DI ANALISI DA DESTINARE ALLO STUDIO DEI TUMORI SOLIDI MEDIANTE BIOPSIA TISSUTALE E BIOPSIA LIQUIDA</t>
  </si>
  <si>
    <t>F09319690963202500873</t>
  </si>
  <si>
    <t xml:space="preserve">Fornitura in service di un sistema analitico per l'esecuzione di esami di biologia molecolare in ematologia </t>
  </si>
  <si>
    <t>F09319690963202500874</t>
  </si>
  <si>
    <t>Fornitura in service di un sistema diagnostico per coagulazione</t>
  </si>
  <si>
    <t>F09319690963202500875</t>
  </si>
  <si>
    <t>Fornitura in service di due sistemi diagnostici della fase preanalitica e di due sistemi diagnostici automatizzati per analisi di chimica clinica, immunochimica, ematologia e coagulazione denominati "LAB h24" per i PP.OO. V. Buzzi e Macedonio Melloni</t>
  </si>
  <si>
    <t>F09319690963202500876</t>
  </si>
  <si>
    <t xml:space="preserve">33631600-8 </t>
  </si>
  <si>
    <t>Fornitura di antisettici e disinfettanti</t>
  </si>
  <si>
    <t>F0931969096320200878</t>
  </si>
  <si>
    <t>33692100-8</t>
  </si>
  <si>
    <t>Fornitura di soluzioni infusionali</t>
  </si>
  <si>
    <t>F09319690963202500882</t>
  </si>
  <si>
    <t>Fornitura di coperte termiche monopaziente e relativi apparecchi riscaldatori in comodato d’uso gratuito</t>
  </si>
  <si>
    <t>F09319690963202500883</t>
  </si>
  <si>
    <t>fornitura di sacche per la raccolta urine e materiale accessorio</t>
  </si>
  <si>
    <t>F09319690963202500884</t>
  </si>
  <si>
    <t>Fornitura di duodenoscopi monouso sterili comprensiva di processori video in comodato d'uso gratuito e relativo servizio di assistenza tecnica e manutenzione full risk</t>
  </si>
  <si>
    <t>F09319690963202500885</t>
  </si>
  <si>
    <t>Fornitura di kit e dispositivi medici dedicati per sistema di navigazione tridimensionale “Carto” di proprietà dell’ASST</t>
  </si>
  <si>
    <t>F093196909632025008886</t>
  </si>
  <si>
    <t>33190000-9</t>
  </si>
  <si>
    <t>DISPOSITIVI PER DIALISI OSPEDALIERA, AMBULATORIALE E CAL E DOMICILIARE EXTRACORPOREA</t>
  </si>
  <si>
    <t>F09319690963202500887</t>
  </si>
  <si>
    <t xml:space="preserve">30199000-0 </t>
  </si>
  <si>
    <t>Fornitura di articoli di cancelleria</t>
  </si>
  <si>
    <t>F09319690963202500888</t>
  </si>
  <si>
    <t xml:space="preserve">Fornitura di carta in risme </t>
  </si>
  <si>
    <t>F09319690963202500889</t>
  </si>
  <si>
    <t xml:space="preserve">Fornitura in noleggio di apparecchi per anestesia e ventilatori polmonari </t>
  </si>
  <si>
    <t>F09319690963202500890</t>
  </si>
  <si>
    <t>Fornitura in noleggio di sistemi di colonne per videolaparoscopia e videocistoscopia</t>
  </si>
  <si>
    <t>F09319690963202500900</t>
  </si>
  <si>
    <t>33162000-3</t>
  </si>
  <si>
    <t>Fornitura in noleggio FULL RISK di 1 isolatore per allestimento farmaci antiblastici per la S.C. FARMACIA DEL P.O. LUIGI SACCO</t>
  </si>
  <si>
    <t>F09319690963202500901</t>
  </si>
  <si>
    <t xml:space="preserve">Fornitura in service di sistemi analitici completi automatizzati per la diagnostica sierologica dedicata alla diagnosi delle infezioni da virus, batteri e parassiti </t>
  </si>
  <si>
    <t>F09319690963202500902</t>
  </si>
  <si>
    <t>Fornitura di medicazioni generali e specialistiche</t>
  </si>
  <si>
    <t>Fornitura di aghi e siringhe</t>
  </si>
  <si>
    <t>F09319690963202500903</t>
  </si>
  <si>
    <t>Reti chirurgiche</t>
  </si>
  <si>
    <t>F09319690963202500904</t>
  </si>
  <si>
    <t>Fornitura di dispositivi medici per tonsillectomia e adenoidectomia non generatore in comodato</t>
  </si>
  <si>
    <t>F09319690963202500905</t>
  </si>
  <si>
    <t>Fornitura di neurostimolatori e pompe impiantabili</t>
  </si>
  <si>
    <t>F09319690963202500906</t>
  </si>
  <si>
    <t xml:space="preserve">Fornitura di dispositivi in TNT non sterili (camici monouso) </t>
  </si>
  <si>
    <t>F09319690963202500907</t>
  </si>
  <si>
    <t xml:space="preserve">Fornitura di dispositivi impiantabili attivi per cardiologia </t>
  </si>
  <si>
    <t>F09319690963202500908</t>
  </si>
  <si>
    <t>Fornitura in service di sistemi completi per esami di chimica clinica e immunochimica</t>
  </si>
  <si>
    <t>3</t>
  </si>
  <si>
    <t>F09319690963202500909</t>
  </si>
  <si>
    <t>Fornitura in service di un sistema Next Generation Sequencing (NGS) per analisi di whole genome sequencing (WGS) batterico</t>
  </si>
  <si>
    <t>F09319690963202500910</t>
  </si>
  <si>
    <t>Fornitura in service di sistemi diagnostici multifunzionali automatici per l’esecuzione di determinazioni immunoistochimiche di preparati cito-istologici</t>
  </si>
  <si>
    <t>F09319690963202500911</t>
  </si>
  <si>
    <t xml:space="preserve">Service di emogasanalisi </t>
  </si>
  <si>
    <t>F09319690963202500912</t>
  </si>
  <si>
    <t>Fornitura in service di un sistema di analisi High Troughput Sequencing per la ricerca di alterazioni molecolari in genomi unami,da destinare allo studio di mutazioni geniche in malattie ereditarie</t>
  </si>
  <si>
    <t>F09319690963202500913</t>
  </si>
  <si>
    <t>Fornitura di un sistema diagnostico per estrazione automatica degli acidi nucleici da campione biologico per saggi di diagnostica molecolare (RealTime PCR) per rilevazione di patogeni tropicali emergenti e riemergenti</t>
  </si>
  <si>
    <t>F09319690963202500914</t>
  </si>
  <si>
    <t xml:space="preserve">Fornitura in service di sistemi diagnostici che prevedano utilizzo di piattaforma di analisi Array CGH da destinare alla diagnosi di malattie genetiche  </t>
  </si>
  <si>
    <t>F09319690963202500915</t>
  </si>
  <si>
    <t xml:space="preserve">Fornitura in service di un sistema di analisi per la ricerca di alterazioni molecolari di genomi umani con sequenziamento Sanger da destinare alla diagnosi di malattie genetiche   </t>
  </si>
  <si>
    <t>F09319690963202500916</t>
  </si>
  <si>
    <t>Fornitura di prodotti diagnostici vari</t>
  </si>
  <si>
    <t>F09319690963202500917</t>
  </si>
  <si>
    <t>Fornitura in service di un sistema per l’identificazione dei riarrangiamenti clonali dei geni codificanti la catena pesante delle immunoglobuline e dei recettori dei linfociti T (beta e gamma) mediante sequenziamento  NGS per la diagnosi molecolare dei linfomi B e T</t>
  </si>
  <si>
    <t>F09319690963202500918</t>
  </si>
  <si>
    <t>fornitura di  sistemi per dialisi peritoneale (APD – CAPD)</t>
  </si>
  <si>
    <t>F09319690963202500919</t>
  </si>
  <si>
    <t>fornitura di prodotti per dialisi in adesione convenzioni ARIA</t>
  </si>
  <si>
    <t>F09319690963202500920</t>
  </si>
  <si>
    <t>33183200-8</t>
  </si>
  <si>
    <t xml:space="preserve">Fornitura di protesi di ginocchio per grandi resezioni </t>
  </si>
  <si>
    <t>F09319690963202500921</t>
  </si>
  <si>
    <t>fornitura di protesi d’anca e servizi connessi</t>
  </si>
  <si>
    <t>F09319690963202500922</t>
  </si>
  <si>
    <t>Fornitura di sistemi di lavaggio e aspirazione monouso sterili per interventi laparoscopici</t>
  </si>
  <si>
    <t>F09319690963202500923</t>
  </si>
  <si>
    <t>Fornitura in service di sistemi di  tracciabilità per campioni istologici (stampanti per cassette da istologia e relativo materiale di consumo)</t>
  </si>
  <si>
    <t>F09319690963202500924</t>
  </si>
  <si>
    <t>fornitura di dispositivi per apparato urogenitale e stent ureterali</t>
  </si>
  <si>
    <t>F09319690963202500925</t>
  </si>
  <si>
    <t>fornitura di dispositivi per rianimazione e anestesia</t>
  </si>
  <si>
    <t>F09319690963202500926</t>
  </si>
  <si>
    <t xml:space="preserve">Fornitura di monitor cardiaci  iniettabili sottocutanei – Loop recorder </t>
  </si>
  <si>
    <t>F09319690963202500927</t>
  </si>
  <si>
    <t>fornitura di medicazioni dedicate alla dialisi</t>
  </si>
  <si>
    <t>F09319690963202500928</t>
  </si>
  <si>
    <t>Fornitura di dispositivi per endoscopia digestiva</t>
  </si>
  <si>
    <t>F09319690963202500929</t>
  </si>
  <si>
    <t xml:space="preserve">Fornitura di guanti chirurgici e non </t>
  </si>
  <si>
    <t>F09319690963202500930</t>
  </si>
  <si>
    <t>fornitura di filtranti facciali FFP2 e FFP3</t>
  </si>
  <si>
    <t>S09319690963202100157</t>
  </si>
  <si>
    <t>55410000-7</t>
  </si>
  <si>
    <t>Concessione del servizio di gestione del bar interno, rivendita giornali e riviste Ospedale Sacco</t>
  </si>
  <si>
    <t>S09319690963202200329</t>
  </si>
  <si>
    <t>98351000-8</t>
  </si>
  <si>
    <t>Procedura di gara per la Concessione del servizio di gestione, custodia e manutenzione dell'area adibita ad autoparcheggio per il Presidio Buzzi</t>
  </si>
  <si>
    <t>SI</t>
  </si>
  <si>
    <t>S09319690963202200333</t>
  </si>
  <si>
    <t>Servizio di assistenza infermieristica ad alunni con gravi disabilità e in condizioni di instabilità in ambito scolastico</t>
  </si>
  <si>
    <t>S09319690963202300504</t>
  </si>
  <si>
    <t>98310000-9</t>
  </si>
  <si>
    <t>Servizio di lavanderia e lavanolo</t>
  </si>
  <si>
    <t>S09319690963202300507</t>
  </si>
  <si>
    <t>Servizio di assistenza e manutenzione sui sistemi applicativi DATA WAREHOUSE in suo presso l’ASST Fatebenefratelli Sacco</t>
  </si>
  <si>
    <t>S09319690963202300512</t>
  </si>
  <si>
    <t>55300000-3</t>
  </si>
  <si>
    <t>Servizio di ristorazione per Ospedale Fatebenefratelli e Oftalmico</t>
  </si>
  <si>
    <t>S09319690963202300604</t>
  </si>
  <si>
    <t>90711500-9</t>
  </si>
  <si>
    <t>Servizio di monitoraggio microbiologico ambientale</t>
  </si>
  <si>
    <t>S09319690963202300605</t>
  </si>
  <si>
    <t>50334110-9</t>
  </si>
  <si>
    <t>AGID, relativo ai servizi di connettività e sicurezza, nell'ambito del sistema pubblico di connettività denominato SPC2</t>
  </si>
  <si>
    <t>S09319690963202400692</t>
  </si>
  <si>
    <t>79132000-8</t>
  </si>
  <si>
    <t>Servizio di DATA PROTECTION OFFICER e di supporto tecnico manageriale finalizzato all'adeguamento dell'ASST Fatebenefratelli Sacco al  Regolamento Europeo sulla protezione dei dati personali n. 679/2016 (General Data Protection Regulation - GDPR)</t>
  </si>
  <si>
    <t>S09319690963202400696</t>
  </si>
  <si>
    <t>Servizio di conservazione digitale a norma  dei documenti informatici</t>
  </si>
  <si>
    <t>S09319690963202400699</t>
  </si>
  <si>
    <t xml:space="preserve"> 85110000-3 </t>
  </si>
  <si>
    <t xml:space="preserve">Servizio di gestione delle camere mortuarie, di assistenza autoptica e di trasferimento delle salme </t>
  </si>
  <si>
    <t>S09319690963202400707</t>
  </si>
  <si>
    <t>Servizio di assistenza e manutenzione dei software della suite clinica denominata SUITESTENSA</t>
  </si>
  <si>
    <t>S09319690963202400753</t>
  </si>
  <si>
    <t>85141200-1</t>
  </si>
  <si>
    <t>Hospice ospedaliero e domiciliare</t>
  </si>
  <si>
    <t>S09319690963202400782</t>
  </si>
  <si>
    <t>79341200-8</t>
  </si>
  <si>
    <t>S09319690963202500818</t>
  </si>
  <si>
    <t xml:space="preserve">48000000-8 </t>
  </si>
  <si>
    <t>Servizio assistenza e manutenzione prodotto software - SUITE applicativa AURORA-E4CURE ED EVISIT</t>
  </si>
  <si>
    <t>S09319690963202500819</t>
  </si>
  <si>
    <t>Servizio di assistenza e manutenzione dei prodotti software e dei relativi livelli di integrazione esistenti ed operativi in produzione sui prodotti facenti parte della suite amministrativo-contabile denominata EUSIS</t>
  </si>
  <si>
    <t>S09319690963202500822</t>
  </si>
  <si>
    <t xml:space="preserve"> 63100000-0</t>
  </si>
  <si>
    <t>Servizi di logistica</t>
  </si>
  <si>
    <t>S09319690963202500824</t>
  </si>
  <si>
    <t xml:space="preserve">72212000-4 </t>
  </si>
  <si>
    <t>Servizio di gestione informatizzata delle risorse umane in SAAS</t>
  </si>
  <si>
    <t>S09319690963202500826</t>
  </si>
  <si>
    <t>72253000-3</t>
  </si>
  <si>
    <t xml:space="preserve">Servizi di gestione delle postazioni di lavoro (Fleet Management) degli Enti Sanitari Pubblici di Regione Lombardia presso l'ASST Fatebenefratelli Sacco </t>
  </si>
  <si>
    <t>scadenziario 1.200.000</t>
  </si>
  <si>
    <t>S09319690963202500830</t>
  </si>
  <si>
    <t xml:space="preserve">Servizio di assistenza ai programmi di residenzialità leggera </t>
  </si>
  <si>
    <t>S09319690963202500838</t>
  </si>
  <si>
    <t>50800000-3</t>
  </si>
  <si>
    <t xml:space="preserve">
MANUTENZIONE ORDINARIA E STRAORDINARIA CORRETTIVA IN AMBITO IMPIANTISTICO ELETTRICO, TERMOMECCANICO E IDRICO SANITARIO – FACILITY MANAGEMENT</t>
  </si>
  <si>
    <t>Anna Sorcinelli</t>
  </si>
  <si>
    <t>S09319690963202500843</t>
  </si>
  <si>
    <t xml:space="preserve">50421000-2 </t>
  </si>
  <si>
    <t>Servizio di assistenza e manutenzione degli applicativi dell'area clinica</t>
  </si>
  <si>
    <t>S09319690963202500844</t>
  </si>
  <si>
    <t>Servizio di psicologia clinica (Psicodiagnosi/Psicoterapia) a favore di minori vittime di abuso e maltrattamento, genitori e famiglie afferenti ai consultori familiari</t>
  </si>
  <si>
    <t>S09319690963202500845</t>
  </si>
  <si>
    <t xml:space="preserve">50334000-5 </t>
  </si>
  <si>
    <t>Servizio di assistenza, manutenzione e presidio dei sistemi telefonici dei sistemi telefonici operanti presso i Presidi Ospedalieri Luigi Sacco e Vittore Buzzi dell'ASST Fatebenefratelli Sacco</t>
  </si>
  <si>
    <t>S09319690963202500846</t>
  </si>
  <si>
    <t xml:space="preserve">34100000-8  </t>
  </si>
  <si>
    <t>Noleggio autovetture</t>
  </si>
  <si>
    <t>S09319690963202500848</t>
  </si>
  <si>
    <t>ACQUISIZIONE DI LICENZE D’USO MICROSOFT EA OCCORRENTI ALLA UOC SISTEMI INFORMATIVI TERRITORIALI AMMINISTRATIVI E DIREZIONALI</t>
  </si>
  <si>
    <t>S09319690963202500853</t>
  </si>
  <si>
    <t xml:space="preserve">SERVIZIO DI MANUTENZIONE IMPIANTI PER LA PRODUZIONE DI ACQUA PER DIALISI E CONTROLLI CHIMICO-FISICI E BATTERIOLOGICI </t>
  </si>
  <si>
    <t>S09319690963202500854</t>
  </si>
  <si>
    <t>71314200
50700000-2</t>
  </si>
  <si>
    <t>MULTISERVIZIO TECNOLOGICO INTEGRATO CON FORNITURA DI ENERGIA PER GLI EDIFICI, IN USO, A QUALSIASI TITOLO, ALLE PUBBLICHE AMMINISTRAZIONI SANITARIE, MIES 2, EDIZIONE 2, LOTTO 2</t>
  </si>
  <si>
    <t>50400000-9</t>
  </si>
  <si>
    <t>Servizio di assistenza e manutenzione full risk del sistema RIS/PACS a marchio AGFA prodotti IMPAX ed elefante.net in uso  presso gli Ospedali Sacco e Buzzi</t>
  </si>
  <si>
    <t>S09319690963202500855</t>
  </si>
  <si>
    <t xml:space="preserve">SERVIZIO DI ASSISTENZA E MANUTENZIONE LICENZA SOFTWARE PRODOTTO ‘TINA’ (TIME NAVIGATOR BACKUP), </t>
  </si>
  <si>
    <t>S09319690963202500856</t>
  </si>
  <si>
    <t>98300000-6</t>
  </si>
  <si>
    <t>Servizio di guardiania</t>
  </si>
  <si>
    <t>S09319690963202500857</t>
  </si>
  <si>
    <t>Servizi di manutenzione ed assistenza applicativi DEDALUS – INTERA ASST</t>
  </si>
  <si>
    <t>S09319690963202500858</t>
  </si>
  <si>
    <t>Servizio di assistenza e manutenzione Licenza Software prodotto ‘TINA’ (TIME NAVIGATOR BACKUP)</t>
  </si>
  <si>
    <t>S09319690963202500859</t>
  </si>
  <si>
    <t xml:space="preserve">30199770-8 </t>
  </si>
  <si>
    <t>Buoni pasto</t>
  </si>
  <si>
    <t>S09319690963202500860</t>
  </si>
  <si>
    <t xml:space="preserve">33140000-3 </t>
  </si>
  <si>
    <t>Servizio di manutenzione e gestione delle apparecchiature elettromedicali</t>
  </si>
  <si>
    <t>S09319690963202500861</t>
  </si>
  <si>
    <t xml:space="preserve">98341140-8 </t>
  </si>
  <si>
    <t>Servizio di vigilanza</t>
  </si>
  <si>
    <t>8055000-4</t>
  </si>
  <si>
    <t>PIANO DI FORMAZIONE IN TEMA DI SALUTE E SICUREZZA SUL LAVORO</t>
  </si>
  <si>
    <t>S09319690963202500865</t>
  </si>
  <si>
    <t>2025</t>
  </si>
  <si>
    <t>S09319690963202500866</t>
  </si>
  <si>
    <t>72411000-4</t>
  </si>
  <si>
    <t>SERVIZI DI CONNETTIVITÀ E SICUREZZA, NELL’AMBITO DEL SISTEMA PUBBLICO DI CONNETTIVITÀ, DENOMINATO SPC2, OCCORRENTE ALLA ASST FATEBENEFRATELLI SACCO - REVISIONE INTERO ASSETTO DELLA RETE GEOGRAFICA DI TRASMISSIONE DATI, COMPRENSIVO DELLE SEDI TERRITORIALI</t>
  </si>
  <si>
    <t>F09319690963202500931</t>
  </si>
  <si>
    <t>65310000-9</t>
  </si>
  <si>
    <t>FORNITURA ENERGIA ELETTRICA 2026-2027</t>
  </si>
  <si>
    <t>Tommaso Sottile</t>
  </si>
  <si>
    <t>F09319690963202500932</t>
  </si>
  <si>
    <t xml:space="preserve">09123000-7 </t>
  </si>
  <si>
    <t>FORNITURA GAS NATURALE 2026-2027</t>
  </si>
  <si>
    <t xml:space="preserve">‘0000226120 </t>
  </si>
  <si>
    <t xml:space="preserve">Consip S.p.A. </t>
  </si>
  <si>
    <t>S09319690963202500867</t>
  </si>
  <si>
    <t>PARTENARIATO PUBBLICO PRIVATO (PPP) PER LA GESTIONE DEL SERVIZIO IN CONCESSIONE DELL’AREA ADIBITA AD AUTOPARCHEGGIO DEL P.O. L. SACCO.</t>
  </si>
  <si>
    <t>PPP</t>
  </si>
  <si>
    <t>S09319690963202500868</t>
  </si>
  <si>
    <t>63100000-0</t>
  </si>
  <si>
    <t>Partenariato pubblico privato per la reingegnerizzazione della gestione logistica dei dispositivi medici, dei farmaci e degli altri beni sanitari per le SC Farmacie Aziendali</t>
  </si>
  <si>
    <t>S09319690963202500869</t>
  </si>
  <si>
    <t>33115000-9</t>
  </si>
  <si>
    <t>Partenariato pubblico privato per la riqualificazione del reparto di Radiologia del P.O. Macedonio Melloni</t>
  </si>
  <si>
    <t>S09319690963202500872</t>
  </si>
  <si>
    <t>80110000-8</t>
  </si>
  <si>
    <t>PPP ASILO NIDO AZIENDALE V.BUZZI</t>
  </si>
  <si>
    <t xml:space="preserve">Fornitura di ausili monouso ad assorbenza per incontinenti </t>
  </si>
  <si>
    <t>Fornitura di sistema analitico per test IGRA</t>
  </si>
  <si>
    <t>fornitura di test rapidi per la ricerca di antigene di Sars Cov2</t>
  </si>
  <si>
    <t xml:space="preserve">FORNITURA IN SERVICE DI UN SISTEMA DIAGNOSTICO PER LA DETERMINAZIONE DI AMMINE BIOGENE E FARMACI IN UHPLC-MS/MS COMPRENSIVO DELLA FORNITURA DI UN ESTRATTORE DI CAMPIONI BIOLOGICI AUTOMATIZZATO DA INSTALLARE NEL LABORATORIO DELLA SC PATOLOGIA CLINICA </t>
  </si>
  <si>
    <t xml:space="preserve">Fornitura in service di sistemi diagnostici per identificazione e antibiogramma </t>
  </si>
  <si>
    <t xml:space="preserve">Servizio di esecuzione di un test per lo Screening neonatale non invasivo mediante analisi del DNA fetale del sangue materno da svolgersi presso un laboratorio esterno </t>
  </si>
  <si>
    <t>Fornitura in service di un sistema analitico automatico per l’esecuzione di dosaggi immunometrici allergologici</t>
  </si>
  <si>
    <t xml:space="preserve"> fornitura di sistemi diagnostici per emocoltura, compredente gli strumenti unitamente agli accessori, i relativi reagenti e materiali di consumo necessari nonchè il servizio di assistenza tecnica</t>
  </si>
  <si>
    <t>FORNITURA IN SERVICE DI UN SISTEMA ANALITICO UHPLC-MS/MS PER L’ESECUZIONE DI ESAMI DI DOSAGGIO FARMACI OCCORRENTE AL LABORATORIO DI FARMACOCINETICA DELLA SSD FARMACOLOGIA CLINICA</t>
  </si>
  <si>
    <t xml:space="preserve">FORNITURA IN SERVICE DELLE APPARECCHIATURE E DEI MATERIALI DI CONSUMO PER L’ESECUZIONE DEGLI ESAMI DI LABORATORIO DI MICROBIOLOGIA </t>
  </si>
  <si>
    <t>FORNITURA DI TERRENI IN PIASTRA E IN PROVETTA PER COLTURE MICROBIOLOGICHE PRONTI ALL’USO E DISPOSITIVI DI INCUBAZIONE</t>
  </si>
  <si>
    <t>SISTEMI DI PRELIEVO, CONSERVAZIONE E TRASPORTO DI CAMPIONI CERVICO-VAGINALI PER LA DETERMINAZIONE DI HPV E DI SISTEMI DIAGNOSTICI ANALITICI AUTOMATIZZATI E SERVIZI CONNESSI</t>
  </si>
  <si>
    <t>FORNITURA DI SERVICE DI SIEROLOGIA, VIROLOGIA E BIOLOGIA MOLECOLARE</t>
  </si>
  <si>
    <t>Aria S.p.A.</t>
  </si>
  <si>
    <t xml:space="preserve"> Service di un sistema diagnostico della fase preanalitica e di un sistema diagnostico automatizzato per analisi di chimica clinica, immunochimica, ematologia e coagulazione, denominato "CORE-LAB”</t>
  </si>
  <si>
    <t xml:space="preserve"> FORNITURA IN SERVICE DI SISTEMI ANALITICI PER ESECUZIONE IN COMPLETA AUTOMAZIONE DI ELETTROFORESI DELLE PROTEINE SIERICHE E URINARIE, TIPIZZAZIONE DELLE COMPONENTI MONOCLONALI SIERICHE ED URINARIE, DETERMINAZIONE NEL SIERO DELLA TRANSFERRINA CARBOIDRATO-CARENTE E VALUTAZIONE DELLA PRESENZA DI BANDE OLIGOCLONALI MEDIANTE ISOELETTROFOCALIZZAZIONE DEL LIQUIDO CEFALORACHIDIANO</t>
  </si>
  <si>
    <t>FORNITURA IN SERVICE DI SISTEMA DIAGNOSTICO COMPLETO PER LA CARATTERIZZAZIONE IMMUNOFENOTIPICA MEDIANTE CITOMETRIA A FLUSSO</t>
  </si>
  <si>
    <t>SERVIZIO ESECUZIONE TEST SCREENING PRENATALI NON INVASIVI DELLA TRISOMIA, DEI CROMOSOMI SESSUALI C/O LABORATORIO ESTERNO</t>
  </si>
  <si>
    <t>SERVIZIO ESTERNO</t>
  </si>
  <si>
    <t xml:space="preserve">33190000-8 </t>
  </si>
  <si>
    <t>Fornitura di sistemi per colangioscopia</t>
  </si>
  <si>
    <t>Fornitura di dispositivi medici di vario genere (biberon, tettarelle, telini, emostatici, sacche, bisturi, ecc..)</t>
  </si>
  <si>
    <t>Dispositivi Medici Vari</t>
  </si>
  <si>
    <t>Fornitura di sistemi per il monitoraggio della profondità di sedazione</t>
  </si>
  <si>
    <t>33141200-2</t>
  </si>
  <si>
    <t xml:space="preserve">Fornitura di cateteri venosi centrali, connettori di sicurezza per accesso vascolare e introduttori </t>
  </si>
  <si>
    <t>SISTEMA PER IL MONITORAGGIO ELETTROMIOGRAFICO DEI NERVI CRANICI DURANTE LA CHIRURGIA DELLA TIROIDE E PARATIROIDE E DEI NERVI PELVICI IN CHIRURGIA ADDOMINALE</t>
  </si>
  <si>
    <t xml:space="preserve"> FORNITURA DI DI SUTURE E SERVIZI CONNESSI E OPZIONALI</t>
  </si>
  <si>
    <t xml:space="preserve"> FORNITURA DI RETI, MEZZI DI FISSAGGIO E CLIPPATRICI</t>
  </si>
  <si>
    <t xml:space="preserve"> FORNITURA DI POPPATOI E TETTARELLE IN DIVERSE TIPOLOGIE</t>
  </si>
  <si>
    <t xml:space="preserve">33184200-5 </t>
  </si>
  <si>
    <t xml:space="preserve"> FORNITURA DI PROTESI VASCOLARI, ENDOPROTESI E STENT PERIFERICI</t>
  </si>
  <si>
    <t xml:space="preserve"> FORNITURA DI DISPOSITIVI PER PROCTOLOGIA</t>
  </si>
  <si>
    <t>FORNITURA DEL SISTEMA PER LA LITOTRISSIA ENDOVASCOLARE TIPO “SHOCKWAWE” O EQUIVALENTE, PER IL TRATTAMENTO DI STENOSI CALCIFICHE</t>
  </si>
  <si>
    <t>FORNITURA QUADRIENNALE DI MEZZI DI OSTEOSINTESI</t>
  </si>
  <si>
    <t>FORNITURA DI SUTURATRICI MECCANICHE E SERVIZI ACCESSORI</t>
  </si>
  <si>
    <t xml:space="preserve">33168000-5 </t>
  </si>
  <si>
    <t>FORNITURA DI MATERIALE DI CONSUMO E RELATIVO NOLEGGIO DI COLONNE PER ARTROSCOPIA E DI MATERIALE DI CONSUMO PER MACRO E MICRO CHIRURGIA ORTOPEDICA CON RELATIVO NOLEGGIO DEI MANIPOLI MOTORIZZATI</t>
  </si>
  <si>
    <t xml:space="preserve">33122000-1 </t>
  </si>
  <si>
    <t>FORNITURA DI SISTEMI PER FACOEMULSIFICAZIONE</t>
  </si>
  <si>
    <t xml:space="preserve">FORNITURA DI PROTESI PER APPARATO DIGERENTE </t>
  </si>
  <si>
    <t xml:space="preserve">33183200-5  </t>
  </si>
  <si>
    <t xml:space="preserve">FORNITURA DI PROTESI DI SPALLA E SERVIZI CONNESSI </t>
  </si>
  <si>
    <t>FORNITURA DI POMPE E DEFLUSSORI</t>
  </si>
  <si>
    <t xml:space="preserve">FORNITURA DI DISPOSITIVI MEDICI PER APPARATO CARDIOCIRCOLATORIO E ACCESSORI E SERVIZI CONNESSI </t>
  </si>
  <si>
    <t xml:space="preserve">33183200-8 </t>
  </si>
  <si>
    <t xml:space="preserve"> FORNITURA DI PROTESI DI GINOCCHIO E SERVIZI CONNESSI</t>
  </si>
  <si>
    <t xml:space="preserve"> PROTESI D'ANCA E SERVIZI CONNESSI ED OPZIONALI</t>
  </si>
  <si>
    <t xml:space="preserve">33184400-7 </t>
  </si>
  <si>
    <t>FORNITURA DI PROTESI MAMMARIE ED ESPANSORI TISSUTALI</t>
  </si>
  <si>
    <t xml:space="preserve">33158210-7 </t>
  </si>
  <si>
    <t xml:space="preserve">FORNITURA DI NEUROSTIMOLATORI E POMPE IMPIANTABILI </t>
  </si>
  <si>
    <t xml:space="preserve"> 33100000-1 </t>
  </si>
  <si>
    <t>FORNITURA DI DISPOSITIVI PER L’APPARATO RESPIRATORIO</t>
  </si>
  <si>
    <t xml:space="preserve"> NOLEGGIO N. 1 LITOTRITORE DEDICATO AL TRATTAMENTO DELLA CALCOLOSI SALIVARE</t>
  </si>
  <si>
    <t>NO</t>
  </si>
  <si>
    <t xml:space="preserve"> NOLEGGIO DI APPARECCHIATURE BIOMEDICHE PER OCULISTICA ( OCT, OCT CON FLORANGIOGRAFO E MICROSCOPI OPERATORI CON OCT )</t>
  </si>
  <si>
    <t>SERVIZI DI PULIZIE POST EDILI</t>
  </si>
  <si>
    <t>J44E25000290002</t>
  </si>
  <si>
    <t>33111720-4</t>
  </si>
  <si>
    <t>ANGIOGRAFO PER ELETTROFISIOLOGIA</t>
  </si>
  <si>
    <t>FORNITURA ENERGIA ELETTRICA  2027-2028</t>
  </si>
  <si>
    <t>FORNITURA GAS NATURALE 2027-2028</t>
  </si>
  <si>
    <t>FORNITURA ENERGIA ELETTRICA  2028-2029</t>
  </si>
  <si>
    <t>FORNITURA GAS NATURALE 2028-2029</t>
  </si>
  <si>
    <t>CONCESSIONE DEL SERVIZIO BAR E DELLA RIVENDITA GIORNALI PRESSO IL P.O. V. BUZZI E IL PO FATEBENEFRATELLI PO MELLONI</t>
  </si>
  <si>
    <t>CONCESSIONE DELLA GESTIONE DI SPAZI PER COMUNICAZIONI PUBBLICITARIE PRESSO LE STRUTTURE</t>
  </si>
  <si>
    <t>F09319690963202600001</t>
  </si>
  <si>
    <t>F09319690963202600002</t>
  </si>
  <si>
    <t>F09319690963202600003</t>
  </si>
  <si>
    <t>F09319690963202600004</t>
  </si>
  <si>
    <t>F09319690963202600005</t>
  </si>
  <si>
    <t>F09319690963202600006</t>
  </si>
  <si>
    <t>F09319690963202600007</t>
  </si>
  <si>
    <t>F09319690963202600008</t>
  </si>
  <si>
    <t>F09319690963202600009</t>
  </si>
  <si>
    <t>F09319690963202600010</t>
  </si>
  <si>
    <t>F09319690963202600011</t>
  </si>
  <si>
    <t>F09319690963202600012</t>
  </si>
  <si>
    <t>F09319690963202600013</t>
  </si>
  <si>
    <t>F09319690963202600014</t>
  </si>
  <si>
    <t>F09319690963202600015</t>
  </si>
  <si>
    <t>F09319690963202600016</t>
  </si>
  <si>
    <t>F09319690963202600017</t>
  </si>
  <si>
    <t>F09319690963202600018</t>
  </si>
  <si>
    <t>F09319690963202600019</t>
  </si>
  <si>
    <t>F09319690963202600020</t>
  </si>
  <si>
    <t>F09319690963202600021</t>
  </si>
  <si>
    <t>F09319690963202600022</t>
  </si>
  <si>
    <t>F09319690963202600023</t>
  </si>
  <si>
    <t>F09319690963202600024</t>
  </si>
  <si>
    <t>F09319690963202600025</t>
  </si>
  <si>
    <t>F09319690963202600026</t>
  </si>
  <si>
    <t>F09319690963202600027</t>
  </si>
  <si>
    <t>F09319690963202600028</t>
  </si>
  <si>
    <t>F09319690963202600029</t>
  </si>
  <si>
    <t>F09319690963202600030</t>
  </si>
  <si>
    <t>F09319690963202600031</t>
  </si>
  <si>
    <t>F09319690963202600032</t>
  </si>
  <si>
    <t>F09319690963202600033</t>
  </si>
  <si>
    <t>F09319690963202600034</t>
  </si>
  <si>
    <t>F09319690963202600035</t>
  </si>
  <si>
    <t>F09319690963202600036</t>
  </si>
  <si>
    <t>F09319690963202600037</t>
  </si>
  <si>
    <t>F09319690963202600038</t>
  </si>
  <si>
    <t>F09319690963202600039</t>
  </si>
  <si>
    <t>F09319690963202600040</t>
  </si>
  <si>
    <t>F09319690963202600041</t>
  </si>
  <si>
    <t>F09319690963202600042</t>
  </si>
  <si>
    <t>F09319690963202600043</t>
  </si>
  <si>
    <t>F09319690963202600044</t>
  </si>
  <si>
    <t>F09319690963202600045</t>
  </si>
  <si>
    <t>F09319690963202600046</t>
  </si>
  <si>
    <t>F09319690963202600047</t>
  </si>
  <si>
    <t>S09319690963202600001</t>
  </si>
  <si>
    <t>S09319690963202600002</t>
  </si>
  <si>
    <t>S09319690963202600003</t>
  </si>
  <si>
    <t>S09319690963202600004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</si>
</sst>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;\-#,##0.00\ ;&quot; -&quot;#\ ;@\ "/>
    <numFmt numFmtId="165" formatCode="[$€-410]\ #,##0.00;[Red]\-[$€-410]\ #,##0.00"/>
    <numFmt numFmtId="166" formatCode="&quot;€ &quot;#,##0.00"/>
    <numFmt numFmtId="167" formatCode="[$€-2]\ #,##0.00;[Red]\-[$€-2]\ #,##0.00"/>
  </numFmts>
  <fonts count="22" x14ac:knownFonts="1"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i/>
      <sz val="11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0"/>
      <name val="Calibri"/>
      <family val="2"/>
      <charset val="1"/>
    </font>
    <font>
      <sz val="10"/>
      <name val="Calibri"/>
      <family val="2"/>
      <charset val="1"/>
    </font>
    <font>
      <u/>
      <sz val="10"/>
      <color rgb="FF0563C1"/>
      <name val="Arial"/>
      <family val="2"/>
      <charset val="1"/>
    </font>
    <font>
      <sz val="10"/>
      <color rgb="FF0000FF"/>
      <name val="Calibri"/>
      <family val="2"/>
      <charset val="1"/>
    </font>
    <font>
      <sz val="9"/>
      <name val="Calibri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trike/>
      <sz val="10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00000A"/>
      <name val="Arial"/>
      <family val="2"/>
      <charset val="1"/>
    </font>
    <font>
      <sz val="10"/>
      <color rgb="FF000000"/>
      <name val="Calibri"/>
      <family val="2"/>
      <charset val="1"/>
    </font>
    <font>
      <sz val="10"/>
      <color rgb="FFC9211E"/>
      <name val="Arial"/>
      <family val="2"/>
      <charset val="1"/>
    </font>
    <font>
      <sz val="10"/>
      <color rgb="FFFF0000"/>
      <name val="Arial"/>
      <family val="2"/>
      <charset val="1"/>
    </font>
    <font>
      <sz val="10"/>
      <name val="Arial"/>
      <family val="2"/>
      <charset val="1"/>
    </font>
  </fonts>
  <fills count="22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CCCCCC"/>
      </patternFill>
    </fill>
    <fill>
      <patternFill patternType="solid">
        <fgColor theme="0"/>
        <bgColor rgb="FF84E291"/>
      </patternFill>
    </fill>
    <fill>
      <patternFill patternType="solid">
        <fgColor theme="0"/>
        <bgColor rgb="FFC9211E"/>
      </patternFill>
    </fill>
    <fill>
      <patternFill patternType="solid">
        <fgColor theme="0"/>
        <bgColor rgb="FFFF6D6D"/>
      </patternFill>
    </fill>
    <fill>
      <patternFill patternType="solid">
        <fgColor theme="0"/>
        <bgColor rgb="FF008080"/>
      </patternFill>
    </fill>
    <fill>
      <patternFill patternType="solid">
        <fgColor theme="0"/>
        <bgColor rgb="FF8ED97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93366"/>
      </patternFill>
    </fill>
    <fill>
      <patternFill patternType="solid">
        <fgColor theme="0"/>
        <bgColor rgb="FFBFBFBF"/>
      </patternFill>
    </fill>
    <fill>
      <patternFill patternType="solid">
        <fgColor theme="0"/>
        <bgColor rgb="FFFF8000"/>
      </patternFill>
    </fill>
    <fill>
      <patternFill patternType="solid">
        <fgColor theme="0"/>
        <bgColor rgb="FF333333"/>
      </patternFill>
    </fill>
    <fill>
      <patternFill patternType="solid">
        <fgColor theme="0"/>
        <bgColor rgb="FF008000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CC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0" fillId="0" borderId="0" applyBorder="0" applyProtection="0"/>
    <xf numFmtId="0" fontId="1" fillId="0" borderId="0">
      <alignment horizontal="left"/>
    </xf>
    <xf numFmtId="164" fontId="21" fillId="0" borderId="0" applyBorder="0" applyProtection="0"/>
    <xf numFmtId="0" fontId="21" fillId="0" borderId="0"/>
    <xf numFmtId="0" fontId="21" fillId="0" borderId="0"/>
  </cellStyleXfs>
  <cellXfs count="313">
    <xf numFmtId="0" fontId="0" fillId="0" borderId="0" xfId="0"/>
    <xf numFmtId="0" fontId="0" fillId="0" borderId="0" xfId="0" applyAlignment="1">
      <alignment vertical="center"/>
    </xf>
    <xf numFmtId="4" fontId="0" fillId="0" borderId="0" xfId="0" applyNumberFormat="1" applyAlignment="1">
      <alignment vertical="center" wrapText="1"/>
    </xf>
    <xf numFmtId="0" fontId="2" fillId="0" borderId="0" xfId="0" applyFont="1" applyAlignment="1">
      <alignment vertical="center"/>
    </xf>
    <xf numFmtId="4" fontId="3" fillId="0" borderId="3" xfId="0" applyNumberFormat="1" applyFont="1" applyBorder="1" applyAlignment="1">
      <alignment vertical="center" wrapText="1"/>
    </xf>
    <xf numFmtId="4" fontId="3" fillId="0" borderId="0" xfId="0" applyNumberFormat="1" applyFont="1" applyAlignment="1">
      <alignment vertical="center" wrapText="1"/>
    </xf>
    <xf numFmtId="4" fontId="4" fillId="0" borderId="4" xfId="0" applyNumberFormat="1" applyFont="1" applyBorder="1" applyAlignment="1">
      <alignment vertical="center" wrapText="1"/>
    </xf>
    <xf numFmtId="4" fontId="3" fillId="0" borderId="4" xfId="0" applyNumberFormat="1" applyFont="1" applyBorder="1" applyAlignment="1">
      <alignment vertical="center" wrapText="1"/>
    </xf>
    <xf numFmtId="4" fontId="3" fillId="3" borderId="4" xfId="0" applyNumberFormat="1" applyFont="1" applyFill="1" applyBorder="1" applyAlignment="1">
      <alignment vertical="center" wrapText="1"/>
    </xf>
    <xf numFmtId="4" fontId="3" fillId="0" borderId="1" xfId="0" applyNumberFormat="1" applyFont="1" applyBorder="1" applyAlignment="1">
      <alignment vertical="center" wrapText="1"/>
    </xf>
    <xf numFmtId="4" fontId="8" fillId="0" borderId="7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 wrapText="1"/>
    </xf>
    <xf numFmtId="4" fontId="8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 applyProtection="1">
      <alignment wrapText="1"/>
      <protection locked="0"/>
    </xf>
    <xf numFmtId="49" fontId="10" fillId="0" borderId="9" xfId="1" applyNumberFormat="1" applyBorder="1" applyAlignment="1" applyProtection="1">
      <alignment wrapText="1"/>
      <protection locked="0"/>
    </xf>
    <xf numFmtId="49" fontId="11" fillId="0" borderId="9" xfId="0" applyNumberFormat="1" applyFont="1" applyBorder="1" applyAlignment="1" applyProtection="1">
      <alignment wrapText="1"/>
      <protection locked="0"/>
    </xf>
    <xf numFmtId="49" fontId="12" fillId="0" borderId="9" xfId="0" applyNumberFormat="1" applyFont="1" applyBorder="1" applyAlignment="1" applyProtection="1">
      <alignment wrapText="1"/>
      <protection locked="0"/>
    </xf>
    <xf numFmtId="0" fontId="0" fillId="5" borderId="10" xfId="0" applyFill="1" applyBorder="1" applyAlignment="1">
      <alignment wrapText="1"/>
    </xf>
    <xf numFmtId="0" fontId="0" fillId="6" borderId="1" xfId="0" applyFill="1" applyBorder="1"/>
    <xf numFmtId="0" fontId="0" fillId="6" borderId="0" xfId="0" applyFill="1"/>
    <xf numFmtId="0" fontId="0" fillId="5" borderId="0" xfId="0" applyFill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4" fontId="1" fillId="7" borderId="1" xfId="0" applyNumberFormat="1" applyFont="1" applyFill="1" applyBorder="1" applyAlignment="1">
      <alignment horizontal="center" vertical="center" wrapText="1"/>
    </xf>
    <xf numFmtId="4" fontId="1" fillId="7" borderId="1" xfId="0" applyNumberFormat="1" applyFont="1" applyFill="1" applyBorder="1" applyAlignment="1">
      <alignment horizontal="right" vertical="center" wrapText="1"/>
    </xf>
    <xf numFmtId="0" fontId="1" fillId="7" borderId="1" xfId="0" applyFont="1" applyFill="1" applyBorder="1" applyAlignment="1">
      <alignment horizontal="right" vertical="center"/>
    </xf>
    <xf numFmtId="1" fontId="0" fillId="8" borderId="1" xfId="0" applyNumberFormat="1" applyFill="1" applyBorder="1" applyAlignment="1">
      <alignment horizontal="right" vertical="center" wrapText="1"/>
    </xf>
    <xf numFmtId="49" fontId="0" fillId="8" borderId="1" xfId="0" applyNumberFormat="1" applyFill="1" applyBorder="1" applyAlignment="1" applyProtection="1">
      <alignment horizontal="center" vertical="center" wrapText="1"/>
      <protection locked="0"/>
    </xf>
    <xf numFmtId="1" fontId="0" fillId="8" borderId="1" xfId="0" applyNumberFormat="1" applyFill="1" applyBorder="1" applyAlignment="1" applyProtection="1">
      <alignment horizontal="center" vertical="center" wrapText="1"/>
      <protection locked="0"/>
    </xf>
    <xf numFmtId="1" fontId="0" fillId="8" borderId="1" xfId="0" applyNumberFormat="1" applyFill="1" applyBorder="1" applyAlignment="1">
      <alignment horizontal="center" vertical="center" wrapText="1"/>
    </xf>
    <xf numFmtId="4" fontId="0" fillId="8" borderId="1" xfId="0" applyNumberForma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/>
    </xf>
    <xf numFmtId="0" fontId="1" fillId="8" borderId="1" xfId="4" applyFont="1" applyFill="1" applyBorder="1" applyAlignment="1">
      <alignment horizontal="center" vertical="center" wrapText="1"/>
    </xf>
    <xf numFmtId="0" fontId="1" fillId="8" borderId="1" xfId="5" applyFont="1" applyFill="1" applyBorder="1" applyAlignment="1" applyProtection="1">
      <alignment horizontal="center" vertical="center" wrapText="1"/>
      <protection locked="0"/>
    </xf>
    <xf numFmtId="165" fontId="0" fillId="8" borderId="1" xfId="0" applyNumberFormat="1" applyFill="1" applyBorder="1" applyAlignment="1">
      <alignment vertical="center" wrapText="1"/>
    </xf>
    <xf numFmtId="165" fontId="21" fillId="8" borderId="1" xfId="4" applyNumberFormat="1" applyFill="1" applyBorder="1" applyAlignment="1">
      <alignment horizontal="right" vertical="center" wrapText="1"/>
    </xf>
    <xf numFmtId="166" fontId="0" fillId="8" borderId="1" xfId="0" applyNumberFormat="1" applyFill="1" applyBorder="1" applyAlignment="1" applyProtection="1">
      <alignment horizontal="right" vertical="center" wrapText="1"/>
      <protection locked="0"/>
    </xf>
    <xf numFmtId="166" fontId="0" fillId="8" borderId="1" xfId="0" applyNumberFormat="1" applyFill="1" applyBorder="1" applyAlignment="1" applyProtection="1">
      <alignment horizontal="center" vertical="center" wrapText="1"/>
      <protection locked="0"/>
    </xf>
    <xf numFmtId="4" fontId="21" fillId="8" borderId="1" xfId="4" applyNumberFormat="1" applyFill="1" applyBorder="1" applyAlignment="1">
      <alignment horizontal="right" vertical="center" wrapText="1"/>
    </xf>
    <xf numFmtId="0" fontId="0" fillId="8" borderId="1" xfId="0" applyFill="1" applyBorder="1" applyAlignment="1">
      <alignment horizontal="right" vertical="center" wrapText="1"/>
    </xf>
    <xf numFmtId="4" fontId="21" fillId="8" borderId="1" xfId="5" applyNumberFormat="1" applyFill="1" applyBorder="1" applyAlignment="1" applyProtection="1">
      <alignment horizontal="center" vertical="center" wrapText="1"/>
      <protection locked="0"/>
    </xf>
    <xf numFmtId="0" fontId="0" fillId="8" borderId="10" xfId="0" applyFill="1" applyBorder="1" applyAlignment="1">
      <alignment wrapText="1"/>
    </xf>
    <xf numFmtId="0" fontId="0" fillId="8" borderId="1" xfId="0" applyFill="1" applyBorder="1"/>
    <xf numFmtId="0" fontId="0" fillId="8" borderId="1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49" fontId="0" fillId="10" borderId="1" xfId="0" applyNumberFormat="1" applyFill="1" applyBorder="1" applyAlignment="1" applyProtection="1">
      <alignment horizontal="center" vertical="center" wrapText="1"/>
      <protection locked="0"/>
    </xf>
    <xf numFmtId="1" fontId="0" fillId="10" borderId="1" xfId="0" applyNumberFormat="1" applyFill="1" applyBorder="1" applyAlignment="1">
      <alignment horizontal="center" vertical="center" wrapText="1"/>
    </xf>
    <xf numFmtId="4" fontId="0" fillId="10" borderId="1" xfId="0" applyNumberFormat="1" applyFill="1" applyBorder="1" applyAlignment="1">
      <alignment vertical="center" wrapText="1"/>
    </xf>
    <xf numFmtId="0" fontId="0" fillId="10" borderId="1" xfId="0" applyFill="1" applyBorder="1"/>
    <xf numFmtId="0" fontId="0" fillId="10" borderId="1" xfId="0" applyFill="1" applyBorder="1" applyAlignment="1">
      <alignment horizontal="center" vertical="center"/>
    </xf>
    <xf numFmtId="0" fontId="1" fillId="10" borderId="1" xfId="4" applyFont="1" applyFill="1" applyBorder="1" applyAlignment="1">
      <alignment horizontal="center" vertical="center" wrapText="1"/>
    </xf>
    <xf numFmtId="0" fontId="1" fillId="10" borderId="1" xfId="5" applyFont="1" applyFill="1" applyBorder="1" applyAlignment="1" applyProtection="1">
      <alignment horizontal="center" vertical="center" wrapText="1"/>
      <protection locked="0"/>
    </xf>
    <xf numFmtId="165" fontId="0" fillId="10" borderId="1" xfId="0" applyNumberFormat="1" applyFill="1" applyBorder="1" applyAlignment="1">
      <alignment vertical="center" wrapText="1"/>
    </xf>
    <xf numFmtId="165" fontId="0" fillId="10" borderId="1" xfId="0" applyNumberFormat="1" applyFill="1" applyBorder="1" applyAlignment="1">
      <alignment horizontal="right" vertical="center"/>
    </xf>
    <xf numFmtId="166" fontId="0" fillId="10" borderId="1" xfId="0" applyNumberFormat="1" applyFill="1" applyBorder="1" applyAlignment="1" applyProtection="1">
      <alignment horizontal="center" vertical="center" wrapText="1"/>
      <protection locked="0"/>
    </xf>
    <xf numFmtId="4" fontId="21" fillId="10" borderId="1" xfId="4" applyNumberFormat="1" applyFill="1" applyBorder="1" applyAlignment="1">
      <alignment horizontal="right" vertical="center" wrapText="1"/>
    </xf>
    <xf numFmtId="0" fontId="0" fillId="10" borderId="1" xfId="0" applyFill="1" applyBorder="1" applyAlignment="1">
      <alignment wrapText="1"/>
    </xf>
    <xf numFmtId="0" fontId="0" fillId="10" borderId="10" xfId="0" applyFill="1" applyBorder="1" applyAlignment="1">
      <alignment wrapText="1"/>
    </xf>
    <xf numFmtId="0" fontId="0" fillId="10" borderId="1" xfId="0" applyFill="1" applyBorder="1" applyAlignment="1">
      <alignment vertical="center"/>
    </xf>
    <xf numFmtId="0" fontId="0" fillId="9" borderId="1" xfId="0" applyFill="1" applyBorder="1"/>
    <xf numFmtId="0" fontId="21" fillId="8" borderId="1" xfId="4" applyFill="1" applyBorder="1" applyAlignment="1">
      <alignment horizontal="center" vertical="center" wrapText="1"/>
    </xf>
    <xf numFmtId="165" fontId="0" fillId="8" borderId="1" xfId="0" applyNumberFormat="1" applyFill="1" applyBorder="1" applyAlignment="1">
      <alignment horizontal="right" vertical="center"/>
    </xf>
    <xf numFmtId="0" fontId="0" fillId="8" borderId="1" xfId="0" applyFill="1" applyBorder="1" applyAlignment="1">
      <alignment wrapText="1"/>
    </xf>
    <xf numFmtId="0" fontId="0" fillId="11" borderId="1" xfId="0" applyFill="1" applyBorder="1"/>
    <xf numFmtId="0" fontId="21" fillId="8" borderId="1" xfId="4" applyFill="1" applyBorder="1" applyAlignment="1">
      <alignment horizontal="left" vertical="center" wrapText="1"/>
    </xf>
    <xf numFmtId="1" fontId="0" fillId="12" borderId="1" xfId="0" applyNumberFormat="1" applyFill="1" applyBorder="1" applyAlignment="1">
      <alignment horizontal="right" vertical="center" wrapText="1"/>
    </xf>
    <xf numFmtId="49" fontId="0" fillId="12" borderId="1" xfId="0" applyNumberFormat="1" applyFill="1" applyBorder="1" applyAlignment="1" applyProtection="1">
      <alignment horizontal="center" vertical="center" wrapText="1"/>
      <protection locked="0"/>
    </xf>
    <xf numFmtId="1" fontId="0" fillId="12" borderId="1" xfId="0" applyNumberFormat="1" applyFill="1" applyBorder="1" applyAlignment="1">
      <alignment horizontal="center" vertical="center" wrapText="1"/>
    </xf>
    <xf numFmtId="4" fontId="0" fillId="12" borderId="1" xfId="0" applyNumberFormat="1" applyFill="1" applyBorder="1" applyAlignment="1">
      <alignment vertical="center" wrapText="1"/>
    </xf>
    <xf numFmtId="0" fontId="0" fillId="12" borderId="1" xfId="0" applyFill="1" applyBorder="1"/>
    <xf numFmtId="0" fontId="0" fillId="12" borderId="1" xfId="0" applyFill="1" applyBorder="1" applyAlignment="1">
      <alignment horizontal="center" vertical="center"/>
    </xf>
    <xf numFmtId="0" fontId="21" fillId="12" borderId="1" xfId="4" applyFill="1" applyBorder="1" applyAlignment="1">
      <alignment horizontal="left" vertical="center" wrapText="1"/>
    </xf>
    <xf numFmtId="0" fontId="21" fillId="12" borderId="1" xfId="4" applyFill="1" applyBorder="1" applyAlignment="1">
      <alignment horizontal="center" vertical="center" wrapText="1"/>
    </xf>
    <xf numFmtId="0" fontId="1" fillId="12" borderId="1" xfId="5" applyFont="1" applyFill="1" applyBorder="1" applyAlignment="1" applyProtection="1">
      <alignment horizontal="center" vertical="center" wrapText="1"/>
      <protection locked="0"/>
    </xf>
    <xf numFmtId="165" fontId="0" fillId="12" borderId="1" xfId="0" applyNumberFormat="1" applyFill="1" applyBorder="1" applyAlignment="1">
      <alignment vertical="center" wrapText="1"/>
    </xf>
    <xf numFmtId="166" fontId="0" fillId="12" borderId="1" xfId="0" applyNumberFormat="1" applyFill="1" applyBorder="1" applyAlignment="1" applyProtection="1">
      <alignment horizontal="center" vertical="center" wrapText="1"/>
      <protection locked="0"/>
    </xf>
    <xf numFmtId="4" fontId="21" fillId="12" borderId="1" xfId="4" applyNumberFormat="1" applyFill="1" applyBorder="1" applyAlignment="1">
      <alignment horizontal="right" vertical="center" wrapText="1"/>
    </xf>
    <xf numFmtId="0" fontId="0" fillId="12" borderId="1" xfId="0" applyFill="1" applyBorder="1" applyAlignment="1">
      <alignment wrapText="1"/>
    </xf>
    <xf numFmtId="0" fontId="0" fillId="12" borderId="10" xfId="0" applyFill="1" applyBorder="1" applyAlignment="1">
      <alignment wrapText="1"/>
    </xf>
    <xf numFmtId="165" fontId="21" fillId="12" borderId="1" xfId="4" applyNumberFormat="1" applyFill="1" applyBorder="1" applyAlignment="1">
      <alignment horizontal="right" vertical="center" wrapText="1"/>
    </xf>
    <xf numFmtId="49" fontId="0" fillId="13" borderId="1" xfId="0" applyNumberFormat="1" applyFill="1" applyBorder="1" applyAlignment="1" applyProtection="1">
      <alignment horizontal="center" vertical="center" wrapText="1"/>
      <protection locked="0"/>
    </xf>
    <xf numFmtId="1" fontId="0" fillId="13" borderId="1" xfId="0" applyNumberFormat="1" applyFill="1" applyBorder="1" applyAlignment="1">
      <alignment horizontal="center" vertical="center" wrapText="1"/>
    </xf>
    <xf numFmtId="4" fontId="0" fillId="13" borderId="1" xfId="0" applyNumberFormat="1" applyFill="1" applyBorder="1" applyAlignment="1">
      <alignment vertical="center" wrapText="1"/>
    </xf>
    <xf numFmtId="0" fontId="0" fillId="13" borderId="1" xfId="0" applyFill="1" applyBorder="1"/>
    <xf numFmtId="0" fontId="21" fillId="13" borderId="1" xfId="4" applyFill="1" applyBorder="1" applyAlignment="1">
      <alignment horizontal="center" vertical="center" wrapText="1"/>
    </xf>
    <xf numFmtId="0" fontId="21" fillId="13" borderId="1" xfId="4" applyFill="1" applyBorder="1" applyAlignment="1">
      <alignment horizontal="left" vertical="center" wrapText="1"/>
    </xf>
    <xf numFmtId="0" fontId="1" fillId="13" borderId="1" xfId="4" applyFont="1" applyFill="1" applyBorder="1" applyAlignment="1">
      <alignment horizontal="center" vertical="center" wrapText="1"/>
    </xf>
    <xf numFmtId="0" fontId="1" fillId="13" borderId="1" xfId="5" applyFont="1" applyFill="1" applyBorder="1" applyAlignment="1" applyProtection="1">
      <alignment horizontal="center" vertical="center" wrapText="1"/>
      <protection locked="0"/>
    </xf>
    <xf numFmtId="165" fontId="0" fillId="13" borderId="1" xfId="0" applyNumberFormat="1" applyFill="1" applyBorder="1" applyAlignment="1">
      <alignment vertical="center" wrapText="1"/>
    </xf>
    <xf numFmtId="166" fontId="0" fillId="13" borderId="1" xfId="0" applyNumberFormat="1" applyFill="1" applyBorder="1" applyAlignment="1" applyProtection="1">
      <alignment horizontal="center" vertical="center" wrapText="1"/>
      <protection locked="0"/>
    </xf>
    <xf numFmtId="4" fontId="21" fillId="13" borderId="1" xfId="4" applyNumberFormat="1" applyFill="1" applyBorder="1" applyAlignment="1">
      <alignment horizontal="right" vertical="center" wrapText="1"/>
    </xf>
    <xf numFmtId="0" fontId="0" fillId="13" borderId="1" xfId="0" applyFill="1" applyBorder="1" applyAlignment="1">
      <alignment wrapText="1"/>
    </xf>
    <xf numFmtId="0" fontId="0" fillId="13" borderId="10" xfId="0" applyFill="1" applyBorder="1" applyAlignment="1">
      <alignment wrapText="1"/>
    </xf>
    <xf numFmtId="0" fontId="0" fillId="13" borderId="1" xfId="0" applyFill="1" applyBorder="1" applyAlignment="1">
      <alignment horizontal="center" vertical="center"/>
    </xf>
    <xf numFmtId="165" fontId="21" fillId="13" borderId="1" xfId="4" applyNumberFormat="1" applyFill="1" applyBorder="1" applyAlignment="1">
      <alignment horizontal="right" vertical="center" wrapText="1"/>
    </xf>
    <xf numFmtId="0" fontId="0" fillId="8" borderId="1" xfId="0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right" wrapText="1"/>
    </xf>
    <xf numFmtId="0" fontId="0" fillId="12" borderId="1" xfId="0" applyFill="1" applyBorder="1" applyAlignment="1">
      <alignment vertical="center" wrapText="1"/>
    </xf>
    <xf numFmtId="0" fontId="1" fillId="12" borderId="1" xfId="4" applyFont="1" applyFill="1" applyBorder="1" applyAlignment="1">
      <alignment horizontal="center" vertical="center" wrapText="1"/>
    </xf>
    <xf numFmtId="0" fontId="0" fillId="13" borderId="1" xfId="0" applyFill="1" applyBorder="1" applyAlignment="1">
      <alignment vertical="center" wrapText="1"/>
    </xf>
    <xf numFmtId="0" fontId="0" fillId="13" borderId="1" xfId="0" applyFill="1" applyBorder="1" applyAlignment="1">
      <alignment horizontal="center"/>
    </xf>
    <xf numFmtId="4" fontId="0" fillId="13" borderId="1" xfId="0" applyNumberFormat="1" applyFill="1" applyBorder="1" applyAlignment="1">
      <alignment horizontal="left" vertical="center" wrapText="1"/>
    </xf>
    <xf numFmtId="0" fontId="0" fillId="13" borderId="1" xfId="0" applyFill="1" applyBorder="1" applyAlignment="1">
      <alignment horizontal="right" wrapText="1"/>
    </xf>
    <xf numFmtId="0" fontId="17" fillId="8" borderId="1" xfId="0" applyFont="1" applyFill="1" applyBorder="1" applyAlignment="1">
      <alignment horizontal="justify"/>
    </xf>
    <xf numFmtId="0" fontId="18" fillId="8" borderId="1" xfId="2" applyFont="1" applyFill="1" applyBorder="1" applyAlignment="1">
      <alignment horizontal="left" vertical="center"/>
    </xf>
    <xf numFmtId="165" fontId="18" fillId="8" borderId="1" xfId="0" applyNumberFormat="1" applyFont="1" applyFill="1" applyBorder="1" applyAlignment="1">
      <alignment horizontal="center"/>
    </xf>
    <xf numFmtId="165" fontId="18" fillId="8" borderId="1" xfId="0" applyNumberFormat="1" applyFont="1" applyFill="1" applyBorder="1" applyAlignment="1">
      <alignment horizontal="center" vertical="center" wrapText="1"/>
    </xf>
    <xf numFmtId="165" fontId="0" fillId="8" borderId="1" xfId="0" applyNumberFormat="1" applyFill="1" applyBorder="1" applyAlignment="1">
      <alignment vertical="center"/>
    </xf>
    <xf numFmtId="0" fontId="0" fillId="5" borderId="1" xfId="0" applyFill="1" applyBorder="1"/>
    <xf numFmtId="0" fontId="21" fillId="10" borderId="1" xfId="4" applyFill="1" applyBorder="1" applyAlignment="1">
      <alignment horizontal="center" vertical="center" wrapText="1"/>
    </xf>
    <xf numFmtId="0" fontId="21" fillId="10" borderId="1" xfId="4" applyFill="1" applyBorder="1" applyAlignment="1">
      <alignment horizontal="left" vertical="center" wrapText="1"/>
    </xf>
    <xf numFmtId="165" fontId="21" fillId="10" borderId="1" xfId="4" applyNumberFormat="1" applyFill="1" applyBorder="1" applyAlignment="1">
      <alignment horizontal="right" vertical="center" wrapText="1"/>
    </xf>
    <xf numFmtId="0" fontId="0" fillId="10" borderId="0" xfId="0" applyFill="1"/>
    <xf numFmtId="0" fontId="15" fillId="13" borderId="1" xfId="0" applyFont="1" applyFill="1" applyBorder="1"/>
    <xf numFmtId="0" fontId="19" fillId="14" borderId="1" xfId="0" applyFont="1" applyFill="1" applyBorder="1"/>
    <xf numFmtId="0" fontId="0" fillId="10" borderId="1" xfId="0" applyFill="1" applyBorder="1" applyAlignment="1">
      <alignment horizontal="right" wrapText="1"/>
    </xf>
    <xf numFmtId="0" fontId="0" fillId="14" borderId="1" xfId="0" applyFill="1" applyBorder="1"/>
    <xf numFmtId="0" fontId="0" fillId="12" borderId="0" xfId="0" applyFill="1"/>
    <xf numFmtId="0" fontId="0" fillId="13" borderId="10" xfId="0" applyFill="1" applyBorder="1" applyAlignment="1">
      <alignment vertical="center" wrapText="1"/>
    </xf>
    <xf numFmtId="0" fontId="0" fillId="13" borderId="1" xfId="0" applyFill="1" applyBorder="1" applyAlignment="1">
      <alignment vertical="center"/>
    </xf>
    <xf numFmtId="49" fontId="0" fillId="4" borderId="1" xfId="0" applyNumberFormat="1" applyFill="1" applyBorder="1" applyAlignment="1" applyProtection="1">
      <alignment horizontal="center" vertical="center" wrapText="1"/>
      <protection locked="0"/>
    </xf>
    <xf numFmtId="1" fontId="0" fillId="4" borderId="1" xfId="0" applyNumberForma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vertical="center" wrapText="1"/>
    </xf>
    <xf numFmtId="0" fontId="0" fillId="4" borderId="1" xfId="0" applyFill="1" applyBorder="1"/>
    <xf numFmtId="0" fontId="21" fillId="4" borderId="1" xfId="4" applyFill="1" applyBorder="1" applyAlignment="1">
      <alignment horizontal="center" vertical="center" wrapText="1"/>
    </xf>
    <xf numFmtId="0" fontId="21" fillId="4" borderId="1" xfId="4" applyFill="1" applyBorder="1" applyAlignment="1">
      <alignment horizontal="left" vertical="center" wrapText="1"/>
    </xf>
    <xf numFmtId="0" fontId="1" fillId="4" borderId="1" xfId="4" applyFont="1" applyFill="1" applyBorder="1" applyAlignment="1">
      <alignment horizontal="center" vertical="center" wrapText="1"/>
    </xf>
    <xf numFmtId="0" fontId="1" fillId="4" borderId="1" xfId="5" applyFont="1" applyFill="1" applyBorder="1" applyAlignment="1" applyProtection="1">
      <alignment horizontal="center" vertical="center" wrapText="1"/>
      <protection locked="0"/>
    </xf>
    <xf numFmtId="165" fontId="0" fillId="4" borderId="1" xfId="0" applyNumberFormat="1" applyFill="1" applyBorder="1" applyAlignment="1">
      <alignment vertical="center" wrapText="1"/>
    </xf>
    <xf numFmtId="166" fontId="0" fillId="4" borderId="1" xfId="0" applyNumberFormat="1" applyFill="1" applyBorder="1" applyAlignment="1" applyProtection="1">
      <alignment horizontal="center" vertical="center" wrapText="1"/>
      <protection locked="0"/>
    </xf>
    <xf numFmtId="4" fontId="21" fillId="4" borderId="1" xfId="4" applyNumberFormat="1" applyFill="1" applyBorder="1" applyAlignment="1">
      <alignment horizontal="right" vertical="center" wrapText="1"/>
    </xf>
    <xf numFmtId="0" fontId="0" fillId="4" borderId="1" xfId="0" applyFill="1" applyBorder="1" applyAlignment="1">
      <alignment wrapText="1"/>
    </xf>
    <xf numFmtId="0" fontId="0" fillId="4" borderId="10" xfId="0" applyFill="1" applyBorder="1" applyAlignment="1">
      <alignment wrapText="1"/>
    </xf>
    <xf numFmtId="0" fontId="0" fillId="10" borderId="1" xfId="0" applyFill="1" applyBorder="1" applyAlignment="1">
      <alignment vertical="center" wrapText="1"/>
    </xf>
    <xf numFmtId="0" fontId="21" fillId="10" borderId="1" xfId="4" applyFill="1" applyBorder="1" applyAlignment="1">
      <alignment horizontal="right" vertical="center" wrapText="1"/>
    </xf>
    <xf numFmtId="0" fontId="0" fillId="13" borderId="0" xfId="0" applyFill="1"/>
    <xf numFmtId="0" fontId="0" fillId="13" borderId="0" xfId="0" applyFill="1" applyAlignment="1">
      <alignment vertical="center" wrapText="1"/>
    </xf>
    <xf numFmtId="0" fontId="0" fillId="13" borderId="0" xfId="0" applyFill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/>
    </xf>
    <xf numFmtId="0" fontId="0" fillId="4" borderId="0" xfId="0" applyFill="1"/>
    <xf numFmtId="4" fontId="15" fillId="8" borderId="1" xfId="0" applyNumberFormat="1" applyFont="1" applyFill="1" applyBorder="1" applyAlignment="1">
      <alignment vertical="center" wrapText="1"/>
    </xf>
    <xf numFmtId="0" fontId="0" fillId="8" borderId="0" xfId="0" applyFill="1"/>
    <xf numFmtId="1" fontId="0" fillId="8" borderId="1" xfId="0" applyNumberFormat="1" applyFill="1" applyBorder="1" applyAlignment="1">
      <alignment horizontal="left" vertical="center" wrapText="1"/>
    </xf>
    <xf numFmtId="1" fontId="0" fillId="13" borderId="1" xfId="0" applyNumberFormat="1" applyFill="1" applyBorder="1" applyAlignment="1" applyProtection="1">
      <alignment horizontal="center" vertical="center" wrapText="1"/>
      <protection locked="0"/>
    </xf>
    <xf numFmtId="166" fontId="21" fillId="13" borderId="1" xfId="4" applyNumberFormat="1" applyFill="1" applyBorder="1" applyAlignment="1">
      <alignment horizontal="right" vertical="center" wrapText="1"/>
    </xf>
    <xf numFmtId="166" fontId="0" fillId="13" borderId="1" xfId="0" applyNumberFormat="1" applyFill="1" applyBorder="1" applyAlignment="1" applyProtection="1">
      <alignment horizontal="right" vertical="center" wrapText="1"/>
      <protection locked="0"/>
    </xf>
    <xf numFmtId="4" fontId="21" fillId="13" borderId="1" xfId="5" applyNumberFormat="1" applyFill="1" applyBorder="1" applyAlignment="1" applyProtection="1">
      <alignment horizontal="center" vertical="center" wrapText="1"/>
      <protection locked="0"/>
    </xf>
    <xf numFmtId="0" fontId="21" fillId="8" borderId="1" xfId="5" applyFill="1" applyBorder="1" applyAlignment="1" applyProtection="1">
      <alignment horizontal="center" vertical="center" wrapText="1"/>
      <protection locked="0"/>
    </xf>
    <xf numFmtId="0" fontId="0" fillId="8" borderId="0" xfId="0" applyFill="1" applyAlignment="1">
      <alignment wrapText="1"/>
    </xf>
    <xf numFmtId="4" fontId="0" fillId="8" borderId="1" xfId="0" applyNumberForma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65" fontId="0" fillId="8" borderId="1" xfId="0" applyNumberFormat="1" applyFill="1" applyBorder="1" applyAlignment="1">
      <alignment horizontal="center" vertical="center"/>
    </xf>
    <xf numFmtId="0" fontId="1" fillId="8" borderId="1" xfId="0" applyFont="1" applyFill="1" applyBorder="1" applyAlignment="1">
      <alignment wrapText="1"/>
    </xf>
    <xf numFmtId="49" fontId="0" fillId="8" borderId="1" xfId="0" applyNumberFormat="1" applyFill="1" applyBorder="1" applyAlignment="1" applyProtection="1">
      <alignment horizontal="left" vertical="center" wrapText="1"/>
      <protection locked="0"/>
    </xf>
    <xf numFmtId="165" fontId="0" fillId="8" borderId="1" xfId="0" applyNumberFormat="1" applyFill="1" applyBorder="1" applyAlignment="1">
      <alignment horizontal="center" vertical="center" wrapText="1"/>
    </xf>
    <xf numFmtId="1" fontId="0" fillId="15" borderId="1" xfId="0" applyNumberFormat="1" applyFill="1" applyBorder="1" applyAlignment="1">
      <alignment horizontal="center" vertical="center" wrapText="1"/>
    </xf>
    <xf numFmtId="49" fontId="0" fillId="15" borderId="1" xfId="0" applyNumberFormat="1" applyFill="1" applyBorder="1" applyAlignment="1" applyProtection="1">
      <alignment horizontal="center" vertical="center" wrapText="1"/>
      <protection locked="0"/>
    </xf>
    <xf numFmtId="4" fontId="0" fillId="15" borderId="1" xfId="0" applyNumberFormat="1" applyFill="1" applyBorder="1" applyAlignment="1">
      <alignment vertical="center" wrapText="1"/>
    </xf>
    <xf numFmtId="0" fontId="0" fillId="15" borderId="1" xfId="0" applyFill="1" applyBorder="1"/>
    <xf numFmtId="0" fontId="21" fillId="15" borderId="1" xfId="4" applyFill="1" applyBorder="1" applyAlignment="1">
      <alignment horizontal="left" vertical="center" wrapText="1"/>
    </xf>
    <xf numFmtId="0" fontId="21" fillId="15" borderId="1" xfId="4" applyFill="1" applyBorder="1" applyAlignment="1">
      <alignment vertical="center" wrapText="1"/>
    </xf>
    <xf numFmtId="0" fontId="21" fillId="15" borderId="1" xfId="4" applyFill="1" applyBorder="1" applyAlignment="1">
      <alignment horizontal="center" vertical="center" wrapText="1"/>
    </xf>
    <xf numFmtId="0" fontId="21" fillId="15" borderId="1" xfId="5" applyFill="1" applyBorder="1" applyAlignment="1" applyProtection="1">
      <alignment horizontal="center" vertical="center" wrapText="1"/>
      <protection locked="0"/>
    </xf>
    <xf numFmtId="165" fontId="1" fillId="15" borderId="1" xfId="0" applyNumberFormat="1" applyFont="1" applyFill="1" applyBorder="1" applyAlignment="1">
      <alignment vertical="center" wrapText="1"/>
    </xf>
    <xf numFmtId="166" fontId="0" fillId="15" borderId="1" xfId="0" applyNumberFormat="1" applyFill="1" applyBorder="1" applyAlignment="1" applyProtection="1">
      <alignment horizontal="center" vertical="center" wrapText="1"/>
      <protection locked="0"/>
    </xf>
    <xf numFmtId="4" fontId="21" fillId="15" borderId="1" xfId="4" applyNumberFormat="1" applyFill="1" applyBorder="1" applyAlignment="1">
      <alignment horizontal="right" vertical="center" wrapText="1"/>
    </xf>
    <xf numFmtId="0" fontId="0" fillId="15" borderId="1" xfId="0" applyFill="1" applyBorder="1" applyAlignment="1">
      <alignment wrapText="1"/>
    </xf>
    <xf numFmtId="0" fontId="0" fillId="15" borderId="0" xfId="0" applyFill="1"/>
    <xf numFmtId="0" fontId="16" fillId="8" borderId="1" xfId="0" applyFont="1" applyFill="1" applyBorder="1" applyAlignment="1">
      <alignment wrapText="1"/>
    </xf>
    <xf numFmtId="0" fontId="0" fillId="15" borderId="1" xfId="0" applyFill="1" applyBorder="1" applyAlignment="1">
      <alignment vertical="center" wrapText="1"/>
    </xf>
    <xf numFmtId="0" fontId="0" fillId="15" borderId="1" xfId="0" applyFill="1" applyBorder="1" applyAlignment="1">
      <alignment horizontal="center" vertical="center"/>
    </xf>
    <xf numFmtId="165" fontId="0" fillId="15" borderId="1" xfId="0" applyNumberFormat="1" applyFill="1" applyBorder="1" applyAlignment="1">
      <alignment vertical="center" wrapText="1"/>
    </xf>
    <xf numFmtId="0" fontId="0" fillId="15" borderId="1" xfId="0" applyFill="1" applyBorder="1" applyAlignment="1">
      <alignment horizontal="center" vertical="center" wrapText="1"/>
    </xf>
    <xf numFmtId="164" fontId="21" fillId="15" borderId="1" xfId="3" applyFill="1" applyBorder="1" applyAlignment="1" applyProtection="1">
      <alignment horizontal="right" vertical="center" wrapText="1"/>
    </xf>
    <xf numFmtId="0" fontId="0" fillId="8" borderId="1" xfId="0" applyFill="1" applyBorder="1" applyAlignment="1">
      <alignment horizontal="right"/>
    </xf>
    <xf numFmtId="165" fontId="0" fillId="12" borderId="1" xfId="0" applyNumberForma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right" wrapText="1"/>
    </xf>
    <xf numFmtId="0" fontId="0" fillId="8" borderId="1" xfId="0" applyFill="1" applyBorder="1" applyAlignment="1">
      <alignment horizontal="center"/>
    </xf>
    <xf numFmtId="0" fontId="20" fillId="8" borderId="1" xfId="0" applyFont="1" applyFill="1" applyBorder="1" applyAlignment="1">
      <alignment wrapText="1"/>
    </xf>
    <xf numFmtId="0" fontId="20" fillId="8" borderId="1" xfId="0" applyFont="1" applyFill="1" applyBorder="1"/>
    <xf numFmtId="0" fontId="20" fillId="8" borderId="0" xfId="0" applyFont="1" applyFill="1"/>
    <xf numFmtId="0" fontId="1" fillId="15" borderId="5" xfId="0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left" vertical="center" wrapText="1"/>
    </xf>
    <xf numFmtId="0" fontId="1" fillId="15" borderId="5" xfId="0" applyFont="1" applyFill="1" applyBorder="1" applyAlignment="1">
      <alignment vertical="center" wrapText="1"/>
    </xf>
    <xf numFmtId="167" fontId="1" fillId="15" borderId="5" xfId="0" applyNumberFormat="1" applyFont="1" applyFill="1" applyBorder="1" applyAlignment="1">
      <alignment horizontal="right" vertical="center" wrapText="1"/>
    </xf>
    <xf numFmtId="167" fontId="1" fillId="15" borderId="5" xfId="0" applyNumberFormat="1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right" vertical="center" wrapText="1"/>
    </xf>
    <xf numFmtId="166" fontId="0" fillId="8" borderId="1" xfId="0" applyNumberFormat="1" applyFill="1" applyBorder="1" applyAlignment="1">
      <alignment vertical="center"/>
    </xf>
    <xf numFmtId="166" fontId="0" fillId="8" borderId="1" xfId="0" applyNumberFormat="1" applyFill="1" applyBorder="1" applyAlignment="1">
      <alignment vertical="center" wrapText="1"/>
    </xf>
    <xf numFmtId="0" fontId="0" fillId="12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right" vertical="center" wrapText="1"/>
    </xf>
    <xf numFmtId="4" fontId="21" fillId="12" borderId="1" xfId="5" applyNumberFormat="1" applyFill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wrapText="1"/>
    </xf>
    <xf numFmtId="49" fontId="0" fillId="5" borderId="1" xfId="0" applyNumberFormat="1" applyFill="1" applyBorder="1" applyAlignment="1" applyProtection="1">
      <alignment horizontal="center" vertical="center" wrapText="1"/>
      <protection locked="0"/>
    </xf>
    <xf numFmtId="1" fontId="0" fillId="5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1" fontId="0" fillId="5" borderId="1" xfId="0" applyNumberFormat="1" applyFill="1" applyBorder="1" applyAlignment="1">
      <alignment horizontal="right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wrapText="1"/>
    </xf>
    <xf numFmtId="165" fontId="0" fillId="5" borderId="1" xfId="0" applyNumberFormat="1" applyFill="1" applyBorder="1" applyAlignment="1">
      <alignment horizontal="center" vertical="center"/>
    </xf>
    <xf numFmtId="4" fontId="21" fillId="5" borderId="1" xfId="4" applyNumberFormat="1" applyFill="1" applyBorder="1" applyAlignment="1">
      <alignment horizontal="right" vertical="center" wrapText="1"/>
    </xf>
    <xf numFmtId="0" fontId="0" fillId="5" borderId="1" xfId="0" applyFill="1" applyBorder="1" applyAlignment="1">
      <alignment horizontal="right" vertical="center" wrapText="1"/>
    </xf>
    <xf numFmtId="4" fontId="21" fillId="5" borderId="1" xfId="5" applyNumberForma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wrapText="1"/>
    </xf>
    <xf numFmtId="49" fontId="0" fillId="16" borderId="1" xfId="0" applyNumberFormat="1" applyFill="1" applyBorder="1" applyAlignment="1" applyProtection="1">
      <alignment horizontal="center" vertical="center" wrapText="1"/>
      <protection locked="0"/>
    </xf>
    <xf numFmtId="1" fontId="0" fillId="16" borderId="1" xfId="0" applyNumberFormat="1" applyFill="1" applyBorder="1" applyAlignment="1">
      <alignment horizontal="center" vertical="center" wrapText="1"/>
    </xf>
    <xf numFmtId="4" fontId="0" fillId="16" borderId="1" xfId="0" applyNumberFormat="1" applyFill="1" applyBorder="1" applyAlignment="1">
      <alignment vertical="center" wrapText="1"/>
    </xf>
    <xf numFmtId="0" fontId="0" fillId="16" borderId="1" xfId="0" applyFill="1" applyBorder="1"/>
    <xf numFmtId="0" fontId="0" fillId="16" borderId="1" xfId="0" applyFill="1" applyBorder="1" applyAlignment="1">
      <alignment horizontal="center" vertical="center"/>
    </xf>
    <xf numFmtId="0" fontId="21" fillId="16" borderId="1" xfId="4" applyFill="1" applyBorder="1" applyAlignment="1">
      <alignment vertical="center" wrapText="1"/>
    </xf>
    <xf numFmtId="0" fontId="1" fillId="16" borderId="1" xfId="4" applyFont="1" applyFill="1" applyBorder="1" applyAlignment="1">
      <alignment horizontal="center" vertical="center" wrapText="1"/>
    </xf>
    <xf numFmtId="0" fontId="1" fillId="16" borderId="1" xfId="5" applyFont="1" applyFill="1" applyBorder="1" applyAlignment="1" applyProtection="1">
      <alignment horizontal="center" vertical="center" wrapText="1"/>
      <protection locked="0"/>
    </xf>
    <xf numFmtId="165" fontId="0" fillId="16" borderId="1" xfId="0" applyNumberFormat="1" applyFill="1" applyBorder="1" applyAlignment="1">
      <alignment vertical="center" wrapText="1"/>
    </xf>
    <xf numFmtId="165" fontId="21" fillId="16" borderId="1" xfId="4" applyNumberFormat="1" applyFill="1" applyBorder="1" applyAlignment="1">
      <alignment horizontal="right" vertical="center" wrapText="1"/>
    </xf>
    <xf numFmtId="166" fontId="0" fillId="16" borderId="1" xfId="0" applyNumberFormat="1" applyFill="1" applyBorder="1" applyAlignment="1" applyProtection="1">
      <alignment horizontal="center" vertical="center" wrapText="1"/>
      <protection locked="0"/>
    </xf>
    <xf numFmtId="4" fontId="21" fillId="16" borderId="1" xfId="4" applyNumberFormat="1" applyFill="1" applyBorder="1" applyAlignment="1">
      <alignment horizontal="right" vertical="center" wrapText="1"/>
    </xf>
    <xf numFmtId="4" fontId="21" fillId="16" borderId="1" xfId="5" applyNumberFormat="1" applyFill="1" applyBorder="1" applyAlignment="1" applyProtection="1">
      <alignment horizontal="center" vertical="center" wrapText="1"/>
      <protection locked="0"/>
    </xf>
    <xf numFmtId="0" fontId="0" fillId="16" borderId="1" xfId="0" applyFill="1" applyBorder="1" applyAlignment="1">
      <alignment wrapText="1"/>
    </xf>
    <xf numFmtId="0" fontId="0" fillId="16" borderId="0" xfId="0" applyFill="1"/>
    <xf numFmtId="0" fontId="0" fillId="17" borderId="1" xfId="0" applyFill="1" applyBorder="1"/>
    <xf numFmtId="49" fontId="0" fillId="17" borderId="1" xfId="0" applyNumberFormat="1" applyFill="1" applyBorder="1" applyAlignment="1" applyProtection="1">
      <alignment horizontal="center" vertical="center" wrapText="1"/>
      <protection locked="0"/>
    </xf>
    <xf numFmtId="1" fontId="0" fillId="17" borderId="1" xfId="0" applyNumberFormat="1" applyFill="1" applyBorder="1" applyAlignment="1" applyProtection="1">
      <alignment horizontal="center" vertical="center" wrapText="1"/>
      <protection locked="0"/>
    </xf>
    <xf numFmtId="0" fontId="21" fillId="17" borderId="1" xfId="4" applyFill="1" applyBorder="1" applyAlignment="1">
      <alignment horizontal="center" vertical="center" wrapText="1"/>
    </xf>
    <xf numFmtId="4" fontId="0" fillId="17" borderId="1" xfId="0" applyNumberFormat="1" applyFill="1" applyBorder="1" applyAlignment="1">
      <alignment vertical="center" wrapText="1"/>
    </xf>
    <xf numFmtId="0" fontId="0" fillId="17" borderId="1" xfId="0" applyFill="1" applyBorder="1" applyAlignment="1">
      <alignment horizontal="center" vertical="center"/>
    </xf>
    <xf numFmtId="0" fontId="1" fillId="17" borderId="1" xfId="5" applyFont="1" applyFill="1" applyBorder="1" applyAlignment="1" applyProtection="1">
      <alignment horizontal="center" vertical="center" wrapText="1"/>
      <protection locked="0"/>
    </xf>
    <xf numFmtId="166" fontId="0" fillId="17" borderId="1" xfId="0" applyNumberFormat="1" applyFill="1" applyBorder="1" applyAlignment="1">
      <alignment vertical="center"/>
    </xf>
    <xf numFmtId="166" fontId="0" fillId="17" borderId="1" xfId="0" applyNumberFormat="1" applyFill="1" applyBorder="1" applyAlignment="1">
      <alignment vertical="center" wrapText="1"/>
    </xf>
    <xf numFmtId="165" fontId="21" fillId="17" borderId="1" xfId="4" applyNumberFormat="1" applyFill="1" applyBorder="1" applyAlignment="1">
      <alignment horizontal="right" vertical="center" wrapText="1"/>
    </xf>
    <xf numFmtId="166" fontId="0" fillId="17" borderId="1" xfId="0" applyNumberFormat="1" applyFill="1" applyBorder="1" applyAlignment="1" applyProtection="1">
      <alignment horizontal="right" vertical="center" wrapText="1"/>
      <protection locked="0"/>
    </xf>
    <xf numFmtId="166" fontId="0" fillId="17" borderId="1" xfId="0" applyNumberFormat="1" applyFill="1" applyBorder="1" applyAlignment="1" applyProtection="1">
      <alignment horizontal="center" vertical="center" wrapText="1"/>
      <protection locked="0"/>
    </xf>
    <xf numFmtId="4" fontId="21" fillId="17" borderId="1" xfId="4" applyNumberFormat="1" applyFill="1" applyBorder="1" applyAlignment="1">
      <alignment horizontal="right" vertical="center" wrapText="1"/>
    </xf>
    <xf numFmtId="4" fontId="21" fillId="17" borderId="1" xfId="5" applyNumberFormat="1" applyFill="1" applyBorder="1" applyAlignment="1" applyProtection="1">
      <alignment horizontal="center" vertical="center" wrapText="1"/>
      <protection locked="0"/>
    </xf>
    <xf numFmtId="0" fontId="0" fillId="17" borderId="1" xfId="0" applyFill="1" applyBorder="1" applyAlignment="1">
      <alignment wrapText="1"/>
    </xf>
    <xf numFmtId="1" fontId="0" fillId="17" borderId="1" xfId="0" applyNumberFormat="1" applyFill="1" applyBorder="1" applyAlignment="1">
      <alignment horizontal="center" vertical="center" wrapText="1"/>
    </xf>
    <xf numFmtId="0" fontId="0" fillId="17" borderId="1" xfId="0" applyFill="1" applyBorder="1" applyAlignment="1">
      <alignment vertical="center" wrapText="1"/>
    </xf>
    <xf numFmtId="0" fontId="21" fillId="17" borderId="1" xfId="4" applyFill="1" applyBorder="1" applyAlignment="1">
      <alignment horizontal="left" vertical="center" wrapText="1"/>
    </xf>
    <xf numFmtId="0" fontId="1" fillId="17" borderId="1" xfId="4" applyFont="1" applyFill="1" applyBorder="1" applyAlignment="1">
      <alignment horizontal="center" vertical="center" wrapText="1"/>
    </xf>
    <xf numFmtId="165" fontId="0" fillId="17" borderId="1" xfId="0" applyNumberFormat="1" applyFill="1" applyBorder="1" applyAlignment="1">
      <alignment vertical="center" wrapText="1"/>
    </xf>
    <xf numFmtId="0" fontId="0" fillId="17" borderId="10" xfId="0" applyFill="1" applyBorder="1" applyAlignment="1">
      <alignment wrapText="1"/>
    </xf>
    <xf numFmtId="0" fontId="0" fillId="9" borderId="0" xfId="0" applyFill="1"/>
    <xf numFmtId="0" fontId="0" fillId="18" borderId="1" xfId="0" applyFill="1" applyBorder="1"/>
    <xf numFmtId="49" fontId="0" fillId="18" borderId="1" xfId="0" applyNumberFormat="1" applyFill="1" applyBorder="1" applyAlignment="1" applyProtection="1">
      <alignment horizontal="center" vertical="center" wrapText="1"/>
      <protection locked="0"/>
    </xf>
    <xf numFmtId="1" fontId="0" fillId="18" borderId="1" xfId="0" applyNumberFormat="1" applyFill="1" applyBorder="1" applyAlignment="1" applyProtection="1">
      <alignment horizontal="center" vertical="center" wrapText="1"/>
      <protection locked="0"/>
    </xf>
    <xf numFmtId="0" fontId="21" fillId="18" borderId="1" xfId="4" applyFill="1" applyBorder="1" applyAlignment="1">
      <alignment horizontal="center" vertical="center" wrapText="1"/>
    </xf>
    <xf numFmtId="4" fontId="0" fillId="18" borderId="1" xfId="0" applyNumberFormat="1" applyFill="1" applyBorder="1" applyAlignment="1">
      <alignment vertical="center" wrapText="1"/>
    </xf>
    <xf numFmtId="0" fontId="21" fillId="18" borderId="1" xfId="4" applyFill="1" applyBorder="1" applyAlignment="1">
      <alignment horizontal="left" vertical="center" wrapText="1"/>
    </xf>
    <xf numFmtId="0" fontId="0" fillId="18" borderId="1" xfId="0" applyFill="1" applyBorder="1" applyAlignment="1">
      <alignment horizontal="center" vertical="center"/>
    </xf>
    <xf numFmtId="0" fontId="1" fillId="18" borderId="1" xfId="5" applyFont="1" applyFill="1" applyBorder="1" applyAlignment="1" applyProtection="1">
      <alignment horizontal="center" vertical="center" wrapText="1"/>
      <protection locked="0"/>
    </xf>
    <xf numFmtId="166" fontId="0" fillId="18" borderId="1" xfId="0" applyNumberFormat="1" applyFill="1" applyBorder="1" applyAlignment="1">
      <alignment vertical="center"/>
    </xf>
    <xf numFmtId="166" fontId="0" fillId="18" borderId="1" xfId="0" applyNumberFormat="1" applyFill="1" applyBorder="1" applyAlignment="1">
      <alignment vertical="center" wrapText="1"/>
    </xf>
    <xf numFmtId="165" fontId="21" fillId="18" borderId="1" xfId="4" applyNumberFormat="1" applyFill="1" applyBorder="1" applyAlignment="1">
      <alignment horizontal="right" vertical="center" wrapText="1"/>
    </xf>
    <xf numFmtId="166" fontId="0" fillId="18" borderId="1" xfId="0" applyNumberFormat="1" applyFill="1" applyBorder="1" applyAlignment="1" applyProtection="1">
      <alignment horizontal="right" vertical="center" wrapText="1"/>
      <protection locked="0"/>
    </xf>
    <xf numFmtId="166" fontId="0" fillId="18" borderId="1" xfId="0" applyNumberFormat="1" applyFill="1" applyBorder="1" applyAlignment="1" applyProtection="1">
      <alignment horizontal="center" vertical="center" wrapText="1"/>
      <protection locked="0"/>
    </xf>
    <xf numFmtId="4" fontId="21" fillId="18" borderId="1" xfId="4" applyNumberFormat="1" applyFill="1" applyBorder="1" applyAlignment="1">
      <alignment horizontal="right" vertical="center" wrapText="1"/>
    </xf>
    <xf numFmtId="0" fontId="0" fillId="18" borderId="1" xfId="0" applyFill="1" applyBorder="1" applyAlignment="1">
      <alignment wrapText="1"/>
    </xf>
    <xf numFmtId="0" fontId="0" fillId="18" borderId="0" xfId="0" applyFill="1"/>
    <xf numFmtId="0" fontId="1" fillId="18" borderId="1" xfId="4" applyFont="1" applyFill="1" applyBorder="1" applyAlignment="1">
      <alignment horizontal="center" vertical="center" wrapText="1"/>
    </xf>
    <xf numFmtId="4" fontId="21" fillId="18" borderId="1" xfId="5" applyNumberFormat="1" applyFill="1" applyBorder="1" applyAlignment="1" applyProtection="1">
      <alignment horizontal="center" vertical="center" wrapText="1"/>
      <protection locked="0"/>
    </xf>
    <xf numFmtId="165" fontId="0" fillId="18" borderId="1" xfId="0" applyNumberFormat="1" applyFill="1" applyBorder="1" applyAlignment="1">
      <alignment vertical="center" wrapText="1"/>
    </xf>
    <xf numFmtId="0" fontId="0" fillId="12" borderId="1" xfId="0" applyFill="1" applyBorder="1" applyAlignment="1">
      <alignment vertical="center"/>
    </xf>
    <xf numFmtId="165" fontId="0" fillId="12" borderId="1" xfId="0" applyNumberFormat="1" applyFill="1" applyBorder="1" applyAlignment="1">
      <alignment horizontal="center" vertical="center"/>
    </xf>
    <xf numFmtId="0" fontId="15" fillId="4" borderId="0" xfId="0" applyFont="1" applyFill="1"/>
    <xf numFmtId="49" fontId="1" fillId="15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5" borderId="1" xfId="0" applyNumberFormat="1" applyFont="1" applyFill="1" applyBorder="1" applyAlignment="1">
      <alignment horizontal="center" vertical="center" wrapText="1"/>
    </xf>
    <xf numFmtId="4" fontId="1" fillId="15" borderId="1" xfId="0" applyNumberFormat="1" applyFont="1" applyFill="1" applyBorder="1" applyAlignment="1">
      <alignment vertical="center" wrapText="1"/>
    </xf>
    <xf numFmtId="0" fontId="1" fillId="15" borderId="1" xfId="0" applyFont="1" applyFill="1" applyBorder="1"/>
    <xf numFmtId="0" fontId="1" fillId="15" borderId="1" xfId="4" applyFont="1" applyFill="1" applyBorder="1" applyAlignment="1">
      <alignment horizontal="left" vertical="center" wrapText="1"/>
    </xf>
    <xf numFmtId="0" fontId="1" fillId="15" borderId="1" xfId="4" applyFont="1" applyFill="1" applyBorder="1" applyAlignment="1">
      <alignment vertical="center" wrapText="1"/>
    </xf>
    <xf numFmtId="0" fontId="1" fillId="15" borderId="1" xfId="4" applyFont="1" applyFill="1" applyBorder="1" applyAlignment="1">
      <alignment horizontal="center" vertical="center" wrapText="1"/>
    </xf>
    <xf numFmtId="0" fontId="1" fillId="15" borderId="1" xfId="5" applyFont="1" applyFill="1" applyBorder="1" applyAlignment="1" applyProtection="1">
      <alignment horizontal="center" vertical="center" wrapText="1"/>
      <protection locked="0"/>
    </xf>
    <xf numFmtId="166" fontId="1" fillId="15" borderId="1" xfId="0" applyNumberFormat="1" applyFont="1" applyFill="1" applyBorder="1" applyAlignment="1" applyProtection="1">
      <alignment horizontal="right" vertical="center" wrapText="1"/>
      <protection locked="0"/>
    </xf>
    <xf numFmtId="166" fontId="1" fillId="15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15" borderId="1" xfId="3" applyFont="1" applyFill="1" applyBorder="1" applyAlignment="1" applyProtection="1">
      <alignment horizontal="right" vertical="center" wrapText="1"/>
    </xf>
    <xf numFmtId="4" fontId="1" fillId="15" borderId="1" xfId="4" applyNumberFormat="1" applyFont="1" applyFill="1" applyBorder="1" applyAlignment="1">
      <alignment horizontal="right" vertical="center" wrapText="1"/>
    </xf>
    <xf numFmtId="4" fontId="1" fillId="15" borderId="1" xfId="0" applyNumberFormat="1" applyFont="1" applyFill="1" applyBorder="1" applyAlignment="1">
      <alignment wrapText="1"/>
    </xf>
    <xf numFmtId="0" fontId="1" fillId="15" borderId="1" xfId="0" applyFont="1" applyFill="1" applyBorder="1" applyAlignment="1">
      <alignment horizontal="center" vertical="center"/>
    </xf>
    <xf numFmtId="167" fontId="1" fillId="15" borderId="1" xfId="0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right" vertical="center" wrapText="1"/>
    </xf>
    <xf numFmtId="165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right" vertical="center" wrapText="1"/>
    </xf>
    <xf numFmtId="0" fontId="0" fillId="6" borderId="1" xfId="0" applyFill="1" applyBorder="1" applyAlignment="1">
      <alignment wrapText="1"/>
    </xf>
    <xf numFmtId="0" fontId="0" fillId="5" borderId="1" xfId="0" applyFill="1" applyBorder="1" applyAlignment="1">
      <alignment horizontal="right" vertical="center"/>
    </xf>
    <xf numFmtId="0" fontId="0" fillId="5" borderId="1" xfId="0" applyFill="1" applyBorder="1" applyAlignment="1">
      <alignment vertical="center"/>
    </xf>
    <xf numFmtId="4" fontId="13" fillId="19" borderId="1" xfId="0" applyNumberFormat="1" applyFont="1" applyFill="1" applyBorder="1" applyAlignment="1">
      <alignment horizontal="center" vertical="center" wrapText="1"/>
    </xf>
    <xf numFmtId="4" fontId="14" fillId="19" borderId="1" xfId="0" applyNumberFormat="1" applyFont="1" applyFill="1" applyBorder="1" applyAlignment="1">
      <alignment horizontal="center" vertical="center" wrapText="1"/>
    </xf>
    <xf numFmtId="4" fontId="13" fillId="19" borderId="1" xfId="0" applyNumberFormat="1" applyFont="1" applyFill="1" applyBorder="1" applyAlignment="1">
      <alignment horizontal="center" vertical="top" wrapText="1"/>
    </xf>
    <xf numFmtId="4" fontId="13" fillId="19" borderId="1" xfId="0" applyNumberFormat="1" applyFont="1" applyFill="1" applyBorder="1" applyAlignment="1">
      <alignment horizontal="center" vertical="center"/>
    </xf>
    <xf numFmtId="49" fontId="13" fillId="19" borderId="1" xfId="0" applyNumberFormat="1" applyFont="1" applyFill="1" applyBorder="1" applyAlignment="1">
      <alignment horizontal="center" vertical="center" wrapText="1"/>
    </xf>
    <xf numFmtId="4" fontId="13" fillId="19" borderId="1" xfId="0" applyNumberFormat="1" applyFont="1" applyFill="1" applyBorder="1" applyAlignment="1">
      <alignment horizontal="right" vertical="center" wrapText="1"/>
    </xf>
    <xf numFmtId="0" fontId="0" fillId="20" borderId="10" xfId="0" applyFill="1" applyBorder="1" applyAlignment="1">
      <alignment wrapText="1"/>
    </xf>
    <xf numFmtId="0" fontId="0" fillId="21" borderId="1" xfId="0" applyFill="1" applyBorder="1"/>
    <xf numFmtId="0" fontId="0" fillId="21" borderId="0" xfId="0" applyFill="1"/>
    <xf numFmtId="0" fontId="0" fillId="20" borderId="0" xfId="0" applyFill="1"/>
    <xf numFmtId="0" fontId="0" fillId="5" borderId="1" xfId="0" applyFill="1" applyBorder="1" applyAlignment="1">
      <alignment horizontal="center"/>
    </xf>
    <xf numFmtId="4" fontId="13" fillId="4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left" vertical="center" wrapText="1"/>
    </xf>
    <xf numFmtId="4" fontId="2" fillId="3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left" vertical="center"/>
    </xf>
    <xf numFmtId="4" fontId="8" fillId="2" borderId="5" xfId="0" applyNumberFormat="1" applyFont="1" applyFill="1" applyBorder="1" applyAlignment="1">
      <alignment horizontal="center" vertical="center" wrapText="1"/>
    </xf>
    <xf numFmtId="4" fontId="8" fillId="2" borderId="6" xfId="0" applyNumberFormat="1" applyFont="1" applyFill="1" applyBorder="1" applyAlignment="1">
      <alignment horizontal="center" vertical="center" wrapText="1"/>
    </xf>
    <xf numFmtId="49" fontId="1" fillId="15" borderId="5" xfId="0" applyNumberFormat="1" applyFont="1" applyFill="1" applyBorder="1" applyAlignment="1">
      <alignment horizontal="center" vertical="center" wrapText="1"/>
    </xf>
  </cellXfs>
  <cellStyles count="6">
    <cellStyle name="Categoria tabella pivot" xfId="2" xr:uid="{00000000-0005-0000-0000-000006000000}"/>
    <cellStyle name="Collegamento ipertestuale" xfId="1" builtinId="8"/>
    <cellStyle name="Excel Built-in Explanatory Text" xfId="5" xr:uid="{00000000-0005-0000-0000-00000A000000}"/>
    <cellStyle name="Migliaia 2" xfId="3" xr:uid="{00000000-0005-0000-0000-000007000000}"/>
    <cellStyle name="Normale" xfId="0" builtinId="0"/>
    <cellStyle name="Normale 2" xfId="4" xr:uid="{00000000-0005-0000-0000-000008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8ED973"/>
      <rgbColor rgb="FF660066"/>
      <rgbColor rgb="FFFF6D6D"/>
      <rgbColor rgb="FF0563C1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B4E5A2"/>
      <rgbColor rgb="FFFFFF99"/>
      <rgbColor rgb="FFBFBFBF"/>
      <rgbColor rgb="FFFFA6A6"/>
      <rgbColor rgb="FFCC99FF"/>
      <rgbColor rgb="FFD9D9D9"/>
      <rgbColor rgb="FF3366FF"/>
      <rgbColor rgb="FF84E291"/>
      <rgbColor rgb="FF92D050"/>
      <rgbColor rgb="FFFFBF00"/>
      <rgbColor rgb="FFFF8000"/>
      <rgbColor rgb="FFFF4000"/>
      <rgbColor rgb="FF666699"/>
      <rgbColor rgb="FFB2B2B2"/>
      <rgbColor rgb="FF003366"/>
      <rgbColor rgb="FF00A933"/>
      <rgbColor rgb="FF003300"/>
      <rgbColor rgb="FF333300"/>
      <rgbColor rgb="FFC9211E"/>
      <rgbColor rgb="FF993366"/>
      <rgbColor rgb="FF55308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angelo.cmmarata@asst-fbf-sacco.it" TargetMode="External"/><Relationship Id="rId1" Type="http://schemas.openxmlformats.org/officeDocument/2006/relationships/hyperlink" Target="mailto:angelo.cammarata@asst-fbf-sacco.i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contrattipubblici.org/cpv/48000000-8" TargetMode="External"/><Relationship Id="rId2" Type="http://schemas.openxmlformats.org/officeDocument/2006/relationships/hyperlink" Target="https://contrattipubblici.org/cpv/48000000-8" TargetMode="External"/><Relationship Id="rId1" Type="http://schemas.openxmlformats.org/officeDocument/2006/relationships/hyperlink" Target="https://contrattipubblici.org/cpv/33162000-3" TargetMode="External"/><Relationship Id="rId6" Type="http://schemas.openxmlformats.org/officeDocument/2006/relationships/hyperlink" Target="https://contrattipubblici.org/cpv/48000000-8" TargetMode="External"/><Relationship Id="rId5" Type="http://schemas.openxmlformats.org/officeDocument/2006/relationships/hyperlink" Target="https://contrattipubblici.org/cpv/48000000-8" TargetMode="External"/><Relationship Id="rId4" Type="http://schemas.openxmlformats.org/officeDocument/2006/relationships/hyperlink" Target="https://contrattipubblici.org/cpv/34100000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"/>
  <sheetViews>
    <sheetView zoomScaleNormal="100" workbookViewId="0">
      <selection activeCell="B43" sqref="B43"/>
    </sheetView>
  </sheetViews>
  <sheetFormatPr defaultColWidth="8.33203125" defaultRowHeight="13.2" x14ac:dyDescent="0.25"/>
  <cols>
    <col min="1" max="1" width="2.44140625" style="1" customWidth="1"/>
    <col min="2" max="2" width="159.6640625" style="2" customWidth="1"/>
    <col min="1024" max="1024" width="8.6640625" customWidth="1"/>
  </cols>
  <sheetData>
    <row r="1" spans="1:7" ht="13.5" customHeight="1" x14ac:dyDescent="0.25">
      <c r="A1" s="306" t="s">
        <v>0</v>
      </c>
      <c r="B1" s="306"/>
      <c r="C1" s="3"/>
      <c r="D1" s="3"/>
      <c r="E1" s="3"/>
      <c r="F1" s="3"/>
      <c r="G1" s="3"/>
    </row>
    <row r="2" spans="1:7" ht="14.4" x14ac:dyDescent="0.25">
      <c r="A2" s="307" t="s">
        <v>1</v>
      </c>
      <c r="B2" s="307"/>
    </row>
    <row r="3" spans="1:7" x14ac:dyDescent="0.25">
      <c r="A3" s="308"/>
      <c r="B3" s="308"/>
    </row>
    <row r="4" spans="1:7" ht="14.4" x14ac:dyDescent="0.25">
      <c r="A4" s="309" t="s">
        <v>2</v>
      </c>
      <c r="B4" s="309"/>
    </row>
    <row r="5" spans="1:7" ht="14.4" x14ac:dyDescent="0.25">
      <c r="B5" s="4" t="s">
        <v>3</v>
      </c>
    </row>
    <row r="6" spans="1:7" ht="14.4" x14ac:dyDescent="0.25">
      <c r="B6" s="5"/>
    </row>
    <row r="7" spans="1:7" ht="14.4" x14ac:dyDescent="0.25">
      <c r="A7" s="309" t="s">
        <v>4</v>
      </c>
      <c r="B7" s="309"/>
    </row>
    <row r="8" spans="1:7" ht="24" customHeight="1" x14ac:dyDescent="0.25">
      <c r="A8" s="304" t="s">
        <v>5</v>
      </c>
      <c r="B8" s="304"/>
    </row>
    <row r="9" spans="1:7" ht="13.5" customHeight="1" x14ac:dyDescent="0.25">
      <c r="A9" s="302" t="s">
        <v>6</v>
      </c>
      <c r="B9" s="302"/>
    </row>
    <row r="10" spans="1:7" ht="28.8" x14ac:dyDescent="0.25">
      <c r="B10" s="6" t="s">
        <v>7</v>
      </c>
    </row>
    <row r="11" spans="1:7" ht="13.5" customHeight="1" x14ac:dyDescent="0.25">
      <c r="A11" s="302" t="s">
        <v>8</v>
      </c>
      <c r="B11" s="302"/>
    </row>
    <row r="12" spans="1:7" ht="14.4" x14ac:dyDescent="0.25">
      <c r="B12" s="7" t="s">
        <v>9</v>
      </c>
    </row>
    <row r="13" spans="1:7" ht="14.4" x14ac:dyDescent="0.25">
      <c r="A13" s="305" t="s">
        <v>10</v>
      </c>
      <c r="B13" s="305"/>
    </row>
    <row r="14" spans="1:7" ht="28.8" x14ac:dyDescent="0.25">
      <c r="B14" s="7" t="s">
        <v>11</v>
      </c>
    </row>
    <row r="15" spans="1:7" ht="13.5" customHeight="1" x14ac:dyDescent="0.25">
      <c r="A15" s="302" t="s">
        <v>12</v>
      </c>
      <c r="B15" s="302"/>
    </row>
    <row r="16" spans="1:7" ht="14.4" x14ac:dyDescent="0.25">
      <c r="B16" s="7" t="s">
        <v>13</v>
      </c>
    </row>
    <row r="17" spans="1:2" ht="13.5" customHeight="1" x14ac:dyDescent="0.25">
      <c r="A17" s="302" t="s">
        <v>14</v>
      </c>
      <c r="B17" s="302"/>
    </row>
    <row r="18" spans="1:2" ht="14.4" x14ac:dyDescent="0.25">
      <c r="B18" s="7" t="s">
        <v>15</v>
      </c>
    </row>
    <row r="19" spans="1:2" ht="13.5" customHeight="1" x14ac:dyDescent="0.25">
      <c r="A19" s="302" t="s">
        <v>16</v>
      </c>
      <c r="B19" s="302"/>
    </row>
    <row r="20" spans="1:2" ht="14.4" x14ac:dyDescent="0.25">
      <c r="B20" s="7" t="s">
        <v>17</v>
      </c>
    </row>
    <row r="21" spans="1:2" ht="13.5" customHeight="1" x14ac:dyDescent="0.25">
      <c r="A21" s="302" t="s">
        <v>18</v>
      </c>
      <c r="B21" s="302"/>
    </row>
    <row r="22" spans="1:2" ht="14.4" x14ac:dyDescent="0.25">
      <c r="B22" s="7" t="s">
        <v>19</v>
      </c>
    </row>
    <row r="23" spans="1:2" ht="13.5" customHeight="1" x14ac:dyDescent="0.25">
      <c r="A23" s="302" t="s">
        <v>20</v>
      </c>
      <c r="B23" s="302"/>
    </row>
    <row r="24" spans="1:2" ht="14.4" x14ac:dyDescent="0.25">
      <c r="B24" s="7" t="s">
        <v>21</v>
      </c>
    </row>
    <row r="25" spans="1:2" ht="13.5" customHeight="1" x14ac:dyDescent="0.25">
      <c r="A25" s="303" t="s">
        <v>22</v>
      </c>
      <c r="B25" s="303"/>
    </row>
    <row r="26" spans="1:2" ht="14.4" x14ac:dyDescent="0.25">
      <c r="B26" s="8" t="s">
        <v>23</v>
      </c>
    </row>
    <row r="27" spans="1:2" ht="13.5" customHeight="1" x14ac:dyDescent="0.25">
      <c r="A27" s="302" t="s">
        <v>24</v>
      </c>
      <c r="B27" s="302"/>
    </row>
    <row r="28" spans="1:2" ht="14.4" x14ac:dyDescent="0.25">
      <c r="B28" s="7" t="s">
        <v>25</v>
      </c>
    </row>
    <row r="29" spans="1:2" ht="13.5" customHeight="1" x14ac:dyDescent="0.25">
      <c r="A29" s="302" t="s">
        <v>26</v>
      </c>
      <c r="B29" s="302"/>
    </row>
    <row r="30" spans="1:2" ht="14.4" x14ac:dyDescent="0.25">
      <c r="B30" s="7" t="s">
        <v>27</v>
      </c>
    </row>
    <row r="31" spans="1:2" ht="13.5" customHeight="1" x14ac:dyDescent="0.25">
      <c r="A31" s="302" t="s">
        <v>28</v>
      </c>
      <c r="B31" s="302"/>
    </row>
    <row r="32" spans="1:2" ht="28.8" x14ac:dyDescent="0.25">
      <c r="B32" s="9" t="s">
        <v>29</v>
      </c>
    </row>
  </sheetData>
  <mergeCells count="18">
    <mergeCell ref="A1:B1"/>
    <mergeCell ref="A2:B2"/>
    <mergeCell ref="A3:B3"/>
    <mergeCell ref="A4:B4"/>
    <mergeCell ref="A7:B7"/>
    <mergeCell ref="A8:B8"/>
    <mergeCell ref="A9:B9"/>
    <mergeCell ref="A11:B11"/>
    <mergeCell ref="A13:B13"/>
    <mergeCell ref="A15:B15"/>
    <mergeCell ref="A27:B27"/>
    <mergeCell ref="A29:B29"/>
    <mergeCell ref="A31:B31"/>
    <mergeCell ref="A17:B17"/>
    <mergeCell ref="A19:B19"/>
    <mergeCell ref="A21:B21"/>
    <mergeCell ref="A23:B23"/>
    <mergeCell ref="A25:B25"/>
  </mergeCells>
  <printOptions horizontalCentered="1"/>
  <pageMargins left="0.7" right="0.7" top="0.75" bottom="0.75" header="0.511811023622047" footer="0.511811023622047"/>
  <pageSetup paperSize="8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"/>
  <sheetViews>
    <sheetView zoomScaleNormal="100" workbookViewId="0">
      <selection activeCell="A3" sqref="A3"/>
    </sheetView>
  </sheetViews>
  <sheetFormatPr defaultColWidth="8.33203125" defaultRowHeight="13.2" x14ac:dyDescent="0.25"/>
  <cols>
    <col min="1" max="1" width="15.6640625" customWidth="1"/>
    <col min="2" max="2" width="11.88671875" customWidth="1"/>
    <col min="4" max="4" width="10.88671875" customWidth="1"/>
    <col min="5" max="5" width="12.6640625" customWidth="1"/>
    <col min="6" max="6" width="9.88671875" customWidth="1"/>
    <col min="8" max="8" width="14.109375" customWidth="1"/>
    <col min="9" max="9" width="12.109375" customWidth="1"/>
    <col min="10" max="10" width="25.44140625" customWidth="1"/>
    <col min="11" max="11" width="33.33203125" customWidth="1"/>
    <col min="13" max="13" width="10.5546875" customWidth="1"/>
    <col min="14" max="14" width="12.44140625" customWidth="1"/>
    <col min="15" max="15" width="11.109375" customWidth="1"/>
    <col min="16" max="16" width="25" customWidth="1"/>
  </cols>
  <sheetData>
    <row r="1" spans="1:16" ht="63.75" customHeight="1" x14ac:dyDescent="0.25">
      <c r="A1" s="310" t="s">
        <v>30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1" t="s">
        <v>31</v>
      </c>
      <c r="M1" s="311"/>
      <c r="N1" s="311"/>
      <c r="O1" s="311"/>
      <c r="P1" s="311"/>
    </row>
    <row r="2" spans="1:16" ht="55.2" x14ac:dyDescent="0.25">
      <c r="A2" s="10" t="s">
        <v>30</v>
      </c>
      <c r="B2" s="11" t="s">
        <v>32</v>
      </c>
      <c r="C2" s="11" t="s">
        <v>33</v>
      </c>
      <c r="D2" s="11" t="s">
        <v>34</v>
      </c>
      <c r="E2" s="12" t="s">
        <v>35</v>
      </c>
      <c r="F2" s="12" t="s">
        <v>36</v>
      </c>
      <c r="G2" s="11" t="s">
        <v>37</v>
      </c>
      <c r="H2" s="11" t="s">
        <v>38</v>
      </c>
      <c r="I2" s="11" t="s">
        <v>39</v>
      </c>
      <c r="J2" s="11" t="s">
        <v>40</v>
      </c>
      <c r="K2" s="11" t="s">
        <v>41</v>
      </c>
      <c r="L2" s="11" t="s">
        <v>42</v>
      </c>
      <c r="M2" s="11" t="s">
        <v>43</v>
      </c>
      <c r="N2" s="11" t="s">
        <v>44</v>
      </c>
      <c r="O2" s="11" t="s">
        <v>39</v>
      </c>
      <c r="P2" s="11" t="s">
        <v>45</v>
      </c>
    </row>
    <row r="3" spans="1:16" ht="41.4" x14ac:dyDescent="0.3">
      <c r="A3" s="13" t="s">
        <v>46</v>
      </c>
      <c r="B3" s="13" t="s">
        <v>47</v>
      </c>
      <c r="C3" s="13" t="s">
        <v>48</v>
      </c>
      <c r="D3" s="13" t="s">
        <v>49</v>
      </c>
      <c r="E3" s="13" t="s">
        <v>50</v>
      </c>
      <c r="F3" s="13" t="s">
        <v>51</v>
      </c>
      <c r="G3" s="13" t="s">
        <v>52</v>
      </c>
      <c r="H3" s="13" t="s">
        <v>53</v>
      </c>
      <c r="I3" s="13" t="s">
        <v>54</v>
      </c>
      <c r="J3" s="14" t="s">
        <v>55</v>
      </c>
      <c r="K3" s="15" t="s">
        <v>56</v>
      </c>
      <c r="L3" s="13" t="s">
        <v>57</v>
      </c>
      <c r="M3" s="13" t="s">
        <v>58</v>
      </c>
      <c r="N3" s="16"/>
      <c r="O3" s="13" t="s">
        <v>54</v>
      </c>
      <c r="P3" s="14" t="s">
        <v>59</v>
      </c>
    </row>
  </sheetData>
  <mergeCells count="2">
    <mergeCell ref="A1:K1"/>
    <mergeCell ref="L1:P1"/>
  </mergeCells>
  <hyperlinks>
    <hyperlink ref="J3" r:id="rId1" xr:uid="{00000000-0004-0000-0100-000000000000}"/>
    <hyperlink ref="P3" r:id="rId2" xr:uid="{00000000-0004-0000-0100-000001000000}"/>
  </hyperlinks>
  <printOptions horizontalCentered="1"/>
  <pageMargins left="0.17361111111111099" right="0.163888888888889" top="0.75" bottom="0.75" header="0.51180555555555596" footer="0.511811023622047"/>
  <pageSetup paperSize="8" scale="90" orientation="landscape" horizontalDpi="300" verticalDpi="300"/>
  <headerFooter>
    <oddHeader>&amp;CALLEGATO 2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WG3683"/>
  <sheetViews>
    <sheetView tabSelected="1" topLeftCell="A17" zoomScaleNormal="100" workbookViewId="0">
      <selection activeCell="D22" sqref="D22"/>
    </sheetView>
  </sheetViews>
  <sheetFormatPr defaultColWidth="8.33203125" defaultRowHeight="13.2" x14ac:dyDescent="0.25"/>
  <cols>
    <col min="1" max="1" width="25.6640625" style="300" customWidth="1"/>
    <col min="2" max="2" width="13.88671875" style="110" customWidth="1"/>
    <col min="3" max="3" width="8.33203125" style="110"/>
    <col min="4" max="4" width="11.109375" style="110" customWidth="1"/>
    <col min="5" max="5" width="10.5546875" style="198" customWidth="1"/>
    <col min="6" max="6" width="14.109375" style="110" customWidth="1"/>
    <col min="7" max="7" width="12.6640625" style="110" customWidth="1"/>
    <col min="8" max="8" width="8.33203125" style="110"/>
    <col min="9" max="9" width="10.44140625" style="110" customWidth="1"/>
    <col min="10" max="10" width="11.33203125" style="110" customWidth="1"/>
    <col min="11" max="11" width="14.33203125" style="300" customWidth="1"/>
    <col min="12" max="12" width="33.21875" style="289" customWidth="1"/>
    <col min="13" max="13" width="10.44140625" style="110" customWidth="1"/>
    <col min="14" max="14" width="21.6640625" style="63" customWidth="1"/>
    <col min="15" max="15" width="10.6640625" style="110" customWidth="1"/>
    <col min="16" max="16" width="11.88671875" style="110" customWidth="1"/>
    <col min="17" max="17" width="16.44140625" style="110" customWidth="1"/>
    <col min="18" max="18" width="16.6640625" style="110" customWidth="1"/>
    <col min="19" max="19" width="17.88671875" style="110" customWidth="1"/>
    <col min="20" max="20" width="17.5546875" style="110" customWidth="1"/>
    <col min="21" max="21" width="19.33203125" style="288" customWidth="1"/>
    <col min="22" max="22" width="9.33203125" style="110" customWidth="1"/>
    <col min="23" max="23" width="8.33203125" style="110"/>
    <col min="24" max="24" width="14.88671875" style="288" customWidth="1"/>
    <col min="25" max="25" width="21.5546875" style="288" customWidth="1"/>
    <col min="26" max="26" width="15.33203125" style="206" customWidth="1"/>
    <col min="27" max="27" width="38.6640625" style="206" customWidth="1"/>
    <col min="28" max="1010" width="8.33203125" style="18"/>
    <col min="1011" max="1013" width="8.6640625" style="18" customWidth="1"/>
    <col min="1014" max="4661" width="8.33203125" style="19"/>
    <col min="4662" max="16384" width="8.33203125" style="20"/>
  </cols>
  <sheetData>
    <row r="1" spans="1:4661" x14ac:dyDescent="0.25">
      <c r="A1" s="301" t="s">
        <v>60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17"/>
    </row>
    <row r="2" spans="1:4661" s="299" customFormat="1" ht="158.4" x14ac:dyDescent="0.25">
      <c r="A2" s="290" t="s">
        <v>61</v>
      </c>
      <c r="B2" s="290" t="s">
        <v>62</v>
      </c>
      <c r="C2" s="290" t="s">
        <v>63</v>
      </c>
      <c r="D2" s="291" t="s">
        <v>64</v>
      </c>
      <c r="E2" s="290" t="s">
        <v>65</v>
      </c>
      <c r="F2" s="290" t="s">
        <v>66</v>
      </c>
      <c r="G2" s="292" t="s">
        <v>67</v>
      </c>
      <c r="H2" s="290" t="s">
        <v>68</v>
      </c>
      <c r="I2" s="290" t="s">
        <v>69</v>
      </c>
      <c r="J2" s="293" t="s">
        <v>70</v>
      </c>
      <c r="K2" s="290" t="s">
        <v>71</v>
      </c>
      <c r="L2" s="290" t="s">
        <v>72</v>
      </c>
      <c r="M2" s="292" t="s">
        <v>73</v>
      </c>
      <c r="N2" s="292" t="s">
        <v>74</v>
      </c>
      <c r="O2" s="294" t="s">
        <v>75</v>
      </c>
      <c r="P2" s="292" t="s">
        <v>76</v>
      </c>
      <c r="Q2" s="292" t="s">
        <v>77</v>
      </c>
      <c r="R2" s="292" t="s">
        <v>78</v>
      </c>
      <c r="S2" s="292" t="s">
        <v>79</v>
      </c>
      <c r="T2" s="292" t="s">
        <v>80</v>
      </c>
      <c r="U2" s="295" t="s">
        <v>81</v>
      </c>
      <c r="V2" s="292" t="s">
        <v>82</v>
      </c>
      <c r="W2" s="292" t="s">
        <v>83</v>
      </c>
      <c r="X2" s="295" t="s">
        <v>84</v>
      </c>
      <c r="Y2" s="290" t="s">
        <v>85</v>
      </c>
      <c r="Z2" s="292" t="s">
        <v>86</v>
      </c>
      <c r="AA2" s="296" t="s">
        <v>87</v>
      </c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7"/>
      <c r="EZ2" s="297"/>
      <c r="FA2" s="297"/>
      <c r="FB2" s="297"/>
      <c r="FC2" s="297"/>
      <c r="FD2" s="297"/>
      <c r="FE2" s="297"/>
      <c r="FF2" s="297"/>
      <c r="FG2" s="297"/>
      <c r="FH2" s="297"/>
      <c r="FI2" s="297"/>
      <c r="FJ2" s="297"/>
      <c r="FK2" s="297"/>
      <c r="FL2" s="297"/>
      <c r="FM2" s="297"/>
      <c r="FN2" s="297"/>
      <c r="FO2" s="297"/>
      <c r="FP2" s="297"/>
      <c r="FQ2" s="297"/>
      <c r="FR2" s="297"/>
      <c r="FS2" s="297"/>
      <c r="FT2" s="297"/>
      <c r="FU2" s="297"/>
      <c r="FV2" s="297"/>
      <c r="FW2" s="297"/>
      <c r="FX2" s="297"/>
      <c r="FY2" s="297"/>
      <c r="FZ2" s="297"/>
      <c r="GA2" s="297"/>
      <c r="GB2" s="297"/>
      <c r="GC2" s="297"/>
      <c r="GD2" s="297"/>
      <c r="GE2" s="297"/>
      <c r="GF2" s="297"/>
      <c r="GG2" s="297"/>
      <c r="GH2" s="297"/>
      <c r="GI2" s="297"/>
      <c r="GJ2" s="297"/>
      <c r="GK2" s="297"/>
      <c r="GL2" s="297"/>
      <c r="GM2" s="297"/>
      <c r="GN2" s="297"/>
      <c r="GO2" s="297"/>
      <c r="GP2" s="297"/>
      <c r="GQ2" s="297"/>
      <c r="GR2" s="297"/>
      <c r="GS2" s="297"/>
      <c r="GT2" s="297"/>
      <c r="GU2" s="297"/>
      <c r="GV2" s="297"/>
      <c r="GW2" s="297"/>
      <c r="GX2" s="297"/>
      <c r="GY2" s="297"/>
      <c r="GZ2" s="297"/>
      <c r="HA2" s="297"/>
      <c r="HB2" s="297"/>
      <c r="HC2" s="297"/>
      <c r="HD2" s="297"/>
      <c r="HE2" s="297"/>
      <c r="HF2" s="297"/>
      <c r="HG2" s="297"/>
      <c r="HH2" s="297"/>
      <c r="HI2" s="297"/>
      <c r="HJ2" s="297"/>
      <c r="HK2" s="297"/>
      <c r="HL2" s="297"/>
      <c r="HM2" s="297"/>
      <c r="HN2" s="297"/>
      <c r="HO2" s="297"/>
      <c r="HP2" s="297"/>
      <c r="HQ2" s="297"/>
      <c r="HR2" s="297"/>
      <c r="HS2" s="297"/>
      <c r="HT2" s="297"/>
      <c r="HU2" s="297"/>
      <c r="HV2" s="297"/>
      <c r="HW2" s="297"/>
      <c r="HX2" s="297"/>
      <c r="HY2" s="297"/>
      <c r="HZ2" s="297"/>
      <c r="IA2" s="297"/>
      <c r="IB2" s="297"/>
      <c r="IC2" s="297"/>
      <c r="ID2" s="297"/>
      <c r="IE2" s="297"/>
      <c r="IF2" s="297"/>
      <c r="IG2" s="297"/>
      <c r="IH2" s="297"/>
      <c r="II2" s="297"/>
      <c r="IJ2" s="297"/>
      <c r="IK2" s="297"/>
      <c r="IL2" s="297"/>
      <c r="IM2" s="297"/>
      <c r="IN2" s="297"/>
      <c r="IO2" s="297"/>
      <c r="IP2" s="297"/>
      <c r="IQ2" s="297"/>
      <c r="IR2" s="297"/>
      <c r="IS2" s="297"/>
      <c r="IT2" s="297"/>
      <c r="IU2" s="297"/>
      <c r="IV2" s="297"/>
      <c r="IW2" s="297"/>
      <c r="IX2" s="297"/>
      <c r="IY2" s="297"/>
      <c r="IZ2" s="297"/>
      <c r="JA2" s="297"/>
      <c r="JB2" s="297"/>
      <c r="JC2" s="297"/>
      <c r="JD2" s="297"/>
      <c r="JE2" s="297"/>
      <c r="JF2" s="297"/>
      <c r="JG2" s="297"/>
      <c r="JH2" s="297"/>
      <c r="JI2" s="297"/>
      <c r="JJ2" s="297"/>
      <c r="JK2" s="297"/>
      <c r="JL2" s="297"/>
      <c r="JM2" s="297"/>
      <c r="JN2" s="297"/>
      <c r="JO2" s="297"/>
      <c r="JP2" s="297"/>
      <c r="JQ2" s="297"/>
      <c r="JR2" s="297"/>
      <c r="JS2" s="297"/>
      <c r="JT2" s="297"/>
      <c r="JU2" s="297"/>
      <c r="JV2" s="297"/>
      <c r="JW2" s="297"/>
      <c r="JX2" s="297"/>
      <c r="JY2" s="297"/>
      <c r="JZ2" s="297"/>
      <c r="KA2" s="297"/>
      <c r="KB2" s="297"/>
      <c r="KC2" s="297"/>
      <c r="KD2" s="297"/>
      <c r="KE2" s="297"/>
      <c r="KF2" s="297"/>
      <c r="KG2" s="297"/>
      <c r="KH2" s="297"/>
      <c r="KI2" s="297"/>
      <c r="KJ2" s="297"/>
      <c r="KK2" s="297"/>
      <c r="KL2" s="297"/>
      <c r="KM2" s="297"/>
      <c r="KN2" s="297"/>
      <c r="KO2" s="297"/>
      <c r="KP2" s="297"/>
      <c r="KQ2" s="297"/>
      <c r="KR2" s="297"/>
      <c r="KS2" s="297"/>
      <c r="KT2" s="297"/>
      <c r="KU2" s="297"/>
      <c r="KV2" s="297"/>
      <c r="KW2" s="297"/>
      <c r="KX2" s="297"/>
      <c r="KY2" s="297"/>
      <c r="KZ2" s="297"/>
      <c r="LA2" s="297"/>
      <c r="LB2" s="297"/>
      <c r="LC2" s="297"/>
      <c r="LD2" s="297"/>
      <c r="LE2" s="297"/>
      <c r="LF2" s="297"/>
      <c r="LG2" s="297"/>
      <c r="LH2" s="297"/>
      <c r="LI2" s="297"/>
      <c r="LJ2" s="297"/>
      <c r="LK2" s="297"/>
      <c r="LL2" s="297"/>
      <c r="LM2" s="297"/>
      <c r="LN2" s="297"/>
      <c r="LO2" s="297"/>
      <c r="LP2" s="297"/>
      <c r="LQ2" s="297"/>
      <c r="LR2" s="297"/>
      <c r="LS2" s="297"/>
      <c r="LT2" s="297"/>
      <c r="LU2" s="297"/>
      <c r="LV2" s="297"/>
      <c r="LW2" s="297"/>
      <c r="LX2" s="297"/>
      <c r="LY2" s="297"/>
      <c r="LZ2" s="297"/>
      <c r="MA2" s="297"/>
      <c r="MB2" s="297"/>
      <c r="MC2" s="297"/>
      <c r="MD2" s="297"/>
      <c r="ME2" s="297"/>
      <c r="MF2" s="297"/>
      <c r="MG2" s="297"/>
      <c r="MH2" s="297"/>
      <c r="MI2" s="297"/>
      <c r="MJ2" s="297"/>
      <c r="MK2" s="297"/>
      <c r="ML2" s="297"/>
      <c r="MM2" s="297"/>
      <c r="MN2" s="297"/>
      <c r="MO2" s="297"/>
      <c r="MP2" s="297"/>
      <c r="MQ2" s="297"/>
      <c r="MR2" s="297"/>
      <c r="MS2" s="297"/>
      <c r="MT2" s="297"/>
      <c r="MU2" s="297"/>
      <c r="MV2" s="297"/>
      <c r="MW2" s="297"/>
      <c r="MX2" s="297"/>
      <c r="MY2" s="297"/>
      <c r="MZ2" s="297"/>
      <c r="NA2" s="297"/>
      <c r="NB2" s="297"/>
      <c r="NC2" s="297"/>
      <c r="ND2" s="297"/>
      <c r="NE2" s="297"/>
      <c r="NF2" s="297"/>
      <c r="NG2" s="297"/>
      <c r="NH2" s="297"/>
      <c r="NI2" s="297"/>
      <c r="NJ2" s="297"/>
      <c r="NK2" s="297"/>
      <c r="NL2" s="297"/>
      <c r="NM2" s="297"/>
      <c r="NN2" s="297"/>
      <c r="NO2" s="297"/>
      <c r="NP2" s="297"/>
      <c r="NQ2" s="297"/>
      <c r="NR2" s="297"/>
      <c r="NS2" s="297"/>
      <c r="NT2" s="297"/>
      <c r="NU2" s="297"/>
      <c r="NV2" s="297"/>
      <c r="NW2" s="297"/>
      <c r="NX2" s="297"/>
      <c r="NY2" s="297"/>
      <c r="NZ2" s="297"/>
      <c r="OA2" s="297"/>
      <c r="OB2" s="297"/>
      <c r="OC2" s="297"/>
      <c r="OD2" s="297"/>
      <c r="OE2" s="297"/>
      <c r="OF2" s="297"/>
      <c r="OG2" s="297"/>
      <c r="OH2" s="297"/>
      <c r="OI2" s="297"/>
      <c r="OJ2" s="297"/>
      <c r="OK2" s="297"/>
      <c r="OL2" s="297"/>
      <c r="OM2" s="297"/>
      <c r="ON2" s="297"/>
      <c r="OO2" s="297"/>
      <c r="OP2" s="297"/>
      <c r="OQ2" s="297"/>
      <c r="OR2" s="297"/>
      <c r="OS2" s="297"/>
      <c r="OT2" s="297"/>
      <c r="OU2" s="297"/>
      <c r="OV2" s="297"/>
      <c r="OW2" s="297"/>
      <c r="OX2" s="297"/>
      <c r="OY2" s="297"/>
      <c r="OZ2" s="297"/>
      <c r="PA2" s="297"/>
      <c r="PB2" s="297"/>
      <c r="PC2" s="297"/>
      <c r="PD2" s="297"/>
      <c r="PE2" s="297"/>
      <c r="PF2" s="297"/>
      <c r="PG2" s="297"/>
      <c r="PH2" s="297"/>
      <c r="PI2" s="297"/>
      <c r="PJ2" s="297"/>
      <c r="PK2" s="297"/>
      <c r="PL2" s="297"/>
      <c r="PM2" s="297"/>
      <c r="PN2" s="297"/>
      <c r="PO2" s="297"/>
      <c r="PP2" s="297"/>
      <c r="PQ2" s="297"/>
      <c r="PR2" s="297"/>
      <c r="PS2" s="297"/>
      <c r="PT2" s="297"/>
      <c r="PU2" s="297"/>
      <c r="PV2" s="297"/>
      <c r="PW2" s="297"/>
      <c r="PX2" s="297"/>
      <c r="PY2" s="297"/>
      <c r="PZ2" s="297"/>
      <c r="QA2" s="297"/>
      <c r="QB2" s="297"/>
      <c r="QC2" s="297"/>
      <c r="QD2" s="297"/>
      <c r="QE2" s="297"/>
      <c r="QF2" s="297"/>
      <c r="QG2" s="297"/>
      <c r="QH2" s="297"/>
      <c r="QI2" s="297"/>
      <c r="QJ2" s="297"/>
      <c r="QK2" s="297"/>
      <c r="QL2" s="297"/>
      <c r="QM2" s="297"/>
      <c r="QN2" s="297"/>
      <c r="QO2" s="297"/>
      <c r="QP2" s="297"/>
      <c r="QQ2" s="297"/>
      <c r="QR2" s="297"/>
      <c r="QS2" s="297"/>
      <c r="QT2" s="297"/>
      <c r="QU2" s="297"/>
      <c r="QV2" s="297"/>
      <c r="QW2" s="297"/>
      <c r="QX2" s="297"/>
      <c r="QY2" s="297"/>
      <c r="QZ2" s="297"/>
      <c r="RA2" s="297"/>
      <c r="RB2" s="297"/>
      <c r="RC2" s="297"/>
      <c r="RD2" s="297"/>
      <c r="RE2" s="297"/>
      <c r="RF2" s="297"/>
      <c r="RG2" s="297"/>
      <c r="RH2" s="297"/>
      <c r="RI2" s="297"/>
      <c r="RJ2" s="297"/>
      <c r="RK2" s="297"/>
      <c r="RL2" s="297"/>
      <c r="RM2" s="297"/>
      <c r="RN2" s="297"/>
      <c r="RO2" s="297"/>
      <c r="RP2" s="297"/>
      <c r="RQ2" s="297"/>
      <c r="RR2" s="297"/>
      <c r="RS2" s="297"/>
      <c r="RT2" s="297"/>
      <c r="RU2" s="297"/>
      <c r="RV2" s="297"/>
      <c r="RW2" s="297"/>
      <c r="RX2" s="297"/>
      <c r="RY2" s="297"/>
      <c r="RZ2" s="297"/>
      <c r="SA2" s="297"/>
      <c r="SB2" s="297"/>
      <c r="SC2" s="297"/>
      <c r="SD2" s="297"/>
      <c r="SE2" s="297"/>
      <c r="SF2" s="297"/>
      <c r="SG2" s="297"/>
      <c r="SH2" s="297"/>
      <c r="SI2" s="297"/>
      <c r="SJ2" s="297"/>
      <c r="SK2" s="297"/>
      <c r="SL2" s="297"/>
      <c r="SM2" s="297"/>
      <c r="SN2" s="297"/>
      <c r="SO2" s="297"/>
      <c r="SP2" s="297"/>
      <c r="SQ2" s="297"/>
      <c r="SR2" s="297"/>
      <c r="SS2" s="297"/>
      <c r="ST2" s="297"/>
      <c r="SU2" s="297"/>
      <c r="SV2" s="297"/>
      <c r="SW2" s="297"/>
      <c r="SX2" s="297"/>
      <c r="SY2" s="297"/>
      <c r="SZ2" s="297"/>
      <c r="TA2" s="297"/>
      <c r="TB2" s="297"/>
      <c r="TC2" s="297"/>
      <c r="TD2" s="297"/>
      <c r="TE2" s="297"/>
      <c r="TF2" s="297"/>
      <c r="TG2" s="297"/>
      <c r="TH2" s="297"/>
      <c r="TI2" s="297"/>
      <c r="TJ2" s="297"/>
      <c r="TK2" s="297"/>
      <c r="TL2" s="297"/>
      <c r="TM2" s="297"/>
      <c r="TN2" s="297"/>
      <c r="TO2" s="297"/>
      <c r="TP2" s="297"/>
      <c r="TQ2" s="297"/>
      <c r="TR2" s="297"/>
      <c r="TS2" s="297"/>
      <c r="TT2" s="297"/>
      <c r="TU2" s="297"/>
      <c r="TV2" s="297"/>
      <c r="TW2" s="297"/>
      <c r="TX2" s="297"/>
      <c r="TY2" s="297"/>
      <c r="TZ2" s="297"/>
      <c r="UA2" s="297"/>
      <c r="UB2" s="297"/>
      <c r="UC2" s="297"/>
      <c r="UD2" s="297"/>
      <c r="UE2" s="297"/>
      <c r="UF2" s="297"/>
      <c r="UG2" s="297"/>
      <c r="UH2" s="297"/>
      <c r="UI2" s="297"/>
      <c r="UJ2" s="297"/>
      <c r="UK2" s="297"/>
      <c r="UL2" s="297"/>
      <c r="UM2" s="297"/>
      <c r="UN2" s="297"/>
      <c r="UO2" s="297"/>
      <c r="UP2" s="297"/>
      <c r="UQ2" s="297"/>
      <c r="UR2" s="297"/>
      <c r="US2" s="297"/>
      <c r="UT2" s="297"/>
      <c r="UU2" s="297"/>
      <c r="UV2" s="297"/>
      <c r="UW2" s="297"/>
      <c r="UX2" s="297"/>
      <c r="UY2" s="297"/>
      <c r="UZ2" s="297"/>
      <c r="VA2" s="297"/>
      <c r="VB2" s="297"/>
      <c r="VC2" s="297"/>
      <c r="VD2" s="297"/>
      <c r="VE2" s="297"/>
      <c r="VF2" s="297"/>
      <c r="VG2" s="297"/>
      <c r="VH2" s="297"/>
      <c r="VI2" s="297"/>
      <c r="VJ2" s="297"/>
      <c r="VK2" s="297"/>
      <c r="VL2" s="297"/>
      <c r="VM2" s="297"/>
      <c r="VN2" s="297"/>
      <c r="VO2" s="297"/>
      <c r="VP2" s="297"/>
      <c r="VQ2" s="297"/>
      <c r="VR2" s="297"/>
      <c r="VS2" s="297"/>
      <c r="VT2" s="297"/>
      <c r="VU2" s="297"/>
      <c r="VV2" s="297"/>
      <c r="VW2" s="297"/>
      <c r="VX2" s="297"/>
      <c r="VY2" s="297"/>
      <c r="VZ2" s="297"/>
      <c r="WA2" s="297"/>
      <c r="WB2" s="297"/>
      <c r="WC2" s="297"/>
      <c r="WD2" s="297"/>
      <c r="WE2" s="297"/>
      <c r="WF2" s="297"/>
      <c r="WG2" s="297"/>
      <c r="WH2" s="297"/>
      <c r="WI2" s="297"/>
      <c r="WJ2" s="297"/>
      <c r="WK2" s="297"/>
      <c r="WL2" s="297"/>
      <c r="WM2" s="297"/>
      <c r="WN2" s="297"/>
      <c r="WO2" s="297"/>
      <c r="WP2" s="297"/>
      <c r="WQ2" s="297"/>
      <c r="WR2" s="297"/>
      <c r="WS2" s="297"/>
      <c r="WT2" s="297"/>
      <c r="WU2" s="297"/>
      <c r="WV2" s="297"/>
      <c r="WW2" s="297"/>
      <c r="WX2" s="297"/>
      <c r="WY2" s="297"/>
      <c r="WZ2" s="297"/>
      <c r="XA2" s="297"/>
      <c r="XB2" s="297"/>
      <c r="XC2" s="297"/>
      <c r="XD2" s="297"/>
      <c r="XE2" s="297"/>
      <c r="XF2" s="297"/>
      <c r="XG2" s="297"/>
      <c r="XH2" s="297"/>
      <c r="XI2" s="297"/>
      <c r="XJ2" s="297"/>
      <c r="XK2" s="297"/>
      <c r="XL2" s="297"/>
      <c r="XM2" s="297"/>
      <c r="XN2" s="297"/>
      <c r="XO2" s="297"/>
      <c r="XP2" s="297"/>
      <c r="XQ2" s="297"/>
      <c r="XR2" s="297"/>
      <c r="XS2" s="297"/>
      <c r="XT2" s="297"/>
      <c r="XU2" s="297"/>
      <c r="XV2" s="297"/>
      <c r="XW2" s="297"/>
      <c r="XX2" s="297"/>
      <c r="XY2" s="297"/>
      <c r="XZ2" s="297"/>
      <c r="YA2" s="297"/>
      <c r="YB2" s="297"/>
      <c r="YC2" s="297"/>
      <c r="YD2" s="297"/>
      <c r="YE2" s="297"/>
      <c r="YF2" s="297"/>
      <c r="YG2" s="297"/>
      <c r="YH2" s="297"/>
      <c r="YI2" s="297"/>
      <c r="YJ2" s="297"/>
      <c r="YK2" s="297"/>
      <c r="YL2" s="297"/>
      <c r="YM2" s="297"/>
      <c r="YN2" s="297"/>
      <c r="YO2" s="297"/>
      <c r="YP2" s="297"/>
      <c r="YQ2" s="297"/>
      <c r="YR2" s="297"/>
      <c r="YS2" s="297"/>
      <c r="YT2" s="297"/>
      <c r="YU2" s="297"/>
      <c r="YV2" s="297"/>
      <c r="YW2" s="297"/>
      <c r="YX2" s="297"/>
      <c r="YY2" s="297"/>
      <c r="YZ2" s="297"/>
      <c r="ZA2" s="297"/>
      <c r="ZB2" s="297"/>
      <c r="ZC2" s="297"/>
      <c r="ZD2" s="297"/>
      <c r="ZE2" s="297"/>
      <c r="ZF2" s="297"/>
      <c r="ZG2" s="297"/>
      <c r="ZH2" s="297"/>
      <c r="ZI2" s="297"/>
      <c r="ZJ2" s="297"/>
      <c r="ZK2" s="297"/>
      <c r="ZL2" s="297"/>
      <c r="ZM2" s="297"/>
      <c r="ZN2" s="297"/>
      <c r="ZO2" s="297"/>
      <c r="ZP2" s="297"/>
      <c r="ZQ2" s="297"/>
      <c r="ZR2" s="297"/>
      <c r="ZS2" s="297"/>
      <c r="ZT2" s="297"/>
      <c r="ZU2" s="297"/>
      <c r="ZV2" s="297"/>
      <c r="ZW2" s="297"/>
      <c r="ZX2" s="297"/>
      <c r="ZY2" s="297"/>
      <c r="ZZ2" s="297"/>
      <c r="AAA2" s="297"/>
      <c r="AAB2" s="297"/>
      <c r="AAC2" s="297"/>
      <c r="AAD2" s="297"/>
      <c r="AAE2" s="297"/>
      <c r="AAF2" s="297"/>
      <c r="AAG2" s="297"/>
      <c r="AAH2" s="297"/>
      <c r="AAI2" s="297"/>
      <c r="AAJ2" s="297"/>
      <c r="AAK2" s="297"/>
      <c r="AAL2" s="297"/>
      <c r="AAM2" s="297"/>
      <c r="AAN2" s="297"/>
      <c r="AAO2" s="297"/>
      <c r="AAP2" s="297"/>
      <c r="AAQ2" s="297"/>
      <c r="AAR2" s="297"/>
      <c r="AAS2" s="297"/>
      <c r="AAT2" s="297"/>
      <c r="AAU2" s="297"/>
      <c r="AAV2" s="297"/>
      <c r="AAW2" s="297"/>
      <c r="AAX2" s="297"/>
      <c r="AAY2" s="297"/>
      <c r="AAZ2" s="297"/>
      <c r="ABA2" s="297"/>
      <c r="ABB2" s="297"/>
      <c r="ABC2" s="297"/>
      <c r="ABD2" s="297"/>
      <c r="ABE2" s="297"/>
      <c r="ABF2" s="297"/>
      <c r="ABG2" s="297"/>
      <c r="ABH2" s="297"/>
      <c r="ABI2" s="297"/>
      <c r="ABJ2" s="297"/>
      <c r="ABK2" s="297"/>
      <c r="ABL2" s="297"/>
      <c r="ABM2" s="297"/>
      <c r="ABN2" s="297"/>
      <c r="ABO2" s="297"/>
      <c r="ABP2" s="297"/>
      <c r="ABQ2" s="297"/>
      <c r="ABR2" s="297"/>
      <c r="ABS2" s="297"/>
      <c r="ABT2" s="297"/>
      <c r="ABU2" s="297"/>
      <c r="ABV2" s="297"/>
      <c r="ABW2" s="297"/>
      <c r="ABX2" s="297"/>
      <c r="ABY2" s="297"/>
      <c r="ABZ2" s="297"/>
      <c r="ACA2" s="297"/>
      <c r="ACB2" s="297"/>
      <c r="ACC2" s="297"/>
      <c r="ACD2" s="297"/>
      <c r="ACE2" s="297"/>
      <c r="ACF2" s="297"/>
      <c r="ACG2" s="297"/>
      <c r="ACH2" s="297"/>
      <c r="ACI2" s="297"/>
      <c r="ACJ2" s="297"/>
      <c r="ACK2" s="297"/>
      <c r="ACL2" s="297"/>
      <c r="ACM2" s="297"/>
      <c r="ACN2" s="297"/>
      <c r="ACO2" s="297"/>
      <c r="ACP2" s="297"/>
      <c r="ACQ2" s="297"/>
      <c r="ACR2" s="297"/>
      <c r="ACS2" s="297"/>
      <c r="ACT2" s="297"/>
      <c r="ACU2" s="297"/>
      <c r="ACV2" s="297"/>
      <c r="ACW2" s="297"/>
      <c r="ACX2" s="297"/>
      <c r="ACY2" s="297"/>
      <c r="ACZ2" s="297"/>
      <c r="ADA2" s="297"/>
      <c r="ADB2" s="297"/>
      <c r="ADC2" s="297"/>
      <c r="ADD2" s="297"/>
      <c r="ADE2" s="297"/>
      <c r="ADF2" s="297"/>
      <c r="ADG2" s="297"/>
      <c r="ADH2" s="297"/>
      <c r="ADI2" s="297"/>
      <c r="ADJ2" s="297"/>
      <c r="ADK2" s="297"/>
      <c r="ADL2" s="297"/>
      <c r="ADM2" s="297"/>
      <c r="ADN2" s="297"/>
      <c r="ADO2" s="297"/>
      <c r="ADP2" s="297"/>
      <c r="ADQ2" s="297"/>
      <c r="ADR2" s="297"/>
      <c r="ADS2" s="297"/>
      <c r="ADT2" s="297"/>
      <c r="ADU2" s="297"/>
      <c r="ADV2" s="297"/>
      <c r="ADW2" s="297"/>
      <c r="ADX2" s="297"/>
      <c r="ADY2" s="297"/>
      <c r="ADZ2" s="297"/>
      <c r="AEA2" s="297"/>
      <c r="AEB2" s="297"/>
      <c r="AEC2" s="297"/>
      <c r="AED2" s="297"/>
      <c r="AEE2" s="297"/>
      <c r="AEF2" s="297"/>
      <c r="AEG2" s="297"/>
      <c r="AEH2" s="297"/>
      <c r="AEI2" s="297"/>
      <c r="AEJ2" s="297"/>
      <c r="AEK2" s="297"/>
      <c r="AEL2" s="297"/>
      <c r="AEM2" s="297"/>
      <c r="AEN2" s="297"/>
      <c r="AEO2" s="297"/>
      <c r="AEP2" s="297"/>
      <c r="AEQ2" s="297"/>
      <c r="AER2" s="297"/>
      <c r="AES2" s="297"/>
      <c r="AET2" s="297"/>
      <c r="AEU2" s="297"/>
      <c r="AEV2" s="297"/>
      <c r="AEW2" s="297"/>
      <c r="AEX2" s="297"/>
      <c r="AEY2" s="297"/>
      <c r="AEZ2" s="297"/>
      <c r="AFA2" s="297"/>
      <c r="AFB2" s="297"/>
      <c r="AFC2" s="297"/>
      <c r="AFD2" s="297"/>
      <c r="AFE2" s="297"/>
      <c r="AFF2" s="297"/>
      <c r="AFG2" s="297"/>
      <c r="AFH2" s="297"/>
      <c r="AFI2" s="297"/>
      <c r="AFJ2" s="297"/>
      <c r="AFK2" s="297"/>
      <c r="AFL2" s="297"/>
      <c r="AFM2" s="297"/>
      <c r="AFN2" s="297"/>
      <c r="AFO2" s="297"/>
      <c r="AFP2" s="297"/>
      <c r="AFQ2" s="297"/>
      <c r="AFR2" s="297"/>
      <c r="AFS2" s="297"/>
      <c r="AFT2" s="297"/>
      <c r="AFU2" s="297"/>
      <c r="AFV2" s="297"/>
      <c r="AFW2" s="297"/>
      <c r="AFX2" s="297"/>
      <c r="AFY2" s="297"/>
      <c r="AFZ2" s="297"/>
      <c r="AGA2" s="297"/>
      <c r="AGB2" s="297"/>
      <c r="AGC2" s="297"/>
      <c r="AGD2" s="297"/>
      <c r="AGE2" s="297"/>
      <c r="AGF2" s="297"/>
      <c r="AGG2" s="297"/>
      <c r="AGH2" s="297"/>
      <c r="AGI2" s="297"/>
      <c r="AGJ2" s="297"/>
      <c r="AGK2" s="297"/>
      <c r="AGL2" s="297"/>
      <c r="AGM2" s="297"/>
      <c r="AGN2" s="297"/>
      <c r="AGO2" s="297"/>
      <c r="AGP2" s="297"/>
      <c r="AGQ2" s="297"/>
      <c r="AGR2" s="297"/>
      <c r="AGS2" s="297"/>
      <c r="AGT2" s="297"/>
      <c r="AGU2" s="297"/>
      <c r="AGV2" s="297"/>
      <c r="AGW2" s="297"/>
      <c r="AGX2" s="297"/>
      <c r="AGY2" s="297"/>
      <c r="AGZ2" s="297"/>
      <c r="AHA2" s="297"/>
      <c r="AHB2" s="297"/>
      <c r="AHC2" s="297"/>
      <c r="AHD2" s="297"/>
      <c r="AHE2" s="297"/>
      <c r="AHF2" s="297"/>
      <c r="AHG2" s="297"/>
      <c r="AHH2" s="297"/>
      <c r="AHI2" s="297"/>
      <c r="AHJ2" s="297"/>
      <c r="AHK2" s="297"/>
      <c r="AHL2" s="297"/>
      <c r="AHM2" s="297"/>
      <c r="AHN2" s="297"/>
      <c r="AHO2" s="297"/>
      <c r="AHP2" s="297"/>
      <c r="AHQ2" s="297"/>
      <c r="AHR2" s="297"/>
      <c r="AHS2" s="297"/>
      <c r="AHT2" s="297"/>
      <c r="AHU2" s="297"/>
      <c r="AHV2" s="297"/>
      <c r="AHW2" s="297"/>
      <c r="AHX2" s="297"/>
      <c r="AHY2" s="297"/>
      <c r="AHZ2" s="297"/>
      <c r="AIA2" s="297"/>
      <c r="AIB2" s="297"/>
      <c r="AIC2" s="297"/>
      <c r="AID2" s="297"/>
      <c r="AIE2" s="297"/>
      <c r="AIF2" s="297"/>
      <c r="AIG2" s="297"/>
      <c r="AIH2" s="297"/>
      <c r="AII2" s="297"/>
      <c r="AIJ2" s="297"/>
      <c r="AIK2" s="297"/>
      <c r="AIL2" s="297"/>
      <c r="AIM2" s="297"/>
      <c r="AIN2" s="297"/>
      <c r="AIO2" s="297"/>
      <c r="AIP2" s="297"/>
      <c r="AIQ2" s="297"/>
      <c r="AIR2" s="297"/>
      <c r="AIS2" s="297"/>
      <c r="AIT2" s="297"/>
      <c r="AIU2" s="297"/>
      <c r="AIV2" s="297"/>
      <c r="AIW2" s="297"/>
      <c r="AIX2" s="297"/>
      <c r="AIY2" s="297"/>
      <c r="AIZ2" s="297"/>
      <c r="AJA2" s="297"/>
      <c r="AJB2" s="297"/>
      <c r="AJC2" s="297"/>
      <c r="AJD2" s="297"/>
      <c r="AJE2" s="297"/>
      <c r="AJF2" s="297"/>
      <c r="AJG2" s="297"/>
      <c r="AJH2" s="297"/>
      <c r="AJI2" s="297"/>
      <c r="AJJ2" s="297"/>
      <c r="AJK2" s="297"/>
      <c r="AJL2" s="297"/>
      <c r="AJM2" s="297"/>
      <c r="AJN2" s="297"/>
      <c r="AJO2" s="297"/>
      <c r="AJP2" s="297"/>
      <c r="AJQ2" s="297"/>
      <c r="AJR2" s="297"/>
      <c r="AJS2" s="297"/>
      <c r="AJT2" s="297"/>
      <c r="AJU2" s="297"/>
      <c r="AJV2" s="297"/>
      <c r="AJW2" s="297"/>
      <c r="AJX2" s="297"/>
      <c r="AJY2" s="297"/>
      <c r="AJZ2" s="297"/>
      <c r="AKA2" s="297"/>
      <c r="AKB2" s="297"/>
      <c r="AKC2" s="297"/>
      <c r="AKD2" s="297"/>
      <c r="AKE2" s="297"/>
      <c r="AKF2" s="297"/>
      <c r="AKG2" s="297"/>
      <c r="AKH2" s="297"/>
      <c r="AKI2" s="297"/>
      <c r="AKJ2" s="297"/>
      <c r="AKK2" s="297"/>
      <c r="AKL2" s="297"/>
      <c r="AKM2" s="297"/>
      <c r="AKN2" s="297"/>
      <c r="AKO2" s="297"/>
      <c r="AKP2" s="297"/>
      <c r="AKQ2" s="297"/>
      <c r="AKR2" s="297"/>
      <c r="AKS2" s="297"/>
      <c r="AKT2" s="297"/>
      <c r="AKU2" s="297"/>
      <c r="AKV2" s="297"/>
      <c r="AKW2" s="297"/>
      <c r="AKX2" s="297"/>
      <c r="AKY2" s="297"/>
      <c r="AKZ2" s="297"/>
      <c r="ALA2" s="297"/>
      <c r="ALB2" s="297"/>
      <c r="ALC2" s="297"/>
      <c r="ALD2" s="297"/>
      <c r="ALE2" s="297"/>
      <c r="ALF2" s="297"/>
      <c r="ALG2" s="297"/>
      <c r="ALH2" s="297"/>
      <c r="ALI2" s="297"/>
      <c r="ALJ2" s="297"/>
      <c r="ALK2" s="297"/>
      <c r="ALL2" s="297"/>
      <c r="ALM2" s="297"/>
      <c r="ALN2" s="297"/>
      <c r="ALO2" s="297"/>
      <c r="ALP2" s="297"/>
      <c r="ALQ2" s="297"/>
      <c r="ALR2" s="297"/>
      <c r="ALS2" s="297"/>
      <c r="ALT2" s="297"/>
      <c r="ALU2" s="297"/>
      <c r="ALV2" s="297"/>
      <c r="ALW2" s="297"/>
      <c r="ALX2" s="297"/>
      <c r="ALY2" s="297"/>
      <c r="ALZ2" s="298"/>
      <c r="AMA2" s="298"/>
      <c r="AMB2" s="298"/>
      <c r="AMC2" s="298"/>
      <c r="AMD2" s="298"/>
      <c r="AME2" s="298"/>
      <c r="AMF2" s="298"/>
      <c r="AMG2" s="298"/>
      <c r="AMH2" s="298"/>
      <c r="AMI2" s="298"/>
      <c r="AMJ2" s="298"/>
      <c r="AMK2" s="298"/>
      <c r="AML2" s="298"/>
      <c r="AMM2" s="298"/>
      <c r="AMN2" s="298"/>
      <c r="AMO2" s="298"/>
      <c r="AMP2" s="298"/>
      <c r="AMQ2" s="298"/>
      <c r="AMR2" s="298"/>
      <c r="AMS2" s="298"/>
      <c r="AMT2" s="298"/>
      <c r="AMU2" s="298"/>
      <c r="AMV2" s="298"/>
      <c r="AMW2" s="298"/>
      <c r="AMX2" s="298"/>
      <c r="AMY2" s="298"/>
      <c r="AMZ2" s="298"/>
      <c r="ANA2" s="298"/>
      <c r="ANB2" s="298"/>
      <c r="ANC2" s="298"/>
      <c r="AND2" s="298"/>
      <c r="ANE2" s="298"/>
      <c r="ANF2" s="298"/>
      <c r="ANG2" s="298"/>
      <c r="ANH2" s="298"/>
      <c r="ANI2" s="298"/>
      <c r="ANJ2" s="298"/>
      <c r="ANK2" s="298"/>
      <c r="ANL2" s="298"/>
      <c r="ANM2" s="298"/>
      <c r="ANN2" s="298"/>
      <c r="ANO2" s="298"/>
      <c r="ANP2" s="298"/>
      <c r="ANQ2" s="298"/>
      <c r="ANR2" s="298"/>
      <c r="ANS2" s="298"/>
      <c r="ANT2" s="298"/>
      <c r="ANU2" s="298"/>
      <c r="ANV2" s="298"/>
      <c r="ANW2" s="298"/>
      <c r="ANX2" s="298"/>
      <c r="ANY2" s="298"/>
      <c r="ANZ2" s="298"/>
      <c r="AOA2" s="298"/>
      <c r="AOB2" s="298"/>
      <c r="AOC2" s="298"/>
      <c r="AOD2" s="298"/>
      <c r="AOE2" s="298"/>
      <c r="AOF2" s="298"/>
      <c r="AOG2" s="298"/>
      <c r="AOH2" s="298"/>
      <c r="AOI2" s="298"/>
      <c r="AOJ2" s="298"/>
      <c r="AOK2" s="298"/>
      <c r="AOL2" s="298"/>
      <c r="AOM2" s="298"/>
      <c r="AON2" s="298"/>
      <c r="AOO2" s="298"/>
      <c r="AOP2" s="298"/>
      <c r="AOQ2" s="298"/>
      <c r="AOR2" s="298"/>
      <c r="AOS2" s="298"/>
      <c r="AOT2" s="298"/>
      <c r="AOU2" s="298"/>
      <c r="AOV2" s="298"/>
      <c r="AOW2" s="298"/>
      <c r="AOX2" s="298"/>
      <c r="AOY2" s="298"/>
      <c r="AOZ2" s="298"/>
      <c r="APA2" s="298"/>
      <c r="APB2" s="298"/>
      <c r="APC2" s="298"/>
      <c r="APD2" s="298"/>
      <c r="APE2" s="298"/>
      <c r="APF2" s="298"/>
      <c r="APG2" s="298"/>
      <c r="APH2" s="298"/>
      <c r="API2" s="298"/>
      <c r="APJ2" s="298"/>
      <c r="APK2" s="298"/>
      <c r="APL2" s="298"/>
      <c r="APM2" s="298"/>
      <c r="APN2" s="298"/>
      <c r="APO2" s="298"/>
      <c r="APP2" s="298"/>
      <c r="APQ2" s="298"/>
      <c r="APR2" s="298"/>
      <c r="APS2" s="298"/>
      <c r="APT2" s="298"/>
      <c r="APU2" s="298"/>
      <c r="APV2" s="298"/>
      <c r="APW2" s="298"/>
      <c r="APX2" s="298"/>
      <c r="APY2" s="298"/>
      <c r="APZ2" s="298"/>
      <c r="AQA2" s="298"/>
      <c r="AQB2" s="298"/>
      <c r="AQC2" s="298"/>
      <c r="AQD2" s="298"/>
      <c r="AQE2" s="298"/>
      <c r="AQF2" s="298"/>
      <c r="AQG2" s="298"/>
      <c r="AQH2" s="298"/>
      <c r="AQI2" s="298"/>
      <c r="AQJ2" s="298"/>
      <c r="AQK2" s="298"/>
      <c r="AQL2" s="298"/>
      <c r="AQM2" s="298"/>
      <c r="AQN2" s="298"/>
      <c r="AQO2" s="298"/>
      <c r="AQP2" s="298"/>
      <c r="AQQ2" s="298"/>
      <c r="AQR2" s="298"/>
      <c r="AQS2" s="298"/>
      <c r="AQT2" s="298"/>
      <c r="AQU2" s="298"/>
      <c r="AQV2" s="298"/>
      <c r="AQW2" s="298"/>
      <c r="AQX2" s="298"/>
      <c r="AQY2" s="298"/>
      <c r="AQZ2" s="298"/>
      <c r="ARA2" s="298"/>
      <c r="ARB2" s="298"/>
      <c r="ARC2" s="298"/>
      <c r="ARD2" s="298"/>
      <c r="ARE2" s="298"/>
      <c r="ARF2" s="298"/>
      <c r="ARG2" s="298"/>
      <c r="ARH2" s="298"/>
      <c r="ARI2" s="298"/>
      <c r="ARJ2" s="298"/>
      <c r="ARK2" s="298"/>
      <c r="ARL2" s="298"/>
      <c r="ARM2" s="298"/>
      <c r="ARN2" s="298"/>
      <c r="ARO2" s="298"/>
      <c r="ARP2" s="298"/>
      <c r="ARQ2" s="298"/>
      <c r="ARR2" s="298"/>
      <c r="ARS2" s="298"/>
      <c r="ART2" s="298"/>
      <c r="ARU2" s="298"/>
      <c r="ARV2" s="298"/>
      <c r="ARW2" s="298"/>
      <c r="ARX2" s="298"/>
      <c r="ARY2" s="298"/>
      <c r="ARZ2" s="298"/>
      <c r="ASA2" s="298"/>
      <c r="ASB2" s="298"/>
      <c r="ASC2" s="298"/>
      <c r="ASD2" s="298"/>
      <c r="ASE2" s="298"/>
      <c r="ASF2" s="298"/>
      <c r="ASG2" s="298"/>
      <c r="ASH2" s="298"/>
      <c r="ASI2" s="298"/>
      <c r="ASJ2" s="298"/>
      <c r="ASK2" s="298"/>
      <c r="ASL2" s="298"/>
      <c r="ASM2" s="298"/>
      <c r="ASN2" s="298"/>
      <c r="ASO2" s="298"/>
      <c r="ASP2" s="298"/>
      <c r="ASQ2" s="298"/>
      <c r="ASR2" s="298"/>
      <c r="ASS2" s="298"/>
      <c r="AST2" s="298"/>
      <c r="ASU2" s="298"/>
      <c r="ASV2" s="298"/>
      <c r="ASW2" s="298"/>
      <c r="ASX2" s="298"/>
      <c r="ASY2" s="298"/>
      <c r="ASZ2" s="298"/>
      <c r="ATA2" s="298"/>
      <c r="ATB2" s="298"/>
      <c r="ATC2" s="298"/>
      <c r="ATD2" s="298"/>
      <c r="ATE2" s="298"/>
      <c r="ATF2" s="298"/>
      <c r="ATG2" s="298"/>
      <c r="ATH2" s="298"/>
      <c r="ATI2" s="298"/>
      <c r="ATJ2" s="298"/>
      <c r="ATK2" s="298"/>
      <c r="ATL2" s="298"/>
      <c r="ATM2" s="298"/>
      <c r="ATN2" s="298"/>
      <c r="ATO2" s="298"/>
      <c r="ATP2" s="298"/>
      <c r="ATQ2" s="298"/>
      <c r="ATR2" s="298"/>
      <c r="ATS2" s="298"/>
      <c r="ATT2" s="298"/>
      <c r="ATU2" s="298"/>
      <c r="ATV2" s="298"/>
      <c r="ATW2" s="298"/>
      <c r="ATX2" s="298"/>
      <c r="ATY2" s="298"/>
      <c r="ATZ2" s="298"/>
      <c r="AUA2" s="298"/>
      <c r="AUB2" s="298"/>
      <c r="AUC2" s="298"/>
      <c r="AUD2" s="298"/>
      <c r="AUE2" s="298"/>
      <c r="AUF2" s="298"/>
      <c r="AUG2" s="298"/>
      <c r="AUH2" s="298"/>
      <c r="AUI2" s="298"/>
      <c r="AUJ2" s="298"/>
      <c r="AUK2" s="298"/>
      <c r="AUL2" s="298"/>
      <c r="AUM2" s="298"/>
      <c r="AUN2" s="298"/>
      <c r="AUO2" s="298"/>
      <c r="AUP2" s="298"/>
      <c r="AUQ2" s="298"/>
      <c r="AUR2" s="298"/>
      <c r="AUS2" s="298"/>
      <c r="AUT2" s="298"/>
      <c r="AUU2" s="298"/>
      <c r="AUV2" s="298"/>
      <c r="AUW2" s="298"/>
      <c r="AUX2" s="298"/>
      <c r="AUY2" s="298"/>
      <c r="AUZ2" s="298"/>
      <c r="AVA2" s="298"/>
      <c r="AVB2" s="298"/>
      <c r="AVC2" s="298"/>
      <c r="AVD2" s="298"/>
      <c r="AVE2" s="298"/>
      <c r="AVF2" s="298"/>
      <c r="AVG2" s="298"/>
      <c r="AVH2" s="298"/>
      <c r="AVI2" s="298"/>
      <c r="AVJ2" s="298"/>
      <c r="AVK2" s="298"/>
      <c r="AVL2" s="298"/>
      <c r="AVM2" s="298"/>
      <c r="AVN2" s="298"/>
      <c r="AVO2" s="298"/>
      <c r="AVP2" s="298"/>
      <c r="AVQ2" s="298"/>
      <c r="AVR2" s="298"/>
      <c r="AVS2" s="298"/>
      <c r="AVT2" s="298"/>
      <c r="AVU2" s="298"/>
      <c r="AVV2" s="298"/>
      <c r="AVW2" s="298"/>
      <c r="AVX2" s="298"/>
      <c r="AVY2" s="298"/>
      <c r="AVZ2" s="298"/>
      <c r="AWA2" s="298"/>
      <c r="AWB2" s="298"/>
      <c r="AWC2" s="298"/>
      <c r="AWD2" s="298"/>
      <c r="AWE2" s="298"/>
      <c r="AWF2" s="298"/>
      <c r="AWG2" s="298"/>
      <c r="AWH2" s="298"/>
      <c r="AWI2" s="298"/>
      <c r="AWJ2" s="298"/>
      <c r="AWK2" s="298"/>
      <c r="AWL2" s="298"/>
      <c r="AWM2" s="298"/>
      <c r="AWN2" s="298"/>
      <c r="AWO2" s="298"/>
      <c r="AWP2" s="298"/>
      <c r="AWQ2" s="298"/>
      <c r="AWR2" s="298"/>
      <c r="AWS2" s="298"/>
      <c r="AWT2" s="298"/>
      <c r="AWU2" s="298"/>
      <c r="AWV2" s="298"/>
      <c r="AWW2" s="298"/>
      <c r="AWX2" s="298"/>
      <c r="AWY2" s="298"/>
      <c r="AWZ2" s="298"/>
      <c r="AXA2" s="298"/>
      <c r="AXB2" s="298"/>
      <c r="AXC2" s="298"/>
      <c r="AXD2" s="298"/>
      <c r="AXE2" s="298"/>
      <c r="AXF2" s="298"/>
      <c r="AXG2" s="298"/>
      <c r="AXH2" s="298"/>
      <c r="AXI2" s="298"/>
      <c r="AXJ2" s="298"/>
      <c r="AXK2" s="298"/>
      <c r="AXL2" s="298"/>
      <c r="AXM2" s="298"/>
      <c r="AXN2" s="298"/>
      <c r="AXO2" s="298"/>
      <c r="AXP2" s="298"/>
      <c r="AXQ2" s="298"/>
      <c r="AXR2" s="298"/>
      <c r="AXS2" s="298"/>
      <c r="AXT2" s="298"/>
      <c r="AXU2" s="298"/>
      <c r="AXV2" s="298"/>
      <c r="AXW2" s="298"/>
      <c r="AXX2" s="298"/>
      <c r="AXY2" s="298"/>
      <c r="AXZ2" s="298"/>
      <c r="AYA2" s="298"/>
      <c r="AYB2" s="298"/>
      <c r="AYC2" s="298"/>
      <c r="AYD2" s="298"/>
      <c r="AYE2" s="298"/>
      <c r="AYF2" s="298"/>
      <c r="AYG2" s="298"/>
      <c r="AYH2" s="298"/>
      <c r="AYI2" s="298"/>
      <c r="AYJ2" s="298"/>
      <c r="AYK2" s="298"/>
      <c r="AYL2" s="298"/>
      <c r="AYM2" s="298"/>
      <c r="AYN2" s="298"/>
      <c r="AYO2" s="298"/>
      <c r="AYP2" s="298"/>
      <c r="AYQ2" s="298"/>
      <c r="AYR2" s="298"/>
      <c r="AYS2" s="298"/>
      <c r="AYT2" s="298"/>
      <c r="AYU2" s="298"/>
      <c r="AYV2" s="298"/>
      <c r="AYW2" s="298"/>
      <c r="AYX2" s="298"/>
      <c r="AYY2" s="298"/>
      <c r="AYZ2" s="298"/>
      <c r="AZA2" s="298"/>
      <c r="AZB2" s="298"/>
      <c r="AZC2" s="298"/>
      <c r="AZD2" s="298"/>
      <c r="AZE2" s="298"/>
      <c r="AZF2" s="298"/>
      <c r="AZG2" s="298"/>
      <c r="AZH2" s="298"/>
      <c r="AZI2" s="298"/>
      <c r="AZJ2" s="298"/>
      <c r="AZK2" s="298"/>
      <c r="AZL2" s="298"/>
      <c r="AZM2" s="298"/>
      <c r="AZN2" s="298"/>
      <c r="AZO2" s="298"/>
      <c r="AZP2" s="298"/>
      <c r="AZQ2" s="298"/>
      <c r="AZR2" s="298"/>
      <c r="AZS2" s="298"/>
      <c r="AZT2" s="298"/>
      <c r="AZU2" s="298"/>
      <c r="AZV2" s="298"/>
      <c r="AZW2" s="298"/>
      <c r="AZX2" s="298"/>
      <c r="AZY2" s="298"/>
      <c r="AZZ2" s="298"/>
      <c r="BAA2" s="298"/>
      <c r="BAB2" s="298"/>
      <c r="BAC2" s="298"/>
      <c r="BAD2" s="298"/>
      <c r="BAE2" s="298"/>
      <c r="BAF2" s="298"/>
      <c r="BAG2" s="298"/>
      <c r="BAH2" s="298"/>
      <c r="BAI2" s="298"/>
      <c r="BAJ2" s="298"/>
      <c r="BAK2" s="298"/>
      <c r="BAL2" s="298"/>
      <c r="BAM2" s="298"/>
      <c r="BAN2" s="298"/>
      <c r="BAO2" s="298"/>
      <c r="BAP2" s="298"/>
      <c r="BAQ2" s="298"/>
      <c r="BAR2" s="298"/>
      <c r="BAS2" s="298"/>
      <c r="BAT2" s="298"/>
      <c r="BAU2" s="298"/>
      <c r="BAV2" s="298"/>
      <c r="BAW2" s="298"/>
      <c r="BAX2" s="298"/>
      <c r="BAY2" s="298"/>
      <c r="BAZ2" s="298"/>
      <c r="BBA2" s="298"/>
      <c r="BBB2" s="298"/>
      <c r="BBC2" s="298"/>
      <c r="BBD2" s="298"/>
      <c r="BBE2" s="298"/>
      <c r="BBF2" s="298"/>
      <c r="BBG2" s="298"/>
      <c r="BBH2" s="298"/>
      <c r="BBI2" s="298"/>
      <c r="BBJ2" s="298"/>
      <c r="BBK2" s="298"/>
      <c r="BBL2" s="298"/>
      <c r="BBM2" s="298"/>
      <c r="BBN2" s="298"/>
      <c r="BBO2" s="298"/>
      <c r="BBP2" s="298"/>
      <c r="BBQ2" s="298"/>
      <c r="BBR2" s="298"/>
      <c r="BBS2" s="298"/>
      <c r="BBT2" s="298"/>
      <c r="BBU2" s="298"/>
      <c r="BBV2" s="298"/>
      <c r="BBW2" s="298"/>
      <c r="BBX2" s="298"/>
      <c r="BBY2" s="298"/>
      <c r="BBZ2" s="298"/>
      <c r="BCA2" s="298"/>
      <c r="BCB2" s="298"/>
      <c r="BCC2" s="298"/>
      <c r="BCD2" s="298"/>
      <c r="BCE2" s="298"/>
      <c r="BCF2" s="298"/>
      <c r="BCG2" s="298"/>
      <c r="BCH2" s="298"/>
      <c r="BCI2" s="298"/>
      <c r="BCJ2" s="298"/>
      <c r="BCK2" s="298"/>
      <c r="BCL2" s="298"/>
      <c r="BCM2" s="298"/>
      <c r="BCN2" s="298"/>
      <c r="BCO2" s="298"/>
      <c r="BCP2" s="298"/>
      <c r="BCQ2" s="298"/>
      <c r="BCR2" s="298"/>
      <c r="BCS2" s="298"/>
      <c r="BCT2" s="298"/>
      <c r="BCU2" s="298"/>
      <c r="BCV2" s="298"/>
      <c r="BCW2" s="298"/>
      <c r="BCX2" s="298"/>
      <c r="BCY2" s="298"/>
      <c r="BCZ2" s="298"/>
      <c r="BDA2" s="298"/>
      <c r="BDB2" s="298"/>
      <c r="BDC2" s="298"/>
      <c r="BDD2" s="298"/>
      <c r="BDE2" s="298"/>
      <c r="BDF2" s="298"/>
      <c r="BDG2" s="298"/>
      <c r="BDH2" s="298"/>
      <c r="BDI2" s="298"/>
      <c r="BDJ2" s="298"/>
      <c r="BDK2" s="298"/>
      <c r="BDL2" s="298"/>
      <c r="BDM2" s="298"/>
      <c r="BDN2" s="298"/>
      <c r="BDO2" s="298"/>
      <c r="BDP2" s="298"/>
      <c r="BDQ2" s="298"/>
      <c r="BDR2" s="298"/>
      <c r="BDS2" s="298"/>
      <c r="BDT2" s="298"/>
      <c r="BDU2" s="298"/>
      <c r="BDV2" s="298"/>
      <c r="BDW2" s="298"/>
      <c r="BDX2" s="298"/>
      <c r="BDY2" s="298"/>
      <c r="BDZ2" s="298"/>
      <c r="BEA2" s="298"/>
      <c r="BEB2" s="298"/>
      <c r="BEC2" s="298"/>
      <c r="BED2" s="298"/>
      <c r="BEE2" s="298"/>
      <c r="BEF2" s="298"/>
      <c r="BEG2" s="298"/>
      <c r="BEH2" s="298"/>
      <c r="BEI2" s="298"/>
      <c r="BEJ2" s="298"/>
      <c r="BEK2" s="298"/>
      <c r="BEL2" s="298"/>
      <c r="BEM2" s="298"/>
      <c r="BEN2" s="298"/>
      <c r="BEO2" s="298"/>
      <c r="BEP2" s="298"/>
      <c r="BEQ2" s="298"/>
      <c r="BER2" s="298"/>
      <c r="BES2" s="298"/>
      <c r="BET2" s="298"/>
      <c r="BEU2" s="298"/>
      <c r="BEV2" s="298"/>
      <c r="BEW2" s="298"/>
      <c r="BEX2" s="298"/>
      <c r="BEY2" s="298"/>
      <c r="BEZ2" s="298"/>
      <c r="BFA2" s="298"/>
      <c r="BFB2" s="298"/>
      <c r="BFC2" s="298"/>
      <c r="BFD2" s="298"/>
      <c r="BFE2" s="298"/>
      <c r="BFF2" s="298"/>
      <c r="BFG2" s="298"/>
      <c r="BFH2" s="298"/>
      <c r="BFI2" s="298"/>
      <c r="BFJ2" s="298"/>
      <c r="BFK2" s="298"/>
      <c r="BFL2" s="298"/>
      <c r="BFM2" s="298"/>
      <c r="BFN2" s="298"/>
      <c r="BFO2" s="298"/>
      <c r="BFP2" s="298"/>
      <c r="BFQ2" s="298"/>
      <c r="BFR2" s="298"/>
      <c r="BFS2" s="298"/>
      <c r="BFT2" s="298"/>
      <c r="BFU2" s="298"/>
      <c r="BFV2" s="298"/>
      <c r="BFW2" s="298"/>
      <c r="BFX2" s="298"/>
      <c r="BFY2" s="298"/>
      <c r="BFZ2" s="298"/>
      <c r="BGA2" s="298"/>
      <c r="BGB2" s="298"/>
      <c r="BGC2" s="298"/>
      <c r="BGD2" s="298"/>
      <c r="BGE2" s="298"/>
      <c r="BGF2" s="298"/>
      <c r="BGG2" s="298"/>
      <c r="BGH2" s="298"/>
      <c r="BGI2" s="298"/>
      <c r="BGJ2" s="298"/>
      <c r="BGK2" s="298"/>
      <c r="BGL2" s="298"/>
      <c r="BGM2" s="298"/>
      <c r="BGN2" s="298"/>
      <c r="BGO2" s="298"/>
      <c r="BGP2" s="298"/>
      <c r="BGQ2" s="298"/>
      <c r="BGR2" s="298"/>
      <c r="BGS2" s="298"/>
      <c r="BGT2" s="298"/>
      <c r="BGU2" s="298"/>
      <c r="BGV2" s="298"/>
      <c r="BGW2" s="298"/>
      <c r="BGX2" s="298"/>
      <c r="BGY2" s="298"/>
      <c r="BGZ2" s="298"/>
      <c r="BHA2" s="298"/>
      <c r="BHB2" s="298"/>
      <c r="BHC2" s="298"/>
      <c r="BHD2" s="298"/>
      <c r="BHE2" s="298"/>
      <c r="BHF2" s="298"/>
      <c r="BHG2" s="298"/>
      <c r="BHH2" s="298"/>
      <c r="BHI2" s="298"/>
      <c r="BHJ2" s="298"/>
      <c r="BHK2" s="298"/>
      <c r="BHL2" s="298"/>
      <c r="BHM2" s="298"/>
      <c r="BHN2" s="298"/>
      <c r="BHO2" s="298"/>
      <c r="BHP2" s="298"/>
      <c r="BHQ2" s="298"/>
      <c r="BHR2" s="298"/>
      <c r="BHS2" s="298"/>
      <c r="BHT2" s="298"/>
      <c r="BHU2" s="298"/>
      <c r="BHV2" s="298"/>
      <c r="BHW2" s="298"/>
      <c r="BHX2" s="298"/>
      <c r="BHY2" s="298"/>
      <c r="BHZ2" s="298"/>
      <c r="BIA2" s="298"/>
      <c r="BIB2" s="298"/>
      <c r="BIC2" s="298"/>
      <c r="BID2" s="298"/>
      <c r="BIE2" s="298"/>
      <c r="BIF2" s="298"/>
      <c r="BIG2" s="298"/>
      <c r="BIH2" s="298"/>
      <c r="BII2" s="298"/>
      <c r="BIJ2" s="298"/>
      <c r="BIK2" s="298"/>
      <c r="BIL2" s="298"/>
      <c r="BIM2" s="298"/>
      <c r="BIN2" s="298"/>
      <c r="BIO2" s="298"/>
      <c r="BIP2" s="298"/>
      <c r="BIQ2" s="298"/>
      <c r="BIR2" s="298"/>
      <c r="BIS2" s="298"/>
      <c r="BIT2" s="298"/>
      <c r="BIU2" s="298"/>
      <c r="BIV2" s="298"/>
      <c r="BIW2" s="298"/>
      <c r="BIX2" s="298"/>
      <c r="BIY2" s="298"/>
      <c r="BIZ2" s="298"/>
      <c r="BJA2" s="298"/>
      <c r="BJB2" s="298"/>
      <c r="BJC2" s="298"/>
      <c r="BJD2" s="298"/>
      <c r="BJE2" s="298"/>
      <c r="BJF2" s="298"/>
      <c r="BJG2" s="298"/>
      <c r="BJH2" s="298"/>
      <c r="BJI2" s="298"/>
      <c r="BJJ2" s="298"/>
      <c r="BJK2" s="298"/>
      <c r="BJL2" s="298"/>
      <c r="BJM2" s="298"/>
      <c r="BJN2" s="298"/>
      <c r="BJO2" s="298"/>
      <c r="BJP2" s="298"/>
      <c r="BJQ2" s="298"/>
      <c r="BJR2" s="298"/>
      <c r="BJS2" s="298"/>
      <c r="BJT2" s="298"/>
      <c r="BJU2" s="298"/>
      <c r="BJV2" s="298"/>
      <c r="BJW2" s="298"/>
      <c r="BJX2" s="298"/>
      <c r="BJY2" s="298"/>
      <c r="BJZ2" s="298"/>
      <c r="BKA2" s="298"/>
      <c r="BKB2" s="298"/>
      <c r="BKC2" s="298"/>
      <c r="BKD2" s="298"/>
      <c r="BKE2" s="298"/>
      <c r="BKF2" s="298"/>
      <c r="BKG2" s="298"/>
      <c r="BKH2" s="298"/>
      <c r="BKI2" s="298"/>
      <c r="BKJ2" s="298"/>
      <c r="BKK2" s="298"/>
      <c r="BKL2" s="298"/>
      <c r="BKM2" s="298"/>
      <c r="BKN2" s="298"/>
      <c r="BKO2" s="298"/>
      <c r="BKP2" s="298"/>
      <c r="BKQ2" s="298"/>
      <c r="BKR2" s="298"/>
      <c r="BKS2" s="298"/>
      <c r="BKT2" s="298"/>
      <c r="BKU2" s="298"/>
      <c r="BKV2" s="298"/>
      <c r="BKW2" s="298"/>
      <c r="BKX2" s="298"/>
      <c r="BKY2" s="298"/>
      <c r="BKZ2" s="298"/>
      <c r="BLA2" s="298"/>
      <c r="BLB2" s="298"/>
      <c r="BLC2" s="298"/>
      <c r="BLD2" s="298"/>
      <c r="BLE2" s="298"/>
      <c r="BLF2" s="298"/>
      <c r="BLG2" s="298"/>
      <c r="BLH2" s="298"/>
      <c r="BLI2" s="298"/>
      <c r="BLJ2" s="298"/>
      <c r="BLK2" s="298"/>
      <c r="BLL2" s="298"/>
      <c r="BLM2" s="298"/>
      <c r="BLN2" s="298"/>
      <c r="BLO2" s="298"/>
      <c r="BLP2" s="298"/>
      <c r="BLQ2" s="298"/>
      <c r="BLR2" s="298"/>
      <c r="BLS2" s="298"/>
      <c r="BLT2" s="298"/>
      <c r="BLU2" s="298"/>
      <c r="BLV2" s="298"/>
      <c r="BLW2" s="298"/>
      <c r="BLX2" s="298"/>
      <c r="BLY2" s="298"/>
      <c r="BLZ2" s="298"/>
      <c r="BMA2" s="298"/>
      <c r="BMB2" s="298"/>
      <c r="BMC2" s="298"/>
      <c r="BMD2" s="298"/>
      <c r="BME2" s="298"/>
      <c r="BMF2" s="298"/>
      <c r="BMG2" s="298"/>
      <c r="BMH2" s="298"/>
      <c r="BMI2" s="298"/>
      <c r="BMJ2" s="298"/>
      <c r="BMK2" s="298"/>
      <c r="BML2" s="298"/>
      <c r="BMM2" s="298"/>
      <c r="BMN2" s="298"/>
      <c r="BMO2" s="298"/>
      <c r="BMP2" s="298"/>
      <c r="BMQ2" s="298"/>
      <c r="BMR2" s="298"/>
      <c r="BMS2" s="298"/>
      <c r="BMT2" s="298"/>
      <c r="BMU2" s="298"/>
      <c r="BMV2" s="298"/>
      <c r="BMW2" s="298"/>
      <c r="BMX2" s="298"/>
      <c r="BMY2" s="298"/>
      <c r="BMZ2" s="298"/>
      <c r="BNA2" s="298"/>
      <c r="BNB2" s="298"/>
      <c r="BNC2" s="298"/>
      <c r="BND2" s="298"/>
      <c r="BNE2" s="298"/>
      <c r="BNF2" s="298"/>
      <c r="BNG2" s="298"/>
      <c r="BNH2" s="298"/>
      <c r="BNI2" s="298"/>
      <c r="BNJ2" s="298"/>
      <c r="BNK2" s="298"/>
      <c r="BNL2" s="298"/>
      <c r="BNM2" s="298"/>
      <c r="BNN2" s="298"/>
      <c r="BNO2" s="298"/>
      <c r="BNP2" s="298"/>
      <c r="BNQ2" s="298"/>
      <c r="BNR2" s="298"/>
      <c r="BNS2" s="298"/>
      <c r="BNT2" s="298"/>
      <c r="BNU2" s="298"/>
      <c r="BNV2" s="298"/>
      <c r="BNW2" s="298"/>
      <c r="BNX2" s="298"/>
      <c r="BNY2" s="298"/>
      <c r="BNZ2" s="298"/>
      <c r="BOA2" s="298"/>
      <c r="BOB2" s="298"/>
      <c r="BOC2" s="298"/>
      <c r="BOD2" s="298"/>
      <c r="BOE2" s="298"/>
      <c r="BOF2" s="298"/>
      <c r="BOG2" s="298"/>
      <c r="BOH2" s="298"/>
      <c r="BOI2" s="298"/>
      <c r="BOJ2" s="298"/>
      <c r="BOK2" s="298"/>
      <c r="BOL2" s="298"/>
      <c r="BOM2" s="298"/>
      <c r="BON2" s="298"/>
      <c r="BOO2" s="298"/>
      <c r="BOP2" s="298"/>
      <c r="BOQ2" s="298"/>
      <c r="BOR2" s="298"/>
      <c r="BOS2" s="298"/>
      <c r="BOT2" s="298"/>
      <c r="BOU2" s="298"/>
      <c r="BOV2" s="298"/>
      <c r="BOW2" s="298"/>
      <c r="BOX2" s="298"/>
      <c r="BOY2" s="298"/>
      <c r="BOZ2" s="298"/>
      <c r="BPA2" s="298"/>
      <c r="BPB2" s="298"/>
      <c r="BPC2" s="298"/>
      <c r="BPD2" s="298"/>
      <c r="BPE2" s="298"/>
      <c r="BPF2" s="298"/>
      <c r="BPG2" s="298"/>
      <c r="BPH2" s="298"/>
      <c r="BPI2" s="298"/>
      <c r="BPJ2" s="298"/>
      <c r="BPK2" s="298"/>
      <c r="BPL2" s="298"/>
      <c r="BPM2" s="298"/>
      <c r="BPN2" s="298"/>
      <c r="BPO2" s="298"/>
      <c r="BPP2" s="298"/>
      <c r="BPQ2" s="298"/>
      <c r="BPR2" s="298"/>
      <c r="BPS2" s="298"/>
      <c r="BPT2" s="298"/>
      <c r="BPU2" s="298"/>
      <c r="BPV2" s="298"/>
      <c r="BPW2" s="298"/>
      <c r="BPX2" s="298"/>
      <c r="BPY2" s="298"/>
      <c r="BPZ2" s="298"/>
      <c r="BQA2" s="298"/>
      <c r="BQB2" s="298"/>
      <c r="BQC2" s="298"/>
      <c r="BQD2" s="298"/>
      <c r="BQE2" s="298"/>
      <c r="BQF2" s="298"/>
      <c r="BQG2" s="298"/>
      <c r="BQH2" s="298"/>
      <c r="BQI2" s="298"/>
      <c r="BQJ2" s="298"/>
      <c r="BQK2" s="298"/>
      <c r="BQL2" s="298"/>
      <c r="BQM2" s="298"/>
      <c r="BQN2" s="298"/>
      <c r="BQO2" s="298"/>
      <c r="BQP2" s="298"/>
      <c r="BQQ2" s="298"/>
      <c r="BQR2" s="298"/>
      <c r="BQS2" s="298"/>
      <c r="BQT2" s="298"/>
      <c r="BQU2" s="298"/>
      <c r="BQV2" s="298"/>
      <c r="BQW2" s="298"/>
      <c r="BQX2" s="298"/>
      <c r="BQY2" s="298"/>
      <c r="BQZ2" s="298"/>
      <c r="BRA2" s="298"/>
      <c r="BRB2" s="298"/>
      <c r="BRC2" s="298"/>
      <c r="BRD2" s="298"/>
      <c r="BRE2" s="298"/>
      <c r="BRF2" s="298"/>
      <c r="BRG2" s="298"/>
      <c r="BRH2" s="298"/>
      <c r="BRI2" s="298"/>
      <c r="BRJ2" s="298"/>
      <c r="BRK2" s="298"/>
      <c r="BRL2" s="298"/>
      <c r="BRM2" s="298"/>
      <c r="BRN2" s="298"/>
      <c r="BRO2" s="298"/>
      <c r="BRP2" s="298"/>
      <c r="BRQ2" s="298"/>
      <c r="BRR2" s="298"/>
      <c r="BRS2" s="298"/>
      <c r="BRT2" s="298"/>
      <c r="BRU2" s="298"/>
      <c r="BRV2" s="298"/>
      <c r="BRW2" s="298"/>
      <c r="BRX2" s="298"/>
      <c r="BRY2" s="298"/>
      <c r="BRZ2" s="298"/>
      <c r="BSA2" s="298"/>
      <c r="BSB2" s="298"/>
      <c r="BSC2" s="298"/>
      <c r="BSD2" s="298"/>
      <c r="BSE2" s="298"/>
      <c r="BSF2" s="298"/>
      <c r="BSG2" s="298"/>
      <c r="BSH2" s="298"/>
      <c r="BSI2" s="298"/>
      <c r="BSJ2" s="298"/>
      <c r="BSK2" s="298"/>
      <c r="BSL2" s="298"/>
      <c r="BSM2" s="298"/>
      <c r="BSN2" s="298"/>
      <c r="BSO2" s="298"/>
      <c r="BSP2" s="298"/>
      <c r="BSQ2" s="298"/>
      <c r="BSR2" s="298"/>
      <c r="BSS2" s="298"/>
      <c r="BST2" s="298"/>
      <c r="BSU2" s="298"/>
      <c r="BSV2" s="298"/>
      <c r="BSW2" s="298"/>
      <c r="BSX2" s="298"/>
      <c r="BSY2" s="298"/>
      <c r="BSZ2" s="298"/>
      <c r="BTA2" s="298"/>
      <c r="BTB2" s="298"/>
      <c r="BTC2" s="298"/>
      <c r="BTD2" s="298"/>
      <c r="BTE2" s="298"/>
      <c r="BTF2" s="298"/>
      <c r="BTG2" s="298"/>
      <c r="BTH2" s="298"/>
      <c r="BTI2" s="298"/>
      <c r="BTJ2" s="298"/>
      <c r="BTK2" s="298"/>
      <c r="BTL2" s="298"/>
      <c r="BTM2" s="298"/>
      <c r="BTN2" s="298"/>
      <c r="BTO2" s="298"/>
      <c r="BTP2" s="298"/>
      <c r="BTQ2" s="298"/>
      <c r="BTR2" s="298"/>
      <c r="BTS2" s="298"/>
      <c r="BTT2" s="298"/>
      <c r="BTU2" s="298"/>
      <c r="BTV2" s="298"/>
      <c r="BTW2" s="298"/>
      <c r="BTX2" s="298"/>
      <c r="BTY2" s="298"/>
      <c r="BTZ2" s="298"/>
      <c r="BUA2" s="298"/>
      <c r="BUB2" s="298"/>
      <c r="BUC2" s="298"/>
      <c r="BUD2" s="298"/>
      <c r="BUE2" s="298"/>
      <c r="BUF2" s="298"/>
      <c r="BUG2" s="298"/>
      <c r="BUH2" s="298"/>
      <c r="BUI2" s="298"/>
      <c r="BUJ2" s="298"/>
      <c r="BUK2" s="298"/>
      <c r="BUL2" s="298"/>
      <c r="BUM2" s="298"/>
      <c r="BUN2" s="298"/>
      <c r="BUO2" s="298"/>
      <c r="BUP2" s="298"/>
      <c r="BUQ2" s="298"/>
      <c r="BUR2" s="298"/>
      <c r="BUS2" s="298"/>
      <c r="BUT2" s="298"/>
      <c r="BUU2" s="298"/>
      <c r="BUV2" s="298"/>
      <c r="BUW2" s="298"/>
      <c r="BUX2" s="298"/>
      <c r="BUY2" s="298"/>
      <c r="BUZ2" s="298"/>
      <c r="BVA2" s="298"/>
      <c r="BVB2" s="298"/>
      <c r="BVC2" s="298"/>
      <c r="BVD2" s="298"/>
      <c r="BVE2" s="298"/>
      <c r="BVF2" s="298"/>
      <c r="BVG2" s="298"/>
      <c r="BVH2" s="298"/>
      <c r="BVI2" s="298"/>
      <c r="BVJ2" s="298"/>
      <c r="BVK2" s="298"/>
      <c r="BVL2" s="298"/>
      <c r="BVM2" s="298"/>
      <c r="BVN2" s="298"/>
      <c r="BVO2" s="298"/>
      <c r="BVP2" s="298"/>
      <c r="BVQ2" s="298"/>
      <c r="BVR2" s="298"/>
      <c r="BVS2" s="298"/>
      <c r="BVT2" s="298"/>
      <c r="BVU2" s="298"/>
      <c r="BVV2" s="298"/>
      <c r="BVW2" s="298"/>
      <c r="BVX2" s="298"/>
      <c r="BVY2" s="298"/>
      <c r="BVZ2" s="298"/>
      <c r="BWA2" s="298"/>
      <c r="BWB2" s="298"/>
      <c r="BWC2" s="298"/>
      <c r="BWD2" s="298"/>
      <c r="BWE2" s="298"/>
      <c r="BWF2" s="298"/>
      <c r="BWG2" s="298"/>
      <c r="BWH2" s="298"/>
      <c r="BWI2" s="298"/>
      <c r="BWJ2" s="298"/>
      <c r="BWK2" s="298"/>
      <c r="BWL2" s="298"/>
      <c r="BWM2" s="298"/>
      <c r="BWN2" s="298"/>
      <c r="BWO2" s="298"/>
      <c r="BWP2" s="298"/>
      <c r="BWQ2" s="298"/>
      <c r="BWR2" s="298"/>
      <c r="BWS2" s="298"/>
      <c r="BWT2" s="298"/>
      <c r="BWU2" s="298"/>
      <c r="BWV2" s="298"/>
      <c r="BWW2" s="298"/>
      <c r="BWX2" s="298"/>
      <c r="BWY2" s="298"/>
      <c r="BWZ2" s="298"/>
      <c r="BXA2" s="298"/>
      <c r="BXB2" s="298"/>
      <c r="BXC2" s="298"/>
      <c r="BXD2" s="298"/>
      <c r="BXE2" s="298"/>
      <c r="BXF2" s="298"/>
      <c r="BXG2" s="298"/>
      <c r="BXH2" s="298"/>
      <c r="BXI2" s="298"/>
      <c r="BXJ2" s="298"/>
      <c r="BXK2" s="298"/>
      <c r="BXL2" s="298"/>
      <c r="BXM2" s="298"/>
      <c r="BXN2" s="298"/>
      <c r="BXO2" s="298"/>
      <c r="BXP2" s="298"/>
      <c r="BXQ2" s="298"/>
      <c r="BXR2" s="298"/>
      <c r="BXS2" s="298"/>
      <c r="BXT2" s="298"/>
      <c r="BXU2" s="298"/>
      <c r="BXV2" s="298"/>
      <c r="BXW2" s="298"/>
      <c r="BXX2" s="298"/>
      <c r="BXY2" s="298"/>
      <c r="BXZ2" s="298"/>
      <c r="BYA2" s="298"/>
      <c r="BYB2" s="298"/>
      <c r="BYC2" s="298"/>
      <c r="BYD2" s="298"/>
      <c r="BYE2" s="298"/>
      <c r="BYF2" s="298"/>
      <c r="BYG2" s="298"/>
      <c r="BYH2" s="298"/>
      <c r="BYI2" s="298"/>
      <c r="BYJ2" s="298"/>
      <c r="BYK2" s="298"/>
      <c r="BYL2" s="298"/>
      <c r="BYM2" s="298"/>
      <c r="BYN2" s="298"/>
      <c r="BYO2" s="298"/>
      <c r="BYP2" s="298"/>
      <c r="BYQ2" s="298"/>
      <c r="BYR2" s="298"/>
      <c r="BYS2" s="298"/>
      <c r="BYT2" s="298"/>
      <c r="BYU2" s="298"/>
      <c r="BYV2" s="298"/>
      <c r="BYW2" s="298"/>
      <c r="BYX2" s="298"/>
      <c r="BYY2" s="298"/>
      <c r="BYZ2" s="298"/>
      <c r="BZA2" s="298"/>
      <c r="BZB2" s="298"/>
      <c r="BZC2" s="298"/>
      <c r="BZD2" s="298"/>
      <c r="BZE2" s="298"/>
      <c r="BZF2" s="298"/>
      <c r="BZG2" s="298"/>
      <c r="BZH2" s="298"/>
      <c r="BZI2" s="298"/>
      <c r="BZJ2" s="298"/>
      <c r="BZK2" s="298"/>
      <c r="BZL2" s="298"/>
      <c r="BZM2" s="298"/>
      <c r="BZN2" s="298"/>
      <c r="BZO2" s="298"/>
      <c r="BZP2" s="298"/>
      <c r="BZQ2" s="298"/>
      <c r="BZR2" s="298"/>
      <c r="BZS2" s="298"/>
      <c r="BZT2" s="298"/>
      <c r="BZU2" s="298"/>
      <c r="BZV2" s="298"/>
      <c r="BZW2" s="298"/>
      <c r="BZX2" s="298"/>
      <c r="BZY2" s="298"/>
      <c r="BZZ2" s="298"/>
      <c r="CAA2" s="298"/>
      <c r="CAB2" s="298"/>
      <c r="CAC2" s="298"/>
      <c r="CAD2" s="298"/>
      <c r="CAE2" s="298"/>
      <c r="CAF2" s="298"/>
      <c r="CAG2" s="298"/>
      <c r="CAH2" s="298"/>
      <c r="CAI2" s="298"/>
      <c r="CAJ2" s="298"/>
      <c r="CAK2" s="298"/>
      <c r="CAL2" s="298"/>
      <c r="CAM2" s="298"/>
      <c r="CAN2" s="298"/>
      <c r="CAO2" s="298"/>
      <c r="CAP2" s="298"/>
      <c r="CAQ2" s="298"/>
      <c r="CAR2" s="298"/>
      <c r="CAS2" s="298"/>
      <c r="CAT2" s="298"/>
      <c r="CAU2" s="298"/>
      <c r="CAV2" s="298"/>
      <c r="CAW2" s="298"/>
      <c r="CAX2" s="298"/>
      <c r="CAY2" s="298"/>
      <c r="CAZ2" s="298"/>
      <c r="CBA2" s="298"/>
      <c r="CBB2" s="298"/>
      <c r="CBC2" s="298"/>
      <c r="CBD2" s="298"/>
      <c r="CBE2" s="298"/>
      <c r="CBF2" s="298"/>
      <c r="CBG2" s="298"/>
      <c r="CBH2" s="298"/>
      <c r="CBI2" s="298"/>
      <c r="CBJ2" s="298"/>
      <c r="CBK2" s="298"/>
      <c r="CBL2" s="298"/>
      <c r="CBM2" s="298"/>
      <c r="CBN2" s="298"/>
      <c r="CBO2" s="298"/>
      <c r="CBP2" s="298"/>
      <c r="CBQ2" s="298"/>
      <c r="CBR2" s="298"/>
      <c r="CBS2" s="298"/>
      <c r="CBT2" s="298"/>
      <c r="CBU2" s="298"/>
      <c r="CBV2" s="298"/>
      <c r="CBW2" s="298"/>
      <c r="CBX2" s="298"/>
      <c r="CBY2" s="298"/>
      <c r="CBZ2" s="298"/>
      <c r="CCA2" s="298"/>
      <c r="CCB2" s="298"/>
      <c r="CCC2" s="298"/>
      <c r="CCD2" s="298"/>
      <c r="CCE2" s="298"/>
      <c r="CCF2" s="298"/>
      <c r="CCG2" s="298"/>
      <c r="CCH2" s="298"/>
      <c r="CCI2" s="298"/>
      <c r="CCJ2" s="298"/>
      <c r="CCK2" s="298"/>
      <c r="CCL2" s="298"/>
      <c r="CCM2" s="298"/>
      <c r="CCN2" s="298"/>
      <c r="CCO2" s="298"/>
      <c r="CCP2" s="298"/>
      <c r="CCQ2" s="298"/>
      <c r="CCR2" s="298"/>
      <c r="CCS2" s="298"/>
      <c r="CCT2" s="298"/>
      <c r="CCU2" s="298"/>
      <c r="CCV2" s="298"/>
      <c r="CCW2" s="298"/>
      <c r="CCX2" s="298"/>
      <c r="CCY2" s="298"/>
      <c r="CCZ2" s="298"/>
      <c r="CDA2" s="298"/>
      <c r="CDB2" s="298"/>
      <c r="CDC2" s="298"/>
      <c r="CDD2" s="298"/>
      <c r="CDE2" s="298"/>
      <c r="CDF2" s="298"/>
      <c r="CDG2" s="298"/>
      <c r="CDH2" s="298"/>
      <c r="CDI2" s="298"/>
      <c r="CDJ2" s="298"/>
      <c r="CDK2" s="298"/>
      <c r="CDL2" s="298"/>
      <c r="CDM2" s="298"/>
      <c r="CDN2" s="298"/>
      <c r="CDO2" s="298"/>
      <c r="CDP2" s="298"/>
      <c r="CDQ2" s="298"/>
      <c r="CDR2" s="298"/>
      <c r="CDS2" s="298"/>
      <c r="CDT2" s="298"/>
      <c r="CDU2" s="298"/>
      <c r="CDV2" s="298"/>
      <c r="CDW2" s="298"/>
      <c r="CDX2" s="298"/>
      <c r="CDY2" s="298"/>
      <c r="CDZ2" s="298"/>
      <c r="CEA2" s="298"/>
      <c r="CEB2" s="298"/>
      <c r="CEC2" s="298"/>
      <c r="CED2" s="298"/>
      <c r="CEE2" s="298"/>
      <c r="CEF2" s="298"/>
      <c r="CEG2" s="298"/>
      <c r="CEH2" s="298"/>
      <c r="CEI2" s="298"/>
      <c r="CEJ2" s="298"/>
      <c r="CEK2" s="298"/>
      <c r="CEL2" s="298"/>
      <c r="CEM2" s="298"/>
      <c r="CEN2" s="298"/>
      <c r="CEO2" s="298"/>
      <c r="CEP2" s="298"/>
      <c r="CEQ2" s="298"/>
      <c r="CER2" s="298"/>
      <c r="CES2" s="298"/>
      <c r="CET2" s="298"/>
      <c r="CEU2" s="298"/>
      <c r="CEV2" s="298"/>
      <c r="CEW2" s="298"/>
      <c r="CEX2" s="298"/>
      <c r="CEY2" s="298"/>
      <c r="CEZ2" s="298"/>
      <c r="CFA2" s="298"/>
      <c r="CFB2" s="298"/>
      <c r="CFC2" s="298"/>
      <c r="CFD2" s="298"/>
      <c r="CFE2" s="298"/>
      <c r="CFF2" s="298"/>
      <c r="CFG2" s="298"/>
      <c r="CFH2" s="298"/>
      <c r="CFI2" s="298"/>
      <c r="CFJ2" s="298"/>
      <c r="CFK2" s="298"/>
      <c r="CFL2" s="298"/>
      <c r="CFM2" s="298"/>
      <c r="CFN2" s="298"/>
      <c r="CFO2" s="298"/>
      <c r="CFP2" s="298"/>
      <c r="CFQ2" s="298"/>
      <c r="CFR2" s="298"/>
      <c r="CFS2" s="298"/>
      <c r="CFT2" s="298"/>
      <c r="CFU2" s="298"/>
      <c r="CFV2" s="298"/>
      <c r="CFW2" s="298"/>
      <c r="CFX2" s="298"/>
      <c r="CFY2" s="298"/>
      <c r="CFZ2" s="298"/>
      <c r="CGA2" s="298"/>
      <c r="CGB2" s="298"/>
      <c r="CGC2" s="298"/>
      <c r="CGD2" s="298"/>
      <c r="CGE2" s="298"/>
      <c r="CGF2" s="298"/>
      <c r="CGG2" s="298"/>
      <c r="CGH2" s="298"/>
      <c r="CGI2" s="298"/>
      <c r="CGJ2" s="298"/>
      <c r="CGK2" s="298"/>
      <c r="CGL2" s="298"/>
      <c r="CGM2" s="298"/>
      <c r="CGN2" s="298"/>
      <c r="CGO2" s="298"/>
      <c r="CGP2" s="298"/>
      <c r="CGQ2" s="298"/>
      <c r="CGR2" s="298"/>
      <c r="CGS2" s="298"/>
      <c r="CGT2" s="298"/>
      <c r="CGU2" s="298"/>
      <c r="CGV2" s="298"/>
      <c r="CGW2" s="298"/>
      <c r="CGX2" s="298"/>
      <c r="CGY2" s="298"/>
      <c r="CGZ2" s="298"/>
      <c r="CHA2" s="298"/>
      <c r="CHB2" s="298"/>
      <c r="CHC2" s="298"/>
      <c r="CHD2" s="298"/>
      <c r="CHE2" s="298"/>
      <c r="CHF2" s="298"/>
      <c r="CHG2" s="298"/>
      <c r="CHH2" s="298"/>
      <c r="CHI2" s="298"/>
      <c r="CHJ2" s="298"/>
      <c r="CHK2" s="298"/>
      <c r="CHL2" s="298"/>
      <c r="CHM2" s="298"/>
      <c r="CHN2" s="298"/>
      <c r="CHO2" s="298"/>
      <c r="CHP2" s="298"/>
      <c r="CHQ2" s="298"/>
      <c r="CHR2" s="298"/>
      <c r="CHS2" s="298"/>
      <c r="CHT2" s="298"/>
      <c r="CHU2" s="298"/>
      <c r="CHV2" s="298"/>
      <c r="CHW2" s="298"/>
      <c r="CHX2" s="298"/>
      <c r="CHY2" s="298"/>
      <c r="CHZ2" s="298"/>
      <c r="CIA2" s="298"/>
      <c r="CIB2" s="298"/>
      <c r="CIC2" s="298"/>
      <c r="CID2" s="298"/>
      <c r="CIE2" s="298"/>
      <c r="CIF2" s="298"/>
      <c r="CIG2" s="298"/>
      <c r="CIH2" s="298"/>
      <c r="CII2" s="298"/>
      <c r="CIJ2" s="298"/>
      <c r="CIK2" s="298"/>
      <c r="CIL2" s="298"/>
      <c r="CIM2" s="298"/>
      <c r="CIN2" s="298"/>
      <c r="CIO2" s="298"/>
      <c r="CIP2" s="298"/>
      <c r="CIQ2" s="298"/>
      <c r="CIR2" s="298"/>
      <c r="CIS2" s="298"/>
      <c r="CIT2" s="298"/>
      <c r="CIU2" s="298"/>
      <c r="CIV2" s="298"/>
      <c r="CIW2" s="298"/>
      <c r="CIX2" s="298"/>
      <c r="CIY2" s="298"/>
      <c r="CIZ2" s="298"/>
      <c r="CJA2" s="298"/>
      <c r="CJB2" s="298"/>
      <c r="CJC2" s="298"/>
      <c r="CJD2" s="298"/>
      <c r="CJE2" s="298"/>
      <c r="CJF2" s="298"/>
      <c r="CJG2" s="298"/>
      <c r="CJH2" s="298"/>
      <c r="CJI2" s="298"/>
      <c r="CJJ2" s="298"/>
      <c r="CJK2" s="298"/>
      <c r="CJL2" s="298"/>
      <c r="CJM2" s="298"/>
      <c r="CJN2" s="298"/>
      <c r="CJO2" s="298"/>
      <c r="CJP2" s="298"/>
      <c r="CJQ2" s="298"/>
      <c r="CJR2" s="298"/>
      <c r="CJS2" s="298"/>
      <c r="CJT2" s="298"/>
      <c r="CJU2" s="298"/>
      <c r="CJV2" s="298"/>
      <c r="CJW2" s="298"/>
      <c r="CJX2" s="298"/>
      <c r="CJY2" s="298"/>
      <c r="CJZ2" s="298"/>
      <c r="CKA2" s="298"/>
      <c r="CKB2" s="298"/>
      <c r="CKC2" s="298"/>
      <c r="CKD2" s="298"/>
      <c r="CKE2" s="298"/>
      <c r="CKF2" s="298"/>
      <c r="CKG2" s="298"/>
      <c r="CKH2" s="298"/>
      <c r="CKI2" s="298"/>
      <c r="CKJ2" s="298"/>
      <c r="CKK2" s="298"/>
      <c r="CKL2" s="298"/>
      <c r="CKM2" s="298"/>
      <c r="CKN2" s="298"/>
      <c r="CKO2" s="298"/>
      <c r="CKP2" s="298"/>
      <c r="CKQ2" s="298"/>
      <c r="CKR2" s="298"/>
      <c r="CKS2" s="298"/>
      <c r="CKT2" s="298"/>
      <c r="CKU2" s="298"/>
      <c r="CKV2" s="298"/>
      <c r="CKW2" s="298"/>
      <c r="CKX2" s="298"/>
      <c r="CKY2" s="298"/>
      <c r="CKZ2" s="298"/>
      <c r="CLA2" s="298"/>
      <c r="CLB2" s="298"/>
      <c r="CLC2" s="298"/>
      <c r="CLD2" s="298"/>
      <c r="CLE2" s="298"/>
      <c r="CLF2" s="298"/>
      <c r="CLG2" s="298"/>
      <c r="CLH2" s="298"/>
      <c r="CLI2" s="298"/>
      <c r="CLJ2" s="298"/>
      <c r="CLK2" s="298"/>
      <c r="CLL2" s="298"/>
      <c r="CLM2" s="298"/>
      <c r="CLN2" s="298"/>
      <c r="CLO2" s="298"/>
      <c r="CLP2" s="298"/>
      <c r="CLQ2" s="298"/>
      <c r="CLR2" s="298"/>
      <c r="CLS2" s="298"/>
      <c r="CLT2" s="298"/>
      <c r="CLU2" s="298"/>
      <c r="CLV2" s="298"/>
      <c r="CLW2" s="298"/>
      <c r="CLX2" s="298"/>
      <c r="CLY2" s="298"/>
      <c r="CLZ2" s="298"/>
      <c r="CMA2" s="298"/>
      <c r="CMB2" s="298"/>
      <c r="CMC2" s="298"/>
      <c r="CMD2" s="298"/>
      <c r="CME2" s="298"/>
      <c r="CMF2" s="298"/>
      <c r="CMG2" s="298"/>
      <c r="CMH2" s="298"/>
      <c r="CMI2" s="298"/>
      <c r="CMJ2" s="298"/>
      <c r="CMK2" s="298"/>
      <c r="CML2" s="298"/>
      <c r="CMM2" s="298"/>
      <c r="CMN2" s="298"/>
      <c r="CMO2" s="298"/>
      <c r="CMP2" s="298"/>
      <c r="CMQ2" s="298"/>
      <c r="CMR2" s="298"/>
      <c r="CMS2" s="298"/>
      <c r="CMT2" s="298"/>
      <c r="CMU2" s="298"/>
      <c r="CMV2" s="298"/>
      <c r="CMW2" s="298"/>
      <c r="CMX2" s="298"/>
      <c r="CMY2" s="298"/>
      <c r="CMZ2" s="298"/>
      <c r="CNA2" s="298"/>
      <c r="CNB2" s="298"/>
      <c r="CNC2" s="298"/>
      <c r="CND2" s="298"/>
      <c r="CNE2" s="298"/>
      <c r="CNF2" s="298"/>
      <c r="CNG2" s="298"/>
      <c r="CNH2" s="298"/>
      <c r="CNI2" s="298"/>
      <c r="CNJ2" s="298"/>
      <c r="CNK2" s="298"/>
      <c r="CNL2" s="298"/>
      <c r="CNM2" s="298"/>
      <c r="CNN2" s="298"/>
      <c r="CNO2" s="298"/>
      <c r="CNP2" s="298"/>
      <c r="CNQ2" s="298"/>
      <c r="CNR2" s="298"/>
      <c r="CNS2" s="298"/>
      <c r="CNT2" s="298"/>
      <c r="CNU2" s="298"/>
      <c r="CNV2" s="298"/>
      <c r="CNW2" s="298"/>
      <c r="CNX2" s="298"/>
      <c r="CNY2" s="298"/>
      <c r="CNZ2" s="298"/>
      <c r="COA2" s="298"/>
      <c r="COB2" s="298"/>
      <c r="COC2" s="298"/>
      <c r="COD2" s="298"/>
      <c r="COE2" s="298"/>
      <c r="COF2" s="298"/>
      <c r="COG2" s="298"/>
      <c r="COH2" s="298"/>
      <c r="COI2" s="298"/>
      <c r="COJ2" s="298"/>
      <c r="COK2" s="298"/>
      <c r="COL2" s="298"/>
      <c r="COM2" s="298"/>
      <c r="CON2" s="298"/>
      <c r="COO2" s="298"/>
      <c r="COP2" s="298"/>
      <c r="COQ2" s="298"/>
      <c r="COR2" s="298"/>
      <c r="COS2" s="298"/>
      <c r="COT2" s="298"/>
      <c r="COU2" s="298"/>
      <c r="COV2" s="298"/>
      <c r="COW2" s="298"/>
      <c r="COX2" s="298"/>
      <c r="COY2" s="298"/>
      <c r="COZ2" s="298"/>
      <c r="CPA2" s="298"/>
      <c r="CPB2" s="298"/>
      <c r="CPC2" s="298"/>
      <c r="CPD2" s="298"/>
      <c r="CPE2" s="298"/>
      <c r="CPF2" s="298"/>
      <c r="CPG2" s="298"/>
      <c r="CPH2" s="298"/>
      <c r="CPI2" s="298"/>
      <c r="CPJ2" s="298"/>
      <c r="CPK2" s="298"/>
      <c r="CPL2" s="298"/>
      <c r="CPM2" s="298"/>
      <c r="CPN2" s="298"/>
      <c r="CPO2" s="298"/>
      <c r="CPP2" s="298"/>
      <c r="CPQ2" s="298"/>
      <c r="CPR2" s="298"/>
      <c r="CPS2" s="298"/>
      <c r="CPT2" s="298"/>
      <c r="CPU2" s="298"/>
      <c r="CPV2" s="298"/>
      <c r="CPW2" s="298"/>
      <c r="CPX2" s="298"/>
      <c r="CPY2" s="298"/>
      <c r="CPZ2" s="298"/>
      <c r="CQA2" s="298"/>
      <c r="CQB2" s="298"/>
      <c r="CQC2" s="298"/>
      <c r="CQD2" s="298"/>
      <c r="CQE2" s="298"/>
      <c r="CQF2" s="298"/>
      <c r="CQG2" s="298"/>
      <c r="CQH2" s="298"/>
      <c r="CQI2" s="298"/>
      <c r="CQJ2" s="298"/>
      <c r="CQK2" s="298"/>
      <c r="CQL2" s="298"/>
      <c r="CQM2" s="298"/>
      <c r="CQN2" s="298"/>
      <c r="CQO2" s="298"/>
      <c r="CQP2" s="298"/>
      <c r="CQQ2" s="298"/>
      <c r="CQR2" s="298"/>
      <c r="CQS2" s="298"/>
      <c r="CQT2" s="298"/>
      <c r="CQU2" s="298"/>
      <c r="CQV2" s="298"/>
      <c r="CQW2" s="298"/>
      <c r="CQX2" s="298"/>
      <c r="CQY2" s="298"/>
      <c r="CQZ2" s="298"/>
      <c r="CRA2" s="298"/>
      <c r="CRB2" s="298"/>
      <c r="CRC2" s="298"/>
      <c r="CRD2" s="298"/>
      <c r="CRE2" s="298"/>
      <c r="CRF2" s="298"/>
      <c r="CRG2" s="298"/>
      <c r="CRH2" s="298"/>
      <c r="CRI2" s="298"/>
      <c r="CRJ2" s="298"/>
      <c r="CRK2" s="298"/>
      <c r="CRL2" s="298"/>
      <c r="CRM2" s="298"/>
      <c r="CRN2" s="298"/>
      <c r="CRO2" s="298"/>
      <c r="CRP2" s="298"/>
      <c r="CRQ2" s="298"/>
      <c r="CRR2" s="298"/>
      <c r="CRS2" s="298"/>
      <c r="CRT2" s="298"/>
      <c r="CRU2" s="298"/>
      <c r="CRV2" s="298"/>
      <c r="CRW2" s="298"/>
      <c r="CRX2" s="298"/>
      <c r="CRY2" s="298"/>
      <c r="CRZ2" s="298"/>
      <c r="CSA2" s="298"/>
      <c r="CSB2" s="298"/>
      <c r="CSC2" s="298"/>
      <c r="CSD2" s="298"/>
      <c r="CSE2" s="298"/>
      <c r="CSF2" s="298"/>
      <c r="CSG2" s="298"/>
      <c r="CSH2" s="298"/>
      <c r="CSI2" s="298"/>
      <c r="CSJ2" s="298"/>
      <c r="CSK2" s="298"/>
      <c r="CSL2" s="298"/>
      <c r="CSM2" s="298"/>
      <c r="CSN2" s="298"/>
      <c r="CSO2" s="298"/>
      <c r="CSP2" s="298"/>
      <c r="CSQ2" s="298"/>
      <c r="CSR2" s="298"/>
      <c r="CSS2" s="298"/>
      <c r="CST2" s="298"/>
      <c r="CSU2" s="298"/>
      <c r="CSV2" s="298"/>
      <c r="CSW2" s="298"/>
      <c r="CSX2" s="298"/>
      <c r="CSY2" s="298"/>
      <c r="CSZ2" s="298"/>
      <c r="CTA2" s="298"/>
      <c r="CTB2" s="298"/>
      <c r="CTC2" s="298"/>
      <c r="CTD2" s="298"/>
      <c r="CTE2" s="298"/>
      <c r="CTF2" s="298"/>
      <c r="CTG2" s="298"/>
      <c r="CTH2" s="298"/>
      <c r="CTI2" s="298"/>
      <c r="CTJ2" s="298"/>
      <c r="CTK2" s="298"/>
      <c r="CTL2" s="298"/>
      <c r="CTM2" s="298"/>
      <c r="CTN2" s="298"/>
      <c r="CTO2" s="298"/>
      <c r="CTP2" s="298"/>
      <c r="CTQ2" s="298"/>
      <c r="CTR2" s="298"/>
      <c r="CTS2" s="298"/>
      <c r="CTT2" s="298"/>
      <c r="CTU2" s="298"/>
      <c r="CTV2" s="298"/>
      <c r="CTW2" s="298"/>
      <c r="CTX2" s="298"/>
      <c r="CTY2" s="298"/>
      <c r="CTZ2" s="298"/>
      <c r="CUA2" s="298"/>
      <c r="CUB2" s="298"/>
      <c r="CUC2" s="298"/>
      <c r="CUD2" s="298"/>
      <c r="CUE2" s="298"/>
      <c r="CUF2" s="298"/>
      <c r="CUG2" s="298"/>
      <c r="CUH2" s="298"/>
      <c r="CUI2" s="298"/>
      <c r="CUJ2" s="298"/>
      <c r="CUK2" s="298"/>
      <c r="CUL2" s="298"/>
      <c r="CUM2" s="298"/>
      <c r="CUN2" s="298"/>
      <c r="CUO2" s="298"/>
      <c r="CUP2" s="298"/>
      <c r="CUQ2" s="298"/>
      <c r="CUR2" s="298"/>
      <c r="CUS2" s="298"/>
      <c r="CUT2" s="298"/>
      <c r="CUU2" s="298"/>
      <c r="CUV2" s="298"/>
      <c r="CUW2" s="298"/>
      <c r="CUX2" s="298"/>
      <c r="CUY2" s="298"/>
      <c r="CUZ2" s="298"/>
      <c r="CVA2" s="298"/>
      <c r="CVB2" s="298"/>
      <c r="CVC2" s="298"/>
      <c r="CVD2" s="298"/>
      <c r="CVE2" s="298"/>
      <c r="CVF2" s="298"/>
      <c r="CVG2" s="298"/>
      <c r="CVH2" s="298"/>
      <c r="CVI2" s="298"/>
      <c r="CVJ2" s="298"/>
      <c r="CVK2" s="298"/>
      <c r="CVL2" s="298"/>
      <c r="CVM2" s="298"/>
      <c r="CVN2" s="298"/>
      <c r="CVO2" s="298"/>
      <c r="CVP2" s="298"/>
      <c r="CVQ2" s="298"/>
      <c r="CVR2" s="298"/>
      <c r="CVS2" s="298"/>
      <c r="CVT2" s="298"/>
      <c r="CVU2" s="298"/>
      <c r="CVV2" s="298"/>
      <c r="CVW2" s="298"/>
      <c r="CVX2" s="298"/>
      <c r="CVY2" s="298"/>
      <c r="CVZ2" s="298"/>
      <c r="CWA2" s="298"/>
      <c r="CWB2" s="298"/>
      <c r="CWC2" s="298"/>
      <c r="CWD2" s="298"/>
      <c r="CWE2" s="298"/>
      <c r="CWF2" s="298"/>
      <c r="CWG2" s="298"/>
      <c r="CWH2" s="298"/>
      <c r="CWI2" s="298"/>
      <c r="CWJ2" s="298"/>
      <c r="CWK2" s="298"/>
      <c r="CWL2" s="298"/>
      <c r="CWM2" s="298"/>
      <c r="CWN2" s="298"/>
      <c r="CWO2" s="298"/>
      <c r="CWP2" s="298"/>
      <c r="CWQ2" s="298"/>
      <c r="CWR2" s="298"/>
      <c r="CWS2" s="298"/>
      <c r="CWT2" s="298"/>
      <c r="CWU2" s="298"/>
      <c r="CWV2" s="298"/>
      <c r="CWW2" s="298"/>
      <c r="CWX2" s="298"/>
      <c r="CWY2" s="298"/>
      <c r="CWZ2" s="298"/>
      <c r="CXA2" s="298"/>
      <c r="CXB2" s="298"/>
      <c r="CXC2" s="298"/>
      <c r="CXD2" s="298"/>
      <c r="CXE2" s="298"/>
      <c r="CXF2" s="298"/>
      <c r="CXG2" s="298"/>
      <c r="CXH2" s="298"/>
      <c r="CXI2" s="298"/>
      <c r="CXJ2" s="298"/>
      <c r="CXK2" s="298"/>
      <c r="CXL2" s="298"/>
      <c r="CXM2" s="298"/>
      <c r="CXN2" s="298"/>
      <c r="CXO2" s="298"/>
      <c r="CXP2" s="298"/>
      <c r="CXQ2" s="298"/>
      <c r="CXR2" s="298"/>
      <c r="CXS2" s="298"/>
      <c r="CXT2" s="298"/>
      <c r="CXU2" s="298"/>
      <c r="CXV2" s="298"/>
      <c r="CXW2" s="298"/>
      <c r="CXX2" s="298"/>
      <c r="CXY2" s="298"/>
      <c r="CXZ2" s="298"/>
      <c r="CYA2" s="298"/>
      <c r="CYB2" s="298"/>
      <c r="CYC2" s="298"/>
      <c r="CYD2" s="298"/>
      <c r="CYE2" s="298"/>
      <c r="CYF2" s="298"/>
      <c r="CYG2" s="298"/>
      <c r="CYH2" s="298"/>
      <c r="CYI2" s="298"/>
      <c r="CYJ2" s="298"/>
      <c r="CYK2" s="298"/>
      <c r="CYL2" s="298"/>
      <c r="CYM2" s="298"/>
      <c r="CYN2" s="298"/>
      <c r="CYO2" s="298"/>
      <c r="CYP2" s="298"/>
      <c r="CYQ2" s="298"/>
      <c r="CYR2" s="298"/>
      <c r="CYS2" s="298"/>
      <c r="CYT2" s="298"/>
      <c r="CYU2" s="298"/>
      <c r="CYV2" s="298"/>
      <c r="CYW2" s="298"/>
      <c r="CYX2" s="298"/>
      <c r="CYY2" s="298"/>
      <c r="CYZ2" s="298"/>
      <c r="CZA2" s="298"/>
      <c r="CZB2" s="298"/>
      <c r="CZC2" s="298"/>
      <c r="CZD2" s="298"/>
      <c r="CZE2" s="298"/>
      <c r="CZF2" s="298"/>
      <c r="CZG2" s="298"/>
      <c r="CZH2" s="298"/>
      <c r="CZI2" s="298"/>
      <c r="CZJ2" s="298"/>
      <c r="CZK2" s="298"/>
      <c r="CZL2" s="298"/>
      <c r="CZM2" s="298"/>
      <c r="CZN2" s="298"/>
      <c r="CZO2" s="298"/>
      <c r="CZP2" s="298"/>
      <c r="CZQ2" s="298"/>
      <c r="CZR2" s="298"/>
      <c r="CZS2" s="298"/>
      <c r="CZT2" s="298"/>
      <c r="CZU2" s="298"/>
      <c r="CZV2" s="298"/>
      <c r="CZW2" s="298"/>
      <c r="CZX2" s="298"/>
      <c r="CZY2" s="298"/>
      <c r="CZZ2" s="298"/>
      <c r="DAA2" s="298"/>
      <c r="DAB2" s="298"/>
      <c r="DAC2" s="298"/>
      <c r="DAD2" s="298"/>
      <c r="DAE2" s="298"/>
      <c r="DAF2" s="298"/>
      <c r="DAG2" s="298"/>
      <c r="DAH2" s="298"/>
      <c r="DAI2" s="298"/>
      <c r="DAJ2" s="298"/>
      <c r="DAK2" s="298"/>
      <c r="DAL2" s="298"/>
      <c r="DAM2" s="298"/>
      <c r="DAN2" s="298"/>
      <c r="DAO2" s="298"/>
      <c r="DAP2" s="298"/>
      <c r="DAQ2" s="298"/>
      <c r="DAR2" s="298"/>
      <c r="DAS2" s="298"/>
      <c r="DAT2" s="298"/>
      <c r="DAU2" s="298"/>
      <c r="DAV2" s="298"/>
      <c r="DAW2" s="298"/>
      <c r="DAX2" s="298"/>
      <c r="DAY2" s="298"/>
      <c r="DAZ2" s="298"/>
      <c r="DBA2" s="298"/>
      <c r="DBB2" s="298"/>
      <c r="DBC2" s="298"/>
      <c r="DBD2" s="298"/>
      <c r="DBE2" s="298"/>
      <c r="DBF2" s="298"/>
      <c r="DBG2" s="298"/>
      <c r="DBH2" s="298"/>
      <c r="DBI2" s="298"/>
      <c r="DBJ2" s="298"/>
      <c r="DBK2" s="298"/>
      <c r="DBL2" s="298"/>
      <c r="DBM2" s="298"/>
      <c r="DBN2" s="298"/>
      <c r="DBO2" s="298"/>
      <c r="DBP2" s="298"/>
      <c r="DBQ2" s="298"/>
      <c r="DBR2" s="298"/>
      <c r="DBS2" s="298"/>
      <c r="DBT2" s="298"/>
      <c r="DBU2" s="298"/>
      <c r="DBV2" s="298"/>
      <c r="DBW2" s="298"/>
      <c r="DBX2" s="298"/>
      <c r="DBY2" s="298"/>
      <c r="DBZ2" s="298"/>
      <c r="DCA2" s="298"/>
      <c r="DCB2" s="298"/>
      <c r="DCC2" s="298"/>
      <c r="DCD2" s="298"/>
      <c r="DCE2" s="298"/>
      <c r="DCF2" s="298"/>
      <c r="DCG2" s="298"/>
      <c r="DCH2" s="298"/>
      <c r="DCI2" s="298"/>
      <c r="DCJ2" s="298"/>
      <c r="DCK2" s="298"/>
      <c r="DCL2" s="298"/>
      <c r="DCM2" s="298"/>
      <c r="DCN2" s="298"/>
      <c r="DCO2" s="298"/>
      <c r="DCP2" s="298"/>
      <c r="DCQ2" s="298"/>
      <c r="DCR2" s="298"/>
      <c r="DCS2" s="298"/>
      <c r="DCT2" s="298"/>
      <c r="DCU2" s="298"/>
      <c r="DCV2" s="298"/>
      <c r="DCW2" s="298"/>
      <c r="DCX2" s="298"/>
      <c r="DCY2" s="298"/>
      <c r="DCZ2" s="298"/>
      <c r="DDA2" s="298"/>
      <c r="DDB2" s="298"/>
      <c r="DDC2" s="298"/>
      <c r="DDD2" s="298"/>
      <c r="DDE2" s="298"/>
      <c r="DDF2" s="298"/>
      <c r="DDG2" s="298"/>
      <c r="DDH2" s="298"/>
      <c r="DDI2" s="298"/>
      <c r="DDJ2" s="298"/>
      <c r="DDK2" s="298"/>
      <c r="DDL2" s="298"/>
      <c r="DDM2" s="298"/>
      <c r="DDN2" s="298"/>
      <c r="DDO2" s="298"/>
      <c r="DDP2" s="298"/>
      <c r="DDQ2" s="298"/>
      <c r="DDR2" s="298"/>
      <c r="DDS2" s="298"/>
      <c r="DDT2" s="298"/>
      <c r="DDU2" s="298"/>
      <c r="DDV2" s="298"/>
      <c r="DDW2" s="298"/>
      <c r="DDX2" s="298"/>
      <c r="DDY2" s="298"/>
      <c r="DDZ2" s="298"/>
      <c r="DEA2" s="298"/>
      <c r="DEB2" s="298"/>
      <c r="DEC2" s="298"/>
      <c r="DED2" s="298"/>
      <c r="DEE2" s="298"/>
      <c r="DEF2" s="298"/>
      <c r="DEG2" s="298"/>
      <c r="DEH2" s="298"/>
      <c r="DEI2" s="298"/>
      <c r="DEJ2" s="298"/>
      <c r="DEK2" s="298"/>
      <c r="DEL2" s="298"/>
      <c r="DEM2" s="298"/>
      <c r="DEN2" s="298"/>
      <c r="DEO2" s="298"/>
      <c r="DEP2" s="298"/>
      <c r="DEQ2" s="298"/>
      <c r="DER2" s="298"/>
      <c r="DES2" s="298"/>
      <c r="DET2" s="298"/>
      <c r="DEU2" s="298"/>
      <c r="DEV2" s="298"/>
      <c r="DEW2" s="298"/>
      <c r="DEX2" s="298"/>
      <c r="DEY2" s="298"/>
      <c r="DEZ2" s="298"/>
      <c r="DFA2" s="298"/>
      <c r="DFB2" s="298"/>
      <c r="DFC2" s="298"/>
      <c r="DFD2" s="298"/>
      <c r="DFE2" s="298"/>
      <c r="DFF2" s="298"/>
      <c r="DFG2" s="298"/>
      <c r="DFH2" s="298"/>
      <c r="DFI2" s="298"/>
      <c r="DFJ2" s="298"/>
      <c r="DFK2" s="298"/>
      <c r="DFL2" s="298"/>
      <c r="DFM2" s="298"/>
      <c r="DFN2" s="298"/>
      <c r="DFO2" s="298"/>
      <c r="DFP2" s="298"/>
      <c r="DFQ2" s="298"/>
      <c r="DFR2" s="298"/>
      <c r="DFS2" s="298"/>
      <c r="DFT2" s="298"/>
      <c r="DFU2" s="298"/>
      <c r="DFV2" s="298"/>
      <c r="DFW2" s="298"/>
      <c r="DFX2" s="298"/>
      <c r="DFY2" s="298"/>
      <c r="DFZ2" s="298"/>
      <c r="DGA2" s="298"/>
      <c r="DGB2" s="298"/>
      <c r="DGC2" s="298"/>
      <c r="DGD2" s="298"/>
      <c r="DGE2" s="298"/>
      <c r="DGF2" s="298"/>
      <c r="DGG2" s="298"/>
      <c r="DGH2" s="298"/>
      <c r="DGI2" s="298"/>
      <c r="DGJ2" s="298"/>
      <c r="DGK2" s="298"/>
      <c r="DGL2" s="298"/>
      <c r="DGM2" s="298"/>
      <c r="DGN2" s="298"/>
      <c r="DGO2" s="298"/>
      <c r="DGP2" s="298"/>
      <c r="DGQ2" s="298"/>
      <c r="DGR2" s="298"/>
      <c r="DGS2" s="298"/>
      <c r="DGT2" s="298"/>
      <c r="DGU2" s="298"/>
      <c r="DGV2" s="298"/>
      <c r="DGW2" s="298"/>
      <c r="DGX2" s="298"/>
      <c r="DGY2" s="298"/>
      <c r="DGZ2" s="298"/>
      <c r="DHA2" s="298"/>
      <c r="DHB2" s="298"/>
      <c r="DHC2" s="298"/>
      <c r="DHD2" s="298"/>
      <c r="DHE2" s="298"/>
      <c r="DHF2" s="298"/>
      <c r="DHG2" s="298"/>
      <c r="DHH2" s="298"/>
      <c r="DHI2" s="298"/>
      <c r="DHJ2" s="298"/>
      <c r="DHK2" s="298"/>
      <c r="DHL2" s="298"/>
      <c r="DHM2" s="298"/>
      <c r="DHN2" s="298"/>
      <c r="DHO2" s="298"/>
      <c r="DHP2" s="298"/>
      <c r="DHQ2" s="298"/>
      <c r="DHR2" s="298"/>
      <c r="DHS2" s="298"/>
      <c r="DHT2" s="298"/>
      <c r="DHU2" s="298"/>
      <c r="DHV2" s="298"/>
      <c r="DHW2" s="298"/>
      <c r="DHX2" s="298"/>
      <c r="DHY2" s="298"/>
      <c r="DHZ2" s="298"/>
      <c r="DIA2" s="298"/>
      <c r="DIB2" s="298"/>
      <c r="DIC2" s="298"/>
      <c r="DID2" s="298"/>
      <c r="DIE2" s="298"/>
      <c r="DIF2" s="298"/>
      <c r="DIG2" s="298"/>
      <c r="DIH2" s="298"/>
      <c r="DII2" s="298"/>
      <c r="DIJ2" s="298"/>
      <c r="DIK2" s="298"/>
      <c r="DIL2" s="298"/>
      <c r="DIM2" s="298"/>
      <c r="DIN2" s="298"/>
      <c r="DIO2" s="298"/>
      <c r="DIP2" s="298"/>
      <c r="DIQ2" s="298"/>
      <c r="DIR2" s="298"/>
      <c r="DIS2" s="298"/>
      <c r="DIT2" s="298"/>
      <c r="DIU2" s="298"/>
      <c r="DIV2" s="298"/>
      <c r="DIW2" s="298"/>
      <c r="DIX2" s="298"/>
      <c r="DIY2" s="298"/>
      <c r="DIZ2" s="298"/>
      <c r="DJA2" s="298"/>
      <c r="DJB2" s="298"/>
      <c r="DJC2" s="298"/>
      <c r="DJD2" s="298"/>
      <c r="DJE2" s="298"/>
      <c r="DJF2" s="298"/>
      <c r="DJG2" s="298"/>
      <c r="DJH2" s="298"/>
      <c r="DJI2" s="298"/>
      <c r="DJJ2" s="298"/>
      <c r="DJK2" s="298"/>
      <c r="DJL2" s="298"/>
      <c r="DJM2" s="298"/>
      <c r="DJN2" s="298"/>
      <c r="DJO2" s="298"/>
      <c r="DJP2" s="298"/>
      <c r="DJQ2" s="298"/>
      <c r="DJR2" s="298"/>
      <c r="DJS2" s="298"/>
      <c r="DJT2" s="298"/>
      <c r="DJU2" s="298"/>
      <c r="DJV2" s="298"/>
      <c r="DJW2" s="298"/>
      <c r="DJX2" s="298"/>
      <c r="DJY2" s="298"/>
      <c r="DJZ2" s="298"/>
      <c r="DKA2" s="298"/>
      <c r="DKB2" s="298"/>
      <c r="DKC2" s="298"/>
      <c r="DKD2" s="298"/>
      <c r="DKE2" s="298"/>
      <c r="DKF2" s="298"/>
      <c r="DKG2" s="298"/>
      <c r="DKH2" s="298"/>
      <c r="DKI2" s="298"/>
      <c r="DKJ2" s="298"/>
      <c r="DKK2" s="298"/>
      <c r="DKL2" s="298"/>
      <c r="DKM2" s="298"/>
      <c r="DKN2" s="298"/>
      <c r="DKO2" s="298"/>
      <c r="DKP2" s="298"/>
      <c r="DKQ2" s="298"/>
      <c r="DKR2" s="298"/>
      <c r="DKS2" s="298"/>
      <c r="DKT2" s="298"/>
      <c r="DKU2" s="298"/>
      <c r="DKV2" s="298"/>
      <c r="DKW2" s="298"/>
      <c r="DKX2" s="298"/>
      <c r="DKY2" s="298"/>
      <c r="DKZ2" s="298"/>
      <c r="DLA2" s="298"/>
      <c r="DLB2" s="298"/>
      <c r="DLC2" s="298"/>
      <c r="DLD2" s="298"/>
      <c r="DLE2" s="298"/>
      <c r="DLF2" s="298"/>
      <c r="DLG2" s="298"/>
      <c r="DLH2" s="298"/>
      <c r="DLI2" s="298"/>
      <c r="DLJ2" s="298"/>
      <c r="DLK2" s="298"/>
      <c r="DLL2" s="298"/>
      <c r="DLM2" s="298"/>
      <c r="DLN2" s="298"/>
      <c r="DLO2" s="298"/>
      <c r="DLP2" s="298"/>
      <c r="DLQ2" s="298"/>
      <c r="DLR2" s="298"/>
      <c r="DLS2" s="298"/>
      <c r="DLT2" s="298"/>
      <c r="DLU2" s="298"/>
      <c r="DLV2" s="298"/>
      <c r="DLW2" s="298"/>
      <c r="DLX2" s="298"/>
      <c r="DLY2" s="298"/>
      <c r="DLZ2" s="298"/>
      <c r="DMA2" s="298"/>
      <c r="DMB2" s="298"/>
      <c r="DMC2" s="298"/>
      <c r="DMD2" s="298"/>
      <c r="DME2" s="298"/>
      <c r="DMF2" s="298"/>
      <c r="DMG2" s="298"/>
      <c r="DMH2" s="298"/>
      <c r="DMI2" s="298"/>
      <c r="DMJ2" s="298"/>
      <c r="DMK2" s="298"/>
      <c r="DML2" s="298"/>
      <c r="DMM2" s="298"/>
      <c r="DMN2" s="298"/>
      <c r="DMO2" s="298"/>
      <c r="DMP2" s="298"/>
      <c r="DMQ2" s="298"/>
      <c r="DMR2" s="298"/>
      <c r="DMS2" s="298"/>
      <c r="DMT2" s="298"/>
      <c r="DMU2" s="298"/>
      <c r="DMV2" s="298"/>
      <c r="DMW2" s="298"/>
      <c r="DMX2" s="298"/>
      <c r="DMY2" s="298"/>
      <c r="DMZ2" s="298"/>
      <c r="DNA2" s="298"/>
      <c r="DNB2" s="298"/>
      <c r="DNC2" s="298"/>
      <c r="DND2" s="298"/>
      <c r="DNE2" s="298"/>
      <c r="DNF2" s="298"/>
      <c r="DNG2" s="298"/>
      <c r="DNH2" s="298"/>
      <c r="DNI2" s="298"/>
      <c r="DNJ2" s="298"/>
      <c r="DNK2" s="298"/>
      <c r="DNL2" s="298"/>
      <c r="DNM2" s="298"/>
      <c r="DNN2" s="298"/>
      <c r="DNO2" s="298"/>
      <c r="DNP2" s="298"/>
      <c r="DNQ2" s="298"/>
      <c r="DNR2" s="298"/>
      <c r="DNS2" s="298"/>
      <c r="DNT2" s="298"/>
      <c r="DNU2" s="298"/>
      <c r="DNV2" s="298"/>
      <c r="DNW2" s="298"/>
      <c r="DNX2" s="298"/>
      <c r="DNY2" s="298"/>
      <c r="DNZ2" s="298"/>
      <c r="DOA2" s="298"/>
      <c r="DOB2" s="298"/>
      <c r="DOC2" s="298"/>
      <c r="DOD2" s="298"/>
      <c r="DOE2" s="298"/>
      <c r="DOF2" s="298"/>
      <c r="DOG2" s="298"/>
      <c r="DOH2" s="298"/>
      <c r="DOI2" s="298"/>
      <c r="DOJ2" s="298"/>
      <c r="DOK2" s="298"/>
      <c r="DOL2" s="298"/>
      <c r="DOM2" s="298"/>
      <c r="DON2" s="298"/>
      <c r="DOO2" s="298"/>
      <c r="DOP2" s="298"/>
      <c r="DOQ2" s="298"/>
      <c r="DOR2" s="298"/>
      <c r="DOS2" s="298"/>
      <c r="DOT2" s="298"/>
      <c r="DOU2" s="298"/>
      <c r="DOV2" s="298"/>
      <c r="DOW2" s="298"/>
      <c r="DOX2" s="298"/>
      <c r="DOY2" s="298"/>
      <c r="DOZ2" s="298"/>
      <c r="DPA2" s="298"/>
      <c r="DPB2" s="298"/>
      <c r="DPC2" s="298"/>
      <c r="DPD2" s="298"/>
      <c r="DPE2" s="298"/>
      <c r="DPF2" s="298"/>
      <c r="DPG2" s="298"/>
      <c r="DPH2" s="298"/>
      <c r="DPI2" s="298"/>
      <c r="DPJ2" s="298"/>
      <c r="DPK2" s="298"/>
      <c r="DPL2" s="298"/>
      <c r="DPM2" s="298"/>
      <c r="DPN2" s="298"/>
      <c r="DPO2" s="298"/>
      <c r="DPP2" s="298"/>
      <c r="DPQ2" s="298"/>
      <c r="DPR2" s="298"/>
      <c r="DPS2" s="298"/>
      <c r="DPT2" s="298"/>
      <c r="DPU2" s="298"/>
      <c r="DPV2" s="298"/>
      <c r="DPW2" s="298"/>
      <c r="DPX2" s="298"/>
      <c r="DPY2" s="298"/>
      <c r="DPZ2" s="298"/>
      <c r="DQA2" s="298"/>
      <c r="DQB2" s="298"/>
      <c r="DQC2" s="298"/>
      <c r="DQD2" s="298"/>
      <c r="DQE2" s="298"/>
      <c r="DQF2" s="298"/>
      <c r="DQG2" s="298"/>
      <c r="DQH2" s="298"/>
      <c r="DQI2" s="298"/>
      <c r="DQJ2" s="298"/>
      <c r="DQK2" s="298"/>
      <c r="DQL2" s="298"/>
      <c r="DQM2" s="298"/>
      <c r="DQN2" s="298"/>
      <c r="DQO2" s="298"/>
      <c r="DQP2" s="298"/>
      <c r="DQQ2" s="298"/>
      <c r="DQR2" s="298"/>
      <c r="DQS2" s="298"/>
      <c r="DQT2" s="298"/>
      <c r="DQU2" s="298"/>
      <c r="DQV2" s="298"/>
      <c r="DQW2" s="298"/>
      <c r="DQX2" s="298"/>
      <c r="DQY2" s="298"/>
      <c r="DQZ2" s="298"/>
      <c r="DRA2" s="298"/>
      <c r="DRB2" s="298"/>
      <c r="DRC2" s="298"/>
      <c r="DRD2" s="298"/>
      <c r="DRE2" s="298"/>
      <c r="DRF2" s="298"/>
      <c r="DRG2" s="298"/>
      <c r="DRH2" s="298"/>
      <c r="DRI2" s="298"/>
      <c r="DRJ2" s="298"/>
      <c r="DRK2" s="298"/>
      <c r="DRL2" s="298"/>
      <c r="DRM2" s="298"/>
      <c r="DRN2" s="298"/>
      <c r="DRO2" s="298"/>
      <c r="DRP2" s="298"/>
      <c r="DRQ2" s="298"/>
      <c r="DRR2" s="298"/>
      <c r="DRS2" s="298"/>
      <c r="DRT2" s="298"/>
      <c r="DRU2" s="298"/>
      <c r="DRV2" s="298"/>
      <c r="DRW2" s="298"/>
      <c r="DRX2" s="298"/>
      <c r="DRY2" s="298"/>
      <c r="DRZ2" s="298"/>
      <c r="DSA2" s="298"/>
      <c r="DSB2" s="298"/>
      <c r="DSC2" s="298"/>
      <c r="DSD2" s="298"/>
      <c r="DSE2" s="298"/>
      <c r="DSF2" s="298"/>
      <c r="DSG2" s="298"/>
      <c r="DSH2" s="298"/>
      <c r="DSI2" s="298"/>
      <c r="DSJ2" s="298"/>
      <c r="DSK2" s="298"/>
      <c r="DSL2" s="298"/>
      <c r="DSM2" s="298"/>
      <c r="DSN2" s="298"/>
      <c r="DSO2" s="298"/>
      <c r="DSP2" s="298"/>
      <c r="DSQ2" s="298"/>
      <c r="DSR2" s="298"/>
      <c r="DSS2" s="298"/>
      <c r="DST2" s="298"/>
      <c r="DSU2" s="298"/>
      <c r="DSV2" s="298"/>
      <c r="DSW2" s="298"/>
      <c r="DSX2" s="298"/>
      <c r="DSY2" s="298"/>
      <c r="DSZ2" s="298"/>
      <c r="DTA2" s="298"/>
      <c r="DTB2" s="298"/>
      <c r="DTC2" s="298"/>
      <c r="DTD2" s="298"/>
      <c r="DTE2" s="298"/>
      <c r="DTF2" s="298"/>
      <c r="DTG2" s="298"/>
      <c r="DTH2" s="298"/>
      <c r="DTI2" s="298"/>
      <c r="DTJ2" s="298"/>
      <c r="DTK2" s="298"/>
      <c r="DTL2" s="298"/>
      <c r="DTM2" s="298"/>
      <c r="DTN2" s="298"/>
      <c r="DTO2" s="298"/>
      <c r="DTP2" s="298"/>
      <c r="DTQ2" s="298"/>
      <c r="DTR2" s="298"/>
      <c r="DTS2" s="298"/>
      <c r="DTT2" s="298"/>
      <c r="DTU2" s="298"/>
      <c r="DTV2" s="298"/>
      <c r="DTW2" s="298"/>
      <c r="DTX2" s="298"/>
      <c r="DTY2" s="298"/>
      <c r="DTZ2" s="298"/>
      <c r="DUA2" s="298"/>
      <c r="DUB2" s="298"/>
      <c r="DUC2" s="298"/>
      <c r="DUD2" s="298"/>
      <c r="DUE2" s="298"/>
      <c r="DUF2" s="298"/>
      <c r="DUG2" s="298"/>
      <c r="DUH2" s="298"/>
      <c r="DUI2" s="298"/>
      <c r="DUJ2" s="298"/>
      <c r="DUK2" s="298"/>
      <c r="DUL2" s="298"/>
      <c r="DUM2" s="298"/>
      <c r="DUN2" s="298"/>
      <c r="DUO2" s="298"/>
      <c r="DUP2" s="298"/>
      <c r="DUQ2" s="298"/>
      <c r="DUR2" s="298"/>
      <c r="DUS2" s="298"/>
      <c r="DUT2" s="298"/>
      <c r="DUU2" s="298"/>
      <c r="DUV2" s="298"/>
      <c r="DUW2" s="298"/>
      <c r="DUX2" s="298"/>
      <c r="DUY2" s="298"/>
      <c r="DUZ2" s="298"/>
      <c r="DVA2" s="298"/>
      <c r="DVB2" s="298"/>
      <c r="DVC2" s="298"/>
      <c r="DVD2" s="298"/>
      <c r="DVE2" s="298"/>
      <c r="DVF2" s="298"/>
      <c r="DVG2" s="298"/>
      <c r="DVH2" s="298"/>
      <c r="DVI2" s="298"/>
      <c r="DVJ2" s="298"/>
      <c r="DVK2" s="298"/>
      <c r="DVL2" s="298"/>
      <c r="DVM2" s="298"/>
      <c r="DVN2" s="298"/>
      <c r="DVO2" s="298"/>
      <c r="DVP2" s="298"/>
      <c r="DVQ2" s="298"/>
      <c r="DVR2" s="298"/>
      <c r="DVS2" s="298"/>
      <c r="DVT2" s="298"/>
      <c r="DVU2" s="298"/>
      <c r="DVV2" s="298"/>
      <c r="DVW2" s="298"/>
      <c r="DVX2" s="298"/>
      <c r="DVY2" s="298"/>
      <c r="DVZ2" s="298"/>
      <c r="DWA2" s="298"/>
      <c r="DWB2" s="298"/>
      <c r="DWC2" s="298"/>
      <c r="DWD2" s="298"/>
      <c r="DWE2" s="298"/>
      <c r="DWF2" s="298"/>
      <c r="DWG2" s="298"/>
      <c r="DWH2" s="298"/>
      <c r="DWI2" s="298"/>
      <c r="DWJ2" s="298"/>
      <c r="DWK2" s="298"/>
      <c r="DWL2" s="298"/>
      <c r="DWM2" s="298"/>
      <c r="DWN2" s="298"/>
      <c r="DWO2" s="298"/>
      <c r="DWP2" s="298"/>
      <c r="DWQ2" s="298"/>
      <c r="DWR2" s="298"/>
      <c r="DWS2" s="298"/>
      <c r="DWT2" s="298"/>
      <c r="DWU2" s="298"/>
      <c r="DWV2" s="298"/>
      <c r="DWW2" s="298"/>
      <c r="DWX2" s="298"/>
      <c r="DWY2" s="298"/>
      <c r="DWZ2" s="298"/>
      <c r="DXA2" s="298"/>
      <c r="DXB2" s="298"/>
      <c r="DXC2" s="298"/>
      <c r="DXD2" s="298"/>
      <c r="DXE2" s="298"/>
      <c r="DXF2" s="298"/>
      <c r="DXG2" s="298"/>
      <c r="DXH2" s="298"/>
      <c r="DXI2" s="298"/>
      <c r="DXJ2" s="298"/>
      <c r="DXK2" s="298"/>
      <c r="DXL2" s="298"/>
      <c r="DXM2" s="298"/>
      <c r="DXN2" s="298"/>
      <c r="DXO2" s="298"/>
      <c r="DXP2" s="298"/>
      <c r="DXQ2" s="298"/>
      <c r="DXR2" s="298"/>
      <c r="DXS2" s="298"/>
      <c r="DXT2" s="298"/>
      <c r="DXU2" s="298"/>
      <c r="DXV2" s="298"/>
      <c r="DXW2" s="298"/>
      <c r="DXX2" s="298"/>
      <c r="DXY2" s="298"/>
      <c r="DXZ2" s="298"/>
      <c r="DYA2" s="298"/>
      <c r="DYB2" s="298"/>
      <c r="DYC2" s="298"/>
      <c r="DYD2" s="298"/>
      <c r="DYE2" s="298"/>
      <c r="DYF2" s="298"/>
      <c r="DYG2" s="298"/>
      <c r="DYH2" s="298"/>
      <c r="DYI2" s="298"/>
      <c r="DYJ2" s="298"/>
      <c r="DYK2" s="298"/>
      <c r="DYL2" s="298"/>
      <c r="DYM2" s="298"/>
      <c r="DYN2" s="298"/>
      <c r="DYO2" s="298"/>
      <c r="DYP2" s="298"/>
      <c r="DYQ2" s="298"/>
      <c r="DYR2" s="298"/>
      <c r="DYS2" s="298"/>
      <c r="DYT2" s="298"/>
      <c r="DYU2" s="298"/>
      <c r="DYV2" s="298"/>
      <c r="DYW2" s="298"/>
      <c r="DYX2" s="298"/>
      <c r="DYY2" s="298"/>
      <c r="DYZ2" s="298"/>
      <c r="DZA2" s="298"/>
      <c r="DZB2" s="298"/>
      <c r="DZC2" s="298"/>
      <c r="DZD2" s="298"/>
      <c r="DZE2" s="298"/>
      <c r="DZF2" s="298"/>
      <c r="DZG2" s="298"/>
      <c r="DZH2" s="298"/>
      <c r="DZI2" s="298"/>
      <c r="DZJ2" s="298"/>
      <c r="DZK2" s="298"/>
      <c r="DZL2" s="298"/>
      <c r="DZM2" s="298"/>
      <c r="DZN2" s="298"/>
      <c r="DZO2" s="298"/>
      <c r="DZP2" s="298"/>
      <c r="DZQ2" s="298"/>
      <c r="DZR2" s="298"/>
      <c r="DZS2" s="298"/>
      <c r="DZT2" s="298"/>
      <c r="DZU2" s="298"/>
      <c r="DZV2" s="298"/>
      <c r="DZW2" s="298"/>
      <c r="DZX2" s="298"/>
      <c r="DZY2" s="298"/>
      <c r="DZZ2" s="298"/>
      <c r="EAA2" s="298"/>
      <c r="EAB2" s="298"/>
      <c r="EAC2" s="298"/>
      <c r="EAD2" s="298"/>
      <c r="EAE2" s="298"/>
      <c r="EAF2" s="298"/>
      <c r="EAG2" s="298"/>
      <c r="EAH2" s="298"/>
      <c r="EAI2" s="298"/>
      <c r="EAJ2" s="298"/>
      <c r="EAK2" s="298"/>
      <c r="EAL2" s="298"/>
      <c r="EAM2" s="298"/>
      <c r="EAN2" s="298"/>
      <c r="EAO2" s="298"/>
      <c r="EAP2" s="298"/>
      <c r="EAQ2" s="298"/>
      <c r="EAR2" s="298"/>
      <c r="EAS2" s="298"/>
      <c r="EAT2" s="298"/>
      <c r="EAU2" s="298"/>
      <c r="EAV2" s="298"/>
      <c r="EAW2" s="298"/>
      <c r="EAX2" s="298"/>
      <c r="EAY2" s="298"/>
      <c r="EAZ2" s="298"/>
      <c r="EBA2" s="298"/>
      <c r="EBB2" s="298"/>
      <c r="EBC2" s="298"/>
      <c r="EBD2" s="298"/>
      <c r="EBE2" s="298"/>
      <c r="EBF2" s="298"/>
      <c r="EBG2" s="298"/>
      <c r="EBH2" s="298"/>
      <c r="EBI2" s="298"/>
      <c r="EBJ2" s="298"/>
      <c r="EBK2" s="298"/>
      <c r="EBL2" s="298"/>
      <c r="EBM2" s="298"/>
      <c r="EBN2" s="298"/>
      <c r="EBO2" s="298"/>
      <c r="EBP2" s="298"/>
      <c r="EBQ2" s="298"/>
      <c r="EBR2" s="298"/>
      <c r="EBS2" s="298"/>
      <c r="EBT2" s="298"/>
      <c r="EBU2" s="298"/>
      <c r="EBV2" s="298"/>
      <c r="EBW2" s="298"/>
      <c r="EBX2" s="298"/>
      <c r="EBY2" s="298"/>
      <c r="EBZ2" s="298"/>
      <c r="ECA2" s="298"/>
      <c r="ECB2" s="298"/>
      <c r="ECC2" s="298"/>
      <c r="ECD2" s="298"/>
      <c r="ECE2" s="298"/>
      <c r="ECF2" s="298"/>
      <c r="ECG2" s="298"/>
      <c r="ECH2" s="298"/>
      <c r="ECI2" s="298"/>
      <c r="ECJ2" s="298"/>
      <c r="ECK2" s="298"/>
      <c r="ECL2" s="298"/>
      <c r="ECM2" s="298"/>
      <c r="ECN2" s="298"/>
      <c r="ECO2" s="298"/>
      <c r="ECP2" s="298"/>
      <c r="ECQ2" s="298"/>
      <c r="ECR2" s="298"/>
      <c r="ECS2" s="298"/>
      <c r="ECT2" s="298"/>
      <c r="ECU2" s="298"/>
      <c r="ECV2" s="298"/>
      <c r="ECW2" s="298"/>
      <c r="ECX2" s="298"/>
      <c r="ECY2" s="298"/>
      <c r="ECZ2" s="298"/>
      <c r="EDA2" s="298"/>
      <c r="EDB2" s="298"/>
      <c r="EDC2" s="298"/>
      <c r="EDD2" s="298"/>
      <c r="EDE2" s="298"/>
      <c r="EDF2" s="298"/>
      <c r="EDG2" s="298"/>
      <c r="EDH2" s="298"/>
      <c r="EDI2" s="298"/>
      <c r="EDJ2" s="298"/>
      <c r="EDK2" s="298"/>
      <c r="EDL2" s="298"/>
      <c r="EDM2" s="298"/>
      <c r="EDN2" s="298"/>
      <c r="EDO2" s="298"/>
      <c r="EDP2" s="298"/>
      <c r="EDQ2" s="298"/>
      <c r="EDR2" s="298"/>
      <c r="EDS2" s="298"/>
      <c r="EDT2" s="298"/>
      <c r="EDU2" s="298"/>
      <c r="EDV2" s="298"/>
      <c r="EDW2" s="298"/>
      <c r="EDX2" s="298"/>
      <c r="EDY2" s="298"/>
      <c r="EDZ2" s="298"/>
      <c r="EEA2" s="298"/>
      <c r="EEB2" s="298"/>
      <c r="EEC2" s="298"/>
      <c r="EED2" s="298"/>
      <c r="EEE2" s="298"/>
      <c r="EEF2" s="298"/>
      <c r="EEG2" s="298"/>
      <c r="EEH2" s="298"/>
      <c r="EEI2" s="298"/>
      <c r="EEJ2" s="298"/>
      <c r="EEK2" s="298"/>
      <c r="EEL2" s="298"/>
      <c r="EEM2" s="298"/>
      <c r="EEN2" s="298"/>
      <c r="EEO2" s="298"/>
      <c r="EEP2" s="298"/>
      <c r="EEQ2" s="298"/>
      <c r="EER2" s="298"/>
      <c r="EES2" s="298"/>
      <c r="EET2" s="298"/>
      <c r="EEU2" s="298"/>
      <c r="EEV2" s="298"/>
      <c r="EEW2" s="298"/>
      <c r="EEX2" s="298"/>
      <c r="EEY2" s="298"/>
      <c r="EEZ2" s="298"/>
      <c r="EFA2" s="298"/>
      <c r="EFB2" s="298"/>
      <c r="EFC2" s="298"/>
      <c r="EFD2" s="298"/>
      <c r="EFE2" s="298"/>
      <c r="EFF2" s="298"/>
      <c r="EFG2" s="298"/>
      <c r="EFH2" s="298"/>
      <c r="EFI2" s="298"/>
      <c r="EFJ2" s="298"/>
      <c r="EFK2" s="298"/>
      <c r="EFL2" s="298"/>
      <c r="EFM2" s="298"/>
      <c r="EFN2" s="298"/>
      <c r="EFO2" s="298"/>
      <c r="EFP2" s="298"/>
      <c r="EFQ2" s="298"/>
      <c r="EFR2" s="298"/>
      <c r="EFS2" s="298"/>
      <c r="EFT2" s="298"/>
      <c r="EFU2" s="298"/>
      <c r="EFV2" s="298"/>
      <c r="EFW2" s="298"/>
      <c r="EFX2" s="298"/>
      <c r="EFY2" s="298"/>
      <c r="EFZ2" s="298"/>
      <c r="EGA2" s="298"/>
      <c r="EGB2" s="298"/>
      <c r="EGC2" s="298"/>
      <c r="EGD2" s="298"/>
      <c r="EGE2" s="298"/>
      <c r="EGF2" s="298"/>
      <c r="EGG2" s="298"/>
      <c r="EGH2" s="298"/>
      <c r="EGI2" s="298"/>
      <c r="EGJ2" s="298"/>
      <c r="EGK2" s="298"/>
      <c r="EGL2" s="298"/>
      <c r="EGM2" s="298"/>
      <c r="EGN2" s="298"/>
      <c r="EGO2" s="298"/>
      <c r="EGP2" s="298"/>
      <c r="EGQ2" s="298"/>
      <c r="EGR2" s="298"/>
      <c r="EGS2" s="298"/>
      <c r="EGT2" s="298"/>
      <c r="EGU2" s="298"/>
      <c r="EGV2" s="298"/>
      <c r="EGW2" s="298"/>
      <c r="EGX2" s="298"/>
      <c r="EGY2" s="298"/>
      <c r="EGZ2" s="298"/>
      <c r="EHA2" s="298"/>
      <c r="EHB2" s="298"/>
      <c r="EHC2" s="298"/>
      <c r="EHD2" s="298"/>
      <c r="EHE2" s="298"/>
      <c r="EHF2" s="298"/>
      <c r="EHG2" s="298"/>
      <c r="EHH2" s="298"/>
      <c r="EHI2" s="298"/>
      <c r="EHJ2" s="298"/>
      <c r="EHK2" s="298"/>
      <c r="EHL2" s="298"/>
      <c r="EHM2" s="298"/>
      <c r="EHN2" s="298"/>
      <c r="EHO2" s="298"/>
      <c r="EHP2" s="298"/>
      <c r="EHQ2" s="298"/>
      <c r="EHR2" s="298"/>
      <c r="EHS2" s="298"/>
      <c r="EHT2" s="298"/>
      <c r="EHU2" s="298"/>
      <c r="EHV2" s="298"/>
      <c r="EHW2" s="298"/>
      <c r="EHX2" s="298"/>
      <c r="EHY2" s="298"/>
      <c r="EHZ2" s="298"/>
      <c r="EIA2" s="298"/>
      <c r="EIB2" s="298"/>
      <c r="EIC2" s="298"/>
      <c r="EID2" s="298"/>
      <c r="EIE2" s="298"/>
      <c r="EIF2" s="298"/>
      <c r="EIG2" s="298"/>
      <c r="EIH2" s="298"/>
      <c r="EII2" s="298"/>
      <c r="EIJ2" s="298"/>
      <c r="EIK2" s="298"/>
      <c r="EIL2" s="298"/>
      <c r="EIM2" s="298"/>
      <c r="EIN2" s="298"/>
      <c r="EIO2" s="298"/>
      <c r="EIP2" s="298"/>
      <c r="EIQ2" s="298"/>
      <c r="EIR2" s="298"/>
      <c r="EIS2" s="298"/>
      <c r="EIT2" s="298"/>
      <c r="EIU2" s="298"/>
      <c r="EIV2" s="298"/>
      <c r="EIW2" s="298"/>
      <c r="EIX2" s="298"/>
      <c r="EIY2" s="298"/>
      <c r="EIZ2" s="298"/>
      <c r="EJA2" s="298"/>
      <c r="EJB2" s="298"/>
      <c r="EJC2" s="298"/>
      <c r="EJD2" s="298"/>
      <c r="EJE2" s="298"/>
      <c r="EJF2" s="298"/>
      <c r="EJG2" s="298"/>
      <c r="EJH2" s="298"/>
      <c r="EJI2" s="298"/>
      <c r="EJJ2" s="298"/>
      <c r="EJK2" s="298"/>
      <c r="EJL2" s="298"/>
      <c r="EJM2" s="298"/>
      <c r="EJN2" s="298"/>
      <c r="EJO2" s="298"/>
      <c r="EJP2" s="298"/>
      <c r="EJQ2" s="298"/>
      <c r="EJR2" s="298"/>
      <c r="EJS2" s="298"/>
      <c r="EJT2" s="298"/>
      <c r="EJU2" s="298"/>
      <c r="EJV2" s="298"/>
      <c r="EJW2" s="298"/>
      <c r="EJX2" s="298"/>
      <c r="EJY2" s="298"/>
      <c r="EJZ2" s="298"/>
      <c r="EKA2" s="298"/>
      <c r="EKB2" s="298"/>
      <c r="EKC2" s="298"/>
      <c r="EKD2" s="298"/>
      <c r="EKE2" s="298"/>
      <c r="EKF2" s="298"/>
      <c r="EKG2" s="298"/>
      <c r="EKH2" s="298"/>
      <c r="EKI2" s="298"/>
      <c r="EKJ2" s="298"/>
      <c r="EKK2" s="298"/>
      <c r="EKL2" s="298"/>
      <c r="EKM2" s="298"/>
      <c r="EKN2" s="298"/>
      <c r="EKO2" s="298"/>
      <c r="EKP2" s="298"/>
      <c r="EKQ2" s="298"/>
      <c r="EKR2" s="298"/>
      <c r="EKS2" s="298"/>
      <c r="EKT2" s="298"/>
      <c r="EKU2" s="298"/>
      <c r="EKV2" s="298"/>
      <c r="EKW2" s="298"/>
      <c r="EKX2" s="298"/>
      <c r="EKY2" s="298"/>
      <c r="EKZ2" s="298"/>
      <c r="ELA2" s="298"/>
      <c r="ELB2" s="298"/>
      <c r="ELC2" s="298"/>
      <c r="ELD2" s="298"/>
      <c r="ELE2" s="298"/>
      <c r="ELF2" s="298"/>
      <c r="ELG2" s="298"/>
      <c r="ELH2" s="298"/>
      <c r="ELI2" s="298"/>
      <c r="ELJ2" s="298"/>
      <c r="ELK2" s="298"/>
      <c r="ELL2" s="298"/>
      <c r="ELM2" s="298"/>
      <c r="ELN2" s="298"/>
      <c r="ELO2" s="298"/>
      <c r="ELP2" s="298"/>
      <c r="ELQ2" s="298"/>
      <c r="ELR2" s="298"/>
      <c r="ELS2" s="298"/>
      <c r="ELT2" s="298"/>
      <c r="ELU2" s="298"/>
      <c r="ELV2" s="298"/>
      <c r="ELW2" s="298"/>
      <c r="ELX2" s="298"/>
      <c r="ELY2" s="298"/>
      <c r="ELZ2" s="298"/>
      <c r="EMA2" s="298"/>
      <c r="EMB2" s="298"/>
      <c r="EMC2" s="298"/>
      <c r="EMD2" s="298"/>
      <c r="EME2" s="298"/>
      <c r="EMF2" s="298"/>
      <c r="EMG2" s="298"/>
      <c r="EMH2" s="298"/>
      <c r="EMI2" s="298"/>
      <c r="EMJ2" s="298"/>
      <c r="EMK2" s="298"/>
      <c r="EML2" s="298"/>
      <c r="EMM2" s="298"/>
      <c r="EMN2" s="298"/>
      <c r="EMO2" s="298"/>
      <c r="EMP2" s="298"/>
      <c r="EMQ2" s="298"/>
      <c r="EMR2" s="298"/>
      <c r="EMS2" s="298"/>
      <c r="EMT2" s="298"/>
      <c r="EMU2" s="298"/>
      <c r="EMV2" s="298"/>
      <c r="EMW2" s="298"/>
      <c r="EMX2" s="298"/>
      <c r="EMY2" s="298"/>
      <c r="EMZ2" s="298"/>
      <c r="ENA2" s="298"/>
      <c r="ENB2" s="298"/>
      <c r="ENC2" s="298"/>
      <c r="END2" s="298"/>
      <c r="ENE2" s="298"/>
      <c r="ENF2" s="298"/>
      <c r="ENG2" s="298"/>
      <c r="ENH2" s="298"/>
      <c r="ENI2" s="298"/>
      <c r="ENJ2" s="298"/>
      <c r="ENK2" s="298"/>
      <c r="ENL2" s="298"/>
      <c r="ENM2" s="298"/>
      <c r="ENN2" s="298"/>
      <c r="ENO2" s="298"/>
      <c r="ENP2" s="298"/>
      <c r="ENQ2" s="298"/>
      <c r="ENR2" s="298"/>
      <c r="ENS2" s="298"/>
      <c r="ENT2" s="298"/>
      <c r="ENU2" s="298"/>
      <c r="ENV2" s="298"/>
      <c r="ENW2" s="298"/>
      <c r="ENX2" s="298"/>
      <c r="ENY2" s="298"/>
      <c r="ENZ2" s="298"/>
      <c r="EOA2" s="298"/>
      <c r="EOB2" s="298"/>
      <c r="EOC2" s="298"/>
      <c r="EOD2" s="298"/>
      <c r="EOE2" s="298"/>
      <c r="EOF2" s="298"/>
      <c r="EOG2" s="298"/>
      <c r="EOH2" s="298"/>
      <c r="EOI2" s="298"/>
      <c r="EOJ2" s="298"/>
      <c r="EOK2" s="298"/>
      <c r="EOL2" s="298"/>
      <c r="EOM2" s="298"/>
      <c r="EON2" s="298"/>
      <c r="EOO2" s="298"/>
      <c r="EOP2" s="298"/>
      <c r="EOQ2" s="298"/>
      <c r="EOR2" s="298"/>
      <c r="EOS2" s="298"/>
      <c r="EOT2" s="298"/>
      <c r="EOU2" s="298"/>
      <c r="EOV2" s="298"/>
      <c r="EOW2" s="298"/>
      <c r="EOX2" s="298"/>
      <c r="EOY2" s="298"/>
      <c r="EOZ2" s="298"/>
      <c r="EPA2" s="298"/>
      <c r="EPB2" s="298"/>
      <c r="EPC2" s="298"/>
      <c r="EPD2" s="298"/>
      <c r="EPE2" s="298"/>
      <c r="EPF2" s="298"/>
      <c r="EPG2" s="298"/>
      <c r="EPH2" s="298"/>
      <c r="EPI2" s="298"/>
      <c r="EPJ2" s="298"/>
      <c r="EPK2" s="298"/>
      <c r="EPL2" s="298"/>
      <c r="EPM2" s="298"/>
      <c r="EPN2" s="298"/>
      <c r="EPO2" s="298"/>
      <c r="EPP2" s="298"/>
      <c r="EPQ2" s="298"/>
      <c r="EPR2" s="298"/>
      <c r="EPS2" s="298"/>
      <c r="EPT2" s="298"/>
      <c r="EPU2" s="298"/>
      <c r="EPV2" s="298"/>
      <c r="EPW2" s="298"/>
      <c r="EPX2" s="298"/>
      <c r="EPY2" s="298"/>
      <c r="EPZ2" s="298"/>
      <c r="EQA2" s="298"/>
      <c r="EQB2" s="298"/>
      <c r="EQC2" s="298"/>
      <c r="EQD2" s="298"/>
      <c r="EQE2" s="298"/>
      <c r="EQF2" s="298"/>
      <c r="EQG2" s="298"/>
      <c r="EQH2" s="298"/>
      <c r="EQI2" s="298"/>
      <c r="EQJ2" s="298"/>
      <c r="EQK2" s="298"/>
      <c r="EQL2" s="298"/>
      <c r="EQM2" s="298"/>
      <c r="EQN2" s="298"/>
      <c r="EQO2" s="298"/>
      <c r="EQP2" s="298"/>
      <c r="EQQ2" s="298"/>
      <c r="EQR2" s="298"/>
      <c r="EQS2" s="298"/>
      <c r="EQT2" s="298"/>
      <c r="EQU2" s="298"/>
      <c r="EQV2" s="298"/>
      <c r="EQW2" s="298"/>
      <c r="EQX2" s="298"/>
      <c r="EQY2" s="298"/>
      <c r="EQZ2" s="298"/>
      <c r="ERA2" s="298"/>
      <c r="ERB2" s="298"/>
      <c r="ERC2" s="298"/>
      <c r="ERD2" s="298"/>
      <c r="ERE2" s="298"/>
      <c r="ERF2" s="298"/>
      <c r="ERG2" s="298"/>
      <c r="ERH2" s="298"/>
      <c r="ERI2" s="298"/>
      <c r="ERJ2" s="298"/>
      <c r="ERK2" s="298"/>
      <c r="ERL2" s="298"/>
      <c r="ERM2" s="298"/>
      <c r="ERN2" s="298"/>
      <c r="ERO2" s="298"/>
      <c r="ERP2" s="298"/>
      <c r="ERQ2" s="298"/>
      <c r="ERR2" s="298"/>
      <c r="ERS2" s="298"/>
      <c r="ERT2" s="298"/>
      <c r="ERU2" s="298"/>
      <c r="ERV2" s="298"/>
      <c r="ERW2" s="298"/>
      <c r="ERX2" s="298"/>
      <c r="ERY2" s="298"/>
      <c r="ERZ2" s="298"/>
      <c r="ESA2" s="298"/>
      <c r="ESB2" s="298"/>
      <c r="ESC2" s="298"/>
      <c r="ESD2" s="298"/>
      <c r="ESE2" s="298"/>
      <c r="ESF2" s="298"/>
      <c r="ESG2" s="298"/>
      <c r="ESH2" s="298"/>
      <c r="ESI2" s="298"/>
      <c r="ESJ2" s="298"/>
      <c r="ESK2" s="298"/>
      <c r="ESL2" s="298"/>
      <c r="ESM2" s="298"/>
      <c r="ESN2" s="298"/>
      <c r="ESO2" s="298"/>
      <c r="ESP2" s="298"/>
      <c r="ESQ2" s="298"/>
      <c r="ESR2" s="298"/>
      <c r="ESS2" s="298"/>
      <c r="EST2" s="298"/>
      <c r="ESU2" s="298"/>
      <c r="ESV2" s="298"/>
      <c r="ESW2" s="298"/>
      <c r="ESX2" s="298"/>
      <c r="ESY2" s="298"/>
      <c r="ESZ2" s="298"/>
      <c r="ETA2" s="298"/>
      <c r="ETB2" s="298"/>
      <c r="ETC2" s="298"/>
      <c r="ETD2" s="298"/>
      <c r="ETE2" s="298"/>
      <c r="ETF2" s="298"/>
      <c r="ETG2" s="298"/>
      <c r="ETH2" s="298"/>
      <c r="ETI2" s="298"/>
      <c r="ETJ2" s="298"/>
      <c r="ETK2" s="298"/>
      <c r="ETL2" s="298"/>
      <c r="ETM2" s="298"/>
      <c r="ETN2" s="298"/>
      <c r="ETO2" s="298"/>
      <c r="ETP2" s="298"/>
      <c r="ETQ2" s="298"/>
      <c r="ETR2" s="298"/>
      <c r="ETS2" s="298"/>
      <c r="ETT2" s="298"/>
      <c r="ETU2" s="298"/>
      <c r="ETV2" s="298"/>
      <c r="ETW2" s="298"/>
      <c r="ETX2" s="298"/>
      <c r="ETY2" s="298"/>
      <c r="ETZ2" s="298"/>
      <c r="EUA2" s="298"/>
      <c r="EUB2" s="298"/>
      <c r="EUC2" s="298"/>
      <c r="EUD2" s="298"/>
      <c r="EUE2" s="298"/>
      <c r="EUF2" s="298"/>
      <c r="EUG2" s="298"/>
      <c r="EUH2" s="298"/>
      <c r="EUI2" s="298"/>
      <c r="EUJ2" s="298"/>
      <c r="EUK2" s="298"/>
      <c r="EUL2" s="298"/>
      <c r="EUM2" s="298"/>
      <c r="EUN2" s="298"/>
      <c r="EUO2" s="298"/>
      <c r="EUP2" s="298"/>
      <c r="EUQ2" s="298"/>
      <c r="EUR2" s="298"/>
      <c r="EUS2" s="298"/>
      <c r="EUT2" s="298"/>
      <c r="EUU2" s="298"/>
      <c r="EUV2" s="298"/>
      <c r="EUW2" s="298"/>
      <c r="EUX2" s="298"/>
      <c r="EUY2" s="298"/>
      <c r="EUZ2" s="298"/>
      <c r="EVA2" s="298"/>
      <c r="EVB2" s="298"/>
      <c r="EVC2" s="298"/>
      <c r="EVD2" s="298"/>
      <c r="EVE2" s="298"/>
      <c r="EVF2" s="298"/>
      <c r="EVG2" s="298"/>
      <c r="EVH2" s="298"/>
      <c r="EVI2" s="298"/>
      <c r="EVJ2" s="298"/>
      <c r="EVK2" s="298"/>
      <c r="EVL2" s="298"/>
      <c r="EVM2" s="298"/>
      <c r="EVN2" s="298"/>
      <c r="EVO2" s="298"/>
      <c r="EVP2" s="298"/>
      <c r="EVQ2" s="298"/>
      <c r="EVR2" s="298"/>
      <c r="EVS2" s="298"/>
      <c r="EVT2" s="298"/>
      <c r="EVU2" s="298"/>
      <c r="EVV2" s="298"/>
      <c r="EVW2" s="298"/>
      <c r="EVX2" s="298"/>
      <c r="EVY2" s="298"/>
      <c r="EVZ2" s="298"/>
      <c r="EWA2" s="298"/>
      <c r="EWB2" s="298"/>
      <c r="EWC2" s="298"/>
      <c r="EWD2" s="298"/>
      <c r="EWE2" s="298"/>
      <c r="EWF2" s="298"/>
      <c r="EWG2" s="298"/>
      <c r="EWH2" s="298"/>
      <c r="EWI2" s="298"/>
      <c r="EWJ2" s="298"/>
      <c r="EWK2" s="298"/>
      <c r="EWL2" s="298"/>
      <c r="EWM2" s="298"/>
      <c r="EWN2" s="298"/>
      <c r="EWO2" s="298"/>
      <c r="EWP2" s="298"/>
      <c r="EWQ2" s="298"/>
      <c r="EWR2" s="298"/>
      <c r="EWS2" s="298"/>
      <c r="EWT2" s="298"/>
      <c r="EWU2" s="298"/>
      <c r="EWV2" s="298"/>
      <c r="EWW2" s="298"/>
      <c r="EWX2" s="298"/>
      <c r="EWY2" s="298"/>
      <c r="EWZ2" s="298"/>
      <c r="EXA2" s="298"/>
      <c r="EXB2" s="298"/>
      <c r="EXC2" s="298"/>
      <c r="EXD2" s="298"/>
      <c r="EXE2" s="298"/>
      <c r="EXF2" s="298"/>
      <c r="EXG2" s="298"/>
      <c r="EXH2" s="298"/>
      <c r="EXI2" s="298"/>
      <c r="EXJ2" s="298"/>
      <c r="EXK2" s="298"/>
      <c r="EXL2" s="298"/>
      <c r="EXM2" s="298"/>
      <c r="EXN2" s="298"/>
      <c r="EXO2" s="298"/>
      <c r="EXP2" s="298"/>
      <c r="EXQ2" s="298"/>
      <c r="EXR2" s="298"/>
      <c r="EXS2" s="298"/>
      <c r="EXT2" s="298"/>
      <c r="EXU2" s="298"/>
      <c r="EXV2" s="298"/>
      <c r="EXW2" s="298"/>
      <c r="EXX2" s="298"/>
      <c r="EXY2" s="298"/>
      <c r="EXZ2" s="298"/>
      <c r="EYA2" s="298"/>
      <c r="EYB2" s="298"/>
      <c r="EYC2" s="298"/>
      <c r="EYD2" s="298"/>
      <c r="EYE2" s="298"/>
      <c r="EYF2" s="298"/>
      <c r="EYG2" s="298"/>
      <c r="EYH2" s="298"/>
      <c r="EYI2" s="298"/>
      <c r="EYJ2" s="298"/>
      <c r="EYK2" s="298"/>
      <c r="EYL2" s="298"/>
      <c r="EYM2" s="298"/>
      <c r="EYN2" s="298"/>
      <c r="EYO2" s="298"/>
      <c r="EYP2" s="298"/>
      <c r="EYQ2" s="298"/>
      <c r="EYR2" s="298"/>
      <c r="EYS2" s="298"/>
      <c r="EYT2" s="298"/>
      <c r="EYU2" s="298"/>
      <c r="EYV2" s="298"/>
      <c r="EYW2" s="298"/>
      <c r="EYX2" s="298"/>
      <c r="EYY2" s="298"/>
      <c r="EYZ2" s="298"/>
      <c r="EZA2" s="298"/>
      <c r="EZB2" s="298"/>
      <c r="EZC2" s="298"/>
      <c r="EZD2" s="298"/>
      <c r="EZE2" s="298"/>
      <c r="EZF2" s="298"/>
      <c r="EZG2" s="298"/>
      <c r="EZH2" s="298"/>
      <c r="EZI2" s="298"/>
      <c r="EZJ2" s="298"/>
      <c r="EZK2" s="298"/>
      <c r="EZL2" s="298"/>
      <c r="EZM2" s="298"/>
      <c r="EZN2" s="298"/>
      <c r="EZO2" s="298"/>
      <c r="EZP2" s="298"/>
      <c r="EZQ2" s="298"/>
      <c r="EZR2" s="298"/>
      <c r="EZS2" s="298"/>
      <c r="EZT2" s="298"/>
      <c r="EZU2" s="298"/>
      <c r="EZV2" s="298"/>
      <c r="EZW2" s="298"/>
      <c r="EZX2" s="298"/>
      <c r="EZY2" s="298"/>
      <c r="EZZ2" s="298"/>
      <c r="FAA2" s="298"/>
      <c r="FAB2" s="298"/>
      <c r="FAC2" s="298"/>
      <c r="FAD2" s="298"/>
      <c r="FAE2" s="298"/>
      <c r="FAF2" s="298"/>
      <c r="FAG2" s="298"/>
      <c r="FAH2" s="298"/>
      <c r="FAI2" s="298"/>
      <c r="FAJ2" s="298"/>
      <c r="FAK2" s="298"/>
      <c r="FAL2" s="298"/>
      <c r="FAM2" s="298"/>
      <c r="FAN2" s="298"/>
      <c r="FAO2" s="298"/>
      <c r="FAP2" s="298"/>
      <c r="FAQ2" s="298"/>
      <c r="FAR2" s="298"/>
      <c r="FAS2" s="298"/>
      <c r="FAT2" s="298"/>
      <c r="FAU2" s="298"/>
      <c r="FAV2" s="298"/>
      <c r="FAW2" s="298"/>
      <c r="FAX2" s="298"/>
      <c r="FAY2" s="298"/>
      <c r="FAZ2" s="298"/>
      <c r="FBA2" s="298"/>
      <c r="FBB2" s="298"/>
      <c r="FBC2" s="298"/>
      <c r="FBD2" s="298"/>
      <c r="FBE2" s="298"/>
      <c r="FBF2" s="298"/>
      <c r="FBG2" s="298"/>
      <c r="FBH2" s="298"/>
      <c r="FBI2" s="298"/>
      <c r="FBJ2" s="298"/>
      <c r="FBK2" s="298"/>
      <c r="FBL2" s="298"/>
      <c r="FBM2" s="298"/>
      <c r="FBN2" s="298"/>
      <c r="FBO2" s="298"/>
      <c r="FBP2" s="298"/>
      <c r="FBQ2" s="298"/>
      <c r="FBR2" s="298"/>
      <c r="FBS2" s="298"/>
      <c r="FBT2" s="298"/>
      <c r="FBU2" s="298"/>
      <c r="FBV2" s="298"/>
      <c r="FBW2" s="298"/>
      <c r="FBX2" s="298"/>
      <c r="FBY2" s="298"/>
      <c r="FBZ2" s="298"/>
      <c r="FCA2" s="298"/>
      <c r="FCB2" s="298"/>
      <c r="FCC2" s="298"/>
      <c r="FCD2" s="298"/>
      <c r="FCE2" s="298"/>
      <c r="FCF2" s="298"/>
      <c r="FCG2" s="298"/>
      <c r="FCH2" s="298"/>
      <c r="FCI2" s="298"/>
      <c r="FCJ2" s="298"/>
      <c r="FCK2" s="298"/>
      <c r="FCL2" s="298"/>
      <c r="FCM2" s="298"/>
      <c r="FCN2" s="298"/>
      <c r="FCO2" s="298"/>
      <c r="FCP2" s="298"/>
      <c r="FCQ2" s="298"/>
      <c r="FCR2" s="298"/>
      <c r="FCS2" s="298"/>
      <c r="FCT2" s="298"/>
      <c r="FCU2" s="298"/>
      <c r="FCV2" s="298"/>
      <c r="FCW2" s="298"/>
      <c r="FCX2" s="298"/>
      <c r="FCY2" s="298"/>
      <c r="FCZ2" s="298"/>
      <c r="FDA2" s="298"/>
      <c r="FDB2" s="298"/>
      <c r="FDC2" s="298"/>
      <c r="FDD2" s="298"/>
      <c r="FDE2" s="298"/>
      <c r="FDF2" s="298"/>
      <c r="FDG2" s="298"/>
      <c r="FDH2" s="298"/>
      <c r="FDI2" s="298"/>
      <c r="FDJ2" s="298"/>
      <c r="FDK2" s="298"/>
      <c r="FDL2" s="298"/>
      <c r="FDM2" s="298"/>
      <c r="FDN2" s="298"/>
      <c r="FDO2" s="298"/>
      <c r="FDP2" s="298"/>
      <c r="FDQ2" s="298"/>
      <c r="FDR2" s="298"/>
      <c r="FDS2" s="298"/>
      <c r="FDT2" s="298"/>
      <c r="FDU2" s="298"/>
      <c r="FDV2" s="298"/>
      <c r="FDW2" s="298"/>
      <c r="FDX2" s="298"/>
      <c r="FDY2" s="298"/>
      <c r="FDZ2" s="298"/>
      <c r="FEA2" s="298"/>
      <c r="FEB2" s="298"/>
      <c r="FEC2" s="298"/>
      <c r="FED2" s="298"/>
      <c r="FEE2" s="298"/>
      <c r="FEF2" s="298"/>
      <c r="FEG2" s="298"/>
      <c r="FEH2" s="298"/>
      <c r="FEI2" s="298"/>
      <c r="FEJ2" s="298"/>
      <c r="FEK2" s="298"/>
      <c r="FEL2" s="298"/>
      <c r="FEM2" s="298"/>
      <c r="FEN2" s="298"/>
      <c r="FEO2" s="298"/>
      <c r="FEP2" s="298"/>
      <c r="FEQ2" s="298"/>
      <c r="FER2" s="298"/>
      <c r="FES2" s="298"/>
      <c r="FET2" s="298"/>
      <c r="FEU2" s="298"/>
      <c r="FEV2" s="298"/>
      <c r="FEW2" s="298"/>
      <c r="FEX2" s="298"/>
      <c r="FEY2" s="298"/>
      <c r="FEZ2" s="298"/>
      <c r="FFA2" s="298"/>
      <c r="FFB2" s="298"/>
      <c r="FFC2" s="298"/>
      <c r="FFD2" s="298"/>
      <c r="FFE2" s="298"/>
      <c r="FFF2" s="298"/>
      <c r="FFG2" s="298"/>
      <c r="FFH2" s="298"/>
      <c r="FFI2" s="298"/>
      <c r="FFJ2" s="298"/>
      <c r="FFK2" s="298"/>
      <c r="FFL2" s="298"/>
      <c r="FFM2" s="298"/>
      <c r="FFN2" s="298"/>
      <c r="FFO2" s="298"/>
      <c r="FFP2" s="298"/>
      <c r="FFQ2" s="298"/>
      <c r="FFR2" s="298"/>
      <c r="FFS2" s="298"/>
      <c r="FFT2" s="298"/>
      <c r="FFU2" s="298"/>
      <c r="FFV2" s="298"/>
      <c r="FFW2" s="298"/>
      <c r="FFX2" s="298"/>
      <c r="FFY2" s="298"/>
      <c r="FFZ2" s="298"/>
      <c r="FGA2" s="298"/>
      <c r="FGB2" s="298"/>
      <c r="FGC2" s="298"/>
      <c r="FGD2" s="298"/>
      <c r="FGE2" s="298"/>
      <c r="FGF2" s="298"/>
      <c r="FGG2" s="298"/>
      <c r="FGH2" s="298"/>
      <c r="FGI2" s="298"/>
      <c r="FGJ2" s="298"/>
      <c r="FGK2" s="298"/>
      <c r="FGL2" s="298"/>
      <c r="FGM2" s="298"/>
      <c r="FGN2" s="298"/>
      <c r="FGO2" s="298"/>
      <c r="FGP2" s="298"/>
      <c r="FGQ2" s="298"/>
      <c r="FGR2" s="298"/>
      <c r="FGS2" s="298"/>
      <c r="FGT2" s="298"/>
      <c r="FGU2" s="298"/>
      <c r="FGV2" s="298"/>
      <c r="FGW2" s="298"/>
      <c r="FGX2" s="298"/>
      <c r="FGY2" s="298"/>
      <c r="FGZ2" s="298"/>
      <c r="FHA2" s="298"/>
      <c r="FHB2" s="298"/>
      <c r="FHC2" s="298"/>
      <c r="FHD2" s="298"/>
      <c r="FHE2" s="298"/>
      <c r="FHF2" s="298"/>
      <c r="FHG2" s="298"/>
      <c r="FHH2" s="298"/>
      <c r="FHI2" s="298"/>
      <c r="FHJ2" s="298"/>
      <c r="FHK2" s="298"/>
      <c r="FHL2" s="298"/>
      <c r="FHM2" s="298"/>
      <c r="FHN2" s="298"/>
      <c r="FHO2" s="298"/>
      <c r="FHP2" s="298"/>
      <c r="FHQ2" s="298"/>
      <c r="FHR2" s="298"/>
      <c r="FHS2" s="298"/>
      <c r="FHT2" s="298"/>
      <c r="FHU2" s="298"/>
      <c r="FHV2" s="298"/>
      <c r="FHW2" s="298"/>
      <c r="FHX2" s="298"/>
      <c r="FHY2" s="298"/>
      <c r="FHZ2" s="298"/>
      <c r="FIA2" s="298"/>
      <c r="FIB2" s="298"/>
      <c r="FIC2" s="298"/>
      <c r="FID2" s="298"/>
      <c r="FIE2" s="298"/>
      <c r="FIF2" s="298"/>
      <c r="FIG2" s="298"/>
      <c r="FIH2" s="298"/>
      <c r="FII2" s="298"/>
      <c r="FIJ2" s="298"/>
      <c r="FIK2" s="298"/>
      <c r="FIL2" s="298"/>
      <c r="FIM2" s="298"/>
      <c r="FIN2" s="298"/>
      <c r="FIO2" s="298"/>
      <c r="FIP2" s="298"/>
      <c r="FIQ2" s="298"/>
      <c r="FIR2" s="298"/>
      <c r="FIS2" s="298"/>
      <c r="FIT2" s="298"/>
      <c r="FIU2" s="298"/>
      <c r="FIV2" s="298"/>
      <c r="FIW2" s="298"/>
      <c r="FIX2" s="298"/>
      <c r="FIY2" s="298"/>
      <c r="FIZ2" s="298"/>
      <c r="FJA2" s="298"/>
      <c r="FJB2" s="298"/>
      <c r="FJC2" s="298"/>
      <c r="FJD2" s="298"/>
      <c r="FJE2" s="298"/>
      <c r="FJF2" s="298"/>
      <c r="FJG2" s="298"/>
      <c r="FJH2" s="298"/>
      <c r="FJI2" s="298"/>
      <c r="FJJ2" s="298"/>
      <c r="FJK2" s="298"/>
      <c r="FJL2" s="298"/>
      <c r="FJM2" s="298"/>
      <c r="FJN2" s="298"/>
      <c r="FJO2" s="298"/>
      <c r="FJP2" s="298"/>
      <c r="FJQ2" s="298"/>
      <c r="FJR2" s="298"/>
      <c r="FJS2" s="298"/>
      <c r="FJT2" s="298"/>
      <c r="FJU2" s="298"/>
      <c r="FJV2" s="298"/>
      <c r="FJW2" s="298"/>
      <c r="FJX2" s="298"/>
      <c r="FJY2" s="298"/>
      <c r="FJZ2" s="298"/>
      <c r="FKA2" s="298"/>
      <c r="FKB2" s="298"/>
      <c r="FKC2" s="298"/>
      <c r="FKD2" s="298"/>
      <c r="FKE2" s="298"/>
      <c r="FKF2" s="298"/>
      <c r="FKG2" s="298"/>
      <c r="FKH2" s="298"/>
      <c r="FKI2" s="298"/>
      <c r="FKJ2" s="298"/>
      <c r="FKK2" s="298"/>
      <c r="FKL2" s="298"/>
      <c r="FKM2" s="298"/>
      <c r="FKN2" s="298"/>
      <c r="FKO2" s="298"/>
      <c r="FKP2" s="298"/>
      <c r="FKQ2" s="298"/>
      <c r="FKR2" s="298"/>
      <c r="FKS2" s="298"/>
      <c r="FKT2" s="298"/>
      <c r="FKU2" s="298"/>
      <c r="FKV2" s="298"/>
      <c r="FKW2" s="298"/>
      <c r="FKX2" s="298"/>
      <c r="FKY2" s="298"/>
      <c r="FKZ2" s="298"/>
      <c r="FLA2" s="298"/>
      <c r="FLB2" s="298"/>
      <c r="FLC2" s="298"/>
      <c r="FLD2" s="298"/>
      <c r="FLE2" s="298"/>
      <c r="FLF2" s="298"/>
      <c r="FLG2" s="298"/>
      <c r="FLH2" s="298"/>
      <c r="FLI2" s="298"/>
      <c r="FLJ2" s="298"/>
      <c r="FLK2" s="298"/>
      <c r="FLL2" s="298"/>
      <c r="FLM2" s="298"/>
      <c r="FLN2" s="298"/>
      <c r="FLO2" s="298"/>
      <c r="FLP2" s="298"/>
      <c r="FLQ2" s="298"/>
      <c r="FLR2" s="298"/>
      <c r="FLS2" s="298"/>
      <c r="FLT2" s="298"/>
      <c r="FLU2" s="298"/>
      <c r="FLV2" s="298"/>
      <c r="FLW2" s="298"/>
      <c r="FLX2" s="298"/>
      <c r="FLY2" s="298"/>
      <c r="FLZ2" s="298"/>
      <c r="FMA2" s="298"/>
      <c r="FMB2" s="298"/>
      <c r="FMC2" s="298"/>
      <c r="FMD2" s="298"/>
      <c r="FME2" s="298"/>
      <c r="FMF2" s="298"/>
      <c r="FMG2" s="298"/>
      <c r="FMH2" s="298"/>
      <c r="FMI2" s="298"/>
      <c r="FMJ2" s="298"/>
      <c r="FMK2" s="298"/>
      <c r="FML2" s="298"/>
      <c r="FMM2" s="298"/>
      <c r="FMN2" s="298"/>
      <c r="FMO2" s="298"/>
      <c r="FMP2" s="298"/>
      <c r="FMQ2" s="298"/>
      <c r="FMR2" s="298"/>
      <c r="FMS2" s="298"/>
      <c r="FMT2" s="298"/>
      <c r="FMU2" s="298"/>
      <c r="FMV2" s="298"/>
      <c r="FMW2" s="298"/>
      <c r="FMX2" s="298"/>
      <c r="FMY2" s="298"/>
      <c r="FMZ2" s="298"/>
      <c r="FNA2" s="298"/>
      <c r="FNB2" s="298"/>
      <c r="FNC2" s="298"/>
      <c r="FND2" s="298"/>
      <c r="FNE2" s="298"/>
      <c r="FNF2" s="298"/>
      <c r="FNG2" s="298"/>
      <c r="FNH2" s="298"/>
      <c r="FNI2" s="298"/>
      <c r="FNJ2" s="298"/>
      <c r="FNK2" s="298"/>
      <c r="FNL2" s="298"/>
      <c r="FNM2" s="298"/>
      <c r="FNN2" s="298"/>
      <c r="FNO2" s="298"/>
      <c r="FNP2" s="298"/>
      <c r="FNQ2" s="298"/>
      <c r="FNR2" s="298"/>
      <c r="FNS2" s="298"/>
      <c r="FNT2" s="298"/>
      <c r="FNU2" s="298"/>
      <c r="FNV2" s="298"/>
      <c r="FNW2" s="298"/>
      <c r="FNX2" s="298"/>
      <c r="FNY2" s="298"/>
      <c r="FNZ2" s="298"/>
      <c r="FOA2" s="298"/>
      <c r="FOB2" s="298"/>
      <c r="FOC2" s="298"/>
      <c r="FOD2" s="298"/>
      <c r="FOE2" s="298"/>
      <c r="FOF2" s="298"/>
      <c r="FOG2" s="298"/>
      <c r="FOH2" s="298"/>
      <c r="FOI2" s="298"/>
      <c r="FOJ2" s="298"/>
      <c r="FOK2" s="298"/>
      <c r="FOL2" s="298"/>
      <c r="FOM2" s="298"/>
      <c r="FON2" s="298"/>
      <c r="FOO2" s="298"/>
      <c r="FOP2" s="298"/>
      <c r="FOQ2" s="298"/>
      <c r="FOR2" s="298"/>
      <c r="FOS2" s="298"/>
      <c r="FOT2" s="298"/>
      <c r="FOU2" s="298"/>
      <c r="FOV2" s="298"/>
      <c r="FOW2" s="298"/>
      <c r="FOX2" s="298"/>
      <c r="FOY2" s="298"/>
      <c r="FOZ2" s="298"/>
      <c r="FPA2" s="298"/>
      <c r="FPB2" s="298"/>
      <c r="FPC2" s="298"/>
      <c r="FPD2" s="298"/>
      <c r="FPE2" s="298"/>
      <c r="FPF2" s="298"/>
      <c r="FPG2" s="298"/>
      <c r="FPH2" s="298"/>
      <c r="FPI2" s="298"/>
      <c r="FPJ2" s="298"/>
      <c r="FPK2" s="298"/>
      <c r="FPL2" s="298"/>
      <c r="FPM2" s="298"/>
      <c r="FPN2" s="298"/>
      <c r="FPO2" s="298"/>
      <c r="FPP2" s="298"/>
      <c r="FPQ2" s="298"/>
      <c r="FPR2" s="298"/>
      <c r="FPS2" s="298"/>
      <c r="FPT2" s="298"/>
      <c r="FPU2" s="298"/>
      <c r="FPV2" s="298"/>
      <c r="FPW2" s="298"/>
      <c r="FPX2" s="298"/>
      <c r="FPY2" s="298"/>
      <c r="FPZ2" s="298"/>
      <c r="FQA2" s="298"/>
      <c r="FQB2" s="298"/>
      <c r="FQC2" s="298"/>
      <c r="FQD2" s="298"/>
      <c r="FQE2" s="298"/>
      <c r="FQF2" s="298"/>
      <c r="FQG2" s="298"/>
      <c r="FQH2" s="298"/>
      <c r="FQI2" s="298"/>
      <c r="FQJ2" s="298"/>
      <c r="FQK2" s="298"/>
      <c r="FQL2" s="298"/>
      <c r="FQM2" s="298"/>
      <c r="FQN2" s="298"/>
      <c r="FQO2" s="298"/>
      <c r="FQP2" s="298"/>
      <c r="FQQ2" s="298"/>
      <c r="FQR2" s="298"/>
      <c r="FQS2" s="298"/>
      <c r="FQT2" s="298"/>
      <c r="FQU2" s="298"/>
      <c r="FQV2" s="298"/>
      <c r="FQW2" s="298"/>
      <c r="FQX2" s="298"/>
      <c r="FQY2" s="298"/>
      <c r="FQZ2" s="298"/>
      <c r="FRA2" s="298"/>
      <c r="FRB2" s="298"/>
      <c r="FRC2" s="298"/>
      <c r="FRD2" s="298"/>
      <c r="FRE2" s="298"/>
      <c r="FRF2" s="298"/>
      <c r="FRG2" s="298"/>
      <c r="FRH2" s="298"/>
      <c r="FRI2" s="298"/>
      <c r="FRJ2" s="298"/>
      <c r="FRK2" s="298"/>
      <c r="FRL2" s="298"/>
      <c r="FRM2" s="298"/>
      <c r="FRN2" s="298"/>
      <c r="FRO2" s="298"/>
      <c r="FRP2" s="298"/>
      <c r="FRQ2" s="298"/>
      <c r="FRR2" s="298"/>
      <c r="FRS2" s="298"/>
      <c r="FRT2" s="298"/>
      <c r="FRU2" s="298"/>
      <c r="FRV2" s="298"/>
      <c r="FRW2" s="298"/>
      <c r="FRX2" s="298"/>
      <c r="FRY2" s="298"/>
      <c r="FRZ2" s="298"/>
      <c r="FSA2" s="298"/>
      <c r="FSB2" s="298"/>
      <c r="FSC2" s="298"/>
      <c r="FSD2" s="298"/>
      <c r="FSE2" s="298"/>
      <c r="FSF2" s="298"/>
      <c r="FSG2" s="298"/>
      <c r="FSH2" s="298"/>
      <c r="FSI2" s="298"/>
      <c r="FSJ2" s="298"/>
      <c r="FSK2" s="298"/>
      <c r="FSL2" s="298"/>
      <c r="FSM2" s="298"/>
      <c r="FSN2" s="298"/>
      <c r="FSO2" s="298"/>
      <c r="FSP2" s="298"/>
      <c r="FSQ2" s="298"/>
      <c r="FSR2" s="298"/>
      <c r="FSS2" s="298"/>
      <c r="FST2" s="298"/>
      <c r="FSU2" s="298"/>
      <c r="FSV2" s="298"/>
      <c r="FSW2" s="298"/>
      <c r="FSX2" s="298"/>
      <c r="FSY2" s="298"/>
      <c r="FSZ2" s="298"/>
      <c r="FTA2" s="298"/>
      <c r="FTB2" s="298"/>
      <c r="FTC2" s="298"/>
      <c r="FTD2" s="298"/>
      <c r="FTE2" s="298"/>
      <c r="FTF2" s="298"/>
      <c r="FTG2" s="298"/>
      <c r="FTH2" s="298"/>
      <c r="FTI2" s="298"/>
      <c r="FTJ2" s="298"/>
      <c r="FTK2" s="298"/>
      <c r="FTL2" s="298"/>
      <c r="FTM2" s="298"/>
      <c r="FTN2" s="298"/>
      <c r="FTO2" s="298"/>
      <c r="FTP2" s="298"/>
      <c r="FTQ2" s="298"/>
      <c r="FTR2" s="298"/>
      <c r="FTS2" s="298"/>
      <c r="FTT2" s="298"/>
      <c r="FTU2" s="298"/>
      <c r="FTV2" s="298"/>
      <c r="FTW2" s="298"/>
      <c r="FTX2" s="298"/>
      <c r="FTY2" s="298"/>
      <c r="FTZ2" s="298"/>
      <c r="FUA2" s="298"/>
      <c r="FUB2" s="298"/>
      <c r="FUC2" s="298"/>
      <c r="FUD2" s="298"/>
      <c r="FUE2" s="298"/>
      <c r="FUF2" s="298"/>
      <c r="FUG2" s="298"/>
      <c r="FUH2" s="298"/>
      <c r="FUI2" s="298"/>
      <c r="FUJ2" s="298"/>
      <c r="FUK2" s="298"/>
      <c r="FUL2" s="298"/>
      <c r="FUM2" s="298"/>
      <c r="FUN2" s="298"/>
      <c r="FUO2" s="298"/>
      <c r="FUP2" s="298"/>
      <c r="FUQ2" s="298"/>
      <c r="FUR2" s="298"/>
      <c r="FUS2" s="298"/>
      <c r="FUT2" s="298"/>
      <c r="FUU2" s="298"/>
      <c r="FUV2" s="298"/>
      <c r="FUW2" s="298"/>
      <c r="FUX2" s="298"/>
      <c r="FUY2" s="298"/>
      <c r="FUZ2" s="298"/>
      <c r="FVA2" s="298"/>
      <c r="FVB2" s="298"/>
      <c r="FVC2" s="298"/>
      <c r="FVD2" s="298"/>
      <c r="FVE2" s="298"/>
      <c r="FVF2" s="298"/>
      <c r="FVG2" s="298"/>
      <c r="FVH2" s="298"/>
      <c r="FVI2" s="298"/>
      <c r="FVJ2" s="298"/>
      <c r="FVK2" s="298"/>
      <c r="FVL2" s="298"/>
      <c r="FVM2" s="298"/>
      <c r="FVN2" s="298"/>
      <c r="FVO2" s="298"/>
      <c r="FVP2" s="298"/>
      <c r="FVQ2" s="298"/>
      <c r="FVR2" s="298"/>
      <c r="FVS2" s="298"/>
      <c r="FVT2" s="298"/>
      <c r="FVU2" s="298"/>
      <c r="FVV2" s="298"/>
      <c r="FVW2" s="298"/>
      <c r="FVX2" s="298"/>
      <c r="FVY2" s="298"/>
      <c r="FVZ2" s="298"/>
      <c r="FWA2" s="298"/>
      <c r="FWB2" s="298"/>
      <c r="FWC2" s="298"/>
      <c r="FWD2" s="298"/>
      <c r="FWE2" s="298"/>
      <c r="FWF2" s="298"/>
      <c r="FWG2" s="298"/>
    </row>
    <row r="3" spans="1:4661" ht="26.4" x14ac:dyDescent="0.25">
      <c r="A3" s="21" t="s">
        <v>88</v>
      </c>
      <c r="B3" s="21" t="s">
        <v>88</v>
      </c>
      <c r="C3" s="22" t="s">
        <v>89</v>
      </c>
      <c r="D3" s="21" t="s">
        <v>89</v>
      </c>
      <c r="E3" s="22" t="s">
        <v>88</v>
      </c>
      <c r="F3" s="21" t="s">
        <v>90</v>
      </c>
      <c r="G3" s="21" t="s">
        <v>88</v>
      </c>
      <c r="H3" s="21" t="s">
        <v>91</v>
      </c>
      <c r="I3" s="21" t="s">
        <v>92</v>
      </c>
      <c r="J3" s="22" t="s">
        <v>93</v>
      </c>
      <c r="K3" s="22" t="s">
        <v>94</v>
      </c>
      <c r="L3" s="22" t="s">
        <v>95</v>
      </c>
      <c r="M3" s="22" t="s">
        <v>96</v>
      </c>
      <c r="N3" s="21" t="s">
        <v>95</v>
      </c>
      <c r="O3" s="22" t="s">
        <v>97</v>
      </c>
      <c r="P3" s="21" t="s">
        <v>90</v>
      </c>
      <c r="Q3" s="23" t="s">
        <v>98</v>
      </c>
      <c r="R3" s="23" t="s">
        <v>98</v>
      </c>
      <c r="S3" s="23" t="s">
        <v>98</v>
      </c>
      <c r="T3" s="23" t="s">
        <v>98</v>
      </c>
      <c r="U3" s="24" t="s">
        <v>98</v>
      </c>
      <c r="V3" s="23" t="s">
        <v>98</v>
      </c>
      <c r="W3" s="21" t="s">
        <v>95</v>
      </c>
      <c r="X3" s="25" t="s">
        <v>88</v>
      </c>
      <c r="Y3" s="25" t="s">
        <v>95</v>
      </c>
      <c r="Z3" s="22" t="s">
        <v>99</v>
      </c>
      <c r="AA3" s="17"/>
    </row>
    <row r="4" spans="1:4661" s="44" customFormat="1" ht="39.6" x14ac:dyDescent="0.25">
      <c r="A4" s="29" t="s">
        <v>100</v>
      </c>
      <c r="B4" s="27" t="s">
        <v>47</v>
      </c>
      <c r="C4" s="28">
        <v>2022</v>
      </c>
      <c r="D4" s="29">
        <v>2026</v>
      </c>
      <c r="E4" s="30"/>
      <c r="F4" s="27" t="s">
        <v>101</v>
      </c>
      <c r="G4" s="27"/>
      <c r="H4" s="27" t="s">
        <v>101</v>
      </c>
      <c r="I4" s="27" t="s">
        <v>51</v>
      </c>
      <c r="J4" s="27" t="s">
        <v>102</v>
      </c>
      <c r="K4" s="31" t="s">
        <v>103</v>
      </c>
      <c r="L4" s="27" t="s">
        <v>104</v>
      </c>
      <c r="M4" s="27" t="s">
        <v>105</v>
      </c>
      <c r="N4" s="27" t="s">
        <v>106</v>
      </c>
      <c r="O4" s="32">
        <v>0</v>
      </c>
      <c r="P4" s="33" t="s">
        <v>101</v>
      </c>
      <c r="Q4" s="34">
        <v>1215000</v>
      </c>
      <c r="R4" s="34">
        <v>0</v>
      </c>
      <c r="S4" s="34">
        <v>0</v>
      </c>
      <c r="T4" s="35">
        <v>0</v>
      </c>
      <c r="U4" s="36">
        <f>SUM(Q4:T4)</f>
        <v>1215000</v>
      </c>
      <c r="V4" s="37">
        <v>0</v>
      </c>
      <c r="W4" s="27"/>
      <c r="X4" s="38" t="s">
        <v>107</v>
      </c>
      <c r="Y4" s="39" t="s">
        <v>46</v>
      </c>
      <c r="Z4" s="40"/>
      <c r="AA4" s="41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3"/>
      <c r="ALX4" s="43"/>
      <c r="ALY4" s="43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</row>
    <row r="5" spans="1:4661" s="42" customFormat="1" ht="39.6" x14ac:dyDescent="0.25">
      <c r="A5" s="29" t="s">
        <v>108</v>
      </c>
      <c r="B5" s="27" t="s">
        <v>47</v>
      </c>
      <c r="C5" s="28">
        <v>2022</v>
      </c>
      <c r="D5" s="29">
        <v>2026</v>
      </c>
      <c r="E5" s="30"/>
      <c r="F5" s="27" t="s">
        <v>101</v>
      </c>
      <c r="G5" s="27"/>
      <c r="H5" s="27" t="s">
        <v>101</v>
      </c>
      <c r="I5" s="27" t="s">
        <v>51</v>
      </c>
      <c r="J5" s="27" t="s">
        <v>102</v>
      </c>
      <c r="K5" s="27" t="s">
        <v>103</v>
      </c>
      <c r="L5" s="30" t="s">
        <v>109</v>
      </c>
      <c r="M5" s="27" t="s">
        <v>105</v>
      </c>
      <c r="N5" s="27" t="s">
        <v>106</v>
      </c>
      <c r="O5" s="32">
        <v>0</v>
      </c>
      <c r="P5" s="33" t="s">
        <v>101</v>
      </c>
      <c r="Q5" s="34">
        <v>336000</v>
      </c>
      <c r="R5" s="34">
        <v>0</v>
      </c>
      <c r="S5" s="34">
        <v>0</v>
      </c>
      <c r="T5" s="35">
        <v>0</v>
      </c>
      <c r="U5" s="36">
        <f>SUM(Q5:T5)</f>
        <v>336000</v>
      </c>
      <c r="V5" s="37">
        <v>0</v>
      </c>
      <c r="W5" s="27"/>
      <c r="X5" s="38" t="s">
        <v>110</v>
      </c>
      <c r="Y5" s="38" t="s">
        <v>111</v>
      </c>
      <c r="Z5" s="40"/>
      <c r="AA5" s="41"/>
      <c r="ALW5" s="43"/>
      <c r="ALX5" s="43"/>
      <c r="ALY5" s="43"/>
    </row>
    <row r="6" spans="1:4661" s="59" customFormat="1" ht="39.6" x14ac:dyDescent="0.25">
      <c r="A6" s="46" t="s">
        <v>114</v>
      </c>
      <c r="B6" s="45" t="s">
        <v>47</v>
      </c>
      <c r="C6" s="46">
        <v>2024</v>
      </c>
      <c r="D6" s="46">
        <v>2026</v>
      </c>
      <c r="E6" s="47"/>
      <c r="F6" s="45" t="s">
        <v>101</v>
      </c>
      <c r="G6" s="48"/>
      <c r="H6" s="45" t="s">
        <v>101</v>
      </c>
      <c r="I6" s="45" t="s">
        <v>51</v>
      </c>
      <c r="J6" s="45" t="s">
        <v>102</v>
      </c>
      <c r="K6" s="49" t="s">
        <v>115</v>
      </c>
      <c r="L6" s="47" t="s">
        <v>116</v>
      </c>
      <c r="M6" s="45" t="s">
        <v>105</v>
      </c>
      <c r="N6" s="45" t="s">
        <v>106</v>
      </c>
      <c r="O6" s="50">
        <v>36</v>
      </c>
      <c r="P6" s="51" t="s">
        <v>113</v>
      </c>
      <c r="Q6" s="52">
        <v>270000</v>
      </c>
      <c r="R6" s="52">
        <v>270000</v>
      </c>
      <c r="S6" s="52">
        <v>270000</v>
      </c>
      <c r="T6" s="52">
        <v>0</v>
      </c>
      <c r="U6" s="53">
        <v>810000</v>
      </c>
      <c r="V6" s="54">
        <v>0</v>
      </c>
      <c r="W6" s="48"/>
      <c r="X6" s="55" t="s">
        <v>107</v>
      </c>
      <c r="Y6" s="55" t="s">
        <v>46</v>
      </c>
      <c r="Z6" s="56"/>
      <c r="AA6" s="57" t="s">
        <v>117</v>
      </c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58"/>
      <c r="ALX6" s="58"/>
      <c r="ALY6" s="5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</row>
    <row r="7" spans="1:4661" s="59" customFormat="1" ht="39.6" x14ac:dyDescent="0.25">
      <c r="A7" s="29" t="s">
        <v>118</v>
      </c>
      <c r="B7" s="27" t="s">
        <v>47</v>
      </c>
      <c r="C7" s="29">
        <v>2024</v>
      </c>
      <c r="D7" s="29">
        <v>2026</v>
      </c>
      <c r="E7" s="30"/>
      <c r="F7" s="27" t="s">
        <v>101</v>
      </c>
      <c r="G7" s="42"/>
      <c r="H7" s="27" t="s">
        <v>101</v>
      </c>
      <c r="I7" s="27" t="s">
        <v>51</v>
      </c>
      <c r="J7" s="27" t="s">
        <v>102</v>
      </c>
      <c r="K7" s="60" t="s">
        <v>119</v>
      </c>
      <c r="L7" s="30" t="s">
        <v>120</v>
      </c>
      <c r="M7" s="27" t="s">
        <v>105</v>
      </c>
      <c r="N7" s="27" t="s">
        <v>106</v>
      </c>
      <c r="O7" s="32">
        <v>36</v>
      </c>
      <c r="P7" s="33" t="s">
        <v>113</v>
      </c>
      <c r="Q7" s="34">
        <f>+R7/3</f>
        <v>34000</v>
      </c>
      <c r="R7" s="34">
        <v>102000</v>
      </c>
      <c r="S7" s="34">
        <v>102000</v>
      </c>
      <c r="T7" s="34">
        <f>+S7-Q7</f>
        <v>68000</v>
      </c>
      <c r="U7" s="61">
        <f>SUM(Q7:T7)</f>
        <v>306000</v>
      </c>
      <c r="V7" s="37">
        <v>0</v>
      </c>
      <c r="W7" s="42"/>
      <c r="X7" s="38" t="s">
        <v>110</v>
      </c>
      <c r="Y7" s="38" t="s">
        <v>111</v>
      </c>
      <c r="Z7" s="62"/>
      <c r="AA7" s="41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3"/>
      <c r="ALX7" s="43"/>
      <c r="ALY7" s="43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</row>
    <row r="8" spans="1:4661" s="59" customFormat="1" ht="39.6" x14ac:dyDescent="0.25">
      <c r="A8" s="29" t="s">
        <v>121</v>
      </c>
      <c r="B8" s="27" t="s">
        <v>47</v>
      </c>
      <c r="C8" s="29">
        <v>2024</v>
      </c>
      <c r="D8" s="29">
        <v>2026</v>
      </c>
      <c r="E8" s="30"/>
      <c r="F8" s="27" t="s">
        <v>101</v>
      </c>
      <c r="G8" s="42"/>
      <c r="H8" s="27" t="s">
        <v>101</v>
      </c>
      <c r="I8" s="27" t="s">
        <v>51</v>
      </c>
      <c r="J8" s="27" t="s">
        <v>102</v>
      </c>
      <c r="K8" s="31" t="s">
        <v>122</v>
      </c>
      <c r="L8" s="30" t="s">
        <v>123</v>
      </c>
      <c r="M8" s="27" t="s">
        <v>105</v>
      </c>
      <c r="N8" s="27" t="s">
        <v>106</v>
      </c>
      <c r="O8" s="32">
        <v>48</v>
      </c>
      <c r="P8" s="33" t="s">
        <v>113</v>
      </c>
      <c r="Q8" s="34">
        <v>300000</v>
      </c>
      <c r="R8" s="34">
        <v>600000</v>
      </c>
      <c r="S8" s="34">
        <v>600000</v>
      </c>
      <c r="T8" s="34">
        <f>+U8-S8-R8-Q8</f>
        <v>900000</v>
      </c>
      <c r="U8" s="35">
        <f>+S8*4</f>
        <v>2400000</v>
      </c>
      <c r="V8" s="37">
        <v>0</v>
      </c>
      <c r="W8" s="42"/>
      <c r="X8" s="38" t="s">
        <v>107</v>
      </c>
      <c r="Y8" s="38" t="s">
        <v>46</v>
      </c>
      <c r="Z8" s="62"/>
      <c r="AA8" s="41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</row>
    <row r="9" spans="1:4661" s="63" customFormat="1" ht="92.4" x14ac:dyDescent="0.25">
      <c r="A9" s="29" t="s">
        <v>124</v>
      </c>
      <c r="B9" s="27" t="s">
        <v>47</v>
      </c>
      <c r="C9" s="29">
        <v>2024</v>
      </c>
      <c r="D9" s="29">
        <v>2026</v>
      </c>
      <c r="E9" s="30"/>
      <c r="F9" s="27" t="s">
        <v>101</v>
      </c>
      <c r="G9" s="42"/>
      <c r="H9" s="27" t="s">
        <v>101</v>
      </c>
      <c r="I9" s="27" t="s">
        <v>51</v>
      </c>
      <c r="J9" s="27" t="s">
        <v>102</v>
      </c>
      <c r="K9" s="60" t="s">
        <v>112</v>
      </c>
      <c r="L9" s="30" t="s">
        <v>125</v>
      </c>
      <c r="M9" s="27" t="s">
        <v>105</v>
      </c>
      <c r="N9" s="27" t="s">
        <v>106</v>
      </c>
      <c r="O9" s="32">
        <v>24</v>
      </c>
      <c r="P9" s="33" t="s">
        <v>113</v>
      </c>
      <c r="Q9" s="34">
        <v>0</v>
      </c>
      <c r="R9" s="34">
        <v>250000</v>
      </c>
      <c r="S9" s="34">
        <v>250000</v>
      </c>
      <c r="T9" s="34">
        <v>0</v>
      </c>
      <c r="U9" s="34">
        <f>SUM(Q9:T9)</f>
        <v>500000</v>
      </c>
      <c r="V9" s="37">
        <v>0</v>
      </c>
      <c r="W9" s="42"/>
      <c r="X9" s="38" t="s">
        <v>110</v>
      </c>
      <c r="Y9" s="38" t="s">
        <v>111</v>
      </c>
      <c r="Z9" s="62"/>
      <c r="AA9" s="41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</row>
    <row r="10" spans="1:4661" s="59" customFormat="1" x14ac:dyDescent="0.25">
      <c r="A10" s="29" t="s">
        <v>126</v>
      </c>
      <c r="B10" s="27" t="s">
        <v>47</v>
      </c>
      <c r="C10" s="29">
        <v>2024</v>
      </c>
      <c r="D10" s="29">
        <v>2026</v>
      </c>
      <c r="E10" s="30"/>
      <c r="F10" s="27" t="s">
        <v>101</v>
      </c>
      <c r="G10" s="42"/>
      <c r="H10" s="27" t="s">
        <v>101</v>
      </c>
      <c r="I10" s="27" t="s">
        <v>51</v>
      </c>
      <c r="J10" s="27" t="s">
        <v>102</v>
      </c>
      <c r="K10" s="31" t="s">
        <v>127</v>
      </c>
      <c r="L10" s="64" t="s">
        <v>128</v>
      </c>
      <c r="M10" s="27" t="s">
        <v>105</v>
      </c>
      <c r="N10" s="27" t="s">
        <v>106</v>
      </c>
      <c r="O10" s="32">
        <v>36</v>
      </c>
      <c r="P10" s="33" t="s">
        <v>113</v>
      </c>
      <c r="Q10" s="34">
        <f>+R10/2</f>
        <v>1250000</v>
      </c>
      <c r="R10" s="34">
        <v>2500000</v>
      </c>
      <c r="S10" s="34">
        <v>2500000</v>
      </c>
      <c r="T10" s="34">
        <f>+Q10</f>
        <v>1250000</v>
      </c>
      <c r="U10" s="35">
        <f>SUBTOTAL(9,Q10:T10)</f>
        <v>7500000</v>
      </c>
      <c r="V10" s="37">
        <v>0</v>
      </c>
      <c r="W10" s="42"/>
      <c r="X10" s="38" t="s">
        <v>110</v>
      </c>
      <c r="Y10" s="38" t="s">
        <v>111</v>
      </c>
      <c r="Z10" s="62"/>
      <c r="AA10" s="41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</row>
    <row r="11" spans="1:4661" s="59" customFormat="1" x14ac:dyDescent="0.25">
      <c r="A11" s="67" t="s">
        <v>133</v>
      </c>
      <c r="B11" s="66" t="s">
        <v>47</v>
      </c>
      <c r="C11" s="67">
        <v>2025</v>
      </c>
      <c r="D11" s="67">
        <v>2026</v>
      </c>
      <c r="E11" s="68"/>
      <c r="F11" s="66" t="s">
        <v>101</v>
      </c>
      <c r="G11" s="69"/>
      <c r="H11" s="66" t="s">
        <v>101</v>
      </c>
      <c r="I11" s="66" t="s">
        <v>51</v>
      </c>
      <c r="J11" s="66" t="s">
        <v>102</v>
      </c>
      <c r="K11" s="70" t="s">
        <v>134</v>
      </c>
      <c r="L11" s="71" t="s">
        <v>135</v>
      </c>
      <c r="M11" s="66" t="s">
        <v>105</v>
      </c>
      <c r="N11" s="66" t="s">
        <v>106</v>
      </c>
      <c r="O11" s="72">
        <v>36</v>
      </c>
      <c r="P11" s="73" t="s">
        <v>113</v>
      </c>
      <c r="Q11" s="74">
        <v>300000</v>
      </c>
      <c r="R11" s="74">
        <v>560000</v>
      </c>
      <c r="S11" s="74">
        <v>560000</v>
      </c>
      <c r="T11" s="74">
        <f>+R11-Q11</f>
        <v>260000</v>
      </c>
      <c r="U11" s="74">
        <f>SUBTOTAL(9,Q11:T11)</f>
        <v>1680000</v>
      </c>
      <c r="V11" s="75">
        <v>0</v>
      </c>
      <c r="W11" s="69"/>
      <c r="X11" s="76" t="s">
        <v>110</v>
      </c>
      <c r="Y11" s="76" t="s">
        <v>111</v>
      </c>
      <c r="Z11" s="77"/>
      <c r="AA11" s="78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69"/>
      <c r="QF11" s="69"/>
      <c r="QG11" s="69"/>
      <c r="QH11" s="69"/>
      <c r="QI11" s="69"/>
      <c r="QJ11" s="69"/>
      <c r="QK11" s="69"/>
      <c r="QL11" s="69"/>
      <c r="QM11" s="69"/>
      <c r="QN11" s="69"/>
      <c r="QO11" s="69"/>
      <c r="QP11" s="69"/>
      <c r="QQ11" s="69"/>
      <c r="QR11" s="69"/>
      <c r="QS11" s="69"/>
      <c r="QT11" s="69"/>
      <c r="QU11" s="69"/>
      <c r="QV11" s="69"/>
      <c r="QW11" s="69"/>
      <c r="QX11" s="69"/>
      <c r="QY11" s="69"/>
      <c r="QZ11" s="69"/>
      <c r="RA11" s="69"/>
      <c r="RB11" s="69"/>
      <c r="RC11" s="69"/>
      <c r="RD11" s="69"/>
      <c r="RE11" s="69"/>
      <c r="RF11" s="69"/>
      <c r="RG11" s="69"/>
      <c r="RH11" s="69"/>
      <c r="RI11" s="69"/>
      <c r="RJ11" s="69"/>
      <c r="RK11" s="69"/>
      <c r="RL11" s="69"/>
      <c r="RM11" s="69"/>
      <c r="RN11" s="69"/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9"/>
      <c r="SJ11" s="69"/>
      <c r="SK11" s="69"/>
      <c r="SL11" s="69"/>
      <c r="SM11" s="69"/>
      <c r="SN11" s="69"/>
      <c r="SO11" s="69"/>
      <c r="SP11" s="69"/>
      <c r="SQ11" s="69"/>
      <c r="SR11" s="69"/>
      <c r="SS11" s="69"/>
      <c r="ST11" s="69"/>
      <c r="SU11" s="69"/>
      <c r="SV11" s="69"/>
      <c r="SW11" s="69"/>
      <c r="SX11" s="69"/>
      <c r="SY11" s="69"/>
      <c r="SZ11" s="69"/>
      <c r="TA11" s="69"/>
      <c r="TB11" s="69"/>
      <c r="TC11" s="69"/>
      <c r="TD11" s="69"/>
      <c r="TE11" s="69"/>
      <c r="TF11" s="69"/>
      <c r="TG11" s="69"/>
      <c r="TH11" s="69"/>
      <c r="TI11" s="69"/>
      <c r="TJ11" s="69"/>
      <c r="TK11" s="69"/>
      <c r="TL11" s="69"/>
      <c r="TM11" s="69"/>
      <c r="TN11" s="69"/>
      <c r="TO11" s="69"/>
      <c r="TP11" s="69"/>
      <c r="TQ11" s="69"/>
      <c r="TR11" s="69"/>
      <c r="TS11" s="69"/>
      <c r="TT11" s="69"/>
      <c r="TU11" s="69"/>
      <c r="TV11" s="69"/>
      <c r="TW11" s="69"/>
      <c r="TX11" s="69"/>
      <c r="TY11" s="69"/>
      <c r="TZ11" s="69"/>
      <c r="UA11" s="69"/>
      <c r="UB11" s="69"/>
      <c r="UC11" s="69"/>
      <c r="UD11" s="69"/>
      <c r="UE11" s="69"/>
      <c r="UF11" s="69"/>
      <c r="UG11" s="69"/>
      <c r="UH11" s="69"/>
      <c r="UI11" s="69"/>
      <c r="UJ11" s="69"/>
      <c r="UK11" s="69"/>
      <c r="UL11" s="69"/>
      <c r="UM11" s="69"/>
      <c r="UN11" s="69"/>
      <c r="UO11" s="69"/>
      <c r="UP11" s="69"/>
      <c r="UQ11" s="69"/>
      <c r="UR11" s="69"/>
      <c r="US11" s="69"/>
      <c r="UT11" s="69"/>
      <c r="UU11" s="69"/>
      <c r="UV11" s="69"/>
      <c r="UW11" s="69"/>
      <c r="UX11" s="69"/>
      <c r="UY11" s="69"/>
      <c r="UZ11" s="69"/>
      <c r="VA11" s="69"/>
      <c r="VB11" s="69"/>
      <c r="VC11" s="69"/>
      <c r="VD11" s="69"/>
      <c r="VE11" s="69"/>
      <c r="VF11" s="69"/>
      <c r="VG11" s="69"/>
      <c r="VH11" s="69"/>
      <c r="VI11" s="69"/>
      <c r="VJ11" s="69"/>
      <c r="VK11" s="69"/>
      <c r="VL11" s="69"/>
      <c r="VM11" s="69"/>
      <c r="VN11" s="69"/>
      <c r="VO11" s="69"/>
      <c r="VP11" s="69"/>
      <c r="VQ11" s="69"/>
      <c r="VR11" s="69"/>
      <c r="VS11" s="69"/>
      <c r="VT11" s="69"/>
      <c r="VU11" s="69"/>
      <c r="VV11" s="69"/>
      <c r="VW11" s="69"/>
      <c r="VX11" s="69"/>
      <c r="VY11" s="69"/>
      <c r="VZ11" s="69"/>
      <c r="WA11" s="69"/>
      <c r="WB11" s="69"/>
      <c r="WC11" s="69"/>
      <c r="WD11" s="69"/>
      <c r="WE11" s="69"/>
      <c r="WF11" s="69"/>
      <c r="WG11" s="69"/>
      <c r="WH11" s="69"/>
      <c r="WI11" s="69"/>
      <c r="WJ11" s="69"/>
      <c r="WK11" s="69"/>
      <c r="WL11" s="69"/>
      <c r="WM11" s="69"/>
      <c r="WN11" s="69"/>
      <c r="WO11" s="69"/>
      <c r="WP11" s="69"/>
      <c r="WQ11" s="69"/>
      <c r="WR11" s="69"/>
      <c r="WS11" s="69"/>
      <c r="WT11" s="69"/>
      <c r="WU11" s="69"/>
      <c r="WV11" s="69"/>
      <c r="WW11" s="69"/>
      <c r="WX11" s="69"/>
      <c r="WY11" s="69"/>
      <c r="WZ11" s="69"/>
      <c r="XA11" s="69"/>
      <c r="XB11" s="69"/>
      <c r="XC11" s="69"/>
      <c r="XD11" s="69"/>
      <c r="XE11" s="69"/>
      <c r="XF11" s="69"/>
      <c r="XG11" s="69"/>
      <c r="XH11" s="69"/>
      <c r="XI11" s="69"/>
      <c r="XJ11" s="69"/>
      <c r="XK11" s="69"/>
      <c r="XL11" s="69"/>
      <c r="XM11" s="69"/>
      <c r="XN11" s="69"/>
      <c r="XO11" s="69"/>
      <c r="XP11" s="69"/>
      <c r="XQ11" s="69"/>
      <c r="XR11" s="69"/>
      <c r="XS11" s="69"/>
      <c r="XT11" s="69"/>
      <c r="XU11" s="69"/>
      <c r="XV11" s="69"/>
      <c r="XW11" s="69"/>
      <c r="XX11" s="69"/>
      <c r="XY11" s="69"/>
      <c r="XZ11" s="69"/>
      <c r="YA11" s="69"/>
      <c r="YB11" s="69"/>
      <c r="YC11" s="69"/>
      <c r="YD11" s="69"/>
      <c r="YE11" s="69"/>
      <c r="YF11" s="69"/>
      <c r="YG11" s="69"/>
      <c r="YH11" s="69"/>
      <c r="YI11" s="69"/>
      <c r="YJ11" s="69"/>
      <c r="YK11" s="69"/>
      <c r="YL11" s="69"/>
      <c r="YM11" s="69"/>
      <c r="YN11" s="69"/>
      <c r="YO11" s="69"/>
      <c r="YP11" s="69"/>
      <c r="YQ11" s="69"/>
      <c r="YR11" s="69"/>
      <c r="YS11" s="69"/>
      <c r="YT11" s="69"/>
      <c r="YU11" s="69"/>
      <c r="YV11" s="69"/>
      <c r="YW11" s="69"/>
      <c r="YX11" s="69"/>
      <c r="YY11" s="69"/>
      <c r="YZ11" s="69"/>
      <c r="ZA11" s="69"/>
      <c r="ZB11" s="69"/>
      <c r="ZC11" s="69"/>
      <c r="ZD11" s="69"/>
      <c r="ZE11" s="69"/>
      <c r="ZF11" s="69"/>
      <c r="ZG11" s="69"/>
      <c r="ZH11" s="69"/>
      <c r="ZI11" s="69"/>
      <c r="ZJ11" s="69"/>
      <c r="ZK11" s="69"/>
      <c r="ZL11" s="69"/>
      <c r="ZM11" s="69"/>
      <c r="ZN11" s="69"/>
      <c r="ZO11" s="69"/>
      <c r="ZP11" s="69"/>
      <c r="ZQ11" s="69"/>
      <c r="ZR11" s="69"/>
      <c r="ZS11" s="69"/>
      <c r="ZT11" s="69"/>
      <c r="ZU11" s="69"/>
      <c r="ZV11" s="69"/>
      <c r="ZW11" s="69"/>
      <c r="ZX11" s="69"/>
      <c r="ZY11" s="69"/>
      <c r="ZZ11" s="69"/>
      <c r="AAA11" s="69"/>
      <c r="AAB11" s="69"/>
      <c r="AAC11" s="69"/>
      <c r="AAD11" s="69"/>
      <c r="AAE11" s="69"/>
      <c r="AAF11" s="69"/>
      <c r="AAG11" s="69"/>
      <c r="AAH11" s="69"/>
      <c r="AAI11" s="69"/>
      <c r="AAJ11" s="69"/>
      <c r="AAK11" s="69"/>
      <c r="AAL11" s="69"/>
      <c r="AAM11" s="69"/>
      <c r="AAN11" s="69"/>
      <c r="AAO11" s="69"/>
      <c r="AAP11" s="69"/>
      <c r="AAQ11" s="69"/>
      <c r="AAR11" s="69"/>
      <c r="AAS11" s="69"/>
      <c r="AAT11" s="69"/>
      <c r="AAU11" s="69"/>
      <c r="AAV11" s="69"/>
      <c r="AAW11" s="69"/>
      <c r="AAX11" s="69"/>
      <c r="AAY11" s="69"/>
      <c r="AAZ11" s="69"/>
      <c r="ABA11" s="69"/>
      <c r="ABB11" s="69"/>
      <c r="ABC11" s="69"/>
      <c r="ABD11" s="69"/>
      <c r="ABE11" s="69"/>
      <c r="ABF11" s="69"/>
      <c r="ABG11" s="69"/>
      <c r="ABH11" s="69"/>
      <c r="ABI11" s="69"/>
      <c r="ABJ11" s="69"/>
      <c r="ABK11" s="69"/>
      <c r="ABL11" s="69"/>
      <c r="ABM11" s="69"/>
      <c r="ABN11" s="69"/>
      <c r="ABO11" s="69"/>
      <c r="ABP11" s="69"/>
      <c r="ABQ11" s="69"/>
      <c r="ABR11" s="69"/>
      <c r="ABS11" s="69"/>
      <c r="ABT11" s="69"/>
      <c r="ABU11" s="69"/>
      <c r="ABV11" s="69"/>
      <c r="ABW11" s="69"/>
      <c r="ABX11" s="69"/>
      <c r="ABY11" s="69"/>
      <c r="ABZ11" s="69"/>
      <c r="ACA11" s="69"/>
      <c r="ACB11" s="69"/>
      <c r="ACC11" s="69"/>
      <c r="ACD11" s="69"/>
      <c r="ACE11" s="69"/>
      <c r="ACF11" s="69"/>
      <c r="ACG11" s="69"/>
      <c r="ACH11" s="69"/>
      <c r="ACI11" s="69"/>
      <c r="ACJ11" s="69"/>
      <c r="ACK11" s="69"/>
      <c r="ACL11" s="69"/>
      <c r="ACM11" s="69"/>
      <c r="ACN11" s="69"/>
      <c r="ACO11" s="69"/>
      <c r="ACP11" s="69"/>
      <c r="ACQ11" s="69"/>
      <c r="ACR11" s="69"/>
      <c r="ACS11" s="69"/>
      <c r="ACT11" s="69"/>
      <c r="ACU11" s="69"/>
      <c r="ACV11" s="69"/>
      <c r="ACW11" s="69"/>
      <c r="ACX11" s="69"/>
      <c r="ACY11" s="69"/>
      <c r="ACZ11" s="69"/>
      <c r="ADA11" s="69"/>
      <c r="ADB11" s="69"/>
      <c r="ADC11" s="69"/>
      <c r="ADD11" s="69"/>
      <c r="ADE11" s="69"/>
      <c r="ADF11" s="69"/>
      <c r="ADG11" s="69"/>
      <c r="ADH11" s="69"/>
      <c r="ADI11" s="69"/>
      <c r="ADJ11" s="69"/>
      <c r="ADK11" s="69"/>
      <c r="ADL11" s="69"/>
      <c r="ADM11" s="69"/>
      <c r="ADN11" s="69"/>
      <c r="ADO11" s="69"/>
      <c r="ADP11" s="69"/>
      <c r="ADQ11" s="69"/>
      <c r="ADR11" s="69"/>
      <c r="ADS11" s="69"/>
      <c r="ADT11" s="69"/>
      <c r="ADU11" s="69"/>
      <c r="ADV11" s="69"/>
      <c r="ADW11" s="69"/>
      <c r="ADX11" s="69"/>
      <c r="ADY11" s="69"/>
      <c r="ADZ11" s="69"/>
      <c r="AEA11" s="69"/>
      <c r="AEB11" s="69"/>
      <c r="AEC11" s="69"/>
      <c r="AED11" s="69"/>
      <c r="AEE11" s="69"/>
      <c r="AEF11" s="69"/>
      <c r="AEG11" s="69"/>
      <c r="AEH11" s="69"/>
      <c r="AEI11" s="69"/>
      <c r="AEJ11" s="69"/>
      <c r="AEK11" s="69"/>
      <c r="AEL11" s="69"/>
      <c r="AEM11" s="69"/>
      <c r="AEN11" s="69"/>
      <c r="AEO11" s="69"/>
      <c r="AEP11" s="69"/>
      <c r="AEQ11" s="69"/>
      <c r="AER11" s="69"/>
      <c r="AES11" s="69"/>
      <c r="AET11" s="69"/>
      <c r="AEU11" s="69"/>
      <c r="AEV11" s="69"/>
      <c r="AEW11" s="69"/>
      <c r="AEX11" s="69"/>
      <c r="AEY11" s="69"/>
      <c r="AEZ11" s="69"/>
      <c r="AFA11" s="69"/>
      <c r="AFB11" s="69"/>
      <c r="AFC11" s="69"/>
      <c r="AFD11" s="69"/>
      <c r="AFE11" s="69"/>
      <c r="AFF11" s="69"/>
      <c r="AFG11" s="69"/>
      <c r="AFH11" s="69"/>
      <c r="AFI11" s="69"/>
      <c r="AFJ11" s="69"/>
      <c r="AFK11" s="69"/>
      <c r="AFL11" s="69"/>
      <c r="AFM11" s="69"/>
      <c r="AFN11" s="69"/>
      <c r="AFO11" s="69"/>
      <c r="AFP11" s="69"/>
      <c r="AFQ11" s="69"/>
      <c r="AFR11" s="69"/>
      <c r="AFS11" s="69"/>
      <c r="AFT11" s="69"/>
      <c r="AFU11" s="69"/>
      <c r="AFV11" s="69"/>
      <c r="AFW11" s="69"/>
      <c r="AFX11" s="69"/>
      <c r="AFY11" s="69"/>
      <c r="AFZ11" s="69"/>
      <c r="AGA11" s="69"/>
      <c r="AGB11" s="69"/>
      <c r="AGC11" s="69"/>
      <c r="AGD11" s="69"/>
      <c r="AGE11" s="69"/>
      <c r="AGF11" s="69"/>
      <c r="AGG11" s="69"/>
      <c r="AGH11" s="69"/>
      <c r="AGI11" s="69"/>
      <c r="AGJ11" s="69"/>
      <c r="AGK11" s="69"/>
      <c r="AGL11" s="69"/>
      <c r="AGM11" s="69"/>
      <c r="AGN11" s="69"/>
      <c r="AGO11" s="69"/>
      <c r="AGP11" s="69"/>
      <c r="AGQ11" s="69"/>
      <c r="AGR11" s="69"/>
      <c r="AGS11" s="69"/>
      <c r="AGT11" s="69"/>
      <c r="AGU11" s="69"/>
      <c r="AGV11" s="69"/>
      <c r="AGW11" s="69"/>
      <c r="AGX11" s="69"/>
      <c r="AGY11" s="69"/>
      <c r="AGZ11" s="69"/>
      <c r="AHA11" s="69"/>
      <c r="AHB11" s="69"/>
      <c r="AHC11" s="69"/>
      <c r="AHD11" s="69"/>
      <c r="AHE11" s="69"/>
      <c r="AHF11" s="69"/>
      <c r="AHG11" s="69"/>
      <c r="AHH11" s="69"/>
      <c r="AHI11" s="69"/>
      <c r="AHJ11" s="69"/>
      <c r="AHK11" s="69"/>
      <c r="AHL11" s="69"/>
      <c r="AHM11" s="69"/>
      <c r="AHN11" s="69"/>
      <c r="AHO11" s="69"/>
      <c r="AHP11" s="69"/>
      <c r="AHQ11" s="69"/>
      <c r="AHR11" s="69"/>
      <c r="AHS11" s="69"/>
      <c r="AHT11" s="69"/>
      <c r="AHU11" s="69"/>
      <c r="AHV11" s="69"/>
      <c r="AHW11" s="69"/>
      <c r="AHX11" s="69"/>
      <c r="AHY11" s="69"/>
      <c r="AHZ11" s="69"/>
      <c r="AIA11" s="69"/>
      <c r="AIB11" s="69"/>
      <c r="AIC11" s="69"/>
      <c r="AID11" s="69"/>
      <c r="AIE11" s="69"/>
      <c r="AIF11" s="69"/>
      <c r="AIG11" s="69"/>
      <c r="AIH11" s="69"/>
      <c r="AII11" s="69"/>
      <c r="AIJ11" s="69"/>
      <c r="AIK11" s="69"/>
      <c r="AIL11" s="69"/>
      <c r="AIM11" s="69"/>
      <c r="AIN11" s="69"/>
      <c r="AIO11" s="69"/>
      <c r="AIP11" s="69"/>
      <c r="AIQ11" s="69"/>
      <c r="AIR11" s="69"/>
      <c r="AIS11" s="69"/>
      <c r="AIT11" s="69"/>
      <c r="AIU11" s="69"/>
      <c r="AIV11" s="69"/>
      <c r="AIW11" s="69"/>
      <c r="AIX11" s="69"/>
      <c r="AIY11" s="69"/>
      <c r="AIZ11" s="69"/>
      <c r="AJA11" s="69"/>
      <c r="AJB11" s="69"/>
      <c r="AJC11" s="69"/>
      <c r="AJD11" s="69"/>
      <c r="AJE11" s="69"/>
      <c r="AJF11" s="69"/>
      <c r="AJG11" s="69"/>
      <c r="AJH11" s="69"/>
      <c r="AJI11" s="69"/>
      <c r="AJJ11" s="69"/>
      <c r="AJK11" s="69"/>
      <c r="AJL11" s="69"/>
      <c r="AJM11" s="69"/>
      <c r="AJN11" s="69"/>
      <c r="AJO11" s="69"/>
      <c r="AJP11" s="69"/>
      <c r="AJQ11" s="69"/>
      <c r="AJR11" s="69"/>
      <c r="AJS11" s="69"/>
      <c r="AJT11" s="69"/>
      <c r="AJU11" s="69"/>
      <c r="AJV11" s="69"/>
      <c r="AJW11" s="69"/>
      <c r="AJX11" s="69"/>
      <c r="AJY11" s="69"/>
      <c r="AJZ11" s="69"/>
      <c r="AKA11" s="69"/>
      <c r="AKB11" s="69"/>
      <c r="AKC11" s="69"/>
      <c r="AKD11" s="69"/>
      <c r="AKE11" s="69"/>
      <c r="AKF11" s="69"/>
      <c r="AKG11" s="69"/>
      <c r="AKH11" s="69"/>
      <c r="AKI11" s="69"/>
      <c r="AKJ11" s="69"/>
      <c r="AKK11" s="69"/>
      <c r="AKL11" s="69"/>
      <c r="AKM11" s="69"/>
      <c r="AKN11" s="69"/>
      <c r="AKO11" s="69"/>
      <c r="AKP11" s="69"/>
      <c r="AKQ11" s="69"/>
      <c r="AKR11" s="69"/>
      <c r="AKS11" s="69"/>
      <c r="AKT11" s="69"/>
      <c r="AKU11" s="69"/>
      <c r="AKV11" s="69"/>
      <c r="AKW11" s="69"/>
      <c r="AKX11" s="69"/>
      <c r="AKY11" s="69"/>
      <c r="AKZ11" s="69"/>
      <c r="ALA11" s="69"/>
      <c r="ALB11" s="69"/>
      <c r="ALC11" s="69"/>
      <c r="ALD11" s="69"/>
      <c r="ALE11" s="69"/>
      <c r="ALF11" s="69"/>
      <c r="ALG11" s="69"/>
      <c r="ALH11" s="69"/>
      <c r="ALI11" s="69"/>
      <c r="ALJ11" s="69"/>
      <c r="ALK11" s="69"/>
      <c r="ALL11" s="69"/>
      <c r="ALM11" s="69"/>
      <c r="ALN11" s="69"/>
      <c r="ALO11" s="69"/>
      <c r="ALP11" s="69"/>
      <c r="ALQ11" s="69"/>
      <c r="ALR11" s="69"/>
      <c r="ALS11" s="69"/>
      <c r="ALT11" s="69"/>
      <c r="ALU11" s="69"/>
      <c r="ALV11" s="69"/>
      <c r="ALW11" s="69"/>
      <c r="ALX11" s="69"/>
      <c r="ALY11" s="69"/>
      <c r="ALZ11" s="69"/>
      <c r="AMA11" s="69"/>
      <c r="AMB11" s="69"/>
      <c r="AMC11" s="69"/>
      <c r="AMD11" s="69"/>
      <c r="AME11" s="69"/>
      <c r="AMF11" s="69"/>
      <c r="AMG11" s="69"/>
      <c r="AMH11" s="69"/>
      <c r="AMI11" s="69"/>
      <c r="AMJ11" s="69"/>
      <c r="AMK11" s="69"/>
      <c r="AML11" s="69"/>
      <c r="AMM11" s="69"/>
      <c r="AMN11" s="69"/>
      <c r="AMO11" s="69"/>
      <c r="AMP11" s="69"/>
      <c r="AMQ11" s="69"/>
      <c r="AMR11" s="69"/>
      <c r="AMS11" s="69"/>
      <c r="AMT11" s="69"/>
      <c r="AMU11" s="69"/>
      <c r="AMV11" s="69"/>
      <c r="AMW11" s="69"/>
      <c r="AMX11" s="69"/>
      <c r="AMY11" s="69"/>
      <c r="AMZ11" s="69"/>
      <c r="ANA11" s="69"/>
      <c r="ANB11" s="69"/>
      <c r="ANC11" s="69"/>
      <c r="AND11" s="69"/>
      <c r="ANE11" s="69"/>
      <c r="ANF11" s="69"/>
      <c r="ANG11" s="69"/>
      <c r="ANH11" s="69"/>
      <c r="ANI11" s="69"/>
      <c r="ANJ11" s="69"/>
      <c r="ANK11" s="69"/>
      <c r="ANL11" s="69"/>
      <c r="ANM11" s="69"/>
      <c r="ANN11" s="69"/>
      <c r="ANO11" s="69"/>
      <c r="ANP11" s="69"/>
      <c r="ANQ11" s="69"/>
      <c r="ANR11" s="69"/>
      <c r="ANS11" s="69"/>
      <c r="ANT11" s="69"/>
      <c r="ANU11" s="69"/>
      <c r="ANV11" s="69"/>
      <c r="ANW11" s="69"/>
      <c r="ANX11" s="69"/>
      <c r="ANY11" s="69"/>
      <c r="ANZ11" s="69"/>
      <c r="AOA11" s="69"/>
      <c r="AOB11" s="69"/>
      <c r="AOC11" s="69"/>
      <c r="AOD11" s="69"/>
      <c r="AOE11" s="69"/>
      <c r="AOF11" s="69"/>
      <c r="AOG11" s="69"/>
      <c r="AOH11" s="69"/>
      <c r="AOI11" s="69"/>
      <c r="AOJ11" s="69"/>
      <c r="AOK11" s="69"/>
      <c r="AOL11" s="69"/>
      <c r="AOM11" s="69"/>
      <c r="AON11" s="69"/>
      <c r="AOO11" s="69"/>
      <c r="AOP11" s="69"/>
      <c r="AOQ11" s="69"/>
      <c r="AOR11" s="69"/>
      <c r="AOS11" s="69"/>
      <c r="AOT11" s="69"/>
      <c r="AOU11" s="69"/>
      <c r="AOV11" s="69"/>
      <c r="AOW11" s="69"/>
      <c r="AOX11" s="69"/>
      <c r="AOY11" s="69"/>
      <c r="AOZ11" s="69"/>
      <c r="APA11" s="69"/>
      <c r="APB11" s="69"/>
      <c r="APC11" s="69"/>
      <c r="APD11" s="69"/>
      <c r="APE11" s="69"/>
      <c r="APF11" s="69"/>
      <c r="APG11" s="69"/>
      <c r="APH11" s="69"/>
      <c r="API11" s="69"/>
      <c r="APJ11" s="69"/>
      <c r="APK11" s="69"/>
      <c r="APL11" s="69"/>
      <c r="APM11" s="69"/>
      <c r="APN11" s="69"/>
      <c r="APO11" s="69"/>
      <c r="APP11" s="69"/>
      <c r="APQ11" s="69"/>
      <c r="APR11" s="69"/>
      <c r="APS11" s="69"/>
      <c r="APT11" s="69"/>
      <c r="APU11" s="69"/>
      <c r="APV11" s="69"/>
      <c r="APW11" s="69"/>
      <c r="APX11" s="69"/>
      <c r="APY11" s="69"/>
      <c r="APZ11" s="69"/>
      <c r="AQA11" s="69"/>
      <c r="AQB11" s="69"/>
      <c r="AQC11" s="69"/>
      <c r="AQD11" s="69"/>
      <c r="AQE11" s="69"/>
      <c r="AQF11" s="69"/>
      <c r="AQG11" s="69"/>
      <c r="AQH11" s="69"/>
      <c r="AQI11" s="69"/>
      <c r="AQJ11" s="69"/>
      <c r="AQK11" s="69"/>
      <c r="AQL11" s="69"/>
      <c r="AQM11" s="69"/>
      <c r="AQN11" s="69"/>
      <c r="AQO11" s="69"/>
      <c r="AQP11" s="69"/>
      <c r="AQQ11" s="69"/>
      <c r="AQR11" s="69"/>
      <c r="AQS11" s="69"/>
      <c r="AQT11" s="69"/>
      <c r="AQU11" s="69"/>
      <c r="AQV11" s="69"/>
      <c r="AQW11" s="69"/>
      <c r="AQX11" s="69"/>
      <c r="AQY11" s="69"/>
      <c r="AQZ11" s="69"/>
      <c r="ARA11" s="69"/>
      <c r="ARB11" s="69"/>
      <c r="ARC11" s="69"/>
      <c r="ARD11" s="69"/>
      <c r="ARE11" s="69"/>
      <c r="ARF11" s="69"/>
      <c r="ARG11" s="69"/>
      <c r="ARH11" s="69"/>
      <c r="ARI11" s="69"/>
      <c r="ARJ11" s="69"/>
      <c r="ARK11" s="69"/>
      <c r="ARL11" s="69"/>
      <c r="ARM11" s="69"/>
      <c r="ARN11" s="69"/>
      <c r="ARO11" s="69"/>
      <c r="ARP11" s="69"/>
      <c r="ARQ11" s="69"/>
      <c r="ARR11" s="69"/>
      <c r="ARS11" s="69"/>
      <c r="ART11" s="69"/>
      <c r="ARU11" s="69"/>
      <c r="ARV11" s="69"/>
      <c r="ARW11" s="69"/>
      <c r="ARX11" s="69"/>
      <c r="ARY11" s="69"/>
      <c r="ARZ11" s="69"/>
      <c r="ASA11" s="69"/>
      <c r="ASB11" s="69"/>
      <c r="ASC11" s="69"/>
      <c r="ASD11" s="69"/>
      <c r="ASE11" s="69"/>
      <c r="ASF11" s="69"/>
      <c r="ASG11" s="69"/>
      <c r="ASH11" s="69"/>
      <c r="ASI11" s="69"/>
      <c r="ASJ11" s="69"/>
      <c r="ASK11" s="69"/>
      <c r="ASL11" s="69"/>
      <c r="ASM11" s="69"/>
      <c r="ASN11" s="69"/>
      <c r="ASO11" s="69"/>
      <c r="ASP11" s="69"/>
      <c r="ASQ11" s="69"/>
      <c r="ASR11" s="69"/>
      <c r="ASS11" s="69"/>
      <c r="AST11" s="69"/>
      <c r="ASU11" s="69"/>
      <c r="ASV11" s="69"/>
      <c r="ASW11" s="69"/>
      <c r="ASX11" s="69"/>
      <c r="ASY11" s="69"/>
      <c r="ASZ11" s="69"/>
      <c r="ATA11" s="69"/>
      <c r="ATB11" s="69"/>
      <c r="ATC11" s="69"/>
      <c r="ATD11" s="69"/>
      <c r="ATE11" s="69"/>
      <c r="ATF11" s="69"/>
      <c r="ATG11" s="69"/>
      <c r="ATH11" s="69"/>
      <c r="ATI11" s="69"/>
      <c r="ATJ11" s="69"/>
      <c r="ATK11" s="69"/>
      <c r="ATL11" s="69"/>
      <c r="ATM11" s="69"/>
      <c r="ATN11" s="69"/>
      <c r="ATO11" s="69"/>
      <c r="ATP11" s="69"/>
      <c r="ATQ11" s="69"/>
      <c r="ATR11" s="69"/>
      <c r="ATS11" s="69"/>
      <c r="ATT11" s="69"/>
      <c r="ATU11" s="69"/>
      <c r="ATV11" s="69"/>
      <c r="ATW11" s="69"/>
      <c r="ATX11" s="69"/>
      <c r="ATY11" s="69"/>
      <c r="ATZ11" s="69"/>
      <c r="AUA11" s="69"/>
      <c r="AUB11" s="69"/>
      <c r="AUC11" s="69"/>
      <c r="AUD11" s="69"/>
      <c r="AUE11" s="69"/>
      <c r="AUF11" s="69"/>
      <c r="AUG11" s="69"/>
      <c r="AUH11" s="69"/>
      <c r="AUI11" s="69"/>
      <c r="AUJ11" s="69"/>
      <c r="AUK11" s="69"/>
      <c r="AUL11" s="69"/>
      <c r="AUM11" s="69"/>
      <c r="AUN11" s="69"/>
      <c r="AUO11" s="69"/>
      <c r="AUP11" s="69"/>
      <c r="AUQ11" s="69"/>
      <c r="AUR11" s="69"/>
      <c r="AUS11" s="69"/>
      <c r="AUT11" s="69"/>
      <c r="AUU11" s="69"/>
      <c r="AUV11" s="69"/>
      <c r="AUW11" s="69"/>
      <c r="AUX11" s="69"/>
      <c r="AUY11" s="69"/>
      <c r="AUZ11" s="69"/>
      <c r="AVA11" s="69"/>
      <c r="AVB11" s="69"/>
      <c r="AVC11" s="69"/>
      <c r="AVD11" s="69"/>
      <c r="AVE11" s="69"/>
      <c r="AVF11" s="69"/>
      <c r="AVG11" s="69"/>
      <c r="AVH11" s="69"/>
      <c r="AVI11" s="69"/>
      <c r="AVJ11" s="69"/>
      <c r="AVK11" s="69"/>
      <c r="AVL11" s="69"/>
      <c r="AVM11" s="69"/>
      <c r="AVN11" s="69"/>
      <c r="AVO11" s="69"/>
      <c r="AVP11" s="69"/>
      <c r="AVQ11" s="69"/>
      <c r="AVR11" s="69"/>
      <c r="AVS11" s="69"/>
      <c r="AVT11" s="69"/>
      <c r="AVU11" s="69"/>
      <c r="AVV11" s="69"/>
      <c r="AVW11" s="69"/>
      <c r="AVX11" s="69"/>
      <c r="AVY11" s="69"/>
      <c r="AVZ11" s="69"/>
      <c r="AWA11" s="69"/>
      <c r="AWB11" s="69"/>
      <c r="AWC11" s="69"/>
      <c r="AWD11" s="69"/>
      <c r="AWE11" s="69"/>
      <c r="AWF11" s="69"/>
      <c r="AWG11" s="69"/>
      <c r="AWH11" s="69"/>
      <c r="AWI11" s="69"/>
      <c r="AWJ11" s="69"/>
      <c r="AWK11" s="69"/>
      <c r="AWL11" s="69"/>
      <c r="AWM11" s="69"/>
      <c r="AWN11" s="69"/>
      <c r="AWO11" s="69"/>
      <c r="AWP11" s="69"/>
      <c r="AWQ11" s="69"/>
      <c r="AWR11" s="69"/>
      <c r="AWS11" s="69"/>
      <c r="AWT11" s="69"/>
      <c r="AWU11" s="69"/>
      <c r="AWV11" s="69"/>
      <c r="AWW11" s="69"/>
      <c r="AWX11" s="69"/>
      <c r="AWY11" s="69"/>
      <c r="AWZ11" s="69"/>
      <c r="AXA11" s="69"/>
      <c r="AXB11" s="69"/>
      <c r="AXC11" s="69"/>
      <c r="AXD11" s="69"/>
      <c r="AXE11" s="69"/>
      <c r="AXF11" s="69"/>
      <c r="AXG11" s="69"/>
      <c r="AXH11" s="69"/>
      <c r="AXI11" s="69"/>
      <c r="AXJ11" s="69"/>
      <c r="AXK11" s="69"/>
      <c r="AXL11" s="69"/>
      <c r="AXM11" s="69"/>
      <c r="AXN11" s="69"/>
      <c r="AXO11" s="69"/>
      <c r="AXP11" s="69"/>
      <c r="AXQ11" s="69"/>
      <c r="AXR11" s="69"/>
      <c r="AXS11" s="69"/>
      <c r="AXT11" s="69"/>
      <c r="AXU11" s="69"/>
      <c r="AXV11" s="69"/>
      <c r="AXW11" s="69"/>
      <c r="AXX11" s="69"/>
      <c r="AXY11" s="69"/>
      <c r="AXZ11" s="69"/>
      <c r="AYA11" s="69"/>
      <c r="AYB11" s="69"/>
      <c r="AYC11" s="69"/>
      <c r="AYD11" s="69"/>
      <c r="AYE11" s="69"/>
      <c r="AYF11" s="69"/>
      <c r="AYG11" s="69"/>
      <c r="AYH11" s="69"/>
      <c r="AYI11" s="69"/>
      <c r="AYJ11" s="69"/>
      <c r="AYK11" s="69"/>
      <c r="AYL11" s="69"/>
      <c r="AYM11" s="69"/>
      <c r="AYN11" s="69"/>
      <c r="AYO11" s="69"/>
      <c r="AYP11" s="69"/>
      <c r="AYQ11" s="69"/>
      <c r="AYR11" s="69"/>
      <c r="AYS11" s="69"/>
      <c r="AYT11" s="69"/>
      <c r="AYU11" s="69"/>
      <c r="AYV11" s="69"/>
      <c r="AYW11" s="69"/>
      <c r="AYX11" s="69"/>
      <c r="AYY11" s="69"/>
      <c r="AYZ11" s="69"/>
      <c r="AZA11" s="69"/>
      <c r="AZB11" s="69"/>
      <c r="AZC11" s="69"/>
      <c r="AZD11" s="69"/>
      <c r="AZE11" s="69"/>
      <c r="AZF11" s="69"/>
      <c r="AZG11" s="69"/>
      <c r="AZH11" s="69"/>
      <c r="AZI11" s="69"/>
      <c r="AZJ11" s="69"/>
      <c r="AZK11" s="69"/>
      <c r="AZL11" s="69"/>
      <c r="AZM11" s="69"/>
      <c r="AZN11" s="69"/>
      <c r="AZO11" s="69"/>
      <c r="AZP11" s="69"/>
      <c r="AZQ11" s="69"/>
      <c r="AZR11" s="69"/>
      <c r="AZS11" s="69"/>
      <c r="AZT11" s="69"/>
      <c r="AZU11" s="69"/>
      <c r="AZV11" s="69"/>
      <c r="AZW11" s="69"/>
      <c r="AZX11" s="69"/>
      <c r="AZY11" s="69"/>
      <c r="AZZ11" s="69"/>
      <c r="BAA11" s="69"/>
      <c r="BAB11" s="69"/>
      <c r="BAC11" s="69"/>
      <c r="BAD11" s="69"/>
      <c r="BAE11" s="69"/>
      <c r="BAF11" s="69"/>
      <c r="BAG11" s="69"/>
      <c r="BAH11" s="69"/>
      <c r="BAI11" s="69"/>
      <c r="BAJ11" s="69"/>
      <c r="BAK11" s="69"/>
      <c r="BAL11" s="69"/>
      <c r="BAM11" s="69"/>
      <c r="BAN11" s="69"/>
      <c r="BAO11" s="69"/>
      <c r="BAP11" s="69"/>
      <c r="BAQ11" s="69"/>
      <c r="BAR11" s="69"/>
      <c r="BAS11" s="69"/>
      <c r="BAT11" s="69"/>
      <c r="BAU11" s="69"/>
      <c r="BAV11" s="69"/>
      <c r="BAW11" s="69"/>
      <c r="BAX11" s="69"/>
      <c r="BAY11" s="69"/>
      <c r="BAZ11" s="69"/>
      <c r="BBA11" s="69"/>
      <c r="BBB11" s="69"/>
      <c r="BBC11" s="69"/>
      <c r="BBD11" s="69"/>
      <c r="BBE11" s="69"/>
      <c r="BBF11" s="69"/>
      <c r="BBG11" s="69"/>
      <c r="BBH11" s="69"/>
      <c r="BBI11" s="69"/>
      <c r="BBJ11" s="69"/>
      <c r="BBK11" s="69"/>
      <c r="BBL11" s="69"/>
      <c r="BBM11" s="69"/>
      <c r="BBN11" s="69"/>
      <c r="BBO11" s="69"/>
      <c r="BBP11" s="69"/>
      <c r="BBQ11" s="69"/>
      <c r="BBR11" s="69"/>
      <c r="BBS11" s="69"/>
      <c r="BBT11" s="69"/>
      <c r="BBU11" s="69"/>
      <c r="BBV11" s="69"/>
      <c r="BBW11" s="69"/>
      <c r="BBX11" s="69"/>
      <c r="BBY11" s="69"/>
      <c r="BBZ11" s="69"/>
      <c r="BCA11" s="69"/>
      <c r="BCB11" s="69"/>
      <c r="BCC11" s="69"/>
      <c r="BCD11" s="69"/>
      <c r="BCE11" s="69"/>
      <c r="BCF11" s="69"/>
      <c r="BCG11" s="69"/>
      <c r="BCH11" s="69"/>
      <c r="BCI11" s="69"/>
      <c r="BCJ11" s="69"/>
      <c r="BCK11" s="69"/>
      <c r="BCL11" s="69"/>
      <c r="BCM11" s="69"/>
      <c r="BCN11" s="69"/>
      <c r="BCO11" s="69"/>
      <c r="BCP11" s="69"/>
      <c r="BCQ11" s="69"/>
      <c r="BCR11" s="69"/>
      <c r="BCS11" s="69"/>
      <c r="BCT11" s="69"/>
      <c r="BCU11" s="69"/>
      <c r="BCV11" s="69"/>
      <c r="BCW11" s="69"/>
      <c r="BCX11" s="69"/>
      <c r="BCY11" s="69"/>
      <c r="BCZ11" s="69"/>
      <c r="BDA11" s="69"/>
      <c r="BDB11" s="69"/>
      <c r="BDC11" s="69"/>
      <c r="BDD11" s="69"/>
      <c r="BDE11" s="69"/>
      <c r="BDF11" s="69"/>
      <c r="BDG11" s="69"/>
      <c r="BDH11" s="69"/>
      <c r="BDI11" s="69"/>
      <c r="BDJ11" s="69"/>
      <c r="BDK11" s="69"/>
      <c r="BDL11" s="69"/>
      <c r="BDM11" s="69"/>
      <c r="BDN11" s="69"/>
      <c r="BDO11" s="69"/>
      <c r="BDP11" s="69"/>
      <c r="BDQ11" s="69"/>
      <c r="BDR11" s="69"/>
      <c r="BDS11" s="69"/>
      <c r="BDT11" s="69"/>
      <c r="BDU11" s="69"/>
      <c r="BDV11" s="69"/>
      <c r="BDW11" s="69"/>
      <c r="BDX11" s="69"/>
      <c r="BDY11" s="69"/>
      <c r="BDZ11" s="69"/>
      <c r="BEA11" s="69"/>
      <c r="BEB11" s="69"/>
      <c r="BEC11" s="69"/>
      <c r="BED11" s="69"/>
      <c r="BEE11" s="69"/>
      <c r="BEF11" s="69"/>
      <c r="BEG11" s="69"/>
      <c r="BEH11" s="69"/>
      <c r="BEI11" s="69"/>
      <c r="BEJ11" s="69"/>
      <c r="BEK11" s="69"/>
      <c r="BEL11" s="69"/>
      <c r="BEM11" s="69"/>
      <c r="BEN11" s="69"/>
      <c r="BEO11" s="69"/>
      <c r="BEP11" s="69"/>
      <c r="BEQ11" s="69"/>
      <c r="BER11" s="69"/>
      <c r="BES11" s="69"/>
      <c r="BET11" s="69"/>
      <c r="BEU11" s="69"/>
      <c r="BEV11" s="69"/>
      <c r="BEW11" s="69"/>
      <c r="BEX11" s="69"/>
      <c r="BEY11" s="69"/>
      <c r="BEZ11" s="69"/>
      <c r="BFA11" s="69"/>
      <c r="BFB11" s="69"/>
      <c r="BFC11" s="69"/>
      <c r="BFD11" s="69"/>
      <c r="BFE11" s="69"/>
      <c r="BFF11" s="69"/>
      <c r="BFG11" s="69"/>
      <c r="BFH11" s="69"/>
      <c r="BFI11" s="69"/>
      <c r="BFJ11" s="69"/>
      <c r="BFK11" s="69"/>
      <c r="BFL11" s="69"/>
      <c r="BFM11" s="69"/>
      <c r="BFN11" s="69"/>
      <c r="BFO11" s="69"/>
      <c r="BFP11" s="69"/>
      <c r="BFQ11" s="69"/>
      <c r="BFR11" s="69"/>
      <c r="BFS11" s="69"/>
      <c r="BFT11" s="69"/>
      <c r="BFU11" s="69"/>
      <c r="BFV11" s="69"/>
      <c r="BFW11" s="69"/>
      <c r="BFX11" s="69"/>
      <c r="BFY11" s="69"/>
      <c r="BFZ11" s="69"/>
      <c r="BGA11" s="69"/>
      <c r="BGB11" s="69"/>
      <c r="BGC11" s="69"/>
      <c r="BGD11" s="69"/>
      <c r="BGE11" s="69"/>
      <c r="BGF11" s="69"/>
      <c r="BGG11" s="69"/>
      <c r="BGH11" s="69"/>
      <c r="BGI11" s="69"/>
      <c r="BGJ11" s="69"/>
      <c r="BGK11" s="69"/>
      <c r="BGL11" s="69"/>
      <c r="BGM11" s="69"/>
      <c r="BGN11" s="69"/>
      <c r="BGO11" s="69"/>
      <c r="BGP11" s="69"/>
      <c r="BGQ11" s="69"/>
      <c r="BGR11" s="69"/>
      <c r="BGS11" s="69"/>
      <c r="BGT11" s="69"/>
      <c r="BGU11" s="69"/>
      <c r="BGV11" s="69"/>
      <c r="BGW11" s="69"/>
      <c r="BGX11" s="69"/>
      <c r="BGY11" s="69"/>
      <c r="BGZ11" s="69"/>
      <c r="BHA11" s="69"/>
      <c r="BHB11" s="69"/>
      <c r="BHC11" s="69"/>
      <c r="BHD11" s="69"/>
      <c r="BHE11" s="69"/>
      <c r="BHF11" s="69"/>
      <c r="BHG11" s="69"/>
      <c r="BHH11" s="69"/>
      <c r="BHI11" s="69"/>
      <c r="BHJ11" s="69"/>
      <c r="BHK11" s="69"/>
      <c r="BHL11" s="69"/>
      <c r="BHM11" s="69"/>
      <c r="BHN11" s="69"/>
      <c r="BHO11" s="69"/>
      <c r="BHP11" s="69"/>
      <c r="BHQ11" s="69"/>
      <c r="BHR11" s="69"/>
      <c r="BHS11" s="69"/>
      <c r="BHT11" s="69"/>
      <c r="BHU11" s="69"/>
      <c r="BHV11" s="69"/>
      <c r="BHW11" s="69"/>
      <c r="BHX11" s="69"/>
      <c r="BHY11" s="69"/>
      <c r="BHZ11" s="69"/>
      <c r="BIA11" s="69"/>
      <c r="BIB11" s="69"/>
      <c r="BIC11" s="69"/>
      <c r="BID11" s="69"/>
      <c r="BIE11" s="69"/>
      <c r="BIF11" s="69"/>
      <c r="BIG11" s="69"/>
      <c r="BIH11" s="69"/>
      <c r="BII11" s="69"/>
      <c r="BIJ11" s="69"/>
      <c r="BIK11" s="69"/>
      <c r="BIL11" s="69"/>
      <c r="BIM11" s="69"/>
      <c r="BIN11" s="69"/>
      <c r="BIO11" s="69"/>
      <c r="BIP11" s="69"/>
      <c r="BIQ11" s="69"/>
      <c r="BIR11" s="69"/>
      <c r="BIS11" s="69"/>
      <c r="BIT11" s="69"/>
      <c r="BIU11" s="69"/>
      <c r="BIV11" s="69"/>
      <c r="BIW11" s="69"/>
      <c r="BIX11" s="69"/>
      <c r="BIY11" s="69"/>
      <c r="BIZ11" s="69"/>
      <c r="BJA11" s="69"/>
      <c r="BJB11" s="69"/>
      <c r="BJC11" s="69"/>
      <c r="BJD11" s="69"/>
      <c r="BJE11" s="69"/>
      <c r="BJF11" s="69"/>
      <c r="BJG11" s="69"/>
      <c r="BJH11" s="69"/>
      <c r="BJI11" s="69"/>
      <c r="BJJ11" s="69"/>
      <c r="BJK11" s="69"/>
      <c r="BJL11" s="69"/>
      <c r="BJM11" s="69"/>
      <c r="BJN11" s="69"/>
      <c r="BJO11" s="69"/>
      <c r="BJP11" s="69"/>
      <c r="BJQ11" s="69"/>
      <c r="BJR11" s="69"/>
      <c r="BJS11" s="69"/>
      <c r="BJT11" s="69"/>
      <c r="BJU11" s="69"/>
      <c r="BJV11" s="69"/>
      <c r="BJW11" s="69"/>
      <c r="BJX11" s="69"/>
      <c r="BJY11" s="69"/>
      <c r="BJZ11" s="69"/>
      <c r="BKA11" s="69"/>
      <c r="BKB11" s="69"/>
      <c r="BKC11" s="69"/>
      <c r="BKD11" s="69"/>
      <c r="BKE11" s="69"/>
      <c r="BKF11" s="69"/>
      <c r="BKG11" s="69"/>
      <c r="BKH11" s="69"/>
      <c r="BKI11" s="69"/>
      <c r="BKJ11" s="69"/>
      <c r="BKK11" s="69"/>
      <c r="BKL11" s="69"/>
      <c r="BKM11" s="69"/>
      <c r="BKN11" s="69"/>
      <c r="BKO11" s="69"/>
      <c r="BKP11" s="69"/>
      <c r="BKQ11" s="69"/>
      <c r="BKR11" s="69"/>
      <c r="BKS11" s="69"/>
      <c r="BKT11" s="69"/>
      <c r="BKU11" s="69"/>
      <c r="BKV11" s="69"/>
      <c r="BKW11" s="69"/>
      <c r="BKX11" s="69"/>
      <c r="BKY11" s="69"/>
      <c r="BKZ11" s="69"/>
      <c r="BLA11" s="69"/>
      <c r="BLB11" s="69"/>
      <c r="BLC11" s="69"/>
      <c r="BLD11" s="69"/>
      <c r="BLE11" s="69"/>
      <c r="BLF11" s="69"/>
      <c r="BLG11" s="69"/>
      <c r="BLH11" s="69"/>
      <c r="BLI11" s="69"/>
      <c r="BLJ11" s="69"/>
      <c r="BLK11" s="69"/>
      <c r="BLL11" s="69"/>
      <c r="BLM11" s="69"/>
      <c r="BLN11" s="69"/>
      <c r="BLO11" s="69"/>
      <c r="BLP11" s="69"/>
      <c r="BLQ11" s="69"/>
      <c r="BLR11" s="69"/>
      <c r="BLS11" s="69"/>
      <c r="BLT11" s="69"/>
      <c r="BLU11" s="69"/>
      <c r="BLV11" s="69"/>
      <c r="BLW11" s="69"/>
      <c r="BLX11" s="69"/>
      <c r="BLY11" s="69"/>
      <c r="BLZ11" s="69"/>
      <c r="BMA11" s="69"/>
      <c r="BMB11" s="69"/>
      <c r="BMC11" s="69"/>
      <c r="BMD11" s="69"/>
      <c r="BME11" s="69"/>
      <c r="BMF11" s="69"/>
      <c r="BMG11" s="69"/>
      <c r="BMH11" s="69"/>
      <c r="BMI11" s="69"/>
      <c r="BMJ11" s="69"/>
      <c r="BMK11" s="69"/>
      <c r="BML11" s="69"/>
      <c r="BMM11" s="69"/>
      <c r="BMN11" s="69"/>
      <c r="BMO11" s="69"/>
      <c r="BMP11" s="69"/>
      <c r="BMQ11" s="69"/>
      <c r="BMR11" s="69"/>
      <c r="BMS11" s="69"/>
      <c r="BMT11" s="69"/>
      <c r="BMU11" s="69"/>
      <c r="BMV11" s="69"/>
      <c r="BMW11" s="69"/>
      <c r="BMX11" s="69"/>
      <c r="BMY11" s="69"/>
      <c r="BMZ11" s="69"/>
      <c r="BNA11" s="69"/>
      <c r="BNB11" s="69"/>
      <c r="BNC11" s="69"/>
      <c r="BND11" s="69"/>
      <c r="BNE11" s="69"/>
      <c r="BNF11" s="69"/>
      <c r="BNG11" s="69"/>
      <c r="BNH11" s="69"/>
      <c r="BNI11" s="69"/>
      <c r="BNJ11" s="69"/>
      <c r="BNK11" s="69"/>
      <c r="BNL11" s="69"/>
      <c r="BNM11" s="69"/>
      <c r="BNN11" s="69"/>
      <c r="BNO11" s="69"/>
      <c r="BNP11" s="69"/>
      <c r="BNQ11" s="69"/>
      <c r="BNR11" s="69"/>
      <c r="BNS11" s="69"/>
      <c r="BNT11" s="69"/>
      <c r="BNU11" s="69"/>
      <c r="BNV11" s="69"/>
      <c r="BNW11" s="69"/>
      <c r="BNX11" s="69"/>
      <c r="BNY11" s="69"/>
      <c r="BNZ11" s="69"/>
      <c r="BOA11" s="69"/>
      <c r="BOB11" s="69"/>
      <c r="BOC11" s="69"/>
      <c r="BOD11" s="69"/>
      <c r="BOE11" s="69"/>
      <c r="BOF11" s="69"/>
      <c r="BOG11" s="69"/>
      <c r="BOH11" s="69"/>
      <c r="BOI11" s="69"/>
      <c r="BOJ11" s="69"/>
      <c r="BOK11" s="69"/>
      <c r="BOL11" s="69"/>
      <c r="BOM11" s="69"/>
      <c r="BON11" s="69"/>
      <c r="BOO11" s="69"/>
      <c r="BOP11" s="69"/>
      <c r="BOQ11" s="69"/>
      <c r="BOR11" s="69"/>
      <c r="BOS11" s="69"/>
      <c r="BOT11" s="69"/>
      <c r="BOU11" s="69"/>
      <c r="BOV11" s="69"/>
      <c r="BOW11" s="69"/>
      <c r="BOX11" s="69"/>
      <c r="BOY11" s="69"/>
      <c r="BOZ11" s="69"/>
      <c r="BPA11" s="69"/>
      <c r="BPB11" s="69"/>
      <c r="BPC11" s="69"/>
      <c r="BPD11" s="69"/>
      <c r="BPE11" s="69"/>
      <c r="BPF11" s="69"/>
      <c r="BPG11" s="69"/>
      <c r="BPH11" s="69"/>
      <c r="BPI11" s="69"/>
      <c r="BPJ11" s="69"/>
      <c r="BPK11" s="69"/>
      <c r="BPL11" s="69"/>
      <c r="BPM11" s="69"/>
      <c r="BPN11" s="69"/>
      <c r="BPO11" s="69"/>
      <c r="BPP11" s="69"/>
      <c r="BPQ11" s="69"/>
      <c r="BPR11" s="69"/>
      <c r="BPS11" s="69"/>
      <c r="BPT11" s="69"/>
      <c r="BPU11" s="69"/>
      <c r="BPV11" s="69"/>
      <c r="BPW11" s="69"/>
      <c r="BPX11" s="69"/>
      <c r="BPY11" s="69"/>
      <c r="BPZ11" s="69"/>
      <c r="BQA11" s="69"/>
      <c r="BQB11" s="69"/>
      <c r="BQC11" s="69"/>
      <c r="BQD11" s="69"/>
      <c r="BQE11" s="69"/>
      <c r="BQF11" s="69"/>
      <c r="BQG11" s="69"/>
      <c r="BQH11" s="69"/>
      <c r="BQI11" s="69"/>
      <c r="BQJ11" s="69"/>
      <c r="BQK11" s="69"/>
      <c r="BQL11" s="69"/>
      <c r="BQM11" s="69"/>
      <c r="BQN11" s="69"/>
      <c r="BQO11" s="69"/>
      <c r="BQP11" s="69"/>
      <c r="BQQ11" s="69"/>
      <c r="BQR11" s="69"/>
      <c r="BQS11" s="69"/>
      <c r="BQT11" s="69"/>
      <c r="BQU11" s="69"/>
      <c r="BQV11" s="69"/>
      <c r="BQW11" s="69"/>
      <c r="BQX11" s="69"/>
      <c r="BQY11" s="69"/>
      <c r="BQZ11" s="69"/>
      <c r="BRA11" s="69"/>
      <c r="BRB11" s="69"/>
      <c r="BRC11" s="69"/>
      <c r="BRD11" s="69"/>
      <c r="BRE11" s="69"/>
      <c r="BRF11" s="69"/>
      <c r="BRG11" s="69"/>
      <c r="BRH11" s="69"/>
      <c r="BRI11" s="69"/>
      <c r="BRJ11" s="69"/>
      <c r="BRK11" s="69"/>
      <c r="BRL11" s="69"/>
      <c r="BRM11" s="69"/>
      <c r="BRN11" s="69"/>
      <c r="BRO11" s="69"/>
      <c r="BRP11" s="69"/>
      <c r="BRQ11" s="69"/>
      <c r="BRR11" s="69"/>
      <c r="BRS11" s="69"/>
      <c r="BRT11" s="69"/>
      <c r="BRU11" s="69"/>
      <c r="BRV11" s="69"/>
      <c r="BRW11" s="69"/>
      <c r="BRX11" s="69"/>
      <c r="BRY11" s="69"/>
      <c r="BRZ11" s="69"/>
      <c r="BSA11" s="69"/>
      <c r="BSB11" s="69"/>
      <c r="BSC11" s="69"/>
      <c r="BSD11" s="69"/>
      <c r="BSE11" s="69"/>
      <c r="BSF11" s="69"/>
      <c r="BSG11" s="69"/>
      <c r="BSH11" s="69"/>
      <c r="BSI11" s="69"/>
      <c r="BSJ11" s="69"/>
      <c r="BSK11" s="69"/>
      <c r="BSL11" s="69"/>
      <c r="BSM11" s="69"/>
      <c r="BSN11" s="69"/>
      <c r="BSO11" s="69"/>
      <c r="BSP11" s="69"/>
      <c r="BSQ11" s="69"/>
      <c r="BSR11" s="69"/>
      <c r="BSS11" s="69"/>
      <c r="BST11" s="69"/>
      <c r="BSU11" s="69"/>
      <c r="BSV11" s="69"/>
      <c r="BSW11" s="69"/>
      <c r="BSX11" s="69"/>
      <c r="BSY11" s="69"/>
      <c r="BSZ11" s="69"/>
      <c r="BTA11" s="69"/>
      <c r="BTB11" s="69"/>
      <c r="BTC11" s="69"/>
      <c r="BTD11" s="69"/>
      <c r="BTE11" s="69"/>
      <c r="BTF11" s="69"/>
      <c r="BTG11" s="69"/>
      <c r="BTH11" s="69"/>
      <c r="BTI11" s="69"/>
      <c r="BTJ11" s="69"/>
      <c r="BTK11" s="69"/>
      <c r="BTL11" s="69"/>
      <c r="BTM11" s="69"/>
      <c r="BTN11" s="69"/>
      <c r="BTO11" s="69"/>
      <c r="BTP11" s="69"/>
      <c r="BTQ11" s="69"/>
      <c r="BTR11" s="69"/>
      <c r="BTS11" s="69"/>
      <c r="BTT11" s="69"/>
      <c r="BTU11" s="69"/>
      <c r="BTV11" s="69"/>
      <c r="BTW11" s="69"/>
      <c r="BTX11" s="69"/>
      <c r="BTY11" s="69"/>
      <c r="BTZ11" s="69"/>
      <c r="BUA11" s="69"/>
      <c r="BUB11" s="69"/>
      <c r="BUC11" s="69"/>
      <c r="BUD11" s="69"/>
      <c r="BUE11" s="69"/>
      <c r="BUF11" s="69"/>
      <c r="BUG11" s="69"/>
      <c r="BUH11" s="69"/>
      <c r="BUI11" s="69"/>
      <c r="BUJ11" s="69"/>
      <c r="BUK11" s="69"/>
      <c r="BUL11" s="69"/>
      <c r="BUM11" s="69"/>
      <c r="BUN11" s="69"/>
      <c r="BUO11" s="69"/>
      <c r="BUP11" s="69"/>
      <c r="BUQ11" s="69"/>
      <c r="BUR11" s="69"/>
      <c r="BUS11" s="69"/>
      <c r="BUT11" s="69"/>
      <c r="BUU11" s="69"/>
      <c r="BUV11" s="69"/>
      <c r="BUW11" s="69"/>
      <c r="BUX11" s="69"/>
      <c r="BUY11" s="69"/>
      <c r="BUZ11" s="69"/>
      <c r="BVA11" s="69"/>
      <c r="BVB11" s="69"/>
      <c r="BVC11" s="69"/>
      <c r="BVD11" s="69"/>
      <c r="BVE11" s="69"/>
      <c r="BVF11" s="69"/>
      <c r="BVG11" s="69"/>
      <c r="BVH11" s="69"/>
      <c r="BVI11" s="69"/>
      <c r="BVJ11" s="69"/>
      <c r="BVK11" s="69"/>
      <c r="BVL11" s="69"/>
      <c r="BVM11" s="69"/>
      <c r="BVN11" s="69"/>
      <c r="BVO11" s="69"/>
      <c r="BVP11" s="69"/>
      <c r="BVQ11" s="69"/>
      <c r="BVR11" s="69"/>
      <c r="BVS11" s="69"/>
      <c r="BVT11" s="69"/>
      <c r="BVU11" s="69"/>
      <c r="BVV11" s="69"/>
      <c r="BVW11" s="69"/>
      <c r="BVX11" s="69"/>
      <c r="BVY11" s="69"/>
      <c r="BVZ11" s="69"/>
      <c r="BWA11" s="69"/>
      <c r="BWB11" s="69"/>
      <c r="BWC11" s="69"/>
      <c r="BWD11" s="69"/>
      <c r="BWE11" s="69"/>
      <c r="BWF11" s="69"/>
      <c r="BWG11" s="69"/>
      <c r="BWH11" s="69"/>
      <c r="BWI11" s="69"/>
      <c r="BWJ11" s="69"/>
      <c r="BWK11" s="69"/>
      <c r="BWL11" s="69"/>
      <c r="BWM11" s="69"/>
      <c r="BWN11" s="69"/>
      <c r="BWO11" s="69"/>
      <c r="BWP11" s="69"/>
      <c r="BWQ11" s="69"/>
      <c r="BWR11" s="69"/>
      <c r="BWS11" s="69"/>
      <c r="BWT11" s="69"/>
      <c r="BWU11" s="69"/>
      <c r="BWV11" s="69"/>
      <c r="BWW11" s="69"/>
      <c r="BWX11" s="69"/>
      <c r="BWY11" s="69"/>
      <c r="BWZ11" s="69"/>
      <c r="BXA11" s="69"/>
      <c r="BXB11" s="69"/>
      <c r="BXC11" s="69"/>
      <c r="BXD11" s="69"/>
      <c r="BXE11" s="69"/>
      <c r="BXF11" s="69"/>
      <c r="BXG11" s="69"/>
      <c r="BXH11" s="69"/>
      <c r="BXI11" s="69"/>
      <c r="BXJ11" s="69"/>
      <c r="BXK11" s="69"/>
      <c r="BXL11" s="69"/>
      <c r="BXM11" s="69"/>
      <c r="BXN11" s="69"/>
      <c r="BXO11" s="69"/>
      <c r="BXP11" s="69"/>
      <c r="BXQ11" s="69"/>
      <c r="BXR11" s="69"/>
      <c r="BXS11" s="69"/>
      <c r="BXT11" s="69"/>
      <c r="BXU11" s="69"/>
      <c r="BXV11" s="69"/>
      <c r="BXW11" s="69"/>
      <c r="BXX11" s="69"/>
      <c r="BXY11" s="69"/>
      <c r="BXZ11" s="69"/>
      <c r="BYA11" s="69"/>
      <c r="BYB11" s="69"/>
      <c r="BYC11" s="69"/>
      <c r="BYD11" s="69"/>
      <c r="BYE11" s="69"/>
      <c r="BYF11" s="69"/>
      <c r="BYG11" s="69"/>
      <c r="BYH11" s="69"/>
      <c r="BYI11" s="69"/>
      <c r="BYJ11" s="69"/>
      <c r="BYK11" s="69"/>
      <c r="BYL11" s="69"/>
      <c r="BYM11" s="69"/>
      <c r="BYN11" s="69"/>
      <c r="BYO11" s="69"/>
      <c r="BYP11" s="69"/>
      <c r="BYQ11" s="69"/>
      <c r="BYR11" s="69"/>
      <c r="BYS11" s="69"/>
      <c r="BYT11" s="69"/>
      <c r="BYU11" s="69"/>
      <c r="BYV11" s="69"/>
      <c r="BYW11" s="69"/>
      <c r="BYX11" s="69"/>
      <c r="BYY11" s="69"/>
      <c r="BYZ11" s="69"/>
      <c r="BZA11" s="69"/>
      <c r="BZB11" s="69"/>
      <c r="BZC11" s="69"/>
      <c r="BZD11" s="69"/>
      <c r="BZE11" s="69"/>
      <c r="BZF11" s="69"/>
      <c r="BZG11" s="69"/>
      <c r="BZH11" s="69"/>
      <c r="BZI11" s="69"/>
      <c r="BZJ11" s="69"/>
      <c r="BZK11" s="69"/>
      <c r="BZL11" s="69"/>
      <c r="BZM11" s="69"/>
      <c r="BZN11" s="69"/>
      <c r="BZO11" s="69"/>
      <c r="BZP11" s="69"/>
      <c r="BZQ11" s="69"/>
      <c r="BZR11" s="69"/>
      <c r="BZS11" s="69"/>
      <c r="BZT11" s="69"/>
      <c r="BZU11" s="69"/>
      <c r="BZV11" s="69"/>
      <c r="BZW11" s="69"/>
      <c r="BZX11" s="69"/>
      <c r="BZY11" s="69"/>
      <c r="BZZ11" s="69"/>
      <c r="CAA11" s="69"/>
      <c r="CAB11" s="69"/>
      <c r="CAC11" s="69"/>
      <c r="CAD11" s="69"/>
      <c r="CAE11" s="69"/>
      <c r="CAF11" s="69"/>
      <c r="CAG11" s="69"/>
      <c r="CAH11" s="69"/>
      <c r="CAI11" s="69"/>
      <c r="CAJ11" s="69"/>
      <c r="CAK11" s="69"/>
      <c r="CAL11" s="69"/>
      <c r="CAM11" s="69"/>
      <c r="CAN11" s="69"/>
      <c r="CAO11" s="69"/>
      <c r="CAP11" s="69"/>
      <c r="CAQ11" s="69"/>
      <c r="CAR11" s="69"/>
      <c r="CAS11" s="69"/>
      <c r="CAT11" s="69"/>
      <c r="CAU11" s="69"/>
      <c r="CAV11" s="69"/>
      <c r="CAW11" s="69"/>
      <c r="CAX11" s="69"/>
      <c r="CAY11" s="69"/>
      <c r="CAZ11" s="69"/>
      <c r="CBA11" s="69"/>
      <c r="CBB11" s="69"/>
      <c r="CBC11" s="69"/>
      <c r="CBD11" s="69"/>
      <c r="CBE11" s="69"/>
      <c r="CBF11" s="69"/>
      <c r="CBG11" s="69"/>
      <c r="CBH11" s="69"/>
      <c r="CBI11" s="69"/>
      <c r="CBJ11" s="69"/>
      <c r="CBK11" s="69"/>
      <c r="CBL11" s="69"/>
      <c r="CBM11" s="69"/>
      <c r="CBN11" s="69"/>
      <c r="CBO11" s="69"/>
      <c r="CBP11" s="69"/>
      <c r="CBQ11" s="69"/>
      <c r="CBR11" s="69"/>
      <c r="CBS11" s="69"/>
      <c r="CBT11" s="69"/>
      <c r="CBU11" s="69"/>
      <c r="CBV11" s="69"/>
      <c r="CBW11" s="69"/>
      <c r="CBX11" s="69"/>
      <c r="CBY11" s="69"/>
      <c r="CBZ11" s="69"/>
      <c r="CCA11" s="69"/>
      <c r="CCB11" s="69"/>
      <c r="CCC11" s="69"/>
      <c r="CCD11" s="69"/>
      <c r="CCE11" s="69"/>
      <c r="CCF11" s="69"/>
      <c r="CCG11" s="69"/>
      <c r="CCH11" s="69"/>
      <c r="CCI11" s="69"/>
      <c r="CCJ11" s="69"/>
      <c r="CCK11" s="69"/>
      <c r="CCL11" s="69"/>
      <c r="CCM11" s="69"/>
      <c r="CCN11" s="69"/>
      <c r="CCO11" s="69"/>
      <c r="CCP11" s="69"/>
      <c r="CCQ11" s="69"/>
      <c r="CCR11" s="69"/>
      <c r="CCS11" s="69"/>
      <c r="CCT11" s="69"/>
      <c r="CCU11" s="69"/>
      <c r="CCV11" s="69"/>
      <c r="CCW11" s="69"/>
      <c r="CCX11" s="69"/>
      <c r="CCY11" s="69"/>
      <c r="CCZ11" s="69"/>
      <c r="CDA11" s="69"/>
      <c r="CDB11" s="69"/>
      <c r="CDC11" s="69"/>
      <c r="CDD11" s="69"/>
      <c r="CDE11" s="69"/>
      <c r="CDF11" s="69"/>
      <c r="CDG11" s="69"/>
      <c r="CDH11" s="69"/>
      <c r="CDI11" s="69"/>
      <c r="CDJ11" s="69"/>
      <c r="CDK11" s="69"/>
      <c r="CDL11" s="69"/>
      <c r="CDM11" s="69"/>
      <c r="CDN11" s="69"/>
      <c r="CDO11" s="69"/>
      <c r="CDP11" s="69"/>
      <c r="CDQ11" s="69"/>
      <c r="CDR11" s="69"/>
      <c r="CDS11" s="69"/>
      <c r="CDT11" s="69"/>
      <c r="CDU11" s="69"/>
      <c r="CDV11" s="69"/>
      <c r="CDW11" s="69"/>
      <c r="CDX11" s="69"/>
      <c r="CDY11" s="69"/>
      <c r="CDZ11" s="69"/>
      <c r="CEA11" s="69"/>
      <c r="CEB11" s="69"/>
      <c r="CEC11" s="69"/>
      <c r="CED11" s="69"/>
      <c r="CEE11" s="69"/>
      <c r="CEF11" s="69"/>
      <c r="CEG11" s="69"/>
      <c r="CEH11" s="69"/>
      <c r="CEI11" s="69"/>
      <c r="CEJ11" s="69"/>
      <c r="CEK11" s="69"/>
      <c r="CEL11" s="69"/>
      <c r="CEM11" s="69"/>
      <c r="CEN11" s="69"/>
      <c r="CEO11" s="69"/>
      <c r="CEP11" s="69"/>
      <c r="CEQ11" s="69"/>
      <c r="CER11" s="69"/>
      <c r="CES11" s="69"/>
      <c r="CET11" s="69"/>
      <c r="CEU11" s="69"/>
      <c r="CEV11" s="69"/>
      <c r="CEW11" s="69"/>
      <c r="CEX11" s="69"/>
      <c r="CEY11" s="69"/>
      <c r="CEZ11" s="69"/>
      <c r="CFA11" s="69"/>
      <c r="CFB11" s="69"/>
      <c r="CFC11" s="69"/>
      <c r="CFD11" s="69"/>
      <c r="CFE11" s="69"/>
      <c r="CFF11" s="69"/>
      <c r="CFG11" s="69"/>
      <c r="CFH11" s="69"/>
      <c r="CFI11" s="69"/>
      <c r="CFJ11" s="69"/>
      <c r="CFK11" s="69"/>
      <c r="CFL11" s="69"/>
      <c r="CFM11" s="69"/>
      <c r="CFN11" s="69"/>
      <c r="CFO11" s="69"/>
      <c r="CFP11" s="69"/>
      <c r="CFQ11" s="69"/>
      <c r="CFR11" s="69"/>
      <c r="CFS11" s="69"/>
      <c r="CFT11" s="69"/>
      <c r="CFU11" s="69"/>
      <c r="CFV11" s="69"/>
      <c r="CFW11" s="69"/>
      <c r="CFX11" s="69"/>
      <c r="CFY11" s="69"/>
      <c r="CFZ11" s="69"/>
      <c r="CGA11" s="69"/>
      <c r="CGB11" s="69"/>
      <c r="CGC11" s="69"/>
      <c r="CGD11" s="69"/>
      <c r="CGE11" s="69"/>
      <c r="CGF11" s="69"/>
      <c r="CGG11" s="69"/>
      <c r="CGH11" s="69"/>
      <c r="CGI11" s="69"/>
      <c r="CGJ11" s="69"/>
      <c r="CGK11" s="69"/>
      <c r="CGL11" s="69"/>
      <c r="CGM11" s="69"/>
      <c r="CGN11" s="69"/>
      <c r="CGO11" s="69"/>
      <c r="CGP11" s="69"/>
      <c r="CGQ11" s="69"/>
      <c r="CGR11" s="69"/>
      <c r="CGS11" s="69"/>
      <c r="CGT11" s="69"/>
      <c r="CGU11" s="69"/>
      <c r="CGV11" s="69"/>
      <c r="CGW11" s="69"/>
      <c r="CGX11" s="69"/>
      <c r="CGY11" s="69"/>
      <c r="CGZ11" s="69"/>
      <c r="CHA11" s="69"/>
      <c r="CHB11" s="69"/>
      <c r="CHC11" s="69"/>
      <c r="CHD11" s="69"/>
      <c r="CHE11" s="69"/>
      <c r="CHF11" s="69"/>
      <c r="CHG11" s="69"/>
      <c r="CHH11" s="69"/>
      <c r="CHI11" s="69"/>
      <c r="CHJ11" s="69"/>
      <c r="CHK11" s="69"/>
      <c r="CHL11" s="69"/>
      <c r="CHM11" s="69"/>
      <c r="CHN11" s="69"/>
      <c r="CHO11" s="69"/>
      <c r="CHP11" s="69"/>
      <c r="CHQ11" s="69"/>
      <c r="CHR11" s="69"/>
      <c r="CHS11" s="69"/>
      <c r="CHT11" s="69"/>
      <c r="CHU11" s="69"/>
      <c r="CHV11" s="69"/>
      <c r="CHW11" s="69"/>
      <c r="CHX11" s="69"/>
      <c r="CHY11" s="69"/>
      <c r="CHZ11" s="69"/>
      <c r="CIA11" s="69"/>
      <c r="CIB11" s="69"/>
      <c r="CIC11" s="69"/>
      <c r="CID11" s="69"/>
      <c r="CIE11" s="69"/>
      <c r="CIF11" s="69"/>
      <c r="CIG11" s="69"/>
      <c r="CIH11" s="69"/>
      <c r="CII11" s="69"/>
      <c r="CIJ11" s="69"/>
      <c r="CIK11" s="69"/>
      <c r="CIL11" s="69"/>
      <c r="CIM11" s="69"/>
      <c r="CIN11" s="69"/>
      <c r="CIO11" s="69"/>
      <c r="CIP11" s="69"/>
      <c r="CIQ11" s="69"/>
      <c r="CIR11" s="69"/>
      <c r="CIS11" s="69"/>
      <c r="CIT11" s="69"/>
      <c r="CIU11" s="69"/>
      <c r="CIV11" s="69"/>
      <c r="CIW11" s="69"/>
      <c r="CIX11" s="69"/>
      <c r="CIY11" s="69"/>
      <c r="CIZ11" s="69"/>
      <c r="CJA11" s="69"/>
      <c r="CJB11" s="69"/>
      <c r="CJC11" s="69"/>
      <c r="CJD11" s="69"/>
      <c r="CJE11" s="69"/>
      <c r="CJF11" s="69"/>
      <c r="CJG11" s="69"/>
      <c r="CJH11" s="69"/>
      <c r="CJI11" s="69"/>
      <c r="CJJ11" s="69"/>
      <c r="CJK11" s="69"/>
      <c r="CJL11" s="69"/>
      <c r="CJM11" s="69"/>
      <c r="CJN11" s="69"/>
      <c r="CJO11" s="69"/>
      <c r="CJP11" s="69"/>
      <c r="CJQ11" s="69"/>
      <c r="CJR11" s="69"/>
      <c r="CJS11" s="69"/>
      <c r="CJT11" s="69"/>
      <c r="CJU11" s="69"/>
      <c r="CJV11" s="69"/>
      <c r="CJW11" s="69"/>
      <c r="CJX11" s="69"/>
      <c r="CJY11" s="69"/>
      <c r="CJZ11" s="69"/>
      <c r="CKA11" s="69"/>
      <c r="CKB11" s="69"/>
      <c r="CKC11" s="69"/>
      <c r="CKD11" s="69"/>
      <c r="CKE11" s="69"/>
      <c r="CKF11" s="69"/>
      <c r="CKG11" s="69"/>
      <c r="CKH11" s="69"/>
      <c r="CKI11" s="69"/>
      <c r="CKJ11" s="69"/>
      <c r="CKK11" s="69"/>
      <c r="CKL11" s="69"/>
      <c r="CKM11" s="69"/>
      <c r="CKN11" s="69"/>
      <c r="CKO11" s="69"/>
      <c r="CKP11" s="69"/>
      <c r="CKQ11" s="69"/>
      <c r="CKR11" s="69"/>
      <c r="CKS11" s="69"/>
      <c r="CKT11" s="69"/>
      <c r="CKU11" s="69"/>
      <c r="CKV11" s="69"/>
      <c r="CKW11" s="69"/>
      <c r="CKX11" s="69"/>
      <c r="CKY11" s="69"/>
      <c r="CKZ11" s="69"/>
      <c r="CLA11" s="69"/>
      <c r="CLB11" s="69"/>
      <c r="CLC11" s="69"/>
      <c r="CLD11" s="69"/>
      <c r="CLE11" s="69"/>
      <c r="CLF11" s="69"/>
      <c r="CLG11" s="69"/>
      <c r="CLH11" s="69"/>
      <c r="CLI11" s="69"/>
      <c r="CLJ11" s="69"/>
      <c r="CLK11" s="69"/>
      <c r="CLL11" s="69"/>
      <c r="CLM11" s="69"/>
      <c r="CLN11" s="69"/>
      <c r="CLO11" s="69"/>
      <c r="CLP11" s="69"/>
      <c r="CLQ11" s="69"/>
      <c r="CLR11" s="69"/>
      <c r="CLS11" s="69"/>
      <c r="CLT11" s="69"/>
      <c r="CLU11" s="69"/>
      <c r="CLV11" s="69"/>
      <c r="CLW11" s="69"/>
      <c r="CLX11" s="69"/>
      <c r="CLY11" s="69"/>
      <c r="CLZ11" s="69"/>
      <c r="CMA11" s="69"/>
      <c r="CMB11" s="69"/>
      <c r="CMC11" s="69"/>
      <c r="CMD11" s="69"/>
      <c r="CME11" s="69"/>
      <c r="CMF11" s="69"/>
      <c r="CMG11" s="69"/>
      <c r="CMH11" s="69"/>
      <c r="CMI11" s="69"/>
      <c r="CMJ11" s="69"/>
      <c r="CMK11" s="69"/>
      <c r="CML11" s="69"/>
      <c r="CMM11" s="69"/>
      <c r="CMN11" s="69"/>
      <c r="CMO11" s="69"/>
      <c r="CMP11" s="69"/>
      <c r="CMQ11" s="69"/>
      <c r="CMR11" s="69"/>
      <c r="CMS11" s="69"/>
      <c r="CMT11" s="69"/>
      <c r="CMU11" s="69"/>
      <c r="CMV11" s="69"/>
      <c r="CMW11" s="69"/>
      <c r="CMX11" s="69"/>
      <c r="CMY11" s="69"/>
      <c r="CMZ11" s="69"/>
      <c r="CNA11" s="69"/>
      <c r="CNB11" s="69"/>
      <c r="CNC11" s="69"/>
      <c r="CND11" s="69"/>
      <c r="CNE11" s="69"/>
      <c r="CNF11" s="69"/>
      <c r="CNG11" s="69"/>
      <c r="CNH11" s="69"/>
      <c r="CNI11" s="69"/>
      <c r="CNJ11" s="69"/>
      <c r="CNK11" s="69"/>
      <c r="CNL11" s="69"/>
      <c r="CNM11" s="69"/>
      <c r="CNN11" s="69"/>
      <c r="CNO11" s="69"/>
      <c r="CNP11" s="69"/>
      <c r="CNQ11" s="69"/>
      <c r="CNR11" s="69"/>
      <c r="CNS11" s="69"/>
      <c r="CNT11" s="69"/>
      <c r="CNU11" s="69"/>
      <c r="CNV11" s="69"/>
      <c r="CNW11" s="69"/>
      <c r="CNX11" s="69"/>
      <c r="CNY11" s="69"/>
      <c r="CNZ11" s="69"/>
      <c r="COA11" s="69"/>
      <c r="COB11" s="69"/>
      <c r="COC11" s="69"/>
      <c r="COD11" s="69"/>
      <c r="COE11" s="69"/>
      <c r="COF11" s="69"/>
      <c r="COG11" s="69"/>
      <c r="COH11" s="69"/>
      <c r="COI11" s="69"/>
      <c r="COJ11" s="69"/>
      <c r="COK11" s="69"/>
      <c r="COL11" s="69"/>
      <c r="COM11" s="69"/>
      <c r="CON11" s="69"/>
      <c r="COO11" s="69"/>
      <c r="COP11" s="69"/>
      <c r="COQ11" s="69"/>
      <c r="COR11" s="69"/>
      <c r="COS11" s="69"/>
      <c r="COT11" s="69"/>
      <c r="COU11" s="69"/>
      <c r="COV11" s="69"/>
      <c r="COW11" s="69"/>
      <c r="COX11" s="69"/>
      <c r="COY11" s="69"/>
      <c r="COZ11" s="69"/>
      <c r="CPA11" s="69"/>
      <c r="CPB11" s="69"/>
      <c r="CPC11" s="69"/>
      <c r="CPD11" s="69"/>
      <c r="CPE11" s="69"/>
      <c r="CPF11" s="69"/>
      <c r="CPG11" s="69"/>
      <c r="CPH11" s="69"/>
      <c r="CPI11" s="69"/>
      <c r="CPJ11" s="69"/>
      <c r="CPK11" s="69"/>
      <c r="CPL11" s="69"/>
      <c r="CPM11" s="69"/>
      <c r="CPN11" s="69"/>
      <c r="CPO11" s="69"/>
      <c r="CPP11" s="69"/>
      <c r="CPQ11" s="69"/>
      <c r="CPR11" s="69"/>
      <c r="CPS11" s="69"/>
      <c r="CPT11" s="69"/>
      <c r="CPU11" s="69"/>
      <c r="CPV11" s="69"/>
      <c r="CPW11" s="69"/>
      <c r="CPX11" s="69"/>
      <c r="CPY11" s="69"/>
      <c r="CPZ11" s="69"/>
      <c r="CQA11" s="69"/>
      <c r="CQB11" s="69"/>
      <c r="CQC11" s="69"/>
      <c r="CQD11" s="69"/>
      <c r="CQE11" s="69"/>
      <c r="CQF11" s="69"/>
      <c r="CQG11" s="69"/>
      <c r="CQH11" s="69"/>
      <c r="CQI11" s="69"/>
      <c r="CQJ11" s="69"/>
      <c r="CQK11" s="69"/>
      <c r="CQL11" s="69"/>
      <c r="CQM11" s="69"/>
      <c r="CQN11" s="69"/>
      <c r="CQO11" s="69"/>
      <c r="CQP11" s="69"/>
      <c r="CQQ11" s="69"/>
      <c r="CQR11" s="69"/>
      <c r="CQS11" s="69"/>
      <c r="CQT11" s="69"/>
      <c r="CQU11" s="69"/>
      <c r="CQV11" s="69"/>
      <c r="CQW11" s="69"/>
      <c r="CQX11" s="69"/>
      <c r="CQY11" s="69"/>
      <c r="CQZ11" s="69"/>
      <c r="CRA11" s="69"/>
      <c r="CRB11" s="69"/>
      <c r="CRC11" s="69"/>
      <c r="CRD11" s="69"/>
      <c r="CRE11" s="69"/>
      <c r="CRF11" s="69"/>
      <c r="CRG11" s="69"/>
      <c r="CRH11" s="69"/>
      <c r="CRI11" s="69"/>
      <c r="CRJ11" s="69"/>
      <c r="CRK11" s="69"/>
      <c r="CRL11" s="69"/>
      <c r="CRM11" s="69"/>
      <c r="CRN11" s="69"/>
      <c r="CRO11" s="69"/>
      <c r="CRP11" s="69"/>
      <c r="CRQ11" s="69"/>
      <c r="CRR11" s="69"/>
      <c r="CRS11" s="69"/>
      <c r="CRT11" s="69"/>
      <c r="CRU11" s="69"/>
      <c r="CRV11" s="69"/>
      <c r="CRW11" s="69"/>
      <c r="CRX11" s="69"/>
      <c r="CRY11" s="69"/>
      <c r="CRZ11" s="69"/>
      <c r="CSA11" s="69"/>
      <c r="CSB11" s="69"/>
      <c r="CSC11" s="69"/>
      <c r="CSD11" s="69"/>
      <c r="CSE11" s="69"/>
      <c r="CSF11" s="69"/>
      <c r="CSG11" s="69"/>
      <c r="CSH11" s="69"/>
      <c r="CSI11" s="69"/>
      <c r="CSJ11" s="69"/>
      <c r="CSK11" s="69"/>
      <c r="CSL11" s="69"/>
      <c r="CSM11" s="69"/>
      <c r="CSN11" s="69"/>
      <c r="CSO11" s="69"/>
      <c r="CSP11" s="69"/>
      <c r="CSQ11" s="69"/>
      <c r="CSR11" s="69"/>
      <c r="CSS11" s="69"/>
      <c r="CST11" s="69"/>
      <c r="CSU11" s="69"/>
      <c r="CSV11" s="69"/>
      <c r="CSW11" s="69"/>
      <c r="CSX11" s="69"/>
      <c r="CSY11" s="69"/>
      <c r="CSZ11" s="69"/>
      <c r="CTA11" s="69"/>
      <c r="CTB11" s="69"/>
      <c r="CTC11" s="69"/>
      <c r="CTD11" s="69"/>
      <c r="CTE11" s="69"/>
      <c r="CTF11" s="69"/>
      <c r="CTG11" s="69"/>
      <c r="CTH11" s="69"/>
      <c r="CTI11" s="69"/>
      <c r="CTJ11" s="69"/>
      <c r="CTK11" s="69"/>
      <c r="CTL11" s="69"/>
      <c r="CTM11" s="69"/>
      <c r="CTN11" s="69"/>
      <c r="CTO11" s="69"/>
      <c r="CTP11" s="69"/>
      <c r="CTQ11" s="69"/>
      <c r="CTR11" s="69"/>
      <c r="CTS11" s="69"/>
      <c r="CTT11" s="69"/>
      <c r="CTU11" s="69"/>
      <c r="CTV11" s="69"/>
      <c r="CTW11" s="69"/>
      <c r="CTX11" s="69"/>
      <c r="CTY11" s="69"/>
      <c r="CTZ11" s="69"/>
      <c r="CUA11" s="69"/>
      <c r="CUB11" s="69"/>
      <c r="CUC11" s="69"/>
      <c r="CUD11" s="69"/>
      <c r="CUE11" s="69"/>
      <c r="CUF11" s="69"/>
      <c r="CUG11" s="69"/>
      <c r="CUH11" s="69"/>
      <c r="CUI11" s="69"/>
      <c r="CUJ11" s="69"/>
      <c r="CUK11" s="69"/>
      <c r="CUL11" s="69"/>
      <c r="CUM11" s="69"/>
      <c r="CUN11" s="69"/>
      <c r="CUO11" s="69"/>
      <c r="CUP11" s="69"/>
      <c r="CUQ11" s="69"/>
      <c r="CUR11" s="69"/>
      <c r="CUS11" s="69"/>
      <c r="CUT11" s="69"/>
      <c r="CUU11" s="69"/>
      <c r="CUV11" s="69"/>
      <c r="CUW11" s="69"/>
      <c r="CUX11" s="69"/>
      <c r="CUY11" s="69"/>
      <c r="CUZ11" s="69"/>
      <c r="CVA11" s="69"/>
      <c r="CVB11" s="69"/>
      <c r="CVC11" s="69"/>
      <c r="CVD11" s="69"/>
      <c r="CVE11" s="69"/>
      <c r="CVF11" s="69"/>
      <c r="CVG11" s="69"/>
      <c r="CVH11" s="69"/>
      <c r="CVI11" s="69"/>
      <c r="CVJ11" s="69"/>
      <c r="CVK11" s="69"/>
      <c r="CVL11" s="69"/>
      <c r="CVM11" s="69"/>
      <c r="CVN11" s="69"/>
      <c r="CVO11" s="69"/>
      <c r="CVP11" s="69"/>
      <c r="CVQ11" s="69"/>
      <c r="CVR11" s="69"/>
      <c r="CVS11" s="69"/>
      <c r="CVT11" s="69"/>
      <c r="CVU11" s="69"/>
      <c r="CVV11" s="69"/>
      <c r="CVW11" s="69"/>
      <c r="CVX11" s="69"/>
      <c r="CVY11" s="69"/>
      <c r="CVZ11" s="69"/>
      <c r="CWA11" s="69"/>
      <c r="CWB11" s="69"/>
      <c r="CWC11" s="69"/>
      <c r="CWD11" s="69"/>
      <c r="CWE11" s="69"/>
      <c r="CWF11" s="69"/>
      <c r="CWG11" s="69"/>
      <c r="CWH11" s="69"/>
      <c r="CWI11" s="69"/>
      <c r="CWJ11" s="69"/>
      <c r="CWK11" s="69"/>
      <c r="CWL11" s="69"/>
      <c r="CWM11" s="69"/>
      <c r="CWN11" s="69"/>
      <c r="CWO11" s="69"/>
      <c r="CWP11" s="69"/>
      <c r="CWQ11" s="69"/>
      <c r="CWR11" s="69"/>
      <c r="CWS11" s="69"/>
      <c r="CWT11" s="69"/>
      <c r="CWU11" s="69"/>
      <c r="CWV11" s="69"/>
      <c r="CWW11" s="69"/>
      <c r="CWX11" s="69"/>
      <c r="CWY11" s="69"/>
      <c r="CWZ11" s="69"/>
      <c r="CXA11" s="69"/>
      <c r="CXB11" s="69"/>
      <c r="CXC11" s="69"/>
      <c r="CXD11" s="69"/>
      <c r="CXE11" s="69"/>
      <c r="CXF11" s="69"/>
      <c r="CXG11" s="69"/>
      <c r="CXH11" s="69"/>
      <c r="CXI11" s="69"/>
      <c r="CXJ11" s="69"/>
      <c r="CXK11" s="69"/>
      <c r="CXL11" s="69"/>
      <c r="CXM11" s="69"/>
      <c r="CXN11" s="69"/>
      <c r="CXO11" s="69"/>
      <c r="CXP11" s="69"/>
      <c r="CXQ11" s="69"/>
      <c r="CXR11" s="69"/>
      <c r="CXS11" s="69"/>
      <c r="CXT11" s="69"/>
      <c r="CXU11" s="69"/>
      <c r="CXV11" s="69"/>
      <c r="CXW11" s="69"/>
      <c r="CXX11" s="69"/>
      <c r="CXY11" s="69"/>
      <c r="CXZ11" s="69"/>
      <c r="CYA11" s="69"/>
      <c r="CYB11" s="69"/>
      <c r="CYC11" s="69"/>
      <c r="CYD11" s="69"/>
      <c r="CYE11" s="69"/>
      <c r="CYF11" s="69"/>
      <c r="CYG11" s="69"/>
      <c r="CYH11" s="69"/>
      <c r="CYI11" s="69"/>
      <c r="CYJ11" s="69"/>
      <c r="CYK11" s="69"/>
      <c r="CYL11" s="69"/>
      <c r="CYM11" s="69"/>
      <c r="CYN11" s="69"/>
      <c r="CYO11" s="69"/>
      <c r="CYP11" s="69"/>
      <c r="CYQ11" s="69"/>
      <c r="CYR11" s="69"/>
      <c r="CYS11" s="69"/>
      <c r="CYT11" s="69"/>
      <c r="CYU11" s="69"/>
      <c r="CYV11" s="69"/>
      <c r="CYW11" s="69"/>
      <c r="CYX11" s="69"/>
      <c r="CYY11" s="69"/>
      <c r="CYZ11" s="69"/>
      <c r="CZA11" s="69"/>
      <c r="CZB11" s="69"/>
      <c r="CZC11" s="69"/>
      <c r="CZD11" s="69"/>
      <c r="CZE11" s="69"/>
      <c r="CZF11" s="69"/>
      <c r="CZG11" s="69"/>
      <c r="CZH11" s="69"/>
      <c r="CZI11" s="69"/>
      <c r="CZJ11" s="69"/>
      <c r="CZK11" s="69"/>
      <c r="CZL11" s="69"/>
      <c r="CZM11" s="69"/>
      <c r="CZN11" s="69"/>
      <c r="CZO11" s="69"/>
      <c r="CZP11" s="69"/>
      <c r="CZQ11" s="69"/>
      <c r="CZR11" s="69"/>
      <c r="CZS11" s="69"/>
      <c r="CZT11" s="69"/>
      <c r="CZU11" s="69"/>
      <c r="CZV11" s="69"/>
      <c r="CZW11" s="69"/>
      <c r="CZX11" s="69"/>
      <c r="CZY11" s="69"/>
      <c r="CZZ11" s="69"/>
      <c r="DAA11" s="69"/>
      <c r="DAB11" s="69"/>
      <c r="DAC11" s="69"/>
      <c r="DAD11" s="69"/>
      <c r="DAE11" s="69"/>
      <c r="DAF11" s="69"/>
      <c r="DAG11" s="69"/>
      <c r="DAH11" s="69"/>
      <c r="DAI11" s="69"/>
      <c r="DAJ11" s="69"/>
      <c r="DAK11" s="69"/>
      <c r="DAL11" s="69"/>
      <c r="DAM11" s="69"/>
      <c r="DAN11" s="69"/>
      <c r="DAO11" s="69"/>
      <c r="DAP11" s="69"/>
      <c r="DAQ11" s="69"/>
      <c r="DAR11" s="69"/>
      <c r="DAS11" s="69"/>
      <c r="DAT11" s="69"/>
      <c r="DAU11" s="69"/>
      <c r="DAV11" s="69"/>
      <c r="DAW11" s="69"/>
      <c r="DAX11" s="69"/>
      <c r="DAY11" s="69"/>
      <c r="DAZ11" s="69"/>
      <c r="DBA11" s="69"/>
      <c r="DBB11" s="69"/>
      <c r="DBC11" s="69"/>
      <c r="DBD11" s="69"/>
      <c r="DBE11" s="69"/>
      <c r="DBF11" s="69"/>
      <c r="DBG11" s="69"/>
      <c r="DBH11" s="69"/>
      <c r="DBI11" s="69"/>
      <c r="DBJ11" s="69"/>
      <c r="DBK11" s="69"/>
      <c r="DBL11" s="69"/>
      <c r="DBM11" s="69"/>
      <c r="DBN11" s="69"/>
      <c r="DBO11" s="69"/>
      <c r="DBP11" s="69"/>
      <c r="DBQ11" s="69"/>
      <c r="DBR11" s="69"/>
      <c r="DBS11" s="69"/>
      <c r="DBT11" s="69"/>
      <c r="DBU11" s="69"/>
      <c r="DBV11" s="69"/>
      <c r="DBW11" s="69"/>
      <c r="DBX11" s="69"/>
      <c r="DBY11" s="69"/>
      <c r="DBZ11" s="69"/>
      <c r="DCA11" s="69"/>
      <c r="DCB11" s="69"/>
      <c r="DCC11" s="69"/>
      <c r="DCD11" s="69"/>
      <c r="DCE11" s="69"/>
      <c r="DCF11" s="69"/>
      <c r="DCG11" s="69"/>
      <c r="DCH11" s="69"/>
      <c r="DCI11" s="69"/>
      <c r="DCJ11" s="69"/>
      <c r="DCK11" s="69"/>
      <c r="DCL11" s="69"/>
      <c r="DCM11" s="69"/>
      <c r="DCN11" s="69"/>
      <c r="DCO11" s="69"/>
      <c r="DCP11" s="69"/>
      <c r="DCQ11" s="69"/>
      <c r="DCR11" s="69"/>
      <c r="DCS11" s="69"/>
      <c r="DCT11" s="69"/>
      <c r="DCU11" s="69"/>
      <c r="DCV11" s="69"/>
      <c r="DCW11" s="69"/>
      <c r="DCX11" s="69"/>
      <c r="DCY11" s="69"/>
      <c r="DCZ11" s="69"/>
      <c r="DDA11" s="69"/>
      <c r="DDB11" s="69"/>
      <c r="DDC11" s="69"/>
      <c r="DDD11" s="69"/>
      <c r="DDE11" s="69"/>
      <c r="DDF11" s="69"/>
      <c r="DDG11" s="69"/>
      <c r="DDH11" s="69"/>
      <c r="DDI11" s="69"/>
      <c r="DDJ11" s="69"/>
      <c r="DDK11" s="69"/>
      <c r="DDL11" s="69"/>
      <c r="DDM11" s="69"/>
      <c r="DDN11" s="69"/>
      <c r="DDO11" s="69"/>
      <c r="DDP11" s="69"/>
      <c r="DDQ11" s="69"/>
      <c r="DDR11" s="69"/>
      <c r="DDS11" s="69"/>
      <c r="DDT11" s="69"/>
      <c r="DDU11" s="69"/>
      <c r="DDV11" s="69"/>
      <c r="DDW11" s="69"/>
      <c r="DDX11" s="69"/>
      <c r="DDY11" s="69"/>
      <c r="DDZ11" s="69"/>
      <c r="DEA11" s="69"/>
      <c r="DEB11" s="69"/>
      <c r="DEC11" s="69"/>
      <c r="DED11" s="69"/>
      <c r="DEE11" s="69"/>
      <c r="DEF11" s="69"/>
      <c r="DEG11" s="69"/>
      <c r="DEH11" s="69"/>
      <c r="DEI11" s="69"/>
      <c r="DEJ11" s="69"/>
      <c r="DEK11" s="69"/>
      <c r="DEL11" s="69"/>
      <c r="DEM11" s="69"/>
      <c r="DEN11" s="69"/>
      <c r="DEO11" s="69"/>
      <c r="DEP11" s="69"/>
      <c r="DEQ11" s="69"/>
      <c r="DER11" s="69"/>
      <c r="DES11" s="69"/>
      <c r="DET11" s="69"/>
      <c r="DEU11" s="69"/>
      <c r="DEV11" s="69"/>
      <c r="DEW11" s="69"/>
      <c r="DEX11" s="69"/>
      <c r="DEY11" s="69"/>
      <c r="DEZ11" s="69"/>
      <c r="DFA11" s="69"/>
      <c r="DFB11" s="69"/>
      <c r="DFC11" s="69"/>
      <c r="DFD11" s="69"/>
      <c r="DFE11" s="69"/>
      <c r="DFF11" s="69"/>
      <c r="DFG11" s="69"/>
      <c r="DFH11" s="69"/>
      <c r="DFI11" s="69"/>
      <c r="DFJ11" s="69"/>
      <c r="DFK11" s="69"/>
      <c r="DFL11" s="69"/>
      <c r="DFM11" s="69"/>
      <c r="DFN11" s="69"/>
      <c r="DFO11" s="69"/>
      <c r="DFP11" s="69"/>
      <c r="DFQ11" s="69"/>
      <c r="DFR11" s="69"/>
      <c r="DFS11" s="69"/>
      <c r="DFT11" s="69"/>
      <c r="DFU11" s="69"/>
      <c r="DFV11" s="69"/>
      <c r="DFW11" s="69"/>
      <c r="DFX11" s="69"/>
      <c r="DFY11" s="69"/>
      <c r="DFZ11" s="69"/>
      <c r="DGA11" s="69"/>
      <c r="DGB11" s="69"/>
      <c r="DGC11" s="69"/>
      <c r="DGD11" s="69"/>
      <c r="DGE11" s="69"/>
      <c r="DGF11" s="69"/>
      <c r="DGG11" s="69"/>
      <c r="DGH11" s="69"/>
      <c r="DGI11" s="69"/>
      <c r="DGJ11" s="69"/>
      <c r="DGK11" s="69"/>
      <c r="DGL11" s="69"/>
      <c r="DGM11" s="69"/>
      <c r="DGN11" s="69"/>
      <c r="DGO11" s="69"/>
      <c r="DGP11" s="69"/>
      <c r="DGQ11" s="69"/>
      <c r="DGR11" s="69"/>
      <c r="DGS11" s="69"/>
      <c r="DGT11" s="69"/>
      <c r="DGU11" s="69"/>
      <c r="DGV11" s="69"/>
      <c r="DGW11" s="69"/>
      <c r="DGX11" s="69"/>
      <c r="DGY11" s="69"/>
      <c r="DGZ11" s="69"/>
      <c r="DHA11" s="69"/>
      <c r="DHB11" s="69"/>
      <c r="DHC11" s="69"/>
      <c r="DHD11" s="69"/>
      <c r="DHE11" s="69"/>
      <c r="DHF11" s="69"/>
      <c r="DHG11" s="69"/>
      <c r="DHH11" s="69"/>
      <c r="DHI11" s="69"/>
      <c r="DHJ11" s="69"/>
      <c r="DHK11" s="69"/>
      <c r="DHL11" s="69"/>
      <c r="DHM11" s="69"/>
      <c r="DHN11" s="69"/>
      <c r="DHO11" s="69"/>
      <c r="DHP11" s="69"/>
      <c r="DHQ11" s="69"/>
      <c r="DHR11" s="69"/>
      <c r="DHS11" s="69"/>
      <c r="DHT11" s="69"/>
      <c r="DHU11" s="69"/>
      <c r="DHV11" s="69"/>
      <c r="DHW11" s="69"/>
      <c r="DHX11" s="69"/>
      <c r="DHY11" s="69"/>
      <c r="DHZ11" s="69"/>
      <c r="DIA11" s="69"/>
      <c r="DIB11" s="69"/>
      <c r="DIC11" s="69"/>
      <c r="DID11" s="69"/>
      <c r="DIE11" s="69"/>
      <c r="DIF11" s="69"/>
      <c r="DIG11" s="69"/>
      <c r="DIH11" s="69"/>
      <c r="DII11" s="69"/>
      <c r="DIJ11" s="69"/>
      <c r="DIK11" s="69"/>
      <c r="DIL11" s="69"/>
      <c r="DIM11" s="69"/>
      <c r="DIN11" s="69"/>
      <c r="DIO11" s="69"/>
      <c r="DIP11" s="69"/>
      <c r="DIQ11" s="69"/>
      <c r="DIR11" s="69"/>
      <c r="DIS11" s="69"/>
      <c r="DIT11" s="69"/>
      <c r="DIU11" s="69"/>
      <c r="DIV11" s="69"/>
      <c r="DIW11" s="69"/>
      <c r="DIX11" s="69"/>
      <c r="DIY11" s="69"/>
      <c r="DIZ11" s="69"/>
      <c r="DJA11" s="69"/>
      <c r="DJB11" s="69"/>
      <c r="DJC11" s="69"/>
      <c r="DJD11" s="69"/>
      <c r="DJE11" s="69"/>
      <c r="DJF11" s="69"/>
      <c r="DJG11" s="69"/>
      <c r="DJH11" s="69"/>
      <c r="DJI11" s="69"/>
      <c r="DJJ11" s="69"/>
      <c r="DJK11" s="69"/>
      <c r="DJL11" s="69"/>
      <c r="DJM11" s="69"/>
      <c r="DJN11" s="69"/>
      <c r="DJO11" s="69"/>
      <c r="DJP11" s="69"/>
      <c r="DJQ11" s="69"/>
      <c r="DJR11" s="69"/>
      <c r="DJS11" s="69"/>
      <c r="DJT11" s="69"/>
      <c r="DJU11" s="69"/>
      <c r="DJV11" s="69"/>
      <c r="DJW11" s="69"/>
      <c r="DJX11" s="69"/>
      <c r="DJY11" s="69"/>
      <c r="DJZ11" s="69"/>
      <c r="DKA11" s="69"/>
      <c r="DKB11" s="69"/>
      <c r="DKC11" s="69"/>
      <c r="DKD11" s="69"/>
      <c r="DKE11" s="69"/>
      <c r="DKF11" s="69"/>
      <c r="DKG11" s="69"/>
      <c r="DKH11" s="69"/>
      <c r="DKI11" s="69"/>
      <c r="DKJ11" s="69"/>
      <c r="DKK11" s="69"/>
      <c r="DKL11" s="69"/>
      <c r="DKM11" s="69"/>
      <c r="DKN11" s="69"/>
      <c r="DKO11" s="69"/>
      <c r="DKP11" s="69"/>
      <c r="DKQ11" s="69"/>
      <c r="DKR11" s="69"/>
      <c r="DKS11" s="69"/>
      <c r="DKT11" s="69"/>
      <c r="DKU11" s="69"/>
      <c r="DKV11" s="69"/>
      <c r="DKW11" s="69"/>
      <c r="DKX11" s="69"/>
      <c r="DKY11" s="69"/>
      <c r="DKZ11" s="69"/>
      <c r="DLA11" s="69"/>
      <c r="DLB11" s="69"/>
      <c r="DLC11" s="69"/>
      <c r="DLD11" s="69"/>
      <c r="DLE11" s="69"/>
      <c r="DLF11" s="69"/>
      <c r="DLG11" s="69"/>
      <c r="DLH11" s="69"/>
      <c r="DLI11" s="69"/>
      <c r="DLJ11" s="69"/>
      <c r="DLK11" s="69"/>
      <c r="DLL11" s="69"/>
      <c r="DLM11" s="69"/>
      <c r="DLN11" s="69"/>
      <c r="DLO11" s="69"/>
      <c r="DLP11" s="69"/>
      <c r="DLQ11" s="69"/>
      <c r="DLR11" s="69"/>
      <c r="DLS11" s="69"/>
      <c r="DLT11" s="69"/>
      <c r="DLU11" s="69"/>
      <c r="DLV11" s="69"/>
      <c r="DLW11" s="69"/>
      <c r="DLX11" s="69"/>
      <c r="DLY11" s="69"/>
      <c r="DLZ11" s="69"/>
      <c r="DMA11" s="69"/>
      <c r="DMB11" s="69"/>
      <c r="DMC11" s="69"/>
      <c r="DMD11" s="69"/>
      <c r="DME11" s="69"/>
      <c r="DMF11" s="69"/>
      <c r="DMG11" s="69"/>
      <c r="DMH11" s="69"/>
      <c r="DMI11" s="69"/>
      <c r="DMJ11" s="69"/>
      <c r="DMK11" s="69"/>
      <c r="DML11" s="69"/>
      <c r="DMM11" s="69"/>
      <c r="DMN11" s="69"/>
      <c r="DMO11" s="69"/>
      <c r="DMP11" s="69"/>
      <c r="DMQ11" s="69"/>
      <c r="DMR11" s="69"/>
      <c r="DMS11" s="69"/>
      <c r="DMT11" s="69"/>
      <c r="DMU11" s="69"/>
      <c r="DMV11" s="69"/>
      <c r="DMW11" s="69"/>
      <c r="DMX11" s="69"/>
      <c r="DMY11" s="69"/>
      <c r="DMZ11" s="69"/>
      <c r="DNA11" s="69"/>
      <c r="DNB11" s="69"/>
      <c r="DNC11" s="69"/>
      <c r="DND11" s="69"/>
      <c r="DNE11" s="69"/>
      <c r="DNF11" s="69"/>
      <c r="DNG11" s="69"/>
      <c r="DNH11" s="69"/>
      <c r="DNI11" s="69"/>
      <c r="DNJ11" s="69"/>
      <c r="DNK11" s="69"/>
      <c r="DNL11" s="69"/>
      <c r="DNM11" s="69"/>
      <c r="DNN11" s="69"/>
      <c r="DNO11" s="69"/>
      <c r="DNP11" s="69"/>
      <c r="DNQ11" s="69"/>
      <c r="DNR11" s="69"/>
      <c r="DNS11" s="69"/>
      <c r="DNT11" s="69"/>
      <c r="DNU11" s="69"/>
      <c r="DNV11" s="69"/>
      <c r="DNW11" s="69"/>
      <c r="DNX11" s="69"/>
      <c r="DNY11" s="69"/>
      <c r="DNZ11" s="69"/>
      <c r="DOA11" s="69"/>
      <c r="DOB11" s="69"/>
      <c r="DOC11" s="69"/>
      <c r="DOD11" s="69"/>
      <c r="DOE11" s="69"/>
      <c r="DOF11" s="69"/>
      <c r="DOG11" s="69"/>
      <c r="DOH11" s="69"/>
      <c r="DOI11" s="69"/>
      <c r="DOJ11" s="69"/>
      <c r="DOK11" s="69"/>
      <c r="DOL11" s="69"/>
      <c r="DOM11" s="69"/>
      <c r="DON11" s="69"/>
      <c r="DOO11" s="69"/>
      <c r="DOP11" s="69"/>
      <c r="DOQ11" s="69"/>
      <c r="DOR11" s="69"/>
      <c r="DOS11" s="69"/>
      <c r="DOT11" s="69"/>
      <c r="DOU11" s="69"/>
      <c r="DOV11" s="69"/>
      <c r="DOW11" s="69"/>
      <c r="DOX11" s="69"/>
      <c r="DOY11" s="69"/>
      <c r="DOZ11" s="69"/>
      <c r="DPA11" s="69"/>
      <c r="DPB11" s="69"/>
      <c r="DPC11" s="69"/>
      <c r="DPD11" s="69"/>
      <c r="DPE11" s="69"/>
      <c r="DPF11" s="69"/>
      <c r="DPG11" s="69"/>
      <c r="DPH11" s="69"/>
      <c r="DPI11" s="69"/>
      <c r="DPJ11" s="69"/>
      <c r="DPK11" s="69"/>
      <c r="DPL11" s="69"/>
      <c r="DPM11" s="69"/>
      <c r="DPN11" s="69"/>
      <c r="DPO11" s="69"/>
      <c r="DPP11" s="69"/>
      <c r="DPQ11" s="69"/>
      <c r="DPR11" s="69"/>
      <c r="DPS11" s="69"/>
      <c r="DPT11" s="69"/>
      <c r="DPU11" s="69"/>
      <c r="DPV11" s="69"/>
      <c r="DPW11" s="69"/>
      <c r="DPX11" s="69"/>
      <c r="DPY11" s="69"/>
      <c r="DPZ11" s="69"/>
      <c r="DQA11" s="69"/>
      <c r="DQB11" s="69"/>
      <c r="DQC11" s="69"/>
      <c r="DQD11" s="69"/>
      <c r="DQE11" s="69"/>
      <c r="DQF11" s="69"/>
      <c r="DQG11" s="69"/>
      <c r="DQH11" s="69"/>
      <c r="DQI11" s="69"/>
      <c r="DQJ11" s="69"/>
      <c r="DQK11" s="69"/>
      <c r="DQL11" s="69"/>
      <c r="DQM11" s="69"/>
      <c r="DQN11" s="69"/>
      <c r="DQO11" s="69"/>
      <c r="DQP11" s="69"/>
      <c r="DQQ11" s="69"/>
      <c r="DQR11" s="69"/>
      <c r="DQS11" s="69"/>
      <c r="DQT11" s="69"/>
      <c r="DQU11" s="69"/>
      <c r="DQV11" s="69"/>
      <c r="DQW11" s="69"/>
      <c r="DQX11" s="69"/>
      <c r="DQY11" s="69"/>
      <c r="DQZ11" s="69"/>
      <c r="DRA11" s="69"/>
      <c r="DRB11" s="69"/>
      <c r="DRC11" s="69"/>
      <c r="DRD11" s="69"/>
      <c r="DRE11" s="69"/>
      <c r="DRF11" s="69"/>
      <c r="DRG11" s="69"/>
      <c r="DRH11" s="69"/>
      <c r="DRI11" s="69"/>
      <c r="DRJ11" s="69"/>
      <c r="DRK11" s="69"/>
      <c r="DRL11" s="69"/>
      <c r="DRM11" s="69"/>
      <c r="DRN11" s="69"/>
      <c r="DRO11" s="69"/>
      <c r="DRP11" s="69"/>
      <c r="DRQ11" s="69"/>
      <c r="DRR11" s="69"/>
      <c r="DRS11" s="69"/>
      <c r="DRT11" s="69"/>
      <c r="DRU11" s="69"/>
      <c r="DRV11" s="69"/>
      <c r="DRW11" s="69"/>
      <c r="DRX11" s="69"/>
      <c r="DRY11" s="69"/>
      <c r="DRZ11" s="69"/>
      <c r="DSA11" s="69"/>
      <c r="DSB11" s="69"/>
      <c r="DSC11" s="69"/>
      <c r="DSD11" s="69"/>
      <c r="DSE11" s="69"/>
      <c r="DSF11" s="69"/>
      <c r="DSG11" s="69"/>
      <c r="DSH11" s="69"/>
      <c r="DSI11" s="69"/>
      <c r="DSJ11" s="69"/>
      <c r="DSK11" s="69"/>
      <c r="DSL11" s="69"/>
      <c r="DSM11" s="69"/>
      <c r="DSN11" s="69"/>
      <c r="DSO11" s="69"/>
      <c r="DSP11" s="69"/>
      <c r="DSQ11" s="69"/>
      <c r="DSR11" s="69"/>
      <c r="DSS11" s="69"/>
      <c r="DST11" s="69"/>
      <c r="DSU11" s="69"/>
      <c r="DSV11" s="69"/>
      <c r="DSW11" s="69"/>
      <c r="DSX11" s="69"/>
      <c r="DSY11" s="69"/>
      <c r="DSZ11" s="69"/>
      <c r="DTA11" s="69"/>
      <c r="DTB11" s="69"/>
      <c r="DTC11" s="69"/>
      <c r="DTD11" s="69"/>
      <c r="DTE11" s="69"/>
      <c r="DTF11" s="69"/>
      <c r="DTG11" s="69"/>
      <c r="DTH11" s="69"/>
      <c r="DTI11" s="69"/>
      <c r="DTJ11" s="69"/>
      <c r="DTK11" s="69"/>
      <c r="DTL11" s="69"/>
      <c r="DTM11" s="69"/>
      <c r="DTN11" s="69"/>
      <c r="DTO11" s="69"/>
      <c r="DTP11" s="69"/>
      <c r="DTQ11" s="69"/>
      <c r="DTR11" s="69"/>
      <c r="DTS11" s="69"/>
      <c r="DTT11" s="69"/>
      <c r="DTU11" s="69"/>
      <c r="DTV11" s="69"/>
      <c r="DTW11" s="69"/>
      <c r="DTX11" s="69"/>
      <c r="DTY11" s="69"/>
      <c r="DTZ11" s="69"/>
      <c r="DUA11" s="69"/>
      <c r="DUB11" s="69"/>
      <c r="DUC11" s="69"/>
      <c r="DUD11" s="69"/>
      <c r="DUE11" s="69"/>
      <c r="DUF11" s="69"/>
      <c r="DUG11" s="69"/>
      <c r="DUH11" s="69"/>
      <c r="DUI11" s="69"/>
      <c r="DUJ11" s="69"/>
      <c r="DUK11" s="69"/>
      <c r="DUL11" s="69"/>
      <c r="DUM11" s="69"/>
      <c r="DUN11" s="69"/>
      <c r="DUO11" s="69"/>
      <c r="DUP11" s="69"/>
      <c r="DUQ11" s="69"/>
      <c r="DUR11" s="69"/>
      <c r="DUS11" s="69"/>
      <c r="DUT11" s="69"/>
      <c r="DUU11" s="69"/>
      <c r="DUV11" s="69"/>
      <c r="DUW11" s="69"/>
      <c r="DUX11" s="69"/>
      <c r="DUY11" s="69"/>
      <c r="DUZ11" s="69"/>
      <c r="DVA11" s="69"/>
      <c r="DVB11" s="69"/>
      <c r="DVC11" s="69"/>
      <c r="DVD11" s="69"/>
      <c r="DVE11" s="69"/>
      <c r="DVF11" s="69"/>
      <c r="DVG11" s="69"/>
      <c r="DVH11" s="69"/>
      <c r="DVI11" s="69"/>
      <c r="DVJ11" s="69"/>
      <c r="DVK11" s="69"/>
      <c r="DVL11" s="69"/>
      <c r="DVM11" s="69"/>
      <c r="DVN11" s="69"/>
      <c r="DVO11" s="69"/>
      <c r="DVP11" s="69"/>
      <c r="DVQ11" s="69"/>
      <c r="DVR11" s="69"/>
      <c r="DVS11" s="69"/>
      <c r="DVT11" s="69"/>
      <c r="DVU11" s="69"/>
      <c r="DVV11" s="69"/>
      <c r="DVW11" s="69"/>
      <c r="DVX11" s="69"/>
      <c r="DVY11" s="69"/>
      <c r="DVZ11" s="69"/>
      <c r="DWA11" s="69"/>
      <c r="DWB11" s="69"/>
      <c r="DWC11" s="69"/>
      <c r="DWD11" s="69"/>
      <c r="DWE11" s="69"/>
      <c r="DWF11" s="69"/>
      <c r="DWG11" s="69"/>
      <c r="DWH11" s="69"/>
      <c r="DWI11" s="69"/>
      <c r="DWJ11" s="69"/>
      <c r="DWK11" s="69"/>
      <c r="DWL11" s="69"/>
      <c r="DWM11" s="69"/>
      <c r="DWN11" s="69"/>
      <c r="DWO11" s="69"/>
      <c r="DWP11" s="69"/>
      <c r="DWQ11" s="69"/>
      <c r="DWR11" s="69"/>
      <c r="DWS11" s="69"/>
      <c r="DWT11" s="69"/>
      <c r="DWU11" s="69"/>
      <c r="DWV11" s="69"/>
      <c r="DWW11" s="69"/>
      <c r="DWX11" s="69"/>
      <c r="DWY11" s="69"/>
      <c r="DWZ11" s="69"/>
      <c r="DXA11" s="69"/>
      <c r="DXB11" s="69"/>
      <c r="DXC11" s="69"/>
      <c r="DXD11" s="69"/>
      <c r="DXE11" s="69"/>
      <c r="DXF11" s="69"/>
      <c r="DXG11" s="69"/>
      <c r="DXH11" s="69"/>
      <c r="DXI11" s="69"/>
      <c r="DXJ11" s="69"/>
      <c r="DXK11" s="69"/>
      <c r="DXL11" s="69"/>
      <c r="DXM11" s="69"/>
      <c r="DXN11" s="69"/>
      <c r="DXO11" s="69"/>
      <c r="DXP11" s="69"/>
      <c r="DXQ11" s="69"/>
      <c r="DXR11" s="69"/>
      <c r="DXS11" s="69"/>
      <c r="DXT11" s="69"/>
      <c r="DXU11" s="69"/>
      <c r="DXV11" s="69"/>
      <c r="DXW11" s="69"/>
      <c r="DXX11" s="69"/>
      <c r="DXY11" s="69"/>
      <c r="DXZ11" s="69"/>
      <c r="DYA11" s="69"/>
      <c r="DYB11" s="69"/>
      <c r="DYC11" s="69"/>
      <c r="DYD11" s="69"/>
      <c r="DYE11" s="69"/>
      <c r="DYF11" s="69"/>
      <c r="DYG11" s="69"/>
      <c r="DYH11" s="69"/>
      <c r="DYI11" s="69"/>
      <c r="DYJ11" s="69"/>
      <c r="DYK11" s="69"/>
      <c r="DYL11" s="69"/>
      <c r="DYM11" s="69"/>
      <c r="DYN11" s="69"/>
      <c r="DYO11" s="69"/>
      <c r="DYP11" s="69"/>
      <c r="DYQ11" s="69"/>
      <c r="DYR11" s="69"/>
      <c r="DYS11" s="69"/>
      <c r="DYT11" s="69"/>
      <c r="DYU11" s="69"/>
      <c r="DYV11" s="69"/>
      <c r="DYW11" s="69"/>
      <c r="DYX11" s="69"/>
      <c r="DYY11" s="69"/>
      <c r="DYZ11" s="69"/>
      <c r="DZA11" s="69"/>
      <c r="DZB11" s="69"/>
      <c r="DZC11" s="69"/>
      <c r="DZD11" s="69"/>
      <c r="DZE11" s="69"/>
      <c r="DZF11" s="69"/>
      <c r="DZG11" s="69"/>
      <c r="DZH11" s="69"/>
      <c r="DZI11" s="69"/>
      <c r="DZJ11" s="69"/>
      <c r="DZK11" s="69"/>
      <c r="DZL11" s="69"/>
      <c r="DZM11" s="69"/>
      <c r="DZN11" s="69"/>
      <c r="DZO11" s="69"/>
      <c r="DZP11" s="69"/>
      <c r="DZQ11" s="69"/>
      <c r="DZR11" s="69"/>
      <c r="DZS11" s="69"/>
      <c r="DZT11" s="69"/>
      <c r="DZU11" s="69"/>
      <c r="DZV11" s="69"/>
      <c r="DZW11" s="69"/>
      <c r="DZX11" s="69"/>
      <c r="DZY11" s="69"/>
      <c r="DZZ11" s="69"/>
      <c r="EAA11" s="69"/>
      <c r="EAB11" s="69"/>
      <c r="EAC11" s="69"/>
      <c r="EAD11" s="69"/>
      <c r="EAE11" s="69"/>
      <c r="EAF11" s="69"/>
      <c r="EAG11" s="69"/>
      <c r="EAH11" s="69"/>
      <c r="EAI11" s="69"/>
      <c r="EAJ11" s="69"/>
      <c r="EAK11" s="69"/>
      <c r="EAL11" s="69"/>
      <c r="EAM11" s="69"/>
      <c r="EAN11" s="69"/>
      <c r="EAO11" s="69"/>
      <c r="EAP11" s="69"/>
      <c r="EAQ11" s="69"/>
      <c r="EAR11" s="69"/>
      <c r="EAS11" s="69"/>
      <c r="EAT11" s="69"/>
      <c r="EAU11" s="69"/>
      <c r="EAV11" s="69"/>
      <c r="EAW11" s="69"/>
      <c r="EAX11" s="69"/>
      <c r="EAY11" s="69"/>
      <c r="EAZ11" s="69"/>
      <c r="EBA11" s="69"/>
      <c r="EBB11" s="69"/>
      <c r="EBC11" s="69"/>
      <c r="EBD11" s="69"/>
      <c r="EBE11" s="69"/>
      <c r="EBF11" s="69"/>
      <c r="EBG11" s="69"/>
      <c r="EBH11" s="69"/>
      <c r="EBI11" s="69"/>
      <c r="EBJ11" s="69"/>
      <c r="EBK11" s="69"/>
      <c r="EBL11" s="69"/>
      <c r="EBM11" s="69"/>
      <c r="EBN11" s="69"/>
      <c r="EBO11" s="69"/>
      <c r="EBP11" s="69"/>
      <c r="EBQ11" s="69"/>
      <c r="EBR11" s="69"/>
      <c r="EBS11" s="69"/>
      <c r="EBT11" s="69"/>
      <c r="EBU11" s="69"/>
      <c r="EBV11" s="69"/>
      <c r="EBW11" s="69"/>
      <c r="EBX11" s="69"/>
      <c r="EBY11" s="69"/>
      <c r="EBZ11" s="69"/>
      <c r="ECA11" s="69"/>
      <c r="ECB11" s="69"/>
      <c r="ECC11" s="69"/>
      <c r="ECD11" s="69"/>
      <c r="ECE11" s="69"/>
      <c r="ECF11" s="69"/>
      <c r="ECG11" s="69"/>
      <c r="ECH11" s="69"/>
      <c r="ECI11" s="69"/>
      <c r="ECJ11" s="69"/>
      <c r="ECK11" s="69"/>
      <c r="ECL11" s="69"/>
      <c r="ECM11" s="69"/>
      <c r="ECN11" s="69"/>
      <c r="ECO11" s="69"/>
      <c r="ECP11" s="69"/>
      <c r="ECQ11" s="69"/>
      <c r="ECR11" s="69"/>
      <c r="ECS11" s="69"/>
      <c r="ECT11" s="69"/>
      <c r="ECU11" s="69"/>
      <c r="ECV11" s="69"/>
      <c r="ECW11" s="69"/>
      <c r="ECX11" s="69"/>
      <c r="ECY11" s="69"/>
      <c r="ECZ11" s="69"/>
      <c r="EDA11" s="69"/>
      <c r="EDB11" s="69"/>
      <c r="EDC11" s="69"/>
      <c r="EDD11" s="69"/>
      <c r="EDE11" s="69"/>
      <c r="EDF11" s="69"/>
      <c r="EDG11" s="69"/>
      <c r="EDH11" s="69"/>
      <c r="EDI11" s="69"/>
      <c r="EDJ11" s="69"/>
      <c r="EDK11" s="69"/>
      <c r="EDL11" s="69"/>
      <c r="EDM11" s="69"/>
      <c r="EDN11" s="69"/>
      <c r="EDO11" s="69"/>
      <c r="EDP11" s="69"/>
      <c r="EDQ11" s="69"/>
      <c r="EDR11" s="69"/>
      <c r="EDS11" s="69"/>
      <c r="EDT11" s="69"/>
      <c r="EDU11" s="69"/>
      <c r="EDV11" s="69"/>
      <c r="EDW11" s="69"/>
      <c r="EDX11" s="69"/>
      <c r="EDY11" s="69"/>
      <c r="EDZ11" s="69"/>
      <c r="EEA11" s="69"/>
      <c r="EEB11" s="69"/>
      <c r="EEC11" s="69"/>
      <c r="EED11" s="69"/>
      <c r="EEE11" s="69"/>
      <c r="EEF11" s="69"/>
      <c r="EEG11" s="69"/>
      <c r="EEH11" s="69"/>
      <c r="EEI11" s="69"/>
      <c r="EEJ11" s="69"/>
      <c r="EEK11" s="69"/>
      <c r="EEL11" s="69"/>
      <c r="EEM11" s="69"/>
      <c r="EEN11" s="69"/>
      <c r="EEO11" s="69"/>
      <c r="EEP11" s="69"/>
      <c r="EEQ11" s="69"/>
      <c r="EER11" s="69"/>
      <c r="EES11" s="69"/>
      <c r="EET11" s="69"/>
      <c r="EEU11" s="69"/>
      <c r="EEV11" s="69"/>
      <c r="EEW11" s="69"/>
      <c r="EEX11" s="69"/>
      <c r="EEY11" s="69"/>
      <c r="EEZ11" s="69"/>
      <c r="EFA11" s="69"/>
      <c r="EFB11" s="69"/>
      <c r="EFC11" s="69"/>
      <c r="EFD11" s="69"/>
      <c r="EFE11" s="69"/>
      <c r="EFF11" s="69"/>
      <c r="EFG11" s="69"/>
      <c r="EFH11" s="69"/>
      <c r="EFI11" s="69"/>
      <c r="EFJ11" s="69"/>
      <c r="EFK11" s="69"/>
      <c r="EFL11" s="69"/>
      <c r="EFM11" s="69"/>
      <c r="EFN11" s="69"/>
      <c r="EFO11" s="69"/>
      <c r="EFP11" s="69"/>
      <c r="EFQ11" s="69"/>
      <c r="EFR11" s="69"/>
      <c r="EFS11" s="69"/>
      <c r="EFT11" s="69"/>
      <c r="EFU11" s="69"/>
      <c r="EFV11" s="69"/>
      <c r="EFW11" s="69"/>
      <c r="EFX11" s="69"/>
      <c r="EFY11" s="69"/>
      <c r="EFZ11" s="69"/>
      <c r="EGA11" s="69"/>
      <c r="EGB11" s="69"/>
      <c r="EGC11" s="69"/>
      <c r="EGD11" s="69"/>
      <c r="EGE11" s="69"/>
      <c r="EGF11" s="69"/>
      <c r="EGG11" s="69"/>
      <c r="EGH11" s="69"/>
      <c r="EGI11" s="69"/>
      <c r="EGJ11" s="69"/>
      <c r="EGK11" s="69"/>
      <c r="EGL11" s="69"/>
      <c r="EGM11" s="69"/>
      <c r="EGN11" s="69"/>
      <c r="EGO11" s="69"/>
      <c r="EGP11" s="69"/>
      <c r="EGQ11" s="69"/>
      <c r="EGR11" s="69"/>
      <c r="EGS11" s="69"/>
      <c r="EGT11" s="69"/>
      <c r="EGU11" s="69"/>
      <c r="EGV11" s="69"/>
      <c r="EGW11" s="69"/>
      <c r="EGX11" s="69"/>
      <c r="EGY11" s="69"/>
      <c r="EGZ11" s="69"/>
      <c r="EHA11" s="69"/>
      <c r="EHB11" s="69"/>
      <c r="EHC11" s="69"/>
      <c r="EHD11" s="69"/>
      <c r="EHE11" s="69"/>
      <c r="EHF11" s="69"/>
      <c r="EHG11" s="69"/>
      <c r="EHH11" s="69"/>
      <c r="EHI11" s="69"/>
      <c r="EHJ11" s="69"/>
      <c r="EHK11" s="69"/>
      <c r="EHL11" s="69"/>
      <c r="EHM11" s="69"/>
      <c r="EHN11" s="69"/>
      <c r="EHO11" s="69"/>
      <c r="EHP11" s="69"/>
      <c r="EHQ11" s="69"/>
      <c r="EHR11" s="69"/>
      <c r="EHS11" s="69"/>
      <c r="EHT11" s="69"/>
      <c r="EHU11" s="69"/>
      <c r="EHV11" s="69"/>
      <c r="EHW11" s="69"/>
      <c r="EHX11" s="69"/>
      <c r="EHY11" s="69"/>
      <c r="EHZ11" s="69"/>
      <c r="EIA11" s="69"/>
      <c r="EIB11" s="69"/>
      <c r="EIC11" s="69"/>
      <c r="EID11" s="69"/>
      <c r="EIE11" s="69"/>
      <c r="EIF11" s="69"/>
      <c r="EIG11" s="69"/>
      <c r="EIH11" s="69"/>
      <c r="EII11" s="69"/>
      <c r="EIJ11" s="69"/>
      <c r="EIK11" s="69"/>
      <c r="EIL11" s="69"/>
      <c r="EIM11" s="69"/>
      <c r="EIN11" s="69"/>
      <c r="EIO11" s="69"/>
      <c r="EIP11" s="69"/>
      <c r="EIQ11" s="69"/>
      <c r="EIR11" s="69"/>
      <c r="EIS11" s="69"/>
      <c r="EIT11" s="69"/>
      <c r="EIU11" s="69"/>
      <c r="EIV11" s="69"/>
      <c r="EIW11" s="69"/>
      <c r="EIX11" s="69"/>
      <c r="EIY11" s="69"/>
      <c r="EIZ11" s="69"/>
      <c r="EJA11" s="69"/>
      <c r="EJB11" s="69"/>
      <c r="EJC11" s="69"/>
      <c r="EJD11" s="69"/>
      <c r="EJE11" s="69"/>
      <c r="EJF11" s="69"/>
      <c r="EJG11" s="69"/>
      <c r="EJH11" s="69"/>
      <c r="EJI11" s="69"/>
      <c r="EJJ11" s="69"/>
      <c r="EJK11" s="69"/>
      <c r="EJL11" s="69"/>
      <c r="EJM11" s="69"/>
      <c r="EJN11" s="69"/>
      <c r="EJO11" s="69"/>
      <c r="EJP11" s="69"/>
      <c r="EJQ11" s="69"/>
      <c r="EJR11" s="69"/>
      <c r="EJS11" s="69"/>
      <c r="EJT11" s="69"/>
      <c r="EJU11" s="69"/>
      <c r="EJV11" s="69"/>
      <c r="EJW11" s="69"/>
      <c r="EJX11" s="69"/>
      <c r="EJY11" s="69"/>
      <c r="EJZ11" s="69"/>
      <c r="EKA11" s="69"/>
      <c r="EKB11" s="69"/>
      <c r="EKC11" s="69"/>
      <c r="EKD11" s="69"/>
      <c r="EKE11" s="69"/>
      <c r="EKF11" s="69"/>
      <c r="EKG11" s="69"/>
      <c r="EKH11" s="69"/>
      <c r="EKI11" s="69"/>
      <c r="EKJ11" s="69"/>
      <c r="EKK11" s="69"/>
      <c r="EKL11" s="69"/>
      <c r="EKM11" s="69"/>
      <c r="EKN11" s="69"/>
      <c r="EKO11" s="69"/>
      <c r="EKP11" s="69"/>
      <c r="EKQ11" s="69"/>
      <c r="EKR11" s="69"/>
      <c r="EKS11" s="69"/>
      <c r="EKT11" s="69"/>
      <c r="EKU11" s="69"/>
      <c r="EKV11" s="69"/>
      <c r="EKW11" s="69"/>
      <c r="EKX11" s="69"/>
      <c r="EKY11" s="69"/>
      <c r="EKZ11" s="69"/>
      <c r="ELA11" s="69"/>
      <c r="ELB11" s="69"/>
      <c r="ELC11" s="69"/>
      <c r="ELD11" s="69"/>
      <c r="ELE11" s="69"/>
      <c r="ELF11" s="69"/>
      <c r="ELG11" s="69"/>
      <c r="ELH11" s="69"/>
      <c r="ELI11" s="69"/>
      <c r="ELJ11" s="69"/>
      <c r="ELK11" s="69"/>
      <c r="ELL11" s="69"/>
      <c r="ELM11" s="69"/>
      <c r="ELN11" s="69"/>
      <c r="ELO11" s="69"/>
      <c r="ELP11" s="69"/>
      <c r="ELQ11" s="69"/>
      <c r="ELR11" s="69"/>
      <c r="ELS11" s="69"/>
      <c r="ELT11" s="69"/>
      <c r="ELU11" s="69"/>
      <c r="ELV11" s="69"/>
      <c r="ELW11" s="69"/>
      <c r="ELX11" s="69"/>
      <c r="ELY11" s="69"/>
      <c r="ELZ11" s="69"/>
      <c r="EMA11" s="69"/>
      <c r="EMB11" s="69"/>
      <c r="EMC11" s="69"/>
      <c r="EMD11" s="69"/>
      <c r="EME11" s="69"/>
      <c r="EMF11" s="69"/>
      <c r="EMG11" s="69"/>
      <c r="EMH11" s="69"/>
      <c r="EMI11" s="69"/>
      <c r="EMJ11" s="69"/>
      <c r="EMK11" s="69"/>
      <c r="EML11" s="69"/>
      <c r="EMM11" s="69"/>
      <c r="EMN11" s="69"/>
      <c r="EMO11" s="69"/>
      <c r="EMP11" s="69"/>
      <c r="EMQ11" s="69"/>
      <c r="EMR11" s="69"/>
      <c r="EMS11" s="69"/>
      <c r="EMT11" s="69"/>
      <c r="EMU11" s="69"/>
      <c r="EMV11" s="69"/>
      <c r="EMW11" s="69"/>
      <c r="EMX11" s="69"/>
      <c r="EMY11" s="69"/>
      <c r="EMZ11" s="69"/>
      <c r="ENA11" s="69"/>
      <c r="ENB11" s="69"/>
      <c r="ENC11" s="69"/>
      <c r="END11" s="69"/>
      <c r="ENE11" s="69"/>
      <c r="ENF11" s="69"/>
      <c r="ENG11" s="69"/>
      <c r="ENH11" s="69"/>
      <c r="ENI11" s="69"/>
      <c r="ENJ11" s="69"/>
      <c r="ENK11" s="69"/>
      <c r="ENL11" s="69"/>
      <c r="ENM11" s="69"/>
      <c r="ENN11" s="69"/>
      <c r="ENO11" s="69"/>
      <c r="ENP11" s="69"/>
      <c r="ENQ11" s="69"/>
      <c r="ENR11" s="69"/>
      <c r="ENS11" s="69"/>
      <c r="ENT11" s="69"/>
      <c r="ENU11" s="69"/>
      <c r="ENV11" s="69"/>
      <c r="ENW11" s="69"/>
      <c r="ENX11" s="69"/>
      <c r="ENY11" s="69"/>
      <c r="ENZ11" s="69"/>
      <c r="EOA11" s="69"/>
      <c r="EOB11" s="69"/>
      <c r="EOC11" s="69"/>
      <c r="EOD11" s="69"/>
      <c r="EOE11" s="69"/>
      <c r="EOF11" s="69"/>
      <c r="EOG11" s="69"/>
      <c r="EOH11" s="69"/>
      <c r="EOI11" s="69"/>
      <c r="EOJ11" s="69"/>
      <c r="EOK11" s="69"/>
      <c r="EOL11" s="69"/>
      <c r="EOM11" s="69"/>
      <c r="EON11" s="69"/>
      <c r="EOO11" s="69"/>
      <c r="EOP11" s="69"/>
      <c r="EOQ11" s="69"/>
      <c r="EOR11" s="69"/>
      <c r="EOS11" s="69"/>
      <c r="EOT11" s="69"/>
      <c r="EOU11" s="69"/>
      <c r="EOV11" s="69"/>
      <c r="EOW11" s="69"/>
      <c r="EOX11" s="69"/>
      <c r="EOY11" s="69"/>
      <c r="EOZ11" s="69"/>
      <c r="EPA11" s="69"/>
      <c r="EPB11" s="69"/>
      <c r="EPC11" s="69"/>
      <c r="EPD11" s="69"/>
      <c r="EPE11" s="69"/>
      <c r="EPF11" s="69"/>
      <c r="EPG11" s="69"/>
      <c r="EPH11" s="69"/>
      <c r="EPI11" s="69"/>
      <c r="EPJ11" s="69"/>
      <c r="EPK11" s="69"/>
      <c r="EPL11" s="69"/>
      <c r="EPM11" s="69"/>
      <c r="EPN11" s="69"/>
      <c r="EPO11" s="69"/>
      <c r="EPP11" s="69"/>
      <c r="EPQ11" s="69"/>
      <c r="EPR11" s="69"/>
      <c r="EPS11" s="69"/>
      <c r="EPT11" s="69"/>
      <c r="EPU11" s="69"/>
      <c r="EPV11" s="69"/>
      <c r="EPW11" s="69"/>
      <c r="EPX11" s="69"/>
      <c r="EPY11" s="69"/>
      <c r="EPZ11" s="69"/>
      <c r="EQA11" s="69"/>
      <c r="EQB11" s="69"/>
      <c r="EQC11" s="69"/>
      <c r="EQD11" s="69"/>
      <c r="EQE11" s="69"/>
      <c r="EQF11" s="69"/>
      <c r="EQG11" s="69"/>
      <c r="EQH11" s="69"/>
      <c r="EQI11" s="69"/>
      <c r="EQJ11" s="69"/>
      <c r="EQK11" s="69"/>
      <c r="EQL11" s="69"/>
      <c r="EQM11" s="69"/>
      <c r="EQN11" s="69"/>
      <c r="EQO11" s="69"/>
      <c r="EQP11" s="69"/>
      <c r="EQQ11" s="69"/>
      <c r="EQR11" s="69"/>
      <c r="EQS11" s="69"/>
      <c r="EQT11" s="69"/>
      <c r="EQU11" s="69"/>
      <c r="EQV11" s="69"/>
      <c r="EQW11" s="69"/>
      <c r="EQX11" s="69"/>
      <c r="EQY11" s="69"/>
      <c r="EQZ11" s="69"/>
      <c r="ERA11" s="69"/>
      <c r="ERB11" s="69"/>
      <c r="ERC11" s="69"/>
      <c r="ERD11" s="69"/>
      <c r="ERE11" s="69"/>
      <c r="ERF11" s="69"/>
      <c r="ERG11" s="69"/>
      <c r="ERH11" s="69"/>
      <c r="ERI11" s="69"/>
      <c r="ERJ11" s="69"/>
      <c r="ERK11" s="69"/>
      <c r="ERL11" s="69"/>
      <c r="ERM11" s="69"/>
      <c r="ERN11" s="69"/>
      <c r="ERO11" s="69"/>
      <c r="ERP11" s="69"/>
      <c r="ERQ11" s="69"/>
      <c r="ERR11" s="69"/>
      <c r="ERS11" s="69"/>
      <c r="ERT11" s="69"/>
      <c r="ERU11" s="69"/>
      <c r="ERV11" s="69"/>
      <c r="ERW11" s="69"/>
      <c r="ERX11" s="69"/>
      <c r="ERY11" s="69"/>
      <c r="ERZ11" s="69"/>
      <c r="ESA11" s="69"/>
      <c r="ESB11" s="69"/>
      <c r="ESC11" s="69"/>
      <c r="ESD11" s="69"/>
      <c r="ESE11" s="69"/>
      <c r="ESF11" s="69"/>
      <c r="ESG11" s="69"/>
      <c r="ESH11" s="69"/>
      <c r="ESI11" s="69"/>
      <c r="ESJ11" s="69"/>
      <c r="ESK11" s="69"/>
      <c r="ESL11" s="69"/>
      <c r="ESM11" s="69"/>
      <c r="ESN11" s="69"/>
      <c r="ESO11" s="69"/>
      <c r="ESP11" s="69"/>
      <c r="ESQ11" s="69"/>
      <c r="ESR11" s="69"/>
      <c r="ESS11" s="69"/>
      <c r="EST11" s="69"/>
      <c r="ESU11" s="69"/>
      <c r="ESV11" s="69"/>
      <c r="ESW11" s="69"/>
      <c r="ESX11" s="69"/>
      <c r="ESY11" s="69"/>
      <c r="ESZ11" s="69"/>
      <c r="ETA11" s="69"/>
      <c r="ETB11" s="69"/>
      <c r="ETC11" s="69"/>
      <c r="ETD11" s="69"/>
      <c r="ETE11" s="69"/>
      <c r="ETF11" s="69"/>
      <c r="ETG11" s="69"/>
      <c r="ETH11" s="69"/>
      <c r="ETI11" s="69"/>
      <c r="ETJ11" s="69"/>
      <c r="ETK11" s="69"/>
      <c r="ETL11" s="69"/>
      <c r="ETM11" s="69"/>
      <c r="ETN11" s="69"/>
      <c r="ETO11" s="69"/>
      <c r="ETP11" s="69"/>
      <c r="ETQ11" s="69"/>
      <c r="ETR11" s="69"/>
      <c r="ETS11" s="69"/>
      <c r="ETT11" s="69"/>
      <c r="ETU11" s="69"/>
      <c r="ETV11" s="69"/>
      <c r="ETW11" s="69"/>
      <c r="ETX11" s="69"/>
      <c r="ETY11" s="69"/>
      <c r="ETZ11" s="69"/>
      <c r="EUA11" s="69"/>
      <c r="EUB11" s="69"/>
      <c r="EUC11" s="69"/>
      <c r="EUD11" s="69"/>
      <c r="EUE11" s="69"/>
      <c r="EUF11" s="69"/>
      <c r="EUG11" s="69"/>
      <c r="EUH11" s="69"/>
      <c r="EUI11" s="69"/>
      <c r="EUJ11" s="69"/>
      <c r="EUK11" s="69"/>
      <c r="EUL11" s="69"/>
      <c r="EUM11" s="69"/>
      <c r="EUN11" s="69"/>
      <c r="EUO11" s="69"/>
      <c r="EUP11" s="69"/>
      <c r="EUQ11" s="69"/>
      <c r="EUR11" s="69"/>
      <c r="EUS11" s="69"/>
      <c r="EUT11" s="69"/>
      <c r="EUU11" s="69"/>
      <c r="EUV11" s="69"/>
      <c r="EUW11" s="69"/>
      <c r="EUX11" s="69"/>
      <c r="EUY11" s="69"/>
      <c r="EUZ11" s="69"/>
      <c r="EVA11" s="69"/>
      <c r="EVB11" s="69"/>
      <c r="EVC11" s="69"/>
      <c r="EVD11" s="69"/>
      <c r="EVE11" s="69"/>
      <c r="EVF11" s="69"/>
      <c r="EVG11" s="69"/>
      <c r="EVH11" s="69"/>
      <c r="EVI11" s="69"/>
      <c r="EVJ11" s="69"/>
      <c r="EVK11" s="69"/>
      <c r="EVL11" s="69"/>
      <c r="EVM11" s="69"/>
      <c r="EVN11" s="69"/>
      <c r="EVO11" s="69"/>
      <c r="EVP11" s="69"/>
      <c r="EVQ11" s="69"/>
      <c r="EVR11" s="69"/>
      <c r="EVS11" s="69"/>
      <c r="EVT11" s="69"/>
      <c r="EVU11" s="69"/>
      <c r="EVV11" s="69"/>
      <c r="EVW11" s="69"/>
      <c r="EVX11" s="69"/>
      <c r="EVY11" s="69"/>
      <c r="EVZ11" s="69"/>
      <c r="EWA11" s="69"/>
      <c r="EWB11" s="69"/>
      <c r="EWC11" s="69"/>
      <c r="EWD11" s="69"/>
      <c r="EWE11" s="69"/>
      <c r="EWF11" s="69"/>
      <c r="EWG11" s="69"/>
      <c r="EWH11" s="69"/>
      <c r="EWI11" s="69"/>
      <c r="EWJ11" s="69"/>
      <c r="EWK11" s="69"/>
      <c r="EWL11" s="69"/>
      <c r="EWM11" s="69"/>
      <c r="EWN11" s="69"/>
      <c r="EWO11" s="69"/>
      <c r="EWP11" s="69"/>
      <c r="EWQ11" s="69"/>
      <c r="EWR11" s="69"/>
      <c r="EWS11" s="69"/>
      <c r="EWT11" s="69"/>
      <c r="EWU11" s="69"/>
      <c r="EWV11" s="69"/>
      <c r="EWW11" s="69"/>
      <c r="EWX11" s="69"/>
      <c r="EWY11" s="69"/>
      <c r="EWZ11" s="69"/>
      <c r="EXA11" s="69"/>
      <c r="EXB11" s="69"/>
      <c r="EXC11" s="69"/>
      <c r="EXD11" s="69"/>
      <c r="EXE11" s="69"/>
      <c r="EXF11" s="69"/>
      <c r="EXG11" s="69"/>
      <c r="EXH11" s="69"/>
      <c r="EXI11" s="69"/>
      <c r="EXJ11" s="69"/>
      <c r="EXK11" s="69"/>
      <c r="EXL11" s="69"/>
      <c r="EXM11" s="69"/>
      <c r="EXN11" s="69"/>
      <c r="EXO11" s="69"/>
      <c r="EXP11" s="69"/>
      <c r="EXQ11" s="69"/>
      <c r="EXR11" s="69"/>
      <c r="EXS11" s="69"/>
      <c r="EXT11" s="69"/>
      <c r="EXU11" s="69"/>
      <c r="EXV11" s="69"/>
      <c r="EXW11" s="69"/>
      <c r="EXX11" s="69"/>
      <c r="EXY11" s="69"/>
      <c r="EXZ11" s="69"/>
      <c r="EYA11" s="69"/>
      <c r="EYB11" s="69"/>
      <c r="EYC11" s="69"/>
      <c r="EYD11" s="69"/>
      <c r="EYE11" s="69"/>
      <c r="EYF11" s="69"/>
      <c r="EYG11" s="69"/>
      <c r="EYH11" s="69"/>
      <c r="EYI11" s="69"/>
      <c r="EYJ11" s="69"/>
      <c r="EYK11" s="69"/>
      <c r="EYL11" s="69"/>
      <c r="EYM11" s="69"/>
      <c r="EYN11" s="69"/>
      <c r="EYO11" s="69"/>
      <c r="EYP11" s="69"/>
      <c r="EYQ11" s="69"/>
      <c r="EYR11" s="69"/>
      <c r="EYS11" s="69"/>
      <c r="EYT11" s="69"/>
      <c r="EYU11" s="69"/>
      <c r="EYV11" s="69"/>
      <c r="EYW11" s="69"/>
      <c r="EYX11" s="69"/>
      <c r="EYY11" s="69"/>
      <c r="EYZ11" s="69"/>
      <c r="EZA11" s="69"/>
      <c r="EZB11" s="69"/>
      <c r="EZC11" s="69"/>
      <c r="EZD11" s="69"/>
      <c r="EZE11" s="69"/>
      <c r="EZF11" s="69"/>
      <c r="EZG11" s="69"/>
      <c r="EZH11" s="69"/>
      <c r="EZI11" s="69"/>
      <c r="EZJ11" s="69"/>
      <c r="EZK11" s="69"/>
      <c r="EZL11" s="69"/>
      <c r="EZM11" s="69"/>
      <c r="EZN11" s="69"/>
      <c r="EZO11" s="69"/>
      <c r="EZP11" s="69"/>
      <c r="EZQ11" s="69"/>
      <c r="EZR11" s="69"/>
      <c r="EZS11" s="69"/>
      <c r="EZT11" s="69"/>
      <c r="EZU11" s="69"/>
      <c r="EZV11" s="69"/>
      <c r="EZW11" s="69"/>
      <c r="EZX11" s="69"/>
      <c r="EZY11" s="69"/>
      <c r="EZZ11" s="69"/>
      <c r="FAA11" s="69"/>
      <c r="FAB11" s="69"/>
      <c r="FAC11" s="69"/>
      <c r="FAD11" s="69"/>
      <c r="FAE11" s="69"/>
      <c r="FAF11" s="69"/>
      <c r="FAG11" s="69"/>
      <c r="FAH11" s="69"/>
      <c r="FAI11" s="69"/>
      <c r="FAJ11" s="69"/>
      <c r="FAK11" s="69"/>
      <c r="FAL11" s="69"/>
      <c r="FAM11" s="69"/>
      <c r="FAN11" s="69"/>
      <c r="FAO11" s="69"/>
      <c r="FAP11" s="69"/>
      <c r="FAQ11" s="69"/>
      <c r="FAR11" s="69"/>
      <c r="FAS11" s="69"/>
      <c r="FAT11" s="69"/>
      <c r="FAU11" s="69"/>
      <c r="FAV11" s="69"/>
      <c r="FAW11" s="69"/>
      <c r="FAX11" s="69"/>
      <c r="FAY11" s="69"/>
      <c r="FAZ11" s="69"/>
      <c r="FBA11" s="69"/>
      <c r="FBB11" s="69"/>
      <c r="FBC11" s="69"/>
      <c r="FBD11" s="69"/>
      <c r="FBE11" s="69"/>
      <c r="FBF11" s="69"/>
      <c r="FBG11" s="69"/>
      <c r="FBH11" s="69"/>
      <c r="FBI11" s="69"/>
      <c r="FBJ11" s="69"/>
      <c r="FBK11" s="69"/>
      <c r="FBL11" s="69"/>
      <c r="FBM11" s="69"/>
      <c r="FBN11" s="69"/>
      <c r="FBO11" s="69"/>
      <c r="FBP11" s="69"/>
      <c r="FBQ11" s="69"/>
      <c r="FBR11" s="69"/>
      <c r="FBS11" s="69"/>
      <c r="FBT11" s="69"/>
      <c r="FBU11" s="69"/>
      <c r="FBV11" s="69"/>
      <c r="FBW11" s="69"/>
      <c r="FBX11" s="69"/>
      <c r="FBY11" s="69"/>
      <c r="FBZ11" s="69"/>
      <c r="FCA11" s="69"/>
      <c r="FCB11" s="69"/>
      <c r="FCC11" s="69"/>
      <c r="FCD11" s="69"/>
      <c r="FCE11" s="69"/>
      <c r="FCF11" s="69"/>
      <c r="FCG11" s="69"/>
      <c r="FCH11" s="69"/>
      <c r="FCI11" s="69"/>
      <c r="FCJ11" s="69"/>
      <c r="FCK11" s="69"/>
      <c r="FCL11" s="69"/>
      <c r="FCM11" s="69"/>
      <c r="FCN11" s="69"/>
      <c r="FCO11" s="69"/>
      <c r="FCP11" s="69"/>
      <c r="FCQ11" s="69"/>
      <c r="FCR11" s="69"/>
      <c r="FCS11" s="69"/>
      <c r="FCT11" s="69"/>
      <c r="FCU11" s="69"/>
      <c r="FCV11" s="69"/>
      <c r="FCW11" s="69"/>
      <c r="FCX11" s="69"/>
      <c r="FCY11" s="69"/>
      <c r="FCZ11" s="69"/>
      <c r="FDA11" s="69"/>
      <c r="FDB11" s="69"/>
      <c r="FDC11" s="69"/>
      <c r="FDD11" s="69"/>
      <c r="FDE11" s="69"/>
      <c r="FDF11" s="69"/>
      <c r="FDG11" s="69"/>
      <c r="FDH11" s="69"/>
      <c r="FDI11" s="69"/>
      <c r="FDJ11" s="69"/>
      <c r="FDK11" s="69"/>
      <c r="FDL11" s="69"/>
      <c r="FDM11" s="69"/>
      <c r="FDN11" s="69"/>
      <c r="FDO11" s="69"/>
      <c r="FDP11" s="69"/>
      <c r="FDQ11" s="69"/>
      <c r="FDR11" s="69"/>
      <c r="FDS11" s="69"/>
      <c r="FDT11" s="69"/>
      <c r="FDU11" s="69"/>
      <c r="FDV11" s="69"/>
      <c r="FDW11" s="69"/>
      <c r="FDX11" s="69"/>
      <c r="FDY11" s="69"/>
      <c r="FDZ11" s="69"/>
      <c r="FEA11" s="69"/>
      <c r="FEB11" s="69"/>
      <c r="FEC11" s="69"/>
      <c r="FED11" s="69"/>
      <c r="FEE11" s="69"/>
      <c r="FEF11" s="69"/>
      <c r="FEG11" s="69"/>
      <c r="FEH11" s="69"/>
      <c r="FEI11" s="69"/>
      <c r="FEJ11" s="69"/>
      <c r="FEK11" s="69"/>
      <c r="FEL11" s="69"/>
      <c r="FEM11" s="69"/>
      <c r="FEN11" s="69"/>
      <c r="FEO11" s="69"/>
      <c r="FEP11" s="69"/>
      <c r="FEQ11" s="69"/>
      <c r="FER11" s="69"/>
      <c r="FES11" s="69"/>
      <c r="FET11" s="69"/>
      <c r="FEU11" s="69"/>
      <c r="FEV11" s="69"/>
      <c r="FEW11" s="69"/>
      <c r="FEX11" s="69"/>
      <c r="FEY11" s="69"/>
      <c r="FEZ11" s="69"/>
      <c r="FFA11" s="69"/>
      <c r="FFB11" s="69"/>
      <c r="FFC11" s="69"/>
      <c r="FFD11" s="69"/>
      <c r="FFE11" s="69"/>
      <c r="FFF11" s="69"/>
      <c r="FFG11" s="69"/>
      <c r="FFH11" s="69"/>
      <c r="FFI11" s="69"/>
      <c r="FFJ11" s="69"/>
      <c r="FFK11" s="69"/>
      <c r="FFL11" s="69"/>
      <c r="FFM11" s="69"/>
      <c r="FFN11" s="69"/>
      <c r="FFO11" s="69"/>
      <c r="FFP11" s="69"/>
      <c r="FFQ11" s="69"/>
      <c r="FFR11" s="69"/>
      <c r="FFS11" s="69"/>
      <c r="FFT11" s="69"/>
      <c r="FFU11" s="69"/>
      <c r="FFV11" s="69"/>
      <c r="FFW11" s="69"/>
      <c r="FFX11" s="69"/>
      <c r="FFY11" s="69"/>
      <c r="FFZ11" s="69"/>
      <c r="FGA11" s="69"/>
      <c r="FGB11" s="69"/>
      <c r="FGC11" s="69"/>
      <c r="FGD11" s="69"/>
      <c r="FGE11" s="69"/>
      <c r="FGF11" s="69"/>
      <c r="FGG11" s="69"/>
      <c r="FGH11" s="69"/>
      <c r="FGI11" s="69"/>
      <c r="FGJ11" s="69"/>
      <c r="FGK11" s="69"/>
      <c r="FGL11" s="69"/>
      <c r="FGM11" s="69"/>
      <c r="FGN11" s="69"/>
      <c r="FGO11" s="69"/>
      <c r="FGP11" s="69"/>
      <c r="FGQ11" s="69"/>
      <c r="FGR11" s="69"/>
      <c r="FGS11" s="69"/>
      <c r="FGT11" s="69"/>
      <c r="FGU11" s="69"/>
      <c r="FGV11" s="69"/>
      <c r="FGW11" s="69"/>
      <c r="FGX11" s="69"/>
      <c r="FGY11" s="69"/>
      <c r="FGZ11" s="69"/>
      <c r="FHA11" s="69"/>
      <c r="FHB11" s="69"/>
      <c r="FHC11" s="69"/>
      <c r="FHD11" s="69"/>
      <c r="FHE11" s="69"/>
      <c r="FHF11" s="69"/>
      <c r="FHG11" s="69"/>
      <c r="FHH11" s="69"/>
      <c r="FHI11" s="69"/>
      <c r="FHJ11" s="69"/>
      <c r="FHK11" s="69"/>
      <c r="FHL11" s="69"/>
      <c r="FHM11" s="69"/>
      <c r="FHN11" s="69"/>
      <c r="FHO11" s="69"/>
      <c r="FHP11" s="69"/>
      <c r="FHQ11" s="69"/>
      <c r="FHR11" s="69"/>
      <c r="FHS11" s="69"/>
      <c r="FHT11" s="69"/>
      <c r="FHU11" s="69"/>
      <c r="FHV11" s="69"/>
      <c r="FHW11" s="69"/>
      <c r="FHX11" s="69"/>
      <c r="FHY11" s="69"/>
      <c r="FHZ11" s="69"/>
      <c r="FIA11" s="69"/>
      <c r="FIB11" s="69"/>
      <c r="FIC11" s="69"/>
      <c r="FID11" s="69"/>
      <c r="FIE11" s="69"/>
      <c r="FIF11" s="69"/>
      <c r="FIG11" s="69"/>
      <c r="FIH11" s="69"/>
      <c r="FII11" s="69"/>
      <c r="FIJ11" s="69"/>
      <c r="FIK11" s="69"/>
      <c r="FIL11" s="69"/>
      <c r="FIM11" s="69"/>
      <c r="FIN11" s="69"/>
      <c r="FIO11" s="69"/>
      <c r="FIP11" s="69"/>
      <c r="FIQ11" s="69"/>
      <c r="FIR11" s="69"/>
      <c r="FIS11" s="69"/>
      <c r="FIT11" s="69"/>
      <c r="FIU11" s="69"/>
      <c r="FIV11" s="69"/>
      <c r="FIW11" s="69"/>
      <c r="FIX11" s="69"/>
      <c r="FIY11" s="69"/>
      <c r="FIZ11" s="69"/>
      <c r="FJA11" s="69"/>
      <c r="FJB11" s="69"/>
      <c r="FJC11" s="69"/>
      <c r="FJD11" s="69"/>
      <c r="FJE11" s="69"/>
      <c r="FJF11" s="69"/>
      <c r="FJG11" s="69"/>
      <c r="FJH11" s="69"/>
      <c r="FJI11" s="69"/>
      <c r="FJJ11" s="69"/>
      <c r="FJK11" s="69"/>
      <c r="FJL11" s="69"/>
      <c r="FJM11" s="69"/>
      <c r="FJN11" s="69"/>
      <c r="FJO11" s="69"/>
      <c r="FJP11" s="69"/>
      <c r="FJQ11" s="69"/>
      <c r="FJR11" s="69"/>
      <c r="FJS11" s="69"/>
      <c r="FJT11" s="69"/>
      <c r="FJU11" s="69"/>
      <c r="FJV11" s="69"/>
      <c r="FJW11" s="69"/>
      <c r="FJX11" s="69"/>
      <c r="FJY11" s="69"/>
      <c r="FJZ11" s="69"/>
      <c r="FKA11" s="69"/>
      <c r="FKB11" s="69"/>
      <c r="FKC11" s="69"/>
      <c r="FKD11" s="69"/>
      <c r="FKE11" s="69"/>
      <c r="FKF11" s="69"/>
      <c r="FKG11" s="69"/>
      <c r="FKH11" s="69"/>
      <c r="FKI11" s="69"/>
      <c r="FKJ11" s="69"/>
      <c r="FKK11" s="69"/>
      <c r="FKL11" s="69"/>
      <c r="FKM11" s="69"/>
      <c r="FKN11" s="69"/>
      <c r="FKO11" s="69"/>
      <c r="FKP11" s="69"/>
      <c r="FKQ11" s="69"/>
      <c r="FKR11" s="69"/>
      <c r="FKS11" s="69"/>
      <c r="FKT11" s="69"/>
      <c r="FKU11" s="69"/>
      <c r="FKV11" s="69"/>
      <c r="FKW11" s="69"/>
      <c r="FKX11" s="69"/>
      <c r="FKY11" s="69"/>
      <c r="FKZ11" s="69"/>
      <c r="FLA11" s="69"/>
      <c r="FLB11" s="69"/>
      <c r="FLC11" s="69"/>
      <c r="FLD11" s="69"/>
      <c r="FLE11" s="69"/>
      <c r="FLF11" s="69"/>
      <c r="FLG11" s="69"/>
      <c r="FLH11" s="69"/>
      <c r="FLI11" s="69"/>
      <c r="FLJ11" s="69"/>
      <c r="FLK11" s="69"/>
      <c r="FLL11" s="69"/>
      <c r="FLM11" s="69"/>
      <c r="FLN11" s="69"/>
      <c r="FLO11" s="69"/>
      <c r="FLP11" s="69"/>
      <c r="FLQ11" s="69"/>
      <c r="FLR11" s="69"/>
      <c r="FLS11" s="69"/>
      <c r="FLT11" s="69"/>
      <c r="FLU11" s="69"/>
      <c r="FLV11" s="69"/>
      <c r="FLW11" s="69"/>
      <c r="FLX11" s="69"/>
      <c r="FLY11" s="69"/>
      <c r="FLZ11" s="69"/>
      <c r="FMA11" s="69"/>
      <c r="FMB11" s="69"/>
      <c r="FMC11" s="69"/>
      <c r="FMD11" s="69"/>
      <c r="FME11" s="69"/>
      <c r="FMF11" s="69"/>
      <c r="FMG11" s="69"/>
      <c r="FMH11" s="69"/>
      <c r="FMI11" s="69"/>
      <c r="FMJ11" s="69"/>
      <c r="FMK11" s="69"/>
      <c r="FML11" s="69"/>
      <c r="FMM11" s="69"/>
      <c r="FMN11" s="69"/>
      <c r="FMO11" s="69"/>
      <c r="FMP11" s="69"/>
      <c r="FMQ11" s="69"/>
      <c r="FMR11" s="69"/>
      <c r="FMS11" s="69"/>
      <c r="FMT11" s="69"/>
      <c r="FMU11" s="69"/>
      <c r="FMV11" s="69"/>
      <c r="FMW11" s="69"/>
      <c r="FMX11" s="69"/>
      <c r="FMY11" s="69"/>
      <c r="FMZ11" s="69"/>
      <c r="FNA11" s="69"/>
      <c r="FNB11" s="69"/>
      <c r="FNC11" s="69"/>
      <c r="FND11" s="69"/>
      <c r="FNE11" s="69"/>
      <c r="FNF11" s="69"/>
      <c r="FNG11" s="69"/>
      <c r="FNH11" s="69"/>
      <c r="FNI11" s="69"/>
      <c r="FNJ11" s="69"/>
      <c r="FNK11" s="69"/>
      <c r="FNL11" s="69"/>
      <c r="FNM11" s="69"/>
      <c r="FNN11" s="69"/>
      <c r="FNO11" s="69"/>
      <c r="FNP11" s="69"/>
      <c r="FNQ11" s="69"/>
      <c r="FNR11" s="69"/>
      <c r="FNS11" s="69"/>
      <c r="FNT11" s="69"/>
      <c r="FNU11" s="69"/>
      <c r="FNV11" s="69"/>
      <c r="FNW11" s="69"/>
      <c r="FNX11" s="69"/>
      <c r="FNY11" s="69"/>
      <c r="FNZ11" s="69"/>
      <c r="FOA11" s="69"/>
      <c r="FOB11" s="69"/>
      <c r="FOC11" s="69"/>
      <c r="FOD11" s="69"/>
      <c r="FOE11" s="69"/>
      <c r="FOF11" s="69"/>
      <c r="FOG11" s="69"/>
      <c r="FOH11" s="69"/>
      <c r="FOI11" s="69"/>
      <c r="FOJ11" s="69"/>
      <c r="FOK11" s="69"/>
      <c r="FOL11" s="69"/>
      <c r="FOM11" s="69"/>
      <c r="FON11" s="69"/>
      <c r="FOO11" s="69"/>
      <c r="FOP11" s="69"/>
      <c r="FOQ11" s="69"/>
      <c r="FOR11" s="69"/>
      <c r="FOS11" s="69"/>
      <c r="FOT11" s="69"/>
      <c r="FOU11" s="69"/>
      <c r="FOV11" s="69"/>
      <c r="FOW11" s="69"/>
      <c r="FOX11" s="69"/>
      <c r="FOY11" s="69"/>
      <c r="FOZ11" s="69"/>
      <c r="FPA11" s="69"/>
      <c r="FPB11" s="69"/>
      <c r="FPC11" s="69"/>
      <c r="FPD11" s="69"/>
      <c r="FPE11" s="69"/>
      <c r="FPF11" s="69"/>
      <c r="FPG11" s="69"/>
      <c r="FPH11" s="69"/>
      <c r="FPI11" s="69"/>
      <c r="FPJ11" s="69"/>
      <c r="FPK11" s="69"/>
      <c r="FPL11" s="69"/>
      <c r="FPM11" s="69"/>
      <c r="FPN11" s="69"/>
      <c r="FPO11" s="69"/>
      <c r="FPP11" s="69"/>
      <c r="FPQ11" s="69"/>
      <c r="FPR11" s="69"/>
      <c r="FPS11" s="69"/>
      <c r="FPT11" s="69"/>
      <c r="FPU11" s="69"/>
      <c r="FPV11" s="69"/>
      <c r="FPW11" s="69"/>
      <c r="FPX11" s="69"/>
      <c r="FPY11" s="69"/>
      <c r="FPZ11" s="69"/>
      <c r="FQA11" s="69"/>
      <c r="FQB11" s="69"/>
      <c r="FQC11" s="69"/>
      <c r="FQD11" s="69"/>
      <c r="FQE11" s="69"/>
      <c r="FQF11" s="69"/>
      <c r="FQG11" s="69"/>
      <c r="FQH11" s="69"/>
      <c r="FQI11" s="69"/>
      <c r="FQJ11" s="69"/>
      <c r="FQK11" s="69"/>
      <c r="FQL11" s="69"/>
      <c r="FQM11" s="69"/>
      <c r="FQN11" s="69"/>
      <c r="FQO11" s="69"/>
      <c r="FQP11" s="69"/>
      <c r="FQQ11" s="69"/>
      <c r="FQR11" s="69"/>
      <c r="FQS11" s="69"/>
      <c r="FQT11" s="69"/>
      <c r="FQU11" s="69"/>
      <c r="FQV11" s="69"/>
      <c r="FQW11" s="69"/>
      <c r="FQX11" s="69"/>
      <c r="FQY11" s="69"/>
      <c r="FQZ11" s="69"/>
      <c r="FRA11" s="69"/>
      <c r="FRB11" s="69"/>
      <c r="FRC11" s="69"/>
      <c r="FRD11" s="69"/>
      <c r="FRE11" s="69"/>
      <c r="FRF11" s="69"/>
      <c r="FRG11" s="69"/>
      <c r="FRH11" s="69"/>
      <c r="FRI11" s="69"/>
      <c r="FRJ11" s="69"/>
      <c r="FRK11" s="69"/>
      <c r="FRL11" s="69"/>
      <c r="FRM11" s="69"/>
      <c r="FRN11" s="69"/>
      <c r="FRO11" s="69"/>
      <c r="FRP11" s="69"/>
      <c r="FRQ11" s="69"/>
      <c r="FRR11" s="69"/>
      <c r="FRS11" s="69"/>
      <c r="FRT11" s="69"/>
      <c r="FRU11" s="69"/>
      <c r="FRV11" s="69"/>
      <c r="FRW11" s="69"/>
      <c r="FRX11" s="69"/>
      <c r="FRY11" s="69"/>
      <c r="FRZ11" s="69"/>
      <c r="FSA11" s="69"/>
      <c r="FSB11" s="69"/>
      <c r="FSC11" s="69"/>
      <c r="FSD11" s="69"/>
      <c r="FSE11" s="69"/>
      <c r="FSF11" s="69"/>
      <c r="FSG11" s="69"/>
      <c r="FSH11" s="69"/>
      <c r="FSI11" s="69"/>
      <c r="FSJ11" s="69"/>
      <c r="FSK11" s="69"/>
      <c r="FSL11" s="69"/>
      <c r="FSM11" s="69"/>
      <c r="FSN11" s="69"/>
      <c r="FSO11" s="69"/>
      <c r="FSP11" s="69"/>
      <c r="FSQ11" s="69"/>
      <c r="FSR11" s="69"/>
      <c r="FSS11" s="69"/>
      <c r="FST11" s="69"/>
      <c r="FSU11" s="69"/>
      <c r="FSV11" s="69"/>
      <c r="FSW11" s="69"/>
      <c r="FSX11" s="69"/>
      <c r="FSY11" s="69"/>
      <c r="FSZ11" s="69"/>
      <c r="FTA11" s="69"/>
      <c r="FTB11" s="69"/>
      <c r="FTC11" s="69"/>
      <c r="FTD11" s="69"/>
      <c r="FTE11" s="69"/>
      <c r="FTF11" s="69"/>
      <c r="FTG11" s="69"/>
      <c r="FTH11" s="69"/>
      <c r="FTI11" s="69"/>
      <c r="FTJ11" s="69"/>
      <c r="FTK11" s="69"/>
      <c r="FTL11" s="69"/>
      <c r="FTM11" s="69"/>
      <c r="FTN11" s="69"/>
      <c r="FTO11" s="69"/>
      <c r="FTP11" s="69"/>
      <c r="FTQ11" s="69"/>
      <c r="FTR11" s="69"/>
      <c r="FTS11" s="69"/>
      <c r="FTT11" s="69"/>
      <c r="FTU11" s="69"/>
      <c r="FTV11" s="69"/>
      <c r="FTW11" s="69"/>
      <c r="FTX11" s="69"/>
      <c r="FTY11" s="69"/>
      <c r="FTZ11" s="69"/>
      <c r="FUA11" s="69"/>
      <c r="FUB11" s="69"/>
      <c r="FUC11" s="69"/>
      <c r="FUD11" s="69"/>
      <c r="FUE11" s="69"/>
      <c r="FUF11" s="69"/>
      <c r="FUG11" s="69"/>
      <c r="FUH11" s="69"/>
      <c r="FUI11" s="69"/>
      <c r="FUJ11" s="69"/>
      <c r="FUK11" s="69"/>
      <c r="FUL11" s="69"/>
      <c r="FUM11" s="69"/>
      <c r="FUN11" s="69"/>
      <c r="FUO11" s="69"/>
      <c r="FUP11" s="69"/>
      <c r="FUQ11" s="69"/>
      <c r="FUR11" s="69"/>
      <c r="FUS11" s="69"/>
      <c r="FUT11" s="69"/>
      <c r="FUU11" s="69"/>
      <c r="FUV11" s="69"/>
      <c r="FUW11" s="69"/>
      <c r="FUX11" s="69"/>
      <c r="FUY11" s="69"/>
      <c r="FUZ11" s="69"/>
      <c r="FVA11" s="69"/>
      <c r="FVB11" s="69"/>
      <c r="FVC11" s="69"/>
      <c r="FVD11" s="69"/>
      <c r="FVE11" s="69"/>
      <c r="FVF11" s="69"/>
      <c r="FVG11" s="69"/>
      <c r="FVH11" s="69"/>
      <c r="FVI11" s="69"/>
      <c r="FVJ11" s="69"/>
      <c r="FVK11" s="69"/>
      <c r="FVL11" s="69"/>
      <c r="FVM11" s="69"/>
      <c r="FVN11" s="69"/>
      <c r="FVO11" s="69"/>
      <c r="FVP11" s="69"/>
      <c r="FVQ11" s="69"/>
      <c r="FVR11" s="69"/>
      <c r="FVS11" s="69"/>
      <c r="FVT11" s="69"/>
      <c r="FVU11" s="69"/>
      <c r="FVV11" s="69"/>
      <c r="FVW11" s="69"/>
      <c r="FVX11" s="69"/>
      <c r="FVY11" s="69"/>
      <c r="FVZ11" s="69"/>
      <c r="FWA11" s="69"/>
      <c r="FWB11" s="69"/>
      <c r="FWC11" s="69"/>
      <c r="FWD11" s="69"/>
      <c r="FWE11" s="69"/>
      <c r="FWF11" s="69"/>
      <c r="FWG11" s="69"/>
    </row>
    <row r="12" spans="1:4661" s="48" customFormat="1" x14ac:dyDescent="0.25">
      <c r="A12" s="67" t="s">
        <v>136</v>
      </c>
      <c r="B12" s="66" t="s">
        <v>47</v>
      </c>
      <c r="C12" s="67">
        <v>2025</v>
      </c>
      <c r="D12" s="67">
        <v>2026</v>
      </c>
      <c r="E12" s="68"/>
      <c r="F12" s="66" t="s">
        <v>101</v>
      </c>
      <c r="G12" s="69"/>
      <c r="H12" s="66" t="s">
        <v>101</v>
      </c>
      <c r="I12" s="66" t="s">
        <v>51</v>
      </c>
      <c r="J12" s="66" t="s">
        <v>102</v>
      </c>
      <c r="K12" s="70" t="s">
        <v>137</v>
      </c>
      <c r="L12" s="71" t="s">
        <v>138</v>
      </c>
      <c r="M12" s="66" t="s">
        <v>105</v>
      </c>
      <c r="N12" s="66" t="s">
        <v>106</v>
      </c>
      <c r="O12" s="72">
        <v>36</v>
      </c>
      <c r="P12" s="73" t="s">
        <v>113</v>
      </c>
      <c r="Q12" s="74">
        <v>12000000</v>
      </c>
      <c r="R12" s="74">
        <v>79500000</v>
      </c>
      <c r="S12" s="74">
        <v>107500000</v>
      </c>
      <c r="T12" s="74">
        <f>126500000-Q12</f>
        <v>114500000</v>
      </c>
      <c r="U12" s="79">
        <f>SUBTOTAL(9,Q12:T12)</f>
        <v>313500000</v>
      </c>
      <c r="V12" s="75">
        <v>0</v>
      </c>
      <c r="W12" s="69"/>
      <c r="X12" s="76" t="s">
        <v>110</v>
      </c>
      <c r="Y12" s="76" t="s">
        <v>111</v>
      </c>
      <c r="Z12" s="77"/>
      <c r="AA12" s="78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69"/>
      <c r="OZ12" s="69"/>
      <c r="PA12" s="69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/>
      <c r="SO12" s="69"/>
      <c r="SP12" s="69"/>
      <c r="SQ12" s="69"/>
      <c r="SR12" s="69"/>
      <c r="SS12" s="69"/>
      <c r="ST12" s="69"/>
      <c r="SU12" s="69"/>
      <c r="SV12" s="69"/>
      <c r="SW12" s="69"/>
      <c r="SX12" s="69"/>
      <c r="SY12" s="69"/>
      <c r="SZ12" s="69"/>
      <c r="TA12" s="69"/>
      <c r="TB12" s="69"/>
      <c r="TC12" s="69"/>
      <c r="TD12" s="69"/>
      <c r="TE12" s="69"/>
      <c r="TF12" s="69"/>
      <c r="TG12" s="69"/>
      <c r="TH12" s="69"/>
      <c r="TI12" s="69"/>
      <c r="TJ12" s="69"/>
      <c r="TK12" s="69"/>
      <c r="TL12" s="69"/>
      <c r="TM12" s="69"/>
      <c r="TN12" s="69"/>
      <c r="TO12" s="69"/>
      <c r="TP12" s="69"/>
      <c r="TQ12" s="69"/>
      <c r="TR12" s="69"/>
      <c r="TS12" s="69"/>
      <c r="TT12" s="69"/>
      <c r="TU12" s="69"/>
      <c r="TV12" s="69"/>
      <c r="TW12" s="69"/>
      <c r="TX12" s="69"/>
      <c r="TY12" s="69"/>
      <c r="TZ12" s="69"/>
      <c r="UA12" s="69"/>
      <c r="UB12" s="69"/>
      <c r="UC12" s="69"/>
      <c r="UD12" s="69"/>
      <c r="UE12" s="69"/>
      <c r="UF12" s="69"/>
      <c r="UG12" s="69"/>
      <c r="UH12" s="69"/>
      <c r="UI12" s="69"/>
      <c r="UJ12" s="69"/>
      <c r="UK12" s="69"/>
      <c r="UL12" s="69"/>
      <c r="UM12" s="69"/>
      <c r="UN12" s="69"/>
      <c r="UO12" s="69"/>
      <c r="UP12" s="69"/>
      <c r="UQ12" s="69"/>
      <c r="UR12" s="69"/>
      <c r="US12" s="69"/>
      <c r="UT12" s="69"/>
      <c r="UU12" s="69"/>
      <c r="UV12" s="69"/>
      <c r="UW12" s="69"/>
      <c r="UX12" s="69"/>
      <c r="UY12" s="69"/>
      <c r="UZ12" s="69"/>
      <c r="VA12" s="69"/>
      <c r="VB12" s="69"/>
      <c r="VC12" s="69"/>
      <c r="VD12" s="69"/>
      <c r="VE12" s="69"/>
      <c r="VF12" s="69"/>
      <c r="VG12" s="69"/>
      <c r="VH12" s="69"/>
      <c r="VI12" s="69"/>
      <c r="VJ12" s="69"/>
      <c r="VK12" s="69"/>
      <c r="VL12" s="69"/>
      <c r="VM12" s="69"/>
      <c r="VN12" s="69"/>
      <c r="VO12" s="69"/>
      <c r="VP12" s="69"/>
      <c r="VQ12" s="69"/>
      <c r="VR12" s="69"/>
      <c r="VS12" s="69"/>
      <c r="VT12" s="69"/>
      <c r="VU12" s="69"/>
      <c r="VV12" s="69"/>
      <c r="VW12" s="69"/>
      <c r="VX12" s="69"/>
      <c r="VY12" s="69"/>
      <c r="VZ12" s="69"/>
      <c r="WA12" s="69"/>
      <c r="WB12" s="69"/>
      <c r="WC12" s="69"/>
      <c r="WD12" s="69"/>
      <c r="WE12" s="69"/>
      <c r="WF12" s="69"/>
      <c r="WG12" s="69"/>
      <c r="WH12" s="69"/>
      <c r="WI12" s="69"/>
      <c r="WJ12" s="69"/>
      <c r="WK12" s="69"/>
      <c r="WL12" s="69"/>
      <c r="WM12" s="69"/>
      <c r="WN12" s="69"/>
      <c r="WO12" s="69"/>
      <c r="WP12" s="69"/>
      <c r="WQ12" s="69"/>
      <c r="WR12" s="69"/>
      <c r="WS12" s="69"/>
      <c r="WT12" s="69"/>
      <c r="WU12" s="69"/>
      <c r="WV12" s="69"/>
      <c r="WW12" s="69"/>
      <c r="WX12" s="69"/>
      <c r="WY12" s="69"/>
      <c r="WZ12" s="69"/>
      <c r="XA12" s="69"/>
      <c r="XB12" s="69"/>
      <c r="XC12" s="69"/>
      <c r="XD12" s="69"/>
      <c r="XE12" s="69"/>
      <c r="XF12" s="69"/>
      <c r="XG12" s="69"/>
      <c r="XH12" s="69"/>
      <c r="XI12" s="69"/>
      <c r="XJ12" s="69"/>
      <c r="XK12" s="69"/>
      <c r="XL12" s="69"/>
      <c r="XM12" s="69"/>
      <c r="XN12" s="69"/>
      <c r="XO12" s="69"/>
      <c r="XP12" s="69"/>
      <c r="XQ12" s="69"/>
      <c r="XR12" s="69"/>
      <c r="XS12" s="69"/>
      <c r="XT12" s="69"/>
      <c r="XU12" s="69"/>
      <c r="XV12" s="69"/>
      <c r="XW12" s="69"/>
      <c r="XX12" s="69"/>
      <c r="XY12" s="69"/>
      <c r="XZ12" s="69"/>
      <c r="YA12" s="69"/>
      <c r="YB12" s="69"/>
      <c r="YC12" s="69"/>
      <c r="YD12" s="69"/>
      <c r="YE12" s="69"/>
      <c r="YF12" s="69"/>
      <c r="YG12" s="69"/>
      <c r="YH12" s="69"/>
      <c r="YI12" s="69"/>
      <c r="YJ12" s="69"/>
      <c r="YK12" s="69"/>
      <c r="YL12" s="69"/>
      <c r="YM12" s="69"/>
      <c r="YN12" s="69"/>
      <c r="YO12" s="69"/>
      <c r="YP12" s="69"/>
      <c r="YQ12" s="69"/>
      <c r="YR12" s="69"/>
      <c r="YS12" s="69"/>
      <c r="YT12" s="69"/>
      <c r="YU12" s="69"/>
      <c r="YV12" s="69"/>
      <c r="YW12" s="69"/>
      <c r="YX12" s="69"/>
      <c r="YY12" s="69"/>
      <c r="YZ12" s="69"/>
      <c r="ZA12" s="69"/>
      <c r="ZB12" s="69"/>
      <c r="ZC12" s="69"/>
      <c r="ZD12" s="69"/>
      <c r="ZE12" s="69"/>
      <c r="ZF12" s="69"/>
      <c r="ZG12" s="69"/>
      <c r="ZH12" s="69"/>
      <c r="ZI12" s="69"/>
      <c r="ZJ12" s="69"/>
      <c r="ZK12" s="69"/>
      <c r="ZL12" s="69"/>
      <c r="ZM12" s="69"/>
      <c r="ZN12" s="69"/>
      <c r="ZO12" s="69"/>
      <c r="ZP12" s="69"/>
      <c r="ZQ12" s="69"/>
      <c r="ZR12" s="69"/>
      <c r="ZS12" s="69"/>
      <c r="ZT12" s="69"/>
      <c r="ZU12" s="69"/>
      <c r="ZV12" s="69"/>
      <c r="ZW12" s="69"/>
      <c r="ZX12" s="69"/>
      <c r="ZY12" s="69"/>
      <c r="ZZ12" s="69"/>
      <c r="AAA12" s="69"/>
      <c r="AAB12" s="69"/>
      <c r="AAC12" s="69"/>
      <c r="AAD12" s="69"/>
      <c r="AAE12" s="69"/>
      <c r="AAF12" s="69"/>
      <c r="AAG12" s="69"/>
      <c r="AAH12" s="69"/>
      <c r="AAI12" s="69"/>
      <c r="AAJ12" s="69"/>
      <c r="AAK12" s="69"/>
      <c r="AAL12" s="69"/>
      <c r="AAM12" s="69"/>
      <c r="AAN12" s="69"/>
      <c r="AAO12" s="69"/>
      <c r="AAP12" s="69"/>
      <c r="AAQ12" s="69"/>
      <c r="AAR12" s="69"/>
      <c r="AAS12" s="69"/>
      <c r="AAT12" s="69"/>
      <c r="AAU12" s="69"/>
      <c r="AAV12" s="69"/>
      <c r="AAW12" s="69"/>
      <c r="AAX12" s="69"/>
      <c r="AAY12" s="69"/>
      <c r="AAZ12" s="69"/>
      <c r="ABA12" s="69"/>
      <c r="ABB12" s="69"/>
      <c r="ABC12" s="69"/>
      <c r="ABD12" s="69"/>
      <c r="ABE12" s="69"/>
      <c r="ABF12" s="69"/>
      <c r="ABG12" s="69"/>
      <c r="ABH12" s="69"/>
      <c r="ABI12" s="69"/>
      <c r="ABJ12" s="69"/>
      <c r="ABK12" s="69"/>
      <c r="ABL12" s="69"/>
      <c r="ABM12" s="69"/>
      <c r="ABN12" s="69"/>
      <c r="ABO12" s="69"/>
      <c r="ABP12" s="69"/>
      <c r="ABQ12" s="69"/>
      <c r="ABR12" s="69"/>
      <c r="ABS12" s="69"/>
      <c r="ABT12" s="69"/>
      <c r="ABU12" s="69"/>
      <c r="ABV12" s="69"/>
      <c r="ABW12" s="69"/>
      <c r="ABX12" s="69"/>
      <c r="ABY12" s="69"/>
      <c r="ABZ12" s="69"/>
      <c r="ACA12" s="69"/>
      <c r="ACB12" s="69"/>
      <c r="ACC12" s="69"/>
      <c r="ACD12" s="69"/>
      <c r="ACE12" s="69"/>
      <c r="ACF12" s="69"/>
      <c r="ACG12" s="69"/>
      <c r="ACH12" s="69"/>
      <c r="ACI12" s="69"/>
      <c r="ACJ12" s="69"/>
      <c r="ACK12" s="69"/>
      <c r="ACL12" s="69"/>
      <c r="ACM12" s="69"/>
      <c r="ACN12" s="69"/>
      <c r="ACO12" s="69"/>
      <c r="ACP12" s="69"/>
      <c r="ACQ12" s="69"/>
      <c r="ACR12" s="69"/>
      <c r="ACS12" s="69"/>
      <c r="ACT12" s="69"/>
      <c r="ACU12" s="69"/>
      <c r="ACV12" s="69"/>
      <c r="ACW12" s="69"/>
      <c r="ACX12" s="69"/>
      <c r="ACY12" s="69"/>
      <c r="ACZ12" s="69"/>
      <c r="ADA12" s="69"/>
      <c r="ADB12" s="69"/>
      <c r="ADC12" s="69"/>
      <c r="ADD12" s="69"/>
      <c r="ADE12" s="69"/>
      <c r="ADF12" s="69"/>
      <c r="ADG12" s="69"/>
      <c r="ADH12" s="69"/>
      <c r="ADI12" s="69"/>
      <c r="ADJ12" s="69"/>
      <c r="ADK12" s="69"/>
      <c r="ADL12" s="69"/>
      <c r="ADM12" s="69"/>
      <c r="ADN12" s="69"/>
      <c r="ADO12" s="69"/>
      <c r="ADP12" s="69"/>
      <c r="ADQ12" s="69"/>
      <c r="ADR12" s="69"/>
      <c r="ADS12" s="69"/>
      <c r="ADT12" s="69"/>
      <c r="ADU12" s="69"/>
      <c r="ADV12" s="69"/>
      <c r="ADW12" s="69"/>
      <c r="ADX12" s="69"/>
      <c r="ADY12" s="69"/>
      <c r="ADZ12" s="69"/>
      <c r="AEA12" s="69"/>
      <c r="AEB12" s="69"/>
      <c r="AEC12" s="69"/>
      <c r="AED12" s="69"/>
      <c r="AEE12" s="69"/>
      <c r="AEF12" s="69"/>
      <c r="AEG12" s="69"/>
      <c r="AEH12" s="69"/>
      <c r="AEI12" s="69"/>
      <c r="AEJ12" s="69"/>
      <c r="AEK12" s="69"/>
      <c r="AEL12" s="69"/>
      <c r="AEM12" s="69"/>
      <c r="AEN12" s="69"/>
      <c r="AEO12" s="69"/>
      <c r="AEP12" s="69"/>
      <c r="AEQ12" s="69"/>
      <c r="AER12" s="69"/>
      <c r="AES12" s="69"/>
      <c r="AET12" s="69"/>
      <c r="AEU12" s="69"/>
      <c r="AEV12" s="69"/>
      <c r="AEW12" s="69"/>
      <c r="AEX12" s="69"/>
      <c r="AEY12" s="69"/>
      <c r="AEZ12" s="69"/>
      <c r="AFA12" s="69"/>
      <c r="AFB12" s="69"/>
      <c r="AFC12" s="69"/>
      <c r="AFD12" s="69"/>
      <c r="AFE12" s="69"/>
      <c r="AFF12" s="69"/>
      <c r="AFG12" s="69"/>
      <c r="AFH12" s="69"/>
      <c r="AFI12" s="69"/>
      <c r="AFJ12" s="69"/>
      <c r="AFK12" s="69"/>
      <c r="AFL12" s="69"/>
      <c r="AFM12" s="69"/>
      <c r="AFN12" s="69"/>
      <c r="AFO12" s="69"/>
      <c r="AFP12" s="69"/>
      <c r="AFQ12" s="69"/>
      <c r="AFR12" s="69"/>
      <c r="AFS12" s="69"/>
      <c r="AFT12" s="69"/>
      <c r="AFU12" s="69"/>
      <c r="AFV12" s="69"/>
      <c r="AFW12" s="69"/>
      <c r="AFX12" s="69"/>
      <c r="AFY12" s="69"/>
      <c r="AFZ12" s="69"/>
      <c r="AGA12" s="69"/>
      <c r="AGB12" s="69"/>
      <c r="AGC12" s="69"/>
      <c r="AGD12" s="69"/>
      <c r="AGE12" s="69"/>
      <c r="AGF12" s="69"/>
      <c r="AGG12" s="69"/>
      <c r="AGH12" s="69"/>
      <c r="AGI12" s="69"/>
      <c r="AGJ12" s="69"/>
      <c r="AGK12" s="69"/>
      <c r="AGL12" s="69"/>
      <c r="AGM12" s="69"/>
      <c r="AGN12" s="69"/>
      <c r="AGO12" s="69"/>
      <c r="AGP12" s="69"/>
      <c r="AGQ12" s="69"/>
      <c r="AGR12" s="69"/>
      <c r="AGS12" s="69"/>
      <c r="AGT12" s="69"/>
      <c r="AGU12" s="69"/>
      <c r="AGV12" s="69"/>
      <c r="AGW12" s="69"/>
      <c r="AGX12" s="69"/>
      <c r="AGY12" s="69"/>
      <c r="AGZ12" s="69"/>
      <c r="AHA12" s="69"/>
      <c r="AHB12" s="69"/>
      <c r="AHC12" s="69"/>
      <c r="AHD12" s="69"/>
      <c r="AHE12" s="69"/>
      <c r="AHF12" s="69"/>
      <c r="AHG12" s="69"/>
      <c r="AHH12" s="69"/>
      <c r="AHI12" s="69"/>
      <c r="AHJ12" s="69"/>
      <c r="AHK12" s="69"/>
      <c r="AHL12" s="69"/>
      <c r="AHM12" s="69"/>
      <c r="AHN12" s="69"/>
      <c r="AHO12" s="69"/>
      <c r="AHP12" s="69"/>
      <c r="AHQ12" s="69"/>
      <c r="AHR12" s="69"/>
      <c r="AHS12" s="69"/>
      <c r="AHT12" s="69"/>
      <c r="AHU12" s="69"/>
      <c r="AHV12" s="69"/>
      <c r="AHW12" s="69"/>
      <c r="AHX12" s="69"/>
      <c r="AHY12" s="69"/>
      <c r="AHZ12" s="69"/>
      <c r="AIA12" s="69"/>
      <c r="AIB12" s="69"/>
      <c r="AIC12" s="69"/>
      <c r="AID12" s="69"/>
      <c r="AIE12" s="69"/>
      <c r="AIF12" s="69"/>
      <c r="AIG12" s="69"/>
      <c r="AIH12" s="69"/>
      <c r="AII12" s="69"/>
      <c r="AIJ12" s="69"/>
      <c r="AIK12" s="69"/>
      <c r="AIL12" s="69"/>
      <c r="AIM12" s="69"/>
      <c r="AIN12" s="69"/>
      <c r="AIO12" s="69"/>
      <c r="AIP12" s="69"/>
      <c r="AIQ12" s="69"/>
      <c r="AIR12" s="69"/>
      <c r="AIS12" s="69"/>
      <c r="AIT12" s="69"/>
      <c r="AIU12" s="69"/>
      <c r="AIV12" s="69"/>
      <c r="AIW12" s="69"/>
      <c r="AIX12" s="69"/>
      <c r="AIY12" s="69"/>
      <c r="AIZ12" s="69"/>
      <c r="AJA12" s="69"/>
      <c r="AJB12" s="69"/>
      <c r="AJC12" s="69"/>
      <c r="AJD12" s="69"/>
      <c r="AJE12" s="69"/>
      <c r="AJF12" s="69"/>
      <c r="AJG12" s="69"/>
      <c r="AJH12" s="69"/>
      <c r="AJI12" s="69"/>
      <c r="AJJ12" s="69"/>
      <c r="AJK12" s="69"/>
      <c r="AJL12" s="69"/>
      <c r="AJM12" s="69"/>
      <c r="AJN12" s="69"/>
      <c r="AJO12" s="69"/>
      <c r="AJP12" s="69"/>
      <c r="AJQ12" s="69"/>
      <c r="AJR12" s="69"/>
      <c r="AJS12" s="69"/>
      <c r="AJT12" s="69"/>
      <c r="AJU12" s="69"/>
      <c r="AJV12" s="69"/>
      <c r="AJW12" s="69"/>
      <c r="AJX12" s="69"/>
      <c r="AJY12" s="69"/>
      <c r="AJZ12" s="69"/>
      <c r="AKA12" s="69"/>
      <c r="AKB12" s="69"/>
      <c r="AKC12" s="69"/>
      <c r="AKD12" s="69"/>
      <c r="AKE12" s="69"/>
      <c r="AKF12" s="69"/>
      <c r="AKG12" s="69"/>
      <c r="AKH12" s="69"/>
      <c r="AKI12" s="69"/>
      <c r="AKJ12" s="69"/>
      <c r="AKK12" s="69"/>
      <c r="AKL12" s="69"/>
      <c r="AKM12" s="69"/>
      <c r="AKN12" s="69"/>
      <c r="AKO12" s="69"/>
      <c r="AKP12" s="69"/>
      <c r="AKQ12" s="69"/>
      <c r="AKR12" s="69"/>
      <c r="AKS12" s="69"/>
      <c r="AKT12" s="69"/>
      <c r="AKU12" s="69"/>
      <c r="AKV12" s="69"/>
      <c r="AKW12" s="69"/>
      <c r="AKX12" s="69"/>
      <c r="AKY12" s="69"/>
      <c r="AKZ12" s="69"/>
      <c r="ALA12" s="69"/>
      <c r="ALB12" s="69"/>
      <c r="ALC12" s="69"/>
      <c r="ALD12" s="69"/>
      <c r="ALE12" s="69"/>
      <c r="ALF12" s="69"/>
      <c r="ALG12" s="69"/>
      <c r="ALH12" s="69"/>
      <c r="ALI12" s="69"/>
      <c r="ALJ12" s="69"/>
      <c r="ALK12" s="69"/>
      <c r="ALL12" s="69"/>
      <c r="ALM12" s="69"/>
      <c r="ALN12" s="69"/>
      <c r="ALO12" s="69"/>
      <c r="ALP12" s="69"/>
      <c r="ALQ12" s="69"/>
      <c r="ALR12" s="69"/>
      <c r="ALS12" s="69"/>
      <c r="ALT12" s="69"/>
      <c r="ALU12" s="69"/>
      <c r="ALV12" s="69"/>
      <c r="ALW12" s="69"/>
      <c r="ALX12" s="69"/>
      <c r="ALY12" s="69"/>
      <c r="ALZ12" s="69"/>
      <c r="AMA12" s="69"/>
      <c r="AMB12" s="69"/>
      <c r="AMC12" s="69"/>
      <c r="AMD12" s="69"/>
      <c r="AME12" s="69"/>
      <c r="AMF12" s="69"/>
      <c r="AMG12" s="69"/>
      <c r="AMH12" s="69"/>
      <c r="AMI12" s="69"/>
      <c r="AMJ12" s="69"/>
      <c r="AMK12" s="69"/>
      <c r="AML12" s="69"/>
      <c r="AMM12" s="69"/>
      <c r="AMN12" s="69"/>
      <c r="AMO12" s="69"/>
      <c r="AMP12" s="69"/>
      <c r="AMQ12" s="69"/>
      <c r="AMR12" s="69"/>
      <c r="AMS12" s="69"/>
      <c r="AMT12" s="69"/>
      <c r="AMU12" s="69"/>
      <c r="AMV12" s="69"/>
      <c r="AMW12" s="69"/>
      <c r="AMX12" s="69"/>
      <c r="AMY12" s="69"/>
      <c r="AMZ12" s="69"/>
      <c r="ANA12" s="69"/>
      <c r="ANB12" s="69"/>
      <c r="ANC12" s="69"/>
      <c r="AND12" s="69"/>
      <c r="ANE12" s="69"/>
      <c r="ANF12" s="69"/>
      <c r="ANG12" s="69"/>
      <c r="ANH12" s="69"/>
      <c r="ANI12" s="69"/>
      <c r="ANJ12" s="69"/>
      <c r="ANK12" s="69"/>
      <c r="ANL12" s="69"/>
      <c r="ANM12" s="69"/>
      <c r="ANN12" s="69"/>
      <c r="ANO12" s="69"/>
      <c r="ANP12" s="69"/>
      <c r="ANQ12" s="69"/>
      <c r="ANR12" s="69"/>
      <c r="ANS12" s="69"/>
      <c r="ANT12" s="69"/>
      <c r="ANU12" s="69"/>
      <c r="ANV12" s="69"/>
      <c r="ANW12" s="69"/>
      <c r="ANX12" s="69"/>
      <c r="ANY12" s="69"/>
      <c r="ANZ12" s="69"/>
      <c r="AOA12" s="69"/>
      <c r="AOB12" s="69"/>
      <c r="AOC12" s="69"/>
      <c r="AOD12" s="69"/>
      <c r="AOE12" s="69"/>
      <c r="AOF12" s="69"/>
      <c r="AOG12" s="69"/>
      <c r="AOH12" s="69"/>
      <c r="AOI12" s="69"/>
      <c r="AOJ12" s="69"/>
      <c r="AOK12" s="69"/>
      <c r="AOL12" s="69"/>
      <c r="AOM12" s="69"/>
      <c r="AON12" s="69"/>
      <c r="AOO12" s="69"/>
      <c r="AOP12" s="69"/>
      <c r="AOQ12" s="69"/>
      <c r="AOR12" s="69"/>
      <c r="AOS12" s="69"/>
      <c r="AOT12" s="69"/>
      <c r="AOU12" s="69"/>
      <c r="AOV12" s="69"/>
      <c r="AOW12" s="69"/>
      <c r="AOX12" s="69"/>
      <c r="AOY12" s="69"/>
      <c r="AOZ12" s="69"/>
      <c r="APA12" s="69"/>
      <c r="APB12" s="69"/>
      <c r="APC12" s="69"/>
      <c r="APD12" s="69"/>
      <c r="APE12" s="69"/>
      <c r="APF12" s="69"/>
      <c r="APG12" s="69"/>
      <c r="APH12" s="69"/>
      <c r="API12" s="69"/>
      <c r="APJ12" s="69"/>
      <c r="APK12" s="69"/>
      <c r="APL12" s="69"/>
      <c r="APM12" s="69"/>
      <c r="APN12" s="69"/>
      <c r="APO12" s="69"/>
      <c r="APP12" s="69"/>
      <c r="APQ12" s="69"/>
      <c r="APR12" s="69"/>
      <c r="APS12" s="69"/>
      <c r="APT12" s="69"/>
      <c r="APU12" s="69"/>
      <c r="APV12" s="69"/>
      <c r="APW12" s="69"/>
      <c r="APX12" s="69"/>
      <c r="APY12" s="69"/>
      <c r="APZ12" s="69"/>
      <c r="AQA12" s="69"/>
      <c r="AQB12" s="69"/>
      <c r="AQC12" s="69"/>
      <c r="AQD12" s="69"/>
      <c r="AQE12" s="69"/>
      <c r="AQF12" s="69"/>
      <c r="AQG12" s="69"/>
      <c r="AQH12" s="69"/>
      <c r="AQI12" s="69"/>
      <c r="AQJ12" s="69"/>
      <c r="AQK12" s="69"/>
      <c r="AQL12" s="69"/>
      <c r="AQM12" s="69"/>
      <c r="AQN12" s="69"/>
      <c r="AQO12" s="69"/>
      <c r="AQP12" s="69"/>
      <c r="AQQ12" s="69"/>
      <c r="AQR12" s="69"/>
      <c r="AQS12" s="69"/>
      <c r="AQT12" s="69"/>
      <c r="AQU12" s="69"/>
      <c r="AQV12" s="69"/>
      <c r="AQW12" s="69"/>
      <c r="AQX12" s="69"/>
      <c r="AQY12" s="69"/>
      <c r="AQZ12" s="69"/>
      <c r="ARA12" s="69"/>
      <c r="ARB12" s="69"/>
      <c r="ARC12" s="69"/>
      <c r="ARD12" s="69"/>
      <c r="ARE12" s="69"/>
      <c r="ARF12" s="69"/>
      <c r="ARG12" s="69"/>
      <c r="ARH12" s="69"/>
      <c r="ARI12" s="69"/>
      <c r="ARJ12" s="69"/>
      <c r="ARK12" s="69"/>
      <c r="ARL12" s="69"/>
      <c r="ARM12" s="69"/>
      <c r="ARN12" s="69"/>
      <c r="ARO12" s="69"/>
      <c r="ARP12" s="69"/>
      <c r="ARQ12" s="69"/>
      <c r="ARR12" s="69"/>
      <c r="ARS12" s="69"/>
      <c r="ART12" s="69"/>
      <c r="ARU12" s="69"/>
      <c r="ARV12" s="69"/>
      <c r="ARW12" s="69"/>
      <c r="ARX12" s="69"/>
      <c r="ARY12" s="69"/>
      <c r="ARZ12" s="69"/>
      <c r="ASA12" s="69"/>
      <c r="ASB12" s="69"/>
      <c r="ASC12" s="69"/>
      <c r="ASD12" s="69"/>
      <c r="ASE12" s="69"/>
      <c r="ASF12" s="69"/>
      <c r="ASG12" s="69"/>
      <c r="ASH12" s="69"/>
      <c r="ASI12" s="69"/>
      <c r="ASJ12" s="69"/>
      <c r="ASK12" s="69"/>
      <c r="ASL12" s="69"/>
      <c r="ASM12" s="69"/>
      <c r="ASN12" s="69"/>
      <c r="ASO12" s="69"/>
      <c r="ASP12" s="69"/>
      <c r="ASQ12" s="69"/>
      <c r="ASR12" s="69"/>
      <c r="ASS12" s="69"/>
      <c r="AST12" s="69"/>
      <c r="ASU12" s="69"/>
      <c r="ASV12" s="69"/>
      <c r="ASW12" s="69"/>
      <c r="ASX12" s="69"/>
      <c r="ASY12" s="69"/>
      <c r="ASZ12" s="69"/>
      <c r="ATA12" s="69"/>
      <c r="ATB12" s="69"/>
      <c r="ATC12" s="69"/>
      <c r="ATD12" s="69"/>
      <c r="ATE12" s="69"/>
      <c r="ATF12" s="69"/>
      <c r="ATG12" s="69"/>
      <c r="ATH12" s="69"/>
      <c r="ATI12" s="69"/>
      <c r="ATJ12" s="69"/>
      <c r="ATK12" s="69"/>
      <c r="ATL12" s="69"/>
      <c r="ATM12" s="69"/>
      <c r="ATN12" s="69"/>
      <c r="ATO12" s="69"/>
      <c r="ATP12" s="69"/>
      <c r="ATQ12" s="69"/>
      <c r="ATR12" s="69"/>
      <c r="ATS12" s="69"/>
      <c r="ATT12" s="69"/>
      <c r="ATU12" s="69"/>
      <c r="ATV12" s="69"/>
      <c r="ATW12" s="69"/>
      <c r="ATX12" s="69"/>
      <c r="ATY12" s="69"/>
      <c r="ATZ12" s="69"/>
      <c r="AUA12" s="69"/>
      <c r="AUB12" s="69"/>
      <c r="AUC12" s="69"/>
      <c r="AUD12" s="69"/>
      <c r="AUE12" s="69"/>
      <c r="AUF12" s="69"/>
      <c r="AUG12" s="69"/>
      <c r="AUH12" s="69"/>
      <c r="AUI12" s="69"/>
      <c r="AUJ12" s="69"/>
      <c r="AUK12" s="69"/>
      <c r="AUL12" s="69"/>
      <c r="AUM12" s="69"/>
      <c r="AUN12" s="69"/>
      <c r="AUO12" s="69"/>
      <c r="AUP12" s="69"/>
      <c r="AUQ12" s="69"/>
      <c r="AUR12" s="69"/>
      <c r="AUS12" s="69"/>
      <c r="AUT12" s="69"/>
      <c r="AUU12" s="69"/>
      <c r="AUV12" s="69"/>
      <c r="AUW12" s="69"/>
      <c r="AUX12" s="69"/>
      <c r="AUY12" s="69"/>
      <c r="AUZ12" s="69"/>
      <c r="AVA12" s="69"/>
      <c r="AVB12" s="69"/>
      <c r="AVC12" s="69"/>
      <c r="AVD12" s="69"/>
      <c r="AVE12" s="69"/>
      <c r="AVF12" s="69"/>
      <c r="AVG12" s="69"/>
      <c r="AVH12" s="69"/>
      <c r="AVI12" s="69"/>
      <c r="AVJ12" s="69"/>
      <c r="AVK12" s="69"/>
      <c r="AVL12" s="69"/>
      <c r="AVM12" s="69"/>
      <c r="AVN12" s="69"/>
      <c r="AVO12" s="69"/>
      <c r="AVP12" s="69"/>
      <c r="AVQ12" s="69"/>
      <c r="AVR12" s="69"/>
      <c r="AVS12" s="69"/>
      <c r="AVT12" s="69"/>
      <c r="AVU12" s="69"/>
      <c r="AVV12" s="69"/>
      <c r="AVW12" s="69"/>
      <c r="AVX12" s="69"/>
      <c r="AVY12" s="69"/>
      <c r="AVZ12" s="69"/>
      <c r="AWA12" s="69"/>
      <c r="AWB12" s="69"/>
      <c r="AWC12" s="69"/>
      <c r="AWD12" s="69"/>
      <c r="AWE12" s="69"/>
      <c r="AWF12" s="69"/>
      <c r="AWG12" s="69"/>
      <c r="AWH12" s="69"/>
      <c r="AWI12" s="69"/>
      <c r="AWJ12" s="69"/>
      <c r="AWK12" s="69"/>
      <c r="AWL12" s="69"/>
      <c r="AWM12" s="69"/>
      <c r="AWN12" s="69"/>
      <c r="AWO12" s="69"/>
      <c r="AWP12" s="69"/>
      <c r="AWQ12" s="69"/>
      <c r="AWR12" s="69"/>
      <c r="AWS12" s="69"/>
      <c r="AWT12" s="69"/>
      <c r="AWU12" s="69"/>
      <c r="AWV12" s="69"/>
      <c r="AWW12" s="69"/>
      <c r="AWX12" s="69"/>
      <c r="AWY12" s="69"/>
      <c r="AWZ12" s="69"/>
      <c r="AXA12" s="69"/>
      <c r="AXB12" s="69"/>
      <c r="AXC12" s="69"/>
      <c r="AXD12" s="69"/>
      <c r="AXE12" s="69"/>
      <c r="AXF12" s="69"/>
      <c r="AXG12" s="69"/>
      <c r="AXH12" s="69"/>
      <c r="AXI12" s="69"/>
      <c r="AXJ12" s="69"/>
      <c r="AXK12" s="69"/>
      <c r="AXL12" s="69"/>
      <c r="AXM12" s="69"/>
      <c r="AXN12" s="69"/>
      <c r="AXO12" s="69"/>
      <c r="AXP12" s="69"/>
      <c r="AXQ12" s="69"/>
      <c r="AXR12" s="69"/>
      <c r="AXS12" s="69"/>
      <c r="AXT12" s="69"/>
      <c r="AXU12" s="69"/>
      <c r="AXV12" s="69"/>
      <c r="AXW12" s="69"/>
      <c r="AXX12" s="69"/>
      <c r="AXY12" s="69"/>
      <c r="AXZ12" s="69"/>
      <c r="AYA12" s="69"/>
      <c r="AYB12" s="69"/>
      <c r="AYC12" s="69"/>
      <c r="AYD12" s="69"/>
      <c r="AYE12" s="69"/>
      <c r="AYF12" s="69"/>
      <c r="AYG12" s="69"/>
      <c r="AYH12" s="69"/>
      <c r="AYI12" s="69"/>
      <c r="AYJ12" s="69"/>
      <c r="AYK12" s="69"/>
      <c r="AYL12" s="69"/>
      <c r="AYM12" s="69"/>
      <c r="AYN12" s="69"/>
      <c r="AYO12" s="69"/>
      <c r="AYP12" s="69"/>
      <c r="AYQ12" s="69"/>
      <c r="AYR12" s="69"/>
      <c r="AYS12" s="69"/>
      <c r="AYT12" s="69"/>
      <c r="AYU12" s="69"/>
      <c r="AYV12" s="69"/>
      <c r="AYW12" s="69"/>
      <c r="AYX12" s="69"/>
      <c r="AYY12" s="69"/>
      <c r="AYZ12" s="69"/>
      <c r="AZA12" s="69"/>
      <c r="AZB12" s="69"/>
      <c r="AZC12" s="69"/>
      <c r="AZD12" s="69"/>
      <c r="AZE12" s="69"/>
      <c r="AZF12" s="69"/>
      <c r="AZG12" s="69"/>
      <c r="AZH12" s="69"/>
      <c r="AZI12" s="69"/>
      <c r="AZJ12" s="69"/>
      <c r="AZK12" s="69"/>
      <c r="AZL12" s="69"/>
      <c r="AZM12" s="69"/>
      <c r="AZN12" s="69"/>
      <c r="AZO12" s="69"/>
      <c r="AZP12" s="69"/>
      <c r="AZQ12" s="69"/>
      <c r="AZR12" s="69"/>
      <c r="AZS12" s="69"/>
      <c r="AZT12" s="69"/>
      <c r="AZU12" s="69"/>
      <c r="AZV12" s="69"/>
      <c r="AZW12" s="69"/>
      <c r="AZX12" s="69"/>
      <c r="AZY12" s="69"/>
      <c r="AZZ12" s="69"/>
      <c r="BAA12" s="69"/>
      <c r="BAB12" s="69"/>
      <c r="BAC12" s="69"/>
      <c r="BAD12" s="69"/>
      <c r="BAE12" s="69"/>
      <c r="BAF12" s="69"/>
      <c r="BAG12" s="69"/>
      <c r="BAH12" s="69"/>
      <c r="BAI12" s="69"/>
      <c r="BAJ12" s="69"/>
      <c r="BAK12" s="69"/>
      <c r="BAL12" s="69"/>
      <c r="BAM12" s="69"/>
      <c r="BAN12" s="69"/>
      <c r="BAO12" s="69"/>
      <c r="BAP12" s="69"/>
      <c r="BAQ12" s="69"/>
      <c r="BAR12" s="69"/>
      <c r="BAS12" s="69"/>
      <c r="BAT12" s="69"/>
      <c r="BAU12" s="69"/>
      <c r="BAV12" s="69"/>
      <c r="BAW12" s="69"/>
      <c r="BAX12" s="69"/>
      <c r="BAY12" s="69"/>
      <c r="BAZ12" s="69"/>
      <c r="BBA12" s="69"/>
      <c r="BBB12" s="69"/>
      <c r="BBC12" s="69"/>
      <c r="BBD12" s="69"/>
      <c r="BBE12" s="69"/>
      <c r="BBF12" s="69"/>
      <c r="BBG12" s="69"/>
      <c r="BBH12" s="69"/>
      <c r="BBI12" s="69"/>
      <c r="BBJ12" s="69"/>
      <c r="BBK12" s="69"/>
      <c r="BBL12" s="69"/>
      <c r="BBM12" s="69"/>
      <c r="BBN12" s="69"/>
      <c r="BBO12" s="69"/>
      <c r="BBP12" s="69"/>
      <c r="BBQ12" s="69"/>
      <c r="BBR12" s="69"/>
      <c r="BBS12" s="69"/>
      <c r="BBT12" s="69"/>
      <c r="BBU12" s="69"/>
      <c r="BBV12" s="69"/>
      <c r="BBW12" s="69"/>
      <c r="BBX12" s="69"/>
      <c r="BBY12" s="69"/>
      <c r="BBZ12" s="69"/>
      <c r="BCA12" s="69"/>
      <c r="BCB12" s="69"/>
      <c r="BCC12" s="69"/>
      <c r="BCD12" s="69"/>
      <c r="BCE12" s="69"/>
      <c r="BCF12" s="69"/>
      <c r="BCG12" s="69"/>
      <c r="BCH12" s="69"/>
      <c r="BCI12" s="69"/>
      <c r="BCJ12" s="69"/>
      <c r="BCK12" s="69"/>
      <c r="BCL12" s="69"/>
      <c r="BCM12" s="69"/>
      <c r="BCN12" s="69"/>
      <c r="BCO12" s="69"/>
      <c r="BCP12" s="69"/>
      <c r="BCQ12" s="69"/>
      <c r="BCR12" s="69"/>
      <c r="BCS12" s="69"/>
      <c r="BCT12" s="69"/>
      <c r="BCU12" s="69"/>
      <c r="BCV12" s="69"/>
      <c r="BCW12" s="69"/>
      <c r="BCX12" s="69"/>
      <c r="BCY12" s="69"/>
      <c r="BCZ12" s="69"/>
      <c r="BDA12" s="69"/>
      <c r="BDB12" s="69"/>
      <c r="BDC12" s="69"/>
      <c r="BDD12" s="69"/>
      <c r="BDE12" s="69"/>
      <c r="BDF12" s="69"/>
      <c r="BDG12" s="69"/>
      <c r="BDH12" s="69"/>
      <c r="BDI12" s="69"/>
      <c r="BDJ12" s="69"/>
      <c r="BDK12" s="69"/>
      <c r="BDL12" s="69"/>
      <c r="BDM12" s="69"/>
      <c r="BDN12" s="69"/>
      <c r="BDO12" s="69"/>
      <c r="BDP12" s="69"/>
      <c r="BDQ12" s="69"/>
      <c r="BDR12" s="69"/>
      <c r="BDS12" s="69"/>
      <c r="BDT12" s="69"/>
      <c r="BDU12" s="69"/>
      <c r="BDV12" s="69"/>
      <c r="BDW12" s="69"/>
      <c r="BDX12" s="69"/>
      <c r="BDY12" s="69"/>
      <c r="BDZ12" s="69"/>
      <c r="BEA12" s="69"/>
      <c r="BEB12" s="69"/>
      <c r="BEC12" s="69"/>
      <c r="BED12" s="69"/>
      <c r="BEE12" s="69"/>
      <c r="BEF12" s="69"/>
      <c r="BEG12" s="69"/>
      <c r="BEH12" s="69"/>
      <c r="BEI12" s="69"/>
      <c r="BEJ12" s="69"/>
      <c r="BEK12" s="69"/>
      <c r="BEL12" s="69"/>
      <c r="BEM12" s="69"/>
      <c r="BEN12" s="69"/>
      <c r="BEO12" s="69"/>
      <c r="BEP12" s="69"/>
      <c r="BEQ12" s="69"/>
      <c r="BER12" s="69"/>
      <c r="BES12" s="69"/>
      <c r="BET12" s="69"/>
      <c r="BEU12" s="69"/>
      <c r="BEV12" s="69"/>
      <c r="BEW12" s="69"/>
      <c r="BEX12" s="69"/>
      <c r="BEY12" s="69"/>
      <c r="BEZ12" s="69"/>
      <c r="BFA12" s="69"/>
      <c r="BFB12" s="69"/>
      <c r="BFC12" s="69"/>
      <c r="BFD12" s="69"/>
      <c r="BFE12" s="69"/>
      <c r="BFF12" s="69"/>
      <c r="BFG12" s="69"/>
      <c r="BFH12" s="69"/>
      <c r="BFI12" s="69"/>
      <c r="BFJ12" s="69"/>
      <c r="BFK12" s="69"/>
      <c r="BFL12" s="69"/>
      <c r="BFM12" s="69"/>
      <c r="BFN12" s="69"/>
      <c r="BFO12" s="69"/>
      <c r="BFP12" s="69"/>
      <c r="BFQ12" s="69"/>
      <c r="BFR12" s="69"/>
      <c r="BFS12" s="69"/>
      <c r="BFT12" s="69"/>
      <c r="BFU12" s="69"/>
      <c r="BFV12" s="69"/>
      <c r="BFW12" s="69"/>
      <c r="BFX12" s="69"/>
      <c r="BFY12" s="69"/>
      <c r="BFZ12" s="69"/>
      <c r="BGA12" s="69"/>
      <c r="BGB12" s="69"/>
      <c r="BGC12" s="69"/>
      <c r="BGD12" s="69"/>
      <c r="BGE12" s="69"/>
      <c r="BGF12" s="69"/>
      <c r="BGG12" s="69"/>
      <c r="BGH12" s="69"/>
      <c r="BGI12" s="69"/>
      <c r="BGJ12" s="69"/>
      <c r="BGK12" s="69"/>
      <c r="BGL12" s="69"/>
      <c r="BGM12" s="69"/>
      <c r="BGN12" s="69"/>
      <c r="BGO12" s="69"/>
      <c r="BGP12" s="69"/>
      <c r="BGQ12" s="69"/>
      <c r="BGR12" s="69"/>
      <c r="BGS12" s="69"/>
      <c r="BGT12" s="69"/>
      <c r="BGU12" s="69"/>
      <c r="BGV12" s="69"/>
      <c r="BGW12" s="69"/>
      <c r="BGX12" s="69"/>
      <c r="BGY12" s="69"/>
      <c r="BGZ12" s="69"/>
      <c r="BHA12" s="69"/>
      <c r="BHB12" s="69"/>
      <c r="BHC12" s="69"/>
      <c r="BHD12" s="69"/>
      <c r="BHE12" s="69"/>
      <c r="BHF12" s="69"/>
      <c r="BHG12" s="69"/>
      <c r="BHH12" s="69"/>
      <c r="BHI12" s="69"/>
      <c r="BHJ12" s="69"/>
      <c r="BHK12" s="69"/>
      <c r="BHL12" s="69"/>
      <c r="BHM12" s="69"/>
      <c r="BHN12" s="69"/>
      <c r="BHO12" s="69"/>
      <c r="BHP12" s="69"/>
      <c r="BHQ12" s="69"/>
      <c r="BHR12" s="69"/>
      <c r="BHS12" s="69"/>
      <c r="BHT12" s="69"/>
      <c r="BHU12" s="69"/>
      <c r="BHV12" s="69"/>
      <c r="BHW12" s="69"/>
      <c r="BHX12" s="69"/>
      <c r="BHY12" s="69"/>
      <c r="BHZ12" s="69"/>
      <c r="BIA12" s="69"/>
      <c r="BIB12" s="69"/>
      <c r="BIC12" s="69"/>
      <c r="BID12" s="69"/>
      <c r="BIE12" s="69"/>
      <c r="BIF12" s="69"/>
      <c r="BIG12" s="69"/>
      <c r="BIH12" s="69"/>
      <c r="BII12" s="69"/>
      <c r="BIJ12" s="69"/>
      <c r="BIK12" s="69"/>
      <c r="BIL12" s="69"/>
      <c r="BIM12" s="69"/>
      <c r="BIN12" s="69"/>
      <c r="BIO12" s="69"/>
      <c r="BIP12" s="69"/>
      <c r="BIQ12" s="69"/>
      <c r="BIR12" s="69"/>
      <c r="BIS12" s="69"/>
      <c r="BIT12" s="69"/>
      <c r="BIU12" s="69"/>
      <c r="BIV12" s="69"/>
      <c r="BIW12" s="69"/>
      <c r="BIX12" s="69"/>
      <c r="BIY12" s="69"/>
      <c r="BIZ12" s="69"/>
      <c r="BJA12" s="69"/>
      <c r="BJB12" s="69"/>
      <c r="BJC12" s="69"/>
      <c r="BJD12" s="69"/>
      <c r="BJE12" s="69"/>
      <c r="BJF12" s="69"/>
      <c r="BJG12" s="69"/>
      <c r="BJH12" s="69"/>
      <c r="BJI12" s="69"/>
      <c r="BJJ12" s="69"/>
      <c r="BJK12" s="69"/>
      <c r="BJL12" s="69"/>
      <c r="BJM12" s="69"/>
      <c r="BJN12" s="69"/>
      <c r="BJO12" s="69"/>
      <c r="BJP12" s="69"/>
      <c r="BJQ12" s="69"/>
      <c r="BJR12" s="69"/>
      <c r="BJS12" s="69"/>
      <c r="BJT12" s="69"/>
      <c r="BJU12" s="69"/>
      <c r="BJV12" s="69"/>
      <c r="BJW12" s="69"/>
      <c r="BJX12" s="69"/>
      <c r="BJY12" s="69"/>
      <c r="BJZ12" s="69"/>
      <c r="BKA12" s="69"/>
      <c r="BKB12" s="69"/>
      <c r="BKC12" s="69"/>
      <c r="BKD12" s="69"/>
      <c r="BKE12" s="69"/>
      <c r="BKF12" s="69"/>
      <c r="BKG12" s="69"/>
      <c r="BKH12" s="69"/>
      <c r="BKI12" s="69"/>
      <c r="BKJ12" s="69"/>
      <c r="BKK12" s="69"/>
      <c r="BKL12" s="69"/>
      <c r="BKM12" s="69"/>
      <c r="BKN12" s="69"/>
      <c r="BKO12" s="69"/>
      <c r="BKP12" s="69"/>
      <c r="BKQ12" s="69"/>
      <c r="BKR12" s="69"/>
      <c r="BKS12" s="69"/>
      <c r="BKT12" s="69"/>
      <c r="BKU12" s="69"/>
      <c r="BKV12" s="69"/>
      <c r="BKW12" s="69"/>
      <c r="BKX12" s="69"/>
      <c r="BKY12" s="69"/>
      <c r="BKZ12" s="69"/>
      <c r="BLA12" s="69"/>
      <c r="BLB12" s="69"/>
      <c r="BLC12" s="69"/>
      <c r="BLD12" s="69"/>
      <c r="BLE12" s="69"/>
      <c r="BLF12" s="69"/>
      <c r="BLG12" s="69"/>
      <c r="BLH12" s="69"/>
      <c r="BLI12" s="69"/>
      <c r="BLJ12" s="69"/>
      <c r="BLK12" s="69"/>
      <c r="BLL12" s="69"/>
      <c r="BLM12" s="69"/>
      <c r="BLN12" s="69"/>
      <c r="BLO12" s="69"/>
      <c r="BLP12" s="69"/>
      <c r="BLQ12" s="69"/>
      <c r="BLR12" s="69"/>
      <c r="BLS12" s="69"/>
      <c r="BLT12" s="69"/>
      <c r="BLU12" s="69"/>
      <c r="BLV12" s="69"/>
      <c r="BLW12" s="69"/>
      <c r="BLX12" s="69"/>
      <c r="BLY12" s="69"/>
      <c r="BLZ12" s="69"/>
      <c r="BMA12" s="69"/>
      <c r="BMB12" s="69"/>
      <c r="BMC12" s="69"/>
      <c r="BMD12" s="69"/>
      <c r="BME12" s="69"/>
      <c r="BMF12" s="69"/>
      <c r="BMG12" s="69"/>
      <c r="BMH12" s="69"/>
      <c r="BMI12" s="69"/>
      <c r="BMJ12" s="69"/>
      <c r="BMK12" s="69"/>
      <c r="BML12" s="69"/>
      <c r="BMM12" s="69"/>
      <c r="BMN12" s="69"/>
      <c r="BMO12" s="69"/>
      <c r="BMP12" s="69"/>
      <c r="BMQ12" s="69"/>
      <c r="BMR12" s="69"/>
      <c r="BMS12" s="69"/>
      <c r="BMT12" s="69"/>
      <c r="BMU12" s="69"/>
      <c r="BMV12" s="69"/>
      <c r="BMW12" s="69"/>
      <c r="BMX12" s="69"/>
      <c r="BMY12" s="69"/>
      <c r="BMZ12" s="69"/>
      <c r="BNA12" s="69"/>
      <c r="BNB12" s="69"/>
      <c r="BNC12" s="69"/>
      <c r="BND12" s="69"/>
      <c r="BNE12" s="69"/>
      <c r="BNF12" s="69"/>
      <c r="BNG12" s="69"/>
      <c r="BNH12" s="69"/>
      <c r="BNI12" s="69"/>
      <c r="BNJ12" s="69"/>
      <c r="BNK12" s="69"/>
      <c r="BNL12" s="69"/>
      <c r="BNM12" s="69"/>
      <c r="BNN12" s="69"/>
      <c r="BNO12" s="69"/>
      <c r="BNP12" s="69"/>
      <c r="BNQ12" s="69"/>
      <c r="BNR12" s="69"/>
      <c r="BNS12" s="69"/>
      <c r="BNT12" s="69"/>
      <c r="BNU12" s="69"/>
      <c r="BNV12" s="69"/>
      <c r="BNW12" s="69"/>
      <c r="BNX12" s="69"/>
      <c r="BNY12" s="69"/>
      <c r="BNZ12" s="69"/>
      <c r="BOA12" s="69"/>
      <c r="BOB12" s="69"/>
      <c r="BOC12" s="69"/>
      <c r="BOD12" s="69"/>
      <c r="BOE12" s="69"/>
      <c r="BOF12" s="69"/>
      <c r="BOG12" s="69"/>
      <c r="BOH12" s="69"/>
      <c r="BOI12" s="69"/>
      <c r="BOJ12" s="69"/>
      <c r="BOK12" s="69"/>
      <c r="BOL12" s="69"/>
      <c r="BOM12" s="69"/>
      <c r="BON12" s="69"/>
      <c r="BOO12" s="69"/>
      <c r="BOP12" s="69"/>
      <c r="BOQ12" s="69"/>
      <c r="BOR12" s="69"/>
      <c r="BOS12" s="69"/>
      <c r="BOT12" s="69"/>
      <c r="BOU12" s="69"/>
      <c r="BOV12" s="69"/>
      <c r="BOW12" s="69"/>
      <c r="BOX12" s="69"/>
      <c r="BOY12" s="69"/>
      <c r="BOZ12" s="69"/>
      <c r="BPA12" s="69"/>
      <c r="BPB12" s="69"/>
      <c r="BPC12" s="69"/>
      <c r="BPD12" s="69"/>
      <c r="BPE12" s="69"/>
      <c r="BPF12" s="69"/>
      <c r="BPG12" s="69"/>
      <c r="BPH12" s="69"/>
      <c r="BPI12" s="69"/>
      <c r="BPJ12" s="69"/>
      <c r="BPK12" s="69"/>
      <c r="BPL12" s="69"/>
      <c r="BPM12" s="69"/>
      <c r="BPN12" s="69"/>
      <c r="BPO12" s="69"/>
      <c r="BPP12" s="69"/>
      <c r="BPQ12" s="69"/>
      <c r="BPR12" s="69"/>
      <c r="BPS12" s="69"/>
      <c r="BPT12" s="69"/>
      <c r="BPU12" s="69"/>
      <c r="BPV12" s="69"/>
      <c r="BPW12" s="69"/>
      <c r="BPX12" s="69"/>
      <c r="BPY12" s="69"/>
      <c r="BPZ12" s="69"/>
      <c r="BQA12" s="69"/>
      <c r="BQB12" s="69"/>
      <c r="BQC12" s="69"/>
      <c r="BQD12" s="69"/>
      <c r="BQE12" s="69"/>
      <c r="BQF12" s="69"/>
      <c r="BQG12" s="69"/>
      <c r="BQH12" s="69"/>
      <c r="BQI12" s="69"/>
      <c r="BQJ12" s="69"/>
      <c r="BQK12" s="69"/>
      <c r="BQL12" s="69"/>
      <c r="BQM12" s="69"/>
      <c r="BQN12" s="69"/>
      <c r="BQO12" s="69"/>
      <c r="BQP12" s="69"/>
      <c r="BQQ12" s="69"/>
      <c r="BQR12" s="69"/>
      <c r="BQS12" s="69"/>
      <c r="BQT12" s="69"/>
      <c r="BQU12" s="69"/>
      <c r="BQV12" s="69"/>
      <c r="BQW12" s="69"/>
      <c r="BQX12" s="69"/>
      <c r="BQY12" s="69"/>
      <c r="BQZ12" s="69"/>
      <c r="BRA12" s="69"/>
      <c r="BRB12" s="69"/>
      <c r="BRC12" s="69"/>
      <c r="BRD12" s="69"/>
      <c r="BRE12" s="69"/>
      <c r="BRF12" s="69"/>
      <c r="BRG12" s="69"/>
      <c r="BRH12" s="69"/>
      <c r="BRI12" s="69"/>
      <c r="BRJ12" s="69"/>
      <c r="BRK12" s="69"/>
      <c r="BRL12" s="69"/>
      <c r="BRM12" s="69"/>
      <c r="BRN12" s="69"/>
      <c r="BRO12" s="69"/>
      <c r="BRP12" s="69"/>
      <c r="BRQ12" s="69"/>
      <c r="BRR12" s="69"/>
      <c r="BRS12" s="69"/>
      <c r="BRT12" s="69"/>
      <c r="BRU12" s="69"/>
      <c r="BRV12" s="69"/>
      <c r="BRW12" s="69"/>
      <c r="BRX12" s="69"/>
      <c r="BRY12" s="69"/>
      <c r="BRZ12" s="69"/>
      <c r="BSA12" s="69"/>
      <c r="BSB12" s="69"/>
      <c r="BSC12" s="69"/>
      <c r="BSD12" s="69"/>
      <c r="BSE12" s="69"/>
      <c r="BSF12" s="69"/>
      <c r="BSG12" s="69"/>
      <c r="BSH12" s="69"/>
      <c r="BSI12" s="69"/>
      <c r="BSJ12" s="69"/>
      <c r="BSK12" s="69"/>
      <c r="BSL12" s="69"/>
      <c r="BSM12" s="69"/>
      <c r="BSN12" s="69"/>
      <c r="BSO12" s="69"/>
      <c r="BSP12" s="69"/>
      <c r="BSQ12" s="69"/>
      <c r="BSR12" s="69"/>
      <c r="BSS12" s="69"/>
      <c r="BST12" s="69"/>
      <c r="BSU12" s="69"/>
      <c r="BSV12" s="69"/>
      <c r="BSW12" s="69"/>
      <c r="BSX12" s="69"/>
      <c r="BSY12" s="69"/>
      <c r="BSZ12" s="69"/>
      <c r="BTA12" s="69"/>
      <c r="BTB12" s="69"/>
      <c r="BTC12" s="69"/>
      <c r="BTD12" s="69"/>
      <c r="BTE12" s="69"/>
      <c r="BTF12" s="69"/>
      <c r="BTG12" s="69"/>
      <c r="BTH12" s="69"/>
      <c r="BTI12" s="69"/>
      <c r="BTJ12" s="69"/>
      <c r="BTK12" s="69"/>
      <c r="BTL12" s="69"/>
      <c r="BTM12" s="69"/>
      <c r="BTN12" s="69"/>
      <c r="BTO12" s="69"/>
      <c r="BTP12" s="69"/>
      <c r="BTQ12" s="69"/>
      <c r="BTR12" s="69"/>
      <c r="BTS12" s="69"/>
      <c r="BTT12" s="69"/>
      <c r="BTU12" s="69"/>
      <c r="BTV12" s="69"/>
      <c r="BTW12" s="69"/>
      <c r="BTX12" s="69"/>
      <c r="BTY12" s="69"/>
      <c r="BTZ12" s="69"/>
      <c r="BUA12" s="69"/>
      <c r="BUB12" s="69"/>
      <c r="BUC12" s="69"/>
      <c r="BUD12" s="69"/>
      <c r="BUE12" s="69"/>
      <c r="BUF12" s="69"/>
      <c r="BUG12" s="69"/>
      <c r="BUH12" s="69"/>
      <c r="BUI12" s="69"/>
      <c r="BUJ12" s="69"/>
      <c r="BUK12" s="69"/>
      <c r="BUL12" s="69"/>
      <c r="BUM12" s="69"/>
      <c r="BUN12" s="69"/>
      <c r="BUO12" s="69"/>
      <c r="BUP12" s="69"/>
      <c r="BUQ12" s="69"/>
      <c r="BUR12" s="69"/>
      <c r="BUS12" s="69"/>
      <c r="BUT12" s="69"/>
      <c r="BUU12" s="69"/>
      <c r="BUV12" s="69"/>
      <c r="BUW12" s="69"/>
      <c r="BUX12" s="69"/>
      <c r="BUY12" s="69"/>
      <c r="BUZ12" s="69"/>
      <c r="BVA12" s="69"/>
      <c r="BVB12" s="69"/>
      <c r="BVC12" s="69"/>
      <c r="BVD12" s="69"/>
      <c r="BVE12" s="69"/>
      <c r="BVF12" s="69"/>
      <c r="BVG12" s="69"/>
      <c r="BVH12" s="69"/>
      <c r="BVI12" s="69"/>
      <c r="BVJ12" s="69"/>
      <c r="BVK12" s="69"/>
      <c r="BVL12" s="69"/>
      <c r="BVM12" s="69"/>
      <c r="BVN12" s="69"/>
      <c r="BVO12" s="69"/>
      <c r="BVP12" s="69"/>
      <c r="BVQ12" s="69"/>
      <c r="BVR12" s="69"/>
      <c r="BVS12" s="69"/>
      <c r="BVT12" s="69"/>
      <c r="BVU12" s="69"/>
      <c r="BVV12" s="69"/>
      <c r="BVW12" s="69"/>
      <c r="BVX12" s="69"/>
      <c r="BVY12" s="69"/>
      <c r="BVZ12" s="69"/>
      <c r="BWA12" s="69"/>
      <c r="BWB12" s="69"/>
      <c r="BWC12" s="69"/>
      <c r="BWD12" s="69"/>
      <c r="BWE12" s="69"/>
      <c r="BWF12" s="69"/>
      <c r="BWG12" s="69"/>
      <c r="BWH12" s="69"/>
      <c r="BWI12" s="69"/>
      <c r="BWJ12" s="69"/>
      <c r="BWK12" s="69"/>
      <c r="BWL12" s="69"/>
      <c r="BWM12" s="69"/>
      <c r="BWN12" s="69"/>
      <c r="BWO12" s="69"/>
      <c r="BWP12" s="69"/>
      <c r="BWQ12" s="69"/>
      <c r="BWR12" s="69"/>
      <c r="BWS12" s="69"/>
      <c r="BWT12" s="69"/>
      <c r="BWU12" s="69"/>
      <c r="BWV12" s="69"/>
      <c r="BWW12" s="69"/>
      <c r="BWX12" s="69"/>
      <c r="BWY12" s="69"/>
      <c r="BWZ12" s="69"/>
      <c r="BXA12" s="69"/>
      <c r="BXB12" s="69"/>
      <c r="BXC12" s="69"/>
      <c r="BXD12" s="69"/>
      <c r="BXE12" s="69"/>
      <c r="BXF12" s="69"/>
      <c r="BXG12" s="69"/>
      <c r="BXH12" s="69"/>
      <c r="BXI12" s="69"/>
      <c r="BXJ12" s="69"/>
      <c r="BXK12" s="69"/>
      <c r="BXL12" s="69"/>
      <c r="BXM12" s="69"/>
      <c r="BXN12" s="69"/>
      <c r="BXO12" s="69"/>
      <c r="BXP12" s="69"/>
      <c r="BXQ12" s="69"/>
      <c r="BXR12" s="69"/>
      <c r="BXS12" s="69"/>
      <c r="BXT12" s="69"/>
      <c r="BXU12" s="69"/>
      <c r="BXV12" s="69"/>
      <c r="BXW12" s="69"/>
      <c r="BXX12" s="69"/>
      <c r="BXY12" s="69"/>
      <c r="BXZ12" s="69"/>
      <c r="BYA12" s="69"/>
      <c r="BYB12" s="69"/>
      <c r="BYC12" s="69"/>
      <c r="BYD12" s="69"/>
      <c r="BYE12" s="69"/>
      <c r="BYF12" s="69"/>
      <c r="BYG12" s="69"/>
      <c r="BYH12" s="69"/>
      <c r="BYI12" s="69"/>
      <c r="BYJ12" s="69"/>
      <c r="BYK12" s="69"/>
      <c r="BYL12" s="69"/>
      <c r="BYM12" s="69"/>
      <c r="BYN12" s="69"/>
      <c r="BYO12" s="69"/>
      <c r="BYP12" s="69"/>
      <c r="BYQ12" s="69"/>
      <c r="BYR12" s="69"/>
      <c r="BYS12" s="69"/>
      <c r="BYT12" s="69"/>
      <c r="BYU12" s="69"/>
      <c r="BYV12" s="69"/>
      <c r="BYW12" s="69"/>
      <c r="BYX12" s="69"/>
      <c r="BYY12" s="69"/>
      <c r="BYZ12" s="69"/>
      <c r="BZA12" s="69"/>
      <c r="BZB12" s="69"/>
      <c r="BZC12" s="69"/>
      <c r="BZD12" s="69"/>
      <c r="BZE12" s="69"/>
      <c r="BZF12" s="69"/>
      <c r="BZG12" s="69"/>
      <c r="BZH12" s="69"/>
      <c r="BZI12" s="69"/>
      <c r="BZJ12" s="69"/>
      <c r="BZK12" s="69"/>
      <c r="BZL12" s="69"/>
      <c r="BZM12" s="69"/>
      <c r="BZN12" s="69"/>
      <c r="BZO12" s="69"/>
      <c r="BZP12" s="69"/>
      <c r="BZQ12" s="69"/>
      <c r="BZR12" s="69"/>
      <c r="BZS12" s="69"/>
      <c r="BZT12" s="69"/>
      <c r="BZU12" s="69"/>
      <c r="BZV12" s="69"/>
      <c r="BZW12" s="69"/>
      <c r="BZX12" s="69"/>
      <c r="BZY12" s="69"/>
      <c r="BZZ12" s="69"/>
      <c r="CAA12" s="69"/>
      <c r="CAB12" s="69"/>
      <c r="CAC12" s="69"/>
      <c r="CAD12" s="69"/>
      <c r="CAE12" s="69"/>
      <c r="CAF12" s="69"/>
      <c r="CAG12" s="69"/>
      <c r="CAH12" s="69"/>
      <c r="CAI12" s="69"/>
      <c r="CAJ12" s="69"/>
      <c r="CAK12" s="69"/>
      <c r="CAL12" s="69"/>
      <c r="CAM12" s="69"/>
      <c r="CAN12" s="69"/>
      <c r="CAO12" s="69"/>
      <c r="CAP12" s="69"/>
      <c r="CAQ12" s="69"/>
      <c r="CAR12" s="69"/>
      <c r="CAS12" s="69"/>
      <c r="CAT12" s="69"/>
      <c r="CAU12" s="69"/>
      <c r="CAV12" s="69"/>
      <c r="CAW12" s="69"/>
      <c r="CAX12" s="69"/>
      <c r="CAY12" s="69"/>
      <c r="CAZ12" s="69"/>
      <c r="CBA12" s="69"/>
      <c r="CBB12" s="69"/>
      <c r="CBC12" s="69"/>
      <c r="CBD12" s="69"/>
      <c r="CBE12" s="69"/>
      <c r="CBF12" s="69"/>
      <c r="CBG12" s="69"/>
      <c r="CBH12" s="69"/>
      <c r="CBI12" s="69"/>
      <c r="CBJ12" s="69"/>
      <c r="CBK12" s="69"/>
      <c r="CBL12" s="69"/>
      <c r="CBM12" s="69"/>
      <c r="CBN12" s="69"/>
      <c r="CBO12" s="69"/>
      <c r="CBP12" s="69"/>
      <c r="CBQ12" s="69"/>
      <c r="CBR12" s="69"/>
      <c r="CBS12" s="69"/>
      <c r="CBT12" s="69"/>
      <c r="CBU12" s="69"/>
      <c r="CBV12" s="69"/>
      <c r="CBW12" s="69"/>
      <c r="CBX12" s="69"/>
      <c r="CBY12" s="69"/>
      <c r="CBZ12" s="69"/>
      <c r="CCA12" s="69"/>
      <c r="CCB12" s="69"/>
      <c r="CCC12" s="69"/>
      <c r="CCD12" s="69"/>
      <c r="CCE12" s="69"/>
      <c r="CCF12" s="69"/>
      <c r="CCG12" s="69"/>
      <c r="CCH12" s="69"/>
      <c r="CCI12" s="69"/>
      <c r="CCJ12" s="69"/>
      <c r="CCK12" s="69"/>
      <c r="CCL12" s="69"/>
      <c r="CCM12" s="69"/>
      <c r="CCN12" s="69"/>
      <c r="CCO12" s="69"/>
      <c r="CCP12" s="69"/>
      <c r="CCQ12" s="69"/>
      <c r="CCR12" s="69"/>
      <c r="CCS12" s="69"/>
      <c r="CCT12" s="69"/>
      <c r="CCU12" s="69"/>
      <c r="CCV12" s="69"/>
      <c r="CCW12" s="69"/>
      <c r="CCX12" s="69"/>
      <c r="CCY12" s="69"/>
      <c r="CCZ12" s="69"/>
      <c r="CDA12" s="69"/>
      <c r="CDB12" s="69"/>
      <c r="CDC12" s="69"/>
      <c r="CDD12" s="69"/>
      <c r="CDE12" s="69"/>
      <c r="CDF12" s="69"/>
      <c r="CDG12" s="69"/>
      <c r="CDH12" s="69"/>
      <c r="CDI12" s="69"/>
      <c r="CDJ12" s="69"/>
      <c r="CDK12" s="69"/>
      <c r="CDL12" s="69"/>
      <c r="CDM12" s="69"/>
      <c r="CDN12" s="69"/>
      <c r="CDO12" s="69"/>
      <c r="CDP12" s="69"/>
      <c r="CDQ12" s="69"/>
      <c r="CDR12" s="69"/>
      <c r="CDS12" s="69"/>
      <c r="CDT12" s="69"/>
      <c r="CDU12" s="69"/>
      <c r="CDV12" s="69"/>
      <c r="CDW12" s="69"/>
      <c r="CDX12" s="69"/>
      <c r="CDY12" s="69"/>
      <c r="CDZ12" s="69"/>
      <c r="CEA12" s="69"/>
      <c r="CEB12" s="69"/>
      <c r="CEC12" s="69"/>
      <c r="CED12" s="69"/>
      <c r="CEE12" s="69"/>
      <c r="CEF12" s="69"/>
      <c r="CEG12" s="69"/>
      <c r="CEH12" s="69"/>
      <c r="CEI12" s="69"/>
      <c r="CEJ12" s="69"/>
      <c r="CEK12" s="69"/>
      <c r="CEL12" s="69"/>
      <c r="CEM12" s="69"/>
      <c r="CEN12" s="69"/>
      <c r="CEO12" s="69"/>
      <c r="CEP12" s="69"/>
      <c r="CEQ12" s="69"/>
      <c r="CER12" s="69"/>
      <c r="CES12" s="69"/>
      <c r="CET12" s="69"/>
      <c r="CEU12" s="69"/>
      <c r="CEV12" s="69"/>
      <c r="CEW12" s="69"/>
      <c r="CEX12" s="69"/>
      <c r="CEY12" s="69"/>
      <c r="CEZ12" s="69"/>
      <c r="CFA12" s="69"/>
      <c r="CFB12" s="69"/>
      <c r="CFC12" s="69"/>
      <c r="CFD12" s="69"/>
      <c r="CFE12" s="69"/>
      <c r="CFF12" s="69"/>
      <c r="CFG12" s="69"/>
      <c r="CFH12" s="69"/>
      <c r="CFI12" s="69"/>
      <c r="CFJ12" s="69"/>
      <c r="CFK12" s="69"/>
      <c r="CFL12" s="69"/>
      <c r="CFM12" s="69"/>
      <c r="CFN12" s="69"/>
      <c r="CFO12" s="69"/>
      <c r="CFP12" s="69"/>
      <c r="CFQ12" s="69"/>
      <c r="CFR12" s="69"/>
      <c r="CFS12" s="69"/>
      <c r="CFT12" s="69"/>
      <c r="CFU12" s="69"/>
      <c r="CFV12" s="69"/>
      <c r="CFW12" s="69"/>
      <c r="CFX12" s="69"/>
      <c r="CFY12" s="69"/>
      <c r="CFZ12" s="69"/>
      <c r="CGA12" s="69"/>
      <c r="CGB12" s="69"/>
      <c r="CGC12" s="69"/>
      <c r="CGD12" s="69"/>
      <c r="CGE12" s="69"/>
      <c r="CGF12" s="69"/>
      <c r="CGG12" s="69"/>
      <c r="CGH12" s="69"/>
      <c r="CGI12" s="69"/>
      <c r="CGJ12" s="69"/>
      <c r="CGK12" s="69"/>
      <c r="CGL12" s="69"/>
      <c r="CGM12" s="69"/>
      <c r="CGN12" s="69"/>
      <c r="CGO12" s="69"/>
      <c r="CGP12" s="69"/>
      <c r="CGQ12" s="69"/>
      <c r="CGR12" s="69"/>
      <c r="CGS12" s="69"/>
      <c r="CGT12" s="69"/>
      <c r="CGU12" s="69"/>
      <c r="CGV12" s="69"/>
      <c r="CGW12" s="69"/>
      <c r="CGX12" s="69"/>
      <c r="CGY12" s="69"/>
      <c r="CGZ12" s="69"/>
      <c r="CHA12" s="69"/>
      <c r="CHB12" s="69"/>
      <c r="CHC12" s="69"/>
      <c r="CHD12" s="69"/>
      <c r="CHE12" s="69"/>
      <c r="CHF12" s="69"/>
      <c r="CHG12" s="69"/>
      <c r="CHH12" s="69"/>
      <c r="CHI12" s="69"/>
      <c r="CHJ12" s="69"/>
      <c r="CHK12" s="69"/>
      <c r="CHL12" s="69"/>
      <c r="CHM12" s="69"/>
      <c r="CHN12" s="69"/>
      <c r="CHO12" s="69"/>
      <c r="CHP12" s="69"/>
      <c r="CHQ12" s="69"/>
      <c r="CHR12" s="69"/>
      <c r="CHS12" s="69"/>
      <c r="CHT12" s="69"/>
      <c r="CHU12" s="69"/>
      <c r="CHV12" s="69"/>
      <c r="CHW12" s="69"/>
      <c r="CHX12" s="69"/>
      <c r="CHY12" s="69"/>
      <c r="CHZ12" s="69"/>
      <c r="CIA12" s="69"/>
      <c r="CIB12" s="69"/>
      <c r="CIC12" s="69"/>
      <c r="CID12" s="69"/>
      <c r="CIE12" s="69"/>
      <c r="CIF12" s="69"/>
      <c r="CIG12" s="69"/>
      <c r="CIH12" s="69"/>
      <c r="CII12" s="69"/>
      <c r="CIJ12" s="69"/>
      <c r="CIK12" s="69"/>
      <c r="CIL12" s="69"/>
      <c r="CIM12" s="69"/>
      <c r="CIN12" s="69"/>
      <c r="CIO12" s="69"/>
      <c r="CIP12" s="69"/>
      <c r="CIQ12" s="69"/>
      <c r="CIR12" s="69"/>
      <c r="CIS12" s="69"/>
      <c r="CIT12" s="69"/>
      <c r="CIU12" s="69"/>
      <c r="CIV12" s="69"/>
      <c r="CIW12" s="69"/>
      <c r="CIX12" s="69"/>
      <c r="CIY12" s="69"/>
      <c r="CIZ12" s="69"/>
      <c r="CJA12" s="69"/>
      <c r="CJB12" s="69"/>
      <c r="CJC12" s="69"/>
      <c r="CJD12" s="69"/>
      <c r="CJE12" s="69"/>
      <c r="CJF12" s="69"/>
      <c r="CJG12" s="69"/>
      <c r="CJH12" s="69"/>
      <c r="CJI12" s="69"/>
      <c r="CJJ12" s="69"/>
      <c r="CJK12" s="69"/>
      <c r="CJL12" s="69"/>
      <c r="CJM12" s="69"/>
      <c r="CJN12" s="69"/>
      <c r="CJO12" s="69"/>
      <c r="CJP12" s="69"/>
      <c r="CJQ12" s="69"/>
      <c r="CJR12" s="69"/>
      <c r="CJS12" s="69"/>
      <c r="CJT12" s="69"/>
      <c r="CJU12" s="69"/>
      <c r="CJV12" s="69"/>
      <c r="CJW12" s="69"/>
      <c r="CJX12" s="69"/>
      <c r="CJY12" s="69"/>
      <c r="CJZ12" s="69"/>
      <c r="CKA12" s="69"/>
      <c r="CKB12" s="69"/>
      <c r="CKC12" s="69"/>
      <c r="CKD12" s="69"/>
      <c r="CKE12" s="69"/>
      <c r="CKF12" s="69"/>
      <c r="CKG12" s="69"/>
      <c r="CKH12" s="69"/>
      <c r="CKI12" s="69"/>
      <c r="CKJ12" s="69"/>
      <c r="CKK12" s="69"/>
      <c r="CKL12" s="69"/>
      <c r="CKM12" s="69"/>
      <c r="CKN12" s="69"/>
      <c r="CKO12" s="69"/>
      <c r="CKP12" s="69"/>
      <c r="CKQ12" s="69"/>
      <c r="CKR12" s="69"/>
      <c r="CKS12" s="69"/>
      <c r="CKT12" s="69"/>
      <c r="CKU12" s="69"/>
      <c r="CKV12" s="69"/>
      <c r="CKW12" s="69"/>
      <c r="CKX12" s="69"/>
      <c r="CKY12" s="69"/>
      <c r="CKZ12" s="69"/>
      <c r="CLA12" s="69"/>
      <c r="CLB12" s="69"/>
      <c r="CLC12" s="69"/>
      <c r="CLD12" s="69"/>
      <c r="CLE12" s="69"/>
      <c r="CLF12" s="69"/>
      <c r="CLG12" s="69"/>
      <c r="CLH12" s="69"/>
      <c r="CLI12" s="69"/>
      <c r="CLJ12" s="69"/>
      <c r="CLK12" s="69"/>
      <c r="CLL12" s="69"/>
      <c r="CLM12" s="69"/>
      <c r="CLN12" s="69"/>
      <c r="CLO12" s="69"/>
      <c r="CLP12" s="69"/>
      <c r="CLQ12" s="69"/>
      <c r="CLR12" s="69"/>
      <c r="CLS12" s="69"/>
      <c r="CLT12" s="69"/>
      <c r="CLU12" s="69"/>
      <c r="CLV12" s="69"/>
      <c r="CLW12" s="69"/>
      <c r="CLX12" s="69"/>
      <c r="CLY12" s="69"/>
      <c r="CLZ12" s="69"/>
      <c r="CMA12" s="69"/>
      <c r="CMB12" s="69"/>
      <c r="CMC12" s="69"/>
      <c r="CMD12" s="69"/>
      <c r="CME12" s="69"/>
      <c r="CMF12" s="69"/>
      <c r="CMG12" s="69"/>
      <c r="CMH12" s="69"/>
      <c r="CMI12" s="69"/>
      <c r="CMJ12" s="69"/>
      <c r="CMK12" s="69"/>
      <c r="CML12" s="69"/>
      <c r="CMM12" s="69"/>
      <c r="CMN12" s="69"/>
      <c r="CMO12" s="69"/>
      <c r="CMP12" s="69"/>
      <c r="CMQ12" s="69"/>
      <c r="CMR12" s="69"/>
      <c r="CMS12" s="69"/>
      <c r="CMT12" s="69"/>
      <c r="CMU12" s="69"/>
      <c r="CMV12" s="69"/>
      <c r="CMW12" s="69"/>
      <c r="CMX12" s="69"/>
      <c r="CMY12" s="69"/>
      <c r="CMZ12" s="69"/>
      <c r="CNA12" s="69"/>
      <c r="CNB12" s="69"/>
      <c r="CNC12" s="69"/>
      <c r="CND12" s="69"/>
      <c r="CNE12" s="69"/>
      <c r="CNF12" s="69"/>
      <c r="CNG12" s="69"/>
      <c r="CNH12" s="69"/>
      <c r="CNI12" s="69"/>
      <c r="CNJ12" s="69"/>
      <c r="CNK12" s="69"/>
      <c r="CNL12" s="69"/>
      <c r="CNM12" s="69"/>
      <c r="CNN12" s="69"/>
      <c r="CNO12" s="69"/>
      <c r="CNP12" s="69"/>
      <c r="CNQ12" s="69"/>
      <c r="CNR12" s="69"/>
      <c r="CNS12" s="69"/>
      <c r="CNT12" s="69"/>
      <c r="CNU12" s="69"/>
      <c r="CNV12" s="69"/>
      <c r="CNW12" s="69"/>
      <c r="CNX12" s="69"/>
      <c r="CNY12" s="69"/>
      <c r="CNZ12" s="69"/>
      <c r="COA12" s="69"/>
      <c r="COB12" s="69"/>
      <c r="COC12" s="69"/>
      <c r="COD12" s="69"/>
      <c r="COE12" s="69"/>
      <c r="COF12" s="69"/>
      <c r="COG12" s="69"/>
      <c r="COH12" s="69"/>
      <c r="COI12" s="69"/>
      <c r="COJ12" s="69"/>
      <c r="COK12" s="69"/>
      <c r="COL12" s="69"/>
      <c r="COM12" s="69"/>
      <c r="CON12" s="69"/>
      <c r="COO12" s="69"/>
      <c r="COP12" s="69"/>
      <c r="COQ12" s="69"/>
      <c r="COR12" s="69"/>
      <c r="COS12" s="69"/>
      <c r="COT12" s="69"/>
      <c r="COU12" s="69"/>
      <c r="COV12" s="69"/>
      <c r="COW12" s="69"/>
      <c r="COX12" s="69"/>
      <c r="COY12" s="69"/>
      <c r="COZ12" s="69"/>
      <c r="CPA12" s="69"/>
      <c r="CPB12" s="69"/>
      <c r="CPC12" s="69"/>
      <c r="CPD12" s="69"/>
      <c r="CPE12" s="69"/>
      <c r="CPF12" s="69"/>
      <c r="CPG12" s="69"/>
      <c r="CPH12" s="69"/>
      <c r="CPI12" s="69"/>
      <c r="CPJ12" s="69"/>
      <c r="CPK12" s="69"/>
      <c r="CPL12" s="69"/>
      <c r="CPM12" s="69"/>
      <c r="CPN12" s="69"/>
      <c r="CPO12" s="69"/>
      <c r="CPP12" s="69"/>
      <c r="CPQ12" s="69"/>
      <c r="CPR12" s="69"/>
      <c r="CPS12" s="69"/>
      <c r="CPT12" s="69"/>
      <c r="CPU12" s="69"/>
      <c r="CPV12" s="69"/>
      <c r="CPW12" s="69"/>
      <c r="CPX12" s="69"/>
      <c r="CPY12" s="69"/>
      <c r="CPZ12" s="69"/>
      <c r="CQA12" s="69"/>
      <c r="CQB12" s="69"/>
      <c r="CQC12" s="69"/>
      <c r="CQD12" s="69"/>
      <c r="CQE12" s="69"/>
      <c r="CQF12" s="69"/>
      <c r="CQG12" s="69"/>
      <c r="CQH12" s="69"/>
      <c r="CQI12" s="69"/>
      <c r="CQJ12" s="69"/>
      <c r="CQK12" s="69"/>
      <c r="CQL12" s="69"/>
      <c r="CQM12" s="69"/>
      <c r="CQN12" s="69"/>
      <c r="CQO12" s="69"/>
      <c r="CQP12" s="69"/>
      <c r="CQQ12" s="69"/>
      <c r="CQR12" s="69"/>
      <c r="CQS12" s="69"/>
      <c r="CQT12" s="69"/>
      <c r="CQU12" s="69"/>
      <c r="CQV12" s="69"/>
      <c r="CQW12" s="69"/>
      <c r="CQX12" s="69"/>
      <c r="CQY12" s="69"/>
      <c r="CQZ12" s="69"/>
      <c r="CRA12" s="69"/>
      <c r="CRB12" s="69"/>
      <c r="CRC12" s="69"/>
      <c r="CRD12" s="69"/>
      <c r="CRE12" s="69"/>
      <c r="CRF12" s="69"/>
      <c r="CRG12" s="69"/>
      <c r="CRH12" s="69"/>
      <c r="CRI12" s="69"/>
      <c r="CRJ12" s="69"/>
      <c r="CRK12" s="69"/>
      <c r="CRL12" s="69"/>
      <c r="CRM12" s="69"/>
      <c r="CRN12" s="69"/>
      <c r="CRO12" s="69"/>
      <c r="CRP12" s="69"/>
      <c r="CRQ12" s="69"/>
      <c r="CRR12" s="69"/>
      <c r="CRS12" s="69"/>
      <c r="CRT12" s="69"/>
      <c r="CRU12" s="69"/>
      <c r="CRV12" s="69"/>
      <c r="CRW12" s="69"/>
      <c r="CRX12" s="69"/>
      <c r="CRY12" s="69"/>
      <c r="CRZ12" s="69"/>
      <c r="CSA12" s="69"/>
      <c r="CSB12" s="69"/>
      <c r="CSC12" s="69"/>
      <c r="CSD12" s="69"/>
      <c r="CSE12" s="69"/>
      <c r="CSF12" s="69"/>
      <c r="CSG12" s="69"/>
      <c r="CSH12" s="69"/>
      <c r="CSI12" s="69"/>
      <c r="CSJ12" s="69"/>
      <c r="CSK12" s="69"/>
      <c r="CSL12" s="69"/>
      <c r="CSM12" s="69"/>
      <c r="CSN12" s="69"/>
      <c r="CSO12" s="69"/>
      <c r="CSP12" s="69"/>
      <c r="CSQ12" s="69"/>
      <c r="CSR12" s="69"/>
      <c r="CSS12" s="69"/>
      <c r="CST12" s="69"/>
      <c r="CSU12" s="69"/>
      <c r="CSV12" s="69"/>
      <c r="CSW12" s="69"/>
      <c r="CSX12" s="69"/>
      <c r="CSY12" s="69"/>
      <c r="CSZ12" s="69"/>
      <c r="CTA12" s="69"/>
      <c r="CTB12" s="69"/>
      <c r="CTC12" s="69"/>
      <c r="CTD12" s="69"/>
      <c r="CTE12" s="69"/>
      <c r="CTF12" s="69"/>
      <c r="CTG12" s="69"/>
      <c r="CTH12" s="69"/>
      <c r="CTI12" s="69"/>
      <c r="CTJ12" s="69"/>
      <c r="CTK12" s="69"/>
      <c r="CTL12" s="69"/>
      <c r="CTM12" s="69"/>
      <c r="CTN12" s="69"/>
      <c r="CTO12" s="69"/>
      <c r="CTP12" s="69"/>
      <c r="CTQ12" s="69"/>
      <c r="CTR12" s="69"/>
      <c r="CTS12" s="69"/>
      <c r="CTT12" s="69"/>
      <c r="CTU12" s="69"/>
      <c r="CTV12" s="69"/>
      <c r="CTW12" s="69"/>
      <c r="CTX12" s="69"/>
      <c r="CTY12" s="69"/>
      <c r="CTZ12" s="69"/>
      <c r="CUA12" s="69"/>
      <c r="CUB12" s="69"/>
      <c r="CUC12" s="69"/>
      <c r="CUD12" s="69"/>
      <c r="CUE12" s="69"/>
      <c r="CUF12" s="69"/>
      <c r="CUG12" s="69"/>
      <c r="CUH12" s="69"/>
      <c r="CUI12" s="69"/>
      <c r="CUJ12" s="69"/>
      <c r="CUK12" s="69"/>
      <c r="CUL12" s="69"/>
      <c r="CUM12" s="69"/>
      <c r="CUN12" s="69"/>
      <c r="CUO12" s="69"/>
      <c r="CUP12" s="69"/>
      <c r="CUQ12" s="69"/>
      <c r="CUR12" s="69"/>
      <c r="CUS12" s="69"/>
      <c r="CUT12" s="69"/>
      <c r="CUU12" s="69"/>
      <c r="CUV12" s="69"/>
      <c r="CUW12" s="69"/>
      <c r="CUX12" s="69"/>
      <c r="CUY12" s="69"/>
      <c r="CUZ12" s="69"/>
      <c r="CVA12" s="69"/>
      <c r="CVB12" s="69"/>
      <c r="CVC12" s="69"/>
      <c r="CVD12" s="69"/>
      <c r="CVE12" s="69"/>
      <c r="CVF12" s="69"/>
      <c r="CVG12" s="69"/>
      <c r="CVH12" s="69"/>
      <c r="CVI12" s="69"/>
      <c r="CVJ12" s="69"/>
      <c r="CVK12" s="69"/>
      <c r="CVL12" s="69"/>
      <c r="CVM12" s="69"/>
      <c r="CVN12" s="69"/>
      <c r="CVO12" s="69"/>
      <c r="CVP12" s="69"/>
      <c r="CVQ12" s="69"/>
      <c r="CVR12" s="69"/>
      <c r="CVS12" s="69"/>
      <c r="CVT12" s="69"/>
      <c r="CVU12" s="69"/>
      <c r="CVV12" s="69"/>
      <c r="CVW12" s="69"/>
      <c r="CVX12" s="69"/>
      <c r="CVY12" s="69"/>
      <c r="CVZ12" s="69"/>
      <c r="CWA12" s="69"/>
      <c r="CWB12" s="69"/>
      <c r="CWC12" s="69"/>
      <c r="CWD12" s="69"/>
      <c r="CWE12" s="69"/>
      <c r="CWF12" s="69"/>
      <c r="CWG12" s="69"/>
      <c r="CWH12" s="69"/>
      <c r="CWI12" s="69"/>
      <c r="CWJ12" s="69"/>
      <c r="CWK12" s="69"/>
      <c r="CWL12" s="69"/>
      <c r="CWM12" s="69"/>
      <c r="CWN12" s="69"/>
      <c r="CWO12" s="69"/>
      <c r="CWP12" s="69"/>
      <c r="CWQ12" s="69"/>
      <c r="CWR12" s="69"/>
      <c r="CWS12" s="69"/>
      <c r="CWT12" s="69"/>
      <c r="CWU12" s="69"/>
      <c r="CWV12" s="69"/>
      <c r="CWW12" s="69"/>
      <c r="CWX12" s="69"/>
      <c r="CWY12" s="69"/>
      <c r="CWZ12" s="69"/>
      <c r="CXA12" s="69"/>
      <c r="CXB12" s="69"/>
      <c r="CXC12" s="69"/>
      <c r="CXD12" s="69"/>
      <c r="CXE12" s="69"/>
      <c r="CXF12" s="69"/>
      <c r="CXG12" s="69"/>
      <c r="CXH12" s="69"/>
      <c r="CXI12" s="69"/>
      <c r="CXJ12" s="69"/>
      <c r="CXK12" s="69"/>
      <c r="CXL12" s="69"/>
      <c r="CXM12" s="69"/>
      <c r="CXN12" s="69"/>
      <c r="CXO12" s="69"/>
      <c r="CXP12" s="69"/>
      <c r="CXQ12" s="69"/>
      <c r="CXR12" s="69"/>
      <c r="CXS12" s="69"/>
      <c r="CXT12" s="69"/>
      <c r="CXU12" s="69"/>
      <c r="CXV12" s="69"/>
      <c r="CXW12" s="69"/>
      <c r="CXX12" s="69"/>
      <c r="CXY12" s="69"/>
      <c r="CXZ12" s="69"/>
      <c r="CYA12" s="69"/>
      <c r="CYB12" s="69"/>
      <c r="CYC12" s="69"/>
      <c r="CYD12" s="69"/>
      <c r="CYE12" s="69"/>
      <c r="CYF12" s="69"/>
      <c r="CYG12" s="69"/>
      <c r="CYH12" s="69"/>
      <c r="CYI12" s="69"/>
      <c r="CYJ12" s="69"/>
      <c r="CYK12" s="69"/>
      <c r="CYL12" s="69"/>
      <c r="CYM12" s="69"/>
      <c r="CYN12" s="69"/>
      <c r="CYO12" s="69"/>
      <c r="CYP12" s="69"/>
      <c r="CYQ12" s="69"/>
      <c r="CYR12" s="69"/>
      <c r="CYS12" s="69"/>
      <c r="CYT12" s="69"/>
      <c r="CYU12" s="69"/>
      <c r="CYV12" s="69"/>
      <c r="CYW12" s="69"/>
      <c r="CYX12" s="69"/>
      <c r="CYY12" s="69"/>
      <c r="CYZ12" s="69"/>
      <c r="CZA12" s="69"/>
      <c r="CZB12" s="69"/>
      <c r="CZC12" s="69"/>
      <c r="CZD12" s="69"/>
      <c r="CZE12" s="69"/>
      <c r="CZF12" s="69"/>
      <c r="CZG12" s="69"/>
      <c r="CZH12" s="69"/>
      <c r="CZI12" s="69"/>
      <c r="CZJ12" s="69"/>
      <c r="CZK12" s="69"/>
      <c r="CZL12" s="69"/>
      <c r="CZM12" s="69"/>
      <c r="CZN12" s="69"/>
      <c r="CZO12" s="69"/>
      <c r="CZP12" s="69"/>
      <c r="CZQ12" s="69"/>
      <c r="CZR12" s="69"/>
      <c r="CZS12" s="69"/>
      <c r="CZT12" s="69"/>
      <c r="CZU12" s="69"/>
      <c r="CZV12" s="69"/>
      <c r="CZW12" s="69"/>
      <c r="CZX12" s="69"/>
      <c r="CZY12" s="69"/>
      <c r="CZZ12" s="69"/>
      <c r="DAA12" s="69"/>
      <c r="DAB12" s="69"/>
      <c r="DAC12" s="69"/>
      <c r="DAD12" s="69"/>
      <c r="DAE12" s="69"/>
      <c r="DAF12" s="69"/>
      <c r="DAG12" s="69"/>
      <c r="DAH12" s="69"/>
      <c r="DAI12" s="69"/>
      <c r="DAJ12" s="69"/>
      <c r="DAK12" s="69"/>
      <c r="DAL12" s="69"/>
      <c r="DAM12" s="69"/>
      <c r="DAN12" s="69"/>
      <c r="DAO12" s="69"/>
      <c r="DAP12" s="69"/>
      <c r="DAQ12" s="69"/>
      <c r="DAR12" s="69"/>
      <c r="DAS12" s="69"/>
      <c r="DAT12" s="69"/>
      <c r="DAU12" s="69"/>
      <c r="DAV12" s="69"/>
      <c r="DAW12" s="69"/>
      <c r="DAX12" s="69"/>
      <c r="DAY12" s="69"/>
      <c r="DAZ12" s="69"/>
      <c r="DBA12" s="69"/>
      <c r="DBB12" s="69"/>
      <c r="DBC12" s="69"/>
      <c r="DBD12" s="69"/>
      <c r="DBE12" s="69"/>
      <c r="DBF12" s="69"/>
      <c r="DBG12" s="69"/>
      <c r="DBH12" s="69"/>
      <c r="DBI12" s="69"/>
      <c r="DBJ12" s="69"/>
      <c r="DBK12" s="69"/>
      <c r="DBL12" s="69"/>
      <c r="DBM12" s="69"/>
      <c r="DBN12" s="69"/>
      <c r="DBO12" s="69"/>
      <c r="DBP12" s="69"/>
      <c r="DBQ12" s="69"/>
      <c r="DBR12" s="69"/>
      <c r="DBS12" s="69"/>
      <c r="DBT12" s="69"/>
      <c r="DBU12" s="69"/>
      <c r="DBV12" s="69"/>
      <c r="DBW12" s="69"/>
      <c r="DBX12" s="69"/>
      <c r="DBY12" s="69"/>
      <c r="DBZ12" s="69"/>
      <c r="DCA12" s="69"/>
      <c r="DCB12" s="69"/>
      <c r="DCC12" s="69"/>
      <c r="DCD12" s="69"/>
      <c r="DCE12" s="69"/>
      <c r="DCF12" s="69"/>
      <c r="DCG12" s="69"/>
      <c r="DCH12" s="69"/>
      <c r="DCI12" s="69"/>
      <c r="DCJ12" s="69"/>
      <c r="DCK12" s="69"/>
      <c r="DCL12" s="69"/>
      <c r="DCM12" s="69"/>
      <c r="DCN12" s="69"/>
      <c r="DCO12" s="69"/>
      <c r="DCP12" s="69"/>
      <c r="DCQ12" s="69"/>
      <c r="DCR12" s="69"/>
      <c r="DCS12" s="69"/>
      <c r="DCT12" s="69"/>
      <c r="DCU12" s="69"/>
      <c r="DCV12" s="69"/>
      <c r="DCW12" s="69"/>
      <c r="DCX12" s="69"/>
      <c r="DCY12" s="69"/>
      <c r="DCZ12" s="69"/>
      <c r="DDA12" s="69"/>
      <c r="DDB12" s="69"/>
      <c r="DDC12" s="69"/>
      <c r="DDD12" s="69"/>
      <c r="DDE12" s="69"/>
      <c r="DDF12" s="69"/>
      <c r="DDG12" s="69"/>
      <c r="DDH12" s="69"/>
      <c r="DDI12" s="69"/>
      <c r="DDJ12" s="69"/>
      <c r="DDK12" s="69"/>
      <c r="DDL12" s="69"/>
      <c r="DDM12" s="69"/>
      <c r="DDN12" s="69"/>
      <c r="DDO12" s="69"/>
      <c r="DDP12" s="69"/>
      <c r="DDQ12" s="69"/>
      <c r="DDR12" s="69"/>
      <c r="DDS12" s="69"/>
      <c r="DDT12" s="69"/>
      <c r="DDU12" s="69"/>
      <c r="DDV12" s="69"/>
      <c r="DDW12" s="69"/>
      <c r="DDX12" s="69"/>
      <c r="DDY12" s="69"/>
      <c r="DDZ12" s="69"/>
      <c r="DEA12" s="69"/>
      <c r="DEB12" s="69"/>
      <c r="DEC12" s="69"/>
      <c r="DED12" s="69"/>
      <c r="DEE12" s="69"/>
      <c r="DEF12" s="69"/>
      <c r="DEG12" s="69"/>
      <c r="DEH12" s="69"/>
      <c r="DEI12" s="69"/>
      <c r="DEJ12" s="69"/>
      <c r="DEK12" s="69"/>
      <c r="DEL12" s="69"/>
      <c r="DEM12" s="69"/>
      <c r="DEN12" s="69"/>
      <c r="DEO12" s="69"/>
      <c r="DEP12" s="69"/>
      <c r="DEQ12" s="69"/>
      <c r="DER12" s="69"/>
      <c r="DES12" s="69"/>
      <c r="DET12" s="69"/>
      <c r="DEU12" s="69"/>
      <c r="DEV12" s="69"/>
      <c r="DEW12" s="69"/>
      <c r="DEX12" s="69"/>
      <c r="DEY12" s="69"/>
      <c r="DEZ12" s="69"/>
      <c r="DFA12" s="69"/>
      <c r="DFB12" s="69"/>
      <c r="DFC12" s="69"/>
      <c r="DFD12" s="69"/>
      <c r="DFE12" s="69"/>
      <c r="DFF12" s="69"/>
      <c r="DFG12" s="69"/>
      <c r="DFH12" s="69"/>
      <c r="DFI12" s="69"/>
      <c r="DFJ12" s="69"/>
      <c r="DFK12" s="69"/>
      <c r="DFL12" s="69"/>
      <c r="DFM12" s="69"/>
      <c r="DFN12" s="69"/>
      <c r="DFO12" s="69"/>
      <c r="DFP12" s="69"/>
      <c r="DFQ12" s="69"/>
      <c r="DFR12" s="69"/>
      <c r="DFS12" s="69"/>
      <c r="DFT12" s="69"/>
      <c r="DFU12" s="69"/>
      <c r="DFV12" s="69"/>
      <c r="DFW12" s="69"/>
      <c r="DFX12" s="69"/>
      <c r="DFY12" s="69"/>
      <c r="DFZ12" s="69"/>
      <c r="DGA12" s="69"/>
      <c r="DGB12" s="69"/>
      <c r="DGC12" s="69"/>
      <c r="DGD12" s="69"/>
      <c r="DGE12" s="69"/>
      <c r="DGF12" s="69"/>
      <c r="DGG12" s="69"/>
      <c r="DGH12" s="69"/>
      <c r="DGI12" s="69"/>
      <c r="DGJ12" s="69"/>
      <c r="DGK12" s="69"/>
      <c r="DGL12" s="69"/>
      <c r="DGM12" s="69"/>
      <c r="DGN12" s="69"/>
      <c r="DGO12" s="69"/>
      <c r="DGP12" s="69"/>
      <c r="DGQ12" s="69"/>
      <c r="DGR12" s="69"/>
      <c r="DGS12" s="69"/>
      <c r="DGT12" s="69"/>
      <c r="DGU12" s="69"/>
      <c r="DGV12" s="69"/>
      <c r="DGW12" s="69"/>
      <c r="DGX12" s="69"/>
      <c r="DGY12" s="69"/>
      <c r="DGZ12" s="69"/>
      <c r="DHA12" s="69"/>
      <c r="DHB12" s="69"/>
      <c r="DHC12" s="69"/>
      <c r="DHD12" s="69"/>
      <c r="DHE12" s="69"/>
      <c r="DHF12" s="69"/>
      <c r="DHG12" s="69"/>
      <c r="DHH12" s="69"/>
      <c r="DHI12" s="69"/>
      <c r="DHJ12" s="69"/>
      <c r="DHK12" s="69"/>
      <c r="DHL12" s="69"/>
      <c r="DHM12" s="69"/>
      <c r="DHN12" s="69"/>
      <c r="DHO12" s="69"/>
      <c r="DHP12" s="69"/>
      <c r="DHQ12" s="69"/>
      <c r="DHR12" s="69"/>
      <c r="DHS12" s="69"/>
      <c r="DHT12" s="69"/>
      <c r="DHU12" s="69"/>
      <c r="DHV12" s="69"/>
      <c r="DHW12" s="69"/>
      <c r="DHX12" s="69"/>
      <c r="DHY12" s="69"/>
      <c r="DHZ12" s="69"/>
      <c r="DIA12" s="69"/>
      <c r="DIB12" s="69"/>
      <c r="DIC12" s="69"/>
      <c r="DID12" s="69"/>
      <c r="DIE12" s="69"/>
      <c r="DIF12" s="69"/>
      <c r="DIG12" s="69"/>
      <c r="DIH12" s="69"/>
      <c r="DII12" s="69"/>
      <c r="DIJ12" s="69"/>
      <c r="DIK12" s="69"/>
      <c r="DIL12" s="69"/>
      <c r="DIM12" s="69"/>
      <c r="DIN12" s="69"/>
      <c r="DIO12" s="69"/>
      <c r="DIP12" s="69"/>
      <c r="DIQ12" s="69"/>
      <c r="DIR12" s="69"/>
      <c r="DIS12" s="69"/>
      <c r="DIT12" s="69"/>
      <c r="DIU12" s="69"/>
      <c r="DIV12" s="69"/>
      <c r="DIW12" s="69"/>
      <c r="DIX12" s="69"/>
      <c r="DIY12" s="69"/>
      <c r="DIZ12" s="69"/>
      <c r="DJA12" s="69"/>
      <c r="DJB12" s="69"/>
      <c r="DJC12" s="69"/>
      <c r="DJD12" s="69"/>
      <c r="DJE12" s="69"/>
      <c r="DJF12" s="69"/>
      <c r="DJG12" s="69"/>
      <c r="DJH12" s="69"/>
      <c r="DJI12" s="69"/>
      <c r="DJJ12" s="69"/>
      <c r="DJK12" s="69"/>
      <c r="DJL12" s="69"/>
      <c r="DJM12" s="69"/>
      <c r="DJN12" s="69"/>
      <c r="DJO12" s="69"/>
      <c r="DJP12" s="69"/>
      <c r="DJQ12" s="69"/>
      <c r="DJR12" s="69"/>
      <c r="DJS12" s="69"/>
      <c r="DJT12" s="69"/>
      <c r="DJU12" s="69"/>
      <c r="DJV12" s="69"/>
      <c r="DJW12" s="69"/>
      <c r="DJX12" s="69"/>
      <c r="DJY12" s="69"/>
      <c r="DJZ12" s="69"/>
      <c r="DKA12" s="69"/>
      <c r="DKB12" s="69"/>
      <c r="DKC12" s="69"/>
      <c r="DKD12" s="69"/>
      <c r="DKE12" s="69"/>
      <c r="DKF12" s="69"/>
      <c r="DKG12" s="69"/>
      <c r="DKH12" s="69"/>
      <c r="DKI12" s="69"/>
      <c r="DKJ12" s="69"/>
      <c r="DKK12" s="69"/>
      <c r="DKL12" s="69"/>
      <c r="DKM12" s="69"/>
      <c r="DKN12" s="69"/>
      <c r="DKO12" s="69"/>
      <c r="DKP12" s="69"/>
      <c r="DKQ12" s="69"/>
      <c r="DKR12" s="69"/>
      <c r="DKS12" s="69"/>
      <c r="DKT12" s="69"/>
      <c r="DKU12" s="69"/>
      <c r="DKV12" s="69"/>
      <c r="DKW12" s="69"/>
      <c r="DKX12" s="69"/>
      <c r="DKY12" s="69"/>
      <c r="DKZ12" s="69"/>
      <c r="DLA12" s="69"/>
      <c r="DLB12" s="69"/>
      <c r="DLC12" s="69"/>
      <c r="DLD12" s="69"/>
      <c r="DLE12" s="69"/>
      <c r="DLF12" s="69"/>
      <c r="DLG12" s="69"/>
      <c r="DLH12" s="69"/>
      <c r="DLI12" s="69"/>
      <c r="DLJ12" s="69"/>
      <c r="DLK12" s="69"/>
      <c r="DLL12" s="69"/>
      <c r="DLM12" s="69"/>
      <c r="DLN12" s="69"/>
      <c r="DLO12" s="69"/>
      <c r="DLP12" s="69"/>
      <c r="DLQ12" s="69"/>
      <c r="DLR12" s="69"/>
      <c r="DLS12" s="69"/>
      <c r="DLT12" s="69"/>
      <c r="DLU12" s="69"/>
      <c r="DLV12" s="69"/>
      <c r="DLW12" s="69"/>
      <c r="DLX12" s="69"/>
      <c r="DLY12" s="69"/>
      <c r="DLZ12" s="69"/>
      <c r="DMA12" s="69"/>
      <c r="DMB12" s="69"/>
      <c r="DMC12" s="69"/>
      <c r="DMD12" s="69"/>
      <c r="DME12" s="69"/>
      <c r="DMF12" s="69"/>
      <c r="DMG12" s="69"/>
      <c r="DMH12" s="69"/>
      <c r="DMI12" s="69"/>
      <c r="DMJ12" s="69"/>
      <c r="DMK12" s="69"/>
      <c r="DML12" s="69"/>
      <c r="DMM12" s="69"/>
      <c r="DMN12" s="69"/>
      <c r="DMO12" s="69"/>
      <c r="DMP12" s="69"/>
      <c r="DMQ12" s="69"/>
      <c r="DMR12" s="69"/>
      <c r="DMS12" s="69"/>
      <c r="DMT12" s="69"/>
      <c r="DMU12" s="69"/>
      <c r="DMV12" s="69"/>
      <c r="DMW12" s="69"/>
      <c r="DMX12" s="69"/>
      <c r="DMY12" s="69"/>
      <c r="DMZ12" s="69"/>
      <c r="DNA12" s="69"/>
      <c r="DNB12" s="69"/>
      <c r="DNC12" s="69"/>
      <c r="DND12" s="69"/>
      <c r="DNE12" s="69"/>
      <c r="DNF12" s="69"/>
      <c r="DNG12" s="69"/>
      <c r="DNH12" s="69"/>
      <c r="DNI12" s="69"/>
      <c r="DNJ12" s="69"/>
      <c r="DNK12" s="69"/>
      <c r="DNL12" s="69"/>
      <c r="DNM12" s="69"/>
      <c r="DNN12" s="69"/>
      <c r="DNO12" s="69"/>
      <c r="DNP12" s="69"/>
      <c r="DNQ12" s="69"/>
      <c r="DNR12" s="69"/>
      <c r="DNS12" s="69"/>
      <c r="DNT12" s="69"/>
      <c r="DNU12" s="69"/>
      <c r="DNV12" s="69"/>
      <c r="DNW12" s="69"/>
      <c r="DNX12" s="69"/>
      <c r="DNY12" s="69"/>
      <c r="DNZ12" s="69"/>
      <c r="DOA12" s="69"/>
      <c r="DOB12" s="69"/>
      <c r="DOC12" s="69"/>
      <c r="DOD12" s="69"/>
      <c r="DOE12" s="69"/>
      <c r="DOF12" s="69"/>
      <c r="DOG12" s="69"/>
      <c r="DOH12" s="69"/>
      <c r="DOI12" s="69"/>
      <c r="DOJ12" s="69"/>
      <c r="DOK12" s="69"/>
      <c r="DOL12" s="69"/>
      <c r="DOM12" s="69"/>
      <c r="DON12" s="69"/>
      <c r="DOO12" s="69"/>
      <c r="DOP12" s="69"/>
      <c r="DOQ12" s="69"/>
      <c r="DOR12" s="69"/>
      <c r="DOS12" s="69"/>
      <c r="DOT12" s="69"/>
      <c r="DOU12" s="69"/>
      <c r="DOV12" s="69"/>
      <c r="DOW12" s="69"/>
      <c r="DOX12" s="69"/>
      <c r="DOY12" s="69"/>
      <c r="DOZ12" s="69"/>
      <c r="DPA12" s="69"/>
      <c r="DPB12" s="69"/>
      <c r="DPC12" s="69"/>
      <c r="DPD12" s="69"/>
      <c r="DPE12" s="69"/>
      <c r="DPF12" s="69"/>
      <c r="DPG12" s="69"/>
      <c r="DPH12" s="69"/>
      <c r="DPI12" s="69"/>
      <c r="DPJ12" s="69"/>
      <c r="DPK12" s="69"/>
      <c r="DPL12" s="69"/>
      <c r="DPM12" s="69"/>
      <c r="DPN12" s="69"/>
      <c r="DPO12" s="69"/>
      <c r="DPP12" s="69"/>
      <c r="DPQ12" s="69"/>
      <c r="DPR12" s="69"/>
      <c r="DPS12" s="69"/>
      <c r="DPT12" s="69"/>
      <c r="DPU12" s="69"/>
      <c r="DPV12" s="69"/>
      <c r="DPW12" s="69"/>
      <c r="DPX12" s="69"/>
      <c r="DPY12" s="69"/>
      <c r="DPZ12" s="69"/>
      <c r="DQA12" s="69"/>
      <c r="DQB12" s="69"/>
      <c r="DQC12" s="69"/>
      <c r="DQD12" s="69"/>
      <c r="DQE12" s="69"/>
      <c r="DQF12" s="69"/>
      <c r="DQG12" s="69"/>
      <c r="DQH12" s="69"/>
      <c r="DQI12" s="69"/>
      <c r="DQJ12" s="69"/>
      <c r="DQK12" s="69"/>
      <c r="DQL12" s="69"/>
      <c r="DQM12" s="69"/>
      <c r="DQN12" s="69"/>
      <c r="DQO12" s="69"/>
      <c r="DQP12" s="69"/>
      <c r="DQQ12" s="69"/>
      <c r="DQR12" s="69"/>
      <c r="DQS12" s="69"/>
      <c r="DQT12" s="69"/>
      <c r="DQU12" s="69"/>
      <c r="DQV12" s="69"/>
      <c r="DQW12" s="69"/>
      <c r="DQX12" s="69"/>
      <c r="DQY12" s="69"/>
      <c r="DQZ12" s="69"/>
      <c r="DRA12" s="69"/>
      <c r="DRB12" s="69"/>
      <c r="DRC12" s="69"/>
      <c r="DRD12" s="69"/>
      <c r="DRE12" s="69"/>
      <c r="DRF12" s="69"/>
      <c r="DRG12" s="69"/>
      <c r="DRH12" s="69"/>
      <c r="DRI12" s="69"/>
      <c r="DRJ12" s="69"/>
      <c r="DRK12" s="69"/>
      <c r="DRL12" s="69"/>
      <c r="DRM12" s="69"/>
      <c r="DRN12" s="69"/>
      <c r="DRO12" s="69"/>
      <c r="DRP12" s="69"/>
      <c r="DRQ12" s="69"/>
      <c r="DRR12" s="69"/>
      <c r="DRS12" s="69"/>
      <c r="DRT12" s="69"/>
      <c r="DRU12" s="69"/>
      <c r="DRV12" s="69"/>
      <c r="DRW12" s="69"/>
      <c r="DRX12" s="69"/>
      <c r="DRY12" s="69"/>
      <c r="DRZ12" s="69"/>
      <c r="DSA12" s="69"/>
      <c r="DSB12" s="69"/>
      <c r="DSC12" s="69"/>
      <c r="DSD12" s="69"/>
      <c r="DSE12" s="69"/>
      <c r="DSF12" s="69"/>
      <c r="DSG12" s="69"/>
      <c r="DSH12" s="69"/>
      <c r="DSI12" s="69"/>
      <c r="DSJ12" s="69"/>
      <c r="DSK12" s="69"/>
      <c r="DSL12" s="69"/>
      <c r="DSM12" s="69"/>
      <c r="DSN12" s="69"/>
      <c r="DSO12" s="69"/>
      <c r="DSP12" s="69"/>
      <c r="DSQ12" s="69"/>
      <c r="DSR12" s="69"/>
      <c r="DSS12" s="69"/>
      <c r="DST12" s="69"/>
      <c r="DSU12" s="69"/>
      <c r="DSV12" s="69"/>
      <c r="DSW12" s="69"/>
      <c r="DSX12" s="69"/>
      <c r="DSY12" s="69"/>
      <c r="DSZ12" s="69"/>
      <c r="DTA12" s="69"/>
      <c r="DTB12" s="69"/>
      <c r="DTC12" s="69"/>
      <c r="DTD12" s="69"/>
      <c r="DTE12" s="69"/>
      <c r="DTF12" s="69"/>
      <c r="DTG12" s="69"/>
      <c r="DTH12" s="69"/>
      <c r="DTI12" s="69"/>
      <c r="DTJ12" s="69"/>
      <c r="DTK12" s="69"/>
      <c r="DTL12" s="69"/>
      <c r="DTM12" s="69"/>
      <c r="DTN12" s="69"/>
      <c r="DTO12" s="69"/>
      <c r="DTP12" s="69"/>
      <c r="DTQ12" s="69"/>
      <c r="DTR12" s="69"/>
      <c r="DTS12" s="69"/>
      <c r="DTT12" s="69"/>
      <c r="DTU12" s="69"/>
      <c r="DTV12" s="69"/>
      <c r="DTW12" s="69"/>
      <c r="DTX12" s="69"/>
      <c r="DTY12" s="69"/>
      <c r="DTZ12" s="69"/>
      <c r="DUA12" s="69"/>
      <c r="DUB12" s="69"/>
      <c r="DUC12" s="69"/>
      <c r="DUD12" s="69"/>
      <c r="DUE12" s="69"/>
      <c r="DUF12" s="69"/>
      <c r="DUG12" s="69"/>
      <c r="DUH12" s="69"/>
      <c r="DUI12" s="69"/>
      <c r="DUJ12" s="69"/>
      <c r="DUK12" s="69"/>
      <c r="DUL12" s="69"/>
      <c r="DUM12" s="69"/>
      <c r="DUN12" s="69"/>
      <c r="DUO12" s="69"/>
      <c r="DUP12" s="69"/>
      <c r="DUQ12" s="69"/>
      <c r="DUR12" s="69"/>
      <c r="DUS12" s="69"/>
      <c r="DUT12" s="69"/>
      <c r="DUU12" s="69"/>
      <c r="DUV12" s="69"/>
      <c r="DUW12" s="69"/>
      <c r="DUX12" s="69"/>
      <c r="DUY12" s="69"/>
      <c r="DUZ12" s="69"/>
      <c r="DVA12" s="69"/>
      <c r="DVB12" s="69"/>
      <c r="DVC12" s="69"/>
      <c r="DVD12" s="69"/>
      <c r="DVE12" s="69"/>
      <c r="DVF12" s="69"/>
      <c r="DVG12" s="69"/>
      <c r="DVH12" s="69"/>
      <c r="DVI12" s="69"/>
      <c r="DVJ12" s="69"/>
      <c r="DVK12" s="69"/>
      <c r="DVL12" s="69"/>
      <c r="DVM12" s="69"/>
      <c r="DVN12" s="69"/>
      <c r="DVO12" s="69"/>
      <c r="DVP12" s="69"/>
      <c r="DVQ12" s="69"/>
      <c r="DVR12" s="69"/>
      <c r="DVS12" s="69"/>
      <c r="DVT12" s="69"/>
      <c r="DVU12" s="69"/>
      <c r="DVV12" s="69"/>
      <c r="DVW12" s="69"/>
      <c r="DVX12" s="69"/>
      <c r="DVY12" s="69"/>
      <c r="DVZ12" s="69"/>
      <c r="DWA12" s="69"/>
      <c r="DWB12" s="69"/>
      <c r="DWC12" s="69"/>
      <c r="DWD12" s="69"/>
      <c r="DWE12" s="69"/>
      <c r="DWF12" s="69"/>
      <c r="DWG12" s="69"/>
      <c r="DWH12" s="69"/>
      <c r="DWI12" s="69"/>
      <c r="DWJ12" s="69"/>
      <c r="DWK12" s="69"/>
      <c r="DWL12" s="69"/>
      <c r="DWM12" s="69"/>
      <c r="DWN12" s="69"/>
      <c r="DWO12" s="69"/>
      <c r="DWP12" s="69"/>
      <c r="DWQ12" s="69"/>
      <c r="DWR12" s="69"/>
      <c r="DWS12" s="69"/>
      <c r="DWT12" s="69"/>
      <c r="DWU12" s="69"/>
      <c r="DWV12" s="69"/>
      <c r="DWW12" s="69"/>
      <c r="DWX12" s="69"/>
      <c r="DWY12" s="69"/>
      <c r="DWZ12" s="69"/>
      <c r="DXA12" s="69"/>
      <c r="DXB12" s="69"/>
      <c r="DXC12" s="69"/>
      <c r="DXD12" s="69"/>
      <c r="DXE12" s="69"/>
      <c r="DXF12" s="69"/>
      <c r="DXG12" s="69"/>
      <c r="DXH12" s="69"/>
      <c r="DXI12" s="69"/>
      <c r="DXJ12" s="69"/>
      <c r="DXK12" s="69"/>
      <c r="DXL12" s="69"/>
      <c r="DXM12" s="69"/>
      <c r="DXN12" s="69"/>
      <c r="DXO12" s="69"/>
      <c r="DXP12" s="69"/>
      <c r="DXQ12" s="69"/>
      <c r="DXR12" s="69"/>
      <c r="DXS12" s="69"/>
      <c r="DXT12" s="69"/>
      <c r="DXU12" s="69"/>
      <c r="DXV12" s="69"/>
      <c r="DXW12" s="69"/>
      <c r="DXX12" s="69"/>
      <c r="DXY12" s="69"/>
      <c r="DXZ12" s="69"/>
      <c r="DYA12" s="69"/>
      <c r="DYB12" s="69"/>
      <c r="DYC12" s="69"/>
      <c r="DYD12" s="69"/>
      <c r="DYE12" s="69"/>
      <c r="DYF12" s="69"/>
      <c r="DYG12" s="69"/>
      <c r="DYH12" s="69"/>
      <c r="DYI12" s="69"/>
      <c r="DYJ12" s="69"/>
      <c r="DYK12" s="69"/>
      <c r="DYL12" s="69"/>
      <c r="DYM12" s="69"/>
      <c r="DYN12" s="69"/>
      <c r="DYO12" s="69"/>
      <c r="DYP12" s="69"/>
      <c r="DYQ12" s="69"/>
      <c r="DYR12" s="69"/>
      <c r="DYS12" s="69"/>
      <c r="DYT12" s="69"/>
      <c r="DYU12" s="69"/>
      <c r="DYV12" s="69"/>
      <c r="DYW12" s="69"/>
      <c r="DYX12" s="69"/>
      <c r="DYY12" s="69"/>
      <c r="DYZ12" s="69"/>
      <c r="DZA12" s="69"/>
      <c r="DZB12" s="69"/>
      <c r="DZC12" s="69"/>
      <c r="DZD12" s="69"/>
      <c r="DZE12" s="69"/>
      <c r="DZF12" s="69"/>
      <c r="DZG12" s="69"/>
      <c r="DZH12" s="69"/>
      <c r="DZI12" s="69"/>
      <c r="DZJ12" s="69"/>
      <c r="DZK12" s="69"/>
      <c r="DZL12" s="69"/>
      <c r="DZM12" s="69"/>
      <c r="DZN12" s="69"/>
      <c r="DZO12" s="69"/>
      <c r="DZP12" s="69"/>
      <c r="DZQ12" s="69"/>
      <c r="DZR12" s="69"/>
      <c r="DZS12" s="69"/>
      <c r="DZT12" s="69"/>
      <c r="DZU12" s="69"/>
      <c r="DZV12" s="69"/>
      <c r="DZW12" s="69"/>
      <c r="DZX12" s="69"/>
      <c r="DZY12" s="69"/>
      <c r="DZZ12" s="69"/>
      <c r="EAA12" s="69"/>
      <c r="EAB12" s="69"/>
      <c r="EAC12" s="69"/>
      <c r="EAD12" s="69"/>
      <c r="EAE12" s="69"/>
      <c r="EAF12" s="69"/>
      <c r="EAG12" s="69"/>
      <c r="EAH12" s="69"/>
      <c r="EAI12" s="69"/>
      <c r="EAJ12" s="69"/>
      <c r="EAK12" s="69"/>
      <c r="EAL12" s="69"/>
      <c r="EAM12" s="69"/>
      <c r="EAN12" s="69"/>
      <c r="EAO12" s="69"/>
      <c r="EAP12" s="69"/>
      <c r="EAQ12" s="69"/>
      <c r="EAR12" s="69"/>
      <c r="EAS12" s="69"/>
      <c r="EAT12" s="69"/>
      <c r="EAU12" s="69"/>
      <c r="EAV12" s="69"/>
      <c r="EAW12" s="69"/>
      <c r="EAX12" s="69"/>
      <c r="EAY12" s="69"/>
      <c r="EAZ12" s="69"/>
      <c r="EBA12" s="69"/>
      <c r="EBB12" s="69"/>
      <c r="EBC12" s="69"/>
      <c r="EBD12" s="69"/>
      <c r="EBE12" s="69"/>
      <c r="EBF12" s="69"/>
      <c r="EBG12" s="69"/>
      <c r="EBH12" s="69"/>
      <c r="EBI12" s="69"/>
      <c r="EBJ12" s="69"/>
      <c r="EBK12" s="69"/>
      <c r="EBL12" s="69"/>
      <c r="EBM12" s="69"/>
      <c r="EBN12" s="69"/>
      <c r="EBO12" s="69"/>
      <c r="EBP12" s="69"/>
      <c r="EBQ12" s="69"/>
      <c r="EBR12" s="69"/>
      <c r="EBS12" s="69"/>
      <c r="EBT12" s="69"/>
      <c r="EBU12" s="69"/>
      <c r="EBV12" s="69"/>
      <c r="EBW12" s="69"/>
      <c r="EBX12" s="69"/>
      <c r="EBY12" s="69"/>
      <c r="EBZ12" s="69"/>
      <c r="ECA12" s="69"/>
      <c r="ECB12" s="69"/>
      <c r="ECC12" s="69"/>
      <c r="ECD12" s="69"/>
      <c r="ECE12" s="69"/>
      <c r="ECF12" s="69"/>
      <c r="ECG12" s="69"/>
      <c r="ECH12" s="69"/>
      <c r="ECI12" s="69"/>
      <c r="ECJ12" s="69"/>
      <c r="ECK12" s="69"/>
      <c r="ECL12" s="69"/>
      <c r="ECM12" s="69"/>
      <c r="ECN12" s="69"/>
      <c r="ECO12" s="69"/>
      <c r="ECP12" s="69"/>
      <c r="ECQ12" s="69"/>
      <c r="ECR12" s="69"/>
      <c r="ECS12" s="69"/>
      <c r="ECT12" s="69"/>
      <c r="ECU12" s="69"/>
      <c r="ECV12" s="69"/>
      <c r="ECW12" s="69"/>
      <c r="ECX12" s="69"/>
      <c r="ECY12" s="69"/>
      <c r="ECZ12" s="69"/>
      <c r="EDA12" s="69"/>
      <c r="EDB12" s="69"/>
      <c r="EDC12" s="69"/>
      <c r="EDD12" s="69"/>
      <c r="EDE12" s="69"/>
      <c r="EDF12" s="69"/>
      <c r="EDG12" s="69"/>
      <c r="EDH12" s="69"/>
      <c r="EDI12" s="69"/>
      <c r="EDJ12" s="69"/>
      <c r="EDK12" s="69"/>
      <c r="EDL12" s="69"/>
      <c r="EDM12" s="69"/>
      <c r="EDN12" s="69"/>
      <c r="EDO12" s="69"/>
      <c r="EDP12" s="69"/>
      <c r="EDQ12" s="69"/>
      <c r="EDR12" s="69"/>
      <c r="EDS12" s="69"/>
      <c r="EDT12" s="69"/>
      <c r="EDU12" s="69"/>
      <c r="EDV12" s="69"/>
      <c r="EDW12" s="69"/>
      <c r="EDX12" s="69"/>
      <c r="EDY12" s="69"/>
      <c r="EDZ12" s="69"/>
      <c r="EEA12" s="69"/>
      <c r="EEB12" s="69"/>
      <c r="EEC12" s="69"/>
      <c r="EED12" s="69"/>
      <c r="EEE12" s="69"/>
      <c r="EEF12" s="69"/>
      <c r="EEG12" s="69"/>
      <c r="EEH12" s="69"/>
      <c r="EEI12" s="69"/>
      <c r="EEJ12" s="69"/>
      <c r="EEK12" s="69"/>
      <c r="EEL12" s="69"/>
      <c r="EEM12" s="69"/>
      <c r="EEN12" s="69"/>
      <c r="EEO12" s="69"/>
      <c r="EEP12" s="69"/>
      <c r="EEQ12" s="69"/>
      <c r="EER12" s="69"/>
      <c r="EES12" s="69"/>
      <c r="EET12" s="69"/>
      <c r="EEU12" s="69"/>
      <c r="EEV12" s="69"/>
      <c r="EEW12" s="69"/>
      <c r="EEX12" s="69"/>
      <c r="EEY12" s="69"/>
      <c r="EEZ12" s="69"/>
      <c r="EFA12" s="69"/>
      <c r="EFB12" s="69"/>
      <c r="EFC12" s="69"/>
      <c r="EFD12" s="69"/>
      <c r="EFE12" s="69"/>
      <c r="EFF12" s="69"/>
      <c r="EFG12" s="69"/>
      <c r="EFH12" s="69"/>
      <c r="EFI12" s="69"/>
      <c r="EFJ12" s="69"/>
      <c r="EFK12" s="69"/>
      <c r="EFL12" s="69"/>
      <c r="EFM12" s="69"/>
      <c r="EFN12" s="69"/>
      <c r="EFO12" s="69"/>
      <c r="EFP12" s="69"/>
      <c r="EFQ12" s="69"/>
      <c r="EFR12" s="69"/>
      <c r="EFS12" s="69"/>
      <c r="EFT12" s="69"/>
      <c r="EFU12" s="69"/>
      <c r="EFV12" s="69"/>
      <c r="EFW12" s="69"/>
      <c r="EFX12" s="69"/>
      <c r="EFY12" s="69"/>
      <c r="EFZ12" s="69"/>
      <c r="EGA12" s="69"/>
      <c r="EGB12" s="69"/>
      <c r="EGC12" s="69"/>
      <c r="EGD12" s="69"/>
      <c r="EGE12" s="69"/>
      <c r="EGF12" s="69"/>
      <c r="EGG12" s="69"/>
      <c r="EGH12" s="69"/>
      <c r="EGI12" s="69"/>
      <c r="EGJ12" s="69"/>
      <c r="EGK12" s="69"/>
      <c r="EGL12" s="69"/>
      <c r="EGM12" s="69"/>
      <c r="EGN12" s="69"/>
      <c r="EGO12" s="69"/>
      <c r="EGP12" s="69"/>
      <c r="EGQ12" s="69"/>
      <c r="EGR12" s="69"/>
      <c r="EGS12" s="69"/>
      <c r="EGT12" s="69"/>
      <c r="EGU12" s="69"/>
      <c r="EGV12" s="69"/>
      <c r="EGW12" s="69"/>
      <c r="EGX12" s="69"/>
      <c r="EGY12" s="69"/>
      <c r="EGZ12" s="69"/>
      <c r="EHA12" s="69"/>
      <c r="EHB12" s="69"/>
      <c r="EHC12" s="69"/>
      <c r="EHD12" s="69"/>
      <c r="EHE12" s="69"/>
      <c r="EHF12" s="69"/>
      <c r="EHG12" s="69"/>
      <c r="EHH12" s="69"/>
      <c r="EHI12" s="69"/>
      <c r="EHJ12" s="69"/>
      <c r="EHK12" s="69"/>
      <c r="EHL12" s="69"/>
      <c r="EHM12" s="69"/>
      <c r="EHN12" s="69"/>
      <c r="EHO12" s="69"/>
      <c r="EHP12" s="69"/>
      <c r="EHQ12" s="69"/>
      <c r="EHR12" s="69"/>
      <c r="EHS12" s="69"/>
      <c r="EHT12" s="69"/>
      <c r="EHU12" s="69"/>
      <c r="EHV12" s="69"/>
      <c r="EHW12" s="69"/>
      <c r="EHX12" s="69"/>
      <c r="EHY12" s="69"/>
      <c r="EHZ12" s="69"/>
      <c r="EIA12" s="69"/>
      <c r="EIB12" s="69"/>
      <c r="EIC12" s="69"/>
      <c r="EID12" s="69"/>
      <c r="EIE12" s="69"/>
      <c r="EIF12" s="69"/>
      <c r="EIG12" s="69"/>
      <c r="EIH12" s="69"/>
      <c r="EII12" s="69"/>
      <c r="EIJ12" s="69"/>
      <c r="EIK12" s="69"/>
      <c r="EIL12" s="69"/>
      <c r="EIM12" s="69"/>
      <c r="EIN12" s="69"/>
      <c r="EIO12" s="69"/>
      <c r="EIP12" s="69"/>
      <c r="EIQ12" s="69"/>
      <c r="EIR12" s="69"/>
      <c r="EIS12" s="69"/>
      <c r="EIT12" s="69"/>
      <c r="EIU12" s="69"/>
      <c r="EIV12" s="69"/>
      <c r="EIW12" s="69"/>
      <c r="EIX12" s="69"/>
      <c r="EIY12" s="69"/>
      <c r="EIZ12" s="69"/>
      <c r="EJA12" s="69"/>
      <c r="EJB12" s="69"/>
      <c r="EJC12" s="69"/>
      <c r="EJD12" s="69"/>
      <c r="EJE12" s="69"/>
      <c r="EJF12" s="69"/>
      <c r="EJG12" s="69"/>
      <c r="EJH12" s="69"/>
      <c r="EJI12" s="69"/>
      <c r="EJJ12" s="69"/>
      <c r="EJK12" s="69"/>
      <c r="EJL12" s="69"/>
      <c r="EJM12" s="69"/>
      <c r="EJN12" s="69"/>
      <c r="EJO12" s="69"/>
      <c r="EJP12" s="69"/>
      <c r="EJQ12" s="69"/>
      <c r="EJR12" s="69"/>
      <c r="EJS12" s="69"/>
      <c r="EJT12" s="69"/>
      <c r="EJU12" s="69"/>
      <c r="EJV12" s="69"/>
      <c r="EJW12" s="69"/>
      <c r="EJX12" s="69"/>
      <c r="EJY12" s="69"/>
      <c r="EJZ12" s="69"/>
      <c r="EKA12" s="69"/>
      <c r="EKB12" s="69"/>
      <c r="EKC12" s="69"/>
      <c r="EKD12" s="69"/>
      <c r="EKE12" s="69"/>
      <c r="EKF12" s="69"/>
      <c r="EKG12" s="69"/>
      <c r="EKH12" s="69"/>
      <c r="EKI12" s="69"/>
      <c r="EKJ12" s="69"/>
      <c r="EKK12" s="69"/>
      <c r="EKL12" s="69"/>
      <c r="EKM12" s="69"/>
      <c r="EKN12" s="69"/>
      <c r="EKO12" s="69"/>
      <c r="EKP12" s="69"/>
      <c r="EKQ12" s="69"/>
      <c r="EKR12" s="69"/>
      <c r="EKS12" s="69"/>
      <c r="EKT12" s="69"/>
      <c r="EKU12" s="69"/>
      <c r="EKV12" s="69"/>
      <c r="EKW12" s="69"/>
      <c r="EKX12" s="69"/>
      <c r="EKY12" s="69"/>
      <c r="EKZ12" s="69"/>
      <c r="ELA12" s="69"/>
      <c r="ELB12" s="69"/>
      <c r="ELC12" s="69"/>
      <c r="ELD12" s="69"/>
      <c r="ELE12" s="69"/>
      <c r="ELF12" s="69"/>
      <c r="ELG12" s="69"/>
      <c r="ELH12" s="69"/>
      <c r="ELI12" s="69"/>
      <c r="ELJ12" s="69"/>
      <c r="ELK12" s="69"/>
      <c r="ELL12" s="69"/>
      <c r="ELM12" s="69"/>
      <c r="ELN12" s="69"/>
      <c r="ELO12" s="69"/>
      <c r="ELP12" s="69"/>
      <c r="ELQ12" s="69"/>
      <c r="ELR12" s="69"/>
      <c r="ELS12" s="69"/>
      <c r="ELT12" s="69"/>
      <c r="ELU12" s="69"/>
      <c r="ELV12" s="69"/>
      <c r="ELW12" s="69"/>
      <c r="ELX12" s="69"/>
      <c r="ELY12" s="69"/>
      <c r="ELZ12" s="69"/>
      <c r="EMA12" s="69"/>
      <c r="EMB12" s="69"/>
      <c r="EMC12" s="69"/>
      <c r="EMD12" s="69"/>
      <c r="EME12" s="69"/>
      <c r="EMF12" s="69"/>
      <c r="EMG12" s="69"/>
      <c r="EMH12" s="69"/>
      <c r="EMI12" s="69"/>
      <c r="EMJ12" s="69"/>
      <c r="EMK12" s="69"/>
      <c r="EML12" s="69"/>
      <c r="EMM12" s="69"/>
      <c r="EMN12" s="69"/>
      <c r="EMO12" s="69"/>
      <c r="EMP12" s="69"/>
      <c r="EMQ12" s="69"/>
      <c r="EMR12" s="69"/>
      <c r="EMS12" s="69"/>
      <c r="EMT12" s="69"/>
      <c r="EMU12" s="69"/>
      <c r="EMV12" s="69"/>
      <c r="EMW12" s="69"/>
      <c r="EMX12" s="69"/>
      <c r="EMY12" s="69"/>
      <c r="EMZ12" s="69"/>
      <c r="ENA12" s="69"/>
      <c r="ENB12" s="69"/>
      <c r="ENC12" s="69"/>
      <c r="END12" s="69"/>
      <c r="ENE12" s="69"/>
      <c r="ENF12" s="69"/>
      <c r="ENG12" s="69"/>
      <c r="ENH12" s="69"/>
      <c r="ENI12" s="69"/>
      <c r="ENJ12" s="69"/>
      <c r="ENK12" s="69"/>
      <c r="ENL12" s="69"/>
      <c r="ENM12" s="69"/>
      <c r="ENN12" s="69"/>
      <c r="ENO12" s="69"/>
      <c r="ENP12" s="69"/>
      <c r="ENQ12" s="69"/>
      <c r="ENR12" s="69"/>
      <c r="ENS12" s="69"/>
      <c r="ENT12" s="69"/>
      <c r="ENU12" s="69"/>
      <c r="ENV12" s="69"/>
      <c r="ENW12" s="69"/>
      <c r="ENX12" s="69"/>
      <c r="ENY12" s="69"/>
      <c r="ENZ12" s="69"/>
      <c r="EOA12" s="69"/>
      <c r="EOB12" s="69"/>
      <c r="EOC12" s="69"/>
      <c r="EOD12" s="69"/>
      <c r="EOE12" s="69"/>
      <c r="EOF12" s="69"/>
      <c r="EOG12" s="69"/>
      <c r="EOH12" s="69"/>
      <c r="EOI12" s="69"/>
      <c r="EOJ12" s="69"/>
      <c r="EOK12" s="69"/>
      <c r="EOL12" s="69"/>
      <c r="EOM12" s="69"/>
      <c r="EON12" s="69"/>
      <c r="EOO12" s="69"/>
      <c r="EOP12" s="69"/>
      <c r="EOQ12" s="69"/>
      <c r="EOR12" s="69"/>
      <c r="EOS12" s="69"/>
      <c r="EOT12" s="69"/>
      <c r="EOU12" s="69"/>
      <c r="EOV12" s="69"/>
      <c r="EOW12" s="69"/>
      <c r="EOX12" s="69"/>
      <c r="EOY12" s="69"/>
      <c r="EOZ12" s="69"/>
      <c r="EPA12" s="69"/>
      <c r="EPB12" s="69"/>
      <c r="EPC12" s="69"/>
      <c r="EPD12" s="69"/>
      <c r="EPE12" s="69"/>
      <c r="EPF12" s="69"/>
      <c r="EPG12" s="69"/>
      <c r="EPH12" s="69"/>
      <c r="EPI12" s="69"/>
      <c r="EPJ12" s="69"/>
      <c r="EPK12" s="69"/>
      <c r="EPL12" s="69"/>
      <c r="EPM12" s="69"/>
      <c r="EPN12" s="69"/>
      <c r="EPO12" s="69"/>
      <c r="EPP12" s="69"/>
      <c r="EPQ12" s="69"/>
      <c r="EPR12" s="69"/>
      <c r="EPS12" s="69"/>
      <c r="EPT12" s="69"/>
      <c r="EPU12" s="69"/>
      <c r="EPV12" s="69"/>
      <c r="EPW12" s="69"/>
      <c r="EPX12" s="69"/>
      <c r="EPY12" s="69"/>
      <c r="EPZ12" s="69"/>
      <c r="EQA12" s="69"/>
      <c r="EQB12" s="69"/>
      <c r="EQC12" s="69"/>
      <c r="EQD12" s="69"/>
      <c r="EQE12" s="69"/>
      <c r="EQF12" s="69"/>
      <c r="EQG12" s="69"/>
      <c r="EQH12" s="69"/>
      <c r="EQI12" s="69"/>
      <c r="EQJ12" s="69"/>
      <c r="EQK12" s="69"/>
      <c r="EQL12" s="69"/>
      <c r="EQM12" s="69"/>
      <c r="EQN12" s="69"/>
      <c r="EQO12" s="69"/>
      <c r="EQP12" s="69"/>
      <c r="EQQ12" s="69"/>
      <c r="EQR12" s="69"/>
      <c r="EQS12" s="69"/>
      <c r="EQT12" s="69"/>
      <c r="EQU12" s="69"/>
      <c r="EQV12" s="69"/>
      <c r="EQW12" s="69"/>
      <c r="EQX12" s="69"/>
      <c r="EQY12" s="69"/>
      <c r="EQZ12" s="69"/>
      <c r="ERA12" s="69"/>
      <c r="ERB12" s="69"/>
      <c r="ERC12" s="69"/>
      <c r="ERD12" s="69"/>
      <c r="ERE12" s="69"/>
      <c r="ERF12" s="69"/>
      <c r="ERG12" s="69"/>
      <c r="ERH12" s="69"/>
      <c r="ERI12" s="69"/>
      <c r="ERJ12" s="69"/>
      <c r="ERK12" s="69"/>
      <c r="ERL12" s="69"/>
      <c r="ERM12" s="69"/>
      <c r="ERN12" s="69"/>
      <c r="ERO12" s="69"/>
      <c r="ERP12" s="69"/>
      <c r="ERQ12" s="69"/>
      <c r="ERR12" s="69"/>
      <c r="ERS12" s="69"/>
      <c r="ERT12" s="69"/>
      <c r="ERU12" s="69"/>
      <c r="ERV12" s="69"/>
      <c r="ERW12" s="69"/>
      <c r="ERX12" s="69"/>
      <c r="ERY12" s="69"/>
      <c r="ERZ12" s="69"/>
      <c r="ESA12" s="69"/>
      <c r="ESB12" s="69"/>
      <c r="ESC12" s="69"/>
      <c r="ESD12" s="69"/>
      <c r="ESE12" s="69"/>
      <c r="ESF12" s="69"/>
      <c r="ESG12" s="69"/>
      <c r="ESH12" s="69"/>
      <c r="ESI12" s="69"/>
      <c r="ESJ12" s="69"/>
      <c r="ESK12" s="69"/>
      <c r="ESL12" s="69"/>
      <c r="ESM12" s="69"/>
      <c r="ESN12" s="69"/>
      <c r="ESO12" s="69"/>
      <c r="ESP12" s="69"/>
      <c r="ESQ12" s="69"/>
      <c r="ESR12" s="69"/>
      <c r="ESS12" s="69"/>
      <c r="EST12" s="69"/>
      <c r="ESU12" s="69"/>
      <c r="ESV12" s="69"/>
      <c r="ESW12" s="69"/>
      <c r="ESX12" s="69"/>
      <c r="ESY12" s="69"/>
      <c r="ESZ12" s="69"/>
      <c r="ETA12" s="69"/>
      <c r="ETB12" s="69"/>
      <c r="ETC12" s="69"/>
      <c r="ETD12" s="69"/>
      <c r="ETE12" s="69"/>
      <c r="ETF12" s="69"/>
      <c r="ETG12" s="69"/>
      <c r="ETH12" s="69"/>
      <c r="ETI12" s="69"/>
      <c r="ETJ12" s="69"/>
      <c r="ETK12" s="69"/>
      <c r="ETL12" s="69"/>
      <c r="ETM12" s="69"/>
      <c r="ETN12" s="69"/>
      <c r="ETO12" s="69"/>
      <c r="ETP12" s="69"/>
      <c r="ETQ12" s="69"/>
      <c r="ETR12" s="69"/>
      <c r="ETS12" s="69"/>
      <c r="ETT12" s="69"/>
      <c r="ETU12" s="69"/>
      <c r="ETV12" s="69"/>
      <c r="ETW12" s="69"/>
      <c r="ETX12" s="69"/>
      <c r="ETY12" s="69"/>
      <c r="ETZ12" s="69"/>
      <c r="EUA12" s="69"/>
      <c r="EUB12" s="69"/>
      <c r="EUC12" s="69"/>
      <c r="EUD12" s="69"/>
      <c r="EUE12" s="69"/>
      <c r="EUF12" s="69"/>
      <c r="EUG12" s="69"/>
      <c r="EUH12" s="69"/>
      <c r="EUI12" s="69"/>
      <c r="EUJ12" s="69"/>
      <c r="EUK12" s="69"/>
      <c r="EUL12" s="69"/>
      <c r="EUM12" s="69"/>
      <c r="EUN12" s="69"/>
      <c r="EUO12" s="69"/>
      <c r="EUP12" s="69"/>
      <c r="EUQ12" s="69"/>
      <c r="EUR12" s="69"/>
      <c r="EUS12" s="69"/>
      <c r="EUT12" s="69"/>
      <c r="EUU12" s="69"/>
      <c r="EUV12" s="69"/>
      <c r="EUW12" s="69"/>
      <c r="EUX12" s="69"/>
      <c r="EUY12" s="69"/>
      <c r="EUZ12" s="69"/>
      <c r="EVA12" s="69"/>
      <c r="EVB12" s="69"/>
      <c r="EVC12" s="69"/>
      <c r="EVD12" s="69"/>
      <c r="EVE12" s="69"/>
      <c r="EVF12" s="69"/>
      <c r="EVG12" s="69"/>
      <c r="EVH12" s="69"/>
      <c r="EVI12" s="69"/>
      <c r="EVJ12" s="69"/>
      <c r="EVK12" s="69"/>
      <c r="EVL12" s="69"/>
      <c r="EVM12" s="69"/>
      <c r="EVN12" s="69"/>
      <c r="EVO12" s="69"/>
      <c r="EVP12" s="69"/>
      <c r="EVQ12" s="69"/>
      <c r="EVR12" s="69"/>
      <c r="EVS12" s="69"/>
      <c r="EVT12" s="69"/>
      <c r="EVU12" s="69"/>
      <c r="EVV12" s="69"/>
      <c r="EVW12" s="69"/>
      <c r="EVX12" s="69"/>
      <c r="EVY12" s="69"/>
      <c r="EVZ12" s="69"/>
      <c r="EWA12" s="69"/>
      <c r="EWB12" s="69"/>
      <c r="EWC12" s="69"/>
      <c r="EWD12" s="69"/>
      <c r="EWE12" s="69"/>
      <c r="EWF12" s="69"/>
      <c r="EWG12" s="69"/>
      <c r="EWH12" s="69"/>
      <c r="EWI12" s="69"/>
      <c r="EWJ12" s="69"/>
      <c r="EWK12" s="69"/>
      <c r="EWL12" s="69"/>
      <c r="EWM12" s="69"/>
      <c r="EWN12" s="69"/>
      <c r="EWO12" s="69"/>
      <c r="EWP12" s="69"/>
      <c r="EWQ12" s="69"/>
      <c r="EWR12" s="69"/>
      <c r="EWS12" s="69"/>
      <c r="EWT12" s="69"/>
      <c r="EWU12" s="69"/>
      <c r="EWV12" s="69"/>
      <c r="EWW12" s="69"/>
      <c r="EWX12" s="69"/>
      <c r="EWY12" s="69"/>
      <c r="EWZ12" s="69"/>
      <c r="EXA12" s="69"/>
      <c r="EXB12" s="69"/>
      <c r="EXC12" s="69"/>
      <c r="EXD12" s="69"/>
      <c r="EXE12" s="69"/>
      <c r="EXF12" s="69"/>
      <c r="EXG12" s="69"/>
      <c r="EXH12" s="69"/>
      <c r="EXI12" s="69"/>
      <c r="EXJ12" s="69"/>
      <c r="EXK12" s="69"/>
      <c r="EXL12" s="69"/>
      <c r="EXM12" s="69"/>
      <c r="EXN12" s="69"/>
      <c r="EXO12" s="69"/>
      <c r="EXP12" s="69"/>
      <c r="EXQ12" s="69"/>
      <c r="EXR12" s="69"/>
      <c r="EXS12" s="69"/>
      <c r="EXT12" s="69"/>
      <c r="EXU12" s="69"/>
      <c r="EXV12" s="69"/>
      <c r="EXW12" s="69"/>
      <c r="EXX12" s="69"/>
      <c r="EXY12" s="69"/>
      <c r="EXZ12" s="69"/>
      <c r="EYA12" s="69"/>
      <c r="EYB12" s="69"/>
      <c r="EYC12" s="69"/>
      <c r="EYD12" s="69"/>
      <c r="EYE12" s="69"/>
      <c r="EYF12" s="69"/>
      <c r="EYG12" s="69"/>
      <c r="EYH12" s="69"/>
      <c r="EYI12" s="69"/>
      <c r="EYJ12" s="69"/>
      <c r="EYK12" s="69"/>
      <c r="EYL12" s="69"/>
      <c r="EYM12" s="69"/>
      <c r="EYN12" s="69"/>
      <c r="EYO12" s="69"/>
      <c r="EYP12" s="69"/>
      <c r="EYQ12" s="69"/>
      <c r="EYR12" s="69"/>
      <c r="EYS12" s="69"/>
      <c r="EYT12" s="69"/>
      <c r="EYU12" s="69"/>
      <c r="EYV12" s="69"/>
      <c r="EYW12" s="69"/>
      <c r="EYX12" s="69"/>
      <c r="EYY12" s="69"/>
      <c r="EYZ12" s="69"/>
      <c r="EZA12" s="69"/>
      <c r="EZB12" s="69"/>
      <c r="EZC12" s="69"/>
      <c r="EZD12" s="69"/>
      <c r="EZE12" s="69"/>
      <c r="EZF12" s="69"/>
      <c r="EZG12" s="69"/>
      <c r="EZH12" s="69"/>
      <c r="EZI12" s="69"/>
      <c r="EZJ12" s="69"/>
      <c r="EZK12" s="69"/>
      <c r="EZL12" s="69"/>
      <c r="EZM12" s="69"/>
      <c r="EZN12" s="69"/>
      <c r="EZO12" s="69"/>
      <c r="EZP12" s="69"/>
      <c r="EZQ12" s="69"/>
      <c r="EZR12" s="69"/>
      <c r="EZS12" s="69"/>
      <c r="EZT12" s="69"/>
      <c r="EZU12" s="69"/>
      <c r="EZV12" s="69"/>
      <c r="EZW12" s="69"/>
      <c r="EZX12" s="69"/>
      <c r="EZY12" s="69"/>
      <c r="EZZ12" s="69"/>
      <c r="FAA12" s="69"/>
      <c r="FAB12" s="69"/>
      <c r="FAC12" s="69"/>
      <c r="FAD12" s="69"/>
      <c r="FAE12" s="69"/>
      <c r="FAF12" s="69"/>
      <c r="FAG12" s="69"/>
      <c r="FAH12" s="69"/>
      <c r="FAI12" s="69"/>
      <c r="FAJ12" s="69"/>
      <c r="FAK12" s="69"/>
      <c r="FAL12" s="69"/>
      <c r="FAM12" s="69"/>
      <c r="FAN12" s="69"/>
      <c r="FAO12" s="69"/>
      <c r="FAP12" s="69"/>
      <c r="FAQ12" s="69"/>
      <c r="FAR12" s="69"/>
      <c r="FAS12" s="69"/>
      <c r="FAT12" s="69"/>
      <c r="FAU12" s="69"/>
      <c r="FAV12" s="69"/>
      <c r="FAW12" s="69"/>
      <c r="FAX12" s="69"/>
      <c r="FAY12" s="69"/>
      <c r="FAZ12" s="69"/>
      <c r="FBA12" s="69"/>
      <c r="FBB12" s="69"/>
      <c r="FBC12" s="69"/>
      <c r="FBD12" s="69"/>
      <c r="FBE12" s="69"/>
      <c r="FBF12" s="69"/>
      <c r="FBG12" s="69"/>
      <c r="FBH12" s="69"/>
      <c r="FBI12" s="69"/>
      <c r="FBJ12" s="69"/>
      <c r="FBK12" s="69"/>
      <c r="FBL12" s="69"/>
      <c r="FBM12" s="69"/>
      <c r="FBN12" s="69"/>
      <c r="FBO12" s="69"/>
      <c r="FBP12" s="69"/>
      <c r="FBQ12" s="69"/>
      <c r="FBR12" s="69"/>
      <c r="FBS12" s="69"/>
      <c r="FBT12" s="69"/>
      <c r="FBU12" s="69"/>
      <c r="FBV12" s="69"/>
      <c r="FBW12" s="69"/>
      <c r="FBX12" s="69"/>
      <c r="FBY12" s="69"/>
      <c r="FBZ12" s="69"/>
      <c r="FCA12" s="69"/>
      <c r="FCB12" s="69"/>
      <c r="FCC12" s="69"/>
      <c r="FCD12" s="69"/>
      <c r="FCE12" s="69"/>
      <c r="FCF12" s="69"/>
      <c r="FCG12" s="69"/>
      <c r="FCH12" s="69"/>
      <c r="FCI12" s="69"/>
      <c r="FCJ12" s="69"/>
      <c r="FCK12" s="69"/>
      <c r="FCL12" s="69"/>
      <c r="FCM12" s="69"/>
      <c r="FCN12" s="69"/>
      <c r="FCO12" s="69"/>
      <c r="FCP12" s="69"/>
      <c r="FCQ12" s="69"/>
      <c r="FCR12" s="69"/>
      <c r="FCS12" s="69"/>
      <c r="FCT12" s="69"/>
      <c r="FCU12" s="69"/>
      <c r="FCV12" s="69"/>
      <c r="FCW12" s="69"/>
      <c r="FCX12" s="69"/>
      <c r="FCY12" s="69"/>
      <c r="FCZ12" s="69"/>
      <c r="FDA12" s="69"/>
      <c r="FDB12" s="69"/>
      <c r="FDC12" s="69"/>
      <c r="FDD12" s="69"/>
      <c r="FDE12" s="69"/>
      <c r="FDF12" s="69"/>
      <c r="FDG12" s="69"/>
      <c r="FDH12" s="69"/>
      <c r="FDI12" s="69"/>
      <c r="FDJ12" s="69"/>
      <c r="FDK12" s="69"/>
      <c r="FDL12" s="69"/>
      <c r="FDM12" s="69"/>
      <c r="FDN12" s="69"/>
      <c r="FDO12" s="69"/>
      <c r="FDP12" s="69"/>
      <c r="FDQ12" s="69"/>
      <c r="FDR12" s="69"/>
      <c r="FDS12" s="69"/>
      <c r="FDT12" s="69"/>
      <c r="FDU12" s="69"/>
      <c r="FDV12" s="69"/>
      <c r="FDW12" s="69"/>
      <c r="FDX12" s="69"/>
      <c r="FDY12" s="69"/>
      <c r="FDZ12" s="69"/>
      <c r="FEA12" s="69"/>
      <c r="FEB12" s="69"/>
      <c r="FEC12" s="69"/>
      <c r="FED12" s="69"/>
      <c r="FEE12" s="69"/>
      <c r="FEF12" s="69"/>
      <c r="FEG12" s="69"/>
      <c r="FEH12" s="69"/>
      <c r="FEI12" s="69"/>
      <c r="FEJ12" s="69"/>
      <c r="FEK12" s="69"/>
      <c r="FEL12" s="69"/>
      <c r="FEM12" s="69"/>
      <c r="FEN12" s="69"/>
      <c r="FEO12" s="69"/>
      <c r="FEP12" s="69"/>
      <c r="FEQ12" s="69"/>
      <c r="FER12" s="69"/>
      <c r="FES12" s="69"/>
      <c r="FET12" s="69"/>
      <c r="FEU12" s="69"/>
      <c r="FEV12" s="69"/>
      <c r="FEW12" s="69"/>
      <c r="FEX12" s="69"/>
      <c r="FEY12" s="69"/>
      <c r="FEZ12" s="69"/>
      <c r="FFA12" s="69"/>
      <c r="FFB12" s="69"/>
      <c r="FFC12" s="69"/>
      <c r="FFD12" s="69"/>
      <c r="FFE12" s="69"/>
      <c r="FFF12" s="69"/>
      <c r="FFG12" s="69"/>
      <c r="FFH12" s="69"/>
      <c r="FFI12" s="69"/>
      <c r="FFJ12" s="69"/>
      <c r="FFK12" s="69"/>
      <c r="FFL12" s="69"/>
      <c r="FFM12" s="69"/>
      <c r="FFN12" s="69"/>
      <c r="FFO12" s="69"/>
      <c r="FFP12" s="69"/>
      <c r="FFQ12" s="69"/>
      <c r="FFR12" s="69"/>
      <c r="FFS12" s="69"/>
      <c r="FFT12" s="69"/>
      <c r="FFU12" s="69"/>
      <c r="FFV12" s="69"/>
      <c r="FFW12" s="69"/>
      <c r="FFX12" s="69"/>
      <c r="FFY12" s="69"/>
      <c r="FFZ12" s="69"/>
      <c r="FGA12" s="69"/>
      <c r="FGB12" s="69"/>
      <c r="FGC12" s="69"/>
      <c r="FGD12" s="69"/>
      <c r="FGE12" s="69"/>
      <c r="FGF12" s="69"/>
      <c r="FGG12" s="69"/>
      <c r="FGH12" s="69"/>
      <c r="FGI12" s="69"/>
      <c r="FGJ12" s="69"/>
      <c r="FGK12" s="69"/>
      <c r="FGL12" s="69"/>
      <c r="FGM12" s="69"/>
      <c r="FGN12" s="69"/>
      <c r="FGO12" s="69"/>
      <c r="FGP12" s="69"/>
      <c r="FGQ12" s="69"/>
      <c r="FGR12" s="69"/>
      <c r="FGS12" s="69"/>
      <c r="FGT12" s="69"/>
      <c r="FGU12" s="69"/>
      <c r="FGV12" s="69"/>
      <c r="FGW12" s="69"/>
      <c r="FGX12" s="69"/>
      <c r="FGY12" s="69"/>
      <c r="FGZ12" s="69"/>
      <c r="FHA12" s="69"/>
      <c r="FHB12" s="69"/>
      <c r="FHC12" s="69"/>
      <c r="FHD12" s="69"/>
      <c r="FHE12" s="69"/>
      <c r="FHF12" s="69"/>
      <c r="FHG12" s="69"/>
      <c r="FHH12" s="69"/>
      <c r="FHI12" s="69"/>
      <c r="FHJ12" s="69"/>
      <c r="FHK12" s="69"/>
      <c r="FHL12" s="69"/>
      <c r="FHM12" s="69"/>
      <c r="FHN12" s="69"/>
      <c r="FHO12" s="69"/>
      <c r="FHP12" s="69"/>
      <c r="FHQ12" s="69"/>
      <c r="FHR12" s="69"/>
      <c r="FHS12" s="69"/>
      <c r="FHT12" s="69"/>
      <c r="FHU12" s="69"/>
      <c r="FHV12" s="69"/>
      <c r="FHW12" s="69"/>
      <c r="FHX12" s="69"/>
      <c r="FHY12" s="69"/>
      <c r="FHZ12" s="69"/>
      <c r="FIA12" s="69"/>
      <c r="FIB12" s="69"/>
      <c r="FIC12" s="69"/>
      <c r="FID12" s="69"/>
      <c r="FIE12" s="69"/>
      <c r="FIF12" s="69"/>
      <c r="FIG12" s="69"/>
      <c r="FIH12" s="69"/>
      <c r="FII12" s="69"/>
      <c r="FIJ12" s="69"/>
      <c r="FIK12" s="69"/>
      <c r="FIL12" s="69"/>
      <c r="FIM12" s="69"/>
      <c r="FIN12" s="69"/>
      <c r="FIO12" s="69"/>
      <c r="FIP12" s="69"/>
      <c r="FIQ12" s="69"/>
      <c r="FIR12" s="69"/>
      <c r="FIS12" s="69"/>
      <c r="FIT12" s="69"/>
      <c r="FIU12" s="69"/>
      <c r="FIV12" s="69"/>
      <c r="FIW12" s="69"/>
      <c r="FIX12" s="69"/>
      <c r="FIY12" s="69"/>
      <c r="FIZ12" s="69"/>
      <c r="FJA12" s="69"/>
      <c r="FJB12" s="69"/>
      <c r="FJC12" s="69"/>
      <c r="FJD12" s="69"/>
      <c r="FJE12" s="69"/>
      <c r="FJF12" s="69"/>
      <c r="FJG12" s="69"/>
      <c r="FJH12" s="69"/>
      <c r="FJI12" s="69"/>
      <c r="FJJ12" s="69"/>
      <c r="FJK12" s="69"/>
      <c r="FJL12" s="69"/>
      <c r="FJM12" s="69"/>
      <c r="FJN12" s="69"/>
      <c r="FJO12" s="69"/>
      <c r="FJP12" s="69"/>
      <c r="FJQ12" s="69"/>
      <c r="FJR12" s="69"/>
      <c r="FJS12" s="69"/>
      <c r="FJT12" s="69"/>
      <c r="FJU12" s="69"/>
      <c r="FJV12" s="69"/>
      <c r="FJW12" s="69"/>
      <c r="FJX12" s="69"/>
      <c r="FJY12" s="69"/>
      <c r="FJZ12" s="69"/>
      <c r="FKA12" s="69"/>
      <c r="FKB12" s="69"/>
      <c r="FKC12" s="69"/>
      <c r="FKD12" s="69"/>
      <c r="FKE12" s="69"/>
      <c r="FKF12" s="69"/>
      <c r="FKG12" s="69"/>
      <c r="FKH12" s="69"/>
      <c r="FKI12" s="69"/>
      <c r="FKJ12" s="69"/>
      <c r="FKK12" s="69"/>
      <c r="FKL12" s="69"/>
      <c r="FKM12" s="69"/>
      <c r="FKN12" s="69"/>
      <c r="FKO12" s="69"/>
      <c r="FKP12" s="69"/>
      <c r="FKQ12" s="69"/>
      <c r="FKR12" s="69"/>
      <c r="FKS12" s="69"/>
      <c r="FKT12" s="69"/>
      <c r="FKU12" s="69"/>
      <c r="FKV12" s="69"/>
      <c r="FKW12" s="69"/>
      <c r="FKX12" s="69"/>
      <c r="FKY12" s="69"/>
      <c r="FKZ12" s="69"/>
      <c r="FLA12" s="69"/>
      <c r="FLB12" s="69"/>
      <c r="FLC12" s="69"/>
      <c r="FLD12" s="69"/>
      <c r="FLE12" s="69"/>
      <c r="FLF12" s="69"/>
      <c r="FLG12" s="69"/>
      <c r="FLH12" s="69"/>
      <c r="FLI12" s="69"/>
      <c r="FLJ12" s="69"/>
      <c r="FLK12" s="69"/>
      <c r="FLL12" s="69"/>
      <c r="FLM12" s="69"/>
      <c r="FLN12" s="69"/>
      <c r="FLO12" s="69"/>
      <c r="FLP12" s="69"/>
      <c r="FLQ12" s="69"/>
      <c r="FLR12" s="69"/>
      <c r="FLS12" s="69"/>
      <c r="FLT12" s="69"/>
      <c r="FLU12" s="69"/>
      <c r="FLV12" s="69"/>
      <c r="FLW12" s="69"/>
      <c r="FLX12" s="69"/>
      <c r="FLY12" s="69"/>
      <c r="FLZ12" s="69"/>
      <c r="FMA12" s="69"/>
      <c r="FMB12" s="69"/>
      <c r="FMC12" s="69"/>
      <c r="FMD12" s="69"/>
      <c r="FME12" s="69"/>
      <c r="FMF12" s="69"/>
      <c r="FMG12" s="69"/>
      <c r="FMH12" s="69"/>
      <c r="FMI12" s="69"/>
      <c r="FMJ12" s="69"/>
      <c r="FMK12" s="69"/>
      <c r="FML12" s="69"/>
      <c r="FMM12" s="69"/>
      <c r="FMN12" s="69"/>
      <c r="FMO12" s="69"/>
      <c r="FMP12" s="69"/>
      <c r="FMQ12" s="69"/>
      <c r="FMR12" s="69"/>
      <c r="FMS12" s="69"/>
      <c r="FMT12" s="69"/>
      <c r="FMU12" s="69"/>
      <c r="FMV12" s="69"/>
      <c r="FMW12" s="69"/>
      <c r="FMX12" s="69"/>
      <c r="FMY12" s="69"/>
      <c r="FMZ12" s="69"/>
      <c r="FNA12" s="69"/>
      <c r="FNB12" s="69"/>
      <c r="FNC12" s="69"/>
      <c r="FND12" s="69"/>
      <c r="FNE12" s="69"/>
      <c r="FNF12" s="69"/>
      <c r="FNG12" s="69"/>
      <c r="FNH12" s="69"/>
      <c r="FNI12" s="69"/>
      <c r="FNJ12" s="69"/>
      <c r="FNK12" s="69"/>
      <c r="FNL12" s="69"/>
      <c r="FNM12" s="69"/>
      <c r="FNN12" s="69"/>
      <c r="FNO12" s="69"/>
      <c r="FNP12" s="69"/>
      <c r="FNQ12" s="69"/>
      <c r="FNR12" s="69"/>
      <c r="FNS12" s="69"/>
      <c r="FNT12" s="69"/>
      <c r="FNU12" s="69"/>
      <c r="FNV12" s="69"/>
      <c r="FNW12" s="69"/>
      <c r="FNX12" s="69"/>
      <c r="FNY12" s="69"/>
      <c r="FNZ12" s="69"/>
      <c r="FOA12" s="69"/>
      <c r="FOB12" s="69"/>
      <c r="FOC12" s="69"/>
      <c r="FOD12" s="69"/>
      <c r="FOE12" s="69"/>
      <c r="FOF12" s="69"/>
      <c r="FOG12" s="69"/>
      <c r="FOH12" s="69"/>
      <c r="FOI12" s="69"/>
      <c r="FOJ12" s="69"/>
      <c r="FOK12" s="69"/>
      <c r="FOL12" s="69"/>
      <c r="FOM12" s="69"/>
      <c r="FON12" s="69"/>
      <c r="FOO12" s="69"/>
      <c r="FOP12" s="69"/>
      <c r="FOQ12" s="69"/>
      <c r="FOR12" s="69"/>
      <c r="FOS12" s="69"/>
      <c r="FOT12" s="69"/>
      <c r="FOU12" s="69"/>
      <c r="FOV12" s="69"/>
      <c r="FOW12" s="69"/>
      <c r="FOX12" s="69"/>
      <c r="FOY12" s="69"/>
      <c r="FOZ12" s="69"/>
      <c r="FPA12" s="69"/>
      <c r="FPB12" s="69"/>
      <c r="FPC12" s="69"/>
      <c r="FPD12" s="69"/>
      <c r="FPE12" s="69"/>
      <c r="FPF12" s="69"/>
      <c r="FPG12" s="69"/>
      <c r="FPH12" s="69"/>
      <c r="FPI12" s="69"/>
      <c r="FPJ12" s="69"/>
      <c r="FPK12" s="69"/>
      <c r="FPL12" s="69"/>
      <c r="FPM12" s="69"/>
      <c r="FPN12" s="69"/>
      <c r="FPO12" s="69"/>
      <c r="FPP12" s="69"/>
      <c r="FPQ12" s="69"/>
      <c r="FPR12" s="69"/>
      <c r="FPS12" s="69"/>
      <c r="FPT12" s="69"/>
      <c r="FPU12" s="69"/>
      <c r="FPV12" s="69"/>
      <c r="FPW12" s="69"/>
      <c r="FPX12" s="69"/>
      <c r="FPY12" s="69"/>
      <c r="FPZ12" s="69"/>
      <c r="FQA12" s="69"/>
      <c r="FQB12" s="69"/>
      <c r="FQC12" s="69"/>
      <c r="FQD12" s="69"/>
      <c r="FQE12" s="69"/>
      <c r="FQF12" s="69"/>
      <c r="FQG12" s="69"/>
      <c r="FQH12" s="69"/>
      <c r="FQI12" s="69"/>
      <c r="FQJ12" s="69"/>
      <c r="FQK12" s="69"/>
      <c r="FQL12" s="69"/>
      <c r="FQM12" s="69"/>
      <c r="FQN12" s="69"/>
      <c r="FQO12" s="69"/>
      <c r="FQP12" s="69"/>
      <c r="FQQ12" s="69"/>
      <c r="FQR12" s="69"/>
      <c r="FQS12" s="69"/>
      <c r="FQT12" s="69"/>
      <c r="FQU12" s="69"/>
      <c r="FQV12" s="69"/>
      <c r="FQW12" s="69"/>
      <c r="FQX12" s="69"/>
      <c r="FQY12" s="69"/>
      <c r="FQZ12" s="69"/>
      <c r="FRA12" s="69"/>
      <c r="FRB12" s="69"/>
      <c r="FRC12" s="69"/>
      <c r="FRD12" s="69"/>
      <c r="FRE12" s="69"/>
      <c r="FRF12" s="69"/>
      <c r="FRG12" s="69"/>
      <c r="FRH12" s="69"/>
      <c r="FRI12" s="69"/>
      <c r="FRJ12" s="69"/>
      <c r="FRK12" s="69"/>
      <c r="FRL12" s="69"/>
      <c r="FRM12" s="69"/>
      <c r="FRN12" s="69"/>
      <c r="FRO12" s="69"/>
      <c r="FRP12" s="69"/>
      <c r="FRQ12" s="69"/>
      <c r="FRR12" s="69"/>
      <c r="FRS12" s="69"/>
      <c r="FRT12" s="69"/>
      <c r="FRU12" s="69"/>
      <c r="FRV12" s="69"/>
      <c r="FRW12" s="69"/>
      <c r="FRX12" s="69"/>
      <c r="FRY12" s="69"/>
      <c r="FRZ12" s="69"/>
      <c r="FSA12" s="69"/>
      <c r="FSB12" s="69"/>
      <c r="FSC12" s="69"/>
      <c r="FSD12" s="69"/>
      <c r="FSE12" s="69"/>
      <c r="FSF12" s="69"/>
      <c r="FSG12" s="69"/>
      <c r="FSH12" s="69"/>
      <c r="FSI12" s="69"/>
      <c r="FSJ12" s="69"/>
      <c r="FSK12" s="69"/>
      <c r="FSL12" s="69"/>
      <c r="FSM12" s="69"/>
      <c r="FSN12" s="69"/>
      <c r="FSO12" s="69"/>
      <c r="FSP12" s="69"/>
      <c r="FSQ12" s="69"/>
      <c r="FSR12" s="69"/>
      <c r="FSS12" s="69"/>
      <c r="FST12" s="69"/>
      <c r="FSU12" s="69"/>
      <c r="FSV12" s="69"/>
      <c r="FSW12" s="69"/>
      <c r="FSX12" s="69"/>
      <c r="FSY12" s="69"/>
      <c r="FSZ12" s="69"/>
      <c r="FTA12" s="69"/>
      <c r="FTB12" s="69"/>
      <c r="FTC12" s="69"/>
      <c r="FTD12" s="69"/>
      <c r="FTE12" s="69"/>
      <c r="FTF12" s="69"/>
      <c r="FTG12" s="69"/>
      <c r="FTH12" s="69"/>
      <c r="FTI12" s="69"/>
      <c r="FTJ12" s="69"/>
      <c r="FTK12" s="69"/>
      <c r="FTL12" s="69"/>
      <c r="FTM12" s="69"/>
      <c r="FTN12" s="69"/>
      <c r="FTO12" s="69"/>
      <c r="FTP12" s="69"/>
      <c r="FTQ12" s="69"/>
      <c r="FTR12" s="69"/>
      <c r="FTS12" s="69"/>
      <c r="FTT12" s="69"/>
      <c r="FTU12" s="69"/>
      <c r="FTV12" s="69"/>
      <c r="FTW12" s="69"/>
      <c r="FTX12" s="69"/>
      <c r="FTY12" s="69"/>
      <c r="FTZ12" s="69"/>
      <c r="FUA12" s="69"/>
      <c r="FUB12" s="69"/>
      <c r="FUC12" s="69"/>
      <c r="FUD12" s="69"/>
      <c r="FUE12" s="69"/>
      <c r="FUF12" s="69"/>
      <c r="FUG12" s="69"/>
      <c r="FUH12" s="69"/>
      <c r="FUI12" s="69"/>
      <c r="FUJ12" s="69"/>
      <c r="FUK12" s="69"/>
      <c r="FUL12" s="69"/>
      <c r="FUM12" s="69"/>
      <c r="FUN12" s="69"/>
      <c r="FUO12" s="69"/>
      <c r="FUP12" s="69"/>
      <c r="FUQ12" s="69"/>
      <c r="FUR12" s="69"/>
      <c r="FUS12" s="69"/>
      <c r="FUT12" s="69"/>
      <c r="FUU12" s="69"/>
      <c r="FUV12" s="69"/>
      <c r="FUW12" s="69"/>
      <c r="FUX12" s="69"/>
      <c r="FUY12" s="69"/>
      <c r="FUZ12" s="69"/>
      <c r="FVA12" s="69"/>
      <c r="FVB12" s="69"/>
      <c r="FVC12" s="69"/>
      <c r="FVD12" s="69"/>
      <c r="FVE12" s="69"/>
      <c r="FVF12" s="69"/>
      <c r="FVG12" s="69"/>
      <c r="FVH12" s="69"/>
      <c r="FVI12" s="69"/>
      <c r="FVJ12" s="69"/>
      <c r="FVK12" s="69"/>
      <c r="FVL12" s="69"/>
      <c r="FVM12" s="69"/>
      <c r="FVN12" s="69"/>
      <c r="FVO12" s="69"/>
      <c r="FVP12" s="69"/>
      <c r="FVQ12" s="69"/>
      <c r="FVR12" s="69"/>
      <c r="FVS12" s="69"/>
      <c r="FVT12" s="69"/>
      <c r="FVU12" s="69"/>
      <c r="FVV12" s="69"/>
      <c r="FVW12" s="69"/>
      <c r="FVX12" s="69"/>
      <c r="FVY12" s="69"/>
      <c r="FVZ12" s="69"/>
      <c r="FWA12" s="69"/>
      <c r="FWB12" s="69"/>
      <c r="FWC12" s="69"/>
      <c r="FWD12" s="69"/>
      <c r="FWE12" s="69"/>
      <c r="FWF12" s="69"/>
      <c r="FWG12" s="69"/>
    </row>
    <row r="13" spans="1:4661" s="59" customFormat="1" ht="26.4" x14ac:dyDescent="0.25">
      <c r="A13" s="81" t="s">
        <v>139</v>
      </c>
      <c r="B13" s="80" t="s">
        <v>47</v>
      </c>
      <c r="C13" s="81">
        <v>2025</v>
      </c>
      <c r="D13" s="81">
        <v>2026</v>
      </c>
      <c r="E13" s="82"/>
      <c r="F13" s="80" t="s">
        <v>101</v>
      </c>
      <c r="G13" s="83"/>
      <c r="H13" s="80" t="s">
        <v>101</v>
      </c>
      <c r="I13" s="80" t="s">
        <v>51</v>
      </c>
      <c r="J13" s="80" t="s">
        <v>102</v>
      </c>
      <c r="K13" s="84" t="s">
        <v>140</v>
      </c>
      <c r="L13" s="85" t="s">
        <v>141</v>
      </c>
      <c r="M13" s="80" t="s">
        <v>105</v>
      </c>
      <c r="N13" s="80" t="s">
        <v>142</v>
      </c>
      <c r="O13" s="86">
        <v>36</v>
      </c>
      <c r="P13" s="87" t="s">
        <v>113</v>
      </c>
      <c r="Q13" s="88">
        <v>50000</v>
      </c>
      <c r="R13" s="88">
        <v>50000</v>
      </c>
      <c r="S13" s="88">
        <v>50000</v>
      </c>
      <c r="T13" s="88">
        <v>0</v>
      </c>
      <c r="U13" s="88">
        <f>SUM(Q13:T13)</f>
        <v>150000</v>
      </c>
      <c r="V13" s="89">
        <v>0</v>
      </c>
      <c r="W13" s="83"/>
      <c r="X13" s="90" t="s">
        <v>110</v>
      </c>
      <c r="Y13" s="90" t="s">
        <v>111</v>
      </c>
      <c r="Z13" s="91"/>
      <c r="AA13" s="92" t="s">
        <v>143</v>
      </c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</row>
    <row r="14" spans="1:4661" s="59" customFormat="1" ht="26.4" x14ac:dyDescent="0.25">
      <c r="A14" s="81" t="s">
        <v>144</v>
      </c>
      <c r="B14" s="80" t="s">
        <v>47</v>
      </c>
      <c r="C14" s="81">
        <v>2025</v>
      </c>
      <c r="D14" s="81">
        <v>2026</v>
      </c>
      <c r="E14" s="82"/>
      <c r="F14" s="80" t="s">
        <v>101</v>
      </c>
      <c r="G14" s="83"/>
      <c r="H14" s="80" t="s">
        <v>101</v>
      </c>
      <c r="I14" s="80" t="s">
        <v>51</v>
      </c>
      <c r="J14" s="80" t="s">
        <v>102</v>
      </c>
      <c r="K14" s="84" t="s">
        <v>145</v>
      </c>
      <c r="L14" s="85" t="s">
        <v>146</v>
      </c>
      <c r="M14" s="80" t="s">
        <v>105</v>
      </c>
      <c r="N14" s="80" t="s">
        <v>142</v>
      </c>
      <c r="O14" s="86">
        <v>36</v>
      </c>
      <c r="P14" s="87" t="s">
        <v>113</v>
      </c>
      <c r="Q14" s="88">
        <v>195000</v>
      </c>
      <c r="R14" s="88">
        <v>195000</v>
      </c>
      <c r="S14" s="88">
        <v>195000</v>
      </c>
      <c r="T14" s="88">
        <v>0</v>
      </c>
      <c r="U14" s="88">
        <f>SUM(Q14:T14)</f>
        <v>585000</v>
      </c>
      <c r="V14" s="89">
        <v>0</v>
      </c>
      <c r="W14" s="83"/>
      <c r="X14" s="90" t="s">
        <v>110</v>
      </c>
      <c r="Y14" s="90" t="s">
        <v>111</v>
      </c>
      <c r="Z14" s="91"/>
      <c r="AA14" s="92" t="s">
        <v>143</v>
      </c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</row>
    <row r="15" spans="1:4661" s="59" customFormat="1" x14ac:dyDescent="0.25">
      <c r="A15" s="81" t="s">
        <v>147</v>
      </c>
      <c r="B15" s="80" t="s">
        <v>47</v>
      </c>
      <c r="C15" s="81">
        <v>2025</v>
      </c>
      <c r="D15" s="81">
        <v>2026</v>
      </c>
      <c r="E15" s="82"/>
      <c r="F15" s="80" t="s">
        <v>101</v>
      </c>
      <c r="G15" s="83"/>
      <c r="H15" s="80" t="s">
        <v>101</v>
      </c>
      <c r="I15" s="80" t="s">
        <v>51</v>
      </c>
      <c r="J15" s="80" t="s">
        <v>102</v>
      </c>
      <c r="K15" s="93" t="s">
        <v>140</v>
      </c>
      <c r="L15" s="85" t="s">
        <v>148</v>
      </c>
      <c r="M15" s="80" t="s">
        <v>149</v>
      </c>
      <c r="N15" s="80" t="s">
        <v>142</v>
      </c>
      <c r="O15" s="86">
        <v>36</v>
      </c>
      <c r="P15" s="87" t="s">
        <v>113</v>
      </c>
      <c r="Q15" s="88">
        <v>715960</v>
      </c>
      <c r="R15" s="88">
        <v>715960</v>
      </c>
      <c r="S15" s="88">
        <v>715960</v>
      </c>
      <c r="T15" s="88">
        <v>0</v>
      </c>
      <c r="U15" s="94">
        <v>2147880</v>
      </c>
      <c r="V15" s="89">
        <v>0</v>
      </c>
      <c r="W15" s="83"/>
      <c r="X15" s="90" t="s">
        <v>110</v>
      </c>
      <c r="Y15" s="90" t="s">
        <v>111</v>
      </c>
      <c r="Z15" s="91"/>
      <c r="AA15" s="92" t="s">
        <v>150</v>
      </c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</row>
    <row r="16" spans="1:4661" s="42" customFormat="1" ht="26.4" x14ac:dyDescent="0.25">
      <c r="A16" s="80" t="s">
        <v>151</v>
      </c>
      <c r="B16" s="80" t="s">
        <v>47</v>
      </c>
      <c r="C16" s="81">
        <v>2025</v>
      </c>
      <c r="D16" s="81">
        <v>2026</v>
      </c>
      <c r="E16" s="82"/>
      <c r="F16" s="80" t="s">
        <v>101</v>
      </c>
      <c r="G16" s="83"/>
      <c r="H16" s="80" t="s">
        <v>101</v>
      </c>
      <c r="I16" s="80" t="s">
        <v>51</v>
      </c>
      <c r="J16" s="80" t="s">
        <v>102</v>
      </c>
      <c r="K16" s="84" t="s">
        <v>140</v>
      </c>
      <c r="L16" s="85" t="s">
        <v>152</v>
      </c>
      <c r="M16" s="80">
        <v>1</v>
      </c>
      <c r="N16" s="80" t="s">
        <v>142</v>
      </c>
      <c r="O16" s="86">
        <v>84</v>
      </c>
      <c r="P16" s="87" t="s">
        <v>113</v>
      </c>
      <c r="Q16" s="88">
        <v>114500</v>
      </c>
      <c r="R16" s="88">
        <v>114500</v>
      </c>
      <c r="S16" s="88">
        <v>114500</v>
      </c>
      <c r="T16" s="88">
        <v>458000</v>
      </c>
      <c r="U16" s="88">
        <f>SUM(Q16:T16)</f>
        <v>801500</v>
      </c>
      <c r="V16" s="89">
        <v>0</v>
      </c>
      <c r="W16" s="83"/>
      <c r="X16" s="90" t="s">
        <v>110</v>
      </c>
      <c r="Y16" s="90" t="s">
        <v>111</v>
      </c>
      <c r="Z16" s="91"/>
      <c r="AA16" s="92" t="s">
        <v>143</v>
      </c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</row>
    <row r="17" spans="1:4661" s="42" customFormat="1" ht="66" x14ac:dyDescent="0.25">
      <c r="A17" s="27" t="s">
        <v>154</v>
      </c>
      <c r="B17" s="27" t="s">
        <v>47</v>
      </c>
      <c r="C17" s="60">
        <v>2025</v>
      </c>
      <c r="D17" s="60">
        <v>2026</v>
      </c>
      <c r="E17" s="95"/>
      <c r="F17" s="60" t="s">
        <v>101</v>
      </c>
      <c r="G17" s="96"/>
      <c r="H17" s="27" t="s">
        <v>101</v>
      </c>
      <c r="I17" s="60" t="s">
        <v>51</v>
      </c>
      <c r="J17" s="27" t="s">
        <v>153</v>
      </c>
      <c r="K17" s="97" t="s">
        <v>155</v>
      </c>
      <c r="L17" s="95" t="s">
        <v>156</v>
      </c>
      <c r="M17" s="60" t="s">
        <v>105</v>
      </c>
      <c r="N17" s="27" t="s">
        <v>106</v>
      </c>
      <c r="O17" s="31">
        <v>36</v>
      </c>
      <c r="P17" s="60" t="s">
        <v>113</v>
      </c>
      <c r="Q17" s="34">
        <v>25000</v>
      </c>
      <c r="R17" s="34">
        <f>50000</f>
        <v>50000</v>
      </c>
      <c r="S17" s="34">
        <f>Q17</f>
        <v>25000</v>
      </c>
      <c r="T17" s="34">
        <v>0</v>
      </c>
      <c r="U17" s="34">
        <f>SUM(Q17:T17)</f>
        <v>100000</v>
      </c>
      <c r="V17" s="37">
        <v>0</v>
      </c>
      <c r="X17" s="38" t="s">
        <v>107</v>
      </c>
      <c r="Y17" s="98" t="s">
        <v>46</v>
      </c>
      <c r="Z17" s="62"/>
      <c r="AA17" s="41"/>
    </row>
    <row r="18" spans="1:4661" s="42" customFormat="1" x14ac:dyDescent="0.25">
      <c r="A18" s="66" t="s">
        <v>157</v>
      </c>
      <c r="B18" s="66" t="s">
        <v>47</v>
      </c>
      <c r="C18" s="67">
        <v>2025</v>
      </c>
      <c r="D18" s="67">
        <v>2026</v>
      </c>
      <c r="E18" s="99"/>
      <c r="F18" s="66" t="s">
        <v>101</v>
      </c>
      <c r="G18" s="99"/>
      <c r="H18" s="66" t="s">
        <v>101</v>
      </c>
      <c r="I18" s="66" t="s">
        <v>51</v>
      </c>
      <c r="J18" s="66" t="s">
        <v>102</v>
      </c>
      <c r="K18" s="70" t="s">
        <v>158</v>
      </c>
      <c r="L18" s="99" t="s">
        <v>159</v>
      </c>
      <c r="M18" s="66">
        <v>1</v>
      </c>
      <c r="N18" s="66" t="s">
        <v>106</v>
      </c>
      <c r="O18" s="100">
        <v>36</v>
      </c>
      <c r="P18" s="73" t="s">
        <v>113</v>
      </c>
      <c r="Q18" s="74">
        <v>16000000</v>
      </c>
      <c r="R18" s="74">
        <v>24000000</v>
      </c>
      <c r="S18" s="74">
        <v>24000000</v>
      </c>
      <c r="T18" s="74">
        <v>0</v>
      </c>
      <c r="U18" s="74">
        <v>64000000</v>
      </c>
      <c r="V18" s="75">
        <v>0</v>
      </c>
      <c r="W18" s="69"/>
      <c r="X18" s="76" t="s">
        <v>110</v>
      </c>
      <c r="Y18" s="76" t="s">
        <v>111</v>
      </c>
      <c r="Z18" s="77"/>
      <c r="AA18" s="78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  <c r="OY18" s="69"/>
      <c r="OZ18" s="69"/>
      <c r="PA18" s="69"/>
      <c r="PB18" s="69"/>
      <c r="PC18" s="69"/>
      <c r="PD18" s="69"/>
      <c r="PE18" s="69"/>
      <c r="PF18" s="69"/>
      <c r="PG18" s="69"/>
      <c r="PH18" s="69"/>
      <c r="PI18" s="69"/>
      <c r="PJ18" s="69"/>
      <c r="PK18" s="69"/>
      <c r="PL18" s="69"/>
      <c r="PM18" s="69"/>
      <c r="PN18" s="69"/>
      <c r="PO18" s="69"/>
      <c r="PP18" s="69"/>
      <c r="PQ18" s="69"/>
      <c r="PR18" s="69"/>
      <c r="PS18" s="69"/>
      <c r="PT18" s="69"/>
      <c r="PU18" s="69"/>
      <c r="PV18" s="69"/>
      <c r="PW18" s="69"/>
      <c r="PX18" s="69"/>
      <c r="PY18" s="69"/>
      <c r="PZ18" s="69"/>
      <c r="QA18" s="69"/>
      <c r="QB18" s="69"/>
      <c r="QC18" s="69"/>
      <c r="QD18" s="69"/>
      <c r="QE18" s="69"/>
      <c r="QF18" s="69"/>
      <c r="QG18" s="69"/>
      <c r="QH18" s="69"/>
      <c r="QI18" s="69"/>
      <c r="QJ18" s="69"/>
      <c r="QK18" s="69"/>
      <c r="QL18" s="69"/>
      <c r="QM18" s="69"/>
      <c r="QN18" s="69"/>
      <c r="QO18" s="69"/>
      <c r="QP18" s="69"/>
      <c r="QQ18" s="69"/>
      <c r="QR18" s="69"/>
      <c r="QS18" s="69"/>
      <c r="QT18" s="69"/>
      <c r="QU18" s="69"/>
      <c r="QV18" s="69"/>
      <c r="QW18" s="69"/>
      <c r="QX18" s="69"/>
      <c r="QY18" s="69"/>
      <c r="QZ18" s="69"/>
      <c r="RA18" s="69"/>
      <c r="RB18" s="69"/>
      <c r="RC18" s="69"/>
      <c r="RD18" s="69"/>
      <c r="RE18" s="69"/>
      <c r="RF18" s="69"/>
      <c r="RG18" s="69"/>
      <c r="RH18" s="69"/>
      <c r="RI18" s="69"/>
      <c r="RJ18" s="69"/>
      <c r="RK18" s="69"/>
      <c r="RL18" s="69"/>
      <c r="RM18" s="69"/>
      <c r="RN18" s="69"/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9"/>
      <c r="SJ18" s="69"/>
      <c r="SK18" s="69"/>
      <c r="SL18" s="69"/>
      <c r="SM18" s="69"/>
      <c r="SN18" s="69"/>
      <c r="SO18" s="69"/>
      <c r="SP18" s="69"/>
      <c r="SQ18" s="69"/>
      <c r="SR18" s="69"/>
      <c r="SS18" s="69"/>
      <c r="ST18" s="69"/>
      <c r="SU18" s="69"/>
      <c r="SV18" s="69"/>
      <c r="SW18" s="69"/>
      <c r="SX18" s="69"/>
      <c r="SY18" s="69"/>
      <c r="SZ18" s="69"/>
      <c r="TA18" s="69"/>
      <c r="TB18" s="69"/>
      <c r="TC18" s="69"/>
      <c r="TD18" s="69"/>
      <c r="TE18" s="69"/>
      <c r="TF18" s="69"/>
      <c r="TG18" s="69"/>
      <c r="TH18" s="69"/>
      <c r="TI18" s="69"/>
      <c r="TJ18" s="69"/>
      <c r="TK18" s="69"/>
      <c r="TL18" s="69"/>
      <c r="TM18" s="69"/>
      <c r="TN18" s="69"/>
      <c r="TO18" s="69"/>
      <c r="TP18" s="69"/>
      <c r="TQ18" s="69"/>
      <c r="TR18" s="69"/>
      <c r="TS18" s="69"/>
      <c r="TT18" s="69"/>
      <c r="TU18" s="69"/>
      <c r="TV18" s="69"/>
      <c r="TW18" s="69"/>
      <c r="TX18" s="69"/>
      <c r="TY18" s="69"/>
      <c r="TZ18" s="69"/>
      <c r="UA18" s="69"/>
      <c r="UB18" s="69"/>
      <c r="UC18" s="69"/>
      <c r="UD18" s="69"/>
      <c r="UE18" s="69"/>
      <c r="UF18" s="69"/>
      <c r="UG18" s="69"/>
      <c r="UH18" s="69"/>
      <c r="UI18" s="69"/>
      <c r="UJ18" s="69"/>
      <c r="UK18" s="69"/>
      <c r="UL18" s="69"/>
      <c r="UM18" s="69"/>
      <c r="UN18" s="69"/>
      <c r="UO18" s="69"/>
      <c r="UP18" s="69"/>
      <c r="UQ18" s="69"/>
      <c r="UR18" s="69"/>
      <c r="US18" s="69"/>
      <c r="UT18" s="69"/>
      <c r="UU18" s="69"/>
      <c r="UV18" s="69"/>
      <c r="UW18" s="69"/>
      <c r="UX18" s="69"/>
      <c r="UY18" s="69"/>
      <c r="UZ18" s="69"/>
      <c r="VA18" s="69"/>
      <c r="VB18" s="69"/>
      <c r="VC18" s="69"/>
      <c r="VD18" s="69"/>
      <c r="VE18" s="69"/>
      <c r="VF18" s="69"/>
      <c r="VG18" s="69"/>
      <c r="VH18" s="69"/>
      <c r="VI18" s="69"/>
      <c r="VJ18" s="69"/>
      <c r="VK18" s="69"/>
      <c r="VL18" s="69"/>
      <c r="VM18" s="69"/>
      <c r="VN18" s="69"/>
      <c r="VO18" s="69"/>
      <c r="VP18" s="69"/>
      <c r="VQ18" s="69"/>
      <c r="VR18" s="69"/>
      <c r="VS18" s="69"/>
      <c r="VT18" s="69"/>
      <c r="VU18" s="69"/>
      <c r="VV18" s="69"/>
      <c r="VW18" s="69"/>
      <c r="VX18" s="69"/>
      <c r="VY18" s="69"/>
      <c r="VZ18" s="69"/>
      <c r="WA18" s="69"/>
      <c r="WB18" s="69"/>
      <c r="WC18" s="69"/>
      <c r="WD18" s="69"/>
      <c r="WE18" s="69"/>
      <c r="WF18" s="69"/>
      <c r="WG18" s="69"/>
      <c r="WH18" s="69"/>
      <c r="WI18" s="69"/>
      <c r="WJ18" s="69"/>
      <c r="WK18" s="69"/>
      <c r="WL18" s="69"/>
      <c r="WM18" s="69"/>
      <c r="WN18" s="69"/>
      <c r="WO18" s="69"/>
      <c r="WP18" s="69"/>
      <c r="WQ18" s="69"/>
      <c r="WR18" s="69"/>
      <c r="WS18" s="69"/>
      <c r="WT18" s="69"/>
      <c r="WU18" s="69"/>
      <c r="WV18" s="69"/>
      <c r="WW18" s="69"/>
      <c r="WX18" s="69"/>
      <c r="WY18" s="69"/>
      <c r="WZ18" s="69"/>
      <c r="XA18" s="69"/>
      <c r="XB18" s="69"/>
      <c r="XC18" s="69"/>
      <c r="XD18" s="69"/>
      <c r="XE18" s="69"/>
      <c r="XF18" s="69"/>
      <c r="XG18" s="69"/>
      <c r="XH18" s="69"/>
      <c r="XI18" s="69"/>
      <c r="XJ18" s="69"/>
      <c r="XK18" s="69"/>
      <c r="XL18" s="69"/>
      <c r="XM18" s="69"/>
      <c r="XN18" s="69"/>
      <c r="XO18" s="69"/>
      <c r="XP18" s="69"/>
      <c r="XQ18" s="69"/>
      <c r="XR18" s="69"/>
      <c r="XS18" s="69"/>
      <c r="XT18" s="69"/>
      <c r="XU18" s="69"/>
      <c r="XV18" s="69"/>
      <c r="XW18" s="69"/>
      <c r="XX18" s="69"/>
      <c r="XY18" s="69"/>
      <c r="XZ18" s="69"/>
      <c r="YA18" s="69"/>
      <c r="YB18" s="69"/>
      <c r="YC18" s="69"/>
      <c r="YD18" s="69"/>
      <c r="YE18" s="69"/>
      <c r="YF18" s="69"/>
      <c r="YG18" s="69"/>
      <c r="YH18" s="69"/>
      <c r="YI18" s="69"/>
      <c r="YJ18" s="69"/>
      <c r="YK18" s="69"/>
      <c r="YL18" s="69"/>
      <c r="YM18" s="69"/>
      <c r="YN18" s="69"/>
      <c r="YO18" s="69"/>
      <c r="YP18" s="69"/>
      <c r="YQ18" s="69"/>
      <c r="YR18" s="69"/>
      <c r="YS18" s="69"/>
      <c r="YT18" s="69"/>
      <c r="YU18" s="69"/>
      <c r="YV18" s="69"/>
      <c r="YW18" s="69"/>
      <c r="YX18" s="69"/>
      <c r="YY18" s="69"/>
      <c r="YZ18" s="69"/>
      <c r="ZA18" s="69"/>
      <c r="ZB18" s="69"/>
      <c r="ZC18" s="69"/>
      <c r="ZD18" s="69"/>
      <c r="ZE18" s="69"/>
      <c r="ZF18" s="69"/>
      <c r="ZG18" s="69"/>
      <c r="ZH18" s="69"/>
      <c r="ZI18" s="69"/>
      <c r="ZJ18" s="69"/>
      <c r="ZK18" s="69"/>
      <c r="ZL18" s="69"/>
      <c r="ZM18" s="69"/>
      <c r="ZN18" s="69"/>
      <c r="ZO18" s="69"/>
      <c r="ZP18" s="69"/>
      <c r="ZQ18" s="69"/>
      <c r="ZR18" s="69"/>
      <c r="ZS18" s="69"/>
      <c r="ZT18" s="69"/>
      <c r="ZU18" s="69"/>
      <c r="ZV18" s="69"/>
      <c r="ZW18" s="69"/>
      <c r="ZX18" s="69"/>
      <c r="ZY18" s="69"/>
      <c r="ZZ18" s="69"/>
      <c r="AAA18" s="69"/>
      <c r="AAB18" s="69"/>
      <c r="AAC18" s="69"/>
      <c r="AAD18" s="69"/>
      <c r="AAE18" s="69"/>
      <c r="AAF18" s="69"/>
      <c r="AAG18" s="69"/>
      <c r="AAH18" s="69"/>
      <c r="AAI18" s="69"/>
      <c r="AAJ18" s="69"/>
      <c r="AAK18" s="69"/>
      <c r="AAL18" s="69"/>
      <c r="AAM18" s="69"/>
      <c r="AAN18" s="69"/>
      <c r="AAO18" s="69"/>
      <c r="AAP18" s="69"/>
      <c r="AAQ18" s="69"/>
      <c r="AAR18" s="69"/>
      <c r="AAS18" s="69"/>
      <c r="AAT18" s="69"/>
      <c r="AAU18" s="69"/>
      <c r="AAV18" s="69"/>
      <c r="AAW18" s="69"/>
      <c r="AAX18" s="69"/>
      <c r="AAY18" s="69"/>
      <c r="AAZ18" s="69"/>
      <c r="ABA18" s="69"/>
      <c r="ABB18" s="69"/>
      <c r="ABC18" s="69"/>
      <c r="ABD18" s="69"/>
      <c r="ABE18" s="69"/>
      <c r="ABF18" s="69"/>
      <c r="ABG18" s="69"/>
      <c r="ABH18" s="69"/>
      <c r="ABI18" s="69"/>
      <c r="ABJ18" s="69"/>
      <c r="ABK18" s="69"/>
      <c r="ABL18" s="69"/>
      <c r="ABM18" s="69"/>
      <c r="ABN18" s="69"/>
      <c r="ABO18" s="69"/>
      <c r="ABP18" s="69"/>
      <c r="ABQ18" s="69"/>
      <c r="ABR18" s="69"/>
      <c r="ABS18" s="69"/>
      <c r="ABT18" s="69"/>
      <c r="ABU18" s="69"/>
      <c r="ABV18" s="69"/>
      <c r="ABW18" s="69"/>
      <c r="ABX18" s="69"/>
      <c r="ABY18" s="69"/>
      <c r="ABZ18" s="69"/>
      <c r="ACA18" s="69"/>
      <c r="ACB18" s="69"/>
      <c r="ACC18" s="69"/>
      <c r="ACD18" s="69"/>
      <c r="ACE18" s="69"/>
      <c r="ACF18" s="69"/>
      <c r="ACG18" s="69"/>
      <c r="ACH18" s="69"/>
      <c r="ACI18" s="69"/>
      <c r="ACJ18" s="69"/>
      <c r="ACK18" s="69"/>
      <c r="ACL18" s="69"/>
      <c r="ACM18" s="69"/>
      <c r="ACN18" s="69"/>
      <c r="ACO18" s="69"/>
      <c r="ACP18" s="69"/>
      <c r="ACQ18" s="69"/>
      <c r="ACR18" s="69"/>
      <c r="ACS18" s="69"/>
      <c r="ACT18" s="69"/>
      <c r="ACU18" s="69"/>
      <c r="ACV18" s="69"/>
      <c r="ACW18" s="69"/>
      <c r="ACX18" s="69"/>
      <c r="ACY18" s="69"/>
      <c r="ACZ18" s="69"/>
      <c r="ADA18" s="69"/>
      <c r="ADB18" s="69"/>
      <c r="ADC18" s="69"/>
      <c r="ADD18" s="69"/>
      <c r="ADE18" s="69"/>
      <c r="ADF18" s="69"/>
      <c r="ADG18" s="69"/>
      <c r="ADH18" s="69"/>
      <c r="ADI18" s="69"/>
      <c r="ADJ18" s="69"/>
      <c r="ADK18" s="69"/>
      <c r="ADL18" s="69"/>
      <c r="ADM18" s="69"/>
      <c r="ADN18" s="69"/>
      <c r="ADO18" s="69"/>
      <c r="ADP18" s="69"/>
      <c r="ADQ18" s="69"/>
      <c r="ADR18" s="69"/>
      <c r="ADS18" s="69"/>
      <c r="ADT18" s="69"/>
      <c r="ADU18" s="69"/>
      <c r="ADV18" s="69"/>
      <c r="ADW18" s="69"/>
      <c r="ADX18" s="69"/>
      <c r="ADY18" s="69"/>
      <c r="ADZ18" s="69"/>
      <c r="AEA18" s="69"/>
      <c r="AEB18" s="69"/>
      <c r="AEC18" s="69"/>
      <c r="AED18" s="69"/>
      <c r="AEE18" s="69"/>
      <c r="AEF18" s="69"/>
      <c r="AEG18" s="69"/>
      <c r="AEH18" s="69"/>
      <c r="AEI18" s="69"/>
      <c r="AEJ18" s="69"/>
      <c r="AEK18" s="69"/>
      <c r="AEL18" s="69"/>
      <c r="AEM18" s="69"/>
      <c r="AEN18" s="69"/>
      <c r="AEO18" s="69"/>
      <c r="AEP18" s="69"/>
      <c r="AEQ18" s="69"/>
      <c r="AER18" s="69"/>
      <c r="AES18" s="69"/>
      <c r="AET18" s="69"/>
      <c r="AEU18" s="69"/>
      <c r="AEV18" s="69"/>
      <c r="AEW18" s="69"/>
      <c r="AEX18" s="69"/>
      <c r="AEY18" s="69"/>
      <c r="AEZ18" s="69"/>
      <c r="AFA18" s="69"/>
      <c r="AFB18" s="69"/>
      <c r="AFC18" s="69"/>
      <c r="AFD18" s="69"/>
      <c r="AFE18" s="69"/>
      <c r="AFF18" s="69"/>
      <c r="AFG18" s="69"/>
      <c r="AFH18" s="69"/>
      <c r="AFI18" s="69"/>
      <c r="AFJ18" s="69"/>
      <c r="AFK18" s="69"/>
      <c r="AFL18" s="69"/>
      <c r="AFM18" s="69"/>
      <c r="AFN18" s="69"/>
      <c r="AFO18" s="69"/>
      <c r="AFP18" s="69"/>
      <c r="AFQ18" s="69"/>
      <c r="AFR18" s="69"/>
      <c r="AFS18" s="69"/>
      <c r="AFT18" s="69"/>
      <c r="AFU18" s="69"/>
      <c r="AFV18" s="69"/>
      <c r="AFW18" s="69"/>
      <c r="AFX18" s="69"/>
      <c r="AFY18" s="69"/>
      <c r="AFZ18" s="69"/>
      <c r="AGA18" s="69"/>
      <c r="AGB18" s="69"/>
      <c r="AGC18" s="69"/>
      <c r="AGD18" s="69"/>
      <c r="AGE18" s="69"/>
      <c r="AGF18" s="69"/>
      <c r="AGG18" s="69"/>
      <c r="AGH18" s="69"/>
      <c r="AGI18" s="69"/>
      <c r="AGJ18" s="69"/>
      <c r="AGK18" s="69"/>
      <c r="AGL18" s="69"/>
      <c r="AGM18" s="69"/>
      <c r="AGN18" s="69"/>
      <c r="AGO18" s="69"/>
      <c r="AGP18" s="69"/>
      <c r="AGQ18" s="69"/>
      <c r="AGR18" s="69"/>
      <c r="AGS18" s="69"/>
      <c r="AGT18" s="69"/>
      <c r="AGU18" s="69"/>
      <c r="AGV18" s="69"/>
      <c r="AGW18" s="69"/>
      <c r="AGX18" s="69"/>
      <c r="AGY18" s="69"/>
      <c r="AGZ18" s="69"/>
      <c r="AHA18" s="69"/>
      <c r="AHB18" s="69"/>
      <c r="AHC18" s="69"/>
      <c r="AHD18" s="69"/>
      <c r="AHE18" s="69"/>
      <c r="AHF18" s="69"/>
      <c r="AHG18" s="69"/>
      <c r="AHH18" s="69"/>
      <c r="AHI18" s="69"/>
      <c r="AHJ18" s="69"/>
      <c r="AHK18" s="69"/>
      <c r="AHL18" s="69"/>
      <c r="AHM18" s="69"/>
      <c r="AHN18" s="69"/>
      <c r="AHO18" s="69"/>
      <c r="AHP18" s="69"/>
      <c r="AHQ18" s="69"/>
      <c r="AHR18" s="69"/>
      <c r="AHS18" s="69"/>
      <c r="AHT18" s="69"/>
      <c r="AHU18" s="69"/>
      <c r="AHV18" s="69"/>
      <c r="AHW18" s="69"/>
      <c r="AHX18" s="69"/>
      <c r="AHY18" s="69"/>
      <c r="AHZ18" s="69"/>
      <c r="AIA18" s="69"/>
      <c r="AIB18" s="69"/>
      <c r="AIC18" s="69"/>
      <c r="AID18" s="69"/>
      <c r="AIE18" s="69"/>
      <c r="AIF18" s="69"/>
      <c r="AIG18" s="69"/>
      <c r="AIH18" s="69"/>
      <c r="AII18" s="69"/>
      <c r="AIJ18" s="69"/>
      <c r="AIK18" s="69"/>
      <c r="AIL18" s="69"/>
      <c r="AIM18" s="69"/>
      <c r="AIN18" s="69"/>
      <c r="AIO18" s="69"/>
      <c r="AIP18" s="69"/>
      <c r="AIQ18" s="69"/>
      <c r="AIR18" s="69"/>
      <c r="AIS18" s="69"/>
      <c r="AIT18" s="69"/>
      <c r="AIU18" s="69"/>
      <c r="AIV18" s="69"/>
      <c r="AIW18" s="69"/>
      <c r="AIX18" s="69"/>
      <c r="AIY18" s="69"/>
      <c r="AIZ18" s="69"/>
      <c r="AJA18" s="69"/>
      <c r="AJB18" s="69"/>
      <c r="AJC18" s="69"/>
      <c r="AJD18" s="69"/>
      <c r="AJE18" s="69"/>
      <c r="AJF18" s="69"/>
      <c r="AJG18" s="69"/>
      <c r="AJH18" s="69"/>
      <c r="AJI18" s="69"/>
      <c r="AJJ18" s="69"/>
      <c r="AJK18" s="69"/>
      <c r="AJL18" s="69"/>
      <c r="AJM18" s="69"/>
      <c r="AJN18" s="69"/>
      <c r="AJO18" s="69"/>
      <c r="AJP18" s="69"/>
      <c r="AJQ18" s="69"/>
      <c r="AJR18" s="69"/>
      <c r="AJS18" s="69"/>
      <c r="AJT18" s="69"/>
      <c r="AJU18" s="69"/>
      <c r="AJV18" s="69"/>
      <c r="AJW18" s="69"/>
      <c r="AJX18" s="69"/>
      <c r="AJY18" s="69"/>
      <c r="AJZ18" s="69"/>
      <c r="AKA18" s="69"/>
      <c r="AKB18" s="69"/>
      <c r="AKC18" s="69"/>
      <c r="AKD18" s="69"/>
      <c r="AKE18" s="69"/>
      <c r="AKF18" s="69"/>
      <c r="AKG18" s="69"/>
      <c r="AKH18" s="69"/>
      <c r="AKI18" s="69"/>
      <c r="AKJ18" s="69"/>
      <c r="AKK18" s="69"/>
      <c r="AKL18" s="69"/>
      <c r="AKM18" s="69"/>
      <c r="AKN18" s="69"/>
      <c r="AKO18" s="69"/>
      <c r="AKP18" s="69"/>
      <c r="AKQ18" s="69"/>
      <c r="AKR18" s="69"/>
      <c r="AKS18" s="69"/>
      <c r="AKT18" s="69"/>
      <c r="AKU18" s="69"/>
      <c r="AKV18" s="69"/>
      <c r="AKW18" s="69"/>
      <c r="AKX18" s="69"/>
      <c r="AKY18" s="69"/>
      <c r="AKZ18" s="69"/>
      <c r="ALA18" s="69"/>
      <c r="ALB18" s="69"/>
      <c r="ALC18" s="69"/>
      <c r="ALD18" s="69"/>
      <c r="ALE18" s="69"/>
      <c r="ALF18" s="69"/>
      <c r="ALG18" s="69"/>
      <c r="ALH18" s="69"/>
      <c r="ALI18" s="69"/>
      <c r="ALJ18" s="69"/>
      <c r="ALK18" s="69"/>
      <c r="ALL18" s="69"/>
      <c r="ALM18" s="69"/>
      <c r="ALN18" s="69"/>
      <c r="ALO18" s="69"/>
      <c r="ALP18" s="69"/>
      <c r="ALQ18" s="69"/>
      <c r="ALR18" s="69"/>
      <c r="ALS18" s="69"/>
      <c r="ALT18" s="69"/>
      <c r="ALU18" s="69"/>
      <c r="ALV18" s="69"/>
      <c r="ALW18" s="69"/>
      <c r="ALX18" s="69"/>
      <c r="ALY18" s="69"/>
      <c r="ALZ18" s="69"/>
      <c r="AMA18" s="69"/>
      <c r="AMB18" s="69"/>
      <c r="AMC18" s="69"/>
      <c r="AMD18" s="69"/>
      <c r="AME18" s="69"/>
      <c r="AMF18" s="69"/>
      <c r="AMG18" s="69"/>
      <c r="AMH18" s="69"/>
      <c r="AMI18" s="69"/>
      <c r="AMJ18" s="69"/>
      <c r="AMK18" s="69"/>
      <c r="AML18" s="69"/>
      <c r="AMM18" s="69"/>
      <c r="AMN18" s="69"/>
      <c r="AMO18" s="69"/>
      <c r="AMP18" s="69"/>
      <c r="AMQ18" s="69"/>
      <c r="AMR18" s="69"/>
      <c r="AMS18" s="69"/>
      <c r="AMT18" s="69"/>
      <c r="AMU18" s="69"/>
      <c r="AMV18" s="69"/>
      <c r="AMW18" s="69"/>
      <c r="AMX18" s="69"/>
      <c r="AMY18" s="69"/>
      <c r="AMZ18" s="69"/>
      <c r="ANA18" s="69"/>
      <c r="ANB18" s="69"/>
      <c r="ANC18" s="69"/>
      <c r="AND18" s="69"/>
      <c r="ANE18" s="69"/>
      <c r="ANF18" s="69"/>
      <c r="ANG18" s="69"/>
      <c r="ANH18" s="69"/>
      <c r="ANI18" s="69"/>
      <c r="ANJ18" s="69"/>
      <c r="ANK18" s="69"/>
      <c r="ANL18" s="69"/>
      <c r="ANM18" s="69"/>
      <c r="ANN18" s="69"/>
      <c r="ANO18" s="69"/>
      <c r="ANP18" s="69"/>
      <c r="ANQ18" s="69"/>
      <c r="ANR18" s="69"/>
      <c r="ANS18" s="69"/>
      <c r="ANT18" s="69"/>
      <c r="ANU18" s="69"/>
      <c r="ANV18" s="69"/>
      <c r="ANW18" s="69"/>
      <c r="ANX18" s="69"/>
      <c r="ANY18" s="69"/>
      <c r="ANZ18" s="69"/>
      <c r="AOA18" s="69"/>
      <c r="AOB18" s="69"/>
      <c r="AOC18" s="69"/>
      <c r="AOD18" s="69"/>
      <c r="AOE18" s="69"/>
      <c r="AOF18" s="69"/>
      <c r="AOG18" s="69"/>
      <c r="AOH18" s="69"/>
      <c r="AOI18" s="69"/>
      <c r="AOJ18" s="69"/>
      <c r="AOK18" s="69"/>
      <c r="AOL18" s="69"/>
      <c r="AOM18" s="69"/>
      <c r="AON18" s="69"/>
      <c r="AOO18" s="69"/>
      <c r="AOP18" s="69"/>
      <c r="AOQ18" s="69"/>
      <c r="AOR18" s="69"/>
      <c r="AOS18" s="69"/>
      <c r="AOT18" s="69"/>
      <c r="AOU18" s="69"/>
      <c r="AOV18" s="69"/>
      <c r="AOW18" s="69"/>
      <c r="AOX18" s="69"/>
      <c r="AOY18" s="69"/>
      <c r="AOZ18" s="69"/>
      <c r="APA18" s="69"/>
      <c r="APB18" s="69"/>
      <c r="APC18" s="69"/>
      <c r="APD18" s="69"/>
      <c r="APE18" s="69"/>
      <c r="APF18" s="69"/>
      <c r="APG18" s="69"/>
      <c r="APH18" s="69"/>
      <c r="API18" s="69"/>
      <c r="APJ18" s="69"/>
      <c r="APK18" s="69"/>
      <c r="APL18" s="69"/>
      <c r="APM18" s="69"/>
      <c r="APN18" s="69"/>
      <c r="APO18" s="69"/>
      <c r="APP18" s="69"/>
      <c r="APQ18" s="69"/>
      <c r="APR18" s="69"/>
      <c r="APS18" s="69"/>
      <c r="APT18" s="69"/>
      <c r="APU18" s="69"/>
      <c r="APV18" s="69"/>
      <c r="APW18" s="69"/>
      <c r="APX18" s="69"/>
      <c r="APY18" s="69"/>
      <c r="APZ18" s="69"/>
      <c r="AQA18" s="69"/>
      <c r="AQB18" s="69"/>
      <c r="AQC18" s="69"/>
      <c r="AQD18" s="69"/>
      <c r="AQE18" s="69"/>
      <c r="AQF18" s="69"/>
      <c r="AQG18" s="69"/>
      <c r="AQH18" s="69"/>
      <c r="AQI18" s="69"/>
      <c r="AQJ18" s="69"/>
      <c r="AQK18" s="69"/>
      <c r="AQL18" s="69"/>
      <c r="AQM18" s="69"/>
      <c r="AQN18" s="69"/>
      <c r="AQO18" s="69"/>
      <c r="AQP18" s="69"/>
      <c r="AQQ18" s="69"/>
      <c r="AQR18" s="69"/>
      <c r="AQS18" s="69"/>
      <c r="AQT18" s="69"/>
      <c r="AQU18" s="69"/>
      <c r="AQV18" s="69"/>
      <c r="AQW18" s="69"/>
      <c r="AQX18" s="69"/>
      <c r="AQY18" s="69"/>
      <c r="AQZ18" s="69"/>
      <c r="ARA18" s="69"/>
      <c r="ARB18" s="69"/>
      <c r="ARC18" s="69"/>
      <c r="ARD18" s="69"/>
      <c r="ARE18" s="69"/>
      <c r="ARF18" s="69"/>
      <c r="ARG18" s="69"/>
      <c r="ARH18" s="69"/>
      <c r="ARI18" s="69"/>
      <c r="ARJ18" s="69"/>
      <c r="ARK18" s="69"/>
      <c r="ARL18" s="69"/>
      <c r="ARM18" s="69"/>
      <c r="ARN18" s="69"/>
      <c r="ARO18" s="69"/>
      <c r="ARP18" s="69"/>
      <c r="ARQ18" s="69"/>
      <c r="ARR18" s="69"/>
      <c r="ARS18" s="69"/>
      <c r="ART18" s="69"/>
      <c r="ARU18" s="69"/>
      <c r="ARV18" s="69"/>
      <c r="ARW18" s="69"/>
      <c r="ARX18" s="69"/>
      <c r="ARY18" s="69"/>
      <c r="ARZ18" s="69"/>
      <c r="ASA18" s="69"/>
      <c r="ASB18" s="69"/>
      <c r="ASC18" s="69"/>
      <c r="ASD18" s="69"/>
      <c r="ASE18" s="69"/>
      <c r="ASF18" s="69"/>
      <c r="ASG18" s="69"/>
      <c r="ASH18" s="69"/>
      <c r="ASI18" s="69"/>
      <c r="ASJ18" s="69"/>
      <c r="ASK18" s="69"/>
      <c r="ASL18" s="69"/>
      <c r="ASM18" s="69"/>
      <c r="ASN18" s="69"/>
      <c r="ASO18" s="69"/>
      <c r="ASP18" s="69"/>
      <c r="ASQ18" s="69"/>
      <c r="ASR18" s="69"/>
      <c r="ASS18" s="69"/>
      <c r="AST18" s="69"/>
      <c r="ASU18" s="69"/>
      <c r="ASV18" s="69"/>
      <c r="ASW18" s="69"/>
      <c r="ASX18" s="69"/>
      <c r="ASY18" s="69"/>
      <c r="ASZ18" s="69"/>
      <c r="ATA18" s="69"/>
      <c r="ATB18" s="69"/>
      <c r="ATC18" s="69"/>
      <c r="ATD18" s="69"/>
      <c r="ATE18" s="69"/>
      <c r="ATF18" s="69"/>
      <c r="ATG18" s="69"/>
      <c r="ATH18" s="69"/>
      <c r="ATI18" s="69"/>
      <c r="ATJ18" s="69"/>
      <c r="ATK18" s="69"/>
      <c r="ATL18" s="69"/>
      <c r="ATM18" s="69"/>
      <c r="ATN18" s="69"/>
      <c r="ATO18" s="69"/>
      <c r="ATP18" s="69"/>
      <c r="ATQ18" s="69"/>
      <c r="ATR18" s="69"/>
      <c r="ATS18" s="69"/>
      <c r="ATT18" s="69"/>
      <c r="ATU18" s="69"/>
      <c r="ATV18" s="69"/>
      <c r="ATW18" s="69"/>
      <c r="ATX18" s="69"/>
      <c r="ATY18" s="69"/>
      <c r="ATZ18" s="69"/>
      <c r="AUA18" s="69"/>
      <c r="AUB18" s="69"/>
      <c r="AUC18" s="69"/>
      <c r="AUD18" s="69"/>
      <c r="AUE18" s="69"/>
      <c r="AUF18" s="69"/>
      <c r="AUG18" s="69"/>
      <c r="AUH18" s="69"/>
      <c r="AUI18" s="69"/>
      <c r="AUJ18" s="69"/>
      <c r="AUK18" s="69"/>
      <c r="AUL18" s="69"/>
      <c r="AUM18" s="69"/>
      <c r="AUN18" s="69"/>
      <c r="AUO18" s="69"/>
      <c r="AUP18" s="69"/>
      <c r="AUQ18" s="69"/>
      <c r="AUR18" s="69"/>
      <c r="AUS18" s="69"/>
      <c r="AUT18" s="69"/>
      <c r="AUU18" s="69"/>
      <c r="AUV18" s="69"/>
      <c r="AUW18" s="69"/>
      <c r="AUX18" s="69"/>
      <c r="AUY18" s="69"/>
      <c r="AUZ18" s="69"/>
      <c r="AVA18" s="69"/>
      <c r="AVB18" s="69"/>
      <c r="AVC18" s="69"/>
      <c r="AVD18" s="69"/>
      <c r="AVE18" s="69"/>
      <c r="AVF18" s="69"/>
      <c r="AVG18" s="69"/>
      <c r="AVH18" s="69"/>
      <c r="AVI18" s="69"/>
      <c r="AVJ18" s="69"/>
      <c r="AVK18" s="69"/>
      <c r="AVL18" s="69"/>
      <c r="AVM18" s="69"/>
      <c r="AVN18" s="69"/>
      <c r="AVO18" s="69"/>
      <c r="AVP18" s="69"/>
      <c r="AVQ18" s="69"/>
      <c r="AVR18" s="69"/>
      <c r="AVS18" s="69"/>
      <c r="AVT18" s="69"/>
      <c r="AVU18" s="69"/>
      <c r="AVV18" s="69"/>
      <c r="AVW18" s="69"/>
      <c r="AVX18" s="69"/>
      <c r="AVY18" s="69"/>
      <c r="AVZ18" s="69"/>
      <c r="AWA18" s="69"/>
      <c r="AWB18" s="69"/>
      <c r="AWC18" s="69"/>
      <c r="AWD18" s="69"/>
      <c r="AWE18" s="69"/>
      <c r="AWF18" s="69"/>
      <c r="AWG18" s="69"/>
      <c r="AWH18" s="69"/>
      <c r="AWI18" s="69"/>
      <c r="AWJ18" s="69"/>
      <c r="AWK18" s="69"/>
      <c r="AWL18" s="69"/>
      <c r="AWM18" s="69"/>
      <c r="AWN18" s="69"/>
      <c r="AWO18" s="69"/>
      <c r="AWP18" s="69"/>
      <c r="AWQ18" s="69"/>
      <c r="AWR18" s="69"/>
      <c r="AWS18" s="69"/>
      <c r="AWT18" s="69"/>
      <c r="AWU18" s="69"/>
      <c r="AWV18" s="69"/>
      <c r="AWW18" s="69"/>
      <c r="AWX18" s="69"/>
      <c r="AWY18" s="69"/>
      <c r="AWZ18" s="69"/>
      <c r="AXA18" s="69"/>
      <c r="AXB18" s="69"/>
      <c r="AXC18" s="69"/>
      <c r="AXD18" s="69"/>
      <c r="AXE18" s="69"/>
      <c r="AXF18" s="69"/>
      <c r="AXG18" s="69"/>
      <c r="AXH18" s="69"/>
      <c r="AXI18" s="69"/>
      <c r="AXJ18" s="69"/>
      <c r="AXK18" s="69"/>
      <c r="AXL18" s="69"/>
      <c r="AXM18" s="69"/>
      <c r="AXN18" s="69"/>
      <c r="AXO18" s="69"/>
      <c r="AXP18" s="69"/>
      <c r="AXQ18" s="69"/>
      <c r="AXR18" s="69"/>
      <c r="AXS18" s="69"/>
      <c r="AXT18" s="69"/>
      <c r="AXU18" s="69"/>
      <c r="AXV18" s="69"/>
      <c r="AXW18" s="69"/>
      <c r="AXX18" s="69"/>
      <c r="AXY18" s="69"/>
      <c r="AXZ18" s="69"/>
      <c r="AYA18" s="69"/>
      <c r="AYB18" s="69"/>
      <c r="AYC18" s="69"/>
      <c r="AYD18" s="69"/>
      <c r="AYE18" s="69"/>
      <c r="AYF18" s="69"/>
      <c r="AYG18" s="69"/>
      <c r="AYH18" s="69"/>
      <c r="AYI18" s="69"/>
      <c r="AYJ18" s="69"/>
      <c r="AYK18" s="69"/>
      <c r="AYL18" s="69"/>
      <c r="AYM18" s="69"/>
      <c r="AYN18" s="69"/>
      <c r="AYO18" s="69"/>
      <c r="AYP18" s="69"/>
      <c r="AYQ18" s="69"/>
      <c r="AYR18" s="69"/>
      <c r="AYS18" s="69"/>
      <c r="AYT18" s="69"/>
      <c r="AYU18" s="69"/>
      <c r="AYV18" s="69"/>
      <c r="AYW18" s="69"/>
      <c r="AYX18" s="69"/>
      <c r="AYY18" s="69"/>
      <c r="AYZ18" s="69"/>
      <c r="AZA18" s="69"/>
      <c r="AZB18" s="69"/>
      <c r="AZC18" s="69"/>
      <c r="AZD18" s="69"/>
      <c r="AZE18" s="69"/>
      <c r="AZF18" s="69"/>
      <c r="AZG18" s="69"/>
      <c r="AZH18" s="69"/>
      <c r="AZI18" s="69"/>
      <c r="AZJ18" s="69"/>
      <c r="AZK18" s="69"/>
      <c r="AZL18" s="69"/>
      <c r="AZM18" s="69"/>
      <c r="AZN18" s="69"/>
      <c r="AZO18" s="69"/>
      <c r="AZP18" s="69"/>
      <c r="AZQ18" s="69"/>
      <c r="AZR18" s="69"/>
      <c r="AZS18" s="69"/>
      <c r="AZT18" s="69"/>
      <c r="AZU18" s="69"/>
      <c r="AZV18" s="69"/>
      <c r="AZW18" s="69"/>
      <c r="AZX18" s="69"/>
      <c r="AZY18" s="69"/>
      <c r="AZZ18" s="69"/>
      <c r="BAA18" s="69"/>
      <c r="BAB18" s="69"/>
      <c r="BAC18" s="69"/>
      <c r="BAD18" s="69"/>
      <c r="BAE18" s="69"/>
      <c r="BAF18" s="69"/>
      <c r="BAG18" s="69"/>
      <c r="BAH18" s="69"/>
      <c r="BAI18" s="69"/>
      <c r="BAJ18" s="69"/>
      <c r="BAK18" s="69"/>
      <c r="BAL18" s="69"/>
      <c r="BAM18" s="69"/>
      <c r="BAN18" s="69"/>
      <c r="BAO18" s="69"/>
      <c r="BAP18" s="69"/>
      <c r="BAQ18" s="69"/>
      <c r="BAR18" s="69"/>
      <c r="BAS18" s="69"/>
      <c r="BAT18" s="69"/>
      <c r="BAU18" s="69"/>
      <c r="BAV18" s="69"/>
      <c r="BAW18" s="69"/>
      <c r="BAX18" s="69"/>
      <c r="BAY18" s="69"/>
      <c r="BAZ18" s="69"/>
      <c r="BBA18" s="69"/>
      <c r="BBB18" s="69"/>
      <c r="BBC18" s="69"/>
      <c r="BBD18" s="69"/>
      <c r="BBE18" s="69"/>
      <c r="BBF18" s="69"/>
      <c r="BBG18" s="69"/>
      <c r="BBH18" s="69"/>
      <c r="BBI18" s="69"/>
      <c r="BBJ18" s="69"/>
      <c r="BBK18" s="69"/>
      <c r="BBL18" s="69"/>
      <c r="BBM18" s="69"/>
      <c r="BBN18" s="69"/>
      <c r="BBO18" s="69"/>
      <c r="BBP18" s="69"/>
      <c r="BBQ18" s="69"/>
      <c r="BBR18" s="69"/>
      <c r="BBS18" s="69"/>
      <c r="BBT18" s="69"/>
      <c r="BBU18" s="69"/>
      <c r="BBV18" s="69"/>
      <c r="BBW18" s="69"/>
      <c r="BBX18" s="69"/>
      <c r="BBY18" s="69"/>
      <c r="BBZ18" s="69"/>
      <c r="BCA18" s="69"/>
      <c r="BCB18" s="69"/>
      <c r="BCC18" s="69"/>
      <c r="BCD18" s="69"/>
      <c r="BCE18" s="69"/>
      <c r="BCF18" s="69"/>
      <c r="BCG18" s="69"/>
      <c r="BCH18" s="69"/>
      <c r="BCI18" s="69"/>
      <c r="BCJ18" s="69"/>
      <c r="BCK18" s="69"/>
      <c r="BCL18" s="69"/>
      <c r="BCM18" s="69"/>
      <c r="BCN18" s="69"/>
      <c r="BCO18" s="69"/>
      <c r="BCP18" s="69"/>
      <c r="BCQ18" s="69"/>
      <c r="BCR18" s="69"/>
      <c r="BCS18" s="69"/>
      <c r="BCT18" s="69"/>
      <c r="BCU18" s="69"/>
      <c r="BCV18" s="69"/>
      <c r="BCW18" s="69"/>
      <c r="BCX18" s="69"/>
      <c r="BCY18" s="69"/>
      <c r="BCZ18" s="69"/>
      <c r="BDA18" s="69"/>
      <c r="BDB18" s="69"/>
      <c r="BDC18" s="69"/>
      <c r="BDD18" s="69"/>
      <c r="BDE18" s="69"/>
      <c r="BDF18" s="69"/>
      <c r="BDG18" s="69"/>
      <c r="BDH18" s="69"/>
      <c r="BDI18" s="69"/>
      <c r="BDJ18" s="69"/>
      <c r="BDK18" s="69"/>
      <c r="BDL18" s="69"/>
      <c r="BDM18" s="69"/>
      <c r="BDN18" s="69"/>
      <c r="BDO18" s="69"/>
      <c r="BDP18" s="69"/>
      <c r="BDQ18" s="69"/>
      <c r="BDR18" s="69"/>
      <c r="BDS18" s="69"/>
      <c r="BDT18" s="69"/>
      <c r="BDU18" s="69"/>
      <c r="BDV18" s="69"/>
      <c r="BDW18" s="69"/>
      <c r="BDX18" s="69"/>
      <c r="BDY18" s="69"/>
      <c r="BDZ18" s="69"/>
      <c r="BEA18" s="69"/>
      <c r="BEB18" s="69"/>
      <c r="BEC18" s="69"/>
      <c r="BED18" s="69"/>
      <c r="BEE18" s="69"/>
      <c r="BEF18" s="69"/>
      <c r="BEG18" s="69"/>
      <c r="BEH18" s="69"/>
      <c r="BEI18" s="69"/>
      <c r="BEJ18" s="69"/>
      <c r="BEK18" s="69"/>
      <c r="BEL18" s="69"/>
      <c r="BEM18" s="69"/>
      <c r="BEN18" s="69"/>
      <c r="BEO18" s="69"/>
      <c r="BEP18" s="69"/>
      <c r="BEQ18" s="69"/>
      <c r="BER18" s="69"/>
      <c r="BES18" s="69"/>
      <c r="BET18" s="69"/>
      <c r="BEU18" s="69"/>
      <c r="BEV18" s="69"/>
      <c r="BEW18" s="69"/>
      <c r="BEX18" s="69"/>
      <c r="BEY18" s="69"/>
      <c r="BEZ18" s="69"/>
      <c r="BFA18" s="69"/>
      <c r="BFB18" s="69"/>
      <c r="BFC18" s="69"/>
      <c r="BFD18" s="69"/>
      <c r="BFE18" s="69"/>
      <c r="BFF18" s="69"/>
      <c r="BFG18" s="69"/>
      <c r="BFH18" s="69"/>
      <c r="BFI18" s="69"/>
      <c r="BFJ18" s="69"/>
      <c r="BFK18" s="69"/>
      <c r="BFL18" s="69"/>
      <c r="BFM18" s="69"/>
      <c r="BFN18" s="69"/>
      <c r="BFO18" s="69"/>
      <c r="BFP18" s="69"/>
      <c r="BFQ18" s="69"/>
      <c r="BFR18" s="69"/>
      <c r="BFS18" s="69"/>
      <c r="BFT18" s="69"/>
      <c r="BFU18" s="69"/>
      <c r="BFV18" s="69"/>
      <c r="BFW18" s="69"/>
      <c r="BFX18" s="69"/>
      <c r="BFY18" s="69"/>
      <c r="BFZ18" s="69"/>
      <c r="BGA18" s="69"/>
      <c r="BGB18" s="69"/>
      <c r="BGC18" s="69"/>
      <c r="BGD18" s="69"/>
      <c r="BGE18" s="69"/>
      <c r="BGF18" s="69"/>
      <c r="BGG18" s="69"/>
      <c r="BGH18" s="69"/>
      <c r="BGI18" s="69"/>
      <c r="BGJ18" s="69"/>
      <c r="BGK18" s="69"/>
      <c r="BGL18" s="69"/>
      <c r="BGM18" s="69"/>
      <c r="BGN18" s="69"/>
      <c r="BGO18" s="69"/>
      <c r="BGP18" s="69"/>
      <c r="BGQ18" s="69"/>
      <c r="BGR18" s="69"/>
      <c r="BGS18" s="69"/>
      <c r="BGT18" s="69"/>
      <c r="BGU18" s="69"/>
      <c r="BGV18" s="69"/>
      <c r="BGW18" s="69"/>
      <c r="BGX18" s="69"/>
      <c r="BGY18" s="69"/>
      <c r="BGZ18" s="69"/>
      <c r="BHA18" s="69"/>
      <c r="BHB18" s="69"/>
      <c r="BHC18" s="69"/>
      <c r="BHD18" s="69"/>
      <c r="BHE18" s="69"/>
      <c r="BHF18" s="69"/>
      <c r="BHG18" s="69"/>
      <c r="BHH18" s="69"/>
      <c r="BHI18" s="69"/>
      <c r="BHJ18" s="69"/>
      <c r="BHK18" s="69"/>
      <c r="BHL18" s="69"/>
      <c r="BHM18" s="69"/>
      <c r="BHN18" s="69"/>
      <c r="BHO18" s="69"/>
      <c r="BHP18" s="69"/>
      <c r="BHQ18" s="69"/>
      <c r="BHR18" s="69"/>
      <c r="BHS18" s="69"/>
      <c r="BHT18" s="69"/>
      <c r="BHU18" s="69"/>
      <c r="BHV18" s="69"/>
      <c r="BHW18" s="69"/>
      <c r="BHX18" s="69"/>
      <c r="BHY18" s="69"/>
      <c r="BHZ18" s="69"/>
      <c r="BIA18" s="69"/>
      <c r="BIB18" s="69"/>
      <c r="BIC18" s="69"/>
      <c r="BID18" s="69"/>
      <c r="BIE18" s="69"/>
      <c r="BIF18" s="69"/>
      <c r="BIG18" s="69"/>
      <c r="BIH18" s="69"/>
      <c r="BII18" s="69"/>
      <c r="BIJ18" s="69"/>
      <c r="BIK18" s="69"/>
      <c r="BIL18" s="69"/>
      <c r="BIM18" s="69"/>
      <c r="BIN18" s="69"/>
      <c r="BIO18" s="69"/>
      <c r="BIP18" s="69"/>
      <c r="BIQ18" s="69"/>
      <c r="BIR18" s="69"/>
      <c r="BIS18" s="69"/>
      <c r="BIT18" s="69"/>
      <c r="BIU18" s="69"/>
      <c r="BIV18" s="69"/>
      <c r="BIW18" s="69"/>
      <c r="BIX18" s="69"/>
      <c r="BIY18" s="69"/>
      <c r="BIZ18" s="69"/>
      <c r="BJA18" s="69"/>
      <c r="BJB18" s="69"/>
      <c r="BJC18" s="69"/>
      <c r="BJD18" s="69"/>
      <c r="BJE18" s="69"/>
      <c r="BJF18" s="69"/>
      <c r="BJG18" s="69"/>
      <c r="BJH18" s="69"/>
      <c r="BJI18" s="69"/>
      <c r="BJJ18" s="69"/>
      <c r="BJK18" s="69"/>
      <c r="BJL18" s="69"/>
      <c r="BJM18" s="69"/>
      <c r="BJN18" s="69"/>
      <c r="BJO18" s="69"/>
      <c r="BJP18" s="69"/>
      <c r="BJQ18" s="69"/>
      <c r="BJR18" s="69"/>
      <c r="BJS18" s="69"/>
      <c r="BJT18" s="69"/>
      <c r="BJU18" s="69"/>
      <c r="BJV18" s="69"/>
      <c r="BJW18" s="69"/>
      <c r="BJX18" s="69"/>
      <c r="BJY18" s="69"/>
      <c r="BJZ18" s="69"/>
      <c r="BKA18" s="69"/>
      <c r="BKB18" s="69"/>
      <c r="BKC18" s="69"/>
      <c r="BKD18" s="69"/>
      <c r="BKE18" s="69"/>
      <c r="BKF18" s="69"/>
      <c r="BKG18" s="69"/>
      <c r="BKH18" s="69"/>
      <c r="BKI18" s="69"/>
      <c r="BKJ18" s="69"/>
      <c r="BKK18" s="69"/>
      <c r="BKL18" s="69"/>
      <c r="BKM18" s="69"/>
      <c r="BKN18" s="69"/>
      <c r="BKO18" s="69"/>
      <c r="BKP18" s="69"/>
      <c r="BKQ18" s="69"/>
      <c r="BKR18" s="69"/>
      <c r="BKS18" s="69"/>
      <c r="BKT18" s="69"/>
      <c r="BKU18" s="69"/>
      <c r="BKV18" s="69"/>
      <c r="BKW18" s="69"/>
      <c r="BKX18" s="69"/>
      <c r="BKY18" s="69"/>
      <c r="BKZ18" s="69"/>
      <c r="BLA18" s="69"/>
      <c r="BLB18" s="69"/>
      <c r="BLC18" s="69"/>
      <c r="BLD18" s="69"/>
      <c r="BLE18" s="69"/>
      <c r="BLF18" s="69"/>
      <c r="BLG18" s="69"/>
      <c r="BLH18" s="69"/>
      <c r="BLI18" s="69"/>
      <c r="BLJ18" s="69"/>
      <c r="BLK18" s="69"/>
      <c r="BLL18" s="69"/>
      <c r="BLM18" s="69"/>
      <c r="BLN18" s="69"/>
      <c r="BLO18" s="69"/>
      <c r="BLP18" s="69"/>
      <c r="BLQ18" s="69"/>
      <c r="BLR18" s="69"/>
      <c r="BLS18" s="69"/>
      <c r="BLT18" s="69"/>
      <c r="BLU18" s="69"/>
      <c r="BLV18" s="69"/>
      <c r="BLW18" s="69"/>
      <c r="BLX18" s="69"/>
      <c r="BLY18" s="69"/>
      <c r="BLZ18" s="69"/>
      <c r="BMA18" s="69"/>
      <c r="BMB18" s="69"/>
      <c r="BMC18" s="69"/>
      <c r="BMD18" s="69"/>
      <c r="BME18" s="69"/>
      <c r="BMF18" s="69"/>
      <c r="BMG18" s="69"/>
      <c r="BMH18" s="69"/>
      <c r="BMI18" s="69"/>
      <c r="BMJ18" s="69"/>
      <c r="BMK18" s="69"/>
      <c r="BML18" s="69"/>
      <c r="BMM18" s="69"/>
      <c r="BMN18" s="69"/>
      <c r="BMO18" s="69"/>
      <c r="BMP18" s="69"/>
      <c r="BMQ18" s="69"/>
      <c r="BMR18" s="69"/>
      <c r="BMS18" s="69"/>
      <c r="BMT18" s="69"/>
      <c r="BMU18" s="69"/>
      <c r="BMV18" s="69"/>
      <c r="BMW18" s="69"/>
      <c r="BMX18" s="69"/>
      <c r="BMY18" s="69"/>
      <c r="BMZ18" s="69"/>
      <c r="BNA18" s="69"/>
      <c r="BNB18" s="69"/>
      <c r="BNC18" s="69"/>
      <c r="BND18" s="69"/>
      <c r="BNE18" s="69"/>
      <c r="BNF18" s="69"/>
      <c r="BNG18" s="69"/>
      <c r="BNH18" s="69"/>
      <c r="BNI18" s="69"/>
      <c r="BNJ18" s="69"/>
      <c r="BNK18" s="69"/>
      <c r="BNL18" s="69"/>
      <c r="BNM18" s="69"/>
      <c r="BNN18" s="69"/>
      <c r="BNO18" s="69"/>
      <c r="BNP18" s="69"/>
      <c r="BNQ18" s="69"/>
      <c r="BNR18" s="69"/>
      <c r="BNS18" s="69"/>
      <c r="BNT18" s="69"/>
      <c r="BNU18" s="69"/>
      <c r="BNV18" s="69"/>
      <c r="BNW18" s="69"/>
      <c r="BNX18" s="69"/>
      <c r="BNY18" s="69"/>
      <c r="BNZ18" s="69"/>
      <c r="BOA18" s="69"/>
      <c r="BOB18" s="69"/>
      <c r="BOC18" s="69"/>
      <c r="BOD18" s="69"/>
      <c r="BOE18" s="69"/>
      <c r="BOF18" s="69"/>
      <c r="BOG18" s="69"/>
      <c r="BOH18" s="69"/>
      <c r="BOI18" s="69"/>
      <c r="BOJ18" s="69"/>
      <c r="BOK18" s="69"/>
      <c r="BOL18" s="69"/>
      <c r="BOM18" s="69"/>
      <c r="BON18" s="69"/>
      <c r="BOO18" s="69"/>
      <c r="BOP18" s="69"/>
      <c r="BOQ18" s="69"/>
      <c r="BOR18" s="69"/>
      <c r="BOS18" s="69"/>
      <c r="BOT18" s="69"/>
      <c r="BOU18" s="69"/>
      <c r="BOV18" s="69"/>
      <c r="BOW18" s="69"/>
      <c r="BOX18" s="69"/>
      <c r="BOY18" s="69"/>
      <c r="BOZ18" s="69"/>
      <c r="BPA18" s="69"/>
      <c r="BPB18" s="69"/>
      <c r="BPC18" s="69"/>
      <c r="BPD18" s="69"/>
      <c r="BPE18" s="69"/>
      <c r="BPF18" s="69"/>
      <c r="BPG18" s="69"/>
      <c r="BPH18" s="69"/>
      <c r="BPI18" s="69"/>
      <c r="BPJ18" s="69"/>
      <c r="BPK18" s="69"/>
      <c r="BPL18" s="69"/>
      <c r="BPM18" s="69"/>
      <c r="BPN18" s="69"/>
      <c r="BPO18" s="69"/>
      <c r="BPP18" s="69"/>
      <c r="BPQ18" s="69"/>
      <c r="BPR18" s="69"/>
      <c r="BPS18" s="69"/>
      <c r="BPT18" s="69"/>
      <c r="BPU18" s="69"/>
      <c r="BPV18" s="69"/>
      <c r="BPW18" s="69"/>
      <c r="BPX18" s="69"/>
      <c r="BPY18" s="69"/>
      <c r="BPZ18" s="69"/>
      <c r="BQA18" s="69"/>
      <c r="BQB18" s="69"/>
      <c r="BQC18" s="69"/>
      <c r="BQD18" s="69"/>
      <c r="BQE18" s="69"/>
      <c r="BQF18" s="69"/>
      <c r="BQG18" s="69"/>
      <c r="BQH18" s="69"/>
      <c r="BQI18" s="69"/>
      <c r="BQJ18" s="69"/>
      <c r="BQK18" s="69"/>
      <c r="BQL18" s="69"/>
      <c r="BQM18" s="69"/>
      <c r="BQN18" s="69"/>
      <c r="BQO18" s="69"/>
      <c r="BQP18" s="69"/>
      <c r="BQQ18" s="69"/>
      <c r="BQR18" s="69"/>
      <c r="BQS18" s="69"/>
      <c r="BQT18" s="69"/>
      <c r="BQU18" s="69"/>
      <c r="BQV18" s="69"/>
      <c r="BQW18" s="69"/>
      <c r="BQX18" s="69"/>
      <c r="BQY18" s="69"/>
      <c r="BQZ18" s="69"/>
      <c r="BRA18" s="69"/>
      <c r="BRB18" s="69"/>
      <c r="BRC18" s="69"/>
      <c r="BRD18" s="69"/>
      <c r="BRE18" s="69"/>
      <c r="BRF18" s="69"/>
      <c r="BRG18" s="69"/>
      <c r="BRH18" s="69"/>
      <c r="BRI18" s="69"/>
      <c r="BRJ18" s="69"/>
      <c r="BRK18" s="69"/>
      <c r="BRL18" s="69"/>
      <c r="BRM18" s="69"/>
      <c r="BRN18" s="69"/>
      <c r="BRO18" s="69"/>
      <c r="BRP18" s="69"/>
      <c r="BRQ18" s="69"/>
      <c r="BRR18" s="69"/>
      <c r="BRS18" s="69"/>
      <c r="BRT18" s="69"/>
      <c r="BRU18" s="69"/>
      <c r="BRV18" s="69"/>
      <c r="BRW18" s="69"/>
      <c r="BRX18" s="69"/>
      <c r="BRY18" s="69"/>
      <c r="BRZ18" s="69"/>
      <c r="BSA18" s="69"/>
      <c r="BSB18" s="69"/>
      <c r="BSC18" s="69"/>
      <c r="BSD18" s="69"/>
      <c r="BSE18" s="69"/>
      <c r="BSF18" s="69"/>
      <c r="BSG18" s="69"/>
      <c r="BSH18" s="69"/>
      <c r="BSI18" s="69"/>
      <c r="BSJ18" s="69"/>
      <c r="BSK18" s="69"/>
      <c r="BSL18" s="69"/>
      <c r="BSM18" s="69"/>
      <c r="BSN18" s="69"/>
      <c r="BSO18" s="69"/>
      <c r="BSP18" s="69"/>
      <c r="BSQ18" s="69"/>
      <c r="BSR18" s="69"/>
      <c r="BSS18" s="69"/>
      <c r="BST18" s="69"/>
      <c r="BSU18" s="69"/>
      <c r="BSV18" s="69"/>
      <c r="BSW18" s="69"/>
      <c r="BSX18" s="69"/>
      <c r="BSY18" s="69"/>
      <c r="BSZ18" s="69"/>
      <c r="BTA18" s="69"/>
      <c r="BTB18" s="69"/>
      <c r="BTC18" s="69"/>
      <c r="BTD18" s="69"/>
      <c r="BTE18" s="69"/>
      <c r="BTF18" s="69"/>
      <c r="BTG18" s="69"/>
      <c r="BTH18" s="69"/>
      <c r="BTI18" s="69"/>
      <c r="BTJ18" s="69"/>
      <c r="BTK18" s="69"/>
      <c r="BTL18" s="69"/>
      <c r="BTM18" s="69"/>
      <c r="BTN18" s="69"/>
      <c r="BTO18" s="69"/>
      <c r="BTP18" s="69"/>
      <c r="BTQ18" s="69"/>
      <c r="BTR18" s="69"/>
      <c r="BTS18" s="69"/>
      <c r="BTT18" s="69"/>
      <c r="BTU18" s="69"/>
      <c r="BTV18" s="69"/>
      <c r="BTW18" s="69"/>
      <c r="BTX18" s="69"/>
      <c r="BTY18" s="69"/>
      <c r="BTZ18" s="69"/>
      <c r="BUA18" s="69"/>
      <c r="BUB18" s="69"/>
      <c r="BUC18" s="69"/>
      <c r="BUD18" s="69"/>
      <c r="BUE18" s="69"/>
      <c r="BUF18" s="69"/>
      <c r="BUG18" s="69"/>
      <c r="BUH18" s="69"/>
      <c r="BUI18" s="69"/>
      <c r="BUJ18" s="69"/>
      <c r="BUK18" s="69"/>
      <c r="BUL18" s="69"/>
      <c r="BUM18" s="69"/>
      <c r="BUN18" s="69"/>
      <c r="BUO18" s="69"/>
      <c r="BUP18" s="69"/>
      <c r="BUQ18" s="69"/>
      <c r="BUR18" s="69"/>
      <c r="BUS18" s="69"/>
      <c r="BUT18" s="69"/>
      <c r="BUU18" s="69"/>
      <c r="BUV18" s="69"/>
      <c r="BUW18" s="69"/>
      <c r="BUX18" s="69"/>
      <c r="BUY18" s="69"/>
      <c r="BUZ18" s="69"/>
      <c r="BVA18" s="69"/>
      <c r="BVB18" s="69"/>
      <c r="BVC18" s="69"/>
      <c r="BVD18" s="69"/>
      <c r="BVE18" s="69"/>
      <c r="BVF18" s="69"/>
      <c r="BVG18" s="69"/>
      <c r="BVH18" s="69"/>
      <c r="BVI18" s="69"/>
      <c r="BVJ18" s="69"/>
      <c r="BVK18" s="69"/>
      <c r="BVL18" s="69"/>
      <c r="BVM18" s="69"/>
      <c r="BVN18" s="69"/>
      <c r="BVO18" s="69"/>
      <c r="BVP18" s="69"/>
      <c r="BVQ18" s="69"/>
      <c r="BVR18" s="69"/>
      <c r="BVS18" s="69"/>
      <c r="BVT18" s="69"/>
      <c r="BVU18" s="69"/>
      <c r="BVV18" s="69"/>
      <c r="BVW18" s="69"/>
      <c r="BVX18" s="69"/>
      <c r="BVY18" s="69"/>
      <c r="BVZ18" s="69"/>
      <c r="BWA18" s="69"/>
      <c r="BWB18" s="69"/>
      <c r="BWC18" s="69"/>
      <c r="BWD18" s="69"/>
      <c r="BWE18" s="69"/>
      <c r="BWF18" s="69"/>
      <c r="BWG18" s="69"/>
      <c r="BWH18" s="69"/>
      <c r="BWI18" s="69"/>
      <c r="BWJ18" s="69"/>
      <c r="BWK18" s="69"/>
      <c r="BWL18" s="69"/>
      <c r="BWM18" s="69"/>
      <c r="BWN18" s="69"/>
      <c r="BWO18" s="69"/>
      <c r="BWP18" s="69"/>
      <c r="BWQ18" s="69"/>
      <c r="BWR18" s="69"/>
      <c r="BWS18" s="69"/>
      <c r="BWT18" s="69"/>
      <c r="BWU18" s="69"/>
      <c r="BWV18" s="69"/>
      <c r="BWW18" s="69"/>
      <c r="BWX18" s="69"/>
      <c r="BWY18" s="69"/>
      <c r="BWZ18" s="69"/>
      <c r="BXA18" s="69"/>
      <c r="BXB18" s="69"/>
      <c r="BXC18" s="69"/>
      <c r="BXD18" s="69"/>
      <c r="BXE18" s="69"/>
      <c r="BXF18" s="69"/>
      <c r="BXG18" s="69"/>
      <c r="BXH18" s="69"/>
      <c r="BXI18" s="69"/>
      <c r="BXJ18" s="69"/>
      <c r="BXK18" s="69"/>
      <c r="BXL18" s="69"/>
      <c r="BXM18" s="69"/>
      <c r="BXN18" s="69"/>
      <c r="BXO18" s="69"/>
      <c r="BXP18" s="69"/>
      <c r="BXQ18" s="69"/>
      <c r="BXR18" s="69"/>
      <c r="BXS18" s="69"/>
      <c r="BXT18" s="69"/>
      <c r="BXU18" s="69"/>
      <c r="BXV18" s="69"/>
      <c r="BXW18" s="69"/>
      <c r="BXX18" s="69"/>
      <c r="BXY18" s="69"/>
      <c r="BXZ18" s="69"/>
      <c r="BYA18" s="69"/>
      <c r="BYB18" s="69"/>
      <c r="BYC18" s="69"/>
      <c r="BYD18" s="69"/>
      <c r="BYE18" s="69"/>
      <c r="BYF18" s="69"/>
      <c r="BYG18" s="69"/>
      <c r="BYH18" s="69"/>
      <c r="BYI18" s="69"/>
      <c r="BYJ18" s="69"/>
      <c r="BYK18" s="69"/>
      <c r="BYL18" s="69"/>
      <c r="BYM18" s="69"/>
      <c r="BYN18" s="69"/>
      <c r="BYO18" s="69"/>
      <c r="BYP18" s="69"/>
      <c r="BYQ18" s="69"/>
      <c r="BYR18" s="69"/>
      <c r="BYS18" s="69"/>
      <c r="BYT18" s="69"/>
      <c r="BYU18" s="69"/>
      <c r="BYV18" s="69"/>
      <c r="BYW18" s="69"/>
      <c r="BYX18" s="69"/>
      <c r="BYY18" s="69"/>
      <c r="BYZ18" s="69"/>
      <c r="BZA18" s="69"/>
      <c r="BZB18" s="69"/>
      <c r="BZC18" s="69"/>
      <c r="BZD18" s="69"/>
      <c r="BZE18" s="69"/>
      <c r="BZF18" s="69"/>
      <c r="BZG18" s="69"/>
      <c r="BZH18" s="69"/>
      <c r="BZI18" s="69"/>
      <c r="BZJ18" s="69"/>
      <c r="BZK18" s="69"/>
      <c r="BZL18" s="69"/>
      <c r="BZM18" s="69"/>
      <c r="BZN18" s="69"/>
      <c r="BZO18" s="69"/>
      <c r="BZP18" s="69"/>
      <c r="BZQ18" s="69"/>
      <c r="BZR18" s="69"/>
      <c r="BZS18" s="69"/>
      <c r="BZT18" s="69"/>
      <c r="BZU18" s="69"/>
      <c r="BZV18" s="69"/>
      <c r="BZW18" s="69"/>
      <c r="BZX18" s="69"/>
      <c r="BZY18" s="69"/>
      <c r="BZZ18" s="69"/>
      <c r="CAA18" s="69"/>
      <c r="CAB18" s="69"/>
      <c r="CAC18" s="69"/>
      <c r="CAD18" s="69"/>
      <c r="CAE18" s="69"/>
      <c r="CAF18" s="69"/>
      <c r="CAG18" s="69"/>
      <c r="CAH18" s="69"/>
      <c r="CAI18" s="69"/>
      <c r="CAJ18" s="69"/>
      <c r="CAK18" s="69"/>
      <c r="CAL18" s="69"/>
      <c r="CAM18" s="69"/>
      <c r="CAN18" s="69"/>
      <c r="CAO18" s="69"/>
      <c r="CAP18" s="69"/>
      <c r="CAQ18" s="69"/>
      <c r="CAR18" s="69"/>
      <c r="CAS18" s="69"/>
      <c r="CAT18" s="69"/>
      <c r="CAU18" s="69"/>
      <c r="CAV18" s="69"/>
      <c r="CAW18" s="69"/>
      <c r="CAX18" s="69"/>
      <c r="CAY18" s="69"/>
      <c r="CAZ18" s="69"/>
      <c r="CBA18" s="69"/>
      <c r="CBB18" s="69"/>
      <c r="CBC18" s="69"/>
      <c r="CBD18" s="69"/>
      <c r="CBE18" s="69"/>
      <c r="CBF18" s="69"/>
      <c r="CBG18" s="69"/>
      <c r="CBH18" s="69"/>
      <c r="CBI18" s="69"/>
      <c r="CBJ18" s="69"/>
      <c r="CBK18" s="69"/>
      <c r="CBL18" s="69"/>
      <c r="CBM18" s="69"/>
      <c r="CBN18" s="69"/>
      <c r="CBO18" s="69"/>
      <c r="CBP18" s="69"/>
      <c r="CBQ18" s="69"/>
      <c r="CBR18" s="69"/>
      <c r="CBS18" s="69"/>
      <c r="CBT18" s="69"/>
      <c r="CBU18" s="69"/>
      <c r="CBV18" s="69"/>
      <c r="CBW18" s="69"/>
      <c r="CBX18" s="69"/>
      <c r="CBY18" s="69"/>
      <c r="CBZ18" s="69"/>
      <c r="CCA18" s="69"/>
      <c r="CCB18" s="69"/>
      <c r="CCC18" s="69"/>
      <c r="CCD18" s="69"/>
      <c r="CCE18" s="69"/>
      <c r="CCF18" s="69"/>
      <c r="CCG18" s="69"/>
      <c r="CCH18" s="69"/>
      <c r="CCI18" s="69"/>
      <c r="CCJ18" s="69"/>
      <c r="CCK18" s="69"/>
      <c r="CCL18" s="69"/>
      <c r="CCM18" s="69"/>
      <c r="CCN18" s="69"/>
      <c r="CCO18" s="69"/>
      <c r="CCP18" s="69"/>
      <c r="CCQ18" s="69"/>
      <c r="CCR18" s="69"/>
      <c r="CCS18" s="69"/>
      <c r="CCT18" s="69"/>
      <c r="CCU18" s="69"/>
      <c r="CCV18" s="69"/>
      <c r="CCW18" s="69"/>
      <c r="CCX18" s="69"/>
      <c r="CCY18" s="69"/>
      <c r="CCZ18" s="69"/>
      <c r="CDA18" s="69"/>
      <c r="CDB18" s="69"/>
      <c r="CDC18" s="69"/>
      <c r="CDD18" s="69"/>
      <c r="CDE18" s="69"/>
      <c r="CDF18" s="69"/>
      <c r="CDG18" s="69"/>
      <c r="CDH18" s="69"/>
      <c r="CDI18" s="69"/>
      <c r="CDJ18" s="69"/>
      <c r="CDK18" s="69"/>
      <c r="CDL18" s="69"/>
      <c r="CDM18" s="69"/>
      <c r="CDN18" s="69"/>
      <c r="CDO18" s="69"/>
      <c r="CDP18" s="69"/>
      <c r="CDQ18" s="69"/>
      <c r="CDR18" s="69"/>
      <c r="CDS18" s="69"/>
      <c r="CDT18" s="69"/>
      <c r="CDU18" s="69"/>
      <c r="CDV18" s="69"/>
      <c r="CDW18" s="69"/>
      <c r="CDX18" s="69"/>
      <c r="CDY18" s="69"/>
      <c r="CDZ18" s="69"/>
      <c r="CEA18" s="69"/>
      <c r="CEB18" s="69"/>
      <c r="CEC18" s="69"/>
      <c r="CED18" s="69"/>
      <c r="CEE18" s="69"/>
      <c r="CEF18" s="69"/>
      <c r="CEG18" s="69"/>
      <c r="CEH18" s="69"/>
      <c r="CEI18" s="69"/>
      <c r="CEJ18" s="69"/>
      <c r="CEK18" s="69"/>
      <c r="CEL18" s="69"/>
      <c r="CEM18" s="69"/>
      <c r="CEN18" s="69"/>
      <c r="CEO18" s="69"/>
      <c r="CEP18" s="69"/>
      <c r="CEQ18" s="69"/>
      <c r="CER18" s="69"/>
      <c r="CES18" s="69"/>
      <c r="CET18" s="69"/>
      <c r="CEU18" s="69"/>
      <c r="CEV18" s="69"/>
      <c r="CEW18" s="69"/>
      <c r="CEX18" s="69"/>
      <c r="CEY18" s="69"/>
      <c r="CEZ18" s="69"/>
      <c r="CFA18" s="69"/>
      <c r="CFB18" s="69"/>
      <c r="CFC18" s="69"/>
      <c r="CFD18" s="69"/>
      <c r="CFE18" s="69"/>
      <c r="CFF18" s="69"/>
      <c r="CFG18" s="69"/>
      <c r="CFH18" s="69"/>
      <c r="CFI18" s="69"/>
      <c r="CFJ18" s="69"/>
      <c r="CFK18" s="69"/>
      <c r="CFL18" s="69"/>
      <c r="CFM18" s="69"/>
      <c r="CFN18" s="69"/>
      <c r="CFO18" s="69"/>
      <c r="CFP18" s="69"/>
      <c r="CFQ18" s="69"/>
      <c r="CFR18" s="69"/>
      <c r="CFS18" s="69"/>
      <c r="CFT18" s="69"/>
      <c r="CFU18" s="69"/>
      <c r="CFV18" s="69"/>
      <c r="CFW18" s="69"/>
      <c r="CFX18" s="69"/>
      <c r="CFY18" s="69"/>
      <c r="CFZ18" s="69"/>
      <c r="CGA18" s="69"/>
      <c r="CGB18" s="69"/>
      <c r="CGC18" s="69"/>
      <c r="CGD18" s="69"/>
      <c r="CGE18" s="69"/>
      <c r="CGF18" s="69"/>
      <c r="CGG18" s="69"/>
      <c r="CGH18" s="69"/>
      <c r="CGI18" s="69"/>
      <c r="CGJ18" s="69"/>
      <c r="CGK18" s="69"/>
      <c r="CGL18" s="69"/>
      <c r="CGM18" s="69"/>
      <c r="CGN18" s="69"/>
      <c r="CGO18" s="69"/>
      <c r="CGP18" s="69"/>
      <c r="CGQ18" s="69"/>
      <c r="CGR18" s="69"/>
      <c r="CGS18" s="69"/>
      <c r="CGT18" s="69"/>
      <c r="CGU18" s="69"/>
      <c r="CGV18" s="69"/>
      <c r="CGW18" s="69"/>
      <c r="CGX18" s="69"/>
      <c r="CGY18" s="69"/>
      <c r="CGZ18" s="69"/>
      <c r="CHA18" s="69"/>
      <c r="CHB18" s="69"/>
      <c r="CHC18" s="69"/>
      <c r="CHD18" s="69"/>
      <c r="CHE18" s="69"/>
      <c r="CHF18" s="69"/>
      <c r="CHG18" s="69"/>
      <c r="CHH18" s="69"/>
      <c r="CHI18" s="69"/>
      <c r="CHJ18" s="69"/>
      <c r="CHK18" s="69"/>
      <c r="CHL18" s="69"/>
      <c r="CHM18" s="69"/>
      <c r="CHN18" s="69"/>
      <c r="CHO18" s="69"/>
      <c r="CHP18" s="69"/>
      <c r="CHQ18" s="69"/>
      <c r="CHR18" s="69"/>
      <c r="CHS18" s="69"/>
      <c r="CHT18" s="69"/>
      <c r="CHU18" s="69"/>
      <c r="CHV18" s="69"/>
      <c r="CHW18" s="69"/>
      <c r="CHX18" s="69"/>
      <c r="CHY18" s="69"/>
      <c r="CHZ18" s="69"/>
      <c r="CIA18" s="69"/>
      <c r="CIB18" s="69"/>
      <c r="CIC18" s="69"/>
      <c r="CID18" s="69"/>
      <c r="CIE18" s="69"/>
      <c r="CIF18" s="69"/>
      <c r="CIG18" s="69"/>
      <c r="CIH18" s="69"/>
      <c r="CII18" s="69"/>
      <c r="CIJ18" s="69"/>
      <c r="CIK18" s="69"/>
      <c r="CIL18" s="69"/>
      <c r="CIM18" s="69"/>
      <c r="CIN18" s="69"/>
      <c r="CIO18" s="69"/>
      <c r="CIP18" s="69"/>
      <c r="CIQ18" s="69"/>
      <c r="CIR18" s="69"/>
      <c r="CIS18" s="69"/>
      <c r="CIT18" s="69"/>
      <c r="CIU18" s="69"/>
      <c r="CIV18" s="69"/>
      <c r="CIW18" s="69"/>
      <c r="CIX18" s="69"/>
      <c r="CIY18" s="69"/>
      <c r="CIZ18" s="69"/>
      <c r="CJA18" s="69"/>
      <c r="CJB18" s="69"/>
      <c r="CJC18" s="69"/>
      <c r="CJD18" s="69"/>
      <c r="CJE18" s="69"/>
      <c r="CJF18" s="69"/>
      <c r="CJG18" s="69"/>
      <c r="CJH18" s="69"/>
      <c r="CJI18" s="69"/>
      <c r="CJJ18" s="69"/>
      <c r="CJK18" s="69"/>
      <c r="CJL18" s="69"/>
      <c r="CJM18" s="69"/>
      <c r="CJN18" s="69"/>
      <c r="CJO18" s="69"/>
      <c r="CJP18" s="69"/>
      <c r="CJQ18" s="69"/>
      <c r="CJR18" s="69"/>
      <c r="CJS18" s="69"/>
      <c r="CJT18" s="69"/>
      <c r="CJU18" s="69"/>
      <c r="CJV18" s="69"/>
      <c r="CJW18" s="69"/>
      <c r="CJX18" s="69"/>
      <c r="CJY18" s="69"/>
      <c r="CJZ18" s="69"/>
      <c r="CKA18" s="69"/>
      <c r="CKB18" s="69"/>
      <c r="CKC18" s="69"/>
      <c r="CKD18" s="69"/>
      <c r="CKE18" s="69"/>
      <c r="CKF18" s="69"/>
      <c r="CKG18" s="69"/>
      <c r="CKH18" s="69"/>
      <c r="CKI18" s="69"/>
      <c r="CKJ18" s="69"/>
      <c r="CKK18" s="69"/>
      <c r="CKL18" s="69"/>
      <c r="CKM18" s="69"/>
      <c r="CKN18" s="69"/>
      <c r="CKO18" s="69"/>
      <c r="CKP18" s="69"/>
      <c r="CKQ18" s="69"/>
      <c r="CKR18" s="69"/>
      <c r="CKS18" s="69"/>
      <c r="CKT18" s="69"/>
      <c r="CKU18" s="69"/>
      <c r="CKV18" s="69"/>
      <c r="CKW18" s="69"/>
      <c r="CKX18" s="69"/>
      <c r="CKY18" s="69"/>
      <c r="CKZ18" s="69"/>
      <c r="CLA18" s="69"/>
      <c r="CLB18" s="69"/>
      <c r="CLC18" s="69"/>
      <c r="CLD18" s="69"/>
      <c r="CLE18" s="69"/>
      <c r="CLF18" s="69"/>
      <c r="CLG18" s="69"/>
      <c r="CLH18" s="69"/>
      <c r="CLI18" s="69"/>
      <c r="CLJ18" s="69"/>
      <c r="CLK18" s="69"/>
      <c r="CLL18" s="69"/>
      <c r="CLM18" s="69"/>
      <c r="CLN18" s="69"/>
      <c r="CLO18" s="69"/>
      <c r="CLP18" s="69"/>
      <c r="CLQ18" s="69"/>
      <c r="CLR18" s="69"/>
      <c r="CLS18" s="69"/>
      <c r="CLT18" s="69"/>
      <c r="CLU18" s="69"/>
      <c r="CLV18" s="69"/>
      <c r="CLW18" s="69"/>
      <c r="CLX18" s="69"/>
      <c r="CLY18" s="69"/>
      <c r="CLZ18" s="69"/>
      <c r="CMA18" s="69"/>
      <c r="CMB18" s="69"/>
      <c r="CMC18" s="69"/>
      <c r="CMD18" s="69"/>
      <c r="CME18" s="69"/>
      <c r="CMF18" s="69"/>
      <c r="CMG18" s="69"/>
      <c r="CMH18" s="69"/>
      <c r="CMI18" s="69"/>
      <c r="CMJ18" s="69"/>
      <c r="CMK18" s="69"/>
      <c r="CML18" s="69"/>
      <c r="CMM18" s="69"/>
      <c r="CMN18" s="69"/>
      <c r="CMO18" s="69"/>
      <c r="CMP18" s="69"/>
      <c r="CMQ18" s="69"/>
      <c r="CMR18" s="69"/>
      <c r="CMS18" s="69"/>
      <c r="CMT18" s="69"/>
      <c r="CMU18" s="69"/>
      <c r="CMV18" s="69"/>
      <c r="CMW18" s="69"/>
      <c r="CMX18" s="69"/>
      <c r="CMY18" s="69"/>
      <c r="CMZ18" s="69"/>
      <c r="CNA18" s="69"/>
      <c r="CNB18" s="69"/>
      <c r="CNC18" s="69"/>
      <c r="CND18" s="69"/>
      <c r="CNE18" s="69"/>
      <c r="CNF18" s="69"/>
      <c r="CNG18" s="69"/>
      <c r="CNH18" s="69"/>
      <c r="CNI18" s="69"/>
      <c r="CNJ18" s="69"/>
      <c r="CNK18" s="69"/>
      <c r="CNL18" s="69"/>
      <c r="CNM18" s="69"/>
      <c r="CNN18" s="69"/>
      <c r="CNO18" s="69"/>
      <c r="CNP18" s="69"/>
      <c r="CNQ18" s="69"/>
      <c r="CNR18" s="69"/>
      <c r="CNS18" s="69"/>
      <c r="CNT18" s="69"/>
      <c r="CNU18" s="69"/>
      <c r="CNV18" s="69"/>
      <c r="CNW18" s="69"/>
      <c r="CNX18" s="69"/>
      <c r="CNY18" s="69"/>
      <c r="CNZ18" s="69"/>
      <c r="COA18" s="69"/>
      <c r="COB18" s="69"/>
      <c r="COC18" s="69"/>
      <c r="COD18" s="69"/>
      <c r="COE18" s="69"/>
      <c r="COF18" s="69"/>
      <c r="COG18" s="69"/>
      <c r="COH18" s="69"/>
      <c r="COI18" s="69"/>
      <c r="COJ18" s="69"/>
      <c r="COK18" s="69"/>
      <c r="COL18" s="69"/>
      <c r="COM18" s="69"/>
      <c r="CON18" s="69"/>
      <c r="COO18" s="69"/>
      <c r="COP18" s="69"/>
      <c r="COQ18" s="69"/>
      <c r="COR18" s="69"/>
      <c r="COS18" s="69"/>
      <c r="COT18" s="69"/>
      <c r="COU18" s="69"/>
      <c r="COV18" s="69"/>
      <c r="COW18" s="69"/>
      <c r="COX18" s="69"/>
      <c r="COY18" s="69"/>
      <c r="COZ18" s="69"/>
      <c r="CPA18" s="69"/>
      <c r="CPB18" s="69"/>
      <c r="CPC18" s="69"/>
      <c r="CPD18" s="69"/>
      <c r="CPE18" s="69"/>
      <c r="CPF18" s="69"/>
      <c r="CPG18" s="69"/>
      <c r="CPH18" s="69"/>
      <c r="CPI18" s="69"/>
      <c r="CPJ18" s="69"/>
      <c r="CPK18" s="69"/>
      <c r="CPL18" s="69"/>
      <c r="CPM18" s="69"/>
      <c r="CPN18" s="69"/>
      <c r="CPO18" s="69"/>
      <c r="CPP18" s="69"/>
      <c r="CPQ18" s="69"/>
      <c r="CPR18" s="69"/>
      <c r="CPS18" s="69"/>
      <c r="CPT18" s="69"/>
      <c r="CPU18" s="69"/>
      <c r="CPV18" s="69"/>
      <c r="CPW18" s="69"/>
      <c r="CPX18" s="69"/>
      <c r="CPY18" s="69"/>
      <c r="CPZ18" s="69"/>
      <c r="CQA18" s="69"/>
      <c r="CQB18" s="69"/>
      <c r="CQC18" s="69"/>
      <c r="CQD18" s="69"/>
      <c r="CQE18" s="69"/>
      <c r="CQF18" s="69"/>
      <c r="CQG18" s="69"/>
      <c r="CQH18" s="69"/>
      <c r="CQI18" s="69"/>
      <c r="CQJ18" s="69"/>
      <c r="CQK18" s="69"/>
      <c r="CQL18" s="69"/>
      <c r="CQM18" s="69"/>
      <c r="CQN18" s="69"/>
      <c r="CQO18" s="69"/>
      <c r="CQP18" s="69"/>
      <c r="CQQ18" s="69"/>
      <c r="CQR18" s="69"/>
      <c r="CQS18" s="69"/>
      <c r="CQT18" s="69"/>
      <c r="CQU18" s="69"/>
      <c r="CQV18" s="69"/>
      <c r="CQW18" s="69"/>
      <c r="CQX18" s="69"/>
      <c r="CQY18" s="69"/>
      <c r="CQZ18" s="69"/>
      <c r="CRA18" s="69"/>
      <c r="CRB18" s="69"/>
      <c r="CRC18" s="69"/>
      <c r="CRD18" s="69"/>
      <c r="CRE18" s="69"/>
      <c r="CRF18" s="69"/>
      <c r="CRG18" s="69"/>
      <c r="CRH18" s="69"/>
      <c r="CRI18" s="69"/>
      <c r="CRJ18" s="69"/>
      <c r="CRK18" s="69"/>
      <c r="CRL18" s="69"/>
      <c r="CRM18" s="69"/>
      <c r="CRN18" s="69"/>
      <c r="CRO18" s="69"/>
      <c r="CRP18" s="69"/>
      <c r="CRQ18" s="69"/>
      <c r="CRR18" s="69"/>
      <c r="CRS18" s="69"/>
      <c r="CRT18" s="69"/>
      <c r="CRU18" s="69"/>
      <c r="CRV18" s="69"/>
      <c r="CRW18" s="69"/>
      <c r="CRX18" s="69"/>
      <c r="CRY18" s="69"/>
      <c r="CRZ18" s="69"/>
      <c r="CSA18" s="69"/>
      <c r="CSB18" s="69"/>
      <c r="CSC18" s="69"/>
      <c r="CSD18" s="69"/>
      <c r="CSE18" s="69"/>
      <c r="CSF18" s="69"/>
      <c r="CSG18" s="69"/>
      <c r="CSH18" s="69"/>
      <c r="CSI18" s="69"/>
      <c r="CSJ18" s="69"/>
      <c r="CSK18" s="69"/>
      <c r="CSL18" s="69"/>
      <c r="CSM18" s="69"/>
      <c r="CSN18" s="69"/>
      <c r="CSO18" s="69"/>
      <c r="CSP18" s="69"/>
      <c r="CSQ18" s="69"/>
      <c r="CSR18" s="69"/>
      <c r="CSS18" s="69"/>
      <c r="CST18" s="69"/>
      <c r="CSU18" s="69"/>
      <c r="CSV18" s="69"/>
      <c r="CSW18" s="69"/>
      <c r="CSX18" s="69"/>
      <c r="CSY18" s="69"/>
      <c r="CSZ18" s="69"/>
      <c r="CTA18" s="69"/>
      <c r="CTB18" s="69"/>
      <c r="CTC18" s="69"/>
      <c r="CTD18" s="69"/>
      <c r="CTE18" s="69"/>
      <c r="CTF18" s="69"/>
      <c r="CTG18" s="69"/>
      <c r="CTH18" s="69"/>
      <c r="CTI18" s="69"/>
      <c r="CTJ18" s="69"/>
      <c r="CTK18" s="69"/>
      <c r="CTL18" s="69"/>
      <c r="CTM18" s="69"/>
      <c r="CTN18" s="69"/>
      <c r="CTO18" s="69"/>
      <c r="CTP18" s="69"/>
      <c r="CTQ18" s="69"/>
      <c r="CTR18" s="69"/>
      <c r="CTS18" s="69"/>
      <c r="CTT18" s="69"/>
      <c r="CTU18" s="69"/>
      <c r="CTV18" s="69"/>
      <c r="CTW18" s="69"/>
      <c r="CTX18" s="69"/>
      <c r="CTY18" s="69"/>
      <c r="CTZ18" s="69"/>
      <c r="CUA18" s="69"/>
      <c r="CUB18" s="69"/>
      <c r="CUC18" s="69"/>
      <c r="CUD18" s="69"/>
      <c r="CUE18" s="69"/>
      <c r="CUF18" s="69"/>
      <c r="CUG18" s="69"/>
      <c r="CUH18" s="69"/>
      <c r="CUI18" s="69"/>
      <c r="CUJ18" s="69"/>
      <c r="CUK18" s="69"/>
      <c r="CUL18" s="69"/>
      <c r="CUM18" s="69"/>
      <c r="CUN18" s="69"/>
      <c r="CUO18" s="69"/>
      <c r="CUP18" s="69"/>
      <c r="CUQ18" s="69"/>
      <c r="CUR18" s="69"/>
      <c r="CUS18" s="69"/>
      <c r="CUT18" s="69"/>
      <c r="CUU18" s="69"/>
      <c r="CUV18" s="69"/>
      <c r="CUW18" s="69"/>
      <c r="CUX18" s="69"/>
      <c r="CUY18" s="69"/>
      <c r="CUZ18" s="69"/>
      <c r="CVA18" s="69"/>
      <c r="CVB18" s="69"/>
      <c r="CVC18" s="69"/>
      <c r="CVD18" s="69"/>
      <c r="CVE18" s="69"/>
      <c r="CVF18" s="69"/>
      <c r="CVG18" s="69"/>
      <c r="CVH18" s="69"/>
      <c r="CVI18" s="69"/>
      <c r="CVJ18" s="69"/>
      <c r="CVK18" s="69"/>
      <c r="CVL18" s="69"/>
      <c r="CVM18" s="69"/>
      <c r="CVN18" s="69"/>
      <c r="CVO18" s="69"/>
      <c r="CVP18" s="69"/>
      <c r="CVQ18" s="69"/>
      <c r="CVR18" s="69"/>
      <c r="CVS18" s="69"/>
      <c r="CVT18" s="69"/>
      <c r="CVU18" s="69"/>
      <c r="CVV18" s="69"/>
      <c r="CVW18" s="69"/>
      <c r="CVX18" s="69"/>
      <c r="CVY18" s="69"/>
      <c r="CVZ18" s="69"/>
      <c r="CWA18" s="69"/>
      <c r="CWB18" s="69"/>
      <c r="CWC18" s="69"/>
      <c r="CWD18" s="69"/>
      <c r="CWE18" s="69"/>
      <c r="CWF18" s="69"/>
      <c r="CWG18" s="69"/>
      <c r="CWH18" s="69"/>
      <c r="CWI18" s="69"/>
      <c r="CWJ18" s="69"/>
      <c r="CWK18" s="69"/>
      <c r="CWL18" s="69"/>
      <c r="CWM18" s="69"/>
      <c r="CWN18" s="69"/>
      <c r="CWO18" s="69"/>
      <c r="CWP18" s="69"/>
      <c r="CWQ18" s="69"/>
      <c r="CWR18" s="69"/>
      <c r="CWS18" s="69"/>
      <c r="CWT18" s="69"/>
      <c r="CWU18" s="69"/>
      <c r="CWV18" s="69"/>
      <c r="CWW18" s="69"/>
      <c r="CWX18" s="69"/>
      <c r="CWY18" s="69"/>
      <c r="CWZ18" s="69"/>
      <c r="CXA18" s="69"/>
      <c r="CXB18" s="69"/>
      <c r="CXC18" s="69"/>
      <c r="CXD18" s="69"/>
      <c r="CXE18" s="69"/>
      <c r="CXF18" s="69"/>
      <c r="CXG18" s="69"/>
      <c r="CXH18" s="69"/>
      <c r="CXI18" s="69"/>
      <c r="CXJ18" s="69"/>
      <c r="CXK18" s="69"/>
      <c r="CXL18" s="69"/>
      <c r="CXM18" s="69"/>
      <c r="CXN18" s="69"/>
      <c r="CXO18" s="69"/>
      <c r="CXP18" s="69"/>
      <c r="CXQ18" s="69"/>
      <c r="CXR18" s="69"/>
      <c r="CXS18" s="69"/>
      <c r="CXT18" s="69"/>
      <c r="CXU18" s="69"/>
      <c r="CXV18" s="69"/>
      <c r="CXW18" s="69"/>
      <c r="CXX18" s="69"/>
      <c r="CXY18" s="69"/>
      <c r="CXZ18" s="69"/>
      <c r="CYA18" s="69"/>
      <c r="CYB18" s="69"/>
      <c r="CYC18" s="69"/>
      <c r="CYD18" s="69"/>
      <c r="CYE18" s="69"/>
      <c r="CYF18" s="69"/>
      <c r="CYG18" s="69"/>
      <c r="CYH18" s="69"/>
      <c r="CYI18" s="69"/>
      <c r="CYJ18" s="69"/>
      <c r="CYK18" s="69"/>
      <c r="CYL18" s="69"/>
      <c r="CYM18" s="69"/>
      <c r="CYN18" s="69"/>
      <c r="CYO18" s="69"/>
      <c r="CYP18" s="69"/>
      <c r="CYQ18" s="69"/>
      <c r="CYR18" s="69"/>
      <c r="CYS18" s="69"/>
      <c r="CYT18" s="69"/>
      <c r="CYU18" s="69"/>
      <c r="CYV18" s="69"/>
      <c r="CYW18" s="69"/>
      <c r="CYX18" s="69"/>
      <c r="CYY18" s="69"/>
      <c r="CYZ18" s="69"/>
      <c r="CZA18" s="69"/>
      <c r="CZB18" s="69"/>
      <c r="CZC18" s="69"/>
      <c r="CZD18" s="69"/>
      <c r="CZE18" s="69"/>
      <c r="CZF18" s="69"/>
      <c r="CZG18" s="69"/>
      <c r="CZH18" s="69"/>
      <c r="CZI18" s="69"/>
      <c r="CZJ18" s="69"/>
      <c r="CZK18" s="69"/>
      <c r="CZL18" s="69"/>
      <c r="CZM18" s="69"/>
      <c r="CZN18" s="69"/>
      <c r="CZO18" s="69"/>
      <c r="CZP18" s="69"/>
      <c r="CZQ18" s="69"/>
      <c r="CZR18" s="69"/>
      <c r="CZS18" s="69"/>
      <c r="CZT18" s="69"/>
      <c r="CZU18" s="69"/>
      <c r="CZV18" s="69"/>
      <c r="CZW18" s="69"/>
      <c r="CZX18" s="69"/>
      <c r="CZY18" s="69"/>
      <c r="CZZ18" s="69"/>
      <c r="DAA18" s="69"/>
      <c r="DAB18" s="69"/>
      <c r="DAC18" s="69"/>
      <c r="DAD18" s="69"/>
      <c r="DAE18" s="69"/>
      <c r="DAF18" s="69"/>
      <c r="DAG18" s="69"/>
      <c r="DAH18" s="69"/>
      <c r="DAI18" s="69"/>
      <c r="DAJ18" s="69"/>
      <c r="DAK18" s="69"/>
      <c r="DAL18" s="69"/>
      <c r="DAM18" s="69"/>
      <c r="DAN18" s="69"/>
      <c r="DAO18" s="69"/>
      <c r="DAP18" s="69"/>
      <c r="DAQ18" s="69"/>
      <c r="DAR18" s="69"/>
      <c r="DAS18" s="69"/>
      <c r="DAT18" s="69"/>
      <c r="DAU18" s="69"/>
      <c r="DAV18" s="69"/>
      <c r="DAW18" s="69"/>
      <c r="DAX18" s="69"/>
      <c r="DAY18" s="69"/>
      <c r="DAZ18" s="69"/>
      <c r="DBA18" s="69"/>
      <c r="DBB18" s="69"/>
      <c r="DBC18" s="69"/>
      <c r="DBD18" s="69"/>
      <c r="DBE18" s="69"/>
      <c r="DBF18" s="69"/>
      <c r="DBG18" s="69"/>
      <c r="DBH18" s="69"/>
      <c r="DBI18" s="69"/>
      <c r="DBJ18" s="69"/>
      <c r="DBK18" s="69"/>
      <c r="DBL18" s="69"/>
      <c r="DBM18" s="69"/>
      <c r="DBN18" s="69"/>
      <c r="DBO18" s="69"/>
      <c r="DBP18" s="69"/>
      <c r="DBQ18" s="69"/>
      <c r="DBR18" s="69"/>
      <c r="DBS18" s="69"/>
      <c r="DBT18" s="69"/>
      <c r="DBU18" s="69"/>
      <c r="DBV18" s="69"/>
      <c r="DBW18" s="69"/>
      <c r="DBX18" s="69"/>
      <c r="DBY18" s="69"/>
      <c r="DBZ18" s="69"/>
      <c r="DCA18" s="69"/>
      <c r="DCB18" s="69"/>
      <c r="DCC18" s="69"/>
      <c r="DCD18" s="69"/>
      <c r="DCE18" s="69"/>
      <c r="DCF18" s="69"/>
      <c r="DCG18" s="69"/>
      <c r="DCH18" s="69"/>
      <c r="DCI18" s="69"/>
      <c r="DCJ18" s="69"/>
      <c r="DCK18" s="69"/>
      <c r="DCL18" s="69"/>
      <c r="DCM18" s="69"/>
      <c r="DCN18" s="69"/>
      <c r="DCO18" s="69"/>
      <c r="DCP18" s="69"/>
      <c r="DCQ18" s="69"/>
      <c r="DCR18" s="69"/>
      <c r="DCS18" s="69"/>
      <c r="DCT18" s="69"/>
      <c r="DCU18" s="69"/>
      <c r="DCV18" s="69"/>
      <c r="DCW18" s="69"/>
      <c r="DCX18" s="69"/>
      <c r="DCY18" s="69"/>
      <c r="DCZ18" s="69"/>
      <c r="DDA18" s="69"/>
      <c r="DDB18" s="69"/>
      <c r="DDC18" s="69"/>
      <c r="DDD18" s="69"/>
      <c r="DDE18" s="69"/>
      <c r="DDF18" s="69"/>
      <c r="DDG18" s="69"/>
      <c r="DDH18" s="69"/>
      <c r="DDI18" s="69"/>
      <c r="DDJ18" s="69"/>
      <c r="DDK18" s="69"/>
      <c r="DDL18" s="69"/>
      <c r="DDM18" s="69"/>
      <c r="DDN18" s="69"/>
      <c r="DDO18" s="69"/>
      <c r="DDP18" s="69"/>
      <c r="DDQ18" s="69"/>
      <c r="DDR18" s="69"/>
      <c r="DDS18" s="69"/>
      <c r="DDT18" s="69"/>
      <c r="DDU18" s="69"/>
      <c r="DDV18" s="69"/>
      <c r="DDW18" s="69"/>
      <c r="DDX18" s="69"/>
      <c r="DDY18" s="69"/>
      <c r="DDZ18" s="69"/>
      <c r="DEA18" s="69"/>
      <c r="DEB18" s="69"/>
      <c r="DEC18" s="69"/>
      <c r="DED18" s="69"/>
      <c r="DEE18" s="69"/>
      <c r="DEF18" s="69"/>
      <c r="DEG18" s="69"/>
      <c r="DEH18" s="69"/>
      <c r="DEI18" s="69"/>
      <c r="DEJ18" s="69"/>
      <c r="DEK18" s="69"/>
      <c r="DEL18" s="69"/>
      <c r="DEM18" s="69"/>
      <c r="DEN18" s="69"/>
      <c r="DEO18" s="69"/>
      <c r="DEP18" s="69"/>
      <c r="DEQ18" s="69"/>
      <c r="DER18" s="69"/>
      <c r="DES18" s="69"/>
      <c r="DET18" s="69"/>
      <c r="DEU18" s="69"/>
      <c r="DEV18" s="69"/>
      <c r="DEW18" s="69"/>
      <c r="DEX18" s="69"/>
      <c r="DEY18" s="69"/>
      <c r="DEZ18" s="69"/>
      <c r="DFA18" s="69"/>
      <c r="DFB18" s="69"/>
      <c r="DFC18" s="69"/>
      <c r="DFD18" s="69"/>
      <c r="DFE18" s="69"/>
      <c r="DFF18" s="69"/>
      <c r="DFG18" s="69"/>
      <c r="DFH18" s="69"/>
      <c r="DFI18" s="69"/>
      <c r="DFJ18" s="69"/>
      <c r="DFK18" s="69"/>
      <c r="DFL18" s="69"/>
      <c r="DFM18" s="69"/>
      <c r="DFN18" s="69"/>
      <c r="DFO18" s="69"/>
      <c r="DFP18" s="69"/>
      <c r="DFQ18" s="69"/>
      <c r="DFR18" s="69"/>
      <c r="DFS18" s="69"/>
      <c r="DFT18" s="69"/>
      <c r="DFU18" s="69"/>
      <c r="DFV18" s="69"/>
      <c r="DFW18" s="69"/>
      <c r="DFX18" s="69"/>
      <c r="DFY18" s="69"/>
      <c r="DFZ18" s="69"/>
      <c r="DGA18" s="69"/>
      <c r="DGB18" s="69"/>
      <c r="DGC18" s="69"/>
      <c r="DGD18" s="69"/>
      <c r="DGE18" s="69"/>
      <c r="DGF18" s="69"/>
      <c r="DGG18" s="69"/>
      <c r="DGH18" s="69"/>
      <c r="DGI18" s="69"/>
      <c r="DGJ18" s="69"/>
      <c r="DGK18" s="69"/>
      <c r="DGL18" s="69"/>
      <c r="DGM18" s="69"/>
      <c r="DGN18" s="69"/>
      <c r="DGO18" s="69"/>
      <c r="DGP18" s="69"/>
      <c r="DGQ18" s="69"/>
      <c r="DGR18" s="69"/>
      <c r="DGS18" s="69"/>
      <c r="DGT18" s="69"/>
      <c r="DGU18" s="69"/>
      <c r="DGV18" s="69"/>
      <c r="DGW18" s="69"/>
      <c r="DGX18" s="69"/>
      <c r="DGY18" s="69"/>
      <c r="DGZ18" s="69"/>
      <c r="DHA18" s="69"/>
      <c r="DHB18" s="69"/>
      <c r="DHC18" s="69"/>
      <c r="DHD18" s="69"/>
      <c r="DHE18" s="69"/>
      <c r="DHF18" s="69"/>
      <c r="DHG18" s="69"/>
      <c r="DHH18" s="69"/>
      <c r="DHI18" s="69"/>
      <c r="DHJ18" s="69"/>
      <c r="DHK18" s="69"/>
      <c r="DHL18" s="69"/>
      <c r="DHM18" s="69"/>
      <c r="DHN18" s="69"/>
      <c r="DHO18" s="69"/>
      <c r="DHP18" s="69"/>
      <c r="DHQ18" s="69"/>
      <c r="DHR18" s="69"/>
      <c r="DHS18" s="69"/>
      <c r="DHT18" s="69"/>
      <c r="DHU18" s="69"/>
      <c r="DHV18" s="69"/>
      <c r="DHW18" s="69"/>
      <c r="DHX18" s="69"/>
      <c r="DHY18" s="69"/>
      <c r="DHZ18" s="69"/>
      <c r="DIA18" s="69"/>
      <c r="DIB18" s="69"/>
      <c r="DIC18" s="69"/>
      <c r="DID18" s="69"/>
      <c r="DIE18" s="69"/>
      <c r="DIF18" s="69"/>
      <c r="DIG18" s="69"/>
      <c r="DIH18" s="69"/>
      <c r="DII18" s="69"/>
      <c r="DIJ18" s="69"/>
      <c r="DIK18" s="69"/>
      <c r="DIL18" s="69"/>
      <c r="DIM18" s="69"/>
      <c r="DIN18" s="69"/>
      <c r="DIO18" s="69"/>
      <c r="DIP18" s="69"/>
      <c r="DIQ18" s="69"/>
      <c r="DIR18" s="69"/>
      <c r="DIS18" s="69"/>
      <c r="DIT18" s="69"/>
      <c r="DIU18" s="69"/>
      <c r="DIV18" s="69"/>
      <c r="DIW18" s="69"/>
      <c r="DIX18" s="69"/>
      <c r="DIY18" s="69"/>
      <c r="DIZ18" s="69"/>
      <c r="DJA18" s="69"/>
      <c r="DJB18" s="69"/>
      <c r="DJC18" s="69"/>
      <c r="DJD18" s="69"/>
      <c r="DJE18" s="69"/>
      <c r="DJF18" s="69"/>
      <c r="DJG18" s="69"/>
      <c r="DJH18" s="69"/>
      <c r="DJI18" s="69"/>
      <c r="DJJ18" s="69"/>
      <c r="DJK18" s="69"/>
      <c r="DJL18" s="69"/>
      <c r="DJM18" s="69"/>
      <c r="DJN18" s="69"/>
      <c r="DJO18" s="69"/>
      <c r="DJP18" s="69"/>
      <c r="DJQ18" s="69"/>
      <c r="DJR18" s="69"/>
      <c r="DJS18" s="69"/>
      <c r="DJT18" s="69"/>
      <c r="DJU18" s="69"/>
      <c r="DJV18" s="69"/>
      <c r="DJW18" s="69"/>
      <c r="DJX18" s="69"/>
      <c r="DJY18" s="69"/>
      <c r="DJZ18" s="69"/>
      <c r="DKA18" s="69"/>
      <c r="DKB18" s="69"/>
      <c r="DKC18" s="69"/>
      <c r="DKD18" s="69"/>
      <c r="DKE18" s="69"/>
      <c r="DKF18" s="69"/>
      <c r="DKG18" s="69"/>
      <c r="DKH18" s="69"/>
      <c r="DKI18" s="69"/>
      <c r="DKJ18" s="69"/>
      <c r="DKK18" s="69"/>
      <c r="DKL18" s="69"/>
      <c r="DKM18" s="69"/>
      <c r="DKN18" s="69"/>
      <c r="DKO18" s="69"/>
      <c r="DKP18" s="69"/>
      <c r="DKQ18" s="69"/>
      <c r="DKR18" s="69"/>
      <c r="DKS18" s="69"/>
      <c r="DKT18" s="69"/>
      <c r="DKU18" s="69"/>
      <c r="DKV18" s="69"/>
      <c r="DKW18" s="69"/>
      <c r="DKX18" s="69"/>
      <c r="DKY18" s="69"/>
      <c r="DKZ18" s="69"/>
      <c r="DLA18" s="69"/>
      <c r="DLB18" s="69"/>
      <c r="DLC18" s="69"/>
      <c r="DLD18" s="69"/>
      <c r="DLE18" s="69"/>
      <c r="DLF18" s="69"/>
      <c r="DLG18" s="69"/>
      <c r="DLH18" s="69"/>
      <c r="DLI18" s="69"/>
      <c r="DLJ18" s="69"/>
      <c r="DLK18" s="69"/>
      <c r="DLL18" s="69"/>
      <c r="DLM18" s="69"/>
      <c r="DLN18" s="69"/>
      <c r="DLO18" s="69"/>
      <c r="DLP18" s="69"/>
      <c r="DLQ18" s="69"/>
      <c r="DLR18" s="69"/>
      <c r="DLS18" s="69"/>
      <c r="DLT18" s="69"/>
      <c r="DLU18" s="69"/>
      <c r="DLV18" s="69"/>
      <c r="DLW18" s="69"/>
      <c r="DLX18" s="69"/>
      <c r="DLY18" s="69"/>
      <c r="DLZ18" s="69"/>
      <c r="DMA18" s="69"/>
      <c r="DMB18" s="69"/>
      <c r="DMC18" s="69"/>
      <c r="DMD18" s="69"/>
      <c r="DME18" s="69"/>
      <c r="DMF18" s="69"/>
      <c r="DMG18" s="69"/>
      <c r="DMH18" s="69"/>
      <c r="DMI18" s="69"/>
      <c r="DMJ18" s="69"/>
      <c r="DMK18" s="69"/>
      <c r="DML18" s="69"/>
      <c r="DMM18" s="69"/>
      <c r="DMN18" s="69"/>
      <c r="DMO18" s="69"/>
      <c r="DMP18" s="69"/>
      <c r="DMQ18" s="69"/>
      <c r="DMR18" s="69"/>
      <c r="DMS18" s="69"/>
      <c r="DMT18" s="69"/>
      <c r="DMU18" s="69"/>
      <c r="DMV18" s="69"/>
      <c r="DMW18" s="69"/>
      <c r="DMX18" s="69"/>
      <c r="DMY18" s="69"/>
      <c r="DMZ18" s="69"/>
      <c r="DNA18" s="69"/>
      <c r="DNB18" s="69"/>
      <c r="DNC18" s="69"/>
      <c r="DND18" s="69"/>
      <c r="DNE18" s="69"/>
      <c r="DNF18" s="69"/>
      <c r="DNG18" s="69"/>
      <c r="DNH18" s="69"/>
      <c r="DNI18" s="69"/>
      <c r="DNJ18" s="69"/>
      <c r="DNK18" s="69"/>
      <c r="DNL18" s="69"/>
      <c r="DNM18" s="69"/>
      <c r="DNN18" s="69"/>
      <c r="DNO18" s="69"/>
      <c r="DNP18" s="69"/>
      <c r="DNQ18" s="69"/>
      <c r="DNR18" s="69"/>
      <c r="DNS18" s="69"/>
      <c r="DNT18" s="69"/>
      <c r="DNU18" s="69"/>
      <c r="DNV18" s="69"/>
      <c r="DNW18" s="69"/>
      <c r="DNX18" s="69"/>
      <c r="DNY18" s="69"/>
      <c r="DNZ18" s="69"/>
      <c r="DOA18" s="69"/>
      <c r="DOB18" s="69"/>
      <c r="DOC18" s="69"/>
      <c r="DOD18" s="69"/>
      <c r="DOE18" s="69"/>
      <c r="DOF18" s="69"/>
      <c r="DOG18" s="69"/>
      <c r="DOH18" s="69"/>
      <c r="DOI18" s="69"/>
      <c r="DOJ18" s="69"/>
      <c r="DOK18" s="69"/>
      <c r="DOL18" s="69"/>
      <c r="DOM18" s="69"/>
      <c r="DON18" s="69"/>
      <c r="DOO18" s="69"/>
      <c r="DOP18" s="69"/>
      <c r="DOQ18" s="69"/>
      <c r="DOR18" s="69"/>
      <c r="DOS18" s="69"/>
      <c r="DOT18" s="69"/>
      <c r="DOU18" s="69"/>
      <c r="DOV18" s="69"/>
      <c r="DOW18" s="69"/>
      <c r="DOX18" s="69"/>
      <c r="DOY18" s="69"/>
      <c r="DOZ18" s="69"/>
      <c r="DPA18" s="69"/>
      <c r="DPB18" s="69"/>
      <c r="DPC18" s="69"/>
      <c r="DPD18" s="69"/>
      <c r="DPE18" s="69"/>
      <c r="DPF18" s="69"/>
      <c r="DPG18" s="69"/>
      <c r="DPH18" s="69"/>
      <c r="DPI18" s="69"/>
      <c r="DPJ18" s="69"/>
      <c r="DPK18" s="69"/>
      <c r="DPL18" s="69"/>
      <c r="DPM18" s="69"/>
      <c r="DPN18" s="69"/>
      <c r="DPO18" s="69"/>
      <c r="DPP18" s="69"/>
      <c r="DPQ18" s="69"/>
      <c r="DPR18" s="69"/>
      <c r="DPS18" s="69"/>
      <c r="DPT18" s="69"/>
      <c r="DPU18" s="69"/>
      <c r="DPV18" s="69"/>
      <c r="DPW18" s="69"/>
      <c r="DPX18" s="69"/>
      <c r="DPY18" s="69"/>
      <c r="DPZ18" s="69"/>
      <c r="DQA18" s="69"/>
      <c r="DQB18" s="69"/>
      <c r="DQC18" s="69"/>
      <c r="DQD18" s="69"/>
      <c r="DQE18" s="69"/>
      <c r="DQF18" s="69"/>
      <c r="DQG18" s="69"/>
      <c r="DQH18" s="69"/>
      <c r="DQI18" s="69"/>
      <c r="DQJ18" s="69"/>
      <c r="DQK18" s="69"/>
      <c r="DQL18" s="69"/>
      <c r="DQM18" s="69"/>
      <c r="DQN18" s="69"/>
      <c r="DQO18" s="69"/>
      <c r="DQP18" s="69"/>
      <c r="DQQ18" s="69"/>
      <c r="DQR18" s="69"/>
      <c r="DQS18" s="69"/>
      <c r="DQT18" s="69"/>
      <c r="DQU18" s="69"/>
      <c r="DQV18" s="69"/>
      <c r="DQW18" s="69"/>
      <c r="DQX18" s="69"/>
      <c r="DQY18" s="69"/>
      <c r="DQZ18" s="69"/>
      <c r="DRA18" s="69"/>
      <c r="DRB18" s="69"/>
      <c r="DRC18" s="69"/>
      <c r="DRD18" s="69"/>
      <c r="DRE18" s="69"/>
      <c r="DRF18" s="69"/>
      <c r="DRG18" s="69"/>
      <c r="DRH18" s="69"/>
      <c r="DRI18" s="69"/>
      <c r="DRJ18" s="69"/>
      <c r="DRK18" s="69"/>
      <c r="DRL18" s="69"/>
      <c r="DRM18" s="69"/>
      <c r="DRN18" s="69"/>
      <c r="DRO18" s="69"/>
      <c r="DRP18" s="69"/>
      <c r="DRQ18" s="69"/>
      <c r="DRR18" s="69"/>
      <c r="DRS18" s="69"/>
      <c r="DRT18" s="69"/>
      <c r="DRU18" s="69"/>
      <c r="DRV18" s="69"/>
      <c r="DRW18" s="69"/>
      <c r="DRX18" s="69"/>
      <c r="DRY18" s="69"/>
      <c r="DRZ18" s="69"/>
      <c r="DSA18" s="69"/>
      <c r="DSB18" s="69"/>
      <c r="DSC18" s="69"/>
      <c r="DSD18" s="69"/>
      <c r="DSE18" s="69"/>
      <c r="DSF18" s="69"/>
      <c r="DSG18" s="69"/>
      <c r="DSH18" s="69"/>
      <c r="DSI18" s="69"/>
      <c r="DSJ18" s="69"/>
      <c r="DSK18" s="69"/>
      <c r="DSL18" s="69"/>
      <c r="DSM18" s="69"/>
      <c r="DSN18" s="69"/>
      <c r="DSO18" s="69"/>
      <c r="DSP18" s="69"/>
      <c r="DSQ18" s="69"/>
      <c r="DSR18" s="69"/>
      <c r="DSS18" s="69"/>
      <c r="DST18" s="69"/>
      <c r="DSU18" s="69"/>
      <c r="DSV18" s="69"/>
      <c r="DSW18" s="69"/>
      <c r="DSX18" s="69"/>
      <c r="DSY18" s="69"/>
      <c r="DSZ18" s="69"/>
      <c r="DTA18" s="69"/>
      <c r="DTB18" s="69"/>
      <c r="DTC18" s="69"/>
      <c r="DTD18" s="69"/>
      <c r="DTE18" s="69"/>
      <c r="DTF18" s="69"/>
      <c r="DTG18" s="69"/>
      <c r="DTH18" s="69"/>
      <c r="DTI18" s="69"/>
      <c r="DTJ18" s="69"/>
      <c r="DTK18" s="69"/>
      <c r="DTL18" s="69"/>
      <c r="DTM18" s="69"/>
      <c r="DTN18" s="69"/>
      <c r="DTO18" s="69"/>
      <c r="DTP18" s="69"/>
      <c r="DTQ18" s="69"/>
      <c r="DTR18" s="69"/>
      <c r="DTS18" s="69"/>
      <c r="DTT18" s="69"/>
      <c r="DTU18" s="69"/>
      <c r="DTV18" s="69"/>
      <c r="DTW18" s="69"/>
      <c r="DTX18" s="69"/>
      <c r="DTY18" s="69"/>
      <c r="DTZ18" s="69"/>
      <c r="DUA18" s="69"/>
      <c r="DUB18" s="69"/>
      <c r="DUC18" s="69"/>
      <c r="DUD18" s="69"/>
      <c r="DUE18" s="69"/>
      <c r="DUF18" s="69"/>
      <c r="DUG18" s="69"/>
      <c r="DUH18" s="69"/>
      <c r="DUI18" s="69"/>
      <c r="DUJ18" s="69"/>
      <c r="DUK18" s="69"/>
      <c r="DUL18" s="69"/>
      <c r="DUM18" s="69"/>
      <c r="DUN18" s="69"/>
      <c r="DUO18" s="69"/>
      <c r="DUP18" s="69"/>
      <c r="DUQ18" s="69"/>
      <c r="DUR18" s="69"/>
      <c r="DUS18" s="69"/>
      <c r="DUT18" s="69"/>
      <c r="DUU18" s="69"/>
      <c r="DUV18" s="69"/>
      <c r="DUW18" s="69"/>
      <c r="DUX18" s="69"/>
      <c r="DUY18" s="69"/>
      <c r="DUZ18" s="69"/>
      <c r="DVA18" s="69"/>
      <c r="DVB18" s="69"/>
      <c r="DVC18" s="69"/>
      <c r="DVD18" s="69"/>
      <c r="DVE18" s="69"/>
      <c r="DVF18" s="69"/>
      <c r="DVG18" s="69"/>
      <c r="DVH18" s="69"/>
      <c r="DVI18" s="69"/>
      <c r="DVJ18" s="69"/>
      <c r="DVK18" s="69"/>
      <c r="DVL18" s="69"/>
      <c r="DVM18" s="69"/>
      <c r="DVN18" s="69"/>
      <c r="DVO18" s="69"/>
      <c r="DVP18" s="69"/>
      <c r="DVQ18" s="69"/>
      <c r="DVR18" s="69"/>
      <c r="DVS18" s="69"/>
      <c r="DVT18" s="69"/>
      <c r="DVU18" s="69"/>
      <c r="DVV18" s="69"/>
      <c r="DVW18" s="69"/>
      <c r="DVX18" s="69"/>
      <c r="DVY18" s="69"/>
      <c r="DVZ18" s="69"/>
      <c r="DWA18" s="69"/>
      <c r="DWB18" s="69"/>
      <c r="DWC18" s="69"/>
      <c r="DWD18" s="69"/>
      <c r="DWE18" s="69"/>
      <c r="DWF18" s="69"/>
      <c r="DWG18" s="69"/>
      <c r="DWH18" s="69"/>
      <c r="DWI18" s="69"/>
      <c r="DWJ18" s="69"/>
      <c r="DWK18" s="69"/>
      <c r="DWL18" s="69"/>
      <c r="DWM18" s="69"/>
      <c r="DWN18" s="69"/>
      <c r="DWO18" s="69"/>
      <c r="DWP18" s="69"/>
      <c r="DWQ18" s="69"/>
      <c r="DWR18" s="69"/>
      <c r="DWS18" s="69"/>
      <c r="DWT18" s="69"/>
      <c r="DWU18" s="69"/>
      <c r="DWV18" s="69"/>
      <c r="DWW18" s="69"/>
      <c r="DWX18" s="69"/>
      <c r="DWY18" s="69"/>
      <c r="DWZ18" s="69"/>
      <c r="DXA18" s="69"/>
      <c r="DXB18" s="69"/>
      <c r="DXC18" s="69"/>
      <c r="DXD18" s="69"/>
      <c r="DXE18" s="69"/>
      <c r="DXF18" s="69"/>
      <c r="DXG18" s="69"/>
      <c r="DXH18" s="69"/>
      <c r="DXI18" s="69"/>
      <c r="DXJ18" s="69"/>
      <c r="DXK18" s="69"/>
      <c r="DXL18" s="69"/>
      <c r="DXM18" s="69"/>
      <c r="DXN18" s="69"/>
      <c r="DXO18" s="69"/>
      <c r="DXP18" s="69"/>
      <c r="DXQ18" s="69"/>
      <c r="DXR18" s="69"/>
      <c r="DXS18" s="69"/>
      <c r="DXT18" s="69"/>
      <c r="DXU18" s="69"/>
      <c r="DXV18" s="69"/>
      <c r="DXW18" s="69"/>
      <c r="DXX18" s="69"/>
      <c r="DXY18" s="69"/>
      <c r="DXZ18" s="69"/>
      <c r="DYA18" s="69"/>
      <c r="DYB18" s="69"/>
      <c r="DYC18" s="69"/>
      <c r="DYD18" s="69"/>
      <c r="DYE18" s="69"/>
      <c r="DYF18" s="69"/>
      <c r="DYG18" s="69"/>
      <c r="DYH18" s="69"/>
      <c r="DYI18" s="69"/>
      <c r="DYJ18" s="69"/>
      <c r="DYK18" s="69"/>
      <c r="DYL18" s="69"/>
      <c r="DYM18" s="69"/>
      <c r="DYN18" s="69"/>
      <c r="DYO18" s="69"/>
      <c r="DYP18" s="69"/>
      <c r="DYQ18" s="69"/>
      <c r="DYR18" s="69"/>
      <c r="DYS18" s="69"/>
      <c r="DYT18" s="69"/>
      <c r="DYU18" s="69"/>
      <c r="DYV18" s="69"/>
      <c r="DYW18" s="69"/>
      <c r="DYX18" s="69"/>
      <c r="DYY18" s="69"/>
      <c r="DYZ18" s="69"/>
      <c r="DZA18" s="69"/>
      <c r="DZB18" s="69"/>
      <c r="DZC18" s="69"/>
      <c r="DZD18" s="69"/>
      <c r="DZE18" s="69"/>
      <c r="DZF18" s="69"/>
      <c r="DZG18" s="69"/>
      <c r="DZH18" s="69"/>
      <c r="DZI18" s="69"/>
      <c r="DZJ18" s="69"/>
      <c r="DZK18" s="69"/>
      <c r="DZL18" s="69"/>
      <c r="DZM18" s="69"/>
      <c r="DZN18" s="69"/>
      <c r="DZO18" s="69"/>
      <c r="DZP18" s="69"/>
      <c r="DZQ18" s="69"/>
      <c r="DZR18" s="69"/>
      <c r="DZS18" s="69"/>
      <c r="DZT18" s="69"/>
      <c r="DZU18" s="69"/>
      <c r="DZV18" s="69"/>
      <c r="DZW18" s="69"/>
      <c r="DZX18" s="69"/>
      <c r="DZY18" s="69"/>
      <c r="DZZ18" s="69"/>
      <c r="EAA18" s="69"/>
      <c r="EAB18" s="69"/>
      <c r="EAC18" s="69"/>
      <c r="EAD18" s="69"/>
      <c r="EAE18" s="69"/>
      <c r="EAF18" s="69"/>
      <c r="EAG18" s="69"/>
      <c r="EAH18" s="69"/>
      <c r="EAI18" s="69"/>
      <c r="EAJ18" s="69"/>
      <c r="EAK18" s="69"/>
      <c r="EAL18" s="69"/>
      <c r="EAM18" s="69"/>
      <c r="EAN18" s="69"/>
      <c r="EAO18" s="69"/>
      <c r="EAP18" s="69"/>
      <c r="EAQ18" s="69"/>
      <c r="EAR18" s="69"/>
      <c r="EAS18" s="69"/>
      <c r="EAT18" s="69"/>
      <c r="EAU18" s="69"/>
      <c r="EAV18" s="69"/>
      <c r="EAW18" s="69"/>
      <c r="EAX18" s="69"/>
      <c r="EAY18" s="69"/>
      <c r="EAZ18" s="69"/>
      <c r="EBA18" s="69"/>
      <c r="EBB18" s="69"/>
      <c r="EBC18" s="69"/>
      <c r="EBD18" s="69"/>
      <c r="EBE18" s="69"/>
      <c r="EBF18" s="69"/>
      <c r="EBG18" s="69"/>
      <c r="EBH18" s="69"/>
      <c r="EBI18" s="69"/>
      <c r="EBJ18" s="69"/>
      <c r="EBK18" s="69"/>
      <c r="EBL18" s="69"/>
      <c r="EBM18" s="69"/>
      <c r="EBN18" s="69"/>
      <c r="EBO18" s="69"/>
      <c r="EBP18" s="69"/>
      <c r="EBQ18" s="69"/>
      <c r="EBR18" s="69"/>
      <c r="EBS18" s="69"/>
      <c r="EBT18" s="69"/>
      <c r="EBU18" s="69"/>
      <c r="EBV18" s="69"/>
      <c r="EBW18" s="69"/>
      <c r="EBX18" s="69"/>
      <c r="EBY18" s="69"/>
      <c r="EBZ18" s="69"/>
      <c r="ECA18" s="69"/>
      <c r="ECB18" s="69"/>
      <c r="ECC18" s="69"/>
      <c r="ECD18" s="69"/>
      <c r="ECE18" s="69"/>
      <c r="ECF18" s="69"/>
      <c r="ECG18" s="69"/>
      <c r="ECH18" s="69"/>
      <c r="ECI18" s="69"/>
      <c r="ECJ18" s="69"/>
      <c r="ECK18" s="69"/>
      <c r="ECL18" s="69"/>
      <c r="ECM18" s="69"/>
      <c r="ECN18" s="69"/>
      <c r="ECO18" s="69"/>
      <c r="ECP18" s="69"/>
      <c r="ECQ18" s="69"/>
      <c r="ECR18" s="69"/>
      <c r="ECS18" s="69"/>
      <c r="ECT18" s="69"/>
      <c r="ECU18" s="69"/>
      <c r="ECV18" s="69"/>
      <c r="ECW18" s="69"/>
      <c r="ECX18" s="69"/>
      <c r="ECY18" s="69"/>
      <c r="ECZ18" s="69"/>
      <c r="EDA18" s="69"/>
      <c r="EDB18" s="69"/>
      <c r="EDC18" s="69"/>
      <c r="EDD18" s="69"/>
      <c r="EDE18" s="69"/>
      <c r="EDF18" s="69"/>
      <c r="EDG18" s="69"/>
      <c r="EDH18" s="69"/>
      <c r="EDI18" s="69"/>
      <c r="EDJ18" s="69"/>
      <c r="EDK18" s="69"/>
      <c r="EDL18" s="69"/>
      <c r="EDM18" s="69"/>
      <c r="EDN18" s="69"/>
      <c r="EDO18" s="69"/>
      <c r="EDP18" s="69"/>
      <c r="EDQ18" s="69"/>
      <c r="EDR18" s="69"/>
      <c r="EDS18" s="69"/>
      <c r="EDT18" s="69"/>
      <c r="EDU18" s="69"/>
      <c r="EDV18" s="69"/>
      <c r="EDW18" s="69"/>
      <c r="EDX18" s="69"/>
      <c r="EDY18" s="69"/>
      <c r="EDZ18" s="69"/>
      <c r="EEA18" s="69"/>
      <c r="EEB18" s="69"/>
      <c r="EEC18" s="69"/>
      <c r="EED18" s="69"/>
      <c r="EEE18" s="69"/>
      <c r="EEF18" s="69"/>
      <c r="EEG18" s="69"/>
      <c r="EEH18" s="69"/>
      <c r="EEI18" s="69"/>
      <c r="EEJ18" s="69"/>
      <c r="EEK18" s="69"/>
      <c r="EEL18" s="69"/>
      <c r="EEM18" s="69"/>
      <c r="EEN18" s="69"/>
      <c r="EEO18" s="69"/>
      <c r="EEP18" s="69"/>
      <c r="EEQ18" s="69"/>
      <c r="EER18" s="69"/>
      <c r="EES18" s="69"/>
      <c r="EET18" s="69"/>
      <c r="EEU18" s="69"/>
      <c r="EEV18" s="69"/>
      <c r="EEW18" s="69"/>
      <c r="EEX18" s="69"/>
      <c r="EEY18" s="69"/>
      <c r="EEZ18" s="69"/>
      <c r="EFA18" s="69"/>
      <c r="EFB18" s="69"/>
      <c r="EFC18" s="69"/>
      <c r="EFD18" s="69"/>
      <c r="EFE18" s="69"/>
      <c r="EFF18" s="69"/>
      <c r="EFG18" s="69"/>
      <c r="EFH18" s="69"/>
      <c r="EFI18" s="69"/>
      <c r="EFJ18" s="69"/>
      <c r="EFK18" s="69"/>
      <c r="EFL18" s="69"/>
      <c r="EFM18" s="69"/>
      <c r="EFN18" s="69"/>
      <c r="EFO18" s="69"/>
      <c r="EFP18" s="69"/>
      <c r="EFQ18" s="69"/>
      <c r="EFR18" s="69"/>
      <c r="EFS18" s="69"/>
      <c r="EFT18" s="69"/>
      <c r="EFU18" s="69"/>
      <c r="EFV18" s="69"/>
      <c r="EFW18" s="69"/>
      <c r="EFX18" s="69"/>
      <c r="EFY18" s="69"/>
      <c r="EFZ18" s="69"/>
      <c r="EGA18" s="69"/>
      <c r="EGB18" s="69"/>
      <c r="EGC18" s="69"/>
      <c r="EGD18" s="69"/>
      <c r="EGE18" s="69"/>
      <c r="EGF18" s="69"/>
      <c r="EGG18" s="69"/>
      <c r="EGH18" s="69"/>
      <c r="EGI18" s="69"/>
      <c r="EGJ18" s="69"/>
      <c r="EGK18" s="69"/>
      <c r="EGL18" s="69"/>
      <c r="EGM18" s="69"/>
      <c r="EGN18" s="69"/>
      <c r="EGO18" s="69"/>
      <c r="EGP18" s="69"/>
      <c r="EGQ18" s="69"/>
      <c r="EGR18" s="69"/>
      <c r="EGS18" s="69"/>
      <c r="EGT18" s="69"/>
      <c r="EGU18" s="69"/>
      <c r="EGV18" s="69"/>
      <c r="EGW18" s="69"/>
      <c r="EGX18" s="69"/>
      <c r="EGY18" s="69"/>
      <c r="EGZ18" s="69"/>
      <c r="EHA18" s="69"/>
      <c r="EHB18" s="69"/>
      <c r="EHC18" s="69"/>
      <c r="EHD18" s="69"/>
      <c r="EHE18" s="69"/>
      <c r="EHF18" s="69"/>
      <c r="EHG18" s="69"/>
      <c r="EHH18" s="69"/>
      <c r="EHI18" s="69"/>
      <c r="EHJ18" s="69"/>
      <c r="EHK18" s="69"/>
      <c r="EHL18" s="69"/>
      <c r="EHM18" s="69"/>
      <c r="EHN18" s="69"/>
      <c r="EHO18" s="69"/>
      <c r="EHP18" s="69"/>
      <c r="EHQ18" s="69"/>
      <c r="EHR18" s="69"/>
      <c r="EHS18" s="69"/>
      <c r="EHT18" s="69"/>
      <c r="EHU18" s="69"/>
      <c r="EHV18" s="69"/>
      <c r="EHW18" s="69"/>
      <c r="EHX18" s="69"/>
      <c r="EHY18" s="69"/>
      <c r="EHZ18" s="69"/>
      <c r="EIA18" s="69"/>
      <c r="EIB18" s="69"/>
      <c r="EIC18" s="69"/>
      <c r="EID18" s="69"/>
      <c r="EIE18" s="69"/>
      <c r="EIF18" s="69"/>
      <c r="EIG18" s="69"/>
      <c r="EIH18" s="69"/>
      <c r="EII18" s="69"/>
      <c r="EIJ18" s="69"/>
      <c r="EIK18" s="69"/>
      <c r="EIL18" s="69"/>
      <c r="EIM18" s="69"/>
      <c r="EIN18" s="69"/>
      <c r="EIO18" s="69"/>
      <c r="EIP18" s="69"/>
      <c r="EIQ18" s="69"/>
      <c r="EIR18" s="69"/>
      <c r="EIS18" s="69"/>
      <c r="EIT18" s="69"/>
      <c r="EIU18" s="69"/>
      <c r="EIV18" s="69"/>
      <c r="EIW18" s="69"/>
      <c r="EIX18" s="69"/>
      <c r="EIY18" s="69"/>
      <c r="EIZ18" s="69"/>
      <c r="EJA18" s="69"/>
      <c r="EJB18" s="69"/>
      <c r="EJC18" s="69"/>
      <c r="EJD18" s="69"/>
      <c r="EJE18" s="69"/>
      <c r="EJF18" s="69"/>
      <c r="EJG18" s="69"/>
      <c r="EJH18" s="69"/>
      <c r="EJI18" s="69"/>
      <c r="EJJ18" s="69"/>
      <c r="EJK18" s="69"/>
      <c r="EJL18" s="69"/>
      <c r="EJM18" s="69"/>
      <c r="EJN18" s="69"/>
      <c r="EJO18" s="69"/>
      <c r="EJP18" s="69"/>
      <c r="EJQ18" s="69"/>
      <c r="EJR18" s="69"/>
      <c r="EJS18" s="69"/>
      <c r="EJT18" s="69"/>
      <c r="EJU18" s="69"/>
      <c r="EJV18" s="69"/>
      <c r="EJW18" s="69"/>
      <c r="EJX18" s="69"/>
      <c r="EJY18" s="69"/>
      <c r="EJZ18" s="69"/>
      <c r="EKA18" s="69"/>
      <c r="EKB18" s="69"/>
      <c r="EKC18" s="69"/>
      <c r="EKD18" s="69"/>
      <c r="EKE18" s="69"/>
      <c r="EKF18" s="69"/>
      <c r="EKG18" s="69"/>
      <c r="EKH18" s="69"/>
      <c r="EKI18" s="69"/>
      <c r="EKJ18" s="69"/>
      <c r="EKK18" s="69"/>
      <c r="EKL18" s="69"/>
      <c r="EKM18" s="69"/>
      <c r="EKN18" s="69"/>
      <c r="EKO18" s="69"/>
      <c r="EKP18" s="69"/>
      <c r="EKQ18" s="69"/>
      <c r="EKR18" s="69"/>
      <c r="EKS18" s="69"/>
      <c r="EKT18" s="69"/>
      <c r="EKU18" s="69"/>
      <c r="EKV18" s="69"/>
      <c r="EKW18" s="69"/>
      <c r="EKX18" s="69"/>
      <c r="EKY18" s="69"/>
      <c r="EKZ18" s="69"/>
      <c r="ELA18" s="69"/>
      <c r="ELB18" s="69"/>
      <c r="ELC18" s="69"/>
      <c r="ELD18" s="69"/>
      <c r="ELE18" s="69"/>
      <c r="ELF18" s="69"/>
      <c r="ELG18" s="69"/>
      <c r="ELH18" s="69"/>
      <c r="ELI18" s="69"/>
      <c r="ELJ18" s="69"/>
      <c r="ELK18" s="69"/>
      <c r="ELL18" s="69"/>
      <c r="ELM18" s="69"/>
      <c r="ELN18" s="69"/>
      <c r="ELO18" s="69"/>
      <c r="ELP18" s="69"/>
      <c r="ELQ18" s="69"/>
      <c r="ELR18" s="69"/>
      <c r="ELS18" s="69"/>
      <c r="ELT18" s="69"/>
      <c r="ELU18" s="69"/>
      <c r="ELV18" s="69"/>
      <c r="ELW18" s="69"/>
      <c r="ELX18" s="69"/>
      <c r="ELY18" s="69"/>
      <c r="ELZ18" s="69"/>
      <c r="EMA18" s="69"/>
      <c r="EMB18" s="69"/>
      <c r="EMC18" s="69"/>
      <c r="EMD18" s="69"/>
      <c r="EME18" s="69"/>
      <c r="EMF18" s="69"/>
      <c r="EMG18" s="69"/>
      <c r="EMH18" s="69"/>
      <c r="EMI18" s="69"/>
      <c r="EMJ18" s="69"/>
      <c r="EMK18" s="69"/>
      <c r="EML18" s="69"/>
      <c r="EMM18" s="69"/>
      <c r="EMN18" s="69"/>
      <c r="EMO18" s="69"/>
      <c r="EMP18" s="69"/>
      <c r="EMQ18" s="69"/>
      <c r="EMR18" s="69"/>
      <c r="EMS18" s="69"/>
      <c r="EMT18" s="69"/>
      <c r="EMU18" s="69"/>
      <c r="EMV18" s="69"/>
      <c r="EMW18" s="69"/>
      <c r="EMX18" s="69"/>
      <c r="EMY18" s="69"/>
      <c r="EMZ18" s="69"/>
      <c r="ENA18" s="69"/>
      <c r="ENB18" s="69"/>
      <c r="ENC18" s="69"/>
      <c r="END18" s="69"/>
      <c r="ENE18" s="69"/>
      <c r="ENF18" s="69"/>
      <c r="ENG18" s="69"/>
      <c r="ENH18" s="69"/>
      <c r="ENI18" s="69"/>
      <c r="ENJ18" s="69"/>
      <c r="ENK18" s="69"/>
      <c r="ENL18" s="69"/>
      <c r="ENM18" s="69"/>
      <c r="ENN18" s="69"/>
      <c r="ENO18" s="69"/>
      <c r="ENP18" s="69"/>
      <c r="ENQ18" s="69"/>
      <c r="ENR18" s="69"/>
      <c r="ENS18" s="69"/>
      <c r="ENT18" s="69"/>
      <c r="ENU18" s="69"/>
      <c r="ENV18" s="69"/>
      <c r="ENW18" s="69"/>
      <c r="ENX18" s="69"/>
      <c r="ENY18" s="69"/>
      <c r="ENZ18" s="69"/>
      <c r="EOA18" s="69"/>
      <c r="EOB18" s="69"/>
      <c r="EOC18" s="69"/>
      <c r="EOD18" s="69"/>
      <c r="EOE18" s="69"/>
      <c r="EOF18" s="69"/>
      <c r="EOG18" s="69"/>
      <c r="EOH18" s="69"/>
      <c r="EOI18" s="69"/>
      <c r="EOJ18" s="69"/>
      <c r="EOK18" s="69"/>
      <c r="EOL18" s="69"/>
      <c r="EOM18" s="69"/>
      <c r="EON18" s="69"/>
      <c r="EOO18" s="69"/>
      <c r="EOP18" s="69"/>
      <c r="EOQ18" s="69"/>
      <c r="EOR18" s="69"/>
      <c r="EOS18" s="69"/>
      <c r="EOT18" s="69"/>
      <c r="EOU18" s="69"/>
      <c r="EOV18" s="69"/>
      <c r="EOW18" s="69"/>
      <c r="EOX18" s="69"/>
      <c r="EOY18" s="69"/>
      <c r="EOZ18" s="69"/>
      <c r="EPA18" s="69"/>
      <c r="EPB18" s="69"/>
      <c r="EPC18" s="69"/>
      <c r="EPD18" s="69"/>
      <c r="EPE18" s="69"/>
      <c r="EPF18" s="69"/>
      <c r="EPG18" s="69"/>
      <c r="EPH18" s="69"/>
      <c r="EPI18" s="69"/>
      <c r="EPJ18" s="69"/>
      <c r="EPK18" s="69"/>
      <c r="EPL18" s="69"/>
      <c r="EPM18" s="69"/>
      <c r="EPN18" s="69"/>
      <c r="EPO18" s="69"/>
      <c r="EPP18" s="69"/>
      <c r="EPQ18" s="69"/>
      <c r="EPR18" s="69"/>
      <c r="EPS18" s="69"/>
      <c r="EPT18" s="69"/>
      <c r="EPU18" s="69"/>
      <c r="EPV18" s="69"/>
      <c r="EPW18" s="69"/>
      <c r="EPX18" s="69"/>
      <c r="EPY18" s="69"/>
      <c r="EPZ18" s="69"/>
      <c r="EQA18" s="69"/>
      <c r="EQB18" s="69"/>
      <c r="EQC18" s="69"/>
      <c r="EQD18" s="69"/>
      <c r="EQE18" s="69"/>
      <c r="EQF18" s="69"/>
      <c r="EQG18" s="69"/>
      <c r="EQH18" s="69"/>
      <c r="EQI18" s="69"/>
      <c r="EQJ18" s="69"/>
      <c r="EQK18" s="69"/>
      <c r="EQL18" s="69"/>
      <c r="EQM18" s="69"/>
      <c r="EQN18" s="69"/>
      <c r="EQO18" s="69"/>
      <c r="EQP18" s="69"/>
      <c r="EQQ18" s="69"/>
      <c r="EQR18" s="69"/>
      <c r="EQS18" s="69"/>
      <c r="EQT18" s="69"/>
      <c r="EQU18" s="69"/>
      <c r="EQV18" s="69"/>
      <c r="EQW18" s="69"/>
      <c r="EQX18" s="69"/>
      <c r="EQY18" s="69"/>
      <c r="EQZ18" s="69"/>
      <c r="ERA18" s="69"/>
      <c r="ERB18" s="69"/>
      <c r="ERC18" s="69"/>
      <c r="ERD18" s="69"/>
      <c r="ERE18" s="69"/>
      <c r="ERF18" s="69"/>
      <c r="ERG18" s="69"/>
      <c r="ERH18" s="69"/>
      <c r="ERI18" s="69"/>
      <c r="ERJ18" s="69"/>
      <c r="ERK18" s="69"/>
      <c r="ERL18" s="69"/>
      <c r="ERM18" s="69"/>
      <c r="ERN18" s="69"/>
      <c r="ERO18" s="69"/>
      <c r="ERP18" s="69"/>
      <c r="ERQ18" s="69"/>
      <c r="ERR18" s="69"/>
      <c r="ERS18" s="69"/>
      <c r="ERT18" s="69"/>
      <c r="ERU18" s="69"/>
      <c r="ERV18" s="69"/>
      <c r="ERW18" s="69"/>
      <c r="ERX18" s="69"/>
      <c r="ERY18" s="69"/>
      <c r="ERZ18" s="69"/>
      <c r="ESA18" s="69"/>
      <c r="ESB18" s="69"/>
      <c r="ESC18" s="69"/>
      <c r="ESD18" s="69"/>
      <c r="ESE18" s="69"/>
      <c r="ESF18" s="69"/>
      <c r="ESG18" s="69"/>
      <c r="ESH18" s="69"/>
      <c r="ESI18" s="69"/>
      <c r="ESJ18" s="69"/>
      <c r="ESK18" s="69"/>
      <c r="ESL18" s="69"/>
      <c r="ESM18" s="69"/>
      <c r="ESN18" s="69"/>
      <c r="ESO18" s="69"/>
      <c r="ESP18" s="69"/>
      <c r="ESQ18" s="69"/>
      <c r="ESR18" s="69"/>
      <c r="ESS18" s="69"/>
      <c r="EST18" s="69"/>
      <c r="ESU18" s="69"/>
      <c r="ESV18" s="69"/>
      <c r="ESW18" s="69"/>
      <c r="ESX18" s="69"/>
      <c r="ESY18" s="69"/>
      <c r="ESZ18" s="69"/>
      <c r="ETA18" s="69"/>
      <c r="ETB18" s="69"/>
      <c r="ETC18" s="69"/>
      <c r="ETD18" s="69"/>
      <c r="ETE18" s="69"/>
      <c r="ETF18" s="69"/>
      <c r="ETG18" s="69"/>
      <c r="ETH18" s="69"/>
      <c r="ETI18" s="69"/>
      <c r="ETJ18" s="69"/>
      <c r="ETK18" s="69"/>
      <c r="ETL18" s="69"/>
      <c r="ETM18" s="69"/>
      <c r="ETN18" s="69"/>
      <c r="ETO18" s="69"/>
      <c r="ETP18" s="69"/>
      <c r="ETQ18" s="69"/>
      <c r="ETR18" s="69"/>
      <c r="ETS18" s="69"/>
      <c r="ETT18" s="69"/>
      <c r="ETU18" s="69"/>
      <c r="ETV18" s="69"/>
      <c r="ETW18" s="69"/>
      <c r="ETX18" s="69"/>
      <c r="ETY18" s="69"/>
      <c r="ETZ18" s="69"/>
      <c r="EUA18" s="69"/>
      <c r="EUB18" s="69"/>
      <c r="EUC18" s="69"/>
      <c r="EUD18" s="69"/>
      <c r="EUE18" s="69"/>
      <c r="EUF18" s="69"/>
      <c r="EUG18" s="69"/>
      <c r="EUH18" s="69"/>
      <c r="EUI18" s="69"/>
      <c r="EUJ18" s="69"/>
      <c r="EUK18" s="69"/>
      <c r="EUL18" s="69"/>
      <c r="EUM18" s="69"/>
      <c r="EUN18" s="69"/>
      <c r="EUO18" s="69"/>
      <c r="EUP18" s="69"/>
      <c r="EUQ18" s="69"/>
      <c r="EUR18" s="69"/>
      <c r="EUS18" s="69"/>
      <c r="EUT18" s="69"/>
      <c r="EUU18" s="69"/>
      <c r="EUV18" s="69"/>
      <c r="EUW18" s="69"/>
      <c r="EUX18" s="69"/>
      <c r="EUY18" s="69"/>
      <c r="EUZ18" s="69"/>
      <c r="EVA18" s="69"/>
      <c r="EVB18" s="69"/>
      <c r="EVC18" s="69"/>
      <c r="EVD18" s="69"/>
      <c r="EVE18" s="69"/>
      <c r="EVF18" s="69"/>
      <c r="EVG18" s="69"/>
      <c r="EVH18" s="69"/>
      <c r="EVI18" s="69"/>
      <c r="EVJ18" s="69"/>
      <c r="EVK18" s="69"/>
      <c r="EVL18" s="69"/>
      <c r="EVM18" s="69"/>
      <c r="EVN18" s="69"/>
      <c r="EVO18" s="69"/>
      <c r="EVP18" s="69"/>
      <c r="EVQ18" s="69"/>
      <c r="EVR18" s="69"/>
      <c r="EVS18" s="69"/>
      <c r="EVT18" s="69"/>
      <c r="EVU18" s="69"/>
      <c r="EVV18" s="69"/>
      <c r="EVW18" s="69"/>
      <c r="EVX18" s="69"/>
      <c r="EVY18" s="69"/>
      <c r="EVZ18" s="69"/>
      <c r="EWA18" s="69"/>
      <c r="EWB18" s="69"/>
      <c r="EWC18" s="69"/>
      <c r="EWD18" s="69"/>
      <c r="EWE18" s="69"/>
      <c r="EWF18" s="69"/>
      <c r="EWG18" s="69"/>
      <c r="EWH18" s="69"/>
      <c r="EWI18" s="69"/>
      <c r="EWJ18" s="69"/>
      <c r="EWK18" s="69"/>
      <c r="EWL18" s="69"/>
      <c r="EWM18" s="69"/>
      <c r="EWN18" s="69"/>
      <c r="EWO18" s="69"/>
      <c r="EWP18" s="69"/>
      <c r="EWQ18" s="69"/>
      <c r="EWR18" s="69"/>
      <c r="EWS18" s="69"/>
      <c r="EWT18" s="69"/>
      <c r="EWU18" s="69"/>
      <c r="EWV18" s="69"/>
      <c r="EWW18" s="69"/>
      <c r="EWX18" s="69"/>
      <c r="EWY18" s="69"/>
      <c r="EWZ18" s="69"/>
      <c r="EXA18" s="69"/>
      <c r="EXB18" s="69"/>
      <c r="EXC18" s="69"/>
      <c r="EXD18" s="69"/>
      <c r="EXE18" s="69"/>
      <c r="EXF18" s="69"/>
      <c r="EXG18" s="69"/>
      <c r="EXH18" s="69"/>
      <c r="EXI18" s="69"/>
      <c r="EXJ18" s="69"/>
      <c r="EXK18" s="69"/>
      <c r="EXL18" s="69"/>
      <c r="EXM18" s="69"/>
      <c r="EXN18" s="69"/>
      <c r="EXO18" s="69"/>
      <c r="EXP18" s="69"/>
      <c r="EXQ18" s="69"/>
      <c r="EXR18" s="69"/>
      <c r="EXS18" s="69"/>
      <c r="EXT18" s="69"/>
      <c r="EXU18" s="69"/>
      <c r="EXV18" s="69"/>
      <c r="EXW18" s="69"/>
      <c r="EXX18" s="69"/>
      <c r="EXY18" s="69"/>
      <c r="EXZ18" s="69"/>
      <c r="EYA18" s="69"/>
      <c r="EYB18" s="69"/>
      <c r="EYC18" s="69"/>
      <c r="EYD18" s="69"/>
      <c r="EYE18" s="69"/>
      <c r="EYF18" s="69"/>
      <c r="EYG18" s="69"/>
      <c r="EYH18" s="69"/>
      <c r="EYI18" s="69"/>
      <c r="EYJ18" s="69"/>
      <c r="EYK18" s="69"/>
      <c r="EYL18" s="69"/>
      <c r="EYM18" s="69"/>
      <c r="EYN18" s="69"/>
      <c r="EYO18" s="69"/>
      <c r="EYP18" s="69"/>
      <c r="EYQ18" s="69"/>
      <c r="EYR18" s="69"/>
      <c r="EYS18" s="69"/>
      <c r="EYT18" s="69"/>
      <c r="EYU18" s="69"/>
      <c r="EYV18" s="69"/>
      <c r="EYW18" s="69"/>
      <c r="EYX18" s="69"/>
      <c r="EYY18" s="69"/>
      <c r="EYZ18" s="69"/>
      <c r="EZA18" s="69"/>
      <c r="EZB18" s="69"/>
      <c r="EZC18" s="69"/>
      <c r="EZD18" s="69"/>
      <c r="EZE18" s="69"/>
      <c r="EZF18" s="69"/>
      <c r="EZG18" s="69"/>
      <c r="EZH18" s="69"/>
      <c r="EZI18" s="69"/>
      <c r="EZJ18" s="69"/>
      <c r="EZK18" s="69"/>
      <c r="EZL18" s="69"/>
      <c r="EZM18" s="69"/>
      <c r="EZN18" s="69"/>
      <c r="EZO18" s="69"/>
      <c r="EZP18" s="69"/>
      <c r="EZQ18" s="69"/>
      <c r="EZR18" s="69"/>
      <c r="EZS18" s="69"/>
      <c r="EZT18" s="69"/>
      <c r="EZU18" s="69"/>
      <c r="EZV18" s="69"/>
      <c r="EZW18" s="69"/>
      <c r="EZX18" s="69"/>
      <c r="EZY18" s="69"/>
      <c r="EZZ18" s="69"/>
      <c r="FAA18" s="69"/>
      <c r="FAB18" s="69"/>
      <c r="FAC18" s="69"/>
      <c r="FAD18" s="69"/>
      <c r="FAE18" s="69"/>
      <c r="FAF18" s="69"/>
      <c r="FAG18" s="69"/>
      <c r="FAH18" s="69"/>
      <c r="FAI18" s="69"/>
      <c r="FAJ18" s="69"/>
      <c r="FAK18" s="69"/>
      <c r="FAL18" s="69"/>
      <c r="FAM18" s="69"/>
      <c r="FAN18" s="69"/>
      <c r="FAO18" s="69"/>
      <c r="FAP18" s="69"/>
      <c r="FAQ18" s="69"/>
      <c r="FAR18" s="69"/>
      <c r="FAS18" s="69"/>
      <c r="FAT18" s="69"/>
      <c r="FAU18" s="69"/>
      <c r="FAV18" s="69"/>
      <c r="FAW18" s="69"/>
      <c r="FAX18" s="69"/>
      <c r="FAY18" s="69"/>
      <c r="FAZ18" s="69"/>
      <c r="FBA18" s="69"/>
      <c r="FBB18" s="69"/>
      <c r="FBC18" s="69"/>
      <c r="FBD18" s="69"/>
      <c r="FBE18" s="69"/>
      <c r="FBF18" s="69"/>
      <c r="FBG18" s="69"/>
      <c r="FBH18" s="69"/>
      <c r="FBI18" s="69"/>
      <c r="FBJ18" s="69"/>
      <c r="FBK18" s="69"/>
      <c r="FBL18" s="69"/>
      <c r="FBM18" s="69"/>
      <c r="FBN18" s="69"/>
      <c r="FBO18" s="69"/>
      <c r="FBP18" s="69"/>
      <c r="FBQ18" s="69"/>
      <c r="FBR18" s="69"/>
      <c r="FBS18" s="69"/>
      <c r="FBT18" s="69"/>
      <c r="FBU18" s="69"/>
      <c r="FBV18" s="69"/>
      <c r="FBW18" s="69"/>
      <c r="FBX18" s="69"/>
      <c r="FBY18" s="69"/>
      <c r="FBZ18" s="69"/>
      <c r="FCA18" s="69"/>
      <c r="FCB18" s="69"/>
      <c r="FCC18" s="69"/>
      <c r="FCD18" s="69"/>
      <c r="FCE18" s="69"/>
      <c r="FCF18" s="69"/>
      <c r="FCG18" s="69"/>
      <c r="FCH18" s="69"/>
      <c r="FCI18" s="69"/>
      <c r="FCJ18" s="69"/>
      <c r="FCK18" s="69"/>
      <c r="FCL18" s="69"/>
      <c r="FCM18" s="69"/>
      <c r="FCN18" s="69"/>
      <c r="FCO18" s="69"/>
      <c r="FCP18" s="69"/>
      <c r="FCQ18" s="69"/>
      <c r="FCR18" s="69"/>
      <c r="FCS18" s="69"/>
      <c r="FCT18" s="69"/>
      <c r="FCU18" s="69"/>
      <c r="FCV18" s="69"/>
      <c r="FCW18" s="69"/>
      <c r="FCX18" s="69"/>
      <c r="FCY18" s="69"/>
      <c r="FCZ18" s="69"/>
      <c r="FDA18" s="69"/>
      <c r="FDB18" s="69"/>
      <c r="FDC18" s="69"/>
      <c r="FDD18" s="69"/>
      <c r="FDE18" s="69"/>
      <c r="FDF18" s="69"/>
      <c r="FDG18" s="69"/>
      <c r="FDH18" s="69"/>
      <c r="FDI18" s="69"/>
      <c r="FDJ18" s="69"/>
      <c r="FDK18" s="69"/>
      <c r="FDL18" s="69"/>
      <c r="FDM18" s="69"/>
      <c r="FDN18" s="69"/>
      <c r="FDO18" s="69"/>
      <c r="FDP18" s="69"/>
      <c r="FDQ18" s="69"/>
      <c r="FDR18" s="69"/>
      <c r="FDS18" s="69"/>
      <c r="FDT18" s="69"/>
      <c r="FDU18" s="69"/>
      <c r="FDV18" s="69"/>
      <c r="FDW18" s="69"/>
      <c r="FDX18" s="69"/>
      <c r="FDY18" s="69"/>
      <c r="FDZ18" s="69"/>
      <c r="FEA18" s="69"/>
      <c r="FEB18" s="69"/>
      <c r="FEC18" s="69"/>
      <c r="FED18" s="69"/>
      <c r="FEE18" s="69"/>
      <c r="FEF18" s="69"/>
      <c r="FEG18" s="69"/>
      <c r="FEH18" s="69"/>
      <c r="FEI18" s="69"/>
      <c r="FEJ18" s="69"/>
      <c r="FEK18" s="69"/>
      <c r="FEL18" s="69"/>
      <c r="FEM18" s="69"/>
      <c r="FEN18" s="69"/>
      <c r="FEO18" s="69"/>
      <c r="FEP18" s="69"/>
      <c r="FEQ18" s="69"/>
      <c r="FER18" s="69"/>
      <c r="FES18" s="69"/>
      <c r="FET18" s="69"/>
      <c r="FEU18" s="69"/>
      <c r="FEV18" s="69"/>
      <c r="FEW18" s="69"/>
      <c r="FEX18" s="69"/>
      <c r="FEY18" s="69"/>
      <c r="FEZ18" s="69"/>
      <c r="FFA18" s="69"/>
      <c r="FFB18" s="69"/>
      <c r="FFC18" s="69"/>
      <c r="FFD18" s="69"/>
      <c r="FFE18" s="69"/>
      <c r="FFF18" s="69"/>
      <c r="FFG18" s="69"/>
      <c r="FFH18" s="69"/>
      <c r="FFI18" s="69"/>
      <c r="FFJ18" s="69"/>
      <c r="FFK18" s="69"/>
      <c r="FFL18" s="69"/>
      <c r="FFM18" s="69"/>
      <c r="FFN18" s="69"/>
      <c r="FFO18" s="69"/>
      <c r="FFP18" s="69"/>
      <c r="FFQ18" s="69"/>
      <c r="FFR18" s="69"/>
      <c r="FFS18" s="69"/>
      <c r="FFT18" s="69"/>
      <c r="FFU18" s="69"/>
      <c r="FFV18" s="69"/>
      <c r="FFW18" s="69"/>
      <c r="FFX18" s="69"/>
      <c r="FFY18" s="69"/>
      <c r="FFZ18" s="69"/>
      <c r="FGA18" s="69"/>
      <c r="FGB18" s="69"/>
      <c r="FGC18" s="69"/>
      <c r="FGD18" s="69"/>
      <c r="FGE18" s="69"/>
      <c r="FGF18" s="69"/>
      <c r="FGG18" s="69"/>
      <c r="FGH18" s="69"/>
      <c r="FGI18" s="69"/>
      <c r="FGJ18" s="69"/>
      <c r="FGK18" s="69"/>
      <c r="FGL18" s="69"/>
      <c r="FGM18" s="69"/>
      <c r="FGN18" s="69"/>
      <c r="FGO18" s="69"/>
      <c r="FGP18" s="69"/>
      <c r="FGQ18" s="69"/>
      <c r="FGR18" s="69"/>
      <c r="FGS18" s="69"/>
      <c r="FGT18" s="69"/>
      <c r="FGU18" s="69"/>
      <c r="FGV18" s="69"/>
      <c r="FGW18" s="69"/>
      <c r="FGX18" s="69"/>
      <c r="FGY18" s="69"/>
      <c r="FGZ18" s="69"/>
      <c r="FHA18" s="69"/>
      <c r="FHB18" s="69"/>
      <c r="FHC18" s="69"/>
      <c r="FHD18" s="69"/>
      <c r="FHE18" s="69"/>
      <c r="FHF18" s="69"/>
      <c r="FHG18" s="69"/>
      <c r="FHH18" s="69"/>
      <c r="FHI18" s="69"/>
      <c r="FHJ18" s="69"/>
      <c r="FHK18" s="69"/>
      <c r="FHL18" s="69"/>
      <c r="FHM18" s="69"/>
      <c r="FHN18" s="69"/>
      <c r="FHO18" s="69"/>
      <c r="FHP18" s="69"/>
      <c r="FHQ18" s="69"/>
      <c r="FHR18" s="69"/>
      <c r="FHS18" s="69"/>
      <c r="FHT18" s="69"/>
      <c r="FHU18" s="69"/>
      <c r="FHV18" s="69"/>
      <c r="FHW18" s="69"/>
      <c r="FHX18" s="69"/>
      <c r="FHY18" s="69"/>
      <c r="FHZ18" s="69"/>
      <c r="FIA18" s="69"/>
      <c r="FIB18" s="69"/>
      <c r="FIC18" s="69"/>
      <c r="FID18" s="69"/>
      <c r="FIE18" s="69"/>
      <c r="FIF18" s="69"/>
      <c r="FIG18" s="69"/>
      <c r="FIH18" s="69"/>
      <c r="FII18" s="69"/>
      <c r="FIJ18" s="69"/>
      <c r="FIK18" s="69"/>
      <c r="FIL18" s="69"/>
      <c r="FIM18" s="69"/>
      <c r="FIN18" s="69"/>
      <c r="FIO18" s="69"/>
      <c r="FIP18" s="69"/>
      <c r="FIQ18" s="69"/>
      <c r="FIR18" s="69"/>
      <c r="FIS18" s="69"/>
      <c r="FIT18" s="69"/>
      <c r="FIU18" s="69"/>
      <c r="FIV18" s="69"/>
      <c r="FIW18" s="69"/>
      <c r="FIX18" s="69"/>
      <c r="FIY18" s="69"/>
      <c r="FIZ18" s="69"/>
      <c r="FJA18" s="69"/>
      <c r="FJB18" s="69"/>
      <c r="FJC18" s="69"/>
      <c r="FJD18" s="69"/>
      <c r="FJE18" s="69"/>
      <c r="FJF18" s="69"/>
      <c r="FJG18" s="69"/>
      <c r="FJH18" s="69"/>
      <c r="FJI18" s="69"/>
      <c r="FJJ18" s="69"/>
      <c r="FJK18" s="69"/>
      <c r="FJL18" s="69"/>
      <c r="FJM18" s="69"/>
      <c r="FJN18" s="69"/>
      <c r="FJO18" s="69"/>
      <c r="FJP18" s="69"/>
      <c r="FJQ18" s="69"/>
      <c r="FJR18" s="69"/>
      <c r="FJS18" s="69"/>
      <c r="FJT18" s="69"/>
      <c r="FJU18" s="69"/>
      <c r="FJV18" s="69"/>
      <c r="FJW18" s="69"/>
      <c r="FJX18" s="69"/>
      <c r="FJY18" s="69"/>
      <c r="FJZ18" s="69"/>
      <c r="FKA18" s="69"/>
      <c r="FKB18" s="69"/>
      <c r="FKC18" s="69"/>
      <c r="FKD18" s="69"/>
      <c r="FKE18" s="69"/>
      <c r="FKF18" s="69"/>
      <c r="FKG18" s="69"/>
      <c r="FKH18" s="69"/>
      <c r="FKI18" s="69"/>
      <c r="FKJ18" s="69"/>
      <c r="FKK18" s="69"/>
      <c r="FKL18" s="69"/>
      <c r="FKM18" s="69"/>
      <c r="FKN18" s="69"/>
      <c r="FKO18" s="69"/>
      <c r="FKP18" s="69"/>
      <c r="FKQ18" s="69"/>
      <c r="FKR18" s="69"/>
      <c r="FKS18" s="69"/>
      <c r="FKT18" s="69"/>
      <c r="FKU18" s="69"/>
      <c r="FKV18" s="69"/>
      <c r="FKW18" s="69"/>
      <c r="FKX18" s="69"/>
      <c r="FKY18" s="69"/>
      <c r="FKZ18" s="69"/>
      <c r="FLA18" s="69"/>
      <c r="FLB18" s="69"/>
      <c r="FLC18" s="69"/>
      <c r="FLD18" s="69"/>
      <c r="FLE18" s="69"/>
      <c r="FLF18" s="69"/>
      <c r="FLG18" s="69"/>
      <c r="FLH18" s="69"/>
      <c r="FLI18" s="69"/>
      <c r="FLJ18" s="69"/>
      <c r="FLK18" s="69"/>
      <c r="FLL18" s="69"/>
      <c r="FLM18" s="69"/>
      <c r="FLN18" s="69"/>
      <c r="FLO18" s="69"/>
      <c r="FLP18" s="69"/>
      <c r="FLQ18" s="69"/>
      <c r="FLR18" s="69"/>
      <c r="FLS18" s="69"/>
      <c r="FLT18" s="69"/>
      <c r="FLU18" s="69"/>
      <c r="FLV18" s="69"/>
      <c r="FLW18" s="69"/>
      <c r="FLX18" s="69"/>
      <c r="FLY18" s="69"/>
      <c r="FLZ18" s="69"/>
      <c r="FMA18" s="69"/>
      <c r="FMB18" s="69"/>
      <c r="FMC18" s="69"/>
      <c r="FMD18" s="69"/>
      <c r="FME18" s="69"/>
      <c r="FMF18" s="69"/>
      <c r="FMG18" s="69"/>
      <c r="FMH18" s="69"/>
      <c r="FMI18" s="69"/>
      <c r="FMJ18" s="69"/>
      <c r="FMK18" s="69"/>
      <c r="FML18" s="69"/>
      <c r="FMM18" s="69"/>
      <c r="FMN18" s="69"/>
      <c r="FMO18" s="69"/>
      <c r="FMP18" s="69"/>
      <c r="FMQ18" s="69"/>
      <c r="FMR18" s="69"/>
      <c r="FMS18" s="69"/>
      <c r="FMT18" s="69"/>
      <c r="FMU18" s="69"/>
      <c r="FMV18" s="69"/>
      <c r="FMW18" s="69"/>
      <c r="FMX18" s="69"/>
      <c r="FMY18" s="69"/>
      <c r="FMZ18" s="69"/>
      <c r="FNA18" s="69"/>
      <c r="FNB18" s="69"/>
      <c r="FNC18" s="69"/>
      <c r="FND18" s="69"/>
      <c r="FNE18" s="69"/>
      <c r="FNF18" s="69"/>
      <c r="FNG18" s="69"/>
      <c r="FNH18" s="69"/>
      <c r="FNI18" s="69"/>
      <c r="FNJ18" s="69"/>
      <c r="FNK18" s="69"/>
      <c r="FNL18" s="69"/>
      <c r="FNM18" s="69"/>
      <c r="FNN18" s="69"/>
      <c r="FNO18" s="69"/>
      <c r="FNP18" s="69"/>
      <c r="FNQ18" s="69"/>
      <c r="FNR18" s="69"/>
      <c r="FNS18" s="69"/>
      <c r="FNT18" s="69"/>
      <c r="FNU18" s="69"/>
      <c r="FNV18" s="69"/>
      <c r="FNW18" s="69"/>
      <c r="FNX18" s="69"/>
      <c r="FNY18" s="69"/>
      <c r="FNZ18" s="69"/>
      <c r="FOA18" s="69"/>
      <c r="FOB18" s="69"/>
      <c r="FOC18" s="69"/>
      <c r="FOD18" s="69"/>
      <c r="FOE18" s="69"/>
      <c r="FOF18" s="69"/>
      <c r="FOG18" s="69"/>
      <c r="FOH18" s="69"/>
      <c r="FOI18" s="69"/>
      <c r="FOJ18" s="69"/>
      <c r="FOK18" s="69"/>
      <c r="FOL18" s="69"/>
      <c r="FOM18" s="69"/>
      <c r="FON18" s="69"/>
      <c r="FOO18" s="69"/>
      <c r="FOP18" s="69"/>
      <c r="FOQ18" s="69"/>
      <c r="FOR18" s="69"/>
      <c r="FOS18" s="69"/>
      <c r="FOT18" s="69"/>
      <c r="FOU18" s="69"/>
      <c r="FOV18" s="69"/>
      <c r="FOW18" s="69"/>
      <c r="FOX18" s="69"/>
      <c r="FOY18" s="69"/>
      <c r="FOZ18" s="69"/>
      <c r="FPA18" s="69"/>
      <c r="FPB18" s="69"/>
      <c r="FPC18" s="69"/>
      <c r="FPD18" s="69"/>
      <c r="FPE18" s="69"/>
      <c r="FPF18" s="69"/>
      <c r="FPG18" s="69"/>
      <c r="FPH18" s="69"/>
      <c r="FPI18" s="69"/>
      <c r="FPJ18" s="69"/>
      <c r="FPK18" s="69"/>
      <c r="FPL18" s="69"/>
      <c r="FPM18" s="69"/>
      <c r="FPN18" s="69"/>
      <c r="FPO18" s="69"/>
      <c r="FPP18" s="69"/>
      <c r="FPQ18" s="69"/>
      <c r="FPR18" s="69"/>
      <c r="FPS18" s="69"/>
      <c r="FPT18" s="69"/>
      <c r="FPU18" s="69"/>
      <c r="FPV18" s="69"/>
      <c r="FPW18" s="69"/>
      <c r="FPX18" s="69"/>
      <c r="FPY18" s="69"/>
      <c r="FPZ18" s="69"/>
      <c r="FQA18" s="69"/>
      <c r="FQB18" s="69"/>
      <c r="FQC18" s="69"/>
      <c r="FQD18" s="69"/>
      <c r="FQE18" s="69"/>
      <c r="FQF18" s="69"/>
      <c r="FQG18" s="69"/>
      <c r="FQH18" s="69"/>
      <c r="FQI18" s="69"/>
      <c r="FQJ18" s="69"/>
      <c r="FQK18" s="69"/>
      <c r="FQL18" s="69"/>
      <c r="FQM18" s="69"/>
      <c r="FQN18" s="69"/>
      <c r="FQO18" s="69"/>
      <c r="FQP18" s="69"/>
      <c r="FQQ18" s="69"/>
      <c r="FQR18" s="69"/>
      <c r="FQS18" s="69"/>
      <c r="FQT18" s="69"/>
      <c r="FQU18" s="69"/>
      <c r="FQV18" s="69"/>
      <c r="FQW18" s="69"/>
      <c r="FQX18" s="69"/>
      <c r="FQY18" s="69"/>
      <c r="FQZ18" s="69"/>
      <c r="FRA18" s="69"/>
      <c r="FRB18" s="69"/>
      <c r="FRC18" s="69"/>
      <c r="FRD18" s="69"/>
      <c r="FRE18" s="69"/>
      <c r="FRF18" s="69"/>
      <c r="FRG18" s="69"/>
      <c r="FRH18" s="69"/>
      <c r="FRI18" s="69"/>
      <c r="FRJ18" s="69"/>
      <c r="FRK18" s="69"/>
      <c r="FRL18" s="69"/>
      <c r="FRM18" s="69"/>
      <c r="FRN18" s="69"/>
      <c r="FRO18" s="69"/>
      <c r="FRP18" s="69"/>
      <c r="FRQ18" s="69"/>
      <c r="FRR18" s="69"/>
      <c r="FRS18" s="69"/>
      <c r="FRT18" s="69"/>
      <c r="FRU18" s="69"/>
      <c r="FRV18" s="69"/>
      <c r="FRW18" s="69"/>
      <c r="FRX18" s="69"/>
      <c r="FRY18" s="69"/>
      <c r="FRZ18" s="69"/>
      <c r="FSA18" s="69"/>
      <c r="FSB18" s="69"/>
      <c r="FSC18" s="69"/>
      <c r="FSD18" s="69"/>
      <c r="FSE18" s="69"/>
      <c r="FSF18" s="69"/>
      <c r="FSG18" s="69"/>
      <c r="FSH18" s="69"/>
      <c r="FSI18" s="69"/>
      <c r="FSJ18" s="69"/>
      <c r="FSK18" s="69"/>
      <c r="FSL18" s="69"/>
      <c r="FSM18" s="69"/>
      <c r="FSN18" s="69"/>
      <c r="FSO18" s="69"/>
      <c r="FSP18" s="69"/>
      <c r="FSQ18" s="69"/>
      <c r="FSR18" s="69"/>
      <c r="FSS18" s="69"/>
      <c r="FST18" s="69"/>
      <c r="FSU18" s="69"/>
      <c r="FSV18" s="69"/>
      <c r="FSW18" s="69"/>
      <c r="FSX18" s="69"/>
      <c r="FSY18" s="69"/>
      <c r="FSZ18" s="69"/>
      <c r="FTA18" s="69"/>
      <c r="FTB18" s="69"/>
      <c r="FTC18" s="69"/>
      <c r="FTD18" s="69"/>
      <c r="FTE18" s="69"/>
      <c r="FTF18" s="69"/>
      <c r="FTG18" s="69"/>
      <c r="FTH18" s="69"/>
      <c r="FTI18" s="69"/>
      <c r="FTJ18" s="69"/>
      <c r="FTK18" s="69"/>
      <c r="FTL18" s="69"/>
      <c r="FTM18" s="69"/>
      <c r="FTN18" s="69"/>
      <c r="FTO18" s="69"/>
      <c r="FTP18" s="69"/>
      <c r="FTQ18" s="69"/>
      <c r="FTR18" s="69"/>
      <c r="FTS18" s="69"/>
      <c r="FTT18" s="69"/>
      <c r="FTU18" s="69"/>
      <c r="FTV18" s="69"/>
      <c r="FTW18" s="69"/>
      <c r="FTX18" s="69"/>
      <c r="FTY18" s="69"/>
      <c r="FTZ18" s="69"/>
      <c r="FUA18" s="69"/>
      <c r="FUB18" s="69"/>
      <c r="FUC18" s="69"/>
      <c r="FUD18" s="69"/>
      <c r="FUE18" s="69"/>
      <c r="FUF18" s="69"/>
      <c r="FUG18" s="69"/>
      <c r="FUH18" s="69"/>
      <c r="FUI18" s="69"/>
      <c r="FUJ18" s="69"/>
      <c r="FUK18" s="69"/>
      <c r="FUL18" s="69"/>
      <c r="FUM18" s="69"/>
      <c r="FUN18" s="69"/>
      <c r="FUO18" s="69"/>
      <c r="FUP18" s="69"/>
      <c r="FUQ18" s="69"/>
      <c r="FUR18" s="69"/>
      <c r="FUS18" s="69"/>
      <c r="FUT18" s="69"/>
      <c r="FUU18" s="69"/>
      <c r="FUV18" s="69"/>
      <c r="FUW18" s="69"/>
      <c r="FUX18" s="69"/>
      <c r="FUY18" s="69"/>
      <c r="FUZ18" s="69"/>
      <c r="FVA18" s="69"/>
      <c r="FVB18" s="69"/>
      <c r="FVC18" s="69"/>
      <c r="FVD18" s="69"/>
      <c r="FVE18" s="69"/>
      <c r="FVF18" s="69"/>
      <c r="FVG18" s="69"/>
      <c r="FVH18" s="69"/>
      <c r="FVI18" s="69"/>
      <c r="FVJ18" s="69"/>
      <c r="FVK18" s="69"/>
      <c r="FVL18" s="69"/>
      <c r="FVM18" s="69"/>
      <c r="FVN18" s="69"/>
      <c r="FVO18" s="69"/>
      <c r="FVP18" s="69"/>
      <c r="FVQ18" s="69"/>
      <c r="FVR18" s="69"/>
      <c r="FVS18" s="69"/>
      <c r="FVT18" s="69"/>
      <c r="FVU18" s="69"/>
      <c r="FVV18" s="69"/>
      <c r="FVW18" s="69"/>
      <c r="FVX18" s="69"/>
      <c r="FVY18" s="69"/>
      <c r="FVZ18" s="69"/>
      <c r="FWA18" s="69"/>
      <c r="FWB18" s="69"/>
      <c r="FWC18" s="69"/>
      <c r="FWD18" s="69"/>
      <c r="FWE18" s="69"/>
      <c r="FWF18" s="69"/>
      <c r="FWG18" s="69"/>
    </row>
    <row r="19" spans="1:4661" s="59" customFormat="1" x14ac:dyDescent="0.25">
      <c r="A19" s="80" t="s">
        <v>160</v>
      </c>
      <c r="B19" s="80" t="s">
        <v>47</v>
      </c>
      <c r="C19" s="81">
        <v>2025</v>
      </c>
      <c r="D19" s="81">
        <v>2026</v>
      </c>
      <c r="E19" s="101"/>
      <c r="F19" s="80" t="s">
        <v>101</v>
      </c>
      <c r="G19" s="101"/>
      <c r="H19" s="80" t="s">
        <v>101</v>
      </c>
      <c r="I19" s="80" t="s">
        <v>51</v>
      </c>
      <c r="J19" s="80" t="s">
        <v>102</v>
      </c>
      <c r="K19" s="93" t="s">
        <v>137</v>
      </c>
      <c r="L19" s="85" t="s">
        <v>161</v>
      </c>
      <c r="M19" s="80">
        <v>1</v>
      </c>
      <c r="N19" s="80" t="s">
        <v>142</v>
      </c>
      <c r="O19" s="86">
        <v>36</v>
      </c>
      <c r="P19" s="87" t="s">
        <v>113</v>
      </c>
      <c r="Q19" s="88">
        <v>255000</v>
      </c>
      <c r="R19" s="88">
        <v>255000</v>
      </c>
      <c r="S19" s="88">
        <v>255000</v>
      </c>
      <c r="T19" s="88">
        <v>0</v>
      </c>
      <c r="U19" s="88">
        <v>765000</v>
      </c>
      <c r="V19" s="89">
        <v>0</v>
      </c>
      <c r="W19" s="83"/>
      <c r="X19" s="90" t="s">
        <v>110</v>
      </c>
      <c r="Y19" s="90" t="s">
        <v>111</v>
      </c>
      <c r="Z19" s="91"/>
      <c r="AA19" s="92" t="s">
        <v>143</v>
      </c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</row>
    <row r="20" spans="1:4661" s="59" customFormat="1" ht="39.6" x14ac:dyDescent="0.25">
      <c r="A20" s="80" t="s">
        <v>162</v>
      </c>
      <c r="B20" s="80" t="s">
        <v>47</v>
      </c>
      <c r="C20" s="81">
        <v>2025</v>
      </c>
      <c r="D20" s="81">
        <v>2026</v>
      </c>
      <c r="E20" s="101"/>
      <c r="F20" s="80" t="s">
        <v>101</v>
      </c>
      <c r="G20" s="101"/>
      <c r="H20" s="80" t="s">
        <v>101</v>
      </c>
      <c r="I20" s="80" t="s">
        <v>51</v>
      </c>
      <c r="J20" s="80" t="s">
        <v>102</v>
      </c>
      <c r="K20" s="93" t="s">
        <v>115</v>
      </c>
      <c r="L20" s="85" t="s">
        <v>163</v>
      </c>
      <c r="M20" s="80">
        <v>1</v>
      </c>
      <c r="N20" s="80" t="s">
        <v>142</v>
      </c>
      <c r="O20" s="86">
        <v>36</v>
      </c>
      <c r="P20" s="87" t="s">
        <v>113</v>
      </c>
      <c r="Q20" s="88">
        <v>285000</v>
      </c>
      <c r="R20" s="88">
        <v>285000</v>
      </c>
      <c r="S20" s="88">
        <v>285000</v>
      </c>
      <c r="T20" s="88">
        <v>0</v>
      </c>
      <c r="U20" s="88">
        <v>855000</v>
      </c>
      <c r="V20" s="89">
        <v>0</v>
      </c>
      <c r="W20" s="83"/>
      <c r="X20" s="90" t="s">
        <v>110</v>
      </c>
      <c r="Y20" s="90" t="s">
        <v>111</v>
      </c>
      <c r="Z20" s="91"/>
      <c r="AA20" s="92" t="s">
        <v>117</v>
      </c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</row>
    <row r="21" spans="1:4661" s="59" customFormat="1" ht="39.6" x14ac:dyDescent="0.25">
      <c r="A21" s="80" t="s">
        <v>164</v>
      </c>
      <c r="B21" s="80" t="s">
        <v>47</v>
      </c>
      <c r="C21" s="102">
        <v>2025</v>
      </c>
      <c r="D21" s="102">
        <v>2026</v>
      </c>
      <c r="E21" s="101"/>
      <c r="F21" s="80" t="s">
        <v>101</v>
      </c>
      <c r="G21" s="80"/>
      <c r="H21" s="80" t="s">
        <v>101</v>
      </c>
      <c r="I21" s="80" t="s">
        <v>51</v>
      </c>
      <c r="J21" s="80" t="s">
        <v>102</v>
      </c>
      <c r="K21" s="93" t="s">
        <v>103</v>
      </c>
      <c r="L21" s="103" t="s">
        <v>165</v>
      </c>
      <c r="M21" s="80" t="s">
        <v>105</v>
      </c>
      <c r="N21" s="80" t="s">
        <v>142</v>
      </c>
      <c r="O21" s="86">
        <v>0</v>
      </c>
      <c r="P21" s="87"/>
      <c r="Q21" s="88">
        <v>540000</v>
      </c>
      <c r="R21" s="88">
        <v>0</v>
      </c>
      <c r="S21" s="88">
        <v>0</v>
      </c>
      <c r="T21" s="88">
        <v>0</v>
      </c>
      <c r="U21" s="88">
        <v>540000</v>
      </c>
      <c r="V21" s="83"/>
      <c r="W21" s="83"/>
      <c r="X21" s="90" t="s">
        <v>107</v>
      </c>
      <c r="Y21" s="104" t="s">
        <v>46</v>
      </c>
      <c r="Z21" s="91"/>
      <c r="AA21" s="92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  <c r="NY21" s="83"/>
      <c r="NZ21" s="83"/>
      <c r="OA21" s="83"/>
      <c r="OB21" s="83"/>
      <c r="OC21" s="83"/>
      <c r="OD21" s="83"/>
      <c r="OE21" s="83"/>
      <c r="OF21" s="83"/>
      <c r="OG21" s="83"/>
      <c r="OH21" s="83"/>
      <c r="OI21" s="83"/>
      <c r="OJ21" s="83"/>
      <c r="OK21" s="83"/>
      <c r="OL21" s="83"/>
      <c r="OM21" s="83"/>
      <c r="ON21" s="83"/>
      <c r="OO21" s="83"/>
      <c r="OP21" s="83"/>
      <c r="OQ21" s="83"/>
      <c r="OR21" s="83"/>
      <c r="OS21" s="83"/>
      <c r="OT21" s="83"/>
      <c r="OU21" s="83"/>
      <c r="OV21" s="83"/>
      <c r="OW21" s="83"/>
      <c r="OX21" s="83"/>
      <c r="OY21" s="83"/>
      <c r="OZ21" s="83"/>
      <c r="PA21" s="83"/>
      <c r="PB21" s="83"/>
      <c r="PC21" s="83"/>
      <c r="PD21" s="83"/>
      <c r="PE21" s="83"/>
      <c r="PF21" s="83"/>
      <c r="PG21" s="83"/>
      <c r="PH21" s="83"/>
      <c r="PI21" s="83"/>
      <c r="PJ21" s="83"/>
      <c r="PK21" s="83"/>
      <c r="PL21" s="83"/>
      <c r="PM21" s="83"/>
      <c r="PN21" s="83"/>
      <c r="PO21" s="83"/>
      <c r="PP21" s="83"/>
      <c r="PQ21" s="83"/>
      <c r="PR21" s="83"/>
      <c r="PS21" s="83"/>
      <c r="PT21" s="83"/>
      <c r="PU21" s="83"/>
      <c r="PV21" s="83"/>
      <c r="PW21" s="83"/>
      <c r="PX21" s="83"/>
      <c r="PY21" s="83"/>
      <c r="PZ21" s="83"/>
      <c r="QA21" s="83"/>
      <c r="QB21" s="83"/>
      <c r="QC21" s="83"/>
      <c r="QD21" s="83"/>
      <c r="QE21" s="83"/>
      <c r="QF21" s="83"/>
      <c r="QG21" s="83"/>
      <c r="QH21" s="83"/>
      <c r="QI21" s="83"/>
      <c r="QJ21" s="83"/>
      <c r="QK21" s="83"/>
      <c r="QL21" s="83"/>
      <c r="QM21" s="83"/>
      <c r="QN21" s="83"/>
      <c r="QO21" s="83"/>
      <c r="QP21" s="83"/>
      <c r="QQ21" s="83"/>
      <c r="QR21" s="83"/>
      <c r="QS21" s="83"/>
      <c r="QT21" s="83"/>
      <c r="QU21" s="83"/>
      <c r="QV21" s="83"/>
      <c r="QW21" s="83"/>
      <c r="QX21" s="83"/>
      <c r="QY21" s="83"/>
      <c r="QZ21" s="83"/>
      <c r="RA21" s="83"/>
      <c r="RB21" s="83"/>
      <c r="RC21" s="83"/>
      <c r="RD21" s="83"/>
      <c r="RE21" s="83"/>
      <c r="RF21" s="83"/>
      <c r="RG21" s="83"/>
      <c r="RH21" s="83"/>
      <c r="RI21" s="83"/>
      <c r="RJ21" s="83"/>
      <c r="RK21" s="83"/>
      <c r="RL21" s="83"/>
      <c r="RM21" s="83"/>
      <c r="RN21" s="83"/>
      <c r="RO21" s="83"/>
      <c r="RP21" s="83"/>
      <c r="RQ21" s="83"/>
      <c r="RR21" s="83"/>
      <c r="RS21" s="83"/>
      <c r="RT21" s="83"/>
      <c r="RU21" s="83"/>
      <c r="RV21" s="83"/>
      <c r="RW21" s="83"/>
      <c r="RX21" s="83"/>
      <c r="RY21" s="83"/>
      <c r="RZ21" s="83"/>
      <c r="SA21" s="83"/>
      <c r="SB21" s="83"/>
      <c r="SC21" s="83"/>
      <c r="SD21" s="83"/>
      <c r="SE21" s="83"/>
      <c r="SF21" s="83"/>
      <c r="SG21" s="83"/>
      <c r="SH21" s="83"/>
      <c r="SI21" s="83"/>
      <c r="SJ21" s="83"/>
      <c r="SK21" s="83"/>
      <c r="SL21" s="83"/>
      <c r="SM21" s="83"/>
      <c r="SN21" s="83"/>
      <c r="SO21" s="83"/>
      <c r="SP21" s="83"/>
      <c r="SQ21" s="83"/>
      <c r="SR21" s="83"/>
      <c r="SS21" s="83"/>
      <c r="ST21" s="83"/>
      <c r="SU21" s="83"/>
      <c r="SV21" s="83"/>
      <c r="SW21" s="83"/>
      <c r="SX21" s="83"/>
      <c r="SY21" s="83"/>
      <c r="SZ21" s="83"/>
      <c r="TA21" s="83"/>
      <c r="TB21" s="83"/>
      <c r="TC21" s="83"/>
      <c r="TD21" s="83"/>
      <c r="TE21" s="83"/>
      <c r="TF21" s="83"/>
      <c r="TG21" s="83"/>
      <c r="TH21" s="83"/>
      <c r="TI21" s="83"/>
      <c r="TJ21" s="83"/>
      <c r="TK21" s="83"/>
      <c r="TL21" s="83"/>
      <c r="TM21" s="83"/>
      <c r="TN21" s="83"/>
      <c r="TO21" s="83"/>
      <c r="TP21" s="83"/>
      <c r="TQ21" s="83"/>
      <c r="TR21" s="83"/>
      <c r="TS21" s="83"/>
      <c r="TT21" s="83"/>
      <c r="TU21" s="83"/>
      <c r="TV21" s="83"/>
      <c r="TW21" s="83"/>
      <c r="TX21" s="83"/>
      <c r="TY21" s="83"/>
      <c r="TZ21" s="83"/>
      <c r="UA21" s="83"/>
      <c r="UB21" s="83"/>
      <c r="UC21" s="83"/>
      <c r="UD21" s="83"/>
      <c r="UE21" s="83"/>
      <c r="UF21" s="83"/>
      <c r="UG21" s="83"/>
      <c r="UH21" s="83"/>
      <c r="UI21" s="83"/>
      <c r="UJ21" s="83"/>
      <c r="UK21" s="83"/>
      <c r="UL21" s="83"/>
      <c r="UM21" s="83"/>
      <c r="UN21" s="83"/>
      <c r="UO21" s="83"/>
      <c r="UP21" s="83"/>
      <c r="UQ21" s="83"/>
      <c r="UR21" s="83"/>
      <c r="US21" s="83"/>
      <c r="UT21" s="83"/>
      <c r="UU21" s="83"/>
      <c r="UV21" s="83"/>
      <c r="UW21" s="83"/>
      <c r="UX21" s="83"/>
      <c r="UY21" s="83"/>
      <c r="UZ21" s="83"/>
      <c r="VA21" s="83"/>
      <c r="VB21" s="83"/>
      <c r="VC21" s="83"/>
      <c r="VD21" s="83"/>
      <c r="VE21" s="83"/>
      <c r="VF21" s="83"/>
      <c r="VG21" s="83"/>
      <c r="VH21" s="83"/>
      <c r="VI21" s="83"/>
      <c r="VJ21" s="83"/>
      <c r="VK21" s="83"/>
      <c r="VL21" s="83"/>
      <c r="VM21" s="83"/>
      <c r="VN21" s="83"/>
      <c r="VO21" s="83"/>
      <c r="VP21" s="83"/>
      <c r="VQ21" s="83"/>
      <c r="VR21" s="83"/>
      <c r="VS21" s="83"/>
      <c r="VT21" s="83"/>
      <c r="VU21" s="83"/>
      <c r="VV21" s="83"/>
      <c r="VW21" s="83"/>
      <c r="VX21" s="83"/>
      <c r="VY21" s="83"/>
      <c r="VZ21" s="83"/>
      <c r="WA21" s="83"/>
      <c r="WB21" s="83"/>
      <c r="WC21" s="83"/>
      <c r="WD21" s="83"/>
      <c r="WE21" s="83"/>
      <c r="WF21" s="83"/>
      <c r="WG21" s="83"/>
      <c r="WH21" s="83"/>
      <c r="WI21" s="83"/>
      <c r="WJ21" s="83"/>
      <c r="WK21" s="83"/>
      <c r="WL21" s="83"/>
      <c r="WM21" s="83"/>
      <c r="WN21" s="83"/>
      <c r="WO21" s="83"/>
      <c r="WP21" s="83"/>
      <c r="WQ21" s="83"/>
      <c r="WR21" s="83"/>
      <c r="WS21" s="83"/>
      <c r="WT21" s="83"/>
      <c r="WU21" s="83"/>
      <c r="WV21" s="83"/>
      <c r="WW21" s="83"/>
      <c r="WX21" s="83"/>
      <c r="WY21" s="83"/>
      <c r="WZ21" s="83"/>
      <c r="XA21" s="83"/>
      <c r="XB21" s="83"/>
      <c r="XC21" s="83"/>
      <c r="XD21" s="83"/>
      <c r="XE21" s="83"/>
      <c r="XF21" s="83"/>
      <c r="XG21" s="83"/>
      <c r="XH21" s="83"/>
      <c r="XI21" s="83"/>
      <c r="XJ21" s="83"/>
      <c r="XK21" s="83"/>
      <c r="XL21" s="83"/>
      <c r="XM21" s="83"/>
      <c r="XN21" s="83"/>
      <c r="XO21" s="83"/>
      <c r="XP21" s="83"/>
      <c r="XQ21" s="83"/>
      <c r="XR21" s="83"/>
      <c r="XS21" s="83"/>
      <c r="XT21" s="83"/>
      <c r="XU21" s="83"/>
      <c r="XV21" s="83"/>
      <c r="XW21" s="83"/>
      <c r="XX21" s="83"/>
      <c r="XY21" s="83"/>
      <c r="XZ21" s="83"/>
      <c r="YA21" s="83"/>
      <c r="YB21" s="83"/>
      <c r="YC21" s="83"/>
      <c r="YD21" s="83"/>
      <c r="YE21" s="83"/>
      <c r="YF21" s="83"/>
      <c r="YG21" s="83"/>
      <c r="YH21" s="83"/>
      <c r="YI21" s="83"/>
      <c r="YJ21" s="83"/>
      <c r="YK21" s="83"/>
      <c r="YL21" s="83"/>
      <c r="YM21" s="83"/>
      <c r="YN21" s="83"/>
      <c r="YO21" s="83"/>
      <c r="YP21" s="83"/>
      <c r="YQ21" s="83"/>
      <c r="YR21" s="83"/>
      <c r="YS21" s="83"/>
      <c r="YT21" s="83"/>
      <c r="YU21" s="83"/>
      <c r="YV21" s="83"/>
      <c r="YW21" s="83"/>
      <c r="YX21" s="83"/>
      <c r="YY21" s="83"/>
      <c r="YZ21" s="83"/>
      <c r="ZA21" s="83"/>
      <c r="ZB21" s="83"/>
      <c r="ZC21" s="83"/>
      <c r="ZD21" s="83"/>
      <c r="ZE21" s="83"/>
      <c r="ZF21" s="83"/>
      <c r="ZG21" s="83"/>
      <c r="ZH21" s="83"/>
      <c r="ZI21" s="83"/>
      <c r="ZJ21" s="83"/>
      <c r="ZK21" s="83"/>
      <c r="ZL21" s="83"/>
      <c r="ZM21" s="83"/>
      <c r="ZN21" s="83"/>
      <c r="ZO21" s="83"/>
      <c r="ZP21" s="83"/>
      <c r="ZQ21" s="83"/>
      <c r="ZR21" s="83"/>
      <c r="ZS21" s="83"/>
      <c r="ZT21" s="83"/>
      <c r="ZU21" s="83"/>
      <c r="ZV21" s="83"/>
      <c r="ZW21" s="83"/>
      <c r="ZX21" s="83"/>
      <c r="ZY21" s="83"/>
      <c r="ZZ21" s="83"/>
      <c r="AAA21" s="83"/>
      <c r="AAB21" s="83"/>
      <c r="AAC21" s="83"/>
      <c r="AAD21" s="83"/>
      <c r="AAE21" s="83"/>
      <c r="AAF21" s="83"/>
      <c r="AAG21" s="83"/>
      <c r="AAH21" s="83"/>
      <c r="AAI21" s="83"/>
      <c r="AAJ21" s="83"/>
      <c r="AAK21" s="83"/>
      <c r="AAL21" s="83"/>
      <c r="AAM21" s="83"/>
      <c r="AAN21" s="83"/>
      <c r="AAO21" s="83"/>
      <c r="AAP21" s="83"/>
      <c r="AAQ21" s="83"/>
      <c r="AAR21" s="83"/>
      <c r="AAS21" s="83"/>
      <c r="AAT21" s="83"/>
      <c r="AAU21" s="83"/>
      <c r="AAV21" s="83"/>
      <c r="AAW21" s="83"/>
      <c r="AAX21" s="83"/>
      <c r="AAY21" s="83"/>
      <c r="AAZ21" s="83"/>
      <c r="ABA21" s="83"/>
      <c r="ABB21" s="83"/>
      <c r="ABC21" s="83"/>
      <c r="ABD21" s="83"/>
      <c r="ABE21" s="83"/>
      <c r="ABF21" s="83"/>
      <c r="ABG21" s="83"/>
      <c r="ABH21" s="83"/>
      <c r="ABI21" s="83"/>
      <c r="ABJ21" s="83"/>
      <c r="ABK21" s="83"/>
      <c r="ABL21" s="83"/>
      <c r="ABM21" s="83"/>
      <c r="ABN21" s="83"/>
      <c r="ABO21" s="83"/>
      <c r="ABP21" s="83"/>
      <c r="ABQ21" s="83"/>
      <c r="ABR21" s="83"/>
      <c r="ABS21" s="83"/>
      <c r="ABT21" s="83"/>
      <c r="ABU21" s="83"/>
      <c r="ABV21" s="83"/>
      <c r="ABW21" s="83"/>
      <c r="ABX21" s="83"/>
      <c r="ABY21" s="83"/>
      <c r="ABZ21" s="83"/>
      <c r="ACA21" s="83"/>
      <c r="ACB21" s="83"/>
      <c r="ACC21" s="83"/>
      <c r="ACD21" s="83"/>
      <c r="ACE21" s="83"/>
      <c r="ACF21" s="83"/>
      <c r="ACG21" s="83"/>
      <c r="ACH21" s="83"/>
      <c r="ACI21" s="83"/>
      <c r="ACJ21" s="83"/>
      <c r="ACK21" s="83"/>
      <c r="ACL21" s="83"/>
      <c r="ACM21" s="83"/>
      <c r="ACN21" s="83"/>
      <c r="ACO21" s="83"/>
      <c r="ACP21" s="83"/>
      <c r="ACQ21" s="83"/>
      <c r="ACR21" s="83"/>
      <c r="ACS21" s="83"/>
      <c r="ACT21" s="83"/>
      <c r="ACU21" s="83"/>
      <c r="ACV21" s="83"/>
      <c r="ACW21" s="83"/>
      <c r="ACX21" s="83"/>
      <c r="ACY21" s="83"/>
      <c r="ACZ21" s="83"/>
      <c r="ADA21" s="83"/>
      <c r="ADB21" s="83"/>
      <c r="ADC21" s="83"/>
      <c r="ADD21" s="83"/>
      <c r="ADE21" s="83"/>
      <c r="ADF21" s="83"/>
      <c r="ADG21" s="83"/>
      <c r="ADH21" s="83"/>
      <c r="ADI21" s="83"/>
      <c r="ADJ21" s="83"/>
      <c r="ADK21" s="83"/>
      <c r="ADL21" s="83"/>
      <c r="ADM21" s="83"/>
      <c r="ADN21" s="83"/>
      <c r="ADO21" s="83"/>
      <c r="ADP21" s="83"/>
      <c r="ADQ21" s="83"/>
      <c r="ADR21" s="83"/>
      <c r="ADS21" s="83"/>
      <c r="ADT21" s="83"/>
      <c r="ADU21" s="83"/>
      <c r="ADV21" s="83"/>
      <c r="ADW21" s="83"/>
      <c r="ADX21" s="83"/>
      <c r="ADY21" s="83"/>
      <c r="ADZ21" s="83"/>
      <c r="AEA21" s="83"/>
      <c r="AEB21" s="83"/>
      <c r="AEC21" s="83"/>
      <c r="AED21" s="83"/>
      <c r="AEE21" s="83"/>
      <c r="AEF21" s="83"/>
      <c r="AEG21" s="83"/>
      <c r="AEH21" s="83"/>
      <c r="AEI21" s="83"/>
      <c r="AEJ21" s="83"/>
      <c r="AEK21" s="83"/>
      <c r="AEL21" s="83"/>
      <c r="AEM21" s="83"/>
      <c r="AEN21" s="83"/>
      <c r="AEO21" s="83"/>
      <c r="AEP21" s="83"/>
      <c r="AEQ21" s="83"/>
      <c r="AER21" s="83"/>
      <c r="AES21" s="83"/>
      <c r="AET21" s="83"/>
      <c r="AEU21" s="83"/>
      <c r="AEV21" s="83"/>
      <c r="AEW21" s="83"/>
      <c r="AEX21" s="83"/>
      <c r="AEY21" s="83"/>
      <c r="AEZ21" s="83"/>
      <c r="AFA21" s="83"/>
      <c r="AFB21" s="83"/>
      <c r="AFC21" s="83"/>
      <c r="AFD21" s="83"/>
      <c r="AFE21" s="83"/>
      <c r="AFF21" s="83"/>
      <c r="AFG21" s="83"/>
      <c r="AFH21" s="83"/>
      <c r="AFI21" s="83"/>
      <c r="AFJ21" s="83"/>
      <c r="AFK21" s="83"/>
      <c r="AFL21" s="83"/>
      <c r="AFM21" s="83"/>
      <c r="AFN21" s="83"/>
      <c r="AFO21" s="83"/>
      <c r="AFP21" s="83"/>
      <c r="AFQ21" s="83"/>
      <c r="AFR21" s="83"/>
      <c r="AFS21" s="83"/>
      <c r="AFT21" s="83"/>
      <c r="AFU21" s="83"/>
      <c r="AFV21" s="83"/>
      <c r="AFW21" s="83"/>
      <c r="AFX21" s="83"/>
      <c r="AFY21" s="83"/>
      <c r="AFZ21" s="83"/>
      <c r="AGA21" s="83"/>
      <c r="AGB21" s="83"/>
      <c r="AGC21" s="83"/>
      <c r="AGD21" s="83"/>
      <c r="AGE21" s="83"/>
      <c r="AGF21" s="83"/>
      <c r="AGG21" s="83"/>
      <c r="AGH21" s="83"/>
      <c r="AGI21" s="83"/>
      <c r="AGJ21" s="83"/>
      <c r="AGK21" s="83"/>
      <c r="AGL21" s="83"/>
      <c r="AGM21" s="83"/>
      <c r="AGN21" s="83"/>
      <c r="AGO21" s="83"/>
      <c r="AGP21" s="83"/>
      <c r="AGQ21" s="83"/>
      <c r="AGR21" s="83"/>
      <c r="AGS21" s="83"/>
      <c r="AGT21" s="83"/>
      <c r="AGU21" s="83"/>
      <c r="AGV21" s="83"/>
      <c r="AGW21" s="83"/>
      <c r="AGX21" s="83"/>
      <c r="AGY21" s="83"/>
      <c r="AGZ21" s="83"/>
      <c r="AHA21" s="83"/>
      <c r="AHB21" s="83"/>
      <c r="AHC21" s="83"/>
      <c r="AHD21" s="83"/>
      <c r="AHE21" s="83"/>
      <c r="AHF21" s="83"/>
      <c r="AHG21" s="83"/>
      <c r="AHH21" s="83"/>
      <c r="AHI21" s="83"/>
      <c r="AHJ21" s="83"/>
      <c r="AHK21" s="83"/>
      <c r="AHL21" s="83"/>
      <c r="AHM21" s="83"/>
      <c r="AHN21" s="83"/>
      <c r="AHO21" s="83"/>
      <c r="AHP21" s="83"/>
      <c r="AHQ21" s="83"/>
      <c r="AHR21" s="83"/>
      <c r="AHS21" s="83"/>
      <c r="AHT21" s="83"/>
      <c r="AHU21" s="83"/>
      <c r="AHV21" s="83"/>
      <c r="AHW21" s="83"/>
      <c r="AHX21" s="83"/>
      <c r="AHY21" s="83"/>
      <c r="AHZ21" s="83"/>
      <c r="AIA21" s="83"/>
      <c r="AIB21" s="83"/>
      <c r="AIC21" s="83"/>
      <c r="AID21" s="83"/>
      <c r="AIE21" s="83"/>
      <c r="AIF21" s="83"/>
      <c r="AIG21" s="83"/>
      <c r="AIH21" s="83"/>
      <c r="AII21" s="83"/>
      <c r="AIJ21" s="83"/>
      <c r="AIK21" s="83"/>
      <c r="AIL21" s="83"/>
      <c r="AIM21" s="83"/>
      <c r="AIN21" s="83"/>
      <c r="AIO21" s="83"/>
      <c r="AIP21" s="83"/>
      <c r="AIQ21" s="83"/>
      <c r="AIR21" s="83"/>
      <c r="AIS21" s="83"/>
      <c r="AIT21" s="83"/>
      <c r="AIU21" s="83"/>
      <c r="AIV21" s="83"/>
      <c r="AIW21" s="83"/>
      <c r="AIX21" s="83"/>
      <c r="AIY21" s="83"/>
      <c r="AIZ21" s="83"/>
      <c r="AJA21" s="83"/>
      <c r="AJB21" s="83"/>
      <c r="AJC21" s="83"/>
      <c r="AJD21" s="83"/>
      <c r="AJE21" s="83"/>
      <c r="AJF21" s="83"/>
      <c r="AJG21" s="83"/>
      <c r="AJH21" s="83"/>
      <c r="AJI21" s="83"/>
      <c r="AJJ21" s="83"/>
      <c r="AJK21" s="83"/>
      <c r="AJL21" s="83"/>
      <c r="AJM21" s="83"/>
      <c r="AJN21" s="83"/>
      <c r="AJO21" s="83"/>
      <c r="AJP21" s="83"/>
      <c r="AJQ21" s="83"/>
      <c r="AJR21" s="83"/>
      <c r="AJS21" s="83"/>
      <c r="AJT21" s="83"/>
      <c r="AJU21" s="83"/>
      <c r="AJV21" s="83"/>
      <c r="AJW21" s="83"/>
      <c r="AJX21" s="83"/>
      <c r="AJY21" s="83"/>
      <c r="AJZ21" s="83"/>
      <c r="AKA21" s="83"/>
      <c r="AKB21" s="83"/>
      <c r="AKC21" s="83"/>
      <c r="AKD21" s="83"/>
      <c r="AKE21" s="83"/>
      <c r="AKF21" s="83"/>
      <c r="AKG21" s="83"/>
      <c r="AKH21" s="83"/>
      <c r="AKI21" s="83"/>
      <c r="AKJ21" s="83"/>
      <c r="AKK21" s="83"/>
      <c r="AKL21" s="83"/>
      <c r="AKM21" s="83"/>
      <c r="AKN21" s="83"/>
      <c r="AKO21" s="83"/>
      <c r="AKP21" s="83"/>
      <c r="AKQ21" s="83"/>
      <c r="AKR21" s="83"/>
      <c r="AKS21" s="83"/>
      <c r="AKT21" s="83"/>
      <c r="AKU21" s="83"/>
      <c r="AKV21" s="83"/>
      <c r="AKW21" s="83"/>
      <c r="AKX21" s="83"/>
      <c r="AKY21" s="83"/>
      <c r="AKZ21" s="83"/>
      <c r="ALA21" s="83"/>
      <c r="ALB21" s="83"/>
      <c r="ALC21" s="83"/>
      <c r="ALD21" s="83"/>
      <c r="ALE21" s="83"/>
      <c r="ALF21" s="83"/>
      <c r="ALG21" s="83"/>
      <c r="ALH21" s="83"/>
      <c r="ALI21" s="83"/>
      <c r="ALJ21" s="83"/>
      <c r="ALK21" s="83"/>
      <c r="ALL21" s="83"/>
      <c r="ALM21" s="83"/>
      <c r="ALN21" s="83"/>
      <c r="ALO21" s="83"/>
      <c r="ALP21" s="83"/>
      <c r="ALQ21" s="83"/>
      <c r="ALR21" s="83"/>
      <c r="ALS21" s="83"/>
      <c r="ALT21" s="83"/>
      <c r="ALU21" s="83"/>
      <c r="ALV21" s="83"/>
      <c r="ALW21" s="83"/>
      <c r="ALX21" s="83"/>
      <c r="ALY21" s="83"/>
      <c r="ALZ21" s="83"/>
      <c r="AMA21" s="83"/>
      <c r="AMB21" s="83"/>
      <c r="AMC21" s="83"/>
      <c r="AMD21" s="83"/>
      <c r="AME21" s="83"/>
      <c r="AMF21" s="83"/>
      <c r="AMG21" s="83"/>
      <c r="AMH21" s="83"/>
      <c r="AMI21" s="83"/>
      <c r="AMJ21" s="83"/>
      <c r="AMK21" s="83"/>
      <c r="AML21" s="83"/>
      <c r="AMM21" s="83"/>
      <c r="AMN21" s="83"/>
      <c r="AMO21" s="83"/>
      <c r="AMP21" s="83"/>
      <c r="AMQ21" s="83"/>
      <c r="AMR21" s="83"/>
      <c r="AMS21" s="83"/>
      <c r="AMT21" s="83"/>
      <c r="AMU21" s="83"/>
      <c r="AMV21" s="83"/>
      <c r="AMW21" s="83"/>
      <c r="AMX21" s="83"/>
      <c r="AMY21" s="83"/>
      <c r="AMZ21" s="83"/>
      <c r="ANA21" s="83"/>
      <c r="ANB21" s="83"/>
      <c r="ANC21" s="83"/>
      <c r="AND21" s="83"/>
      <c r="ANE21" s="83"/>
      <c r="ANF21" s="83"/>
      <c r="ANG21" s="83"/>
      <c r="ANH21" s="83"/>
      <c r="ANI21" s="83"/>
      <c r="ANJ21" s="83"/>
      <c r="ANK21" s="83"/>
      <c r="ANL21" s="83"/>
      <c r="ANM21" s="83"/>
      <c r="ANN21" s="83"/>
      <c r="ANO21" s="83"/>
      <c r="ANP21" s="83"/>
      <c r="ANQ21" s="83"/>
      <c r="ANR21" s="83"/>
      <c r="ANS21" s="83"/>
      <c r="ANT21" s="83"/>
      <c r="ANU21" s="83"/>
      <c r="ANV21" s="83"/>
      <c r="ANW21" s="83"/>
      <c r="ANX21" s="83"/>
      <c r="ANY21" s="83"/>
      <c r="ANZ21" s="83"/>
      <c r="AOA21" s="83"/>
      <c r="AOB21" s="83"/>
      <c r="AOC21" s="83"/>
      <c r="AOD21" s="83"/>
      <c r="AOE21" s="83"/>
      <c r="AOF21" s="83"/>
      <c r="AOG21" s="83"/>
      <c r="AOH21" s="83"/>
      <c r="AOI21" s="83"/>
      <c r="AOJ21" s="83"/>
      <c r="AOK21" s="83"/>
      <c r="AOL21" s="83"/>
      <c r="AOM21" s="83"/>
      <c r="AON21" s="83"/>
      <c r="AOO21" s="83"/>
      <c r="AOP21" s="83"/>
      <c r="AOQ21" s="83"/>
      <c r="AOR21" s="83"/>
      <c r="AOS21" s="83"/>
      <c r="AOT21" s="83"/>
      <c r="AOU21" s="83"/>
      <c r="AOV21" s="83"/>
      <c r="AOW21" s="83"/>
      <c r="AOX21" s="83"/>
      <c r="AOY21" s="83"/>
      <c r="AOZ21" s="83"/>
      <c r="APA21" s="83"/>
      <c r="APB21" s="83"/>
      <c r="APC21" s="83"/>
      <c r="APD21" s="83"/>
      <c r="APE21" s="83"/>
      <c r="APF21" s="83"/>
      <c r="APG21" s="83"/>
      <c r="APH21" s="83"/>
      <c r="API21" s="83"/>
      <c r="APJ21" s="83"/>
      <c r="APK21" s="83"/>
      <c r="APL21" s="83"/>
      <c r="APM21" s="83"/>
      <c r="APN21" s="83"/>
      <c r="APO21" s="83"/>
      <c r="APP21" s="83"/>
      <c r="APQ21" s="83"/>
      <c r="APR21" s="83"/>
      <c r="APS21" s="83"/>
      <c r="APT21" s="83"/>
      <c r="APU21" s="83"/>
      <c r="APV21" s="83"/>
      <c r="APW21" s="83"/>
      <c r="APX21" s="83"/>
      <c r="APY21" s="83"/>
      <c r="APZ21" s="83"/>
      <c r="AQA21" s="83"/>
      <c r="AQB21" s="83"/>
      <c r="AQC21" s="83"/>
      <c r="AQD21" s="83"/>
      <c r="AQE21" s="83"/>
      <c r="AQF21" s="83"/>
      <c r="AQG21" s="83"/>
      <c r="AQH21" s="83"/>
      <c r="AQI21" s="83"/>
      <c r="AQJ21" s="83"/>
      <c r="AQK21" s="83"/>
      <c r="AQL21" s="83"/>
      <c r="AQM21" s="83"/>
      <c r="AQN21" s="83"/>
      <c r="AQO21" s="83"/>
      <c r="AQP21" s="83"/>
      <c r="AQQ21" s="83"/>
      <c r="AQR21" s="83"/>
      <c r="AQS21" s="83"/>
      <c r="AQT21" s="83"/>
      <c r="AQU21" s="83"/>
      <c r="AQV21" s="83"/>
      <c r="AQW21" s="83"/>
      <c r="AQX21" s="83"/>
      <c r="AQY21" s="83"/>
      <c r="AQZ21" s="83"/>
      <c r="ARA21" s="83"/>
      <c r="ARB21" s="83"/>
      <c r="ARC21" s="83"/>
      <c r="ARD21" s="83"/>
      <c r="ARE21" s="83"/>
      <c r="ARF21" s="83"/>
      <c r="ARG21" s="83"/>
      <c r="ARH21" s="83"/>
      <c r="ARI21" s="83"/>
      <c r="ARJ21" s="83"/>
      <c r="ARK21" s="83"/>
      <c r="ARL21" s="83"/>
      <c r="ARM21" s="83"/>
      <c r="ARN21" s="83"/>
      <c r="ARO21" s="83"/>
      <c r="ARP21" s="83"/>
      <c r="ARQ21" s="83"/>
      <c r="ARR21" s="83"/>
      <c r="ARS21" s="83"/>
      <c r="ART21" s="83"/>
      <c r="ARU21" s="83"/>
      <c r="ARV21" s="83"/>
      <c r="ARW21" s="83"/>
      <c r="ARX21" s="83"/>
      <c r="ARY21" s="83"/>
      <c r="ARZ21" s="83"/>
      <c r="ASA21" s="83"/>
      <c r="ASB21" s="83"/>
      <c r="ASC21" s="83"/>
      <c r="ASD21" s="83"/>
      <c r="ASE21" s="83"/>
      <c r="ASF21" s="83"/>
      <c r="ASG21" s="83"/>
      <c r="ASH21" s="83"/>
      <c r="ASI21" s="83"/>
      <c r="ASJ21" s="83"/>
      <c r="ASK21" s="83"/>
      <c r="ASL21" s="83"/>
      <c r="ASM21" s="83"/>
      <c r="ASN21" s="83"/>
      <c r="ASO21" s="83"/>
      <c r="ASP21" s="83"/>
      <c r="ASQ21" s="83"/>
      <c r="ASR21" s="83"/>
      <c r="ASS21" s="83"/>
      <c r="AST21" s="83"/>
      <c r="ASU21" s="83"/>
      <c r="ASV21" s="83"/>
      <c r="ASW21" s="83"/>
      <c r="ASX21" s="83"/>
      <c r="ASY21" s="83"/>
      <c r="ASZ21" s="83"/>
      <c r="ATA21" s="83"/>
      <c r="ATB21" s="83"/>
      <c r="ATC21" s="83"/>
      <c r="ATD21" s="83"/>
      <c r="ATE21" s="83"/>
      <c r="ATF21" s="83"/>
      <c r="ATG21" s="83"/>
      <c r="ATH21" s="83"/>
      <c r="ATI21" s="83"/>
      <c r="ATJ21" s="83"/>
      <c r="ATK21" s="83"/>
      <c r="ATL21" s="83"/>
      <c r="ATM21" s="83"/>
      <c r="ATN21" s="83"/>
      <c r="ATO21" s="83"/>
      <c r="ATP21" s="83"/>
      <c r="ATQ21" s="83"/>
      <c r="ATR21" s="83"/>
      <c r="ATS21" s="83"/>
      <c r="ATT21" s="83"/>
      <c r="ATU21" s="83"/>
      <c r="ATV21" s="83"/>
      <c r="ATW21" s="83"/>
      <c r="ATX21" s="83"/>
      <c r="ATY21" s="83"/>
      <c r="ATZ21" s="83"/>
      <c r="AUA21" s="83"/>
      <c r="AUB21" s="83"/>
      <c r="AUC21" s="83"/>
      <c r="AUD21" s="83"/>
      <c r="AUE21" s="83"/>
      <c r="AUF21" s="83"/>
      <c r="AUG21" s="83"/>
      <c r="AUH21" s="83"/>
      <c r="AUI21" s="83"/>
      <c r="AUJ21" s="83"/>
      <c r="AUK21" s="83"/>
      <c r="AUL21" s="83"/>
      <c r="AUM21" s="83"/>
      <c r="AUN21" s="83"/>
      <c r="AUO21" s="83"/>
      <c r="AUP21" s="83"/>
      <c r="AUQ21" s="83"/>
      <c r="AUR21" s="83"/>
      <c r="AUS21" s="83"/>
      <c r="AUT21" s="83"/>
      <c r="AUU21" s="83"/>
      <c r="AUV21" s="83"/>
      <c r="AUW21" s="83"/>
      <c r="AUX21" s="83"/>
      <c r="AUY21" s="83"/>
      <c r="AUZ21" s="83"/>
      <c r="AVA21" s="83"/>
      <c r="AVB21" s="83"/>
      <c r="AVC21" s="83"/>
      <c r="AVD21" s="83"/>
      <c r="AVE21" s="83"/>
      <c r="AVF21" s="83"/>
      <c r="AVG21" s="83"/>
      <c r="AVH21" s="83"/>
      <c r="AVI21" s="83"/>
      <c r="AVJ21" s="83"/>
      <c r="AVK21" s="83"/>
      <c r="AVL21" s="83"/>
      <c r="AVM21" s="83"/>
      <c r="AVN21" s="83"/>
      <c r="AVO21" s="83"/>
      <c r="AVP21" s="83"/>
      <c r="AVQ21" s="83"/>
      <c r="AVR21" s="83"/>
      <c r="AVS21" s="83"/>
      <c r="AVT21" s="83"/>
      <c r="AVU21" s="83"/>
      <c r="AVV21" s="83"/>
      <c r="AVW21" s="83"/>
      <c r="AVX21" s="83"/>
      <c r="AVY21" s="83"/>
      <c r="AVZ21" s="83"/>
      <c r="AWA21" s="83"/>
      <c r="AWB21" s="83"/>
      <c r="AWC21" s="83"/>
      <c r="AWD21" s="83"/>
      <c r="AWE21" s="83"/>
      <c r="AWF21" s="83"/>
      <c r="AWG21" s="83"/>
      <c r="AWH21" s="83"/>
      <c r="AWI21" s="83"/>
      <c r="AWJ21" s="83"/>
      <c r="AWK21" s="83"/>
      <c r="AWL21" s="83"/>
      <c r="AWM21" s="83"/>
      <c r="AWN21" s="83"/>
      <c r="AWO21" s="83"/>
      <c r="AWP21" s="83"/>
      <c r="AWQ21" s="83"/>
      <c r="AWR21" s="83"/>
      <c r="AWS21" s="83"/>
      <c r="AWT21" s="83"/>
      <c r="AWU21" s="83"/>
      <c r="AWV21" s="83"/>
      <c r="AWW21" s="83"/>
      <c r="AWX21" s="83"/>
      <c r="AWY21" s="83"/>
      <c r="AWZ21" s="83"/>
      <c r="AXA21" s="83"/>
      <c r="AXB21" s="83"/>
      <c r="AXC21" s="83"/>
      <c r="AXD21" s="83"/>
      <c r="AXE21" s="83"/>
      <c r="AXF21" s="83"/>
      <c r="AXG21" s="83"/>
      <c r="AXH21" s="83"/>
      <c r="AXI21" s="83"/>
      <c r="AXJ21" s="83"/>
      <c r="AXK21" s="83"/>
      <c r="AXL21" s="83"/>
      <c r="AXM21" s="83"/>
      <c r="AXN21" s="83"/>
      <c r="AXO21" s="83"/>
      <c r="AXP21" s="83"/>
      <c r="AXQ21" s="83"/>
      <c r="AXR21" s="83"/>
      <c r="AXS21" s="83"/>
      <c r="AXT21" s="83"/>
      <c r="AXU21" s="83"/>
      <c r="AXV21" s="83"/>
      <c r="AXW21" s="83"/>
      <c r="AXX21" s="83"/>
      <c r="AXY21" s="83"/>
      <c r="AXZ21" s="83"/>
      <c r="AYA21" s="83"/>
      <c r="AYB21" s="83"/>
      <c r="AYC21" s="83"/>
      <c r="AYD21" s="83"/>
      <c r="AYE21" s="83"/>
      <c r="AYF21" s="83"/>
      <c r="AYG21" s="83"/>
      <c r="AYH21" s="83"/>
      <c r="AYI21" s="83"/>
      <c r="AYJ21" s="83"/>
      <c r="AYK21" s="83"/>
      <c r="AYL21" s="83"/>
      <c r="AYM21" s="83"/>
      <c r="AYN21" s="83"/>
      <c r="AYO21" s="83"/>
      <c r="AYP21" s="83"/>
      <c r="AYQ21" s="83"/>
      <c r="AYR21" s="83"/>
      <c r="AYS21" s="83"/>
      <c r="AYT21" s="83"/>
      <c r="AYU21" s="83"/>
      <c r="AYV21" s="83"/>
      <c r="AYW21" s="83"/>
      <c r="AYX21" s="83"/>
      <c r="AYY21" s="83"/>
      <c r="AYZ21" s="83"/>
      <c r="AZA21" s="83"/>
      <c r="AZB21" s="83"/>
      <c r="AZC21" s="83"/>
      <c r="AZD21" s="83"/>
      <c r="AZE21" s="83"/>
      <c r="AZF21" s="83"/>
      <c r="AZG21" s="83"/>
      <c r="AZH21" s="83"/>
      <c r="AZI21" s="83"/>
      <c r="AZJ21" s="83"/>
      <c r="AZK21" s="83"/>
      <c r="AZL21" s="83"/>
      <c r="AZM21" s="83"/>
      <c r="AZN21" s="83"/>
      <c r="AZO21" s="83"/>
      <c r="AZP21" s="83"/>
      <c r="AZQ21" s="83"/>
      <c r="AZR21" s="83"/>
      <c r="AZS21" s="83"/>
      <c r="AZT21" s="83"/>
      <c r="AZU21" s="83"/>
      <c r="AZV21" s="83"/>
      <c r="AZW21" s="83"/>
      <c r="AZX21" s="83"/>
      <c r="AZY21" s="83"/>
      <c r="AZZ21" s="83"/>
      <c r="BAA21" s="83"/>
      <c r="BAB21" s="83"/>
      <c r="BAC21" s="83"/>
      <c r="BAD21" s="83"/>
      <c r="BAE21" s="83"/>
      <c r="BAF21" s="83"/>
      <c r="BAG21" s="83"/>
      <c r="BAH21" s="83"/>
      <c r="BAI21" s="83"/>
      <c r="BAJ21" s="83"/>
      <c r="BAK21" s="83"/>
      <c r="BAL21" s="83"/>
      <c r="BAM21" s="83"/>
      <c r="BAN21" s="83"/>
      <c r="BAO21" s="83"/>
      <c r="BAP21" s="83"/>
      <c r="BAQ21" s="83"/>
      <c r="BAR21" s="83"/>
      <c r="BAS21" s="83"/>
      <c r="BAT21" s="83"/>
      <c r="BAU21" s="83"/>
      <c r="BAV21" s="83"/>
      <c r="BAW21" s="83"/>
      <c r="BAX21" s="83"/>
      <c r="BAY21" s="83"/>
      <c r="BAZ21" s="83"/>
      <c r="BBA21" s="83"/>
      <c r="BBB21" s="83"/>
      <c r="BBC21" s="83"/>
      <c r="BBD21" s="83"/>
      <c r="BBE21" s="83"/>
      <c r="BBF21" s="83"/>
      <c r="BBG21" s="83"/>
      <c r="BBH21" s="83"/>
      <c r="BBI21" s="83"/>
      <c r="BBJ21" s="83"/>
      <c r="BBK21" s="83"/>
      <c r="BBL21" s="83"/>
      <c r="BBM21" s="83"/>
      <c r="BBN21" s="83"/>
      <c r="BBO21" s="83"/>
      <c r="BBP21" s="83"/>
      <c r="BBQ21" s="83"/>
      <c r="BBR21" s="83"/>
      <c r="BBS21" s="83"/>
      <c r="BBT21" s="83"/>
      <c r="BBU21" s="83"/>
      <c r="BBV21" s="83"/>
      <c r="BBW21" s="83"/>
      <c r="BBX21" s="83"/>
      <c r="BBY21" s="83"/>
      <c r="BBZ21" s="83"/>
      <c r="BCA21" s="83"/>
      <c r="BCB21" s="83"/>
      <c r="BCC21" s="83"/>
      <c r="BCD21" s="83"/>
      <c r="BCE21" s="83"/>
      <c r="BCF21" s="83"/>
      <c r="BCG21" s="83"/>
      <c r="BCH21" s="83"/>
      <c r="BCI21" s="83"/>
      <c r="BCJ21" s="83"/>
      <c r="BCK21" s="83"/>
      <c r="BCL21" s="83"/>
      <c r="BCM21" s="83"/>
      <c r="BCN21" s="83"/>
      <c r="BCO21" s="83"/>
      <c r="BCP21" s="83"/>
      <c r="BCQ21" s="83"/>
      <c r="BCR21" s="83"/>
      <c r="BCS21" s="83"/>
      <c r="BCT21" s="83"/>
      <c r="BCU21" s="83"/>
      <c r="BCV21" s="83"/>
      <c r="BCW21" s="83"/>
      <c r="BCX21" s="83"/>
      <c r="BCY21" s="83"/>
      <c r="BCZ21" s="83"/>
      <c r="BDA21" s="83"/>
      <c r="BDB21" s="83"/>
      <c r="BDC21" s="83"/>
      <c r="BDD21" s="83"/>
      <c r="BDE21" s="83"/>
      <c r="BDF21" s="83"/>
      <c r="BDG21" s="83"/>
      <c r="BDH21" s="83"/>
      <c r="BDI21" s="83"/>
      <c r="BDJ21" s="83"/>
      <c r="BDK21" s="83"/>
      <c r="BDL21" s="83"/>
      <c r="BDM21" s="83"/>
      <c r="BDN21" s="83"/>
      <c r="BDO21" s="83"/>
      <c r="BDP21" s="83"/>
      <c r="BDQ21" s="83"/>
      <c r="BDR21" s="83"/>
      <c r="BDS21" s="83"/>
      <c r="BDT21" s="83"/>
      <c r="BDU21" s="83"/>
      <c r="BDV21" s="83"/>
      <c r="BDW21" s="83"/>
      <c r="BDX21" s="83"/>
      <c r="BDY21" s="83"/>
      <c r="BDZ21" s="83"/>
      <c r="BEA21" s="83"/>
      <c r="BEB21" s="83"/>
      <c r="BEC21" s="83"/>
      <c r="BED21" s="83"/>
      <c r="BEE21" s="83"/>
      <c r="BEF21" s="83"/>
      <c r="BEG21" s="83"/>
      <c r="BEH21" s="83"/>
      <c r="BEI21" s="83"/>
      <c r="BEJ21" s="83"/>
      <c r="BEK21" s="83"/>
      <c r="BEL21" s="83"/>
      <c r="BEM21" s="83"/>
      <c r="BEN21" s="83"/>
      <c r="BEO21" s="83"/>
      <c r="BEP21" s="83"/>
      <c r="BEQ21" s="83"/>
      <c r="BER21" s="83"/>
      <c r="BES21" s="83"/>
      <c r="BET21" s="83"/>
      <c r="BEU21" s="83"/>
      <c r="BEV21" s="83"/>
      <c r="BEW21" s="83"/>
      <c r="BEX21" s="83"/>
      <c r="BEY21" s="83"/>
      <c r="BEZ21" s="83"/>
      <c r="BFA21" s="83"/>
      <c r="BFB21" s="83"/>
      <c r="BFC21" s="83"/>
      <c r="BFD21" s="83"/>
      <c r="BFE21" s="83"/>
      <c r="BFF21" s="83"/>
      <c r="BFG21" s="83"/>
      <c r="BFH21" s="83"/>
      <c r="BFI21" s="83"/>
      <c r="BFJ21" s="83"/>
      <c r="BFK21" s="83"/>
      <c r="BFL21" s="83"/>
      <c r="BFM21" s="83"/>
      <c r="BFN21" s="83"/>
      <c r="BFO21" s="83"/>
      <c r="BFP21" s="83"/>
      <c r="BFQ21" s="83"/>
      <c r="BFR21" s="83"/>
      <c r="BFS21" s="83"/>
      <c r="BFT21" s="83"/>
      <c r="BFU21" s="83"/>
      <c r="BFV21" s="83"/>
      <c r="BFW21" s="83"/>
      <c r="BFX21" s="83"/>
      <c r="BFY21" s="83"/>
      <c r="BFZ21" s="83"/>
      <c r="BGA21" s="83"/>
      <c r="BGB21" s="83"/>
      <c r="BGC21" s="83"/>
      <c r="BGD21" s="83"/>
      <c r="BGE21" s="83"/>
      <c r="BGF21" s="83"/>
      <c r="BGG21" s="83"/>
      <c r="BGH21" s="83"/>
      <c r="BGI21" s="83"/>
      <c r="BGJ21" s="83"/>
      <c r="BGK21" s="83"/>
      <c r="BGL21" s="83"/>
      <c r="BGM21" s="83"/>
      <c r="BGN21" s="83"/>
      <c r="BGO21" s="83"/>
      <c r="BGP21" s="83"/>
      <c r="BGQ21" s="83"/>
      <c r="BGR21" s="83"/>
      <c r="BGS21" s="83"/>
      <c r="BGT21" s="83"/>
      <c r="BGU21" s="83"/>
      <c r="BGV21" s="83"/>
      <c r="BGW21" s="83"/>
      <c r="BGX21" s="83"/>
      <c r="BGY21" s="83"/>
      <c r="BGZ21" s="83"/>
      <c r="BHA21" s="83"/>
      <c r="BHB21" s="83"/>
      <c r="BHC21" s="83"/>
      <c r="BHD21" s="83"/>
      <c r="BHE21" s="83"/>
      <c r="BHF21" s="83"/>
      <c r="BHG21" s="83"/>
      <c r="BHH21" s="83"/>
      <c r="BHI21" s="83"/>
      <c r="BHJ21" s="83"/>
      <c r="BHK21" s="83"/>
      <c r="BHL21" s="83"/>
      <c r="BHM21" s="83"/>
      <c r="BHN21" s="83"/>
      <c r="BHO21" s="83"/>
      <c r="BHP21" s="83"/>
      <c r="BHQ21" s="83"/>
      <c r="BHR21" s="83"/>
      <c r="BHS21" s="83"/>
      <c r="BHT21" s="83"/>
      <c r="BHU21" s="83"/>
      <c r="BHV21" s="83"/>
      <c r="BHW21" s="83"/>
      <c r="BHX21" s="83"/>
      <c r="BHY21" s="83"/>
      <c r="BHZ21" s="83"/>
      <c r="BIA21" s="83"/>
      <c r="BIB21" s="83"/>
      <c r="BIC21" s="83"/>
      <c r="BID21" s="83"/>
      <c r="BIE21" s="83"/>
      <c r="BIF21" s="83"/>
      <c r="BIG21" s="83"/>
      <c r="BIH21" s="83"/>
      <c r="BII21" s="83"/>
      <c r="BIJ21" s="83"/>
      <c r="BIK21" s="83"/>
      <c r="BIL21" s="83"/>
      <c r="BIM21" s="83"/>
      <c r="BIN21" s="83"/>
      <c r="BIO21" s="83"/>
      <c r="BIP21" s="83"/>
      <c r="BIQ21" s="83"/>
      <c r="BIR21" s="83"/>
      <c r="BIS21" s="83"/>
      <c r="BIT21" s="83"/>
      <c r="BIU21" s="83"/>
      <c r="BIV21" s="83"/>
      <c r="BIW21" s="83"/>
      <c r="BIX21" s="83"/>
      <c r="BIY21" s="83"/>
      <c r="BIZ21" s="83"/>
      <c r="BJA21" s="83"/>
      <c r="BJB21" s="83"/>
      <c r="BJC21" s="83"/>
      <c r="BJD21" s="83"/>
      <c r="BJE21" s="83"/>
      <c r="BJF21" s="83"/>
      <c r="BJG21" s="83"/>
      <c r="BJH21" s="83"/>
      <c r="BJI21" s="83"/>
      <c r="BJJ21" s="83"/>
      <c r="BJK21" s="83"/>
      <c r="BJL21" s="83"/>
      <c r="BJM21" s="83"/>
      <c r="BJN21" s="83"/>
      <c r="BJO21" s="83"/>
      <c r="BJP21" s="83"/>
      <c r="BJQ21" s="83"/>
      <c r="BJR21" s="83"/>
      <c r="BJS21" s="83"/>
      <c r="BJT21" s="83"/>
      <c r="BJU21" s="83"/>
      <c r="BJV21" s="83"/>
      <c r="BJW21" s="83"/>
      <c r="BJX21" s="83"/>
      <c r="BJY21" s="83"/>
      <c r="BJZ21" s="83"/>
      <c r="BKA21" s="83"/>
      <c r="BKB21" s="83"/>
      <c r="BKC21" s="83"/>
      <c r="BKD21" s="83"/>
      <c r="BKE21" s="83"/>
      <c r="BKF21" s="83"/>
      <c r="BKG21" s="83"/>
      <c r="BKH21" s="83"/>
      <c r="BKI21" s="83"/>
      <c r="BKJ21" s="83"/>
      <c r="BKK21" s="83"/>
      <c r="BKL21" s="83"/>
      <c r="BKM21" s="83"/>
      <c r="BKN21" s="83"/>
      <c r="BKO21" s="83"/>
      <c r="BKP21" s="83"/>
      <c r="BKQ21" s="83"/>
      <c r="BKR21" s="83"/>
      <c r="BKS21" s="83"/>
      <c r="BKT21" s="83"/>
      <c r="BKU21" s="83"/>
      <c r="BKV21" s="83"/>
      <c r="BKW21" s="83"/>
      <c r="BKX21" s="83"/>
      <c r="BKY21" s="83"/>
      <c r="BKZ21" s="83"/>
      <c r="BLA21" s="83"/>
      <c r="BLB21" s="83"/>
      <c r="BLC21" s="83"/>
      <c r="BLD21" s="83"/>
      <c r="BLE21" s="83"/>
      <c r="BLF21" s="83"/>
      <c r="BLG21" s="83"/>
      <c r="BLH21" s="83"/>
      <c r="BLI21" s="83"/>
      <c r="BLJ21" s="83"/>
      <c r="BLK21" s="83"/>
      <c r="BLL21" s="83"/>
      <c r="BLM21" s="83"/>
      <c r="BLN21" s="83"/>
      <c r="BLO21" s="83"/>
      <c r="BLP21" s="83"/>
      <c r="BLQ21" s="83"/>
      <c r="BLR21" s="83"/>
      <c r="BLS21" s="83"/>
      <c r="BLT21" s="83"/>
      <c r="BLU21" s="83"/>
      <c r="BLV21" s="83"/>
      <c r="BLW21" s="83"/>
      <c r="BLX21" s="83"/>
      <c r="BLY21" s="83"/>
      <c r="BLZ21" s="83"/>
      <c r="BMA21" s="83"/>
      <c r="BMB21" s="83"/>
      <c r="BMC21" s="83"/>
      <c r="BMD21" s="83"/>
      <c r="BME21" s="83"/>
      <c r="BMF21" s="83"/>
      <c r="BMG21" s="83"/>
      <c r="BMH21" s="83"/>
      <c r="BMI21" s="83"/>
      <c r="BMJ21" s="83"/>
      <c r="BMK21" s="83"/>
      <c r="BML21" s="83"/>
      <c r="BMM21" s="83"/>
      <c r="BMN21" s="83"/>
      <c r="BMO21" s="83"/>
      <c r="BMP21" s="83"/>
      <c r="BMQ21" s="83"/>
      <c r="BMR21" s="83"/>
      <c r="BMS21" s="83"/>
      <c r="BMT21" s="83"/>
      <c r="BMU21" s="83"/>
      <c r="BMV21" s="83"/>
      <c r="BMW21" s="83"/>
      <c r="BMX21" s="83"/>
      <c r="BMY21" s="83"/>
      <c r="BMZ21" s="83"/>
      <c r="BNA21" s="83"/>
      <c r="BNB21" s="83"/>
      <c r="BNC21" s="83"/>
      <c r="BND21" s="83"/>
      <c r="BNE21" s="83"/>
      <c r="BNF21" s="83"/>
      <c r="BNG21" s="83"/>
      <c r="BNH21" s="83"/>
      <c r="BNI21" s="83"/>
      <c r="BNJ21" s="83"/>
      <c r="BNK21" s="83"/>
      <c r="BNL21" s="83"/>
      <c r="BNM21" s="83"/>
      <c r="BNN21" s="83"/>
      <c r="BNO21" s="83"/>
      <c r="BNP21" s="83"/>
      <c r="BNQ21" s="83"/>
      <c r="BNR21" s="83"/>
      <c r="BNS21" s="83"/>
      <c r="BNT21" s="83"/>
      <c r="BNU21" s="83"/>
      <c r="BNV21" s="83"/>
      <c r="BNW21" s="83"/>
      <c r="BNX21" s="83"/>
      <c r="BNY21" s="83"/>
      <c r="BNZ21" s="83"/>
      <c r="BOA21" s="83"/>
      <c r="BOB21" s="83"/>
      <c r="BOC21" s="83"/>
      <c r="BOD21" s="83"/>
      <c r="BOE21" s="83"/>
      <c r="BOF21" s="83"/>
      <c r="BOG21" s="83"/>
      <c r="BOH21" s="83"/>
      <c r="BOI21" s="83"/>
      <c r="BOJ21" s="83"/>
      <c r="BOK21" s="83"/>
      <c r="BOL21" s="83"/>
      <c r="BOM21" s="83"/>
      <c r="BON21" s="83"/>
      <c r="BOO21" s="83"/>
      <c r="BOP21" s="83"/>
      <c r="BOQ21" s="83"/>
      <c r="BOR21" s="83"/>
      <c r="BOS21" s="83"/>
      <c r="BOT21" s="83"/>
      <c r="BOU21" s="83"/>
      <c r="BOV21" s="83"/>
      <c r="BOW21" s="83"/>
      <c r="BOX21" s="83"/>
      <c r="BOY21" s="83"/>
      <c r="BOZ21" s="83"/>
      <c r="BPA21" s="83"/>
      <c r="BPB21" s="83"/>
      <c r="BPC21" s="83"/>
      <c r="BPD21" s="83"/>
      <c r="BPE21" s="83"/>
      <c r="BPF21" s="83"/>
      <c r="BPG21" s="83"/>
      <c r="BPH21" s="83"/>
      <c r="BPI21" s="83"/>
      <c r="BPJ21" s="83"/>
      <c r="BPK21" s="83"/>
      <c r="BPL21" s="83"/>
      <c r="BPM21" s="83"/>
      <c r="BPN21" s="83"/>
      <c r="BPO21" s="83"/>
      <c r="BPP21" s="83"/>
      <c r="BPQ21" s="83"/>
      <c r="BPR21" s="83"/>
      <c r="BPS21" s="83"/>
      <c r="BPT21" s="83"/>
      <c r="BPU21" s="83"/>
      <c r="BPV21" s="83"/>
      <c r="BPW21" s="83"/>
      <c r="BPX21" s="83"/>
      <c r="BPY21" s="83"/>
      <c r="BPZ21" s="83"/>
      <c r="BQA21" s="83"/>
      <c r="BQB21" s="83"/>
      <c r="BQC21" s="83"/>
      <c r="BQD21" s="83"/>
      <c r="BQE21" s="83"/>
      <c r="BQF21" s="83"/>
      <c r="BQG21" s="83"/>
      <c r="BQH21" s="83"/>
      <c r="BQI21" s="83"/>
      <c r="BQJ21" s="83"/>
      <c r="BQK21" s="83"/>
      <c r="BQL21" s="83"/>
      <c r="BQM21" s="83"/>
      <c r="BQN21" s="83"/>
      <c r="BQO21" s="83"/>
      <c r="BQP21" s="83"/>
      <c r="BQQ21" s="83"/>
      <c r="BQR21" s="83"/>
      <c r="BQS21" s="83"/>
      <c r="BQT21" s="83"/>
      <c r="BQU21" s="83"/>
      <c r="BQV21" s="83"/>
      <c r="BQW21" s="83"/>
      <c r="BQX21" s="83"/>
      <c r="BQY21" s="83"/>
      <c r="BQZ21" s="83"/>
      <c r="BRA21" s="83"/>
      <c r="BRB21" s="83"/>
      <c r="BRC21" s="83"/>
      <c r="BRD21" s="83"/>
      <c r="BRE21" s="83"/>
      <c r="BRF21" s="83"/>
      <c r="BRG21" s="83"/>
      <c r="BRH21" s="83"/>
      <c r="BRI21" s="83"/>
      <c r="BRJ21" s="83"/>
      <c r="BRK21" s="83"/>
      <c r="BRL21" s="83"/>
      <c r="BRM21" s="83"/>
      <c r="BRN21" s="83"/>
      <c r="BRO21" s="83"/>
      <c r="BRP21" s="83"/>
      <c r="BRQ21" s="83"/>
      <c r="BRR21" s="83"/>
      <c r="BRS21" s="83"/>
      <c r="BRT21" s="83"/>
      <c r="BRU21" s="83"/>
      <c r="BRV21" s="83"/>
      <c r="BRW21" s="83"/>
      <c r="BRX21" s="83"/>
      <c r="BRY21" s="83"/>
      <c r="BRZ21" s="83"/>
      <c r="BSA21" s="83"/>
      <c r="BSB21" s="83"/>
      <c r="BSC21" s="83"/>
      <c r="BSD21" s="83"/>
      <c r="BSE21" s="83"/>
      <c r="BSF21" s="83"/>
      <c r="BSG21" s="83"/>
      <c r="BSH21" s="83"/>
      <c r="BSI21" s="83"/>
      <c r="BSJ21" s="83"/>
      <c r="BSK21" s="83"/>
      <c r="BSL21" s="83"/>
      <c r="BSM21" s="83"/>
      <c r="BSN21" s="83"/>
      <c r="BSO21" s="83"/>
      <c r="BSP21" s="83"/>
      <c r="BSQ21" s="83"/>
      <c r="BSR21" s="83"/>
      <c r="BSS21" s="83"/>
      <c r="BST21" s="83"/>
      <c r="BSU21" s="83"/>
      <c r="BSV21" s="83"/>
      <c r="BSW21" s="83"/>
      <c r="BSX21" s="83"/>
      <c r="BSY21" s="83"/>
      <c r="BSZ21" s="83"/>
      <c r="BTA21" s="83"/>
      <c r="BTB21" s="83"/>
      <c r="BTC21" s="83"/>
      <c r="BTD21" s="83"/>
      <c r="BTE21" s="83"/>
      <c r="BTF21" s="83"/>
      <c r="BTG21" s="83"/>
      <c r="BTH21" s="83"/>
      <c r="BTI21" s="83"/>
      <c r="BTJ21" s="83"/>
      <c r="BTK21" s="83"/>
      <c r="BTL21" s="83"/>
      <c r="BTM21" s="83"/>
      <c r="BTN21" s="83"/>
      <c r="BTO21" s="83"/>
      <c r="BTP21" s="83"/>
      <c r="BTQ21" s="83"/>
      <c r="BTR21" s="83"/>
      <c r="BTS21" s="83"/>
      <c r="BTT21" s="83"/>
      <c r="BTU21" s="83"/>
      <c r="BTV21" s="83"/>
      <c r="BTW21" s="83"/>
      <c r="BTX21" s="83"/>
      <c r="BTY21" s="83"/>
      <c r="BTZ21" s="83"/>
      <c r="BUA21" s="83"/>
      <c r="BUB21" s="83"/>
      <c r="BUC21" s="83"/>
      <c r="BUD21" s="83"/>
      <c r="BUE21" s="83"/>
      <c r="BUF21" s="83"/>
      <c r="BUG21" s="83"/>
      <c r="BUH21" s="83"/>
      <c r="BUI21" s="83"/>
      <c r="BUJ21" s="83"/>
      <c r="BUK21" s="83"/>
      <c r="BUL21" s="83"/>
      <c r="BUM21" s="83"/>
      <c r="BUN21" s="83"/>
      <c r="BUO21" s="83"/>
      <c r="BUP21" s="83"/>
      <c r="BUQ21" s="83"/>
      <c r="BUR21" s="83"/>
      <c r="BUS21" s="83"/>
      <c r="BUT21" s="83"/>
      <c r="BUU21" s="83"/>
      <c r="BUV21" s="83"/>
      <c r="BUW21" s="83"/>
      <c r="BUX21" s="83"/>
      <c r="BUY21" s="83"/>
      <c r="BUZ21" s="83"/>
      <c r="BVA21" s="83"/>
      <c r="BVB21" s="83"/>
      <c r="BVC21" s="83"/>
      <c r="BVD21" s="83"/>
      <c r="BVE21" s="83"/>
      <c r="BVF21" s="83"/>
      <c r="BVG21" s="83"/>
      <c r="BVH21" s="83"/>
      <c r="BVI21" s="83"/>
      <c r="BVJ21" s="83"/>
      <c r="BVK21" s="83"/>
      <c r="BVL21" s="83"/>
      <c r="BVM21" s="83"/>
      <c r="BVN21" s="83"/>
      <c r="BVO21" s="83"/>
      <c r="BVP21" s="83"/>
      <c r="BVQ21" s="83"/>
      <c r="BVR21" s="83"/>
      <c r="BVS21" s="83"/>
      <c r="BVT21" s="83"/>
      <c r="BVU21" s="83"/>
      <c r="BVV21" s="83"/>
      <c r="BVW21" s="83"/>
      <c r="BVX21" s="83"/>
      <c r="BVY21" s="83"/>
      <c r="BVZ21" s="83"/>
      <c r="BWA21" s="83"/>
      <c r="BWB21" s="83"/>
      <c r="BWC21" s="83"/>
      <c r="BWD21" s="83"/>
      <c r="BWE21" s="83"/>
      <c r="BWF21" s="83"/>
      <c r="BWG21" s="83"/>
      <c r="BWH21" s="83"/>
      <c r="BWI21" s="83"/>
      <c r="BWJ21" s="83"/>
      <c r="BWK21" s="83"/>
      <c r="BWL21" s="83"/>
      <c r="BWM21" s="83"/>
      <c r="BWN21" s="83"/>
      <c r="BWO21" s="83"/>
      <c r="BWP21" s="83"/>
      <c r="BWQ21" s="83"/>
      <c r="BWR21" s="83"/>
      <c r="BWS21" s="83"/>
      <c r="BWT21" s="83"/>
      <c r="BWU21" s="83"/>
      <c r="BWV21" s="83"/>
      <c r="BWW21" s="83"/>
      <c r="BWX21" s="83"/>
      <c r="BWY21" s="83"/>
      <c r="BWZ21" s="83"/>
      <c r="BXA21" s="83"/>
      <c r="BXB21" s="83"/>
      <c r="BXC21" s="83"/>
      <c r="BXD21" s="83"/>
      <c r="BXE21" s="83"/>
      <c r="BXF21" s="83"/>
      <c r="BXG21" s="83"/>
      <c r="BXH21" s="83"/>
      <c r="BXI21" s="83"/>
      <c r="BXJ21" s="83"/>
      <c r="BXK21" s="83"/>
      <c r="BXL21" s="83"/>
      <c r="BXM21" s="83"/>
      <c r="BXN21" s="83"/>
      <c r="BXO21" s="83"/>
      <c r="BXP21" s="83"/>
      <c r="BXQ21" s="83"/>
      <c r="BXR21" s="83"/>
      <c r="BXS21" s="83"/>
      <c r="BXT21" s="83"/>
      <c r="BXU21" s="83"/>
      <c r="BXV21" s="83"/>
      <c r="BXW21" s="83"/>
      <c r="BXX21" s="83"/>
      <c r="BXY21" s="83"/>
      <c r="BXZ21" s="83"/>
      <c r="BYA21" s="83"/>
      <c r="BYB21" s="83"/>
      <c r="BYC21" s="83"/>
      <c r="BYD21" s="83"/>
      <c r="BYE21" s="83"/>
      <c r="BYF21" s="83"/>
      <c r="BYG21" s="83"/>
      <c r="BYH21" s="83"/>
      <c r="BYI21" s="83"/>
      <c r="BYJ21" s="83"/>
      <c r="BYK21" s="83"/>
      <c r="BYL21" s="83"/>
      <c r="BYM21" s="83"/>
      <c r="BYN21" s="83"/>
      <c r="BYO21" s="83"/>
      <c r="BYP21" s="83"/>
      <c r="BYQ21" s="83"/>
      <c r="BYR21" s="83"/>
      <c r="BYS21" s="83"/>
      <c r="BYT21" s="83"/>
      <c r="BYU21" s="83"/>
      <c r="BYV21" s="83"/>
      <c r="BYW21" s="83"/>
      <c r="BYX21" s="83"/>
      <c r="BYY21" s="83"/>
      <c r="BYZ21" s="83"/>
      <c r="BZA21" s="83"/>
      <c r="BZB21" s="83"/>
      <c r="BZC21" s="83"/>
      <c r="BZD21" s="83"/>
      <c r="BZE21" s="83"/>
      <c r="BZF21" s="83"/>
      <c r="BZG21" s="83"/>
      <c r="BZH21" s="83"/>
      <c r="BZI21" s="83"/>
      <c r="BZJ21" s="83"/>
      <c r="BZK21" s="83"/>
      <c r="BZL21" s="83"/>
      <c r="BZM21" s="83"/>
      <c r="BZN21" s="83"/>
      <c r="BZO21" s="83"/>
      <c r="BZP21" s="83"/>
      <c r="BZQ21" s="83"/>
      <c r="BZR21" s="83"/>
      <c r="BZS21" s="83"/>
      <c r="BZT21" s="83"/>
      <c r="BZU21" s="83"/>
      <c r="BZV21" s="83"/>
      <c r="BZW21" s="83"/>
      <c r="BZX21" s="83"/>
      <c r="BZY21" s="83"/>
      <c r="BZZ21" s="83"/>
      <c r="CAA21" s="83"/>
      <c r="CAB21" s="83"/>
      <c r="CAC21" s="83"/>
      <c r="CAD21" s="83"/>
      <c r="CAE21" s="83"/>
      <c r="CAF21" s="83"/>
      <c r="CAG21" s="83"/>
      <c r="CAH21" s="83"/>
      <c r="CAI21" s="83"/>
      <c r="CAJ21" s="83"/>
      <c r="CAK21" s="83"/>
      <c r="CAL21" s="83"/>
      <c r="CAM21" s="83"/>
      <c r="CAN21" s="83"/>
      <c r="CAO21" s="83"/>
      <c r="CAP21" s="83"/>
      <c r="CAQ21" s="83"/>
      <c r="CAR21" s="83"/>
      <c r="CAS21" s="83"/>
      <c r="CAT21" s="83"/>
      <c r="CAU21" s="83"/>
      <c r="CAV21" s="83"/>
      <c r="CAW21" s="83"/>
      <c r="CAX21" s="83"/>
      <c r="CAY21" s="83"/>
      <c r="CAZ21" s="83"/>
      <c r="CBA21" s="83"/>
      <c r="CBB21" s="83"/>
      <c r="CBC21" s="83"/>
      <c r="CBD21" s="83"/>
      <c r="CBE21" s="83"/>
      <c r="CBF21" s="83"/>
      <c r="CBG21" s="83"/>
      <c r="CBH21" s="83"/>
      <c r="CBI21" s="83"/>
      <c r="CBJ21" s="83"/>
      <c r="CBK21" s="83"/>
      <c r="CBL21" s="83"/>
      <c r="CBM21" s="83"/>
      <c r="CBN21" s="83"/>
      <c r="CBO21" s="83"/>
      <c r="CBP21" s="83"/>
      <c r="CBQ21" s="83"/>
      <c r="CBR21" s="83"/>
      <c r="CBS21" s="83"/>
      <c r="CBT21" s="83"/>
      <c r="CBU21" s="83"/>
      <c r="CBV21" s="83"/>
      <c r="CBW21" s="83"/>
      <c r="CBX21" s="83"/>
      <c r="CBY21" s="83"/>
      <c r="CBZ21" s="83"/>
      <c r="CCA21" s="83"/>
      <c r="CCB21" s="83"/>
      <c r="CCC21" s="83"/>
      <c r="CCD21" s="83"/>
      <c r="CCE21" s="83"/>
      <c r="CCF21" s="83"/>
      <c r="CCG21" s="83"/>
      <c r="CCH21" s="83"/>
      <c r="CCI21" s="83"/>
      <c r="CCJ21" s="83"/>
      <c r="CCK21" s="83"/>
      <c r="CCL21" s="83"/>
      <c r="CCM21" s="83"/>
      <c r="CCN21" s="83"/>
      <c r="CCO21" s="83"/>
      <c r="CCP21" s="83"/>
      <c r="CCQ21" s="83"/>
      <c r="CCR21" s="83"/>
      <c r="CCS21" s="83"/>
      <c r="CCT21" s="83"/>
      <c r="CCU21" s="83"/>
      <c r="CCV21" s="83"/>
      <c r="CCW21" s="83"/>
      <c r="CCX21" s="83"/>
      <c r="CCY21" s="83"/>
      <c r="CCZ21" s="83"/>
      <c r="CDA21" s="83"/>
      <c r="CDB21" s="83"/>
      <c r="CDC21" s="83"/>
      <c r="CDD21" s="83"/>
      <c r="CDE21" s="83"/>
      <c r="CDF21" s="83"/>
      <c r="CDG21" s="83"/>
      <c r="CDH21" s="83"/>
      <c r="CDI21" s="83"/>
      <c r="CDJ21" s="83"/>
      <c r="CDK21" s="83"/>
      <c r="CDL21" s="83"/>
      <c r="CDM21" s="83"/>
      <c r="CDN21" s="83"/>
      <c r="CDO21" s="83"/>
      <c r="CDP21" s="83"/>
      <c r="CDQ21" s="83"/>
      <c r="CDR21" s="83"/>
      <c r="CDS21" s="83"/>
      <c r="CDT21" s="83"/>
      <c r="CDU21" s="83"/>
      <c r="CDV21" s="83"/>
      <c r="CDW21" s="83"/>
      <c r="CDX21" s="83"/>
      <c r="CDY21" s="83"/>
      <c r="CDZ21" s="83"/>
      <c r="CEA21" s="83"/>
      <c r="CEB21" s="83"/>
      <c r="CEC21" s="83"/>
      <c r="CED21" s="83"/>
      <c r="CEE21" s="83"/>
      <c r="CEF21" s="83"/>
      <c r="CEG21" s="83"/>
      <c r="CEH21" s="83"/>
      <c r="CEI21" s="83"/>
      <c r="CEJ21" s="83"/>
      <c r="CEK21" s="83"/>
      <c r="CEL21" s="83"/>
      <c r="CEM21" s="83"/>
      <c r="CEN21" s="83"/>
      <c r="CEO21" s="83"/>
      <c r="CEP21" s="83"/>
      <c r="CEQ21" s="83"/>
      <c r="CER21" s="83"/>
      <c r="CES21" s="83"/>
      <c r="CET21" s="83"/>
      <c r="CEU21" s="83"/>
      <c r="CEV21" s="83"/>
      <c r="CEW21" s="83"/>
      <c r="CEX21" s="83"/>
      <c r="CEY21" s="83"/>
      <c r="CEZ21" s="83"/>
      <c r="CFA21" s="83"/>
      <c r="CFB21" s="83"/>
      <c r="CFC21" s="83"/>
      <c r="CFD21" s="83"/>
      <c r="CFE21" s="83"/>
      <c r="CFF21" s="83"/>
      <c r="CFG21" s="83"/>
      <c r="CFH21" s="83"/>
      <c r="CFI21" s="83"/>
      <c r="CFJ21" s="83"/>
      <c r="CFK21" s="83"/>
      <c r="CFL21" s="83"/>
      <c r="CFM21" s="83"/>
      <c r="CFN21" s="83"/>
      <c r="CFO21" s="83"/>
      <c r="CFP21" s="83"/>
      <c r="CFQ21" s="83"/>
      <c r="CFR21" s="83"/>
      <c r="CFS21" s="83"/>
      <c r="CFT21" s="83"/>
      <c r="CFU21" s="83"/>
      <c r="CFV21" s="83"/>
      <c r="CFW21" s="83"/>
      <c r="CFX21" s="83"/>
      <c r="CFY21" s="83"/>
      <c r="CFZ21" s="83"/>
      <c r="CGA21" s="83"/>
      <c r="CGB21" s="83"/>
      <c r="CGC21" s="83"/>
      <c r="CGD21" s="83"/>
      <c r="CGE21" s="83"/>
      <c r="CGF21" s="83"/>
      <c r="CGG21" s="83"/>
      <c r="CGH21" s="83"/>
      <c r="CGI21" s="83"/>
      <c r="CGJ21" s="83"/>
      <c r="CGK21" s="83"/>
      <c r="CGL21" s="83"/>
      <c r="CGM21" s="83"/>
      <c r="CGN21" s="83"/>
      <c r="CGO21" s="83"/>
      <c r="CGP21" s="83"/>
      <c r="CGQ21" s="83"/>
      <c r="CGR21" s="83"/>
      <c r="CGS21" s="83"/>
      <c r="CGT21" s="83"/>
      <c r="CGU21" s="83"/>
      <c r="CGV21" s="83"/>
      <c r="CGW21" s="83"/>
      <c r="CGX21" s="83"/>
      <c r="CGY21" s="83"/>
      <c r="CGZ21" s="83"/>
      <c r="CHA21" s="83"/>
      <c r="CHB21" s="83"/>
      <c r="CHC21" s="83"/>
      <c r="CHD21" s="83"/>
      <c r="CHE21" s="83"/>
      <c r="CHF21" s="83"/>
      <c r="CHG21" s="83"/>
      <c r="CHH21" s="83"/>
      <c r="CHI21" s="83"/>
      <c r="CHJ21" s="83"/>
      <c r="CHK21" s="83"/>
      <c r="CHL21" s="83"/>
      <c r="CHM21" s="83"/>
      <c r="CHN21" s="83"/>
      <c r="CHO21" s="83"/>
      <c r="CHP21" s="83"/>
      <c r="CHQ21" s="83"/>
      <c r="CHR21" s="83"/>
      <c r="CHS21" s="83"/>
      <c r="CHT21" s="83"/>
      <c r="CHU21" s="83"/>
      <c r="CHV21" s="83"/>
      <c r="CHW21" s="83"/>
      <c r="CHX21" s="83"/>
      <c r="CHY21" s="83"/>
      <c r="CHZ21" s="83"/>
      <c r="CIA21" s="83"/>
      <c r="CIB21" s="83"/>
      <c r="CIC21" s="83"/>
      <c r="CID21" s="83"/>
      <c r="CIE21" s="83"/>
      <c r="CIF21" s="83"/>
      <c r="CIG21" s="83"/>
      <c r="CIH21" s="83"/>
      <c r="CII21" s="83"/>
      <c r="CIJ21" s="83"/>
      <c r="CIK21" s="83"/>
      <c r="CIL21" s="83"/>
      <c r="CIM21" s="83"/>
      <c r="CIN21" s="83"/>
      <c r="CIO21" s="83"/>
      <c r="CIP21" s="83"/>
      <c r="CIQ21" s="83"/>
      <c r="CIR21" s="83"/>
      <c r="CIS21" s="83"/>
      <c r="CIT21" s="83"/>
      <c r="CIU21" s="83"/>
      <c r="CIV21" s="83"/>
      <c r="CIW21" s="83"/>
      <c r="CIX21" s="83"/>
      <c r="CIY21" s="83"/>
      <c r="CIZ21" s="83"/>
      <c r="CJA21" s="83"/>
      <c r="CJB21" s="83"/>
      <c r="CJC21" s="83"/>
      <c r="CJD21" s="83"/>
      <c r="CJE21" s="83"/>
      <c r="CJF21" s="83"/>
      <c r="CJG21" s="83"/>
      <c r="CJH21" s="83"/>
      <c r="CJI21" s="83"/>
      <c r="CJJ21" s="83"/>
      <c r="CJK21" s="83"/>
      <c r="CJL21" s="83"/>
      <c r="CJM21" s="83"/>
      <c r="CJN21" s="83"/>
      <c r="CJO21" s="83"/>
      <c r="CJP21" s="83"/>
      <c r="CJQ21" s="83"/>
      <c r="CJR21" s="83"/>
      <c r="CJS21" s="83"/>
      <c r="CJT21" s="83"/>
      <c r="CJU21" s="83"/>
      <c r="CJV21" s="83"/>
      <c r="CJW21" s="83"/>
      <c r="CJX21" s="83"/>
      <c r="CJY21" s="83"/>
      <c r="CJZ21" s="83"/>
      <c r="CKA21" s="83"/>
      <c r="CKB21" s="83"/>
      <c r="CKC21" s="83"/>
      <c r="CKD21" s="83"/>
      <c r="CKE21" s="83"/>
      <c r="CKF21" s="83"/>
      <c r="CKG21" s="83"/>
      <c r="CKH21" s="83"/>
      <c r="CKI21" s="83"/>
      <c r="CKJ21" s="83"/>
      <c r="CKK21" s="83"/>
      <c r="CKL21" s="83"/>
      <c r="CKM21" s="83"/>
      <c r="CKN21" s="83"/>
      <c r="CKO21" s="83"/>
      <c r="CKP21" s="83"/>
      <c r="CKQ21" s="83"/>
      <c r="CKR21" s="83"/>
      <c r="CKS21" s="83"/>
      <c r="CKT21" s="83"/>
      <c r="CKU21" s="83"/>
      <c r="CKV21" s="83"/>
      <c r="CKW21" s="83"/>
      <c r="CKX21" s="83"/>
      <c r="CKY21" s="83"/>
      <c r="CKZ21" s="83"/>
      <c r="CLA21" s="83"/>
      <c r="CLB21" s="83"/>
      <c r="CLC21" s="83"/>
      <c r="CLD21" s="83"/>
      <c r="CLE21" s="83"/>
      <c r="CLF21" s="83"/>
      <c r="CLG21" s="83"/>
      <c r="CLH21" s="83"/>
      <c r="CLI21" s="83"/>
      <c r="CLJ21" s="83"/>
      <c r="CLK21" s="83"/>
      <c r="CLL21" s="83"/>
      <c r="CLM21" s="83"/>
      <c r="CLN21" s="83"/>
      <c r="CLO21" s="83"/>
      <c r="CLP21" s="83"/>
      <c r="CLQ21" s="83"/>
      <c r="CLR21" s="83"/>
      <c r="CLS21" s="83"/>
      <c r="CLT21" s="83"/>
      <c r="CLU21" s="83"/>
      <c r="CLV21" s="83"/>
      <c r="CLW21" s="83"/>
      <c r="CLX21" s="83"/>
      <c r="CLY21" s="83"/>
      <c r="CLZ21" s="83"/>
      <c r="CMA21" s="83"/>
      <c r="CMB21" s="83"/>
      <c r="CMC21" s="83"/>
      <c r="CMD21" s="83"/>
      <c r="CME21" s="83"/>
      <c r="CMF21" s="83"/>
      <c r="CMG21" s="83"/>
      <c r="CMH21" s="83"/>
      <c r="CMI21" s="83"/>
      <c r="CMJ21" s="83"/>
      <c r="CMK21" s="83"/>
      <c r="CML21" s="83"/>
      <c r="CMM21" s="83"/>
      <c r="CMN21" s="83"/>
      <c r="CMO21" s="83"/>
      <c r="CMP21" s="83"/>
      <c r="CMQ21" s="83"/>
      <c r="CMR21" s="83"/>
      <c r="CMS21" s="83"/>
      <c r="CMT21" s="83"/>
      <c r="CMU21" s="83"/>
      <c r="CMV21" s="83"/>
      <c r="CMW21" s="83"/>
      <c r="CMX21" s="83"/>
      <c r="CMY21" s="83"/>
      <c r="CMZ21" s="83"/>
      <c r="CNA21" s="83"/>
      <c r="CNB21" s="83"/>
      <c r="CNC21" s="83"/>
      <c r="CND21" s="83"/>
      <c r="CNE21" s="83"/>
      <c r="CNF21" s="83"/>
      <c r="CNG21" s="83"/>
      <c r="CNH21" s="83"/>
      <c r="CNI21" s="83"/>
      <c r="CNJ21" s="83"/>
      <c r="CNK21" s="83"/>
      <c r="CNL21" s="83"/>
      <c r="CNM21" s="83"/>
      <c r="CNN21" s="83"/>
      <c r="CNO21" s="83"/>
      <c r="CNP21" s="83"/>
      <c r="CNQ21" s="83"/>
      <c r="CNR21" s="83"/>
      <c r="CNS21" s="83"/>
      <c r="CNT21" s="83"/>
      <c r="CNU21" s="83"/>
      <c r="CNV21" s="83"/>
      <c r="CNW21" s="83"/>
      <c r="CNX21" s="83"/>
      <c r="CNY21" s="83"/>
      <c r="CNZ21" s="83"/>
      <c r="COA21" s="83"/>
      <c r="COB21" s="83"/>
      <c r="COC21" s="83"/>
      <c r="COD21" s="83"/>
      <c r="COE21" s="83"/>
      <c r="COF21" s="83"/>
      <c r="COG21" s="83"/>
      <c r="COH21" s="83"/>
      <c r="COI21" s="83"/>
      <c r="COJ21" s="83"/>
      <c r="COK21" s="83"/>
      <c r="COL21" s="83"/>
      <c r="COM21" s="83"/>
      <c r="CON21" s="83"/>
      <c r="COO21" s="83"/>
      <c r="COP21" s="83"/>
      <c r="COQ21" s="83"/>
      <c r="COR21" s="83"/>
      <c r="COS21" s="83"/>
      <c r="COT21" s="83"/>
      <c r="COU21" s="83"/>
      <c r="COV21" s="83"/>
      <c r="COW21" s="83"/>
      <c r="COX21" s="83"/>
      <c r="COY21" s="83"/>
      <c r="COZ21" s="83"/>
      <c r="CPA21" s="83"/>
      <c r="CPB21" s="83"/>
      <c r="CPC21" s="83"/>
      <c r="CPD21" s="83"/>
      <c r="CPE21" s="83"/>
      <c r="CPF21" s="83"/>
      <c r="CPG21" s="83"/>
      <c r="CPH21" s="83"/>
      <c r="CPI21" s="83"/>
      <c r="CPJ21" s="83"/>
      <c r="CPK21" s="83"/>
      <c r="CPL21" s="83"/>
      <c r="CPM21" s="83"/>
      <c r="CPN21" s="83"/>
      <c r="CPO21" s="83"/>
      <c r="CPP21" s="83"/>
      <c r="CPQ21" s="83"/>
      <c r="CPR21" s="83"/>
      <c r="CPS21" s="83"/>
      <c r="CPT21" s="83"/>
      <c r="CPU21" s="83"/>
      <c r="CPV21" s="83"/>
      <c r="CPW21" s="83"/>
      <c r="CPX21" s="83"/>
      <c r="CPY21" s="83"/>
      <c r="CPZ21" s="83"/>
      <c r="CQA21" s="83"/>
      <c r="CQB21" s="83"/>
      <c r="CQC21" s="83"/>
      <c r="CQD21" s="83"/>
      <c r="CQE21" s="83"/>
      <c r="CQF21" s="83"/>
      <c r="CQG21" s="83"/>
      <c r="CQH21" s="83"/>
      <c r="CQI21" s="83"/>
      <c r="CQJ21" s="83"/>
      <c r="CQK21" s="83"/>
      <c r="CQL21" s="83"/>
      <c r="CQM21" s="83"/>
      <c r="CQN21" s="83"/>
      <c r="CQO21" s="83"/>
      <c r="CQP21" s="83"/>
      <c r="CQQ21" s="83"/>
      <c r="CQR21" s="83"/>
      <c r="CQS21" s="83"/>
      <c r="CQT21" s="83"/>
      <c r="CQU21" s="83"/>
      <c r="CQV21" s="83"/>
      <c r="CQW21" s="83"/>
      <c r="CQX21" s="83"/>
      <c r="CQY21" s="83"/>
      <c r="CQZ21" s="83"/>
      <c r="CRA21" s="83"/>
      <c r="CRB21" s="83"/>
      <c r="CRC21" s="83"/>
      <c r="CRD21" s="83"/>
      <c r="CRE21" s="83"/>
      <c r="CRF21" s="83"/>
      <c r="CRG21" s="83"/>
      <c r="CRH21" s="83"/>
      <c r="CRI21" s="83"/>
      <c r="CRJ21" s="83"/>
      <c r="CRK21" s="83"/>
      <c r="CRL21" s="83"/>
      <c r="CRM21" s="83"/>
      <c r="CRN21" s="83"/>
      <c r="CRO21" s="83"/>
      <c r="CRP21" s="83"/>
      <c r="CRQ21" s="83"/>
      <c r="CRR21" s="83"/>
      <c r="CRS21" s="83"/>
      <c r="CRT21" s="83"/>
      <c r="CRU21" s="83"/>
      <c r="CRV21" s="83"/>
      <c r="CRW21" s="83"/>
      <c r="CRX21" s="83"/>
      <c r="CRY21" s="83"/>
      <c r="CRZ21" s="83"/>
      <c r="CSA21" s="83"/>
      <c r="CSB21" s="83"/>
      <c r="CSC21" s="83"/>
      <c r="CSD21" s="83"/>
      <c r="CSE21" s="83"/>
      <c r="CSF21" s="83"/>
      <c r="CSG21" s="83"/>
      <c r="CSH21" s="83"/>
      <c r="CSI21" s="83"/>
      <c r="CSJ21" s="83"/>
      <c r="CSK21" s="83"/>
      <c r="CSL21" s="83"/>
      <c r="CSM21" s="83"/>
      <c r="CSN21" s="83"/>
      <c r="CSO21" s="83"/>
      <c r="CSP21" s="83"/>
      <c r="CSQ21" s="83"/>
      <c r="CSR21" s="83"/>
      <c r="CSS21" s="83"/>
      <c r="CST21" s="83"/>
      <c r="CSU21" s="83"/>
      <c r="CSV21" s="83"/>
      <c r="CSW21" s="83"/>
      <c r="CSX21" s="83"/>
      <c r="CSY21" s="83"/>
      <c r="CSZ21" s="83"/>
      <c r="CTA21" s="83"/>
      <c r="CTB21" s="83"/>
      <c r="CTC21" s="83"/>
      <c r="CTD21" s="83"/>
      <c r="CTE21" s="83"/>
      <c r="CTF21" s="83"/>
      <c r="CTG21" s="83"/>
      <c r="CTH21" s="83"/>
      <c r="CTI21" s="83"/>
      <c r="CTJ21" s="83"/>
      <c r="CTK21" s="83"/>
      <c r="CTL21" s="83"/>
      <c r="CTM21" s="83"/>
      <c r="CTN21" s="83"/>
      <c r="CTO21" s="83"/>
      <c r="CTP21" s="83"/>
      <c r="CTQ21" s="83"/>
      <c r="CTR21" s="83"/>
      <c r="CTS21" s="83"/>
      <c r="CTT21" s="83"/>
      <c r="CTU21" s="83"/>
      <c r="CTV21" s="83"/>
      <c r="CTW21" s="83"/>
      <c r="CTX21" s="83"/>
      <c r="CTY21" s="83"/>
      <c r="CTZ21" s="83"/>
      <c r="CUA21" s="83"/>
      <c r="CUB21" s="83"/>
      <c r="CUC21" s="83"/>
      <c r="CUD21" s="83"/>
      <c r="CUE21" s="83"/>
      <c r="CUF21" s="83"/>
      <c r="CUG21" s="83"/>
      <c r="CUH21" s="83"/>
      <c r="CUI21" s="83"/>
      <c r="CUJ21" s="83"/>
      <c r="CUK21" s="83"/>
      <c r="CUL21" s="83"/>
      <c r="CUM21" s="83"/>
      <c r="CUN21" s="83"/>
      <c r="CUO21" s="83"/>
      <c r="CUP21" s="83"/>
      <c r="CUQ21" s="83"/>
      <c r="CUR21" s="83"/>
      <c r="CUS21" s="83"/>
      <c r="CUT21" s="83"/>
      <c r="CUU21" s="83"/>
      <c r="CUV21" s="83"/>
      <c r="CUW21" s="83"/>
      <c r="CUX21" s="83"/>
      <c r="CUY21" s="83"/>
      <c r="CUZ21" s="83"/>
      <c r="CVA21" s="83"/>
      <c r="CVB21" s="83"/>
      <c r="CVC21" s="83"/>
      <c r="CVD21" s="83"/>
      <c r="CVE21" s="83"/>
      <c r="CVF21" s="83"/>
      <c r="CVG21" s="83"/>
      <c r="CVH21" s="83"/>
      <c r="CVI21" s="83"/>
      <c r="CVJ21" s="83"/>
      <c r="CVK21" s="83"/>
      <c r="CVL21" s="83"/>
      <c r="CVM21" s="83"/>
      <c r="CVN21" s="83"/>
      <c r="CVO21" s="83"/>
      <c r="CVP21" s="83"/>
      <c r="CVQ21" s="83"/>
      <c r="CVR21" s="83"/>
      <c r="CVS21" s="83"/>
      <c r="CVT21" s="83"/>
      <c r="CVU21" s="83"/>
      <c r="CVV21" s="83"/>
      <c r="CVW21" s="83"/>
      <c r="CVX21" s="83"/>
      <c r="CVY21" s="83"/>
      <c r="CVZ21" s="83"/>
      <c r="CWA21" s="83"/>
      <c r="CWB21" s="83"/>
      <c r="CWC21" s="83"/>
      <c r="CWD21" s="83"/>
      <c r="CWE21" s="83"/>
      <c r="CWF21" s="83"/>
      <c r="CWG21" s="83"/>
      <c r="CWH21" s="83"/>
      <c r="CWI21" s="83"/>
      <c r="CWJ21" s="83"/>
      <c r="CWK21" s="83"/>
      <c r="CWL21" s="83"/>
      <c r="CWM21" s="83"/>
      <c r="CWN21" s="83"/>
      <c r="CWO21" s="83"/>
      <c r="CWP21" s="83"/>
      <c r="CWQ21" s="83"/>
      <c r="CWR21" s="83"/>
      <c r="CWS21" s="83"/>
      <c r="CWT21" s="83"/>
      <c r="CWU21" s="83"/>
      <c r="CWV21" s="83"/>
      <c r="CWW21" s="83"/>
      <c r="CWX21" s="83"/>
      <c r="CWY21" s="83"/>
      <c r="CWZ21" s="83"/>
      <c r="CXA21" s="83"/>
      <c r="CXB21" s="83"/>
      <c r="CXC21" s="83"/>
      <c r="CXD21" s="83"/>
      <c r="CXE21" s="83"/>
      <c r="CXF21" s="83"/>
      <c r="CXG21" s="83"/>
      <c r="CXH21" s="83"/>
      <c r="CXI21" s="83"/>
      <c r="CXJ21" s="83"/>
      <c r="CXK21" s="83"/>
      <c r="CXL21" s="83"/>
      <c r="CXM21" s="83"/>
      <c r="CXN21" s="83"/>
      <c r="CXO21" s="83"/>
      <c r="CXP21" s="83"/>
      <c r="CXQ21" s="83"/>
      <c r="CXR21" s="83"/>
      <c r="CXS21" s="83"/>
      <c r="CXT21" s="83"/>
      <c r="CXU21" s="83"/>
      <c r="CXV21" s="83"/>
      <c r="CXW21" s="83"/>
      <c r="CXX21" s="83"/>
      <c r="CXY21" s="83"/>
      <c r="CXZ21" s="83"/>
      <c r="CYA21" s="83"/>
      <c r="CYB21" s="83"/>
      <c r="CYC21" s="83"/>
      <c r="CYD21" s="83"/>
      <c r="CYE21" s="83"/>
      <c r="CYF21" s="83"/>
      <c r="CYG21" s="83"/>
      <c r="CYH21" s="83"/>
      <c r="CYI21" s="83"/>
      <c r="CYJ21" s="83"/>
      <c r="CYK21" s="83"/>
      <c r="CYL21" s="83"/>
      <c r="CYM21" s="83"/>
      <c r="CYN21" s="83"/>
      <c r="CYO21" s="83"/>
      <c r="CYP21" s="83"/>
      <c r="CYQ21" s="83"/>
      <c r="CYR21" s="83"/>
      <c r="CYS21" s="83"/>
      <c r="CYT21" s="83"/>
      <c r="CYU21" s="83"/>
      <c r="CYV21" s="83"/>
      <c r="CYW21" s="83"/>
      <c r="CYX21" s="83"/>
      <c r="CYY21" s="83"/>
      <c r="CYZ21" s="83"/>
      <c r="CZA21" s="83"/>
      <c r="CZB21" s="83"/>
      <c r="CZC21" s="83"/>
      <c r="CZD21" s="83"/>
      <c r="CZE21" s="83"/>
      <c r="CZF21" s="83"/>
      <c r="CZG21" s="83"/>
      <c r="CZH21" s="83"/>
      <c r="CZI21" s="83"/>
      <c r="CZJ21" s="83"/>
      <c r="CZK21" s="83"/>
      <c r="CZL21" s="83"/>
      <c r="CZM21" s="83"/>
      <c r="CZN21" s="83"/>
      <c r="CZO21" s="83"/>
      <c r="CZP21" s="83"/>
      <c r="CZQ21" s="83"/>
      <c r="CZR21" s="83"/>
      <c r="CZS21" s="83"/>
      <c r="CZT21" s="83"/>
      <c r="CZU21" s="83"/>
      <c r="CZV21" s="83"/>
      <c r="CZW21" s="83"/>
      <c r="CZX21" s="83"/>
      <c r="CZY21" s="83"/>
      <c r="CZZ21" s="83"/>
      <c r="DAA21" s="83"/>
      <c r="DAB21" s="83"/>
      <c r="DAC21" s="83"/>
      <c r="DAD21" s="83"/>
      <c r="DAE21" s="83"/>
      <c r="DAF21" s="83"/>
      <c r="DAG21" s="83"/>
      <c r="DAH21" s="83"/>
      <c r="DAI21" s="83"/>
      <c r="DAJ21" s="83"/>
      <c r="DAK21" s="83"/>
      <c r="DAL21" s="83"/>
      <c r="DAM21" s="83"/>
      <c r="DAN21" s="83"/>
      <c r="DAO21" s="83"/>
      <c r="DAP21" s="83"/>
      <c r="DAQ21" s="83"/>
      <c r="DAR21" s="83"/>
      <c r="DAS21" s="83"/>
      <c r="DAT21" s="83"/>
      <c r="DAU21" s="83"/>
      <c r="DAV21" s="83"/>
      <c r="DAW21" s="83"/>
      <c r="DAX21" s="83"/>
      <c r="DAY21" s="83"/>
      <c r="DAZ21" s="83"/>
      <c r="DBA21" s="83"/>
      <c r="DBB21" s="83"/>
      <c r="DBC21" s="83"/>
      <c r="DBD21" s="83"/>
      <c r="DBE21" s="83"/>
      <c r="DBF21" s="83"/>
      <c r="DBG21" s="83"/>
      <c r="DBH21" s="83"/>
      <c r="DBI21" s="83"/>
      <c r="DBJ21" s="83"/>
      <c r="DBK21" s="83"/>
      <c r="DBL21" s="83"/>
      <c r="DBM21" s="83"/>
      <c r="DBN21" s="83"/>
      <c r="DBO21" s="83"/>
      <c r="DBP21" s="83"/>
      <c r="DBQ21" s="83"/>
      <c r="DBR21" s="83"/>
      <c r="DBS21" s="83"/>
      <c r="DBT21" s="83"/>
      <c r="DBU21" s="83"/>
      <c r="DBV21" s="83"/>
      <c r="DBW21" s="83"/>
      <c r="DBX21" s="83"/>
      <c r="DBY21" s="83"/>
      <c r="DBZ21" s="83"/>
      <c r="DCA21" s="83"/>
      <c r="DCB21" s="83"/>
      <c r="DCC21" s="83"/>
      <c r="DCD21" s="83"/>
      <c r="DCE21" s="83"/>
      <c r="DCF21" s="83"/>
      <c r="DCG21" s="83"/>
      <c r="DCH21" s="83"/>
      <c r="DCI21" s="83"/>
      <c r="DCJ21" s="83"/>
      <c r="DCK21" s="83"/>
      <c r="DCL21" s="83"/>
      <c r="DCM21" s="83"/>
      <c r="DCN21" s="83"/>
      <c r="DCO21" s="83"/>
      <c r="DCP21" s="83"/>
      <c r="DCQ21" s="83"/>
      <c r="DCR21" s="83"/>
      <c r="DCS21" s="83"/>
      <c r="DCT21" s="83"/>
      <c r="DCU21" s="83"/>
      <c r="DCV21" s="83"/>
      <c r="DCW21" s="83"/>
      <c r="DCX21" s="83"/>
      <c r="DCY21" s="83"/>
      <c r="DCZ21" s="83"/>
      <c r="DDA21" s="83"/>
      <c r="DDB21" s="83"/>
      <c r="DDC21" s="83"/>
      <c r="DDD21" s="83"/>
      <c r="DDE21" s="83"/>
      <c r="DDF21" s="83"/>
      <c r="DDG21" s="83"/>
      <c r="DDH21" s="83"/>
      <c r="DDI21" s="83"/>
      <c r="DDJ21" s="83"/>
      <c r="DDK21" s="83"/>
      <c r="DDL21" s="83"/>
      <c r="DDM21" s="83"/>
      <c r="DDN21" s="83"/>
      <c r="DDO21" s="83"/>
      <c r="DDP21" s="83"/>
      <c r="DDQ21" s="83"/>
      <c r="DDR21" s="83"/>
      <c r="DDS21" s="83"/>
      <c r="DDT21" s="83"/>
      <c r="DDU21" s="83"/>
      <c r="DDV21" s="83"/>
      <c r="DDW21" s="83"/>
      <c r="DDX21" s="83"/>
      <c r="DDY21" s="83"/>
      <c r="DDZ21" s="83"/>
      <c r="DEA21" s="83"/>
      <c r="DEB21" s="83"/>
      <c r="DEC21" s="83"/>
      <c r="DED21" s="83"/>
      <c r="DEE21" s="83"/>
      <c r="DEF21" s="83"/>
      <c r="DEG21" s="83"/>
      <c r="DEH21" s="83"/>
      <c r="DEI21" s="83"/>
      <c r="DEJ21" s="83"/>
      <c r="DEK21" s="83"/>
      <c r="DEL21" s="83"/>
      <c r="DEM21" s="83"/>
      <c r="DEN21" s="83"/>
      <c r="DEO21" s="83"/>
      <c r="DEP21" s="83"/>
      <c r="DEQ21" s="83"/>
      <c r="DER21" s="83"/>
      <c r="DES21" s="83"/>
      <c r="DET21" s="83"/>
      <c r="DEU21" s="83"/>
      <c r="DEV21" s="83"/>
      <c r="DEW21" s="83"/>
      <c r="DEX21" s="83"/>
      <c r="DEY21" s="83"/>
      <c r="DEZ21" s="83"/>
      <c r="DFA21" s="83"/>
      <c r="DFB21" s="83"/>
      <c r="DFC21" s="83"/>
      <c r="DFD21" s="83"/>
      <c r="DFE21" s="83"/>
      <c r="DFF21" s="83"/>
      <c r="DFG21" s="83"/>
      <c r="DFH21" s="83"/>
      <c r="DFI21" s="83"/>
      <c r="DFJ21" s="83"/>
      <c r="DFK21" s="83"/>
      <c r="DFL21" s="83"/>
      <c r="DFM21" s="83"/>
      <c r="DFN21" s="83"/>
      <c r="DFO21" s="83"/>
      <c r="DFP21" s="83"/>
      <c r="DFQ21" s="83"/>
      <c r="DFR21" s="83"/>
      <c r="DFS21" s="83"/>
      <c r="DFT21" s="83"/>
      <c r="DFU21" s="83"/>
      <c r="DFV21" s="83"/>
      <c r="DFW21" s="83"/>
      <c r="DFX21" s="83"/>
      <c r="DFY21" s="83"/>
      <c r="DFZ21" s="83"/>
      <c r="DGA21" s="83"/>
      <c r="DGB21" s="83"/>
      <c r="DGC21" s="83"/>
      <c r="DGD21" s="83"/>
      <c r="DGE21" s="83"/>
      <c r="DGF21" s="83"/>
      <c r="DGG21" s="83"/>
      <c r="DGH21" s="83"/>
      <c r="DGI21" s="83"/>
      <c r="DGJ21" s="83"/>
      <c r="DGK21" s="83"/>
      <c r="DGL21" s="83"/>
      <c r="DGM21" s="83"/>
      <c r="DGN21" s="83"/>
      <c r="DGO21" s="83"/>
      <c r="DGP21" s="83"/>
      <c r="DGQ21" s="83"/>
      <c r="DGR21" s="83"/>
      <c r="DGS21" s="83"/>
      <c r="DGT21" s="83"/>
      <c r="DGU21" s="83"/>
      <c r="DGV21" s="83"/>
      <c r="DGW21" s="83"/>
      <c r="DGX21" s="83"/>
      <c r="DGY21" s="83"/>
      <c r="DGZ21" s="83"/>
      <c r="DHA21" s="83"/>
      <c r="DHB21" s="83"/>
      <c r="DHC21" s="83"/>
      <c r="DHD21" s="83"/>
      <c r="DHE21" s="83"/>
      <c r="DHF21" s="83"/>
      <c r="DHG21" s="83"/>
      <c r="DHH21" s="83"/>
      <c r="DHI21" s="83"/>
      <c r="DHJ21" s="83"/>
      <c r="DHK21" s="83"/>
      <c r="DHL21" s="83"/>
      <c r="DHM21" s="83"/>
      <c r="DHN21" s="83"/>
      <c r="DHO21" s="83"/>
      <c r="DHP21" s="83"/>
      <c r="DHQ21" s="83"/>
      <c r="DHR21" s="83"/>
      <c r="DHS21" s="83"/>
      <c r="DHT21" s="83"/>
      <c r="DHU21" s="83"/>
      <c r="DHV21" s="83"/>
      <c r="DHW21" s="83"/>
      <c r="DHX21" s="83"/>
      <c r="DHY21" s="83"/>
      <c r="DHZ21" s="83"/>
      <c r="DIA21" s="83"/>
      <c r="DIB21" s="83"/>
      <c r="DIC21" s="83"/>
      <c r="DID21" s="83"/>
      <c r="DIE21" s="83"/>
      <c r="DIF21" s="83"/>
      <c r="DIG21" s="83"/>
      <c r="DIH21" s="83"/>
      <c r="DII21" s="83"/>
      <c r="DIJ21" s="83"/>
      <c r="DIK21" s="83"/>
      <c r="DIL21" s="83"/>
      <c r="DIM21" s="83"/>
      <c r="DIN21" s="83"/>
      <c r="DIO21" s="83"/>
      <c r="DIP21" s="83"/>
      <c r="DIQ21" s="83"/>
      <c r="DIR21" s="83"/>
      <c r="DIS21" s="83"/>
      <c r="DIT21" s="83"/>
      <c r="DIU21" s="83"/>
      <c r="DIV21" s="83"/>
      <c r="DIW21" s="83"/>
      <c r="DIX21" s="83"/>
      <c r="DIY21" s="83"/>
      <c r="DIZ21" s="83"/>
      <c r="DJA21" s="83"/>
      <c r="DJB21" s="83"/>
      <c r="DJC21" s="83"/>
      <c r="DJD21" s="83"/>
      <c r="DJE21" s="83"/>
      <c r="DJF21" s="83"/>
      <c r="DJG21" s="83"/>
      <c r="DJH21" s="83"/>
      <c r="DJI21" s="83"/>
      <c r="DJJ21" s="83"/>
      <c r="DJK21" s="83"/>
      <c r="DJL21" s="83"/>
      <c r="DJM21" s="83"/>
      <c r="DJN21" s="83"/>
      <c r="DJO21" s="83"/>
      <c r="DJP21" s="83"/>
      <c r="DJQ21" s="83"/>
      <c r="DJR21" s="83"/>
      <c r="DJS21" s="83"/>
      <c r="DJT21" s="83"/>
      <c r="DJU21" s="83"/>
      <c r="DJV21" s="83"/>
      <c r="DJW21" s="83"/>
      <c r="DJX21" s="83"/>
      <c r="DJY21" s="83"/>
      <c r="DJZ21" s="83"/>
      <c r="DKA21" s="83"/>
      <c r="DKB21" s="83"/>
      <c r="DKC21" s="83"/>
      <c r="DKD21" s="83"/>
      <c r="DKE21" s="83"/>
      <c r="DKF21" s="83"/>
      <c r="DKG21" s="83"/>
      <c r="DKH21" s="83"/>
      <c r="DKI21" s="83"/>
      <c r="DKJ21" s="83"/>
      <c r="DKK21" s="83"/>
      <c r="DKL21" s="83"/>
      <c r="DKM21" s="83"/>
      <c r="DKN21" s="83"/>
      <c r="DKO21" s="83"/>
      <c r="DKP21" s="83"/>
      <c r="DKQ21" s="83"/>
      <c r="DKR21" s="83"/>
      <c r="DKS21" s="83"/>
      <c r="DKT21" s="83"/>
      <c r="DKU21" s="83"/>
      <c r="DKV21" s="83"/>
      <c r="DKW21" s="83"/>
      <c r="DKX21" s="83"/>
      <c r="DKY21" s="83"/>
      <c r="DKZ21" s="83"/>
      <c r="DLA21" s="83"/>
      <c r="DLB21" s="83"/>
      <c r="DLC21" s="83"/>
      <c r="DLD21" s="83"/>
      <c r="DLE21" s="83"/>
      <c r="DLF21" s="83"/>
      <c r="DLG21" s="83"/>
      <c r="DLH21" s="83"/>
      <c r="DLI21" s="83"/>
      <c r="DLJ21" s="83"/>
      <c r="DLK21" s="83"/>
      <c r="DLL21" s="83"/>
      <c r="DLM21" s="83"/>
      <c r="DLN21" s="83"/>
      <c r="DLO21" s="83"/>
      <c r="DLP21" s="83"/>
      <c r="DLQ21" s="83"/>
      <c r="DLR21" s="83"/>
      <c r="DLS21" s="83"/>
      <c r="DLT21" s="83"/>
      <c r="DLU21" s="83"/>
      <c r="DLV21" s="83"/>
      <c r="DLW21" s="83"/>
      <c r="DLX21" s="83"/>
      <c r="DLY21" s="83"/>
      <c r="DLZ21" s="83"/>
      <c r="DMA21" s="83"/>
      <c r="DMB21" s="83"/>
      <c r="DMC21" s="83"/>
      <c r="DMD21" s="83"/>
      <c r="DME21" s="83"/>
      <c r="DMF21" s="83"/>
      <c r="DMG21" s="83"/>
      <c r="DMH21" s="83"/>
      <c r="DMI21" s="83"/>
      <c r="DMJ21" s="83"/>
      <c r="DMK21" s="83"/>
      <c r="DML21" s="83"/>
      <c r="DMM21" s="83"/>
      <c r="DMN21" s="83"/>
      <c r="DMO21" s="83"/>
      <c r="DMP21" s="83"/>
      <c r="DMQ21" s="83"/>
      <c r="DMR21" s="83"/>
      <c r="DMS21" s="83"/>
      <c r="DMT21" s="83"/>
      <c r="DMU21" s="83"/>
      <c r="DMV21" s="83"/>
      <c r="DMW21" s="83"/>
      <c r="DMX21" s="83"/>
      <c r="DMY21" s="83"/>
      <c r="DMZ21" s="83"/>
      <c r="DNA21" s="83"/>
      <c r="DNB21" s="83"/>
      <c r="DNC21" s="83"/>
      <c r="DND21" s="83"/>
      <c r="DNE21" s="83"/>
      <c r="DNF21" s="83"/>
      <c r="DNG21" s="83"/>
      <c r="DNH21" s="83"/>
      <c r="DNI21" s="83"/>
      <c r="DNJ21" s="83"/>
      <c r="DNK21" s="83"/>
      <c r="DNL21" s="83"/>
      <c r="DNM21" s="83"/>
      <c r="DNN21" s="83"/>
      <c r="DNO21" s="83"/>
      <c r="DNP21" s="83"/>
      <c r="DNQ21" s="83"/>
      <c r="DNR21" s="83"/>
      <c r="DNS21" s="83"/>
      <c r="DNT21" s="83"/>
      <c r="DNU21" s="83"/>
      <c r="DNV21" s="83"/>
      <c r="DNW21" s="83"/>
      <c r="DNX21" s="83"/>
      <c r="DNY21" s="83"/>
      <c r="DNZ21" s="83"/>
      <c r="DOA21" s="83"/>
      <c r="DOB21" s="83"/>
      <c r="DOC21" s="83"/>
      <c r="DOD21" s="83"/>
      <c r="DOE21" s="83"/>
      <c r="DOF21" s="83"/>
      <c r="DOG21" s="83"/>
      <c r="DOH21" s="83"/>
      <c r="DOI21" s="83"/>
      <c r="DOJ21" s="83"/>
      <c r="DOK21" s="83"/>
      <c r="DOL21" s="83"/>
      <c r="DOM21" s="83"/>
      <c r="DON21" s="83"/>
      <c r="DOO21" s="83"/>
      <c r="DOP21" s="83"/>
      <c r="DOQ21" s="83"/>
      <c r="DOR21" s="83"/>
      <c r="DOS21" s="83"/>
      <c r="DOT21" s="83"/>
      <c r="DOU21" s="83"/>
      <c r="DOV21" s="83"/>
      <c r="DOW21" s="83"/>
      <c r="DOX21" s="83"/>
      <c r="DOY21" s="83"/>
      <c r="DOZ21" s="83"/>
      <c r="DPA21" s="83"/>
      <c r="DPB21" s="83"/>
      <c r="DPC21" s="83"/>
      <c r="DPD21" s="83"/>
      <c r="DPE21" s="83"/>
      <c r="DPF21" s="83"/>
      <c r="DPG21" s="83"/>
      <c r="DPH21" s="83"/>
      <c r="DPI21" s="83"/>
      <c r="DPJ21" s="83"/>
      <c r="DPK21" s="83"/>
      <c r="DPL21" s="83"/>
      <c r="DPM21" s="83"/>
      <c r="DPN21" s="83"/>
      <c r="DPO21" s="83"/>
      <c r="DPP21" s="83"/>
      <c r="DPQ21" s="83"/>
      <c r="DPR21" s="83"/>
      <c r="DPS21" s="83"/>
      <c r="DPT21" s="83"/>
      <c r="DPU21" s="83"/>
      <c r="DPV21" s="83"/>
      <c r="DPW21" s="83"/>
      <c r="DPX21" s="83"/>
      <c r="DPY21" s="83"/>
      <c r="DPZ21" s="83"/>
      <c r="DQA21" s="83"/>
      <c r="DQB21" s="83"/>
      <c r="DQC21" s="83"/>
      <c r="DQD21" s="83"/>
      <c r="DQE21" s="83"/>
      <c r="DQF21" s="83"/>
      <c r="DQG21" s="83"/>
      <c r="DQH21" s="83"/>
      <c r="DQI21" s="83"/>
      <c r="DQJ21" s="83"/>
      <c r="DQK21" s="83"/>
      <c r="DQL21" s="83"/>
      <c r="DQM21" s="83"/>
      <c r="DQN21" s="83"/>
      <c r="DQO21" s="83"/>
      <c r="DQP21" s="83"/>
      <c r="DQQ21" s="83"/>
      <c r="DQR21" s="83"/>
      <c r="DQS21" s="83"/>
      <c r="DQT21" s="83"/>
      <c r="DQU21" s="83"/>
      <c r="DQV21" s="83"/>
      <c r="DQW21" s="83"/>
      <c r="DQX21" s="83"/>
      <c r="DQY21" s="83"/>
      <c r="DQZ21" s="83"/>
      <c r="DRA21" s="83"/>
      <c r="DRB21" s="83"/>
      <c r="DRC21" s="83"/>
      <c r="DRD21" s="83"/>
      <c r="DRE21" s="83"/>
      <c r="DRF21" s="83"/>
      <c r="DRG21" s="83"/>
      <c r="DRH21" s="83"/>
      <c r="DRI21" s="83"/>
      <c r="DRJ21" s="83"/>
      <c r="DRK21" s="83"/>
      <c r="DRL21" s="83"/>
      <c r="DRM21" s="83"/>
      <c r="DRN21" s="83"/>
      <c r="DRO21" s="83"/>
      <c r="DRP21" s="83"/>
      <c r="DRQ21" s="83"/>
      <c r="DRR21" s="83"/>
      <c r="DRS21" s="83"/>
      <c r="DRT21" s="83"/>
      <c r="DRU21" s="83"/>
      <c r="DRV21" s="83"/>
      <c r="DRW21" s="83"/>
      <c r="DRX21" s="83"/>
      <c r="DRY21" s="83"/>
      <c r="DRZ21" s="83"/>
      <c r="DSA21" s="83"/>
      <c r="DSB21" s="83"/>
      <c r="DSC21" s="83"/>
      <c r="DSD21" s="83"/>
      <c r="DSE21" s="83"/>
      <c r="DSF21" s="83"/>
      <c r="DSG21" s="83"/>
      <c r="DSH21" s="83"/>
      <c r="DSI21" s="83"/>
      <c r="DSJ21" s="83"/>
      <c r="DSK21" s="83"/>
      <c r="DSL21" s="83"/>
      <c r="DSM21" s="83"/>
      <c r="DSN21" s="83"/>
      <c r="DSO21" s="83"/>
      <c r="DSP21" s="83"/>
      <c r="DSQ21" s="83"/>
      <c r="DSR21" s="83"/>
      <c r="DSS21" s="83"/>
      <c r="DST21" s="83"/>
      <c r="DSU21" s="83"/>
      <c r="DSV21" s="83"/>
      <c r="DSW21" s="83"/>
      <c r="DSX21" s="83"/>
      <c r="DSY21" s="83"/>
      <c r="DSZ21" s="83"/>
      <c r="DTA21" s="83"/>
      <c r="DTB21" s="83"/>
      <c r="DTC21" s="83"/>
      <c r="DTD21" s="83"/>
      <c r="DTE21" s="83"/>
      <c r="DTF21" s="83"/>
      <c r="DTG21" s="83"/>
      <c r="DTH21" s="83"/>
      <c r="DTI21" s="83"/>
      <c r="DTJ21" s="83"/>
      <c r="DTK21" s="83"/>
      <c r="DTL21" s="83"/>
      <c r="DTM21" s="83"/>
      <c r="DTN21" s="83"/>
      <c r="DTO21" s="83"/>
      <c r="DTP21" s="83"/>
      <c r="DTQ21" s="83"/>
      <c r="DTR21" s="83"/>
      <c r="DTS21" s="83"/>
      <c r="DTT21" s="83"/>
      <c r="DTU21" s="83"/>
      <c r="DTV21" s="83"/>
      <c r="DTW21" s="83"/>
      <c r="DTX21" s="83"/>
      <c r="DTY21" s="83"/>
      <c r="DTZ21" s="83"/>
      <c r="DUA21" s="83"/>
      <c r="DUB21" s="83"/>
      <c r="DUC21" s="83"/>
      <c r="DUD21" s="83"/>
      <c r="DUE21" s="83"/>
      <c r="DUF21" s="83"/>
      <c r="DUG21" s="83"/>
      <c r="DUH21" s="83"/>
      <c r="DUI21" s="83"/>
      <c r="DUJ21" s="83"/>
      <c r="DUK21" s="83"/>
      <c r="DUL21" s="83"/>
      <c r="DUM21" s="83"/>
      <c r="DUN21" s="83"/>
      <c r="DUO21" s="83"/>
      <c r="DUP21" s="83"/>
      <c r="DUQ21" s="83"/>
      <c r="DUR21" s="83"/>
      <c r="DUS21" s="83"/>
      <c r="DUT21" s="83"/>
      <c r="DUU21" s="83"/>
      <c r="DUV21" s="83"/>
      <c r="DUW21" s="83"/>
      <c r="DUX21" s="83"/>
      <c r="DUY21" s="83"/>
      <c r="DUZ21" s="83"/>
      <c r="DVA21" s="83"/>
      <c r="DVB21" s="83"/>
      <c r="DVC21" s="83"/>
      <c r="DVD21" s="83"/>
      <c r="DVE21" s="83"/>
      <c r="DVF21" s="83"/>
      <c r="DVG21" s="83"/>
      <c r="DVH21" s="83"/>
      <c r="DVI21" s="83"/>
      <c r="DVJ21" s="83"/>
      <c r="DVK21" s="83"/>
      <c r="DVL21" s="83"/>
      <c r="DVM21" s="83"/>
      <c r="DVN21" s="83"/>
      <c r="DVO21" s="83"/>
      <c r="DVP21" s="83"/>
      <c r="DVQ21" s="83"/>
      <c r="DVR21" s="83"/>
      <c r="DVS21" s="83"/>
      <c r="DVT21" s="83"/>
      <c r="DVU21" s="83"/>
      <c r="DVV21" s="83"/>
      <c r="DVW21" s="83"/>
      <c r="DVX21" s="83"/>
      <c r="DVY21" s="83"/>
      <c r="DVZ21" s="83"/>
      <c r="DWA21" s="83"/>
      <c r="DWB21" s="83"/>
      <c r="DWC21" s="83"/>
      <c r="DWD21" s="83"/>
      <c r="DWE21" s="83"/>
      <c r="DWF21" s="83"/>
      <c r="DWG21" s="83"/>
      <c r="DWH21" s="83"/>
      <c r="DWI21" s="83"/>
      <c r="DWJ21" s="83"/>
      <c r="DWK21" s="83"/>
      <c r="DWL21" s="83"/>
      <c r="DWM21" s="83"/>
      <c r="DWN21" s="83"/>
      <c r="DWO21" s="83"/>
      <c r="DWP21" s="83"/>
      <c r="DWQ21" s="83"/>
      <c r="DWR21" s="83"/>
      <c r="DWS21" s="83"/>
      <c r="DWT21" s="83"/>
      <c r="DWU21" s="83"/>
      <c r="DWV21" s="83"/>
      <c r="DWW21" s="83"/>
      <c r="DWX21" s="83"/>
      <c r="DWY21" s="83"/>
      <c r="DWZ21" s="83"/>
      <c r="DXA21" s="83"/>
      <c r="DXB21" s="83"/>
      <c r="DXC21" s="83"/>
      <c r="DXD21" s="83"/>
      <c r="DXE21" s="83"/>
      <c r="DXF21" s="83"/>
      <c r="DXG21" s="83"/>
      <c r="DXH21" s="83"/>
      <c r="DXI21" s="83"/>
      <c r="DXJ21" s="83"/>
      <c r="DXK21" s="83"/>
      <c r="DXL21" s="83"/>
      <c r="DXM21" s="83"/>
      <c r="DXN21" s="83"/>
      <c r="DXO21" s="83"/>
      <c r="DXP21" s="83"/>
      <c r="DXQ21" s="83"/>
      <c r="DXR21" s="83"/>
      <c r="DXS21" s="83"/>
      <c r="DXT21" s="83"/>
      <c r="DXU21" s="83"/>
      <c r="DXV21" s="83"/>
      <c r="DXW21" s="83"/>
      <c r="DXX21" s="83"/>
      <c r="DXY21" s="83"/>
      <c r="DXZ21" s="83"/>
      <c r="DYA21" s="83"/>
      <c r="DYB21" s="83"/>
      <c r="DYC21" s="83"/>
      <c r="DYD21" s="83"/>
      <c r="DYE21" s="83"/>
      <c r="DYF21" s="83"/>
      <c r="DYG21" s="83"/>
      <c r="DYH21" s="83"/>
      <c r="DYI21" s="83"/>
      <c r="DYJ21" s="83"/>
      <c r="DYK21" s="83"/>
      <c r="DYL21" s="83"/>
      <c r="DYM21" s="83"/>
      <c r="DYN21" s="83"/>
      <c r="DYO21" s="83"/>
      <c r="DYP21" s="83"/>
      <c r="DYQ21" s="83"/>
      <c r="DYR21" s="83"/>
      <c r="DYS21" s="83"/>
      <c r="DYT21" s="83"/>
      <c r="DYU21" s="83"/>
      <c r="DYV21" s="83"/>
      <c r="DYW21" s="83"/>
      <c r="DYX21" s="83"/>
      <c r="DYY21" s="83"/>
      <c r="DYZ21" s="83"/>
      <c r="DZA21" s="83"/>
      <c r="DZB21" s="83"/>
      <c r="DZC21" s="83"/>
      <c r="DZD21" s="83"/>
      <c r="DZE21" s="83"/>
      <c r="DZF21" s="83"/>
      <c r="DZG21" s="83"/>
      <c r="DZH21" s="83"/>
      <c r="DZI21" s="83"/>
      <c r="DZJ21" s="83"/>
      <c r="DZK21" s="83"/>
      <c r="DZL21" s="83"/>
      <c r="DZM21" s="83"/>
      <c r="DZN21" s="83"/>
      <c r="DZO21" s="83"/>
      <c r="DZP21" s="83"/>
      <c r="DZQ21" s="83"/>
      <c r="DZR21" s="83"/>
      <c r="DZS21" s="83"/>
      <c r="DZT21" s="83"/>
      <c r="DZU21" s="83"/>
      <c r="DZV21" s="83"/>
      <c r="DZW21" s="83"/>
      <c r="DZX21" s="83"/>
      <c r="DZY21" s="83"/>
      <c r="DZZ21" s="83"/>
      <c r="EAA21" s="83"/>
      <c r="EAB21" s="83"/>
      <c r="EAC21" s="83"/>
      <c r="EAD21" s="83"/>
      <c r="EAE21" s="83"/>
      <c r="EAF21" s="83"/>
      <c r="EAG21" s="83"/>
      <c r="EAH21" s="83"/>
      <c r="EAI21" s="83"/>
      <c r="EAJ21" s="83"/>
      <c r="EAK21" s="83"/>
      <c r="EAL21" s="83"/>
      <c r="EAM21" s="83"/>
      <c r="EAN21" s="83"/>
      <c r="EAO21" s="83"/>
      <c r="EAP21" s="83"/>
      <c r="EAQ21" s="83"/>
      <c r="EAR21" s="83"/>
      <c r="EAS21" s="83"/>
      <c r="EAT21" s="83"/>
      <c r="EAU21" s="83"/>
      <c r="EAV21" s="83"/>
      <c r="EAW21" s="83"/>
      <c r="EAX21" s="83"/>
      <c r="EAY21" s="83"/>
      <c r="EAZ21" s="83"/>
      <c r="EBA21" s="83"/>
      <c r="EBB21" s="83"/>
      <c r="EBC21" s="83"/>
      <c r="EBD21" s="83"/>
      <c r="EBE21" s="83"/>
      <c r="EBF21" s="83"/>
      <c r="EBG21" s="83"/>
      <c r="EBH21" s="83"/>
      <c r="EBI21" s="83"/>
      <c r="EBJ21" s="83"/>
      <c r="EBK21" s="83"/>
      <c r="EBL21" s="83"/>
      <c r="EBM21" s="83"/>
      <c r="EBN21" s="83"/>
      <c r="EBO21" s="83"/>
      <c r="EBP21" s="83"/>
      <c r="EBQ21" s="83"/>
      <c r="EBR21" s="83"/>
      <c r="EBS21" s="83"/>
      <c r="EBT21" s="83"/>
      <c r="EBU21" s="83"/>
      <c r="EBV21" s="83"/>
      <c r="EBW21" s="83"/>
      <c r="EBX21" s="83"/>
      <c r="EBY21" s="83"/>
      <c r="EBZ21" s="83"/>
      <c r="ECA21" s="83"/>
      <c r="ECB21" s="83"/>
      <c r="ECC21" s="83"/>
      <c r="ECD21" s="83"/>
      <c r="ECE21" s="83"/>
      <c r="ECF21" s="83"/>
      <c r="ECG21" s="83"/>
      <c r="ECH21" s="83"/>
      <c r="ECI21" s="83"/>
      <c r="ECJ21" s="83"/>
      <c r="ECK21" s="83"/>
      <c r="ECL21" s="83"/>
      <c r="ECM21" s="83"/>
      <c r="ECN21" s="83"/>
      <c r="ECO21" s="83"/>
      <c r="ECP21" s="83"/>
      <c r="ECQ21" s="83"/>
      <c r="ECR21" s="83"/>
      <c r="ECS21" s="83"/>
      <c r="ECT21" s="83"/>
      <c r="ECU21" s="83"/>
      <c r="ECV21" s="83"/>
      <c r="ECW21" s="83"/>
      <c r="ECX21" s="83"/>
      <c r="ECY21" s="83"/>
      <c r="ECZ21" s="83"/>
      <c r="EDA21" s="83"/>
      <c r="EDB21" s="83"/>
      <c r="EDC21" s="83"/>
      <c r="EDD21" s="83"/>
      <c r="EDE21" s="83"/>
      <c r="EDF21" s="83"/>
      <c r="EDG21" s="83"/>
      <c r="EDH21" s="83"/>
      <c r="EDI21" s="83"/>
      <c r="EDJ21" s="83"/>
      <c r="EDK21" s="83"/>
      <c r="EDL21" s="83"/>
      <c r="EDM21" s="83"/>
      <c r="EDN21" s="83"/>
      <c r="EDO21" s="83"/>
      <c r="EDP21" s="83"/>
      <c r="EDQ21" s="83"/>
      <c r="EDR21" s="83"/>
      <c r="EDS21" s="83"/>
      <c r="EDT21" s="83"/>
      <c r="EDU21" s="83"/>
      <c r="EDV21" s="83"/>
      <c r="EDW21" s="83"/>
      <c r="EDX21" s="83"/>
      <c r="EDY21" s="83"/>
      <c r="EDZ21" s="83"/>
      <c r="EEA21" s="83"/>
      <c r="EEB21" s="83"/>
      <c r="EEC21" s="83"/>
      <c r="EED21" s="83"/>
      <c r="EEE21" s="83"/>
      <c r="EEF21" s="83"/>
      <c r="EEG21" s="83"/>
      <c r="EEH21" s="83"/>
      <c r="EEI21" s="83"/>
      <c r="EEJ21" s="83"/>
      <c r="EEK21" s="83"/>
      <c r="EEL21" s="83"/>
      <c r="EEM21" s="83"/>
      <c r="EEN21" s="83"/>
      <c r="EEO21" s="83"/>
      <c r="EEP21" s="83"/>
      <c r="EEQ21" s="83"/>
      <c r="EER21" s="83"/>
      <c r="EES21" s="83"/>
      <c r="EET21" s="83"/>
      <c r="EEU21" s="83"/>
      <c r="EEV21" s="83"/>
      <c r="EEW21" s="83"/>
      <c r="EEX21" s="83"/>
      <c r="EEY21" s="83"/>
      <c r="EEZ21" s="83"/>
      <c r="EFA21" s="83"/>
      <c r="EFB21" s="83"/>
      <c r="EFC21" s="83"/>
      <c r="EFD21" s="83"/>
      <c r="EFE21" s="83"/>
      <c r="EFF21" s="83"/>
      <c r="EFG21" s="83"/>
      <c r="EFH21" s="83"/>
      <c r="EFI21" s="83"/>
      <c r="EFJ21" s="83"/>
      <c r="EFK21" s="83"/>
      <c r="EFL21" s="83"/>
      <c r="EFM21" s="83"/>
      <c r="EFN21" s="83"/>
      <c r="EFO21" s="83"/>
      <c r="EFP21" s="83"/>
      <c r="EFQ21" s="83"/>
      <c r="EFR21" s="83"/>
      <c r="EFS21" s="83"/>
      <c r="EFT21" s="83"/>
      <c r="EFU21" s="83"/>
      <c r="EFV21" s="83"/>
      <c r="EFW21" s="83"/>
      <c r="EFX21" s="83"/>
      <c r="EFY21" s="83"/>
      <c r="EFZ21" s="83"/>
      <c r="EGA21" s="83"/>
      <c r="EGB21" s="83"/>
      <c r="EGC21" s="83"/>
      <c r="EGD21" s="83"/>
      <c r="EGE21" s="83"/>
      <c r="EGF21" s="83"/>
      <c r="EGG21" s="83"/>
      <c r="EGH21" s="83"/>
      <c r="EGI21" s="83"/>
      <c r="EGJ21" s="83"/>
      <c r="EGK21" s="83"/>
      <c r="EGL21" s="83"/>
      <c r="EGM21" s="83"/>
      <c r="EGN21" s="83"/>
      <c r="EGO21" s="83"/>
      <c r="EGP21" s="83"/>
      <c r="EGQ21" s="83"/>
      <c r="EGR21" s="83"/>
      <c r="EGS21" s="83"/>
      <c r="EGT21" s="83"/>
      <c r="EGU21" s="83"/>
      <c r="EGV21" s="83"/>
      <c r="EGW21" s="83"/>
      <c r="EGX21" s="83"/>
      <c r="EGY21" s="83"/>
      <c r="EGZ21" s="83"/>
      <c r="EHA21" s="83"/>
      <c r="EHB21" s="83"/>
      <c r="EHC21" s="83"/>
      <c r="EHD21" s="83"/>
      <c r="EHE21" s="83"/>
      <c r="EHF21" s="83"/>
      <c r="EHG21" s="83"/>
      <c r="EHH21" s="83"/>
      <c r="EHI21" s="83"/>
      <c r="EHJ21" s="83"/>
      <c r="EHK21" s="83"/>
      <c r="EHL21" s="83"/>
      <c r="EHM21" s="83"/>
      <c r="EHN21" s="83"/>
      <c r="EHO21" s="83"/>
      <c r="EHP21" s="83"/>
      <c r="EHQ21" s="83"/>
      <c r="EHR21" s="83"/>
      <c r="EHS21" s="83"/>
      <c r="EHT21" s="83"/>
      <c r="EHU21" s="83"/>
      <c r="EHV21" s="83"/>
      <c r="EHW21" s="83"/>
      <c r="EHX21" s="83"/>
      <c r="EHY21" s="83"/>
      <c r="EHZ21" s="83"/>
      <c r="EIA21" s="83"/>
      <c r="EIB21" s="83"/>
      <c r="EIC21" s="83"/>
      <c r="EID21" s="83"/>
      <c r="EIE21" s="83"/>
      <c r="EIF21" s="83"/>
      <c r="EIG21" s="83"/>
      <c r="EIH21" s="83"/>
      <c r="EII21" s="83"/>
      <c r="EIJ21" s="83"/>
      <c r="EIK21" s="83"/>
      <c r="EIL21" s="83"/>
      <c r="EIM21" s="83"/>
      <c r="EIN21" s="83"/>
      <c r="EIO21" s="83"/>
      <c r="EIP21" s="83"/>
      <c r="EIQ21" s="83"/>
      <c r="EIR21" s="83"/>
      <c r="EIS21" s="83"/>
      <c r="EIT21" s="83"/>
      <c r="EIU21" s="83"/>
      <c r="EIV21" s="83"/>
      <c r="EIW21" s="83"/>
      <c r="EIX21" s="83"/>
      <c r="EIY21" s="83"/>
      <c r="EIZ21" s="83"/>
      <c r="EJA21" s="83"/>
      <c r="EJB21" s="83"/>
      <c r="EJC21" s="83"/>
      <c r="EJD21" s="83"/>
      <c r="EJE21" s="83"/>
      <c r="EJF21" s="83"/>
      <c r="EJG21" s="83"/>
      <c r="EJH21" s="83"/>
      <c r="EJI21" s="83"/>
      <c r="EJJ21" s="83"/>
      <c r="EJK21" s="83"/>
      <c r="EJL21" s="83"/>
      <c r="EJM21" s="83"/>
      <c r="EJN21" s="83"/>
      <c r="EJO21" s="83"/>
      <c r="EJP21" s="83"/>
      <c r="EJQ21" s="83"/>
      <c r="EJR21" s="83"/>
      <c r="EJS21" s="83"/>
      <c r="EJT21" s="83"/>
      <c r="EJU21" s="83"/>
      <c r="EJV21" s="83"/>
      <c r="EJW21" s="83"/>
      <c r="EJX21" s="83"/>
      <c r="EJY21" s="83"/>
      <c r="EJZ21" s="83"/>
      <c r="EKA21" s="83"/>
      <c r="EKB21" s="83"/>
      <c r="EKC21" s="83"/>
      <c r="EKD21" s="83"/>
      <c r="EKE21" s="83"/>
      <c r="EKF21" s="83"/>
      <c r="EKG21" s="83"/>
      <c r="EKH21" s="83"/>
      <c r="EKI21" s="83"/>
      <c r="EKJ21" s="83"/>
      <c r="EKK21" s="83"/>
      <c r="EKL21" s="83"/>
      <c r="EKM21" s="83"/>
      <c r="EKN21" s="83"/>
      <c r="EKO21" s="83"/>
      <c r="EKP21" s="83"/>
      <c r="EKQ21" s="83"/>
      <c r="EKR21" s="83"/>
      <c r="EKS21" s="83"/>
      <c r="EKT21" s="83"/>
      <c r="EKU21" s="83"/>
      <c r="EKV21" s="83"/>
      <c r="EKW21" s="83"/>
      <c r="EKX21" s="83"/>
      <c r="EKY21" s="83"/>
      <c r="EKZ21" s="83"/>
      <c r="ELA21" s="83"/>
      <c r="ELB21" s="83"/>
      <c r="ELC21" s="83"/>
      <c r="ELD21" s="83"/>
      <c r="ELE21" s="83"/>
      <c r="ELF21" s="83"/>
      <c r="ELG21" s="83"/>
      <c r="ELH21" s="83"/>
      <c r="ELI21" s="83"/>
      <c r="ELJ21" s="83"/>
      <c r="ELK21" s="83"/>
      <c r="ELL21" s="83"/>
      <c r="ELM21" s="83"/>
      <c r="ELN21" s="83"/>
      <c r="ELO21" s="83"/>
      <c r="ELP21" s="83"/>
      <c r="ELQ21" s="83"/>
      <c r="ELR21" s="83"/>
      <c r="ELS21" s="83"/>
      <c r="ELT21" s="83"/>
      <c r="ELU21" s="83"/>
      <c r="ELV21" s="83"/>
      <c r="ELW21" s="83"/>
      <c r="ELX21" s="83"/>
      <c r="ELY21" s="83"/>
      <c r="ELZ21" s="83"/>
      <c r="EMA21" s="83"/>
      <c r="EMB21" s="83"/>
      <c r="EMC21" s="83"/>
      <c r="EMD21" s="83"/>
      <c r="EME21" s="83"/>
      <c r="EMF21" s="83"/>
      <c r="EMG21" s="83"/>
      <c r="EMH21" s="83"/>
      <c r="EMI21" s="83"/>
      <c r="EMJ21" s="83"/>
      <c r="EMK21" s="83"/>
      <c r="EML21" s="83"/>
      <c r="EMM21" s="83"/>
      <c r="EMN21" s="83"/>
      <c r="EMO21" s="83"/>
      <c r="EMP21" s="83"/>
      <c r="EMQ21" s="83"/>
      <c r="EMR21" s="83"/>
      <c r="EMS21" s="83"/>
      <c r="EMT21" s="83"/>
      <c r="EMU21" s="83"/>
      <c r="EMV21" s="83"/>
      <c r="EMW21" s="83"/>
      <c r="EMX21" s="83"/>
      <c r="EMY21" s="83"/>
      <c r="EMZ21" s="83"/>
      <c r="ENA21" s="83"/>
      <c r="ENB21" s="83"/>
      <c r="ENC21" s="83"/>
      <c r="END21" s="83"/>
      <c r="ENE21" s="83"/>
      <c r="ENF21" s="83"/>
      <c r="ENG21" s="83"/>
      <c r="ENH21" s="83"/>
      <c r="ENI21" s="83"/>
      <c r="ENJ21" s="83"/>
      <c r="ENK21" s="83"/>
      <c r="ENL21" s="83"/>
      <c r="ENM21" s="83"/>
      <c r="ENN21" s="83"/>
      <c r="ENO21" s="83"/>
      <c r="ENP21" s="83"/>
      <c r="ENQ21" s="83"/>
      <c r="ENR21" s="83"/>
      <c r="ENS21" s="83"/>
      <c r="ENT21" s="83"/>
      <c r="ENU21" s="83"/>
      <c r="ENV21" s="83"/>
      <c r="ENW21" s="83"/>
      <c r="ENX21" s="83"/>
      <c r="ENY21" s="83"/>
      <c r="ENZ21" s="83"/>
      <c r="EOA21" s="83"/>
      <c r="EOB21" s="83"/>
      <c r="EOC21" s="83"/>
      <c r="EOD21" s="83"/>
      <c r="EOE21" s="83"/>
      <c r="EOF21" s="83"/>
      <c r="EOG21" s="83"/>
      <c r="EOH21" s="83"/>
      <c r="EOI21" s="83"/>
      <c r="EOJ21" s="83"/>
      <c r="EOK21" s="83"/>
      <c r="EOL21" s="83"/>
      <c r="EOM21" s="83"/>
      <c r="EON21" s="83"/>
      <c r="EOO21" s="83"/>
      <c r="EOP21" s="83"/>
      <c r="EOQ21" s="83"/>
      <c r="EOR21" s="83"/>
      <c r="EOS21" s="83"/>
      <c r="EOT21" s="83"/>
      <c r="EOU21" s="83"/>
      <c r="EOV21" s="83"/>
      <c r="EOW21" s="83"/>
      <c r="EOX21" s="83"/>
      <c r="EOY21" s="83"/>
      <c r="EOZ21" s="83"/>
      <c r="EPA21" s="83"/>
      <c r="EPB21" s="83"/>
      <c r="EPC21" s="83"/>
      <c r="EPD21" s="83"/>
      <c r="EPE21" s="83"/>
      <c r="EPF21" s="83"/>
      <c r="EPG21" s="83"/>
      <c r="EPH21" s="83"/>
      <c r="EPI21" s="83"/>
      <c r="EPJ21" s="83"/>
      <c r="EPK21" s="83"/>
      <c r="EPL21" s="83"/>
      <c r="EPM21" s="83"/>
      <c r="EPN21" s="83"/>
      <c r="EPO21" s="83"/>
      <c r="EPP21" s="83"/>
      <c r="EPQ21" s="83"/>
      <c r="EPR21" s="83"/>
      <c r="EPS21" s="83"/>
      <c r="EPT21" s="83"/>
      <c r="EPU21" s="83"/>
      <c r="EPV21" s="83"/>
      <c r="EPW21" s="83"/>
      <c r="EPX21" s="83"/>
      <c r="EPY21" s="83"/>
      <c r="EPZ21" s="83"/>
      <c r="EQA21" s="83"/>
      <c r="EQB21" s="83"/>
      <c r="EQC21" s="83"/>
      <c r="EQD21" s="83"/>
      <c r="EQE21" s="83"/>
      <c r="EQF21" s="83"/>
      <c r="EQG21" s="83"/>
      <c r="EQH21" s="83"/>
      <c r="EQI21" s="83"/>
      <c r="EQJ21" s="83"/>
      <c r="EQK21" s="83"/>
      <c r="EQL21" s="83"/>
      <c r="EQM21" s="83"/>
      <c r="EQN21" s="83"/>
      <c r="EQO21" s="83"/>
      <c r="EQP21" s="83"/>
      <c r="EQQ21" s="83"/>
      <c r="EQR21" s="83"/>
      <c r="EQS21" s="83"/>
      <c r="EQT21" s="83"/>
      <c r="EQU21" s="83"/>
      <c r="EQV21" s="83"/>
      <c r="EQW21" s="83"/>
      <c r="EQX21" s="83"/>
      <c r="EQY21" s="83"/>
      <c r="EQZ21" s="83"/>
      <c r="ERA21" s="83"/>
      <c r="ERB21" s="83"/>
      <c r="ERC21" s="83"/>
      <c r="ERD21" s="83"/>
      <c r="ERE21" s="83"/>
      <c r="ERF21" s="83"/>
      <c r="ERG21" s="83"/>
      <c r="ERH21" s="83"/>
      <c r="ERI21" s="83"/>
      <c r="ERJ21" s="83"/>
      <c r="ERK21" s="83"/>
      <c r="ERL21" s="83"/>
      <c r="ERM21" s="83"/>
      <c r="ERN21" s="83"/>
      <c r="ERO21" s="83"/>
      <c r="ERP21" s="83"/>
      <c r="ERQ21" s="83"/>
      <c r="ERR21" s="83"/>
      <c r="ERS21" s="83"/>
      <c r="ERT21" s="83"/>
      <c r="ERU21" s="83"/>
      <c r="ERV21" s="83"/>
      <c r="ERW21" s="83"/>
      <c r="ERX21" s="83"/>
      <c r="ERY21" s="83"/>
      <c r="ERZ21" s="83"/>
      <c r="ESA21" s="83"/>
      <c r="ESB21" s="83"/>
      <c r="ESC21" s="83"/>
      <c r="ESD21" s="83"/>
      <c r="ESE21" s="83"/>
      <c r="ESF21" s="83"/>
      <c r="ESG21" s="83"/>
      <c r="ESH21" s="83"/>
      <c r="ESI21" s="83"/>
      <c r="ESJ21" s="83"/>
      <c r="ESK21" s="83"/>
      <c r="ESL21" s="83"/>
      <c r="ESM21" s="83"/>
      <c r="ESN21" s="83"/>
      <c r="ESO21" s="83"/>
      <c r="ESP21" s="83"/>
      <c r="ESQ21" s="83"/>
      <c r="ESR21" s="83"/>
      <c r="ESS21" s="83"/>
      <c r="EST21" s="83"/>
      <c r="ESU21" s="83"/>
      <c r="ESV21" s="83"/>
      <c r="ESW21" s="83"/>
      <c r="ESX21" s="83"/>
      <c r="ESY21" s="83"/>
      <c r="ESZ21" s="83"/>
      <c r="ETA21" s="83"/>
      <c r="ETB21" s="83"/>
      <c r="ETC21" s="83"/>
      <c r="ETD21" s="83"/>
      <c r="ETE21" s="83"/>
      <c r="ETF21" s="83"/>
      <c r="ETG21" s="83"/>
      <c r="ETH21" s="83"/>
      <c r="ETI21" s="83"/>
      <c r="ETJ21" s="83"/>
      <c r="ETK21" s="83"/>
      <c r="ETL21" s="83"/>
      <c r="ETM21" s="83"/>
      <c r="ETN21" s="83"/>
      <c r="ETO21" s="83"/>
      <c r="ETP21" s="83"/>
      <c r="ETQ21" s="83"/>
      <c r="ETR21" s="83"/>
      <c r="ETS21" s="83"/>
      <c r="ETT21" s="83"/>
      <c r="ETU21" s="83"/>
      <c r="ETV21" s="83"/>
      <c r="ETW21" s="83"/>
      <c r="ETX21" s="83"/>
      <c r="ETY21" s="83"/>
      <c r="ETZ21" s="83"/>
      <c r="EUA21" s="83"/>
      <c r="EUB21" s="83"/>
      <c r="EUC21" s="83"/>
      <c r="EUD21" s="83"/>
      <c r="EUE21" s="83"/>
      <c r="EUF21" s="83"/>
      <c r="EUG21" s="83"/>
      <c r="EUH21" s="83"/>
      <c r="EUI21" s="83"/>
      <c r="EUJ21" s="83"/>
      <c r="EUK21" s="83"/>
      <c r="EUL21" s="83"/>
      <c r="EUM21" s="83"/>
      <c r="EUN21" s="83"/>
      <c r="EUO21" s="83"/>
      <c r="EUP21" s="83"/>
      <c r="EUQ21" s="83"/>
      <c r="EUR21" s="83"/>
      <c r="EUS21" s="83"/>
      <c r="EUT21" s="83"/>
      <c r="EUU21" s="83"/>
      <c r="EUV21" s="83"/>
      <c r="EUW21" s="83"/>
      <c r="EUX21" s="83"/>
      <c r="EUY21" s="83"/>
      <c r="EUZ21" s="83"/>
      <c r="EVA21" s="83"/>
      <c r="EVB21" s="83"/>
      <c r="EVC21" s="83"/>
      <c r="EVD21" s="83"/>
      <c r="EVE21" s="83"/>
      <c r="EVF21" s="83"/>
      <c r="EVG21" s="83"/>
      <c r="EVH21" s="83"/>
      <c r="EVI21" s="83"/>
      <c r="EVJ21" s="83"/>
      <c r="EVK21" s="83"/>
      <c r="EVL21" s="83"/>
      <c r="EVM21" s="83"/>
      <c r="EVN21" s="83"/>
      <c r="EVO21" s="83"/>
      <c r="EVP21" s="83"/>
      <c r="EVQ21" s="83"/>
      <c r="EVR21" s="83"/>
      <c r="EVS21" s="83"/>
      <c r="EVT21" s="83"/>
      <c r="EVU21" s="83"/>
      <c r="EVV21" s="83"/>
      <c r="EVW21" s="83"/>
      <c r="EVX21" s="83"/>
      <c r="EVY21" s="83"/>
      <c r="EVZ21" s="83"/>
      <c r="EWA21" s="83"/>
      <c r="EWB21" s="83"/>
      <c r="EWC21" s="83"/>
      <c r="EWD21" s="83"/>
      <c r="EWE21" s="83"/>
      <c r="EWF21" s="83"/>
      <c r="EWG21" s="83"/>
      <c r="EWH21" s="83"/>
      <c r="EWI21" s="83"/>
      <c r="EWJ21" s="83"/>
      <c r="EWK21" s="83"/>
      <c r="EWL21" s="83"/>
      <c r="EWM21" s="83"/>
      <c r="EWN21" s="83"/>
      <c r="EWO21" s="83"/>
      <c r="EWP21" s="83"/>
      <c r="EWQ21" s="83"/>
      <c r="EWR21" s="83"/>
      <c r="EWS21" s="83"/>
      <c r="EWT21" s="83"/>
      <c r="EWU21" s="83"/>
      <c r="EWV21" s="83"/>
      <c r="EWW21" s="83"/>
      <c r="EWX21" s="83"/>
      <c r="EWY21" s="83"/>
      <c r="EWZ21" s="83"/>
      <c r="EXA21" s="83"/>
      <c r="EXB21" s="83"/>
      <c r="EXC21" s="83"/>
      <c r="EXD21" s="83"/>
      <c r="EXE21" s="83"/>
      <c r="EXF21" s="83"/>
      <c r="EXG21" s="83"/>
      <c r="EXH21" s="83"/>
      <c r="EXI21" s="83"/>
      <c r="EXJ21" s="83"/>
      <c r="EXK21" s="83"/>
      <c r="EXL21" s="83"/>
      <c r="EXM21" s="83"/>
      <c r="EXN21" s="83"/>
      <c r="EXO21" s="83"/>
      <c r="EXP21" s="83"/>
      <c r="EXQ21" s="83"/>
      <c r="EXR21" s="83"/>
      <c r="EXS21" s="83"/>
      <c r="EXT21" s="83"/>
      <c r="EXU21" s="83"/>
      <c r="EXV21" s="83"/>
      <c r="EXW21" s="83"/>
      <c r="EXX21" s="83"/>
      <c r="EXY21" s="83"/>
      <c r="EXZ21" s="83"/>
      <c r="EYA21" s="83"/>
      <c r="EYB21" s="83"/>
      <c r="EYC21" s="83"/>
      <c r="EYD21" s="83"/>
      <c r="EYE21" s="83"/>
      <c r="EYF21" s="83"/>
      <c r="EYG21" s="83"/>
      <c r="EYH21" s="83"/>
      <c r="EYI21" s="83"/>
      <c r="EYJ21" s="83"/>
      <c r="EYK21" s="83"/>
      <c r="EYL21" s="83"/>
      <c r="EYM21" s="83"/>
      <c r="EYN21" s="83"/>
      <c r="EYO21" s="83"/>
      <c r="EYP21" s="83"/>
      <c r="EYQ21" s="83"/>
      <c r="EYR21" s="83"/>
      <c r="EYS21" s="83"/>
      <c r="EYT21" s="83"/>
      <c r="EYU21" s="83"/>
      <c r="EYV21" s="83"/>
      <c r="EYW21" s="83"/>
      <c r="EYX21" s="83"/>
      <c r="EYY21" s="83"/>
      <c r="EYZ21" s="83"/>
      <c r="EZA21" s="83"/>
      <c r="EZB21" s="83"/>
      <c r="EZC21" s="83"/>
      <c r="EZD21" s="83"/>
      <c r="EZE21" s="83"/>
      <c r="EZF21" s="83"/>
      <c r="EZG21" s="83"/>
      <c r="EZH21" s="83"/>
      <c r="EZI21" s="83"/>
      <c r="EZJ21" s="83"/>
      <c r="EZK21" s="83"/>
      <c r="EZL21" s="83"/>
      <c r="EZM21" s="83"/>
      <c r="EZN21" s="83"/>
      <c r="EZO21" s="83"/>
      <c r="EZP21" s="83"/>
      <c r="EZQ21" s="83"/>
      <c r="EZR21" s="83"/>
      <c r="EZS21" s="83"/>
      <c r="EZT21" s="83"/>
      <c r="EZU21" s="83"/>
      <c r="EZV21" s="83"/>
      <c r="EZW21" s="83"/>
      <c r="EZX21" s="83"/>
      <c r="EZY21" s="83"/>
      <c r="EZZ21" s="83"/>
      <c r="FAA21" s="83"/>
      <c r="FAB21" s="83"/>
      <c r="FAC21" s="83"/>
      <c r="FAD21" s="83"/>
      <c r="FAE21" s="83"/>
      <c r="FAF21" s="83"/>
      <c r="FAG21" s="83"/>
      <c r="FAH21" s="83"/>
      <c r="FAI21" s="83"/>
      <c r="FAJ21" s="83"/>
      <c r="FAK21" s="83"/>
      <c r="FAL21" s="83"/>
      <c r="FAM21" s="83"/>
      <c r="FAN21" s="83"/>
      <c r="FAO21" s="83"/>
      <c r="FAP21" s="83"/>
      <c r="FAQ21" s="83"/>
      <c r="FAR21" s="83"/>
      <c r="FAS21" s="83"/>
      <c r="FAT21" s="83"/>
      <c r="FAU21" s="83"/>
      <c r="FAV21" s="83"/>
      <c r="FAW21" s="83"/>
      <c r="FAX21" s="83"/>
      <c r="FAY21" s="83"/>
      <c r="FAZ21" s="83"/>
      <c r="FBA21" s="83"/>
      <c r="FBB21" s="83"/>
      <c r="FBC21" s="83"/>
      <c r="FBD21" s="83"/>
      <c r="FBE21" s="83"/>
      <c r="FBF21" s="83"/>
      <c r="FBG21" s="83"/>
      <c r="FBH21" s="83"/>
      <c r="FBI21" s="83"/>
      <c r="FBJ21" s="83"/>
      <c r="FBK21" s="83"/>
      <c r="FBL21" s="83"/>
      <c r="FBM21" s="83"/>
      <c r="FBN21" s="83"/>
      <c r="FBO21" s="83"/>
      <c r="FBP21" s="83"/>
      <c r="FBQ21" s="83"/>
      <c r="FBR21" s="83"/>
      <c r="FBS21" s="83"/>
      <c r="FBT21" s="83"/>
      <c r="FBU21" s="83"/>
      <c r="FBV21" s="83"/>
      <c r="FBW21" s="83"/>
      <c r="FBX21" s="83"/>
      <c r="FBY21" s="83"/>
      <c r="FBZ21" s="83"/>
      <c r="FCA21" s="83"/>
      <c r="FCB21" s="83"/>
      <c r="FCC21" s="83"/>
      <c r="FCD21" s="83"/>
      <c r="FCE21" s="83"/>
      <c r="FCF21" s="83"/>
      <c r="FCG21" s="83"/>
      <c r="FCH21" s="83"/>
      <c r="FCI21" s="83"/>
      <c r="FCJ21" s="83"/>
      <c r="FCK21" s="83"/>
      <c r="FCL21" s="83"/>
      <c r="FCM21" s="83"/>
      <c r="FCN21" s="83"/>
      <c r="FCO21" s="83"/>
      <c r="FCP21" s="83"/>
      <c r="FCQ21" s="83"/>
      <c r="FCR21" s="83"/>
      <c r="FCS21" s="83"/>
      <c r="FCT21" s="83"/>
      <c r="FCU21" s="83"/>
      <c r="FCV21" s="83"/>
      <c r="FCW21" s="83"/>
      <c r="FCX21" s="83"/>
      <c r="FCY21" s="83"/>
      <c r="FCZ21" s="83"/>
      <c r="FDA21" s="83"/>
      <c r="FDB21" s="83"/>
      <c r="FDC21" s="83"/>
      <c r="FDD21" s="83"/>
      <c r="FDE21" s="83"/>
      <c r="FDF21" s="83"/>
      <c r="FDG21" s="83"/>
      <c r="FDH21" s="83"/>
      <c r="FDI21" s="83"/>
      <c r="FDJ21" s="83"/>
      <c r="FDK21" s="83"/>
      <c r="FDL21" s="83"/>
      <c r="FDM21" s="83"/>
      <c r="FDN21" s="83"/>
      <c r="FDO21" s="83"/>
      <c r="FDP21" s="83"/>
      <c r="FDQ21" s="83"/>
      <c r="FDR21" s="83"/>
      <c r="FDS21" s="83"/>
      <c r="FDT21" s="83"/>
      <c r="FDU21" s="83"/>
      <c r="FDV21" s="83"/>
      <c r="FDW21" s="83"/>
      <c r="FDX21" s="83"/>
      <c r="FDY21" s="83"/>
      <c r="FDZ21" s="83"/>
      <c r="FEA21" s="83"/>
      <c r="FEB21" s="83"/>
      <c r="FEC21" s="83"/>
      <c r="FED21" s="83"/>
      <c r="FEE21" s="83"/>
      <c r="FEF21" s="83"/>
      <c r="FEG21" s="83"/>
      <c r="FEH21" s="83"/>
      <c r="FEI21" s="83"/>
      <c r="FEJ21" s="83"/>
      <c r="FEK21" s="83"/>
      <c r="FEL21" s="83"/>
      <c r="FEM21" s="83"/>
      <c r="FEN21" s="83"/>
      <c r="FEO21" s="83"/>
      <c r="FEP21" s="83"/>
      <c r="FEQ21" s="83"/>
      <c r="FER21" s="83"/>
      <c r="FES21" s="83"/>
      <c r="FET21" s="83"/>
      <c r="FEU21" s="83"/>
      <c r="FEV21" s="83"/>
      <c r="FEW21" s="83"/>
      <c r="FEX21" s="83"/>
      <c r="FEY21" s="83"/>
      <c r="FEZ21" s="83"/>
      <c r="FFA21" s="83"/>
      <c r="FFB21" s="83"/>
      <c r="FFC21" s="83"/>
      <c r="FFD21" s="83"/>
      <c r="FFE21" s="83"/>
      <c r="FFF21" s="83"/>
      <c r="FFG21" s="83"/>
      <c r="FFH21" s="83"/>
      <c r="FFI21" s="83"/>
      <c r="FFJ21" s="83"/>
      <c r="FFK21" s="83"/>
      <c r="FFL21" s="83"/>
      <c r="FFM21" s="83"/>
      <c r="FFN21" s="83"/>
      <c r="FFO21" s="83"/>
      <c r="FFP21" s="83"/>
      <c r="FFQ21" s="83"/>
      <c r="FFR21" s="83"/>
      <c r="FFS21" s="83"/>
      <c r="FFT21" s="83"/>
      <c r="FFU21" s="83"/>
      <c r="FFV21" s="83"/>
      <c r="FFW21" s="83"/>
      <c r="FFX21" s="83"/>
      <c r="FFY21" s="83"/>
      <c r="FFZ21" s="83"/>
      <c r="FGA21" s="83"/>
      <c r="FGB21" s="83"/>
      <c r="FGC21" s="83"/>
      <c r="FGD21" s="83"/>
      <c r="FGE21" s="83"/>
      <c r="FGF21" s="83"/>
      <c r="FGG21" s="83"/>
      <c r="FGH21" s="83"/>
      <c r="FGI21" s="83"/>
      <c r="FGJ21" s="83"/>
      <c r="FGK21" s="83"/>
      <c r="FGL21" s="83"/>
      <c r="FGM21" s="83"/>
      <c r="FGN21" s="83"/>
      <c r="FGO21" s="83"/>
      <c r="FGP21" s="83"/>
      <c r="FGQ21" s="83"/>
      <c r="FGR21" s="83"/>
      <c r="FGS21" s="83"/>
      <c r="FGT21" s="83"/>
      <c r="FGU21" s="83"/>
      <c r="FGV21" s="83"/>
      <c r="FGW21" s="83"/>
      <c r="FGX21" s="83"/>
      <c r="FGY21" s="83"/>
      <c r="FGZ21" s="83"/>
      <c r="FHA21" s="83"/>
      <c r="FHB21" s="83"/>
      <c r="FHC21" s="83"/>
      <c r="FHD21" s="83"/>
      <c r="FHE21" s="83"/>
      <c r="FHF21" s="83"/>
      <c r="FHG21" s="83"/>
      <c r="FHH21" s="83"/>
      <c r="FHI21" s="83"/>
      <c r="FHJ21" s="83"/>
      <c r="FHK21" s="83"/>
      <c r="FHL21" s="83"/>
      <c r="FHM21" s="83"/>
      <c r="FHN21" s="83"/>
      <c r="FHO21" s="83"/>
      <c r="FHP21" s="83"/>
      <c r="FHQ21" s="83"/>
      <c r="FHR21" s="83"/>
      <c r="FHS21" s="83"/>
      <c r="FHT21" s="83"/>
      <c r="FHU21" s="83"/>
      <c r="FHV21" s="83"/>
      <c r="FHW21" s="83"/>
      <c r="FHX21" s="83"/>
      <c r="FHY21" s="83"/>
      <c r="FHZ21" s="83"/>
      <c r="FIA21" s="83"/>
      <c r="FIB21" s="83"/>
      <c r="FIC21" s="83"/>
      <c r="FID21" s="83"/>
      <c r="FIE21" s="83"/>
      <c r="FIF21" s="83"/>
      <c r="FIG21" s="83"/>
      <c r="FIH21" s="83"/>
      <c r="FII21" s="83"/>
      <c r="FIJ21" s="83"/>
      <c r="FIK21" s="83"/>
      <c r="FIL21" s="83"/>
      <c r="FIM21" s="83"/>
      <c r="FIN21" s="83"/>
      <c r="FIO21" s="83"/>
      <c r="FIP21" s="83"/>
      <c r="FIQ21" s="83"/>
      <c r="FIR21" s="83"/>
      <c r="FIS21" s="83"/>
      <c r="FIT21" s="83"/>
      <c r="FIU21" s="83"/>
      <c r="FIV21" s="83"/>
      <c r="FIW21" s="83"/>
      <c r="FIX21" s="83"/>
      <c r="FIY21" s="83"/>
      <c r="FIZ21" s="83"/>
      <c r="FJA21" s="83"/>
      <c r="FJB21" s="83"/>
      <c r="FJC21" s="83"/>
      <c r="FJD21" s="83"/>
      <c r="FJE21" s="83"/>
      <c r="FJF21" s="83"/>
      <c r="FJG21" s="83"/>
      <c r="FJH21" s="83"/>
      <c r="FJI21" s="83"/>
      <c r="FJJ21" s="83"/>
      <c r="FJK21" s="83"/>
      <c r="FJL21" s="83"/>
      <c r="FJM21" s="83"/>
      <c r="FJN21" s="83"/>
      <c r="FJO21" s="83"/>
      <c r="FJP21" s="83"/>
      <c r="FJQ21" s="83"/>
      <c r="FJR21" s="83"/>
      <c r="FJS21" s="83"/>
      <c r="FJT21" s="83"/>
      <c r="FJU21" s="83"/>
      <c r="FJV21" s="83"/>
      <c r="FJW21" s="83"/>
      <c r="FJX21" s="83"/>
      <c r="FJY21" s="83"/>
      <c r="FJZ21" s="83"/>
      <c r="FKA21" s="83"/>
      <c r="FKB21" s="83"/>
      <c r="FKC21" s="83"/>
      <c r="FKD21" s="83"/>
      <c r="FKE21" s="83"/>
      <c r="FKF21" s="83"/>
      <c r="FKG21" s="83"/>
      <c r="FKH21" s="83"/>
      <c r="FKI21" s="83"/>
      <c r="FKJ21" s="83"/>
      <c r="FKK21" s="83"/>
      <c r="FKL21" s="83"/>
      <c r="FKM21" s="83"/>
      <c r="FKN21" s="83"/>
      <c r="FKO21" s="83"/>
      <c r="FKP21" s="83"/>
      <c r="FKQ21" s="83"/>
      <c r="FKR21" s="83"/>
      <c r="FKS21" s="83"/>
      <c r="FKT21" s="83"/>
      <c r="FKU21" s="83"/>
      <c r="FKV21" s="83"/>
      <c r="FKW21" s="83"/>
      <c r="FKX21" s="83"/>
      <c r="FKY21" s="83"/>
      <c r="FKZ21" s="83"/>
      <c r="FLA21" s="83"/>
      <c r="FLB21" s="83"/>
      <c r="FLC21" s="83"/>
      <c r="FLD21" s="83"/>
      <c r="FLE21" s="83"/>
      <c r="FLF21" s="83"/>
      <c r="FLG21" s="83"/>
      <c r="FLH21" s="83"/>
      <c r="FLI21" s="83"/>
      <c r="FLJ21" s="83"/>
      <c r="FLK21" s="83"/>
      <c r="FLL21" s="83"/>
      <c r="FLM21" s="83"/>
      <c r="FLN21" s="83"/>
      <c r="FLO21" s="83"/>
      <c r="FLP21" s="83"/>
      <c r="FLQ21" s="83"/>
      <c r="FLR21" s="83"/>
      <c r="FLS21" s="83"/>
      <c r="FLT21" s="83"/>
      <c r="FLU21" s="83"/>
      <c r="FLV21" s="83"/>
      <c r="FLW21" s="83"/>
      <c r="FLX21" s="83"/>
      <c r="FLY21" s="83"/>
      <c r="FLZ21" s="83"/>
      <c r="FMA21" s="83"/>
      <c r="FMB21" s="83"/>
      <c r="FMC21" s="83"/>
      <c r="FMD21" s="83"/>
      <c r="FME21" s="83"/>
      <c r="FMF21" s="83"/>
      <c r="FMG21" s="83"/>
      <c r="FMH21" s="83"/>
      <c r="FMI21" s="83"/>
      <c r="FMJ21" s="83"/>
      <c r="FMK21" s="83"/>
      <c r="FML21" s="83"/>
      <c r="FMM21" s="83"/>
      <c r="FMN21" s="83"/>
      <c r="FMO21" s="83"/>
      <c r="FMP21" s="83"/>
      <c r="FMQ21" s="83"/>
      <c r="FMR21" s="83"/>
      <c r="FMS21" s="83"/>
      <c r="FMT21" s="83"/>
      <c r="FMU21" s="83"/>
      <c r="FMV21" s="83"/>
      <c r="FMW21" s="83"/>
      <c r="FMX21" s="83"/>
      <c r="FMY21" s="83"/>
      <c r="FMZ21" s="83"/>
      <c r="FNA21" s="83"/>
      <c r="FNB21" s="83"/>
      <c r="FNC21" s="83"/>
      <c r="FND21" s="83"/>
      <c r="FNE21" s="83"/>
      <c r="FNF21" s="83"/>
      <c r="FNG21" s="83"/>
      <c r="FNH21" s="83"/>
      <c r="FNI21" s="83"/>
      <c r="FNJ21" s="83"/>
      <c r="FNK21" s="83"/>
      <c r="FNL21" s="83"/>
      <c r="FNM21" s="83"/>
      <c r="FNN21" s="83"/>
      <c r="FNO21" s="83"/>
      <c r="FNP21" s="83"/>
      <c r="FNQ21" s="83"/>
      <c r="FNR21" s="83"/>
      <c r="FNS21" s="83"/>
      <c r="FNT21" s="83"/>
      <c r="FNU21" s="83"/>
      <c r="FNV21" s="83"/>
      <c r="FNW21" s="83"/>
      <c r="FNX21" s="83"/>
      <c r="FNY21" s="83"/>
      <c r="FNZ21" s="83"/>
      <c r="FOA21" s="83"/>
      <c r="FOB21" s="83"/>
      <c r="FOC21" s="83"/>
      <c r="FOD21" s="83"/>
      <c r="FOE21" s="83"/>
      <c r="FOF21" s="83"/>
      <c r="FOG21" s="83"/>
      <c r="FOH21" s="83"/>
      <c r="FOI21" s="83"/>
      <c r="FOJ21" s="83"/>
      <c r="FOK21" s="83"/>
      <c r="FOL21" s="83"/>
      <c r="FOM21" s="83"/>
      <c r="FON21" s="83"/>
      <c r="FOO21" s="83"/>
      <c r="FOP21" s="83"/>
      <c r="FOQ21" s="83"/>
      <c r="FOR21" s="83"/>
      <c r="FOS21" s="83"/>
      <c r="FOT21" s="83"/>
      <c r="FOU21" s="83"/>
      <c r="FOV21" s="83"/>
      <c r="FOW21" s="83"/>
      <c r="FOX21" s="83"/>
      <c r="FOY21" s="83"/>
      <c r="FOZ21" s="83"/>
      <c r="FPA21" s="83"/>
      <c r="FPB21" s="83"/>
      <c r="FPC21" s="83"/>
      <c r="FPD21" s="83"/>
      <c r="FPE21" s="83"/>
      <c r="FPF21" s="83"/>
      <c r="FPG21" s="83"/>
      <c r="FPH21" s="83"/>
      <c r="FPI21" s="83"/>
      <c r="FPJ21" s="83"/>
      <c r="FPK21" s="83"/>
      <c r="FPL21" s="83"/>
      <c r="FPM21" s="83"/>
      <c r="FPN21" s="83"/>
      <c r="FPO21" s="83"/>
      <c r="FPP21" s="83"/>
      <c r="FPQ21" s="83"/>
      <c r="FPR21" s="83"/>
      <c r="FPS21" s="83"/>
      <c r="FPT21" s="83"/>
      <c r="FPU21" s="83"/>
      <c r="FPV21" s="83"/>
      <c r="FPW21" s="83"/>
      <c r="FPX21" s="83"/>
      <c r="FPY21" s="83"/>
      <c r="FPZ21" s="83"/>
      <c r="FQA21" s="83"/>
      <c r="FQB21" s="83"/>
      <c r="FQC21" s="83"/>
      <c r="FQD21" s="83"/>
      <c r="FQE21" s="83"/>
      <c r="FQF21" s="83"/>
      <c r="FQG21" s="83"/>
      <c r="FQH21" s="83"/>
      <c r="FQI21" s="83"/>
      <c r="FQJ21" s="83"/>
      <c r="FQK21" s="83"/>
      <c r="FQL21" s="83"/>
      <c r="FQM21" s="83"/>
      <c r="FQN21" s="83"/>
      <c r="FQO21" s="83"/>
      <c r="FQP21" s="83"/>
      <c r="FQQ21" s="83"/>
      <c r="FQR21" s="83"/>
      <c r="FQS21" s="83"/>
      <c r="FQT21" s="83"/>
      <c r="FQU21" s="83"/>
      <c r="FQV21" s="83"/>
      <c r="FQW21" s="83"/>
      <c r="FQX21" s="83"/>
      <c r="FQY21" s="83"/>
      <c r="FQZ21" s="83"/>
      <c r="FRA21" s="83"/>
      <c r="FRB21" s="83"/>
      <c r="FRC21" s="83"/>
      <c r="FRD21" s="83"/>
      <c r="FRE21" s="83"/>
      <c r="FRF21" s="83"/>
      <c r="FRG21" s="83"/>
      <c r="FRH21" s="83"/>
      <c r="FRI21" s="83"/>
      <c r="FRJ21" s="83"/>
      <c r="FRK21" s="83"/>
      <c r="FRL21" s="83"/>
      <c r="FRM21" s="83"/>
      <c r="FRN21" s="83"/>
      <c r="FRO21" s="83"/>
      <c r="FRP21" s="83"/>
      <c r="FRQ21" s="83"/>
      <c r="FRR21" s="83"/>
      <c r="FRS21" s="83"/>
      <c r="FRT21" s="83"/>
      <c r="FRU21" s="83"/>
      <c r="FRV21" s="83"/>
      <c r="FRW21" s="83"/>
      <c r="FRX21" s="83"/>
      <c r="FRY21" s="83"/>
      <c r="FRZ21" s="83"/>
      <c r="FSA21" s="83"/>
      <c r="FSB21" s="83"/>
      <c r="FSC21" s="83"/>
      <c r="FSD21" s="83"/>
      <c r="FSE21" s="83"/>
      <c r="FSF21" s="83"/>
      <c r="FSG21" s="83"/>
      <c r="FSH21" s="83"/>
      <c r="FSI21" s="83"/>
      <c r="FSJ21" s="83"/>
      <c r="FSK21" s="83"/>
      <c r="FSL21" s="83"/>
      <c r="FSM21" s="83"/>
      <c r="FSN21" s="83"/>
      <c r="FSO21" s="83"/>
      <c r="FSP21" s="83"/>
      <c r="FSQ21" s="83"/>
      <c r="FSR21" s="83"/>
      <c r="FSS21" s="83"/>
      <c r="FST21" s="83"/>
      <c r="FSU21" s="83"/>
      <c r="FSV21" s="83"/>
      <c r="FSW21" s="83"/>
      <c r="FSX21" s="83"/>
      <c r="FSY21" s="83"/>
      <c r="FSZ21" s="83"/>
      <c r="FTA21" s="83"/>
      <c r="FTB21" s="83"/>
      <c r="FTC21" s="83"/>
      <c r="FTD21" s="83"/>
      <c r="FTE21" s="83"/>
      <c r="FTF21" s="83"/>
      <c r="FTG21" s="83"/>
      <c r="FTH21" s="83"/>
      <c r="FTI21" s="83"/>
      <c r="FTJ21" s="83"/>
      <c r="FTK21" s="83"/>
      <c r="FTL21" s="83"/>
      <c r="FTM21" s="83"/>
      <c r="FTN21" s="83"/>
      <c r="FTO21" s="83"/>
      <c r="FTP21" s="83"/>
      <c r="FTQ21" s="83"/>
      <c r="FTR21" s="83"/>
      <c r="FTS21" s="83"/>
      <c r="FTT21" s="83"/>
      <c r="FTU21" s="83"/>
      <c r="FTV21" s="83"/>
      <c r="FTW21" s="83"/>
      <c r="FTX21" s="83"/>
      <c r="FTY21" s="83"/>
      <c r="FTZ21" s="83"/>
      <c r="FUA21" s="83"/>
      <c r="FUB21" s="83"/>
      <c r="FUC21" s="83"/>
      <c r="FUD21" s="83"/>
      <c r="FUE21" s="83"/>
      <c r="FUF21" s="83"/>
      <c r="FUG21" s="83"/>
      <c r="FUH21" s="83"/>
      <c r="FUI21" s="83"/>
      <c r="FUJ21" s="83"/>
      <c r="FUK21" s="83"/>
      <c r="FUL21" s="83"/>
      <c r="FUM21" s="83"/>
      <c r="FUN21" s="83"/>
      <c r="FUO21" s="83"/>
      <c r="FUP21" s="83"/>
      <c r="FUQ21" s="83"/>
      <c r="FUR21" s="83"/>
      <c r="FUS21" s="83"/>
      <c r="FUT21" s="83"/>
      <c r="FUU21" s="83"/>
      <c r="FUV21" s="83"/>
      <c r="FUW21" s="83"/>
      <c r="FUX21" s="83"/>
      <c r="FUY21" s="83"/>
      <c r="FUZ21" s="83"/>
      <c r="FVA21" s="83"/>
      <c r="FVB21" s="83"/>
      <c r="FVC21" s="83"/>
      <c r="FVD21" s="83"/>
      <c r="FVE21" s="83"/>
      <c r="FVF21" s="83"/>
      <c r="FVG21" s="83"/>
      <c r="FVH21" s="83"/>
      <c r="FVI21" s="83"/>
      <c r="FVJ21" s="83"/>
      <c r="FVK21" s="83"/>
      <c r="FVL21" s="83"/>
      <c r="FVM21" s="83"/>
      <c r="FVN21" s="83"/>
      <c r="FVO21" s="83"/>
      <c r="FVP21" s="83"/>
      <c r="FVQ21" s="83"/>
      <c r="FVR21" s="83"/>
      <c r="FVS21" s="83"/>
      <c r="FVT21" s="83"/>
      <c r="FVU21" s="83"/>
      <c r="FVV21" s="83"/>
      <c r="FVW21" s="83"/>
      <c r="FVX21" s="83"/>
      <c r="FVY21" s="83"/>
      <c r="FVZ21" s="83"/>
      <c r="FWA21" s="83"/>
      <c r="FWB21" s="83"/>
      <c r="FWC21" s="83"/>
      <c r="FWD21" s="83"/>
      <c r="FWE21" s="83"/>
      <c r="FWF21" s="83"/>
      <c r="FWG21" s="83"/>
    </row>
    <row r="22" spans="1:4661" s="110" customFormat="1" ht="40.200000000000003" x14ac:dyDescent="0.3">
      <c r="A22" s="27" t="s">
        <v>166</v>
      </c>
      <c r="B22" s="27" t="s">
        <v>47</v>
      </c>
      <c r="C22" s="43">
        <v>2025</v>
      </c>
      <c r="D22" s="31">
        <v>2026</v>
      </c>
      <c r="E22" s="105" t="s">
        <v>167</v>
      </c>
      <c r="F22" s="27" t="s">
        <v>101</v>
      </c>
      <c r="G22" s="42"/>
      <c r="H22" s="27" t="s">
        <v>101</v>
      </c>
      <c r="I22" s="27" t="s">
        <v>51</v>
      </c>
      <c r="J22" s="27" t="s">
        <v>102</v>
      </c>
      <c r="K22" s="31" t="s">
        <v>103</v>
      </c>
      <c r="L22" s="106" t="s">
        <v>168</v>
      </c>
      <c r="M22" s="27">
        <v>1</v>
      </c>
      <c r="N22" s="27" t="s">
        <v>106</v>
      </c>
      <c r="O22" s="107"/>
      <c r="P22" s="108" t="s">
        <v>101</v>
      </c>
      <c r="Q22" s="109">
        <v>240000</v>
      </c>
      <c r="R22" s="34">
        <v>0</v>
      </c>
      <c r="S22" s="34">
        <v>0</v>
      </c>
      <c r="T22" s="34">
        <v>0</v>
      </c>
      <c r="U22" s="61">
        <v>240000</v>
      </c>
      <c r="V22" s="37">
        <v>0</v>
      </c>
      <c r="W22" s="42"/>
      <c r="X22" s="38" t="s">
        <v>107</v>
      </c>
      <c r="Y22" s="98" t="s">
        <v>46</v>
      </c>
      <c r="Z22" s="62"/>
      <c r="AA22" s="41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</row>
    <row r="23" spans="1:4661" s="110" customFormat="1" ht="26.4" x14ac:dyDescent="0.25">
      <c r="A23" s="45" t="s">
        <v>169</v>
      </c>
      <c r="B23" s="45" t="s">
        <v>47</v>
      </c>
      <c r="C23" s="46">
        <v>2025</v>
      </c>
      <c r="D23" s="46">
        <v>2026</v>
      </c>
      <c r="E23" s="47"/>
      <c r="F23" s="45" t="s">
        <v>101</v>
      </c>
      <c r="G23" s="48"/>
      <c r="H23" s="45" t="s">
        <v>101</v>
      </c>
      <c r="I23" s="45" t="s">
        <v>51</v>
      </c>
      <c r="J23" s="45" t="s">
        <v>102</v>
      </c>
      <c r="K23" s="111" t="s">
        <v>140</v>
      </c>
      <c r="L23" s="112" t="s">
        <v>170</v>
      </c>
      <c r="M23" s="45" t="s">
        <v>105</v>
      </c>
      <c r="N23" s="45" t="s">
        <v>142</v>
      </c>
      <c r="O23" s="50">
        <v>60</v>
      </c>
      <c r="P23" s="51" t="s">
        <v>113</v>
      </c>
      <c r="Q23" s="52">
        <v>50000</v>
      </c>
      <c r="R23" s="52">
        <v>50000</v>
      </c>
      <c r="S23" s="52">
        <v>50000</v>
      </c>
      <c r="T23" s="52">
        <v>100000</v>
      </c>
      <c r="U23" s="52">
        <f>SUM(Q23:T23)</f>
        <v>250000</v>
      </c>
      <c r="V23" s="54">
        <v>0</v>
      </c>
      <c r="W23" s="48"/>
      <c r="X23" s="55" t="s">
        <v>110</v>
      </c>
      <c r="Y23" s="55" t="s">
        <v>111</v>
      </c>
      <c r="Z23" s="56"/>
      <c r="AA23" s="57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</row>
    <row r="24" spans="1:4661" s="59" customFormat="1" ht="66" x14ac:dyDescent="0.25">
      <c r="A24" s="46" t="s">
        <v>171</v>
      </c>
      <c r="B24" s="45" t="s">
        <v>47</v>
      </c>
      <c r="C24" s="46">
        <v>2025</v>
      </c>
      <c r="D24" s="46">
        <v>2026</v>
      </c>
      <c r="E24" s="47"/>
      <c r="F24" s="45" t="s">
        <v>101</v>
      </c>
      <c r="G24" s="48"/>
      <c r="H24" s="45" t="s">
        <v>101</v>
      </c>
      <c r="I24" s="45" t="s">
        <v>51</v>
      </c>
      <c r="J24" s="45" t="s">
        <v>102</v>
      </c>
      <c r="K24" s="49" t="s">
        <v>119</v>
      </c>
      <c r="L24" s="112" t="s">
        <v>172</v>
      </c>
      <c r="M24" s="45" t="s">
        <v>149</v>
      </c>
      <c r="N24" s="45" t="s">
        <v>142</v>
      </c>
      <c r="O24" s="50">
        <v>36</v>
      </c>
      <c r="P24" s="51" t="s">
        <v>113</v>
      </c>
      <c r="Q24" s="52">
        <v>2235604</v>
      </c>
      <c r="R24" s="52">
        <v>2235604</v>
      </c>
      <c r="S24" s="52">
        <v>2235604</v>
      </c>
      <c r="T24" s="52">
        <v>0</v>
      </c>
      <c r="U24" s="113">
        <f>SUM(Q24:T24)</f>
        <v>6706812</v>
      </c>
      <c r="V24" s="54">
        <v>0</v>
      </c>
      <c r="W24" s="48"/>
      <c r="X24" s="55" t="s">
        <v>110</v>
      </c>
      <c r="Y24" s="55" t="s">
        <v>111</v>
      </c>
      <c r="Z24" s="56"/>
      <c r="AA24" s="57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</row>
    <row r="25" spans="1:4661" s="42" customFormat="1" ht="52.8" x14ac:dyDescent="0.25">
      <c r="A25" s="45" t="s">
        <v>173</v>
      </c>
      <c r="B25" s="45" t="s">
        <v>47</v>
      </c>
      <c r="C25" s="46">
        <v>2025</v>
      </c>
      <c r="D25" s="46">
        <v>2026</v>
      </c>
      <c r="E25" s="47"/>
      <c r="F25" s="45" t="s">
        <v>101</v>
      </c>
      <c r="G25" s="48"/>
      <c r="H25" s="45" t="s">
        <v>101</v>
      </c>
      <c r="I25" s="45" t="s">
        <v>51</v>
      </c>
      <c r="J25" s="45" t="s">
        <v>102</v>
      </c>
      <c r="K25" s="111" t="s">
        <v>119</v>
      </c>
      <c r="L25" s="112" t="s">
        <v>174</v>
      </c>
      <c r="M25" s="45" t="s">
        <v>105</v>
      </c>
      <c r="N25" s="45" t="s">
        <v>142</v>
      </c>
      <c r="O25" s="50">
        <v>36</v>
      </c>
      <c r="P25" s="51" t="s">
        <v>113</v>
      </c>
      <c r="Q25" s="52">
        <v>140000</v>
      </c>
      <c r="R25" s="52">
        <v>140000</v>
      </c>
      <c r="S25" s="52">
        <v>140000</v>
      </c>
      <c r="T25" s="52">
        <v>0</v>
      </c>
      <c r="U25" s="52">
        <f>+Q25+R25+S25</f>
        <v>420000</v>
      </c>
      <c r="V25" s="54">
        <v>0</v>
      </c>
      <c r="W25" s="48"/>
      <c r="X25" s="55" t="s">
        <v>110</v>
      </c>
      <c r="Y25" s="55" t="s">
        <v>46</v>
      </c>
      <c r="Z25" s="56"/>
      <c r="AA25" s="57" t="s">
        <v>175</v>
      </c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</row>
    <row r="26" spans="1:4661" s="115" customFormat="1" ht="66" x14ac:dyDescent="0.25">
      <c r="A26" s="45" t="s">
        <v>176</v>
      </c>
      <c r="B26" s="45" t="s">
        <v>47</v>
      </c>
      <c r="C26" s="46">
        <v>2025</v>
      </c>
      <c r="D26" s="46">
        <v>2026</v>
      </c>
      <c r="E26" s="47"/>
      <c r="F26" s="45" t="s">
        <v>101</v>
      </c>
      <c r="G26" s="48"/>
      <c r="H26" s="45" t="s">
        <v>101</v>
      </c>
      <c r="I26" s="45" t="s">
        <v>51</v>
      </c>
      <c r="J26" s="45" t="s">
        <v>102</v>
      </c>
      <c r="K26" s="111" t="s">
        <v>119</v>
      </c>
      <c r="L26" s="112" t="s">
        <v>177</v>
      </c>
      <c r="M26" s="45" t="s">
        <v>105</v>
      </c>
      <c r="N26" s="45" t="s">
        <v>142</v>
      </c>
      <c r="O26" s="50">
        <v>60</v>
      </c>
      <c r="P26" s="51" t="s">
        <v>113</v>
      </c>
      <c r="Q26" s="52">
        <v>55900</v>
      </c>
      <c r="R26" s="52">
        <v>55900</v>
      </c>
      <c r="S26" s="52">
        <v>55900</v>
      </c>
      <c r="T26" s="52">
        <v>111800</v>
      </c>
      <c r="U26" s="52">
        <f>SUM(Q26:T26)</f>
        <v>279500</v>
      </c>
      <c r="V26" s="54">
        <v>0</v>
      </c>
      <c r="W26" s="48"/>
      <c r="X26" s="55" t="s">
        <v>110</v>
      </c>
      <c r="Y26" s="55" t="s">
        <v>111</v>
      </c>
      <c r="Z26" s="56"/>
      <c r="AA26" s="57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114"/>
      <c r="AMA26" s="114"/>
      <c r="AMB26" s="114"/>
      <c r="AMC26" s="114"/>
      <c r="AMD26" s="114"/>
      <c r="AME26" s="114"/>
      <c r="AMF26" s="114"/>
      <c r="AMG26" s="114"/>
      <c r="AMH26" s="114"/>
      <c r="AMI26" s="114"/>
      <c r="AMJ26" s="114"/>
      <c r="AMK26" s="114"/>
      <c r="AML26" s="114"/>
      <c r="AMM26" s="114"/>
      <c r="AMN26" s="114"/>
      <c r="AMO26" s="114"/>
      <c r="AMP26" s="114"/>
      <c r="AMQ26" s="114"/>
      <c r="AMR26" s="114"/>
      <c r="AMS26" s="114"/>
      <c r="AMT26" s="114"/>
      <c r="AMU26" s="114"/>
      <c r="AMV26" s="114"/>
      <c r="AMW26" s="114"/>
      <c r="AMX26" s="114"/>
      <c r="AMY26" s="114"/>
      <c r="AMZ26" s="114"/>
      <c r="ANA26" s="114"/>
      <c r="ANB26" s="114"/>
      <c r="ANC26" s="114"/>
      <c r="AND26" s="114"/>
      <c r="ANE26" s="114"/>
      <c r="ANF26" s="114"/>
      <c r="ANG26" s="114"/>
      <c r="ANH26" s="114"/>
      <c r="ANI26" s="114"/>
      <c r="ANJ26" s="114"/>
      <c r="ANK26" s="114"/>
      <c r="ANL26" s="114"/>
      <c r="ANM26" s="114"/>
      <c r="ANN26" s="114"/>
      <c r="ANO26" s="114"/>
      <c r="ANP26" s="114"/>
      <c r="ANQ26" s="114"/>
      <c r="ANR26" s="114"/>
      <c r="ANS26" s="114"/>
      <c r="ANT26" s="114"/>
      <c r="ANU26" s="114"/>
      <c r="ANV26" s="114"/>
      <c r="ANW26" s="114"/>
      <c r="ANX26" s="114"/>
      <c r="ANY26" s="114"/>
      <c r="ANZ26" s="114"/>
      <c r="AOA26" s="114"/>
      <c r="AOB26" s="114"/>
      <c r="AOC26" s="114"/>
      <c r="AOD26" s="114"/>
      <c r="AOE26" s="114"/>
      <c r="AOF26" s="114"/>
      <c r="AOG26" s="114"/>
      <c r="AOH26" s="114"/>
      <c r="AOI26" s="114"/>
      <c r="AOJ26" s="114"/>
      <c r="AOK26" s="114"/>
      <c r="AOL26" s="114"/>
      <c r="AOM26" s="114"/>
      <c r="AON26" s="114"/>
      <c r="AOO26" s="114"/>
      <c r="AOP26" s="114"/>
      <c r="AOQ26" s="114"/>
      <c r="AOR26" s="114"/>
      <c r="AOS26" s="114"/>
      <c r="AOT26" s="114"/>
      <c r="AOU26" s="114"/>
      <c r="AOV26" s="114"/>
      <c r="AOW26" s="114"/>
      <c r="AOX26" s="114"/>
      <c r="AOY26" s="114"/>
      <c r="AOZ26" s="114"/>
      <c r="APA26" s="114"/>
      <c r="APB26" s="114"/>
      <c r="APC26" s="114"/>
      <c r="APD26" s="114"/>
      <c r="APE26" s="114"/>
      <c r="APF26" s="114"/>
      <c r="APG26" s="114"/>
      <c r="APH26" s="114"/>
      <c r="API26" s="114"/>
      <c r="APJ26" s="114"/>
      <c r="APK26" s="114"/>
      <c r="APL26" s="114"/>
      <c r="APM26" s="114"/>
      <c r="APN26" s="114"/>
      <c r="APO26" s="114"/>
      <c r="APP26" s="114"/>
      <c r="APQ26" s="114"/>
      <c r="APR26" s="114"/>
      <c r="APS26" s="114"/>
      <c r="APT26" s="114"/>
      <c r="APU26" s="114"/>
      <c r="APV26" s="114"/>
      <c r="APW26" s="114"/>
      <c r="APX26" s="114"/>
      <c r="APY26" s="114"/>
      <c r="APZ26" s="114"/>
      <c r="AQA26" s="114"/>
      <c r="AQB26" s="114"/>
      <c r="AQC26" s="114"/>
      <c r="AQD26" s="114"/>
      <c r="AQE26" s="114"/>
      <c r="AQF26" s="114"/>
      <c r="AQG26" s="114"/>
      <c r="AQH26" s="114"/>
      <c r="AQI26" s="114"/>
      <c r="AQJ26" s="114"/>
      <c r="AQK26" s="114"/>
      <c r="AQL26" s="114"/>
      <c r="AQM26" s="114"/>
      <c r="AQN26" s="114"/>
      <c r="AQO26" s="114"/>
      <c r="AQP26" s="114"/>
      <c r="AQQ26" s="114"/>
      <c r="AQR26" s="114"/>
      <c r="AQS26" s="114"/>
      <c r="AQT26" s="114"/>
      <c r="AQU26" s="114"/>
      <c r="AQV26" s="114"/>
      <c r="AQW26" s="114"/>
      <c r="AQX26" s="114"/>
      <c r="AQY26" s="114"/>
      <c r="AQZ26" s="114"/>
      <c r="ARA26" s="114"/>
      <c r="ARB26" s="114"/>
      <c r="ARC26" s="114"/>
      <c r="ARD26" s="114"/>
      <c r="ARE26" s="114"/>
      <c r="ARF26" s="114"/>
      <c r="ARG26" s="114"/>
      <c r="ARH26" s="114"/>
      <c r="ARI26" s="114"/>
      <c r="ARJ26" s="114"/>
      <c r="ARK26" s="114"/>
      <c r="ARL26" s="114"/>
      <c r="ARM26" s="114"/>
      <c r="ARN26" s="114"/>
      <c r="ARO26" s="114"/>
      <c r="ARP26" s="114"/>
      <c r="ARQ26" s="114"/>
      <c r="ARR26" s="114"/>
      <c r="ARS26" s="114"/>
      <c r="ART26" s="114"/>
      <c r="ARU26" s="114"/>
      <c r="ARV26" s="114"/>
      <c r="ARW26" s="114"/>
      <c r="ARX26" s="114"/>
      <c r="ARY26" s="114"/>
      <c r="ARZ26" s="114"/>
      <c r="ASA26" s="114"/>
      <c r="ASB26" s="114"/>
      <c r="ASC26" s="114"/>
      <c r="ASD26" s="114"/>
      <c r="ASE26" s="114"/>
      <c r="ASF26" s="114"/>
      <c r="ASG26" s="114"/>
      <c r="ASH26" s="114"/>
      <c r="ASI26" s="114"/>
      <c r="ASJ26" s="114"/>
      <c r="ASK26" s="114"/>
      <c r="ASL26" s="114"/>
      <c r="ASM26" s="114"/>
      <c r="ASN26" s="114"/>
      <c r="ASO26" s="114"/>
      <c r="ASP26" s="114"/>
      <c r="ASQ26" s="114"/>
      <c r="ASR26" s="114"/>
      <c r="ASS26" s="114"/>
      <c r="AST26" s="114"/>
      <c r="ASU26" s="114"/>
      <c r="ASV26" s="114"/>
      <c r="ASW26" s="114"/>
      <c r="ASX26" s="114"/>
      <c r="ASY26" s="114"/>
      <c r="ASZ26" s="114"/>
      <c r="ATA26" s="114"/>
      <c r="ATB26" s="114"/>
      <c r="ATC26" s="114"/>
      <c r="ATD26" s="114"/>
      <c r="ATE26" s="114"/>
      <c r="ATF26" s="114"/>
      <c r="ATG26" s="114"/>
      <c r="ATH26" s="114"/>
      <c r="ATI26" s="114"/>
      <c r="ATJ26" s="114"/>
      <c r="ATK26" s="114"/>
      <c r="ATL26" s="114"/>
      <c r="ATM26" s="114"/>
      <c r="ATN26" s="114"/>
      <c r="ATO26" s="114"/>
      <c r="ATP26" s="114"/>
      <c r="ATQ26" s="114"/>
      <c r="ATR26" s="114"/>
      <c r="ATS26" s="114"/>
      <c r="ATT26" s="114"/>
      <c r="ATU26" s="114"/>
      <c r="ATV26" s="114"/>
      <c r="ATW26" s="114"/>
      <c r="ATX26" s="114"/>
      <c r="ATY26" s="114"/>
      <c r="ATZ26" s="114"/>
      <c r="AUA26" s="114"/>
      <c r="AUB26" s="114"/>
      <c r="AUC26" s="114"/>
      <c r="AUD26" s="114"/>
      <c r="AUE26" s="114"/>
      <c r="AUF26" s="114"/>
      <c r="AUG26" s="114"/>
      <c r="AUH26" s="114"/>
      <c r="AUI26" s="114"/>
      <c r="AUJ26" s="114"/>
      <c r="AUK26" s="114"/>
      <c r="AUL26" s="114"/>
      <c r="AUM26" s="114"/>
      <c r="AUN26" s="114"/>
      <c r="AUO26" s="114"/>
      <c r="AUP26" s="114"/>
      <c r="AUQ26" s="114"/>
      <c r="AUR26" s="114"/>
      <c r="AUS26" s="114"/>
      <c r="AUT26" s="114"/>
      <c r="AUU26" s="114"/>
      <c r="AUV26" s="114"/>
      <c r="AUW26" s="114"/>
      <c r="AUX26" s="114"/>
      <c r="AUY26" s="114"/>
      <c r="AUZ26" s="114"/>
      <c r="AVA26" s="114"/>
      <c r="AVB26" s="114"/>
      <c r="AVC26" s="114"/>
      <c r="AVD26" s="114"/>
      <c r="AVE26" s="114"/>
      <c r="AVF26" s="114"/>
      <c r="AVG26" s="114"/>
      <c r="AVH26" s="114"/>
      <c r="AVI26" s="114"/>
      <c r="AVJ26" s="114"/>
      <c r="AVK26" s="114"/>
      <c r="AVL26" s="114"/>
      <c r="AVM26" s="114"/>
      <c r="AVN26" s="114"/>
      <c r="AVO26" s="114"/>
      <c r="AVP26" s="114"/>
      <c r="AVQ26" s="114"/>
      <c r="AVR26" s="114"/>
      <c r="AVS26" s="114"/>
      <c r="AVT26" s="114"/>
      <c r="AVU26" s="114"/>
      <c r="AVV26" s="114"/>
      <c r="AVW26" s="114"/>
      <c r="AVX26" s="114"/>
      <c r="AVY26" s="114"/>
      <c r="AVZ26" s="114"/>
      <c r="AWA26" s="114"/>
      <c r="AWB26" s="114"/>
      <c r="AWC26" s="114"/>
      <c r="AWD26" s="114"/>
      <c r="AWE26" s="114"/>
      <c r="AWF26" s="114"/>
      <c r="AWG26" s="114"/>
      <c r="AWH26" s="114"/>
      <c r="AWI26" s="114"/>
      <c r="AWJ26" s="114"/>
      <c r="AWK26" s="114"/>
      <c r="AWL26" s="114"/>
      <c r="AWM26" s="114"/>
      <c r="AWN26" s="114"/>
      <c r="AWO26" s="114"/>
      <c r="AWP26" s="114"/>
      <c r="AWQ26" s="114"/>
      <c r="AWR26" s="114"/>
      <c r="AWS26" s="114"/>
      <c r="AWT26" s="114"/>
      <c r="AWU26" s="114"/>
      <c r="AWV26" s="114"/>
      <c r="AWW26" s="114"/>
      <c r="AWX26" s="114"/>
      <c r="AWY26" s="114"/>
      <c r="AWZ26" s="114"/>
      <c r="AXA26" s="114"/>
      <c r="AXB26" s="114"/>
      <c r="AXC26" s="114"/>
      <c r="AXD26" s="114"/>
      <c r="AXE26" s="114"/>
      <c r="AXF26" s="114"/>
      <c r="AXG26" s="114"/>
      <c r="AXH26" s="114"/>
      <c r="AXI26" s="114"/>
      <c r="AXJ26" s="114"/>
      <c r="AXK26" s="114"/>
      <c r="AXL26" s="114"/>
      <c r="AXM26" s="114"/>
      <c r="AXN26" s="114"/>
      <c r="AXO26" s="114"/>
      <c r="AXP26" s="114"/>
      <c r="AXQ26" s="114"/>
      <c r="AXR26" s="114"/>
      <c r="AXS26" s="114"/>
      <c r="AXT26" s="114"/>
      <c r="AXU26" s="114"/>
      <c r="AXV26" s="114"/>
      <c r="AXW26" s="114"/>
      <c r="AXX26" s="114"/>
      <c r="AXY26" s="114"/>
      <c r="AXZ26" s="114"/>
      <c r="AYA26" s="114"/>
      <c r="AYB26" s="114"/>
      <c r="AYC26" s="114"/>
      <c r="AYD26" s="114"/>
      <c r="AYE26" s="114"/>
      <c r="AYF26" s="114"/>
      <c r="AYG26" s="114"/>
      <c r="AYH26" s="114"/>
      <c r="AYI26" s="114"/>
      <c r="AYJ26" s="114"/>
      <c r="AYK26" s="114"/>
      <c r="AYL26" s="114"/>
      <c r="AYM26" s="114"/>
      <c r="AYN26" s="114"/>
      <c r="AYO26" s="114"/>
      <c r="AYP26" s="114"/>
      <c r="AYQ26" s="114"/>
      <c r="AYR26" s="114"/>
      <c r="AYS26" s="114"/>
      <c r="AYT26" s="114"/>
      <c r="AYU26" s="114"/>
      <c r="AYV26" s="114"/>
      <c r="AYW26" s="114"/>
      <c r="AYX26" s="114"/>
      <c r="AYY26" s="114"/>
      <c r="AYZ26" s="114"/>
      <c r="AZA26" s="114"/>
      <c r="AZB26" s="114"/>
      <c r="AZC26" s="114"/>
      <c r="AZD26" s="114"/>
      <c r="AZE26" s="114"/>
      <c r="AZF26" s="114"/>
      <c r="AZG26" s="114"/>
      <c r="AZH26" s="114"/>
      <c r="AZI26" s="114"/>
      <c r="AZJ26" s="114"/>
      <c r="AZK26" s="114"/>
      <c r="AZL26" s="114"/>
      <c r="AZM26" s="114"/>
      <c r="AZN26" s="114"/>
      <c r="AZO26" s="114"/>
      <c r="AZP26" s="114"/>
      <c r="AZQ26" s="114"/>
      <c r="AZR26" s="114"/>
      <c r="AZS26" s="114"/>
      <c r="AZT26" s="114"/>
      <c r="AZU26" s="114"/>
      <c r="AZV26" s="114"/>
      <c r="AZW26" s="114"/>
      <c r="AZX26" s="114"/>
      <c r="AZY26" s="114"/>
      <c r="AZZ26" s="114"/>
      <c r="BAA26" s="114"/>
      <c r="BAB26" s="114"/>
      <c r="BAC26" s="114"/>
      <c r="BAD26" s="114"/>
      <c r="BAE26" s="114"/>
      <c r="BAF26" s="114"/>
      <c r="BAG26" s="114"/>
      <c r="BAH26" s="114"/>
      <c r="BAI26" s="114"/>
      <c r="BAJ26" s="114"/>
      <c r="BAK26" s="114"/>
      <c r="BAL26" s="114"/>
      <c r="BAM26" s="114"/>
      <c r="BAN26" s="114"/>
      <c r="BAO26" s="114"/>
      <c r="BAP26" s="114"/>
      <c r="BAQ26" s="114"/>
      <c r="BAR26" s="114"/>
      <c r="BAS26" s="114"/>
      <c r="BAT26" s="114"/>
      <c r="BAU26" s="114"/>
      <c r="BAV26" s="114"/>
      <c r="BAW26" s="114"/>
      <c r="BAX26" s="114"/>
      <c r="BAY26" s="114"/>
      <c r="BAZ26" s="114"/>
      <c r="BBA26" s="114"/>
      <c r="BBB26" s="114"/>
      <c r="BBC26" s="114"/>
      <c r="BBD26" s="114"/>
      <c r="BBE26" s="114"/>
      <c r="BBF26" s="114"/>
      <c r="BBG26" s="114"/>
      <c r="BBH26" s="114"/>
      <c r="BBI26" s="114"/>
      <c r="BBJ26" s="114"/>
      <c r="BBK26" s="114"/>
      <c r="BBL26" s="114"/>
      <c r="BBM26" s="114"/>
      <c r="BBN26" s="114"/>
      <c r="BBO26" s="114"/>
      <c r="BBP26" s="114"/>
      <c r="BBQ26" s="114"/>
      <c r="BBR26" s="114"/>
      <c r="BBS26" s="114"/>
      <c r="BBT26" s="114"/>
      <c r="BBU26" s="114"/>
      <c r="BBV26" s="114"/>
      <c r="BBW26" s="114"/>
      <c r="BBX26" s="114"/>
      <c r="BBY26" s="114"/>
      <c r="BBZ26" s="114"/>
      <c r="BCA26" s="114"/>
      <c r="BCB26" s="114"/>
      <c r="BCC26" s="114"/>
      <c r="BCD26" s="114"/>
      <c r="BCE26" s="114"/>
      <c r="BCF26" s="114"/>
      <c r="BCG26" s="114"/>
      <c r="BCH26" s="114"/>
      <c r="BCI26" s="114"/>
      <c r="BCJ26" s="114"/>
      <c r="BCK26" s="114"/>
      <c r="BCL26" s="114"/>
      <c r="BCM26" s="114"/>
      <c r="BCN26" s="114"/>
      <c r="BCO26" s="114"/>
      <c r="BCP26" s="114"/>
      <c r="BCQ26" s="114"/>
      <c r="BCR26" s="114"/>
      <c r="BCS26" s="114"/>
      <c r="BCT26" s="114"/>
      <c r="BCU26" s="114"/>
      <c r="BCV26" s="114"/>
      <c r="BCW26" s="114"/>
      <c r="BCX26" s="114"/>
      <c r="BCY26" s="114"/>
      <c r="BCZ26" s="114"/>
      <c r="BDA26" s="114"/>
      <c r="BDB26" s="114"/>
      <c r="BDC26" s="114"/>
      <c r="BDD26" s="114"/>
      <c r="BDE26" s="114"/>
      <c r="BDF26" s="114"/>
      <c r="BDG26" s="114"/>
      <c r="BDH26" s="114"/>
      <c r="BDI26" s="114"/>
      <c r="BDJ26" s="114"/>
      <c r="BDK26" s="114"/>
      <c r="BDL26" s="114"/>
      <c r="BDM26" s="114"/>
      <c r="BDN26" s="114"/>
      <c r="BDO26" s="114"/>
      <c r="BDP26" s="114"/>
      <c r="BDQ26" s="114"/>
      <c r="BDR26" s="114"/>
      <c r="BDS26" s="114"/>
      <c r="BDT26" s="114"/>
      <c r="BDU26" s="114"/>
      <c r="BDV26" s="114"/>
      <c r="BDW26" s="114"/>
      <c r="BDX26" s="114"/>
      <c r="BDY26" s="114"/>
      <c r="BDZ26" s="114"/>
      <c r="BEA26" s="114"/>
      <c r="BEB26" s="114"/>
      <c r="BEC26" s="114"/>
      <c r="BED26" s="114"/>
      <c r="BEE26" s="114"/>
      <c r="BEF26" s="114"/>
      <c r="BEG26" s="114"/>
      <c r="BEH26" s="114"/>
      <c r="BEI26" s="114"/>
      <c r="BEJ26" s="114"/>
      <c r="BEK26" s="114"/>
      <c r="BEL26" s="114"/>
      <c r="BEM26" s="114"/>
      <c r="BEN26" s="114"/>
      <c r="BEO26" s="114"/>
      <c r="BEP26" s="114"/>
      <c r="BEQ26" s="114"/>
      <c r="BER26" s="114"/>
      <c r="BES26" s="114"/>
      <c r="BET26" s="114"/>
      <c r="BEU26" s="114"/>
      <c r="BEV26" s="114"/>
      <c r="BEW26" s="114"/>
      <c r="BEX26" s="114"/>
      <c r="BEY26" s="114"/>
      <c r="BEZ26" s="114"/>
      <c r="BFA26" s="114"/>
      <c r="BFB26" s="114"/>
      <c r="BFC26" s="114"/>
      <c r="BFD26" s="114"/>
      <c r="BFE26" s="114"/>
      <c r="BFF26" s="114"/>
      <c r="BFG26" s="114"/>
      <c r="BFH26" s="114"/>
      <c r="BFI26" s="114"/>
      <c r="BFJ26" s="114"/>
      <c r="BFK26" s="114"/>
      <c r="BFL26" s="114"/>
      <c r="BFM26" s="114"/>
      <c r="BFN26" s="114"/>
      <c r="BFO26" s="114"/>
      <c r="BFP26" s="114"/>
      <c r="BFQ26" s="114"/>
      <c r="BFR26" s="114"/>
      <c r="BFS26" s="114"/>
      <c r="BFT26" s="114"/>
      <c r="BFU26" s="114"/>
      <c r="BFV26" s="114"/>
      <c r="BFW26" s="114"/>
      <c r="BFX26" s="114"/>
      <c r="BFY26" s="114"/>
      <c r="BFZ26" s="114"/>
      <c r="BGA26" s="114"/>
      <c r="BGB26" s="114"/>
      <c r="BGC26" s="114"/>
      <c r="BGD26" s="114"/>
      <c r="BGE26" s="114"/>
      <c r="BGF26" s="114"/>
      <c r="BGG26" s="114"/>
      <c r="BGH26" s="114"/>
      <c r="BGI26" s="114"/>
      <c r="BGJ26" s="114"/>
      <c r="BGK26" s="114"/>
      <c r="BGL26" s="114"/>
      <c r="BGM26" s="114"/>
      <c r="BGN26" s="114"/>
      <c r="BGO26" s="114"/>
      <c r="BGP26" s="114"/>
      <c r="BGQ26" s="114"/>
      <c r="BGR26" s="114"/>
      <c r="BGS26" s="114"/>
      <c r="BGT26" s="114"/>
      <c r="BGU26" s="114"/>
      <c r="BGV26" s="114"/>
      <c r="BGW26" s="114"/>
      <c r="BGX26" s="114"/>
      <c r="BGY26" s="114"/>
      <c r="BGZ26" s="114"/>
      <c r="BHA26" s="114"/>
      <c r="BHB26" s="114"/>
      <c r="BHC26" s="114"/>
      <c r="BHD26" s="114"/>
      <c r="BHE26" s="114"/>
      <c r="BHF26" s="114"/>
      <c r="BHG26" s="114"/>
      <c r="BHH26" s="114"/>
      <c r="BHI26" s="114"/>
      <c r="BHJ26" s="114"/>
      <c r="BHK26" s="114"/>
      <c r="BHL26" s="114"/>
      <c r="BHM26" s="114"/>
      <c r="BHN26" s="114"/>
      <c r="BHO26" s="114"/>
      <c r="BHP26" s="114"/>
      <c r="BHQ26" s="114"/>
      <c r="BHR26" s="114"/>
      <c r="BHS26" s="114"/>
      <c r="BHT26" s="114"/>
      <c r="BHU26" s="114"/>
      <c r="BHV26" s="114"/>
      <c r="BHW26" s="114"/>
      <c r="BHX26" s="114"/>
      <c r="BHY26" s="114"/>
      <c r="BHZ26" s="114"/>
      <c r="BIA26" s="114"/>
      <c r="BIB26" s="114"/>
      <c r="BIC26" s="114"/>
      <c r="BID26" s="114"/>
      <c r="BIE26" s="114"/>
      <c r="BIF26" s="114"/>
      <c r="BIG26" s="114"/>
      <c r="BIH26" s="114"/>
      <c r="BII26" s="114"/>
      <c r="BIJ26" s="114"/>
      <c r="BIK26" s="114"/>
      <c r="BIL26" s="114"/>
      <c r="BIM26" s="114"/>
      <c r="BIN26" s="114"/>
      <c r="BIO26" s="114"/>
      <c r="BIP26" s="114"/>
      <c r="BIQ26" s="114"/>
      <c r="BIR26" s="114"/>
      <c r="BIS26" s="114"/>
      <c r="BIT26" s="114"/>
      <c r="BIU26" s="114"/>
      <c r="BIV26" s="114"/>
      <c r="BIW26" s="114"/>
      <c r="BIX26" s="114"/>
      <c r="BIY26" s="114"/>
      <c r="BIZ26" s="114"/>
      <c r="BJA26" s="114"/>
      <c r="BJB26" s="114"/>
      <c r="BJC26" s="114"/>
      <c r="BJD26" s="114"/>
      <c r="BJE26" s="114"/>
      <c r="BJF26" s="114"/>
      <c r="BJG26" s="114"/>
      <c r="BJH26" s="114"/>
      <c r="BJI26" s="114"/>
      <c r="BJJ26" s="114"/>
      <c r="BJK26" s="114"/>
      <c r="BJL26" s="114"/>
      <c r="BJM26" s="114"/>
      <c r="BJN26" s="114"/>
      <c r="BJO26" s="114"/>
      <c r="BJP26" s="114"/>
      <c r="BJQ26" s="114"/>
      <c r="BJR26" s="114"/>
      <c r="BJS26" s="114"/>
      <c r="BJT26" s="114"/>
      <c r="BJU26" s="114"/>
      <c r="BJV26" s="114"/>
      <c r="BJW26" s="114"/>
      <c r="BJX26" s="114"/>
      <c r="BJY26" s="114"/>
      <c r="BJZ26" s="114"/>
      <c r="BKA26" s="114"/>
      <c r="BKB26" s="114"/>
      <c r="BKC26" s="114"/>
      <c r="BKD26" s="114"/>
      <c r="BKE26" s="114"/>
      <c r="BKF26" s="114"/>
      <c r="BKG26" s="114"/>
      <c r="BKH26" s="114"/>
      <c r="BKI26" s="114"/>
      <c r="BKJ26" s="114"/>
      <c r="BKK26" s="114"/>
      <c r="BKL26" s="114"/>
      <c r="BKM26" s="114"/>
      <c r="BKN26" s="114"/>
      <c r="BKO26" s="114"/>
      <c r="BKP26" s="114"/>
      <c r="BKQ26" s="114"/>
      <c r="BKR26" s="114"/>
      <c r="BKS26" s="114"/>
      <c r="BKT26" s="114"/>
      <c r="BKU26" s="114"/>
      <c r="BKV26" s="114"/>
      <c r="BKW26" s="114"/>
      <c r="BKX26" s="114"/>
      <c r="BKY26" s="114"/>
      <c r="BKZ26" s="114"/>
      <c r="BLA26" s="114"/>
      <c r="BLB26" s="114"/>
      <c r="BLC26" s="114"/>
      <c r="BLD26" s="114"/>
      <c r="BLE26" s="114"/>
      <c r="BLF26" s="114"/>
      <c r="BLG26" s="114"/>
      <c r="BLH26" s="114"/>
      <c r="BLI26" s="114"/>
      <c r="BLJ26" s="114"/>
      <c r="BLK26" s="114"/>
      <c r="BLL26" s="114"/>
      <c r="BLM26" s="114"/>
      <c r="BLN26" s="114"/>
      <c r="BLO26" s="114"/>
      <c r="BLP26" s="114"/>
      <c r="BLQ26" s="114"/>
      <c r="BLR26" s="114"/>
      <c r="BLS26" s="114"/>
      <c r="BLT26" s="114"/>
      <c r="BLU26" s="114"/>
      <c r="BLV26" s="114"/>
      <c r="BLW26" s="114"/>
      <c r="BLX26" s="114"/>
      <c r="BLY26" s="114"/>
      <c r="BLZ26" s="114"/>
      <c r="BMA26" s="114"/>
      <c r="BMB26" s="114"/>
      <c r="BMC26" s="114"/>
      <c r="BMD26" s="114"/>
      <c r="BME26" s="114"/>
      <c r="BMF26" s="114"/>
      <c r="BMG26" s="114"/>
      <c r="BMH26" s="114"/>
      <c r="BMI26" s="114"/>
      <c r="BMJ26" s="114"/>
      <c r="BMK26" s="114"/>
      <c r="BML26" s="114"/>
      <c r="BMM26" s="114"/>
      <c r="BMN26" s="114"/>
      <c r="BMO26" s="114"/>
      <c r="BMP26" s="114"/>
      <c r="BMQ26" s="114"/>
      <c r="BMR26" s="114"/>
      <c r="BMS26" s="114"/>
      <c r="BMT26" s="114"/>
      <c r="BMU26" s="114"/>
      <c r="BMV26" s="114"/>
      <c r="BMW26" s="114"/>
      <c r="BMX26" s="114"/>
      <c r="BMY26" s="114"/>
      <c r="BMZ26" s="114"/>
      <c r="BNA26" s="114"/>
      <c r="BNB26" s="114"/>
      <c r="BNC26" s="114"/>
      <c r="BND26" s="114"/>
      <c r="BNE26" s="114"/>
      <c r="BNF26" s="114"/>
      <c r="BNG26" s="114"/>
      <c r="BNH26" s="114"/>
      <c r="BNI26" s="114"/>
      <c r="BNJ26" s="114"/>
      <c r="BNK26" s="114"/>
      <c r="BNL26" s="114"/>
      <c r="BNM26" s="114"/>
      <c r="BNN26" s="114"/>
      <c r="BNO26" s="114"/>
      <c r="BNP26" s="114"/>
      <c r="BNQ26" s="114"/>
      <c r="BNR26" s="114"/>
      <c r="BNS26" s="114"/>
      <c r="BNT26" s="114"/>
      <c r="BNU26" s="114"/>
      <c r="BNV26" s="114"/>
      <c r="BNW26" s="114"/>
      <c r="BNX26" s="114"/>
      <c r="BNY26" s="114"/>
      <c r="BNZ26" s="114"/>
      <c r="BOA26" s="114"/>
      <c r="BOB26" s="114"/>
      <c r="BOC26" s="114"/>
      <c r="BOD26" s="114"/>
      <c r="BOE26" s="114"/>
      <c r="BOF26" s="114"/>
      <c r="BOG26" s="114"/>
      <c r="BOH26" s="114"/>
      <c r="BOI26" s="114"/>
      <c r="BOJ26" s="114"/>
      <c r="BOK26" s="114"/>
      <c r="BOL26" s="114"/>
      <c r="BOM26" s="114"/>
      <c r="BON26" s="114"/>
      <c r="BOO26" s="114"/>
      <c r="BOP26" s="114"/>
      <c r="BOQ26" s="114"/>
      <c r="BOR26" s="114"/>
      <c r="BOS26" s="114"/>
      <c r="BOT26" s="114"/>
      <c r="BOU26" s="114"/>
      <c r="BOV26" s="114"/>
      <c r="BOW26" s="114"/>
      <c r="BOX26" s="114"/>
      <c r="BOY26" s="114"/>
      <c r="BOZ26" s="114"/>
      <c r="BPA26" s="114"/>
      <c r="BPB26" s="114"/>
      <c r="BPC26" s="114"/>
      <c r="BPD26" s="114"/>
      <c r="BPE26" s="114"/>
      <c r="BPF26" s="114"/>
      <c r="BPG26" s="114"/>
      <c r="BPH26" s="114"/>
      <c r="BPI26" s="114"/>
      <c r="BPJ26" s="114"/>
      <c r="BPK26" s="114"/>
      <c r="BPL26" s="114"/>
      <c r="BPM26" s="114"/>
      <c r="BPN26" s="114"/>
      <c r="BPO26" s="114"/>
      <c r="BPP26" s="114"/>
      <c r="BPQ26" s="114"/>
      <c r="BPR26" s="114"/>
      <c r="BPS26" s="114"/>
      <c r="BPT26" s="114"/>
      <c r="BPU26" s="114"/>
      <c r="BPV26" s="114"/>
      <c r="BPW26" s="114"/>
      <c r="BPX26" s="114"/>
      <c r="BPY26" s="114"/>
      <c r="BPZ26" s="114"/>
      <c r="BQA26" s="114"/>
      <c r="BQB26" s="114"/>
      <c r="BQC26" s="114"/>
      <c r="BQD26" s="114"/>
      <c r="BQE26" s="114"/>
      <c r="BQF26" s="114"/>
      <c r="BQG26" s="114"/>
      <c r="BQH26" s="114"/>
      <c r="BQI26" s="114"/>
      <c r="BQJ26" s="114"/>
      <c r="BQK26" s="114"/>
      <c r="BQL26" s="114"/>
      <c r="BQM26" s="114"/>
      <c r="BQN26" s="114"/>
      <c r="BQO26" s="114"/>
      <c r="BQP26" s="114"/>
      <c r="BQQ26" s="114"/>
      <c r="BQR26" s="114"/>
      <c r="BQS26" s="114"/>
      <c r="BQT26" s="114"/>
      <c r="BQU26" s="114"/>
      <c r="BQV26" s="114"/>
      <c r="BQW26" s="114"/>
      <c r="BQX26" s="114"/>
      <c r="BQY26" s="114"/>
      <c r="BQZ26" s="114"/>
      <c r="BRA26" s="114"/>
      <c r="BRB26" s="114"/>
      <c r="BRC26" s="114"/>
      <c r="BRD26" s="114"/>
      <c r="BRE26" s="114"/>
      <c r="BRF26" s="114"/>
      <c r="BRG26" s="114"/>
      <c r="BRH26" s="114"/>
      <c r="BRI26" s="114"/>
      <c r="BRJ26" s="114"/>
      <c r="BRK26" s="114"/>
      <c r="BRL26" s="114"/>
      <c r="BRM26" s="114"/>
      <c r="BRN26" s="114"/>
      <c r="BRO26" s="114"/>
      <c r="BRP26" s="114"/>
      <c r="BRQ26" s="114"/>
      <c r="BRR26" s="114"/>
      <c r="BRS26" s="114"/>
      <c r="BRT26" s="114"/>
      <c r="BRU26" s="114"/>
      <c r="BRV26" s="114"/>
      <c r="BRW26" s="114"/>
      <c r="BRX26" s="114"/>
      <c r="BRY26" s="114"/>
      <c r="BRZ26" s="114"/>
      <c r="BSA26" s="114"/>
      <c r="BSB26" s="114"/>
      <c r="BSC26" s="114"/>
      <c r="BSD26" s="114"/>
      <c r="BSE26" s="114"/>
      <c r="BSF26" s="114"/>
      <c r="BSG26" s="114"/>
      <c r="BSH26" s="114"/>
      <c r="BSI26" s="114"/>
      <c r="BSJ26" s="114"/>
      <c r="BSK26" s="114"/>
      <c r="BSL26" s="114"/>
      <c r="BSM26" s="114"/>
      <c r="BSN26" s="114"/>
      <c r="BSO26" s="114"/>
      <c r="BSP26" s="114"/>
      <c r="BSQ26" s="114"/>
      <c r="BSR26" s="114"/>
      <c r="BSS26" s="114"/>
      <c r="BST26" s="114"/>
      <c r="BSU26" s="114"/>
      <c r="BSV26" s="114"/>
      <c r="BSW26" s="114"/>
      <c r="BSX26" s="114"/>
      <c r="BSY26" s="114"/>
      <c r="BSZ26" s="114"/>
      <c r="BTA26" s="114"/>
      <c r="BTB26" s="114"/>
      <c r="BTC26" s="114"/>
      <c r="BTD26" s="114"/>
      <c r="BTE26" s="114"/>
      <c r="BTF26" s="114"/>
      <c r="BTG26" s="114"/>
      <c r="BTH26" s="114"/>
      <c r="BTI26" s="114"/>
      <c r="BTJ26" s="114"/>
      <c r="BTK26" s="114"/>
      <c r="BTL26" s="114"/>
      <c r="BTM26" s="114"/>
      <c r="BTN26" s="114"/>
      <c r="BTO26" s="114"/>
      <c r="BTP26" s="114"/>
      <c r="BTQ26" s="114"/>
      <c r="BTR26" s="114"/>
      <c r="BTS26" s="114"/>
      <c r="BTT26" s="114"/>
      <c r="BTU26" s="114"/>
      <c r="BTV26" s="114"/>
      <c r="BTW26" s="114"/>
      <c r="BTX26" s="114"/>
      <c r="BTY26" s="114"/>
      <c r="BTZ26" s="114"/>
      <c r="BUA26" s="114"/>
      <c r="BUB26" s="114"/>
      <c r="BUC26" s="114"/>
      <c r="BUD26" s="114"/>
      <c r="BUE26" s="114"/>
      <c r="BUF26" s="114"/>
      <c r="BUG26" s="114"/>
      <c r="BUH26" s="114"/>
      <c r="BUI26" s="114"/>
      <c r="BUJ26" s="114"/>
      <c r="BUK26" s="114"/>
      <c r="BUL26" s="114"/>
      <c r="BUM26" s="114"/>
      <c r="BUN26" s="114"/>
      <c r="BUO26" s="114"/>
      <c r="BUP26" s="114"/>
      <c r="BUQ26" s="114"/>
      <c r="BUR26" s="114"/>
      <c r="BUS26" s="114"/>
      <c r="BUT26" s="114"/>
      <c r="BUU26" s="114"/>
      <c r="BUV26" s="114"/>
      <c r="BUW26" s="114"/>
      <c r="BUX26" s="114"/>
      <c r="BUY26" s="114"/>
      <c r="BUZ26" s="114"/>
      <c r="BVA26" s="114"/>
      <c r="BVB26" s="114"/>
      <c r="BVC26" s="114"/>
      <c r="BVD26" s="114"/>
      <c r="BVE26" s="114"/>
      <c r="BVF26" s="114"/>
      <c r="BVG26" s="114"/>
      <c r="BVH26" s="114"/>
      <c r="BVI26" s="114"/>
      <c r="BVJ26" s="114"/>
      <c r="BVK26" s="114"/>
      <c r="BVL26" s="114"/>
      <c r="BVM26" s="114"/>
      <c r="BVN26" s="114"/>
      <c r="BVO26" s="114"/>
      <c r="BVP26" s="114"/>
      <c r="BVQ26" s="114"/>
      <c r="BVR26" s="114"/>
      <c r="BVS26" s="114"/>
      <c r="BVT26" s="114"/>
      <c r="BVU26" s="114"/>
      <c r="BVV26" s="114"/>
      <c r="BVW26" s="114"/>
      <c r="BVX26" s="114"/>
      <c r="BVY26" s="114"/>
      <c r="BVZ26" s="114"/>
      <c r="BWA26" s="114"/>
      <c r="BWB26" s="114"/>
      <c r="BWC26" s="114"/>
      <c r="BWD26" s="114"/>
      <c r="BWE26" s="114"/>
      <c r="BWF26" s="114"/>
      <c r="BWG26" s="114"/>
      <c r="BWH26" s="114"/>
      <c r="BWI26" s="114"/>
      <c r="BWJ26" s="114"/>
      <c r="BWK26" s="114"/>
      <c r="BWL26" s="114"/>
      <c r="BWM26" s="114"/>
      <c r="BWN26" s="114"/>
      <c r="BWO26" s="114"/>
      <c r="BWP26" s="114"/>
      <c r="BWQ26" s="114"/>
      <c r="BWR26" s="114"/>
      <c r="BWS26" s="114"/>
      <c r="BWT26" s="114"/>
      <c r="BWU26" s="114"/>
      <c r="BWV26" s="114"/>
      <c r="BWW26" s="114"/>
      <c r="BWX26" s="114"/>
      <c r="BWY26" s="114"/>
      <c r="BWZ26" s="114"/>
      <c r="BXA26" s="114"/>
      <c r="BXB26" s="114"/>
      <c r="BXC26" s="114"/>
      <c r="BXD26" s="114"/>
      <c r="BXE26" s="114"/>
      <c r="BXF26" s="114"/>
      <c r="BXG26" s="114"/>
      <c r="BXH26" s="114"/>
      <c r="BXI26" s="114"/>
      <c r="BXJ26" s="114"/>
      <c r="BXK26" s="114"/>
      <c r="BXL26" s="114"/>
      <c r="BXM26" s="114"/>
      <c r="BXN26" s="114"/>
      <c r="BXO26" s="114"/>
      <c r="BXP26" s="114"/>
      <c r="BXQ26" s="114"/>
      <c r="BXR26" s="114"/>
      <c r="BXS26" s="114"/>
      <c r="BXT26" s="114"/>
      <c r="BXU26" s="114"/>
      <c r="BXV26" s="114"/>
      <c r="BXW26" s="114"/>
      <c r="BXX26" s="114"/>
      <c r="BXY26" s="114"/>
      <c r="BXZ26" s="114"/>
      <c r="BYA26" s="114"/>
      <c r="BYB26" s="114"/>
      <c r="BYC26" s="114"/>
      <c r="BYD26" s="114"/>
      <c r="BYE26" s="114"/>
      <c r="BYF26" s="114"/>
      <c r="BYG26" s="114"/>
      <c r="BYH26" s="114"/>
      <c r="BYI26" s="114"/>
      <c r="BYJ26" s="114"/>
      <c r="BYK26" s="114"/>
      <c r="BYL26" s="114"/>
      <c r="BYM26" s="114"/>
      <c r="BYN26" s="114"/>
      <c r="BYO26" s="114"/>
      <c r="BYP26" s="114"/>
      <c r="BYQ26" s="114"/>
      <c r="BYR26" s="114"/>
      <c r="BYS26" s="114"/>
      <c r="BYT26" s="114"/>
      <c r="BYU26" s="114"/>
      <c r="BYV26" s="114"/>
      <c r="BYW26" s="114"/>
      <c r="BYX26" s="114"/>
      <c r="BYY26" s="114"/>
      <c r="BYZ26" s="114"/>
      <c r="BZA26" s="114"/>
      <c r="BZB26" s="114"/>
      <c r="BZC26" s="114"/>
      <c r="BZD26" s="114"/>
      <c r="BZE26" s="114"/>
      <c r="BZF26" s="114"/>
      <c r="BZG26" s="114"/>
      <c r="BZH26" s="114"/>
      <c r="BZI26" s="114"/>
      <c r="BZJ26" s="114"/>
      <c r="BZK26" s="114"/>
      <c r="BZL26" s="114"/>
      <c r="BZM26" s="114"/>
      <c r="BZN26" s="114"/>
      <c r="BZO26" s="114"/>
      <c r="BZP26" s="114"/>
      <c r="BZQ26" s="114"/>
      <c r="BZR26" s="114"/>
      <c r="BZS26" s="114"/>
      <c r="BZT26" s="114"/>
      <c r="BZU26" s="114"/>
      <c r="BZV26" s="114"/>
      <c r="BZW26" s="114"/>
      <c r="BZX26" s="114"/>
      <c r="BZY26" s="114"/>
      <c r="BZZ26" s="114"/>
      <c r="CAA26" s="114"/>
      <c r="CAB26" s="114"/>
      <c r="CAC26" s="114"/>
      <c r="CAD26" s="114"/>
      <c r="CAE26" s="114"/>
      <c r="CAF26" s="114"/>
      <c r="CAG26" s="114"/>
      <c r="CAH26" s="114"/>
      <c r="CAI26" s="114"/>
      <c r="CAJ26" s="114"/>
      <c r="CAK26" s="114"/>
      <c r="CAL26" s="114"/>
      <c r="CAM26" s="114"/>
      <c r="CAN26" s="114"/>
      <c r="CAO26" s="114"/>
      <c r="CAP26" s="114"/>
      <c r="CAQ26" s="114"/>
      <c r="CAR26" s="114"/>
      <c r="CAS26" s="114"/>
      <c r="CAT26" s="114"/>
      <c r="CAU26" s="114"/>
      <c r="CAV26" s="114"/>
      <c r="CAW26" s="114"/>
      <c r="CAX26" s="114"/>
      <c r="CAY26" s="114"/>
      <c r="CAZ26" s="114"/>
      <c r="CBA26" s="114"/>
      <c r="CBB26" s="114"/>
      <c r="CBC26" s="114"/>
      <c r="CBD26" s="114"/>
      <c r="CBE26" s="114"/>
      <c r="CBF26" s="114"/>
      <c r="CBG26" s="114"/>
      <c r="CBH26" s="114"/>
      <c r="CBI26" s="114"/>
      <c r="CBJ26" s="114"/>
      <c r="CBK26" s="114"/>
      <c r="CBL26" s="114"/>
      <c r="CBM26" s="114"/>
      <c r="CBN26" s="114"/>
      <c r="CBO26" s="114"/>
      <c r="CBP26" s="114"/>
      <c r="CBQ26" s="114"/>
      <c r="CBR26" s="114"/>
      <c r="CBS26" s="114"/>
      <c r="CBT26" s="114"/>
      <c r="CBU26" s="114"/>
      <c r="CBV26" s="114"/>
      <c r="CBW26" s="114"/>
      <c r="CBX26" s="114"/>
      <c r="CBY26" s="114"/>
      <c r="CBZ26" s="114"/>
      <c r="CCA26" s="114"/>
      <c r="CCB26" s="114"/>
      <c r="CCC26" s="114"/>
      <c r="CCD26" s="114"/>
      <c r="CCE26" s="114"/>
      <c r="CCF26" s="114"/>
      <c r="CCG26" s="114"/>
      <c r="CCH26" s="114"/>
      <c r="CCI26" s="114"/>
      <c r="CCJ26" s="114"/>
      <c r="CCK26" s="114"/>
      <c r="CCL26" s="114"/>
      <c r="CCM26" s="114"/>
      <c r="CCN26" s="114"/>
      <c r="CCO26" s="114"/>
      <c r="CCP26" s="114"/>
      <c r="CCQ26" s="114"/>
      <c r="CCR26" s="114"/>
      <c r="CCS26" s="114"/>
      <c r="CCT26" s="114"/>
      <c r="CCU26" s="114"/>
      <c r="CCV26" s="114"/>
      <c r="CCW26" s="114"/>
      <c r="CCX26" s="114"/>
      <c r="CCY26" s="114"/>
      <c r="CCZ26" s="114"/>
      <c r="CDA26" s="114"/>
      <c r="CDB26" s="114"/>
      <c r="CDC26" s="114"/>
      <c r="CDD26" s="114"/>
      <c r="CDE26" s="114"/>
      <c r="CDF26" s="114"/>
      <c r="CDG26" s="114"/>
      <c r="CDH26" s="114"/>
      <c r="CDI26" s="114"/>
      <c r="CDJ26" s="114"/>
      <c r="CDK26" s="114"/>
      <c r="CDL26" s="114"/>
      <c r="CDM26" s="114"/>
      <c r="CDN26" s="114"/>
      <c r="CDO26" s="114"/>
      <c r="CDP26" s="114"/>
      <c r="CDQ26" s="114"/>
      <c r="CDR26" s="114"/>
      <c r="CDS26" s="114"/>
      <c r="CDT26" s="114"/>
      <c r="CDU26" s="114"/>
      <c r="CDV26" s="114"/>
      <c r="CDW26" s="114"/>
      <c r="CDX26" s="114"/>
      <c r="CDY26" s="114"/>
      <c r="CDZ26" s="114"/>
      <c r="CEA26" s="114"/>
      <c r="CEB26" s="114"/>
      <c r="CEC26" s="114"/>
      <c r="CED26" s="114"/>
      <c r="CEE26" s="114"/>
      <c r="CEF26" s="114"/>
      <c r="CEG26" s="114"/>
      <c r="CEH26" s="114"/>
      <c r="CEI26" s="114"/>
      <c r="CEJ26" s="114"/>
      <c r="CEK26" s="114"/>
      <c r="CEL26" s="114"/>
      <c r="CEM26" s="114"/>
      <c r="CEN26" s="114"/>
      <c r="CEO26" s="114"/>
      <c r="CEP26" s="114"/>
      <c r="CEQ26" s="114"/>
      <c r="CER26" s="114"/>
      <c r="CES26" s="114"/>
      <c r="CET26" s="114"/>
      <c r="CEU26" s="114"/>
      <c r="CEV26" s="114"/>
      <c r="CEW26" s="114"/>
      <c r="CEX26" s="114"/>
      <c r="CEY26" s="114"/>
      <c r="CEZ26" s="114"/>
      <c r="CFA26" s="114"/>
      <c r="CFB26" s="114"/>
      <c r="CFC26" s="114"/>
      <c r="CFD26" s="114"/>
      <c r="CFE26" s="114"/>
      <c r="CFF26" s="114"/>
      <c r="CFG26" s="114"/>
      <c r="CFH26" s="114"/>
      <c r="CFI26" s="114"/>
      <c r="CFJ26" s="114"/>
      <c r="CFK26" s="114"/>
      <c r="CFL26" s="114"/>
      <c r="CFM26" s="114"/>
      <c r="CFN26" s="114"/>
      <c r="CFO26" s="114"/>
      <c r="CFP26" s="114"/>
      <c r="CFQ26" s="114"/>
      <c r="CFR26" s="114"/>
      <c r="CFS26" s="114"/>
      <c r="CFT26" s="114"/>
      <c r="CFU26" s="114"/>
      <c r="CFV26" s="114"/>
      <c r="CFW26" s="114"/>
      <c r="CFX26" s="114"/>
      <c r="CFY26" s="114"/>
      <c r="CFZ26" s="114"/>
      <c r="CGA26" s="114"/>
      <c r="CGB26" s="114"/>
      <c r="CGC26" s="114"/>
      <c r="CGD26" s="114"/>
      <c r="CGE26" s="114"/>
      <c r="CGF26" s="114"/>
      <c r="CGG26" s="114"/>
      <c r="CGH26" s="114"/>
      <c r="CGI26" s="114"/>
      <c r="CGJ26" s="114"/>
      <c r="CGK26" s="114"/>
      <c r="CGL26" s="114"/>
      <c r="CGM26" s="114"/>
      <c r="CGN26" s="114"/>
      <c r="CGO26" s="114"/>
      <c r="CGP26" s="114"/>
      <c r="CGQ26" s="114"/>
      <c r="CGR26" s="114"/>
      <c r="CGS26" s="114"/>
      <c r="CGT26" s="114"/>
      <c r="CGU26" s="114"/>
      <c r="CGV26" s="114"/>
      <c r="CGW26" s="114"/>
      <c r="CGX26" s="114"/>
      <c r="CGY26" s="114"/>
      <c r="CGZ26" s="114"/>
      <c r="CHA26" s="114"/>
      <c r="CHB26" s="114"/>
      <c r="CHC26" s="114"/>
      <c r="CHD26" s="114"/>
      <c r="CHE26" s="114"/>
      <c r="CHF26" s="114"/>
      <c r="CHG26" s="114"/>
      <c r="CHH26" s="114"/>
      <c r="CHI26" s="114"/>
      <c r="CHJ26" s="114"/>
      <c r="CHK26" s="114"/>
      <c r="CHL26" s="114"/>
      <c r="CHM26" s="114"/>
      <c r="CHN26" s="114"/>
      <c r="CHO26" s="114"/>
      <c r="CHP26" s="114"/>
      <c r="CHQ26" s="114"/>
      <c r="CHR26" s="114"/>
      <c r="CHS26" s="114"/>
      <c r="CHT26" s="114"/>
      <c r="CHU26" s="114"/>
      <c r="CHV26" s="114"/>
      <c r="CHW26" s="114"/>
      <c r="CHX26" s="114"/>
      <c r="CHY26" s="114"/>
      <c r="CHZ26" s="114"/>
      <c r="CIA26" s="114"/>
      <c r="CIB26" s="114"/>
      <c r="CIC26" s="114"/>
      <c r="CID26" s="114"/>
      <c r="CIE26" s="114"/>
      <c r="CIF26" s="114"/>
      <c r="CIG26" s="114"/>
      <c r="CIH26" s="114"/>
      <c r="CII26" s="114"/>
      <c r="CIJ26" s="114"/>
      <c r="CIK26" s="114"/>
      <c r="CIL26" s="114"/>
      <c r="CIM26" s="114"/>
      <c r="CIN26" s="114"/>
      <c r="CIO26" s="114"/>
      <c r="CIP26" s="114"/>
      <c r="CIQ26" s="114"/>
      <c r="CIR26" s="114"/>
      <c r="CIS26" s="114"/>
      <c r="CIT26" s="114"/>
      <c r="CIU26" s="114"/>
      <c r="CIV26" s="114"/>
      <c r="CIW26" s="114"/>
      <c r="CIX26" s="114"/>
      <c r="CIY26" s="114"/>
      <c r="CIZ26" s="114"/>
      <c r="CJA26" s="114"/>
      <c r="CJB26" s="114"/>
      <c r="CJC26" s="114"/>
      <c r="CJD26" s="114"/>
      <c r="CJE26" s="114"/>
      <c r="CJF26" s="114"/>
      <c r="CJG26" s="114"/>
      <c r="CJH26" s="114"/>
      <c r="CJI26" s="114"/>
      <c r="CJJ26" s="114"/>
      <c r="CJK26" s="114"/>
      <c r="CJL26" s="114"/>
      <c r="CJM26" s="114"/>
      <c r="CJN26" s="114"/>
      <c r="CJO26" s="114"/>
      <c r="CJP26" s="114"/>
      <c r="CJQ26" s="114"/>
      <c r="CJR26" s="114"/>
      <c r="CJS26" s="114"/>
      <c r="CJT26" s="114"/>
      <c r="CJU26" s="114"/>
      <c r="CJV26" s="114"/>
      <c r="CJW26" s="114"/>
      <c r="CJX26" s="114"/>
      <c r="CJY26" s="114"/>
      <c r="CJZ26" s="114"/>
      <c r="CKA26" s="114"/>
      <c r="CKB26" s="114"/>
      <c r="CKC26" s="114"/>
      <c r="CKD26" s="114"/>
      <c r="CKE26" s="114"/>
      <c r="CKF26" s="114"/>
      <c r="CKG26" s="114"/>
      <c r="CKH26" s="114"/>
      <c r="CKI26" s="114"/>
      <c r="CKJ26" s="114"/>
      <c r="CKK26" s="114"/>
      <c r="CKL26" s="114"/>
      <c r="CKM26" s="114"/>
      <c r="CKN26" s="114"/>
      <c r="CKO26" s="114"/>
      <c r="CKP26" s="114"/>
      <c r="CKQ26" s="114"/>
      <c r="CKR26" s="114"/>
      <c r="CKS26" s="114"/>
      <c r="CKT26" s="114"/>
      <c r="CKU26" s="114"/>
      <c r="CKV26" s="114"/>
      <c r="CKW26" s="114"/>
      <c r="CKX26" s="114"/>
      <c r="CKY26" s="114"/>
      <c r="CKZ26" s="114"/>
      <c r="CLA26" s="114"/>
      <c r="CLB26" s="114"/>
      <c r="CLC26" s="114"/>
      <c r="CLD26" s="114"/>
      <c r="CLE26" s="114"/>
      <c r="CLF26" s="114"/>
      <c r="CLG26" s="114"/>
      <c r="CLH26" s="114"/>
      <c r="CLI26" s="114"/>
      <c r="CLJ26" s="114"/>
      <c r="CLK26" s="114"/>
      <c r="CLL26" s="114"/>
      <c r="CLM26" s="114"/>
      <c r="CLN26" s="114"/>
      <c r="CLO26" s="114"/>
      <c r="CLP26" s="114"/>
      <c r="CLQ26" s="114"/>
      <c r="CLR26" s="114"/>
      <c r="CLS26" s="114"/>
      <c r="CLT26" s="114"/>
      <c r="CLU26" s="114"/>
      <c r="CLV26" s="114"/>
      <c r="CLW26" s="114"/>
      <c r="CLX26" s="114"/>
      <c r="CLY26" s="114"/>
      <c r="CLZ26" s="114"/>
      <c r="CMA26" s="114"/>
      <c r="CMB26" s="114"/>
      <c r="CMC26" s="114"/>
      <c r="CMD26" s="114"/>
      <c r="CME26" s="114"/>
      <c r="CMF26" s="114"/>
      <c r="CMG26" s="114"/>
      <c r="CMH26" s="114"/>
      <c r="CMI26" s="114"/>
      <c r="CMJ26" s="114"/>
      <c r="CMK26" s="114"/>
      <c r="CML26" s="114"/>
      <c r="CMM26" s="114"/>
      <c r="CMN26" s="114"/>
      <c r="CMO26" s="114"/>
      <c r="CMP26" s="114"/>
      <c r="CMQ26" s="114"/>
      <c r="CMR26" s="114"/>
      <c r="CMS26" s="114"/>
      <c r="CMT26" s="114"/>
      <c r="CMU26" s="114"/>
      <c r="CMV26" s="114"/>
      <c r="CMW26" s="114"/>
      <c r="CMX26" s="114"/>
      <c r="CMY26" s="114"/>
      <c r="CMZ26" s="114"/>
      <c r="CNA26" s="114"/>
      <c r="CNB26" s="114"/>
      <c r="CNC26" s="114"/>
      <c r="CND26" s="114"/>
      <c r="CNE26" s="114"/>
      <c r="CNF26" s="114"/>
      <c r="CNG26" s="114"/>
      <c r="CNH26" s="114"/>
      <c r="CNI26" s="114"/>
      <c r="CNJ26" s="114"/>
      <c r="CNK26" s="114"/>
      <c r="CNL26" s="114"/>
      <c r="CNM26" s="114"/>
      <c r="CNN26" s="114"/>
      <c r="CNO26" s="114"/>
      <c r="CNP26" s="114"/>
      <c r="CNQ26" s="114"/>
      <c r="CNR26" s="114"/>
      <c r="CNS26" s="114"/>
      <c r="CNT26" s="114"/>
      <c r="CNU26" s="114"/>
      <c r="CNV26" s="114"/>
      <c r="CNW26" s="114"/>
      <c r="CNX26" s="114"/>
      <c r="CNY26" s="114"/>
      <c r="CNZ26" s="114"/>
      <c r="COA26" s="114"/>
      <c r="COB26" s="114"/>
      <c r="COC26" s="114"/>
      <c r="COD26" s="114"/>
      <c r="COE26" s="114"/>
      <c r="COF26" s="114"/>
      <c r="COG26" s="114"/>
      <c r="COH26" s="114"/>
      <c r="COI26" s="114"/>
      <c r="COJ26" s="114"/>
      <c r="COK26" s="114"/>
      <c r="COL26" s="114"/>
      <c r="COM26" s="114"/>
      <c r="CON26" s="114"/>
      <c r="COO26" s="114"/>
      <c r="COP26" s="114"/>
      <c r="COQ26" s="114"/>
      <c r="COR26" s="114"/>
      <c r="COS26" s="114"/>
      <c r="COT26" s="114"/>
      <c r="COU26" s="114"/>
      <c r="COV26" s="114"/>
      <c r="COW26" s="114"/>
      <c r="COX26" s="114"/>
      <c r="COY26" s="114"/>
      <c r="COZ26" s="114"/>
      <c r="CPA26" s="114"/>
      <c r="CPB26" s="114"/>
      <c r="CPC26" s="114"/>
      <c r="CPD26" s="114"/>
      <c r="CPE26" s="114"/>
      <c r="CPF26" s="114"/>
      <c r="CPG26" s="114"/>
      <c r="CPH26" s="114"/>
      <c r="CPI26" s="114"/>
      <c r="CPJ26" s="114"/>
      <c r="CPK26" s="114"/>
      <c r="CPL26" s="114"/>
      <c r="CPM26" s="114"/>
      <c r="CPN26" s="114"/>
      <c r="CPO26" s="114"/>
      <c r="CPP26" s="114"/>
      <c r="CPQ26" s="114"/>
      <c r="CPR26" s="114"/>
      <c r="CPS26" s="114"/>
      <c r="CPT26" s="114"/>
      <c r="CPU26" s="114"/>
      <c r="CPV26" s="114"/>
      <c r="CPW26" s="114"/>
      <c r="CPX26" s="114"/>
      <c r="CPY26" s="114"/>
      <c r="CPZ26" s="114"/>
      <c r="CQA26" s="114"/>
      <c r="CQB26" s="114"/>
      <c r="CQC26" s="114"/>
      <c r="CQD26" s="114"/>
      <c r="CQE26" s="114"/>
      <c r="CQF26" s="114"/>
      <c r="CQG26" s="114"/>
      <c r="CQH26" s="114"/>
      <c r="CQI26" s="114"/>
      <c r="CQJ26" s="114"/>
      <c r="CQK26" s="114"/>
      <c r="CQL26" s="114"/>
      <c r="CQM26" s="114"/>
      <c r="CQN26" s="114"/>
      <c r="CQO26" s="114"/>
      <c r="CQP26" s="114"/>
      <c r="CQQ26" s="114"/>
      <c r="CQR26" s="114"/>
      <c r="CQS26" s="114"/>
      <c r="CQT26" s="114"/>
      <c r="CQU26" s="114"/>
      <c r="CQV26" s="114"/>
      <c r="CQW26" s="114"/>
      <c r="CQX26" s="114"/>
      <c r="CQY26" s="114"/>
      <c r="CQZ26" s="114"/>
      <c r="CRA26" s="114"/>
      <c r="CRB26" s="114"/>
      <c r="CRC26" s="114"/>
      <c r="CRD26" s="114"/>
      <c r="CRE26" s="114"/>
      <c r="CRF26" s="114"/>
      <c r="CRG26" s="114"/>
      <c r="CRH26" s="114"/>
      <c r="CRI26" s="114"/>
      <c r="CRJ26" s="114"/>
      <c r="CRK26" s="114"/>
      <c r="CRL26" s="114"/>
      <c r="CRM26" s="114"/>
      <c r="CRN26" s="114"/>
      <c r="CRO26" s="114"/>
      <c r="CRP26" s="114"/>
      <c r="CRQ26" s="114"/>
      <c r="CRR26" s="114"/>
      <c r="CRS26" s="114"/>
      <c r="CRT26" s="114"/>
      <c r="CRU26" s="114"/>
      <c r="CRV26" s="114"/>
      <c r="CRW26" s="114"/>
      <c r="CRX26" s="114"/>
      <c r="CRY26" s="114"/>
      <c r="CRZ26" s="114"/>
      <c r="CSA26" s="114"/>
      <c r="CSB26" s="114"/>
      <c r="CSC26" s="114"/>
      <c r="CSD26" s="114"/>
      <c r="CSE26" s="114"/>
      <c r="CSF26" s="114"/>
      <c r="CSG26" s="114"/>
      <c r="CSH26" s="114"/>
      <c r="CSI26" s="114"/>
      <c r="CSJ26" s="114"/>
      <c r="CSK26" s="114"/>
      <c r="CSL26" s="114"/>
      <c r="CSM26" s="114"/>
      <c r="CSN26" s="114"/>
      <c r="CSO26" s="114"/>
      <c r="CSP26" s="114"/>
      <c r="CSQ26" s="114"/>
      <c r="CSR26" s="114"/>
      <c r="CSS26" s="114"/>
      <c r="CST26" s="114"/>
      <c r="CSU26" s="114"/>
      <c r="CSV26" s="114"/>
      <c r="CSW26" s="114"/>
      <c r="CSX26" s="114"/>
      <c r="CSY26" s="114"/>
      <c r="CSZ26" s="114"/>
      <c r="CTA26" s="114"/>
      <c r="CTB26" s="114"/>
      <c r="CTC26" s="114"/>
      <c r="CTD26" s="114"/>
      <c r="CTE26" s="114"/>
      <c r="CTF26" s="114"/>
      <c r="CTG26" s="114"/>
      <c r="CTH26" s="114"/>
      <c r="CTI26" s="114"/>
      <c r="CTJ26" s="114"/>
      <c r="CTK26" s="114"/>
      <c r="CTL26" s="114"/>
      <c r="CTM26" s="114"/>
      <c r="CTN26" s="114"/>
      <c r="CTO26" s="114"/>
      <c r="CTP26" s="114"/>
      <c r="CTQ26" s="114"/>
      <c r="CTR26" s="114"/>
      <c r="CTS26" s="114"/>
      <c r="CTT26" s="114"/>
      <c r="CTU26" s="114"/>
      <c r="CTV26" s="114"/>
      <c r="CTW26" s="114"/>
      <c r="CTX26" s="114"/>
      <c r="CTY26" s="114"/>
      <c r="CTZ26" s="114"/>
      <c r="CUA26" s="114"/>
      <c r="CUB26" s="114"/>
      <c r="CUC26" s="114"/>
      <c r="CUD26" s="114"/>
      <c r="CUE26" s="114"/>
      <c r="CUF26" s="114"/>
      <c r="CUG26" s="114"/>
      <c r="CUH26" s="114"/>
      <c r="CUI26" s="114"/>
      <c r="CUJ26" s="114"/>
      <c r="CUK26" s="114"/>
      <c r="CUL26" s="114"/>
      <c r="CUM26" s="114"/>
      <c r="CUN26" s="114"/>
      <c r="CUO26" s="114"/>
      <c r="CUP26" s="114"/>
      <c r="CUQ26" s="114"/>
      <c r="CUR26" s="114"/>
      <c r="CUS26" s="114"/>
      <c r="CUT26" s="114"/>
      <c r="CUU26" s="114"/>
      <c r="CUV26" s="114"/>
      <c r="CUW26" s="114"/>
      <c r="CUX26" s="114"/>
      <c r="CUY26" s="114"/>
      <c r="CUZ26" s="114"/>
      <c r="CVA26" s="114"/>
      <c r="CVB26" s="114"/>
      <c r="CVC26" s="114"/>
      <c r="CVD26" s="114"/>
      <c r="CVE26" s="114"/>
      <c r="CVF26" s="114"/>
      <c r="CVG26" s="114"/>
      <c r="CVH26" s="114"/>
      <c r="CVI26" s="114"/>
      <c r="CVJ26" s="114"/>
      <c r="CVK26" s="114"/>
      <c r="CVL26" s="114"/>
      <c r="CVM26" s="114"/>
      <c r="CVN26" s="114"/>
      <c r="CVO26" s="114"/>
      <c r="CVP26" s="114"/>
      <c r="CVQ26" s="114"/>
      <c r="CVR26" s="114"/>
      <c r="CVS26" s="114"/>
      <c r="CVT26" s="114"/>
      <c r="CVU26" s="114"/>
      <c r="CVV26" s="114"/>
      <c r="CVW26" s="114"/>
      <c r="CVX26" s="114"/>
      <c r="CVY26" s="114"/>
      <c r="CVZ26" s="114"/>
      <c r="CWA26" s="114"/>
      <c r="CWB26" s="114"/>
      <c r="CWC26" s="114"/>
      <c r="CWD26" s="114"/>
      <c r="CWE26" s="114"/>
      <c r="CWF26" s="114"/>
      <c r="CWG26" s="114"/>
      <c r="CWH26" s="114"/>
      <c r="CWI26" s="114"/>
      <c r="CWJ26" s="114"/>
      <c r="CWK26" s="114"/>
      <c r="CWL26" s="114"/>
      <c r="CWM26" s="114"/>
      <c r="CWN26" s="114"/>
      <c r="CWO26" s="114"/>
      <c r="CWP26" s="114"/>
      <c r="CWQ26" s="114"/>
      <c r="CWR26" s="114"/>
      <c r="CWS26" s="114"/>
      <c r="CWT26" s="114"/>
      <c r="CWU26" s="114"/>
      <c r="CWV26" s="114"/>
      <c r="CWW26" s="114"/>
      <c r="CWX26" s="114"/>
      <c r="CWY26" s="114"/>
      <c r="CWZ26" s="114"/>
      <c r="CXA26" s="114"/>
      <c r="CXB26" s="114"/>
      <c r="CXC26" s="114"/>
      <c r="CXD26" s="114"/>
      <c r="CXE26" s="114"/>
      <c r="CXF26" s="114"/>
      <c r="CXG26" s="114"/>
      <c r="CXH26" s="114"/>
      <c r="CXI26" s="114"/>
      <c r="CXJ26" s="114"/>
      <c r="CXK26" s="114"/>
      <c r="CXL26" s="114"/>
      <c r="CXM26" s="114"/>
      <c r="CXN26" s="114"/>
      <c r="CXO26" s="114"/>
      <c r="CXP26" s="114"/>
      <c r="CXQ26" s="114"/>
      <c r="CXR26" s="114"/>
      <c r="CXS26" s="114"/>
      <c r="CXT26" s="114"/>
      <c r="CXU26" s="114"/>
      <c r="CXV26" s="114"/>
      <c r="CXW26" s="114"/>
      <c r="CXX26" s="114"/>
      <c r="CXY26" s="114"/>
      <c r="CXZ26" s="114"/>
      <c r="CYA26" s="114"/>
      <c r="CYB26" s="114"/>
      <c r="CYC26" s="114"/>
      <c r="CYD26" s="114"/>
      <c r="CYE26" s="114"/>
      <c r="CYF26" s="114"/>
      <c r="CYG26" s="114"/>
      <c r="CYH26" s="114"/>
      <c r="CYI26" s="114"/>
      <c r="CYJ26" s="114"/>
      <c r="CYK26" s="114"/>
      <c r="CYL26" s="114"/>
      <c r="CYM26" s="114"/>
      <c r="CYN26" s="114"/>
      <c r="CYO26" s="114"/>
      <c r="CYP26" s="114"/>
      <c r="CYQ26" s="114"/>
      <c r="CYR26" s="114"/>
      <c r="CYS26" s="114"/>
      <c r="CYT26" s="114"/>
      <c r="CYU26" s="114"/>
      <c r="CYV26" s="114"/>
      <c r="CYW26" s="114"/>
      <c r="CYX26" s="114"/>
      <c r="CYY26" s="114"/>
      <c r="CYZ26" s="114"/>
      <c r="CZA26" s="114"/>
      <c r="CZB26" s="114"/>
      <c r="CZC26" s="114"/>
      <c r="CZD26" s="114"/>
      <c r="CZE26" s="114"/>
      <c r="CZF26" s="114"/>
      <c r="CZG26" s="114"/>
      <c r="CZH26" s="114"/>
      <c r="CZI26" s="114"/>
      <c r="CZJ26" s="114"/>
      <c r="CZK26" s="114"/>
      <c r="CZL26" s="114"/>
      <c r="CZM26" s="114"/>
      <c r="CZN26" s="114"/>
      <c r="CZO26" s="114"/>
      <c r="CZP26" s="114"/>
      <c r="CZQ26" s="114"/>
      <c r="CZR26" s="114"/>
      <c r="CZS26" s="114"/>
      <c r="CZT26" s="114"/>
      <c r="CZU26" s="114"/>
      <c r="CZV26" s="114"/>
      <c r="CZW26" s="114"/>
      <c r="CZX26" s="114"/>
      <c r="CZY26" s="114"/>
      <c r="CZZ26" s="114"/>
      <c r="DAA26" s="114"/>
      <c r="DAB26" s="114"/>
      <c r="DAC26" s="114"/>
      <c r="DAD26" s="114"/>
      <c r="DAE26" s="114"/>
      <c r="DAF26" s="114"/>
      <c r="DAG26" s="114"/>
      <c r="DAH26" s="114"/>
      <c r="DAI26" s="114"/>
      <c r="DAJ26" s="114"/>
      <c r="DAK26" s="114"/>
      <c r="DAL26" s="114"/>
      <c r="DAM26" s="114"/>
      <c r="DAN26" s="114"/>
      <c r="DAO26" s="114"/>
      <c r="DAP26" s="114"/>
      <c r="DAQ26" s="114"/>
      <c r="DAR26" s="114"/>
      <c r="DAS26" s="114"/>
      <c r="DAT26" s="114"/>
      <c r="DAU26" s="114"/>
      <c r="DAV26" s="114"/>
      <c r="DAW26" s="114"/>
      <c r="DAX26" s="114"/>
      <c r="DAY26" s="114"/>
      <c r="DAZ26" s="114"/>
      <c r="DBA26" s="114"/>
      <c r="DBB26" s="114"/>
      <c r="DBC26" s="114"/>
      <c r="DBD26" s="114"/>
      <c r="DBE26" s="114"/>
      <c r="DBF26" s="114"/>
      <c r="DBG26" s="114"/>
      <c r="DBH26" s="114"/>
      <c r="DBI26" s="114"/>
      <c r="DBJ26" s="114"/>
      <c r="DBK26" s="114"/>
      <c r="DBL26" s="114"/>
      <c r="DBM26" s="114"/>
      <c r="DBN26" s="114"/>
      <c r="DBO26" s="114"/>
      <c r="DBP26" s="114"/>
      <c r="DBQ26" s="114"/>
      <c r="DBR26" s="114"/>
      <c r="DBS26" s="114"/>
      <c r="DBT26" s="114"/>
      <c r="DBU26" s="114"/>
      <c r="DBV26" s="114"/>
      <c r="DBW26" s="114"/>
      <c r="DBX26" s="114"/>
      <c r="DBY26" s="114"/>
      <c r="DBZ26" s="114"/>
      <c r="DCA26" s="114"/>
      <c r="DCB26" s="114"/>
      <c r="DCC26" s="114"/>
      <c r="DCD26" s="114"/>
      <c r="DCE26" s="114"/>
      <c r="DCF26" s="114"/>
      <c r="DCG26" s="114"/>
      <c r="DCH26" s="114"/>
      <c r="DCI26" s="114"/>
      <c r="DCJ26" s="114"/>
      <c r="DCK26" s="114"/>
      <c r="DCL26" s="114"/>
      <c r="DCM26" s="114"/>
      <c r="DCN26" s="114"/>
      <c r="DCO26" s="114"/>
      <c r="DCP26" s="114"/>
      <c r="DCQ26" s="114"/>
      <c r="DCR26" s="114"/>
      <c r="DCS26" s="114"/>
      <c r="DCT26" s="114"/>
      <c r="DCU26" s="114"/>
      <c r="DCV26" s="114"/>
      <c r="DCW26" s="114"/>
      <c r="DCX26" s="114"/>
      <c r="DCY26" s="114"/>
      <c r="DCZ26" s="114"/>
      <c r="DDA26" s="114"/>
      <c r="DDB26" s="114"/>
      <c r="DDC26" s="114"/>
      <c r="DDD26" s="114"/>
      <c r="DDE26" s="114"/>
      <c r="DDF26" s="114"/>
      <c r="DDG26" s="114"/>
      <c r="DDH26" s="114"/>
      <c r="DDI26" s="114"/>
      <c r="DDJ26" s="114"/>
      <c r="DDK26" s="114"/>
      <c r="DDL26" s="114"/>
      <c r="DDM26" s="114"/>
      <c r="DDN26" s="114"/>
      <c r="DDO26" s="114"/>
      <c r="DDP26" s="114"/>
      <c r="DDQ26" s="114"/>
      <c r="DDR26" s="114"/>
      <c r="DDS26" s="114"/>
      <c r="DDT26" s="114"/>
      <c r="DDU26" s="114"/>
      <c r="DDV26" s="114"/>
      <c r="DDW26" s="114"/>
      <c r="DDX26" s="114"/>
      <c r="DDY26" s="114"/>
      <c r="DDZ26" s="114"/>
      <c r="DEA26" s="114"/>
      <c r="DEB26" s="114"/>
      <c r="DEC26" s="114"/>
      <c r="DED26" s="114"/>
      <c r="DEE26" s="114"/>
      <c r="DEF26" s="114"/>
      <c r="DEG26" s="114"/>
      <c r="DEH26" s="114"/>
      <c r="DEI26" s="114"/>
      <c r="DEJ26" s="114"/>
      <c r="DEK26" s="114"/>
      <c r="DEL26" s="114"/>
      <c r="DEM26" s="114"/>
      <c r="DEN26" s="114"/>
      <c r="DEO26" s="114"/>
      <c r="DEP26" s="114"/>
      <c r="DEQ26" s="114"/>
      <c r="DER26" s="114"/>
      <c r="DES26" s="114"/>
      <c r="DET26" s="114"/>
      <c r="DEU26" s="114"/>
      <c r="DEV26" s="114"/>
      <c r="DEW26" s="114"/>
      <c r="DEX26" s="114"/>
      <c r="DEY26" s="114"/>
      <c r="DEZ26" s="114"/>
      <c r="DFA26" s="114"/>
      <c r="DFB26" s="114"/>
      <c r="DFC26" s="114"/>
      <c r="DFD26" s="114"/>
      <c r="DFE26" s="114"/>
      <c r="DFF26" s="114"/>
      <c r="DFG26" s="114"/>
      <c r="DFH26" s="114"/>
      <c r="DFI26" s="114"/>
      <c r="DFJ26" s="114"/>
      <c r="DFK26" s="114"/>
      <c r="DFL26" s="114"/>
      <c r="DFM26" s="114"/>
      <c r="DFN26" s="114"/>
      <c r="DFO26" s="114"/>
      <c r="DFP26" s="114"/>
      <c r="DFQ26" s="114"/>
      <c r="DFR26" s="114"/>
      <c r="DFS26" s="114"/>
      <c r="DFT26" s="114"/>
      <c r="DFU26" s="114"/>
      <c r="DFV26" s="114"/>
      <c r="DFW26" s="114"/>
      <c r="DFX26" s="114"/>
      <c r="DFY26" s="114"/>
      <c r="DFZ26" s="114"/>
      <c r="DGA26" s="114"/>
      <c r="DGB26" s="114"/>
      <c r="DGC26" s="114"/>
      <c r="DGD26" s="114"/>
      <c r="DGE26" s="114"/>
      <c r="DGF26" s="114"/>
      <c r="DGG26" s="114"/>
      <c r="DGH26" s="114"/>
      <c r="DGI26" s="114"/>
      <c r="DGJ26" s="114"/>
      <c r="DGK26" s="114"/>
      <c r="DGL26" s="114"/>
      <c r="DGM26" s="114"/>
      <c r="DGN26" s="114"/>
      <c r="DGO26" s="114"/>
      <c r="DGP26" s="114"/>
      <c r="DGQ26" s="114"/>
      <c r="DGR26" s="114"/>
      <c r="DGS26" s="114"/>
      <c r="DGT26" s="114"/>
      <c r="DGU26" s="114"/>
      <c r="DGV26" s="114"/>
      <c r="DGW26" s="114"/>
      <c r="DGX26" s="114"/>
      <c r="DGY26" s="114"/>
      <c r="DGZ26" s="114"/>
      <c r="DHA26" s="114"/>
      <c r="DHB26" s="114"/>
      <c r="DHC26" s="114"/>
      <c r="DHD26" s="114"/>
      <c r="DHE26" s="114"/>
      <c r="DHF26" s="114"/>
      <c r="DHG26" s="114"/>
      <c r="DHH26" s="114"/>
      <c r="DHI26" s="114"/>
      <c r="DHJ26" s="114"/>
      <c r="DHK26" s="114"/>
      <c r="DHL26" s="114"/>
      <c r="DHM26" s="114"/>
      <c r="DHN26" s="114"/>
      <c r="DHO26" s="114"/>
      <c r="DHP26" s="114"/>
      <c r="DHQ26" s="114"/>
      <c r="DHR26" s="114"/>
      <c r="DHS26" s="114"/>
      <c r="DHT26" s="114"/>
      <c r="DHU26" s="114"/>
      <c r="DHV26" s="114"/>
      <c r="DHW26" s="114"/>
      <c r="DHX26" s="114"/>
      <c r="DHY26" s="114"/>
      <c r="DHZ26" s="114"/>
      <c r="DIA26" s="114"/>
      <c r="DIB26" s="114"/>
      <c r="DIC26" s="114"/>
      <c r="DID26" s="114"/>
      <c r="DIE26" s="114"/>
      <c r="DIF26" s="114"/>
      <c r="DIG26" s="114"/>
      <c r="DIH26" s="114"/>
      <c r="DII26" s="114"/>
      <c r="DIJ26" s="114"/>
      <c r="DIK26" s="114"/>
      <c r="DIL26" s="114"/>
      <c r="DIM26" s="114"/>
      <c r="DIN26" s="114"/>
      <c r="DIO26" s="114"/>
      <c r="DIP26" s="114"/>
      <c r="DIQ26" s="114"/>
      <c r="DIR26" s="114"/>
      <c r="DIS26" s="114"/>
      <c r="DIT26" s="114"/>
      <c r="DIU26" s="114"/>
      <c r="DIV26" s="114"/>
      <c r="DIW26" s="114"/>
      <c r="DIX26" s="114"/>
      <c r="DIY26" s="114"/>
      <c r="DIZ26" s="114"/>
      <c r="DJA26" s="114"/>
      <c r="DJB26" s="114"/>
      <c r="DJC26" s="114"/>
      <c r="DJD26" s="114"/>
      <c r="DJE26" s="114"/>
      <c r="DJF26" s="114"/>
      <c r="DJG26" s="114"/>
      <c r="DJH26" s="114"/>
      <c r="DJI26" s="114"/>
      <c r="DJJ26" s="114"/>
      <c r="DJK26" s="114"/>
      <c r="DJL26" s="114"/>
      <c r="DJM26" s="114"/>
      <c r="DJN26" s="114"/>
      <c r="DJO26" s="114"/>
      <c r="DJP26" s="114"/>
      <c r="DJQ26" s="114"/>
      <c r="DJR26" s="114"/>
      <c r="DJS26" s="114"/>
      <c r="DJT26" s="114"/>
      <c r="DJU26" s="114"/>
      <c r="DJV26" s="114"/>
      <c r="DJW26" s="114"/>
      <c r="DJX26" s="114"/>
      <c r="DJY26" s="114"/>
      <c r="DJZ26" s="114"/>
      <c r="DKA26" s="114"/>
      <c r="DKB26" s="114"/>
      <c r="DKC26" s="114"/>
      <c r="DKD26" s="114"/>
      <c r="DKE26" s="114"/>
      <c r="DKF26" s="114"/>
      <c r="DKG26" s="114"/>
      <c r="DKH26" s="114"/>
      <c r="DKI26" s="114"/>
      <c r="DKJ26" s="114"/>
      <c r="DKK26" s="114"/>
      <c r="DKL26" s="114"/>
      <c r="DKM26" s="114"/>
      <c r="DKN26" s="114"/>
      <c r="DKO26" s="114"/>
      <c r="DKP26" s="114"/>
      <c r="DKQ26" s="114"/>
      <c r="DKR26" s="114"/>
      <c r="DKS26" s="114"/>
      <c r="DKT26" s="114"/>
      <c r="DKU26" s="114"/>
      <c r="DKV26" s="114"/>
      <c r="DKW26" s="114"/>
      <c r="DKX26" s="114"/>
      <c r="DKY26" s="114"/>
      <c r="DKZ26" s="114"/>
      <c r="DLA26" s="114"/>
      <c r="DLB26" s="114"/>
      <c r="DLC26" s="114"/>
      <c r="DLD26" s="114"/>
      <c r="DLE26" s="114"/>
      <c r="DLF26" s="114"/>
      <c r="DLG26" s="114"/>
      <c r="DLH26" s="114"/>
      <c r="DLI26" s="114"/>
      <c r="DLJ26" s="114"/>
      <c r="DLK26" s="114"/>
      <c r="DLL26" s="114"/>
      <c r="DLM26" s="114"/>
      <c r="DLN26" s="114"/>
      <c r="DLO26" s="114"/>
      <c r="DLP26" s="114"/>
      <c r="DLQ26" s="114"/>
      <c r="DLR26" s="114"/>
      <c r="DLS26" s="114"/>
      <c r="DLT26" s="114"/>
      <c r="DLU26" s="114"/>
      <c r="DLV26" s="114"/>
      <c r="DLW26" s="114"/>
      <c r="DLX26" s="114"/>
      <c r="DLY26" s="114"/>
      <c r="DLZ26" s="114"/>
      <c r="DMA26" s="114"/>
      <c r="DMB26" s="114"/>
      <c r="DMC26" s="114"/>
      <c r="DMD26" s="114"/>
      <c r="DME26" s="114"/>
      <c r="DMF26" s="114"/>
      <c r="DMG26" s="114"/>
      <c r="DMH26" s="114"/>
      <c r="DMI26" s="114"/>
      <c r="DMJ26" s="114"/>
      <c r="DMK26" s="114"/>
      <c r="DML26" s="114"/>
      <c r="DMM26" s="114"/>
      <c r="DMN26" s="114"/>
      <c r="DMO26" s="114"/>
      <c r="DMP26" s="114"/>
      <c r="DMQ26" s="114"/>
      <c r="DMR26" s="114"/>
      <c r="DMS26" s="114"/>
      <c r="DMT26" s="114"/>
      <c r="DMU26" s="114"/>
      <c r="DMV26" s="114"/>
      <c r="DMW26" s="114"/>
      <c r="DMX26" s="114"/>
      <c r="DMY26" s="114"/>
      <c r="DMZ26" s="114"/>
      <c r="DNA26" s="114"/>
      <c r="DNB26" s="114"/>
      <c r="DNC26" s="114"/>
      <c r="DND26" s="114"/>
      <c r="DNE26" s="114"/>
      <c r="DNF26" s="114"/>
      <c r="DNG26" s="114"/>
      <c r="DNH26" s="114"/>
      <c r="DNI26" s="114"/>
      <c r="DNJ26" s="114"/>
      <c r="DNK26" s="114"/>
      <c r="DNL26" s="114"/>
      <c r="DNM26" s="114"/>
      <c r="DNN26" s="114"/>
      <c r="DNO26" s="114"/>
      <c r="DNP26" s="114"/>
      <c r="DNQ26" s="114"/>
      <c r="DNR26" s="114"/>
      <c r="DNS26" s="114"/>
      <c r="DNT26" s="114"/>
      <c r="DNU26" s="114"/>
      <c r="DNV26" s="114"/>
      <c r="DNW26" s="114"/>
      <c r="DNX26" s="114"/>
      <c r="DNY26" s="114"/>
      <c r="DNZ26" s="114"/>
      <c r="DOA26" s="114"/>
      <c r="DOB26" s="114"/>
      <c r="DOC26" s="114"/>
      <c r="DOD26" s="114"/>
      <c r="DOE26" s="114"/>
      <c r="DOF26" s="114"/>
      <c r="DOG26" s="114"/>
      <c r="DOH26" s="114"/>
      <c r="DOI26" s="114"/>
      <c r="DOJ26" s="114"/>
      <c r="DOK26" s="114"/>
      <c r="DOL26" s="114"/>
      <c r="DOM26" s="114"/>
      <c r="DON26" s="114"/>
      <c r="DOO26" s="114"/>
      <c r="DOP26" s="114"/>
      <c r="DOQ26" s="114"/>
      <c r="DOR26" s="114"/>
      <c r="DOS26" s="114"/>
      <c r="DOT26" s="114"/>
      <c r="DOU26" s="114"/>
      <c r="DOV26" s="114"/>
      <c r="DOW26" s="114"/>
      <c r="DOX26" s="114"/>
      <c r="DOY26" s="114"/>
      <c r="DOZ26" s="114"/>
      <c r="DPA26" s="114"/>
      <c r="DPB26" s="114"/>
      <c r="DPC26" s="114"/>
      <c r="DPD26" s="114"/>
      <c r="DPE26" s="114"/>
      <c r="DPF26" s="114"/>
      <c r="DPG26" s="114"/>
      <c r="DPH26" s="114"/>
      <c r="DPI26" s="114"/>
      <c r="DPJ26" s="114"/>
      <c r="DPK26" s="114"/>
      <c r="DPL26" s="114"/>
      <c r="DPM26" s="114"/>
      <c r="DPN26" s="114"/>
      <c r="DPO26" s="114"/>
      <c r="DPP26" s="114"/>
      <c r="DPQ26" s="114"/>
      <c r="DPR26" s="114"/>
      <c r="DPS26" s="114"/>
      <c r="DPT26" s="114"/>
      <c r="DPU26" s="114"/>
      <c r="DPV26" s="114"/>
      <c r="DPW26" s="114"/>
      <c r="DPX26" s="114"/>
      <c r="DPY26" s="114"/>
      <c r="DPZ26" s="114"/>
      <c r="DQA26" s="114"/>
      <c r="DQB26" s="114"/>
      <c r="DQC26" s="114"/>
      <c r="DQD26" s="114"/>
      <c r="DQE26" s="114"/>
      <c r="DQF26" s="114"/>
      <c r="DQG26" s="114"/>
      <c r="DQH26" s="114"/>
      <c r="DQI26" s="114"/>
      <c r="DQJ26" s="114"/>
      <c r="DQK26" s="114"/>
      <c r="DQL26" s="114"/>
      <c r="DQM26" s="114"/>
      <c r="DQN26" s="114"/>
      <c r="DQO26" s="114"/>
      <c r="DQP26" s="114"/>
      <c r="DQQ26" s="114"/>
      <c r="DQR26" s="114"/>
      <c r="DQS26" s="114"/>
      <c r="DQT26" s="114"/>
      <c r="DQU26" s="114"/>
      <c r="DQV26" s="114"/>
      <c r="DQW26" s="114"/>
      <c r="DQX26" s="114"/>
      <c r="DQY26" s="114"/>
      <c r="DQZ26" s="114"/>
      <c r="DRA26" s="114"/>
      <c r="DRB26" s="114"/>
      <c r="DRC26" s="114"/>
      <c r="DRD26" s="114"/>
      <c r="DRE26" s="114"/>
      <c r="DRF26" s="114"/>
      <c r="DRG26" s="114"/>
      <c r="DRH26" s="114"/>
      <c r="DRI26" s="114"/>
      <c r="DRJ26" s="114"/>
      <c r="DRK26" s="114"/>
      <c r="DRL26" s="114"/>
      <c r="DRM26" s="114"/>
      <c r="DRN26" s="114"/>
      <c r="DRO26" s="114"/>
      <c r="DRP26" s="114"/>
      <c r="DRQ26" s="114"/>
      <c r="DRR26" s="114"/>
      <c r="DRS26" s="114"/>
      <c r="DRT26" s="114"/>
      <c r="DRU26" s="114"/>
      <c r="DRV26" s="114"/>
      <c r="DRW26" s="114"/>
      <c r="DRX26" s="114"/>
      <c r="DRY26" s="114"/>
      <c r="DRZ26" s="114"/>
      <c r="DSA26" s="114"/>
      <c r="DSB26" s="114"/>
      <c r="DSC26" s="114"/>
      <c r="DSD26" s="114"/>
      <c r="DSE26" s="114"/>
      <c r="DSF26" s="114"/>
      <c r="DSG26" s="114"/>
      <c r="DSH26" s="114"/>
      <c r="DSI26" s="114"/>
      <c r="DSJ26" s="114"/>
      <c r="DSK26" s="114"/>
      <c r="DSL26" s="114"/>
      <c r="DSM26" s="114"/>
      <c r="DSN26" s="114"/>
      <c r="DSO26" s="114"/>
      <c r="DSP26" s="114"/>
      <c r="DSQ26" s="114"/>
      <c r="DSR26" s="114"/>
      <c r="DSS26" s="114"/>
      <c r="DST26" s="114"/>
      <c r="DSU26" s="114"/>
      <c r="DSV26" s="114"/>
      <c r="DSW26" s="114"/>
      <c r="DSX26" s="114"/>
      <c r="DSY26" s="114"/>
      <c r="DSZ26" s="114"/>
      <c r="DTA26" s="114"/>
      <c r="DTB26" s="114"/>
      <c r="DTC26" s="114"/>
      <c r="DTD26" s="114"/>
      <c r="DTE26" s="114"/>
      <c r="DTF26" s="114"/>
      <c r="DTG26" s="114"/>
      <c r="DTH26" s="114"/>
      <c r="DTI26" s="114"/>
      <c r="DTJ26" s="114"/>
      <c r="DTK26" s="114"/>
      <c r="DTL26" s="114"/>
      <c r="DTM26" s="114"/>
      <c r="DTN26" s="114"/>
      <c r="DTO26" s="114"/>
      <c r="DTP26" s="114"/>
      <c r="DTQ26" s="114"/>
      <c r="DTR26" s="114"/>
      <c r="DTS26" s="114"/>
      <c r="DTT26" s="114"/>
      <c r="DTU26" s="114"/>
      <c r="DTV26" s="114"/>
      <c r="DTW26" s="114"/>
      <c r="DTX26" s="114"/>
      <c r="DTY26" s="114"/>
      <c r="DTZ26" s="114"/>
      <c r="DUA26" s="114"/>
      <c r="DUB26" s="114"/>
      <c r="DUC26" s="114"/>
      <c r="DUD26" s="114"/>
      <c r="DUE26" s="114"/>
      <c r="DUF26" s="114"/>
      <c r="DUG26" s="114"/>
      <c r="DUH26" s="114"/>
      <c r="DUI26" s="114"/>
      <c r="DUJ26" s="114"/>
      <c r="DUK26" s="114"/>
      <c r="DUL26" s="114"/>
      <c r="DUM26" s="114"/>
      <c r="DUN26" s="114"/>
      <c r="DUO26" s="114"/>
      <c r="DUP26" s="114"/>
      <c r="DUQ26" s="114"/>
      <c r="DUR26" s="114"/>
      <c r="DUS26" s="114"/>
      <c r="DUT26" s="114"/>
      <c r="DUU26" s="114"/>
      <c r="DUV26" s="114"/>
      <c r="DUW26" s="114"/>
      <c r="DUX26" s="114"/>
      <c r="DUY26" s="114"/>
      <c r="DUZ26" s="114"/>
      <c r="DVA26" s="114"/>
      <c r="DVB26" s="114"/>
      <c r="DVC26" s="114"/>
      <c r="DVD26" s="114"/>
      <c r="DVE26" s="114"/>
      <c r="DVF26" s="114"/>
      <c r="DVG26" s="114"/>
      <c r="DVH26" s="114"/>
      <c r="DVI26" s="114"/>
      <c r="DVJ26" s="114"/>
      <c r="DVK26" s="114"/>
      <c r="DVL26" s="114"/>
      <c r="DVM26" s="114"/>
      <c r="DVN26" s="114"/>
      <c r="DVO26" s="114"/>
      <c r="DVP26" s="114"/>
      <c r="DVQ26" s="114"/>
      <c r="DVR26" s="114"/>
      <c r="DVS26" s="114"/>
      <c r="DVT26" s="114"/>
      <c r="DVU26" s="114"/>
      <c r="DVV26" s="114"/>
      <c r="DVW26" s="114"/>
      <c r="DVX26" s="114"/>
      <c r="DVY26" s="114"/>
      <c r="DVZ26" s="114"/>
      <c r="DWA26" s="114"/>
      <c r="DWB26" s="114"/>
      <c r="DWC26" s="114"/>
      <c r="DWD26" s="114"/>
      <c r="DWE26" s="114"/>
      <c r="DWF26" s="114"/>
      <c r="DWG26" s="114"/>
      <c r="DWH26" s="114"/>
      <c r="DWI26" s="114"/>
      <c r="DWJ26" s="114"/>
      <c r="DWK26" s="114"/>
      <c r="DWL26" s="114"/>
      <c r="DWM26" s="114"/>
      <c r="DWN26" s="114"/>
      <c r="DWO26" s="114"/>
      <c r="DWP26" s="114"/>
      <c r="DWQ26" s="114"/>
      <c r="DWR26" s="114"/>
      <c r="DWS26" s="114"/>
      <c r="DWT26" s="114"/>
      <c r="DWU26" s="114"/>
      <c r="DWV26" s="114"/>
      <c r="DWW26" s="114"/>
      <c r="DWX26" s="114"/>
      <c r="DWY26" s="114"/>
      <c r="DWZ26" s="114"/>
      <c r="DXA26" s="114"/>
      <c r="DXB26" s="114"/>
      <c r="DXC26" s="114"/>
      <c r="DXD26" s="114"/>
      <c r="DXE26" s="114"/>
      <c r="DXF26" s="114"/>
      <c r="DXG26" s="114"/>
      <c r="DXH26" s="114"/>
      <c r="DXI26" s="114"/>
      <c r="DXJ26" s="114"/>
      <c r="DXK26" s="114"/>
      <c r="DXL26" s="114"/>
      <c r="DXM26" s="114"/>
      <c r="DXN26" s="114"/>
      <c r="DXO26" s="114"/>
      <c r="DXP26" s="114"/>
      <c r="DXQ26" s="114"/>
      <c r="DXR26" s="114"/>
      <c r="DXS26" s="114"/>
      <c r="DXT26" s="114"/>
      <c r="DXU26" s="114"/>
      <c r="DXV26" s="114"/>
      <c r="DXW26" s="114"/>
      <c r="DXX26" s="114"/>
      <c r="DXY26" s="114"/>
      <c r="DXZ26" s="114"/>
      <c r="DYA26" s="114"/>
      <c r="DYB26" s="114"/>
      <c r="DYC26" s="114"/>
      <c r="DYD26" s="114"/>
      <c r="DYE26" s="114"/>
      <c r="DYF26" s="114"/>
      <c r="DYG26" s="114"/>
      <c r="DYH26" s="114"/>
      <c r="DYI26" s="114"/>
      <c r="DYJ26" s="114"/>
      <c r="DYK26" s="114"/>
      <c r="DYL26" s="114"/>
      <c r="DYM26" s="114"/>
      <c r="DYN26" s="114"/>
      <c r="DYO26" s="114"/>
      <c r="DYP26" s="114"/>
      <c r="DYQ26" s="114"/>
      <c r="DYR26" s="114"/>
      <c r="DYS26" s="114"/>
      <c r="DYT26" s="114"/>
      <c r="DYU26" s="114"/>
      <c r="DYV26" s="114"/>
      <c r="DYW26" s="114"/>
      <c r="DYX26" s="114"/>
      <c r="DYY26" s="114"/>
      <c r="DYZ26" s="114"/>
      <c r="DZA26" s="114"/>
      <c r="DZB26" s="114"/>
      <c r="DZC26" s="114"/>
      <c r="DZD26" s="114"/>
      <c r="DZE26" s="114"/>
      <c r="DZF26" s="114"/>
      <c r="DZG26" s="114"/>
      <c r="DZH26" s="114"/>
      <c r="DZI26" s="114"/>
      <c r="DZJ26" s="114"/>
      <c r="DZK26" s="114"/>
      <c r="DZL26" s="114"/>
      <c r="DZM26" s="114"/>
      <c r="DZN26" s="114"/>
      <c r="DZO26" s="114"/>
      <c r="DZP26" s="114"/>
      <c r="DZQ26" s="114"/>
      <c r="DZR26" s="114"/>
      <c r="DZS26" s="114"/>
      <c r="DZT26" s="114"/>
      <c r="DZU26" s="114"/>
      <c r="DZV26" s="114"/>
      <c r="DZW26" s="114"/>
      <c r="DZX26" s="114"/>
      <c r="DZY26" s="114"/>
      <c r="DZZ26" s="114"/>
      <c r="EAA26" s="114"/>
      <c r="EAB26" s="114"/>
      <c r="EAC26" s="114"/>
      <c r="EAD26" s="114"/>
      <c r="EAE26" s="114"/>
      <c r="EAF26" s="114"/>
      <c r="EAG26" s="114"/>
      <c r="EAH26" s="114"/>
      <c r="EAI26" s="114"/>
      <c r="EAJ26" s="114"/>
      <c r="EAK26" s="114"/>
      <c r="EAL26" s="114"/>
      <c r="EAM26" s="114"/>
      <c r="EAN26" s="114"/>
      <c r="EAO26" s="114"/>
      <c r="EAP26" s="114"/>
      <c r="EAQ26" s="114"/>
      <c r="EAR26" s="114"/>
      <c r="EAS26" s="114"/>
      <c r="EAT26" s="114"/>
      <c r="EAU26" s="114"/>
      <c r="EAV26" s="114"/>
      <c r="EAW26" s="114"/>
      <c r="EAX26" s="114"/>
      <c r="EAY26" s="114"/>
      <c r="EAZ26" s="114"/>
      <c r="EBA26" s="114"/>
      <c r="EBB26" s="114"/>
      <c r="EBC26" s="114"/>
      <c r="EBD26" s="114"/>
      <c r="EBE26" s="114"/>
      <c r="EBF26" s="114"/>
      <c r="EBG26" s="114"/>
      <c r="EBH26" s="114"/>
      <c r="EBI26" s="114"/>
      <c r="EBJ26" s="114"/>
      <c r="EBK26" s="114"/>
      <c r="EBL26" s="114"/>
      <c r="EBM26" s="114"/>
      <c r="EBN26" s="114"/>
      <c r="EBO26" s="114"/>
      <c r="EBP26" s="114"/>
      <c r="EBQ26" s="114"/>
      <c r="EBR26" s="114"/>
      <c r="EBS26" s="114"/>
      <c r="EBT26" s="114"/>
      <c r="EBU26" s="114"/>
      <c r="EBV26" s="114"/>
      <c r="EBW26" s="114"/>
      <c r="EBX26" s="114"/>
      <c r="EBY26" s="114"/>
      <c r="EBZ26" s="114"/>
      <c r="ECA26" s="114"/>
      <c r="ECB26" s="114"/>
      <c r="ECC26" s="114"/>
      <c r="ECD26" s="114"/>
      <c r="ECE26" s="114"/>
      <c r="ECF26" s="114"/>
      <c r="ECG26" s="114"/>
      <c r="ECH26" s="114"/>
      <c r="ECI26" s="114"/>
      <c r="ECJ26" s="114"/>
      <c r="ECK26" s="114"/>
      <c r="ECL26" s="114"/>
      <c r="ECM26" s="114"/>
      <c r="ECN26" s="114"/>
      <c r="ECO26" s="114"/>
      <c r="ECP26" s="114"/>
      <c r="ECQ26" s="114"/>
      <c r="ECR26" s="114"/>
      <c r="ECS26" s="114"/>
      <c r="ECT26" s="114"/>
      <c r="ECU26" s="114"/>
      <c r="ECV26" s="114"/>
      <c r="ECW26" s="114"/>
      <c r="ECX26" s="114"/>
      <c r="ECY26" s="114"/>
      <c r="ECZ26" s="114"/>
      <c r="EDA26" s="114"/>
      <c r="EDB26" s="114"/>
      <c r="EDC26" s="114"/>
      <c r="EDD26" s="114"/>
      <c r="EDE26" s="114"/>
      <c r="EDF26" s="114"/>
      <c r="EDG26" s="114"/>
      <c r="EDH26" s="114"/>
      <c r="EDI26" s="114"/>
      <c r="EDJ26" s="114"/>
      <c r="EDK26" s="114"/>
      <c r="EDL26" s="114"/>
      <c r="EDM26" s="114"/>
      <c r="EDN26" s="114"/>
      <c r="EDO26" s="114"/>
      <c r="EDP26" s="114"/>
      <c r="EDQ26" s="114"/>
      <c r="EDR26" s="114"/>
      <c r="EDS26" s="114"/>
      <c r="EDT26" s="114"/>
      <c r="EDU26" s="114"/>
      <c r="EDV26" s="114"/>
      <c r="EDW26" s="114"/>
      <c r="EDX26" s="114"/>
      <c r="EDY26" s="114"/>
      <c r="EDZ26" s="114"/>
      <c r="EEA26" s="114"/>
      <c r="EEB26" s="114"/>
      <c r="EEC26" s="114"/>
      <c r="EED26" s="114"/>
      <c r="EEE26" s="114"/>
      <c r="EEF26" s="114"/>
      <c r="EEG26" s="114"/>
      <c r="EEH26" s="114"/>
      <c r="EEI26" s="114"/>
      <c r="EEJ26" s="114"/>
      <c r="EEK26" s="114"/>
      <c r="EEL26" s="114"/>
      <c r="EEM26" s="114"/>
      <c r="EEN26" s="114"/>
      <c r="EEO26" s="114"/>
      <c r="EEP26" s="114"/>
      <c r="EEQ26" s="114"/>
      <c r="EER26" s="114"/>
      <c r="EES26" s="114"/>
      <c r="EET26" s="114"/>
      <c r="EEU26" s="114"/>
      <c r="EEV26" s="114"/>
      <c r="EEW26" s="114"/>
      <c r="EEX26" s="114"/>
      <c r="EEY26" s="114"/>
      <c r="EEZ26" s="114"/>
      <c r="EFA26" s="114"/>
      <c r="EFB26" s="114"/>
      <c r="EFC26" s="114"/>
      <c r="EFD26" s="114"/>
      <c r="EFE26" s="114"/>
      <c r="EFF26" s="114"/>
      <c r="EFG26" s="114"/>
      <c r="EFH26" s="114"/>
      <c r="EFI26" s="114"/>
      <c r="EFJ26" s="114"/>
      <c r="EFK26" s="114"/>
      <c r="EFL26" s="114"/>
      <c r="EFM26" s="114"/>
      <c r="EFN26" s="114"/>
      <c r="EFO26" s="114"/>
      <c r="EFP26" s="114"/>
      <c r="EFQ26" s="114"/>
      <c r="EFR26" s="114"/>
      <c r="EFS26" s="114"/>
      <c r="EFT26" s="114"/>
      <c r="EFU26" s="114"/>
      <c r="EFV26" s="114"/>
      <c r="EFW26" s="114"/>
      <c r="EFX26" s="114"/>
      <c r="EFY26" s="114"/>
      <c r="EFZ26" s="114"/>
      <c r="EGA26" s="114"/>
      <c r="EGB26" s="114"/>
      <c r="EGC26" s="114"/>
      <c r="EGD26" s="114"/>
      <c r="EGE26" s="114"/>
      <c r="EGF26" s="114"/>
      <c r="EGG26" s="114"/>
      <c r="EGH26" s="114"/>
      <c r="EGI26" s="114"/>
      <c r="EGJ26" s="114"/>
      <c r="EGK26" s="114"/>
      <c r="EGL26" s="114"/>
      <c r="EGM26" s="114"/>
      <c r="EGN26" s="114"/>
      <c r="EGO26" s="114"/>
      <c r="EGP26" s="114"/>
      <c r="EGQ26" s="114"/>
      <c r="EGR26" s="114"/>
      <c r="EGS26" s="114"/>
      <c r="EGT26" s="114"/>
      <c r="EGU26" s="114"/>
      <c r="EGV26" s="114"/>
      <c r="EGW26" s="114"/>
      <c r="EGX26" s="114"/>
      <c r="EGY26" s="114"/>
      <c r="EGZ26" s="114"/>
      <c r="EHA26" s="114"/>
      <c r="EHB26" s="114"/>
      <c r="EHC26" s="114"/>
      <c r="EHD26" s="114"/>
      <c r="EHE26" s="114"/>
      <c r="EHF26" s="114"/>
      <c r="EHG26" s="114"/>
      <c r="EHH26" s="114"/>
      <c r="EHI26" s="114"/>
      <c r="EHJ26" s="114"/>
      <c r="EHK26" s="114"/>
      <c r="EHL26" s="114"/>
      <c r="EHM26" s="114"/>
      <c r="EHN26" s="114"/>
      <c r="EHO26" s="114"/>
      <c r="EHP26" s="114"/>
      <c r="EHQ26" s="114"/>
      <c r="EHR26" s="114"/>
      <c r="EHS26" s="114"/>
      <c r="EHT26" s="114"/>
      <c r="EHU26" s="114"/>
      <c r="EHV26" s="114"/>
      <c r="EHW26" s="114"/>
      <c r="EHX26" s="114"/>
      <c r="EHY26" s="114"/>
      <c r="EHZ26" s="114"/>
      <c r="EIA26" s="114"/>
      <c r="EIB26" s="114"/>
      <c r="EIC26" s="114"/>
      <c r="EID26" s="114"/>
      <c r="EIE26" s="114"/>
      <c r="EIF26" s="114"/>
      <c r="EIG26" s="114"/>
      <c r="EIH26" s="114"/>
      <c r="EII26" s="114"/>
      <c r="EIJ26" s="114"/>
      <c r="EIK26" s="114"/>
      <c r="EIL26" s="114"/>
      <c r="EIM26" s="114"/>
      <c r="EIN26" s="114"/>
      <c r="EIO26" s="114"/>
      <c r="EIP26" s="114"/>
      <c r="EIQ26" s="114"/>
      <c r="EIR26" s="114"/>
      <c r="EIS26" s="114"/>
      <c r="EIT26" s="114"/>
      <c r="EIU26" s="114"/>
      <c r="EIV26" s="114"/>
      <c r="EIW26" s="114"/>
      <c r="EIX26" s="114"/>
      <c r="EIY26" s="114"/>
      <c r="EIZ26" s="114"/>
      <c r="EJA26" s="114"/>
      <c r="EJB26" s="114"/>
      <c r="EJC26" s="114"/>
      <c r="EJD26" s="114"/>
      <c r="EJE26" s="114"/>
      <c r="EJF26" s="114"/>
      <c r="EJG26" s="114"/>
      <c r="EJH26" s="114"/>
      <c r="EJI26" s="114"/>
      <c r="EJJ26" s="114"/>
      <c r="EJK26" s="114"/>
      <c r="EJL26" s="114"/>
      <c r="EJM26" s="114"/>
      <c r="EJN26" s="114"/>
      <c r="EJO26" s="114"/>
      <c r="EJP26" s="114"/>
      <c r="EJQ26" s="114"/>
      <c r="EJR26" s="114"/>
      <c r="EJS26" s="114"/>
      <c r="EJT26" s="114"/>
      <c r="EJU26" s="114"/>
      <c r="EJV26" s="114"/>
      <c r="EJW26" s="114"/>
      <c r="EJX26" s="114"/>
      <c r="EJY26" s="114"/>
      <c r="EJZ26" s="114"/>
      <c r="EKA26" s="114"/>
      <c r="EKB26" s="114"/>
      <c r="EKC26" s="114"/>
      <c r="EKD26" s="114"/>
      <c r="EKE26" s="114"/>
      <c r="EKF26" s="114"/>
      <c r="EKG26" s="114"/>
      <c r="EKH26" s="114"/>
      <c r="EKI26" s="114"/>
      <c r="EKJ26" s="114"/>
      <c r="EKK26" s="114"/>
      <c r="EKL26" s="114"/>
      <c r="EKM26" s="114"/>
      <c r="EKN26" s="114"/>
      <c r="EKO26" s="114"/>
      <c r="EKP26" s="114"/>
      <c r="EKQ26" s="114"/>
      <c r="EKR26" s="114"/>
      <c r="EKS26" s="114"/>
      <c r="EKT26" s="114"/>
      <c r="EKU26" s="114"/>
      <c r="EKV26" s="114"/>
      <c r="EKW26" s="114"/>
      <c r="EKX26" s="114"/>
      <c r="EKY26" s="114"/>
      <c r="EKZ26" s="114"/>
      <c r="ELA26" s="114"/>
      <c r="ELB26" s="114"/>
      <c r="ELC26" s="114"/>
      <c r="ELD26" s="114"/>
      <c r="ELE26" s="114"/>
      <c r="ELF26" s="114"/>
      <c r="ELG26" s="114"/>
      <c r="ELH26" s="114"/>
      <c r="ELI26" s="114"/>
      <c r="ELJ26" s="114"/>
      <c r="ELK26" s="114"/>
      <c r="ELL26" s="114"/>
      <c r="ELM26" s="114"/>
      <c r="ELN26" s="114"/>
      <c r="ELO26" s="114"/>
      <c r="ELP26" s="114"/>
      <c r="ELQ26" s="114"/>
      <c r="ELR26" s="114"/>
      <c r="ELS26" s="114"/>
      <c r="ELT26" s="114"/>
      <c r="ELU26" s="114"/>
      <c r="ELV26" s="114"/>
      <c r="ELW26" s="114"/>
      <c r="ELX26" s="114"/>
      <c r="ELY26" s="114"/>
      <c r="ELZ26" s="114"/>
      <c r="EMA26" s="114"/>
      <c r="EMB26" s="114"/>
      <c r="EMC26" s="114"/>
      <c r="EMD26" s="114"/>
      <c r="EME26" s="114"/>
      <c r="EMF26" s="114"/>
      <c r="EMG26" s="114"/>
      <c r="EMH26" s="114"/>
      <c r="EMI26" s="114"/>
      <c r="EMJ26" s="114"/>
      <c r="EMK26" s="114"/>
      <c r="EML26" s="114"/>
      <c r="EMM26" s="114"/>
      <c r="EMN26" s="114"/>
      <c r="EMO26" s="114"/>
      <c r="EMP26" s="114"/>
      <c r="EMQ26" s="114"/>
      <c r="EMR26" s="114"/>
      <c r="EMS26" s="114"/>
      <c r="EMT26" s="114"/>
      <c r="EMU26" s="114"/>
      <c r="EMV26" s="114"/>
      <c r="EMW26" s="114"/>
      <c r="EMX26" s="114"/>
      <c r="EMY26" s="114"/>
      <c r="EMZ26" s="114"/>
      <c r="ENA26" s="114"/>
      <c r="ENB26" s="114"/>
      <c r="ENC26" s="114"/>
      <c r="END26" s="114"/>
      <c r="ENE26" s="114"/>
      <c r="ENF26" s="114"/>
      <c r="ENG26" s="114"/>
      <c r="ENH26" s="114"/>
      <c r="ENI26" s="114"/>
      <c r="ENJ26" s="114"/>
      <c r="ENK26" s="114"/>
      <c r="ENL26" s="114"/>
      <c r="ENM26" s="114"/>
      <c r="ENN26" s="114"/>
      <c r="ENO26" s="114"/>
      <c r="ENP26" s="114"/>
      <c r="ENQ26" s="114"/>
      <c r="ENR26" s="114"/>
      <c r="ENS26" s="114"/>
      <c r="ENT26" s="114"/>
      <c r="ENU26" s="114"/>
      <c r="ENV26" s="114"/>
      <c r="ENW26" s="114"/>
      <c r="ENX26" s="114"/>
      <c r="ENY26" s="114"/>
      <c r="ENZ26" s="114"/>
      <c r="EOA26" s="114"/>
      <c r="EOB26" s="114"/>
      <c r="EOC26" s="114"/>
      <c r="EOD26" s="114"/>
      <c r="EOE26" s="114"/>
      <c r="EOF26" s="114"/>
      <c r="EOG26" s="114"/>
      <c r="EOH26" s="114"/>
      <c r="EOI26" s="114"/>
      <c r="EOJ26" s="114"/>
      <c r="EOK26" s="114"/>
      <c r="EOL26" s="114"/>
      <c r="EOM26" s="114"/>
      <c r="EON26" s="114"/>
      <c r="EOO26" s="114"/>
      <c r="EOP26" s="114"/>
      <c r="EOQ26" s="114"/>
      <c r="EOR26" s="114"/>
      <c r="EOS26" s="114"/>
      <c r="EOT26" s="114"/>
      <c r="EOU26" s="114"/>
      <c r="EOV26" s="114"/>
      <c r="EOW26" s="114"/>
      <c r="EOX26" s="114"/>
      <c r="EOY26" s="114"/>
      <c r="EOZ26" s="114"/>
      <c r="EPA26" s="114"/>
      <c r="EPB26" s="114"/>
      <c r="EPC26" s="114"/>
      <c r="EPD26" s="114"/>
      <c r="EPE26" s="114"/>
      <c r="EPF26" s="114"/>
      <c r="EPG26" s="114"/>
      <c r="EPH26" s="114"/>
      <c r="EPI26" s="114"/>
      <c r="EPJ26" s="114"/>
      <c r="EPK26" s="114"/>
      <c r="EPL26" s="114"/>
      <c r="EPM26" s="114"/>
      <c r="EPN26" s="114"/>
      <c r="EPO26" s="114"/>
      <c r="EPP26" s="114"/>
      <c r="EPQ26" s="114"/>
      <c r="EPR26" s="114"/>
      <c r="EPS26" s="114"/>
      <c r="EPT26" s="114"/>
      <c r="EPU26" s="114"/>
      <c r="EPV26" s="114"/>
      <c r="EPW26" s="114"/>
      <c r="EPX26" s="114"/>
      <c r="EPY26" s="114"/>
      <c r="EPZ26" s="114"/>
      <c r="EQA26" s="114"/>
      <c r="EQB26" s="114"/>
      <c r="EQC26" s="114"/>
      <c r="EQD26" s="114"/>
      <c r="EQE26" s="114"/>
      <c r="EQF26" s="114"/>
      <c r="EQG26" s="114"/>
      <c r="EQH26" s="114"/>
      <c r="EQI26" s="114"/>
      <c r="EQJ26" s="114"/>
      <c r="EQK26" s="114"/>
      <c r="EQL26" s="114"/>
      <c r="EQM26" s="114"/>
      <c r="EQN26" s="114"/>
      <c r="EQO26" s="114"/>
      <c r="EQP26" s="114"/>
      <c r="EQQ26" s="114"/>
      <c r="EQR26" s="114"/>
      <c r="EQS26" s="114"/>
      <c r="EQT26" s="114"/>
      <c r="EQU26" s="114"/>
      <c r="EQV26" s="114"/>
      <c r="EQW26" s="114"/>
      <c r="EQX26" s="114"/>
      <c r="EQY26" s="114"/>
      <c r="EQZ26" s="114"/>
      <c r="ERA26" s="114"/>
      <c r="ERB26" s="114"/>
      <c r="ERC26" s="114"/>
      <c r="ERD26" s="114"/>
      <c r="ERE26" s="114"/>
      <c r="ERF26" s="114"/>
      <c r="ERG26" s="114"/>
      <c r="ERH26" s="114"/>
      <c r="ERI26" s="114"/>
      <c r="ERJ26" s="114"/>
      <c r="ERK26" s="114"/>
      <c r="ERL26" s="114"/>
      <c r="ERM26" s="114"/>
      <c r="ERN26" s="114"/>
      <c r="ERO26" s="114"/>
      <c r="ERP26" s="114"/>
      <c r="ERQ26" s="114"/>
      <c r="ERR26" s="114"/>
      <c r="ERS26" s="114"/>
      <c r="ERT26" s="114"/>
      <c r="ERU26" s="114"/>
      <c r="ERV26" s="114"/>
      <c r="ERW26" s="114"/>
      <c r="ERX26" s="114"/>
      <c r="ERY26" s="114"/>
      <c r="ERZ26" s="114"/>
      <c r="ESA26" s="114"/>
      <c r="ESB26" s="114"/>
      <c r="ESC26" s="114"/>
      <c r="ESD26" s="114"/>
      <c r="ESE26" s="114"/>
      <c r="ESF26" s="114"/>
      <c r="ESG26" s="114"/>
      <c r="ESH26" s="114"/>
      <c r="ESI26" s="114"/>
      <c r="ESJ26" s="114"/>
      <c r="ESK26" s="114"/>
      <c r="ESL26" s="114"/>
      <c r="ESM26" s="114"/>
      <c r="ESN26" s="114"/>
      <c r="ESO26" s="114"/>
      <c r="ESP26" s="114"/>
      <c r="ESQ26" s="114"/>
      <c r="ESR26" s="114"/>
      <c r="ESS26" s="114"/>
      <c r="EST26" s="114"/>
      <c r="ESU26" s="114"/>
      <c r="ESV26" s="114"/>
      <c r="ESW26" s="114"/>
      <c r="ESX26" s="114"/>
      <c r="ESY26" s="114"/>
      <c r="ESZ26" s="114"/>
      <c r="ETA26" s="114"/>
      <c r="ETB26" s="114"/>
      <c r="ETC26" s="114"/>
      <c r="ETD26" s="114"/>
      <c r="ETE26" s="114"/>
      <c r="ETF26" s="114"/>
      <c r="ETG26" s="114"/>
      <c r="ETH26" s="114"/>
      <c r="ETI26" s="114"/>
      <c r="ETJ26" s="114"/>
      <c r="ETK26" s="114"/>
      <c r="ETL26" s="114"/>
      <c r="ETM26" s="114"/>
      <c r="ETN26" s="114"/>
      <c r="ETO26" s="114"/>
      <c r="ETP26" s="114"/>
      <c r="ETQ26" s="114"/>
      <c r="ETR26" s="114"/>
      <c r="ETS26" s="114"/>
      <c r="ETT26" s="114"/>
      <c r="ETU26" s="114"/>
      <c r="ETV26" s="114"/>
      <c r="ETW26" s="114"/>
      <c r="ETX26" s="114"/>
      <c r="ETY26" s="114"/>
      <c r="ETZ26" s="114"/>
      <c r="EUA26" s="114"/>
      <c r="EUB26" s="114"/>
      <c r="EUC26" s="114"/>
      <c r="EUD26" s="114"/>
      <c r="EUE26" s="114"/>
      <c r="EUF26" s="114"/>
      <c r="EUG26" s="114"/>
      <c r="EUH26" s="114"/>
      <c r="EUI26" s="114"/>
      <c r="EUJ26" s="114"/>
      <c r="EUK26" s="114"/>
      <c r="EUL26" s="114"/>
      <c r="EUM26" s="114"/>
      <c r="EUN26" s="114"/>
      <c r="EUO26" s="114"/>
      <c r="EUP26" s="114"/>
      <c r="EUQ26" s="114"/>
      <c r="EUR26" s="114"/>
      <c r="EUS26" s="114"/>
      <c r="EUT26" s="114"/>
      <c r="EUU26" s="114"/>
      <c r="EUV26" s="114"/>
      <c r="EUW26" s="114"/>
      <c r="EUX26" s="114"/>
      <c r="EUY26" s="114"/>
      <c r="EUZ26" s="114"/>
      <c r="EVA26" s="114"/>
      <c r="EVB26" s="114"/>
      <c r="EVC26" s="114"/>
      <c r="EVD26" s="114"/>
      <c r="EVE26" s="114"/>
      <c r="EVF26" s="114"/>
      <c r="EVG26" s="114"/>
      <c r="EVH26" s="114"/>
      <c r="EVI26" s="114"/>
      <c r="EVJ26" s="114"/>
      <c r="EVK26" s="114"/>
      <c r="EVL26" s="114"/>
      <c r="EVM26" s="114"/>
      <c r="EVN26" s="114"/>
      <c r="EVO26" s="114"/>
      <c r="EVP26" s="114"/>
      <c r="EVQ26" s="114"/>
      <c r="EVR26" s="114"/>
      <c r="EVS26" s="114"/>
      <c r="EVT26" s="114"/>
      <c r="EVU26" s="114"/>
      <c r="EVV26" s="114"/>
      <c r="EVW26" s="114"/>
      <c r="EVX26" s="114"/>
      <c r="EVY26" s="114"/>
      <c r="EVZ26" s="114"/>
      <c r="EWA26" s="114"/>
      <c r="EWB26" s="114"/>
      <c r="EWC26" s="114"/>
      <c r="EWD26" s="114"/>
      <c r="EWE26" s="114"/>
      <c r="EWF26" s="114"/>
      <c r="EWG26" s="114"/>
      <c r="EWH26" s="114"/>
      <c r="EWI26" s="114"/>
      <c r="EWJ26" s="114"/>
      <c r="EWK26" s="114"/>
      <c r="EWL26" s="114"/>
      <c r="EWM26" s="114"/>
      <c r="EWN26" s="114"/>
      <c r="EWO26" s="114"/>
      <c r="EWP26" s="114"/>
      <c r="EWQ26" s="114"/>
      <c r="EWR26" s="114"/>
      <c r="EWS26" s="114"/>
      <c r="EWT26" s="114"/>
      <c r="EWU26" s="114"/>
      <c r="EWV26" s="114"/>
      <c r="EWW26" s="114"/>
      <c r="EWX26" s="114"/>
      <c r="EWY26" s="114"/>
      <c r="EWZ26" s="114"/>
      <c r="EXA26" s="114"/>
      <c r="EXB26" s="114"/>
      <c r="EXC26" s="114"/>
      <c r="EXD26" s="114"/>
      <c r="EXE26" s="114"/>
      <c r="EXF26" s="114"/>
      <c r="EXG26" s="114"/>
      <c r="EXH26" s="114"/>
      <c r="EXI26" s="114"/>
      <c r="EXJ26" s="114"/>
      <c r="EXK26" s="114"/>
      <c r="EXL26" s="114"/>
      <c r="EXM26" s="114"/>
      <c r="EXN26" s="114"/>
      <c r="EXO26" s="114"/>
      <c r="EXP26" s="114"/>
      <c r="EXQ26" s="114"/>
      <c r="EXR26" s="114"/>
      <c r="EXS26" s="114"/>
      <c r="EXT26" s="114"/>
      <c r="EXU26" s="114"/>
      <c r="EXV26" s="114"/>
      <c r="EXW26" s="114"/>
      <c r="EXX26" s="114"/>
      <c r="EXY26" s="114"/>
      <c r="EXZ26" s="114"/>
      <c r="EYA26" s="114"/>
      <c r="EYB26" s="114"/>
      <c r="EYC26" s="114"/>
      <c r="EYD26" s="114"/>
      <c r="EYE26" s="114"/>
      <c r="EYF26" s="114"/>
      <c r="EYG26" s="114"/>
      <c r="EYH26" s="114"/>
      <c r="EYI26" s="114"/>
      <c r="EYJ26" s="114"/>
      <c r="EYK26" s="114"/>
      <c r="EYL26" s="114"/>
      <c r="EYM26" s="114"/>
      <c r="EYN26" s="114"/>
      <c r="EYO26" s="114"/>
      <c r="EYP26" s="114"/>
      <c r="EYQ26" s="114"/>
      <c r="EYR26" s="114"/>
      <c r="EYS26" s="114"/>
      <c r="EYT26" s="114"/>
      <c r="EYU26" s="114"/>
      <c r="EYV26" s="114"/>
      <c r="EYW26" s="114"/>
      <c r="EYX26" s="114"/>
      <c r="EYY26" s="114"/>
      <c r="EYZ26" s="114"/>
      <c r="EZA26" s="114"/>
      <c r="EZB26" s="114"/>
      <c r="EZC26" s="114"/>
      <c r="EZD26" s="114"/>
      <c r="EZE26" s="114"/>
      <c r="EZF26" s="114"/>
      <c r="EZG26" s="114"/>
      <c r="EZH26" s="114"/>
      <c r="EZI26" s="114"/>
      <c r="EZJ26" s="114"/>
      <c r="EZK26" s="114"/>
      <c r="EZL26" s="114"/>
      <c r="EZM26" s="114"/>
      <c r="EZN26" s="114"/>
      <c r="EZO26" s="114"/>
      <c r="EZP26" s="114"/>
      <c r="EZQ26" s="114"/>
      <c r="EZR26" s="114"/>
      <c r="EZS26" s="114"/>
      <c r="EZT26" s="114"/>
      <c r="EZU26" s="114"/>
      <c r="EZV26" s="114"/>
      <c r="EZW26" s="114"/>
      <c r="EZX26" s="114"/>
      <c r="EZY26" s="114"/>
      <c r="EZZ26" s="114"/>
      <c r="FAA26" s="114"/>
      <c r="FAB26" s="114"/>
      <c r="FAC26" s="114"/>
      <c r="FAD26" s="114"/>
      <c r="FAE26" s="114"/>
      <c r="FAF26" s="114"/>
      <c r="FAG26" s="114"/>
      <c r="FAH26" s="114"/>
      <c r="FAI26" s="114"/>
      <c r="FAJ26" s="114"/>
      <c r="FAK26" s="114"/>
      <c r="FAL26" s="114"/>
      <c r="FAM26" s="114"/>
      <c r="FAN26" s="114"/>
      <c r="FAO26" s="114"/>
      <c r="FAP26" s="114"/>
      <c r="FAQ26" s="114"/>
      <c r="FAR26" s="114"/>
      <c r="FAS26" s="114"/>
      <c r="FAT26" s="114"/>
      <c r="FAU26" s="114"/>
      <c r="FAV26" s="114"/>
      <c r="FAW26" s="114"/>
      <c r="FAX26" s="114"/>
      <c r="FAY26" s="114"/>
      <c r="FAZ26" s="114"/>
      <c r="FBA26" s="114"/>
      <c r="FBB26" s="114"/>
      <c r="FBC26" s="114"/>
      <c r="FBD26" s="114"/>
      <c r="FBE26" s="114"/>
      <c r="FBF26" s="114"/>
      <c r="FBG26" s="114"/>
      <c r="FBH26" s="114"/>
      <c r="FBI26" s="114"/>
      <c r="FBJ26" s="114"/>
      <c r="FBK26" s="114"/>
      <c r="FBL26" s="114"/>
      <c r="FBM26" s="114"/>
      <c r="FBN26" s="114"/>
      <c r="FBO26" s="114"/>
      <c r="FBP26" s="114"/>
      <c r="FBQ26" s="114"/>
      <c r="FBR26" s="114"/>
      <c r="FBS26" s="114"/>
      <c r="FBT26" s="114"/>
      <c r="FBU26" s="114"/>
      <c r="FBV26" s="114"/>
      <c r="FBW26" s="114"/>
      <c r="FBX26" s="114"/>
      <c r="FBY26" s="114"/>
      <c r="FBZ26" s="114"/>
      <c r="FCA26" s="114"/>
      <c r="FCB26" s="114"/>
      <c r="FCC26" s="114"/>
      <c r="FCD26" s="114"/>
      <c r="FCE26" s="114"/>
      <c r="FCF26" s="114"/>
      <c r="FCG26" s="114"/>
      <c r="FCH26" s="114"/>
      <c r="FCI26" s="114"/>
      <c r="FCJ26" s="114"/>
      <c r="FCK26" s="114"/>
      <c r="FCL26" s="114"/>
      <c r="FCM26" s="114"/>
      <c r="FCN26" s="114"/>
      <c r="FCO26" s="114"/>
      <c r="FCP26" s="114"/>
      <c r="FCQ26" s="114"/>
      <c r="FCR26" s="114"/>
      <c r="FCS26" s="114"/>
      <c r="FCT26" s="114"/>
      <c r="FCU26" s="114"/>
      <c r="FCV26" s="114"/>
      <c r="FCW26" s="114"/>
      <c r="FCX26" s="114"/>
      <c r="FCY26" s="114"/>
      <c r="FCZ26" s="114"/>
      <c r="FDA26" s="114"/>
      <c r="FDB26" s="114"/>
      <c r="FDC26" s="114"/>
      <c r="FDD26" s="114"/>
      <c r="FDE26" s="114"/>
      <c r="FDF26" s="114"/>
      <c r="FDG26" s="114"/>
      <c r="FDH26" s="114"/>
      <c r="FDI26" s="114"/>
      <c r="FDJ26" s="114"/>
      <c r="FDK26" s="114"/>
      <c r="FDL26" s="114"/>
      <c r="FDM26" s="114"/>
      <c r="FDN26" s="114"/>
      <c r="FDO26" s="114"/>
      <c r="FDP26" s="114"/>
      <c r="FDQ26" s="114"/>
      <c r="FDR26" s="114"/>
      <c r="FDS26" s="114"/>
      <c r="FDT26" s="114"/>
      <c r="FDU26" s="114"/>
      <c r="FDV26" s="114"/>
      <c r="FDW26" s="114"/>
      <c r="FDX26" s="114"/>
      <c r="FDY26" s="114"/>
      <c r="FDZ26" s="114"/>
      <c r="FEA26" s="114"/>
      <c r="FEB26" s="114"/>
      <c r="FEC26" s="114"/>
      <c r="FED26" s="114"/>
      <c r="FEE26" s="114"/>
      <c r="FEF26" s="114"/>
      <c r="FEG26" s="114"/>
      <c r="FEH26" s="114"/>
      <c r="FEI26" s="114"/>
      <c r="FEJ26" s="114"/>
      <c r="FEK26" s="114"/>
      <c r="FEL26" s="114"/>
      <c r="FEM26" s="114"/>
      <c r="FEN26" s="114"/>
      <c r="FEO26" s="114"/>
      <c r="FEP26" s="114"/>
      <c r="FEQ26" s="114"/>
      <c r="FER26" s="114"/>
      <c r="FES26" s="114"/>
      <c r="FET26" s="114"/>
      <c r="FEU26" s="114"/>
      <c r="FEV26" s="114"/>
      <c r="FEW26" s="114"/>
      <c r="FEX26" s="114"/>
      <c r="FEY26" s="114"/>
      <c r="FEZ26" s="114"/>
      <c r="FFA26" s="114"/>
      <c r="FFB26" s="114"/>
      <c r="FFC26" s="114"/>
      <c r="FFD26" s="114"/>
      <c r="FFE26" s="114"/>
      <c r="FFF26" s="114"/>
      <c r="FFG26" s="114"/>
      <c r="FFH26" s="114"/>
      <c r="FFI26" s="114"/>
      <c r="FFJ26" s="114"/>
      <c r="FFK26" s="114"/>
      <c r="FFL26" s="114"/>
      <c r="FFM26" s="114"/>
      <c r="FFN26" s="114"/>
      <c r="FFO26" s="114"/>
      <c r="FFP26" s="114"/>
      <c r="FFQ26" s="114"/>
      <c r="FFR26" s="114"/>
      <c r="FFS26" s="114"/>
      <c r="FFT26" s="114"/>
      <c r="FFU26" s="114"/>
      <c r="FFV26" s="114"/>
      <c r="FFW26" s="114"/>
      <c r="FFX26" s="114"/>
      <c r="FFY26" s="114"/>
      <c r="FFZ26" s="114"/>
      <c r="FGA26" s="114"/>
      <c r="FGB26" s="114"/>
      <c r="FGC26" s="114"/>
      <c r="FGD26" s="114"/>
      <c r="FGE26" s="114"/>
      <c r="FGF26" s="114"/>
      <c r="FGG26" s="114"/>
      <c r="FGH26" s="114"/>
      <c r="FGI26" s="114"/>
      <c r="FGJ26" s="114"/>
      <c r="FGK26" s="114"/>
      <c r="FGL26" s="114"/>
      <c r="FGM26" s="114"/>
      <c r="FGN26" s="114"/>
      <c r="FGO26" s="114"/>
      <c r="FGP26" s="114"/>
      <c r="FGQ26" s="114"/>
      <c r="FGR26" s="114"/>
      <c r="FGS26" s="114"/>
      <c r="FGT26" s="114"/>
      <c r="FGU26" s="114"/>
      <c r="FGV26" s="114"/>
      <c r="FGW26" s="114"/>
      <c r="FGX26" s="114"/>
      <c r="FGY26" s="114"/>
      <c r="FGZ26" s="114"/>
      <c r="FHA26" s="114"/>
      <c r="FHB26" s="114"/>
      <c r="FHC26" s="114"/>
      <c r="FHD26" s="114"/>
      <c r="FHE26" s="114"/>
      <c r="FHF26" s="114"/>
      <c r="FHG26" s="114"/>
      <c r="FHH26" s="114"/>
      <c r="FHI26" s="114"/>
      <c r="FHJ26" s="114"/>
      <c r="FHK26" s="114"/>
      <c r="FHL26" s="114"/>
      <c r="FHM26" s="114"/>
      <c r="FHN26" s="114"/>
      <c r="FHO26" s="114"/>
      <c r="FHP26" s="114"/>
      <c r="FHQ26" s="114"/>
      <c r="FHR26" s="114"/>
      <c r="FHS26" s="114"/>
      <c r="FHT26" s="114"/>
      <c r="FHU26" s="114"/>
      <c r="FHV26" s="114"/>
      <c r="FHW26" s="114"/>
      <c r="FHX26" s="114"/>
      <c r="FHY26" s="114"/>
      <c r="FHZ26" s="114"/>
      <c r="FIA26" s="114"/>
      <c r="FIB26" s="114"/>
      <c r="FIC26" s="114"/>
      <c r="FID26" s="114"/>
      <c r="FIE26" s="114"/>
      <c r="FIF26" s="114"/>
      <c r="FIG26" s="114"/>
      <c r="FIH26" s="114"/>
      <c r="FII26" s="114"/>
      <c r="FIJ26" s="114"/>
      <c r="FIK26" s="114"/>
      <c r="FIL26" s="114"/>
      <c r="FIM26" s="114"/>
      <c r="FIN26" s="114"/>
      <c r="FIO26" s="114"/>
      <c r="FIP26" s="114"/>
      <c r="FIQ26" s="114"/>
      <c r="FIR26" s="114"/>
      <c r="FIS26" s="114"/>
      <c r="FIT26" s="114"/>
      <c r="FIU26" s="114"/>
      <c r="FIV26" s="114"/>
      <c r="FIW26" s="114"/>
      <c r="FIX26" s="114"/>
      <c r="FIY26" s="114"/>
      <c r="FIZ26" s="114"/>
      <c r="FJA26" s="114"/>
      <c r="FJB26" s="114"/>
      <c r="FJC26" s="114"/>
      <c r="FJD26" s="114"/>
      <c r="FJE26" s="114"/>
      <c r="FJF26" s="114"/>
      <c r="FJG26" s="114"/>
      <c r="FJH26" s="114"/>
      <c r="FJI26" s="114"/>
      <c r="FJJ26" s="114"/>
      <c r="FJK26" s="114"/>
      <c r="FJL26" s="114"/>
      <c r="FJM26" s="114"/>
      <c r="FJN26" s="114"/>
      <c r="FJO26" s="114"/>
      <c r="FJP26" s="114"/>
      <c r="FJQ26" s="114"/>
      <c r="FJR26" s="114"/>
      <c r="FJS26" s="114"/>
      <c r="FJT26" s="114"/>
      <c r="FJU26" s="114"/>
      <c r="FJV26" s="114"/>
      <c r="FJW26" s="114"/>
      <c r="FJX26" s="114"/>
      <c r="FJY26" s="114"/>
      <c r="FJZ26" s="114"/>
      <c r="FKA26" s="114"/>
      <c r="FKB26" s="114"/>
      <c r="FKC26" s="114"/>
      <c r="FKD26" s="114"/>
      <c r="FKE26" s="114"/>
      <c r="FKF26" s="114"/>
      <c r="FKG26" s="114"/>
      <c r="FKH26" s="114"/>
      <c r="FKI26" s="114"/>
      <c r="FKJ26" s="114"/>
      <c r="FKK26" s="114"/>
      <c r="FKL26" s="114"/>
      <c r="FKM26" s="114"/>
      <c r="FKN26" s="114"/>
      <c r="FKO26" s="114"/>
      <c r="FKP26" s="114"/>
      <c r="FKQ26" s="114"/>
      <c r="FKR26" s="114"/>
      <c r="FKS26" s="114"/>
      <c r="FKT26" s="114"/>
      <c r="FKU26" s="114"/>
      <c r="FKV26" s="114"/>
      <c r="FKW26" s="114"/>
      <c r="FKX26" s="114"/>
      <c r="FKY26" s="114"/>
      <c r="FKZ26" s="114"/>
      <c r="FLA26" s="114"/>
      <c r="FLB26" s="114"/>
      <c r="FLC26" s="114"/>
      <c r="FLD26" s="114"/>
      <c r="FLE26" s="114"/>
      <c r="FLF26" s="114"/>
      <c r="FLG26" s="114"/>
      <c r="FLH26" s="114"/>
      <c r="FLI26" s="114"/>
      <c r="FLJ26" s="114"/>
      <c r="FLK26" s="114"/>
      <c r="FLL26" s="114"/>
      <c r="FLM26" s="114"/>
      <c r="FLN26" s="114"/>
      <c r="FLO26" s="114"/>
      <c r="FLP26" s="114"/>
      <c r="FLQ26" s="114"/>
      <c r="FLR26" s="114"/>
      <c r="FLS26" s="114"/>
      <c r="FLT26" s="114"/>
      <c r="FLU26" s="114"/>
      <c r="FLV26" s="114"/>
      <c r="FLW26" s="114"/>
      <c r="FLX26" s="114"/>
      <c r="FLY26" s="114"/>
      <c r="FLZ26" s="114"/>
      <c r="FMA26" s="114"/>
      <c r="FMB26" s="114"/>
      <c r="FMC26" s="114"/>
      <c r="FMD26" s="114"/>
      <c r="FME26" s="114"/>
      <c r="FMF26" s="114"/>
      <c r="FMG26" s="114"/>
      <c r="FMH26" s="114"/>
      <c r="FMI26" s="114"/>
      <c r="FMJ26" s="114"/>
      <c r="FMK26" s="114"/>
      <c r="FML26" s="114"/>
      <c r="FMM26" s="114"/>
      <c r="FMN26" s="114"/>
      <c r="FMO26" s="114"/>
      <c r="FMP26" s="114"/>
      <c r="FMQ26" s="114"/>
      <c r="FMR26" s="114"/>
      <c r="FMS26" s="114"/>
      <c r="FMT26" s="114"/>
      <c r="FMU26" s="114"/>
      <c r="FMV26" s="114"/>
      <c r="FMW26" s="114"/>
      <c r="FMX26" s="114"/>
      <c r="FMY26" s="114"/>
      <c r="FMZ26" s="114"/>
      <c r="FNA26" s="114"/>
      <c r="FNB26" s="114"/>
      <c r="FNC26" s="114"/>
      <c r="FND26" s="114"/>
      <c r="FNE26" s="114"/>
      <c r="FNF26" s="114"/>
      <c r="FNG26" s="114"/>
      <c r="FNH26" s="114"/>
      <c r="FNI26" s="114"/>
      <c r="FNJ26" s="114"/>
      <c r="FNK26" s="114"/>
      <c r="FNL26" s="114"/>
      <c r="FNM26" s="114"/>
      <c r="FNN26" s="114"/>
      <c r="FNO26" s="114"/>
      <c r="FNP26" s="114"/>
      <c r="FNQ26" s="114"/>
      <c r="FNR26" s="114"/>
      <c r="FNS26" s="114"/>
      <c r="FNT26" s="114"/>
      <c r="FNU26" s="114"/>
      <c r="FNV26" s="114"/>
      <c r="FNW26" s="114"/>
      <c r="FNX26" s="114"/>
      <c r="FNY26" s="114"/>
      <c r="FNZ26" s="114"/>
      <c r="FOA26" s="114"/>
      <c r="FOB26" s="114"/>
      <c r="FOC26" s="114"/>
      <c r="FOD26" s="114"/>
      <c r="FOE26" s="114"/>
      <c r="FOF26" s="114"/>
      <c r="FOG26" s="114"/>
      <c r="FOH26" s="114"/>
      <c r="FOI26" s="114"/>
      <c r="FOJ26" s="114"/>
      <c r="FOK26" s="114"/>
      <c r="FOL26" s="114"/>
      <c r="FOM26" s="114"/>
      <c r="FON26" s="114"/>
      <c r="FOO26" s="114"/>
      <c r="FOP26" s="114"/>
      <c r="FOQ26" s="114"/>
      <c r="FOR26" s="114"/>
      <c r="FOS26" s="114"/>
      <c r="FOT26" s="114"/>
      <c r="FOU26" s="114"/>
      <c r="FOV26" s="114"/>
      <c r="FOW26" s="114"/>
      <c r="FOX26" s="114"/>
      <c r="FOY26" s="114"/>
      <c r="FOZ26" s="114"/>
      <c r="FPA26" s="114"/>
      <c r="FPB26" s="114"/>
      <c r="FPC26" s="114"/>
      <c r="FPD26" s="114"/>
      <c r="FPE26" s="114"/>
      <c r="FPF26" s="114"/>
      <c r="FPG26" s="114"/>
      <c r="FPH26" s="114"/>
      <c r="FPI26" s="114"/>
      <c r="FPJ26" s="114"/>
      <c r="FPK26" s="114"/>
      <c r="FPL26" s="114"/>
      <c r="FPM26" s="114"/>
      <c r="FPN26" s="114"/>
      <c r="FPO26" s="114"/>
      <c r="FPP26" s="114"/>
      <c r="FPQ26" s="114"/>
      <c r="FPR26" s="114"/>
      <c r="FPS26" s="114"/>
      <c r="FPT26" s="114"/>
      <c r="FPU26" s="114"/>
      <c r="FPV26" s="114"/>
      <c r="FPW26" s="114"/>
      <c r="FPX26" s="114"/>
      <c r="FPY26" s="114"/>
      <c r="FPZ26" s="114"/>
      <c r="FQA26" s="114"/>
      <c r="FQB26" s="114"/>
      <c r="FQC26" s="114"/>
      <c r="FQD26" s="114"/>
      <c r="FQE26" s="114"/>
      <c r="FQF26" s="114"/>
      <c r="FQG26" s="114"/>
      <c r="FQH26" s="114"/>
      <c r="FQI26" s="114"/>
      <c r="FQJ26" s="114"/>
      <c r="FQK26" s="114"/>
      <c r="FQL26" s="114"/>
      <c r="FQM26" s="114"/>
      <c r="FQN26" s="114"/>
      <c r="FQO26" s="114"/>
      <c r="FQP26" s="114"/>
      <c r="FQQ26" s="114"/>
      <c r="FQR26" s="114"/>
      <c r="FQS26" s="114"/>
      <c r="FQT26" s="114"/>
      <c r="FQU26" s="114"/>
      <c r="FQV26" s="114"/>
      <c r="FQW26" s="114"/>
      <c r="FQX26" s="114"/>
      <c r="FQY26" s="114"/>
      <c r="FQZ26" s="114"/>
      <c r="FRA26" s="114"/>
      <c r="FRB26" s="114"/>
      <c r="FRC26" s="114"/>
      <c r="FRD26" s="114"/>
      <c r="FRE26" s="114"/>
      <c r="FRF26" s="114"/>
      <c r="FRG26" s="114"/>
      <c r="FRH26" s="114"/>
      <c r="FRI26" s="114"/>
      <c r="FRJ26" s="114"/>
      <c r="FRK26" s="114"/>
      <c r="FRL26" s="114"/>
      <c r="FRM26" s="114"/>
      <c r="FRN26" s="114"/>
      <c r="FRO26" s="114"/>
      <c r="FRP26" s="114"/>
      <c r="FRQ26" s="114"/>
      <c r="FRR26" s="114"/>
      <c r="FRS26" s="114"/>
      <c r="FRT26" s="114"/>
      <c r="FRU26" s="114"/>
      <c r="FRV26" s="114"/>
      <c r="FRW26" s="114"/>
      <c r="FRX26" s="114"/>
      <c r="FRY26" s="114"/>
      <c r="FRZ26" s="114"/>
      <c r="FSA26" s="114"/>
      <c r="FSB26" s="114"/>
      <c r="FSC26" s="114"/>
      <c r="FSD26" s="114"/>
      <c r="FSE26" s="114"/>
      <c r="FSF26" s="114"/>
      <c r="FSG26" s="114"/>
      <c r="FSH26" s="114"/>
      <c r="FSI26" s="114"/>
      <c r="FSJ26" s="114"/>
      <c r="FSK26" s="114"/>
      <c r="FSL26" s="114"/>
      <c r="FSM26" s="114"/>
      <c r="FSN26" s="114"/>
      <c r="FSO26" s="114"/>
      <c r="FSP26" s="114"/>
      <c r="FSQ26" s="114"/>
      <c r="FSR26" s="114"/>
      <c r="FSS26" s="114"/>
      <c r="FST26" s="114"/>
      <c r="FSU26" s="114"/>
      <c r="FSV26" s="114"/>
      <c r="FSW26" s="114"/>
      <c r="FSX26" s="114"/>
      <c r="FSY26" s="114"/>
      <c r="FSZ26" s="114"/>
      <c r="FTA26" s="114"/>
      <c r="FTB26" s="114"/>
      <c r="FTC26" s="114"/>
      <c r="FTD26" s="114"/>
      <c r="FTE26" s="114"/>
      <c r="FTF26" s="114"/>
      <c r="FTG26" s="114"/>
      <c r="FTH26" s="114"/>
      <c r="FTI26" s="114"/>
      <c r="FTJ26" s="114"/>
      <c r="FTK26" s="114"/>
      <c r="FTL26" s="114"/>
      <c r="FTM26" s="114"/>
      <c r="FTN26" s="114"/>
      <c r="FTO26" s="114"/>
      <c r="FTP26" s="114"/>
      <c r="FTQ26" s="114"/>
      <c r="FTR26" s="114"/>
      <c r="FTS26" s="114"/>
      <c r="FTT26" s="114"/>
      <c r="FTU26" s="114"/>
      <c r="FTV26" s="114"/>
      <c r="FTW26" s="114"/>
      <c r="FTX26" s="114"/>
      <c r="FTY26" s="114"/>
      <c r="FTZ26" s="114"/>
      <c r="FUA26" s="114"/>
      <c r="FUB26" s="114"/>
      <c r="FUC26" s="114"/>
      <c r="FUD26" s="114"/>
      <c r="FUE26" s="114"/>
      <c r="FUF26" s="114"/>
      <c r="FUG26" s="114"/>
      <c r="FUH26" s="114"/>
      <c r="FUI26" s="114"/>
      <c r="FUJ26" s="114"/>
      <c r="FUK26" s="114"/>
      <c r="FUL26" s="114"/>
      <c r="FUM26" s="114"/>
      <c r="FUN26" s="114"/>
      <c r="FUO26" s="114"/>
      <c r="FUP26" s="114"/>
      <c r="FUQ26" s="114"/>
      <c r="FUR26" s="114"/>
      <c r="FUS26" s="114"/>
      <c r="FUT26" s="114"/>
      <c r="FUU26" s="114"/>
      <c r="FUV26" s="114"/>
      <c r="FUW26" s="114"/>
      <c r="FUX26" s="114"/>
      <c r="FUY26" s="114"/>
      <c r="FUZ26" s="114"/>
      <c r="FVA26" s="114"/>
      <c r="FVB26" s="114"/>
      <c r="FVC26" s="114"/>
      <c r="FVD26" s="114"/>
      <c r="FVE26" s="114"/>
      <c r="FVF26" s="114"/>
      <c r="FVG26" s="114"/>
      <c r="FVH26" s="114"/>
      <c r="FVI26" s="114"/>
      <c r="FVJ26" s="114"/>
      <c r="FVK26" s="114"/>
      <c r="FVL26" s="114"/>
      <c r="FVM26" s="114"/>
      <c r="FVN26" s="114"/>
      <c r="FVO26" s="114"/>
      <c r="FVP26" s="114"/>
      <c r="FVQ26" s="114"/>
      <c r="FVR26" s="114"/>
      <c r="FVS26" s="114"/>
      <c r="FVT26" s="114"/>
      <c r="FVU26" s="114"/>
      <c r="FVV26" s="114"/>
      <c r="FVW26" s="114"/>
      <c r="FVX26" s="114"/>
      <c r="FVY26" s="114"/>
      <c r="FVZ26" s="114"/>
      <c r="FWA26" s="114"/>
      <c r="FWB26" s="114"/>
      <c r="FWC26" s="114"/>
      <c r="FWD26" s="114"/>
      <c r="FWE26" s="114"/>
      <c r="FWF26" s="114"/>
      <c r="FWG26" s="114"/>
    </row>
    <row r="27" spans="1:4661" s="110" customFormat="1" ht="66" x14ac:dyDescent="0.25">
      <c r="A27" s="45" t="s">
        <v>178</v>
      </c>
      <c r="B27" s="45" t="s">
        <v>47</v>
      </c>
      <c r="C27" s="46">
        <v>2025</v>
      </c>
      <c r="D27" s="46">
        <v>2026</v>
      </c>
      <c r="E27" s="47"/>
      <c r="F27" s="45" t="s">
        <v>101</v>
      </c>
      <c r="G27" s="48"/>
      <c r="H27" s="45" t="s">
        <v>101</v>
      </c>
      <c r="I27" s="45" t="s">
        <v>51</v>
      </c>
      <c r="J27" s="45" t="s">
        <v>102</v>
      </c>
      <c r="K27" s="111" t="s">
        <v>119</v>
      </c>
      <c r="L27" s="112" t="s">
        <v>179</v>
      </c>
      <c r="M27" s="45" t="s">
        <v>105</v>
      </c>
      <c r="N27" s="45" t="s">
        <v>142</v>
      </c>
      <c r="O27" s="50">
        <v>48</v>
      </c>
      <c r="P27" s="51" t="s">
        <v>113</v>
      </c>
      <c r="Q27" s="52">
        <v>85270</v>
      </c>
      <c r="R27" s="52">
        <v>85270</v>
      </c>
      <c r="S27" s="52">
        <v>85270</v>
      </c>
      <c r="T27" s="52">
        <v>85270</v>
      </c>
      <c r="U27" s="52">
        <f>SUM(Q27:T27)</f>
        <v>341080</v>
      </c>
      <c r="V27" s="54">
        <v>0</v>
      </c>
      <c r="W27" s="48"/>
      <c r="X27" s="55" t="s">
        <v>110</v>
      </c>
      <c r="Y27" s="55" t="s">
        <v>111</v>
      </c>
      <c r="Z27" s="56"/>
      <c r="AA27" s="57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114"/>
      <c r="AMA27" s="114"/>
      <c r="AMB27" s="114"/>
      <c r="AMC27" s="114"/>
      <c r="AMD27" s="114"/>
      <c r="AME27" s="114"/>
      <c r="AMF27" s="114"/>
      <c r="AMG27" s="114"/>
      <c r="AMH27" s="114"/>
      <c r="AMI27" s="114"/>
      <c r="AMJ27" s="114"/>
      <c r="AMK27" s="114"/>
      <c r="AML27" s="114"/>
      <c r="AMM27" s="114"/>
      <c r="AMN27" s="114"/>
      <c r="AMO27" s="114"/>
      <c r="AMP27" s="114"/>
      <c r="AMQ27" s="114"/>
      <c r="AMR27" s="114"/>
      <c r="AMS27" s="114"/>
      <c r="AMT27" s="114"/>
      <c r="AMU27" s="114"/>
      <c r="AMV27" s="114"/>
      <c r="AMW27" s="114"/>
      <c r="AMX27" s="114"/>
      <c r="AMY27" s="114"/>
      <c r="AMZ27" s="114"/>
      <c r="ANA27" s="114"/>
      <c r="ANB27" s="114"/>
      <c r="ANC27" s="114"/>
      <c r="AND27" s="114"/>
      <c r="ANE27" s="114"/>
      <c r="ANF27" s="114"/>
      <c r="ANG27" s="114"/>
      <c r="ANH27" s="114"/>
      <c r="ANI27" s="114"/>
      <c r="ANJ27" s="114"/>
      <c r="ANK27" s="114"/>
      <c r="ANL27" s="114"/>
      <c r="ANM27" s="114"/>
      <c r="ANN27" s="114"/>
      <c r="ANO27" s="114"/>
      <c r="ANP27" s="114"/>
      <c r="ANQ27" s="114"/>
      <c r="ANR27" s="114"/>
      <c r="ANS27" s="114"/>
      <c r="ANT27" s="114"/>
      <c r="ANU27" s="114"/>
      <c r="ANV27" s="114"/>
      <c r="ANW27" s="114"/>
      <c r="ANX27" s="114"/>
      <c r="ANY27" s="114"/>
      <c r="ANZ27" s="114"/>
      <c r="AOA27" s="114"/>
      <c r="AOB27" s="114"/>
      <c r="AOC27" s="114"/>
      <c r="AOD27" s="114"/>
      <c r="AOE27" s="114"/>
      <c r="AOF27" s="114"/>
      <c r="AOG27" s="114"/>
      <c r="AOH27" s="114"/>
      <c r="AOI27" s="114"/>
      <c r="AOJ27" s="114"/>
      <c r="AOK27" s="114"/>
      <c r="AOL27" s="114"/>
      <c r="AOM27" s="114"/>
      <c r="AON27" s="114"/>
      <c r="AOO27" s="114"/>
      <c r="AOP27" s="114"/>
      <c r="AOQ27" s="114"/>
      <c r="AOR27" s="114"/>
      <c r="AOS27" s="114"/>
      <c r="AOT27" s="114"/>
      <c r="AOU27" s="114"/>
      <c r="AOV27" s="114"/>
      <c r="AOW27" s="114"/>
      <c r="AOX27" s="114"/>
      <c r="AOY27" s="114"/>
      <c r="AOZ27" s="114"/>
      <c r="APA27" s="114"/>
      <c r="APB27" s="114"/>
      <c r="APC27" s="114"/>
      <c r="APD27" s="114"/>
      <c r="APE27" s="114"/>
      <c r="APF27" s="114"/>
      <c r="APG27" s="114"/>
      <c r="APH27" s="114"/>
      <c r="API27" s="114"/>
      <c r="APJ27" s="114"/>
      <c r="APK27" s="114"/>
      <c r="APL27" s="114"/>
      <c r="APM27" s="114"/>
      <c r="APN27" s="114"/>
      <c r="APO27" s="114"/>
      <c r="APP27" s="114"/>
      <c r="APQ27" s="114"/>
      <c r="APR27" s="114"/>
      <c r="APS27" s="114"/>
      <c r="APT27" s="114"/>
      <c r="APU27" s="114"/>
      <c r="APV27" s="114"/>
      <c r="APW27" s="114"/>
      <c r="APX27" s="114"/>
      <c r="APY27" s="114"/>
      <c r="APZ27" s="114"/>
      <c r="AQA27" s="114"/>
      <c r="AQB27" s="114"/>
      <c r="AQC27" s="114"/>
      <c r="AQD27" s="114"/>
      <c r="AQE27" s="114"/>
      <c r="AQF27" s="114"/>
      <c r="AQG27" s="114"/>
      <c r="AQH27" s="114"/>
      <c r="AQI27" s="114"/>
      <c r="AQJ27" s="114"/>
      <c r="AQK27" s="114"/>
      <c r="AQL27" s="114"/>
      <c r="AQM27" s="114"/>
      <c r="AQN27" s="114"/>
      <c r="AQO27" s="114"/>
      <c r="AQP27" s="114"/>
      <c r="AQQ27" s="114"/>
      <c r="AQR27" s="114"/>
      <c r="AQS27" s="114"/>
      <c r="AQT27" s="114"/>
      <c r="AQU27" s="114"/>
      <c r="AQV27" s="114"/>
      <c r="AQW27" s="114"/>
      <c r="AQX27" s="114"/>
      <c r="AQY27" s="114"/>
      <c r="AQZ27" s="114"/>
      <c r="ARA27" s="114"/>
      <c r="ARB27" s="114"/>
      <c r="ARC27" s="114"/>
      <c r="ARD27" s="114"/>
      <c r="ARE27" s="114"/>
      <c r="ARF27" s="114"/>
      <c r="ARG27" s="114"/>
      <c r="ARH27" s="114"/>
      <c r="ARI27" s="114"/>
      <c r="ARJ27" s="114"/>
      <c r="ARK27" s="114"/>
      <c r="ARL27" s="114"/>
      <c r="ARM27" s="114"/>
      <c r="ARN27" s="114"/>
      <c r="ARO27" s="114"/>
      <c r="ARP27" s="114"/>
      <c r="ARQ27" s="114"/>
      <c r="ARR27" s="114"/>
      <c r="ARS27" s="114"/>
      <c r="ART27" s="114"/>
      <c r="ARU27" s="114"/>
      <c r="ARV27" s="114"/>
      <c r="ARW27" s="114"/>
      <c r="ARX27" s="114"/>
      <c r="ARY27" s="114"/>
      <c r="ARZ27" s="114"/>
      <c r="ASA27" s="114"/>
      <c r="ASB27" s="114"/>
      <c r="ASC27" s="114"/>
      <c r="ASD27" s="114"/>
      <c r="ASE27" s="114"/>
      <c r="ASF27" s="114"/>
      <c r="ASG27" s="114"/>
      <c r="ASH27" s="114"/>
      <c r="ASI27" s="114"/>
      <c r="ASJ27" s="114"/>
      <c r="ASK27" s="114"/>
      <c r="ASL27" s="114"/>
      <c r="ASM27" s="114"/>
      <c r="ASN27" s="114"/>
      <c r="ASO27" s="114"/>
      <c r="ASP27" s="114"/>
      <c r="ASQ27" s="114"/>
      <c r="ASR27" s="114"/>
      <c r="ASS27" s="114"/>
      <c r="AST27" s="114"/>
      <c r="ASU27" s="114"/>
      <c r="ASV27" s="114"/>
      <c r="ASW27" s="114"/>
      <c r="ASX27" s="114"/>
      <c r="ASY27" s="114"/>
      <c r="ASZ27" s="114"/>
      <c r="ATA27" s="114"/>
      <c r="ATB27" s="114"/>
      <c r="ATC27" s="114"/>
      <c r="ATD27" s="114"/>
      <c r="ATE27" s="114"/>
      <c r="ATF27" s="114"/>
      <c r="ATG27" s="114"/>
      <c r="ATH27" s="114"/>
      <c r="ATI27" s="114"/>
      <c r="ATJ27" s="114"/>
      <c r="ATK27" s="114"/>
      <c r="ATL27" s="114"/>
      <c r="ATM27" s="114"/>
      <c r="ATN27" s="114"/>
      <c r="ATO27" s="114"/>
      <c r="ATP27" s="114"/>
      <c r="ATQ27" s="114"/>
      <c r="ATR27" s="114"/>
      <c r="ATS27" s="114"/>
      <c r="ATT27" s="114"/>
      <c r="ATU27" s="114"/>
      <c r="ATV27" s="114"/>
      <c r="ATW27" s="114"/>
      <c r="ATX27" s="114"/>
      <c r="ATY27" s="114"/>
      <c r="ATZ27" s="114"/>
      <c r="AUA27" s="114"/>
      <c r="AUB27" s="114"/>
      <c r="AUC27" s="114"/>
      <c r="AUD27" s="114"/>
      <c r="AUE27" s="114"/>
      <c r="AUF27" s="114"/>
      <c r="AUG27" s="114"/>
      <c r="AUH27" s="114"/>
      <c r="AUI27" s="114"/>
      <c r="AUJ27" s="114"/>
      <c r="AUK27" s="114"/>
      <c r="AUL27" s="114"/>
      <c r="AUM27" s="114"/>
      <c r="AUN27" s="114"/>
      <c r="AUO27" s="114"/>
      <c r="AUP27" s="114"/>
      <c r="AUQ27" s="114"/>
      <c r="AUR27" s="114"/>
      <c r="AUS27" s="114"/>
      <c r="AUT27" s="114"/>
      <c r="AUU27" s="114"/>
      <c r="AUV27" s="114"/>
      <c r="AUW27" s="114"/>
      <c r="AUX27" s="114"/>
      <c r="AUY27" s="114"/>
      <c r="AUZ27" s="114"/>
      <c r="AVA27" s="114"/>
      <c r="AVB27" s="114"/>
      <c r="AVC27" s="114"/>
      <c r="AVD27" s="114"/>
      <c r="AVE27" s="114"/>
      <c r="AVF27" s="114"/>
      <c r="AVG27" s="114"/>
      <c r="AVH27" s="114"/>
      <c r="AVI27" s="114"/>
      <c r="AVJ27" s="114"/>
      <c r="AVK27" s="114"/>
      <c r="AVL27" s="114"/>
      <c r="AVM27" s="114"/>
      <c r="AVN27" s="114"/>
      <c r="AVO27" s="114"/>
      <c r="AVP27" s="114"/>
      <c r="AVQ27" s="114"/>
      <c r="AVR27" s="114"/>
      <c r="AVS27" s="114"/>
      <c r="AVT27" s="114"/>
      <c r="AVU27" s="114"/>
      <c r="AVV27" s="114"/>
      <c r="AVW27" s="114"/>
      <c r="AVX27" s="114"/>
      <c r="AVY27" s="114"/>
      <c r="AVZ27" s="114"/>
      <c r="AWA27" s="114"/>
      <c r="AWB27" s="114"/>
      <c r="AWC27" s="114"/>
      <c r="AWD27" s="114"/>
      <c r="AWE27" s="114"/>
      <c r="AWF27" s="114"/>
      <c r="AWG27" s="114"/>
      <c r="AWH27" s="114"/>
      <c r="AWI27" s="114"/>
      <c r="AWJ27" s="114"/>
      <c r="AWK27" s="114"/>
      <c r="AWL27" s="114"/>
      <c r="AWM27" s="114"/>
      <c r="AWN27" s="114"/>
      <c r="AWO27" s="114"/>
      <c r="AWP27" s="114"/>
      <c r="AWQ27" s="114"/>
      <c r="AWR27" s="114"/>
      <c r="AWS27" s="114"/>
      <c r="AWT27" s="114"/>
      <c r="AWU27" s="114"/>
      <c r="AWV27" s="114"/>
      <c r="AWW27" s="114"/>
      <c r="AWX27" s="114"/>
      <c r="AWY27" s="114"/>
      <c r="AWZ27" s="114"/>
      <c r="AXA27" s="114"/>
      <c r="AXB27" s="114"/>
      <c r="AXC27" s="114"/>
      <c r="AXD27" s="114"/>
      <c r="AXE27" s="114"/>
      <c r="AXF27" s="114"/>
      <c r="AXG27" s="114"/>
      <c r="AXH27" s="114"/>
      <c r="AXI27" s="114"/>
      <c r="AXJ27" s="114"/>
      <c r="AXK27" s="114"/>
      <c r="AXL27" s="114"/>
      <c r="AXM27" s="114"/>
      <c r="AXN27" s="114"/>
      <c r="AXO27" s="114"/>
      <c r="AXP27" s="114"/>
      <c r="AXQ27" s="114"/>
      <c r="AXR27" s="114"/>
      <c r="AXS27" s="114"/>
      <c r="AXT27" s="114"/>
      <c r="AXU27" s="114"/>
      <c r="AXV27" s="114"/>
      <c r="AXW27" s="114"/>
      <c r="AXX27" s="114"/>
      <c r="AXY27" s="114"/>
      <c r="AXZ27" s="114"/>
      <c r="AYA27" s="114"/>
      <c r="AYB27" s="114"/>
      <c r="AYC27" s="114"/>
      <c r="AYD27" s="114"/>
      <c r="AYE27" s="114"/>
      <c r="AYF27" s="114"/>
      <c r="AYG27" s="114"/>
      <c r="AYH27" s="114"/>
      <c r="AYI27" s="114"/>
      <c r="AYJ27" s="114"/>
      <c r="AYK27" s="114"/>
      <c r="AYL27" s="114"/>
      <c r="AYM27" s="114"/>
      <c r="AYN27" s="114"/>
      <c r="AYO27" s="114"/>
      <c r="AYP27" s="114"/>
      <c r="AYQ27" s="114"/>
      <c r="AYR27" s="114"/>
      <c r="AYS27" s="114"/>
      <c r="AYT27" s="114"/>
      <c r="AYU27" s="114"/>
      <c r="AYV27" s="114"/>
      <c r="AYW27" s="114"/>
      <c r="AYX27" s="114"/>
      <c r="AYY27" s="114"/>
      <c r="AYZ27" s="114"/>
      <c r="AZA27" s="114"/>
      <c r="AZB27" s="114"/>
      <c r="AZC27" s="114"/>
      <c r="AZD27" s="114"/>
      <c r="AZE27" s="114"/>
      <c r="AZF27" s="114"/>
      <c r="AZG27" s="114"/>
      <c r="AZH27" s="114"/>
      <c r="AZI27" s="114"/>
      <c r="AZJ27" s="114"/>
      <c r="AZK27" s="114"/>
      <c r="AZL27" s="114"/>
      <c r="AZM27" s="114"/>
      <c r="AZN27" s="114"/>
      <c r="AZO27" s="114"/>
      <c r="AZP27" s="114"/>
      <c r="AZQ27" s="114"/>
      <c r="AZR27" s="114"/>
      <c r="AZS27" s="114"/>
      <c r="AZT27" s="114"/>
      <c r="AZU27" s="114"/>
      <c r="AZV27" s="114"/>
      <c r="AZW27" s="114"/>
      <c r="AZX27" s="114"/>
      <c r="AZY27" s="114"/>
      <c r="AZZ27" s="114"/>
      <c r="BAA27" s="114"/>
      <c r="BAB27" s="114"/>
      <c r="BAC27" s="114"/>
      <c r="BAD27" s="114"/>
      <c r="BAE27" s="114"/>
      <c r="BAF27" s="114"/>
      <c r="BAG27" s="114"/>
      <c r="BAH27" s="114"/>
      <c r="BAI27" s="114"/>
      <c r="BAJ27" s="114"/>
      <c r="BAK27" s="114"/>
      <c r="BAL27" s="114"/>
      <c r="BAM27" s="114"/>
      <c r="BAN27" s="114"/>
      <c r="BAO27" s="114"/>
      <c r="BAP27" s="114"/>
      <c r="BAQ27" s="114"/>
      <c r="BAR27" s="114"/>
      <c r="BAS27" s="114"/>
      <c r="BAT27" s="114"/>
      <c r="BAU27" s="114"/>
      <c r="BAV27" s="114"/>
      <c r="BAW27" s="114"/>
      <c r="BAX27" s="114"/>
      <c r="BAY27" s="114"/>
      <c r="BAZ27" s="114"/>
      <c r="BBA27" s="114"/>
      <c r="BBB27" s="114"/>
      <c r="BBC27" s="114"/>
      <c r="BBD27" s="114"/>
      <c r="BBE27" s="114"/>
      <c r="BBF27" s="114"/>
      <c r="BBG27" s="114"/>
      <c r="BBH27" s="114"/>
      <c r="BBI27" s="114"/>
      <c r="BBJ27" s="114"/>
      <c r="BBK27" s="114"/>
      <c r="BBL27" s="114"/>
      <c r="BBM27" s="114"/>
      <c r="BBN27" s="114"/>
      <c r="BBO27" s="114"/>
      <c r="BBP27" s="114"/>
      <c r="BBQ27" s="114"/>
      <c r="BBR27" s="114"/>
      <c r="BBS27" s="114"/>
      <c r="BBT27" s="114"/>
      <c r="BBU27" s="114"/>
      <c r="BBV27" s="114"/>
      <c r="BBW27" s="114"/>
      <c r="BBX27" s="114"/>
      <c r="BBY27" s="114"/>
      <c r="BBZ27" s="114"/>
      <c r="BCA27" s="114"/>
      <c r="BCB27" s="114"/>
      <c r="BCC27" s="114"/>
      <c r="BCD27" s="114"/>
      <c r="BCE27" s="114"/>
      <c r="BCF27" s="114"/>
      <c r="BCG27" s="114"/>
      <c r="BCH27" s="114"/>
      <c r="BCI27" s="114"/>
      <c r="BCJ27" s="114"/>
      <c r="BCK27" s="114"/>
      <c r="BCL27" s="114"/>
      <c r="BCM27" s="114"/>
      <c r="BCN27" s="114"/>
      <c r="BCO27" s="114"/>
      <c r="BCP27" s="114"/>
      <c r="BCQ27" s="114"/>
      <c r="BCR27" s="114"/>
      <c r="BCS27" s="114"/>
      <c r="BCT27" s="114"/>
      <c r="BCU27" s="114"/>
      <c r="BCV27" s="114"/>
      <c r="BCW27" s="114"/>
      <c r="BCX27" s="114"/>
      <c r="BCY27" s="114"/>
      <c r="BCZ27" s="114"/>
      <c r="BDA27" s="114"/>
      <c r="BDB27" s="114"/>
      <c r="BDC27" s="114"/>
      <c r="BDD27" s="114"/>
      <c r="BDE27" s="114"/>
      <c r="BDF27" s="114"/>
      <c r="BDG27" s="114"/>
      <c r="BDH27" s="114"/>
      <c r="BDI27" s="114"/>
      <c r="BDJ27" s="114"/>
      <c r="BDK27" s="114"/>
      <c r="BDL27" s="114"/>
      <c r="BDM27" s="114"/>
      <c r="BDN27" s="114"/>
      <c r="BDO27" s="114"/>
      <c r="BDP27" s="114"/>
      <c r="BDQ27" s="114"/>
      <c r="BDR27" s="114"/>
      <c r="BDS27" s="114"/>
      <c r="BDT27" s="114"/>
      <c r="BDU27" s="114"/>
      <c r="BDV27" s="114"/>
      <c r="BDW27" s="114"/>
      <c r="BDX27" s="114"/>
      <c r="BDY27" s="114"/>
      <c r="BDZ27" s="114"/>
      <c r="BEA27" s="114"/>
      <c r="BEB27" s="114"/>
      <c r="BEC27" s="114"/>
      <c r="BED27" s="114"/>
      <c r="BEE27" s="114"/>
      <c r="BEF27" s="114"/>
      <c r="BEG27" s="114"/>
      <c r="BEH27" s="114"/>
      <c r="BEI27" s="114"/>
      <c r="BEJ27" s="114"/>
      <c r="BEK27" s="114"/>
      <c r="BEL27" s="114"/>
      <c r="BEM27" s="114"/>
      <c r="BEN27" s="114"/>
      <c r="BEO27" s="114"/>
      <c r="BEP27" s="114"/>
      <c r="BEQ27" s="114"/>
      <c r="BER27" s="114"/>
      <c r="BES27" s="114"/>
      <c r="BET27" s="114"/>
      <c r="BEU27" s="114"/>
      <c r="BEV27" s="114"/>
      <c r="BEW27" s="114"/>
      <c r="BEX27" s="114"/>
      <c r="BEY27" s="114"/>
      <c r="BEZ27" s="114"/>
      <c r="BFA27" s="114"/>
      <c r="BFB27" s="114"/>
      <c r="BFC27" s="114"/>
      <c r="BFD27" s="114"/>
      <c r="BFE27" s="114"/>
      <c r="BFF27" s="114"/>
      <c r="BFG27" s="114"/>
      <c r="BFH27" s="114"/>
      <c r="BFI27" s="114"/>
      <c r="BFJ27" s="114"/>
      <c r="BFK27" s="114"/>
      <c r="BFL27" s="114"/>
      <c r="BFM27" s="114"/>
      <c r="BFN27" s="114"/>
      <c r="BFO27" s="114"/>
      <c r="BFP27" s="114"/>
      <c r="BFQ27" s="114"/>
      <c r="BFR27" s="114"/>
      <c r="BFS27" s="114"/>
      <c r="BFT27" s="114"/>
      <c r="BFU27" s="114"/>
      <c r="BFV27" s="114"/>
      <c r="BFW27" s="114"/>
      <c r="BFX27" s="114"/>
      <c r="BFY27" s="114"/>
      <c r="BFZ27" s="114"/>
      <c r="BGA27" s="114"/>
      <c r="BGB27" s="114"/>
      <c r="BGC27" s="114"/>
      <c r="BGD27" s="114"/>
      <c r="BGE27" s="114"/>
      <c r="BGF27" s="114"/>
      <c r="BGG27" s="114"/>
      <c r="BGH27" s="114"/>
      <c r="BGI27" s="114"/>
      <c r="BGJ27" s="114"/>
      <c r="BGK27" s="114"/>
      <c r="BGL27" s="114"/>
      <c r="BGM27" s="114"/>
      <c r="BGN27" s="114"/>
      <c r="BGO27" s="114"/>
      <c r="BGP27" s="114"/>
      <c r="BGQ27" s="114"/>
      <c r="BGR27" s="114"/>
      <c r="BGS27" s="114"/>
      <c r="BGT27" s="114"/>
      <c r="BGU27" s="114"/>
      <c r="BGV27" s="114"/>
      <c r="BGW27" s="114"/>
      <c r="BGX27" s="114"/>
      <c r="BGY27" s="114"/>
      <c r="BGZ27" s="114"/>
      <c r="BHA27" s="114"/>
      <c r="BHB27" s="114"/>
      <c r="BHC27" s="114"/>
      <c r="BHD27" s="114"/>
      <c r="BHE27" s="114"/>
      <c r="BHF27" s="114"/>
      <c r="BHG27" s="114"/>
      <c r="BHH27" s="114"/>
      <c r="BHI27" s="114"/>
      <c r="BHJ27" s="114"/>
      <c r="BHK27" s="114"/>
      <c r="BHL27" s="114"/>
      <c r="BHM27" s="114"/>
      <c r="BHN27" s="114"/>
      <c r="BHO27" s="114"/>
      <c r="BHP27" s="114"/>
      <c r="BHQ27" s="114"/>
      <c r="BHR27" s="114"/>
      <c r="BHS27" s="114"/>
      <c r="BHT27" s="114"/>
      <c r="BHU27" s="114"/>
      <c r="BHV27" s="114"/>
      <c r="BHW27" s="114"/>
      <c r="BHX27" s="114"/>
      <c r="BHY27" s="114"/>
      <c r="BHZ27" s="114"/>
      <c r="BIA27" s="114"/>
      <c r="BIB27" s="114"/>
      <c r="BIC27" s="114"/>
      <c r="BID27" s="114"/>
      <c r="BIE27" s="114"/>
      <c r="BIF27" s="114"/>
      <c r="BIG27" s="114"/>
      <c r="BIH27" s="114"/>
      <c r="BII27" s="114"/>
      <c r="BIJ27" s="114"/>
      <c r="BIK27" s="114"/>
      <c r="BIL27" s="114"/>
      <c r="BIM27" s="114"/>
      <c r="BIN27" s="114"/>
      <c r="BIO27" s="114"/>
      <c r="BIP27" s="114"/>
      <c r="BIQ27" s="114"/>
      <c r="BIR27" s="114"/>
      <c r="BIS27" s="114"/>
      <c r="BIT27" s="114"/>
      <c r="BIU27" s="114"/>
      <c r="BIV27" s="114"/>
      <c r="BIW27" s="114"/>
      <c r="BIX27" s="114"/>
      <c r="BIY27" s="114"/>
      <c r="BIZ27" s="114"/>
      <c r="BJA27" s="114"/>
      <c r="BJB27" s="114"/>
      <c r="BJC27" s="114"/>
      <c r="BJD27" s="114"/>
      <c r="BJE27" s="114"/>
      <c r="BJF27" s="114"/>
      <c r="BJG27" s="114"/>
      <c r="BJH27" s="114"/>
      <c r="BJI27" s="114"/>
      <c r="BJJ27" s="114"/>
      <c r="BJK27" s="114"/>
      <c r="BJL27" s="114"/>
      <c r="BJM27" s="114"/>
      <c r="BJN27" s="114"/>
      <c r="BJO27" s="114"/>
      <c r="BJP27" s="114"/>
      <c r="BJQ27" s="114"/>
      <c r="BJR27" s="114"/>
      <c r="BJS27" s="114"/>
      <c r="BJT27" s="114"/>
      <c r="BJU27" s="114"/>
      <c r="BJV27" s="114"/>
      <c r="BJW27" s="114"/>
      <c r="BJX27" s="114"/>
      <c r="BJY27" s="114"/>
      <c r="BJZ27" s="114"/>
      <c r="BKA27" s="114"/>
      <c r="BKB27" s="114"/>
      <c r="BKC27" s="114"/>
      <c r="BKD27" s="114"/>
      <c r="BKE27" s="114"/>
      <c r="BKF27" s="114"/>
      <c r="BKG27" s="114"/>
      <c r="BKH27" s="114"/>
      <c r="BKI27" s="114"/>
      <c r="BKJ27" s="114"/>
      <c r="BKK27" s="114"/>
      <c r="BKL27" s="114"/>
      <c r="BKM27" s="114"/>
      <c r="BKN27" s="114"/>
      <c r="BKO27" s="114"/>
      <c r="BKP27" s="114"/>
      <c r="BKQ27" s="114"/>
      <c r="BKR27" s="114"/>
      <c r="BKS27" s="114"/>
      <c r="BKT27" s="114"/>
      <c r="BKU27" s="114"/>
      <c r="BKV27" s="114"/>
      <c r="BKW27" s="114"/>
      <c r="BKX27" s="114"/>
      <c r="BKY27" s="114"/>
      <c r="BKZ27" s="114"/>
      <c r="BLA27" s="114"/>
      <c r="BLB27" s="114"/>
      <c r="BLC27" s="114"/>
      <c r="BLD27" s="114"/>
      <c r="BLE27" s="114"/>
      <c r="BLF27" s="114"/>
      <c r="BLG27" s="114"/>
      <c r="BLH27" s="114"/>
      <c r="BLI27" s="114"/>
      <c r="BLJ27" s="114"/>
      <c r="BLK27" s="114"/>
      <c r="BLL27" s="114"/>
      <c r="BLM27" s="114"/>
      <c r="BLN27" s="114"/>
      <c r="BLO27" s="114"/>
      <c r="BLP27" s="114"/>
      <c r="BLQ27" s="114"/>
      <c r="BLR27" s="114"/>
      <c r="BLS27" s="114"/>
      <c r="BLT27" s="114"/>
      <c r="BLU27" s="114"/>
      <c r="BLV27" s="114"/>
      <c r="BLW27" s="114"/>
      <c r="BLX27" s="114"/>
      <c r="BLY27" s="114"/>
      <c r="BLZ27" s="114"/>
      <c r="BMA27" s="114"/>
      <c r="BMB27" s="114"/>
      <c r="BMC27" s="114"/>
      <c r="BMD27" s="114"/>
      <c r="BME27" s="114"/>
      <c r="BMF27" s="114"/>
      <c r="BMG27" s="114"/>
      <c r="BMH27" s="114"/>
      <c r="BMI27" s="114"/>
      <c r="BMJ27" s="114"/>
      <c r="BMK27" s="114"/>
      <c r="BML27" s="114"/>
      <c r="BMM27" s="114"/>
      <c r="BMN27" s="114"/>
      <c r="BMO27" s="114"/>
      <c r="BMP27" s="114"/>
      <c r="BMQ27" s="114"/>
      <c r="BMR27" s="114"/>
      <c r="BMS27" s="114"/>
      <c r="BMT27" s="114"/>
      <c r="BMU27" s="114"/>
      <c r="BMV27" s="114"/>
      <c r="BMW27" s="114"/>
      <c r="BMX27" s="114"/>
      <c r="BMY27" s="114"/>
      <c r="BMZ27" s="114"/>
      <c r="BNA27" s="114"/>
      <c r="BNB27" s="114"/>
      <c r="BNC27" s="114"/>
      <c r="BND27" s="114"/>
      <c r="BNE27" s="114"/>
      <c r="BNF27" s="114"/>
      <c r="BNG27" s="114"/>
      <c r="BNH27" s="114"/>
      <c r="BNI27" s="114"/>
      <c r="BNJ27" s="114"/>
      <c r="BNK27" s="114"/>
      <c r="BNL27" s="114"/>
      <c r="BNM27" s="114"/>
      <c r="BNN27" s="114"/>
      <c r="BNO27" s="114"/>
      <c r="BNP27" s="114"/>
      <c r="BNQ27" s="114"/>
      <c r="BNR27" s="114"/>
      <c r="BNS27" s="114"/>
      <c r="BNT27" s="114"/>
      <c r="BNU27" s="114"/>
      <c r="BNV27" s="114"/>
      <c r="BNW27" s="114"/>
      <c r="BNX27" s="114"/>
      <c r="BNY27" s="114"/>
      <c r="BNZ27" s="114"/>
      <c r="BOA27" s="114"/>
      <c r="BOB27" s="114"/>
      <c r="BOC27" s="114"/>
      <c r="BOD27" s="114"/>
      <c r="BOE27" s="114"/>
      <c r="BOF27" s="114"/>
      <c r="BOG27" s="114"/>
      <c r="BOH27" s="114"/>
      <c r="BOI27" s="114"/>
      <c r="BOJ27" s="114"/>
      <c r="BOK27" s="114"/>
      <c r="BOL27" s="114"/>
      <c r="BOM27" s="114"/>
      <c r="BON27" s="114"/>
      <c r="BOO27" s="114"/>
      <c r="BOP27" s="114"/>
      <c r="BOQ27" s="114"/>
      <c r="BOR27" s="114"/>
      <c r="BOS27" s="114"/>
      <c r="BOT27" s="114"/>
      <c r="BOU27" s="114"/>
      <c r="BOV27" s="114"/>
      <c r="BOW27" s="114"/>
      <c r="BOX27" s="114"/>
      <c r="BOY27" s="114"/>
      <c r="BOZ27" s="114"/>
      <c r="BPA27" s="114"/>
      <c r="BPB27" s="114"/>
      <c r="BPC27" s="114"/>
      <c r="BPD27" s="114"/>
      <c r="BPE27" s="114"/>
      <c r="BPF27" s="114"/>
      <c r="BPG27" s="114"/>
      <c r="BPH27" s="114"/>
      <c r="BPI27" s="114"/>
      <c r="BPJ27" s="114"/>
      <c r="BPK27" s="114"/>
      <c r="BPL27" s="114"/>
      <c r="BPM27" s="114"/>
      <c r="BPN27" s="114"/>
      <c r="BPO27" s="114"/>
      <c r="BPP27" s="114"/>
      <c r="BPQ27" s="114"/>
      <c r="BPR27" s="114"/>
      <c r="BPS27" s="114"/>
      <c r="BPT27" s="114"/>
      <c r="BPU27" s="114"/>
      <c r="BPV27" s="114"/>
      <c r="BPW27" s="114"/>
      <c r="BPX27" s="114"/>
      <c r="BPY27" s="114"/>
      <c r="BPZ27" s="114"/>
      <c r="BQA27" s="114"/>
      <c r="BQB27" s="114"/>
      <c r="BQC27" s="114"/>
      <c r="BQD27" s="114"/>
      <c r="BQE27" s="114"/>
      <c r="BQF27" s="114"/>
      <c r="BQG27" s="114"/>
      <c r="BQH27" s="114"/>
      <c r="BQI27" s="114"/>
      <c r="BQJ27" s="114"/>
      <c r="BQK27" s="114"/>
      <c r="BQL27" s="114"/>
      <c r="BQM27" s="114"/>
      <c r="BQN27" s="114"/>
      <c r="BQO27" s="114"/>
      <c r="BQP27" s="114"/>
      <c r="BQQ27" s="114"/>
      <c r="BQR27" s="114"/>
      <c r="BQS27" s="114"/>
      <c r="BQT27" s="114"/>
      <c r="BQU27" s="114"/>
      <c r="BQV27" s="114"/>
      <c r="BQW27" s="114"/>
      <c r="BQX27" s="114"/>
      <c r="BQY27" s="114"/>
      <c r="BQZ27" s="114"/>
      <c r="BRA27" s="114"/>
      <c r="BRB27" s="114"/>
      <c r="BRC27" s="114"/>
      <c r="BRD27" s="114"/>
      <c r="BRE27" s="114"/>
      <c r="BRF27" s="114"/>
      <c r="BRG27" s="114"/>
      <c r="BRH27" s="114"/>
      <c r="BRI27" s="114"/>
      <c r="BRJ27" s="114"/>
      <c r="BRK27" s="114"/>
      <c r="BRL27" s="114"/>
      <c r="BRM27" s="114"/>
      <c r="BRN27" s="114"/>
      <c r="BRO27" s="114"/>
      <c r="BRP27" s="114"/>
      <c r="BRQ27" s="114"/>
      <c r="BRR27" s="114"/>
      <c r="BRS27" s="114"/>
      <c r="BRT27" s="114"/>
      <c r="BRU27" s="114"/>
      <c r="BRV27" s="114"/>
      <c r="BRW27" s="114"/>
      <c r="BRX27" s="114"/>
      <c r="BRY27" s="114"/>
      <c r="BRZ27" s="114"/>
      <c r="BSA27" s="114"/>
      <c r="BSB27" s="114"/>
      <c r="BSC27" s="114"/>
      <c r="BSD27" s="114"/>
      <c r="BSE27" s="114"/>
      <c r="BSF27" s="114"/>
      <c r="BSG27" s="114"/>
      <c r="BSH27" s="114"/>
      <c r="BSI27" s="114"/>
      <c r="BSJ27" s="114"/>
      <c r="BSK27" s="114"/>
      <c r="BSL27" s="114"/>
      <c r="BSM27" s="114"/>
      <c r="BSN27" s="114"/>
      <c r="BSO27" s="114"/>
      <c r="BSP27" s="114"/>
      <c r="BSQ27" s="114"/>
      <c r="BSR27" s="114"/>
      <c r="BSS27" s="114"/>
      <c r="BST27" s="114"/>
      <c r="BSU27" s="114"/>
      <c r="BSV27" s="114"/>
      <c r="BSW27" s="114"/>
      <c r="BSX27" s="114"/>
      <c r="BSY27" s="114"/>
      <c r="BSZ27" s="114"/>
      <c r="BTA27" s="114"/>
      <c r="BTB27" s="114"/>
      <c r="BTC27" s="114"/>
      <c r="BTD27" s="114"/>
      <c r="BTE27" s="114"/>
      <c r="BTF27" s="114"/>
      <c r="BTG27" s="114"/>
      <c r="BTH27" s="114"/>
      <c r="BTI27" s="114"/>
      <c r="BTJ27" s="114"/>
      <c r="BTK27" s="114"/>
      <c r="BTL27" s="114"/>
      <c r="BTM27" s="114"/>
      <c r="BTN27" s="114"/>
      <c r="BTO27" s="114"/>
      <c r="BTP27" s="114"/>
      <c r="BTQ27" s="114"/>
      <c r="BTR27" s="114"/>
      <c r="BTS27" s="114"/>
      <c r="BTT27" s="114"/>
      <c r="BTU27" s="114"/>
      <c r="BTV27" s="114"/>
      <c r="BTW27" s="114"/>
      <c r="BTX27" s="114"/>
      <c r="BTY27" s="114"/>
      <c r="BTZ27" s="114"/>
      <c r="BUA27" s="114"/>
      <c r="BUB27" s="114"/>
      <c r="BUC27" s="114"/>
      <c r="BUD27" s="114"/>
      <c r="BUE27" s="114"/>
      <c r="BUF27" s="114"/>
      <c r="BUG27" s="114"/>
      <c r="BUH27" s="114"/>
      <c r="BUI27" s="114"/>
      <c r="BUJ27" s="114"/>
      <c r="BUK27" s="114"/>
      <c r="BUL27" s="114"/>
      <c r="BUM27" s="114"/>
      <c r="BUN27" s="114"/>
      <c r="BUO27" s="114"/>
      <c r="BUP27" s="114"/>
      <c r="BUQ27" s="114"/>
      <c r="BUR27" s="114"/>
      <c r="BUS27" s="114"/>
      <c r="BUT27" s="114"/>
      <c r="BUU27" s="114"/>
      <c r="BUV27" s="114"/>
      <c r="BUW27" s="114"/>
      <c r="BUX27" s="114"/>
      <c r="BUY27" s="114"/>
      <c r="BUZ27" s="114"/>
      <c r="BVA27" s="114"/>
      <c r="BVB27" s="114"/>
      <c r="BVC27" s="114"/>
      <c r="BVD27" s="114"/>
      <c r="BVE27" s="114"/>
      <c r="BVF27" s="114"/>
      <c r="BVG27" s="114"/>
      <c r="BVH27" s="114"/>
      <c r="BVI27" s="114"/>
      <c r="BVJ27" s="114"/>
      <c r="BVK27" s="114"/>
      <c r="BVL27" s="114"/>
      <c r="BVM27" s="114"/>
      <c r="BVN27" s="114"/>
      <c r="BVO27" s="114"/>
      <c r="BVP27" s="114"/>
      <c r="BVQ27" s="114"/>
      <c r="BVR27" s="114"/>
      <c r="BVS27" s="114"/>
      <c r="BVT27" s="114"/>
      <c r="BVU27" s="114"/>
      <c r="BVV27" s="114"/>
      <c r="BVW27" s="114"/>
      <c r="BVX27" s="114"/>
      <c r="BVY27" s="114"/>
      <c r="BVZ27" s="114"/>
      <c r="BWA27" s="114"/>
      <c r="BWB27" s="114"/>
      <c r="BWC27" s="114"/>
      <c r="BWD27" s="114"/>
      <c r="BWE27" s="114"/>
      <c r="BWF27" s="114"/>
      <c r="BWG27" s="114"/>
      <c r="BWH27" s="114"/>
      <c r="BWI27" s="114"/>
      <c r="BWJ27" s="114"/>
      <c r="BWK27" s="114"/>
      <c r="BWL27" s="114"/>
      <c r="BWM27" s="114"/>
      <c r="BWN27" s="114"/>
      <c r="BWO27" s="114"/>
      <c r="BWP27" s="114"/>
      <c r="BWQ27" s="114"/>
      <c r="BWR27" s="114"/>
      <c r="BWS27" s="114"/>
      <c r="BWT27" s="114"/>
      <c r="BWU27" s="114"/>
      <c r="BWV27" s="114"/>
      <c r="BWW27" s="114"/>
      <c r="BWX27" s="114"/>
      <c r="BWY27" s="114"/>
      <c r="BWZ27" s="114"/>
      <c r="BXA27" s="114"/>
      <c r="BXB27" s="114"/>
      <c r="BXC27" s="114"/>
      <c r="BXD27" s="114"/>
      <c r="BXE27" s="114"/>
      <c r="BXF27" s="114"/>
      <c r="BXG27" s="114"/>
      <c r="BXH27" s="114"/>
      <c r="BXI27" s="114"/>
      <c r="BXJ27" s="114"/>
      <c r="BXK27" s="114"/>
      <c r="BXL27" s="114"/>
      <c r="BXM27" s="114"/>
      <c r="BXN27" s="114"/>
      <c r="BXO27" s="114"/>
      <c r="BXP27" s="114"/>
      <c r="BXQ27" s="114"/>
      <c r="BXR27" s="114"/>
      <c r="BXS27" s="114"/>
      <c r="BXT27" s="114"/>
      <c r="BXU27" s="114"/>
      <c r="BXV27" s="114"/>
      <c r="BXW27" s="114"/>
      <c r="BXX27" s="114"/>
      <c r="BXY27" s="114"/>
      <c r="BXZ27" s="114"/>
      <c r="BYA27" s="114"/>
      <c r="BYB27" s="114"/>
      <c r="BYC27" s="114"/>
      <c r="BYD27" s="114"/>
      <c r="BYE27" s="114"/>
      <c r="BYF27" s="114"/>
      <c r="BYG27" s="114"/>
      <c r="BYH27" s="114"/>
      <c r="BYI27" s="114"/>
      <c r="BYJ27" s="114"/>
      <c r="BYK27" s="114"/>
      <c r="BYL27" s="114"/>
      <c r="BYM27" s="114"/>
      <c r="BYN27" s="114"/>
      <c r="BYO27" s="114"/>
      <c r="BYP27" s="114"/>
      <c r="BYQ27" s="114"/>
      <c r="BYR27" s="114"/>
      <c r="BYS27" s="114"/>
      <c r="BYT27" s="114"/>
      <c r="BYU27" s="114"/>
      <c r="BYV27" s="114"/>
      <c r="BYW27" s="114"/>
      <c r="BYX27" s="114"/>
      <c r="BYY27" s="114"/>
      <c r="BYZ27" s="114"/>
      <c r="BZA27" s="114"/>
      <c r="BZB27" s="114"/>
      <c r="BZC27" s="114"/>
      <c r="BZD27" s="114"/>
      <c r="BZE27" s="114"/>
      <c r="BZF27" s="114"/>
      <c r="BZG27" s="114"/>
      <c r="BZH27" s="114"/>
      <c r="BZI27" s="114"/>
      <c r="BZJ27" s="114"/>
      <c r="BZK27" s="114"/>
      <c r="BZL27" s="114"/>
      <c r="BZM27" s="114"/>
      <c r="BZN27" s="114"/>
      <c r="BZO27" s="114"/>
      <c r="BZP27" s="114"/>
      <c r="BZQ27" s="114"/>
      <c r="BZR27" s="114"/>
      <c r="BZS27" s="114"/>
      <c r="BZT27" s="114"/>
      <c r="BZU27" s="114"/>
      <c r="BZV27" s="114"/>
      <c r="BZW27" s="114"/>
      <c r="BZX27" s="114"/>
      <c r="BZY27" s="114"/>
      <c r="BZZ27" s="114"/>
      <c r="CAA27" s="114"/>
      <c r="CAB27" s="114"/>
      <c r="CAC27" s="114"/>
      <c r="CAD27" s="114"/>
      <c r="CAE27" s="114"/>
      <c r="CAF27" s="114"/>
      <c r="CAG27" s="114"/>
      <c r="CAH27" s="114"/>
      <c r="CAI27" s="114"/>
      <c r="CAJ27" s="114"/>
      <c r="CAK27" s="114"/>
      <c r="CAL27" s="114"/>
      <c r="CAM27" s="114"/>
      <c r="CAN27" s="114"/>
      <c r="CAO27" s="114"/>
      <c r="CAP27" s="114"/>
      <c r="CAQ27" s="114"/>
      <c r="CAR27" s="114"/>
      <c r="CAS27" s="114"/>
      <c r="CAT27" s="114"/>
      <c r="CAU27" s="114"/>
      <c r="CAV27" s="114"/>
      <c r="CAW27" s="114"/>
      <c r="CAX27" s="114"/>
      <c r="CAY27" s="114"/>
      <c r="CAZ27" s="114"/>
      <c r="CBA27" s="114"/>
      <c r="CBB27" s="114"/>
      <c r="CBC27" s="114"/>
      <c r="CBD27" s="114"/>
      <c r="CBE27" s="114"/>
      <c r="CBF27" s="114"/>
      <c r="CBG27" s="114"/>
      <c r="CBH27" s="114"/>
      <c r="CBI27" s="114"/>
      <c r="CBJ27" s="114"/>
      <c r="CBK27" s="114"/>
      <c r="CBL27" s="114"/>
      <c r="CBM27" s="114"/>
      <c r="CBN27" s="114"/>
      <c r="CBO27" s="114"/>
      <c r="CBP27" s="114"/>
      <c r="CBQ27" s="114"/>
      <c r="CBR27" s="114"/>
      <c r="CBS27" s="114"/>
      <c r="CBT27" s="114"/>
      <c r="CBU27" s="114"/>
      <c r="CBV27" s="114"/>
      <c r="CBW27" s="114"/>
      <c r="CBX27" s="114"/>
      <c r="CBY27" s="114"/>
      <c r="CBZ27" s="114"/>
      <c r="CCA27" s="114"/>
      <c r="CCB27" s="114"/>
      <c r="CCC27" s="114"/>
      <c r="CCD27" s="114"/>
      <c r="CCE27" s="114"/>
      <c r="CCF27" s="114"/>
      <c r="CCG27" s="114"/>
      <c r="CCH27" s="114"/>
      <c r="CCI27" s="114"/>
      <c r="CCJ27" s="114"/>
      <c r="CCK27" s="114"/>
      <c r="CCL27" s="114"/>
      <c r="CCM27" s="114"/>
      <c r="CCN27" s="114"/>
      <c r="CCO27" s="114"/>
      <c r="CCP27" s="114"/>
      <c r="CCQ27" s="114"/>
      <c r="CCR27" s="114"/>
      <c r="CCS27" s="114"/>
      <c r="CCT27" s="114"/>
      <c r="CCU27" s="114"/>
      <c r="CCV27" s="114"/>
      <c r="CCW27" s="114"/>
      <c r="CCX27" s="114"/>
      <c r="CCY27" s="114"/>
      <c r="CCZ27" s="114"/>
      <c r="CDA27" s="114"/>
      <c r="CDB27" s="114"/>
      <c r="CDC27" s="114"/>
      <c r="CDD27" s="114"/>
      <c r="CDE27" s="114"/>
      <c r="CDF27" s="114"/>
      <c r="CDG27" s="114"/>
      <c r="CDH27" s="114"/>
      <c r="CDI27" s="114"/>
      <c r="CDJ27" s="114"/>
      <c r="CDK27" s="114"/>
      <c r="CDL27" s="114"/>
      <c r="CDM27" s="114"/>
      <c r="CDN27" s="114"/>
      <c r="CDO27" s="114"/>
      <c r="CDP27" s="114"/>
      <c r="CDQ27" s="114"/>
      <c r="CDR27" s="114"/>
      <c r="CDS27" s="114"/>
      <c r="CDT27" s="114"/>
      <c r="CDU27" s="114"/>
      <c r="CDV27" s="114"/>
      <c r="CDW27" s="114"/>
      <c r="CDX27" s="114"/>
      <c r="CDY27" s="114"/>
      <c r="CDZ27" s="114"/>
      <c r="CEA27" s="114"/>
      <c r="CEB27" s="114"/>
      <c r="CEC27" s="114"/>
      <c r="CED27" s="114"/>
      <c r="CEE27" s="114"/>
      <c r="CEF27" s="114"/>
      <c r="CEG27" s="114"/>
      <c r="CEH27" s="114"/>
      <c r="CEI27" s="114"/>
      <c r="CEJ27" s="114"/>
      <c r="CEK27" s="114"/>
      <c r="CEL27" s="114"/>
      <c r="CEM27" s="114"/>
      <c r="CEN27" s="114"/>
      <c r="CEO27" s="114"/>
      <c r="CEP27" s="114"/>
      <c r="CEQ27" s="114"/>
      <c r="CER27" s="114"/>
      <c r="CES27" s="114"/>
      <c r="CET27" s="114"/>
      <c r="CEU27" s="114"/>
      <c r="CEV27" s="114"/>
      <c r="CEW27" s="114"/>
      <c r="CEX27" s="114"/>
      <c r="CEY27" s="114"/>
      <c r="CEZ27" s="114"/>
      <c r="CFA27" s="114"/>
      <c r="CFB27" s="114"/>
      <c r="CFC27" s="114"/>
      <c r="CFD27" s="114"/>
      <c r="CFE27" s="114"/>
      <c r="CFF27" s="114"/>
      <c r="CFG27" s="114"/>
      <c r="CFH27" s="114"/>
      <c r="CFI27" s="114"/>
      <c r="CFJ27" s="114"/>
      <c r="CFK27" s="114"/>
      <c r="CFL27" s="114"/>
      <c r="CFM27" s="114"/>
      <c r="CFN27" s="114"/>
      <c r="CFO27" s="114"/>
      <c r="CFP27" s="114"/>
      <c r="CFQ27" s="114"/>
      <c r="CFR27" s="114"/>
      <c r="CFS27" s="114"/>
      <c r="CFT27" s="114"/>
      <c r="CFU27" s="114"/>
      <c r="CFV27" s="114"/>
      <c r="CFW27" s="114"/>
      <c r="CFX27" s="114"/>
      <c r="CFY27" s="114"/>
      <c r="CFZ27" s="114"/>
      <c r="CGA27" s="114"/>
      <c r="CGB27" s="114"/>
      <c r="CGC27" s="114"/>
      <c r="CGD27" s="114"/>
      <c r="CGE27" s="114"/>
      <c r="CGF27" s="114"/>
      <c r="CGG27" s="114"/>
      <c r="CGH27" s="114"/>
      <c r="CGI27" s="114"/>
      <c r="CGJ27" s="114"/>
      <c r="CGK27" s="114"/>
      <c r="CGL27" s="114"/>
      <c r="CGM27" s="114"/>
      <c r="CGN27" s="114"/>
      <c r="CGO27" s="114"/>
      <c r="CGP27" s="114"/>
      <c r="CGQ27" s="114"/>
      <c r="CGR27" s="114"/>
      <c r="CGS27" s="114"/>
      <c r="CGT27" s="114"/>
      <c r="CGU27" s="114"/>
      <c r="CGV27" s="114"/>
      <c r="CGW27" s="114"/>
      <c r="CGX27" s="114"/>
      <c r="CGY27" s="114"/>
      <c r="CGZ27" s="114"/>
      <c r="CHA27" s="114"/>
      <c r="CHB27" s="114"/>
      <c r="CHC27" s="114"/>
      <c r="CHD27" s="114"/>
      <c r="CHE27" s="114"/>
      <c r="CHF27" s="114"/>
      <c r="CHG27" s="114"/>
      <c r="CHH27" s="114"/>
      <c r="CHI27" s="114"/>
      <c r="CHJ27" s="114"/>
      <c r="CHK27" s="114"/>
      <c r="CHL27" s="114"/>
      <c r="CHM27" s="114"/>
      <c r="CHN27" s="114"/>
      <c r="CHO27" s="114"/>
      <c r="CHP27" s="114"/>
      <c r="CHQ27" s="114"/>
      <c r="CHR27" s="114"/>
      <c r="CHS27" s="114"/>
      <c r="CHT27" s="114"/>
      <c r="CHU27" s="114"/>
      <c r="CHV27" s="114"/>
      <c r="CHW27" s="114"/>
      <c r="CHX27" s="114"/>
      <c r="CHY27" s="114"/>
      <c r="CHZ27" s="114"/>
      <c r="CIA27" s="114"/>
      <c r="CIB27" s="114"/>
      <c r="CIC27" s="114"/>
      <c r="CID27" s="114"/>
      <c r="CIE27" s="114"/>
      <c r="CIF27" s="114"/>
      <c r="CIG27" s="114"/>
      <c r="CIH27" s="114"/>
      <c r="CII27" s="114"/>
      <c r="CIJ27" s="114"/>
      <c r="CIK27" s="114"/>
      <c r="CIL27" s="114"/>
      <c r="CIM27" s="114"/>
      <c r="CIN27" s="114"/>
      <c r="CIO27" s="114"/>
      <c r="CIP27" s="114"/>
      <c r="CIQ27" s="114"/>
      <c r="CIR27" s="114"/>
      <c r="CIS27" s="114"/>
      <c r="CIT27" s="114"/>
      <c r="CIU27" s="114"/>
      <c r="CIV27" s="114"/>
      <c r="CIW27" s="114"/>
      <c r="CIX27" s="114"/>
      <c r="CIY27" s="114"/>
      <c r="CIZ27" s="114"/>
      <c r="CJA27" s="114"/>
      <c r="CJB27" s="114"/>
      <c r="CJC27" s="114"/>
      <c r="CJD27" s="114"/>
      <c r="CJE27" s="114"/>
      <c r="CJF27" s="114"/>
      <c r="CJG27" s="114"/>
      <c r="CJH27" s="114"/>
      <c r="CJI27" s="114"/>
      <c r="CJJ27" s="114"/>
      <c r="CJK27" s="114"/>
      <c r="CJL27" s="114"/>
      <c r="CJM27" s="114"/>
      <c r="CJN27" s="114"/>
      <c r="CJO27" s="114"/>
      <c r="CJP27" s="114"/>
      <c r="CJQ27" s="114"/>
      <c r="CJR27" s="114"/>
      <c r="CJS27" s="114"/>
      <c r="CJT27" s="114"/>
      <c r="CJU27" s="114"/>
      <c r="CJV27" s="114"/>
      <c r="CJW27" s="114"/>
      <c r="CJX27" s="114"/>
      <c r="CJY27" s="114"/>
      <c r="CJZ27" s="114"/>
      <c r="CKA27" s="114"/>
      <c r="CKB27" s="114"/>
      <c r="CKC27" s="114"/>
      <c r="CKD27" s="114"/>
      <c r="CKE27" s="114"/>
      <c r="CKF27" s="114"/>
      <c r="CKG27" s="114"/>
      <c r="CKH27" s="114"/>
      <c r="CKI27" s="114"/>
      <c r="CKJ27" s="114"/>
      <c r="CKK27" s="114"/>
      <c r="CKL27" s="114"/>
      <c r="CKM27" s="114"/>
      <c r="CKN27" s="114"/>
      <c r="CKO27" s="114"/>
      <c r="CKP27" s="114"/>
      <c r="CKQ27" s="114"/>
      <c r="CKR27" s="114"/>
      <c r="CKS27" s="114"/>
      <c r="CKT27" s="114"/>
      <c r="CKU27" s="114"/>
      <c r="CKV27" s="114"/>
      <c r="CKW27" s="114"/>
      <c r="CKX27" s="114"/>
      <c r="CKY27" s="114"/>
      <c r="CKZ27" s="114"/>
      <c r="CLA27" s="114"/>
      <c r="CLB27" s="114"/>
      <c r="CLC27" s="114"/>
      <c r="CLD27" s="114"/>
      <c r="CLE27" s="114"/>
      <c r="CLF27" s="114"/>
      <c r="CLG27" s="114"/>
      <c r="CLH27" s="114"/>
      <c r="CLI27" s="114"/>
      <c r="CLJ27" s="114"/>
      <c r="CLK27" s="114"/>
      <c r="CLL27" s="114"/>
      <c r="CLM27" s="114"/>
      <c r="CLN27" s="114"/>
      <c r="CLO27" s="114"/>
      <c r="CLP27" s="114"/>
      <c r="CLQ27" s="114"/>
      <c r="CLR27" s="114"/>
      <c r="CLS27" s="114"/>
      <c r="CLT27" s="114"/>
      <c r="CLU27" s="114"/>
      <c r="CLV27" s="114"/>
      <c r="CLW27" s="114"/>
      <c r="CLX27" s="114"/>
      <c r="CLY27" s="114"/>
      <c r="CLZ27" s="114"/>
      <c r="CMA27" s="114"/>
      <c r="CMB27" s="114"/>
      <c r="CMC27" s="114"/>
      <c r="CMD27" s="114"/>
      <c r="CME27" s="114"/>
      <c r="CMF27" s="114"/>
      <c r="CMG27" s="114"/>
      <c r="CMH27" s="114"/>
      <c r="CMI27" s="114"/>
      <c r="CMJ27" s="114"/>
      <c r="CMK27" s="114"/>
      <c r="CML27" s="114"/>
      <c r="CMM27" s="114"/>
      <c r="CMN27" s="114"/>
      <c r="CMO27" s="114"/>
      <c r="CMP27" s="114"/>
      <c r="CMQ27" s="114"/>
      <c r="CMR27" s="114"/>
      <c r="CMS27" s="114"/>
      <c r="CMT27" s="114"/>
      <c r="CMU27" s="114"/>
      <c r="CMV27" s="114"/>
      <c r="CMW27" s="114"/>
      <c r="CMX27" s="114"/>
      <c r="CMY27" s="114"/>
      <c r="CMZ27" s="114"/>
      <c r="CNA27" s="114"/>
      <c r="CNB27" s="114"/>
      <c r="CNC27" s="114"/>
      <c r="CND27" s="114"/>
      <c r="CNE27" s="114"/>
      <c r="CNF27" s="114"/>
      <c r="CNG27" s="114"/>
      <c r="CNH27" s="114"/>
      <c r="CNI27" s="114"/>
      <c r="CNJ27" s="114"/>
      <c r="CNK27" s="114"/>
      <c r="CNL27" s="114"/>
      <c r="CNM27" s="114"/>
      <c r="CNN27" s="114"/>
      <c r="CNO27" s="114"/>
      <c r="CNP27" s="114"/>
      <c r="CNQ27" s="114"/>
      <c r="CNR27" s="114"/>
      <c r="CNS27" s="114"/>
      <c r="CNT27" s="114"/>
      <c r="CNU27" s="114"/>
      <c r="CNV27" s="114"/>
      <c r="CNW27" s="114"/>
      <c r="CNX27" s="114"/>
      <c r="CNY27" s="114"/>
      <c r="CNZ27" s="114"/>
      <c r="COA27" s="114"/>
      <c r="COB27" s="114"/>
      <c r="COC27" s="114"/>
      <c r="COD27" s="114"/>
      <c r="COE27" s="114"/>
      <c r="COF27" s="114"/>
      <c r="COG27" s="114"/>
      <c r="COH27" s="114"/>
      <c r="COI27" s="114"/>
      <c r="COJ27" s="114"/>
      <c r="COK27" s="114"/>
      <c r="COL27" s="114"/>
      <c r="COM27" s="114"/>
      <c r="CON27" s="114"/>
      <c r="COO27" s="114"/>
      <c r="COP27" s="114"/>
      <c r="COQ27" s="114"/>
      <c r="COR27" s="114"/>
      <c r="COS27" s="114"/>
      <c r="COT27" s="114"/>
      <c r="COU27" s="114"/>
      <c r="COV27" s="114"/>
      <c r="COW27" s="114"/>
      <c r="COX27" s="114"/>
      <c r="COY27" s="114"/>
      <c r="COZ27" s="114"/>
      <c r="CPA27" s="114"/>
      <c r="CPB27" s="114"/>
      <c r="CPC27" s="114"/>
      <c r="CPD27" s="114"/>
      <c r="CPE27" s="114"/>
      <c r="CPF27" s="114"/>
      <c r="CPG27" s="114"/>
      <c r="CPH27" s="114"/>
      <c r="CPI27" s="114"/>
      <c r="CPJ27" s="114"/>
      <c r="CPK27" s="114"/>
      <c r="CPL27" s="114"/>
      <c r="CPM27" s="114"/>
      <c r="CPN27" s="114"/>
      <c r="CPO27" s="114"/>
      <c r="CPP27" s="114"/>
      <c r="CPQ27" s="114"/>
      <c r="CPR27" s="114"/>
      <c r="CPS27" s="114"/>
      <c r="CPT27" s="114"/>
      <c r="CPU27" s="114"/>
      <c r="CPV27" s="114"/>
      <c r="CPW27" s="114"/>
      <c r="CPX27" s="114"/>
      <c r="CPY27" s="114"/>
      <c r="CPZ27" s="114"/>
      <c r="CQA27" s="114"/>
      <c r="CQB27" s="114"/>
      <c r="CQC27" s="114"/>
      <c r="CQD27" s="114"/>
      <c r="CQE27" s="114"/>
      <c r="CQF27" s="114"/>
      <c r="CQG27" s="114"/>
      <c r="CQH27" s="114"/>
      <c r="CQI27" s="114"/>
      <c r="CQJ27" s="114"/>
      <c r="CQK27" s="114"/>
      <c r="CQL27" s="114"/>
      <c r="CQM27" s="114"/>
      <c r="CQN27" s="114"/>
      <c r="CQO27" s="114"/>
      <c r="CQP27" s="114"/>
      <c r="CQQ27" s="114"/>
      <c r="CQR27" s="114"/>
      <c r="CQS27" s="114"/>
      <c r="CQT27" s="114"/>
      <c r="CQU27" s="114"/>
      <c r="CQV27" s="114"/>
      <c r="CQW27" s="114"/>
      <c r="CQX27" s="114"/>
      <c r="CQY27" s="114"/>
      <c r="CQZ27" s="114"/>
      <c r="CRA27" s="114"/>
      <c r="CRB27" s="114"/>
      <c r="CRC27" s="114"/>
      <c r="CRD27" s="114"/>
      <c r="CRE27" s="114"/>
      <c r="CRF27" s="114"/>
      <c r="CRG27" s="114"/>
      <c r="CRH27" s="114"/>
      <c r="CRI27" s="114"/>
      <c r="CRJ27" s="114"/>
      <c r="CRK27" s="114"/>
      <c r="CRL27" s="114"/>
      <c r="CRM27" s="114"/>
      <c r="CRN27" s="114"/>
      <c r="CRO27" s="114"/>
      <c r="CRP27" s="114"/>
      <c r="CRQ27" s="114"/>
      <c r="CRR27" s="114"/>
      <c r="CRS27" s="114"/>
      <c r="CRT27" s="114"/>
      <c r="CRU27" s="114"/>
      <c r="CRV27" s="114"/>
      <c r="CRW27" s="114"/>
      <c r="CRX27" s="114"/>
      <c r="CRY27" s="114"/>
      <c r="CRZ27" s="114"/>
      <c r="CSA27" s="114"/>
      <c r="CSB27" s="114"/>
      <c r="CSC27" s="114"/>
      <c r="CSD27" s="114"/>
      <c r="CSE27" s="114"/>
      <c r="CSF27" s="114"/>
      <c r="CSG27" s="114"/>
      <c r="CSH27" s="114"/>
      <c r="CSI27" s="114"/>
      <c r="CSJ27" s="114"/>
      <c r="CSK27" s="114"/>
      <c r="CSL27" s="114"/>
      <c r="CSM27" s="114"/>
      <c r="CSN27" s="114"/>
      <c r="CSO27" s="114"/>
      <c r="CSP27" s="114"/>
      <c r="CSQ27" s="114"/>
      <c r="CSR27" s="114"/>
      <c r="CSS27" s="114"/>
      <c r="CST27" s="114"/>
      <c r="CSU27" s="114"/>
      <c r="CSV27" s="114"/>
      <c r="CSW27" s="114"/>
      <c r="CSX27" s="114"/>
      <c r="CSY27" s="114"/>
      <c r="CSZ27" s="114"/>
      <c r="CTA27" s="114"/>
      <c r="CTB27" s="114"/>
      <c r="CTC27" s="114"/>
      <c r="CTD27" s="114"/>
      <c r="CTE27" s="114"/>
      <c r="CTF27" s="114"/>
      <c r="CTG27" s="114"/>
      <c r="CTH27" s="114"/>
      <c r="CTI27" s="114"/>
      <c r="CTJ27" s="114"/>
      <c r="CTK27" s="114"/>
      <c r="CTL27" s="114"/>
      <c r="CTM27" s="114"/>
      <c r="CTN27" s="114"/>
      <c r="CTO27" s="114"/>
      <c r="CTP27" s="114"/>
      <c r="CTQ27" s="114"/>
      <c r="CTR27" s="114"/>
      <c r="CTS27" s="114"/>
      <c r="CTT27" s="114"/>
      <c r="CTU27" s="114"/>
      <c r="CTV27" s="114"/>
      <c r="CTW27" s="114"/>
      <c r="CTX27" s="114"/>
      <c r="CTY27" s="114"/>
      <c r="CTZ27" s="114"/>
      <c r="CUA27" s="114"/>
      <c r="CUB27" s="114"/>
      <c r="CUC27" s="114"/>
      <c r="CUD27" s="114"/>
      <c r="CUE27" s="114"/>
      <c r="CUF27" s="114"/>
      <c r="CUG27" s="114"/>
      <c r="CUH27" s="114"/>
      <c r="CUI27" s="114"/>
      <c r="CUJ27" s="114"/>
      <c r="CUK27" s="114"/>
      <c r="CUL27" s="114"/>
      <c r="CUM27" s="114"/>
      <c r="CUN27" s="114"/>
      <c r="CUO27" s="114"/>
      <c r="CUP27" s="114"/>
      <c r="CUQ27" s="114"/>
      <c r="CUR27" s="114"/>
      <c r="CUS27" s="114"/>
      <c r="CUT27" s="114"/>
      <c r="CUU27" s="114"/>
      <c r="CUV27" s="114"/>
      <c r="CUW27" s="114"/>
      <c r="CUX27" s="114"/>
      <c r="CUY27" s="114"/>
      <c r="CUZ27" s="114"/>
      <c r="CVA27" s="114"/>
      <c r="CVB27" s="114"/>
      <c r="CVC27" s="114"/>
      <c r="CVD27" s="114"/>
      <c r="CVE27" s="114"/>
      <c r="CVF27" s="114"/>
      <c r="CVG27" s="114"/>
      <c r="CVH27" s="114"/>
      <c r="CVI27" s="114"/>
      <c r="CVJ27" s="114"/>
      <c r="CVK27" s="114"/>
      <c r="CVL27" s="114"/>
      <c r="CVM27" s="114"/>
      <c r="CVN27" s="114"/>
      <c r="CVO27" s="114"/>
      <c r="CVP27" s="114"/>
      <c r="CVQ27" s="114"/>
      <c r="CVR27" s="114"/>
      <c r="CVS27" s="114"/>
      <c r="CVT27" s="114"/>
      <c r="CVU27" s="114"/>
      <c r="CVV27" s="114"/>
      <c r="CVW27" s="114"/>
      <c r="CVX27" s="114"/>
      <c r="CVY27" s="114"/>
      <c r="CVZ27" s="114"/>
      <c r="CWA27" s="114"/>
      <c r="CWB27" s="114"/>
      <c r="CWC27" s="114"/>
      <c r="CWD27" s="114"/>
      <c r="CWE27" s="114"/>
      <c r="CWF27" s="114"/>
      <c r="CWG27" s="114"/>
      <c r="CWH27" s="114"/>
      <c r="CWI27" s="114"/>
      <c r="CWJ27" s="114"/>
      <c r="CWK27" s="114"/>
      <c r="CWL27" s="114"/>
      <c r="CWM27" s="114"/>
      <c r="CWN27" s="114"/>
      <c r="CWO27" s="114"/>
      <c r="CWP27" s="114"/>
      <c r="CWQ27" s="114"/>
      <c r="CWR27" s="114"/>
      <c r="CWS27" s="114"/>
      <c r="CWT27" s="114"/>
      <c r="CWU27" s="114"/>
      <c r="CWV27" s="114"/>
      <c r="CWW27" s="114"/>
      <c r="CWX27" s="114"/>
      <c r="CWY27" s="114"/>
      <c r="CWZ27" s="114"/>
      <c r="CXA27" s="114"/>
      <c r="CXB27" s="114"/>
      <c r="CXC27" s="114"/>
      <c r="CXD27" s="114"/>
      <c r="CXE27" s="114"/>
      <c r="CXF27" s="114"/>
      <c r="CXG27" s="114"/>
      <c r="CXH27" s="114"/>
      <c r="CXI27" s="114"/>
      <c r="CXJ27" s="114"/>
      <c r="CXK27" s="114"/>
      <c r="CXL27" s="114"/>
      <c r="CXM27" s="114"/>
      <c r="CXN27" s="114"/>
      <c r="CXO27" s="114"/>
      <c r="CXP27" s="114"/>
      <c r="CXQ27" s="114"/>
      <c r="CXR27" s="114"/>
      <c r="CXS27" s="114"/>
      <c r="CXT27" s="114"/>
      <c r="CXU27" s="114"/>
      <c r="CXV27" s="114"/>
      <c r="CXW27" s="114"/>
      <c r="CXX27" s="114"/>
      <c r="CXY27" s="114"/>
      <c r="CXZ27" s="114"/>
      <c r="CYA27" s="114"/>
      <c r="CYB27" s="114"/>
      <c r="CYC27" s="114"/>
      <c r="CYD27" s="114"/>
      <c r="CYE27" s="114"/>
      <c r="CYF27" s="114"/>
      <c r="CYG27" s="114"/>
      <c r="CYH27" s="114"/>
      <c r="CYI27" s="114"/>
      <c r="CYJ27" s="114"/>
      <c r="CYK27" s="114"/>
      <c r="CYL27" s="114"/>
      <c r="CYM27" s="114"/>
      <c r="CYN27" s="114"/>
      <c r="CYO27" s="114"/>
      <c r="CYP27" s="114"/>
      <c r="CYQ27" s="114"/>
      <c r="CYR27" s="114"/>
      <c r="CYS27" s="114"/>
      <c r="CYT27" s="114"/>
      <c r="CYU27" s="114"/>
      <c r="CYV27" s="114"/>
      <c r="CYW27" s="114"/>
      <c r="CYX27" s="114"/>
      <c r="CYY27" s="114"/>
      <c r="CYZ27" s="114"/>
      <c r="CZA27" s="114"/>
      <c r="CZB27" s="114"/>
      <c r="CZC27" s="114"/>
      <c r="CZD27" s="114"/>
      <c r="CZE27" s="114"/>
      <c r="CZF27" s="114"/>
      <c r="CZG27" s="114"/>
      <c r="CZH27" s="114"/>
      <c r="CZI27" s="114"/>
      <c r="CZJ27" s="114"/>
      <c r="CZK27" s="114"/>
      <c r="CZL27" s="114"/>
      <c r="CZM27" s="114"/>
      <c r="CZN27" s="114"/>
      <c r="CZO27" s="114"/>
      <c r="CZP27" s="114"/>
      <c r="CZQ27" s="114"/>
      <c r="CZR27" s="114"/>
      <c r="CZS27" s="114"/>
      <c r="CZT27" s="114"/>
      <c r="CZU27" s="114"/>
      <c r="CZV27" s="114"/>
      <c r="CZW27" s="114"/>
      <c r="CZX27" s="114"/>
      <c r="CZY27" s="114"/>
      <c r="CZZ27" s="114"/>
      <c r="DAA27" s="114"/>
      <c r="DAB27" s="114"/>
      <c r="DAC27" s="114"/>
      <c r="DAD27" s="114"/>
      <c r="DAE27" s="114"/>
      <c r="DAF27" s="114"/>
      <c r="DAG27" s="114"/>
      <c r="DAH27" s="114"/>
      <c r="DAI27" s="114"/>
      <c r="DAJ27" s="114"/>
      <c r="DAK27" s="114"/>
      <c r="DAL27" s="114"/>
      <c r="DAM27" s="114"/>
      <c r="DAN27" s="114"/>
      <c r="DAO27" s="114"/>
      <c r="DAP27" s="114"/>
      <c r="DAQ27" s="114"/>
      <c r="DAR27" s="114"/>
      <c r="DAS27" s="114"/>
      <c r="DAT27" s="114"/>
      <c r="DAU27" s="114"/>
      <c r="DAV27" s="114"/>
      <c r="DAW27" s="114"/>
      <c r="DAX27" s="114"/>
      <c r="DAY27" s="114"/>
      <c r="DAZ27" s="114"/>
      <c r="DBA27" s="114"/>
      <c r="DBB27" s="114"/>
      <c r="DBC27" s="114"/>
      <c r="DBD27" s="114"/>
      <c r="DBE27" s="114"/>
      <c r="DBF27" s="114"/>
      <c r="DBG27" s="114"/>
      <c r="DBH27" s="114"/>
      <c r="DBI27" s="114"/>
      <c r="DBJ27" s="114"/>
      <c r="DBK27" s="114"/>
      <c r="DBL27" s="114"/>
      <c r="DBM27" s="114"/>
      <c r="DBN27" s="114"/>
      <c r="DBO27" s="114"/>
      <c r="DBP27" s="114"/>
      <c r="DBQ27" s="114"/>
      <c r="DBR27" s="114"/>
      <c r="DBS27" s="114"/>
      <c r="DBT27" s="114"/>
      <c r="DBU27" s="114"/>
      <c r="DBV27" s="114"/>
      <c r="DBW27" s="114"/>
      <c r="DBX27" s="114"/>
      <c r="DBY27" s="114"/>
      <c r="DBZ27" s="114"/>
      <c r="DCA27" s="114"/>
      <c r="DCB27" s="114"/>
      <c r="DCC27" s="114"/>
      <c r="DCD27" s="114"/>
      <c r="DCE27" s="114"/>
      <c r="DCF27" s="114"/>
      <c r="DCG27" s="114"/>
      <c r="DCH27" s="114"/>
      <c r="DCI27" s="114"/>
      <c r="DCJ27" s="114"/>
      <c r="DCK27" s="114"/>
      <c r="DCL27" s="114"/>
      <c r="DCM27" s="114"/>
      <c r="DCN27" s="114"/>
      <c r="DCO27" s="114"/>
      <c r="DCP27" s="114"/>
      <c r="DCQ27" s="114"/>
      <c r="DCR27" s="114"/>
      <c r="DCS27" s="114"/>
      <c r="DCT27" s="114"/>
      <c r="DCU27" s="114"/>
      <c r="DCV27" s="114"/>
      <c r="DCW27" s="114"/>
      <c r="DCX27" s="114"/>
      <c r="DCY27" s="114"/>
      <c r="DCZ27" s="114"/>
      <c r="DDA27" s="114"/>
      <c r="DDB27" s="114"/>
      <c r="DDC27" s="114"/>
      <c r="DDD27" s="114"/>
      <c r="DDE27" s="114"/>
      <c r="DDF27" s="114"/>
      <c r="DDG27" s="114"/>
      <c r="DDH27" s="114"/>
      <c r="DDI27" s="114"/>
      <c r="DDJ27" s="114"/>
      <c r="DDK27" s="114"/>
      <c r="DDL27" s="114"/>
      <c r="DDM27" s="114"/>
      <c r="DDN27" s="114"/>
      <c r="DDO27" s="114"/>
      <c r="DDP27" s="114"/>
      <c r="DDQ27" s="114"/>
      <c r="DDR27" s="114"/>
      <c r="DDS27" s="114"/>
      <c r="DDT27" s="114"/>
      <c r="DDU27" s="114"/>
      <c r="DDV27" s="114"/>
      <c r="DDW27" s="114"/>
      <c r="DDX27" s="114"/>
      <c r="DDY27" s="114"/>
      <c r="DDZ27" s="114"/>
      <c r="DEA27" s="114"/>
      <c r="DEB27" s="114"/>
      <c r="DEC27" s="114"/>
      <c r="DED27" s="114"/>
      <c r="DEE27" s="114"/>
      <c r="DEF27" s="114"/>
      <c r="DEG27" s="114"/>
      <c r="DEH27" s="114"/>
      <c r="DEI27" s="114"/>
      <c r="DEJ27" s="114"/>
      <c r="DEK27" s="114"/>
      <c r="DEL27" s="114"/>
      <c r="DEM27" s="114"/>
      <c r="DEN27" s="114"/>
      <c r="DEO27" s="114"/>
      <c r="DEP27" s="114"/>
      <c r="DEQ27" s="114"/>
      <c r="DER27" s="114"/>
      <c r="DES27" s="114"/>
      <c r="DET27" s="114"/>
      <c r="DEU27" s="114"/>
      <c r="DEV27" s="114"/>
      <c r="DEW27" s="114"/>
      <c r="DEX27" s="114"/>
      <c r="DEY27" s="114"/>
      <c r="DEZ27" s="114"/>
      <c r="DFA27" s="114"/>
      <c r="DFB27" s="114"/>
      <c r="DFC27" s="114"/>
      <c r="DFD27" s="114"/>
      <c r="DFE27" s="114"/>
      <c r="DFF27" s="114"/>
      <c r="DFG27" s="114"/>
      <c r="DFH27" s="114"/>
      <c r="DFI27" s="114"/>
      <c r="DFJ27" s="114"/>
      <c r="DFK27" s="114"/>
      <c r="DFL27" s="114"/>
      <c r="DFM27" s="114"/>
      <c r="DFN27" s="114"/>
      <c r="DFO27" s="114"/>
      <c r="DFP27" s="114"/>
      <c r="DFQ27" s="114"/>
      <c r="DFR27" s="114"/>
      <c r="DFS27" s="114"/>
      <c r="DFT27" s="114"/>
      <c r="DFU27" s="114"/>
      <c r="DFV27" s="114"/>
      <c r="DFW27" s="114"/>
      <c r="DFX27" s="114"/>
      <c r="DFY27" s="114"/>
      <c r="DFZ27" s="114"/>
      <c r="DGA27" s="114"/>
      <c r="DGB27" s="114"/>
      <c r="DGC27" s="114"/>
      <c r="DGD27" s="114"/>
      <c r="DGE27" s="114"/>
      <c r="DGF27" s="114"/>
      <c r="DGG27" s="114"/>
      <c r="DGH27" s="114"/>
      <c r="DGI27" s="114"/>
      <c r="DGJ27" s="114"/>
      <c r="DGK27" s="114"/>
      <c r="DGL27" s="114"/>
      <c r="DGM27" s="114"/>
      <c r="DGN27" s="114"/>
      <c r="DGO27" s="114"/>
      <c r="DGP27" s="114"/>
      <c r="DGQ27" s="114"/>
      <c r="DGR27" s="114"/>
      <c r="DGS27" s="114"/>
      <c r="DGT27" s="114"/>
      <c r="DGU27" s="114"/>
      <c r="DGV27" s="114"/>
      <c r="DGW27" s="114"/>
      <c r="DGX27" s="114"/>
      <c r="DGY27" s="114"/>
      <c r="DGZ27" s="114"/>
      <c r="DHA27" s="114"/>
      <c r="DHB27" s="114"/>
      <c r="DHC27" s="114"/>
      <c r="DHD27" s="114"/>
      <c r="DHE27" s="114"/>
      <c r="DHF27" s="114"/>
      <c r="DHG27" s="114"/>
      <c r="DHH27" s="114"/>
      <c r="DHI27" s="114"/>
      <c r="DHJ27" s="114"/>
      <c r="DHK27" s="114"/>
      <c r="DHL27" s="114"/>
      <c r="DHM27" s="114"/>
      <c r="DHN27" s="114"/>
      <c r="DHO27" s="114"/>
      <c r="DHP27" s="114"/>
      <c r="DHQ27" s="114"/>
      <c r="DHR27" s="114"/>
      <c r="DHS27" s="114"/>
      <c r="DHT27" s="114"/>
      <c r="DHU27" s="114"/>
      <c r="DHV27" s="114"/>
      <c r="DHW27" s="114"/>
      <c r="DHX27" s="114"/>
      <c r="DHY27" s="114"/>
      <c r="DHZ27" s="114"/>
      <c r="DIA27" s="114"/>
      <c r="DIB27" s="114"/>
      <c r="DIC27" s="114"/>
      <c r="DID27" s="114"/>
      <c r="DIE27" s="114"/>
      <c r="DIF27" s="114"/>
      <c r="DIG27" s="114"/>
      <c r="DIH27" s="114"/>
      <c r="DII27" s="114"/>
      <c r="DIJ27" s="114"/>
      <c r="DIK27" s="114"/>
      <c r="DIL27" s="114"/>
      <c r="DIM27" s="114"/>
      <c r="DIN27" s="114"/>
      <c r="DIO27" s="114"/>
      <c r="DIP27" s="114"/>
      <c r="DIQ27" s="114"/>
      <c r="DIR27" s="114"/>
      <c r="DIS27" s="114"/>
      <c r="DIT27" s="114"/>
      <c r="DIU27" s="114"/>
      <c r="DIV27" s="114"/>
      <c r="DIW27" s="114"/>
      <c r="DIX27" s="114"/>
      <c r="DIY27" s="114"/>
      <c r="DIZ27" s="114"/>
      <c r="DJA27" s="114"/>
      <c r="DJB27" s="114"/>
      <c r="DJC27" s="114"/>
      <c r="DJD27" s="114"/>
      <c r="DJE27" s="114"/>
      <c r="DJF27" s="114"/>
      <c r="DJG27" s="114"/>
      <c r="DJH27" s="114"/>
      <c r="DJI27" s="114"/>
      <c r="DJJ27" s="114"/>
      <c r="DJK27" s="114"/>
      <c r="DJL27" s="114"/>
      <c r="DJM27" s="114"/>
      <c r="DJN27" s="114"/>
      <c r="DJO27" s="114"/>
      <c r="DJP27" s="114"/>
      <c r="DJQ27" s="114"/>
      <c r="DJR27" s="114"/>
      <c r="DJS27" s="114"/>
      <c r="DJT27" s="114"/>
      <c r="DJU27" s="114"/>
      <c r="DJV27" s="114"/>
      <c r="DJW27" s="114"/>
      <c r="DJX27" s="114"/>
      <c r="DJY27" s="114"/>
      <c r="DJZ27" s="114"/>
      <c r="DKA27" s="114"/>
      <c r="DKB27" s="114"/>
      <c r="DKC27" s="114"/>
      <c r="DKD27" s="114"/>
      <c r="DKE27" s="114"/>
      <c r="DKF27" s="114"/>
      <c r="DKG27" s="114"/>
      <c r="DKH27" s="114"/>
      <c r="DKI27" s="114"/>
      <c r="DKJ27" s="114"/>
      <c r="DKK27" s="114"/>
      <c r="DKL27" s="114"/>
      <c r="DKM27" s="114"/>
      <c r="DKN27" s="114"/>
      <c r="DKO27" s="114"/>
      <c r="DKP27" s="114"/>
      <c r="DKQ27" s="114"/>
      <c r="DKR27" s="114"/>
      <c r="DKS27" s="114"/>
      <c r="DKT27" s="114"/>
      <c r="DKU27" s="114"/>
      <c r="DKV27" s="114"/>
      <c r="DKW27" s="114"/>
      <c r="DKX27" s="114"/>
      <c r="DKY27" s="114"/>
      <c r="DKZ27" s="114"/>
      <c r="DLA27" s="114"/>
      <c r="DLB27" s="114"/>
      <c r="DLC27" s="114"/>
      <c r="DLD27" s="114"/>
      <c r="DLE27" s="114"/>
      <c r="DLF27" s="114"/>
      <c r="DLG27" s="114"/>
      <c r="DLH27" s="114"/>
      <c r="DLI27" s="114"/>
      <c r="DLJ27" s="114"/>
      <c r="DLK27" s="114"/>
      <c r="DLL27" s="114"/>
      <c r="DLM27" s="114"/>
      <c r="DLN27" s="114"/>
      <c r="DLO27" s="114"/>
      <c r="DLP27" s="114"/>
      <c r="DLQ27" s="114"/>
      <c r="DLR27" s="114"/>
      <c r="DLS27" s="114"/>
      <c r="DLT27" s="114"/>
      <c r="DLU27" s="114"/>
      <c r="DLV27" s="114"/>
      <c r="DLW27" s="114"/>
      <c r="DLX27" s="114"/>
      <c r="DLY27" s="114"/>
      <c r="DLZ27" s="114"/>
      <c r="DMA27" s="114"/>
      <c r="DMB27" s="114"/>
      <c r="DMC27" s="114"/>
      <c r="DMD27" s="114"/>
      <c r="DME27" s="114"/>
      <c r="DMF27" s="114"/>
      <c r="DMG27" s="114"/>
      <c r="DMH27" s="114"/>
      <c r="DMI27" s="114"/>
      <c r="DMJ27" s="114"/>
      <c r="DMK27" s="114"/>
      <c r="DML27" s="114"/>
      <c r="DMM27" s="114"/>
      <c r="DMN27" s="114"/>
      <c r="DMO27" s="114"/>
      <c r="DMP27" s="114"/>
      <c r="DMQ27" s="114"/>
      <c r="DMR27" s="114"/>
      <c r="DMS27" s="114"/>
      <c r="DMT27" s="114"/>
      <c r="DMU27" s="114"/>
      <c r="DMV27" s="114"/>
      <c r="DMW27" s="114"/>
      <c r="DMX27" s="114"/>
      <c r="DMY27" s="114"/>
      <c r="DMZ27" s="114"/>
      <c r="DNA27" s="114"/>
      <c r="DNB27" s="114"/>
      <c r="DNC27" s="114"/>
      <c r="DND27" s="114"/>
      <c r="DNE27" s="114"/>
      <c r="DNF27" s="114"/>
      <c r="DNG27" s="114"/>
      <c r="DNH27" s="114"/>
      <c r="DNI27" s="114"/>
      <c r="DNJ27" s="114"/>
      <c r="DNK27" s="114"/>
      <c r="DNL27" s="114"/>
      <c r="DNM27" s="114"/>
      <c r="DNN27" s="114"/>
      <c r="DNO27" s="114"/>
      <c r="DNP27" s="114"/>
      <c r="DNQ27" s="114"/>
      <c r="DNR27" s="114"/>
      <c r="DNS27" s="114"/>
      <c r="DNT27" s="114"/>
      <c r="DNU27" s="114"/>
      <c r="DNV27" s="114"/>
      <c r="DNW27" s="114"/>
      <c r="DNX27" s="114"/>
      <c r="DNY27" s="114"/>
      <c r="DNZ27" s="114"/>
      <c r="DOA27" s="114"/>
      <c r="DOB27" s="114"/>
      <c r="DOC27" s="114"/>
      <c r="DOD27" s="114"/>
      <c r="DOE27" s="114"/>
      <c r="DOF27" s="114"/>
      <c r="DOG27" s="114"/>
      <c r="DOH27" s="114"/>
      <c r="DOI27" s="114"/>
      <c r="DOJ27" s="114"/>
      <c r="DOK27" s="114"/>
      <c r="DOL27" s="114"/>
      <c r="DOM27" s="114"/>
      <c r="DON27" s="114"/>
      <c r="DOO27" s="114"/>
      <c r="DOP27" s="114"/>
      <c r="DOQ27" s="114"/>
      <c r="DOR27" s="114"/>
      <c r="DOS27" s="114"/>
      <c r="DOT27" s="114"/>
      <c r="DOU27" s="114"/>
      <c r="DOV27" s="114"/>
      <c r="DOW27" s="114"/>
      <c r="DOX27" s="114"/>
      <c r="DOY27" s="114"/>
      <c r="DOZ27" s="114"/>
      <c r="DPA27" s="114"/>
      <c r="DPB27" s="114"/>
      <c r="DPC27" s="114"/>
      <c r="DPD27" s="114"/>
      <c r="DPE27" s="114"/>
      <c r="DPF27" s="114"/>
      <c r="DPG27" s="114"/>
      <c r="DPH27" s="114"/>
      <c r="DPI27" s="114"/>
      <c r="DPJ27" s="114"/>
      <c r="DPK27" s="114"/>
      <c r="DPL27" s="114"/>
      <c r="DPM27" s="114"/>
      <c r="DPN27" s="114"/>
      <c r="DPO27" s="114"/>
      <c r="DPP27" s="114"/>
      <c r="DPQ27" s="114"/>
      <c r="DPR27" s="114"/>
      <c r="DPS27" s="114"/>
      <c r="DPT27" s="114"/>
      <c r="DPU27" s="114"/>
      <c r="DPV27" s="114"/>
      <c r="DPW27" s="114"/>
      <c r="DPX27" s="114"/>
      <c r="DPY27" s="114"/>
      <c r="DPZ27" s="114"/>
      <c r="DQA27" s="114"/>
      <c r="DQB27" s="114"/>
      <c r="DQC27" s="114"/>
      <c r="DQD27" s="114"/>
      <c r="DQE27" s="114"/>
      <c r="DQF27" s="114"/>
      <c r="DQG27" s="114"/>
      <c r="DQH27" s="114"/>
      <c r="DQI27" s="114"/>
      <c r="DQJ27" s="114"/>
      <c r="DQK27" s="114"/>
      <c r="DQL27" s="114"/>
      <c r="DQM27" s="114"/>
      <c r="DQN27" s="114"/>
      <c r="DQO27" s="114"/>
      <c r="DQP27" s="114"/>
      <c r="DQQ27" s="114"/>
      <c r="DQR27" s="114"/>
      <c r="DQS27" s="114"/>
      <c r="DQT27" s="114"/>
      <c r="DQU27" s="114"/>
      <c r="DQV27" s="114"/>
      <c r="DQW27" s="114"/>
      <c r="DQX27" s="114"/>
      <c r="DQY27" s="114"/>
      <c r="DQZ27" s="114"/>
      <c r="DRA27" s="114"/>
      <c r="DRB27" s="114"/>
      <c r="DRC27" s="114"/>
      <c r="DRD27" s="114"/>
      <c r="DRE27" s="114"/>
      <c r="DRF27" s="114"/>
      <c r="DRG27" s="114"/>
      <c r="DRH27" s="114"/>
      <c r="DRI27" s="114"/>
      <c r="DRJ27" s="114"/>
      <c r="DRK27" s="114"/>
      <c r="DRL27" s="114"/>
      <c r="DRM27" s="114"/>
      <c r="DRN27" s="114"/>
      <c r="DRO27" s="114"/>
      <c r="DRP27" s="114"/>
      <c r="DRQ27" s="114"/>
      <c r="DRR27" s="114"/>
      <c r="DRS27" s="114"/>
      <c r="DRT27" s="114"/>
      <c r="DRU27" s="114"/>
      <c r="DRV27" s="114"/>
      <c r="DRW27" s="114"/>
      <c r="DRX27" s="114"/>
      <c r="DRY27" s="114"/>
      <c r="DRZ27" s="114"/>
      <c r="DSA27" s="114"/>
      <c r="DSB27" s="114"/>
      <c r="DSC27" s="114"/>
      <c r="DSD27" s="114"/>
      <c r="DSE27" s="114"/>
      <c r="DSF27" s="114"/>
      <c r="DSG27" s="114"/>
      <c r="DSH27" s="114"/>
      <c r="DSI27" s="114"/>
      <c r="DSJ27" s="114"/>
      <c r="DSK27" s="114"/>
      <c r="DSL27" s="114"/>
      <c r="DSM27" s="114"/>
      <c r="DSN27" s="114"/>
      <c r="DSO27" s="114"/>
      <c r="DSP27" s="114"/>
      <c r="DSQ27" s="114"/>
      <c r="DSR27" s="114"/>
      <c r="DSS27" s="114"/>
      <c r="DST27" s="114"/>
      <c r="DSU27" s="114"/>
      <c r="DSV27" s="114"/>
      <c r="DSW27" s="114"/>
      <c r="DSX27" s="114"/>
      <c r="DSY27" s="114"/>
      <c r="DSZ27" s="114"/>
      <c r="DTA27" s="114"/>
      <c r="DTB27" s="114"/>
      <c r="DTC27" s="114"/>
      <c r="DTD27" s="114"/>
      <c r="DTE27" s="114"/>
      <c r="DTF27" s="114"/>
      <c r="DTG27" s="114"/>
      <c r="DTH27" s="114"/>
      <c r="DTI27" s="114"/>
      <c r="DTJ27" s="114"/>
      <c r="DTK27" s="114"/>
      <c r="DTL27" s="114"/>
      <c r="DTM27" s="114"/>
      <c r="DTN27" s="114"/>
      <c r="DTO27" s="114"/>
      <c r="DTP27" s="114"/>
      <c r="DTQ27" s="114"/>
      <c r="DTR27" s="114"/>
      <c r="DTS27" s="114"/>
      <c r="DTT27" s="114"/>
      <c r="DTU27" s="114"/>
      <c r="DTV27" s="114"/>
      <c r="DTW27" s="114"/>
      <c r="DTX27" s="114"/>
      <c r="DTY27" s="114"/>
      <c r="DTZ27" s="114"/>
      <c r="DUA27" s="114"/>
      <c r="DUB27" s="114"/>
      <c r="DUC27" s="114"/>
      <c r="DUD27" s="114"/>
      <c r="DUE27" s="114"/>
      <c r="DUF27" s="114"/>
      <c r="DUG27" s="114"/>
      <c r="DUH27" s="114"/>
      <c r="DUI27" s="114"/>
      <c r="DUJ27" s="114"/>
      <c r="DUK27" s="114"/>
      <c r="DUL27" s="114"/>
      <c r="DUM27" s="114"/>
      <c r="DUN27" s="114"/>
      <c r="DUO27" s="114"/>
      <c r="DUP27" s="114"/>
      <c r="DUQ27" s="114"/>
      <c r="DUR27" s="114"/>
      <c r="DUS27" s="114"/>
      <c r="DUT27" s="114"/>
      <c r="DUU27" s="114"/>
      <c r="DUV27" s="114"/>
      <c r="DUW27" s="114"/>
      <c r="DUX27" s="114"/>
      <c r="DUY27" s="114"/>
      <c r="DUZ27" s="114"/>
      <c r="DVA27" s="114"/>
      <c r="DVB27" s="114"/>
      <c r="DVC27" s="114"/>
      <c r="DVD27" s="114"/>
      <c r="DVE27" s="114"/>
      <c r="DVF27" s="114"/>
      <c r="DVG27" s="114"/>
      <c r="DVH27" s="114"/>
      <c r="DVI27" s="114"/>
      <c r="DVJ27" s="114"/>
      <c r="DVK27" s="114"/>
      <c r="DVL27" s="114"/>
      <c r="DVM27" s="114"/>
      <c r="DVN27" s="114"/>
      <c r="DVO27" s="114"/>
      <c r="DVP27" s="114"/>
      <c r="DVQ27" s="114"/>
      <c r="DVR27" s="114"/>
      <c r="DVS27" s="114"/>
      <c r="DVT27" s="114"/>
      <c r="DVU27" s="114"/>
      <c r="DVV27" s="114"/>
      <c r="DVW27" s="114"/>
      <c r="DVX27" s="114"/>
      <c r="DVY27" s="114"/>
      <c r="DVZ27" s="114"/>
      <c r="DWA27" s="114"/>
      <c r="DWB27" s="114"/>
      <c r="DWC27" s="114"/>
      <c r="DWD27" s="114"/>
      <c r="DWE27" s="114"/>
      <c r="DWF27" s="114"/>
      <c r="DWG27" s="114"/>
      <c r="DWH27" s="114"/>
      <c r="DWI27" s="114"/>
      <c r="DWJ27" s="114"/>
      <c r="DWK27" s="114"/>
      <c r="DWL27" s="114"/>
      <c r="DWM27" s="114"/>
      <c r="DWN27" s="114"/>
      <c r="DWO27" s="114"/>
      <c r="DWP27" s="114"/>
      <c r="DWQ27" s="114"/>
      <c r="DWR27" s="114"/>
      <c r="DWS27" s="114"/>
      <c r="DWT27" s="114"/>
      <c r="DWU27" s="114"/>
      <c r="DWV27" s="114"/>
      <c r="DWW27" s="114"/>
      <c r="DWX27" s="114"/>
      <c r="DWY27" s="114"/>
      <c r="DWZ27" s="114"/>
      <c r="DXA27" s="114"/>
      <c r="DXB27" s="114"/>
      <c r="DXC27" s="114"/>
      <c r="DXD27" s="114"/>
      <c r="DXE27" s="114"/>
      <c r="DXF27" s="114"/>
      <c r="DXG27" s="114"/>
      <c r="DXH27" s="114"/>
      <c r="DXI27" s="114"/>
      <c r="DXJ27" s="114"/>
      <c r="DXK27" s="114"/>
      <c r="DXL27" s="114"/>
      <c r="DXM27" s="114"/>
      <c r="DXN27" s="114"/>
      <c r="DXO27" s="114"/>
      <c r="DXP27" s="114"/>
      <c r="DXQ27" s="114"/>
      <c r="DXR27" s="114"/>
      <c r="DXS27" s="114"/>
      <c r="DXT27" s="114"/>
      <c r="DXU27" s="114"/>
      <c r="DXV27" s="114"/>
      <c r="DXW27" s="114"/>
      <c r="DXX27" s="114"/>
      <c r="DXY27" s="114"/>
      <c r="DXZ27" s="114"/>
      <c r="DYA27" s="114"/>
      <c r="DYB27" s="114"/>
      <c r="DYC27" s="114"/>
      <c r="DYD27" s="114"/>
      <c r="DYE27" s="114"/>
      <c r="DYF27" s="114"/>
      <c r="DYG27" s="114"/>
      <c r="DYH27" s="114"/>
      <c r="DYI27" s="114"/>
      <c r="DYJ27" s="114"/>
      <c r="DYK27" s="114"/>
      <c r="DYL27" s="114"/>
      <c r="DYM27" s="114"/>
      <c r="DYN27" s="114"/>
      <c r="DYO27" s="114"/>
      <c r="DYP27" s="114"/>
      <c r="DYQ27" s="114"/>
      <c r="DYR27" s="114"/>
      <c r="DYS27" s="114"/>
      <c r="DYT27" s="114"/>
      <c r="DYU27" s="114"/>
      <c r="DYV27" s="114"/>
      <c r="DYW27" s="114"/>
      <c r="DYX27" s="114"/>
      <c r="DYY27" s="114"/>
      <c r="DYZ27" s="114"/>
      <c r="DZA27" s="114"/>
      <c r="DZB27" s="114"/>
      <c r="DZC27" s="114"/>
      <c r="DZD27" s="114"/>
      <c r="DZE27" s="114"/>
      <c r="DZF27" s="114"/>
      <c r="DZG27" s="114"/>
      <c r="DZH27" s="114"/>
      <c r="DZI27" s="114"/>
      <c r="DZJ27" s="114"/>
      <c r="DZK27" s="114"/>
      <c r="DZL27" s="114"/>
      <c r="DZM27" s="114"/>
      <c r="DZN27" s="114"/>
      <c r="DZO27" s="114"/>
      <c r="DZP27" s="114"/>
      <c r="DZQ27" s="114"/>
      <c r="DZR27" s="114"/>
      <c r="DZS27" s="114"/>
      <c r="DZT27" s="114"/>
      <c r="DZU27" s="114"/>
      <c r="DZV27" s="114"/>
      <c r="DZW27" s="114"/>
      <c r="DZX27" s="114"/>
      <c r="DZY27" s="114"/>
      <c r="DZZ27" s="114"/>
      <c r="EAA27" s="114"/>
      <c r="EAB27" s="114"/>
      <c r="EAC27" s="114"/>
      <c r="EAD27" s="114"/>
      <c r="EAE27" s="114"/>
      <c r="EAF27" s="114"/>
      <c r="EAG27" s="114"/>
      <c r="EAH27" s="114"/>
      <c r="EAI27" s="114"/>
      <c r="EAJ27" s="114"/>
      <c r="EAK27" s="114"/>
      <c r="EAL27" s="114"/>
      <c r="EAM27" s="114"/>
      <c r="EAN27" s="114"/>
      <c r="EAO27" s="114"/>
      <c r="EAP27" s="114"/>
      <c r="EAQ27" s="114"/>
      <c r="EAR27" s="114"/>
      <c r="EAS27" s="114"/>
      <c r="EAT27" s="114"/>
      <c r="EAU27" s="114"/>
      <c r="EAV27" s="114"/>
      <c r="EAW27" s="114"/>
      <c r="EAX27" s="114"/>
      <c r="EAY27" s="114"/>
      <c r="EAZ27" s="114"/>
      <c r="EBA27" s="114"/>
      <c r="EBB27" s="114"/>
      <c r="EBC27" s="114"/>
      <c r="EBD27" s="114"/>
      <c r="EBE27" s="114"/>
      <c r="EBF27" s="114"/>
      <c r="EBG27" s="114"/>
      <c r="EBH27" s="114"/>
      <c r="EBI27" s="114"/>
      <c r="EBJ27" s="114"/>
      <c r="EBK27" s="114"/>
      <c r="EBL27" s="114"/>
      <c r="EBM27" s="114"/>
      <c r="EBN27" s="114"/>
      <c r="EBO27" s="114"/>
      <c r="EBP27" s="114"/>
      <c r="EBQ27" s="114"/>
      <c r="EBR27" s="114"/>
      <c r="EBS27" s="114"/>
      <c r="EBT27" s="114"/>
      <c r="EBU27" s="114"/>
      <c r="EBV27" s="114"/>
      <c r="EBW27" s="114"/>
      <c r="EBX27" s="114"/>
      <c r="EBY27" s="114"/>
      <c r="EBZ27" s="114"/>
      <c r="ECA27" s="114"/>
      <c r="ECB27" s="114"/>
      <c r="ECC27" s="114"/>
      <c r="ECD27" s="114"/>
      <c r="ECE27" s="114"/>
      <c r="ECF27" s="114"/>
      <c r="ECG27" s="114"/>
      <c r="ECH27" s="114"/>
      <c r="ECI27" s="114"/>
      <c r="ECJ27" s="114"/>
      <c r="ECK27" s="114"/>
      <c r="ECL27" s="114"/>
      <c r="ECM27" s="114"/>
      <c r="ECN27" s="114"/>
      <c r="ECO27" s="114"/>
      <c r="ECP27" s="114"/>
      <c r="ECQ27" s="114"/>
      <c r="ECR27" s="114"/>
      <c r="ECS27" s="114"/>
      <c r="ECT27" s="114"/>
      <c r="ECU27" s="114"/>
      <c r="ECV27" s="114"/>
      <c r="ECW27" s="114"/>
      <c r="ECX27" s="114"/>
      <c r="ECY27" s="114"/>
      <c r="ECZ27" s="114"/>
      <c r="EDA27" s="114"/>
      <c r="EDB27" s="114"/>
      <c r="EDC27" s="114"/>
      <c r="EDD27" s="114"/>
      <c r="EDE27" s="114"/>
      <c r="EDF27" s="114"/>
      <c r="EDG27" s="114"/>
      <c r="EDH27" s="114"/>
      <c r="EDI27" s="114"/>
      <c r="EDJ27" s="114"/>
      <c r="EDK27" s="114"/>
      <c r="EDL27" s="114"/>
      <c r="EDM27" s="114"/>
      <c r="EDN27" s="114"/>
      <c r="EDO27" s="114"/>
      <c r="EDP27" s="114"/>
      <c r="EDQ27" s="114"/>
      <c r="EDR27" s="114"/>
      <c r="EDS27" s="114"/>
      <c r="EDT27" s="114"/>
      <c r="EDU27" s="114"/>
      <c r="EDV27" s="114"/>
      <c r="EDW27" s="114"/>
      <c r="EDX27" s="114"/>
      <c r="EDY27" s="114"/>
      <c r="EDZ27" s="114"/>
      <c r="EEA27" s="114"/>
      <c r="EEB27" s="114"/>
      <c r="EEC27" s="114"/>
      <c r="EED27" s="114"/>
      <c r="EEE27" s="114"/>
      <c r="EEF27" s="114"/>
      <c r="EEG27" s="114"/>
      <c r="EEH27" s="114"/>
      <c r="EEI27" s="114"/>
      <c r="EEJ27" s="114"/>
      <c r="EEK27" s="114"/>
      <c r="EEL27" s="114"/>
      <c r="EEM27" s="114"/>
      <c r="EEN27" s="114"/>
      <c r="EEO27" s="114"/>
      <c r="EEP27" s="114"/>
      <c r="EEQ27" s="114"/>
      <c r="EER27" s="114"/>
      <c r="EES27" s="114"/>
      <c r="EET27" s="114"/>
      <c r="EEU27" s="114"/>
      <c r="EEV27" s="114"/>
      <c r="EEW27" s="114"/>
      <c r="EEX27" s="114"/>
      <c r="EEY27" s="114"/>
      <c r="EEZ27" s="114"/>
      <c r="EFA27" s="114"/>
      <c r="EFB27" s="114"/>
      <c r="EFC27" s="114"/>
      <c r="EFD27" s="114"/>
      <c r="EFE27" s="114"/>
      <c r="EFF27" s="114"/>
      <c r="EFG27" s="114"/>
      <c r="EFH27" s="114"/>
      <c r="EFI27" s="114"/>
      <c r="EFJ27" s="114"/>
      <c r="EFK27" s="114"/>
      <c r="EFL27" s="114"/>
      <c r="EFM27" s="114"/>
      <c r="EFN27" s="114"/>
      <c r="EFO27" s="114"/>
      <c r="EFP27" s="114"/>
      <c r="EFQ27" s="114"/>
      <c r="EFR27" s="114"/>
      <c r="EFS27" s="114"/>
      <c r="EFT27" s="114"/>
      <c r="EFU27" s="114"/>
      <c r="EFV27" s="114"/>
      <c r="EFW27" s="114"/>
      <c r="EFX27" s="114"/>
      <c r="EFY27" s="114"/>
      <c r="EFZ27" s="114"/>
      <c r="EGA27" s="114"/>
      <c r="EGB27" s="114"/>
      <c r="EGC27" s="114"/>
      <c r="EGD27" s="114"/>
      <c r="EGE27" s="114"/>
      <c r="EGF27" s="114"/>
      <c r="EGG27" s="114"/>
      <c r="EGH27" s="114"/>
      <c r="EGI27" s="114"/>
      <c r="EGJ27" s="114"/>
      <c r="EGK27" s="114"/>
      <c r="EGL27" s="114"/>
      <c r="EGM27" s="114"/>
      <c r="EGN27" s="114"/>
      <c r="EGO27" s="114"/>
      <c r="EGP27" s="114"/>
      <c r="EGQ27" s="114"/>
      <c r="EGR27" s="114"/>
      <c r="EGS27" s="114"/>
      <c r="EGT27" s="114"/>
      <c r="EGU27" s="114"/>
      <c r="EGV27" s="114"/>
      <c r="EGW27" s="114"/>
      <c r="EGX27" s="114"/>
      <c r="EGY27" s="114"/>
      <c r="EGZ27" s="114"/>
      <c r="EHA27" s="114"/>
      <c r="EHB27" s="114"/>
      <c r="EHC27" s="114"/>
      <c r="EHD27" s="114"/>
      <c r="EHE27" s="114"/>
      <c r="EHF27" s="114"/>
      <c r="EHG27" s="114"/>
      <c r="EHH27" s="114"/>
      <c r="EHI27" s="114"/>
      <c r="EHJ27" s="114"/>
      <c r="EHK27" s="114"/>
      <c r="EHL27" s="114"/>
      <c r="EHM27" s="114"/>
      <c r="EHN27" s="114"/>
      <c r="EHO27" s="114"/>
      <c r="EHP27" s="114"/>
      <c r="EHQ27" s="114"/>
      <c r="EHR27" s="114"/>
      <c r="EHS27" s="114"/>
      <c r="EHT27" s="114"/>
      <c r="EHU27" s="114"/>
      <c r="EHV27" s="114"/>
      <c r="EHW27" s="114"/>
      <c r="EHX27" s="114"/>
      <c r="EHY27" s="114"/>
      <c r="EHZ27" s="114"/>
      <c r="EIA27" s="114"/>
      <c r="EIB27" s="114"/>
      <c r="EIC27" s="114"/>
      <c r="EID27" s="114"/>
      <c r="EIE27" s="114"/>
      <c r="EIF27" s="114"/>
      <c r="EIG27" s="114"/>
      <c r="EIH27" s="114"/>
      <c r="EII27" s="114"/>
      <c r="EIJ27" s="114"/>
      <c r="EIK27" s="114"/>
      <c r="EIL27" s="114"/>
      <c r="EIM27" s="114"/>
      <c r="EIN27" s="114"/>
      <c r="EIO27" s="114"/>
      <c r="EIP27" s="114"/>
      <c r="EIQ27" s="114"/>
      <c r="EIR27" s="114"/>
      <c r="EIS27" s="114"/>
      <c r="EIT27" s="114"/>
      <c r="EIU27" s="114"/>
      <c r="EIV27" s="114"/>
      <c r="EIW27" s="114"/>
      <c r="EIX27" s="114"/>
      <c r="EIY27" s="114"/>
      <c r="EIZ27" s="114"/>
      <c r="EJA27" s="114"/>
      <c r="EJB27" s="114"/>
      <c r="EJC27" s="114"/>
      <c r="EJD27" s="114"/>
      <c r="EJE27" s="114"/>
      <c r="EJF27" s="114"/>
      <c r="EJG27" s="114"/>
      <c r="EJH27" s="114"/>
      <c r="EJI27" s="114"/>
      <c r="EJJ27" s="114"/>
      <c r="EJK27" s="114"/>
      <c r="EJL27" s="114"/>
      <c r="EJM27" s="114"/>
      <c r="EJN27" s="114"/>
      <c r="EJO27" s="114"/>
      <c r="EJP27" s="114"/>
      <c r="EJQ27" s="114"/>
      <c r="EJR27" s="114"/>
      <c r="EJS27" s="114"/>
      <c r="EJT27" s="114"/>
      <c r="EJU27" s="114"/>
      <c r="EJV27" s="114"/>
      <c r="EJW27" s="114"/>
      <c r="EJX27" s="114"/>
      <c r="EJY27" s="114"/>
      <c r="EJZ27" s="114"/>
      <c r="EKA27" s="114"/>
      <c r="EKB27" s="114"/>
      <c r="EKC27" s="114"/>
      <c r="EKD27" s="114"/>
      <c r="EKE27" s="114"/>
      <c r="EKF27" s="114"/>
      <c r="EKG27" s="114"/>
      <c r="EKH27" s="114"/>
      <c r="EKI27" s="114"/>
      <c r="EKJ27" s="114"/>
      <c r="EKK27" s="114"/>
      <c r="EKL27" s="114"/>
      <c r="EKM27" s="114"/>
      <c r="EKN27" s="114"/>
      <c r="EKO27" s="114"/>
      <c r="EKP27" s="114"/>
      <c r="EKQ27" s="114"/>
      <c r="EKR27" s="114"/>
      <c r="EKS27" s="114"/>
      <c r="EKT27" s="114"/>
      <c r="EKU27" s="114"/>
      <c r="EKV27" s="114"/>
      <c r="EKW27" s="114"/>
      <c r="EKX27" s="114"/>
      <c r="EKY27" s="114"/>
      <c r="EKZ27" s="114"/>
      <c r="ELA27" s="114"/>
      <c r="ELB27" s="114"/>
      <c r="ELC27" s="114"/>
      <c r="ELD27" s="114"/>
      <c r="ELE27" s="114"/>
      <c r="ELF27" s="114"/>
      <c r="ELG27" s="114"/>
      <c r="ELH27" s="114"/>
      <c r="ELI27" s="114"/>
      <c r="ELJ27" s="114"/>
      <c r="ELK27" s="114"/>
      <c r="ELL27" s="114"/>
      <c r="ELM27" s="114"/>
      <c r="ELN27" s="114"/>
      <c r="ELO27" s="114"/>
      <c r="ELP27" s="114"/>
      <c r="ELQ27" s="114"/>
      <c r="ELR27" s="114"/>
      <c r="ELS27" s="114"/>
      <c r="ELT27" s="114"/>
      <c r="ELU27" s="114"/>
      <c r="ELV27" s="114"/>
      <c r="ELW27" s="114"/>
      <c r="ELX27" s="114"/>
      <c r="ELY27" s="114"/>
      <c r="ELZ27" s="114"/>
      <c r="EMA27" s="114"/>
      <c r="EMB27" s="114"/>
      <c r="EMC27" s="114"/>
      <c r="EMD27" s="114"/>
      <c r="EME27" s="114"/>
      <c r="EMF27" s="114"/>
      <c r="EMG27" s="114"/>
      <c r="EMH27" s="114"/>
      <c r="EMI27" s="114"/>
      <c r="EMJ27" s="114"/>
      <c r="EMK27" s="114"/>
      <c r="EML27" s="114"/>
      <c r="EMM27" s="114"/>
      <c r="EMN27" s="114"/>
      <c r="EMO27" s="114"/>
      <c r="EMP27" s="114"/>
      <c r="EMQ27" s="114"/>
      <c r="EMR27" s="114"/>
      <c r="EMS27" s="114"/>
      <c r="EMT27" s="114"/>
      <c r="EMU27" s="114"/>
      <c r="EMV27" s="114"/>
      <c r="EMW27" s="114"/>
      <c r="EMX27" s="114"/>
      <c r="EMY27" s="114"/>
      <c r="EMZ27" s="114"/>
      <c r="ENA27" s="114"/>
      <c r="ENB27" s="114"/>
      <c r="ENC27" s="114"/>
      <c r="END27" s="114"/>
      <c r="ENE27" s="114"/>
      <c r="ENF27" s="114"/>
      <c r="ENG27" s="114"/>
      <c r="ENH27" s="114"/>
      <c r="ENI27" s="114"/>
      <c r="ENJ27" s="114"/>
      <c r="ENK27" s="114"/>
      <c r="ENL27" s="114"/>
      <c r="ENM27" s="114"/>
      <c r="ENN27" s="114"/>
      <c r="ENO27" s="114"/>
      <c r="ENP27" s="114"/>
      <c r="ENQ27" s="114"/>
      <c r="ENR27" s="114"/>
      <c r="ENS27" s="114"/>
      <c r="ENT27" s="114"/>
      <c r="ENU27" s="114"/>
      <c r="ENV27" s="114"/>
      <c r="ENW27" s="114"/>
      <c r="ENX27" s="114"/>
      <c r="ENY27" s="114"/>
      <c r="ENZ27" s="114"/>
      <c r="EOA27" s="114"/>
      <c r="EOB27" s="114"/>
      <c r="EOC27" s="114"/>
      <c r="EOD27" s="114"/>
      <c r="EOE27" s="114"/>
      <c r="EOF27" s="114"/>
      <c r="EOG27" s="114"/>
      <c r="EOH27" s="114"/>
      <c r="EOI27" s="114"/>
      <c r="EOJ27" s="114"/>
      <c r="EOK27" s="114"/>
      <c r="EOL27" s="114"/>
      <c r="EOM27" s="114"/>
      <c r="EON27" s="114"/>
      <c r="EOO27" s="114"/>
      <c r="EOP27" s="114"/>
      <c r="EOQ27" s="114"/>
      <c r="EOR27" s="114"/>
      <c r="EOS27" s="114"/>
      <c r="EOT27" s="114"/>
      <c r="EOU27" s="114"/>
      <c r="EOV27" s="114"/>
      <c r="EOW27" s="114"/>
      <c r="EOX27" s="114"/>
      <c r="EOY27" s="114"/>
      <c r="EOZ27" s="114"/>
      <c r="EPA27" s="114"/>
      <c r="EPB27" s="114"/>
      <c r="EPC27" s="114"/>
      <c r="EPD27" s="114"/>
      <c r="EPE27" s="114"/>
      <c r="EPF27" s="114"/>
      <c r="EPG27" s="114"/>
      <c r="EPH27" s="114"/>
      <c r="EPI27" s="114"/>
      <c r="EPJ27" s="114"/>
      <c r="EPK27" s="114"/>
      <c r="EPL27" s="114"/>
      <c r="EPM27" s="114"/>
      <c r="EPN27" s="114"/>
      <c r="EPO27" s="114"/>
      <c r="EPP27" s="114"/>
      <c r="EPQ27" s="114"/>
      <c r="EPR27" s="114"/>
      <c r="EPS27" s="114"/>
      <c r="EPT27" s="114"/>
      <c r="EPU27" s="114"/>
      <c r="EPV27" s="114"/>
      <c r="EPW27" s="114"/>
      <c r="EPX27" s="114"/>
      <c r="EPY27" s="114"/>
      <c r="EPZ27" s="114"/>
      <c r="EQA27" s="114"/>
      <c r="EQB27" s="114"/>
      <c r="EQC27" s="114"/>
      <c r="EQD27" s="114"/>
      <c r="EQE27" s="114"/>
      <c r="EQF27" s="114"/>
      <c r="EQG27" s="114"/>
      <c r="EQH27" s="114"/>
      <c r="EQI27" s="114"/>
      <c r="EQJ27" s="114"/>
      <c r="EQK27" s="114"/>
      <c r="EQL27" s="114"/>
      <c r="EQM27" s="114"/>
      <c r="EQN27" s="114"/>
      <c r="EQO27" s="114"/>
      <c r="EQP27" s="114"/>
      <c r="EQQ27" s="114"/>
      <c r="EQR27" s="114"/>
      <c r="EQS27" s="114"/>
      <c r="EQT27" s="114"/>
      <c r="EQU27" s="114"/>
      <c r="EQV27" s="114"/>
      <c r="EQW27" s="114"/>
      <c r="EQX27" s="114"/>
      <c r="EQY27" s="114"/>
      <c r="EQZ27" s="114"/>
      <c r="ERA27" s="114"/>
      <c r="ERB27" s="114"/>
      <c r="ERC27" s="114"/>
      <c r="ERD27" s="114"/>
      <c r="ERE27" s="114"/>
      <c r="ERF27" s="114"/>
      <c r="ERG27" s="114"/>
      <c r="ERH27" s="114"/>
      <c r="ERI27" s="114"/>
      <c r="ERJ27" s="114"/>
      <c r="ERK27" s="114"/>
      <c r="ERL27" s="114"/>
      <c r="ERM27" s="114"/>
      <c r="ERN27" s="114"/>
      <c r="ERO27" s="114"/>
      <c r="ERP27" s="114"/>
      <c r="ERQ27" s="114"/>
      <c r="ERR27" s="114"/>
      <c r="ERS27" s="114"/>
      <c r="ERT27" s="114"/>
      <c r="ERU27" s="114"/>
      <c r="ERV27" s="114"/>
      <c r="ERW27" s="114"/>
      <c r="ERX27" s="114"/>
      <c r="ERY27" s="114"/>
      <c r="ERZ27" s="114"/>
      <c r="ESA27" s="114"/>
      <c r="ESB27" s="114"/>
      <c r="ESC27" s="114"/>
      <c r="ESD27" s="114"/>
      <c r="ESE27" s="114"/>
      <c r="ESF27" s="114"/>
      <c r="ESG27" s="114"/>
      <c r="ESH27" s="114"/>
      <c r="ESI27" s="114"/>
      <c r="ESJ27" s="114"/>
      <c r="ESK27" s="114"/>
      <c r="ESL27" s="114"/>
      <c r="ESM27" s="114"/>
      <c r="ESN27" s="114"/>
      <c r="ESO27" s="114"/>
      <c r="ESP27" s="114"/>
      <c r="ESQ27" s="114"/>
      <c r="ESR27" s="114"/>
      <c r="ESS27" s="114"/>
      <c r="EST27" s="114"/>
      <c r="ESU27" s="114"/>
      <c r="ESV27" s="114"/>
      <c r="ESW27" s="114"/>
      <c r="ESX27" s="114"/>
      <c r="ESY27" s="114"/>
      <c r="ESZ27" s="114"/>
      <c r="ETA27" s="114"/>
      <c r="ETB27" s="114"/>
      <c r="ETC27" s="114"/>
      <c r="ETD27" s="114"/>
      <c r="ETE27" s="114"/>
      <c r="ETF27" s="114"/>
      <c r="ETG27" s="114"/>
      <c r="ETH27" s="114"/>
      <c r="ETI27" s="114"/>
      <c r="ETJ27" s="114"/>
      <c r="ETK27" s="114"/>
      <c r="ETL27" s="114"/>
      <c r="ETM27" s="114"/>
      <c r="ETN27" s="114"/>
      <c r="ETO27" s="114"/>
      <c r="ETP27" s="114"/>
      <c r="ETQ27" s="114"/>
      <c r="ETR27" s="114"/>
      <c r="ETS27" s="114"/>
      <c r="ETT27" s="114"/>
      <c r="ETU27" s="114"/>
      <c r="ETV27" s="114"/>
      <c r="ETW27" s="114"/>
      <c r="ETX27" s="114"/>
      <c r="ETY27" s="114"/>
      <c r="ETZ27" s="114"/>
      <c r="EUA27" s="114"/>
      <c r="EUB27" s="114"/>
      <c r="EUC27" s="114"/>
      <c r="EUD27" s="114"/>
      <c r="EUE27" s="114"/>
      <c r="EUF27" s="114"/>
      <c r="EUG27" s="114"/>
      <c r="EUH27" s="114"/>
      <c r="EUI27" s="114"/>
      <c r="EUJ27" s="114"/>
      <c r="EUK27" s="114"/>
      <c r="EUL27" s="114"/>
      <c r="EUM27" s="114"/>
      <c r="EUN27" s="114"/>
      <c r="EUO27" s="114"/>
      <c r="EUP27" s="114"/>
      <c r="EUQ27" s="114"/>
      <c r="EUR27" s="114"/>
      <c r="EUS27" s="114"/>
      <c r="EUT27" s="114"/>
      <c r="EUU27" s="114"/>
      <c r="EUV27" s="114"/>
      <c r="EUW27" s="114"/>
      <c r="EUX27" s="114"/>
      <c r="EUY27" s="114"/>
      <c r="EUZ27" s="114"/>
      <c r="EVA27" s="114"/>
      <c r="EVB27" s="114"/>
      <c r="EVC27" s="114"/>
      <c r="EVD27" s="114"/>
      <c r="EVE27" s="114"/>
      <c r="EVF27" s="114"/>
      <c r="EVG27" s="114"/>
      <c r="EVH27" s="114"/>
      <c r="EVI27" s="114"/>
      <c r="EVJ27" s="114"/>
      <c r="EVK27" s="114"/>
      <c r="EVL27" s="114"/>
      <c r="EVM27" s="114"/>
      <c r="EVN27" s="114"/>
      <c r="EVO27" s="114"/>
      <c r="EVP27" s="114"/>
      <c r="EVQ27" s="114"/>
      <c r="EVR27" s="114"/>
      <c r="EVS27" s="114"/>
      <c r="EVT27" s="114"/>
      <c r="EVU27" s="114"/>
      <c r="EVV27" s="114"/>
      <c r="EVW27" s="114"/>
      <c r="EVX27" s="114"/>
      <c r="EVY27" s="114"/>
      <c r="EVZ27" s="114"/>
      <c r="EWA27" s="114"/>
      <c r="EWB27" s="114"/>
      <c r="EWC27" s="114"/>
      <c r="EWD27" s="114"/>
      <c r="EWE27" s="114"/>
      <c r="EWF27" s="114"/>
      <c r="EWG27" s="114"/>
      <c r="EWH27" s="114"/>
      <c r="EWI27" s="114"/>
      <c r="EWJ27" s="114"/>
      <c r="EWK27" s="114"/>
      <c r="EWL27" s="114"/>
      <c r="EWM27" s="114"/>
      <c r="EWN27" s="114"/>
      <c r="EWO27" s="114"/>
      <c r="EWP27" s="114"/>
      <c r="EWQ27" s="114"/>
      <c r="EWR27" s="114"/>
      <c r="EWS27" s="114"/>
      <c r="EWT27" s="114"/>
      <c r="EWU27" s="114"/>
      <c r="EWV27" s="114"/>
      <c r="EWW27" s="114"/>
      <c r="EWX27" s="114"/>
      <c r="EWY27" s="114"/>
      <c r="EWZ27" s="114"/>
      <c r="EXA27" s="114"/>
      <c r="EXB27" s="114"/>
      <c r="EXC27" s="114"/>
      <c r="EXD27" s="114"/>
      <c r="EXE27" s="114"/>
      <c r="EXF27" s="114"/>
      <c r="EXG27" s="114"/>
      <c r="EXH27" s="114"/>
      <c r="EXI27" s="114"/>
      <c r="EXJ27" s="114"/>
      <c r="EXK27" s="114"/>
      <c r="EXL27" s="114"/>
      <c r="EXM27" s="114"/>
      <c r="EXN27" s="114"/>
      <c r="EXO27" s="114"/>
      <c r="EXP27" s="114"/>
      <c r="EXQ27" s="114"/>
      <c r="EXR27" s="114"/>
      <c r="EXS27" s="114"/>
      <c r="EXT27" s="114"/>
      <c r="EXU27" s="114"/>
      <c r="EXV27" s="114"/>
      <c r="EXW27" s="114"/>
      <c r="EXX27" s="114"/>
      <c r="EXY27" s="114"/>
      <c r="EXZ27" s="114"/>
      <c r="EYA27" s="114"/>
      <c r="EYB27" s="114"/>
      <c r="EYC27" s="114"/>
      <c r="EYD27" s="114"/>
      <c r="EYE27" s="114"/>
      <c r="EYF27" s="114"/>
      <c r="EYG27" s="114"/>
      <c r="EYH27" s="114"/>
      <c r="EYI27" s="114"/>
      <c r="EYJ27" s="114"/>
      <c r="EYK27" s="114"/>
      <c r="EYL27" s="114"/>
      <c r="EYM27" s="114"/>
      <c r="EYN27" s="114"/>
      <c r="EYO27" s="114"/>
      <c r="EYP27" s="114"/>
      <c r="EYQ27" s="114"/>
      <c r="EYR27" s="114"/>
      <c r="EYS27" s="114"/>
      <c r="EYT27" s="114"/>
      <c r="EYU27" s="114"/>
      <c r="EYV27" s="114"/>
      <c r="EYW27" s="114"/>
      <c r="EYX27" s="114"/>
      <c r="EYY27" s="114"/>
      <c r="EYZ27" s="114"/>
      <c r="EZA27" s="114"/>
      <c r="EZB27" s="114"/>
      <c r="EZC27" s="114"/>
      <c r="EZD27" s="114"/>
      <c r="EZE27" s="114"/>
      <c r="EZF27" s="114"/>
      <c r="EZG27" s="114"/>
      <c r="EZH27" s="114"/>
      <c r="EZI27" s="114"/>
      <c r="EZJ27" s="114"/>
      <c r="EZK27" s="114"/>
      <c r="EZL27" s="114"/>
      <c r="EZM27" s="114"/>
      <c r="EZN27" s="114"/>
      <c r="EZO27" s="114"/>
      <c r="EZP27" s="114"/>
      <c r="EZQ27" s="114"/>
      <c r="EZR27" s="114"/>
      <c r="EZS27" s="114"/>
      <c r="EZT27" s="114"/>
      <c r="EZU27" s="114"/>
      <c r="EZV27" s="114"/>
      <c r="EZW27" s="114"/>
      <c r="EZX27" s="114"/>
      <c r="EZY27" s="114"/>
      <c r="EZZ27" s="114"/>
      <c r="FAA27" s="114"/>
      <c r="FAB27" s="114"/>
      <c r="FAC27" s="114"/>
      <c r="FAD27" s="114"/>
      <c r="FAE27" s="114"/>
      <c r="FAF27" s="114"/>
      <c r="FAG27" s="114"/>
      <c r="FAH27" s="114"/>
      <c r="FAI27" s="114"/>
      <c r="FAJ27" s="114"/>
      <c r="FAK27" s="114"/>
      <c r="FAL27" s="114"/>
      <c r="FAM27" s="114"/>
      <c r="FAN27" s="114"/>
      <c r="FAO27" s="114"/>
      <c r="FAP27" s="114"/>
      <c r="FAQ27" s="114"/>
      <c r="FAR27" s="114"/>
      <c r="FAS27" s="114"/>
      <c r="FAT27" s="114"/>
      <c r="FAU27" s="114"/>
      <c r="FAV27" s="114"/>
      <c r="FAW27" s="114"/>
      <c r="FAX27" s="114"/>
      <c r="FAY27" s="114"/>
      <c r="FAZ27" s="114"/>
      <c r="FBA27" s="114"/>
      <c r="FBB27" s="114"/>
      <c r="FBC27" s="114"/>
      <c r="FBD27" s="114"/>
      <c r="FBE27" s="114"/>
      <c r="FBF27" s="114"/>
      <c r="FBG27" s="114"/>
      <c r="FBH27" s="114"/>
      <c r="FBI27" s="114"/>
      <c r="FBJ27" s="114"/>
      <c r="FBK27" s="114"/>
      <c r="FBL27" s="114"/>
      <c r="FBM27" s="114"/>
      <c r="FBN27" s="114"/>
      <c r="FBO27" s="114"/>
      <c r="FBP27" s="114"/>
      <c r="FBQ27" s="114"/>
      <c r="FBR27" s="114"/>
      <c r="FBS27" s="114"/>
      <c r="FBT27" s="114"/>
      <c r="FBU27" s="114"/>
      <c r="FBV27" s="114"/>
      <c r="FBW27" s="114"/>
      <c r="FBX27" s="114"/>
      <c r="FBY27" s="114"/>
      <c r="FBZ27" s="114"/>
      <c r="FCA27" s="114"/>
      <c r="FCB27" s="114"/>
      <c r="FCC27" s="114"/>
      <c r="FCD27" s="114"/>
      <c r="FCE27" s="114"/>
      <c r="FCF27" s="114"/>
      <c r="FCG27" s="114"/>
      <c r="FCH27" s="114"/>
      <c r="FCI27" s="114"/>
      <c r="FCJ27" s="114"/>
      <c r="FCK27" s="114"/>
      <c r="FCL27" s="114"/>
      <c r="FCM27" s="114"/>
      <c r="FCN27" s="114"/>
      <c r="FCO27" s="114"/>
      <c r="FCP27" s="114"/>
      <c r="FCQ27" s="114"/>
      <c r="FCR27" s="114"/>
      <c r="FCS27" s="114"/>
      <c r="FCT27" s="114"/>
      <c r="FCU27" s="114"/>
      <c r="FCV27" s="114"/>
      <c r="FCW27" s="114"/>
      <c r="FCX27" s="114"/>
      <c r="FCY27" s="114"/>
      <c r="FCZ27" s="114"/>
      <c r="FDA27" s="114"/>
      <c r="FDB27" s="114"/>
      <c r="FDC27" s="114"/>
      <c r="FDD27" s="114"/>
      <c r="FDE27" s="114"/>
      <c r="FDF27" s="114"/>
      <c r="FDG27" s="114"/>
      <c r="FDH27" s="114"/>
      <c r="FDI27" s="114"/>
      <c r="FDJ27" s="114"/>
      <c r="FDK27" s="114"/>
      <c r="FDL27" s="114"/>
      <c r="FDM27" s="114"/>
      <c r="FDN27" s="114"/>
      <c r="FDO27" s="114"/>
      <c r="FDP27" s="114"/>
      <c r="FDQ27" s="114"/>
      <c r="FDR27" s="114"/>
      <c r="FDS27" s="114"/>
      <c r="FDT27" s="114"/>
      <c r="FDU27" s="114"/>
      <c r="FDV27" s="114"/>
      <c r="FDW27" s="114"/>
      <c r="FDX27" s="114"/>
      <c r="FDY27" s="114"/>
      <c r="FDZ27" s="114"/>
      <c r="FEA27" s="114"/>
      <c r="FEB27" s="114"/>
      <c r="FEC27" s="114"/>
      <c r="FED27" s="114"/>
      <c r="FEE27" s="114"/>
      <c r="FEF27" s="114"/>
      <c r="FEG27" s="114"/>
      <c r="FEH27" s="114"/>
      <c r="FEI27" s="114"/>
      <c r="FEJ27" s="114"/>
      <c r="FEK27" s="114"/>
      <c r="FEL27" s="114"/>
      <c r="FEM27" s="114"/>
      <c r="FEN27" s="114"/>
      <c r="FEO27" s="114"/>
      <c r="FEP27" s="114"/>
      <c r="FEQ27" s="114"/>
      <c r="FER27" s="114"/>
      <c r="FES27" s="114"/>
      <c r="FET27" s="114"/>
      <c r="FEU27" s="114"/>
      <c r="FEV27" s="114"/>
      <c r="FEW27" s="114"/>
      <c r="FEX27" s="114"/>
      <c r="FEY27" s="114"/>
      <c r="FEZ27" s="114"/>
      <c r="FFA27" s="114"/>
      <c r="FFB27" s="114"/>
      <c r="FFC27" s="114"/>
      <c r="FFD27" s="114"/>
      <c r="FFE27" s="114"/>
      <c r="FFF27" s="114"/>
      <c r="FFG27" s="114"/>
      <c r="FFH27" s="114"/>
      <c r="FFI27" s="114"/>
      <c r="FFJ27" s="114"/>
      <c r="FFK27" s="114"/>
      <c r="FFL27" s="114"/>
      <c r="FFM27" s="114"/>
      <c r="FFN27" s="114"/>
      <c r="FFO27" s="114"/>
      <c r="FFP27" s="114"/>
      <c r="FFQ27" s="114"/>
      <c r="FFR27" s="114"/>
      <c r="FFS27" s="114"/>
      <c r="FFT27" s="114"/>
      <c r="FFU27" s="114"/>
      <c r="FFV27" s="114"/>
      <c r="FFW27" s="114"/>
      <c r="FFX27" s="114"/>
      <c r="FFY27" s="114"/>
      <c r="FFZ27" s="114"/>
      <c r="FGA27" s="114"/>
      <c r="FGB27" s="114"/>
      <c r="FGC27" s="114"/>
      <c r="FGD27" s="114"/>
      <c r="FGE27" s="114"/>
      <c r="FGF27" s="114"/>
      <c r="FGG27" s="114"/>
      <c r="FGH27" s="114"/>
      <c r="FGI27" s="114"/>
      <c r="FGJ27" s="114"/>
      <c r="FGK27" s="114"/>
      <c r="FGL27" s="114"/>
      <c r="FGM27" s="114"/>
      <c r="FGN27" s="114"/>
      <c r="FGO27" s="114"/>
      <c r="FGP27" s="114"/>
      <c r="FGQ27" s="114"/>
      <c r="FGR27" s="114"/>
      <c r="FGS27" s="114"/>
      <c r="FGT27" s="114"/>
      <c r="FGU27" s="114"/>
      <c r="FGV27" s="114"/>
      <c r="FGW27" s="114"/>
      <c r="FGX27" s="114"/>
      <c r="FGY27" s="114"/>
      <c r="FGZ27" s="114"/>
      <c r="FHA27" s="114"/>
      <c r="FHB27" s="114"/>
      <c r="FHC27" s="114"/>
      <c r="FHD27" s="114"/>
      <c r="FHE27" s="114"/>
      <c r="FHF27" s="114"/>
      <c r="FHG27" s="114"/>
      <c r="FHH27" s="114"/>
      <c r="FHI27" s="114"/>
      <c r="FHJ27" s="114"/>
      <c r="FHK27" s="114"/>
      <c r="FHL27" s="114"/>
      <c r="FHM27" s="114"/>
      <c r="FHN27" s="114"/>
      <c r="FHO27" s="114"/>
      <c r="FHP27" s="114"/>
      <c r="FHQ27" s="114"/>
      <c r="FHR27" s="114"/>
      <c r="FHS27" s="114"/>
      <c r="FHT27" s="114"/>
      <c r="FHU27" s="114"/>
      <c r="FHV27" s="114"/>
      <c r="FHW27" s="114"/>
      <c r="FHX27" s="114"/>
      <c r="FHY27" s="114"/>
      <c r="FHZ27" s="114"/>
      <c r="FIA27" s="114"/>
      <c r="FIB27" s="114"/>
      <c r="FIC27" s="114"/>
      <c r="FID27" s="114"/>
      <c r="FIE27" s="114"/>
      <c r="FIF27" s="114"/>
      <c r="FIG27" s="114"/>
      <c r="FIH27" s="114"/>
      <c r="FII27" s="114"/>
      <c r="FIJ27" s="114"/>
      <c r="FIK27" s="114"/>
      <c r="FIL27" s="114"/>
      <c r="FIM27" s="114"/>
      <c r="FIN27" s="114"/>
      <c r="FIO27" s="114"/>
      <c r="FIP27" s="114"/>
      <c r="FIQ27" s="114"/>
      <c r="FIR27" s="114"/>
      <c r="FIS27" s="114"/>
      <c r="FIT27" s="114"/>
      <c r="FIU27" s="114"/>
      <c r="FIV27" s="114"/>
      <c r="FIW27" s="114"/>
      <c r="FIX27" s="114"/>
      <c r="FIY27" s="114"/>
      <c r="FIZ27" s="114"/>
      <c r="FJA27" s="114"/>
      <c r="FJB27" s="114"/>
      <c r="FJC27" s="114"/>
      <c r="FJD27" s="114"/>
      <c r="FJE27" s="114"/>
      <c r="FJF27" s="114"/>
      <c r="FJG27" s="114"/>
      <c r="FJH27" s="114"/>
      <c r="FJI27" s="114"/>
      <c r="FJJ27" s="114"/>
      <c r="FJK27" s="114"/>
      <c r="FJL27" s="114"/>
      <c r="FJM27" s="114"/>
      <c r="FJN27" s="114"/>
      <c r="FJO27" s="114"/>
      <c r="FJP27" s="114"/>
      <c r="FJQ27" s="114"/>
      <c r="FJR27" s="114"/>
      <c r="FJS27" s="114"/>
      <c r="FJT27" s="114"/>
      <c r="FJU27" s="114"/>
      <c r="FJV27" s="114"/>
      <c r="FJW27" s="114"/>
      <c r="FJX27" s="114"/>
      <c r="FJY27" s="114"/>
      <c r="FJZ27" s="114"/>
      <c r="FKA27" s="114"/>
      <c r="FKB27" s="114"/>
      <c r="FKC27" s="114"/>
      <c r="FKD27" s="114"/>
      <c r="FKE27" s="114"/>
      <c r="FKF27" s="114"/>
      <c r="FKG27" s="114"/>
      <c r="FKH27" s="114"/>
      <c r="FKI27" s="114"/>
      <c r="FKJ27" s="114"/>
      <c r="FKK27" s="114"/>
      <c r="FKL27" s="114"/>
      <c r="FKM27" s="114"/>
      <c r="FKN27" s="114"/>
      <c r="FKO27" s="114"/>
      <c r="FKP27" s="114"/>
      <c r="FKQ27" s="114"/>
      <c r="FKR27" s="114"/>
      <c r="FKS27" s="114"/>
      <c r="FKT27" s="114"/>
      <c r="FKU27" s="114"/>
      <c r="FKV27" s="114"/>
      <c r="FKW27" s="114"/>
      <c r="FKX27" s="114"/>
      <c r="FKY27" s="114"/>
      <c r="FKZ27" s="114"/>
      <c r="FLA27" s="114"/>
      <c r="FLB27" s="114"/>
      <c r="FLC27" s="114"/>
      <c r="FLD27" s="114"/>
      <c r="FLE27" s="114"/>
      <c r="FLF27" s="114"/>
      <c r="FLG27" s="114"/>
      <c r="FLH27" s="114"/>
      <c r="FLI27" s="114"/>
      <c r="FLJ27" s="114"/>
      <c r="FLK27" s="114"/>
      <c r="FLL27" s="114"/>
      <c r="FLM27" s="114"/>
      <c r="FLN27" s="114"/>
      <c r="FLO27" s="114"/>
      <c r="FLP27" s="114"/>
      <c r="FLQ27" s="114"/>
      <c r="FLR27" s="114"/>
      <c r="FLS27" s="114"/>
      <c r="FLT27" s="114"/>
      <c r="FLU27" s="114"/>
      <c r="FLV27" s="114"/>
      <c r="FLW27" s="114"/>
      <c r="FLX27" s="114"/>
      <c r="FLY27" s="114"/>
      <c r="FLZ27" s="114"/>
      <c r="FMA27" s="114"/>
      <c r="FMB27" s="114"/>
      <c r="FMC27" s="114"/>
      <c r="FMD27" s="114"/>
      <c r="FME27" s="114"/>
      <c r="FMF27" s="114"/>
      <c r="FMG27" s="114"/>
      <c r="FMH27" s="114"/>
      <c r="FMI27" s="114"/>
      <c r="FMJ27" s="114"/>
      <c r="FMK27" s="114"/>
      <c r="FML27" s="114"/>
      <c r="FMM27" s="114"/>
      <c r="FMN27" s="114"/>
      <c r="FMO27" s="114"/>
      <c r="FMP27" s="114"/>
      <c r="FMQ27" s="114"/>
      <c r="FMR27" s="114"/>
      <c r="FMS27" s="114"/>
      <c r="FMT27" s="114"/>
      <c r="FMU27" s="114"/>
      <c r="FMV27" s="114"/>
      <c r="FMW27" s="114"/>
      <c r="FMX27" s="114"/>
      <c r="FMY27" s="114"/>
      <c r="FMZ27" s="114"/>
      <c r="FNA27" s="114"/>
      <c r="FNB27" s="114"/>
      <c r="FNC27" s="114"/>
      <c r="FND27" s="114"/>
      <c r="FNE27" s="114"/>
      <c r="FNF27" s="114"/>
      <c r="FNG27" s="114"/>
      <c r="FNH27" s="114"/>
      <c r="FNI27" s="114"/>
      <c r="FNJ27" s="114"/>
      <c r="FNK27" s="114"/>
      <c r="FNL27" s="114"/>
      <c r="FNM27" s="114"/>
      <c r="FNN27" s="114"/>
      <c r="FNO27" s="114"/>
      <c r="FNP27" s="114"/>
      <c r="FNQ27" s="114"/>
      <c r="FNR27" s="114"/>
      <c r="FNS27" s="114"/>
      <c r="FNT27" s="114"/>
      <c r="FNU27" s="114"/>
      <c r="FNV27" s="114"/>
      <c r="FNW27" s="114"/>
      <c r="FNX27" s="114"/>
      <c r="FNY27" s="114"/>
      <c r="FNZ27" s="114"/>
      <c r="FOA27" s="114"/>
      <c r="FOB27" s="114"/>
      <c r="FOC27" s="114"/>
      <c r="FOD27" s="114"/>
      <c r="FOE27" s="114"/>
      <c r="FOF27" s="114"/>
      <c r="FOG27" s="114"/>
      <c r="FOH27" s="114"/>
      <c r="FOI27" s="114"/>
      <c r="FOJ27" s="114"/>
      <c r="FOK27" s="114"/>
      <c r="FOL27" s="114"/>
      <c r="FOM27" s="114"/>
      <c r="FON27" s="114"/>
      <c r="FOO27" s="114"/>
      <c r="FOP27" s="114"/>
      <c r="FOQ27" s="114"/>
      <c r="FOR27" s="114"/>
      <c r="FOS27" s="114"/>
      <c r="FOT27" s="114"/>
      <c r="FOU27" s="114"/>
      <c r="FOV27" s="114"/>
      <c r="FOW27" s="114"/>
      <c r="FOX27" s="114"/>
      <c r="FOY27" s="114"/>
      <c r="FOZ27" s="114"/>
      <c r="FPA27" s="114"/>
      <c r="FPB27" s="114"/>
      <c r="FPC27" s="114"/>
      <c r="FPD27" s="114"/>
      <c r="FPE27" s="114"/>
      <c r="FPF27" s="114"/>
      <c r="FPG27" s="114"/>
      <c r="FPH27" s="114"/>
      <c r="FPI27" s="114"/>
      <c r="FPJ27" s="114"/>
      <c r="FPK27" s="114"/>
      <c r="FPL27" s="114"/>
      <c r="FPM27" s="114"/>
      <c r="FPN27" s="114"/>
      <c r="FPO27" s="114"/>
      <c r="FPP27" s="114"/>
      <c r="FPQ27" s="114"/>
      <c r="FPR27" s="114"/>
      <c r="FPS27" s="114"/>
      <c r="FPT27" s="114"/>
      <c r="FPU27" s="114"/>
      <c r="FPV27" s="114"/>
      <c r="FPW27" s="114"/>
      <c r="FPX27" s="114"/>
      <c r="FPY27" s="114"/>
      <c r="FPZ27" s="114"/>
      <c r="FQA27" s="114"/>
      <c r="FQB27" s="114"/>
      <c r="FQC27" s="114"/>
      <c r="FQD27" s="114"/>
      <c r="FQE27" s="114"/>
      <c r="FQF27" s="114"/>
      <c r="FQG27" s="114"/>
      <c r="FQH27" s="114"/>
      <c r="FQI27" s="114"/>
      <c r="FQJ27" s="114"/>
      <c r="FQK27" s="114"/>
      <c r="FQL27" s="114"/>
      <c r="FQM27" s="114"/>
      <c r="FQN27" s="114"/>
      <c r="FQO27" s="114"/>
      <c r="FQP27" s="114"/>
      <c r="FQQ27" s="114"/>
      <c r="FQR27" s="114"/>
      <c r="FQS27" s="114"/>
      <c r="FQT27" s="114"/>
      <c r="FQU27" s="114"/>
      <c r="FQV27" s="114"/>
      <c r="FQW27" s="114"/>
      <c r="FQX27" s="114"/>
      <c r="FQY27" s="114"/>
      <c r="FQZ27" s="114"/>
      <c r="FRA27" s="114"/>
      <c r="FRB27" s="114"/>
      <c r="FRC27" s="114"/>
      <c r="FRD27" s="114"/>
      <c r="FRE27" s="114"/>
      <c r="FRF27" s="114"/>
      <c r="FRG27" s="114"/>
      <c r="FRH27" s="114"/>
      <c r="FRI27" s="114"/>
      <c r="FRJ27" s="114"/>
      <c r="FRK27" s="114"/>
      <c r="FRL27" s="114"/>
      <c r="FRM27" s="114"/>
      <c r="FRN27" s="114"/>
      <c r="FRO27" s="114"/>
      <c r="FRP27" s="114"/>
      <c r="FRQ27" s="114"/>
      <c r="FRR27" s="114"/>
      <c r="FRS27" s="114"/>
      <c r="FRT27" s="114"/>
      <c r="FRU27" s="114"/>
      <c r="FRV27" s="114"/>
      <c r="FRW27" s="114"/>
      <c r="FRX27" s="114"/>
      <c r="FRY27" s="114"/>
      <c r="FRZ27" s="114"/>
      <c r="FSA27" s="114"/>
      <c r="FSB27" s="114"/>
      <c r="FSC27" s="114"/>
      <c r="FSD27" s="114"/>
      <c r="FSE27" s="114"/>
      <c r="FSF27" s="114"/>
      <c r="FSG27" s="114"/>
      <c r="FSH27" s="114"/>
      <c r="FSI27" s="114"/>
      <c r="FSJ27" s="114"/>
      <c r="FSK27" s="114"/>
      <c r="FSL27" s="114"/>
      <c r="FSM27" s="114"/>
      <c r="FSN27" s="114"/>
      <c r="FSO27" s="114"/>
      <c r="FSP27" s="114"/>
      <c r="FSQ27" s="114"/>
      <c r="FSR27" s="114"/>
      <c r="FSS27" s="114"/>
      <c r="FST27" s="114"/>
      <c r="FSU27" s="114"/>
      <c r="FSV27" s="114"/>
      <c r="FSW27" s="114"/>
      <c r="FSX27" s="114"/>
      <c r="FSY27" s="114"/>
      <c r="FSZ27" s="114"/>
      <c r="FTA27" s="114"/>
      <c r="FTB27" s="114"/>
      <c r="FTC27" s="114"/>
      <c r="FTD27" s="114"/>
      <c r="FTE27" s="114"/>
      <c r="FTF27" s="114"/>
      <c r="FTG27" s="114"/>
      <c r="FTH27" s="114"/>
      <c r="FTI27" s="114"/>
      <c r="FTJ27" s="114"/>
      <c r="FTK27" s="114"/>
      <c r="FTL27" s="114"/>
      <c r="FTM27" s="114"/>
      <c r="FTN27" s="114"/>
      <c r="FTO27" s="114"/>
      <c r="FTP27" s="114"/>
      <c r="FTQ27" s="114"/>
      <c r="FTR27" s="114"/>
      <c r="FTS27" s="114"/>
      <c r="FTT27" s="114"/>
      <c r="FTU27" s="114"/>
      <c r="FTV27" s="114"/>
      <c r="FTW27" s="114"/>
      <c r="FTX27" s="114"/>
      <c r="FTY27" s="114"/>
      <c r="FTZ27" s="114"/>
      <c r="FUA27" s="114"/>
      <c r="FUB27" s="114"/>
      <c r="FUC27" s="114"/>
      <c r="FUD27" s="114"/>
      <c r="FUE27" s="114"/>
      <c r="FUF27" s="114"/>
      <c r="FUG27" s="114"/>
      <c r="FUH27" s="114"/>
      <c r="FUI27" s="114"/>
      <c r="FUJ27" s="114"/>
      <c r="FUK27" s="114"/>
      <c r="FUL27" s="114"/>
      <c r="FUM27" s="114"/>
      <c r="FUN27" s="114"/>
      <c r="FUO27" s="114"/>
      <c r="FUP27" s="114"/>
      <c r="FUQ27" s="114"/>
      <c r="FUR27" s="114"/>
      <c r="FUS27" s="114"/>
      <c r="FUT27" s="114"/>
      <c r="FUU27" s="114"/>
      <c r="FUV27" s="114"/>
      <c r="FUW27" s="114"/>
      <c r="FUX27" s="114"/>
      <c r="FUY27" s="114"/>
      <c r="FUZ27" s="114"/>
      <c r="FVA27" s="114"/>
      <c r="FVB27" s="114"/>
      <c r="FVC27" s="114"/>
      <c r="FVD27" s="114"/>
      <c r="FVE27" s="114"/>
      <c r="FVF27" s="114"/>
      <c r="FVG27" s="114"/>
      <c r="FVH27" s="114"/>
      <c r="FVI27" s="114"/>
      <c r="FVJ27" s="114"/>
      <c r="FVK27" s="114"/>
      <c r="FVL27" s="114"/>
      <c r="FVM27" s="114"/>
      <c r="FVN27" s="114"/>
      <c r="FVO27" s="114"/>
      <c r="FVP27" s="114"/>
      <c r="FVQ27" s="114"/>
      <c r="FVR27" s="114"/>
      <c r="FVS27" s="114"/>
      <c r="FVT27" s="114"/>
      <c r="FVU27" s="114"/>
      <c r="FVV27" s="114"/>
      <c r="FVW27" s="114"/>
      <c r="FVX27" s="114"/>
      <c r="FVY27" s="114"/>
      <c r="FVZ27" s="114"/>
      <c r="FWA27" s="114"/>
      <c r="FWB27" s="114"/>
      <c r="FWC27" s="114"/>
      <c r="FWD27" s="114"/>
      <c r="FWE27" s="114"/>
      <c r="FWF27" s="114"/>
      <c r="FWG27" s="114"/>
    </row>
    <row r="28" spans="1:4661" s="110" customFormat="1" ht="39.6" x14ac:dyDescent="0.25">
      <c r="A28" s="46" t="s">
        <v>180</v>
      </c>
      <c r="B28" s="45" t="s">
        <v>47</v>
      </c>
      <c r="C28" s="46">
        <v>2025</v>
      </c>
      <c r="D28" s="46">
        <v>2026</v>
      </c>
      <c r="E28" s="47"/>
      <c r="F28" s="45" t="s">
        <v>101</v>
      </c>
      <c r="G28" s="48"/>
      <c r="H28" s="45" t="s">
        <v>101</v>
      </c>
      <c r="I28" s="45" t="s">
        <v>51</v>
      </c>
      <c r="J28" s="45" t="s">
        <v>102</v>
      </c>
      <c r="K28" s="49" t="s">
        <v>119</v>
      </c>
      <c r="L28" s="112" t="s">
        <v>181</v>
      </c>
      <c r="M28" s="45" t="s">
        <v>149</v>
      </c>
      <c r="N28" s="45" t="s">
        <v>142</v>
      </c>
      <c r="O28" s="50">
        <v>36</v>
      </c>
      <c r="P28" s="51" t="s">
        <v>113</v>
      </c>
      <c r="Q28" s="52">
        <v>334454</v>
      </c>
      <c r="R28" s="52">
        <v>334454</v>
      </c>
      <c r="S28" s="52">
        <v>334454</v>
      </c>
      <c r="T28" s="52">
        <v>0</v>
      </c>
      <c r="U28" s="113">
        <f>SUM(Q28:T28)</f>
        <v>1003362</v>
      </c>
      <c r="V28" s="54">
        <v>0</v>
      </c>
      <c r="W28" s="48"/>
      <c r="X28" s="55" t="s">
        <v>110</v>
      </c>
      <c r="Y28" s="55" t="s">
        <v>111</v>
      </c>
      <c r="Z28" s="56"/>
      <c r="AA28" s="57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114"/>
      <c r="AMA28" s="114"/>
      <c r="AMB28" s="114"/>
      <c r="AMC28" s="114"/>
      <c r="AMD28" s="114"/>
      <c r="AME28" s="114"/>
      <c r="AMF28" s="114"/>
      <c r="AMG28" s="114"/>
      <c r="AMH28" s="114"/>
      <c r="AMI28" s="114"/>
      <c r="AMJ28" s="114"/>
      <c r="AMK28" s="114"/>
      <c r="AML28" s="114"/>
      <c r="AMM28" s="114"/>
      <c r="AMN28" s="114"/>
      <c r="AMO28" s="114"/>
      <c r="AMP28" s="114"/>
      <c r="AMQ28" s="114"/>
      <c r="AMR28" s="114"/>
      <c r="AMS28" s="114"/>
      <c r="AMT28" s="114"/>
      <c r="AMU28" s="114"/>
      <c r="AMV28" s="114"/>
      <c r="AMW28" s="114"/>
      <c r="AMX28" s="114"/>
      <c r="AMY28" s="114"/>
      <c r="AMZ28" s="114"/>
      <c r="ANA28" s="114"/>
      <c r="ANB28" s="114"/>
      <c r="ANC28" s="114"/>
      <c r="AND28" s="114"/>
      <c r="ANE28" s="114"/>
      <c r="ANF28" s="114"/>
      <c r="ANG28" s="114"/>
      <c r="ANH28" s="114"/>
      <c r="ANI28" s="114"/>
      <c r="ANJ28" s="114"/>
      <c r="ANK28" s="114"/>
      <c r="ANL28" s="114"/>
      <c r="ANM28" s="114"/>
      <c r="ANN28" s="114"/>
      <c r="ANO28" s="114"/>
      <c r="ANP28" s="114"/>
      <c r="ANQ28" s="114"/>
      <c r="ANR28" s="114"/>
      <c r="ANS28" s="114"/>
      <c r="ANT28" s="114"/>
      <c r="ANU28" s="114"/>
      <c r="ANV28" s="114"/>
      <c r="ANW28" s="114"/>
      <c r="ANX28" s="114"/>
      <c r="ANY28" s="114"/>
      <c r="ANZ28" s="114"/>
      <c r="AOA28" s="114"/>
      <c r="AOB28" s="114"/>
      <c r="AOC28" s="114"/>
      <c r="AOD28" s="114"/>
      <c r="AOE28" s="114"/>
      <c r="AOF28" s="114"/>
      <c r="AOG28" s="114"/>
      <c r="AOH28" s="114"/>
      <c r="AOI28" s="114"/>
      <c r="AOJ28" s="114"/>
      <c r="AOK28" s="114"/>
      <c r="AOL28" s="114"/>
      <c r="AOM28" s="114"/>
      <c r="AON28" s="114"/>
      <c r="AOO28" s="114"/>
      <c r="AOP28" s="114"/>
      <c r="AOQ28" s="114"/>
      <c r="AOR28" s="114"/>
      <c r="AOS28" s="114"/>
      <c r="AOT28" s="114"/>
      <c r="AOU28" s="114"/>
      <c r="AOV28" s="114"/>
      <c r="AOW28" s="114"/>
      <c r="AOX28" s="114"/>
      <c r="AOY28" s="114"/>
      <c r="AOZ28" s="114"/>
      <c r="APA28" s="114"/>
      <c r="APB28" s="114"/>
      <c r="APC28" s="114"/>
      <c r="APD28" s="114"/>
      <c r="APE28" s="114"/>
      <c r="APF28" s="114"/>
      <c r="APG28" s="114"/>
      <c r="APH28" s="114"/>
      <c r="API28" s="114"/>
      <c r="APJ28" s="114"/>
      <c r="APK28" s="114"/>
      <c r="APL28" s="114"/>
      <c r="APM28" s="114"/>
      <c r="APN28" s="114"/>
      <c r="APO28" s="114"/>
      <c r="APP28" s="114"/>
      <c r="APQ28" s="114"/>
      <c r="APR28" s="114"/>
      <c r="APS28" s="114"/>
      <c r="APT28" s="114"/>
      <c r="APU28" s="114"/>
      <c r="APV28" s="114"/>
      <c r="APW28" s="114"/>
      <c r="APX28" s="114"/>
      <c r="APY28" s="114"/>
      <c r="APZ28" s="114"/>
      <c r="AQA28" s="114"/>
      <c r="AQB28" s="114"/>
      <c r="AQC28" s="114"/>
      <c r="AQD28" s="114"/>
      <c r="AQE28" s="114"/>
      <c r="AQF28" s="114"/>
      <c r="AQG28" s="114"/>
      <c r="AQH28" s="114"/>
      <c r="AQI28" s="114"/>
      <c r="AQJ28" s="114"/>
      <c r="AQK28" s="114"/>
      <c r="AQL28" s="114"/>
      <c r="AQM28" s="114"/>
      <c r="AQN28" s="114"/>
      <c r="AQO28" s="114"/>
      <c r="AQP28" s="114"/>
      <c r="AQQ28" s="114"/>
      <c r="AQR28" s="114"/>
      <c r="AQS28" s="114"/>
      <c r="AQT28" s="114"/>
      <c r="AQU28" s="114"/>
      <c r="AQV28" s="114"/>
      <c r="AQW28" s="114"/>
      <c r="AQX28" s="114"/>
      <c r="AQY28" s="114"/>
      <c r="AQZ28" s="114"/>
      <c r="ARA28" s="114"/>
      <c r="ARB28" s="114"/>
      <c r="ARC28" s="114"/>
      <c r="ARD28" s="114"/>
      <c r="ARE28" s="114"/>
      <c r="ARF28" s="114"/>
      <c r="ARG28" s="114"/>
      <c r="ARH28" s="114"/>
      <c r="ARI28" s="114"/>
      <c r="ARJ28" s="114"/>
      <c r="ARK28" s="114"/>
      <c r="ARL28" s="114"/>
      <c r="ARM28" s="114"/>
      <c r="ARN28" s="114"/>
      <c r="ARO28" s="114"/>
      <c r="ARP28" s="114"/>
      <c r="ARQ28" s="114"/>
      <c r="ARR28" s="114"/>
      <c r="ARS28" s="114"/>
      <c r="ART28" s="114"/>
      <c r="ARU28" s="114"/>
      <c r="ARV28" s="114"/>
      <c r="ARW28" s="114"/>
      <c r="ARX28" s="114"/>
      <c r="ARY28" s="114"/>
      <c r="ARZ28" s="114"/>
      <c r="ASA28" s="114"/>
      <c r="ASB28" s="114"/>
      <c r="ASC28" s="114"/>
      <c r="ASD28" s="114"/>
      <c r="ASE28" s="114"/>
      <c r="ASF28" s="114"/>
      <c r="ASG28" s="114"/>
      <c r="ASH28" s="114"/>
      <c r="ASI28" s="114"/>
      <c r="ASJ28" s="114"/>
      <c r="ASK28" s="114"/>
      <c r="ASL28" s="114"/>
      <c r="ASM28" s="114"/>
      <c r="ASN28" s="114"/>
      <c r="ASO28" s="114"/>
      <c r="ASP28" s="114"/>
      <c r="ASQ28" s="114"/>
      <c r="ASR28" s="114"/>
      <c r="ASS28" s="114"/>
      <c r="AST28" s="114"/>
      <c r="ASU28" s="114"/>
      <c r="ASV28" s="114"/>
      <c r="ASW28" s="114"/>
      <c r="ASX28" s="114"/>
      <c r="ASY28" s="114"/>
      <c r="ASZ28" s="114"/>
      <c r="ATA28" s="114"/>
      <c r="ATB28" s="114"/>
      <c r="ATC28" s="114"/>
      <c r="ATD28" s="114"/>
      <c r="ATE28" s="114"/>
      <c r="ATF28" s="114"/>
      <c r="ATG28" s="114"/>
      <c r="ATH28" s="114"/>
      <c r="ATI28" s="114"/>
      <c r="ATJ28" s="114"/>
      <c r="ATK28" s="114"/>
      <c r="ATL28" s="114"/>
      <c r="ATM28" s="114"/>
      <c r="ATN28" s="114"/>
      <c r="ATO28" s="114"/>
      <c r="ATP28" s="114"/>
      <c r="ATQ28" s="114"/>
      <c r="ATR28" s="114"/>
      <c r="ATS28" s="114"/>
      <c r="ATT28" s="114"/>
      <c r="ATU28" s="114"/>
      <c r="ATV28" s="114"/>
      <c r="ATW28" s="114"/>
      <c r="ATX28" s="114"/>
      <c r="ATY28" s="114"/>
      <c r="ATZ28" s="114"/>
      <c r="AUA28" s="114"/>
      <c r="AUB28" s="114"/>
      <c r="AUC28" s="114"/>
      <c r="AUD28" s="114"/>
      <c r="AUE28" s="114"/>
      <c r="AUF28" s="114"/>
      <c r="AUG28" s="114"/>
      <c r="AUH28" s="114"/>
      <c r="AUI28" s="114"/>
      <c r="AUJ28" s="114"/>
      <c r="AUK28" s="114"/>
      <c r="AUL28" s="114"/>
      <c r="AUM28" s="114"/>
      <c r="AUN28" s="114"/>
      <c r="AUO28" s="114"/>
      <c r="AUP28" s="114"/>
      <c r="AUQ28" s="114"/>
      <c r="AUR28" s="114"/>
      <c r="AUS28" s="114"/>
      <c r="AUT28" s="114"/>
      <c r="AUU28" s="114"/>
      <c r="AUV28" s="114"/>
      <c r="AUW28" s="114"/>
      <c r="AUX28" s="114"/>
      <c r="AUY28" s="114"/>
      <c r="AUZ28" s="114"/>
      <c r="AVA28" s="114"/>
      <c r="AVB28" s="114"/>
      <c r="AVC28" s="114"/>
      <c r="AVD28" s="114"/>
      <c r="AVE28" s="114"/>
      <c r="AVF28" s="114"/>
      <c r="AVG28" s="114"/>
      <c r="AVH28" s="114"/>
      <c r="AVI28" s="114"/>
      <c r="AVJ28" s="114"/>
      <c r="AVK28" s="114"/>
      <c r="AVL28" s="114"/>
      <c r="AVM28" s="114"/>
      <c r="AVN28" s="114"/>
      <c r="AVO28" s="114"/>
      <c r="AVP28" s="114"/>
      <c r="AVQ28" s="114"/>
      <c r="AVR28" s="114"/>
      <c r="AVS28" s="114"/>
      <c r="AVT28" s="114"/>
      <c r="AVU28" s="114"/>
      <c r="AVV28" s="114"/>
      <c r="AVW28" s="114"/>
      <c r="AVX28" s="114"/>
      <c r="AVY28" s="114"/>
      <c r="AVZ28" s="114"/>
      <c r="AWA28" s="114"/>
      <c r="AWB28" s="114"/>
      <c r="AWC28" s="114"/>
      <c r="AWD28" s="114"/>
      <c r="AWE28" s="114"/>
      <c r="AWF28" s="114"/>
      <c r="AWG28" s="114"/>
      <c r="AWH28" s="114"/>
      <c r="AWI28" s="114"/>
      <c r="AWJ28" s="114"/>
      <c r="AWK28" s="114"/>
      <c r="AWL28" s="114"/>
      <c r="AWM28" s="114"/>
      <c r="AWN28" s="114"/>
      <c r="AWO28" s="114"/>
      <c r="AWP28" s="114"/>
      <c r="AWQ28" s="114"/>
      <c r="AWR28" s="114"/>
      <c r="AWS28" s="114"/>
      <c r="AWT28" s="114"/>
      <c r="AWU28" s="114"/>
      <c r="AWV28" s="114"/>
      <c r="AWW28" s="114"/>
      <c r="AWX28" s="114"/>
      <c r="AWY28" s="114"/>
      <c r="AWZ28" s="114"/>
      <c r="AXA28" s="114"/>
      <c r="AXB28" s="114"/>
      <c r="AXC28" s="114"/>
      <c r="AXD28" s="114"/>
      <c r="AXE28" s="114"/>
      <c r="AXF28" s="114"/>
      <c r="AXG28" s="114"/>
      <c r="AXH28" s="114"/>
      <c r="AXI28" s="114"/>
      <c r="AXJ28" s="114"/>
      <c r="AXK28" s="114"/>
      <c r="AXL28" s="114"/>
      <c r="AXM28" s="114"/>
      <c r="AXN28" s="114"/>
      <c r="AXO28" s="114"/>
      <c r="AXP28" s="114"/>
      <c r="AXQ28" s="114"/>
      <c r="AXR28" s="114"/>
      <c r="AXS28" s="114"/>
      <c r="AXT28" s="114"/>
      <c r="AXU28" s="114"/>
      <c r="AXV28" s="114"/>
      <c r="AXW28" s="114"/>
      <c r="AXX28" s="114"/>
      <c r="AXY28" s="114"/>
      <c r="AXZ28" s="114"/>
      <c r="AYA28" s="114"/>
      <c r="AYB28" s="114"/>
      <c r="AYC28" s="114"/>
      <c r="AYD28" s="114"/>
      <c r="AYE28" s="114"/>
      <c r="AYF28" s="114"/>
      <c r="AYG28" s="114"/>
      <c r="AYH28" s="114"/>
      <c r="AYI28" s="114"/>
      <c r="AYJ28" s="114"/>
      <c r="AYK28" s="114"/>
      <c r="AYL28" s="114"/>
      <c r="AYM28" s="114"/>
      <c r="AYN28" s="114"/>
      <c r="AYO28" s="114"/>
      <c r="AYP28" s="114"/>
      <c r="AYQ28" s="114"/>
      <c r="AYR28" s="114"/>
      <c r="AYS28" s="114"/>
      <c r="AYT28" s="114"/>
      <c r="AYU28" s="114"/>
      <c r="AYV28" s="114"/>
      <c r="AYW28" s="114"/>
      <c r="AYX28" s="114"/>
      <c r="AYY28" s="114"/>
      <c r="AYZ28" s="114"/>
      <c r="AZA28" s="114"/>
      <c r="AZB28" s="114"/>
      <c r="AZC28" s="114"/>
      <c r="AZD28" s="114"/>
      <c r="AZE28" s="114"/>
      <c r="AZF28" s="114"/>
      <c r="AZG28" s="114"/>
      <c r="AZH28" s="114"/>
      <c r="AZI28" s="114"/>
      <c r="AZJ28" s="114"/>
      <c r="AZK28" s="114"/>
      <c r="AZL28" s="114"/>
      <c r="AZM28" s="114"/>
      <c r="AZN28" s="114"/>
      <c r="AZO28" s="114"/>
      <c r="AZP28" s="114"/>
      <c r="AZQ28" s="114"/>
      <c r="AZR28" s="114"/>
      <c r="AZS28" s="114"/>
      <c r="AZT28" s="114"/>
      <c r="AZU28" s="114"/>
      <c r="AZV28" s="114"/>
      <c r="AZW28" s="114"/>
      <c r="AZX28" s="114"/>
      <c r="AZY28" s="114"/>
      <c r="AZZ28" s="114"/>
      <c r="BAA28" s="114"/>
      <c r="BAB28" s="114"/>
      <c r="BAC28" s="114"/>
      <c r="BAD28" s="114"/>
      <c r="BAE28" s="114"/>
      <c r="BAF28" s="114"/>
      <c r="BAG28" s="114"/>
      <c r="BAH28" s="114"/>
      <c r="BAI28" s="114"/>
      <c r="BAJ28" s="114"/>
      <c r="BAK28" s="114"/>
      <c r="BAL28" s="114"/>
      <c r="BAM28" s="114"/>
      <c r="BAN28" s="114"/>
      <c r="BAO28" s="114"/>
      <c r="BAP28" s="114"/>
      <c r="BAQ28" s="114"/>
      <c r="BAR28" s="114"/>
      <c r="BAS28" s="114"/>
      <c r="BAT28" s="114"/>
      <c r="BAU28" s="114"/>
      <c r="BAV28" s="114"/>
      <c r="BAW28" s="114"/>
      <c r="BAX28" s="114"/>
      <c r="BAY28" s="114"/>
      <c r="BAZ28" s="114"/>
      <c r="BBA28" s="114"/>
      <c r="BBB28" s="114"/>
      <c r="BBC28" s="114"/>
      <c r="BBD28" s="114"/>
      <c r="BBE28" s="114"/>
      <c r="BBF28" s="114"/>
      <c r="BBG28" s="114"/>
      <c r="BBH28" s="114"/>
      <c r="BBI28" s="114"/>
      <c r="BBJ28" s="114"/>
      <c r="BBK28" s="114"/>
      <c r="BBL28" s="114"/>
      <c r="BBM28" s="114"/>
      <c r="BBN28" s="114"/>
      <c r="BBO28" s="114"/>
      <c r="BBP28" s="114"/>
      <c r="BBQ28" s="114"/>
      <c r="BBR28" s="114"/>
      <c r="BBS28" s="114"/>
      <c r="BBT28" s="114"/>
      <c r="BBU28" s="114"/>
      <c r="BBV28" s="114"/>
      <c r="BBW28" s="114"/>
      <c r="BBX28" s="114"/>
      <c r="BBY28" s="114"/>
      <c r="BBZ28" s="114"/>
      <c r="BCA28" s="114"/>
      <c r="BCB28" s="114"/>
      <c r="BCC28" s="114"/>
      <c r="BCD28" s="114"/>
      <c r="BCE28" s="114"/>
      <c r="BCF28" s="114"/>
      <c r="BCG28" s="114"/>
      <c r="BCH28" s="114"/>
      <c r="BCI28" s="114"/>
      <c r="BCJ28" s="114"/>
      <c r="BCK28" s="114"/>
      <c r="BCL28" s="114"/>
      <c r="BCM28" s="114"/>
      <c r="BCN28" s="114"/>
      <c r="BCO28" s="114"/>
      <c r="BCP28" s="114"/>
      <c r="BCQ28" s="114"/>
      <c r="BCR28" s="114"/>
      <c r="BCS28" s="114"/>
      <c r="BCT28" s="114"/>
      <c r="BCU28" s="114"/>
      <c r="BCV28" s="114"/>
      <c r="BCW28" s="114"/>
      <c r="BCX28" s="114"/>
      <c r="BCY28" s="114"/>
      <c r="BCZ28" s="114"/>
      <c r="BDA28" s="114"/>
      <c r="BDB28" s="114"/>
      <c r="BDC28" s="114"/>
      <c r="BDD28" s="114"/>
      <c r="BDE28" s="114"/>
      <c r="BDF28" s="114"/>
      <c r="BDG28" s="114"/>
      <c r="BDH28" s="114"/>
      <c r="BDI28" s="114"/>
      <c r="BDJ28" s="114"/>
      <c r="BDK28" s="114"/>
      <c r="BDL28" s="114"/>
      <c r="BDM28" s="114"/>
      <c r="BDN28" s="114"/>
      <c r="BDO28" s="114"/>
      <c r="BDP28" s="114"/>
      <c r="BDQ28" s="114"/>
      <c r="BDR28" s="114"/>
      <c r="BDS28" s="114"/>
      <c r="BDT28" s="114"/>
      <c r="BDU28" s="114"/>
      <c r="BDV28" s="114"/>
      <c r="BDW28" s="114"/>
      <c r="BDX28" s="114"/>
      <c r="BDY28" s="114"/>
      <c r="BDZ28" s="114"/>
      <c r="BEA28" s="114"/>
      <c r="BEB28" s="114"/>
      <c r="BEC28" s="114"/>
      <c r="BED28" s="114"/>
      <c r="BEE28" s="114"/>
      <c r="BEF28" s="114"/>
      <c r="BEG28" s="114"/>
      <c r="BEH28" s="114"/>
      <c r="BEI28" s="114"/>
      <c r="BEJ28" s="114"/>
      <c r="BEK28" s="114"/>
      <c r="BEL28" s="114"/>
      <c r="BEM28" s="114"/>
      <c r="BEN28" s="114"/>
      <c r="BEO28" s="114"/>
      <c r="BEP28" s="114"/>
      <c r="BEQ28" s="114"/>
      <c r="BER28" s="114"/>
      <c r="BES28" s="114"/>
      <c r="BET28" s="114"/>
      <c r="BEU28" s="114"/>
      <c r="BEV28" s="114"/>
      <c r="BEW28" s="114"/>
      <c r="BEX28" s="114"/>
      <c r="BEY28" s="114"/>
      <c r="BEZ28" s="114"/>
      <c r="BFA28" s="114"/>
      <c r="BFB28" s="114"/>
      <c r="BFC28" s="114"/>
      <c r="BFD28" s="114"/>
      <c r="BFE28" s="114"/>
      <c r="BFF28" s="114"/>
      <c r="BFG28" s="114"/>
      <c r="BFH28" s="114"/>
      <c r="BFI28" s="114"/>
      <c r="BFJ28" s="114"/>
      <c r="BFK28" s="114"/>
      <c r="BFL28" s="114"/>
      <c r="BFM28" s="114"/>
      <c r="BFN28" s="114"/>
      <c r="BFO28" s="114"/>
      <c r="BFP28" s="114"/>
      <c r="BFQ28" s="114"/>
      <c r="BFR28" s="114"/>
      <c r="BFS28" s="114"/>
      <c r="BFT28" s="114"/>
      <c r="BFU28" s="114"/>
      <c r="BFV28" s="114"/>
      <c r="BFW28" s="114"/>
      <c r="BFX28" s="114"/>
      <c r="BFY28" s="114"/>
      <c r="BFZ28" s="114"/>
      <c r="BGA28" s="114"/>
      <c r="BGB28" s="114"/>
      <c r="BGC28" s="114"/>
      <c r="BGD28" s="114"/>
      <c r="BGE28" s="114"/>
      <c r="BGF28" s="114"/>
      <c r="BGG28" s="114"/>
      <c r="BGH28" s="114"/>
      <c r="BGI28" s="114"/>
      <c r="BGJ28" s="114"/>
      <c r="BGK28" s="114"/>
      <c r="BGL28" s="114"/>
      <c r="BGM28" s="114"/>
      <c r="BGN28" s="114"/>
      <c r="BGO28" s="114"/>
      <c r="BGP28" s="114"/>
      <c r="BGQ28" s="114"/>
      <c r="BGR28" s="114"/>
      <c r="BGS28" s="114"/>
      <c r="BGT28" s="114"/>
      <c r="BGU28" s="114"/>
      <c r="BGV28" s="114"/>
      <c r="BGW28" s="114"/>
      <c r="BGX28" s="114"/>
      <c r="BGY28" s="114"/>
      <c r="BGZ28" s="114"/>
      <c r="BHA28" s="114"/>
      <c r="BHB28" s="114"/>
      <c r="BHC28" s="114"/>
      <c r="BHD28" s="114"/>
      <c r="BHE28" s="114"/>
      <c r="BHF28" s="114"/>
      <c r="BHG28" s="114"/>
      <c r="BHH28" s="114"/>
      <c r="BHI28" s="114"/>
      <c r="BHJ28" s="114"/>
      <c r="BHK28" s="114"/>
      <c r="BHL28" s="114"/>
      <c r="BHM28" s="114"/>
      <c r="BHN28" s="114"/>
      <c r="BHO28" s="114"/>
      <c r="BHP28" s="114"/>
      <c r="BHQ28" s="114"/>
      <c r="BHR28" s="114"/>
      <c r="BHS28" s="114"/>
      <c r="BHT28" s="114"/>
      <c r="BHU28" s="114"/>
      <c r="BHV28" s="114"/>
      <c r="BHW28" s="114"/>
      <c r="BHX28" s="114"/>
      <c r="BHY28" s="114"/>
      <c r="BHZ28" s="114"/>
      <c r="BIA28" s="114"/>
      <c r="BIB28" s="114"/>
      <c r="BIC28" s="114"/>
      <c r="BID28" s="114"/>
      <c r="BIE28" s="114"/>
      <c r="BIF28" s="114"/>
      <c r="BIG28" s="114"/>
      <c r="BIH28" s="114"/>
      <c r="BII28" s="114"/>
      <c r="BIJ28" s="114"/>
      <c r="BIK28" s="114"/>
      <c r="BIL28" s="114"/>
      <c r="BIM28" s="114"/>
      <c r="BIN28" s="114"/>
      <c r="BIO28" s="114"/>
      <c r="BIP28" s="114"/>
      <c r="BIQ28" s="114"/>
      <c r="BIR28" s="114"/>
      <c r="BIS28" s="114"/>
      <c r="BIT28" s="114"/>
      <c r="BIU28" s="114"/>
      <c r="BIV28" s="114"/>
      <c r="BIW28" s="114"/>
      <c r="BIX28" s="114"/>
      <c r="BIY28" s="114"/>
      <c r="BIZ28" s="114"/>
      <c r="BJA28" s="114"/>
      <c r="BJB28" s="114"/>
      <c r="BJC28" s="114"/>
      <c r="BJD28" s="114"/>
      <c r="BJE28" s="114"/>
      <c r="BJF28" s="114"/>
      <c r="BJG28" s="114"/>
      <c r="BJH28" s="114"/>
      <c r="BJI28" s="114"/>
      <c r="BJJ28" s="114"/>
      <c r="BJK28" s="114"/>
      <c r="BJL28" s="114"/>
      <c r="BJM28" s="114"/>
      <c r="BJN28" s="114"/>
      <c r="BJO28" s="114"/>
      <c r="BJP28" s="114"/>
      <c r="BJQ28" s="114"/>
      <c r="BJR28" s="114"/>
      <c r="BJS28" s="114"/>
      <c r="BJT28" s="114"/>
      <c r="BJU28" s="114"/>
      <c r="BJV28" s="114"/>
      <c r="BJW28" s="114"/>
      <c r="BJX28" s="114"/>
      <c r="BJY28" s="114"/>
      <c r="BJZ28" s="114"/>
      <c r="BKA28" s="114"/>
      <c r="BKB28" s="114"/>
      <c r="BKC28" s="114"/>
      <c r="BKD28" s="114"/>
      <c r="BKE28" s="114"/>
      <c r="BKF28" s="114"/>
      <c r="BKG28" s="114"/>
      <c r="BKH28" s="114"/>
      <c r="BKI28" s="114"/>
      <c r="BKJ28" s="114"/>
      <c r="BKK28" s="114"/>
      <c r="BKL28" s="114"/>
      <c r="BKM28" s="114"/>
      <c r="BKN28" s="114"/>
      <c r="BKO28" s="114"/>
      <c r="BKP28" s="114"/>
      <c r="BKQ28" s="114"/>
      <c r="BKR28" s="114"/>
      <c r="BKS28" s="114"/>
      <c r="BKT28" s="114"/>
      <c r="BKU28" s="114"/>
      <c r="BKV28" s="114"/>
      <c r="BKW28" s="114"/>
      <c r="BKX28" s="114"/>
      <c r="BKY28" s="114"/>
      <c r="BKZ28" s="114"/>
      <c r="BLA28" s="114"/>
      <c r="BLB28" s="114"/>
      <c r="BLC28" s="114"/>
      <c r="BLD28" s="114"/>
      <c r="BLE28" s="114"/>
      <c r="BLF28" s="114"/>
      <c r="BLG28" s="114"/>
      <c r="BLH28" s="114"/>
      <c r="BLI28" s="114"/>
      <c r="BLJ28" s="114"/>
      <c r="BLK28" s="114"/>
      <c r="BLL28" s="114"/>
      <c r="BLM28" s="114"/>
      <c r="BLN28" s="114"/>
      <c r="BLO28" s="114"/>
      <c r="BLP28" s="114"/>
      <c r="BLQ28" s="114"/>
      <c r="BLR28" s="114"/>
      <c r="BLS28" s="114"/>
      <c r="BLT28" s="114"/>
      <c r="BLU28" s="114"/>
      <c r="BLV28" s="114"/>
      <c r="BLW28" s="114"/>
      <c r="BLX28" s="114"/>
      <c r="BLY28" s="114"/>
      <c r="BLZ28" s="114"/>
      <c r="BMA28" s="114"/>
      <c r="BMB28" s="114"/>
      <c r="BMC28" s="114"/>
      <c r="BMD28" s="114"/>
      <c r="BME28" s="114"/>
      <c r="BMF28" s="114"/>
      <c r="BMG28" s="114"/>
      <c r="BMH28" s="114"/>
      <c r="BMI28" s="114"/>
      <c r="BMJ28" s="114"/>
      <c r="BMK28" s="114"/>
      <c r="BML28" s="114"/>
      <c r="BMM28" s="114"/>
      <c r="BMN28" s="114"/>
      <c r="BMO28" s="114"/>
      <c r="BMP28" s="114"/>
      <c r="BMQ28" s="114"/>
      <c r="BMR28" s="114"/>
      <c r="BMS28" s="114"/>
      <c r="BMT28" s="114"/>
      <c r="BMU28" s="114"/>
      <c r="BMV28" s="114"/>
      <c r="BMW28" s="114"/>
      <c r="BMX28" s="114"/>
      <c r="BMY28" s="114"/>
      <c r="BMZ28" s="114"/>
      <c r="BNA28" s="114"/>
      <c r="BNB28" s="114"/>
      <c r="BNC28" s="114"/>
      <c r="BND28" s="114"/>
      <c r="BNE28" s="114"/>
      <c r="BNF28" s="114"/>
      <c r="BNG28" s="114"/>
      <c r="BNH28" s="114"/>
      <c r="BNI28" s="114"/>
      <c r="BNJ28" s="114"/>
      <c r="BNK28" s="114"/>
      <c r="BNL28" s="114"/>
      <c r="BNM28" s="114"/>
      <c r="BNN28" s="114"/>
      <c r="BNO28" s="114"/>
      <c r="BNP28" s="114"/>
      <c r="BNQ28" s="114"/>
      <c r="BNR28" s="114"/>
      <c r="BNS28" s="114"/>
      <c r="BNT28" s="114"/>
      <c r="BNU28" s="114"/>
      <c r="BNV28" s="114"/>
      <c r="BNW28" s="114"/>
      <c r="BNX28" s="114"/>
      <c r="BNY28" s="114"/>
      <c r="BNZ28" s="114"/>
      <c r="BOA28" s="114"/>
      <c r="BOB28" s="114"/>
      <c r="BOC28" s="114"/>
      <c r="BOD28" s="114"/>
      <c r="BOE28" s="114"/>
      <c r="BOF28" s="114"/>
      <c r="BOG28" s="114"/>
      <c r="BOH28" s="114"/>
      <c r="BOI28" s="114"/>
      <c r="BOJ28" s="114"/>
      <c r="BOK28" s="114"/>
      <c r="BOL28" s="114"/>
      <c r="BOM28" s="114"/>
      <c r="BON28" s="114"/>
      <c r="BOO28" s="114"/>
      <c r="BOP28" s="114"/>
      <c r="BOQ28" s="114"/>
      <c r="BOR28" s="114"/>
      <c r="BOS28" s="114"/>
      <c r="BOT28" s="114"/>
      <c r="BOU28" s="114"/>
      <c r="BOV28" s="114"/>
      <c r="BOW28" s="114"/>
      <c r="BOX28" s="114"/>
      <c r="BOY28" s="114"/>
      <c r="BOZ28" s="114"/>
      <c r="BPA28" s="114"/>
      <c r="BPB28" s="114"/>
      <c r="BPC28" s="114"/>
      <c r="BPD28" s="114"/>
      <c r="BPE28" s="114"/>
      <c r="BPF28" s="114"/>
      <c r="BPG28" s="114"/>
      <c r="BPH28" s="114"/>
      <c r="BPI28" s="114"/>
      <c r="BPJ28" s="114"/>
      <c r="BPK28" s="114"/>
      <c r="BPL28" s="114"/>
      <c r="BPM28" s="114"/>
      <c r="BPN28" s="114"/>
      <c r="BPO28" s="114"/>
      <c r="BPP28" s="114"/>
      <c r="BPQ28" s="114"/>
      <c r="BPR28" s="114"/>
      <c r="BPS28" s="114"/>
      <c r="BPT28" s="114"/>
      <c r="BPU28" s="114"/>
      <c r="BPV28" s="114"/>
      <c r="BPW28" s="114"/>
      <c r="BPX28" s="114"/>
      <c r="BPY28" s="114"/>
      <c r="BPZ28" s="114"/>
      <c r="BQA28" s="114"/>
      <c r="BQB28" s="114"/>
      <c r="BQC28" s="114"/>
      <c r="BQD28" s="114"/>
      <c r="BQE28" s="114"/>
      <c r="BQF28" s="114"/>
      <c r="BQG28" s="114"/>
      <c r="BQH28" s="114"/>
      <c r="BQI28" s="114"/>
      <c r="BQJ28" s="114"/>
      <c r="BQK28" s="114"/>
      <c r="BQL28" s="114"/>
      <c r="BQM28" s="114"/>
      <c r="BQN28" s="114"/>
      <c r="BQO28" s="114"/>
      <c r="BQP28" s="114"/>
      <c r="BQQ28" s="114"/>
      <c r="BQR28" s="114"/>
      <c r="BQS28" s="114"/>
      <c r="BQT28" s="114"/>
      <c r="BQU28" s="114"/>
      <c r="BQV28" s="114"/>
      <c r="BQW28" s="114"/>
      <c r="BQX28" s="114"/>
      <c r="BQY28" s="114"/>
      <c r="BQZ28" s="114"/>
      <c r="BRA28" s="114"/>
      <c r="BRB28" s="114"/>
      <c r="BRC28" s="114"/>
      <c r="BRD28" s="114"/>
      <c r="BRE28" s="114"/>
      <c r="BRF28" s="114"/>
      <c r="BRG28" s="114"/>
      <c r="BRH28" s="114"/>
      <c r="BRI28" s="114"/>
      <c r="BRJ28" s="114"/>
      <c r="BRK28" s="114"/>
      <c r="BRL28" s="114"/>
      <c r="BRM28" s="114"/>
      <c r="BRN28" s="114"/>
      <c r="BRO28" s="114"/>
      <c r="BRP28" s="114"/>
      <c r="BRQ28" s="114"/>
      <c r="BRR28" s="114"/>
      <c r="BRS28" s="114"/>
      <c r="BRT28" s="114"/>
      <c r="BRU28" s="114"/>
      <c r="BRV28" s="114"/>
      <c r="BRW28" s="114"/>
      <c r="BRX28" s="114"/>
      <c r="BRY28" s="114"/>
      <c r="BRZ28" s="114"/>
      <c r="BSA28" s="114"/>
      <c r="BSB28" s="114"/>
      <c r="BSC28" s="114"/>
      <c r="BSD28" s="114"/>
      <c r="BSE28" s="114"/>
      <c r="BSF28" s="114"/>
      <c r="BSG28" s="114"/>
      <c r="BSH28" s="114"/>
      <c r="BSI28" s="114"/>
      <c r="BSJ28" s="114"/>
      <c r="BSK28" s="114"/>
      <c r="BSL28" s="114"/>
      <c r="BSM28" s="114"/>
      <c r="BSN28" s="114"/>
      <c r="BSO28" s="114"/>
      <c r="BSP28" s="114"/>
      <c r="BSQ28" s="114"/>
      <c r="BSR28" s="114"/>
      <c r="BSS28" s="114"/>
      <c r="BST28" s="114"/>
      <c r="BSU28" s="114"/>
      <c r="BSV28" s="114"/>
      <c r="BSW28" s="114"/>
      <c r="BSX28" s="114"/>
      <c r="BSY28" s="114"/>
      <c r="BSZ28" s="114"/>
      <c r="BTA28" s="114"/>
      <c r="BTB28" s="114"/>
      <c r="BTC28" s="114"/>
      <c r="BTD28" s="114"/>
      <c r="BTE28" s="114"/>
      <c r="BTF28" s="114"/>
      <c r="BTG28" s="114"/>
      <c r="BTH28" s="114"/>
      <c r="BTI28" s="114"/>
      <c r="BTJ28" s="114"/>
      <c r="BTK28" s="114"/>
      <c r="BTL28" s="114"/>
      <c r="BTM28" s="114"/>
      <c r="BTN28" s="114"/>
      <c r="BTO28" s="114"/>
      <c r="BTP28" s="114"/>
      <c r="BTQ28" s="114"/>
      <c r="BTR28" s="114"/>
      <c r="BTS28" s="114"/>
      <c r="BTT28" s="114"/>
      <c r="BTU28" s="114"/>
      <c r="BTV28" s="114"/>
      <c r="BTW28" s="114"/>
      <c r="BTX28" s="114"/>
      <c r="BTY28" s="114"/>
      <c r="BTZ28" s="114"/>
      <c r="BUA28" s="114"/>
      <c r="BUB28" s="114"/>
      <c r="BUC28" s="114"/>
      <c r="BUD28" s="114"/>
      <c r="BUE28" s="114"/>
      <c r="BUF28" s="114"/>
      <c r="BUG28" s="114"/>
      <c r="BUH28" s="114"/>
      <c r="BUI28" s="114"/>
      <c r="BUJ28" s="114"/>
      <c r="BUK28" s="114"/>
      <c r="BUL28" s="114"/>
      <c r="BUM28" s="114"/>
      <c r="BUN28" s="114"/>
      <c r="BUO28" s="114"/>
      <c r="BUP28" s="114"/>
      <c r="BUQ28" s="114"/>
      <c r="BUR28" s="114"/>
      <c r="BUS28" s="114"/>
      <c r="BUT28" s="114"/>
      <c r="BUU28" s="114"/>
      <c r="BUV28" s="114"/>
      <c r="BUW28" s="114"/>
      <c r="BUX28" s="114"/>
      <c r="BUY28" s="114"/>
      <c r="BUZ28" s="114"/>
      <c r="BVA28" s="114"/>
      <c r="BVB28" s="114"/>
      <c r="BVC28" s="114"/>
      <c r="BVD28" s="114"/>
      <c r="BVE28" s="114"/>
      <c r="BVF28" s="114"/>
      <c r="BVG28" s="114"/>
      <c r="BVH28" s="114"/>
      <c r="BVI28" s="114"/>
      <c r="BVJ28" s="114"/>
      <c r="BVK28" s="114"/>
      <c r="BVL28" s="114"/>
      <c r="BVM28" s="114"/>
      <c r="BVN28" s="114"/>
      <c r="BVO28" s="114"/>
      <c r="BVP28" s="114"/>
      <c r="BVQ28" s="114"/>
      <c r="BVR28" s="114"/>
      <c r="BVS28" s="114"/>
      <c r="BVT28" s="114"/>
      <c r="BVU28" s="114"/>
      <c r="BVV28" s="114"/>
      <c r="BVW28" s="114"/>
      <c r="BVX28" s="114"/>
      <c r="BVY28" s="114"/>
      <c r="BVZ28" s="114"/>
      <c r="BWA28" s="114"/>
      <c r="BWB28" s="114"/>
      <c r="BWC28" s="114"/>
      <c r="BWD28" s="114"/>
      <c r="BWE28" s="114"/>
      <c r="BWF28" s="114"/>
      <c r="BWG28" s="114"/>
      <c r="BWH28" s="114"/>
      <c r="BWI28" s="114"/>
      <c r="BWJ28" s="114"/>
      <c r="BWK28" s="114"/>
      <c r="BWL28" s="114"/>
      <c r="BWM28" s="114"/>
      <c r="BWN28" s="114"/>
      <c r="BWO28" s="114"/>
      <c r="BWP28" s="114"/>
      <c r="BWQ28" s="114"/>
      <c r="BWR28" s="114"/>
      <c r="BWS28" s="114"/>
      <c r="BWT28" s="114"/>
      <c r="BWU28" s="114"/>
      <c r="BWV28" s="114"/>
      <c r="BWW28" s="114"/>
      <c r="BWX28" s="114"/>
      <c r="BWY28" s="114"/>
      <c r="BWZ28" s="114"/>
      <c r="BXA28" s="114"/>
      <c r="BXB28" s="114"/>
      <c r="BXC28" s="114"/>
      <c r="BXD28" s="114"/>
      <c r="BXE28" s="114"/>
      <c r="BXF28" s="114"/>
      <c r="BXG28" s="114"/>
      <c r="BXH28" s="114"/>
      <c r="BXI28" s="114"/>
      <c r="BXJ28" s="114"/>
      <c r="BXK28" s="114"/>
      <c r="BXL28" s="114"/>
      <c r="BXM28" s="114"/>
      <c r="BXN28" s="114"/>
      <c r="BXO28" s="114"/>
      <c r="BXP28" s="114"/>
      <c r="BXQ28" s="114"/>
      <c r="BXR28" s="114"/>
      <c r="BXS28" s="114"/>
      <c r="BXT28" s="114"/>
      <c r="BXU28" s="114"/>
      <c r="BXV28" s="114"/>
      <c r="BXW28" s="114"/>
      <c r="BXX28" s="114"/>
      <c r="BXY28" s="114"/>
      <c r="BXZ28" s="114"/>
      <c r="BYA28" s="114"/>
      <c r="BYB28" s="114"/>
      <c r="BYC28" s="114"/>
      <c r="BYD28" s="114"/>
      <c r="BYE28" s="114"/>
      <c r="BYF28" s="114"/>
      <c r="BYG28" s="114"/>
      <c r="BYH28" s="114"/>
      <c r="BYI28" s="114"/>
      <c r="BYJ28" s="114"/>
      <c r="BYK28" s="114"/>
      <c r="BYL28" s="114"/>
      <c r="BYM28" s="114"/>
      <c r="BYN28" s="114"/>
      <c r="BYO28" s="114"/>
      <c r="BYP28" s="114"/>
      <c r="BYQ28" s="114"/>
      <c r="BYR28" s="114"/>
      <c r="BYS28" s="114"/>
      <c r="BYT28" s="114"/>
      <c r="BYU28" s="114"/>
      <c r="BYV28" s="114"/>
      <c r="BYW28" s="114"/>
      <c r="BYX28" s="114"/>
      <c r="BYY28" s="114"/>
      <c r="BYZ28" s="114"/>
      <c r="BZA28" s="114"/>
      <c r="BZB28" s="114"/>
      <c r="BZC28" s="114"/>
      <c r="BZD28" s="114"/>
      <c r="BZE28" s="114"/>
      <c r="BZF28" s="114"/>
      <c r="BZG28" s="114"/>
      <c r="BZH28" s="114"/>
      <c r="BZI28" s="114"/>
      <c r="BZJ28" s="114"/>
      <c r="BZK28" s="114"/>
      <c r="BZL28" s="114"/>
      <c r="BZM28" s="114"/>
      <c r="BZN28" s="114"/>
      <c r="BZO28" s="114"/>
      <c r="BZP28" s="114"/>
      <c r="BZQ28" s="114"/>
      <c r="BZR28" s="114"/>
      <c r="BZS28" s="114"/>
      <c r="BZT28" s="114"/>
      <c r="BZU28" s="114"/>
      <c r="BZV28" s="114"/>
      <c r="BZW28" s="114"/>
      <c r="BZX28" s="114"/>
      <c r="BZY28" s="114"/>
      <c r="BZZ28" s="114"/>
      <c r="CAA28" s="114"/>
      <c r="CAB28" s="114"/>
      <c r="CAC28" s="114"/>
      <c r="CAD28" s="114"/>
      <c r="CAE28" s="114"/>
      <c r="CAF28" s="114"/>
      <c r="CAG28" s="114"/>
      <c r="CAH28" s="114"/>
      <c r="CAI28" s="114"/>
      <c r="CAJ28" s="114"/>
      <c r="CAK28" s="114"/>
      <c r="CAL28" s="114"/>
      <c r="CAM28" s="114"/>
      <c r="CAN28" s="114"/>
      <c r="CAO28" s="114"/>
      <c r="CAP28" s="114"/>
      <c r="CAQ28" s="114"/>
      <c r="CAR28" s="114"/>
      <c r="CAS28" s="114"/>
      <c r="CAT28" s="114"/>
      <c r="CAU28" s="114"/>
      <c r="CAV28" s="114"/>
      <c r="CAW28" s="114"/>
      <c r="CAX28" s="114"/>
      <c r="CAY28" s="114"/>
      <c r="CAZ28" s="114"/>
      <c r="CBA28" s="114"/>
      <c r="CBB28" s="114"/>
      <c r="CBC28" s="114"/>
      <c r="CBD28" s="114"/>
      <c r="CBE28" s="114"/>
      <c r="CBF28" s="114"/>
      <c r="CBG28" s="114"/>
      <c r="CBH28" s="114"/>
      <c r="CBI28" s="114"/>
      <c r="CBJ28" s="114"/>
      <c r="CBK28" s="114"/>
      <c r="CBL28" s="114"/>
      <c r="CBM28" s="114"/>
      <c r="CBN28" s="114"/>
      <c r="CBO28" s="114"/>
      <c r="CBP28" s="114"/>
      <c r="CBQ28" s="114"/>
      <c r="CBR28" s="114"/>
      <c r="CBS28" s="114"/>
      <c r="CBT28" s="114"/>
      <c r="CBU28" s="114"/>
      <c r="CBV28" s="114"/>
      <c r="CBW28" s="114"/>
      <c r="CBX28" s="114"/>
      <c r="CBY28" s="114"/>
      <c r="CBZ28" s="114"/>
      <c r="CCA28" s="114"/>
      <c r="CCB28" s="114"/>
      <c r="CCC28" s="114"/>
      <c r="CCD28" s="114"/>
      <c r="CCE28" s="114"/>
      <c r="CCF28" s="114"/>
      <c r="CCG28" s="114"/>
      <c r="CCH28" s="114"/>
      <c r="CCI28" s="114"/>
      <c r="CCJ28" s="114"/>
      <c r="CCK28" s="114"/>
      <c r="CCL28" s="114"/>
      <c r="CCM28" s="114"/>
      <c r="CCN28" s="114"/>
      <c r="CCO28" s="114"/>
      <c r="CCP28" s="114"/>
      <c r="CCQ28" s="114"/>
      <c r="CCR28" s="114"/>
      <c r="CCS28" s="114"/>
      <c r="CCT28" s="114"/>
      <c r="CCU28" s="114"/>
      <c r="CCV28" s="114"/>
      <c r="CCW28" s="114"/>
      <c r="CCX28" s="114"/>
      <c r="CCY28" s="114"/>
      <c r="CCZ28" s="114"/>
      <c r="CDA28" s="114"/>
      <c r="CDB28" s="114"/>
      <c r="CDC28" s="114"/>
      <c r="CDD28" s="114"/>
      <c r="CDE28" s="114"/>
      <c r="CDF28" s="114"/>
      <c r="CDG28" s="114"/>
      <c r="CDH28" s="114"/>
      <c r="CDI28" s="114"/>
      <c r="CDJ28" s="114"/>
      <c r="CDK28" s="114"/>
      <c r="CDL28" s="114"/>
      <c r="CDM28" s="114"/>
      <c r="CDN28" s="114"/>
      <c r="CDO28" s="114"/>
      <c r="CDP28" s="114"/>
      <c r="CDQ28" s="114"/>
      <c r="CDR28" s="114"/>
      <c r="CDS28" s="114"/>
      <c r="CDT28" s="114"/>
      <c r="CDU28" s="114"/>
      <c r="CDV28" s="114"/>
      <c r="CDW28" s="114"/>
      <c r="CDX28" s="114"/>
      <c r="CDY28" s="114"/>
      <c r="CDZ28" s="114"/>
      <c r="CEA28" s="114"/>
      <c r="CEB28" s="114"/>
      <c r="CEC28" s="114"/>
      <c r="CED28" s="114"/>
      <c r="CEE28" s="114"/>
      <c r="CEF28" s="114"/>
      <c r="CEG28" s="114"/>
      <c r="CEH28" s="114"/>
      <c r="CEI28" s="114"/>
      <c r="CEJ28" s="114"/>
      <c r="CEK28" s="114"/>
      <c r="CEL28" s="114"/>
      <c r="CEM28" s="114"/>
      <c r="CEN28" s="114"/>
      <c r="CEO28" s="114"/>
      <c r="CEP28" s="114"/>
      <c r="CEQ28" s="114"/>
      <c r="CER28" s="114"/>
      <c r="CES28" s="114"/>
      <c r="CET28" s="114"/>
      <c r="CEU28" s="114"/>
      <c r="CEV28" s="114"/>
      <c r="CEW28" s="114"/>
      <c r="CEX28" s="114"/>
      <c r="CEY28" s="114"/>
      <c r="CEZ28" s="114"/>
      <c r="CFA28" s="114"/>
      <c r="CFB28" s="114"/>
      <c r="CFC28" s="114"/>
      <c r="CFD28" s="114"/>
      <c r="CFE28" s="114"/>
      <c r="CFF28" s="114"/>
      <c r="CFG28" s="114"/>
      <c r="CFH28" s="114"/>
      <c r="CFI28" s="114"/>
      <c r="CFJ28" s="114"/>
      <c r="CFK28" s="114"/>
      <c r="CFL28" s="114"/>
      <c r="CFM28" s="114"/>
      <c r="CFN28" s="114"/>
      <c r="CFO28" s="114"/>
      <c r="CFP28" s="114"/>
      <c r="CFQ28" s="114"/>
      <c r="CFR28" s="114"/>
      <c r="CFS28" s="114"/>
      <c r="CFT28" s="114"/>
      <c r="CFU28" s="114"/>
      <c r="CFV28" s="114"/>
      <c r="CFW28" s="114"/>
      <c r="CFX28" s="114"/>
      <c r="CFY28" s="114"/>
      <c r="CFZ28" s="114"/>
      <c r="CGA28" s="114"/>
      <c r="CGB28" s="114"/>
      <c r="CGC28" s="114"/>
      <c r="CGD28" s="114"/>
      <c r="CGE28" s="114"/>
      <c r="CGF28" s="114"/>
      <c r="CGG28" s="114"/>
      <c r="CGH28" s="114"/>
      <c r="CGI28" s="114"/>
      <c r="CGJ28" s="114"/>
      <c r="CGK28" s="114"/>
      <c r="CGL28" s="114"/>
      <c r="CGM28" s="114"/>
      <c r="CGN28" s="114"/>
      <c r="CGO28" s="114"/>
      <c r="CGP28" s="114"/>
      <c r="CGQ28" s="114"/>
      <c r="CGR28" s="114"/>
      <c r="CGS28" s="114"/>
      <c r="CGT28" s="114"/>
      <c r="CGU28" s="114"/>
      <c r="CGV28" s="114"/>
      <c r="CGW28" s="114"/>
      <c r="CGX28" s="114"/>
      <c r="CGY28" s="114"/>
      <c r="CGZ28" s="114"/>
      <c r="CHA28" s="114"/>
      <c r="CHB28" s="114"/>
      <c r="CHC28" s="114"/>
      <c r="CHD28" s="114"/>
      <c r="CHE28" s="114"/>
      <c r="CHF28" s="114"/>
      <c r="CHG28" s="114"/>
      <c r="CHH28" s="114"/>
      <c r="CHI28" s="114"/>
      <c r="CHJ28" s="114"/>
      <c r="CHK28" s="114"/>
      <c r="CHL28" s="114"/>
      <c r="CHM28" s="114"/>
      <c r="CHN28" s="114"/>
      <c r="CHO28" s="114"/>
      <c r="CHP28" s="114"/>
      <c r="CHQ28" s="114"/>
      <c r="CHR28" s="114"/>
      <c r="CHS28" s="114"/>
      <c r="CHT28" s="114"/>
      <c r="CHU28" s="114"/>
      <c r="CHV28" s="114"/>
      <c r="CHW28" s="114"/>
      <c r="CHX28" s="114"/>
      <c r="CHY28" s="114"/>
      <c r="CHZ28" s="114"/>
      <c r="CIA28" s="114"/>
      <c r="CIB28" s="114"/>
      <c r="CIC28" s="114"/>
      <c r="CID28" s="114"/>
      <c r="CIE28" s="114"/>
      <c r="CIF28" s="114"/>
      <c r="CIG28" s="114"/>
      <c r="CIH28" s="114"/>
      <c r="CII28" s="114"/>
      <c r="CIJ28" s="114"/>
      <c r="CIK28" s="114"/>
      <c r="CIL28" s="114"/>
      <c r="CIM28" s="114"/>
      <c r="CIN28" s="114"/>
      <c r="CIO28" s="114"/>
      <c r="CIP28" s="114"/>
      <c r="CIQ28" s="114"/>
      <c r="CIR28" s="114"/>
      <c r="CIS28" s="114"/>
      <c r="CIT28" s="114"/>
      <c r="CIU28" s="114"/>
      <c r="CIV28" s="114"/>
      <c r="CIW28" s="114"/>
      <c r="CIX28" s="114"/>
      <c r="CIY28" s="114"/>
      <c r="CIZ28" s="114"/>
      <c r="CJA28" s="114"/>
      <c r="CJB28" s="114"/>
      <c r="CJC28" s="114"/>
      <c r="CJD28" s="114"/>
      <c r="CJE28" s="114"/>
      <c r="CJF28" s="114"/>
      <c r="CJG28" s="114"/>
      <c r="CJH28" s="114"/>
      <c r="CJI28" s="114"/>
      <c r="CJJ28" s="114"/>
      <c r="CJK28" s="114"/>
      <c r="CJL28" s="114"/>
      <c r="CJM28" s="114"/>
      <c r="CJN28" s="114"/>
      <c r="CJO28" s="114"/>
      <c r="CJP28" s="114"/>
      <c r="CJQ28" s="114"/>
      <c r="CJR28" s="114"/>
      <c r="CJS28" s="114"/>
      <c r="CJT28" s="114"/>
      <c r="CJU28" s="114"/>
      <c r="CJV28" s="114"/>
      <c r="CJW28" s="114"/>
      <c r="CJX28" s="114"/>
      <c r="CJY28" s="114"/>
      <c r="CJZ28" s="114"/>
      <c r="CKA28" s="114"/>
      <c r="CKB28" s="114"/>
      <c r="CKC28" s="114"/>
      <c r="CKD28" s="114"/>
      <c r="CKE28" s="114"/>
      <c r="CKF28" s="114"/>
      <c r="CKG28" s="114"/>
      <c r="CKH28" s="114"/>
      <c r="CKI28" s="114"/>
      <c r="CKJ28" s="114"/>
      <c r="CKK28" s="114"/>
      <c r="CKL28" s="114"/>
      <c r="CKM28" s="114"/>
      <c r="CKN28" s="114"/>
      <c r="CKO28" s="114"/>
      <c r="CKP28" s="114"/>
      <c r="CKQ28" s="114"/>
      <c r="CKR28" s="114"/>
      <c r="CKS28" s="114"/>
      <c r="CKT28" s="114"/>
      <c r="CKU28" s="114"/>
      <c r="CKV28" s="114"/>
      <c r="CKW28" s="114"/>
      <c r="CKX28" s="114"/>
      <c r="CKY28" s="114"/>
      <c r="CKZ28" s="114"/>
      <c r="CLA28" s="114"/>
      <c r="CLB28" s="114"/>
      <c r="CLC28" s="114"/>
      <c r="CLD28" s="114"/>
      <c r="CLE28" s="114"/>
      <c r="CLF28" s="114"/>
      <c r="CLG28" s="114"/>
      <c r="CLH28" s="114"/>
      <c r="CLI28" s="114"/>
      <c r="CLJ28" s="114"/>
      <c r="CLK28" s="114"/>
      <c r="CLL28" s="114"/>
      <c r="CLM28" s="114"/>
      <c r="CLN28" s="114"/>
      <c r="CLO28" s="114"/>
      <c r="CLP28" s="114"/>
      <c r="CLQ28" s="114"/>
      <c r="CLR28" s="114"/>
      <c r="CLS28" s="114"/>
      <c r="CLT28" s="114"/>
      <c r="CLU28" s="114"/>
      <c r="CLV28" s="114"/>
      <c r="CLW28" s="114"/>
      <c r="CLX28" s="114"/>
      <c r="CLY28" s="114"/>
      <c r="CLZ28" s="114"/>
      <c r="CMA28" s="114"/>
      <c r="CMB28" s="114"/>
      <c r="CMC28" s="114"/>
      <c r="CMD28" s="114"/>
      <c r="CME28" s="114"/>
      <c r="CMF28" s="114"/>
      <c r="CMG28" s="114"/>
      <c r="CMH28" s="114"/>
      <c r="CMI28" s="114"/>
      <c r="CMJ28" s="114"/>
      <c r="CMK28" s="114"/>
      <c r="CML28" s="114"/>
      <c r="CMM28" s="114"/>
      <c r="CMN28" s="114"/>
      <c r="CMO28" s="114"/>
      <c r="CMP28" s="114"/>
      <c r="CMQ28" s="114"/>
      <c r="CMR28" s="114"/>
      <c r="CMS28" s="114"/>
      <c r="CMT28" s="114"/>
      <c r="CMU28" s="114"/>
      <c r="CMV28" s="114"/>
      <c r="CMW28" s="114"/>
      <c r="CMX28" s="114"/>
      <c r="CMY28" s="114"/>
      <c r="CMZ28" s="114"/>
      <c r="CNA28" s="114"/>
      <c r="CNB28" s="114"/>
      <c r="CNC28" s="114"/>
      <c r="CND28" s="114"/>
      <c r="CNE28" s="114"/>
      <c r="CNF28" s="114"/>
      <c r="CNG28" s="114"/>
      <c r="CNH28" s="114"/>
      <c r="CNI28" s="114"/>
      <c r="CNJ28" s="114"/>
      <c r="CNK28" s="114"/>
      <c r="CNL28" s="114"/>
      <c r="CNM28" s="114"/>
      <c r="CNN28" s="114"/>
      <c r="CNO28" s="114"/>
      <c r="CNP28" s="114"/>
      <c r="CNQ28" s="114"/>
      <c r="CNR28" s="114"/>
      <c r="CNS28" s="114"/>
      <c r="CNT28" s="114"/>
      <c r="CNU28" s="114"/>
      <c r="CNV28" s="114"/>
      <c r="CNW28" s="114"/>
      <c r="CNX28" s="114"/>
      <c r="CNY28" s="114"/>
      <c r="CNZ28" s="114"/>
      <c r="COA28" s="114"/>
      <c r="COB28" s="114"/>
      <c r="COC28" s="114"/>
      <c r="COD28" s="114"/>
      <c r="COE28" s="114"/>
      <c r="COF28" s="114"/>
      <c r="COG28" s="114"/>
      <c r="COH28" s="114"/>
      <c r="COI28" s="114"/>
      <c r="COJ28" s="114"/>
      <c r="COK28" s="114"/>
      <c r="COL28" s="114"/>
      <c r="COM28" s="114"/>
      <c r="CON28" s="114"/>
      <c r="COO28" s="114"/>
      <c r="COP28" s="114"/>
      <c r="COQ28" s="114"/>
      <c r="COR28" s="114"/>
      <c r="COS28" s="114"/>
      <c r="COT28" s="114"/>
      <c r="COU28" s="114"/>
      <c r="COV28" s="114"/>
      <c r="COW28" s="114"/>
      <c r="COX28" s="114"/>
      <c r="COY28" s="114"/>
      <c r="COZ28" s="114"/>
      <c r="CPA28" s="114"/>
      <c r="CPB28" s="114"/>
      <c r="CPC28" s="114"/>
      <c r="CPD28" s="114"/>
      <c r="CPE28" s="114"/>
      <c r="CPF28" s="114"/>
      <c r="CPG28" s="114"/>
      <c r="CPH28" s="114"/>
      <c r="CPI28" s="114"/>
      <c r="CPJ28" s="114"/>
      <c r="CPK28" s="114"/>
      <c r="CPL28" s="114"/>
      <c r="CPM28" s="114"/>
      <c r="CPN28" s="114"/>
      <c r="CPO28" s="114"/>
      <c r="CPP28" s="114"/>
      <c r="CPQ28" s="114"/>
      <c r="CPR28" s="114"/>
      <c r="CPS28" s="114"/>
      <c r="CPT28" s="114"/>
      <c r="CPU28" s="114"/>
      <c r="CPV28" s="114"/>
      <c r="CPW28" s="114"/>
      <c r="CPX28" s="114"/>
      <c r="CPY28" s="114"/>
      <c r="CPZ28" s="114"/>
      <c r="CQA28" s="114"/>
      <c r="CQB28" s="114"/>
      <c r="CQC28" s="114"/>
      <c r="CQD28" s="114"/>
      <c r="CQE28" s="114"/>
      <c r="CQF28" s="114"/>
      <c r="CQG28" s="114"/>
      <c r="CQH28" s="114"/>
      <c r="CQI28" s="114"/>
      <c r="CQJ28" s="114"/>
      <c r="CQK28" s="114"/>
      <c r="CQL28" s="114"/>
      <c r="CQM28" s="114"/>
      <c r="CQN28" s="114"/>
      <c r="CQO28" s="114"/>
      <c r="CQP28" s="114"/>
      <c r="CQQ28" s="114"/>
      <c r="CQR28" s="114"/>
      <c r="CQS28" s="114"/>
      <c r="CQT28" s="114"/>
      <c r="CQU28" s="114"/>
      <c r="CQV28" s="114"/>
      <c r="CQW28" s="114"/>
      <c r="CQX28" s="114"/>
      <c r="CQY28" s="114"/>
      <c r="CQZ28" s="114"/>
      <c r="CRA28" s="114"/>
      <c r="CRB28" s="114"/>
      <c r="CRC28" s="114"/>
      <c r="CRD28" s="114"/>
      <c r="CRE28" s="114"/>
      <c r="CRF28" s="114"/>
      <c r="CRG28" s="114"/>
      <c r="CRH28" s="114"/>
      <c r="CRI28" s="114"/>
      <c r="CRJ28" s="114"/>
      <c r="CRK28" s="114"/>
      <c r="CRL28" s="114"/>
      <c r="CRM28" s="114"/>
      <c r="CRN28" s="114"/>
      <c r="CRO28" s="114"/>
      <c r="CRP28" s="114"/>
      <c r="CRQ28" s="114"/>
      <c r="CRR28" s="114"/>
      <c r="CRS28" s="114"/>
      <c r="CRT28" s="114"/>
      <c r="CRU28" s="114"/>
      <c r="CRV28" s="114"/>
      <c r="CRW28" s="114"/>
      <c r="CRX28" s="114"/>
      <c r="CRY28" s="114"/>
      <c r="CRZ28" s="114"/>
      <c r="CSA28" s="114"/>
      <c r="CSB28" s="114"/>
      <c r="CSC28" s="114"/>
      <c r="CSD28" s="114"/>
      <c r="CSE28" s="114"/>
      <c r="CSF28" s="114"/>
      <c r="CSG28" s="114"/>
      <c r="CSH28" s="114"/>
      <c r="CSI28" s="114"/>
      <c r="CSJ28" s="114"/>
      <c r="CSK28" s="114"/>
      <c r="CSL28" s="114"/>
      <c r="CSM28" s="114"/>
      <c r="CSN28" s="114"/>
      <c r="CSO28" s="114"/>
      <c r="CSP28" s="114"/>
      <c r="CSQ28" s="114"/>
      <c r="CSR28" s="114"/>
      <c r="CSS28" s="114"/>
      <c r="CST28" s="114"/>
      <c r="CSU28" s="114"/>
      <c r="CSV28" s="114"/>
      <c r="CSW28" s="114"/>
      <c r="CSX28" s="114"/>
      <c r="CSY28" s="114"/>
      <c r="CSZ28" s="114"/>
      <c r="CTA28" s="114"/>
      <c r="CTB28" s="114"/>
      <c r="CTC28" s="114"/>
      <c r="CTD28" s="114"/>
      <c r="CTE28" s="114"/>
      <c r="CTF28" s="114"/>
      <c r="CTG28" s="114"/>
      <c r="CTH28" s="114"/>
      <c r="CTI28" s="114"/>
      <c r="CTJ28" s="114"/>
      <c r="CTK28" s="114"/>
      <c r="CTL28" s="114"/>
      <c r="CTM28" s="114"/>
      <c r="CTN28" s="114"/>
      <c r="CTO28" s="114"/>
      <c r="CTP28" s="114"/>
      <c r="CTQ28" s="114"/>
      <c r="CTR28" s="114"/>
      <c r="CTS28" s="114"/>
      <c r="CTT28" s="114"/>
      <c r="CTU28" s="114"/>
      <c r="CTV28" s="114"/>
      <c r="CTW28" s="114"/>
      <c r="CTX28" s="114"/>
      <c r="CTY28" s="114"/>
      <c r="CTZ28" s="114"/>
      <c r="CUA28" s="114"/>
      <c r="CUB28" s="114"/>
      <c r="CUC28" s="114"/>
      <c r="CUD28" s="114"/>
      <c r="CUE28" s="114"/>
      <c r="CUF28" s="114"/>
      <c r="CUG28" s="114"/>
      <c r="CUH28" s="114"/>
      <c r="CUI28" s="114"/>
      <c r="CUJ28" s="114"/>
      <c r="CUK28" s="114"/>
      <c r="CUL28" s="114"/>
      <c r="CUM28" s="114"/>
      <c r="CUN28" s="114"/>
      <c r="CUO28" s="114"/>
      <c r="CUP28" s="114"/>
      <c r="CUQ28" s="114"/>
      <c r="CUR28" s="114"/>
      <c r="CUS28" s="114"/>
      <c r="CUT28" s="114"/>
      <c r="CUU28" s="114"/>
      <c r="CUV28" s="114"/>
      <c r="CUW28" s="114"/>
      <c r="CUX28" s="114"/>
      <c r="CUY28" s="114"/>
      <c r="CUZ28" s="114"/>
      <c r="CVA28" s="114"/>
      <c r="CVB28" s="114"/>
      <c r="CVC28" s="114"/>
      <c r="CVD28" s="114"/>
      <c r="CVE28" s="114"/>
      <c r="CVF28" s="114"/>
      <c r="CVG28" s="114"/>
      <c r="CVH28" s="114"/>
      <c r="CVI28" s="114"/>
      <c r="CVJ28" s="114"/>
      <c r="CVK28" s="114"/>
      <c r="CVL28" s="114"/>
      <c r="CVM28" s="114"/>
      <c r="CVN28" s="114"/>
      <c r="CVO28" s="114"/>
      <c r="CVP28" s="114"/>
      <c r="CVQ28" s="114"/>
      <c r="CVR28" s="114"/>
      <c r="CVS28" s="114"/>
      <c r="CVT28" s="114"/>
      <c r="CVU28" s="114"/>
      <c r="CVV28" s="114"/>
      <c r="CVW28" s="114"/>
      <c r="CVX28" s="114"/>
      <c r="CVY28" s="114"/>
      <c r="CVZ28" s="114"/>
      <c r="CWA28" s="114"/>
      <c r="CWB28" s="114"/>
      <c r="CWC28" s="114"/>
      <c r="CWD28" s="114"/>
      <c r="CWE28" s="114"/>
      <c r="CWF28" s="114"/>
      <c r="CWG28" s="114"/>
      <c r="CWH28" s="114"/>
      <c r="CWI28" s="114"/>
      <c r="CWJ28" s="114"/>
      <c r="CWK28" s="114"/>
      <c r="CWL28" s="114"/>
      <c r="CWM28" s="114"/>
      <c r="CWN28" s="114"/>
      <c r="CWO28" s="114"/>
      <c r="CWP28" s="114"/>
      <c r="CWQ28" s="114"/>
      <c r="CWR28" s="114"/>
      <c r="CWS28" s="114"/>
      <c r="CWT28" s="114"/>
      <c r="CWU28" s="114"/>
      <c r="CWV28" s="114"/>
      <c r="CWW28" s="114"/>
      <c r="CWX28" s="114"/>
      <c r="CWY28" s="114"/>
      <c r="CWZ28" s="114"/>
      <c r="CXA28" s="114"/>
      <c r="CXB28" s="114"/>
      <c r="CXC28" s="114"/>
      <c r="CXD28" s="114"/>
      <c r="CXE28" s="114"/>
      <c r="CXF28" s="114"/>
      <c r="CXG28" s="114"/>
      <c r="CXH28" s="114"/>
      <c r="CXI28" s="114"/>
      <c r="CXJ28" s="114"/>
      <c r="CXK28" s="114"/>
      <c r="CXL28" s="114"/>
      <c r="CXM28" s="114"/>
      <c r="CXN28" s="114"/>
      <c r="CXO28" s="114"/>
      <c r="CXP28" s="114"/>
      <c r="CXQ28" s="114"/>
      <c r="CXR28" s="114"/>
      <c r="CXS28" s="114"/>
      <c r="CXT28" s="114"/>
      <c r="CXU28" s="114"/>
      <c r="CXV28" s="114"/>
      <c r="CXW28" s="114"/>
      <c r="CXX28" s="114"/>
      <c r="CXY28" s="114"/>
      <c r="CXZ28" s="114"/>
      <c r="CYA28" s="114"/>
      <c r="CYB28" s="114"/>
      <c r="CYC28" s="114"/>
      <c r="CYD28" s="114"/>
      <c r="CYE28" s="114"/>
      <c r="CYF28" s="114"/>
      <c r="CYG28" s="114"/>
      <c r="CYH28" s="114"/>
      <c r="CYI28" s="114"/>
      <c r="CYJ28" s="114"/>
      <c r="CYK28" s="114"/>
      <c r="CYL28" s="114"/>
      <c r="CYM28" s="114"/>
      <c r="CYN28" s="114"/>
      <c r="CYO28" s="114"/>
      <c r="CYP28" s="114"/>
      <c r="CYQ28" s="114"/>
      <c r="CYR28" s="114"/>
      <c r="CYS28" s="114"/>
      <c r="CYT28" s="114"/>
      <c r="CYU28" s="114"/>
      <c r="CYV28" s="114"/>
      <c r="CYW28" s="114"/>
      <c r="CYX28" s="114"/>
      <c r="CYY28" s="114"/>
      <c r="CYZ28" s="114"/>
      <c r="CZA28" s="114"/>
      <c r="CZB28" s="114"/>
      <c r="CZC28" s="114"/>
      <c r="CZD28" s="114"/>
      <c r="CZE28" s="114"/>
      <c r="CZF28" s="114"/>
      <c r="CZG28" s="114"/>
      <c r="CZH28" s="114"/>
      <c r="CZI28" s="114"/>
      <c r="CZJ28" s="114"/>
      <c r="CZK28" s="114"/>
      <c r="CZL28" s="114"/>
      <c r="CZM28" s="114"/>
      <c r="CZN28" s="114"/>
      <c r="CZO28" s="114"/>
      <c r="CZP28" s="114"/>
      <c r="CZQ28" s="114"/>
      <c r="CZR28" s="114"/>
      <c r="CZS28" s="114"/>
      <c r="CZT28" s="114"/>
      <c r="CZU28" s="114"/>
      <c r="CZV28" s="114"/>
      <c r="CZW28" s="114"/>
      <c r="CZX28" s="114"/>
      <c r="CZY28" s="114"/>
      <c r="CZZ28" s="114"/>
      <c r="DAA28" s="114"/>
      <c r="DAB28" s="114"/>
      <c r="DAC28" s="114"/>
      <c r="DAD28" s="114"/>
      <c r="DAE28" s="114"/>
      <c r="DAF28" s="114"/>
      <c r="DAG28" s="114"/>
      <c r="DAH28" s="114"/>
      <c r="DAI28" s="114"/>
      <c r="DAJ28" s="114"/>
      <c r="DAK28" s="114"/>
      <c r="DAL28" s="114"/>
      <c r="DAM28" s="114"/>
      <c r="DAN28" s="114"/>
      <c r="DAO28" s="114"/>
      <c r="DAP28" s="114"/>
      <c r="DAQ28" s="114"/>
      <c r="DAR28" s="114"/>
      <c r="DAS28" s="114"/>
      <c r="DAT28" s="114"/>
      <c r="DAU28" s="114"/>
      <c r="DAV28" s="114"/>
      <c r="DAW28" s="114"/>
      <c r="DAX28" s="114"/>
      <c r="DAY28" s="114"/>
      <c r="DAZ28" s="114"/>
      <c r="DBA28" s="114"/>
      <c r="DBB28" s="114"/>
      <c r="DBC28" s="114"/>
      <c r="DBD28" s="114"/>
      <c r="DBE28" s="114"/>
      <c r="DBF28" s="114"/>
      <c r="DBG28" s="114"/>
      <c r="DBH28" s="114"/>
      <c r="DBI28" s="114"/>
      <c r="DBJ28" s="114"/>
      <c r="DBK28" s="114"/>
      <c r="DBL28" s="114"/>
      <c r="DBM28" s="114"/>
      <c r="DBN28" s="114"/>
      <c r="DBO28" s="114"/>
      <c r="DBP28" s="114"/>
      <c r="DBQ28" s="114"/>
      <c r="DBR28" s="114"/>
      <c r="DBS28" s="114"/>
      <c r="DBT28" s="114"/>
      <c r="DBU28" s="114"/>
      <c r="DBV28" s="114"/>
      <c r="DBW28" s="114"/>
      <c r="DBX28" s="114"/>
      <c r="DBY28" s="114"/>
      <c r="DBZ28" s="114"/>
      <c r="DCA28" s="114"/>
      <c r="DCB28" s="114"/>
      <c r="DCC28" s="114"/>
      <c r="DCD28" s="114"/>
      <c r="DCE28" s="114"/>
      <c r="DCF28" s="114"/>
      <c r="DCG28" s="114"/>
      <c r="DCH28" s="114"/>
      <c r="DCI28" s="114"/>
      <c r="DCJ28" s="114"/>
      <c r="DCK28" s="114"/>
      <c r="DCL28" s="114"/>
      <c r="DCM28" s="114"/>
      <c r="DCN28" s="114"/>
      <c r="DCO28" s="114"/>
      <c r="DCP28" s="114"/>
      <c r="DCQ28" s="114"/>
      <c r="DCR28" s="114"/>
      <c r="DCS28" s="114"/>
      <c r="DCT28" s="114"/>
      <c r="DCU28" s="114"/>
      <c r="DCV28" s="114"/>
      <c r="DCW28" s="114"/>
      <c r="DCX28" s="114"/>
      <c r="DCY28" s="114"/>
      <c r="DCZ28" s="114"/>
      <c r="DDA28" s="114"/>
      <c r="DDB28" s="114"/>
      <c r="DDC28" s="114"/>
      <c r="DDD28" s="114"/>
      <c r="DDE28" s="114"/>
      <c r="DDF28" s="114"/>
      <c r="DDG28" s="114"/>
      <c r="DDH28" s="114"/>
      <c r="DDI28" s="114"/>
      <c r="DDJ28" s="114"/>
      <c r="DDK28" s="114"/>
      <c r="DDL28" s="114"/>
      <c r="DDM28" s="114"/>
      <c r="DDN28" s="114"/>
      <c r="DDO28" s="114"/>
      <c r="DDP28" s="114"/>
      <c r="DDQ28" s="114"/>
      <c r="DDR28" s="114"/>
      <c r="DDS28" s="114"/>
      <c r="DDT28" s="114"/>
      <c r="DDU28" s="114"/>
      <c r="DDV28" s="114"/>
      <c r="DDW28" s="114"/>
      <c r="DDX28" s="114"/>
      <c r="DDY28" s="114"/>
      <c r="DDZ28" s="114"/>
      <c r="DEA28" s="114"/>
      <c r="DEB28" s="114"/>
      <c r="DEC28" s="114"/>
      <c r="DED28" s="114"/>
      <c r="DEE28" s="114"/>
      <c r="DEF28" s="114"/>
      <c r="DEG28" s="114"/>
      <c r="DEH28" s="114"/>
      <c r="DEI28" s="114"/>
      <c r="DEJ28" s="114"/>
      <c r="DEK28" s="114"/>
      <c r="DEL28" s="114"/>
      <c r="DEM28" s="114"/>
      <c r="DEN28" s="114"/>
      <c r="DEO28" s="114"/>
      <c r="DEP28" s="114"/>
      <c r="DEQ28" s="114"/>
      <c r="DER28" s="114"/>
      <c r="DES28" s="114"/>
      <c r="DET28" s="114"/>
      <c r="DEU28" s="114"/>
      <c r="DEV28" s="114"/>
      <c r="DEW28" s="114"/>
      <c r="DEX28" s="114"/>
      <c r="DEY28" s="114"/>
      <c r="DEZ28" s="114"/>
      <c r="DFA28" s="114"/>
      <c r="DFB28" s="114"/>
      <c r="DFC28" s="114"/>
      <c r="DFD28" s="114"/>
      <c r="DFE28" s="114"/>
      <c r="DFF28" s="114"/>
      <c r="DFG28" s="114"/>
      <c r="DFH28" s="114"/>
      <c r="DFI28" s="114"/>
      <c r="DFJ28" s="114"/>
      <c r="DFK28" s="114"/>
      <c r="DFL28" s="114"/>
      <c r="DFM28" s="114"/>
      <c r="DFN28" s="114"/>
      <c r="DFO28" s="114"/>
      <c r="DFP28" s="114"/>
      <c r="DFQ28" s="114"/>
      <c r="DFR28" s="114"/>
      <c r="DFS28" s="114"/>
      <c r="DFT28" s="114"/>
      <c r="DFU28" s="114"/>
      <c r="DFV28" s="114"/>
      <c r="DFW28" s="114"/>
      <c r="DFX28" s="114"/>
      <c r="DFY28" s="114"/>
      <c r="DFZ28" s="114"/>
      <c r="DGA28" s="114"/>
      <c r="DGB28" s="114"/>
      <c r="DGC28" s="114"/>
      <c r="DGD28" s="114"/>
      <c r="DGE28" s="114"/>
      <c r="DGF28" s="114"/>
      <c r="DGG28" s="114"/>
      <c r="DGH28" s="114"/>
      <c r="DGI28" s="114"/>
      <c r="DGJ28" s="114"/>
      <c r="DGK28" s="114"/>
      <c r="DGL28" s="114"/>
      <c r="DGM28" s="114"/>
      <c r="DGN28" s="114"/>
      <c r="DGO28" s="114"/>
      <c r="DGP28" s="114"/>
      <c r="DGQ28" s="114"/>
      <c r="DGR28" s="114"/>
      <c r="DGS28" s="114"/>
      <c r="DGT28" s="114"/>
      <c r="DGU28" s="114"/>
      <c r="DGV28" s="114"/>
      <c r="DGW28" s="114"/>
      <c r="DGX28" s="114"/>
      <c r="DGY28" s="114"/>
      <c r="DGZ28" s="114"/>
      <c r="DHA28" s="114"/>
      <c r="DHB28" s="114"/>
      <c r="DHC28" s="114"/>
      <c r="DHD28" s="114"/>
      <c r="DHE28" s="114"/>
      <c r="DHF28" s="114"/>
      <c r="DHG28" s="114"/>
      <c r="DHH28" s="114"/>
      <c r="DHI28" s="114"/>
      <c r="DHJ28" s="114"/>
      <c r="DHK28" s="114"/>
      <c r="DHL28" s="114"/>
      <c r="DHM28" s="114"/>
      <c r="DHN28" s="114"/>
      <c r="DHO28" s="114"/>
      <c r="DHP28" s="114"/>
      <c r="DHQ28" s="114"/>
      <c r="DHR28" s="114"/>
      <c r="DHS28" s="114"/>
      <c r="DHT28" s="114"/>
      <c r="DHU28" s="114"/>
      <c r="DHV28" s="114"/>
      <c r="DHW28" s="114"/>
      <c r="DHX28" s="114"/>
      <c r="DHY28" s="114"/>
      <c r="DHZ28" s="114"/>
      <c r="DIA28" s="114"/>
      <c r="DIB28" s="114"/>
      <c r="DIC28" s="114"/>
      <c r="DID28" s="114"/>
      <c r="DIE28" s="114"/>
      <c r="DIF28" s="114"/>
      <c r="DIG28" s="114"/>
      <c r="DIH28" s="114"/>
      <c r="DII28" s="114"/>
      <c r="DIJ28" s="114"/>
      <c r="DIK28" s="114"/>
      <c r="DIL28" s="114"/>
      <c r="DIM28" s="114"/>
      <c r="DIN28" s="114"/>
      <c r="DIO28" s="114"/>
      <c r="DIP28" s="114"/>
      <c r="DIQ28" s="114"/>
      <c r="DIR28" s="114"/>
      <c r="DIS28" s="114"/>
      <c r="DIT28" s="114"/>
      <c r="DIU28" s="114"/>
      <c r="DIV28" s="114"/>
      <c r="DIW28" s="114"/>
      <c r="DIX28" s="114"/>
      <c r="DIY28" s="114"/>
      <c r="DIZ28" s="114"/>
      <c r="DJA28" s="114"/>
      <c r="DJB28" s="114"/>
      <c r="DJC28" s="114"/>
      <c r="DJD28" s="114"/>
      <c r="DJE28" s="114"/>
      <c r="DJF28" s="114"/>
      <c r="DJG28" s="114"/>
      <c r="DJH28" s="114"/>
      <c r="DJI28" s="114"/>
      <c r="DJJ28" s="114"/>
      <c r="DJK28" s="114"/>
      <c r="DJL28" s="114"/>
      <c r="DJM28" s="114"/>
      <c r="DJN28" s="114"/>
      <c r="DJO28" s="114"/>
      <c r="DJP28" s="114"/>
      <c r="DJQ28" s="114"/>
      <c r="DJR28" s="114"/>
      <c r="DJS28" s="114"/>
      <c r="DJT28" s="114"/>
      <c r="DJU28" s="114"/>
      <c r="DJV28" s="114"/>
      <c r="DJW28" s="114"/>
      <c r="DJX28" s="114"/>
      <c r="DJY28" s="114"/>
      <c r="DJZ28" s="114"/>
      <c r="DKA28" s="114"/>
      <c r="DKB28" s="114"/>
      <c r="DKC28" s="114"/>
      <c r="DKD28" s="114"/>
      <c r="DKE28" s="114"/>
      <c r="DKF28" s="114"/>
      <c r="DKG28" s="114"/>
      <c r="DKH28" s="114"/>
      <c r="DKI28" s="114"/>
      <c r="DKJ28" s="114"/>
      <c r="DKK28" s="114"/>
      <c r="DKL28" s="114"/>
      <c r="DKM28" s="114"/>
      <c r="DKN28" s="114"/>
      <c r="DKO28" s="114"/>
      <c r="DKP28" s="114"/>
      <c r="DKQ28" s="114"/>
      <c r="DKR28" s="114"/>
      <c r="DKS28" s="114"/>
      <c r="DKT28" s="114"/>
      <c r="DKU28" s="114"/>
      <c r="DKV28" s="114"/>
      <c r="DKW28" s="114"/>
      <c r="DKX28" s="114"/>
      <c r="DKY28" s="114"/>
      <c r="DKZ28" s="114"/>
      <c r="DLA28" s="114"/>
      <c r="DLB28" s="114"/>
      <c r="DLC28" s="114"/>
      <c r="DLD28" s="114"/>
      <c r="DLE28" s="114"/>
      <c r="DLF28" s="114"/>
      <c r="DLG28" s="114"/>
      <c r="DLH28" s="114"/>
      <c r="DLI28" s="114"/>
      <c r="DLJ28" s="114"/>
      <c r="DLK28" s="114"/>
      <c r="DLL28" s="114"/>
      <c r="DLM28" s="114"/>
      <c r="DLN28" s="114"/>
      <c r="DLO28" s="114"/>
      <c r="DLP28" s="114"/>
      <c r="DLQ28" s="114"/>
      <c r="DLR28" s="114"/>
      <c r="DLS28" s="114"/>
      <c r="DLT28" s="114"/>
      <c r="DLU28" s="114"/>
      <c r="DLV28" s="114"/>
      <c r="DLW28" s="114"/>
      <c r="DLX28" s="114"/>
      <c r="DLY28" s="114"/>
      <c r="DLZ28" s="114"/>
      <c r="DMA28" s="114"/>
      <c r="DMB28" s="114"/>
      <c r="DMC28" s="114"/>
      <c r="DMD28" s="114"/>
      <c r="DME28" s="114"/>
      <c r="DMF28" s="114"/>
      <c r="DMG28" s="114"/>
      <c r="DMH28" s="114"/>
      <c r="DMI28" s="114"/>
      <c r="DMJ28" s="114"/>
      <c r="DMK28" s="114"/>
      <c r="DML28" s="114"/>
      <c r="DMM28" s="114"/>
      <c r="DMN28" s="114"/>
      <c r="DMO28" s="114"/>
      <c r="DMP28" s="114"/>
      <c r="DMQ28" s="114"/>
      <c r="DMR28" s="114"/>
      <c r="DMS28" s="114"/>
      <c r="DMT28" s="114"/>
      <c r="DMU28" s="114"/>
      <c r="DMV28" s="114"/>
      <c r="DMW28" s="114"/>
      <c r="DMX28" s="114"/>
      <c r="DMY28" s="114"/>
      <c r="DMZ28" s="114"/>
      <c r="DNA28" s="114"/>
      <c r="DNB28" s="114"/>
      <c r="DNC28" s="114"/>
      <c r="DND28" s="114"/>
      <c r="DNE28" s="114"/>
      <c r="DNF28" s="114"/>
      <c r="DNG28" s="114"/>
      <c r="DNH28" s="114"/>
      <c r="DNI28" s="114"/>
      <c r="DNJ28" s="114"/>
      <c r="DNK28" s="114"/>
      <c r="DNL28" s="114"/>
      <c r="DNM28" s="114"/>
      <c r="DNN28" s="114"/>
      <c r="DNO28" s="114"/>
      <c r="DNP28" s="114"/>
      <c r="DNQ28" s="114"/>
      <c r="DNR28" s="114"/>
      <c r="DNS28" s="114"/>
      <c r="DNT28" s="114"/>
      <c r="DNU28" s="114"/>
      <c r="DNV28" s="114"/>
      <c r="DNW28" s="114"/>
      <c r="DNX28" s="114"/>
      <c r="DNY28" s="114"/>
      <c r="DNZ28" s="114"/>
      <c r="DOA28" s="114"/>
      <c r="DOB28" s="114"/>
      <c r="DOC28" s="114"/>
      <c r="DOD28" s="114"/>
      <c r="DOE28" s="114"/>
      <c r="DOF28" s="114"/>
      <c r="DOG28" s="114"/>
      <c r="DOH28" s="114"/>
      <c r="DOI28" s="114"/>
      <c r="DOJ28" s="114"/>
      <c r="DOK28" s="114"/>
      <c r="DOL28" s="114"/>
      <c r="DOM28" s="114"/>
      <c r="DON28" s="114"/>
      <c r="DOO28" s="114"/>
      <c r="DOP28" s="114"/>
      <c r="DOQ28" s="114"/>
      <c r="DOR28" s="114"/>
      <c r="DOS28" s="114"/>
      <c r="DOT28" s="114"/>
      <c r="DOU28" s="114"/>
      <c r="DOV28" s="114"/>
      <c r="DOW28" s="114"/>
      <c r="DOX28" s="114"/>
      <c r="DOY28" s="114"/>
      <c r="DOZ28" s="114"/>
      <c r="DPA28" s="114"/>
      <c r="DPB28" s="114"/>
      <c r="DPC28" s="114"/>
      <c r="DPD28" s="114"/>
      <c r="DPE28" s="114"/>
      <c r="DPF28" s="114"/>
      <c r="DPG28" s="114"/>
      <c r="DPH28" s="114"/>
      <c r="DPI28" s="114"/>
      <c r="DPJ28" s="114"/>
      <c r="DPK28" s="114"/>
      <c r="DPL28" s="114"/>
      <c r="DPM28" s="114"/>
      <c r="DPN28" s="114"/>
      <c r="DPO28" s="114"/>
      <c r="DPP28" s="114"/>
      <c r="DPQ28" s="114"/>
      <c r="DPR28" s="114"/>
      <c r="DPS28" s="114"/>
      <c r="DPT28" s="114"/>
      <c r="DPU28" s="114"/>
      <c r="DPV28" s="114"/>
      <c r="DPW28" s="114"/>
      <c r="DPX28" s="114"/>
      <c r="DPY28" s="114"/>
      <c r="DPZ28" s="114"/>
      <c r="DQA28" s="114"/>
      <c r="DQB28" s="114"/>
      <c r="DQC28" s="114"/>
      <c r="DQD28" s="114"/>
      <c r="DQE28" s="114"/>
      <c r="DQF28" s="114"/>
      <c r="DQG28" s="114"/>
      <c r="DQH28" s="114"/>
      <c r="DQI28" s="114"/>
      <c r="DQJ28" s="114"/>
      <c r="DQK28" s="114"/>
      <c r="DQL28" s="114"/>
      <c r="DQM28" s="114"/>
      <c r="DQN28" s="114"/>
      <c r="DQO28" s="114"/>
      <c r="DQP28" s="114"/>
      <c r="DQQ28" s="114"/>
      <c r="DQR28" s="114"/>
      <c r="DQS28" s="114"/>
      <c r="DQT28" s="114"/>
      <c r="DQU28" s="114"/>
      <c r="DQV28" s="114"/>
      <c r="DQW28" s="114"/>
      <c r="DQX28" s="114"/>
      <c r="DQY28" s="114"/>
      <c r="DQZ28" s="114"/>
      <c r="DRA28" s="114"/>
      <c r="DRB28" s="114"/>
      <c r="DRC28" s="114"/>
      <c r="DRD28" s="114"/>
      <c r="DRE28" s="114"/>
      <c r="DRF28" s="114"/>
      <c r="DRG28" s="114"/>
      <c r="DRH28" s="114"/>
      <c r="DRI28" s="114"/>
      <c r="DRJ28" s="114"/>
      <c r="DRK28" s="114"/>
      <c r="DRL28" s="114"/>
      <c r="DRM28" s="114"/>
      <c r="DRN28" s="114"/>
      <c r="DRO28" s="114"/>
      <c r="DRP28" s="114"/>
      <c r="DRQ28" s="114"/>
      <c r="DRR28" s="114"/>
      <c r="DRS28" s="114"/>
      <c r="DRT28" s="114"/>
      <c r="DRU28" s="114"/>
      <c r="DRV28" s="114"/>
      <c r="DRW28" s="114"/>
      <c r="DRX28" s="114"/>
      <c r="DRY28" s="114"/>
      <c r="DRZ28" s="114"/>
      <c r="DSA28" s="114"/>
      <c r="DSB28" s="114"/>
      <c r="DSC28" s="114"/>
      <c r="DSD28" s="114"/>
      <c r="DSE28" s="114"/>
      <c r="DSF28" s="114"/>
      <c r="DSG28" s="114"/>
      <c r="DSH28" s="114"/>
      <c r="DSI28" s="114"/>
      <c r="DSJ28" s="114"/>
      <c r="DSK28" s="114"/>
      <c r="DSL28" s="114"/>
      <c r="DSM28" s="114"/>
      <c r="DSN28" s="114"/>
      <c r="DSO28" s="114"/>
      <c r="DSP28" s="114"/>
      <c r="DSQ28" s="114"/>
      <c r="DSR28" s="114"/>
      <c r="DSS28" s="114"/>
      <c r="DST28" s="114"/>
      <c r="DSU28" s="114"/>
      <c r="DSV28" s="114"/>
      <c r="DSW28" s="114"/>
      <c r="DSX28" s="114"/>
      <c r="DSY28" s="114"/>
      <c r="DSZ28" s="114"/>
      <c r="DTA28" s="114"/>
      <c r="DTB28" s="114"/>
      <c r="DTC28" s="114"/>
      <c r="DTD28" s="114"/>
      <c r="DTE28" s="114"/>
      <c r="DTF28" s="114"/>
      <c r="DTG28" s="114"/>
      <c r="DTH28" s="114"/>
      <c r="DTI28" s="114"/>
      <c r="DTJ28" s="114"/>
      <c r="DTK28" s="114"/>
      <c r="DTL28" s="114"/>
      <c r="DTM28" s="114"/>
      <c r="DTN28" s="114"/>
      <c r="DTO28" s="114"/>
      <c r="DTP28" s="114"/>
      <c r="DTQ28" s="114"/>
      <c r="DTR28" s="114"/>
      <c r="DTS28" s="114"/>
      <c r="DTT28" s="114"/>
      <c r="DTU28" s="114"/>
      <c r="DTV28" s="114"/>
      <c r="DTW28" s="114"/>
      <c r="DTX28" s="114"/>
      <c r="DTY28" s="114"/>
      <c r="DTZ28" s="114"/>
      <c r="DUA28" s="114"/>
      <c r="DUB28" s="114"/>
      <c r="DUC28" s="114"/>
      <c r="DUD28" s="114"/>
      <c r="DUE28" s="114"/>
      <c r="DUF28" s="114"/>
      <c r="DUG28" s="114"/>
      <c r="DUH28" s="114"/>
      <c r="DUI28" s="114"/>
      <c r="DUJ28" s="114"/>
      <c r="DUK28" s="114"/>
      <c r="DUL28" s="114"/>
      <c r="DUM28" s="114"/>
      <c r="DUN28" s="114"/>
      <c r="DUO28" s="114"/>
      <c r="DUP28" s="114"/>
      <c r="DUQ28" s="114"/>
      <c r="DUR28" s="114"/>
      <c r="DUS28" s="114"/>
      <c r="DUT28" s="114"/>
      <c r="DUU28" s="114"/>
      <c r="DUV28" s="114"/>
      <c r="DUW28" s="114"/>
      <c r="DUX28" s="114"/>
      <c r="DUY28" s="114"/>
      <c r="DUZ28" s="114"/>
      <c r="DVA28" s="114"/>
      <c r="DVB28" s="114"/>
      <c r="DVC28" s="114"/>
      <c r="DVD28" s="114"/>
      <c r="DVE28" s="114"/>
      <c r="DVF28" s="114"/>
      <c r="DVG28" s="114"/>
      <c r="DVH28" s="114"/>
      <c r="DVI28" s="114"/>
      <c r="DVJ28" s="114"/>
      <c r="DVK28" s="114"/>
      <c r="DVL28" s="114"/>
      <c r="DVM28" s="114"/>
      <c r="DVN28" s="114"/>
      <c r="DVO28" s="114"/>
      <c r="DVP28" s="114"/>
      <c r="DVQ28" s="114"/>
      <c r="DVR28" s="114"/>
      <c r="DVS28" s="114"/>
      <c r="DVT28" s="114"/>
      <c r="DVU28" s="114"/>
      <c r="DVV28" s="114"/>
      <c r="DVW28" s="114"/>
      <c r="DVX28" s="114"/>
      <c r="DVY28" s="114"/>
      <c r="DVZ28" s="114"/>
      <c r="DWA28" s="114"/>
      <c r="DWB28" s="114"/>
      <c r="DWC28" s="114"/>
      <c r="DWD28" s="114"/>
      <c r="DWE28" s="114"/>
      <c r="DWF28" s="114"/>
      <c r="DWG28" s="114"/>
      <c r="DWH28" s="114"/>
      <c r="DWI28" s="114"/>
      <c r="DWJ28" s="114"/>
      <c r="DWK28" s="114"/>
      <c r="DWL28" s="114"/>
      <c r="DWM28" s="114"/>
      <c r="DWN28" s="114"/>
      <c r="DWO28" s="114"/>
      <c r="DWP28" s="114"/>
      <c r="DWQ28" s="114"/>
      <c r="DWR28" s="114"/>
      <c r="DWS28" s="114"/>
      <c r="DWT28" s="114"/>
      <c r="DWU28" s="114"/>
      <c r="DWV28" s="114"/>
      <c r="DWW28" s="114"/>
      <c r="DWX28" s="114"/>
      <c r="DWY28" s="114"/>
      <c r="DWZ28" s="114"/>
      <c r="DXA28" s="114"/>
      <c r="DXB28" s="114"/>
      <c r="DXC28" s="114"/>
      <c r="DXD28" s="114"/>
      <c r="DXE28" s="114"/>
      <c r="DXF28" s="114"/>
      <c r="DXG28" s="114"/>
      <c r="DXH28" s="114"/>
      <c r="DXI28" s="114"/>
      <c r="DXJ28" s="114"/>
      <c r="DXK28" s="114"/>
      <c r="DXL28" s="114"/>
      <c r="DXM28" s="114"/>
      <c r="DXN28" s="114"/>
      <c r="DXO28" s="114"/>
      <c r="DXP28" s="114"/>
      <c r="DXQ28" s="114"/>
      <c r="DXR28" s="114"/>
      <c r="DXS28" s="114"/>
      <c r="DXT28" s="114"/>
      <c r="DXU28" s="114"/>
      <c r="DXV28" s="114"/>
      <c r="DXW28" s="114"/>
      <c r="DXX28" s="114"/>
      <c r="DXY28" s="114"/>
      <c r="DXZ28" s="114"/>
      <c r="DYA28" s="114"/>
      <c r="DYB28" s="114"/>
      <c r="DYC28" s="114"/>
      <c r="DYD28" s="114"/>
      <c r="DYE28" s="114"/>
      <c r="DYF28" s="114"/>
      <c r="DYG28" s="114"/>
      <c r="DYH28" s="114"/>
      <c r="DYI28" s="114"/>
      <c r="DYJ28" s="114"/>
      <c r="DYK28" s="114"/>
      <c r="DYL28" s="114"/>
      <c r="DYM28" s="114"/>
      <c r="DYN28" s="114"/>
      <c r="DYO28" s="114"/>
      <c r="DYP28" s="114"/>
      <c r="DYQ28" s="114"/>
      <c r="DYR28" s="114"/>
      <c r="DYS28" s="114"/>
      <c r="DYT28" s="114"/>
      <c r="DYU28" s="114"/>
      <c r="DYV28" s="114"/>
      <c r="DYW28" s="114"/>
      <c r="DYX28" s="114"/>
      <c r="DYY28" s="114"/>
      <c r="DYZ28" s="114"/>
      <c r="DZA28" s="114"/>
      <c r="DZB28" s="114"/>
      <c r="DZC28" s="114"/>
      <c r="DZD28" s="114"/>
      <c r="DZE28" s="114"/>
      <c r="DZF28" s="114"/>
      <c r="DZG28" s="114"/>
      <c r="DZH28" s="114"/>
      <c r="DZI28" s="114"/>
      <c r="DZJ28" s="114"/>
      <c r="DZK28" s="114"/>
      <c r="DZL28" s="114"/>
      <c r="DZM28" s="114"/>
      <c r="DZN28" s="114"/>
      <c r="DZO28" s="114"/>
      <c r="DZP28" s="114"/>
      <c r="DZQ28" s="114"/>
      <c r="DZR28" s="114"/>
      <c r="DZS28" s="114"/>
      <c r="DZT28" s="114"/>
      <c r="DZU28" s="114"/>
      <c r="DZV28" s="114"/>
      <c r="DZW28" s="114"/>
      <c r="DZX28" s="114"/>
      <c r="DZY28" s="114"/>
      <c r="DZZ28" s="114"/>
      <c r="EAA28" s="114"/>
      <c r="EAB28" s="114"/>
      <c r="EAC28" s="114"/>
      <c r="EAD28" s="114"/>
      <c r="EAE28" s="114"/>
      <c r="EAF28" s="114"/>
      <c r="EAG28" s="114"/>
      <c r="EAH28" s="114"/>
      <c r="EAI28" s="114"/>
      <c r="EAJ28" s="114"/>
      <c r="EAK28" s="114"/>
      <c r="EAL28" s="114"/>
      <c r="EAM28" s="114"/>
      <c r="EAN28" s="114"/>
      <c r="EAO28" s="114"/>
      <c r="EAP28" s="114"/>
      <c r="EAQ28" s="114"/>
      <c r="EAR28" s="114"/>
      <c r="EAS28" s="114"/>
      <c r="EAT28" s="114"/>
      <c r="EAU28" s="114"/>
      <c r="EAV28" s="114"/>
      <c r="EAW28" s="114"/>
      <c r="EAX28" s="114"/>
      <c r="EAY28" s="114"/>
      <c r="EAZ28" s="114"/>
      <c r="EBA28" s="114"/>
      <c r="EBB28" s="114"/>
      <c r="EBC28" s="114"/>
      <c r="EBD28" s="114"/>
      <c r="EBE28" s="114"/>
      <c r="EBF28" s="114"/>
      <c r="EBG28" s="114"/>
      <c r="EBH28" s="114"/>
      <c r="EBI28" s="114"/>
      <c r="EBJ28" s="114"/>
      <c r="EBK28" s="114"/>
      <c r="EBL28" s="114"/>
      <c r="EBM28" s="114"/>
      <c r="EBN28" s="114"/>
      <c r="EBO28" s="114"/>
      <c r="EBP28" s="114"/>
      <c r="EBQ28" s="114"/>
      <c r="EBR28" s="114"/>
      <c r="EBS28" s="114"/>
      <c r="EBT28" s="114"/>
      <c r="EBU28" s="114"/>
      <c r="EBV28" s="114"/>
      <c r="EBW28" s="114"/>
      <c r="EBX28" s="114"/>
      <c r="EBY28" s="114"/>
      <c r="EBZ28" s="114"/>
      <c r="ECA28" s="114"/>
      <c r="ECB28" s="114"/>
      <c r="ECC28" s="114"/>
      <c r="ECD28" s="114"/>
      <c r="ECE28" s="114"/>
      <c r="ECF28" s="114"/>
      <c r="ECG28" s="114"/>
      <c r="ECH28" s="114"/>
      <c r="ECI28" s="114"/>
      <c r="ECJ28" s="114"/>
      <c r="ECK28" s="114"/>
      <c r="ECL28" s="114"/>
      <c r="ECM28" s="114"/>
      <c r="ECN28" s="114"/>
      <c r="ECO28" s="114"/>
      <c r="ECP28" s="114"/>
      <c r="ECQ28" s="114"/>
      <c r="ECR28" s="114"/>
      <c r="ECS28" s="114"/>
      <c r="ECT28" s="114"/>
      <c r="ECU28" s="114"/>
      <c r="ECV28" s="114"/>
      <c r="ECW28" s="114"/>
      <c r="ECX28" s="114"/>
      <c r="ECY28" s="114"/>
      <c r="ECZ28" s="114"/>
      <c r="EDA28" s="114"/>
      <c r="EDB28" s="114"/>
      <c r="EDC28" s="114"/>
      <c r="EDD28" s="114"/>
      <c r="EDE28" s="114"/>
      <c r="EDF28" s="114"/>
      <c r="EDG28" s="114"/>
      <c r="EDH28" s="114"/>
      <c r="EDI28" s="114"/>
      <c r="EDJ28" s="114"/>
      <c r="EDK28" s="114"/>
      <c r="EDL28" s="114"/>
      <c r="EDM28" s="114"/>
      <c r="EDN28" s="114"/>
      <c r="EDO28" s="114"/>
      <c r="EDP28" s="114"/>
      <c r="EDQ28" s="114"/>
      <c r="EDR28" s="114"/>
      <c r="EDS28" s="114"/>
      <c r="EDT28" s="114"/>
      <c r="EDU28" s="114"/>
      <c r="EDV28" s="114"/>
      <c r="EDW28" s="114"/>
      <c r="EDX28" s="114"/>
      <c r="EDY28" s="114"/>
      <c r="EDZ28" s="114"/>
      <c r="EEA28" s="114"/>
      <c r="EEB28" s="114"/>
      <c r="EEC28" s="114"/>
      <c r="EED28" s="114"/>
      <c r="EEE28" s="114"/>
      <c r="EEF28" s="114"/>
      <c r="EEG28" s="114"/>
      <c r="EEH28" s="114"/>
      <c r="EEI28" s="114"/>
      <c r="EEJ28" s="114"/>
      <c r="EEK28" s="114"/>
      <c r="EEL28" s="114"/>
      <c r="EEM28" s="114"/>
      <c r="EEN28" s="114"/>
      <c r="EEO28" s="114"/>
      <c r="EEP28" s="114"/>
      <c r="EEQ28" s="114"/>
      <c r="EER28" s="114"/>
      <c r="EES28" s="114"/>
      <c r="EET28" s="114"/>
      <c r="EEU28" s="114"/>
      <c r="EEV28" s="114"/>
      <c r="EEW28" s="114"/>
      <c r="EEX28" s="114"/>
      <c r="EEY28" s="114"/>
      <c r="EEZ28" s="114"/>
      <c r="EFA28" s="114"/>
      <c r="EFB28" s="114"/>
      <c r="EFC28" s="114"/>
      <c r="EFD28" s="114"/>
      <c r="EFE28" s="114"/>
      <c r="EFF28" s="114"/>
      <c r="EFG28" s="114"/>
      <c r="EFH28" s="114"/>
      <c r="EFI28" s="114"/>
      <c r="EFJ28" s="114"/>
      <c r="EFK28" s="114"/>
      <c r="EFL28" s="114"/>
      <c r="EFM28" s="114"/>
      <c r="EFN28" s="114"/>
      <c r="EFO28" s="114"/>
      <c r="EFP28" s="114"/>
      <c r="EFQ28" s="114"/>
      <c r="EFR28" s="114"/>
      <c r="EFS28" s="114"/>
      <c r="EFT28" s="114"/>
      <c r="EFU28" s="114"/>
      <c r="EFV28" s="114"/>
      <c r="EFW28" s="114"/>
      <c r="EFX28" s="114"/>
      <c r="EFY28" s="114"/>
      <c r="EFZ28" s="114"/>
      <c r="EGA28" s="114"/>
      <c r="EGB28" s="114"/>
      <c r="EGC28" s="114"/>
      <c r="EGD28" s="114"/>
      <c r="EGE28" s="114"/>
      <c r="EGF28" s="114"/>
      <c r="EGG28" s="114"/>
      <c r="EGH28" s="114"/>
      <c r="EGI28" s="114"/>
      <c r="EGJ28" s="114"/>
      <c r="EGK28" s="114"/>
      <c r="EGL28" s="114"/>
      <c r="EGM28" s="114"/>
      <c r="EGN28" s="114"/>
      <c r="EGO28" s="114"/>
      <c r="EGP28" s="114"/>
      <c r="EGQ28" s="114"/>
      <c r="EGR28" s="114"/>
      <c r="EGS28" s="114"/>
      <c r="EGT28" s="114"/>
      <c r="EGU28" s="114"/>
      <c r="EGV28" s="114"/>
      <c r="EGW28" s="114"/>
      <c r="EGX28" s="114"/>
      <c r="EGY28" s="114"/>
      <c r="EGZ28" s="114"/>
      <c r="EHA28" s="114"/>
      <c r="EHB28" s="114"/>
      <c r="EHC28" s="114"/>
      <c r="EHD28" s="114"/>
      <c r="EHE28" s="114"/>
      <c r="EHF28" s="114"/>
      <c r="EHG28" s="114"/>
      <c r="EHH28" s="114"/>
      <c r="EHI28" s="114"/>
      <c r="EHJ28" s="114"/>
      <c r="EHK28" s="114"/>
      <c r="EHL28" s="114"/>
      <c r="EHM28" s="114"/>
      <c r="EHN28" s="114"/>
      <c r="EHO28" s="114"/>
      <c r="EHP28" s="114"/>
      <c r="EHQ28" s="114"/>
      <c r="EHR28" s="114"/>
      <c r="EHS28" s="114"/>
      <c r="EHT28" s="114"/>
      <c r="EHU28" s="114"/>
      <c r="EHV28" s="114"/>
      <c r="EHW28" s="114"/>
      <c r="EHX28" s="114"/>
      <c r="EHY28" s="114"/>
      <c r="EHZ28" s="114"/>
      <c r="EIA28" s="114"/>
      <c r="EIB28" s="114"/>
      <c r="EIC28" s="114"/>
      <c r="EID28" s="114"/>
      <c r="EIE28" s="114"/>
      <c r="EIF28" s="114"/>
      <c r="EIG28" s="114"/>
      <c r="EIH28" s="114"/>
      <c r="EII28" s="114"/>
      <c r="EIJ28" s="114"/>
      <c r="EIK28" s="114"/>
      <c r="EIL28" s="114"/>
      <c r="EIM28" s="114"/>
      <c r="EIN28" s="114"/>
      <c r="EIO28" s="114"/>
      <c r="EIP28" s="114"/>
      <c r="EIQ28" s="114"/>
      <c r="EIR28" s="114"/>
      <c r="EIS28" s="114"/>
      <c r="EIT28" s="114"/>
      <c r="EIU28" s="114"/>
      <c r="EIV28" s="114"/>
      <c r="EIW28" s="114"/>
      <c r="EIX28" s="114"/>
      <c r="EIY28" s="114"/>
      <c r="EIZ28" s="114"/>
      <c r="EJA28" s="114"/>
      <c r="EJB28" s="114"/>
      <c r="EJC28" s="114"/>
      <c r="EJD28" s="114"/>
      <c r="EJE28" s="114"/>
      <c r="EJF28" s="114"/>
      <c r="EJG28" s="114"/>
      <c r="EJH28" s="114"/>
      <c r="EJI28" s="114"/>
      <c r="EJJ28" s="114"/>
      <c r="EJK28" s="114"/>
      <c r="EJL28" s="114"/>
      <c r="EJM28" s="114"/>
      <c r="EJN28" s="114"/>
      <c r="EJO28" s="114"/>
      <c r="EJP28" s="114"/>
      <c r="EJQ28" s="114"/>
      <c r="EJR28" s="114"/>
      <c r="EJS28" s="114"/>
      <c r="EJT28" s="114"/>
      <c r="EJU28" s="114"/>
      <c r="EJV28" s="114"/>
      <c r="EJW28" s="114"/>
      <c r="EJX28" s="114"/>
      <c r="EJY28" s="114"/>
      <c r="EJZ28" s="114"/>
      <c r="EKA28" s="114"/>
      <c r="EKB28" s="114"/>
      <c r="EKC28" s="114"/>
      <c r="EKD28" s="114"/>
      <c r="EKE28" s="114"/>
      <c r="EKF28" s="114"/>
      <c r="EKG28" s="114"/>
      <c r="EKH28" s="114"/>
      <c r="EKI28" s="114"/>
      <c r="EKJ28" s="114"/>
      <c r="EKK28" s="114"/>
      <c r="EKL28" s="114"/>
      <c r="EKM28" s="114"/>
      <c r="EKN28" s="114"/>
      <c r="EKO28" s="114"/>
      <c r="EKP28" s="114"/>
      <c r="EKQ28" s="114"/>
      <c r="EKR28" s="114"/>
      <c r="EKS28" s="114"/>
      <c r="EKT28" s="114"/>
      <c r="EKU28" s="114"/>
      <c r="EKV28" s="114"/>
      <c r="EKW28" s="114"/>
      <c r="EKX28" s="114"/>
      <c r="EKY28" s="114"/>
      <c r="EKZ28" s="114"/>
      <c r="ELA28" s="114"/>
      <c r="ELB28" s="114"/>
      <c r="ELC28" s="114"/>
      <c r="ELD28" s="114"/>
      <c r="ELE28" s="114"/>
      <c r="ELF28" s="114"/>
      <c r="ELG28" s="114"/>
      <c r="ELH28" s="114"/>
      <c r="ELI28" s="114"/>
      <c r="ELJ28" s="114"/>
      <c r="ELK28" s="114"/>
      <c r="ELL28" s="114"/>
      <c r="ELM28" s="114"/>
      <c r="ELN28" s="114"/>
      <c r="ELO28" s="114"/>
      <c r="ELP28" s="114"/>
      <c r="ELQ28" s="114"/>
      <c r="ELR28" s="114"/>
      <c r="ELS28" s="114"/>
      <c r="ELT28" s="114"/>
      <c r="ELU28" s="114"/>
      <c r="ELV28" s="114"/>
      <c r="ELW28" s="114"/>
      <c r="ELX28" s="114"/>
      <c r="ELY28" s="114"/>
      <c r="ELZ28" s="114"/>
      <c r="EMA28" s="114"/>
      <c r="EMB28" s="114"/>
      <c r="EMC28" s="114"/>
      <c r="EMD28" s="114"/>
      <c r="EME28" s="114"/>
      <c r="EMF28" s="114"/>
      <c r="EMG28" s="114"/>
      <c r="EMH28" s="114"/>
      <c r="EMI28" s="114"/>
      <c r="EMJ28" s="114"/>
      <c r="EMK28" s="114"/>
      <c r="EML28" s="114"/>
      <c r="EMM28" s="114"/>
      <c r="EMN28" s="114"/>
      <c r="EMO28" s="114"/>
      <c r="EMP28" s="114"/>
      <c r="EMQ28" s="114"/>
      <c r="EMR28" s="114"/>
      <c r="EMS28" s="114"/>
      <c r="EMT28" s="114"/>
      <c r="EMU28" s="114"/>
      <c r="EMV28" s="114"/>
      <c r="EMW28" s="114"/>
      <c r="EMX28" s="114"/>
      <c r="EMY28" s="114"/>
      <c r="EMZ28" s="114"/>
      <c r="ENA28" s="114"/>
      <c r="ENB28" s="114"/>
      <c r="ENC28" s="114"/>
      <c r="END28" s="114"/>
      <c r="ENE28" s="114"/>
      <c r="ENF28" s="114"/>
      <c r="ENG28" s="114"/>
      <c r="ENH28" s="114"/>
      <c r="ENI28" s="114"/>
      <c r="ENJ28" s="114"/>
      <c r="ENK28" s="114"/>
      <c r="ENL28" s="114"/>
      <c r="ENM28" s="114"/>
      <c r="ENN28" s="114"/>
      <c r="ENO28" s="114"/>
      <c r="ENP28" s="114"/>
      <c r="ENQ28" s="114"/>
      <c r="ENR28" s="114"/>
      <c r="ENS28" s="114"/>
      <c r="ENT28" s="114"/>
      <c r="ENU28" s="114"/>
      <c r="ENV28" s="114"/>
      <c r="ENW28" s="114"/>
      <c r="ENX28" s="114"/>
      <c r="ENY28" s="114"/>
      <c r="ENZ28" s="114"/>
      <c r="EOA28" s="114"/>
      <c r="EOB28" s="114"/>
      <c r="EOC28" s="114"/>
      <c r="EOD28" s="114"/>
      <c r="EOE28" s="114"/>
      <c r="EOF28" s="114"/>
      <c r="EOG28" s="114"/>
      <c r="EOH28" s="114"/>
      <c r="EOI28" s="114"/>
      <c r="EOJ28" s="114"/>
      <c r="EOK28" s="114"/>
      <c r="EOL28" s="114"/>
      <c r="EOM28" s="114"/>
      <c r="EON28" s="114"/>
      <c r="EOO28" s="114"/>
      <c r="EOP28" s="114"/>
      <c r="EOQ28" s="114"/>
      <c r="EOR28" s="114"/>
      <c r="EOS28" s="114"/>
      <c r="EOT28" s="114"/>
      <c r="EOU28" s="114"/>
      <c r="EOV28" s="114"/>
      <c r="EOW28" s="114"/>
      <c r="EOX28" s="114"/>
      <c r="EOY28" s="114"/>
      <c r="EOZ28" s="114"/>
      <c r="EPA28" s="114"/>
      <c r="EPB28" s="114"/>
      <c r="EPC28" s="114"/>
      <c r="EPD28" s="114"/>
      <c r="EPE28" s="114"/>
      <c r="EPF28" s="114"/>
      <c r="EPG28" s="114"/>
      <c r="EPH28" s="114"/>
      <c r="EPI28" s="114"/>
      <c r="EPJ28" s="114"/>
      <c r="EPK28" s="114"/>
      <c r="EPL28" s="114"/>
      <c r="EPM28" s="114"/>
      <c r="EPN28" s="114"/>
      <c r="EPO28" s="114"/>
      <c r="EPP28" s="114"/>
      <c r="EPQ28" s="114"/>
      <c r="EPR28" s="114"/>
      <c r="EPS28" s="114"/>
      <c r="EPT28" s="114"/>
      <c r="EPU28" s="114"/>
      <c r="EPV28" s="114"/>
      <c r="EPW28" s="114"/>
      <c r="EPX28" s="114"/>
      <c r="EPY28" s="114"/>
      <c r="EPZ28" s="114"/>
      <c r="EQA28" s="114"/>
      <c r="EQB28" s="114"/>
      <c r="EQC28" s="114"/>
      <c r="EQD28" s="114"/>
      <c r="EQE28" s="114"/>
      <c r="EQF28" s="114"/>
      <c r="EQG28" s="114"/>
      <c r="EQH28" s="114"/>
      <c r="EQI28" s="114"/>
      <c r="EQJ28" s="114"/>
      <c r="EQK28" s="114"/>
      <c r="EQL28" s="114"/>
      <c r="EQM28" s="114"/>
      <c r="EQN28" s="114"/>
      <c r="EQO28" s="114"/>
      <c r="EQP28" s="114"/>
      <c r="EQQ28" s="114"/>
      <c r="EQR28" s="114"/>
      <c r="EQS28" s="114"/>
      <c r="EQT28" s="114"/>
      <c r="EQU28" s="114"/>
      <c r="EQV28" s="114"/>
      <c r="EQW28" s="114"/>
      <c r="EQX28" s="114"/>
      <c r="EQY28" s="114"/>
      <c r="EQZ28" s="114"/>
      <c r="ERA28" s="114"/>
      <c r="ERB28" s="114"/>
      <c r="ERC28" s="114"/>
      <c r="ERD28" s="114"/>
      <c r="ERE28" s="114"/>
      <c r="ERF28" s="114"/>
      <c r="ERG28" s="114"/>
      <c r="ERH28" s="114"/>
      <c r="ERI28" s="114"/>
      <c r="ERJ28" s="114"/>
      <c r="ERK28" s="114"/>
      <c r="ERL28" s="114"/>
      <c r="ERM28" s="114"/>
      <c r="ERN28" s="114"/>
      <c r="ERO28" s="114"/>
      <c r="ERP28" s="114"/>
      <c r="ERQ28" s="114"/>
      <c r="ERR28" s="114"/>
      <c r="ERS28" s="114"/>
      <c r="ERT28" s="114"/>
      <c r="ERU28" s="114"/>
      <c r="ERV28" s="114"/>
      <c r="ERW28" s="114"/>
      <c r="ERX28" s="114"/>
      <c r="ERY28" s="114"/>
      <c r="ERZ28" s="114"/>
      <c r="ESA28" s="114"/>
      <c r="ESB28" s="114"/>
      <c r="ESC28" s="114"/>
      <c r="ESD28" s="114"/>
      <c r="ESE28" s="114"/>
      <c r="ESF28" s="114"/>
      <c r="ESG28" s="114"/>
      <c r="ESH28" s="114"/>
      <c r="ESI28" s="114"/>
      <c r="ESJ28" s="114"/>
      <c r="ESK28" s="114"/>
      <c r="ESL28" s="114"/>
      <c r="ESM28" s="114"/>
      <c r="ESN28" s="114"/>
      <c r="ESO28" s="114"/>
      <c r="ESP28" s="114"/>
      <c r="ESQ28" s="114"/>
      <c r="ESR28" s="114"/>
      <c r="ESS28" s="114"/>
      <c r="EST28" s="114"/>
      <c r="ESU28" s="114"/>
      <c r="ESV28" s="114"/>
      <c r="ESW28" s="114"/>
      <c r="ESX28" s="114"/>
      <c r="ESY28" s="114"/>
      <c r="ESZ28" s="114"/>
      <c r="ETA28" s="114"/>
      <c r="ETB28" s="114"/>
      <c r="ETC28" s="114"/>
      <c r="ETD28" s="114"/>
      <c r="ETE28" s="114"/>
      <c r="ETF28" s="114"/>
      <c r="ETG28" s="114"/>
      <c r="ETH28" s="114"/>
      <c r="ETI28" s="114"/>
      <c r="ETJ28" s="114"/>
      <c r="ETK28" s="114"/>
      <c r="ETL28" s="114"/>
      <c r="ETM28" s="114"/>
      <c r="ETN28" s="114"/>
      <c r="ETO28" s="114"/>
      <c r="ETP28" s="114"/>
      <c r="ETQ28" s="114"/>
      <c r="ETR28" s="114"/>
      <c r="ETS28" s="114"/>
      <c r="ETT28" s="114"/>
      <c r="ETU28" s="114"/>
      <c r="ETV28" s="114"/>
      <c r="ETW28" s="114"/>
      <c r="ETX28" s="114"/>
      <c r="ETY28" s="114"/>
      <c r="ETZ28" s="114"/>
      <c r="EUA28" s="114"/>
      <c r="EUB28" s="114"/>
      <c r="EUC28" s="114"/>
      <c r="EUD28" s="114"/>
      <c r="EUE28" s="114"/>
      <c r="EUF28" s="114"/>
      <c r="EUG28" s="114"/>
      <c r="EUH28" s="114"/>
      <c r="EUI28" s="114"/>
      <c r="EUJ28" s="114"/>
      <c r="EUK28" s="114"/>
      <c r="EUL28" s="114"/>
      <c r="EUM28" s="114"/>
      <c r="EUN28" s="114"/>
      <c r="EUO28" s="114"/>
      <c r="EUP28" s="114"/>
      <c r="EUQ28" s="114"/>
      <c r="EUR28" s="114"/>
      <c r="EUS28" s="114"/>
      <c r="EUT28" s="114"/>
      <c r="EUU28" s="114"/>
      <c r="EUV28" s="114"/>
      <c r="EUW28" s="114"/>
      <c r="EUX28" s="114"/>
      <c r="EUY28" s="114"/>
      <c r="EUZ28" s="114"/>
      <c r="EVA28" s="114"/>
      <c r="EVB28" s="114"/>
      <c r="EVC28" s="114"/>
      <c r="EVD28" s="114"/>
      <c r="EVE28" s="114"/>
      <c r="EVF28" s="114"/>
      <c r="EVG28" s="114"/>
      <c r="EVH28" s="114"/>
      <c r="EVI28" s="114"/>
      <c r="EVJ28" s="114"/>
      <c r="EVK28" s="114"/>
      <c r="EVL28" s="114"/>
      <c r="EVM28" s="114"/>
      <c r="EVN28" s="114"/>
      <c r="EVO28" s="114"/>
      <c r="EVP28" s="114"/>
      <c r="EVQ28" s="114"/>
      <c r="EVR28" s="114"/>
      <c r="EVS28" s="114"/>
      <c r="EVT28" s="114"/>
      <c r="EVU28" s="114"/>
      <c r="EVV28" s="114"/>
      <c r="EVW28" s="114"/>
      <c r="EVX28" s="114"/>
      <c r="EVY28" s="114"/>
      <c r="EVZ28" s="114"/>
      <c r="EWA28" s="114"/>
      <c r="EWB28" s="114"/>
      <c r="EWC28" s="114"/>
      <c r="EWD28" s="114"/>
      <c r="EWE28" s="114"/>
      <c r="EWF28" s="114"/>
      <c r="EWG28" s="114"/>
      <c r="EWH28" s="114"/>
      <c r="EWI28" s="114"/>
      <c r="EWJ28" s="114"/>
      <c r="EWK28" s="114"/>
      <c r="EWL28" s="114"/>
      <c r="EWM28" s="114"/>
      <c r="EWN28" s="114"/>
      <c r="EWO28" s="114"/>
      <c r="EWP28" s="114"/>
      <c r="EWQ28" s="114"/>
      <c r="EWR28" s="114"/>
      <c r="EWS28" s="114"/>
      <c r="EWT28" s="114"/>
      <c r="EWU28" s="114"/>
      <c r="EWV28" s="114"/>
      <c r="EWW28" s="114"/>
      <c r="EWX28" s="114"/>
      <c r="EWY28" s="114"/>
      <c r="EWZ28" s="114"/>
      <c r="EXA28" s="114"/>
      <c r="EXB28" s="114"/>
      <c r="EXC28" s="114"/>
      <c r="EXD28" s="114"/>
      <c r="EXE28" s="114"/>
      <c r="EXF28" s="114"/>
      <c r="EXG28" s="114"/>
      <c r="EXH28" s="114"/>
      <c r="EXI28" s="114"/>
      <c r="EXJ28" s="114"/>
      <c r="EXK28" s="114"/>
      <c r="EXL28" s="114"/>
      <c r="EXM28" s="114"/>
      <c r="EXN28" s="114"/>
      <c r="EXO28" s="114"/>
      <c r="EXP28" s="114"/>
      <c r="EXQ28" s="114"/>
      <c r="EXR28" s="114"/>
      <c r="EXS28" s="114"/>
      <c r="EXT28" s="114"/>
      <c r="EXU28" s="114"/>
      <c r="EXV28" s="114"/>
      <c r="EXW28" s="114"/>
      <c r="EXX28" s="114"/>
      <c r="EXY28" s="114"/>
      <c r="EXZ28" s="114"/>
      <c r="EYA28" s="114"/>
      <c r="EYB28" s="114"/>
      <c r="EYC28" s="114"/>
      <c r="EYD28" s="114"/>
      <c r="EYE28" s="114"/>
      <c r="EYF28" s="114"/>
      <c r="EYG28" s="114"/>
      <c r="EYH28" s="114"/>
      <c r="EYI28" s="114"/>
      <c r="EYJ28" s="114"/>
      <c r="EYK28" s="114"/>
      <c r="EYL28" s="114"/>
      <c r="EYM28" s="114"/>
      <c r="EYN28" s="114"/>
      <c r="EYO28" s="114"/>
      <c r="EYP28" s="114"/>
      <c r="EYQ28" s="114"/>
      <c r="EYR28" s="114"/>
      <c r="EYS28" s="114"/>
      <c r="EYT28" s="114"/>
      <c r="EYU28" s="114"/>
      <c r="EYV28" s="114"/>
      <c r="EYW28" s="114"/>
      <c r="EYX28" s="114"/>
      <c r="EYY28" s="114"/>
      <c r="EYZ28" s="114"/>
      <c r="EZA28" s="114"/>
      <c r="EZB28" s="114"/>
      <c r="EZC28" s="114"/>
      <c r="EZD28" s="114"/>
      <c r="EZE28" s="114"/>
      <c r="EZF28" s="114"/>
      <c r="EZG28" s="114"/>
      <c r="EZH28" s="114"/>
      <c r="EZI28" s="114"/>
      <c r="EZJ28" s="114"/>
      <c r="EZK28" s="114"/>
      <c r="EZL28" s="114"/>
      <c r="EZM28" s="114"/>
      <c r="EZN28" s="114"/>
      <c r="EZO28" s="114"/>
      <c r="EZP28" s="114"/>
      <c r="EZQ28" s="114"/>
      <c r="EZR28" s="114"/>
      <c r="EZS28" s="114"/>
      <c r="EZT28" s="114"/>
      <c r="EZU28" s="114"/>
      <c r="EZV28" s="114"/>
      <c r="EZW28" s="114"/>
      <c r="EZX28" s="114"/>
      <c r="EZY28" s="114"/>
      <c r="EZZ28" s="114"/>
      <c r="FAA28" s="114"/>
      <c r="FAB28" s="114"/>
      <c r="FAC28" s="114"/>
      <c r="FAD28" s="114"/>
      <c r="FAE28" s="114"/>
      <c r="FAF28" s="114"/>
      <c r="FAG28" s="114"/>
      <c r="FAH28" s="114"/>
      <c r="FAI28" s="114"/>
      <c r="FAJ28" s="114"/>
      <c r="FAK28" s="114"/>
      <c r="FAL28" s="114"/>
      <c r="FAM28" s="114"/>
      <c r="FAN28" s="114"/>
      <c r="FAO28" s="114"/>
      <c r="FAP28" s="114"/>
      <c r="FAQ28" s="114"/>
      <c r="FAR28" s="114"/>
      <c r="FAS28" s="114"/>
      <c r="FAT28" s="114"/>
      <c r="FAU28" s="114"/>
      <c r="FAV28" s="114"/>
      <c r="FAW28" s="114"/>
      <c r="FAX28" s="114"/>
      <c r="FAY28" s="114"/>
      <c r="FAZ28" s="114"/>
      <c r="FBA28" s="114"/>
      <c r="FBB28" s="114"/>
      <c r="FBC28" s="114"/>
      <c r="FBD28" s="114"/>
      <c r="FBE28" s="114"/>
      <c r="FBF28" s="114"/>
      <c r="FBG28" s="114"/>
      <c r="FBH28" s="114"/>
      <c r="FBI28" s="114"/>
      <c r="FBJ28" s="114"/>
      <c r="FBK28" s="114"/>
      <c r="FBL28" s="114"/>
      <c r="FBM28" s="114"/>
      <c r="FBN28" s="114"/>
      <c r="FBO28" s="114"/>
      <c r="FBP28" s="114"/>
      <c r="FBQ28" s="114"/>
      <c r="FBR28" s="114"/>
      <c r="FBS28" s="114"/>
      <c r="FBT28" s="114"/>
      <c r="FBU28" s="114"/>
      <c r="FBV28" s="114"/>
      <c r="FBW28" s="114"/>
      <c r="FBX28" s="114"/>
      <c r="FBY28" s="114"/>
      <c r="FBZ28" s="114"/>
      <c r="FCA28" s="114"/>
      <c r="FCB28" s="114"/>
      <c r="FCC28" s="114"/>
      <c r="FCD28" s="114"/>
      <c r="FCE28" s="114"/>
      <c r="FCF28" s="114"/>
      <c r="FCG28" s="114"/>
      <c r="FCH28" s="114"/>
      <c r="FCI28" s="114"/>
      <c r="FCJ28" s="114"/>
      <c r="FCK28" s="114"/>
      <c r="FCL28" s="114"/>
      <c r="FCM28" s="114"/>
      <c r="FCN28" s="114"/>
      <c r="FCO28" s="114"/>
      <c r="FCP28" s="114"/>
      <c r="FCQ28" s="114"/>
      <c r="FCR28" s="114"/>
      <c r="FCS28" s="114"/>
      <c r="FCT28" s="114"/>
      <c r="FCU28" s="114"/>
      <c r="FCV28" s="114"/>
      <c r="FCW28" s="114"/>
      <c r="FCX28" s="114"/>
      <c r="FCY28" s="114"/>
      <c r="FCZ28" s="114"/>
      <c r="FDA28" s="114"/>
      <c r="FDB28" s="114"/>
      <c r="FDC28" s="114"/>
      <c r="FDD28" s="114"/>
      <c r="FDE28" s="114"/>
      <c r="FDF28" s="114"/>
      <c r="FDG28" s="114"/>
      <c r="FDH28" s="114"/>
      <c r="FDI28" s="114"/>
      <c r="FDJ28" s="114"/>
      <c r="FDK28" s="114"/>
      <c r="FDL28" s="114"/>
      <c r="FDM28" s="114"/>
      <c r="FDN28" s="114"/>
      <c r="FDO28" s="114"/>
      <c r="FDP28" s="114"/>
      <c r="FDQ28" s="114"/>
      <c r="FDR28" s="114"/>
      <c r="FDS28" s="114"/>
      <c r="FDT28" s="114"/>
      <c r="FDU28" s="114"/>
      <c r="FDV28" s="114"/>
      <c r="FDW28" s="114"/>
      <c r="FDX28" s="114"/>
      <c r="FDY28" s="114"/>
      <c r="FDZ28" s="114"/>
      <c r="FEA28" s="114"/>
      <c r="FEB28" s="114"/>
      <c r="FEC28" s="114"/>
      <c r="FED28" s="114"/>
      <c r="FEE28" s="114"/>
      <c r="FEF28" s="114"/>
      <c r="FEG28" s="114"/>
      <c r="FEH28" s="114"/>
      <c r="FEI28" s="114"/>
      <c r="FEJ28" s="114"/>
      <c r="FEK28" s="114"/>
      <c r="FEL28" s="114"/>
      <c r="FEM28" s="114"/>
      <c r="FEN28" s="114"/>
      <c r="FEO28" s="114"/>
      <c r="FEP28" s="114"/>
      <c r="FEQ28" s="114"/>
      <c r="FER28" s="114"/>
      <c r="FES28" s="114"/>
      <c r="FET28" s="114"/>
      <c r="FEU28" s="114"/>
      <c r="FEV28" s="114"/>
      <c r="FEW28" s="114"/>
      <c r="FEX28" s="114"/>
      <c r="FEY28" s="114"/>
      <c r="FEZ28" s="114"/>
      <c r="FFA28" s="114"/>
      <c r="FFB28" s="114"/>
      <c r="FFC28" s="114"/>
      <c r="FFD28" s="114"/>
      <c r="FFE28" s="114"/>
      <c r="FFF28" s="114"/>
      <c r="FFG28" s="114"/>
      <c r="FFH28" s="114"/>
      <c r="FFI28" s="114"/>
      <c r="FFJ28" s="114"/>
      <c r="FFK28" s="114"/>
      <c r="FFL28" s="114"/>
      <c r="FFM28" s="114"/>
      <c r="FFN28" s="114"/>
      <c r="FFO28" s="114"/>
      <c r="FFP28" s="114"/>
      <c r="FFQ28" s="114"/>
      <c r="FFR28" s="114"/>
      <c r="FFS28" s="114"/>
      <c r="FFT28" s="114"/>
      <c r="FFU28" s="114"/>
      <c r="FFV28" s="114"/>
      <c r="FFW28" s="114"/>
      <c r="FFX28" s="114"/>
      <c r="FFY28" s="114"/>
      <c r="FFZ28" s="114"/>
      <c r="FGA28" s="114"/>
      <c r="FGB28" s="114"/>
      <c r="FGC28" s="114"/>
      <c r="FGD28" s="114"/>
      <c r="FGE28" s="114"/>
      <c r="FGF28" s="114"/>
      <c r="FGG28" s="114"/>
      <c r="FGH28" s="114"/>
      <c r="FGI28" s="114"/>
      <c r="FGJ28" s="114"/>
      <c r="FGK28" s="114"/>
      <c r="FGL28" s="114"/>
      <c r="FGM28" s="114"/>
      <c r="FGN28" s="114"/>
      <c r="FGO28" s="114"/>
      <c r="FGP28" s="114"/>
      <c r="FGQ28" s="114"/>
      <c r="FGR28" s="114"/>
      <c r="FGS28" s="114"/>
      <c r="FGT28" s="114"/>
      <c r="FGU28" s="114"/>
      <c r="FGV28" s="114"/>
      <c r="FGW28" s="114"/>
      <c r="FGX28" s="114"/>
      <c r="FGY28" s="114"/>
      <c r="FGZ28" s="114"/>
      <c r="FHA28" s="114"/>
      <c r="FHB28" s="114"/>
      <c r="FHC28" s="114"/>
      <c r="FHD28" s="114"/>
      <c r="FHE28" s="114"/>
      <c r="FHF28" s="114"/>
      <c r="FHG28" s="114"/>
      <c r="FHH28" s="114"/>
      <c r="FHI28" s="114"/>
      <c r="FHJ28" s="114"/>
      <c r="FHK28" s="114"/>
      <c r="FHL28" s="114"/>
      <c r="FHM28" s="114"/>
      <c r="FHN28" s="114"/>
      <c r="FHO28" s="114"/>
      <c r="FHP28" s="114"/>
      <c r="FHQ28" s="114"/>
      <c r="FHR28" s="114"/>
      <c r="FHS28" s="114"/>
      <c r="FHT28" s="114"/>
      <c r="FHU28" s="114"/>
      <c r="FHV28" s="114"/>
      <c r="FHW28" s="114"/>
      <c r="FHX28" s="114"/>
      <c r="FHY28" s="114"/>
      <c r="FHZ28" s="114"/>
      <c r="FIA28" s="114"/>
      <c r="FIB28" s="114"/>
      <c r="FIC28" s="114"/>
      <c r="FID28" s="114"/>
      <c r="FIE28" s="114"/>
      <c r="FIF28" s="114"/>
      <c r="FIG28" s="114"/>
      <c r="FIH28" s="114"/>
      <c r="FII28" s="114"/>
      <c r="FIJ28" s="114"/>
      <c r="FIK28" s="114"/>
      <c r="FIL28" s="114"/>
      <c r="FIM28" s="114"/>
      <c r="FIN28" s="114"/>
      <c r="FIO28" s="114"/>
      <c r="FIP28" s="114"/>
      <c r="FIQ28" s="114"/>
      <c r="FIR28" s="114"/>
      <c r="FIS28" s="114"/>
      <c r="FIT28" s="114"/>
      <c r="FIU28" s="114"/>
      <c r="FIV28" s="114"/>
      <c r="FIW28" s="114"/>
      <c r="FIX28" s="114"/>
      <c r="FIY28" s="114"/>
      <c r="FIZ28" s="114"/>
      <c r="FJA28" s="114"/>
      <c r="FJB28" s="114"/>
      <c r="FJC28" s="114"/>
      <c r="FJD28" s="114"/>
      <c r="FJE28" s="114"/>
      <c r="FJF28" s="114"/>
      <c r="FJG28" s="114"/>
      <c r="FJH28" s="114"/>
      <c r="FJI28" s="114"/>
      <c r="FJJ28" s="114"/>
      <c r="FJK28" s="114"/>
      <c r="FJL28" s="114"/>
      <c r="FJM28" s="114"/>
      <c r="FJN28" s="114"/>
      <c r="FJO28" s="114"/>
      <c r="FJP28" s="114"/>
      <c r="FJQ28" s="114"/>
      <c r="FJR28" s="114"/>
      <c r="FJS28" s="114"/>
      <c r="FJT28" s="114"/>
      <c r="FJU28" s="114"/>
      <c r="FJV28" s="114"/>
      <c r="FJW28" s="114"/>
      <c r="FJX28" s="114"/>
      <c r="FJY28" s="114"/>
      <c r="FJZ28" s="114"/>
      <c r="FKA28" s="114"/>
      <c r="FKB28" s="114"/>
      <c r="FKC28" s="114"/>
      <c r="FKD28" s="114"/>
      <c r="FKE28" s="114"/>
      <c r="FKF28" s="114"/>
      <c r="FKG28" s="114"/>
      <c r="FKH28" s="114"/>
      <c r="FKI28" s="114"/>
      <c r="FKJ28" s="114"/>
      <c r="FKK28" s="114"/>
      <c r="FKL28" s="114"/>
      <c r="FKM28" s="114"/>
      <c r="FKN28" s="114"/>
      <c r="FKO28" s="114"/>
      <c r="FKP28" s="114"/>
      <c r="FKQ28" s="114"/>
      <c r="FKR28" s="114"/>
      <c r="FKS28" s="114"/>
      <c r="FKT28" s="114"/>
      <c r="FKU28" s="114"/>
      <c r="FKV28" s="114"/>
      <c r="FKW28" s="114"/>
      <c r="FKX28" s="114"/>
      <c r="FKY28" s="114"/>
      <c r="FKZ28" s="114"/>
      <c r="FLA28" s="114"/>
      <c r="FLB28" s="114"/>
      <c r="FLC28" s="114"/>
      <c r="FLD28" s="114"/>
      <c r="FLE28" s="114"/>
      <c r="FLF28" s="114"/>
      <c r="FLG28" s="114"/>
      <c r="FLH28" s="114"/>
      <c r="FLI28" s="114"/>
      <c r="FLJ28" s="114"/>
      <c r="FLK28" s="114"/>
      <c r="FLL28" s="114"/>
      <c r="FLM28" s="114"/>
      <c r="FLN28" s="114"/>
      <c r="FLO28" s="114"/>
      <c r="FLP28" s="114"/>
      <c r="FLQ28" s="114"/>
      <c r="FLR28" s="114"/>
      <c r="FLS28" s="114"/>
      <c r="FLT28" s="114"/>
      <c r="FLU28" s="114"/>
      <c r="FLV28" s="114"/>
      <c r="FLW28" s="114"/>
      <c r="FLX28" s="114"/>
      <c r="FLY28" s="114"/>
      <c r="FLZ28" s="114"/>
      <c r="FMA28" s="114"/>
      <c r="FMB28" s="114"/>
      <c r="FMC28" s="114"/>
      <c r="FMD28" s="114"/>
      <c r="FME28" s="114"/>
      <c r="FMF28" s="114"/>
      <c r="FMG28" s="114"/>
      <c r="FMH28" s="114"/>
      <c r="FMI28" s="114"/>
      <c r="FMJ28" s="114"/>
      <c r="FMK28" s="114"/>
      <c r="FML28" s="114"/>
      <c r="FMM28" s="114"/>
      <c r="FMN28" s="114"/>
      <c r="FMO28" s="114"/>
      <c r="FMP28" s="114"/>
      <c r="FMQ28" s="114"/>
      <c r="FMR28" s="114"/>
      <c r="FMS28" s="114"/>
      <c r="FMT28" s="114"/>
      <c r="FMU28" s="114"/>
      <c r="FMV28" s="114"/>
      <c r="FMW28" s="114"/>
      <c r="FMX28" s="114"/>
      <c r="FMY28" s="114"/>
      <c r="FMZ28" s="114"/>
      <c r="FNA28" s="114"/>
      <c r="FNB28" s="114"/>
      <c r="FNC28" s="114"/>
      <c r="FND28" s="114"/>
      <c r="FNE28" s="114"/>
      <c r="FNF28" s="114"/>
      <c r="FNG28" s="114"/>
      <c r="FNH28" s="114"/>
      <c r="FNI28" s="114"/>
      <c r="FNJ28" s="114"/>
      <c r="FNK28" s="114"/>
      <c r="FNL28" s="114"/>
      <c r="FNM28" s="114"/>
      <c r="FNN28" s="114"/>
      <c r="FNO28" s="114"/>
      <c r="FNP28" s="114"/>
      <c r="FNQ28" s="114"/>
      <c r="FNR28" s="114"/>
      <c r="FNS28" s="114"/>
      <c r="FNT28" s="114"/>
      <c r="FNU28" s="114"/>
      <c r="FNV28" s="114"/>
      <c r="FNW28" s="114"/>
      <c r="FNX28" s="114"/>
      <c r="FNY28" s="114"/>
      <c r="FNZ28" s="114"/>
      <c r="FOA28" s="114"/>
      <c r="FOB28" s="114"/>
      <c r="FOC28" s="114"/>
      <c r="FOD28" s="114"/>
      <c r="FOE28" s="114"/>
      <c r="FOF28" s="114"/>
      <c r="FOG28" s="114"/>
      <c r="FOH28" s="114"/>
      <c r="FOI28" s="114"/>
      <c r="FOJ28" s="114"/>
      <c r="FOK28" s="114"/>
      <c r="FOL28" s="114"/>
      <c r="FOM28" s="114"/>
      <c r="FON28" s="114"/>
      <c r="FOO28" s="114"/>
      <c r="FOP28" s="114"/>
      <c r="FOQ28" s="114"/>
      <c r="FOR28" s="114"/>
      <c r="FOS28" s="114"/>
      <c r="FOT28" s="114"/>
      <c r="FOU28" s="114"/>
      <c r="FOV28" s="114"/>
      <c r="FOW28" s="114"/>
      <c r="FOX28" s="114"/>
      <c r="FOY28" s="114"/>
      <c r="FOZ28" s="114"/>
      <c r="FPA28" s="114"/>
      <c r="FPB28" s="114"/>
      <c r="FPC28" s="114"/>
      <c r="FPD28" s="114"/>
      <c r="FPE28" s="114"/>
      <c r="FPF28" s="114"/>
      <c r="FPG28" s="114"/>
      <c r="FPH28" s="114"/>
      <c r="FPI28" s="114"/>
      <c r="FPJ28" s="114"/>
      <c r="FPK28" s="114"/>
      <c r="FPL28" s="114"/>
      <c r="FPM28" s="114"/>
      <c r="FPN28" s="114"/>
      <c r="FPO28" s="114"/>
      <c r="FPP28" s="114"/>
      <c r="FPQ28" s="114"/>
      <c r="FPR28" s="114"/>
      <c r="FPS28" s="114"/>
      <c r="FPT28" s="114"/>
      <c r="FPU28" s="114"/>
      <c r="FPV28" s="114"/>
      <c r="FPW28" s="114"/>
      <c r="FPX28" s="114"/>
      <c r="FPY28" s="114"/>
      <c r="FPZ28" s="114"/>
      <c r="FQA28" s="114"/>
      <c r="FQB28" s="114"/>
      <c r="FQC28" s="114"/>
      <c r="FQD28" s="114"/>
      <c r="FQE28" s="114"/>
      <c r="FQF28" s="114"/>
      <c r="FQG28" s="114"/>
      <c r="FQH28" s="114"/>
      <c r="FQI28" s="114"/>
      <c r="FQJ28" s="114"/>
      <c r="FQK28" s="114"/>
      <c r="FQL28" s="114"/>
      <c r="FQM28" s="114"/>
      <c r="FQN28" s="114"/>
      <c r="FQO28" s="114"/>
      <c r="FQP28" s="114"/>
      <c r="FQQ28" s="114"/>
      <c r="FQR28" s="114"/>
      <c r="FQS28" s="114"/>
      <c r="FQT28" s="114"/>
      <c r="FQU28" s="114"/>
      <c r="FQV28" s="114"/>
      <c r="FQW28" s="114"/>
      <c r="FQX28" s="114"/>
      <c r="FQY28" s="114"/>
      <c r="FQZ28" s="114"/>
      <c r="FRA28" s="114"/>
      <c r="FRB28" s="114"/>
      <c r="FRC28" s="114"/>
      <c r="FRD28" s="114"/>
      <c r="FRE28" s="114"/>
      <c r="FRF28" s="114"/>
      <c r="FRG28" s="114"/>
      <c r="FRH28" s="114"/>
      <c r="FRI28" s="114"/>
      <c r="FRJ28" s="114"/>
      <c r="FRK28" s="114"/>
      <c r="FRL28" s="114"/>
      <c r="FRM28" s="114"/>
      <c r="FRN28" s="114"/>
      <c r="FRO28" s="114"/>
      <c r="FRP28" s="114"/>
      <c r="FRQ28" s="114"/>
      <c r="FRR28" s="114"/>
      <c r="FRS28" s="114"/>
      <c r="FRT28" s="114"/>
      <c r="FRU28" s="114"/>
      <c r="FRV28" s="114"/>
      <c r="FRW28" s="114"/>
      <c r="FRX28" s="114"/>
      <c r="FRY28" s="114"/>
      <c r="FRZ28" s="114"/>
      <c r="FSA28" s="114"/>
      <c r="FSB28" s="114"/>
      <c r="FSC28" s="114"/>
      <c r="FSD28" s="114"/>
      <c r="FSE28" s="114"/>
      <c r="FSF28" s="114"/>
      <c r="FSG28" s="114"/>
      <c r="FSH28" s="114"/>
      <c r="FSI28" s="114"/>
      <c r="FSJ28" s="114"/>
      <c r="FSK28" s="114"/>
      <c r="FSL28" s="114"/>
      <c r="FSM28" s="114"/>
      <c r="FSN28" s="114"/>
      <c r="FSO28" s="114"/>
      <c r="FSP28" s="114"/>
      <c r="FSQ28" s="114"/>
      <c r="FSR28" s="114"/>
      <c r="FSS28" s="114"/>
      <c r="FST28" s="114"/>
      <c r="FSU28" s="114"/>
      <c r="FSV28" s="114"/>
      <c r="FSW28" s="114"/>
      <c r="FSX28" s="114"/>
      <c r="FSY28" s="114"/>
      <c r="FSZ28" s="114"/>
      <c r="FTA28" s="114"/>
      <c r="FTB28" s="114"/>
      <c r="FTC28" s="114"/>
      <c r="FTD28" s="114"/>
      <c r="FTE28" s="114"/>
      <c r="FTF28" s="114"/>
      <c r="FTG28" s="114"/>
      <c r="FTH28" s="114"/>
      <c r="FTI28" s="114"/>
      <c r="FTJ28" s="114"/>
      <c r="FTK28" s="114"/>
      <c r="FTL28" s="114"/>
      <c r="FTM28" s="114"/>
      <c r="FTN28" s="114"/>
      <c r="FTO28" s="114"/>
      <c r="FTP28" s="114"/>
      <c r="FTQ28" s="114"/>
      <c r="FTR28" s="114"/>
      <c r="FTS28" s="114"/>
      <c r="FTT28" s="114"/>
      <c r="FTU28" s="114"/>
      <c r="FTV28" s="114"/>
      <c r="FTW28" s="114"/>
      <c r="FTX28" s="114"/>
      <c r="FTY28" s="114"/>
      <c r="FTZ28" s="114"/>
      <c r="FUA28" s="114"/>
      <c r="FUB28" s="114"/>
      <c r="FUC28" s="114"/>
      <c r="FUD28" s="114"/>
      <c r="FUE28" s="114"/>
      <c r="FUF28" s="114"/>
      <c r="FUG28" s="114"/>
      <c r="FUH28" s="114"/>
      <c r="FUI28" s="114"/>
      <c r="FUJ28" s="114"/>
      <c r="FUK28" s="114"/>
      <c r="FUL28" s="114"/>
      <c r="FUM28" s="114"/>
      <c r="FUN28" s="114"/>
      <c r="FUO28" s="114"/>
      <c r="FUP28" s="114"/>
      <c r="FUQ28" s="114"/>
      <c r="FUR28" s="114"/>
      <c r="FUS28" s="114"/>
      <c r="FUT28" s="114"/>
      <c r="FUU28" s="114"/>
      <c r="FUV28" s="114"/>
      <c r="FUW28" s="114"/>
      <c r="FUX28" s="114"/>
      <c r="FUY28" s="114"/>
      <c r="FUZ28" s="114"/>
      <c r="FVA28" s="114"/>
      <c r="FVB28" s="114"/>
      <c r="FVC28" s="114"/>
      <c r="FVD28" s="114"/>
      <c r="FVE28" s="114"/>
      <c r="FVF28" s="114"/>
      <c r="FVG28" s="114"/>
      <c r="FVH28" s="114"/>
      <c r="FVI28" s="114"/>
      <c r="FVJ28" s="114"/>
      <c r="FVK28" s="114"/>
      <c r="FVL28" s="114"/>
      <c r="FVM28" s="114"/>
      <c r="FVN28" s="114"/>
      <c r="FVO28" s="114"/>
      <c r="FVP28" s="114"/>
      <c r="FVQ28" s="114"/>
      <c r="FVR28" s="114"/>
      <c r="FVS28" s="114"/>
      <c r="FVT28" s="114"/>
      <c r="FVU28" s="114"/>
      <c r="FVV28" s="114"/>
      <c r="FVW28" s="114"/>
      <c r="FVX28" s="114"/>
      <c r="FVY28" s="114"/>
      <c r="FVZ28" s="114"/>
      <c r="FWA28" s="114"/>
      <c r="FWB28" s="114"/>
      <c r="FWC28" s="114"/>
      <c r="FWD28" s="114"/>
      <c r="FWE28" s="114"/>
      <c r="FWF28" s="114"/>
      <c r="FWG28" s="114"/>
    </row>
    <row r="29" spans="1:4661" s="110" customFormat="1" ht="184.8" x14ac:dyDescent="0.25">
      <c r="A29" s="45" t="s">
        <v>182</v>
      </c>
      <c r="B29" s="45" t="s">
        <v>47</v>
      </c>
      <c r="C29" s="46">
        <v>2025</v>
      </c>
      <c r="D29" s="46">
        <v>2026</v>
      </c>
      <c r="E29" s="47"/>
      <c r="F29" s="45" t="s">
        <v>101</v>
      </c>
      <c r="G29" s="48"/>
      <c r="H29" s="45" t="s">
        <v>101</v>
      </c>
      <c r="I29" s="45" t="s">
        <v>51</v>
      </c>
      <c r="J29" s="45" t="s">
        <v>102</v>
      </c>
      <c r="K29" s="111" t="s">
        <v>119</v>
      </c>
      <c r="L29" s="112" t="s">
        <v>183</v>
      </c>
      <c r="M29" s="45" t="s">
        <v>105</v>
      </c>
      <c r="N29" s="45" t="s">
        <v>142</v>
      </c>
      <c r="O29" s="50">
        <v>36</v>
      </c>
      <c r="P29" s="51" t="s">
        <v>113</v>
      </c>
      <c r="Q29" s="52">
        <v>160080</v>
      </c>
      <c r="R29" s="52">
        <v>160080</v>
      </c>
      <c r="S29" s="52">
        <v>160080</v>
      </c>
      <c r="T29" s="52">
        <v>0</v>
      </c>
      <c r="U29" s="52">
        <f>SUM(Q29:T29)</f>
        <v>480240</v>
      </c>
      <c r="V29" s="54">
        <v>0</v>
      </c>
      <c r="W29" s="48"/>
      <c r="X29" s="55" t="s">
        <v>110</v>
      </c>
      <c r="Y29" s="55" t="s">
        <v>111</v>
      </c>
      <c r="Z29" s="56"/>
      <c r="AA29" s="57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114"/>
      <c r="AMA29" s="114"/>
      <c r="AMB29" s="114"/>
      <c r="AMC29" s="114"/>
      <c r="AMD29" s="114"/>
      <c r="AME29" s="114"/>
      <c r="AMF29" s="114"/>
      <c r="AMG29" s="114"/>
      <c r="AMH29" s="114"/>
      <c r="AMI29" s="114"/>
      <c r="AMJ29" s="114"/>
      <c r="AMK29" s="114"/>
      <c r="AML29" s="114"/>
      <c r="AMM29" s="114"/>
      <c r="AMN29" s="114"/>
      <c r="AMO29" s="114"/>
      <c r="AMP29" s="114"/>
      <c r="AMQ29" s="114"/>
      <c r="AMR29" s="114"/>
      <c r="AMS29" s="114"/>
      <c r="AMT29" s="114"/>
      <c r="AMU29" s="114"/>
      <c r="AMV29" s="114"/>
      <c r="AMW29" s="114"/>
      <c r="AMX29" s="114"/>
      <c r="AMY29" s="114"/>
      <c r="AMZ29" s="114"/>
      <c r="ANA29" s="114"/>
      <c r="ANB29" s="114"/>
      <c r="ANC29" s="114"/>
      <c r="AND29" s="114"/>
      <c r="ANE29" s="114"/>
      <c r="ANF29" s="114"/>
      <c r="ANG29" s="114"/>
      <c r="ANH29" s="114"/>
      <c r="ANI29" s="114"/>
      <c r="ANJ29" s="114"/>
      <c r="ANK29" s="114"/>
      <c r="ANL29" s="114"/>
      <c r="ANM29" s="114"/>
      <c r="ANN29" s="114"/>
      <c r="ANO29" s="114"/>
      <c r="ANP29" s="114"/>
      <c r="ANQ29" s="114"/>
      <c r="ANR29" s="114"/>
      <c r="ANS29" s="114"/>
      <c r="ANT29" s="114"/>
      <c r="ANU29" s="114"/>
      <c r="ANV29" s="114"/>
      <c r="ANW29" s="114"/>
      <c r="ANX29" s="114"/>
      <c r="ANY29" s="114"/>
      <c r="ANZ29" s="114"/>
      <c r="AOA29" s="114"/>
      <c r="AOB29" s="114"/>
      <c r="AOC29" s="114"/>
      <c r="AOD29" s="114"/>
      <c r="AOE29" s="114"/>
      <c r="AOF29" s="114"/>
      <c r="AOG29" s="114"/>
      <c r="AOH29" s="114"/>
      <c r="AOI29" s="114"/>
      <c r="AOJ29" s="114"/>
      <c r="AOK29" s="114"/>
      <c r="AOL29" s="114"/>
      <c r="AOM29" s="114"/>
      <c r="AON29" s="114"/>
      <c r="AOO29" s="114"/>
      <c r="AOP29" s="114"/>
      <c r="AOQ29" s="114"/>
      <c r="AOR29" s="114"/>
      <c r="AOS29" s="114"/>
      <c r="AOT29" s="114"/>
      <c r="AOU29" s="114"/>
      <c r="AOV29" s="114"/>
      <c r="AOW29" s="114"/>
      <c r="AOX29" s="114"/>
      <c r="AOY29" s="114"/>
      <c r="AOZ29" s="114"/>
      <c r="APA29" s="114"/>
      <c r="APB29" s="114"/>
      <c r="APC29" s="114"/>
      <c r="APD29" s="114"/>
      <c r="APE29" s="114"/>
      <c r="APF29" s="114"/>
      <c r="APG29" s="114"/>
      <c r="APH29" s="114"/>
      <c r="API29" s="114"/>
      <c r="APJ29" s="114"/>
      <c r="APK29" s="114"/>
      <c r="APL29" s="114"/>
      <c r="APM29" s="114"/>
      <c r="APN29" s="114"/>
      <c r="APO29" s="114"/>
      <c r="APP29" s="114"/>
      <c r="APQ29" s="114"/>
      <c r="APR29" s="114"/>
      <c r="APS29" s="114"/>
      <c r="APT29" s="114"/>
      <c r="APU29" s="114"/>
      <c r="APV29" s="114"/>
      <c r="APW29" s="114"/>
      <c r="APX29" s="114"/>
      <c r="APY29" s="114"/>
      <c r="APZ29" s="114"/>
      <c r="AQA29" s="114"/>
      <c r="AQB29" s="114"/>
      <c r="AQC29" s="114"/>
      <c r="AQD29" s="114"/>
      <c r="AQE29" s="114"/>
      <c r="AQF29" s="114"/>
      <c r="AQG29" s="114"/>
      <c r="AQH29" s="114"/>
      <c r="AQI29" s="114"/>
      <c r="AQJ29" s="114"/>
      <c r="AQK29" s="114"/>
      <c r="AQL29" s="114"/>
      <c r="AQM29" s="114"/>
      <c r="AQN29" s="114"/>
      <c r="AQO29" s="114"/>
      <c r="AQP29" s="114"/>
      <c r="AQQ29" s="114"/>
      <c r="AQR29" s="114"/>
      <c r="AQS29" s="114"/>
      <c r="AQT29" s="114"/>
      <c r="AQU29" s="114"/>
      <c r="AQV29" s="114"/>
      <c r="AQW29" s="114"/>
      <c r="AQX29" s="114"/>
      <c r="AQY29" s="114"/>
      <c r="AQZ29" s="114"/>
      <c r="ARA29" s="114"/>
      <c r="ARB29" s="114"/>
      <c r="ARC29" s="114"/>
      <c r="ARD29" s="114"/>
      <c r="ARE29" s="114"/>
      <c r="ARF29" s="114"/>
      <c r="ARG29" s="114"/>
      <c r="ARH29" s="114"/>
      <c r="ARI29" s="114"/>
      <c r="ARJ29" s="114"/>
      <c r="ARK29" s="114"/>
      <c r="ARL29" s="114"/>
      <c r="ARM29" s="114"/>
      <c r="ARN29" s="114"/>
      <c r="ARO29" s="114"/>
      <c r="ARP29" s="114"/>
      <c r="ARQ29" s="114"/>
      <c r="ARR29" s="114"/>
      <c r="ARS29" s="114"/>
      <c r="ART29" s="114"/>
      <c r="ARU29" s="114"/>
      <c r="ARV29" s="114"/>
      <c r="ARW29" s="114"/>
      <c r="ARX29" s="114"/>
      <c r="ARY29" s="114"/>
      <c r="ARZ29" s="114"/>
      <c r="ASA29" s="114"/>
      <c r="ASB29" s="114"/>
      <c r="ASC29" s="114"/>
      <c r="ASD29" s="114"/>
      <c r="ASE29" s="114"/>
      <c r="ASF29" s="114"/>
      <c r="ASG29" s="114"/>
      <c r="ASH29" s="114"/>
      <c r="ASI29" s="114"/>
      <c r="ASJ29" s="114"/>
      <c r="ASK29" s="114"/>
      <c r="ASL29" s="114"/>
      <c r="ASM29" s="114"/>
      <c r="ASN29" s="114"/>
      <c r="ASO29" s="114"/>
      <c r="ASP29" s="114"/>
      <c r="ASQ29" s="114"/>
      <c r="ASR29" s="114"/>
      <c r="ASS29" s="114"/>
      <c r="AST29" s="114"/>
      <c r="ASU29" s="114"/>
      <c r="ASV29" s="114"/>
      <c r="ASW29" s="114"/>
      <c r="ASX29" s="114"/>
      <c r="ASY29" s="114"/>
      <c r="ASZ29" s="114"/>
      <c r="ATA29" s="114"/>
      <c r="ATB29" s="114"/>
      <c r="ATC29" s="114"/>
      <c r="ATD29" s="114"/>
      <c r="ATE29" s="114"/>
      <c r="ATF29" s="114"/>
      <c r="ATG29" s="114"/>
      <c r="ATH29" s="114"/>
      <c r="ATI29" s="114"/>
      <c r="ATJ29" s="114"/>
      <c r="ATK29" s="114"/>
      <c r="ATL29" s="114"/>
      <c r="ATM29" s="114"/>
      <c r="ATN29" s="114"/>
      <c r="ATO29" s="114"/>
      <c r="ATP29" s="114"/>
      <c r="ATQ29" s="114"/>
      <c r="ATR29" s="114"/>
      <c r="ATS29" s="114"/>
      <c r="ATT29" s="114"/>
      <c r="ATU29" s="114"/>
      <c r="ATV29" s="114"/>
      <c r="ATW29" s="114"/>
      <c r="ATX29" s="114"/>
      <c r="ATY29" s="114"/>
      <c r="ATZ29" s="114"/>
      <c r="AUA29" s="114"/>
      <c r="AUB29" s="114"/>
      <c r="AUC29" s="114"/>
      <c r="AUD29" s="114"/>
      <c r="AUE29" s="114"/>
      <c r="AUF29" s="114"/>
      <c r="AUG29" s="114"/>
      <c r="AUH29" s="114"/>
      <c r="AUI29" s="114"/>
      <c r="AUJ29" s="114"/>
      <c r="AUK29" s="114"/>
      <c r="AUL29" s="114"/>
      <c r="AUM29" s="114"/>
      <c r="AUN29" s="114"/>
      <c r="AUO29" s="114"/>
      <c r="AUP29" s="114"/>
      <c r="AUQ29" s="114"/>
      <c r="AUR29" s="114"/>
      <c r="AUS29" s="114"/>
      <c r="AUT29" s="114"/>
      <c r="AUU29" s="114"/>
      <c r="AUV29" s="114"/>
      <c r="AUW29" s="114"/>
      <c r="AUX29" s="114"/>
      <c r="AUY29" s="114"/>
      <c r="AUZ29" s="114"/>
      <c r="AVA29" s="114"/>
      <c r="AVB29" s="114"/>
      <c r="AVC29" s="114"/>
      <c r="AVD29" s="114"/>
      <c r="AVE29" s="114"/>
      <c r="AVF29" s="114"/>
      <c r="AVG29" s="114"/>
      <c r="AVH29" s="114"/>
      <c r="AVI29" s="114"/>
      <c r="AVJ29" s="114"/>
      <c r="AVK29" s="114"/>
      <c r="AVL29" s="114"/>
      <c r="AVM29" s="114"/>
      <c r="AVN29" s="114"/>
      <c r="AVO29" s="114"/>
      <c r="AVP29" s="114"/>
      <c r="AVQ29" s="114"/>
      <c r="AVR29" s="114"/>
      <c r="AVS29" s="114"/>
      <c r="AVT29" s="114"/>
      <c r="AVU29" s="114"/>
      <c r="AVV29" s="114"/>
      <c r="AVW29" s="114"/>
      <c r="AVX29" s="114"/>
      <c r="AVY29" s="114"/>
      <c r="AVZ29" s="114"/>
      <c r="AWA29" s="114"/>
      <c r="AWB29" s="114"/>
      <c r="AWC29" s="114"/>
      <c r="AWD29" s="114"/>
      <c r="AWE29" s="114"/>
      <c r="AWF29" s="114"/>
      <c r="AWG29" s="114"/>
      <c r="AWH29" s="114"/>
      <c r="AWI29" s="114"/>
      <c r="AWJ29" s="114"/>
      <c r="AWK29" s="114"/>
      <c r="AWL29" s="114"/>
      <c r="AWM29" s="114"/>
      <c r="AWN29" s="114"/>
      <c r="AWO29" s="114"/>
      <c r="AWP29" s="114"/>
      <c r="AWQ29" s="114"/>
      <c r="AWR29" s="114"/>
      <c r="AWS29" s="114"/>
      <c r="AWT29" s="114"/>
      <c r="AWU29" s="114"/>
      <c r="AWV29" s="114"/>
      <c r="AWW29" s="114"/>
      <c r="AWX29" s="114"/>
      <c r="AWY29" s="114"/>
      <c r="AWZ29" s="114"/>
      <c r="AXA29" s="114"/>
      <c r="AXB29" s="114"/>
      <c r="AXC29" s="114"/>
      <c r="AXD29" s="114"/>
      <c r="AXE29" s="114"/>
      <c r="AXF29" s="114"/>
      <c r="AXG29" s="114"/>
      <c r="AXH29" s="114"/>
      <c r="AXI29" s="114"/>
      <c r="AXJ29" s="114"/>
      <c r="AXK29" s="114"/>
      <c r="AXL29" s="114"/>
      <c r="AXM29" s="114"/>
      <c r="AXN29" s="114"/>
      <c r="AXO29" s="114"/>
      <c r="AXP29" s="114"/>
      <c r="AXQ29" s="114"/>
      <c r="AXR29" s="114"/>
      <c r="AXS29" s="114"/>
      <c r="AXT29" s="114"/>
      <c r="AXU29" s="114"/>
      <c r="AXV29" s="114"/>
      <c r="AXW29" s="114"/>
      <c r="AXX29" s="114"/>
      <c r="AXY29" s="114"/>
      <c r="AXZ29" s="114"/>
      <c r="AYA29" s="114"/>
      <c r="AYB29" s="114"/>
      <c r="AYC29" s="114"/>
      <c r="AYD29" s="114"/>
      <c r="AYE29" s="114"/>
      <c r="AYF29" s="114"/>
      <c r="AYG29" s="114"/>
      <c r="AYH29" s="114"/>
      <c r="AYI29" s="114"/>
      <c r="AYJ29" s="114"/>
      <c r="AYK29" s="114"/>
      <c r="AYL29" s="114"/>
      <c r="AYM29" s="114"/>
      <c r="AYN29" s="114"/>
      <c r="AYO29" s="114"/>
      <c r="AYP29" s="114"/>
      <c r="AYQ29" s="114"/>
      <c r="AYR29" s="114"/>
      <c r="AYS29" s="114"/>
      <c r="AYT29" s="114"/>
      <c r="AYU29" s="114"/>
      <c r="AYV29" s="114"/>
      <c r="AYW29" s="114"/>
      <c r="AYX29" s="114"/>
      <c r="AYY29" s="114"/>
      <c r="AYZ29" s="114"/>
      <c r="AZA29" s="114"/>
      <c r="AZB29" s="114"/>
      <c r="AZC29" s="114"/>
      <c r="AZD29" s="114"/>
      <c r="AZE29" s="114"/>
      <c r="AZF29" s="114"/>
      <c r="AZG29" s="114"/>
      <c r="AZH29" s="114"/>
      <c r="AZI29" s="114"/>
      <c r="AZJ29" s="114"/>
      <c r="AZK29" s="114"/>
      <c r="AZL29" s="114"/>
      <c r="AZM29" s="114"/>
      <c r="AZN29" s="114"/>
      <c r="AZO29" s="114"/>
      <c r="AZP29" s="114"/>
      <c r="AZQ29" s="114"/>
      <c r="AZR29" s="114"/>
      <c r="AZS29" s="114"/>
      <c r="AZT29" s="114"/>
      <c r="AZU29" s="114"/>
      <c r="AZV29" s="114"/>
      <c r="AZW29" s="114"/>
      <c r="AZX29" s="114"/>
      <c r="AZY29" s="114"/>
      <c r="AZZ29" s="114"/>
      <c r="BAA29" s="114"/>
      <c r="BAB29" s="114"/>
      <c r="BAC29" s="114"/>
      <c r="BAD29" s="114"/>
      <c r="BAE29" s="114"/>
      <c r="BAF29" s="114"/>
      <c r="BAG29" s="114"/>
      <c r="BAH29" s="114"/>
      <c r="BAI29" s="114"/>
      <c r="BAJ29" s="114"/>
      <c r="BAK29" s="114"/>
      <c r="BAL29" s="114"/>
      <c r="BAM29" s="114"/>
      <c r="BAN29" s="114"/>
      <c r="BAO29" s="114"/>
      <c r="BAP29" s="114"/>
      <c r="BAQ29" s="114"/>
      <c r="BAR29" s="114"/>
      <c r="BAS29" s="114"/>
      <c r="BAT29" s="114"/>
      <c r="BAU29" s="114"/>
      <c r="BAV29" s="114"/>
      <c r="BAW29" s="114"/>
      <c r="BAX29" s="114"/>
      <c r="BAY29" s="114"/>
      <c r="BAZ29" s="114"/>
      <c r="BBA29" s="114"/>
      <c r="BBB29" s="114"/>
      <c r="BBC29" s="114"/>
      <c r="BBD29" s="114"/>
      <c r="BBE29" s="114"/>
      <c r="BBF29" s="114"/>
      <c r="BBG29" s="114"/>
      <c r="BBH29" s="114"/>
      <c r="BBI29" s="114"/>
      <c r="BBJ29" s="114"/>
      <c r="BBK29" s="114"/>
      <c r="BBL29" s="114"/>
      <c r="BBM29" s="114"/>
      <c r="BBN29" s="114"/>
      <c r="BBO29" s="114"/>
      <c r="BBP29" s="114"/>
      <c r="BBQ29" s="114"/>
      <c r="BBR29" s="114"/>
      <c r="BBS29" s="114"/>
      <c r="BBT29" s="114"/>
      <c r="BBU29" s="114"/>
      <c r="BBV29" s="114"/>
      <c r="BBW29" s="114"/>
      <c r="BBX29" s="114"/>
      <c r="BBY29" s="114"/>
      <c r="BBZ29" s="114"/>
      <c r="BCA29" s="114"/>
      <c r="BCB29" s="114"/>
      <c r="BCC29" s="114"/>
      <c r="BCD29" s="114"/>
      <c r="BCE29" s="114"/>
      <c r="BCF29" s="114"/>
      <c r="BCG29" s="114"/>
      <c r="BCH29" s="114"/>
      <c r="BCI29" s="114"/>
      <c r="BCJ29" s="114"/>
      <c r="BCK29" s="114"/>
      <c r="BCL29" s="114"/>
      <c r="BCM29" s="114"/>
      <c r="BCN29" s="114"/>
      <c r="BCO29" s="114"/>
      <c r="BCP29" s="114"/>
      <c r="BCQ29" s="114"/>
      <c r="BCR29" s="114"/>
      <c r="BCS29" s="114"/>
      <c r="BCT29" s="114"/>
      <c r="BCU29" s="114"/>
      <c r="BCV29" s="114"/>
      <c r="BCW29" s="114"/>
      <c r="BCX29" s="114"/>
      <c r="BCY29" s="114"/>
      <c r="BCZ29" s="114"/>
      <c r="BDA29" s="114"/>
      <c r="BDB29" s="114"/>
      <c r="BDC29" s="114"/>
      <c r="BDD29" s="114"/>
      <c r="BDE29" s="114"/>
      <c r="BDF29" s="114"/>
      <c r="BDG29" s="114"/>
      <c r="BDH29" s="114"/>
      <c r="BDI29" s="114"/>
      <c r="BDJ29" s="114"/>
      <c r="BDK29" s="114"/>
      <c r="BDL29" s="114"/>
      <c r="BDM29" s="114"/>
      <c r="BDN29" s="114"/>
      <c r="BDO29" s="114"/>
      <c r="BDP29" s="114"/>
      <c r="BDQ29" s="114"/>
      <c r="BDR29" s="114"/>
      <c r="BDS29" s="114"/>
      <c r="BDT29" s="114"/>
      <c r="BDU29" s="114"/>
      <c r="BDV29" s="114"/>
      <c r="BDW29" s="114"/>
      <c r="BDX29" s="114"/>
      <c r="BDY29" s="114"/>
      <c r="BDZ29" s="114"/>
      <c r="BEA29" s="114"/>
      <c r="BEB29" s="114"/>
      <c r="BEC29" s="114"/>
      <c r="BED29" s="114"/>
      <c r="BEE29" s="114"/>
      <c r="BEF29" s="114"/>
      <c r="BEG29" s="114"/>
      <c r="BEH29" s="114"/>
      <c r="BEI29" s="114"/>
      <c r="BEJ29" s="114"/>
      <c r="BEK29" s="114"/>
      <c r="BEL29" s="114"/>
      <c r="BEM29" s="114"/>
      <c r="BEN29" s="114"/>
      <c r="BEO29" s="114"/>
      <c r="BEP29" s="114"/>
      <c r="BEQ29" s="114"/>
      <c r="BER29" s="114"/>
      <c r="BES29" s="114"/>
      <c r="BET29" s="114"/>
      <c r="BEU29" s="114"/>
      <c r="BEV29" s="114"/>
      <c r="BEW29" s="114"/>
      <c r="BEX29" s="114"/>
      <c r="BEY29" s="114"/>
      <c r="BEZ29" s="114"/>
      <c r="BFA29" s="114"/>
      <c r="BFB29" s="114"/>
      <c r="BFC29" s="114"/>
      <c r="BFD29" s="114"/>
      <c r="BFE29" s="114"/>
      <c r="BFF29" s="114"/>
      <c r="BFG29" s="114"/>
      <c r="BFH29" s="114"/>
      <c r="BFI29" s="114"/>
      <c r="BFJ29" s="114"/>
      <c r="BFK29" s="114"/>
      <c r="BFL29" s="114"/>
      <c r="BFM29" s="114"/>
      <c r="BFN29" s="114"/>
      <c r="BFO29" s="114"/>
      <c r="BFP29" s="114"/>
      <c r="BFQ29" s="114"/>
      <c r="BFR29" s="114"/>
      <c r="BFS29" s="114"/>
      <c r="BFT29" s="114"/>
      <c r="BFU29" s="114"/>
      <c r="BFV29" s="114"/>
      <c r="BFW29" s="114"/>
      <c r="BFX29" s="114"/>
      <c r="BFY29" s="114"/>
      <c r="BFZ29" s="114"/>
      <c r="BGA29" s="114"/>
      <c r="BGB29" s="114"/>
      <c r="BGC29" s="114"/>
      <c r="BGD29" s="114"/>
      <c r="BGE29" s="114"/>
      <c r="BGF29" s="114"/>
      <c r="BGG29" s="114"/>
      <c r="BGH29" s="114"/>
      <c r="BGI29" s="114"/>
      <c r="BGJ29" s="114"/>
      <c r="BGK29" s="114"/>
      <c r="BGL29" s="114"/>
      <c r="BGM29" s="114"/>
      <c r="BGN29" s="114"/>
      <c r="BGO29" s="114"/>
      <c r="BGP29" s="114"/>
      <c r="BGQ29" s="114"/>
      <c r="BGR29" s="114"/>
      <c r="BGS29" s="114"/>
      <c r="BGT29" s="114"/>
      <c r="BGU29" s="114"/>
      <c r="BGV29" s="114"/>
      <c r="BGW29" s="114"/>
      <c r="BGX29" s="114"/>
      <c r="BGY29" s="114"/>
      <c r="BGZ29" s="114"/>
      <c r="BHA29" s="114"/>
      <c r="BHB29" s="114"/>
      <c r="BHC29" s="114"/>
      <c r="BHD29" s="114"/>
      <c r="BHE29" s="114"/>
      <c r="BHF29" s="114"/>
      <c r="BHG29" s="114"/>
      <c r="BHH29" s="114"/>
      <c r="BHI29" s="114"/>
      <c r="BHJ29" s="114"/>
      <c r="BHK29" s="114"/>
      <c r="BHL29" s="114"/>
      <c r="BHM29" s="114"/>
      <c r="BHN29" s="114"/>
      <c r="BHO29" s="114"/>
      <c r="BHP29" s="114"/>
      <c r="BHQ29" s="114"/>
      <c r="BHR29" s="114"/>
      <c r="BHS29" s="114"/>
      <c r="BHT29" s="114"/>
      <c r="BHU29" s="114"/>
      <c r="BHV29" s="114"/>
      <c r="BHW29" s="114"/>
      <c r="BHX29" s="114"/>
      <c r="BHY29" s="114"/>
      <c r="BHZ29" s="114"/>
      <c r="BIA29" s="114"/>
      <c r="BIB29" s="114"/>
      <c r="BIC29" s="114"/>
      <c r="BID29" s="114"/>
      <c r="BIE29" s="114"/>
      <c r="BIF29" s="114"/>
      <c r="BIG29" s="114"/>
      <c r="BIH29" s="114"/>
      <c r="BII29" s="114"/>
      <c r="BIJ29" s="114"/>
      <c r="BIK29" s="114"/>
      <c r="BIL29" s="114"/>
      <c r="BIM29" s="114"/>
      <c r="BIN29" s="114"/>
      <c r="BIO29" s="114"/>
      <c r="BIP29" s="114"/>
      <c r="BIQ29" s="114"/>
      <c r="BIR29" s="114"/>
      <c r="BIS29" s="114"/>
      <c r="BIT29" s="114"/>
      <c r="BIU29" s="114"/>
      <c r="BIV29" s="114"/>
      <c r="BIW29" s="114"/>
      <c r="BIX29" s="114"/>
      <c r="BIY29" s="114"/>
      <c r="BIZ29" s="114"/>
      <c r="BJA29" s="114"/>
      <c r="BJB29" s="114"/>
      <c r="BJC29" s="114"/>
      <c r="BJD29" s="114"/>
      <c r="BJE29" s="114"/>
      <c r="BJF29" s="114"/>
      <c r="BJG29" s="114"/>
      <c r="BJH29" s="114"/>
      <c r="BJI29" s="114"/>
      <c r="BJJ29" s="114"/>
      <c r="BJK29" s="114"/>
      <c r="BJL29" s="114"/>
      <c r="BJM29" s="114"/>
      <c r="BJN29" s="114"/>
      <c r="BJO29" s="114"/>
      <c r="BJP29" s="114"/>
      <c r="BJQ29" s="114"/>
      <c r="BJR29" s="114"/>
      <c r="BJS29" s="114"/>
      <c r="BJT29" s="114"/>
      <c r="BJU29" s="114"/>
      <c r="BJV29" s="114"/>
      <c r="BJW29" s="114"/>
      <c r="BJX29" s="114"/>
      <c r="BJY29" s="114"/>
      <c r="BJZ29" s="114"/>
      <c r="BKA29" s="114"/>
      <c r="BKB29" s="114"/>
      <c r="BKC29" s="114"/>
      <c r="BKD29" s="114"/>
      <c r="BKE29" s="114"/>
      <c r="BKF29" s="114"/>
      <c r="BKG29" s="114"/>
      <c r="BKH29" s="114"/>
      <c r="BKI29" s="114"/>
      <c r="BKJ29" s="114"/>
      <c r="BKK29" s="114"/>
      <c r="BKL29" s="114"/>
      <c r="BKM29" s="114"/>
      <c r="BKN29" s="114"/>
      <c r="BKO29" s="114"/>
      <c r="BKP29" s="114"/>
      <c r="BKQ29" s="114"/>
      <c r="BKR29" s="114"/>
      <c r="BKS29" s="114"/>
      <c r="BKT29" s="114"/>
      <c r="BKU29" s="114"/>
      <c r="BKV29" s="114"/>
      <c r="BKW29" s="114"/>
      <c r="BKX29" s="114"/>
      <c r="BKY29" s="114"/>
      <c r="BKZ29" s="114"/>
      <c r="BLA29" s="114"/>
      <c r="BLB29" s="114"/>
      <c r="BLC29" s="114"/>
      <c r="BLD29" s="114"/>
      <c r="BLE29" s="114"/>
      <c r="BLF29" s="114"/>
      <c r="BLG29" s="114"/>
      <c r="BLH29" s="114"/>
      <c r="BLI29" s="114"/>
      <c r="BLJ29" s="114"/>
      <c r="BLK29" s="114"/>
      <c r="BLL29" s="114"/>
      <c r="BLM29" s="114"/>
      <c r="BLN29" s="114"/>
      <c r="BLO29" s="114"/>
      <c r="BLP29" s="114"/>
      <c r="BLQ29" s="114"/>
      <c r="BLR29" s="114"/>
      <c r="BLS29" s="114"/>
      <c r="BLT29" s="114"/>
      <c r="BLU29" s="114"/>
      <c r="BLV29" s="114"/>
      <c r="BLW29" s="114"/>
      <c r="BLX29" s="114"/>
      <c r="BLY29" s="114"/>
      <c r="BLZ29" s="114"/>
      <c r="BMA29" s="114"/>
      <c r="BMB29" s="114"/>
      <c r="BMC29" s="114"/>
      <c r="BMD29" s="114"/>
      <c r="BME29" s="114"/>
      <c r="BMF29" s="114"/>
      <c r="BMG29" s="114"/>
      <c r="BMH29" s="114"/>
      <c r="BMI29" s="114"/>
      <c r="BMJ29" s="114"/>
      <c r="BMK29" s="114"/>
      <c r="BML29" s="114"/>
      <c r="BMM29" s="114"/>
      <c r="BMN29" s="114"/>
      <c r="BMO29" s="114"/>
      <c r="BMP29" s="114"/>
      <c r="BMQ29" s="114"/>
      <c r="BMR29" s="114"/>
      <c r="BMS29" s="114"/>
      <c r="BMT29" s="114"/>
      <c r="BMU29" s="114"/>
      <c r="BMV29" s="114"/>
      <c r="BMW29" s="114"/>
      <c r="BMX29" s="114"/>
      <c r="BMY29" s="114"/>
      <c r="BMZ29" s="114"/>
      <c r="BNA29" s="114"/>
      <c r="BNB29" s="114"/>
      <c r="BNC29" s="114"/>
      <c r="BND29" s="114"/>
      <c r="BNE29" s="114"/>
      <c r="BNF29" s="114"/>
      <c r="BNG29" s="114"/>
      <c r="BNH29" s="114"/>
      <c r="BNI29" s="114"/>
      <c r="BNJ29" s="114"/>
      <c r="BNK29" s="114"/>
      <c r="BNL29" s="114"/>
      <c r="BNM29" s="114"/>
      <c r="BNN29" s="114"/>
      <c r="BNO29" s="114"/>
      <c r="BNP29" s="114"/>
      <c r="BNQ29" s="114"/>
      <c r="BNR29" s="114"/>
      <c r="BNS29" s="114"/>
      <c r="BNT29" s="114"/>
      <c r="BNU29" s="114"/>
      <c r="BNV29" s="114"/>
      <c r="BNW29" s="114"/>
      <c r="BNX29" s="114"/>
      <c r="BNY29" s="114"/>
      <c r="BNZ29" s="114"/>
      <c r="BOA29" s="114"/>
      <c r="BOB29" s="114"/>
      <c r="BOC29" s="114"/>
      <c r="BOD29" s="114"/>
      <c r="BOE29" s="114"/>
      <c r="BOF29" s="114"/>
      <c r="BOG29" s="114"/>
      <c r="BOH29" s="114"/>
      <c r="BOI29" s="114"/>
      <c r="BOJ29" s="114"/>
      <c r="BOK29" s="114"/>
      <c r="BOL29" s="114"/>
      <c r="BOM29" s="114"/>
      <c r="BON29" s="114"/>
      <c r="BOO29" s="114"/>
      <c r="BOP29" s="114"/>
      <c r="BOQ29" s="114"/>
      <c r="BOR29" s="114"/>
      <c r="BOS29" s="114"/>
      <c r="BOT29" s="114"/>
      <c r="BOU29" s="114"/>
      <c r="BOV29" s="114"/>
      <c r="BOW29" s="114"/>
      <c r="BOX29" s="114"/>
      <c r="BOY29" s="114"/>
      <c r="BOZ29" s="114"/>
      <c r="BPA29" s="114"/>
      <c r="BPB29" s="114"/>
      <c r="BPC29" s="114"/>
      <c r="BPD29" s="114"/>
      <c r="BPE29" s="114"/>
      <c r="BPF29" s="114"/>
      <c r="BPG29" s="114"/>
      <c r="BPH29" s="114"/>
      <c r="BPI29" s="114"/>
      <c r="BPJ29" s="114"/>
      <c r="BPK29" s="114"/>
      <c r="BPL29" s="114"/>
      <c r="BPM29" s="114"/>
      <c r="BPN29" s="114"/>
      <c r="BPO29" s="114"/>
      <c r="BPP29" s="114"/>
      <c r="BPQ29" s="114"/>
      <c r="BPR29" s="114"/>
      <c r="BPS29" s="114"/>
      <c r="BPT29" s="114"/>
      <c r="BPU29" s="114"/>
      <c r="BPV29" s="114"/>
      <c r="BPW29" s="114"/>
      <c r="BPX29" s="114"/>
      <c r="BPY29" s="114"/>
      <c r="BPZ29" s="114"/>
      <c r="BQA29" s="114"/>
      <c r="BQB29" s="114"/>
      <c r="BQC29" s="114"/>
      <c r="BQD29" s="114"/>
      <c r="BQE29" s="114"/>
      <c r="BQF29" s="114"/>
      <c r="BQG29" s="114"/>
      <c r="BQH29" s="114"/>
      <c r="BQI29" s="114"/>
      <c r="BQJ29" s="114"/>
      <c r="BQK29" s="114"/>
      <c r="BQL29" s="114"/>
      <c r="BQM29" s="114"/>
      <c r="BQN29" s="114"/>
      <c r="BQO29" s="114"/>
      <c r="BQP29" s="114"/>
      <c r="BQQ29" s="114"/>
      <c r="BQR29" s="114"/>
      <c r="BQS29" s="114"/>
      <c r="BQT29" s="114"/>
      <c r="BQU29" s="114"/>
      <c r="BQV29" s="114"/>
      <c r="BQW29" s="114"/>
      <c r="BQX29" s="114"/>
      <c r="BQY29" s="114"/>
      <c r="BQZ29" s="114"/>
      <c r="BRA29" s="114"/>
      <c r="BRB29" s="114"/>
      <c r="BRC29" s="114"/>
      <c r="BRD29" s="114"/>
      <c r="BRE29" s="114"/>
      <c r="BRF29" s="114"/>
      <c r="BRG29" s="114"/>
      <c r="BRH29" s="114"/>
      <c r="BRI29" s="114"/>
      <c r="BRJ29" s="114"/>
      <c r="BRK29" s="114"/>
      <c r="BRL29" s="114"/>
      <c r="BRM29" s="114"/>
      <c r="BRN29" s="114"/>
      <c r="BRO29" s="114"/>
      <c r="BRP29" s="114"/>
      <c r="BRQ29" s="114"/>
      <c r="BRR29" s="114"/>
      <c r="BRS29" s="114"/>
      <c r="BRT29" s="114"/>
      <c r="BRU29" s="114"/>
      <c r="BRV29" s="114"/>
      <c r="BRW29" s="114"/>
      <c r="BRX29" s="114"/>
      <c r="BRY29" s="114"/>
      <c r="BRZ29" s="114"/>
      <c r="BSA29" s="114"/>
      <c r="BSB29" s="114"/>
      <c r="BSC29" s="114"/>
      <c r="BSD29" s="114"/>
      <c r="BSE29" s="114"/>
      <c r="BSF29" s="114"/>
      <c r="BSG29" s="114"/>
      <c r="BSH29" s="114"/>
      <c r="BSI29" s="114"/>
      <c r="BSJ29" s="114"/>
      <c r="BSK29" s="114"/>
      <c r="BSL29" s="114"/>
      <c r="BSM29" s="114"/>
      <c r="BSN29" s="114"/>
      <c r="BSO29" s="114"/>
      <c r="BSP29" s="114"/>
      <c r="BSQ29" s="114"/>
      <c r="BSR29" s="114"/>
      <c r="BSS29" s="114"/>
      <c r="BST29" s="114"/>
      <c r="BSU29" s="114"/>
      <c r="BSV29" s="114"/>
      <c r="BSW29" s="114"/>
      <c r="BSX29" s="114"/>
      <c r="BSY29" s="114"/>
      <c r="BSZ29" s="114"/>
      <c r="BTA29" s="114"/>
      <c r="BTB29" s="114"/>
      <c r="BTC29" s="114"/>
      <c r="BTD29" s="114"/>
      <c r="BTE29" s="114"/>
      <c r="BTF29" s="114"/>
      <c r="BTG29" s="114"/>
      <c r="BTH29" s="114"/>
      <c r="BTI29" s="114"/>
      <c r="BTJ29" s="114"/>
      <c r="BTK29" s="114"/>
      <c r="BTL29" s="114"/>
      <c r="BTM29" s="114"/>
      <c r="BTN29" s="114"/>
      <c r="BTO29" s="114"/>
      <c r="BTP29" s="114"/>
      <c r="BTQ29" s="114"/>
      <c r="BTR29" s="114"/>
      <c r="BTS29" s="114"/>
      <c r="BTT29" s="114"/>
      <c r="BTU29" s="114"/>
      <c r="BTV29" s="114"/>
      <c r="BTW29" s="114"/>
      <c r="BTX29" s="114"/>
      <c r="BTY29" s="114"/>
      <c r="BTZ29" s="114"/>
      <c r="BUA29" s="114"/>
      <c r="BUB29" s="114"/>
      <c r="BUC29" s="114"/>
      <c r="BUD29" s="114"/>
      <c r="BUE29" s="114"/>
      <c r="BUF29" s="114"/>
      <c r="BUG29" s="114"/>
      <c r="BUH29" s="114"/>
      <c r="BUI29" s="114"/>
      <c r="BUJ29" s="114"/>
      <c r="BUK29" s="114"/>
      <c r="BUL29" s="114"/>
      <c r="BUM29" s="114"/>
      <c r="BUN29" s="114"/>
      <c r="BUO29" s="114"/>
      <c r="BUP29" s="114"/>
      <c r="BUQ29" s="114"/>
      <c r="BUR29" s="114"/>
      <c r="BUS29" s="114"/>
      <c r="BUT29" s="114"/>
      <c r="BUU29" s="114"/>
      <c r="BUV29" s="114"/>
      <c r="BUW29" s="114"/>
      <c r="BUX29" s="114"/>
      <c r="BUY29" s="114"/>
      <c r="BUZ29" s="114"/>
      <c r="BVA29" s="114"/>
      <c r="BVB29" s="114"/>
      <c r="BVC29" s="114"/>
      <c r="BVD29" s="114"/>
      <c r="BVE29" s="114"/>
      <c r="BVF29" s="114"/>
      <c r="BVG29" s="114"/>
      <c r="BVH29" s="114"/>
      <c r="BVI29" s="114"/>
      <c r="BVJ29" s="114"/>
      <c r="BVK29" s="114"/>
      <c r="BVL29" s="114"/>
      <c r="BVM29" s="114"/>
      <c r="BVN29" s="114"/>
      <c r="BVO29" s="114"/>
      <c r="BVP29" s="114"/>
      <c r="BVQ29" s="114"/>
      <c r="BVR29" s="114"/>
      <c r="BVS29" s="114"/>
      <c r="BVT29" s="114"/>
      <c r="BVU29" s="114"/>
      <c r="BVV29" s="114"/>
      <c r="BVW29" s="114"/>
      <c r="BVX29" s="114"/>
      <c r="BVY29" s="114"/>
      <c r="BVZ29" s="114"/>
      <c r="BWA29" s="114"/>
      <c r="BWB29" s="114"/>
      <c r="BWC29" s="114"/>
      <c r="BWD29" s="114"/>
      <c r="BWE29" s="114"/>
      <c r="BWF29" s="114"/>
      <c r="BWG29" s="114"/>
      <c r="BWH29" s="114"/>
      <c r="BWI29" s="114"/>
      <c r="BWJ29" s="114"/>
      <c r="BWK29" s="114"/>
      <c r="BWL29" s="114"/>
      <c r="BWM29" s="114"/>
      <c r="BWN29" s="114"/>
      <c r="BWO29" s="114"/>
      <c r="BWP29" s="114"/>
      <c r="BWQ29" s="114"/>
      <c r="BWR29" s="114"/>
      <c r="BWS29" s="114"/>
      <c r="BWT29" s="114"/>
      <c r="BWU29" s="114"/>
      <c r="BWV29" s="114"/>
      <c r="BWW29" s="114"/>
      <c r="BWX29" s="114"/>
      <c r="BWY29" s="114"/>
      <c r="BWZ29" s="114"/>
      <c r="BXA29" s="114"/>
      <c r="BXB29" s="114"/>
      <c r="BXC29" s="114"/>
      <c r="BXD29" s="114"/>
      <c r="BXE29" s="114"/>
      <c r="BXF29" s="114"/>
      <c r="BXG29" s="114"/>
      <c r="BXH29" s="114"/>
      <c r="BXI29" s="114"/>
      <c r="BXJ29" s="114"/>
      <c r="BXK29" s="114"/>
      <c r="BXL29" s="114"/>
      <c r="BXM29" s="114"/>
      <c r="BXN29" s="114"/>
      <c r="BXO29" s="114"/>
      <c r="BXP29" s="114"/>
      <c r="BXQ29" s="114"/>
      <c r="BXR29" s="114"/>
      <c r="BXS29" s="114"/>
      <c r="BXT29" s="114"/>
      <c r="BXU29" s="114"/>
      <c r="BXV29" s="114"/>
      <c r="BXW29" s="114"/>
      <c r="BXX29" s="114"/>
      <c r="BXY29" s="114"/>
      <c r="BXZ29" s="114"/>
      <c r="BYA29" s="114"/>
      <c r="BYB29" s="114"/>
      <c r="BYC29" s="114"/>
      <c r="BYD29" s="114"/>
      <c r="BYE29" s="114"/>
      <c r="BYF29" s="114"/>
      <c r="BYG29" s="114"/>
      <c r="BYH29" s="114"/>
      <c r="BYI29" s="114"/>
      <c r="BYJ29" s="114"/>
      <c r="BYK29" s="114"/>
      <c r="BYL29" s="114"/>
      <c r="BYM29" s="114"/>
      <c r="BYN29" s="114"/>
      <c r="BYO29" s="114"/>
      <c r="BYP29" s="114"/>
      <c r="BYQ29" s="114"/>
      <c r="BYR29" s="114"/>
      <c r="BYS29" s="114"/>
      <c r="BYT29" s="114"/>
      <c r="BYU29" s="114"/>
      <c r="BYV29" s="114"/>
      <c r="BYW29" s="114"/>
      <c r="BYX29" s="114"/>
      <c r="BYY29" s="114"/>
      <c r="BYZ29" s="114"/>
      <c r="BZA29" s="114"/>
      <c r="BZB29" s="114"/>
      <c r="BZC29" s="114"/>
      <c r="BZD29" s="114"/>
      <c r="BZE29" s="114"/>
      <c r="BZF29" s="114"/>
      <c r="BZG29" s="114"/>
      <c r="BZH29" s="114"/>
      <c r="BZI29" s="114"/>
      <c r="BZJ29" s="114"/>
      <c r="BZK29" s="114"/>
      <c r="BZL29" s="114"/>
      <c r="BZM29" s="114"/>
      <c r="BZN29" s="114"/>
      <c r="BZO29" s="114"/>
      <c r="BZP29" s="114"/>
      <c r="BZQ29" s="114"/>
      <c r="BZR29" s="114"/>
      <c r="BZS29" s="114"/>
      <c r="BZT29" s="114"/>
      <c r="BZU29" s="114"/>
      <c r="BZV29" s="114"/>
      <c r="BZW29" s="114"/>
      <c r="BZX29" s="114"/>
      <c r="BZY29" s="114"/>
      <c r="BZZ29" s="114"/>
      <c r="CAA29" s="114"/>
      <c r="CAB29" s="114"/>
      <c r="CAC29" s="114"/>
      <c r="CAD29" s="114"/>
      <c r="CAE29" s="114"/>
      <c r="CAF29" s="114"/>
      <c r="CAG29" s="114"/>
      <c r="CAH29" s="114"/>
      <c r="CAI29" s="114"/>
      <c r="CAJ29" s="114"/>
      <c r="CAK29" s="114"/>
      <c r="CAL29" s="114"/>
      <c r="CAM29" s="114"/>
      <c r="CAN29" s="114"/>
      <c r="CAO29" s="114"/>
      <c r="CAP29" s="114"/>
      <c r="CAQ29" s="114"/>
      <c r="CAR29" s="114"/>
      <c r="CAS29" s="114"/>
      <c r="CAT29" s="114"/>
      <c r="CAU29" s="114"/>
      <c r="CAV29" s="114"/>
      <c r="CAW29" s="114"/>
      <c r="CAX29" s="114"/>
      <c r="CAY29" s="114"/>
      <c r="CAZ29" s="114"/>
      <c r="CBA29" s="114"/>
      <c r="CBB29" s="114"/>
      <c r="CBC29" s="114"/>
      <c r="CBD29" s="114"/>
      <c r="CBE29" s="114"/>
      <c r="CBF29" s="114"/>
      <c r="CBG29" s="114"/>
      <c r="CBH29" s="114"/>
      <c r="CBI29" s="114"/>
      <c r="CBJ29" s="114"/>
      <c r="CBK29" s="114"/>
      <c r="CBL29" s="114"/>
      <c r="CBM29" s="114"/>
      <c r="CBN29" s="114"/>
      <c r="CBO29" s="114"/>
      <c r="CBP29" s="114"/>
      <c r="CBQ29" s="114"/>
      <c r="CBR29" s="114"/>
      <c r="CBS29" s="114"/>
      <c r="CBT29" s="114"/>
      <c r="CBU29" s="114"/>
      <c r="CBV29" s="114"/>
      <c r="CBW29" s="114"/>
      <c r="CBX29" s="114"/>
      <c r="CBY29" s="114"/>
      <c r="CBZ29" s="114"/>
      <c r="CCA29" s="114"/>
      <c r="CCB29" s="114"/>
      <c r="CCC29" s="114"/>
      <c r="CCD29" s="114"/>
      <c r="CCE29" s="114"/>
      <c r="CCF29" s="114"/>
      <c r="CCG29" s="114"/>
      <c r="CCH29" s="114"/>
      <c r="CCI29" s="114"/>
      <c r="CCJ29" s="114"/>
      <c r="CCK29" s="114"/>
      <c r="CCL29" s="114"/>
      <c r="CCM29" s="114"/>
      <c r="CCN29" s="114"/>
      <c r="CCO29" s="114"/>
      <c r="CCP29" s="114"/>
      <c r="CCQ29" s="114"/>
      <c r="CCR29" s="114"/>
      <c r="CCS29" s="114"/>
      <c r="CCT29" s="114"/>
      <c r="CCU29" s="114"/>
      <c r="CCV29" s="114"/>
      <c r="CCW29" s="114"/>
      <c r="CCX29" s="114"/>
      <c r="CCY29" s="114"/>
      <c r="CCZ29" s="114"/>
      <c r="CDA29" s="114"/>
      <c r="CDB29" s="114"/>
      <c r="CDC29" s="114"/>
      <c r="CDD29" s="114"/>
      <c r="CDE29" s="114"/>
      <c r="CDF29" s="114"/>
      <c r="CDG29" s="114"/>
      <c r="CDH29" s="114"/>
      <c r="CDI29" s="114"/>
      <c r="CDJ29" s="114"/>
      <c r="CDK29" s="114"/>
      <c r="CDL29" s="114"/>
      <c r="CDM29" s="114"/>
      <c r="CDN29" s="114"/>
      <c r="CDO29" s="114"/>
      <c r="CDP29" s="114"/>
      <c r="CDQ29" s="114"/>
      <c r="CDR29" s="114"/>
      <c r="CDS29" s="114"/>
      <c r="CDT29" s="114"/>
      <c r="CDU29" s="114"/>
      <c r="CDV29" s="114"/>
      <c r="CDW29" s="114"/>
      <c r="CDX29" s="114"/>
      <c r="CDY29" s="114"/>
      <c r="CDZ29" s="114"/>
      <c r="CEA29" s="114"/>
      <c r="CEB29" s="114"/>
      <c r="CEC29" s="114"/>
      <c r="CED29" s="114"/>
      <c r="CEE29" s="114"/>
      <c r="CEF29" s="114"/>
      <c r="CEG29" s="114"/>
      <c r="CEH29" s="114"/>
      <c r="CEI29" s="114"/>
      <c r="CEJ29" s="114"/>
      <c r="CEK29" s="114"/>
      <c r="CEL29" s="114"/>
      <c r="CEM29" s="114"/>
      <c r="CEN29" s="114"/>
      <c r="CEO29" s="114"/>
      <c r="CEP29" s="114"/>
      <c r="CEQ29" s="114"/>
      <c r="CER29" s="114"/>
      <c r="CES29" s="114"/>
      <c r="CET29" s="114"/>
      <c r="CEU29" s="114"/>
      <c r="CEV29" s="114"/>
      <c r="CEW29" s="114"/>
      <c r="CEX29" s="114"/>
      <c r="CEY29" s="114"/>
      <c r="CEZ29" s="114"/>
      <c r="CFA29" s="114"/>
      <c r="CFB29" s="114"/>
      <c r="CFC29" s="114"/>
      <c r="CFD29" s="114"/>
      <c r="CFE29" s="114"/>
      <c r="CFF29" s="114"/>
      <c r="CFG29" s="114"/>
      <c r="CFH29" s="114"/>
      <c r="CFI29" s="114"/>
      <c r="CFJ29" s="114"/>
      <c r="CFK29" s="114"/>
      <c r="CFL29" s="114"/>
      <c r="CFM29" s="114"/>
      <c r="CFN29" s="114"/>
      <c r="CFO29" s="114"/>
      <c r="CFP29" s="114"/>
      <c r="CFQ29" s="114"/>
      <c r="CFR29" s="114"/>
      <c r="CFS29" s="114"/>
      <c r="CFT29" s="114"/>
      <c r="CFU29" s="114"/>
      <c r="CFV29" s="114"/>
      <c r="CFW29" s="114"/>
      <c r="CFX29" s="114"/>
      <c r="CFY29" s="114"/>
      <c r="CFZ29" s="114"/>
      <c r="CGA29" s="114"/>
      <c r="CGB29" s="114"/>
      <c r="CGC29" s="114"/>
      <c r="CGD29" s="114"/>
      <c r="CGE29" s="114"/>
      <c r="CGF29" s="114"/>
      <c r="CGG29" s="114"/>
      <c r="CGH29" s="114"/>
      <c r="CGI29" s="114"/>
      <c r="CGJ29" s="114"/>
      <c r="CGK29" s="114"/>
      <c r="CGL29" s="114"/>
      <c r="CGM29" s="114"/>
      <c r="CGN29" s="114"/>
      <c r="CGO29" s="114"/>
      <c r="CGP29" s="114"/>
      <c r="CGQ29" s="114"/>
      <c r="CGR29" s="114"/>
      <c r="CGS29" s="114"/>
      <c r="CGT29" s="114"/>
      <c r="CGU29" s="114"/>
      <c r="CGV29" s="114"/>
      <c r="CGW29" s="114"/>
      <c r="CGX29" s="114"/>
      <c r="CGY29" s="114"/>
      <c r="CGZ29" s="114"/>
      <c r="CHA29" s="114"/>
      <c r="CHB29" s="114"/>
      <c r="CHC29" s="114"/>
      <c r="CHD29" s="114"/>
      <c r="CHE29" s="114"/>
      <c r="CHF29" s="114"/>
      <c r="CHG29" s="114"/>
      <c r="CHH29" s="114"/>
      <c r="CHI29" s="114"/>
      <c r="CHJ29" s="114"/>
      <c r="CHK29" s="114"/>
      <c r="CHL29" s="114"/>
      <c r="CHM29" s="114"/>
      <c r="CHN29" s="114"/>
      <c r="CHO29" s="114"/>
      <c r="CHP29" s="114"/>
      <c r="CHQ29" s="114"/>
      <c r="CHR29" s="114"/>
      <c r="CHS29" s="114"/>
      <c r="CHT29" s="114"/>
      <c r="CHU29" s="114"/>
      <c r="CHV29" s="114"/>
      <c r="CHW29" s="114"/>
      <c r="CHX29" s="114"/>
      <c r="CHY29" s="114"/>
      <c r="CHZ29" s="114"/>
      <c r="CIA29" s="114"/>
      <c r="CIB29" s="114"/>
      <c r="CIC29" s="114"/>
      <c r="CID29" s="114"/>
      <c r="CIE29" s="114"/>
      <c r="CIF29" s="114"/>
      <c r="CIG29" s="114"/>
      <c r="CIH29" s="114"/>
      <c r="CII29" s="114"/>
      <c r="CIJ29" s="114"/>
      <c r="CIK29" s="114"/>
      <c r="CIL29" s="114"/>
      <c r="CIM29" s="114"/>
      <c r="CIN29" s="114"/>
      <c r="CIO29" s="114"/>
      <c r="CIP29" s="114"/>
      <c r="CIQ29" s="114"/>
      <c r="CIR29" s="114"/>
      <c r="CIS29" s="114"/>
      <c r="CIT29" s="114"/>
      <c r="CIU29" s="114"/>
      <c r="CIV29" s="114"/>
      <c r="CIW29" s="114"/>
      <c r="CIX29" s="114"/>
      <c r="CIY29" s="114"/>
      <c r="CIZ29" s="114"/>
      <c r="CJA29" s="114"/>
      <c r="CJB29" s="114"/>
      <c r="CJC29" s="114"/>
      <c r="CJD29" s="114"/>
      <c r="CJE29" s="114"/>
      <c r="CJF29" s="114"/>
      <c r="CJG29" s="114"/>
      <c r="CJH29" s="114"/>
      <c r="CJI29" s="114"/>
      <c r="CJJ29" s="114"/>
      <c r="CJK29" s="114"/>
      <c r="CJL29" s="114"/>
      <c r="CJM29" s="114"/>
      <c r="CJN29" s="114"/>
      <c r="CJO29" s="114"/>
      <c r="CJP29" s="114"/>
      <c r="CJQ29" s="114"/>
      <c r="CJR29" s="114"/>
      <c r="CJS29" s="114"/>
      <c r="CJT29" s="114"/>
      <c r="CJU29" s="114"/>
      <c r="CJV29" s="114"/>
      <c r="CJW29" s="114"/>
      <c r="CJX29" s="114"/>
      <c r="CJY29" s="114"/>
      <c r="CJZ29" s="114"/>
      <c r="CKA29" s="114"/>
      <c r="CKB29" s="114"/>
      <c r="CKC29" s="114"/>
      <c r="CKD29" s="114"/>
      <c r="CKE29" s="114"/>
      <c r="CKF29" s="114"/>
      <c r="CKG29" s="114"/>
      <c r="CKH29" s="114"/>
      <c r="CKI29" s="114"/>
      <c r="CKJ29" s="114"/>
      <c r="CKK29" s="114"/>
      <c r="CKL29" s="114"/>
      <c r="CKM29" s="114"/>
      <c r="CKN29" s="114"/>
      <c r="CKO29" s="114"/>
      <c r="CKP29" s="114"/>
      <c r="CKQ29" s="114"/>
      <c r="CKR29" s="114"/>
      <c r="CKS29" s="114"/>
      <c r="CKT29" s="114"/>
      <c r="CKU29" s="114"/>
      <c r="CKV29" s="114"/>
      <c r="CKW29" s="114"/>
      <c r="CKX29" s="114"/>
      <c r="CKY29" s="114"/>
      <c r="CKZ29" s="114"/>
      <c r="CLA29" s="114"/>
      <c r="CLB29" s="114"/>
      <c r="CLC29" s="114"/>
      <c r="CLD29" s="114"/>
      <c r="CLE29" s="114"/>
      <c r="CLF29" s="114"/>
      <c r="CLG29" s="114"/>
      <c r="CLH29" s="114"/>
      <c r="CLI29" s="114"/>
      <c r="CLJ29" s="114"/>
      <c r="CLK29" s="114"/>
      <c r="CLL29" s="114"/>
      <c r="CLM29" s="114"/>
      <c r="CLN29" s="114"/>
      <c r="CLO29" s="114"/>
      <c r="CLP29" s="114"/>
      <c r="CLQ29" s="114"/>
      <c r="CLR29" s="114"/>
      <c r="CLS29" s="114"/>
      <c r="CLT29" s="114"/>
      <c r="CLU29" s="114"/>
      <c r="CLV29" s="114"/>
      <c r="CLW29" s="114"/>
      <c r="CLX29" s="114"/>
      <c r="CLY29" s="114"/>
      <c r="CLZ29" s="114"/>
      <c r="CMA29" s="114"/>
      <c r="CMB29" s="114"/>
      <c r="CMC29" s="114"/>
      <c r="CMD29" s="114"/>
      <c r="CME29" s="114"/>
      <c r="CMF29" s="114"/>
      <c r="CMG29" s="114"/>
      <c r="CMH29" s="114"/>
      <c r="CMI29" s="114"/>
      <c r="CMJ29" s="114"/>
      <c r="CMK29" s="114"/>
      <c r="CML29" s="114"/>
      <c r="CMM29" s="114"/>
      <c r="CMN29" s="114"/>
      <c r="CMO29" s="114"/>
      <c r="CMP29" s="114"/>
      <c r="CMQ29" s="114"/>
      <c r="CMR29" s="114"/>
      <c r="CMS29" s="114"/>
      <c r="CMT29" s="114"/>
      <c r="CMU29" s="114"/>
      <c r="CMV29" s="114"/>
      <c r="CMW29" s="114"/>
      <c r="CMX29" s="114"/>
      <c r="CMY29" s="114"/>
      <c r="CMZ29" s="114"/>
      <c r="CNA29" s="114"/>
      <c r="CNB29" s="114"/>
      <c r="CNC29" s="114"/>
      <c r="CND29" s="114"/>
      <c r="CNE29" s="114"/>
      <c r="CNF29" s="114"/>
      <c r="CNG29" s="114"/>
      <c r="CNH29" s="114"/>
      <c r="CNI29" s="114"/>
      <c r="CNJ29" s="114"/>
      <c r="CNK29" s="114"/>
      <c r="CNL29" s="114"/>
      <c r="CNM29" s="114"/>
      <c r="CNN29" s="114"/>
      <c r="CNO29" s="114"/>
      <c r="CNP29" s="114"/>
      <c r="CNQ29" s="114"/>
      <c r="CNR29" s="114"/>
      <c r="CNS29" s="114"/>
      <c r="CNT29" s="114"/>
      <c r="CNU29" s="114"/>
      <c r="CNV29" s="114"/>
      <c r="CNW29" s="114"/>
      <c r="CNX29" s="114"/>
      <c r="CNY29" s="114"/>
      <c r="CNZ29" s="114"/>
      <c r="COA29" s="114"/>
      <c r="COB29" s="114"/>
      <c r="COC29" s="114"/>
      <c r="COD29" s="114"/>
      <c r="COE29" s="114"/>
      <c r="COF29" s="114"/>
      <c r="COG29" s="114"/>
      <c r="COH29" s="114"/>
      <c r="COI29" s="114"/>
      <c r="COJ29" s="114"/>
      <c r="COK29" s="114"/>
      <c r="COL29" s="114"/>
      <c r="COM29" s="114"/>
      <c r="CON29" s="114"/>
      <c r="COO29" s="114"/>
      <c r="COP29" s="114"/>
      <c r="COQ29" s="114"/>
      <c r="COR29" s="114"/>
      <c r="COS29" s="114"/>
      <c r="COT29" s="114"/>
      <c r="COU29" s="114"/>
      <c r="COV29" s="114"/>
      <c r="COW29" s="114"/>
      <c r="COX29" s="114"/>
      <c r="COY29" s="114"/>
      <c r="COZ29" s="114"/>
      <c r="CPA29" s="114"/>
      <c r="CPB29" s="114"/>
      <c r="CPC29" s="114"/>
      <c r="CPD29" s="114"/>
      <c r="CPE29" s="114"/>
      <c r="CPF29" s="114"/>
      <c r="CPG29" s="114"/>
      <c r="CPH29" s="114"/>
      <c r="CPI29" s="114"/>
      <c r="CPJ29" s="114"/>
      <c r="CPK29" s="114"/>
      <c r="CPL29" s="114"/>
      <c r="CPM29" s="114"/>
      <c r="CPN29" s="114"/>
      <c r="CPO29" s="114"/>
      <c r="CPP29" s="114"/>
      <c r="CPQ29" s="114"/>
      <c r="CPR29" s="114"/>
      <c r="CPS29" s="114"/>
      <c r="CPT29" s="114"/>
      <c r="CPU29" s="114"/>
      <c r="CPV29" s="114"/>
      <c r="CPW29" s="114"/>
      <c r="CPX29" s="114"/>
      <c r="CPY29" s="114"/>
      <c r="CPZ29" s="114"/>
      <c r="CQA29" s="114"/>
      <c r="CQB29" s="114"/>
      <c r="CQC29" s="114"/>
      <c r="CQD29" s="114"/>
      <c r="CQE29" s="114"/>
      <c r="CQF29" s="114"/>
      <c r="CQG29" s="114"/>
      <c r="CQH29" s="114"/>
      <c r="CQI29" s="114"/>
      <c r="CQJ29" s="114"/>
      <c r="CQK29" s="114"/>
      <c r="CQL29" s="114"/>
      <c r="CQM29" s="114"/>
      <c r="CQN29" s="114"/>
      <c r="CQO29" s="114"/>
      <c r="CQP29" s="114"/>
      <c r="CQQ29" s="114"/>
      <c r="CQR29" s="114"/>
      <c r="CQS29" s="114"/>
      <c r="CQT29" s="114"/>
      <c r="CQU29" s="114"/>
      <c r="CQV29" s="114"/>
      <c r="CQW29" s="114"/>
      <c r="CQX29" s="114"/>
      <c r="CQY29" s="114"/>
      <c r="CQZ29" s="114"/>
      <c r="CRA29" s="114"/>
      <c r="CRB29" s="114"/>
      <c r="CRC29" s="114"/>
      <c r="CRD29" s="114"/>
      <c r="CRE29" s="114"/>
      <c r="CRF29" s="114"/>
      <c r="CRG29" s="114"/>
      <c r="CRH29" s="114"/>
      <c r="CRI29" s="114"/>
      <c r="CRJ29" s="114"/>
      <c r="CRK29" s="114"/>
      <c r="CRL29" s="114"/>
      <c r="CRM29" s="114"/>
      <c r="CRN29" s="114"/>
      <c r="CRO29" s="114"/>
      <c r="CRP29" s="114"/>
      <c r="CRQ29" s="114"/>
      <c r="CRR29" s="114"/>
      <c r="CRS29" s="114"/>
      <c r="CRT29" s="114"/>
      <c r="CRU29" s="114"/>
      <c r="CRV29" s="114"/>
      <c r="CRW29" s="114"/>
      <c r="CRX29" s="114"/>
      <c r="CRY29" s="114"/>
      <c r="CRZ29" s="114"/>
      <c r="CSA29" s="114"/>
      <c r="CSB29" s="114"/>
      <c r="CSC29" s="114"/>
      <c r="CSD29" s="114"/>
      <c r="CSE29" s="114"/>
      <c r="CSF29" s="114"/>
      <c r="CSG29" s="114"/>
      <c r="CSH29" s="114"/>
      <c r="CSI29" s="114"/>
      <c r="CSJ29" s="114"/>
      <c r="CSK29" s="114"/>
      <c r="CSL29" s="114"/>
      <c r="CSM29" s="114"/>
      <c r="CSN29" s="114"/>
      <c r="CSO29" s="114"/>
      <c r="CSP29" s="114"/>
      <c r="CSQ29" s="114"/>
      <c r="CSR29" s="114"/>
      <c r="CSS29" s="114"/>
      <c r="CST29" s="114"/>
      <c r="CSU29" s="114"/>
      <c r="CSV29" s="114"/>
      <c r="CSW29" s="114"/>
      <c r="CSX29" s="114"/>
      <c r="CSY29" s="114"/>
      <c r="CSZ29" s="114"/>
      <c r="CTA29" s="114"/>
      <c r="CTB29" s="114"/>
      <c r="CTC29" s="114"/>
      <c r="CTD29" s="114"/>
      <c r="CTE29" s="114"/>
      <c r="CTF29" s="114"/>
      <c r="CTG29" s="114"/>
      <c r="CTH29" s="114"/>
      <c r="CTI29" s="114"/>
      <c r="CTJ29" s="114"/>
      <c r="CTK29" s="114"/>
      <c r="CTL29" s="114"/>
      <c r="CTM29" s="114"/>
      <c r="CTN29" s="114"/>
      <c r="CTO29" s="114"/>
      <c r="CTP29" s="114"/>
      <c r="CTQ29" s="114"/>
      <c r="CTR29" s="114"/>
      <c r="CTS29" s="114"/>
      <c r="CTT29" s="114"/>
      <c r="CTU29" s="114"/>
      <c r="CTV29" s="114"/>
      <c r="CTW29" s="114"/>
      <c r="CTX29" s="114"/>
      <c r="CTY29" s="114"/>
      <c r="CTZ29" s="114"/>
      <c r="CUA29" s="114"/>
      <c r="CUB29" s="114"/>
      <c r="CUC29" s="114"/>
      <c r="CUD29" s="114"/>
      <c r="CUE29" s="114"/>
      <c r="CUF29" s="114"/>
      <c r="CUG29" s="114"/>
      <c r="CUH29" s="114"/>
      <c r="CUI29" s="114"/>
      <c r="CUJ29" s="114"/>
      <c r="CUK29" s="114"/>
      <c r="CUL29" s="114"/>
      <c r="CUM29" s="114"/>
      <c r="CUN29" s="114"/>
      <c r="CUO29" s="114"/>
      <c r="CUP29" s="114"/>
      <c r="CUQ29" s="114"/>
      <c r="CUR29" s="114"/>
      <c r="CUS29" s="114"/>
      <c r="CUT29" s="114"/>
      <c r="CUU29" s="114"/>
      <c r="CUV29" s="114"/>
      <c r="CUW29" s="114"/>
      <c r="CUX29" s="114"/>
      <c r="CUY29" s="114"/>
      <c r="CUZ29" s="114"/>
      <c r="CVA29" s="114"/>
      <c r="CVB29" s="114"/>
      <c r="CVC29" s="114"/>
      <c r="CVD29" s="114"/>
      <c r="CVE29" s="114"/>
      <c r="CVF29" s="114"/>
      <c r="CVG29" s="114"/>
      <c r="CVH29" s="114"/>
      <c r="CVI29" s="114"/>
      <c r="CVJ29" s="114"/>
      <c r="CVK29" s="114"/>
      <c r="CVL29" s="114"/>
      <c r="CVM29" s="114"/>
      <c r="CVN29" s="114"/>
      <c r="CVO29" s="114"/>
      <c r="CVP29" s="114"/>
      <c r="CVQ29" s="114"/>
      <c r="CVR29" s="114"/>
      <c r="CVS29" s="114"/>
      <c r="CVT29" s="114"/>
      <c r="CVU29" s="114"/>
      <c r="CVV29" s="114"/>
      <c r="CVW29" s="114"/>
      <c r="CVX29" s="114"/>
      <c r="CVY29" s="114"/>
      <c r="CVZ29" s="114"/>
      <c r="CWA29" s="114"/>
      <c r="CWB29" s="114"/>
      <c r="CWC29" s="114"/>
      <c r="CWD29" s="114"/>
      <c r="CWE29" s="114"/>
      <c r="CWF29" s="114"/>
      <c r="CWG29" s="114"/>
      <c r="CWH29" s="114"/>
      <c r="CWI29" s="114"/>
      <c r="CWJ29" s="114"/>
      <c r="CWK29" s="114"/>
      <c r="CWL29" s="114"/>
      <c r="CWM29" s="114"/>
      <c r="CWN29" s="114"/>
      <c r="CWO29" s="114"/>
      <c r="CWP29" s="114"/>
      <c r="CWQ29" s="114"/>
      <c r="CWR29" s="114"/>
      <c r="CWS29" s="114"/>
      <c r="CWT29" s="114"/>
      <c r="CWU29" s="114"/>
      <c r="CWV29" s="114"/>
      <c r="CWW29" s="114"/>
      <c r="CWX29" s="114"/>
      <c r="CWY29" s="114"/>
      <c r="CWZ29" s="114"/>
      <c r="CXA29" s="114"/>
      <c r="CXB29" s="114"/>
      <c r="CXC29" s="114"/>
      <c r="CXD29" s="114"/>
      <c r="CXE29" s="114"/>
      <c r="CXF29" s="114"/>
      <c r="CXG29" s="114"/>
      <c r="CXH29" s="114"/>
      <c r="CXI29" s="114"/>
      <c r="CXJ29" s="114"/>
      <c r="CXK29" s="114"/>
      <c r="CXL29" s="114"/>
      <c r="CXM29" s="114"/>
      <c r="CXN29" s="114"/>
      <c r="CXO29" s="114"/>
      <c r="CXP29" s="114"/>
      <c r="CXQ29" s="114"/>
      <c r="CXR29" s="114"/>
      <c r="CXS29" s="114"/>
      <c r="CXT29" s="114"/>
      <c r="CXU29" s="114"/>
      <c r="CXV29" s="114"/>
      <c r="CXW29" s="114"/>
      <c r="CXX29" s="114"/>
      <c r="CXY29" s="114"/>
      <c r="CXZ29" s="114"/>
      <c r="CYA29" s="114"/>
      <c r="CYB29" s="114"/>
      <c r="CYC29" s="114"/>
      <c r="CYD29" s="114"/>
      <c r="CYE29" s="114"/>
      <c r="CYF29" s="114"/>
      <c r="CYG29" s="114"/>
      <c r="CYH29" s="114"/>
      <c r="CYI29" s="114"/>
      <c r="CYJ29" s="114"/>
      <c r="CYK29" s="114"/>
      <c r="CYL29" s="114"/>
      <c r="CYM29" s="114"/>
      <c r="CYN29" s="114"/>
      <c r="CYO29" s="114"/>
      <c r="CYP29" s="114"/>
      <c r="CYQ29" s="114"/>
      <c r="CYR29" s="114"/>
      <c r="CYS29" s="114"/>
      <c r="CYT29" s="114"/>
      <c r="CYU29" s="114"/>
      <c r="CYV29" s="114"/>
      <c r="CYW29" s="114"/>
      <c r="CYX29" s="114"/>
      <c r="CYY29" s="114"/>
      <c r="CYZ29" s="114"/>
      <c r="CZA29" s="114"/>
      <c r="CZB29" s="114"/>
      <c r="CZC29" s="114"/>
      <c r="CZD29" s="114"/>
      <c r="CZE29" s="114"/>
      <c r="CZF29" s="114"/>
      <c r="CZG29" s="114"/>
      <c r="CZH29" s="114"/>
      <c r="CZI29" s="114"/>
      <c r="CZJ29" s="114"/>
      <c r="CZK29" s="114"/>
      <c r="CZL29" s="114"/>
      <c r="CZM29" s="114"/>
      <c r="CZN29" s="114"/>
      <c r="CZO29" s="114"/>
      <c r="CZP29" s="114"/>
      <c r="CZQ29" s="114"/>
      <c r="CZR29" s="114"/>
      <c r="CZS29" s="114"/>
      <c r="CZT29" s="114"/>
      <c r="CZU29" s="114"/>
      <c r="CZV29" s="114"/>
      <c r="CZW29" s="114"/>
      <c r="CZX29" s="114"/>
      <c r="CZY29" s="114"/>
      <c r="CZZ29" s="114"/>
      <c r="DAA29" s="114"/>
      <c r="DAB29" s="114"/>
      <c r="DAC29" s="114"/>
      <c r="DAD29" s="114"/>
      <c r="DAE29" s="114"/>
      <c r="DAF29" s="114"/>
      <c r="DAG29" s="114"/>
      <c r="DAH29" s="114"/>
      <c r="DAI29" s="114"/>
      <c r="DAJ29" s="114"/>
      <c r="DAK29" s="114"/>
      <c r="DAL29" s="114"/>
      <c r="DAM29" s="114"/>
      <c r="DAN29" s="114"/>
      <c r="DAO29" s="114"/>
      <c r="DAP29" s="114"/>
      <c r="DAQ29" s="114"/>
      <c r="DAR29" s="114"/>
      <c r="DAS29" s="114"/>
      <c r="DAT29" s="114"/>
      <c r="DAU29" s="114"/>
      <c r="DAV29" s="114"/>
      <c r="DAW29" s="114"/>
      <c r="DAX29" s="114"/>
      <c r="DAY29" s="114"/>
      <c r="DAZ29" s="114"/>
      <c r="DBA29" s="114"/>
      <c r="DBB29" s="114"/>
      <c r="DBC29" s="114"/>
      <c r="DBD29" s="114"/>
      <c r="DBE29" s="114"/>
      <c r="DBF29" s="114"/>
      <c r="DBG29" s="114"/>
      <c r="DBH29" s="114"/>
      <c r="DBI29" s="114"/>
      <c r="DBJ29" s="114"/>
      <c r="DBK29" s="114"/>
      <c r="DBL29" s="114"/>
      <c r="DBM29" s="114"/>
      <c r="DBN29" s="114"/>
      <c r="DBO29" s="114"/>
      <c r="DBP29" s="114"/>
      <c r="DBQ29" s="114"/>
      <c r="DBR29" s="114"/>
      <c r="DBS29" s="114"/>
      <c r="DBT29" s="114"/>
      <c r="DBU29" s="114"/>
      <c r="DBV29" s="114"/>
      <c r="DBW29" s="114"/>
      <c r="DBX29" s="114"/>
      <c r="DBY29" s="114"/>
      <c r="DBZ29" s="114"/>
      <c r="DCA29" s="114"/>
      <c r="DCB29" s="114"/>
      <c r="DCC29" s="114"/>
      <c r="DCD29" s="114"/>
      <c r="DCE29" s="114"/>
      <c r="DCF29" s="114"/>
      <c r="DCG29" s="114"/>
      <c r="DCH29" s="114"/>
      <c r="DCI29" s="114"/>
      <c r="DCJ29" s="114"/>
      <c r="DCK29" s="114"/>
      <c r="DCL29" s="114"/>
      <c r="DCM29" s="114"/>
      <c r="DCN29" s="114"/>
      <c r="DCO29" s="114"/>
      <c r="DCP29" s="114"/>
      <c r="DCQ29" s="114"/>
      <c r="DCR29" s="114"/>
      <c r="DCS29" s="114"/>
      <c r="DCT29" s="114"/>
      <c r="DCU29" s="114"/>
      <c r="DCV29" s="114"/>
      <c r="DCW29" s="114"/>
      <c r="DCX29" s="114"/>
      <c r="DCY29" s="114"/>
      <c r="DCZ29" s="114"/>
      <c r="DDA29" s="114"/>
      <c r="DDB29" s="114"/>
      <c r="DDC29" s="114"/>
      <c r="DDD29" s="114"/>
      <c r="DDE29" s="114"/>
      <c r="DDF29" s="114"/>
      <c r="DDG29" s="114"/>
      <c r="DDH29" s="114"/>
      <c r="DDI29" s="114"/>
      <c r="DDJ29" s="114"/>
      <c r="DDK29" s="114"/>
      <c r="DDL29" s="114"/>
      <c r="DDM29" s="114"/>
      <c r="DDN29" s="114"/>
      <c r="DDO29" s="114"/>
      <c r="DDP29" s="114"/>
      <c r="DDQ29" s="114"/>
      <c r="DDR29" s="114"/>
      <c r="DDS29" s="114"/>
      <c r="DDT29" s="114"/>
      <c r="DDU29" s="114"/>
      <c r="DDV29" s="114"/>
      <c r="DDW29" s="114"/>
      <c r="DDX29" s="114"/>
      <c r="DDY29" s="114"/>
      <c r="DDZ29" s="114"/>
      <c r="DEA29" s="114"/>
      <c r="DEB29" s="114"/>
      <c r="DEC29" s="114"/>
      <c r="DED29" s="114"/>
      <c r="DEE29" s="114"/>
      <c r="DEF29" s="114"/>
      <c r="DEG29" s="114"/>
      <c r="DEH29" s="114"/>
      <c r="DEI29" s="114"/>
      <c r="DEJ29" s="114"/>
      <c r="DEK29" s="114"/>
      <c r="DEL29" s="114"/>
      <c r="DEM29" s="114"/>
      <c r="DEN29" s="114"/>
      <c r="DEO29" s="114"/>
      <c r="DEP29" s="114"/>
      <c r="DEQ29" s="114"/>
      <c r="DER29" s="114"/>
      <c r="DES29" s="114"/>
      <c r="DET29" s="114"/>
      <c r="DEU29" s="114"/>
      <c r="DEV29" s="114"/>
      <c r="DEW29" s="114"/>
      <c r="DEX29" s="114"/>
      <c r="DEY29" s="114"/>
      <c r="DEZ29" s="114"/>
      <c r="DFA29" s="114"/>
      <c r="DFB29" s="114"/>
      <c r="DFC29" s="114"/>
      <c r="DFD29" s="114"/>
      <c r="DFE29" s="114"/>
      <c r="DFF29" s="114"/>
      <c r="DFG29" s="114"/>
      <c r="DFH29" s="114"/>
      <c r="DFI29" s="114"/>
      <c r="DFJ29" s="114"/>
      <c r="DFK29" s="114"/>
      <c r="DFL29" s="114"/>
      <c r="DFM29" s="114"/>
      <c r="DFN29" s="114"/>
      <c r="DFO29" s="114"/>
      <c r="DFP29" s="114"/>
      <c r="DFQ29" s="114"/>
      <c r="DFR29" s="114"/>
      <c r="DFS29" s="114"/>
      <c r="DFT29" s="114"/>
      <c r="DFU29" s="114"/>
      <c r="DFV29" s="114"/>
      <c r="DFW29" s="114"/>
      <c r="DFX29" s="114"/>
      <c r="DFY29" s="114"/>
      <c r="DFZ29" s="114"/>
      <c r="DGA29" s="114"/>
      <c r="DGB29" s="114"/>
      <c r="DGC29" s="114"/>
      <c r="DGD29" s="114"/>
      <c r="DGE29" s="114"/>
      <c r="DGF29" s="114"/>
      <c r="DGG29" s="114"/>
      <c r="DGH29" s="114"/>
      <c r="DGI29" s="114"/>
      <c r="DGJ29" s="114"/>
      <c r="DGK29" s="114"/>
      <c r="DGL29" s="114"/>
      <c r="DGM29" s="114"/>
      <c r="DGN29" s="114"/>
      <c r="DGO29" s="114"/>
      <c r="DGP29" s="114"/>
      <c r="DGQ29" s="114"/>
      <c r="DGR29" s="114"/>
      <c r="DGS29" s="114"/>
      <c r="DGT29" s="114"/>
      <c r="DGU29" s="114"/>
      <c r="DGV29" s="114"/>
      <c r="DGW29" s="114"/>
      <c r="DGX29" s="114"/>
      <c r="DGY29" s="114"/>
      <c r="DGZ29" s="114"/>
      <c r="DHA29" s="114"/>
      <c r="DHB29" s="114"/>
      <c r="DHC29" s="114"/>
      <c r="DHD29" s="114"/>
      <c r="DHE29" s="114"/>
      <c r="DHF29" s="114"/>
      <c r="DHG29" s="114"/>
      <c r="DHH29" s="114"/>
      <c r="DHI29" s="114"/>
      <c r="DHJ29" s="114"/>
      <c r="DHK29" s="114"/>
      <c r="DHL29" s="114"/>
      <c r="DHM29" s="114"/>
      <c r="DHN29" s="114"/>
      <c r="DHO29" s="114"/>
      <c r="DHP29" s="114"/>
      <c r="DHQ29" s="114"/>
      <c r="DHR29" s="114"/>
      <c r="DHS29" s="114"/>
      <c r="DHT29" s="114"/>
      <c r="DHU29" s="114"/>
      <c r="DHV29" s="114"/>
      <c r="DHW29" s="114"/>
      <c r="DHX29" s="114"/>
      <c r="DHY29" s="114"/>
      <c r="DHZ29" s="114"/>
      <c r="DIA29" s="114"/>
      <c r="DIB29" s="114"/>
      <c r="DIC29" s="114"/>
      <c r="DID29" s="114"/>
      <c r="DIE29" s="114"/>
      <c r="DIF29" s="114"/>
      <c r="DIG29" s="114"/>
      <c r="DIH29" s="114"/>
      <c r="DII29" s="114"/>
      <c r="DIJ29" s="114"/>
      <c r="DIK29" s="114"/>
      <c r="DIL29" s="114"/>
      <c r="DIM29" s="114"/>
      <c r="DIN29" s="114"/>
      <c r="DIO29" s="114"/>
      <c r="DIP29" s="114"/>
      <c r="DIQ29" s="114"/>
      <c r="DIR29" s="114"/>
      <c r="DIS29" s="114"/>
      <c r="DIT29" s="114"/>
      <c r="DIU29" s="114"/>
      <c r="DIV29" s="114"/>
      <c r="DIW29" s="114"/>
      <c r="DIX29" s="114"/>
      <c r="DIY29" s="114"/>
      <c r="DIZ29" s="114"/>
      <c r="DJA29" s="114"/>
      <c r="DJB29" s="114"/>
      <c r="DJC29" s="114"/>
      <c r="DJD29" s="114"/>
      <c r="DJE29" s="114"/>
      <c r="DJF29" s="114"/>
      <c r="DJG29" s="114"/>
      <c r="DJH29" s="114"/>
      <c r="DJI29" s="114"/>
      <c r="DJJ29" s="114"/>
      <c r="DJK29" s="114"/>
      <c r="DJL29" s="114"/>
      <c r="DJM29" s="114"/>
      <c r="DJN29" s="114"/>
      <c r="DJO29" s="114"/>
      <c r="DJP29" s="114"/>
      <c r="DJQ29" s="114"/>
      <c r="DJR29" s="114"/>
      <c r="DJS29" s="114"/>
      <c r="DJT29" s="114"/>
      <c r="DJU29" s="114"/>
      <c r="DJV29" s="114"/>
      <c r="DJW29" s="114"/>
      <c r="DJX29" s="114"/>
      <c r="DJY29" s="114"/>
      <c r="DJZ29" s="114"/>
      <c r="DKA29" s="114"/>
      <c r="DKB29" s="114"/>
      <c r="DKC29" s="114"/>
      <c r="DKD29" s="114"/>
      <c r="DKE29" s="114"/>
      <c r="DKF29" s="114"/>
      <c r="DKG29" s="114"/>
      <c r="DKH29" s="114"/>
      <c r="DKI29" s="114"/>
      <c r="DKJ29" s="114"/>
      <c r="DKK29" s="114"/>
      <c r="DKL29" s="114"/>
      <c r="DKM29" s="114"/>
      <c r="DKN29" s="114"/>
      <c r="DKO29" s="114"/>
      <c r="DKP29" s="114"/>
      <c r="DKQ29" s="114"/>
      <c r="DKR29" s="114"/>
      <c r="DKS29" s="114"/>
      <c r="DKT29" s="114"/>
      <c r="DKU29" s="114"/>
      <c r="DKV29" s="114"/>
      <c r="DKW29" s="114"/>
      <c r="DKX29" s="114"/>
      <c r="DKY29" s="114"/>
      <c r="DKZ29" s="114"/>
      <c r="DLA29" s="114"/>
      <c r="DLB29" s="114"/>
      <c r="DLC29" s="114"/>
      <c r="DLD29" s="114"/>
      <c r="DLE29" s="114"/>
      <c r="DLF29" s="114"/>
      <c r="DLG29" s="114"/>
      <c r="DLH29" s="114"/>
      <c r="DLI29" s="114"/>
      <c r="DLJ29" s="114"/>
      <c r="DLK29" s="114"/>
      <c r="DLL29" s="114"/>
      <c r="DLM29" s="114"/>
      <c r="DLN29" s="114"/>
      <c r="DLO29" s="114"/>
      <c r="DLP29" s="114"/>
      <c r="DLQ29" s="114"/>
      <c r="DLR29" s="114"/>
      <c r="DLS29" s="114"/>
      <c r="DLT29" s="114"/>
      <c r="DLU29" s="114"/>
      <c r="DLV29" s="114"/>
      <c r="DLW29" s="114"/>
      <c r="DLX29" s="114"/>
      <c r="DLY29" s="114"/>
      <c r="DLZ29" s="114"/>
      <c r="DMA29" s="114"/>
      <c r="DMB29" s="114"/>
      <c r="DMC29" s="114"/>
      <c r="DMD29" s="114"/>
      <c r="DME29" s="114"/>
      <c r="DMF29" s="114"/>
      <c r="DMG29" s="114"/>
      <c r="DMH29" s="114"/>
      <c r="DMI29" s="114"/>
      <c r="DMJ29" s="114"/>
      <c r="DMK29" s="114"/>
      <c r="DML29" s="114"/>
      <c r="DMM29" s="114"/>
      <c r="DMN29" s="114"/>
      <c r="DMO29" s="114"/>
      <c r="DMP29" s="114"/>
      <c r="DMQ29" s="114"/>
      <c r="DMR29" s="114"/>
      <c r="DMS29" s="114"/>
      <c r="DMT29" s="114"/>
      <c r="DMU29" s="114"/>
      <c r="DMV29" s="114"/>
      <c r="DMW29" s="114"/>
      <c r="DMX29" s="114"/>
      <c r="DMY29" s="114"/>
      <c r="DMZ29" s="114"/>
      <c r="DNA29" s="114"/>
      <c r="DNB29" s="114"/>
      <c r="DNC29" s="114"/>
      <c r="DND29" s="114"/>
      <c r="DNE29" s="114"/>
      <c r="DNF29" s="114"/>
      <c r="DNG29" s="114"/>
      <c r="DNH29" s="114"/>
      <c r="DNI29" s="114"/>
      <c r="DNJ29" s="114"/>
      <c r="DNK29" s="114"/>
      <c r="DNL29" s="114"/>
      <c r="DNM29" s="114"/>
      <c r="DNN29" s="114"/>
      <c r="DNO29" s="114"/>
      <c r="DNP29" s="114"/>
      <c r="DNQ29" s="114"/>
      <c r="DNR29" s="114"/>
      <c r="DNS29" s="114"/>
      <c r="DNT29" s="114"/>
      <c r="DNU29" s="114"/>
      <c r="DNV29" s="114"/>
      <c r="DNW29" s="114"/>
      <c r="DNX29" s="114"/>
      <c r="DNY29" s="114"/>
      <c r="DNZ29" s="114"/>
      <c r="DOA29" s="114"/>
      <c r="DOB29" s="114"/>
      <c r="DOC29" s="114"/>
      <c r="DOD29" s="114"/>
      <c r="DOE29" s="114"/>
      <c r="DOF29" s="114"/>
      <c r="DOG29" s="114"/>
      <c r="DOH29" s="114"/>
      <c r="DOI29" s="114"/>
      <c r="DOJ29" s="114"/>
      <c r="DOK29" s="114"/>
      <c r="DOL29" s="114"/>
      <c r="DOM29" s="114"/>
      <c r="DON29" s="114"/>
      <c r="DOO29" s="114"/>
      <c r="DOP29" s="114"/>
      <c r="DOQ29" s="114"/>
      <c r="DOR29" s="114"/>
      <c r="DOS29" s="114"/>
      <c r="DOT29" s="114"/>
      <c r="DOU29" s="114"/>
      <c r="DOV29" s="114"/>
      <c r="DOW29" s="114"/>
      <c r="DOX29" s="114"/>
      <c r="DOY29" s="114"/>
      <c r="DOZ29" s="114"/>
      <c r="DPA29" s="114"/>
      <c r="DPB29" s="114"/>
      <c r="DPC29" s="114"/>
      <c r="DPD29" s="114"/>
      <c r="DPE29" s="114"/>
      <c r="DPF29" s="114"/>
      <c r="DPG29" s="114"/>
      <c r="DPH29" s="114"/>
      <c r="DPI29" s="114"/>
      <c r="DPJ29" s="114"/>
      <c r="DPK29" s="114"/>
      <c r="DPL29" s="114"/>
      <c r="DPM29" s="114"/>
      <c r="DPN29" s="114"/>
      <c r="DPO29" s="114"/>
      <c r="DPP29" s="114"/>
      <c r="DPQ29" s="114"/>
      <c r="DPR29" s="114"/>
      <c r="DPS29" s="114"/>
      <c r="DPT29" s="114"/>
      <c r="DPU29" s="114"/>
      <c r="DPV29" s="114"/>
      <c r="DPW29" s="114"/>
      <c r="DPX29" s="114"/>
      <c r="DPY29" s="114"/>
      <c r="DPZ29" s="114"/>
      <c r="DQA29" s="114"/>
      <c r="DQB29" s="114"/>
      <c r="DQC29" s="114"/>
      <c r="DQD29" s="114"/>
      <c r="DQE29" s="114"/>
      <c r="DQF29" s="114"/>
      <c r="DQG29" s="114"/>
      <c r="DQH29" s="114"/>
      <c r="DQI29" s="114"/>
      <c r="DQJ29" s="114"/>
      <c r="DQK29" s="114"/>
      <c r="DQL29" s="114"/>
      <c r="DQM29" s="114"/>
      <c r="DQN29" s="114"/>
      <c r="DQO29" s="114"/>
      <c r="DQP29" s="114"/>
      <c r="DQQ29" s="114"/>
      <c r="DQR29" s="114"/>
      <c r="DQS29" s="114"/>
      <c r="DQT29" s="114"/>
      <c r="DQU29" s="114"/>
      <c r="DQV29" s="114"/>
      <c r="DQW29" s="114"/>
      <c r="DQX29" s="114"/>
      <c r="DQY29" s="114"/>
      <c r="DQZ29" s="114"/>
      <c r="DRA29" s="114"/>
      <c r="DRB29" s="114"/>
      <c r="DRC29" s="114"/>
      <c r="DRD29" s="114"/>
      <c r="DRE29" s="114"/>
      <c r="DRF29" s="114"/>
      <c r="DRG29" s="114"/>
      <c r="DRH29" s="114"/>
      <c r="DRI29" s="114"/>
      <c r="DRJ29" s="114"/>
      <c r="DRK29" s="114"/>
      <c r="DRL29" s="114"/>
      <c r="DRM29" s="114"/>
      <c r="DRN29" s="114"/>
      <c r="DRO29" s="114"/>
      <c r="DRP29" s="114"/>
      <c r="DRQ29" s="114"/>
      <c r="DRR29" s="114"/>
      <c r="DRS29" s="114"/>
      <c r="DRT29" s="114"/>
      <c r="DRU29" s="114"/>
      <c r="DRV29" s="114"/>
      <c r="DRW29" s="114"/>
      <c r="DRX29" s="114"/>
      <c r="DRY29" s="114"/>
      <c r="DRZ29" s="114"/>
      <c r="DSA29" s="114"/>
      <c r="DSB29" s="114"/>
      <c r="DSC29" s="114"/>
      <c r="DSD29" s="114"/>
      <c r="DSE29" s="114"/>
      <c r="DSF29" s="114"/>
      <c r="DSG29" s="114"/>
      <c r="DSH29" s="114"/>
      <c r="DSI29" s="114"/>
      <c r="DSJ29" s="114"/>
      <c r="DSK29" s="114"/>
      <c r="DSL29" s="114"/>
      <c r="DSM29" s="114"/>
      <c r="DSN29" s="114"/>
      <c r="DSO29" s="114"/>
      <c r="DSP29" s="114"/>
      <c r="DSQ29" s="114"/>
      <c r="DSR29" s="114"/>
      <c r="DSS29" s="114"/>
      <c r="DST29" s="114"/>
      <c r="DSU29" s="114"/>
      <c r="DSV29" s="114"/>
      <c r="DSW29" s="114"/>
      <c r="DSX29" s="114"/>
      <c r="DSY29" s="114"/>
      <c r="DSZ29" s="114"/>
      <c r="DTA29" s="114"/>
      <c r="DTB29" s="114"/>
      <c r="DTC29" s="114"/>
      <c r="DTD29" s="114"/>
      <c r="DTE29" s="114"/>
      <c r="DTF29" s="114"/>
      <c r="DTG29" s="114"/>
      <c r="DTH29" s="114"/>
      <c r="DTI29" s="114"/>
      <c r="DTJ29" s="114"/>
      <c r="DTK29" s="114"/>
      <c r="DTL29" s="114"/>
      <c r="DTM29" s="114"/>
      <c r="DTN29" s="114"/>
      <c r="DTO29" s="114"/>
      <c r="DTP29" s="114"/>
      <c r="DTQ29" s="114"/>
      <c r="DTR29" s="114"/>
      <c r="DTS29" s="114"/>
      <c r="DTT29" s="114"/>
      <c r="DTU29" s="114"/>
      <c r="DTV29" s="114"/>
      <c r="DTW29" s="114"/>
      <c r="DTX29" s="114"/>
      <c r="DTY29" s="114"/>
      <c r="DTZ29" s="114"/>
      <c r="DUA29" s="114"/>
      <c r="DUB29" s="114"/>
      <c r="DUC29" s="114"/>
      <c r="DUD29" s="114"/>
      <c r="DUE29" s="114"/>
      <c r="DUF29" s="114"/>
      <c r="DUG29" s="114"/>
      <c r="DUH29" s="114"/>
      <c r="DUI29" s="114"/>
      <c r="DUJ29" s="114"/>
      <c r="DUK29" s="114"/>
      <c r="DUL29" s="114"/>
      <c r="DUM29" s="114"/>
      <c r="DUN29" s="114"/>
      <c r="DUO29" s="114"/>
      <c r="DUP29" s="114"/>
      <c r="DUQ29" s="114"/>
      <c r="DUR29" s="114"/>
      <c r="DUS29" s="114"/>
      <c r="DUT29" s="114"/>
      <c r="DUU29" s="114"/>
      <c r="DUV29" s="114"/>
      <c r="DUW29" s="114"/>
      <c r="DUX29" s="114"/>
      <c r="DUY29" s="114"/>
      <c r="DUZ29" s="114"/>
      <c r="DVA29" s="114"/>
      <c r="DVB29" s="114"/>
      <c r="DVC29" s="114"/>
      <c r="DVD29" s="114"/>
      <c r="DVE29" s="114"/>
      <c r="DVF29" s="114"/>
      <c r="DVG29" s="114"/>
      <c r="DVH29" s="114"/>
      <c r="DVI29" s="114"/>
      <c r="DVJ29" s="114"/>
      <c r="DVK29" s="114"/>
      <c r="DVL29" s="114"/>
      <c r="DVM29" s="114"/>
      <c r="DVN29" s="114"/>
      <c r="DVO29" s="114"/>
      <c r="DVP29" s="114"/>
      <c r="DVQ29" s="114"/>
      <c r="DVR29" s="114"/>
      <c r="DVS29" s="114"/>
      <c r="DVT29" s="114"/>
      <c r="DVU29" s="114"/>
      <c r="DVV29" s="114"/>
      <c r="DVW29" s="114"/>
      <c r="DVX29" s="114"/>
      <c r="DVY29" s="114"/>
      <c r="DVZ29" s="114"/>
      <c r="DWA29" s="114"/>
      <c r="DWB29" s="114"/>
      <c r="DWC29" s="114"/>
      <c r="DWD29" s="114"/>
      <c r="DWE29" s="114"/>
      <c r="DWF29" s="114"/>
      <c r="DWG29" s="114"/>
      <c r="DWH29" s="114"/>
      <c r="DWI29" s="114"/>
      <c r="DWJ29" s="114"/>
      <c r="DWK29" s="114"/>
      <c r="DWL29" s="114"/>
      <c r="DWM29" s="114"/>
      <c r="DWN29" s="114"/>
      <c r="DWO29" s="114"/>
      <c r="DWP29" s="114"/>
      <c r="DWQ29" s="114"/>
      <c r="DWR29" s="114"/>
      <c r="DWS29" s="114"/>
      <c r="DWT29" s="114"/>
      <c r="DWU29" s="114"/>
      <c r="DWV29" s="114"/>
      <c r="DWW29" s="114"/>
      <c r="DWX29" s="114"/>
      <c r="DWY29" s="114"/>
      <c r="DWZ29" s="114"/>
      <c r="DXA29" s="114"/>
      <c r="DXB29" s="114"/>
      <c r="DXC29" s="114"/>
      <c r="DXD29" s="114"/>
      <c r="DXE29" s="114"/>
      <c r="DXF29" s="114"/>
      <c r="DXG29" s="114"/>
      <c r="DXH29" s="114"/>
      <c r="DXI29" s="114"/>
      <c r="DXJ29" s="114"/>
      <c r="DXK29" s="114"/>
      <c r="DXL29" s="114"/>
      <c r="DXM29" s="114"/>
      <c r="DXN29" s="114"/>
      <c r="DXO29" s="114"/>
      <c r="DXP29" s="114"/>
      <c r="DXQ29" s="114"/>
      <c r="DXR29" s="114"/>
      <c r="DXS29" s="114"/>
      <c r="DXT29" s="114"/>
      <c r="DXU29" s="114"/>
      <c r="DXV29" s="114"/>
      <c r="DXW29" s="114"/>
      <c r="DXX29" s="114"/>
      <c r="DXY29" s="114"/>
      <c r="DXZ29" s="114"/>
      <c r="DYA29" s="114"/>
      <c r="DYB29" s="114"/>
      <c r="DYC29" s="114"/>
      <c r="DYD29" s="114"/>
      <c r="DYE29" s="114"/>
      <c r="DYF29" s="114"/>
      <c r="DYG29" s="114"/>
      <c r="DYH29" s="114"/>
      <c r="DYI29" s="114"/>
      <c r="DYJ29" s="114"/>
      <c r="DYK29" s="114"/>
      <c r="DYL29" s="114"/>
      <c r="DYM29" s="114"/>
      <c r="DYN29" s="114"/>
      <c r="DYO29" s="114"/>
      <c r="DYP29" s="114"/>
      <c r="DYQ29" s="114"/>
      <c r="DYR29" s="114"/>
      <c r="DYS29" s="114"/>
      <c r="DYT29" s="114"/>
      <c r="DYU29" s="114"/>
      <c r="DYV29" s="114"/>
      <c r="DYW29" s="114"/>
      <c r="DYX29" s="114"/>
      <c r="DYY29" s="114"/>
      <c r="DYZ29" s="114"/>
      <c r="DZA29" s="114"/>
      <c r="DZB29" s="114"/>
      <c r="DZC29" s="114"/>
      <c r="DZD29" s="114"/>
      <c r="DZE29" s="114"/>
      <c r="DZF29" s="114"/>
      <c r="DZG29" s="114"/>
      <c r="DZH29" s="114"/>
      <c r="DZI29" s="114"/>
      <c r="DZJ29" s="114"/>
      <c r="DZK29" s="114"/>
      <c r="DZL29" s="114"/>
      <c r="DZM29" s="114"/>
      <c r="DZN29" s="114"/>
      <c r="DZO29" s="114"/>
      <c r="DZP29" s="114"/>
      <c r="DZQ29" s="114"/>
      <c r="DZR29" s="114"/>
      <c r="DZS29" s="114"/>
      <c r="DZT29" s="114"/>
      <c r="DZU29" s="114"/>
      <c r="DZV29" s="114"/>
      <c r="DZW29" s="114"/>
      <c r="DZX29" s="114"/>
      <c r="DZY29" s="114"/>
      <c r="DZZ29" s="114"/>
      <c r="EAA29" s="114"/>
      <c r="EAB29" s="114"/>
      <c r="EAC29" s="114"/>
      <c r="EAD29" s="114"/>
      <c r="EAE29" s="114"/>
      <c r="EAF29" s="114"/>
      <c r="EAG29" s="114"/>
      <c r="EAH29" s="114"/>
      <c r="EAI29" s="114"/>
      <c r="EAJ29" s="114"/>
      <c r="EAK29" s="114"/>
      <c r="EAL29" s="114"/>
      <c r="EAM29" s="114"/>
      <c r="EAN29" s="114"/>
      <c r="EAO29" s="114"/>
      <c r="EAP29" s="114"/>
      <c r="EAQ29" s="114"/>
      <c r="EAR29" s="114"/>
      <c r="EAS29" s="114"/>
      <c r="EAT29" s="114"/>
      <c r="EAU29" s="114"/>
      <c r="EAV29" s="114"/>
      <c r="EAW29" s="114"/>
      <c r="EAX29" s="114"/>
      <c r="EAY29" s="114"/>
      <c r="EAZ29" s="114"/>
      <c r="EBA29" s="114"/>
      <c r="EBB29" s="114"/>
      <c r="EBC29" s="114"/>
      <c r="EBD29" s="114"/>
      <c r="EBE29" s="114"/>
      <c r="EBF29" s="114"/>
      <c r="EBG29" s="114"/>
      <c r="EBH29" s="114"/>
      <c r="EBI29" s="114"/>
      <c r="EBJ29" s="114"/>
      <c r="EBK29" s="114"/>
      <c r="EBL29" s="114"/>
      <c r="EBM29" s="114"/>
      <c r="EBN29" s="114"/>
      <c r="EBO29" s="114"/>
      <c r="EBP29" s="114"/>
      <c r="EBQ29" s="114"/>
      <c r="EBR29" s="114"/>
      <c r="EBS29" s="114"/>
      <c r="EBT29" s="114"/>
      <c r="EBU29" s="114"/>
      <c r="EBV29" s="114"/>
      <c r="EBW29" s="114"/>
      <c r="EBX29" s="114"/>
      <c r="EBY29" s="114"/>
      <c r="EBZ29" s="114"/>
      <c r="ECA29" s="114"/>
      <c r="ECB29" s="114"/>
      <c r="ECC29" s="114"/>
      <c r="ECD29" s="114"/>
      <c r="ECE29" s="114"/>
      <c r="ECF29" s="114"/>
      <c r="ECG29" s="114"/>
      <c r="ECH29" s="114"/>
      <c r="ECI29" s="114"/>
      <c r="ECJ29" s="114"/>
      <c r="ECK29" s="114"/>
      <c r="ECL29" s="114"/>
      <c r="ECM29" s="114"/>
      <c r="ECN29" s="114"/>
      <c r="ECO29" s="114"/>
      <c r="ECP29" s="114"/>
      <c r="ECQ29" s="114"/>
      <c r="ECR29" s="114"/>
      <c r="ECS29" s="114"/>
      <c r="ECT29" s="114"/>
      <c r="ECU29" s="114"/>
      <c r="ECV29" s="114"/>
      <c r="ECW29" s="114"/>
      <c r="ECX29" s="114"/>
      <c r="ECY29" s="114"/>
      <c r="ECZ29" s="114"/>
      <c r="EDA29" s="114"/>
      <c r="EDB29" s="114"/>
      <c r="EDC29" s="114"/>
      <c r="EDD29" s="114"/>
      <c r="EDE29" s="114"/>
      <c r="EDF29" s="114"/>
      <c r="EDG29" s="114"/>
      <c r="EDH29" s="114"/>
      <c r="EDI29" s="114"/>
      <c r="EDJ29" s="114"/>
      <c r="EDK29" s="114"/>
      <c r="EDL29" s="114"/>
      <c r="EDM29" s="114"/>
      <c r="EDN29" s="114"/>
      <c r="EDO29" s="114"/>
      <c r="EDP29" s="114"/>
      <c r="EDQ29" s="114"/>
      <c r="EDR29" s="114"/>
      <c r="EDS29" s="114"/>
      <c r="EDT29" s="114"/>
      <c r="EDU29" s="114"/>
      <c r="EDV29" s="114"/>
      <c r="EDW29" s="114"/>
      <c r="EDX29" s="114"/>
      <c r="EDY29" s="114"/>
      <c r="EDZ29" s="114"/>
      <c r="EEA29" s="114"/>
      <c r="EEB29" s="114"/>
      <c r="EEC29" s="114"/>
      <c r="EED29" s="114"/>
      <c r="EEE29" s="114"/>
      <c r="EEF29" s="114"/>
      <c r="EEG29" s="114"/>
      <c r="EEH29" s="114"/>
      <c r="EEI29" s="114"/>
      <c r="EEJ29" s="114"/>
      <c r="EEK29" s="114"/>
      <c r="EEL29" s="114"/>
      <c r="EEM29" s="114"/>
      <c r="EEN29" s="114"/>
      <c r="EEO29" s="114"/>
      <c r="EEP29" s="114"/>
      <c r="EEQ29" s="114"/>
      <c r="EER29" s="114"/>
      <c r="EES29" s="114"/>
      <c r="EET29" s="114"/>
      <c r="EEU29" s="114"/>
      <c r="EEV29" s="114"/>
      <c r="EEW29" s="114"/>
      <c r="EEX29" s="114"/>
      <c r="EEY29" s="114"/>
      <c r="EEZ29" s="114"/>
      <c r="EFA29" s="114"/>
      <c r="EFB29" s="114"/>
      <c r="EFC29" s="114"/>
      <c r="EFD29" s="114"/>
      <c r="EFE29" s="114"/>
      <c r="EFF29" s="114"/>
      <c r="EFG29" s="114"/>
      <c r="EFH29" s="114"/>
      <c r="EFI29" s="114"/>
      <c r="EFJ29" s="114"/>
      <c r="EFK29" s="114"/>
      <c r="EFL29" s="114"/>
      <c r="EFM29" s="114"/>
      <c r="EFN29" s="114"/>
      <c r="EFO29" s="114"/>
      <c r="EFP29" s="114"/>
      <c r="EFQ29" s="114"/>
      <c r="EFR29" s="114"/>
      <c r="EFS29" s="114"/>
      <c r="EFT29" s="114"/>
      <c r="EFU29" s="114"/>
      <c r="EFV29" s="114"/>
      <c r="EFW29" s="114"/>
      <c r="EFX29" s="114"/>
      <c r="EFY29" s="114"/>
      <c r="EFZ29" s="114"/>
      <c r="EGA29" s="114"/>
      <c r="EGB29" s="114"/>
      <c r="EGC29" s="114"/>
      <c r="EGD29" s="114"/>
      <c r="EGE29" s="114"/>
      <c r="EGF29" s="114"/>
      <c r="EGG29" s="114"/>
      <c r="EGH29" s="114"/>
      <c r="EGI29" s="114"/>
      <c r="EGJ29" s="114"/>
      <c r="EGK29" s="114"/>
      <c r="EGL29" s="114"/>
      <c r="EGM29" s="114"/>
      <c r="EGN29" s="114"/>
      <c r="EGO29" s="114"/>
      <c r="EGP29" s="114"/>
      <c r="EGQ29" s="114"/>
      <c r="EGR29" s="114"/>
      <c r="EGS29" s="114"/>
      <c r="EGT29" s="114"/>
      <c r="EGU29" s="114"/>
      <c r="EGV29" s="114"/>
      <c r="EGW29" s="114"/>
      <c r="EGX29" s="114"/>
      <c r="EGY29" s="114"/>
      <c r="EGZ29" s="114"/>
      <c r="EHA29" s="114"/>
      <c r="EHB29" s="114"/>
      <c r="EHC29" s="114"/>
      <c r="EHD29" s="114"/>
      <c r="EHE29" s="114"/>
      <c r="EHF29" s="114"/>
      <c r="EHG29" s="114"/>
      <c r="EHH29" s="114"/>
      <c r="EHI29" s="114"/>
      <c r="EHJ29" s="114"/>
      <c r="EHK29" s="114"/>
      <c r="EHL29" s="114"/>
      <c r="EHM29" s="114"/>
      <c r="EHN29" s="114"/>
      <c r="EHO29" s="114"/>
      <c r="EHP29" s="114"/>
      <c r="EHQ29" s="114"/>
      <c r="EHR29" s="114"/>
      <c r="EHS29" s="114"/>
      <c r="EHT29" s="114"/>
      <c r="EHU29" s="114"/>
      <c r="EHV29" s="114"/>
      <c r="EHW29" s="114"/>
      <c r="EHX29" s="114"/>
      <c r="EHY29" s="114"/>
      <c r="EHZ29" s="114"/>
      <c r="EIA29" s="114"/>
      <c r="EIB29" s="114"/>
      <c r="EIC29" s="114"/>
      <c r="EID29" s="114"/>
      <c r="EIE29" s="114"/>
      <c r="EIF29" s="114"/>
      <c r="EIG29" s="114"/>
      <c r="EIH29" s="114"/>
      <c r="EII29" s="114"/>
      <c r="EIJ29" s="114"/>
      <c r="EIK29" s="114"/>
      <c r="EIL29" s="114"/>
      <c r="EIM29" s="114"/>
      <c r="EIN29" s="114"/>
      <c r="EIO29" s="114"/>
      <c r="EIP29" s="114"/>
      <c r="EIQ29" s="114"/>
      <c r="EIR29" s="114"/>
      <c r="EIS29" s="114"/>
      <c r="EIT29" s="114"/>
      <c r="EIU29" s="114"/>
      <c r="EIV29" s="114"/>
      <c r="EIW29" s="114"/>
      <c r="EIX29" s="114"/>
      <c r="EIY29" s="114"/>
      <c r="EIZ29" s="114"/>
      <c r="EJA29" s="114"/>
      <c r="EJB29" s="114"/>
      <c r="EJC29" s="114"/>
      <c r="EJD29" s="114"/>
      <c r="EJE29" s="114"/>
      <c r="EJF29" s="114"/>
      <c r="EJG29" s="114"/>
      <c r="EJH29" s="114"/>
      <c r="EJI29" s="114"/>
      <c r="EJJ29" s="114"/>
      <c r="EJK29" s="114"/>
      <c r="EJL29" s="114"/>
      <c r="EJM29" s="114"/>
      <c r="EJN29" s="114"/>
      <c r="EJO29" s="114"/>
      <c r="EJP29" s="114"/>
      <c r="EJQ29" s="114"/>
      <c r="EJR29" s="114"/>
      <c r="EJS29" s="114"/>
      <c r="EJT29" s="114"/>
      <c r="EJU29" s="114"/>
      <c r="EJV29" s="114"/>
      <c r="EJW29" s="114"/>
      <c r="EJX29" s="114"/>
      <c r="EJY29" s="114"/>
      <c r="EJZ29" s="114"/>
      <c r="EKA29" s="114"/>
      <c r="EKB29" s="114"/>
      <c r="EKC29" s="114"/>
      <c r="EKD29" s="114"/>
      <c r="EKE29" s="114"/>
      <c r="EKF29" s="114"/>
      <c r="EKG29" s="114"/>
      <c r="EKH29" s="114"/>
      <c r="EKI29" s="114"/>
      <c r="EKJ29" s="114"/>
      <c r="EKK29" s="114"/>
      <c r="EKL29" s="114"/>
      <c r="EKM29" s="114"/>
      <c r="EKN29" s="114"/>
      <c r="EKO29" s="114"/>
      <c r="EKP29" s="114"/>
      <c r="EKQ29" s="114"/>
      <c r="EKR29" s="114"/>
      <c r="EKS29" s="114"/>
      <c r="EKT29" s="114"/>
      <c r="EKU29" s="114"/>
      <c r="EKV29" s="114"/>
      <c r="EKW29" s="114"/>
      <c r="EKX29" s="114"/>
      <c r="EKY29" s="114"/>
      <c r="EKZ29" s="114"/>
      <c r="ELA29" s="114"/>
      <c r="ELB29" s="114"/>
      <c r="ELC29" s="114"/>
      <c r="ELD29" s="114"/>
      <c r="ELE29" s="114"/>
      <c r="ELF29" s="114"/>
      <c r="ELG29" s="114"/>
      <c r="ELH29" s="114"/>
      <c r="ELI29" s="114"/>
      <c r="ELJ29" s="114"/>
      <c r="ELK29" s="114"/>
      <c r="ELL29" s="114"/>
      <c r="ELM29" s="114"/>
      <c r="ELN29" s="114"/>
      <c r="ELO29" s="114"/>
      <c r="ELP29" s="114"/>
      <c r="ELQ29" s="114"/>
      <c r="ELR29" s="114"/>
      <c r="ELS29" s="114"/>
      <c r="ELT29" s="114"/>
      <c r="ELU29" s="114"/>
      <c r="ELV29" s="114"/>
      <c r="ELW29" s="114"/>
      <c r="ELX29" s="114"/>
      <c r="ELY29" s="114"/>
      <c r="ELZ29" s="114"/>
      <c r="EMA29" s="114"/>
      <c r="EMB29" s="114"/>
      <c r="EMC29" s="114"/>
      <c r="EMD29" s="114"/>
      <c r="EME29" s="114"/>
      <c r="EMF29" s="114"/>
      <c r="EMG29" s="114"/>
      <c r="EMH29" s="114"/>
      <c r="EMI29" s="114"/>
      <c r="EMJ29" s="114"/>
      <c r="EMK29" s="114"/>
      <c r="EML29" s="114"/>
      <c r="EMM29" s="114"/>
      <c r="EMN29" s="114"/>
      <c r="EMO29" s="114"/>
      <c r="EMP29" s="114"/>
      <c r="EMQ29" s="114"/>
      <c r="EMR29" s="114"/>
      <c r="EMS29" s="114"/>
      <c r="EMT29" s="114"/>
      <c r="EMU29" s="114"/>
      <c r="EMV29" s="114"/>
      <c r="EMW29" s="114"/>
      <c r="EMX29" s="114"/>
      <c r="EMY29" s="114"/>
      <c r="EMZ29" s="114"/>
      <c r="ENA29" s="114"/>
      <c r="ENB29" s="114"/>
      <c r="ENC29" s="114"/>
      <c r="END29" s="114"/>
      <c r="ENE29" s="114"/>
      <c r="ENF29" s="114"/>
      <c r="ENG29" s="114"/>
      <c r="ENH29" s="114"/>
      <c r="ENI29" s="114"/>
      <c r="ENJ29" s="114"/>
      <c r="ENK29" s="114"/>
      <c r="ENL29" s="114"/>
      <c r="ENM29" s="114"/>
      <c r="ENN29" s="114"/>
      <c r="ENO29" s="114"/>
      <c r="ENP29" s="114"/>
      <c r="ENQ29" s="114"/>
      <c r="ENR29" s="114"/>
      <c r="ENS29" s="114"/>
      <c r="ENT29" s="114"/>
      <c r="ENU29" s="114"/>
      <c r="ENV29" s="114"/>
      <c r="ENW29" s="114"/>
      <c r="ENX29" s="114"/>
      <c r="ENY29" s="114"/>
      <c r="ENZ29" s="114"/>
      <c r="EOA29" s="114"/>
      <c r="EOB29" s="114"/>
      <c r="EOC29" s="114"/>
      <c r="EOD29" s="114"/>
      <c r="EOE29" s="114"/>
      <c r="EOF29" s="114"/>
      <c r="EOG29" s="114"/>
      <c r="EOH29" s="114"/>
      <c r="EOI29" s="114"/>
      <c r="EOJ29" s="114"/>
      <c r="EOK29" s="114"/>
      <c r="EOL29" s="114"/>
      <c r="EOM29" s="114"/>
      <c r="EON29" s="114"/>
      <c r="EOO29" s="114"/>
      <c r="EOP29" s="114"/>
      <c r="EOQ29" s="114"/>
      <c r="EOR29" s="114"/>
      <c r="EOS29" s="114"/>
      <c r="EOT29" s="114"/>
      <c r="EOU29" s="114"/>
      <c r="EOV29" s="114"/>
      <c r="EOW29" s="114"/>
      <c r="EOX29" s="114"/>
      <c r="EOY29" s="114"/>
      <c r="EOZ29" s="114"/>
      <c r="EPA29" s="114"/>
      <c r="EPB29" s="114"/>
      <c r="EPC29" s="114"/>
      <c r="EPD29" s="114"/>
      <c r="EPE29" s="114"/>
      <c r="EPF29" s="114"/>
      <c r="EPG29" s="114"/>
      <c r="EPH29" s="114"/>
      <c r="EPI29" s="114"/>
      <c r="EPJ29" s="114"/>
      <c r="EPK29" s="114"/>
      <c r="EPL29" s="114"/>
      <c r="EPM29" s="114"/>
      <c r="EPN29" s="114"/>
      <c r="EPO29" s="114"/>
      <c r="EPP29" s="114"/>
      <c r="EPQ29" s="114"/>
      <c r="EPR29" s="114"/>
      <c r="EPS29" s="114"/>
      <c r="EPT29" s="114"/>
      <c r="EPU29" s="114"/>
      <c r="EPV29" s="114"/>
      <c r="EPW29" s="114"/>
      <c r="EPX29" s="114"/>
      <c r="EPY29" s="114"/>
      <c r="EPZ29" s="114"/>
      <c r="EQA29" s="114"/>
      <c r="EQB29" s="114"/>
      <c r="EQC29" s="114"/>
      <c r="EQD29" s="114"/>
      <c r="EQE29" s="114"/>
      <c r="EQF29" s="114"/>
      <c r="EQG29" s="114"/>
      <c r="EQH29" s="114"/>
      <c r="EQI29" s="114"/>
      <c r="EQJ29" s="114"/>
      <c r="EQK29" s="114"/>
      <c r="EQL29" s="114"/>
      <c r="EQM29" s="114"/>
      <c r="EQN29" s="114"/>
      <c r="EQO29" s="114"/>
      <c r="EQP29" s="114"/>
      <c r="EQQ29" s="114"/>
      <c r="EQR29" s="114"/>
      <c r="EQS29" s="114"/>
      <c r="EQT29" s="114"/>
      <c r="EQU29" s="114"/>
      <c r="EQV29" s="114"/>
      <c r="EQW29" s="114"/>
      <c r="EQX29" s="114"/>
      <c r="EQY29" s="114"/>
      <c r="EQZ29" s="114"/>
      <c r="ERA29" s="114"/>
      <c r="ERB29" s="114"/>
      <c r="ERC29" s="114"/>
      <c r="ERD29" s="114"/>
      <c r="ERE29" s="114"/>
      <c r="ERF29" s="114"/>
      <c r="ERG29" s="114"/>
      <c r="ERH29" s="114"/>
      <c r="ERI29" s="114"/>
      <c r="ERJ29" s="114"/>
      <c r="ERK29" s="114"/>
      <c r="ERL29" s="114"/>
      <c r="ERM29" s="114"/>
      <c r="ERN29" s="114"/>
      <c r="ERO29" s="114"/>
      <c r="ERP29" s="114"/>
      <c r="ERQ29" s="114"/>
      <c r="ERR29" s="114"/>
      <c r="ERS29" s="114"/>
      <c r="ERT29" s="114"/>
      <c r="ERU29" s="114"/>
      <c r="ERV29" s="114"/>
      <c r="ERW29" s="114"/>
      <c r="ERX29" s="114"/>
      <c r="ERY29" s="114"/>
      <c r="ERZ29" s="114"/>
      <c r="ESA29" s="114"/>
      <c r="ESB29" s="114"/>
      <c r="ESC29" s="114"/>
      <c r="ESD29" s="114"/>
      <c r="ESE29" s="114"/>
      <c r="ESF29" s="114"/>
      <c r="ESG29" s="114"/>
      <c r="ESH29" s="114"/>
      <c r="ESI29" s="114"/>
      <c r="ESJ29" s="114"/>
      <c r="ESK29" s="114"/>
      <c r="ESL29" s="114"/>
      <c r="ESM29" s="114"/>
      <c r="ESN29" s="114"/>
      <c r="ESO29" s="114"/>
      <c r="ESP29" s="114"/>
      <c r="ESQ29" s="114"/>
      <c r="ESR29" s="114"/>
      <c r="ESS29" s="114"/>
      <c r="EST29" s="114"/>
      <c r="ESU29" s="114"/>
      <c r="ESV29" s="114"/>
      <c r="ESW29" s="114"/>
      <c r="ESX29" s="114"/>
      <c r="ESY29" s="114"/>
      <c r="ESZ29" s="114"/>
      <c r="ETA29" s="114"/>
      <c r="ETB29" s="114"/>
      <c r="ETC29" s="114"/>
      <c r="ETD29" s="114"/>
      <c r="ETE29" s="114"/>
      <c r="ETF29" s="114"/>
      <c r="ETG29" s="114"/>
      <c r="ETH29" s="114"/>
      <c r="ETI29" s="114"/>
      <c r="ETJ29" s="114"/>
      <c r="ETK29" s="114"/>
      <c r="ETL29" s="114"/>
      <c r="ETM29" s="114"/>
      <c r="ETN29" s="114"/>
      <c r="ETO29" s="114"/>
      <c r="ETP29" s="114"/>
      <c r="ETQ29" s="114"/>
      <c r="ETR29" s="114"/>
      <c r="ETS29" s="114"/>
      <c r="ETT29" s="114"/>
      <c r="ETU29" s="114"/>
      <c r="ETV29" s="114"/>
      <c r="ETW29" s="114"/>
      <c r="ETX29" s="114"/>
      <c r="ETY29" s="114"/>
      <c r="ETZ29" s="114"/>
      <c r="EUA29" s="114"/>
      <c r="EUB29" s="114"/>
      <c r="EUC29" s="114"/>
      <c r="EUD29" s="114"/>
      <c r="EUE29" s="114"/>
      <c r="EUF29" s="114"/>
      <c r="EUG29" s="114"/>
      <c r="EUH29" s="114"/>
      <c r="EUI29" s="114"/>
      <c r="EUJ29" s="114"/>
      <c r="EUK29" s="114"/>
      <c r="EUL29" s="114"/>
      <c r="EUM29" s="114"/>
      <c r="EUN29" s="114"/>
      <c r="EUO29" s="114"/>
      <c r="EUP29" s="114"/>
      <c r="EUQ29" s="114"/>
      <c r="EUR29" s="114"/>
      <c r="EUS29" s="114"/>
      <c r="EUT29" s="114"/>
      <c r="EUU29" s="114"/>
      <c r="EUV29" s="114"/>
      <c r="EUW29" s="114"/>
      <c r="EUX29" s="114"/>
      <c r="EUY29" s="114"/>
      <c r="EUZ29" s="114"/>
      <c r="EVA29" s="114"/>
      <c r="EVB29" s="114"/>
      <c r="EVC29" s="114"/>
      <c r="EVD29" s="114"/>
      <c r="EVE29" s="114"/>
      <c r="EVF29" s="114"/>
      <c r="EVG29" s="114"/>
      <c r="EVH29" s="114"/>
      <c r="EVI29" s="114"/>
      <c r="EVJ29" s="114"/>
      <c r="EVK29" s="114"/>
      <c r="EVL29" s="114"/>
      <c r="EVM29" s="114"/>
      <c r="EVN29" s="114"/>
      <c r="EVO29" s="114"/>
      <c r="EVP29" s="114"/>
      <c r="EVQ29" s="114"/>
      <c r="EVR29" s="114"/>
      <c r="EVS29" s="114"/>
      <c r="EVT29" s="114"/>
      <c r="EVU29" s="114"/>
      <c r="EVV29" s="114"/>
      <c r="EVW29" s="114"/>
      <c r="EVX29" s="114"/>
      <c r="EVY29" s="114"/>
      <c r="EVZ29" s="114"/>
      <c r="EWA29" s="114"/>
      <c r="EWB29" s="114"/>
      <c r="EWC29" s="114"/>
      <c r="EWD29" s="114"/>
      <c r="EWE29" s="114"/>
      <c r="EWF29" s="114"/>
      <c r="EWG29" s="114"/>
      <c r="EWH29" s="114"/>
      <c r="EWI29" s="114"/>
      <c r="EWJ29" s="114"/>
      <c r="EWK29" s="114"/>
      <c r="EWL29" s="114"/>
      <c r="EWM29" s="114"/>
      <c r="EWN29" s="114"/>
      <c r="EWO29" s="114"/>
      <c r="EWP29" s="114"/>
      <c r="EWQ29" s="114"/>
      <c r="EWR29" s="114"/>
      <c r="EWS29" s="114"/>
      <c r="EWT29" s="114"/>
      <c r="EWU29" s="114"/>
      <c r="EWV29" s="114"/>
      <c r="EWW29" s="114"/>
      <c r="EWX29" s="114"/>
      <c r="EWY29" s="114"/>
      <c r="EWZ29" s="114"/>
      <c r="EXA29" s="114"/>
      <c r="EXB29" s="114"/>
      <c r="EXC29" s="114"/>
      <c r="EXD29" s="114"/>
      <c r="EXE29" s="114"/>
      <c r="EXF29" s="114"/>
      <c r="EXG29" s="114"/>
      <c r="EXH29" s="114"/>
      <c r="EXI29" s="114"/>
      <c r="EXJ29" s="114"/>
      <c r="EXK29" s="114"/>
      <c r="EXL29" s="114"/>
      <c r="EXM29" s="114"/>
      <c r="EXN29" s="114"/>
      <c r="EXO29" s="114"/>
      <c r="EXP29" s="114"/>
      <c r="EXQ29" s="114"/>
      <c r="EXR29" s="114"/>
      <c r="EXS29" s="114"/>
      <c r="EXT29" s="114"/>
      <c r="EXU29" s="114"/>
      <c r="EXV29" s="114"/>
      <c r="EXW29" s="114"/>
      <c r="EXX29" s="114"/>
      <c r="EXY29" s="114"/>
      <c r="EXZ29" s="114"/>
      <c r="EYA29" s="114"/>
      <c r="EYB29" s="114"/>
      <c r="EYC29" s="114"/>
      <c r="EYD29" s="114"/>
      <c r="EYE29" s="114"/>
      <c r="EYF29" s="114"/>
      <c r="EYG29" s="114"/>
      <c r="EYH29" s="114"/>
      <c r="EYI29" s="114"/>
      <c r="EYJ29" s="114"/>
      <c r="EYK29" s="114"/>
      <c r="EYL29" s="114"/>
      <c r="EYM29" s="114"/>
      <c r="EYN29" s="114"/>
      <c r="EYO29" s="114"/>
      <c r="EYP29" s="114"/>
      <c r="EYQ29" s="114"/>
      <c r="EYR29" s="114"/>
      <c r="EYS29" s="114"/>
      <c r="EYT29" s="114"/>
      <c r="EYU29" s="114"/>
      <c r="EYV29" s="114"/>
      <c r="EYW29" s="114"/>
      <c r="EYX29" s="114"/>
      <c r="EYY29" s="114"/>
      <c r="EYZ29" s="114"/>
      <c r="EZA29" s="114"/>
      <c r="EZB29" s="114"/>
      <c r="EZC29" s="114"/>
      <c r="EZD29" s="114"/>
      <c r="EZE29" s="114"/>
      <c r="EZF29" s="114"/>
      <c r="EZG29" s="114"/>
      <c r="EZH29" s="114"/>
      <c r="EZI29" s="114"/>
      <c r="EZJ29" s="114"/>
      <c r="EZK29" s="114"/>
      <c r="EZL29" s="114"/>
      <c r="EZM29" s="114"/>
      <c r="EZN29" s="114"/>
      <c r="EZO29" s="114"/>
      <c r="EZP29" s="114"/>
      <c r="EZQ29" s="114"/>
      <c r="EZR29" s="114"/>
      <c r="EZS29" s="114"/>
      <c r="EZT29" s="114"/>
      <c r="EZU29" s="114"/>
      <c r="EZV29" s="114"/>
      <c r="EZW29" s="114"/>
      <c r="EZX29" s="114"/>
      <c r="EZY29" s="114"/>
      <c r="EZZ29" s="114"/>
      <c r="FAA29" s="114"/>
      <c r="FAB29" s="114"/>
      <c r="FAC29" s="114"/>
      <c r="FAD29" s="114"/>
      <c r="FAE29" s="114"/>
      <c r="FAF29" s="114"/>
      <c r="FAG29" s="114"/>
      <c r="FAH29" s="114"/>
      <c r="FAI29" s="114"/>
      <c r="FAJ29" s="114"/>
      <c r="FAK29" s="114"/>
      <c r="FAL29" s="114"/>
      <c r="FAM29" s="114"/>
      <c r="FAN29" s="114"/>
      <c r="FAO29" s="114"/>
      <c r="FAP29" s="114"/>
      <c r="FAQ29" s="114"/>
      <c r="FAR29" s="114"/>
      <c r="FAS29" s="114"/>
      <c r="FAT29" s="114"/>
      <c r="FAU29" s="114"/>
      <c r="FAV29" s="114"/>
      <c r="FAW29" s="114"/>
      <c r="FAX29" s="114"/>
      <c r="FAY29" s="114"/>
      <c r="FAZ29" s="114"/>
      <c r="FBA29" s="114"/>
      <c r="FBB29" s="114"/>
      <c r="FBC29" s="114"/>
      <c r="FBD29" s="114"/>
      <c r="FBE29" s="114"/>
      <c r="FBF29" s="114"/>
      <c r="FBG29" s="114"/>
      <c r="FBH29" s="114"/>
      <c r="FBI29" s="114"/>
      <c r="FBJ29" s="114"/>
      <c r="FBK29" s="114"/>
      <c r="FBL29" s="114"/>
      <c r="FBM29" s="114"/>
      <c r="FBN29" s="114"/>
      <c r="FBO29" s="114"/>
      <c r="FBP29" s="114"/>
      <c r="FBQ29" s="114"/>
      <c r="FBR29" s="114"/>
      <c r="FBS29" s="114"/>
      <c r="FBT29" s="114"/>
      <c r="FBU29" s="114"/>
      <c r="FBV29" s="114"/>
      <c r="FBW29" s="114"/>
      <c r="FBX29" s="114"/>
      <c r="FBY29" s="114"/>
      <c r="FBZ29" s="114"/>
      <c r="FCA29" s="114"/>
      <c r="FCB29" s="114"/>
      <c r="FCC29" s="114"/>
      <c r="FCD29" s="114"/>
      <c r="FCE29" s="114"/>
      <c r="FCF29" s="114"/>
      <c r="FCG29" s="114"/>
      <c r="FCH29" s="114"/>
      <c r="FCI29" s="114"/>
      <c r="FCJ29" s="114"/>
      <c r="FCK29" s="114"/>
      <c r="FCL29" s="114"/>
      <c r="FCM29" s="114"/>
      <c r="FCN29" s="114"/>
      <c r="FCO29" s="114"/>
      <c r="FCP29" s="114"/>
      <c r="FCQ29" s="114"/>
      <c r="FCR29" s="114"/>
      <c r="FCS29" s="114"/>
      <c r="FCT29" s="114"/>
      <c r="FCU29" s="114"/>
      <c r="FCV29" s="114"/>
      <c r="FCW29" s="114"/>
      <c r="FCX29" s="114"/>
      <c r="FCY29" s="114"/>
      <c r="FCZ29" s="114"/>
      <c r="FDA29" s="114"/>
      <c r="FDB29" s="114"/>
      <c r="FDC29" s="114"/>
      <c r="FDD29" s="114"/>
      <c r="FDE29" s="114"/>
      <c r="FDF29" s="114"/>
      <c r="FDG29" s="114"/>
      <c r="FDH29" s="114"/>
      <c r="FDI29" s="114"/>
      <c r="FDJ29" s="114"/>
      <c r="FDK29" s="114"/>
      <c r="FDL29" s="114"/>
      <c r="FDM29" s="114"/>
      <c r="FDN29" s="114"/>
      <c r="FDO29" s="114"/>
      <c r="FDP29" s="114"/>
      <c r="FDQ29" s="114"/>
      <c r="FDR29" s="114"/>
      <c r="FDS29" s="114"/>
      <c r="FDT29" s="114"/>
      <c r="FDU29" s="114"/>
      <c r="FDV29" s="114"/>
      <c r="FDW29" s="114"/>
      <c r="FDX29" s="114"/>
      <c r="FDY29" s="114"/>
      <c r="FDZ29" s="114"/>
      <c r="FEA29" s="114"/>
      <c r="FEB29" s="114"/>
      <c r="FEC29" s="114"/>
      <c r="FED29" s="114"/>
      <c r="FEE29" s="114"/>
      <c r="FEF29" s="114"/>
      <c r="FEG29" s="114"/>
      <c r="FEH29" s="114"/>
      <c r="FEI29" s="114"/>
      <c r="FEJ29" s="114"/>
      <c r="FEK29" s="114"/>
      <c r="FEL29" s="114"/>
      <c r="FEM29" s="114"/>
      <c r="FEN29" s="114"/>
      <c r="FEO29" s="114"/>
      <c r="FEP29" s="114"/>
      <c r="FEQ29" s="114"/>
      <c r="FER29" s="114"/>
      <c r="FES29" s="114"/>
      <c r="FET29" s="114"/>
      <c r="FEU29" s="114"/>
      <c r="FEV29" s="114"/>
      <c r="FEW29" s="114"/>
      <c r="FEX29" s="114"/>
      <c r="FEY29" s="114"/>
      <c r="FEZ29" s="114"/>
      <c r="FFA29" s="114"/>
      <c r="FFB29" s="114"/>
      <c r="FFC29" s="114"/>
      <c r="FFD29" s="114"/>
      <c r="FFE29" s="114"/>
      <c r="FFF29" s="114"/>
      <c r="FFG29" s="114"/>
      <c r="FFH29" s="114"/>
      <c r="FFI29" s="114"/>
      <c r="FFJ29" s="114"/>
      <c r="FFK29" s="114"/>
      <c r="FFL29" s="114"/>
      <c r="FFM29" s="114"/>
      <c r="FFN29" s="114"/>
      <c r="FFO29" s="114"/>
      <c r="FFP29" s="114"/>
      <c r="FFQ29" s="114"/>
      <c r="FFR29" s="114"/>
      <c r="FFS29" s="114"/>
      <c r="FFT29" s="114"/>
      <c r="FFU29" s="114"/>
      <c r="FFV29" s="114"/>
      <c r="FFW29" s="114"/>
      <c r="FFX29" s="114"/>
      <c r="FFY29" s="114"/>
      <c r="FFZ29" s="114"/>
      <c r="FGA29" s="114"/>
      <c r="FGB29" s="114"/>
      <c r="FGC29" s="114"/>
      <c r="FGD29" s="114"/>
      <c r="FGE29" s="114"/>
      <c r="FGF29" s="114"/>
      <c r="FGG29" s="114"/>
      <c r="FGH29" s="114"/>
      <c r="FGI29" s="114"/>
      <c r="FGJ29" s="114"/>
      <c r="FGK29" s="114"/>
      <c r="FGL29" s="114"/>
      <c r="FGM29" s="114"/>
      <c r="FGN29" s="114"/>
      <c r="FGO29" s="114"/>
      <c r="FGP29" s="114"/>
      <c r="FGQ29" s="114"/>
      <c r="FGR29" s="114"/>
      <c r="FGS29" s="114"/>
      <c r="FGT29" s="114"/>
      <c r="FGU29" s="114"/>
      <c r="FGV29" s="114"/>
      <c r="FGW29" s="114"/>
      <c r="FGX29" s="114"/>
      <c r="FGY29" s="114"/>
      <c r="FGZ29" s="114"/>
      <c r="FHA29" s="114"/>
      <c r="FHB29" s="114"/>
      <c r="FHC29" s="114"/>
      <c r="FHD29" s="114"/>
      <c r="FHE29" s="114"/>
      <c r="FHF29" s="114"/>
      <c r="FHG29" s="114"/>
      <c r="FHH29" s="114"/>
      <c r="FHI29" s="114"/>
      <c r="FHJ29" s="114"/>
      <c r="FHK29" s="114"/>
      <c r="FHL29" s="114"/>
      <c r="FHM29" s="114"/>
      <c r="FHN29" s="114"/>
      <c r="FHO29" s="114"/>
      <c r="FHP29" s="114"/>
      <c r="FHQ29" s="114"/>
      <c r="FHR29" s="114"/>
      <c r="FHS29" s="114"/>
      <c r="FHT29" s="114"/>
      <c r="FHU29" s="114"/>
      <c r="FHV29" s="114"/>
      <c r="FHW29" s="114"/>
      <c r="FHX29" s="114"/>
      <c r="FHY29" s="114"/>
      <c r="FHZ29" s="114"/>
      <c r="FIA29" s="114"/>
      <c r="FIB29" s="114"/>
      <c r="FIC29" s="114"/>
      <c r="FID29" s="114"/>
      <c r="FIE29" s="114"/>
      <c r="FIF29" s="114"/>
      <c r="FIG29" s="114"/>
      <c r="FIH29" s="114"/>
      <c r="FII29" s="114"/>
      <c r="FIJ29" s="114"/>
      <c r="FIK29" s="114"/>
      <c r="FIL29" s="114"/>
      <c r="FIM29" s="114"/>
      <c r="FIN29" s="114"/>
      <c r="FIO29" s="114"/>
      <c r="FIP29" s="114"/>
      <c r="FIQ29" s="114"/>
      <c r="FIR29" s="114"/>
      <c r="FIS29" s="114"/>
      <c r="FIT29" s="114"/>
      <c r="FIU29" s="114"/>
      <c r="FIV29" s="114"/>
      <c r="FIW29" s="114"/>
      <c r="FIX29" s="114"/>
      <c r="FIY29" s="114"/>
      <c r="FIZ29" s="114"/>
      <c r="FJA29" s="114"/>
      <c r="FJB29" s="114"/>
      <c r="FJC29" s="114"/>
      <c r="FJD29" s="114"/>
      <c r="FJE29" s="114"/>
      <c r="FJF29" s="114"/>
      <c r="FJG29" s="114"/>
      <c r="FJH29" s="114"/>
      <c r="FJI29" s="114"/>
      <c r="FJJ29" s="114"/>
      <c r="FJK29" s="114"/>
      <c r="FJL29" s="114"/>
      <c r="FJM29" s="114"/>
      <c r="FJN29" s="114"/>
      <c r="FJO29" s="114"/>
      <c r="FJP29" s="114"/>
      <c r="FJQ29" s="114"/>
      <c r="FJR29" s="114"/>
      <c r="FJS29" s="114"/>
      <c r="FJT29" s="114"/>
      <c r="FJU29" s="114"/>
      <c r="FJV29" s="114"/>
      <c r="FJW29" s="114"/>
      <c r="FJX29" s="114"/>
      <c r="FJY29" s="114"/>
      <c r="FJZ29" s="114"/>
      <c r="FKA29" s="114"/>
      <c r="FKB29" s="114"/>
      <c r="FKC29" s="114"/>
      <c r="FKD29" s="114"/>
      <c r="FKE29" s="114"/>
      <c r="FKF29" s="114"/>
      <c r="FKG29" s="114"/>
      <c r="FKH29" s="114"/>
      <c r="FKI29" s="114"/>
      <c r="FKJ29" s="114"/>
      <c r="FKK29" s="114"/>
      <c r="FKL29" s="114"/>
      <c r="FKM29" s="114"/>
      <c r="FKN29" s="114"/>
      <c r="FKO29" s="114"/>
      <c r="FKP29" s="114"/>
      <c r="FKQ29" s="114"/>
      <c r="FKR29" s="114"/>
      <c r="FKS29" s="114"/>
      <c r="FKT29" s="114"/>
      <c r="FKU29" s="114"/>
      <c r="FKV29" s="114"/>
      <c r="FKW29" s="114"/>
      <c r="FKX29" s="114"/>
      <c r="FKY29" s="114"/>
      <c r="FKZ29" s="114"/>
      <c r="FLA29" s="114"/>
      <c r="FLB29" s="114"/>
      <c r="FLC29" s="114"/>
      <c r="FLD29" s="114"/>
      <c r="FLE29" s="114"/>
      <c r="FLF29" s="114"/>
      <c r="FLG29" s="114"/>
      <c r="FLH29" s="114"/>
      <c r="FLI29" s="114"/>
      <c r="FLJ29" s="114"/>
      <c r="FLK29" s="114"/>
      <c r="FLL29" s="114"/>
      <c r="FLM29" s="114"/>
      <c r="FLN29" s="114"/>
      <c r="FLO29" s="114"/>
      <c r="FLP29" s="114"/>
      <c r="FLQ29" s="114"/>
      <c r="FLR29" s="114"/>
      <c r="FLS29" s="114"/>
      <c r="FLT29" s="114"/>
      <c r="FLU29" s="114"/>
      <c r="FLV29" s="114"/>
      <c r="FLW29" s="114"/>
      <c r="FLX29" s="114"/>
      <c r="FLY29" s="114"/>
      <c r="FLZ29" s="114"/>
      <c r="FMA29" s="114"/>
      <c r="FMB29" s="114"/>
      <c r="FMC29" s="114"/>
      <c r="FMD29" s="114"/>
      <c r="FME29" s="114"/>
      <c r="FMF29" s="114"/>
      <c r="FMG29" s="114"/>
      <c r="FMH29" s="114"/>
      <c r="FMI29" s="114"/>
      <c r="FMJ29" s="114"/>
      <c r="FMK29" s="114"/>
      <c r="FML29" s="114"/>
      <c r="FMM29" s="114"/>
      <c r="FMN29" s="114"/>
      <c r="FMO29" s="114"/>
      <c r="FMP29" s="114"/>
      <c r="FMQ29" s="114"/>
      <c r="FMR29" s="114"/>
      <c r="FMS29" s="114"/>
      <c r="FMT29" s="114"/>
      <c r="FMU29" s="114"/>
      <c r="FMV29" s="114"/>
      <c r="FMW29" s="114"/>
      <c r="FMX29" s="114"/>
      <c r="FMY29" s="114"/>
      <c r="FMZ29" s="114"/>
      <c r="FNA29" s="114"/>
      <c r="FNB29" s="114"/>
      <c r="FNC29" s="114"/>
      <c r="FND29" s="114"/>
      <c r="FNE29" s="114"/>
      <c r="FNF29" s="114"/>
      <c r="FNG29" s="114"/>
      <c r="FNH29" s="114"/>
      <c r="FNI29" s="114"/>
      <c r="FNJ29" s="114"/>
      <c r="FNK29" s="114"/>
      <c r="FNL29" s="114"/>
      <c r="FNM29" s="114"/>
      <c r="FNN29" s="114"/>
      <c r="FNO29" s="114"/>
      <c r="FNP29" s="114"/>
      <c r="FNQ29" s="114"/>
      <c r="FNR29" s="114"/>
      <c r="FNS29" s="114"/>
      <c r="FNT29" s="114"/>
      <c r="FNU29" s="114"/>
      <c r="FNV29" s="114"/>
      <c r="FNW29" s="114"/>
      <c r="FNX29" s="114"/>
      <c r="FNY29" s="114"/>
      <c r="FNZ29" s="114"/>
      <c r="FOA29" s="114"/>
      <c r="FOB29" s="114"/>
      <c r="FOC29" s="114"/>
      <c r="FOD29" s="114"/>
      <c r="FOE29" s="114"/>
      <c r="FOF29" s="114"/>
      <c r="FOG29" s="114"/>
      <c r="FOH29" s="114"/>
      <c r="FOI29" s="114"/>
      <c r="FOJ29" s="114"/>
      <c r="FOK29" s="114"/>
      <c r="FOL29" s="114"/>
      <c r="FOM29" s="114"/>
      <c r="FON29" s="114"/>
      <c r="FOO29" s="114"/>
      <c r="FOP29" s="114"/>
      <c r="FOQ29" s="114"/>
      <c r="FOR29" s="114"/>
      <c r="FOS29" s="114"/>
      <c r="FOT29" s="114"/>
      <c r="FOU29" s="114"/>
      <c r="FOV29" s="114"/>
      <c r="FOW29" s="114"/>
      <c r="FOX29" s="114"/>
      <c r="FOY29" s="114"/>
      <c r="FOZ29" s="114"/>
      <c r="FPA29" s="114"/>
      <c r="FPB29" s="114"/>
      <c r="FPC29" s="114"/>
      <c r="FPD29" s="114"/>
      <c r="FPE29" s="114"/>
      <c r="FPF29" s="114"/>
      <c r="FPG29" s="114"/>
      <c r="FPH29" s="114"/>
      <c r="FPI29" s="114"/>
      <c r="FPJ29" s="114"/>
      <c r="FPK29" s="114"/>
      <c r="FPL29" s="114"/>
      <c r="FPM29" s="114"/>
      <c r="FPN29" s="114"/>
      <c r="FPO29" s="114"/>
      <c r="FPP29" s="114"/>
      <c r="FPQ29" s="114"/>
      <c r="FPR29" s="114"/>
      <c r="FPS29" s="114"/>
      <c r="FPT29" s="114"/>
      <c r="FPU29" s="114"/>
      <c r="FPV29" s="114"/>
      <c r="FPW29" s="114"/>
      <c r="FPX29" s="114"/>
      <c r="FPY29" s="114"/>
      <c r="FPZ29" s="114"/>
      <c r="FQA29" s="114"/>
      <c r="FQB29" s="114"/>
      <c r="FQC29" s="114"/>
      <c r="FQD29" s="114"/>
      <c r="FQE29" s="114"/>
      <c r="FQF29" s="114"/>
      <c r="FQG29" s="114"/>
      <c r="FQH29" s="114"/>
      <c r="FQI29" s="114"/>
      <c r="FQJ29" s="114"/>
      <c r="FQK29" s="114"/>
      <c r="FQL29" s="114"/>
      <c r="FQM29" s="114"/>
      <c r="FQN29" s="114"/>
      <c r="FQO29" s="114"/>
      <c r="FQP29" s="114"/>
      <c r="FQQ29" s="114"/>
      <c r="FQR29" s="114"/>
      <c r="FQS29" s="114"/>
      <c r="FQT29" s="114"/>
      <c r="FQU29" s="114"/>
      <c r="FQV29" s="114"/>
      <c r="FQW29" s="114"/>
      <c r="FQX29" s="114"/>
      <c r="FQY29" s="114"/>
      <c r="FQZ29" s="114"/>
      <c r="FRA29" s="114"/>
      <c r="FRB29" s="114"/>
      <c r="FRC29" s="114"/>
      <c r="FRD29" s="114"/>
      <c r="FRE29" s="114"/>
      <c r="FRF29" s="114"/>
      <c r="FRG29" s="114"/>
      <c r="FRH29" s="114"/>
      <c r="FRI29" s="114"/>
      <c r="FRJ29" s="114"/>
      <c r="FRK29" s="114"/>
      <c r="FRL29" s="114"/>
      <c r="FRM29" s="114"/>
      <c r="FRN29" s="114"/>
      <c r="FRO29" s="114"/>
      <c r="FRP29" s="114"/>
      <c r="FRQ29" s="114"/>
      <c r="FRR29" s="114"/>
      <c r="FRS29" s="114"/>
      <c r="FRT29" s="114"/>
      <c r="FRU29" s="114"/>
      <c r="FRV29" s="114"/>
      <c r="FRW29" s="114"/>
      <c r="FRX29" s="114"/>
      <c r="FRY29" s="114"/>
      <c r="FRZ29" s="114"/>
      <c r="FSA29" s="114"/>
      <c r="FSB29" s="114"/>
      <c r="FSC29" s="114"/>
      <c r="FSD29" s="114"/>
      <c r="FSE29" s="114"/>
      <c r="FSF29" s="114"/>
      <c r="FSG29" s="114"/>
      <c r="FSH29" s="114"/>
      <c r="FSI29" s="114"/>
      <c r="FSJ29" s="114"/>
      <c r="FSK29" s="114"/>
      <c r="FSL29" s="114"/>
      <c r="FSM29" s="114"/>
      <c r="FSN29" s="114"/>
      <c r="FSO29" s="114"/>
      <c r="FSP29" s="114"/>
      <c r="FSQ29" s="114"/>
      <c r="FSR29" s="114"/>
      <c r="FSS29" s="114"/>
      <c r="FST29" s="114"/>
      <c r="FSU29" s="114"/>
      <c r="FSV29" s="114"/>
      <c r="FSW29" s="114"/>
      <c r="FSX29" s="114"/>
      <c r="FSY29" s="114"/>
      <c r="FSZ29" s="114"/>
      <c r="FTA29" s="114"/>
      <c r="FTB29" s="114"/>
      <c r="FTC29" s="114"/>
      <c r="FTD29" s="114"/>
      <c r="FTE29" s="114"/>
      <c r="FTF29" s="114"/>
      <c r="FTG29" s="114"/>
      <c r="FTH29" s="114"/>
      <c r="FTI29" s="114"/>
      <c r="FTJ29" s="114"/>
      <c r="FTK29" s="114"/>
      <c r="FTL29" s="114"/>
      <c r="FTM29" s="114"/>
      <c r="FTN29" s="114"/>
      <c r="FTO29" s="114"/>
      <c r="FTP29" s="114"/>
      <c r="FTQ29" s="114"/>
      <c r="FTR29" s="114"/>
      <c r="FTS29" s="114"/>
      <c r="FTT29" s="114"/>
      <c r="FTU29" s="114"/>
      <c r="FTV29" s="114"/>
      <c r="FTW29" s="114"/>
      <c r="FTX29" s="114"/>
      <c r="FTY29" s="114"/>
      <c r="FTZ29" s="114"/>
      <c r="FUA29" s="114"/>
      <c r="FUB29" s="114"/>
      <c r="FUC29" s="114"/>
      <c r="FUD29" s="114"/>
      <c r="FUE29" s="114"/>
      <c r="FUF29" s="114"/>
      <c r="FUG29" s="114"/>
      <c r="FUH29" s="114"/>
      <c r="FUI29" s="114"/>
      <c r="FUJ29" s="114"/>
      <c r="FUK29" s="114"/>
      <c r="FUL29" s="114"/>
      <c r="FUM29" s="114"/>
      <c r="FUN29" s="114"/>
      <c r="FUO29" s="114"/>
      <c r="FUP29" s="114"/>
      <c r="FUQ29" s="114"/>
      <c r="FUR29" s="114"/>
      <c r="FUS29" s="114"/>
      <c r="FUT29" s="114"/>
      <c r="FUU29" s="114"/>
      <c r="FUV29" s="114"/>
      <c r="FUW29" s="114"/>
      <c r="FUX29" s="114"/>
      <c r="FUY29" s="114"/>
      <c r="FUZ29" s="114"/>
      <c r="FVA29" s="114"/>
      <c r="FVB29" s="114"/>
      <c r="FVC29" s="114"/>
      <c r="FVD29" s="114"/>
      <c r="FVE29" s="114"/>
      <c r="FVF29" s="114"/>
      <c r="FVG29" s="114"/>
      <c r="FVH29" s="114"/>
      <c r="FVI29" s="114"/>
      <c r="FVJ29" s="114"/>
      <c r="FVK29" s="114"/>
      <c r="FVL29" s="114"/>
      <c r="FVM29" s="114"/>
      <c r="FVN29" s="114"/>
      <c r="FVO29" s="114"/>
      <c r="FVP29" s="114"/>
      <c r="FVQ29" s="114"/>
      <c r="FVR29" s="114"/>
      <c r="FVS29" s="114"/>
      <c r="FVT29" s="114"/>
      <c r="FVU29" s="114"/>
      <c r="FVV29" s="114"/>
      <c r="FVW29" s="114"/>
      <c r="FVX29" s="114"/>
      <c r="FVY29" s="114"/>
      <c r="FVZ29" s="114"/>
      <c r="FWA29" s="114"/>
      <c r="FWB29" s="114"/>
      <c r="FWC29" s="114"/>
      <c r="FWD29" s="114"/>
      <c r="FWE29" s="114"/>
      <c r="FWF29" s="114"/>
      <c r="FWG29" s="114"/>
    </row>
    <row r="30" spans="1:4661" s="110" customFormat="1" ht="39.6" x14ac:dyDescent="0.25">
      <c r="A30" s="45" t="s">
        <v>184</v>
      </c>
      <c r="B30" s="45" t="s">
        <v>47</v>
      </c>
      <c r="C30" s="46">
        <v>2025</v>
      </c>
      <c r="D30" s="46">
        <v>2026</v>
      </c>
      <c r="E30" s="47"/>
      <c r="F30" s="45" t="s">
        <v>101</v>
      </c>
      <c r="G30" s="48"/>
      <c r="H30" s="45" t="s">
        <v>101</v>
      </c>
      <c r="I30" s="45" t="s">
        <v>51</v>
      </c>
      <c r="J30" s="45" t="s">
        <v>102</v>
      </c>
      <c r="K30" s="111" t="s">
        <v>119</v>
      </c>
      <c r="L30" s="112" t="s">
        <v>185</v>
      </c>
      <c r="M30" s="45" t="s">
        <v>105</v>
      </c>
      <c r="N30" s="45" t="s">
        <v>142</v>
      </c>
      <c r="O30" s="50">
        <v>36</v>
      </c>
      <c r="P30" s="51" t="s">
        <v>113</v>
      </c>
      <c r="Q30" s="52">
        <v>50565</v>
      </c>
      <c r="R30" s="52">
        <v>50565</v>
      </c>
      <c r="S30" s="52">
        <v>50565</v>
      </c>
      <c r="T30" s="52">
        <v>0</v>
      </c>
      <c r="U30" s="52">
        <f>SUM(Q30:T30)</f>
        <v>151695</v>
      </c>
      <c r="V30" s="54">
        <v>0</v>
      </c>
      <c r="W30" s="48"/>
      <c r="X30" s="55" t="s">
        <v>110</v>
      </c>
      <c r="Y30" s="55" t="s">
        <v>111</v>
      </c>
      <c r="Z30" s="56"/>
      <c r="AA30" s="57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114"/>
      <c r="AMA30" s="114"/>
      <c r="AMB30" s="114"/>
      <c r="AMC30" s="114"/>
      <c r="AMD30" s="114"/>
      <c r="AME30" s="114"/>
      <c r="AMF30" s="114"/>
      <c r="AMG30" s="114"/>
      <c r="AMH30" s="114"/>
      <c r="AMI30" s="114"/>
      <c r="AMJ30" s="114"/>
      <c r="AMK30" s="114"/>
      <c r="AML30" s="114"/>
      <c r="AMM30" s="114"/>
      <c r="AMN30" s="114"/>
      <c r="AMO30" s="114"/>
      <c r="AMP30" s="114"/>
      <c r="AMQ30" s="114"/>
      <c r="AMR30" s="114"/>
      <c r="AMS30" s="114"/>
      <c r="AMT30" s="114"/>
      <c r="AMU30" s="114"/>
      <c r="AMV30" s="114"/>
      <c r="AMW30" s="114"/>
      <c r="AMX30" s="114"/>
      <c r="AMY30" s="114"/>
      <c r="AMZ30" s="114"/>
      <c r="ANA30" s="114"/>
      <c r="ANB30" s="114"/>
      <c r="ANC30" s="114"/>
      <c r="AND30" s="114"/>
      <c r="ANE30" s="114"/>
      <c r="ANF30" s="114"/>
      <c r="ANG30" s="114"/>
      <c r="ANH30" s="114"/>
      <c r="ANI30" s="114"/>
      <c r="ANJ30" s="114"/>
      <c r="ANK30" s="114"/>
      <c r="ANL30" s="114"/>
      <c r="ANM30" s="114"/>
      <c r="ANN30" s="114"/>
      <c r="ANO30" s="114"/>
      <c r="ANP30" s="114"/>
      <c r="ANQ30" s="114"/>
      <c r="ANR30" s="114"/>
      <c r="ANS30" s="114"/>
      <c r="ANT30" s="114"/>
      <c r="ANU30" s="114"/>
      <c r="ANV30" s="114"/>
      <c r="ANW30" s="114"/>
      <c r="ANX30" s="114"/>
      <c r="ANY30" s="114"/>
      <c r="ANZ30" s="114"/>
      <c r="AOA30" s="114"/>
      <c r="AOB30" s="114"/>
      <c r="AOC30" s="114"/>
      <c r="AOD30" s="114"/>
      <c r="AOE30" s="114"/>
      <c r="AOF30" s="114"/>
      <c r="AOG30" s="114"/>
      <c r="AOH30" s="114"/>
      <c r="AOI30" s="114"/>
      <c r="AOJ30" s="114"/>
      <c r="AOK30" s="114"/>
      <c r="AOL30" s="114"/>
      <c r="AOM30" s="114"/>
      <c r="AON30" s="114"/>
      <c r="AOO30" s="114"/>
      <c r="AOP30" s="114"/>
      <c r="AOQ30" s="114"/>
      <c r="AOR30" s="114"/>
      <c r="AOS30" s="114"/>
      <c r="AOT30" s="114"/>
      <c r="AOU30" s="114"/>
      <c r="AOV30" s="114"/>
      <c r="AOW30" s="114"/>
      <c r="AOX30" s="114"/>
      <c r="AOY30" s="114"/>
      <c r="AOZ30" s="114"/>
      <c r="APA30" s="114"/>
      <c r="APB30" s="114"/>
      <c r="APC30" s="114"/>
      <c r="APD30" s="114"/>
      <c r="APE30" s="114"/>
      <c r="APF30" s="114"/>
      <c r="APG30" s="114"/>
      <c r="APH30" s="114"/>
      <c r="API30" s="114"/>
      <c r="APJ30" s="114"/>
      <c r="APK30" s="114"/>
      <c r="APL30" s="114"/>
      <c r="APM30" s="114"/>
      <c r="APN30" s="114"/>
      <c r="APO30" s="114"/>
      <c r="APP30" s="114"/>
      <c r="APQ30" s="114"/>
      <c r="APR30" s="114"/>
      <c r="APS30" s="114"/>
      <c r="APT30" s="114"/>
      <c r="APU30" s="114"/>
      <c r="APV30" s="114"/>
      <c r="APW30" s="114"/>
      <c r="APX30" s="114"/>
      <c r="APY30" s="114"/>
      <c r="APZ30" s="114"/>
      <c r="AQA30" s="114"/>
      <c r="AQB30" s="114"/>
      <c r="AQC30" s="114"/>
      <c r="AQD30" s="114"/>
      <c r="AQE30" s="114"/>
      <c r="AQF30" s="114"/>
      <c r="AQG30" s="114"/>
      <c r="AQH30" s="114"/>
      <c r="AQI30" s="114"/>
      <c r="AQJ30" s="114"/>
      <c r="AQK30" s="114"/>
      <c r="AQL30" s="114"/>
      <c r="AQM30" s="114"/>
      <c r="AQN30" s="114"/>
      <c r="AQO30" s="114"/>
      <c r="AQP30" s="114"/>
      <c r="AQQ30" s="114"/>
      <c r="AQR30" s="114"/>
      <c r="AQS30" s="114"/>
      <c r="AQT30" s="114"/>
      <c r="AQU30" s="114"/>
      <c r="AQV30" s="114"/>
      <c r="AQW30" s="114"/>
      <c r="AQX30" s="114"/>
      <c r="AQY30" s="114"/>
      <c r="AQZ30" s="114"/>
      <c r="ARA30" s="114"/>
      <c r="ARB30" s="114"/>
      <c r="ARC30" s="114"/>
      <c r="ARD30" s="114"/>
      <c r="ARE30" s="114"/>
      <c r="ARF30" s="114"/>
      <c r="ARG30" s="114"/>
      <c r="ARH30" s="114"/>
      <c r="ARI30" s="114"/>
      <c r="ARJ30" s="114"/>
      <c r="ARK30" s="114"/>
      <c r="ARL30" s="114"/>
      <c r="ARM30" s="114"/>
      <c r="ARN30" s="114"/>
      <c r="ARO30" s="114"/>
      <c r="ARP30" s="114"/>
      <c r="ARQ30" s="114"/>
      <c r="ARR30" s="114"/>
      <c r="ARS30" s="114"/>
      <c r="ART30" s="114"/>
      <c r="ARU30" s="114"/>
      <c r="ARV30" s="114"/>
      <c r="ARW30" s="114"/>
      <c r="ARX30" s="114"/>
      <c r="ARY30" s="114"/>
      <c r="ARZ30" s="114"/>
      <c r="ASA30" s="114"/>
      <c r="ASB30" s="114"/>
      <c r="ASC30" s="114"/>
      <c r="ASD30" s="114"/>
      <c r="ASE30" s="114"/>
      <c r="ASF30" s="114"/>
      <c r="ASG30" s="114"/>
      <c r="ASH30" s="114"/>
      <c r="ASI30" s="114"/>
      <c r="ASJ30" s="114"/>
      <c r="ASK30" s="114"/>
      <c r="ASL30" s="114"/>
      <c r="ASM30" s="114"/>
      <c r="ASN30" s="114"/>
      <c r="ASO30" s="114"/>
      <c r="ASP30" s="114"/>
      <c r="ASQ30" s="114"/>
      <c r="ASR30" s="114"/>
      <c r="ASS30" s="114"/>
      <c r="AST30" s="114"/>
      <c r="ASU30" s="114"/>
      <c r="ASV30" s="114"/>
      <c r="ASW30" s="114"/>
      <c r="ASX30" s="114"/>
      <c r="ASY30" s="114"/>
      <c r="ASZ30" s="114"/>
      <c r="ATA30" s="114"/>
      <c r="ATB30" s="114"/>
      <c r="ATC30" s="114"/>
      <c r="ATD30" s="114"/>
      <c r="ATE30" s="114"/>
      <c r="ATF30" s="114"/>
      <c r="ATG30" s="114"/>
      <c r="ATH30" s="114"/>
      <c r="ATI30" s="114"/>
      <c r="ATJ30" s="114"/>
      <c r="ATK30" s="114"/>
      <c r="ATL30" s="114"/>
      <c r="ATM30" s="114"/>
      <c r="ATN30" s="114"/>
      <c r="ATO30" s="114"/>
      <c r="ATP30" s="114"/>
      <c r="ATQ30" s="114"/>
      <c r="ATR30" s="114"/>
      <c r="ATS30" s="114"/>
      <c r="ATT30" s="114"/>
      <c r="ATU30" s="114"/>
      <c r="ATV30" s="114"/>
      <c r="ATW30" s="114"/>
      <c r="ATX30" s="114"/>
      <c r="ATY30" s="114"/>
      <c r="ATZ30" s="114"/>
      <c r="AUA30" s="114"/>
      <c r="AUB30" s="114"/>
      <c r="AUC30" s="114"/>
      <c r="AUD30" s="114"/>
      <c r="AUE30" s="114"/>
      <c r="AUF30" s="114"/>
      <c r="AUG30" s="114"/>
      <c r="AUH30" s="114"/>
      <c r="AUI30" s="114"/>
      <c r="AUJ30" s="114"/>
      <c r="AUK30" s="114"/>
      <c r="AUL30" s="114"/>
      <c r="AUM30" s="114"/>
      <c r="AUN30" s="114"/>
      <c r="AUO30" s="114"/>
      <c r="AUP30" s="114"/>
      <c r="AUQ30" s="114"/>
      <c r="AUR30" s="114"/>
      <c r="AUS30" s="114"/>
      <c r="AUT30" s="114"/>
      <c r="AUU30" s="114"/>
      <c r="AUV30" s="114"/>
      <c r="AUW30" s="114"/>
      <c r="AUX30" s="114"/>
      <c r="AUY30" s="114"/>
      <c r="AUZ30" s="114"/>
      <c r="AVA30" s="114"/>
      <c r="AVB30" s="114"/>
      <c r="AVC30" s="114"/>
      <c r="AVD30" s="114"/>
      <c r="AVE30" s="114"/>
      <c r="AVF30" s="114"/>
      <c r="AVG30" s="114"/>
      <c r="AVH30" s="114"/>
      <c r="AVI30" s="114"/>
      <c r="AVJ30" s="114"/>
      <c r="AVK30" s="114"/>
      <c r="AVL30" s="114"/>
      <c r="AVM30" s="114"/>
      <c r="AVN30" s="114"/>
      <c r="AVO30" s="114"/>
      <c r="AVP30" s="114"/>
      <c r="AVQ30" s="114"/>
      <c r="AVR30" s="114"/>
      <c r="AVS30" s="114"/>
      <c r="AVT30" s="114"/>
      <c r="AVU30" s="114"/>
      <c r="AVV30" s="114"/>
      <c r="AVW30" s="114"/>
      <c r="AVX30" s="114"/>
      <c r="AVY30" s="114"/>
      <c r="AVZ30" s="114"/>
      <c r="AWA30" s="114"/>
      <c r="AWB30" s="114"/>
      <c r="AWC30" s="114"/>
      <c r="AWD30" s="114"/>
      <c r="AWE30" s="114"/>
      <c r="AWF30" s="114"/>
      <c r="AWG30" s="114"/>
      <c r="AWH30" s="114"/>
      <c r="AWI30" s="114"/>
      <c r="AWJ30" s="114"/>
      <c r="AWK30" s="114"/>
      <c r="AWL30" s="114"/>
      <c r="AWM30" s="114"/>
      <c r="AWN30" s="114"/>
      <c r="AWO30" s="114"/>
      <c r="AWP30" s="114"/>
      <c r="AWQ30" s="114"/>
      <c r="AWR30" s="114"/>
      <c r="AWS30" s="114"/>
      <c r="AWT30" s="114"/>
      <c r="AWU30" s="114"/>
      <c r="AWV30" s="114"/>
      <c r="AWW30" s="114"/>
      <c r="AWX30" s="114"/>
      <c r="AWY30" s="114"/>
      <c r="AWZ30" s="114"/>
      <c r="AXA30" s="114"/>
      <c r="AXB30" s="114"/>
      <c r="AXC30" s="114"/>
      <c r="AXD30" s="114"/>
      <c r="AXE30" s="114"/>
      <c r="AXF30" s="114"/>
      <c r="AXG30" s="114"/>
      <c r="AXH30" s="114"/>
      <c r="AXI30" s="114"/>
      <c r="AXJ30" s="114"/>
      <c r="AXK30" s="114"/>
      <c r="AXL30" s="114"/>
      <c r="AXM30" s="114"/>
      <c r="AXN30" s="114"/>
      <c r="AXO30" s="114"/>
      <c r="AXP30" s="114"/>
      <c r="AXQ30" s="114"/>
      <c r="AXR30" s="114"/>
      <c r="AXS30" s="114"/>
      <c r="AXT30" s="114"/>
      <c r="AXU30" s="114"/>
      <c r="AXV30" s="114"/>
      <c r="AXW30" s="114"/>
      <c r="AXX30" s="114"/>
      <c r="AXY30" s="114"/>
      <c r="AXZ30" s="114"/>
      <c r="AYA30" s="114"/>
      <c r="AYB30" s="114"/>
      <c r="AYC30" s="114"/>
      <c r="AYD30" s="114"/>
      <c r="AYE30" s="114"/>
      <c r="AYF30" s="114"/>
      <c r="AYG30" s="114"/>
      <c r="AYH30" s="114"/>
      <c r="AYI30" s="114"/>
      <c r="AYJ30" s="114"/>
      <c r="AYK30" s="114"/>
      <c r="AYL30" s="114"/>
      <c r="AYM30" s="114"/>
      <c r="AYN30" s="114"/>
      <c r="AYO30" s="114"/>
      <c r="AYP30" s="114"/>
      <c r="AYQ30" s="114"/>
      <c r="AYR30" s="114"/>
      <c r="AYS30" s="114"/>
      <c r="AYT30" s="114"/>
      <c r="AYU30" s="114"/>
      <c r="AYV30" s="114"/>
      <c r="AYW30" s="114"/>
      <c r="AYX30" s="114"/>
      <c r="AYY30" s="114"/>
      <c r="AYZ30" s="114"/>
      <c r="AZA30" s="114"/>
      <c r="AZB30" s="114"/>
      <c r="AZC30" s="114"/>
      <c r="AZD30" s="114"/>
      <c r="AZE30" s="114"/>
      <c r="AZF30" s="114"/>
      <c r="AZG30" s="114"/>
      <c r="AZH30" s="114"/>
      <c r="AZI30" s="114"/>
      <c r="AZJ30" s="114"/>
      <c r="AZK30" s="114"/>
      <c r="AZL30" s="114"/>
      <c r="AZM30" s="114"/>
      <c r="AZN30" s="114"/>
      <c r="AZO30" s="114"/>
      <c r="AZP30" s="114"/>
      <c r="AZQ30" s="114"/>
      <c r="AZR30" s="114"/>
      <c r="AZS30" s="114"/>
      <c r="AZT30" s="114"/>
      <c r="AZU30" s="114"/>
      <c r="AZV30" s="114"/>
      <c r="AZW30" s="114"/>
      <c r="AZX30" s="114"/>
      <c r="AZY30" s="114"/>
      <c r="AZZ30" s="114"/>
      <c r="BAA30" s="114"/>
      <c r="BAB30" s="114"/>
      <c r="BAC30" s="114"/>
      <c r="BAD30" s="114"/>
      <c r="BAE30" s="114"/>
      <c r="BAF30" s="114"/>
      <c r="BAG30" s="114"/>
      <c r="BAH30" s="114"/>
      <c r="BAI30" s="114"/>
      <c r="BAJ30" s="114"/>
      <c r="BAK30" s="114"/>
      <c r="BAL30" s="114"/>
      <c r="BAM30" s="114"/>
      <c r="BAN30" s="114"/>
      <c r="BAO30" s="114"/>
      <c r="BAP30" s="114"/>
      <c r="BAQ30" s="114"/>
      <c r="BAR30" s="114"/>
      <c r="BAS30" s="114"/>
      <c r="BAT30" s="114"/>
      <c r="BAU30" s="114"/>
      <c r="BAV30" s="114"/>
      <c r="BAW30" s="114"/>
      <c r="BAX30" s="114"/>
      <c r="BAY30" s="114"/>
      <c r="BAZ30" s="114"/>
      <c r="BBA30" s="114"/>
      <c r="BBB30" s="114"/>
      <c r="BBC30" s="114"/>
      <c r="BBD30" s="114"/>
      <c r="BBE30" s="114"/>
      <c r="BBF30" s="114"/>
      <c r="BBG30" s="114"/>
      <c r="BBH30" s="114"/>
      <c r="BBI30" s="114"/>
      <c r="BBJ30" s="114"/>
      <c r="BBK30" s="114"/>
      <c r="BBL30" s="114"/>
      <c r="BBM30" s="114"/>
      <c r="BBN30" s="114"/>
      <c r="BBO30" s="114"/>
      <c r="BBP30" s="114"/>
      <c r="BBQ30" s="114"/>
      <c r="BBR30" s="114"/>
      <c r="BBS30" s="114"/>
      <c r="BBT30" s="114"/>
      <c r="BBU30" s="114"/>
      <c r="BBV30" s="114"/>
      <c r="BBW30" s="114"/>
      <c r="BBX30" s="114"/>
      <c r="BBY30" s="114"/>
      <c r="BBZ30" s="114"/>
      <c r="BCA30" s="114"/>
      <c r="BCB30" s="114"/>
      <c r="BCC30" s="114"/>
      <c r="BCD30" s="114"/>
      <c r="BCE30" s="114"/>
      <c r="BCF30" s="114"/>
      <c r="BCG30" s="114"/>
      <c r="BCH30" s="114"/>
      <c r="BCI30" s="114"/>
      <c r="BCJ30" s="114"/>
      <c r="BCK30" s="114"/>
      <c r="BCL30" s="114"/>
      <c r="BCM30" s="114"/>
      <c r="BCN30" s="114"/>
      <c r="BCO30" s="114"/>
      <c r="BCP30" s="114"/>
      <c r="BCQ30" s="114"/>
      <c r="BCR30" s="114"/>
      <c r="BCS30" s="114"/>
      <c r="BCT30" s="114"/>
      <c r="BCU30" s="114"/>
      <c r="BCV30" s="114"/>
      <c r="BCW30" s="114"/>
      <c r="BCX30" s="114"/>
      <c r="BCY30" s="114"/>
      <c r="BCZ30" s="114"/>
      <c r="BDA30" s="114"/>
      <c r="BDB30" s="114"/>
      <c r="BDC30" s="114"/>
      <c r="BDD30" s="114"/>
      <c r="BDE30" s="114"/>
      <c r="BDF30" s="114"/>
      <c r="BDG30" s="114"/>
      <c r="BDH30" s="114"/>
      <c r="BDI30" s="114"/>
      <c r="BDJ30" s="114"/>
      <c r="BDK30" s="114"/>
      <c r="BDL30" s="114"/>
      <c r="BDM30" s="114"/>
      <c r="BDN30" s="114"/>
      <c r="BDO30" s="114"/>
      <c r="BDP30" s="114"/>
      <c r="BDQ30" s="114"/>
      <c r="BDR30" s="114"/>
      <c r="BDS30" s="114"/>
      <c r="BDT30" s="114"/>
      <c r="BDU30" s="114"/>
      <c r="BDV30" s="114"/>
      <c r="BDW30" s="114"/>
      <c r="BDX30" s="114"/>
      <c r="BDY30" s="114"/>
      <c r="BDZ30" s="114"/>
      <c r="BEA30" s="114"/>
      <c r="BEB30" s="114"/>
      <c r="BEC30" s="114"/>
      <c r="BED30" s="114"/>
      <c r="BEE30" s="114"/>
      <c r="BEF30" s="114"/>
      <c r="BEG30" s="114"/>
      <c r="BEH30" s="114"/>
      <c r="BEI30" s="114"/>
      <c r="BEJ30" s="114"/>
      <c r="BEK30" s="114"/>
      <c r="BEL30" s="114"/>
      <c r="BEM30" s="114"/>
      <c r="BEN30" s="114"/>
      <c r="BEO30" s="114"/>
      <c r="BEP30" s="114"/>
      <c r="BEQ30" s="114"/>
      <c r="BER30" s="114"/>
      <c r="BES30" s="114"/>
      <c r="BET30" s="114"/>
      <c r="BEU30" s="114"/>
      <c r="BEV30" s="114"/>
      <c r="BEW30" s="114"/>
      <c r="BEX30" s="114"/>
      <c r="BEY30" s="114"/>
      <c r="BEZ30" s="114"/>
      <c r="BFA30" s="114"/>
      <c r="BFB30" s="114"/>
      <c r="BFC30" s="114"/>
      <c r="BFD30" s="114"/>
      <c r="BFE30" s="114"/>
      <c r="BFF30" s="114"/>
      <c r="BFG30" s="114"/>
      <c r="BFH30" s="114"/>
      <c r="BFI30" s="114"/>
      <c r="BFJ30" s="114"/>
      <c r="BFK30" s="114"/>
      <c r="BFL30" s="114"/>
      <c r="BFM30" s="114"/>
      <c r="BFN30" s="114"/>
      <c r="BFO30" s="114"/>
      <c r="BFP30" s="114"/>
      <c r="BFQ30" s="114"/>
      <c r="BFR30" s="114"/>
      <c r="BFS30" s="114"/>
      <c r="BFT30" s="114"/>
      <c r="BFU30" s="114"/>
      <c r="BFV30" s="114"/>
      <c r="BFW30" s="114"/>
      <c r="BFX30" s="114"/>
      <c r="BFY30" s="114"/>
      <c r="BFZ30" s="114"/>
      <c r="BGA30" s="114"/>
      <c r="BGB30" s="114"/>
      <c r="BGC30" s="114"/>
      <c r="BGD30" s="114"/>
      <c r="BGE30" s="114"/>
      <c r="BGF30" s="114"/>
      <c r="BGG30" s="114"/>
      <c r="BGH30" s="114"/>
      <c r="BGI30" s="114"/>
      <c r="BGJ30" s="114"/>
      <c r="BGK30" s="114"/>
      <c r="BGL30" s="114"/>
      <c r="BGM30" s="114"/>
      <c r="BGN30" s="114"/>
      <c r="BGO30" s="114"/>
      <c r="BGP30" s="114"/>
      <c r="BGQ30" s="114"/>
      <c r="BGR30" s="114"/>
      <c r="BGS30" s="114"/>
      <c r="BGT30" s="114"/>
      <c r="BGU30" s="114"/>
      <c r="BGV30" s="114"/>
      <c r="BGW30" s="114"/>
      <c r="BGX30" s="114"/>
      <c r="BGY30" s="114"/>
      <c r="BGZ30" s="114"/>
      <c r="BHA30" s="114"/>
      <c r="BHB30" s="114"/>
      <c r="BHC30" s="114"/>
      <c r="BHD30" s="114"/>
      <c r="BHE30" s="114"/>
      <c r="BHF30" s="114"/>
      <c r="BHG30" s="114"/>
      <c r="BHH30" s="114"/>
      <c r="BHI30" s="114"/>
      <c r="BHJ30" s="114"/>
      <c r="BHK30" s="114"/>
      <c r="BHL30" s="114"/>
      <c r="BHM30" s="114"/>
      <c r="BHN30" s="114"/>
      <c r="BHO30" s="114"/>
      <c r="BHP30" s="114"/>
      <c r="BHQ30" s="114"/>
      <c r="BHR30" s="114"/>
      <c r="BHS30" s="114"/>
      <c r="BHT30" s="114"/>
      <c r="BHU30" s="114"/>
      <c r="BHV30" s="114"/>
      <c r="BHW30" s="114"/>
      <c r="BHX30" s="114"/>
      <c r="BHY30" s="114"/>
      <c r="BHZ30" s="114"/>
      <c r="BIA30" s="114"/>
      <c r="BIB30" s="114"/>
      <c r="BIC30" s="114"/>
      <c r="BID30" s="114"/>
      <c r="BIE30" s="114"/>
      <c r="BIF30" s="114"/>
      <c r="BIG30" s="114"/>
      <c r="BIH30" s="114"/>
      <c r="BII30" s="114"/>
      <c r="BIJ30" s="114"/>
      <c r="BIK30" s="114"/>
      <c r="BIL30" s="114"/>
      <c r="BIM30" s="114"/>
      <c r="BIN30" s="114"/>
      <c r="BIO30" s="114"/>
      <c r="BIP30" s="114"/>
      <c r="BIQ30" s="114"/>
      <c r="BIR30" s="114"/>
      <c r="BIS30" s="114"/>
      <c r="BIT30" s="114"/>
      <c r="BIU30" s="114"/>
      <c r="BIV30" s="114"/>
      <c r="BIW30" s="114"/>
      <c r="BIX30" s="114"/>
      <c r="BIY30" s="114"/>
      <c r="BIZ30" s="114"/>
      <c r="BJA30" s="114"/>
      <c r="BJB30" s="114"/>
      <c r="BJC30" s="114"/>
      <c r="BJD30" s="114"/>
      <c r="BJE30" s="114"/>
      <c r="BJF30" s="114"/>
      <c r="BJG30" s="114"/>
      <c r="BJH30" s="114"/>
      <c r="BJI30" s="114"/>
      <c r="BJJ30" s="114"/>
      <c r="BJK30" s="114"/>
      <c r="BJL30" s="114"/>
      <c r="BJM30" s="114"/>
      <c r="BJN30" s="114"/>
      <c r="BJO30" s="114"/>
      <c r="BJP30" s="114"/>
      <c r="BJQ30" s="114"/>
      <c r="BJR30" s="114"/>
      <c r="BJS30" s="114"/>
      <c r="BJT30" s="114"/>
      <c r="BJU30" s="114"/>
      <c r="BJV30" s="114"/>
      <c r="BJW30" s="114"/>
      <c r="BJX30" s="114"/>
      <c r="BJY30" s="114"/>
      <c r="BJZ30" s="114"/>
      <c r="BKA30" s="114"/>
      <c r="BKB30" s="114"/>
      <c r="BKC30" s="114"/>
      <c r="BKD30" s="114"/>
      <c r="BKE30" s="114"/>
      <c r="BKF30" s="114"/>
      <c r="BKG30" s="114"/>
      <c r="BKH30" s="114"/>
      <c r="BKI30" s="114"/>
      <c r="BKJ30" s="114"/>
      <c r="BKK30" s="114"/>
      <c r="BKL30" s="114"/>
      <c r="BKM30" s="114"/>
      <c r="BKN30" s="114"/>
      <c r="BKO30" s="114"/>
      <c r="BKP30" s="114"/>
      <c r="BKQ30" s="114"/>
      <c r="BKR30" s="114"/>
      <c r="BKS30" s="114"/>
      <c r="BKT30" s="114"/>
      <c r="BKU30" s="114"/>
      <c r="BKV30" s="114"/>
      <c r="BKW30" s="114"/>
      <c r="BKX30" s="114"/>
      <c r="BKY30" s="114"/>
      <c r="BKZ30" s="114"/>
      <c r="BLA30" s="114"/>
      <c r="BLB30" s="114"/>
      <c r="BLC30" s="114"/>
      <c r="BLD30" s="114"/>
      <c r="BLE30" s="114"/>
      <c r="BLF30" s="114"/>
      <c r="BLG30" s="114"/>
      <c r="BLH30" s="114"/>
      <c r="BLI30" s="114"/>
      <c r="BLJ30" s="114"/>
      <c r="BLK30" s="114"/>
      <c r="BLL30" s="114"/>
      <c r="BLM30" s="114"/>
      <c r="BLN30" s="114"/>
      <c r="BLO30" s="114"/>
      <c r="BLP30" s="114"/>
      <c r="BLQ30" s="114"/>
      <c r="BLR30" s="114"/>
      <c r="BLS30" s="114"/>
      <c r="BLT30" s="114"/>
      <c r="BLU30" s="114"/>
      <c r="BLV30" s="114"/>
      <c r="BLW30" s="114"/>
      <c r="BLX30" s="114"/>
      <c r="BLY30" s="114"/>
      <c r="BLZ30" s="114"/>
      <c r="BMA30" s="114"/>
      <c r="BMB30" s="114"/>
      <c r="BMC30" s="114"/>
      <c r="BMD30" s="114"/>
      <c r="BME30" s="114"/>
      <c r="BMF30" s="114"/>
      <c r="BMG30" s="114"/>
      <c r="BMH30" s="114"/>
      <c r="BMI30" s="114"/>
      <c r="BMJ30" s="114"/>
      <c r="BMK30" s="114"/>
      <c r="BML30" s="114"/>
      <c r="BMM30" s="114"/>
      <c r="BMN30" s="114"/>
      <c r="BMO30" s="114"/>
      <c r="BMP30" s="114"/>
      <c r="BMQ30" s="114"/>
      <c r="BMR30" s="114"/>
      <c r="BMS30" s="114"/>
      <c r="BMT30" s="114"/>
      <c r="BMU30" s="114"/>
      <c r="BMV30" s="114"/>
      <c r="BMW30" s="114"/>
      <c r="BMX30" s="114"/>
      <c r="BMY30" s="114"/>
      <c r="BMZ30" s="114"/>
      <c r="BNA30" s="114"/>
      <c r="BNB30" s="114"/>
      <c r="BNC30" s="114"/>
      <c r="BND30" s="114"/>
      <c r="BNE30" s="114"/>
      <c r="BNF30" s="114"/>
      <c r="BNG30" s="114"/>
      <c r="BNH30" s="114"/>
      <c r="BNI30" s="114"/>
      <c r="BNJ30" s="114"/>
      <c r="BNK30" s="114"/>
      <c r="BNL30" s="114"/>
      <c r="BNM30" s="114"/>
      <c r="BNN30" s="114"/>
      <c r="BNO30" s="114"/>
      <c r="BNP30" s="114"/>
      <c r="BNQ30" s="114"/>
      <c r="BNR30" s="114"/>
      <c r="BNS30" s="114"/>
      <c r="BNT30" s="114"/>
      <c r="BNU30" s="114"/>
      <c r="BNV30" s="114"/>
      <c r="BNW30" s="114"/>
      <c r="BNX30" s="114"/>
      <c r="BNY30" s="114"/>
      <c r="BNZ30" s="114"/>
      <c r="BOA30" s="114"/>
      <c r="BOB30" s="114"/>
      <c r="BOC30" s="114"/>
      <c r="BOD30" s="114"/>
      <c r="BOE30" s="114"/>
      <c r="BOF30" s="114"/>
      <c r="BOG30" s="114"/>
      <c r="BOH30" s="114"/>
      <c r="BOI30" s="114"/>
      <c r="BOJ30" s="114"/>
      <c r="BOK30" s="114"/>
      <c r="BOL30" s="114"/>
      <c r="BOM30" s="114"/>
      <c r="BON30" s="114"/>
      <c r="BOO30" s="114"/>
      <c r="BOP30" s="114"/>
      <c r="BOQ30" s="114"/>
      <c r="BOR30" s="114"/>
      <c r="BOS30" s="114"/>
      <c r="BOT30" s="114"/>
      <c r="BOU30" s="114"/>
      <c r="BOV30" s="114"/>
      <c r="BOW30" s="114"/>
      <c r="BOX30" s="114"/>
      <c r="BOY30" s="114"/>
      <c r="BOZ30" s="114"/>
      <c r="BPA30" s="114"/>
      <c r="BPB30" s="114"/>
      <c r="BPC30" s="114"/>
      <c r="BPD30" s="114"/>
      <c r="BPE30" s="114"/>
      <c r="BPF30" s="114"/>
      <c r="BPG30" s="114"/>
      <c r="BPH30" s="114"/>
      <c r="BPI30" s="114"/>
      <c r="BPJ30" s="114"/>
      <c r="BPK30" s="114"/>
      <c r="BPL30" s="114"/>
      <c r="BPM30" s="114"/>
      <c r="BPN30" s="114"/>
      <c r="BPO30" s="114"/>
      <c r="BPP30" s="114"/>
      <c r="BPQ30" s="114"/>
      <c r="BPR30" s="114"/>
      <c r="BPS30" s="114"/>
      <c r="BPT30" s="114"/>
      <c r="BPU30" s="114"/>
      <c r="BPV30" s="114"/>
      <c r="BPW30" s="114"/>
      <c r="BPX30" s="114"/>
      <c r="BPY30" s="114"/>
      <c r="BPZ30" s="114"/>
      <c r="BQA30" s="114"/>
      <c r="BQB30" s="114"/>
      <c r="BQC30" s="114"/>
      <c r="BQD30" s="114"/>
      <c r="BQE30" s="114"/>
      <c r="BQF30" s="114"/>
      <c r="BQG30" s="114"/>
      <c r="BQH30" s="114"/>
      <c r="BQI30" s="114"/>
      <c r="BQJ30" s="114"/>
      <c r="BQK30" s="114"/>
      <c r="BQL30" s="114"/>
      <c r="BQM30" s="114"/>
      <c r="BQN30" s="114"/>
      <c r="BQO30" s="114"/>
      <c r="BQP30" s="114"/>
      <c r="BQQ30" s="114"/>
      <c r="BQR30" s="114"/>
      <c r="BQS30" s="114"/>
      <c r="BQT30" s="114"/>
      <c r="BQU30" s="114"/>
      <c r="BQV30" s="114"/>
      <c r="BQW30" s="114"/>
      <c r="BQX30" s="114"/>
      <c r="BQY30" s="114"/>
      <c r="BQZ30" s="114"/>
      <c r="BRA30" s="114"/>
      <c r="BRB30" s="114"/>
      <c r="BRC30" s="114"/>
      <c r="BRD30" s="114"/>
      <c r="BRE30" s="114"/>
      <c r="BRF30" s="114"/>
      <c r="BRG30" s="114"/>
      <c r="BRH30" s="114"/>
      <c r="BRI30" s="114"/>
      <c r="BRJ30" s="114"/>
      <c r="BRK30" s="114"/>
      <c r="BRL30" s="114"/>
      <c r="BRM30" s="114"/>
      <c r="BRN30" s="114"/>
      <c r="BRO30" s="114"/>
      <c r="BRP30" s="114"/>
      <c r="BRQ30" s="114"/>
      <c r="BRR30" s="114"/>
      <c r="BRS30" s="114"/>
      <c r="BRT30" s="114"/>
      <c r="BRU30" s="114"/>
      <c r="BRV30" s="114"/>
      <c r="BRW30" s="114"/>
      <c r="BRX30" s="114"/>
      <c r="BRY30" s="114"/>
      <c r="BRZ30" s="114"/>
      <c r="BSA30" s="114"/>
      <c r="BSB30" s="114"/>
      <c r="BSC30" s="114"/>
      <c r="BSD30" s="114"/>
      <c r="BSE30" s="114"/>
      <c r="BSF30" s="114"/>
      <c r="BSG30" s="114"/>
      <c r="BSH30" s="114"/>
      <c r="BSI30" s="114"/>
      <c r="BSJ30" s="114"/>
      <c r="BSK30" s="114"/>
      <c r="BSL30" s="114"/>
      <c r="BSM30" s="114"/>
      <c r="BSN30" s="114"/>
      <c r="BSO30" s="114"/>
      <c r="BSP30" s="114"/>
      <c r="BSQ30" s="114"/>
      <c r="BSR30" s="114"/>
      <c r="BSS30" s="114"/>
      <c r="BST30" s="114"/>
      <c r="BSU30" s="114"/>
      <c r="BSV30" s="114"/>
      <c r="BSW30" s="114"/>
      <c r="BSX30" s="114"/>
      <c r="BSY30" s="114"/>
      <c r="BSZ30" s="114"/>
      <c r="BTA30" s="114"/>
      <c r="BTB30" s="114"/>
      <c r="BTC30" s="114"/>
      <c r="BTD30" s="114"/>
      <c r="BTE30" s="114"/>
      <c r="BTF30" s="114"/>
      <c r="BTG30" s="114"/>
      <c r="BTH30" s="114"/>
      <c r="BTI30" s="114"/>
      <c r="BTJ30" s="114"/>
      <c r="BTK30" s="114"/>
      <c r="BTL30" s="114"/>
      <c r="BTM30" s="114"/>
      <c r="BTN30" s="114"/>
      <c r="BTO30" s="114"/>
      <c r="BTP30" s="114"/>
      <c r="BTQ30" s="114"/>
      <c r="BTR30" s="114"/>
      <c r="BTS30" s="114"/>
      <c r="BTT30" s="114"/>
      <c r="BTU30" s="114"/>
      <c r="BTV30" s="114"/>
      <c r="BTW30" s="114"/>
      <c r="BTX30" s="114"/>
      <c r="BTY30" s="114"/>
      <c r="BTZ30" s="114"/>
      <c r="BUA30" s="114"/>
      <c r="BUB30" s="114"/>
      <c r="BUC30" s="114"/>
      <c r="BUD30" s="114"/>
      <c r="BUE30" s="114"/>
      <c r="BUF30" s="114"/>
      <c r="BUG30" s="114"/>
      <c r="BUH30" s="114"/>
      <c r="BUI30" s="114"/>
      <c r="BUJ30" s="114"/>
      <c r="BUK30" s="114"/>
      <c r="BUL30" s="114"/>
      <c r="BUM30" s="114"/>
      <c r="BUN30" s="114"/>
      <c r="BUO30" s="114"/>
      <c r="BUP30" s="114"/>
      <c r="BUQ30" s="114"/>
      <c r="BUR30" s="114"/>
      <c r="BUS30" s="114"/>
      <c r="BUT30" s="114"/>
      <c r="BUU30" s="114"/>
      <c r="BUV30" s="114"/>
      <c r="BUW30" s="114"/>
      <c r="BUX30" s="114"/>
      <c r="BUY30" s="114"/>
      <c r="BUZ30" s="114"/>
      <c r="BVA30" s="114"/>
      <c r="BVB30" s="114"/>
      <c r="BVC30" s="114"/>
      <c r="BVD30" s="114"/>
      <c r="BVE30" s="114"/>
      <c r="BVF30" s="114"/>
      <c r="BVG30" s="114"/>
      <c r="BVH30" s="114"/>
      <c r="BVI30" s="114"/>
      <c r="BVJ30" s="114"/>
      <c r="BVK30" s="114"/>
      <c r="BVL30" s="114"/>
      <c r="BVM30" s="114"/>
      <c r="BVN30" s="114"/>
      <c r="BVO30" s="114"/>
      <c r="BVP30" s="114"/>
      <c r="BVQ30" s="114"/>
      <c r="BVR30" s="114"/>
      <c r="BVS30" s="114"/>
      <c r="BVT30" s="114"/>
      <c r="BVU30" s="114"/>
      <c r="BVV30" s="114"/>
      <c r="BVW30" s="114"/>
      <c r="BVX30" s="114"/>
      <c r="BVY30" s="114"/>
      <c r="BVZ30" s="114"/>
      <c r="BWA30" s="114"/>
      <c r="BWB30" s="114"/>
      <c r="BWC30" s="114"/>
      <c r="BWD30" s="114"/>
      <c r="BWE30" s="114"/>
      <c r="BWF30" s="114"/>
      <c r="BWG30" s="114"/>
      <c r="BWH30" s="114"/>
      <c r="BWI30" s="114"/>
      <c r="BWJ30" s="114"/>
      <c r="BWK30" s="114"/>
      <c r="BWL30" s="114"/>
      <c r="BWM30" s="114"/>
      <c r="BWN30" s="114"/>
      <c r="BWO30" s="114"/>
      <c r="BWP30" s="114"/>
      <c r="BWQ30" s="114"/>
      <c r="BWR30" s="114"/>
      <c r="BWS30" s="114"/>
      <c r="BWT30" s="114"/>
      <c r="BWU30" s="114"/>
      <c r="BWV30" s="114"/>
      <c r="BWW30" s="114"/>
      <c r="BWX30" s="114"/>
      <c r="BWY30" s="114"/>
      <c r="BWZ30" s="114"/>
      <c r="BXA30" s="114"/>
      <c r="BXB30" s="114"/>
      <c r="BXC30" s="114"/>
      <c r="BXD30" s="114"/>
      <c r="BXE30" s="114"/>
      <c r="BXF30" s="114"/>
      <c r="BXG30" s="114"/>
      <c r="BXH30" s="114"/>
      <c r="BXI30" s="114"/>
      <c r="BXJ30" s="114"/>
      <c r="BXK30" s="114"/>
      <c r="BXL30" s="114"/>
      <c r="BXM30" s="114"/>
      <c r="BXN30" s="114"/>
      <c r="BXO30" s="114"/>
      <c r="BXP30" s="114"/>
      <c r="BXQ30" s="114"/>
      <c r="BXR30" s="114"/>
      <c r="BXS30" s="114"/>
      <c r="BXT30" s="114"/>
      <c r="BXU30" s="114"/>
      <c r="BXV30" s="114"/>
      <c r="BXW30" s="114"/>
      <c r="BXX30" s="114"/>
      <c r="BXY30" s="114"/>
      <c r="BXZ30" s="114"/>
      <c r="BYA30" s="114"/>
      <c r="BYB30" s="114"/>
      <c r="BYC30" s="114"/>
      <c r="BYD30" s="114"/>
      <c r="BYE30" s="114"/>
      <c r="BYF30" s="114"/>
      <c r="BYG30" s="114"/>
      <c r="BYH30" s="114"/>
      <c r="BYI30" s="114"/>
      <c r="BYJ30" s="114"/>
      <c r="BYK30" s="114"/>
      <c r="BYL30" s="114"/>
      <c r="BYM30" s="114"/>
      <c r="BYN30" s="114"/>
      <c r="BYO30" s="114"/>
      <c r="BYP30" s="114"/>
      <c r="BYQ30" s="114"/>
      <c r="BYR30" s="114"/>
      <c r="BYS30" s="114"/>
      <c r="BYT30" s="114"/>
      <c r="BYU30" s="114"/>
      <c r="BYV30" s="114"/>
      <c r="BYW30" s="114"/>
      <c r="BYX30" s="114"/>
      <c r="BYY30" s="114"/>
      <c r="BYZ30" s="114"/>
      <c r="BZA30" s="114"/>
      <c r="BZB30" s="114"/>
      <c r="BZC30" s="114"/>
      <c r="BZD30" s="114"/>
      <c r="BZE30" s="114"/>
      <c r="BZF30" s="114"/>
      <c r="BZG30" s="114"/>
      <c r="BZH30" s="114"/>
      <c r="BZI30" s="114"/>
      <c r="BZJ30" s="114"/>
      <c r="BZK30" s="114"/>
      <c r="BZL30" s="114"/>
      <c r="BZM30" s="114"/>
      <c r="BZN30" s="114"/>
      <c r="BZO30" s="114"/>
      <c r="BZP30" s="114"/>
      <c r="BZQ30" s="114"/>
      <c r="BZR30" s="114"/>
      <c r="BZS30" s="114"/>
      <c r="BZT30" s="114"/>
      <c r="BZU30" s="114"/>
      <c r="BZV30" s="114"/>
      <c r="BZW30" s="114"/>
      <c r="BZX30" s="114"/>
      <c r="BZY30" s="114"/>
      <c r="BZZ30" s="114"/>
      <c r="CAA30" s="114"/>
      <c r="CAB30" s="114"/>
      <c r="CAC30" s="114"/>
      <c r="CAD30" s="114"/>
      <c r="CAE30" s="114"/>
      <c r="CAF30" s="114"/>
      <c r="CAG30" s="114"/>
      <c r="CAH30" s="114"/>
      <c r="CAI30" s="114"/>
      <c r="CAJ30" s="114"/>
      <c r="CAK30" s="114"/>
      <c r="CAL30" s="114"/>
      <c r="CAM30" s="114"/>
      <c r="CAN30" s="114"/>
      <c r="CAO30" s="114"/>
      <c r="CAP30" s="114"/>
      <c r="CAQ30" s="114"/>
      <c r="CAR30" s="114"/>
      <c r="CAS30" s="114"/>
      <c r="CAT30" s="114"/>
      <c r="CAU30" s="114"/>
      <c r="CAV30" s="114"/>
      <c r="CAW30" s="114"/>
      <c r="CAX30" s="114"/>
      <c r="CAY30" s="114"/>
      <c r="CAZ30" s="114"/>
      <c r="CBA30" s="114"/>
      <c r="CBB30" s="114"/>
      <c r="CBC30" s="114"/>
      <c r="CBD30" s="114"/>
      <c r="CBE30" s="114"/>
      <c r="CBF30" s="114"/>
      <c r="CBG30" s="114"/>
      <c r="CBH30" s="114"/>
      <c r="CBI30" s="114"/>
      <c r="CBJ30" s="114"/>
      <c r="CBK30" s="114"/>
      <c r="CBL30" s="114"/>
      <c r="CBM30" s="114"/>
      <c r="CBN30" s="114"/>
      <c r="CBO30" s="114"/>
      <c r="CBP30" s="114"/>
      <c r="CBQ30" s="114"/>
      <c r="CBR30" s="114"/>
      <c r="CBS30" s="114"/>
      <c r="CBT30" s="114"/>
      <c r="CBU30" s="114"/>
      <c r="CBV30" s="114"/>
      <c r="CBW30" s="114"/>
      <c r="CBX30" s="114"/>
      <c r="CBY30" s="114"/>
      <c r="CBZ30" s="114"/>
      <c r="CCA30" s="114"/>
      <c r="CCB30" s="114"/>
      <c r="CCC30" s="114"/>
      <c r="CCD30" s="114"/>
      <c r="CCE30" s="114"/>
      <c r="CCF30" s="114"/>
      <c r="CCG30" s="114"/>
      <c r="CCH30" s="114"/>
      <c r="CCI30" s="114"/>
      <c r="CCJ30" s="114"/>
      <c r="CCK30" s="114"/>
      <c r="CCL30" s="114"/>
      <c r="CCM30" s="114"/>
      <c r="CCN30" s="114"/>
      <c r="CCO30" s="114"/>
      <c r="CCP30" s="114"/>
      <c r="CCQ30" s="114"/>
      <c r="CCR30" s="114"/>
      <c r="CCS30" s="114"/>
      <c r="CCT30" s="114"/>
      <c r="CCU30" s="114"/>
      <c r="CCV30" s="114"/>
      <c r="CCW30" s="114"/>
      <c r="CCX30" s="114"/>
      <c r="CCY30" s="114"/>
      <c r="CCZ30" s="114"/>
      <c r="CDA30" s="114"/>
      <c r="CDB30" s="114"/>
      <c r="CDC30" s="114"/>
      <c r="CDD30" s="114"/>
      <c r="CDE30" s="114"/>
      <c r="CDF30" s="114"/>
      <c r="CDG30" s="114"/>
      <c r="CDH30" s="114"/>
      <c r="CDI30" s="114"/>
      <c r="CDJ30" s="114"/>
      <c r="CDK30" s="114"/>
      <c r="CDL30" s="114"/>
      <c r="CDM30" s="114"/>
      <c r="CDN30" s="114"/>
      <c r="CDO30" s="114"/>
      <c r="CDP30" s="114"/>
      <c r="CDQ30" s="114"/>
      <c r="CDR30" s="114"/>
      <c r="CDS30" s="114"/>
      <c r="CDT30" s="114"/>
      <c r="CDU30" s="114"/>
      <c r="CDV30" s="114"/>
      <c r="CDW30" s="114"/>
      <c r="CDX30" s="114"/>
      <c r="CDY30" s="114"/>
      <c r="CDZ30" s="114"/>
      <c r="CEA30" s="114"/>
      <c r="CEB30" s="114"/>
      <c r="CEC30" s="114"/>
      <c r="CED30" s="114"/>
      <c r="CEE30" s="114"/>
      <c r="CEF30" s="114"/>
      <c r="CEG30" s="114"/>
      <c r="CEH30" s="114"/>
      <c r="CEI30" s="114"/>
      <c r="CEJ30" s="114"/>
      <c r="CEK30" s="114"/>
      <c r="CEL30" s="114"/>
      <c r="CEM30" s="114"/>
      <c r="CEN30" s="114"/>
      <c r="CEO30" s="114"/>
      <c r="CEP30" s="114"/>
      <c r="CEQ30" s="114"/>
      <c r="CER30" s="114"/>
      <c r="CES30" s="114"/>
      <c r="CET30" s="114"/>
      <c r="CEU30" s="114"/>
      <c r="CEV30" s="114"/>
      <c r="CEW30" s="114"/>
      <c r="CEX30" s="114"/>
      <c r="CEY30" s="114"/>
      <c r="CEZ30" s="114"/>
      <c r="CFA30" s="114"/>
      <c r="CFB30" s="114"/>
      <c r="CFC30" s="114"/>
      <c r="CFD30" s="114"/>
      <c r="CFE30" s="114"/>
      <c r="CFF30" s="114"/>
      <c r="CFG30" s="114"/>
      <c r="CFH30" s="114"/>
      <c r="CFI30" s="114"/>
      <c r="CFJ30" s="114"/>
      <c r="CFK30" s="114"/>
      <c r="CFL30" s="114"/>
      <c r="CFM30" s="114"/>
      <c r="CFN30" s="114"/>
      <c r="CFO30" s="114"/>
      <c r="CFP30" s="114"/>
      <c r="CFQ30" s="114"/>
      <c r="CFR30" s="114"/>
      <c r="CFS30" s="114"/>
      <c r="CFT30" s="114"/>
      <c r="CFU30" s="114"/>
      <c r="CFV30" s="114"/>
      <c r="CFW30" s="114"/>
      <c r="CFX30" s="114"/>
      <c r="CFY30" s="114"/>
      <c r="CFZ30" s="114"/>
      <c r="CGA30" s="114"/>
      <c r="CGB30" s="114"/>
      <c r="CGC30" s="114"/>
      <c r="CGD30" s="114"/>
      <c r="CGE30" s="114"/>
      <c r="CGF30" s="114"/>
      <c r="CGG30" s="114"/>
      <c r="CGH30" s="114"/>
      <c r="CGI30" s="114"/>
      <c r="CGJ30" s="114"/>
      <c r="CGK30" s="114"/>
      <c r="CGL30" s="114"/>
      <c r="CGM30" s="114"/>
      <c r="CGN30" s="114"/>
      <c r="CGO30" s="114"/>
      <c r="CGP30" s="114"/>
      <c r="CGQ30" s="114"/>
      <c r="CGR30" s="114"/>
      <c r="CGS30" s="114"/>
      <c r="CGT30" s="114"/>
      <c r="CGU30" s="114"/>
      <c r="CGV30" s="114"/>
      <c r="CGW30" s="114"/>
      <c r="CGX30" s="114"/>
      <c r="CGY30" s="114"/>
      <c r="CGZ30" s="114"/>
      <c r="CHA30" s="114"/>
      <c r="CHB30" s="114"/>
      <c r="CHC30" s="114"/>
      <c r="CHD30" s="114"/>
      <c r="CHE30" s="114"/>
      <c r="CHF30" s="114"/>
      <c r="CHG30" s="114"/>
      <c r="CHH30" s="114"/>
      <c r="CHI30" s="114"/>
      <c r="CHJ30" s="114"/>
      <c r="CHK30" s="114"/>
      <c r="CHL30" s="114"/>
      <c r="CHM30" s="114"/>
      <c r="CHN30" s="114"/>
      <c r="CHO30" s="114"/>
      <c r="CHP30" s="114"/>
      <c r="CHQ30" s="114"/>
      <c r="CHR30" s="114"/>
      <c r="CHS30" s="114"/>
      <c r="CHT30" s="114"/>
      <c r="CHU30" s="114"/>
      <c r="CHV30" s="114"/>
      <c r="CHW30" s="114"/>
      <c r="CHX30" s="114"/>
      <c r="CHY30" s="114"/>
      <c r="CHZ30" s="114"/>
      <c r="CIA30" s="114"/>
      <c r="CIB30" s="114"/>
      <c r="CIC30" s="114"/>
      <c r="CID30" s="114"/>
      <c r="CIE30" s="114"/>
      <c r="CIF30" s="114"/>
      <c r="CIG30" s="114"/>
      <c r="CIH30" s="114"/>
      <c r="CII30" s="114"/>
      <c r="CIJ30" s="114"/>
      <c r="CIK30" s="114"/>
      <c r="CIL30" s="114"/>
      <c r="CIM30" s="114"/>
      <c r="CIN30" s="114"/>
      <c r="CIO30" s="114"/>
      <c r="CIP30" s="114"/>
      <c r="CIQ30" s="114"/>
      <c r="CIR30" s="114"/>
      <c r="CIS30" s="114"/>
      <c r="CIT30" s="114"/>
      <c r="CIU30" s="114"/>
      <c r="CIV30" s="114"/>
      <c r="CIW30" s="114"/>
      <c r="CIX30" s="114"/>
      <c r="CIY30" s="114"/>
      <c r="CIZ30" s="114"/>
      <c r="CJA30" s="114"/>
      <c r="CJB30" s="114"/>
      <c r="CJC30" s="114"/>
      <c r="CJD30" s="114"/>
      <c r="CJE30" s="114"/>
      <c r="CJF30" s="114"/>
      <c r="CJG30" s="114"/>
      <c r="CJH30" s="114"/>
      <c r="CJI30" s="114"/>
      <c r="CJJ30" s="114"/>
      <c r="CJK30" s="114"/>
      <c r="CJL30" s="114"/>
      <c r="CJM30" s="114"/>
      <c r="CJN30" s="114"/>
      <c r="CJO30" s="114"/>
      <c r="CJP30" s="114"/>
      <c r="CJQ30" s="114"/>
      <c r="CJR30" s="114"/>
      <c r="CJS30" s="114"/>
      <c r="CJT30" s="114"/>
      <c r="CJU30" s="114"/>
      <c r="CJV30" s="114"/>
      <c r="CJW30" s="114"/>
      <c r="CJX30" s="114"/>
      <c r="CJY30" s="114"/>
      <c r="CJZ30" s="114"/>
      <c r="CKA30" s="114"/>
      <c r="CKB30" s="114"/>
      <c r="CKC30" s="114"/>
      <c r="CKD30" s="114"/>
      <c r="CKE30" s="114"/>
      <c r="CKF30" s="114"/>
      <c r="CKG30" s="114"/>
      <c r="CKH30" s="114"/>
      <c r="CKI30" s="114"/>
      <c r="CKJ30" s="114"/>
      <c r="CKK30" s="114"/>
      <c r="CKL30" s="114"/>
      <c r="CKM30" s="114"/>
      <c r="CKN30" s="114"/>
      <c r="CKO30" s="114"/>
      <c r="CKP30" s="114"/>
      <c r="CKQ30" s="114"/>
      <c r="CKR30" s="114"/>
      <c r="CKS30" s="114"/>
      <c r="CKT30" s="114"/>
      <c r="CKU30" s="114"/>
      <c r="CKV30" s="114"/>
      <c r="CKW30" s="114"/>
      <c r="CKX30" s="114"/>
      <c r="CKY30" s="114"/>
      <c r="CKZ30" s="114"/>
      <c r="CLA30" s="114"/>
      <c r="CLB30" s="114"/>
      <c r="CLC30" s="114"/>
      <c r="CLD30" s="114"/>
      <c r="CLE30" s="114"/>
      <c r="CLF30" s="114"/>
      <c r="CLG30" s="114"/>
      <c r="CLH30" s="114"/>
      <c r="CLI30" s="114"/>
      <c r="CLJ30" s="114"/>
      <c r="CLK30" s="114"/>
      <c r="CLL30" s="114"/>
      <c r="CLM30" s="114"/>
      <c r="CLN30" s="114"/>
      <c r="CLO30" s="114"/>
      <c r="CLP30" s="114"/>
      <c r="CLQ30" s="114"/>
      <c r="CLR30" s="114"/>
      <c r="CLS30" s="114"/>
      <c r="CLT30" s="114"/>
      <c r="CLU30" s="114"/>
      <c r="CLV30" s="114"/>
      <c r="CLW30" s="114"/>
      <c r="CLX30" s="114"/>
      <c r="CLY30" s="114"/>
      <c r="CLZ30" s="114"/>
      <c r="CMA30" s="114"/>
      <c r="CMB30" s="114"/>
      <c r="CMC30" s="114"/>
      <c r="CMD30" s="114"/>
      <c r="CME30" s="114"/>
      <c r="CMF30" s="114"/>
      <c r="CMG30" s="114"/>
      <c r="CMH30" s="114"/>
      <c r="CMI30" s="114"/>
      <c r="CMJ30" s="114"/>
      <c r="CMK30" s="114"/>
      <c r="CML30" s="114"/>
      <c r="CMM30" s="114"/>
      <c r="CMN30" s="114"/>
      <c r="CMO30" s="114"/>
      <c r="CMP30" s="114"/>
      <c r="CMQ30" s="114"/>
      <c r="CMR30" s="114"/>
      <c r="CMS30" s="114"/>
      <c r="CMT30" s="114"/>
      <c r="CMU30" s="114"/>
      <c r="CMV30" s="114"/>
      <c r="CMW30" s="114"/>
      <c r="CMX30" s="114"/>
      <c r="CMY30" s="114"/>
      <c r="CMZ30" s="114"/>
      <c r="CNA30" s="114"/>
      <c r="CNB30" s="114"/>
      <c r="CNC30" s="114"/>
      <c r="CND30" s="114"/>
      <c r="CNE30" s="114"/>
      <c r="CNF30" s="114"/>
      <c r="CNG30" s="114"/>
      <c r="CNH30" s="114"/>
      <c r="CNI30" s="114"/>
      <c r="CNJ30" s="114"/>
      <c r="CNK30" s="114"/>
      <c r="CNL30" s="114"/>
      <c r="CNM30" s="114"/>
      <c r="CNN30" s="114"/>
      <c r="CNO30" s="114"/>
      <c r="CNP30" s="114"/>
      <c r="CNQ30" s="114"/>
      <c r="CNR30" s="114"/>
      <c r="CNS30" s="114"/>
      <c r="CNT30" s="114"/>
      <c r="CNU30" s="114"/>
      <c r="CNV30" s="114"/>
      <c r="CNW30" s="114"/>
      <c r="CNX30" s="114"/>
      <c r="CNY30" s="114"/>
      <c r="CNZ30" s="114"/>
      <c r="COA30" s="114"/>
      <c r="COB30" s="114"/>
      <c r="COC30" s="114"/>
      <c r="COD30" s="114"/>
      <c r="COE30" s="114"/>
      <c r="COF30" s="114"/>
      <c r="COG30" s="114"/>
      <c r="COH30" s="114"/>
      <c r="COI30" s="114"/>
      <c r="COJ30" s="114"/>
      <c r="COK30" s="114"/>
      <c r="COL30" s="114"/>
      <c r="COM30" s="114"/>
      <c r="CON30" s="114"/>
      <c r="COO30" s="114"/>
      <c r="COP30" s="114"/>
      <c r="COQ30" s="114"/>
      <c r="COR30" s="114"/>
      <c r="COS30" s="114"/>
      <c r="COT30" s="114"/>
      <c r="COU30" s="114"/>
      <c r="COV30" s="114"/>
      <c r="COW30" s="114"/>
      <c r="COX30" s="114"/>
      <c r="COY30" s="114"/>
      <c r="COZ30" s="114"/>
      <c r="CPA30" s="114"/>
      <c r="CPB30" s="114"/>
      <c r="CPC30" s="114"/>
      <c r="CPD30" s="114"/>
      <c r="CPE30" s="114"/>
      <c r="CPF30" s="114"/>
      <c r="CPG30" s="114"/>
      <c r="CPH30" s="114"/>
      <c r="CPI30" s="114"/>
      <c r="CPJ30" s="114"/>
      <c r="CPK30" s="114"/>
      <c r="CPL30" s="114"/>
      <c r="CPM30" s="114"/>
      <c r="CPN30" s="114"/>
      <c r="CPO30" s="114"/>
      <c r="CPP30" s="114"/>
      <c r="CPQ30" s="114"/>
      <c r="CPR30" s="114"/>
      <c r="CPS30" s="114"/>
      <c r="CPT30" s="114"/>
      <c r="CPU30" s="114"/>
      <c r="CPV30" s="114"/>
      <c r="CPW30" s="114"/>
      <c r="CPX30" s="114"/>
      <c r="CPY30" s="114"/>
      <c r="CPZ30" s="114"/>
      <c r="CQA30" s="114"/>
      <c r="CQB30" s="114"/>
      <c r="CQC30" s="114"/>
      <c r="CQD30" s="114"/>
      <c r="CQE30" s="114"/>
      <c r="CQF30" s="114"/>
      <c r="CQG30" s="114"/>
      <c r="CQH30" s="114"/>
      <c r="CQI30" s="114"/>
      <c r="CQJ30" s="114"/>
      <c r="CQK30" s="114"/>
      <c r="CQL30" s="114"/>
      <c r="CQM30" s="114"/>
      <c r="CQN30" s="114"/>
      <c r="CQO30" s="114"/>
      <c r="CQP30" s="114"/>
      <c r="CQQ30" s="114"/>
      <c r="CQR30" s="114"/>
      <c r="CQS30" s="114"/>
      <c r="CQT30" s="114"/>
      <c r="CQU30" s="114"/>
      <c r="CQV30" s="114"/>
      <c r="CQW30" s="114"/>
      <c r="CQX30" s="114"/>
      <c r="CQY30" s="114"/>
      <c r="CQZ30" s="114"/>
      <c r="CRA30" s="114"/>
      <c r="CRB30" s="114"/>
      <c r="CRC30" s="114"/>
      <c r="CRD30" s="114"/>
      <c r="CRE30" s="114"/>
      <c r="CRF30" s="114"/>
      <c r="CRG30" s="114"/>
      <c r="CRH30" s="114"/>
      <c r="CRI30" s="114"/>
      <c r="CRJ30" s="114"/>
      <c r="CRK30" s="114"/>
      <c r="CRL30" s="114"/>
      <c r="CRM30" s="114"/>
      <c r="CRN30" s="114"/>
      <c r="CRO30" s="114"/>
      <c r="CRP30" s="114"/>
      <c r="CRQ30" s="114"/>
      <c r="CRR30" s="114"/>
      <c r="CRS30" s="114"/>
      <c r="CRT30" s="114"/>
      <c r="CRU30" s="114"/>
      <c r="CRV30" s="114"/>
      <c r="CRW30" s="114"/>
      <c r="CRX30" s="114"/>
      <c r="CRY30" s="114"/>
      <c r="CRZ30" s="114"/>
      <c r="CSA30" s="114"/>
      <c r="CSB30" s="114"/>
      <c r="CSC30" s="114"/>
      <c r="CSD30" s="114"/>
      <c r="CSE30" s="114"/>
      <c r="CSF30" s="114"/>
      <c r="CSG30" s="114"/>
      <c r="CSH30" s="114"/>
      <c r="CSI30" s="114"/>
      <c r="CSJ30" s="114"/>
      <c r="CSK30" s="114"/>
      <c r="CSL30" s="114"/>
      <c r="CSM30" s="114"/>
      <c r="CSN30" s="114"/>
      <c r="CSO30" s="114"/>
      <c r="CSP30" s="114"/>
      <c r="CSQ30" s="114"/>
      <c r="CSR30" s="114"/>
      <c r="CSS30" s="114"/>
      <c r="CST30" s="114"/>
      <c r="CSU30" s="114"/>
      <c r="CSV30" s="114"/>
      <c r="CSW30" s="114"/>
      <c r="CSX30" s="114"/>
      <c r="CSY30" s="114"/>
      <c r="CSZ30" s="114"/>
      <c r="CTA30" s="114"/>
      <c r="CTB30" s="114"/>
      <c r="CTC30" s="114"/>
      <c r="CTD30" s="114"/>
      <c r="CTE30" s="114"/>
      <c r="CTF30" s="114"/>
      <c r="CTG30" s="114"/>
      <c r="CTH30" s="114"/>
      <c r="CTI30" s="114"/>
      <c r="CTJ30" s="114"/>
      <c r="CTK30" s="114"/>
      <c r="CTL30" s="114"/>
      <c r="CTM30" s="114"/>
      <c r="CTN30" s="114"/>
      <c r="CTO30" s="114"/>
      <c r="CTP30" s="114"/>
      <c r="CTQ30" s="114"/>
      <c r="CTR30" s="114"/>
      <c r="CTS30" s="114"/>
      <c r="CTT30" s="114"/>
      <c r="CTU30" s="114"/>
      <c r="CTV30" s="114"/>
      <c r="CTW30" s="114"/>
      <c r="CTX30" s="114"/>
      <c r="CTY30" s="114"/>
      <c r="CTZ30" s="114"/>
      <c r="CUA30" s="114"/>
      <c r="CUB30" s="114"/>
      <c r="CUC30" s="114"/>
      <c r="CUD30" s="114"/>
      <c r="CUE30" s="114"/>
      <c r="CUF30" s="114"/>
      <c r="CUG30" s="114"/>
      <c r="CUH30" s="114"/>
      <c r="CUI30" s="114"/>
      <c r="CUJ30" s="114"/>
      <c r="CUK30" s="114"/>
      <c r="CUL30" s="114"/>
      <c r="CUM30" s="114"/>
      <c r="CUN30" s="114"/>
      <c r="CUO30" s="114"/>
      <c r="CUP30" s="114"/>
      <c r="CUQ30" s="114"/>
      <c r="CUR30" s="114"/>
      <c r="CUS30" s="114"/>
      <c r="CUT30" s="114"/>
      <c r="CUU30" s="114"/>
      <c r="CUV30" s="114"/>
      <c r="CUW30" s="114"/>
      <c r="CUX30" s="114"/>
      <c r="CUY30" s="114"/>
      <c r="CUZ30" s="114"/>
      <c r="CVA30" s="114"/>
      <c r="CVB30" s="114"/>
      <c r="CVC30" s="114"/>
      <c r="CVD30" s="114"/>
      <c r="CVE30" s="114"/>
      <c r="CVF30" s="114"/>
      <c r="CVG30" s="114"/>
      <c r="CVH30" s="114"/>
      <c r="CVI30" s="114"/>
      <c r="CVJ30" s="114"/>
      <c r="CVK30" s="114"/>
      <c r="CVL30" s="114"/>
      <c r="CVM30" s="114"/>
      <c r="CVN30" s="114"/>
      <c r="CVO30" s="114"/>
      <c r="CVP30" s="114"/>
      <c r="CVQ30" s="114"/>
      <c r="CVR30" s="114"/>
      <c r="CVS30" s="114"/>
      <c r="CVT30" s="114"/>
      <c r="CVU30" s="114"/>
      <c r="CVV30" s="114"/>
      <c r="CVW30" s="114"/>
      <c r="CVX30" s="114"/>
      <c r="CVY30" s="114"/>
      <c r="CVZ30" s="114"/>
      <c r="CWA30" s="114"/>
      <c r="CWB30" s="114"/>
      <c r="CWC30" s="114"/>
      <c r="CWD30" s="114"/>
      <c r="CWE30" s="114"/>
      <c r="CWF30" s="114"/>
      <c r="CWG30" s="114"/>
      <c r="CWH30" s="114"/>
      <c r="CWI30" s="114"/>
      <c r="CWJ30" s="114"/>
      <c r="CWK30" s="114"/>
      <c r="CWL30" s="114"/>
      <c r="CWM30" s="114"/>
      <c r="CWN30" s="114"/>
      <c r="CWO30" s="114"/>
      <c r="CWP30" s="114"/>
      <c r="CWQ30" s="114"/>
      <c r="CWR30" s="114"/>
      <c r="CWS30" s="114"/>
      <c r="CWT30" s="114"/>
      <c r="CWU30" s="114"/>
      <c r="CWV30" s="114"/>
      <c r="CWW30" s="114"/>
      <c r="CWX30" s="114"/>
      <c r="CWY30" s="114"/>
      <c r="CWZ30" s="114"/>
      <c r="CXA30" s="114"/>
      <c r="CXB30" s="114"/>
      <c r="CXC30" s="114"/>
      <c r="CXD30" s="114"/>
      <c r="CXE30" s="114"/>
      <c r="CXF30" s="114"/>
      <c r="CXG30" s="114"/>
      <c r="CXH30" s="114"/>
      <c r="CXI30" s="114"/>
      <c r="CXJ30" s="114"/>
      <c r="CXK30" s="114"/>
      <c r="CXL30" s="114"/>
      <c r="CXM30" s="114"/>
      <c r="CXN30" s="114"/>
      <c r="CXO30" s="114"/>
      <c r="CXP30" s="114"/>
      <c r="CXQ30" s="114"/>
      <c r="CXR30" s="114"/>
      <c r="CXS30" s="114"/>
      <c r="CXT30" s="114"/>
      <c r="CXU30" s="114"/>
      <c r="CXV30" s="114"/>
      <c r="CXW30" s="114"/>
      <c r="CXX30" s="114"/>
      <c r="CXY30" s="114"/>
      <c r="CXZ30" s="114"/>
      <c r="CYA30" s="114"/>
      <c r="CYB30" s="114"/>
      <c r="CYC30" s="114"/>
      <c r="CYD30" s="114"/>
      <c r="CYE30" s="114"/>
      <c r="CYF30" s="114"/>
      <c r="CYG30" s="114"/>
      <c r="CYH30" s="114"/>
      <c r="CYI30" s="114"/>
      <c r="CYJ30" s="114"/>
      <c r="CYK30" s="114"/>
      <c r="CYL30" s="114"/>
      <c r="CYM30" s="114"/>
      <c r="CYN30" s="114"/>
      <c r="CYO30" s="114"/>
      <c r="CYP30" s="114"/>
      <c r="CYQ30" s="114"/>
      <c r="CYR30" s="114"/>
      <c r="CYS30" s="114"/>
      <c r="CYT30" s="114"/>
      <c r="CYU30" s="114"/>
      <c r="CYV30" s="114"/>
      <c r="CYW30" s="114"/>
      <c r="CYX30" s="114"/>
      <c r="CYY30" s="114"/>
      <c r="CYZ30" s="114"/>
      <c r="CZA30" s="114"/>
      <c r="CZB30" s="114"/>
      <c r="CZC30" s="114"/>
      <c r="CZD30" s="114"/>
      <c r="CZE30" s="114"/>
      <c r="CZF30" s="114"/>
      <c r="CZG30" s="114"/>
      <c r="CZH30" s="114"/>
      <c r="CZI30" s="114"/>
      <c r="CZJ30" s="114"/>
      <c r="CZK30" s="114"/>
      <c r="CZL30" s="114"/>
      <c r="CZM30" s="114"/>
      <c r="CZN30" s="114"/>
      <c r="CZO30" s="114"/>
      <c r="CZP30" s="114"/>
      <c r="CZQ30" s="114"/>
      <c r="CZR30" s="114"/>
      <c r="CZS30" s="114"/>
      <c r="CZT30" s="114"/>
      <c r="CZU30" s="114"/>
      <c r="CZV30" s="114"/>
      <c r="CZW30" s="114"/>
      <c r="CZX30" s="114"/>
      <c r="CZY30" s="114"/>
      <c r="CZZ30" s="114"/>
      <c r="DAA30" s="114"/>
      <c r="DAB30" s="114"/>
      <c r="DAC30" s="114"/>
      <c r="DAD30" s="114"/>
      <c r="DAE30" s="114"/>
      <c r="DAF30" s="114"/>
      <c r="DAG30" s="114"/>
      <c r="DAH30" s="114"/>
      <c r="DAI30" s="114"/>
      <c r="DAJ30" s="114"/>
      <c r="DAK30" s="114"/>
      <c r="DAL30" s="114"/>
      <c r="DAM30" s="114"/>
      <c r="DAN30" s="114"/>
      <c r="DAO30" s="114"/>
      <c r="DAP30" s="114"/>
      <c r="DAQ30" s="114"/>
      <c r="DAR30" s="114"/>
      <c r="DAS30" s="114"/>
      <c r="DAT30" s="114"/>
      <c r="DAU30" s="114"/>
      <c r="DAV30" s="114"/>
      <c r="DAW30" s="114"/>
      <c r="DAX30" s="114"/>
      <c r="DAY30" s="114"/>
      <c r="DAZ30" s="114"/>
      <c r="DBA30" s="114"/>
      <c r="DBB30" s="114"/>
      <c r="DBC30" s="114"/>
      <c r="DBD30" s="114"/>
      <c r="DBE30" s="114"/>
      <c r="DBF30" s="114"/>
      <c r="DBG30" s="114"/>
      <c r="DBH30" s="114"/>
      <c r="DBI30" s="114"/>
      <c r="DBJ30" s="114"/>
      <c r="DBK30" s="114"/>
      <c r="DBL30" s="114"/>
      <c r="DBM30" s="114"/>
      <c r="DBN30" s="114"/>
      <c r="DBO30" s="114"/>
      <c r="DBP30" s="114"/>
      <c r="DBQ30" s="114"/>
      <c r="DBR30" s="114"/>
      <c r="DBS30" s="114"/>
      <c r="DBT30" s="114"/>
      <c r="DBU30" s="114"/>
      <c r="DBV30" s="114"/>
      <c r="DBW30" s="114"/>
      <c r="DBX30" s="114"/>
      <c r="DBY30" s="114"/>
      <c r="DBZ30" s="114"/>
      <c r="DCA30" s="114"/>
      <c r="DCB30" s="114"/>
      <c r="DCC30" s="114"/>
      <c r="DCD30" s="114"/>
      <c r="DCE30" s="114"/>
      <c r="DCF30" s="114"/>
      <c r="DCG30" s="114"/>
      <c r="DCH30" s="114"/>
      <c r="DCI30" s="114"/>
      <c r="DCJ30" s="114"/>
      <c r="DCK30" s="114"/>
      <c r="DCL30" s="114"/>
      <c r="DCM30" s="114"/>
      <c r="DCN30" s="114"/>
      <c r="DCO30" s="114"/>
      <c r="DCP30" s="114"/>
      <c r="DCQ30" s="114"/>
      <c r="DCR30" s="114"/>
      <c r="DCS30" s="114"/>
      <c r="DCT30" s="114"/>
      <c r="DCU30" s="114"/>
      <c r="DCV30" s="114"/>
      <c r="DCW30" s="114"/>
      <c r="DCX30" s="114"/>
      <c r="DCY30" s="114"/>
      <c r="DCZ30" s="114"/>
      <c r="DDA30" s="114"/>
      <c r="DDB30" s="114"/>
      <c r="DDC30" s="114"/>
      <c r="DDD30" s="114"/>
      <c r="DDE30" s="114"/>
      <c r="DDF30" s="114"/>
      <c r="DDG30" s="114"/>
      <c r="DDH30" s="114"/>
      <c r="DDI30" s="114"/>
      <c r="DDJ30" s="114"/>
      <c r="DDK30" s="114"/>
      <c r="DDL30" s="114"/>
      <c r="DDM30" s="114"/>
      <c r="DDN30" s="114"/>
      <c r="DDO30" s="114"/>
      <c r="DDP30" s="114"/>
      <c r="DDQ30" s="114"/>
      <c r="DDR30" s="114"/>
      <c r="DDS30" s="114"/>
      <c r="DDT30" s="114"/>
      <c r="DDU30" s="114"/>
      <c r="DDV30" s="114"/>
      <c r="DDW30" s="114"/>
      <c r="DDX30" s="114"/>
      <c r="DDY30" s="114"/>
      <c r="DDZ30" s="114"/>
      <c r="DEA30" s="114"/>
      <c r="DEB30" s="114"/>
      <c r="DEC30" s="114"/>
      <c r="DED30" s="114"/>
      <c r="DEE30" s="114"/>
      <c r="DEF30" s="114"/>
      <c r="DEG30" s="114"/>
      <c r="DEH30" s="114"/>
      <c r="DEI30" s="114"/>
      <c r="DEJ30" s="114"/>
      <c r="DEK30" s="114"/>
      <c r="DEL30" s="114"/>
      <c r="DEM30" s="114"/>
      <c r="DEN30" s="114"/>
      <c r="DEO30" s="114"/>
      <c r="DEP30" s="114"/>
      <c r="DEQ30" s="114"/>
      <c r="DER30" s="114"/>
      <c r="DES30" s="114"/>
      <c r="DET30" s="114"/>
      <c r="DEU30" s="114"/>
      <c r="DEV30" s="114"/>
      <c r="DEW30" s="114"/>
      <c r="DEX30" s="114"/>
      <c r="DEY30" s="114"/>
      <c r="DEZ30" s="114"/>
      <c r="DFA30" s="114"/>
      <c r="DFB30" s="114"/>
      <c r="DFC30" s="114"/>
      <c r="DFD30" s="114"/>
      <c r="DFE30" s="114"/>
      <c r="DFF30" s="114"/>
      <c r="DFG30" s="114"/>
      <c r="DFH30" s="114"/>
      <c r="DFI30" s="114"/>
      <c r="DFJ30" s="114"/>
      <c r="DFK30" s="114"/>
      <c r="DFL30" s="114"/>
      <c r="DFM30" s="114"/>
      <c r="DFN30" s="114"/>
      <c r="DFO30" s="114"/>
      <c r="DFP30" s="114"/>
      <c r="DFQ30" s="114"/>
      <c r="DFR30" s="114"/>
      <c r="DFS30" s="114"/>
      <c r="DFT30" s="114"/>
      <c r="DFU30" s="114"/>
      <c r="DFV30" s="114"/>
      <c r="DFW30" s="114"/>
      <c r="DFX30" s="114"/>
      <c r="DFY30" s="114"/>
      <c r="DFZ30" s="114"/>
      <c r="DGA30" s="114"/>
      <c r="DGB30" s="114"/>
      <c r="DGC30" s="114"/>
      <c r="DGD30" s="114"/>
      <c r="DGE30" s="114"/>
      <c r="DGF30" s="114"/>
      <c r="DGG30" s="114"/>
      <c r="DGH30" s="114"/>
      <c r="DGI30" s="114"/>
      <c r="DGJ30" s="114"/>
      <c r="DGK30" s="114"/>
      <c r="DGL30" s="114"/>
      <c r="DGM30" s="114"/>
      <c r="DGN30" s="114"/>
      <c r="DGO30" s="114"/>
      <c r="DGP30" s="114"/>
      <c r="DGQ30" s="114"/>
      <c r="DGR30" s="114"/>
      <c r="DGS30" s="114"/>
      <c r="DGT30" s="114"/>
      <c r="DGU30" s="114"/>
      <c r="DGV30" s="114"/>
      <c r="DGW30" s="114"/>
      <c r="DGX30" s="114"/>
      <c r="DGY30" s="114"/>
      <c r="DGZ30" s="114"/>
      <c r="DHA30" s="114"/>
      <c r="DHB30" s="114"/>
      <c r="DHC30" s="114"/>
      <c r="DHD30" s="114"/>
      <c r="DHE30" s="114"/>
      <c r="DHF30" s="114"/>
      <c r="DHG30" s="114"/>
      <c r="DHH30" s="114"/>
      <c r="DHI30" s="114"/>
      <c r="DHJ30" s="114"/>
      <c r="DHK30" s="114"/>
      <c r="DHL30" s="114"/>
      <c r="DHM30" s="114"/>
      <c r="DHN30" s="114"/>
      <c r="DHO30" s="114"/>
      <c r="DHP30" s="114"/>
      <c r="DHQ30" s="114"/>
      <c r="DHR30" s="114"/>
      <c r="DHS30" s="114"/>
      <c r="DHT30" s="114"/>
      <c r="DHU30" s="114"/>
      <c r="DHV30" s="114"/>
      <c r="DHW30" s="114"/>
      <c r="DHX30" s="114"/>
      <c r="DHY30" s="114"/>
      <c r="DHZ30" s="114"/>
      <c r="DIA30" s="114"/>
      <c r="DIB30" s="114"/>
      <c r="DIC30" s="114"/>
      <c r="DID30" s="114"/>
      <c r="DIE30" s="114"/>
      <c r="DIF30" s="114"/>
      <c r="DIG30" s="114"/>
      <c r="DIH30" s="114"/>
      <c r="DII30" s="114"/>
      <c r="DIJ30" s="114"/>
      <c r="DIK30" s="114"/>
      <c r="DIL30" s="114"/>
      <c r="DIM30" s="114"/>
      <c r="DIN30" s="114"/>
      <c r="DIO30" s="114"/>
      <c r="DIP30" s="114"/>
      <c r="DIQ30" s="114"/>
      <c r="DIR30" s="114"/>
      <c r="DIS30" s="114"/>
      <c r="DIT30" s="114"/>
      <c r="DIU30" s="114"/>
      <c r="DIV30" s="114"/>
      <c r="DIW30" s="114"/>
      <c r="DIX30" s="114"/>
      <c r="DIY30" s="114"/>
      <c r="DIZ30" s="114"/>
      <c r="DJA30" s="114"/>
      <c r="DJB30" s="114"/>
      <c r="DJC30" s="114"/>
      <c r="DJD30" s="114"/>
      <c r="DJE30" s="114"/>
      <c r="DJF30" s="114"/>
      <c r="DJG30" s="114"/>
      <c r="DJH30" s="114"/>
      <c r="DJI30" s="114"/>
      <c r="DJJ30" s="114"/>
      <c r="DJK30" s="114"/>
      <c r="DJL30" s="114"/>
      <c r="DJM30" s="114"/>
      <c r="DJN30" s="114"/>
      <c r="DJO30" s="114"/>
      <c r="DJP30" s="114"/>
      <c r="DJQ30" s="114"/>
      <c r="DJR30" s="114"/>
      <c r="DJS30" s="114"/>
      <c r="DJT30" s="114"/>
      <c r="DJU30" s="114"/>
      <c r="DJV30" s="114"/>
      <c r="DJW30" s="114"/>
      <c r="DJX30" s="114"/>
      <c r="DJY30" s="114"/>
      <c r="DJZ30" s="114"/>
      <c r="DKA30" s="114"/>
      <c r="DKB30" s="114"/>
      <c r="DKC30" s="114"/>
      <c r="DKD30" s="114"/>
      <c r="DKE30" s="114"/>
      <c r="DKF30" s="114"/>
      <c r="DKG30" s="114"/>
      <c r="DKH30" s="114"/>
      <c r="DKI30" s="114"/>
      <c r="DKJ30" s="114"/>
      <c r="DKK30" s="114"/>
      <c r="DKL30" s="114"/>
      <c r="DKM30" s="114"/>
      <c r="DKN30" s="114"/>
      <c r="DKO30" s="114"/>
      <c r="DKP30" s="114"/>
      <c r="DKQ30" s="114"/>
      <c r="DKR30" s="114"/>
      <c r="DKS30" s="114"/>
      <c r="DKT30" s="114"/>
      <c r="DKU30" s="114"/>
      <c r="DKV30" s="114"/>
      <c r="DKW30" s="114"/>
      <c r="DKX30" s="114"/>
      <c r="DKY30" s="114"/>
      <c r="DKZ30" s="114"/>
      <c r="DLA30" s="114"/>
      <c r="DLB30" s="114"/>
      <c r="DLC30" s="114"/>
      <c r="DLD30" s="114"/>
      <c r="DLE30" s="114"/>
      <c r="DLF30" s="114"/>
      <c r="DLG30" s="114"/>
      <c r="DLH30" s="114"/>
      <c r="DLI30" s="114"/>
      <c r="DLJ30" s="114"/>
      <c r="DLK30" s="114"/>
      <c r="DLL30" s="114"/>
      <c r="DLM30" s="114"/>
      <c r="DLN30" s="114"/>
      <c r="DLO30" s="114"/>
      <c r="DLP30" s="114"/>
      <c r="DLQ30" s="114"/>
      <c r="DLR30" s="114"/>
      <c r="DLS30" s="114"/>
      <c r="DLT30" s="114"/>
      <c r="DLU30" s="114"/>
      <c r="DLV30" s="114"/>
      <c r="DLW30" s="114"/>
      <c r="DLX30" s="114"/>
      <c r="DLY30" s="114"/>
      <c r="DLZ30" s="114"/>
      <c r="DMA30" s="114"/>
      <c r="DMB30" s="114"/>
      <c r="DMC30" s="114"/>
      <c r="DMD30" s="114"/>
      <c r="DME30" s="114"/>
      <c r="DMF30" s="114"/>
      <c r="DMG30" s="114"/>
      <c r="DMH30" s="114"/>
      <c r="DMI30" s="114"/>
      <c r="DMJ30" s="114"/>
      <c r="DMK30" s="114"/>
      <c r="DML30" s="114"/>
      <c r="DMM30" s="114"/>
      <c r="DMN30" s="114"/>
      <c r="DMO30" s="114"/>
      <c r="DMP30" s="114"/>
      <c r="DMQ30" s="114"/>
      <c r="DMR30" s="114"/>
      <c r="DMS30" s="114"/>
      <c r="DMT30" s="114"/>
      <c r="DMU30" s="114"/>
      <c r="DMV30" s="114"/>
      <c r="DMW30" s="114"/>
      <c r="DMX30" s="114"/>
      <c r="DMY30" s="114"/>
      <c r="DMZ30" s="114"/>
      <c r="DNA30" s="114"/>
      <c r="DNB30" s="114"/>
      <c r="DNC30" s="114"/>
      <c r="DND30" s="114"/>
      <c r="DNE30" s="114"/>
      <c r="DNF30" s="114"/>
      <c r="DNG30" s="114"/>
      <c r="DNH30" s="114"/>
      <c r="DNI30" s="114"/>
      <c r="DNJ30" s="114"/>
      <c r="DNK30" s="114"/>
      <c r="DNL30" s="114"/>
      <c r="DNM30" s="114"/>
      <c r="DNN30" s="114"/>
      <c r="DNO30" s="114"/>
      <c r="DNP30" s="114"/>
      <c r="DNQ30" s="114"/>
      <c r="DNR30" s="114"/>
      <c r="DNS30" s="114"/>
      <c r="DNT30" s="114"/>
      <c r="DNU30" s="114"/>
      <c r="DNV30" s="114"/>
      <c r="DNW30" s="114"/>
      <c r="DNX30" s="114"/>
      <c r="DNY30" s="114"/>
      <c r="DNZ30" s="114"/>
      <c r="DOA30" s="114"/>
      <c r="DOB30" s="114"/>
      <c r="DOC30" s="114"/>
      <c r="DOD30" s="114"/>
      <c r="DOE30" s="114"/>
      <c r="DOF30" s="114"/>
      <c r="DOG30" s="114"/>
      <c r="DOH30" s="114"/>
      <c r="DOI30" s="114"/>
      <c r="DOJ30" s="114"/>
      <c r="DOK30" s="114"/>
      <c r="DOL30" s="114"/>
      <c r="DOM30" s="114"/>
      <c r="DON30" s="114"/>
      <c r="DOO30" s="114"/>
      <c r="DOP30" s="114"/>
      <c r="DOQ30" s="114"/>
      <c r="DOR30" s="114"/>
      <c r="DOS30" s="114"/>
      <c r="DOT30" s="114"/>
      <c r="DOU30" s="114"/>
      <c r="DOV30" s="114"/>
      <c r="DOW30" s="114"/>
      <c r="DOX30" s="114"/>
      <c r="DOY30" s="114"/>
      <c r="DOZ30" s="114"/>
      <c r="DPA30" s="114"/>
      <c r="DPB30" s="114"/>
      <c r="DPC30" s="114"/>
      <c r="DPD30" s="114"/>
      <c r="DPE30" s="114"/>
      <c r="DPF30" s="114"/>
      <c r="DPG30" s="114"/>
      <c r="DPH30" s="114"/>
      <c r="DPI30" s="114"/>
      <c r="DPJ30" s="114"/>
      <c r="DPK30" s="114"/>
      <c r="DPL30" s="114"/>
      <c r="DPM30" s="114"/>
      <c r="DPN30" s="114"/>
      <c r="DPO30" s="114"/>
      <c r="DPP30" s="114"/>
      <c r="DPQ30" s="114"/>
      <c r="DPR30" s="114"/>
      <c r="DPS30" s="114"/>
      <c r="DPT30" s="114"/>
      <c r="DPU30" s="114"/>
      <c r="DPV30" s="114"/>
      <c r="DPW30" s="114"/>
      <c r="DPX30" s="114"/>
      <c r="DPY30" s="114"/>
      <c r="DPZ30" s="114"/>
      <c r="DQA30" s="114"/>
      <c r="DQB30" s="114"/>
      <c r="DQC30" s="114"/>
      <c r="DQD30" s="114"/>
      <c r="DQE30" s="114"/>
      <c r="DQF30" s="114"/>
      <c r="DQG30" s="114"/>
      <c r="DQH30" s="114"/>
      <c r="DQI30" s="114"/>
      <c r="DQJ30" s="114"/>
      <c r="DQK30" s="114"/>
      <c r="DQL30" s="114"/>
      <c r="DQM30" s="114"/>
      <c r="DQN30" s="114"/>
      <c r="DQO30" s="114"/>
      <c r="DQP30" s="114"/>
      <c r="DQQ30" s="114"/>
      <c r="DQR30" s="114"/>
      <c r="DQS30" s="114"/>
      <c r="DQT30" s="114"/>
      <c r="DQU30" s="114"/>
      <c r="DQV30" s="114"/>
      <c r="DQW30" s="114"/>
      <c r="DQX30" s="114"/>
      <c r="DQY30" s="114"/>
      <c r="DQZ30" s="114"/>
      <c r="DRA30" s="114"/>
      <c r="DRB30" s="114"/>
      <c r="DRC30" s="114"/>
      <c r="DRD30" s="114"/>
      <c r="DRE30" s="114"/>
      <c r="DRF30" s="114"/>
      <c r="DRG30" s="114"/>
      <c r="DRH30" s="114"/>
      <c r="DRI30" s="114"/>
      <c r="DRJ30" s="114"/>
      <c r="DRK30" s="114"/>
      <c r="DRL30" s="114"/>
      <c r="DRM30" s="114"/>
      <c r="DRN30" s="114"/>
      <c r="DRO30" s="114"/>
      <c r="DRP30" s="114"/>
      <c r="DRQ30" s="114"/>
      <c r="DRR30" s="114"/>
      <c r="DRS30" s="114"/>
      <c r="DRT30" s="114"/>
      <c r="DRU30" s="114"/>
      <c r="DRV30" s="114"/>
      <c r="DRW30" s="114"/>
      <c r="DRX30" s="114"/>
      <c r="DRY30" s="114"/>
      <c r="DRZ30" s="114"/>
      <c r="DSA30" s="114"/>
      <c r="DSB30" s="114"/>
      <c r="DSC30" s="114"/>
      <c r="DSD30" s="114"/>
      <c r="DSE30" s="114"/>
      <c r="DSF30" s="114"/>
      <c r="DSG30" s="114"/>
      <c r="DSH30" s="114"/>
      <c r="DSI30" s="114"/>
      <c r="DSJ30" s="114"/>
      <c r="DSK30" s="114"/>
      <c r="DSL30" s="114"/>
      <c r="DSM30" s="114"/>
      <c r="DSN30" s="114"/>
      <c r="DSO30" s="114"/>
      <c r="DSP30" s="114"/>
      <c r="DSQ30" s="114"/>
      <c r="DSR30" s="114"/>
      <c r="DSS30" s="114"/>
      <c r="DST30" s="114"/>
      <c r="DSU30" s="114"/>
      <c r="DSV30" s="114"/>
      <c r="DSW30" s="114"/>
      <c r="DSX30" s="114"/>
      <c r="DSY30" s="114"/>
      <c r="DSZ30" s="114"/>
      <c r="DTA30" s="114"/>
      <c r="DTB30" s="114"/>
      <c r="DTC30" s="114"/>
      <c r="DTD30" s="114"/>
      <c r="DTE30" s="114"/>
      <c r="DTF30" s="114"/>
      <c r="DTG30" s="114"/>
      <c r="DTH30" s="114"/>
      <c r="DTI30" s="114"/>
      <c r="DTJ30" s="114"/>
      <c r="DTK30" s="114"/>
      <c r="DTL30" s="114"/>
      <c r="DTM30" s="114"/>
      <c r="DTN30" s="114"/>
      <c r="DTO30" s="114"/>
      <c r="DTP30" s="114"/>
      <c r="DTQ30" s="114"/>
      <c r="DTR30" s="114"/>
      <c r="DTS30" s="114"/>
      <c r="DTT30" s="114"/>
      <c r="DTU30" s="114"/>
      <c r="DTV30" s="114"/>
      <c r="DTW30" s="114"/>
      <c r="DTX30" s="114"/>
      <c r="DTY30" s="114"/>
      <c r="DTZ30" s="114"/>
      <c r="DUA30" s="114"/>
      <c r="DUB30" s="114"/>
      <c r="DUC30" s="114"/>
      <c r="DUD30" s="114"/>
      <c r="DUE30" s="114"/>
      <c r="DUF30" s="114"/>
      <c r="DUG30" s="114"/>
      <c r="DUH30" s="114"/>
      <c r="DUI30" s="114"/>
      <c r="DUJ30" s="114"/>
      <c r="DUK30" s="114"/>
      <c r="DUL30" s="114"/>
      <c r="DUM30" s="114"/>
      <c r="DUN30" s="114"/>
      <c r="DUO30" s="114"/>
      <c r="DUP30" s="114"/>
      <c r="DUQ30" s="114"/>
      <c r="DUR30" s="114"/>
      <c r="DUS30" s="114"/>
      <c r="DUT30" s="114"/>
      <c r="DUU30" s="114"/>
      <c r="DUV30" s="114"/>
      <c r="DUW30" s="114"/>
      <c r="DUX30" s="114"/>
      <c r="DUY30" s="114"/>
      <c r="DUZ30" s="114"/>
      <c r="DVA30" s="114"/>
      <c r="DVB30" s="114"/>
      <c r="DVC30" s="114"/>
      <c r="DVD30" s="114"/>
      <c r="DVE30" s="114"/>
      <c r="DVF30" s="114"/>
      <c r="DVG30" s="114"/>
      <c r="DVH30" s="114"/>
      <c r="DVI30" s="114"/>
      <c r="DVJ30" s="114"/>
      <c r="DVK30" s="114"/>
      <c r="DVL30" s="114"/>
      <c r="DVM30" s="114"/>
      <c r="DVN30" s="114"/>
      <c r="DVO30" s="114"/>
      <c r="DVP30" s="114"/>
      <c r="DVQ30" s="114"/>
      <c r="DVR30" s="114"/>
      <c r="DVS30" s="114"/>
      <c r="DVT30" s="114"/>
      <c r="DVU30" s="114"/>
      <c r="DVV30" s="114"/>
      <c r="DVW30" s="114"/>
      <c r="DVX30" s="114"/>
      <c r="DVY30" s="114"/>
      <c r="DVZ30" s="114"/>
      <c r="DWA30" s="114"/>
      <c r="DWB30" s="114"/>
      <c r="DWC30" s="114"/>
      <c r="DWD30" s="114"/>
      <c r="DWE30" s="114"/>
      <c r="DWF30" s="114"/>
      <c r="DWG30" s="114"/>
      <c r="DWH30" s="114"/>
      <c r="DWI30" s="114"/>
      <c r="DWJ30" s="114"/>
      <c r="DWK30" s="114"/>
      <c r="DWL30" s="114"/>
      <c r="DWM30" s="114"/>
      <c r="DWN30" s="114"/>
      <c r="DWO30" s="114"/>
      <c r="DWP30" s="114"/>
      <c r="DWQ30" s="114"/>
      <c r="DWR30" s="114"/>
      <c r="DWS30" s="114"/>
      <c r="DWT30" s="114"/>
      <c r="DWU30" s="114"/>
      <c r="DWV30" s="114"/>
      <c r="DWW30" s="114"/>
      <c r="DWX30" s="114"/>
      <c r="DWY30" s="114"/>
      <c r="DWZ30" s="114"/>
      <c r="DXA30" s="114"/>
      <c r="DXB30" s="114"/>
      <c r="DXC30" s="114"/>
      <c r="DXD30" s="114"/>
      <c r="DXE30" s="114"/>
      <c r="DXF30" s="114"/>
      <c r="DXG30" s="114"/>
      <c r="DXH30" s="114"/>
      <c r="DXI30" s="114"/>
      <c r="DXJ30" s="114"/>
      <c r="DXK30" s="114"/>
      <c r="DXL30" s="114"/>
      <c r="DXM30" s="114"/>
      <c r="DXN30" s="114"/>
      <c r="DXO30" s="114"/>
      <c r="DXP30" s="114"/>
      <c r="DXQ30" s="114"/>
      <c r="DXR30" s="114"/>
      <c r="DXS30" s="114"/>
      <c r="DXT30" s="114"/>
      <c r="DXU30" s="114"/>
      <c r="DXV30" s="114"/>
      <c r="DXW30" s="114"/>
      <c r="DXX30" s="114"/>
      <c r="DXY30" s="114"/>
      <c r="DXZ30" s="114"/>
      <c r="DYA30" s="114"/>
      <c r="DYB30" s="114"/>
      <c r="DYC30" s="114"/>
      <c r="DYD30" s="114"/>
      <c r="DYE30" s="114"/>
      <c r="DYF30" s="114"/>
      <c r="DYG30" s="114"/>
      <c r="DYH30" s="114"/>
      <c r="DYI30" s="114"/>
      <c r="DYJ30" s="114"/>
      <c r="DYK30" s="114"/>
      <c r="DYL30" s="114"/>
      <c r="DYM30" s="114"/>
      <c r="DYN30" s="114"/>
      <c r="DYO30" s="114"/>
      <c r="DYP30" s="114"/>
      <c r="DYQ30" s="114"/>
      <c r="DYR30" s="114"/>
      <c r="DYS30" s="114"/>
      <c r="DYT30" s="114"/>
      <c r="DYU30" s="114"/>
      <c r="DYV30" s="114"/>
      <c r="DYW30" s="114"/>
      <c r="DYX30" s="114"/>
      <c r="DYY30" s="114"/>
      <c r="DYZ30" s="114"/>
      <c r="DZA30" s="114"/>
      <c r="DZB30" s="114"/>
      <c r="DZC30" s="114"/>
      <c r="DZD30" s="114"/>
      <c r="DZE30" s="114"/>
      <c r="DZF30" s="114"/>
      <c r="DZG30" s="114"/>
      <c r="DZH30" s="114"/>
      <c r="DZI30" s="114"/>
      <c r="DZJ30" s="114"/>
      <c r="DZK30" s="114"/>
      <c r="DZL30" s="114"/>
      <c r="DZM30" s="114"/>
      <c r="DZN30" s="114"/>
      <c r="DZO30" s="114"/>
      <c r="DZP30" s="114"/>
      <c r="DZQ30" s="114"/>
      <c r="DZR30" s="114"/>
      <c r="DZS30" s="114"/>
      <c r="DZT30" s="114"/>
      <c r="DZU30" s="114"/>
      <c r="DZV30" s="114"/>
      <c r="DZW30" s="114"/>
      <c r="DZX30" s="114"/>
      <c r="DZY30" s="114"/>
      <c r="DZZ30" s="114"/>
      <c r="EAA30" s="114"/>
      <c r="EAB30" s="114"/>
      <c r="EAC30" s="114"/>
      <c r="EAD30" s="114"/>
      <c r="EAE30" s="114"/>
      <c r="EAF30" s="114"/>
      <c r="EAG30" s="114"/>
      <c r="EAH30" s="114"/>
      <c r="EAI30" s="114"/>
      <c r="EAJ30" s="114"/>
      <c r="EAK30" s="114"/>
      <c r="EAL30" s="114"/>
      <c r="EAM30" s="114"/>
      <c r="EAN30" s="114"/>
      <c r="EAO30" s="114"/>
      <c r="EAP30" s="114"/>
      <c r="EAQ30" s="114"/>
      <c r="EAR30" s="114"/>
      <c r="EAS30" s="114"/>
      <c r="EAT30" s="114"/>
      <c r="EAU30" s="114"/>
      <c r="EAV30" s="114"/>
      <c r="EAW30" s="114"/>
      <c r="EAX30" s="114"/>
      <c r="EAY30" s="114"/>
      <c r="EAZ30" s="114"/>
      <c r="EBA30" s="114"/>
      <c r="EBB30" s="114"/>
      <c r="EBC30" s="114"/>
      <c r="EBD30" s="114"/>
      <c r="EBE30" s="114"/>
      <c r="EBF30" s="114"/>
      <c r="EBG30" s="114"/>
      <c r="EBH30" s="114"/>
      <c r="EBI30" s="114"/>
      <c r="EBJ30" s="114"/>
      <c r="EBK30" s="114"/>
      <c r="EBL30" s="114"/>
      <c r="EBM30" s="114"/>
      <c r="EBN30" s="114"/>
      <c r="EBO30" s="114"/>
      <c r="EBP30" s="114"/>
      <c r="EBQ30" s="114"/>
      <c r="EBR30" s="114"/>
      <c r="EBS30" s="114"/>
      <c r="EBT30" s="114"/>
      <c r="EBU30" s="114"/>
      <c r="EBV30" s="114"/>
      <c r="EBW30" s="114"/>
      <c r="EBX30" s="114"/>
      <c r="EBY30" s="114"/>
      <c r="EBZ30" s="114"/>
      <c r="ECA30" s="114"/>
      <c r="ECB30" s="114"/>
      <c r="ECC30" s="114"/>
      <c r="ECD30" s="114"/>
      <c r="ECE30" s="114"/>
      <c r="ECF30" s="114"/>
      <c r="ECG30" s="114"/>
      <c r="ECH30" s="114"/>
      <c r="ECI30" s="114"/>
      <c r="ECJ30" s="114"/>
      <c r="ECK30" s="114"/>
      <c r="ECL30" s="114"/>
      <c r="ECM30" s="114"/>
      <c r="ECN30" s="114"/>
      <c r="ECO30" s="114"/>
      <c r="ECP30" s="114"/>
      <c r="ECQ30" s="114"/>
      <c r="ECR30" s="114"/>
      <c r="ECS30" s="114"/>
      <c r="ECT30" s="114"/>
      <c r="ECU30" s="114"/>
      <c r="ECV30" s="114"/>
      <c r="ECW30" s="114"/>
      <c r="ECX30" s="114"/>
      <c r="ECY30" s="114"/>
      <c r="ECZ30" s="114"/>
      <c r="EDA30" s="114"/>
      <c r="EDB30" s="114"/>
      <c r="EDC30" s="114"/>
      <c r="EDD30" s="114"/>
      <c r="EDE30" s="114"/>
      <c r="EDF30" s="114"/>
      <c r="EDG30" s="114"/>
      <c r="EDH30" s="114"/>
      <c r="EDI30" s="114"/>
      <c r="EDJ30" s="114"/>
      <c r="EDK30" s="114"/>
      <c r="EDL30" s="114"/>
      <c r="EDM30" s="114"/>
      <c r="EDN30" s="114"/>
      <c r="EDO30" s="114"/>
      <c r="EDP30" s="114"/>
      <c r="EDQ30" s="114"/>
      <c r="EDR30" s="114"/>
      <c r="EDS30" s="114"/>
      <c r="EDT30" s="114"/>
      <c r="EDU30" s="114"/>
      <c r="EDV30" s="114"/>
      <c r="EDW30" s="114"/>
      <c r="EDX30" s="114"/>
      <c r="EDY30" s="114"/>
      <c r="EDZ30" s="114"/>
      <c r="EEA30" s="114"/>
      <c r="EEB30" s="114"/>
      <c r="EEC30" s="114"/>
      <c r="EED30" s="114"/>
      <c r="EEE30" s="114"/>
      <c r="EEF30" s="114"/>
      <c r="EEG30" s="114"/>
      <c r="EEH30" s="114"/>
      <c r="EEI30" s="114"/>
      <c r="EEJ30" s="114"/>
      <c r="EEK30" s="114"/>
      <c r="EEL30" s="114"/>
      <c r="EEM30" s="114"/>
      <c r="EEN30" s="114"/>
      <c r="EEO30" s="114"/>
      <c r="EEP30" s="114"/>
      <c r="EEQ30" s="114"/>
      <c r="EER30" s="114"/>
      <c r="EES30" s="114"/>
      <c r="EET30" s="114"/>
      <c r="EEU30" s="114"/>
      <c r="EEV30" s="114"/>
      <c r="EEW30" s="114"/>
      <c r="EEX30" s="114"/>
      <c r="EEY30" s="114"/>
      <c r="EEZ30" s="114"/>
      <c r="EFA30" s="114"/>
      <c r="EFB30" s="114"/>
      <c r="EFC30" s="114"/>
      <c r="EFD30" s="114"/>
      <c r="EFE30" s="114"/>
      <c r="EFF30" s="114"/>
      <c r="EFG30" s="114"/>
      <c r="EFH30" s="114"/>
      <c r="EFI30" s="114"/>
      <c r="EFJ30" s="114"/>
      <c r="EFK30" s="114"/>
      <c r="EFL30" s="114"/>
      <c r="EFM30" s="114"/>
      <c r="EFN30" s="114"/>
      <c r="EFO30" s="114"/>
      <c r="EFP30" s="114"/>
      <c r="EFQ30" s="114"/>
      <c r="EFR30" s="114"/>
      <c r="EFS30" s="114"/>
      <c r="EFT30" s="114"/>
      <c r="EFU30" s="114"/>
      <c r="EFV30" s="114"/>
      <c r="EFW30" s="114"/>
      <c r="EFX30" s="114"/>
      <c r="EFY30" s="114"/>
      <c r="EFZ30" s="114"/>
      <c r="EGA30" s="114"/>
      <c r="EGB30" s="114"/>
      <c r="EGC30" s="114"/>
      <c r="EGD30" s="114"/>
      <c r="EGE30" s="114"/>
      <c r="EGF30" s="114"/>
      <c r="EGG30" s="114"/>
      <c r="EGH30" s="114"/>
      <c r="EGI30" s="114"/>
      <c r="EGJ30" s="114"/>
      <c r="EGK30" s="114"/>
      <c r="EGL30" s="114"/>
      <c r="EGM30" s="114"/>
      <c r="EGN30" s="114"/>
      <c r="EGO30" s="114"/>
      <c r="EGP30" s="114"/>
      <c r="EGQ30" s="114"/>
      <c r="EGR30" s="114"/>
      <c r="EGS30" s="114"/>
      <c r="EGT30" s="114"/>
      <c r="EGU30" s="114"/>
      <c r="EGV30" s="114"/>
      <c r="EGW30" s="114"/>
      <c r="EGX30" s="114"/>
      <c r="EGY30" s="114"/>
      <c r="EGZ30" s="114"/>
      <c r="EHA30" s="114"/>
      <c r="EHB30" s="114"/>
      <c r="EHC30" s="114"/>
      <c r="EHD30" s="114"/>
      <c r="EHE30" s="114"/>
      <c r="EHF30" s="114"/>
      <c r="EHG30" s="114"/>
      <c r="EHH30" s="114"/>
      <c r="EHI30" s="114"/>
      <c r="EHJ30" s="114"/>
      <c r="EHK30" s="114"/>
      <c r="EHL30" s="114"/>
      <c r="EHM30" s="114"/>
      <c r="EHN30" s="114"/>
      <c r="EHO30" s="114"/>
      <c r="EHP30" s="114"/>
      <c r="EHQ30" s="114"/>
      <c r="EHR30" s="114"/>
      <c r="EHS30" s="114"/>
      <c r="EHT30" s="114"/>
      <c r="EHU30" s="114"/>
      <c r="EHV30" s="114"/>
      <c r="EHW30" s="114"/>
      <c r="EHX30" s="114"/>
      <c r="EHY30" s="114"/>
      <c r="EHZ30" s="114"/>
      <c r="EIA30" s="114"/>
      <c r="EIB30" s="114"/>
      <c r="EIC30" s="114"/>
      <c r="EID30" s="114"/>
      <c r="EIE30" s="114"/>
      <c r="EIF30" s="114"/>
      <c r="EIG30" s="114"/>
      <c r="EIH30" s="114"/>
      <c r="EII30" s="114"/>
      <c r="EIJ30" s="114"/>
      <c r="EIK30" s="114"/>
      <c r="EIL30" s="114"/>
      <c r="EIM30" s="114"/>
      <c r="EIN30" s="114"/>
      <c r="EIO30" s="114"/>
      <c r="EIP30" s="114"/>
      <c r="EIQ30" s="114"/>
      <c r="EIR30" s="114"/>
      <c r="EIS30" s="114"/>
      <c r="EIT30" s="114"/>
      <c r="EIU30" s="114"/>
      <c r="EIV30" s="114"/>
      <c r="EIW30" s="114"/>
      <c r="EIX30" s="114"/>
      <c r="EIY30" s="114"/>
      <c r="EIZ30" s="114"/>
      <c r="EJA30" s="114"/>
      <c r="EJB30" s="114"/>
      <c r="EJC30" s="114"/>
      <c r="EJD30" s="114"/>
      <c r="EJE30" s="114"/>
      <c r="EJF30" s="114"/>
      <c r="EJG30" s="114"/>
      <c r="EJH30" s="114"/>
      <c r="EJI30" s="114"/>
      <c r="EJJ30" s="114"/>
      <c r="EJK30" s="114"/>
      <c r="EJL30" s="114"/>
      <c r="EJM30" s="114"/>
      <c r="EJN30" s="114"/>
      <c r="EJO30" s="114"/>
      <c r="EJP30" s="114"/>
      <c r="EJQ30" s="114"/>
      <c r="EJR30" s="114"/>
      <c r="EJS30" s="114"/>
      <c r="EJT30" s="114"/>
      <c r="EJU30" s="114"/>
      <c r="EJV30" s="114"/>
      <c r="EJW30" s="114"/>
      <c r="EJX30" s="114"/>
      <c r="EJY30" s="114"/>
      <c r="EJZ30" s="114"/>
      <c r="EKA30" s="114"/>
      <c r="EKB30" s="114"/>
      <c r="EKC30" s="114"/>
      <c r="EKD30" s="114"/>
      <c r="EKE30" s="114"/>
      <c r="EKF30" s="114"/>
      <c r="EKG30" s="114"/>
      <c r="EKH30" s="114"/>
      <c r="EKI30" s="114"/>
      <c r="EKJ30" s="114"/>
      <c r="EKK30" s="114"/>
      <c r="EKL30" s="114"/>
      <c r="EKM30" s="114"/>
      <c r="EKN30" s="114"/>
      <c r="EKO30" s="114"/>
      <c r="EKP30" s="114"/>
      <c r="EKQ30" s="114"/>
      <c r="EKR30" s="114"/>
      <c r="EKS30" s="114"/>
      <c r="EKT30" s="114"/>
      <c r="EKU30" s="114"/>
      <c r="EKV30" s="114"/>
      <c r="EKW30" s="114"/>
      <c r="EKX30" s="114"/>
      <c r="EKY30" s="114"/>
      <c r="EKZ30" s="114"/>
      <c r="ELA30" s="114"/>
      <c r="ELB30" s="114"/>
      <c r="ELC30" s="114"/>
      <c r="ELD30" s="114"/>
      <c r="ELE30" s="114"/>
      <c r="ELF30" s="114"/>
      <c r="ELG30" s="114"/>
      <c r="ELH30" s="114"/>
      <c r="ELI30" s="114"/>
      <c r="ELJ30" s="114"/>
      <c r="ELK30" s="114"/>
      <c r="ELL30" s="114"/>
      <c r="ELM30" s="114"/>
      <c r="ELN30" s="114"/>
      <c r="ELO30" s="114"/>
      <c r="ELP30" s="114"/>
      <c r="ELQ30" s="114"/>
      <c r="ELR30" s="114"/>
      <c r="ELS30" s="114"/>
      <c r="ELT30" s="114"/>
      <c r="ELU30" s="114"/>
      <c r="ELV30" s="114"/>
      <c r="ELW30" s="114"/>
      <c r="ELX30" s="114"/>
      <c r="ELY30" s="114"/>
      <c r="ELZ30" s="114"/>
      <c r="EMA30" s="114"/>
      <c r="EMB30" s="114"/>
      <c r="EMC30" s="114"/>
      <c r="EMD30" s="114"/>
      <c r="EME30" s="114"/>
      <c r="EMF30" s="114"/>
      <c r="EMG30" s="114"/>
      <c r="EMH30" s="114"/>
      <c r="EMI30" s="114"/>
      <c r="EMJ30" s="114"/>
      <c r="EMK30" s="114"/>
      <c r="EML30" s="114"/>
      <c r="EMM30" s="114"/>
      <c r="EMN30" s="114"/>
      <c r="EMO30" s="114"/>
      <c r="EMP30" s="114"/>
      <c r="EMQ30" s="114"/>
      <c r="EMR30" s="114"/>
      <c r="EMS30" s="114"/>
      <c r="EMT30" s="114"/>
      <c r="EMU30" s="114"/>
      <c r="EMV30" s="114"/>
      <c r="EMW30" s="114"/>
      <c r="EMX30" s="114"/>
      <c r="EMY30" s="114"/>
      <c r="EMZ30" s="114"/>
      <c r="ENA30" s="114"/>
      <c r="ENB30" s="114"/>
      <c r="ENC30" s="114"/>
      <c r="END30" s="114"/>
      <c r="ENE30" s="114"/>
      <c r="ENF30" s="114"/>
      <c r="ENG30" s="114"/>
      <c r="ENH30" s="114"/>
      <c r="ENI30" s="114"/>
      <c r="ENJ30" s="114"/>
      <c r="ENK30" s="114"/>
      <c r="ENL30" s="114"/>
      <c r="ENM30" s="114"/>
      <c r="ENN30" s="114"/>
      <c r="ENO30" s="114"/>
      <c r="ENP30" s="114"/>
      <c r="ENQ30" s="114"/>
      <c r="ENR30" s="114"/>
      <c r="ENS30" s="114"/>
      <c r="ENT30" s="114"/>
      <c r="ENU30" s="114"/>
      <c r="ENV30" s="114"/>
      <c r="ENW30" s="114"/>
      <c r="ENX30" s="114"/>
      <c r="ENY30" s="114"/>
      <c r="ENZ30" s="114"/>
      <c r="EOA30" s="114"/>
      <c r="EOB30" s="114"/>
      <c r="EOC30" s="114"/>
      <c r="EOD30" s="114"/>
      <c r="EOE30" s="114"/>
      <c r="EOF30" s="114"/>
      <c r="EOG30" s="114"/>
      <c r="EOH30" s="114"/>
      <c r="EOI30" s="114"/>
      <c r="EOJ30" s="114"/>
      <c r="EOK30" s="114"/>
      <c r="EOL30" s="114"/>
      <c r="EOM30" s="114"/>
      <c r="EON30" s="114"/>
      <c r="EOO30" s="114"/>
      <c r="EOP30" s="114"/>
      <c r="EOQ30" s="114"/>
      <c r="EOR30" s="114"/>
      <c r="EOS30" s="114"/>
      <c r="EOT30" s="114"/>
      <c r="EOU30" s="114"/>
      <c r="EOV30" s="114"/>
      <c r="EOW30" s="114"/>
      <c r="EOX30" s="114"/>
      <c r="EOY30" s="114"/>
      <c r="EOZ30" s="114"/>
      <c r="EPA30" s="114"/>
      <c r="EPB30" s="114"/>
      <c r="EPC30" s="114"/>
      <c r="EPD30" s="114"/>
      <c r="EPE30" s="114"/>
      <c r="EPF30" s="114"/>
      <c r="EPG30" s="114"/>
      <c r="EPH30" s="114"/>
      <c r="EPI30" s="114"/>
      <c r="EPJ30" s="114"/>
      <c r="EPK30" s="114"/>
      <c r="EPL30" s="114"/>
      <c r="EPM30" s="114"/>
      <c r="EPN30" s="114"/>
      <c r="EPO30" s="114"/>
      <c r="EPP30" s="114"/>
      <c r="EPQ30" s="114"/>
      <c r="EPR30" s="114"/>
      <c r="EPS30" s="114"/>
      <c r="EPT30" s="114"/>
      <c r="EPU30" s="114"/>
      <c r="EPV30" s="114"/>
      <c r="EPW30" s="114"/>
      <c r="EPX30" s="114"/>
      <c r="EPY30" s="114"/>
      <c r="EPZ30" s="114"/>
      <c r="EQA30" s="114"/>
      <c r="EQB30" s="114"/>
      <c r="EQC30" s="114"/>
      <c r="EQD30" s="114"/>
      <c r="EQE30" s="114"/>
      <c r="EQF30" s="114"/>
      <c r="EQG30" s="114"/>
      <c r="EQH30" s="114"/>
      <c r="EQI30" s="114"/>
      <c r="EQJ30" s="114"/>
      <c r="EQK30" s="114"/>
      <c r="EQL30" s="114"/>
      <c r="EQM30" s="114"/>
      <c r="EQN30" s="114"/>
      <c r="EQO30" s="114"/>
      <c r="EQP30" s="114"/>
      <c r="EQQ30" s="114"/>
      <c r="EQR30" s="114"/>
      <c r="EQS30" s="114"/>
      <c r="EQT30" s="114"/>
      <c r="EQU30" s="114"/>
      <c r="EQV30" s="114"/>
      <c r="EQW30" s="114"/>
      <c r="EQX30" s="114"/>
      <c r="EQY30" s="114"/>
      <c r="EQZ30" s="114"/>
      <c r="ERA30" s="114"/>
      <c r="ERB30" s="114"/>
      <c r="ERC30" s="114"/>
      <c r="ERD30" s="114"/>
      <c r="ERE30" s="114"/>
      <c r="ERF30" s="114"/>
      <c r="ERG30" s="114"/>
      <c r="ERH30" s="114"/>
      <c r="ERI30" s="114"/>
      <c r="ERJ30" s="114"/>
      <c r="ERK30" s="114"/>
      <c r="ERL30" s="114"/>
      <c r="ERM30" s="114"/>
      <c r="ERN30" s="114"/>
      <c r="ERO30" s="114"/>
      <c r="ERP30" s="114"/>
      <c r="ERQ30" s="114"/>
      <c r="ERR30" s="114"/>
      <c r="ERS30" s="114"/>
      <c r="ERT30" s="114"/>
      <c r="ERU30" s="114"/>
      <c r="ERV30" s="114"/>
      <c r="ERW30" s="114"/>
      <c r="ERX30" s="114"/>
      <c r="ERY30" s="114"/>
      <c r="ERZ30" s="114"/>
      <c r="ESA30" s="114"/>
      <c r="ESB30" s="114"/>
      <c r="ESC30" s="114"/>
      <c r="ESD30" s="114"/>
      <c r="ESE30" s="114"/>
      <c r="ESF30" s="114"/>
      <c r="ESG30" s="114"/>
      <c r="ESH30" s="114"/>
      <c r="ESI30" s="114"/>
      <c r="ESJ30" s="114"/>
      <c r="ESK30" s="114"/>
      <c r="ESL30" s="114"/>
      <c r="ESM30" s="114"/>
      <c r="ESN30" s="114"/>
      <c r="ESO30" s="114"/>
      <c r="ESP30" s="114"/>
      <c r="ESQ30" s="114"/>
      <c r="ESR30" s="114"/>
      <c r="ESS30" s="114"/>
      <c r="EST30" s="114"/>
      <c r="ESU30" s="114"/>
      <c r="ESV30" s="114"/>
      <c r="ESW30" s="114"/>
      <c r="ESX30" s="114"/>
      <c r="ESY30" s="114"/>
      <c r="ESZ30" s="114"/>
      <c r="ETA30" s="114"/>
      <c r="ETB30" s="114"/>
      <c r="ETC30" s="114"/>
      <c r="ETD30" s="114"/>
      <c r="ETE30" s="114"/>
      <c r="ETF30" s="114"/>
      <c r="ETG30" s="114"/>
      <c r="ETH30" s="114"/>
      <c r="ETI30" s="114"/>
      <c r="ETJ30" s="114"/>
      <c r="ETK30" s="114"/>
      <c r="ETL30" s="114"/>
      <c r="ETM30" s="114"/>
      <c r="ETN30" s="114"/>
      <c r="ETO30" s="114"/>
      <c r="ETP30" s="114"/>
      <c r="ETQ30" s="114"/>
      <c r="ETR30" s="114"/>
      <c r="ETS30" s="114"/>
      <c r="ETT30" s="114"/>
      <c r="ETU30" s="114"/>
      <c r="ETV30" s="114"/>
      <c r="ETW30" s="114"/>
      <c r="ETX30" s="114"/>
      <c r="ETY30" s="114"/>
      <c r="ETZ30" s="114"/>
      <c r="EUA30" s="114"/>
      <c r="EUB30" s="114"/>
      <c r="EUC30" s="114"/>
      <c r="EUD30" s="114"/>
      <c r="EUE30" s="114"/>
      <c r="EUF30" s="114"/>
      <c r="EUG30" s="114"/>
      <c r="EUH30" s="114"/>
      <c r="EUI30" s="114"/>
      <c r="EUJ30" s="114"/>
      <c r="EUK30" s="114"/>
      <c r="EUL30" s="114"/>
      <c r="EUM30" s="114"/>
      <c r="EUN30" s="114"/>
      <c r="EUO30" s="114"/>
      <c r="EUP30" s="114"/>
      <c r="EUQ30" s="114"/>
      <c r="EUR30" s="114"/>
      <c r="EUS30" s="114"/>
      <c r="EUT30" s="114"/>
      <c r="EUU30" s="114"/>
      <c r="EUV30" s="114"/>
      <c r="EUW30" s="114"/>
      <c r="EUX30" s="114"/>
      <c r="EUY30" s="114"/>
      <c r="EUZ30" s="114"/>
      <c r="EVA30" s="114"/>
      <c r="EVB30" s="114"/>
      <c r="EVC30" s="114"/>
      <c r="EVD30" s="114"/>
      <c r="EVE30" s="114"/>
      <c r="EVF30" s="114"/>
      <c r="EVG30" s="114"/>
      <c r="EVH30" s="114"/>
      <c r="EVI30" s="114"/>
      <c r="EVJ30" s="114"/>
      <c r="EVK30" s="114"/>
      <c r="EVL30" s="114"/>
      <c r="EVM30" s="114"/>
      <c r="EVN30" s="114"/>
      <c r="EVO30" s="114"/>
      <c r="EVP30" s="114"/>
      <c r="EVQ30" s="114"/>
      <c r="EVR30" s="114"/>
      <c r="EVS30" s="114"/>
      <c r="EVT30" s="114"/>
      <c r="EVU30" s="114"/>
      <c r="EVV30" s="114"/>
      <c r="EVW30" s="114"/>
      <c r="EVX30" s="114"/>
      <c r="EVY30" s="114"/>
      <c r="EVZ30" s="114"/>
      <c r="EWA30" s="114"/>
      <c r="EWB30" s="114"/>
      <c r="EWC30" s="114"/>
      <c r="EWD30" s="114"/>
      <c r="EWE30" s="114"/>
      <c r="EWF30" s="114"/>
      <c r="EWG30" s="114"/>
      <c r="EWH30" s="114"/>
      <c r="EWI30" s="114"/>
      <c r="EWJ30" s="114"/>
      <c r="EWK30" s="114"/>
      <c r="EWL30" s="114"/>
      <c r="EWM30" s="114"/>
      <c r="EWN30" s="114"/>
      <c r="EWO30" s="114"/>
      <c r="EWP30" s="114"/>
      <c r="EWQ30" s="114"/>
      <c r="EWR30" s="114"/>
      <c r="EWS30" s="114"/>
      <c r="EWT30" s="114"/>
      <c r="EWU30" s="114"/>
      <c r="EWV30" s="114"/>
      <c r="EWW30" s="114"/>
      <c r="EWX30" s="114"/>
      <c r="EWY30" s="114"/>
      <c r="EWZ30" s="114"/>
      <c r="EXA30" s="114"/>
      <c r="EXB30" s="114"/>
      <c r="EXC30" s="114"/>
      <c r="EXD30" s="114"/>
      <c r="EXE30" s="114"/>
      <c r="EXF30" s="114"/>
      <c r="EXG30" s="114"/>
      <c r="EXH30" s="114"/>
      <c r="EXI30" s="114"/>
      <c r="EXJ30" s="114"/>
      <c r="EXK30" s="114"/>
      <c r="EXL30" s="114"/>
      <c r="EXM30" s="114"/>
      <c r="EXN30" s="114"/>
      <c r="EXO30" s="114"/>
      <c r="EXP30" s="114"/>
      <c r="EXQ30" s="114"/>
      <c r="EXR30" s="114"/>
      <c r="EXS30" s="114"/>
      <c r="EXT30" s="114"/>
      <c r="EXU30" s="114"/>
      <c r="EXV30" s="114"/>
      <c r="EXW30" s="114"/>
      <c r="EXX30" s="114"/>
      <c r="EXY30" s="114"/>
      <c r="EXZ30" s="114"/>
      <c r="EYA30" s="114"/>
      <c r="EYB30" s="114"/>
      <c r="EYC30" s="114"/>
      <c r="EYD30" s="114"/>
      <c r="EYE30" s="114"/>
      <c r="EYF30" s="114"/>
      <c r="EYG30" s="114"/>
      <c r="EYH30" s="114"/>
      <c r="EYI30" s="114"/>
      <c r="EYJ30" s="114"/>
      <c r="EYK30" s="114"/>
      <c r="EYL30" s="114"/>
      <c r="EYM30" s="114"/>
      <c r="EYN30" s="114"/>
      <c r="EYO30" s="114"/>
      <c r="EYP30" s="114"/>
      <c r="EYQ30" s="114"/>
      <c r="EYR30" s="114"/>
      <c r="EYS30" s="114"/>
      <c r="EYT30" s="114"/>
      <c r="EYU30" s="114"/>
      <c r="EYV30" s="114"/>
      <c r="EYW30" s="114"/>
      <c r="EYX30" s="114"/>
      <c r="EYY30" s="114"/>
      <c r="EYZ30" s="114"/>
      <c r="EZA30" s="114"/>
      <c r="EZB30" s="114"/>
      <c r="EZC30" s="114"/>
      <c r="EZD30" s="114"/>
      <c r="EZE30" s="114"/>
      <c r="EZF30" s="114"/>
      <c r="EZG30" s="114"/>
      <c r="EZH30" s="114"/>
      <c r="EZI30" s="114"/>
      <c r="EZJ30" s="114"/>
      <c r="EZK30" s="114"/>
      <c r="EZL30" s="114"/>
      <c r="EZM30" s="114"/>
      <c r="EZN30" s="114"/>
      <c r="EZO30" s="114"/>
      <c r="EZP30" s="114"/>
      <c r="EZQ30" s="114"/>
      <c r="EZR30" s="114"/>
      <c r="EZS30" s="114"/>
      <c r="EZT30" s="114"/>
      <c r="EZU30" s="114"/>
      <c r="EZV30" s="114"/>
      <c r="EZW30" s="114"/>
      <c r="EZX30" s="114"/>
      <c r="EZY30" s="114"/>
      <c r="EZZ30" s="114"/>
      <c r="FAA30" s="114"/>
      <c r="FAB30" s="114"/>
      <c r="FAC30" s="114"/>
      <c r="FAD30" s="114"/>
      <c r="FAE30" s="114"/>
      <c r="FAF30" s="114"/>
      <c r="FAG30" s="114"/>
      <c r="FAH30" s="114"/>
      <c r="FAI30" s="114"/>
      <c r="FAJ30" s="114"/>
      <c r="FAK30" s="114"/>
      <c r="FAL30" s="114"/>
      <c r="FAM30" s="114"/>
      <c r="FAN30" s="114"/>
      <c r="FAO30" s="114"/>
      <c r="FAP30" s="114"/>
      <c r="FAQ30" s="114"/>
      <c r="FAR30" s="114"/>
      <c r="FAS30" s="114"/>
      <c r="FAT30" s="114"/>
      <c r="FAU30" s="114"/>
      <c r="FAV30" s="114"/>
      <c r="FAW30" s="114"/>
      <c r="FAX30" s="114"/>
      <c r="FAY30" s="114"/>
      <c r="FAZ30" s="114"/>
      <c r="FBA30" s="114"/>
      <c r="FBB30" s="114"/>
      <c r="FBC30" s="114"/>
      <c r="FBD30" s="114"/>
      <c r="FBE30" s="114"/>
      <c r="FBF30" s="114"/>
      <c r="FBG30" s="114"/>
      <c r="FBH30" s="114"/>
      <c r="FBI30" s="114"/>
      <c r="FBJ30" s="114"/>
      <c r="FBK30" s="114"/>
      <c r="FBL30" s="114"/>
      <c r="FBM30" s="114"/>
      <c r="FBN30" s="114"/>
      <c r="FBO30" s="114"/>
      <c r="FBP30" s="114"/>
      <c r="FBQ30" s="114"/>
      <c r="FBR30" s="114"/>
      <c r="FBS30" s="114"/>
      <c r="FBT30" s="114"/>
      <c r="FBU30" s="114"/>
      <c r="FBV30" s="114"/>
      <c r="FBW30" s="114"/>
      <c r="FBX30" s="114"/>
      <c r="FBY30" s="114"/>
      <c r="FBZ30" s="114"/>
      <c r="FCA30" s="114"/>
      <c r="FCB30" s="114"/>
      <c r="FCC30" s="114"/>
      <c r="FCD30" s="114"/>
      <c r="FCE30" s="114"/>
      <c r="FCF30" s="114"/>
      <c r="FCG30" s="114"/>
      <c r="FCH30" s="114"/>
      <c r="FCI30" s="114"/>
      <c r="FCJ30" s="114"/>
      <c r="FCK30" s="114"/>
      <c r="FCL30" s="114"/>
      <c r="FCM30" s="114"/>
      <c r="FCN30" s="114"/>
      <c r="FCO30" s="114"/>
      <c r="FCP30" s="114"/>
      <c r="FCQ30" s="114"/>
      <c r="FCR30" s="114"/>
      <c r="FCS30" s="114"/>
      <c r="FCT30" s="114"/>
      <c r="FCU30" s="114"/>
      <c r="FCV30" s="114"/>
      <c r="FCW30" s="114"/>
      <c r="FCX30" s="114"/>
      <c r="FCY30" s="114"/>
      <c r="FCZ30" s="114"/>
      <c r="FDA30" s="114"/>
      <c r="FDB30" s="114"/>
      <c r="FDC30" s="114"/>
      <c r="FDD30" s="114"/>
      <c r="FDE30" s="114"/>
      <c r="FDF30" s="114"/>
      <c r="FDG30" s="114"/>
      <c r="FDH30" s="114"/>
      <c r="FDI30" s="114"/>
      <c r="FDJ30" s="114"/>
      <c r="FDK30" s="114"/>
      <c r="FDL30" s="114"/>
      <c r="FDM30" s="114"/>
      <c r="FDN30" s="114"/>
      <c r="FDO30" s="114"/>
      <c r="FDP30" s="114"/>
      <c r="FDQ30" s="114"/>
      <c r="FDR30" s="114"/>
      <c r="FDS30" s="114"/>
      <c r="FDT30" s="114"/>
      <c r="FDU30" s="114"/>
      <c r="FDV30" s="114"/>
      <c r="FDW30" s="114"/>
      <c r="FDX30" s="114"/>
      <c r="FDY30" s="114"/>
      <c r="FDZ30" s="114"/>
      <c r="FEA30" s="114"/>
      <c r="FEB30" s="114"/>
      <c r="FEC30" s="114"/>
      <c r="FED30" s="114"/>
      <c r="FEE30" s="114"/>
      <c r="FEF30" s="114"/>
      <c r="FEG30" s="114"/>
      <c r="FEH30" s="114"/>
      <c r="FEI30" s="114"/>
      <c r="FEJ30" s="114"/>
      <c r="FEK30" s="114"/>
      <c r="FEL30" s="114"/>
      <c r="FEM30" s="114"/>
      <c r="FEN30" s="114"/>
      <c r="FEO30" s="114"/>
      <c r="FEP30" s="114"/>
      <c r="FEQ30" s="114"/>
      <c r="FER30" s="114"/>
      <c r="FES30" s="114"/>
      <c r="FET30" s="114"/>
      <c r="FEU30" s="114"/>
      <c r="FEV30" s="114"/>
      <c r="FEW30" s="114"/>
      <c r="FEX30" s="114"/>
      <c r="FEY30" s="114"/>
      <c r="FEZ30" s="114"/>
      <c r="FFA30" s="114"/>
      <c r="FFB30" s="114"/>
      <c r="FFC30" s="114"/>
      <c r="FFD30" s="114"/>
      <c r="FFE30" s="114"/>
      <c r="FFF30" s="114"/>
      <c r="FFG30" s="114"/>
      <c r="FFH30" s="114"/>
      <c r="FFI30" s="114"/>
      <c r="FFJ30" s="114"/>
      <c r="FFK30" s="114"/>
      <c r="FFL30" s="114"/>
      <c r="FFM30" s="114"/>
      <c r="FFN30" s="114"/>
      <c r="FFO30" s="114"/>
      <c r="FFP30" s="114"/>
      <c r="FFQ30" s="114"/>
      <c r="FFR30" s="114"/>
      <c r="FFS30" s="114"/>
      <c r="FFT30" s="114"/>
      <c r="FFU30" s="114"/>
      <c r="FFV30" s="114"/>
      <c r="FFW30" s="114"/>
      <c r="FFX30" s="114"/>
      <c r="FFY30" s="114"/>
      <c r="FFZ30" s="114"/>
      <c r="FGA30" s="114"/>
      <c r="FGB30" s="114"/>
      <c r="FGC30" s="114"/>
      <c r="FGD30" s="114"/>
      <c r="FGE30" s="114"/>
      <c r="FGF30" s="114"/>
      <c r="FGG30" s="114"/>
      <c r="FGH30" s="114"/>
      <c r="FGI30" s="114"/>
      <c r="FGJ30" s="114"/>
      <c r="FGK30" s="114"/>
      <c r="FGL30" s="114"/>
      <c r="FGM30" s="114"/>
      <c r="FGN30" s="114"/>
      <c r="FGO30" s="114"/>
      <c r="FGP30" s="114"/>
      <c r="FGQ30" s="114"/>
      <c r="FGR30" s="114"/>
      <c r="FGS30" s="114"/>
      <c r="FGT30" s="114"/>
      <c r="FGU30" s="114"/>
      <c r="FGV30" s="114"/>
      <c r="FGW30" s="114"/>
      <c r="FGX30" s="114"/>
      <c r="FGY30" s="114"/>
      <c r="FGZ30" s="114"/>
      <c r="FHA30" s="114"/>
      <c r="FHB30" s="114"/>
      <c r="FHC30" s="114"/>
      <c r="FHD30" s="114"/>
      <c r="FHE30" s="114"/>
      <c r="FHF30" s="114"/>
      <c r="FHG30" s="114"/>
      <c r="FHH30" s="114"/>
      <c r="FHI30" s="114"/>
      <c r="FHJ30" s="114"/>
      <c r="FHK30" s="114"/>
      <c r="FHL30" s="114"/>
      <c r="FHM30" s="114"/>
      <c r="FHN30" s="114"/>
      <c r="FHO30" s="114"/>
      <c r="FHP30" s="114"/>
      <c r="FHQ30" s="114"/>
      <c r="FHR30" s="114"/>
      <c r="FHS30" s="114"/>
      <c r="FHT30" s="114"/>
      <c r="FHU30" s="114"/>
      <c r="FHV30" s="114"/>
      <c r="FHW30" s="114"/>
      <c r="FHX30" s="114"/>
      <c r="FHY30" s="114"/>
      <c r="FHZ30" s="114"/>
      <c r="FIA30" s="114"/>
      <c r="FIB30" s="114"/>
      <c r="FIC30" s="114"/>
      <c r="FID30" s="114"/>
      <c r="FIE30" s="114"/>
      <c r="FIF30" s="114"/>
      <c r="FIG30" s="114"/>
      <c r="FIH30" s="114"/>
      <c r="FII30" s="114"/>
      <c r="FIJ30" s="114"/>
      <c r="FIK30" s="114"/>
      <c r="FIL30" s="114"/>
      <c r="FIM30" s="114"/>
      <c r="FIN30" s="114"/>
      <c r="FIO30" s="114"/>
      <c r="FIP30" s="114"/>
      <c r="FIQ30" s="114"/>
      <c r="FIR30" s="114"/>
      <c r="FIS30" s="114"/>
      <c r="FIT30" s="114"/>
      <c r="FIU30" s="114"/>
      <c r="FIV30" s="114"/>
      <c r="FIW30" s="114"/>
      <c r="FIX30" s="114"/>
      <c r="FIY30" s="114"/>
      <c r="FIZ30" s="114"/>
      <c r="FJA30" s="114"/>
      <c r="FJB30" s="114"/>
      <c r="FJC30" s="114"/>
      <c r="FJD30" s="114"/>
      <c r="FJE30" s="114"/>
      <c r="FJF30" s="114"/>
      <c r="FJG30" s="114"/>
      <c r="FJH30" s="114"/>
      <c r="FJI30" s="114"/>
      <c r="FJJ30" s="114"/>
      <c r="FJK30" s="114"/>
      <c r="FJL30" s="114"/>
      <c r="FJM30" s="114"/>
      <c r="FJN30" s="114"/>
      <c r="FJO30" s="114"/>
      <c r="FJP30" s="114"/>
      <c r="FJQ30" s="114"/>
      <c r="FJR30" s="114"/>
      <c r="FJS30" s="114"/>
      <c r="FJT30" s="114"/>
      <c r="FJU30" s="114"/>
      <c r="FJV30" s="114"/>
      <c r="FJW30" s="114"/>
      <c r="FJX30" s="114"/>
      <c r="FJY30" s="114"/>
      <c r="FJZ30" s="114"/>
      <c r="FKA30" s="114"/>
      <c r="FKB30" s="114"/>
      <c r="FKC30" s="114"/>
      <c r="FKD30" s="114"/>
      <c r="FKE30" s="114"/>
      <c r="FKF30" s="114"/>
      <c r="FKG30" s="114"/>
      <c r="FKH30" s="114"/>
      <c r="FKI30" s="114"/>
      <c r="FKJ30" s="114"/>
      <c r="FKK30" s="114"/>
      <c r="FKL30" s="114"/>
      <c r="FKM30" s="114"/>
      <c r="FKN30" s="114"/>
      <c r="FKO30" s="114"/>
      <c r="FKP30" s="114"/>
      <c r="FKQ30" s="114"/>
      <c r="FKR30" s="114"/>
      <c r="FKS30" s="114"/>
      <c r="FKT30" s="114"/>
      <c r="FKU30" s="114"/>
      <c r="FKV30" s="114"/>
      <c r="FKW30" s="114"/>
      <c r="FKX30" s="114"/>
      <c r="FKY30" s="114"/>
      <c r="FKZ30" s="114"/>
      <c r="FLA30" s="114"/>
      <c r="FLB30" s="114"/>
      <c r="FLC30" s="114"/>
      <c r="FLD30" s="114"/>
      <c r="FLE30" s="114"/>
      <c r="FLF30" s="114"/>
      <c r="FLG30" s="114"/>
      <c r="FLH30" s="114"/>
      <c r="FLI30" s="114"/>
      <c r="FLJ30" s="114"/>
      <c r="FLK30" s="114"/>
      <c r="FLL30" s="114"/>
      <c r="FLM30" s="114"/>
      <c r="FLN30" s="114"/>
      <c r="FLO30" s="114"/>
      <c r="FLP30" s="114"/>
      <c r="FLQ30" s="114"/>
      <c r="FLR30" s="114"/>
      <c r="FLS30" s="114"/>
      <c r="FLT30" s="114"/>
      <c r="FLU30" s="114"/>
      <c r="FLV30" s="114"/>
      <c r="FLW30" s="114"/>
      <c r="FLX30" s="114"/>
      <c r="FLY30" s="114"/>
      <c r="FLZ30" s="114"/>
      <c r="FMA30" s="114"/>
      <c r="FMB30" s="114"/>
      <c r="FMC30" s="114"/>
      <c r="FMD30" s="114"/>
      <c r="FME30" s="114"/>
      <c r="FMF30" s="114"/>
      <c r="FMG30" s="114"/>
      <c r="FMH30" s="114"/>
      <c r="FMI30" s="114"/>
      <c r="FMJ30" s="114"/>
      <c r="FMK30" s="114"/>
      <c r="FML30" s="114"/>
      <c r="FMM30" s="114"/>
      <c r="FMN30" s="114"/>
      <c r="FMO30" s="114"/>
      <c r="FMP30" s="114"/>
      <c r="FMQ30" s="114"/>
      <c r="FMR30" s="114"/>
      <c r="FMS30" s="114"/>
      <c r="FMT30" s="114"/>
      <c r="FMU30" s="114"/>
      <c r="FMV30" s="114"/>
      <c r="FMW30" s="114"/>
      <c r="FMX30" s="114"/>
      <c r="FMY30" s="114"/>
      <c r="FMZ30" s="114"/>
      <c r="FNA30" s="114"/>
      <c r="FNB30" s="114"/>
      <c r="FNC30" s="114"/>
      <c r="FND30" s="114"/>
      <c r="FNE30" s="114"/>
      <c r="FNF30" s="114"/>
      <c r="FNG30" s="114"/>
      <c r="FNH30" s="114"/>
      <c r="FNI30" s="114"/>
      <c r="FNJ30" s="114"/>
      <c r="FNK30" s="114"/>
      <c r="FNL30" s="114"/>
      <c r="FNM30" s="114"/>
      <c r="FNN30" s="114"/>
      <c r="FNO30" s="114"/>
      <c r="FNP30" s="114"/>
      <c r="FNQ30" s="114"/>
      <c r="FNR30" s="114"/>
      <c r="FNS30" s="114"/>
      <c r="FNT30" s="114"/>
      <c r="FNU30" s="114"/>
      <c r="FNV30" s="114"/>
      <c r="FNW30" s="114"/>
      <c r="FNX30" s="114"/>
      <c r="FNY30" s="114"/>
      <c r="FNZ30" s="114"/>
      <c r="FOA30" s="114"/>
      <c r="FOB30" s="114"/>
      <c r="FOC30" s="114"/>
      <c r="FOD30" s="114"/>
      <c r="FOE30" s="114"/>
      <c r="FOF30" s="114"/>
      <c r="FOG30" s="114"/>
      <c r="FOH30" s="114"/>
      <c r="FOI30" s="114"/>
      <c r="FOJ30" s="114"/>
      <c r="FOK30" s="114"/>
      <c r="FOL30" s="114"/>
      <c r="FOM30" s="114"/>
      <c r="FON30" s="114"/>
      <c r="FOO30" s="114"/>
      <c r="FOP30" s="114"/>
      <c r="FOQ30" s="114"/>
      <c r="FOR30" s="114"/>
      <c r="FOS30" s="114"/>
      <c r="FOT30" s="114"/>
      <c r="FOU30" s="114"/>
      <c r="FOV30" s="114"/>
      <c r="FOW30" s="114"/>
      <c r="FOX30" s="114"/>
      <c r="FOY30" s="114"/>
      <c r="FOZ30" s="114"/>
      <c r="FPA30" s="114"/>
      <c r="FPB30" s="114"/>
      <c r="FPC30" s="114"/>
      <c r="FPD30" s="114"/>
      <c r="FPE30" s="114"/>
      <c r="FPF30" s="114"/>
      <c r="FPG30" s="114"/>
      <c r="FPH30" s="114"/>
      <c r="FPI30" s="114"/>
      <c r="FPJ30" s="114"/>
      <c r="FPK30" s="114"/>
      <c r="FPL30" s="114"/>
      <c r="FPM30" s="114"/>
      <c r="FPN30" s="114"/>
      <c r="FPO30" s="114"/>
      <c r="FPP30" s="114"/>
      <c r="FPQ30" s="114"/>
      <c r="FPR30" s="114"/>
      <c r="FPS30" s="114"/>
      <c r="FPT30" s="114"/>
      <c r="FPU30" s="114"/>
      <c r="FPV30" s="114"/>
      <c r="FPW30" s="114"/>
      <c r="FPX30" s="114"/>
      <c r="FPY30" s="114"/>
      <c r="FPZ30" s="114"/>
      <c r="FQA30" s="114"/>
      <c r="FQB30" s="114"/>
      <c r="FQC30" s="114"/>
      <c r="FQD30" s="114"/>
      <c r="FQE30" s="114"/>
      <c r="FQF30" s="114"/>
      <c r="FQG30" s="114"/>
      <c r="FQH30" s="114"/>
      <c r="FQI30" s="114"/>
      <c r="FQJ30" s="114"/>
      <c r="FQK30" s="114"/>
      <c r="FQL30" s="114"/>
      <c r="FQM30" s="114"/>
      <c r="FQN30" s="114"/>
      <c r="FQO30" s="114"/>
      <c r="FQP30" s="114"/>
      <c r="FQQ30" s="114"/>
      <c r="FQR30" s="114"/>
      <c r="FQS30" s="114"/>
      <c r="FQT30" s="114"/>
      <c r="FQU30" s="114"/>
      <c r="FQV30" s="114"/>
      <c r="FQW30" s="114"/>
      <c r="FQX30" s="114"/>
      <c r="FQY30" s="114"/>
      <c r="FQZ30" s="114"/>
      <c r="FRA30" s="114"/>
      <c r="FRB30" s="114"/>
      <c r="FRC30" s="114"/>
      <c r="FRD30" s="114"/>
      <c r="FRE30" s="114"/>
      <c r="FRF30" s="114"/>
      <c r="FRG30" s="114"/>
      <c r="FRH30" s="114"/>
      <c r="FRI30" s="114"/>
      <c r="FRJ30" s="114"/>
      <c r="FRK30" s="114"/>
      <c r="FRL30" s="114"/>
      <c r="FRM30" s="114"/>
      <c r="FRN30" s="114"/>
      <c r="FRO30" s="114"/>
      <c r="FRP30" s="114"/>
      <c r="FRQ30" s="114"/>
      <c r="FRR30" s="114"/>
      <c r="FRS30" s="114"/>
      <c r="FRT30" s="114"/>
      <c r="FRU30" s="114"/>
      <c r="FRV30" s="114"/>
      <c r="FRW30" s="114"/>
      <c r="FRX30" s="114"/>
      <c r="FRY30" s="114"/>
      <c r="FRZ30" s="114"/>
      <c r="FSA30" s="114"/>
      <c r="FSB30" s="114"/>
      <c r="FSC30" s="114"/>
      <c r="FSD30" s="114"/>
      <c r="FSE30" s="114"/>
      <c r="FSF30" s="114"/>
      <c r="FSG30" s="114"/>
      <c r="FSH30" s="114"/>
      <c r="FSI30" s="114"/>
      <c r="FSJ30" s="114"/>
      <c r="FSK30" s="114"/>
      <c r="FSL30" s="114"/>
      <c r="FSM30" s="114"/>
      <c r="FSN30" s="114"/>
      <c r="FSO30" s="114"/>
      <c r="FSP30" s="114"/>
      <c r="FSQ30" s="114"/>
      <c r="FSR30" s="114"/>
      <c r="FSS30" s="114"/>
      <c r="FST30" s="114"/>
      <c r="FSU30" s="114"/>
      <c r="FSV30" s="114"/>
      <c r="FSW30" s="114"/>
      <c r="FSX30" s="114"/>
      <c r="FSY30" s="114"/>
      <c r="FSZ30" s="114"/>
      <c r="FTA30" s="114"/>
      <c r="FTB30" s="114"/>
      <c r="FTC30" s="114"/>
      <c r="FTD30" s="114"/>
      <c r="FTE30" s="114"/>
      <c r="FTF30" s="114"/>
      <c r="FTG30" s="114"/>
      <c r="FTH30" s="114"/>
      <c r="FTI30" s="114"/>
      <c r="FTJ30" s="114"/>
      <c r="FTK30" s="114"/>
      <c r="FTL30" s="114"/>
      <c r="FTM30" s="114"/>
      <c r="FTN30" s="114"/>
      <c r="FTO30" s="114"/>
      <c r="FTP30" s="114"/>
      <c r="FTQ30" s="114"/>
      <c r="FTR30" s="114"/>
      <c r="FTS30" s="114"/>
      <c r="FTT30" s="114"/>
      <c r="FTU30" s="114"/>
      <c r="FTV30" s="114"/>
      <c r="FTW30" s="114"/>
      <c r="FTX30" s="114"/>
      <c r="FTY30" s="114"/>
      <c r="FTZ30" s="114"/>
      <c r="FUA30" s="114"/>
      <c r="FUB30" s="114"/>
      <c r="FUC30" s="114"/>
      <c r="FUD30" s="114"/>
      <c r="FUE30" s="114"/>
      <c r="FUF30" s="114"/>
      <c r="FUG30" s="114"/>
      <c r="FUH30" s="114"/>
      <c r="FUI30" s="114"/>
      <c r="FUJ30" s="114"/>
      <c r="FUK30" s="114"/>
      <c r="FUL30" s="114"/>
      <c r="FUM30" s="114"/>
      <c r="FUN30" s="114"/>
      <c r="FUO30" s="114"/>
      <c r="FUP30" s="114"/>
      <c r="FUQ30" s="114"/>
      <c r="FUR30" s="114"/>
      <c r="FUS30" s="114"/>
      <c r="FUT30" s="114"/>
      <c r="FUU30" s="114"/>
      <c r="FUV30" s="114"/>
      <c r="FUW30" s="114"/>
      <c r="FUX30" s="114"/>
      <c r="FUY30" s="114"/>
      <c r="FUZ30" s="114"/>
      <c r="FVA30" s="114"/>
      <c r="FVB30" s="114"/>
      <c r="FVC30" s="114"/>
      <c r="FVD30" s="114"/>
      <c r="FVE30" s="114"/>
      <c r="FVF30" s="114"/>
      <c r="FVG30" s="114"/>
      <c r="FVH30" s="114"/>
      <c r="FVI30" s="114"/>
      <c r="FVJ30" s="114"/>
      <c r="FVK30" s="114"/>
      <c r="FVL30" s="114"/>
      <c r="FVM30" s="114"/>
      <c r="FVN30" s="114"/>
      <c r="FVO30" s="114"/>
      <c r="FVP30" s="114"/>
      <c r="FVQ30" s="114"/>
      <c r="FVR30" s="114"/>
      <c r="FVS30" s="114"/>
      <c r="FVT30" s="114"/>
      <c r="FVU30" s="114"/>
      <c r="FVV30" s="114"/>
      <c r="FVW30" s="114"/>
      <c r="FVX30" s="114"/>
      <c r="FVY30" s="114"/>
      <c r="FVZ30" s="114"/>
      <c r="FWA30" s="114"/>
      <c r="FWB30" s="114"/>
      <c r="FWC30" s="114"/>
      <c r="FWD30" s="114"/>
      <c r="FWE30" s="114"/>
      <c r="FWF30" s="114"/>
      <c r="FWG30" s="114"/>
    </row>
    <row r="31" spans="1:4661" s="116" customFormat="1" ht="26.4" x14ac:dyDescent="0.25">
      <c r="A31" s="46" t="s">
        <v>186</v>
      </c>
      <c r="B31" s="45" t="s">
        <v>47</v>
      </c>
      <c r="C31" s="46">
        <v>2025</v>
      </c>
      <c r="D31" s="46">
        <v>2026</v>
      </c>
      <c r="E31" s="47"/>
      <c r="F31" s="45" t="s">
        <v>101</v>
      </c>
      <c r="G31" s="48"/>
      <c r="H31" s="45" t="s">
        <v>101</v>
      </c>
      <c r="I31" s="45" t="s">
        <v>51</v>
      </c>
      <c r="J31" s="45" t="s">
        <v>102</v>
      </c>
      <c r="K31" s="49" t="s">
        <v>119</v>
      </c>
      <c r="L31" s="112" t="s">
        <v>187</v>
      </c>
      <c r="M31" s="45" t="s">
        <v>149</v>
      </c>
      <c r="N31" s="45" t="s">
        <v>142</v>
      </c>
      <c r="O31" s="50">
        <v>60</v>
      </c>
      <c r="P31" s="51" t="s">
        <v>113</v>
      </c>
      <c r="Q31" s="52">
        <v>205000</v>
      </c>
      <c r="R31" s="52">
        <v>205000</v>
      </c>
      <c r="S31" s="52">
        <v>205000</v>
      </c>
      <c r="T31" s="52">
        <v>410000</v>
      </c>
      <c r="U31" s="52">
        <v>1025000</v>
      </c>
      <c r="V31" s="54">
        <v>0</v>
      </c>
      <c r="W31" s="48"/>
      <c r="X31" s="55" t="s">
        <v>110</v>
      </c>
      <c r="Y31" s="55" t="s">
        <v>111</v>
      </c>
      <c r="Z31" s="56"/>
      <c r="AA31" s="57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114"/>
      <c r="AMA31" s="114"/>
      <c r="AMB31" s="114"/>
      <c r="AMC31" s="114"/>
      <c r="AMD31" s="114"/>
      <c r="AME31" s="114"/>
      <c r="AMF31" s="114"/>
      <c r="AMG31" s="114"/>
      <c r="AMH31" s="114"/>
      <c r="AMI31" s="114"/>
      <c r="AMJ31" s="114"/>
      <c r="AMK31" s="114"/>
      <c r="AML31" s="114"/>
      <c r="AMM31" s="114"/>
      <c r="AMN31" s="114"/>
      <c r="AMO31" s="114"/>
      <c r="AMP31" s="114"/>
      <c r="AMQ31" s="114"/>
      <c r="AMR31" s="114"/>
      <c r="AMS31" s="114"/>
      <c r="AMT31" s="114"/>
      <c r="AMU31" s="114"/>
      <c r="AMV31" s="114"/>
      <c r="AMW31" s="114"/>
      <c r="AMX31" s="114"/>
      <c r="AMY31" s="114"/>
      <c r="AMZ31" s="114"/>
      <c r="ANA31" s="114"/>
      <c r="ANB31" s="114"/>
      <c r="ANC31" s="114"/>
      <c r="AND31" s="114"/>
      <c r="ANE31" s="114"/>
      <c r="ANF31" s="114"/>
      <c r="ANG31" s="114"/>
      <c r="ANH31" s="114"/>
      <c r="ANI31" s="114"/>
      <c r="ANJ31" s="114"/>
      <c r="ANK31" s="114"/>
      <c r="ANL31" s="114"/>
      <c r="ANM31" s="114"/>
      <c r="ANN31" s="114"/>
      <c r="ANO31" s="114"/>
      <c r="ANP31" s="114"/>
      <c r="ANQ31" s="114"/>
      <c r="ANR31" s="114"/>
      <c r="ANS31" s="114"/>
      <c r="ANT31" s="114"/>
      <c r="ANU31" s="114"/>
      <c r="ANV31" s="114"/>
      <c r="ANW31" s="114"/>
      <c r="ANX31" s="114"/>
      <c r="ANY31" s="114"/>
      <c r="ANZ31" s="114"/>
      <c r="AOA31" s="114"/>
      <c r="AOB31" s="114"/>
      <c r="AOC31" s="114"/>
      <c r="AOD31" s="114"/>
      <c r="AOE31" s="114"/>
      <c r="AOF31" s="114"/>
      <c r="AOG31" s="114"/>
      <c r="AOH31" s="114"/>
      <c r="AOI31" s="114"/>
      <c r="AOJ31" s="114"/>
      <c r="AOK31" s="114"/>
      <c r="AOL31" s="114"/>
      <c r="AOM31" s="114"/>
      <c r="AON31" s="114"/>
      <c r="AOO31" s="114"/>
      <c r="AOP31" s="114"/>
      <c r="AOQ31" s="114"/>
      <c r="AOR31" s="114"/>
      <c r="AOS31" s="114"/>
      <c r="AOT31" s="114"/>
      <c r="AOU31" s="114"/>
      <c r="AOV31" s="114"/>
      <c r="AOW31" s="114"/>
      <c r="AOX31" s="114"/>
      <c r="AOY31" s="114"/>
      <c r="AOZ31" s="114"/>
      <c r="APA31" s="114"/>
      <c r="APB31" s="114"/>
      <c r="APC31" s="114"/>
      <c r="APD31" s="114"/>
      <c r="APE31" s="114"/>
      <c r="APF31" s="114"/>
      <c r="APG31" s="114"/>
      <c r="APH31" s="114"/>
      <c r="API31" s="114"/>
      <c r="APJ31" s="114"/>
      <c r="APK31" s="114"/>
      <c r="APL31" s="114"/>
      <c r="APM31" s="114"/>
      <c r="APN31" s="114"/>
      <c r="APO31" s="114"/>
      <c r="APP31" s="114"/>
      <c r="APQ31" s="114"/>
      <c r="APR31" s="114"/>
      <c r="APS31" s="114"/>
      <c r="APT31" s="114"/>
      <c r="APU31" s="114"/>
      <c r="APV31" s="114"/>
      <c r="APW31" s="114"/>
      <c r="APX31" s="114"/>
      <c r="APY31" s="114"/>
      <c r="APZ31" s="114"/>
      <c r="AQA31" s="114"/>
      <c r="AQB31" s="114"/>
      <c r="AQC31" s="114"/>
      <c r="AQD31" s="114"/>
      <c r="AQE31" s="114"/>
      <c r="AQF31" s="114"/>
      <c r="AQG31" s="114"/>
      <c r="AQH31" s="114"/>
      <c r="AQI31" s="114"/>
      <c r="AQJ31" s="114"/>
      <c r="AQK31" s="114"/>
      <c r="AQL31" s="114"/>
      <c r="AQM31" s="114"/>
      <c r="AQN31" s="114"/>
      <c r="AQO31" s="114"/>
      <c r="AQP31" s="114"/>
      <c r="AQQ31" s="114"/>
      <c r="AQR31" s="114"/>
      <c r="AQS31" s="114"/>
      <c r="AQT31" s="114"/>
      <c r="AQU31" s="114"/>
      <c r="AQV31" s="114"/>
      <c r="AQW31" s="114"/>
      <c r="AQX31" s="114"/>
      <c r="AQY31" s="114"/>
      <c r="AQZ31" s="114"/>
      <c r="ARA31" s="114"/>
      <c r="ARB31" s="114"/>
      <c r="ARC31" s="114"/>
      <c r="ARD31" s="114"/>
      <c r="ARE31" s="114"/>
      <c r="ARF31" s="114"/>
      <c r="ARG31" s="114"/>
      <c r="ARH31" s="114"/>
      <c r="ARI31" s="114"/>
      <c r="ARJ31" s="114"/>
      <c r="ARK31" s="114"/>
      <c r="ARL31" s="114"/>
      <c r="ARM31" s="114"/>
      <c r="ARN31" s="114"/>
      <c r="ARO31" s="114"/>
      <c r="ARP31" s="114"/>
      <c r="ARQ31" s="114"/>
      <c r="ARR31" s="114"/>
      <c r="ARS31" s="114"/>
      <c r="ART31" s="114"/>
      <c r="ARU31" s="114"/>
      <c r="ARV31" s="114"/>
      <c r="ARW31" s="114"/>
      <c r="ARX31" s="114"/>
      <c r="ARY31" s="114"/>
      <c r="ARZ31" s="114"/>
      <c r="ASA31" s="114"/>
      <c r="ASB31" s="114"/>
      <c r="ASC31" s="114"/>
      <c r="ASD31" s="114"/>
      <c r="ASE31" s="114"/>
      <c r="ASF31" s="114"/>
      <c r="ASG31" s="114"/>
      <c r="ASH31" s="114"/>
      <c r="ASI31" s="114"/>
      <c r="ASJ31" s="114"/>
      <c r="ASK31" s="114"/>
      <c r="ASL31" s="114"/>
      <c r="ASM31" s="114"/>
      <c r="ASN31" s="114"/>
      <c r="ASO31" s="114"/>
      <c r="ASP31" s="114"/>
      <c r="ASQ31" s="114"/>
      <c r="ASR31" s="114"/>
      <c r="ASS31" s="114"/>
      <c r="AST31" s="114"/>
      <c r="ASU31" s="114"/>
      <c r="ASV31" s="114"/>
      <c r="ASW31" s="114"/>
      <c r="ASX31" s="114"/>
      <c r="ASY31" s="114"/>
      <c r="ASZ31" s="114"/>
      <c r="ATA31" s="114"/>
      <c r="ATB31" s="114"/>
      <c r="ATC31" s="114"/>
      <c r="ATD31" s="114"/>
      <c r="ATE31" s="114"/>
      <c r="ATF31" s="114"/>
      <c r="ATG31" s="114"/>
      <c r="ATH31" s="114"/>
      <c r="ATI31" s="114"/>
      <c r="ATJ31" s="114"/>
      <c r="ATK31" s="114"/>
      <c r="ATL31" s="114"/>
      <c r="ATM31" s="114"/>
      <c r="ATN31" s="114"/>
      <c r="ATO31" s="114"/>
      <c r="ATP31" s="114"/>
      <c r="ATQ31" s="114"/>
      <c r="ATR31" s="114"/>
      <c r="ATS31" s="114"/>
      <c r="ATT31" s="114"/>
      <c r="ATU31" s="114"/>
      <c r="ATV31" s="114"/>
      <c r="ATW31" s="114"/>
      <c r="ATX31" s="114"/>
      <c r="ATY31" s="114"/>
      <c r="ATZ31" s="114"/>
      <c r="AUA31" s="114"/>
      <c r="AUB31" s="114"/>
      <c r="AUC31" s="114"/>
      <c r="AUD31" s="114"/>
      <c r="AUE31" s="114"/>
      <c r="AUF31" s="114"/>
      <c r="AUG31" s="114"/>
      <c r="AUH31" s="114"/>
      <c r="AUI31" s="114"/>
      <c r="AUJ31" s="114"/>
      <c r="AUK31" s="114"/>
      <c r="AUL31" s="114"/>
      <c r="AUM31" s="114"/>
      <c r="AUN31" s="114"/>
      <c r="AUO31" s="114"/>
      <c r="AUP31" s="114"/>
      <c r="AUQ31" s="114"/>
      <c r="AUR31" s="114"/>
      <c r="AUS31" s="114"/>
      <c r="AUT31" s="114"/>
      <c r="AUU31" s="114"/>
      <c r="AUV31" s="114"/>
      <c r="AUW31" s="114"/>
      <c r="AUX31" s="114"/>
      <c r="AUY31" s="114"/>
      <c r="AUZ31" s="114"/>
      <c r="AVA31" s="114"/>
      <c r="AVB31" s="114"/>
      <c r="AVC31" s="114"/>
      <c r="AVD31" s="114"/>
      <c r="AVE31" s="114"/>
      <c r="AVF31" s="114"/>
      <c r="AVG31" s="114"/>
      <c r="AVH31" s="114"/>
      <c r="AVI31" s="114"/>
      <c r="AVJ31" s="114"/>
      <c r="AVK31" s="114"/>
      <c r="AVL31" s="114"/>
      <c r="AVM31" s="114"/>
      <c r="AVN31" s="114"/>
      <c r="AVO31" s="114"/>
      <c r="AVP31" s="114"/>
      <c r="AVQ31" s="114"/>
      <c r="AVR31" s="114"/>
      <c r="AVS31" s="114"/>
      <c r="AVT31" s="114"/>
      <c r="AVU31" s="114"/>
      <c r="AVV31" s="114"/>
      <c r="AVW31" s="114"/>
      <c r="AVX31" s="114"/>
      <c r="AVY31" s="114"/>
      <c r="AVZ31" s="114"/>
      <c r="AWA31" s="114"/>
      <c r="AWB31" s="114"/>
      <c r="AWC31" s="114"/>
      <c r="AWD31" s="114"/>
      <c r="AWE31" s="114"/>
      <c r="AWF31" s="114"/>
      <c r="AWG31" s="114"/>
      <c r="AWH31" s="114"/>
      <c r="AWI31" s="114"/>
      <c r="AWJ31" s="114"/>
      <c r="AWK31" s="114"/>
      <c r="AWL31" s="114"/>
      <c r="AWM31" s="114"/>
      <c r="AWN31" s="114"/>
      <c r="AWO31" s="114"/>
      <c r="AWP31" s="114"/>
      <c r="AWQ31" s="114"/>
      <c r="AWR31" s="114"/>
      <c r="AWS31" s="114"/>
      <c r="AWT31" s="114"/>
      <c r="AWU31" s="114"/>
      <c r="AWV31" s="114"/>
      <c r="AWW31" s="114"/>
      <c r="AWX31" s="114"/>
      <c r="AWY31" s="114"/>
      <c r="AWZ31" s="114"/>
      <c r="AXA31" s="114"/>
      <c r="AXB31" s="114"/>
      <c r="AXC31" s="114"/>
      <c r="AXD31" s="114"/>
      <c r="AXE31" s="114"/>
      <c r="AXF31" s="114"/>
      <c r="AXG31" s="114"/>
      <c r="AXH31" s="114"/>
      <c r="AXI31" s="114"/>
      <c r="AXJ31" s="114"/>
      <c r="AXK31" s="114"/>
      <c r="AXL31" s="114"/>
      <c r="AXM31" s="114"/>
      <c r="AXN31" s="114"/>
      <c r="AXO31" s="114"/>
      <c r="AXP31" s="114"/>
      <c r="AXQ31" s="114"/>
      <c r="AXR31" s="114"/>
      <c r="AXS31" s="114"/>
      <c r="AXT31" s="114"/>
      <c r="AXU31" s="114"/>
      <c r="AXV31" s="114"/>
      <c r="AXW31" s="114"/>
      <c r="AXX31" s="114"/>
      <c r="AXY31" s="114"/>
      <c r="AXZ31" s="114"/>
      <c r="AYA31" s="114"/>
      <c r="AYB31" s="114"/>
      <c r="AYC31" s="114"/>
      <c r="AYD31" s="114"/>
      <c r="AYE31" s="114"/>
      <c r="AYF31" s="114"/>
      <c r="AYG31" s="114"/>
      <c r="AYH31" s="114"/>
      <c r="AYI31" s="114"/>
      <c r="AYJ31" s="114"/>
      <c r="AYK31" s="114"/>
      <c r="AYL31" s="114"/>
      <c r="AYM31" s="114"/>
      <c r="AYN31" s="114"/>
      <c r="AYO31" s="114"/>
      <c r="AYP31" s="114"/>
      <c r="AYQ31" s="114"/>
      <c r="AYR31" s="114"/>
      <c r="AYS31" s="114"/>
      <c r="AYT31" s="114"/>
      <c r="AYU31" s="114"/>
      <c r="AYV31" s="114"/>
      <c r="AYW31" s="114"/>
      <c r="AYX31" s="114"/>
      <c r="AYY31" s="114"/>
      <c r="AYZ31" s="114"/>
      <c r="AZA31" s="114"/>
      <c r="AZB31" s="114"/>
      <c r="AZC31" s="114"/>
      <c r="AZD31" s="114"/>
      <c r="AZE31" s="114"/>
      <c r="AZF31" s="114"/>
      <c r="AZG31" s="114"/>
      <c r="AZH31" s="114"/>
      <c r="AZI31" s="114"/>
      <c r="AZJ31" s="114"/>
      <c r="AZK31" s="114"/>
      <c r="AZL31" s="114"/>
      <c r="AZM31" s="114"/>
      <c r="AZN31" s="114"/>
      <c r="AZO31" s="114"/>
      <c r="AZP31" s="114"/>
      <c r="AZQ31" s="114"/>
      <c r="AZR31" s="114"/>
      <c r="AZS31" s="114"/>
      <c r="AZT31" s="114"/>
      <c r="AZU31" s="114"/>
      <c r="AZV31" s="114"/>
      <c r="AZW31" s="114"/>
      <c r="AZX31" s="114"/>
      <c r="AZY31" s="114"/>
      <c r="AZZ31" s="114"/>
      <c r="BAA31" s="114"/>
      <c r="BAB31" s="114"/>
      <c r="BAC31" s="114"/>
      <c r="BAD31" s="114"/>
      <c r="BAE31" s="114"/>
      <c r="BAF31" s="114"/>
      <c r="BAG31" s="114"/>
      <c r="BAH31" s="114"/>
      <c r="BAI31" s="114"/>
      <c r="BAJ31" s="114"/>
      <c r="BAK31" s="114"/>
      <c r="BAL31" s="114"/>
      <c r="BAM31" s="114"/>
      <c r="BAN31" s="114"/>
      <c r="BAO31" s="114"/>
      <c r="BAP31" s="114"/>
      <c r="BAQ31" s="114"/>
      <c r="BAR31" s="114"/>
      <c r="BAS31" s="114"/>
      <c r="BAT31" s="114"/>
      <c r="BAU31" s="114"/>
      <c r="BAV31" s="114"/>
      <c r="BAW31" s="114"/>
      <c r="BAX31" s="114"/>
      <c r="BAY31" s="114"/>
      <c r="BAZ31" s="114"/>
      <c r="BBA31" s="114"/>
      <c r="BBB31" s="114"/>
      <c r="BBC31" s="114"/>
      <c r="BBD31" s="114"/>
      <c r="BBE31" s="114"/>
      <c r="BBF31" s="114"/>
      <c r="BBG31" s="114"/>
      <c r="BBH31" s="114"/>
      <c r="BBI31" s="114"/>
      <c r="BBJ31" s="114"/>
      <c r="BBK31" s="114"/>
      <c r="BBL31" s="114"/>
      <c r="BBM31" s="114"/>
      <c r="BBN31" s="114"/>
      <c r="BBO31" s="114"/>
      <c r="BBP31" s="114"/>
      <c r="BBQ31" s="114"/>
      <c r="BBR31" s="114"/>
      <c r="BBS31" s="114"/>
      <c r="BBT31" s="114"/>
      <c r="BBU31" s="114"/>
      <c r="BBV31" s="114"/>
      <c r="BBW31" s="114"/>
      <c r="BBX31" s="114"/>
      <c r="BBY31" s="114"/>
      <c r="BBZ31" s="114"/>
      <c r="BCA31" s="114"/>
      <c r="BCB31" s="114"/>
      <c r="BCC31" s="114"/>
      <c r="BCD31" s="114"/>
      <c r="BCE31" s="114"/>
      <c r="BCF31" s="114"/>
      <c r="BCG31" s="114"/>
      <c r="BCH31" s="114"/>
      <c r="BCI31" s="114"/>
      <c r="BCJ31" s="114"/>
      <c r="BCK31" s="114"/>
      <c r="BCL31" s="114"/>
      <c r="BCM31" s="114"/>
      <c r="BCN31" s="114"/>
      <c r="BCO31" s="114"/>
      <c r="BCP31" s="114"/>
      <c r="BCQ31" s="114"/>
      <c r="BCR31" s="114"/>
      <c r="BCS31" s="114"/>
      <c r="BCT31" s="114"/>
      <c r="BCU31" s="114"/>
      <c r="BCV31" s="114"/>
      <c r="BCW31" s="114"/>
      <c r="BCX31" s="114"/>
      <c r="BCY31" s="114"/>
      <c r="BCZ31" s="114"/>
      <c r="BDA31" s="114"/>
      <c r="BDB31" s="114"/>
      <c r="BDC31" s="114"/>
      <c r="BDD31" s="114"/>
      <c r="BDE31" s="114"/>
      <c r="BDF31" s="114"/>
      <c r="BDG31" s="114"/>
      <c r="BDH31" s="114"/>
      <c r="BDI31" s="114"/>
      <c r="BDJ31" s="114"/>
      <c r="BDK31" s="114"/>
      <c r="BDL31" s="114"/>
      <c r="BDM31" s="114"/>
      <c r="BDN31" s="114"/>
      <c r="BDO31" s="114"/>
      <c r="BDP31" s="114"/>
      <c r="BDQ31" s="114"/>
      <c r="BDR31" s="114"/>
      <c r="BDS31" s="114"/>
      <c r="BDT31" s="114"/>
      <c r="BDU31" s="114"/>
      <c r="BDV31" s="114"/>
      <c r="BDW31" s="114"/>
      <c r="BDX31" s="114"/>
      <c r="BDY31" s="114"/>
      <c r="BDZ31" s="114"/>
      <c r="BEA31" s="114"/>
      <c r="BEB31" s="114"/>
      <c r="BEC31" s="114"/>
      <c r="BED31" s="114"/>
      <c r="BEE31" s="114"/>
      <c r="BEF31" s="114"/>
      <c r="BEG31" s="114"/>
      <c r="BEH31" s="114"/>
      <c r="BEI31" s="114"/>
      <c r="BEJ31" s="114"/>
      <c r="BEK31" s="114"/>
      <c r="BEL31" s="114"/>
      <c r="BEM31" s="114"/>
      <c r="BEN31" s="114"/>
      <c r="BEO31" s="114"/>
      <c r="BEP31" s="114"/>
      <c r="BEQ31" s="114"/>
      <c r="BER31" s="114"/>
      <c r="BES31" s="114"/>
      <c r="BET31" s="114"/>
      <c r="BEU31" s="114"/>
      <c r="BEV31" s="114"/>
      <c r="BEW31" s="114"/>
      <c r="BEX31" s="114"/>
      <c r="BEY31" s="114"/>
      <c r="BEZ31" s="114"/>
      <c r="BFA31" s="114"/>
      <c r="BFB31" s="114"/>
      <c r="BFC31" s="114"/>
      <c r="BFD31" s="114"/>
      <c r="BFE31" s="114"/>
      <c r="BFF31" s="114"/>
      <c r="BFG31" s="114"/>
      <c r="BFH31" s="114"/>
      <c r="BFI31" s="114"/>
      <c r="BFJ31" s="114"/>
      <c r="BFK31" s="114"/>
      <c r="BFL31" s="114"/>
      <c r="BFM31" s="114"/>
      <c r="BFN31" s="114"/>
      <c r="BFO31" s="114"/>
      <c r="BFP31" s="114"/>
      <c r="BFQ31" s="114"/>
      <c r="BFR31" s="114"/>
      <c r="BFS31" s="114"/>
      <c r="BFT31" s="114"/>
      <c r="BFU31" s="114"/>
      <c r="BFV31" s="114"/>
      <c r="BFW31" s="114"/>
      <c r="BFX31" s="114"/>
      <c r="BFY31" s="114"/>
      <c r="BFZ31" s="114"/>
      <c r="BGA31" s="114"/>
      <c r="BGB31" s="114"/>
      <c r="BGC31" s="114"/>
      <c r="BGD31" s="114"/>
      <c r="BGE31" s="114"/>
      <c r="BGF31" s="114"/>
      <c r="BGG31" s="114"/>
      <c r="BGH31" s="114"/>
      <c r="BGI31" s="114"/>
      <c r="BGJ31" s="114"/>
      <c r="BGK31" s="114"/>
      <c r="BGL31" s="114"/>
      <c r="BGM31" s="114"/>
      <c r="BGN31" s="114"/>
      <c r="BGO31" s="114"/>
      <c r="BGP31" s="114"/>
      <c r="BGQ31" s="114"/>
      <c r="BGR31" s="114"/>
      <c r="BGS31" s="114"/>
      <c r="BGT31" s="114"/>
      <c r="BGU31" s="114"/>
      <c r="BGV31" s="114"/>
      <c r="BGW31" s="114"/>
      <c r="BGX31" s="114"/>
      <c r="BGY31" s="114"/>
      <c r="BGZ31" s="114"/>
      <c r="BHA31" s="114"/>
      <c r="BHB31" s="114"/>
      <c r="BHC31" s="114"/>
      <c r="BHD31" s="114"/>
      <c r="BHE31" s="114"/>
      <c r="BHF31" s="114"/>
      <c r="BHG31" s="114"/>
      <c r="BHH31" s="114"/>
      <c r="BHI31" s="114"/>
      <c r="BHJ31" s="114"/>
      <c r="BHK31" s="114"/>
      <c r="BHL31" s="114"/>
      <c r="BHM31" s="114"/>
      <c r="BHN31" s="114"/>
      <c r="BHO31" s="114"/>
      <c r="BHP31" s="114"/>
      <c r="BHQ31" s="114"/>
      <c r="BHR31" s="114"/>
      <c r="BHS31" s="114"/>
      <c r="BHT31" s="114"/>
      <c r="BHU31" s="114"/>
      <c r="BHV31" s="114"/>
      <c r="BHW31" s="114"/>
      <c r="BHX31" s="114"/>
      <c r="BHY31" s="114"/>
      <c r="BHZ31" s="114"/>
      <c r="BIA31" s="114"/>
      <c r="BIB31" s="114"/>
      <c r="BIC31" s="114"/>
      <c r="BID31" s="114"/>
      <c r="BIE31" s="114"/>
      <c r="BIF31" s="114"/>
      <c r="BIG31" s="114"/>
      <c r="BIH31" s="114"/>
      <c r="BII31" s="114"/>
      <c r="BIJ31" s="114"/>
      <c r="BIK31" s="114"/>
      <c r="BIL31" s="114"/>
      <c r="BIM31" s="114"/>
      <c r="BIN31" s="114"/>
      <c r="BIO31" s="114"/>
      <c r="BIP31" s="114"/>
      <c r="BIQ31" s="114"/>
      <c r="BIR31" s="114"/>
      <c r="BIS31" s="114"/>
      <c r="BIT31" s="114"/>
      <c r="BIU31" s="114"/>
      <c r="BIV31" s="114"/>
      <c r="BIW31" s="114"/>
      <c r="BIX31" s="114"/>
      <c r="BIY31" s="114"/>
      <c r="BIZ31" s="114"/>
      <c r="BJA31" s="114"/>
      <c r="BJB31" s="114"/>
      <c r="BJC31" s="114"/>
      <c r="BJD31" s="114"/>
      <c r="BJE31" s="114"/>
      <c r="BJF31" s="114"/>
      <c r="BJG31" s="114"/>
      <c r="BJH31" s="114"/>
      <c r="BJI31" s="114"/>
      <c r="BJJ31" s="114"/>
      <c r="BJK31" s="114"/>
      <c r="BJL31" s="114"/>
      <c r="BJM31" s="114"/>
      <c r="BJN31" s="114"/>
      <c r="BJO31" s="114"/>
      <c r="BJP31" s="114"/>
      <c r="BJQ31" s="114"/>
      <c r="BJR31" s="114"/>
      <c r="BJS31" s="114"/>
      <c r="BJT31" s="114"/>
      <c r="BJU31" s="114"/>
      <c r="BJV31" s="114"/>
      <c r="BJW31" s="114"/>
      <c r="BJX31" s="114"/>
      <c r="BJY31" s="114"/>
      <c r="BJZ31" s="114"/>
      <c r="BKA31" s="114"/>
      <c r="BKB31" s="114"/>
      <c r="BKC31" s="114"/>
      <c r="BKD31" s="114"/>
      <c r="BKE31" s="114"/>
      <c r="BKF31" s="114"/>
      <c r="BKG31" s="114"/>
      <c r="BKH31" s="114"/>
      <c r="BKI31" s="114"/>
      <c r="BKJ31" s="114"/>
      <c r="BKK31" s="114"/>
      <c r="BKL31" s="114"/>
      <c r="BKM31" s="114"/>
      <c r="BKN31" s="114"/>
      <c r="BKO31" s="114"/>
      <c r="BKP31" s="114"/>
      <c r="BKQ31" s="114"/>
      <c r="BKR31" s="114"/>
      <c r="BKS31" s="114"/>
      <c r="BKT31" s="114"/>
      <c r="BKU31" s="114"/>
      <c r="BKV31" s="114"/>
      <c r="BKW31" s="114"/>
      <c r="BKX31" s="114"/>
      <c r="BKY31" s="114"/>
      <c r="BKZ31" s="114"/>
      <c r="BLA31" s="114"/>
      <c r="BLB31" s="114"/>
      <c r="BLC31" s="114"/>
      <c r="BLD31" s="114"/>
      <c r="BLE31" s="114"/>
      <c r="BLF31" s="114"/>
      <c r="BLG31" s="114"/>
      <c r="BLH31" s="114"/>
      <c r="BLI31" s="114"/>
      <c r="BLJ31" s="114"/>
      <c r="BLK31" s="114"/>
      <c r="BLL31" s="114"/>
      <c r="BLM31" s="114"/>
      <c r="BLN31" s="114"/>
      <c r="BLO31" s="114"/>
      <c r="BLP31" s="114"/>
      <c r="BLQ31" s="114"/>
      <c r="BLR31" s="114"/>
      <c r="BLS31" s="114"/>
      <c r="BLT31" s="114"/>
      <c r="BLU31" s="114"/>
      <c r="BLV31" s="114"/>
      <c r="BLW31" s="114"/>
      <c r="BLX31" s="114"/>
      <c r="BLY31" s="114"/>
      <c r="BLZ31" s="114"/>
      <c r="BMA31" s="114"/>
      <c r="BMB31" s="114"/>
      <c r="BMC31" s="114"/>
      <c r="BMD31" s="114"/>
      <c r="BME31" s="114"/>
      <c r="BMF31" s="114"/>
      <c r="BMG31" s="114"/>
      <c r="BMH31" s="114"/>
      <c r="BMI31" s="114"/>
      <c r="BMJ31" s="114"/>
      <c r="BMK31" s="114"/>
      <c r="BML31" s="114"/>
      <c r="BMM31" s="114"/>
      <c r="BMN31" s="114"/>
      <c r="BMO31" s="114"/>
      <c r="BMP31" s="114"/>
      <c r="BMQ31" s="114"/>
      <c r="BMR31" s="114"/>
      <c r="BMS31" s="114"/>
      <c r="BMT31" s="114"/>
      <c r="BMU31" s="114"/>
      <c r="BMV31" s="114"/>
      <c r="BMW31" s="114"/>
      <c r="BMX31" s="114"/>
      <c r="BMY31" s="114"/>
      <c r="BMZ31" s="114"/>
      <c r="BNA31" s="114"/>
      <c r="BNB31" s="114"/>
      <c r="BNC31" s="114"/>
      <c r="BND31" s="114"/>
      <c r="BNE31" s="114"/>
      <c r="BNF31" s="114"/>
      <c r="BNG31" s="114"/>
      <c r="BNH31" s="114"/>
      <c r="BNI31" s="114"/>
      <c r="BNJ31" s="114"/>
      <c r="BNK31" s="114"/>
      <c r="BNL31" s="114"/>
      <c r="BNM31" s="114"/>
      <c r="BNN31" s="114"/>
      <c r="BNO31" s="114"/>
      <c r="BNP31" s="114"/>
      <c r="BNQ31" s="114"/>
      <c r="BNR31" s="114"/>
      <c r="BNS31" s="114"/>
      <c r="BNT31" s="114"/>
      <c r="BNU31" s="114"/>
      <c r="BNV31" s="114"/>
      <c r="BNW31" s="114"/>
      <c r="BNX31" s="114"/>
      <c r="BNY31" s="114"/>
      <c r="BNZ31" s="114"/>
      <c r="BOA31" s="114"/>
      <c r="BOB31" s="114"/>
      <c r="BOC31" s="114"/>
      <c r="BOD31" s="114"/>
      <c r="BOE31" s="114"/>
      <c r="BOF31" s="114"/>
      <c r="BOG31" s="114"/>
      <c r="BOH31" s="114"/>
      <c r="BOI31" s="114"/>
      <c r="BOJ31" s="114"/>
      <c r="BOK31" s="114"/>
      <c r="BOL31" s="114"/>
      <c r="BOM31" s="114"/>
      <c r="BON31" s="114"/>
      <c r="BOO31" s="114"/>
      <c r="BOP31" s="114"/>
      <c r="BOQ31" s="114"/>
      <c r="BOR31" s="114"/>
      <c r="BOS31" s="114"/>
      <c r="BOT31" s="114"/>
      <c r="BOU31" s="114"/>
      <c r="BOV31" s="114"/>
      <c r="BOW31" s="114"/>
      <c r="BOX31" s="114"/>
      <c r="BOY31" s="114"/>
      <c r="BOZ31" s="114"/>
      <c r="BPA31" s="114"/>
      <c r="BPB31" s="114"/>
      <c r="BPC31" s="114"/>
      <c r="BPD31" s="114"/>
      <c r="BPE31" s="114"/>
      <c r="BPF31" s="114"/>
      <c r="BPG31" s="114"/>
      <c r="BPH31" s="114"/>
      <c r="BPI31" s="114"/>
      <c r="BPJ31" s="114"/>
      <c r="BPK31" s="114"/>
      <c r="BPL31" s="114"/>
      <c r="BPM31" s="114"/>
      <c r="BPN31" s="114"/>
      <c r="BPO31" s="114"/>
      <c r="BPP31" s="114"/>
      <c r="BPQ31" s="114"/>
      <c r="BPR31" s="114"/>
      <c r="BPS31" s="114"/>
      <c r="BPT31" s="114"/>
      <c r="BPU31" s="114"/>
      <c r="BPV31" s="114"/>
      <c r="BPW31" s="114"/>
      <c r="BPX31" s="114"/>
      <c r="BPY31" s="114"/>
      <c r="BPZ31" s="114"/>
      <c r="BQA31" s="114"/>
      <c r="BQB31" s="114"/>
      <c r="BQC31" s="114"/>
      <c r="BQD31" s="114"/>
      <c r="BQE31" s="114"/>
      <c r="BQF31" s="114"/>
      <c r="BQG31" s="114"/>
      <c r="BQH31" s="114"/>
      <c r="BQI31" s="114"/>
      <c r="BQJ31" s="114"/>
      <c r="BQK31" s="114"/>
      <c r="BQL31" s="114"/>
      <c r="BQM31" s="114"/>
      <c r="BQN31" s="114"/>
      <c r="BQO31" s="114"/>
      <c r="BQP31" s="114"/>
      <c r="BQQ31" s="114"/>
      <c r="BQR31" s="114"/>
      <c r="BQS31" s="114"/>
      <c r="BQT31" s="114"/>
      <c r="BQU31" s="114"/>
      <c r="BQV31" s="114"/>
      <c r="BQW31" s="114"/>
      <c r="BQX31" s="114"/>
      <c r="BQY31" s="114"/>
      <c r="BQZ31" s="114"/>
      <c r="BRA31" s="114"/>
      <c r="BRB31" s="114"/>
      <c r="BRC31" s="114"/>
      <c r="BRD31" s="114"/>
      <c r="BRE31" s="114"/>
      <c r="BRF31" s="114"/>
      <c r="BRG31" s="114"/>
      <c r="BRH31" s="114"/>
      <c r="BRI31" s="114"/>
      <c r="BRJ31" s="114"/>
      <c r="BRK31" s="114"/>
      <c r="BRL31" s="114"/>
      <c r="BRM31" s="114"/>
      <c r="BRN31" s="114"/>
      <c r="BRO31" s="114"/>
      <c r="BRP31" s="114"/>
      <c r="BRQ31" s="114"/>
      <c r="BRR31" s="114"/>
      <c r="BRS31" s="114"/>
      <c r="BRT31" s="114"/>
      <c r="BRU31" s="114"/>
      <c r="BRV31" s="114"/>
      <c r="BRW31" s="114"/>
      <c r="BRX31" s="114"/>
      <c r="BRY31" s="114"/>
      <c r="BRZ31" s="114"/>
      <c r="BSA31" s="114"/>
      <c r="BSB31" s="114"/>
      <c r="BSC31" s="114"/>
      <c r="BSD31" s="114"/>
      <c r="BSE31" s="114"/>
      <c r="BSF31" s="114"/>
      <c r="BSG31" s="114"/>
      <c r="BSH31" s="114"/>
      <c r="BSI31" s="114"/>
      <c r="BSJ31" s="114"/>
      <c r="BSK31" s="114"/>
      <c r="BSL31" s="114"/>
      <c r="BSM31" s="114"/>
      <c r="BSN31" s="114"/>
      <c r="BSO31" s="114"/>
      <c r="BSP31" s="114"/>
      <c r="BSQ31" s="114"/>
      <c r="BSR31" s="114"/>
      <c r="BSS31" s="114"/>
      <c r="BST31" s="114"/>
      <c r="BSU31" s="114"/>
      <c r="BSV31" s="114"/>
      <c r="BSW31" s="114"/>
      <c r="BSX31" s="114"/>
      <c r="BSY31" s="114"/>
      <c r="BSZ31" s="114"/>
      <c r="BTA31" s="114"/>
      <c r="BTB31" s="114"/>
      <c r="BTC31" s="114"/>
      <c r="BTD31" s="114"/>
      <c r="BTE31" s="114"/>
      <c r="BTF31" s="114"/>
      <c r="BTG31" s="114"/>
      <c r="BTH31" s="114"/>
      <c r="BTI31" s="114"/>
      <c r="BTJ31" s="114"/>
      <c r="BTK31" s="114"/>
      <c r="BTL31" s="114"/>
      <c r="BTM31" s="114"/>
      <c r="BTN31" s="114"/>
      <c r="BTO31" s="114"/>
      <c r="BTP31" s="114"/>
      <c r="BTQ31" s="114"/>
      <c r="BTR31" s="114"/>
      <c r="BTS31" s="114"/>
      <c r="BTT31" s="114"/>
      <c r="BTU31" s="114"/>
      <c r="BTV31" s="114"/>
      <c r="BTW31" s="114"/>
      <c r="BTX31" s="114"/>
      <c r="BTY31" s="114"/>
      <c r="BTZ31" s="114"/>
      <c r="BUA31" s="114"/>
      <c r="BUB31" s="114"/>
      <c r="BUC31" s="114"/>
      <c r="BUD31" s="114"/>
      <c r="BUE31" s="114"/>
      <c r="BUF31" s="114"/>
      <c r="BUG31" s="114"/>
      <c r="BUH31" s="114"/>
      <c r="BUI31" s="114"/>
      <c r="BUJ31" s="114"/>
      <c r="BUK31" s="114"/>
      <c r="BUL31" s="114"/>
      <c r="BUM31" s="114"/>
      <c r="BUN31" s="114"/>
      <c r="BUO31" s="114"/>
      <c r="BUP31" s="114"/>
      <c r="BUQ31" s="114"/>
      <c r="BUR31" s="114"/>
      <c r="BUS31" s="114"/>
      <c r="BUT31" s="114"/>
      <c r="BUU31" s="114"/>
      <c r="BUV31" s="114"/>
      <c r="BUW31" s="114"/>
      <c r="BUX31" s="114"/>
      <c r="BUY31" s="114"/>
      <c r="BUZ31" s="114"/>
      <c r="BVA31" s="114"/>
      <c r="BVB31" s="114"/>
      <c r="BVC31" s="114"/>
      <c r="BVD31" s="114"/>
      <c r="BVE31" s="114"/>
      <c r="BVF31" s="114"/>
      <c r="BVG31" s="114"/>
      <c r="BVH31" s="114"/>
      <c r="BVI31" s="114"/>
      <c r="BVJ31" s="114"/>
      <c r="BVK31" s="114"/>
      <c r="BVL31" s="114"/>
      <c r="BVM31" s="114"/>
      <c r="BVN31" s="114"/>
      <c r="BVO31" s="114"/>
      <c r="BVP31" s="114"/>
      <c r="BVQ31" s="114"/>
      <c r="BVR31" s="114"/>
      <c r="BVS31" s="114"/>
      <c r="BVT31" s="114"/>
      <c r="BVU31" s="114"/>
      <c r="BVV31" s="114"/>
      <c r="BVW31" s="114"/>
      <c r="BVX31" s="114"/>
      <c r="BVY31" s="114"/>
      <c r="BVZ31" s="114"/>
      <c r="BWA31" s="114"/>
      <c r="BWB31" s="114"/>
      <c r="BWC31" s="114"/>
      <c r="BWD31" s="114"/>
      <c r="BWE31" s="114"/>
      <c r="BWF31" s="114"/>
      <c r="BWG31" s="114"/>
      <c r="BWH31" s="114"/>
      <c r="BWI31" s="114"/>
      <c r="BWJ31" s="114"/>
      <c r="BWK31" s="114"/>
      <c r="BWL31" s="114"/>
      <c r="BWM31" s="114"/>
      <c r="BWN31" s="114"/>
      <c r="BWO31" s="114"/>
      <c r="BWP31" s="114"/>
      <c r="BWQ31" s="114"/>
      <c r="BWR31" s="114"/>
      <c r="BWS31" s="114"/>
      <c r="BWT31" s="114"/>
      <c r="BWU31" s="114"/>
      <c r="BWV31" s="114"/>
      <c r="BWW31" s="114"/>
      <c r="BWX31" s="114"/>
      <c r="BWY31" s="114"/>
      <c r="BWZ31" s="114"/>
      <c r="BXA31" s="114"/>
      <c r="BXB31" s="114"/>
      <c r="BXC31" s="114"/>
      <c r="BXD31" s="114"/>
      <c r="BXE31" s="114"/>
      <c r="BXF31" s="114"/>
      <c r="BXG31" s="114"/>
      <c r="BXH31" s="114"/>
      <c r="BXI31" s="114"/>
      <c r="BXJ31" s="114"/>
      <c r="BXK31" s="114"/>
      <c r="BXL31" s="114"/>
      <c r="BXM31" s="114"/>
      <c r="BXN31" s="114"/>
      <c r="BXO31" s="114"/>
      <c r="BXP31" s="114"/>
      <c r="BXQ31" s="114"/>
      <c r="BXR31" s="114"/>
      <c r="BXS31" s="114"/>
      <c r="BXT31" s="114"/>
      <c r="BXU31" s="114"/>
      <c r="BXV31" s="114"/>
      <c r="BXW31" s="114"/>
      <c r="BXX31" s="114"/>
      <c r="BXY31" s="114"/>
      <c r="BXZ31" s="114"/>
      <c r="BYA31" s="114"/>
      <c r="BYB31" s="114"/>
      <c r="BYC31" s="114"/>
      <c r="BYD31" s="114"/>
      <c r="BYE31" s="114"/>
      <c r="BYF31" s="114"/>
      <c r="BYG31" s="114"/>
      <c r="BYH31" s="114"/>
      <c r="BYI31" s="114"/>
      <c r="BYJ31" s="114"/>
      <c r="BYK31" s="114"/>
      <c r="BYL31" s="114"/>
      <c r="BYM31" s="114"/>
      <c r="BYN31" s="114"/>
      <c r="BYO31" s="114"/>
      <c r="BYP31" s="114"/>
      <c r="BYQ31" s="114"/>
      <c r="BYR31" s="114"/>
      <c r="BYS31" s="114"/>
      <c r="BYT31" s="114"/>
      <c r="BYU31" s="114"/>
      <c r="BYV31" s="114"/>
      <c r="BYW31" s="114"/>
      <c r="BYX31" s="114"/>
      <c r="BYY31" s="114"/>
      <c r="BYZ31" s="114"/>
      <c r="BZA31" s="114"/>
      <c r="BZB31" s="114"/>
      <c r="BZC31" s="114"/>
      <c r="BZD31" s="114"/>
      <c r="BZE31" s="114"/>
      <c r="BZF31" s="114"/>
      <c r="BZG31" s="114"/>
      <c r="BZH31" s="114"/>
      <c r="BZI31" s="114"/>
      <c r="BZJ31" s="114"/>
      <c r="BZK31" s="114"/>
      <c r="BZL31" s="114"/>
      <c r="BZM31" s="114"/>
      <c r="BZN31" s="114"/>
      <c r="BZO31" s="114"/>
      <c r="BZP31" s="114"/>
      <c r="BZQ31" s="114"/>
      <c r="BZR31" s="114"/>
      <c r="BZS31" s="114"/>
      <c r="BZT31" s="114"/>
      <c r="BZU31" s="114"/>
      <c r="BZV31" s="114"/>
      <c r="BZW31" s="114"/>
      <c r="BZX31" s="114"/>
      <c r="BZY31" s="114"/>
      <c r="BZZ31" s="114"/>
      <c r="CAA31" s="114"/>
      <c r="CAB31" s="114"/>
      <c r="CAC31" s="114"/>
      <c r="CAD31" s="114"/>
      <c r="CAE31" s="114"/>
      <c r="CAF31" s="114"/>
      <c r="CAG31" s="114"/>
      <c r="CAH31" s="114"/>
      <c r="CAI31" s="114"/>
      <c r="CAJ31" s="114"/>
      <c r="CAK31" s="114"/>
      <c r="CAL31" s="114"/>
      <c r="CAM31" s="114"/>
      <c r="CAN31" s="114"/>
      <c r="CAO31" s="114"/>
      <c r="CAP31" s="114"/>
      <c r="CAQ31" s="114"/>
      <c r="CAR31" s="114"/>
      <c r="CAS31" s="114"/>
      <c r="CAT31" s="114"/>
      <c r="CAU31" s="114"/>
      <c r="CAV31" s="114"/>
      <c r="CAW31" s="114"/>
      <c r="CAX31" s="114"/>
      <c r="CAY31" s="114"/>
      <c r="CAZ31" s="114"/>
      <c r="CBA31" s="114"/>
      <c r="CBB31" s="114"/>
      <c r="CBC31" s="114"/>
      <c r="CBD31" s="114"/>
      <c r="CBE31" s="114"/>
      <c r="CBF31" s="114"/>
      <c r="CBG31" s="114"/>
      <c r="CBH31" s="114"/>
      <c r="CBI31" s="114"/>
      <c r="CBJ31" s="114"/>
      <c r="CBK31" s="114"/>
      <c r="CBL31" s="114"/>
      <c r="CBM31" s="114"/>
      <c r="CBN31" s="114"/>
      <c r="CBO31" s="114"/>
      <c r="CBP31" s="114"/>
      <c r="CBQ31" s="114"/>
      <c r="CBR31" s="114"/>
      <c r="CBS31" s="114"/>
      <c r="CBT31" s="114"/>
      <c r="CBU31" s="114"/>
      <c r="CBV31" s="114"/>
      <c r="CBW31" s="114"/>
      <c r="CBX31" s="114"/>
      <c r="CBY31" s="114"/>
      <c r="CBZ31" s="114"/>
      <c r="CCA31" s="114"/>
      <c r="CCB31" s="114"/>
      <c r="CCC31" s="114"/>
      <c r="CCD31" s="114"/>
      <c r="CCE31" s="114"/>
      <c r="CCF31" s="114"/>
      <c r="CCG31" s="114"/>
      <c r="CCH31" s="114"/>
      <c r="CCI31" s="114"/>
      <c r="CCJ31" s="114"/>
      <c r="CCK31" s="114"/>
      <c r="CCL31" s="114"/>
      <c r="CCM31" s="114"/>
      <c r="CCN31" s="114"/>
      <c r="CCO31" s="114"/>
      <c r="CCP31" s="114"/>
      <c r="CCQ31" s="114"/>
      <c r="CCR31" s="114"/>
      <c r="CCS31" s="114"/>
      <c r="CCT31" s="114"/>
      <c r="CCU31" s="114"/>
      <c r="CCV31" s="114"/>
      <c r="CCW31" s="114"/>
      <c r="CCX31" s="114"/>
      <c r="CCY31" s="114"/>
      <c r="CCZ31" s="114"/>
      <c r="CDA31" s="114"/>
      <c r="CDB31" s="114"/>
      <c r="CDC31" s="114"/>
      <c r="CDD31" s="114"/>
      <c r="CDE31" s="114"/>
      <c r="CDF31" s="114"/>
      <c r="CDG31" s="114"/>
      <c r="CDH31" s="114"/>
      <c r="CDI31" s="114"/>
      <c r="CDJ31" s="114"/>
      <c r="CDK31" s="114"/>
      <c r="CDL31" s="114"/>
      <c r="CDM31" s="114"/>
      <c r="CDN31" s="114"/>
      <c r="CDO31" s="114"/>
      <c r="CDP31" s="114"/>
      <c r="CDQ31" s="114"/>
      <c r="CDR31" s="114"/>
      <c r="CDS31" s="114"/>
      <c r="CDT31" s="114"/>
      <c r="CDU31" s="114"/>
      <c r="CDV31" s="114"/>
      <c r="CDW31" s="114"/>
      <c r="CDX31" s="114"/>
      <c r="CDY31" s="114"/>
      <c r="CDZ31" s="114"/>
      <c r="CEA31" s="114"/>
      <c r="CEB31" s="114"/>
      <c r="CEC31" s="114"/>
      <c r="CED31" s="114"/>
      <c r="CEE31" s="114"/>
      <c r="CEF31" s="114"/>
      <c r="CEG31" s="114"/>
      <c r="CEH31" s="114"/>
      <c r="CEI31" s="114"/>
      <c r="CEJ31" s="114"/>
      <c r="CEK31" s="114"/>
      <c r="CEL31" s="114"/>
      <c r="CEM31" s="114"/>
      <c r="CEN31" s="114"/>
      <c r="CEO31" s="114"/>
      <c r="CEP31" s="114"/>
      <c r="CEQ31" s="114"/>
      <c r="CER31" s="114"/>
      <c r="CES31" s="114"/>
      <c r="CET31" s="114"/>
      <c r="CEU31" s="114"/>
      <c r="CEV31" s="114"/>
      <c r="CEW31" s="114"/>
      <c r="CEX31" s="114"/>
      <c r="CEY31" s="114"/>
      <c r="CEZ31" s="114"/>
      <c r="CFA31" s="114"/>
      <c r="CFB31" s="114"/>
      <c r="CFC31" s="114"/>
      <c r="CFD31" s="114"/>
      <c r="CFE31" s="114"/>
      <c r="CFF31" s="114"/>
      <c r="CFG31" s="114"/>
      <c r="CFH31" s="114"/>
      <c r="CFI31" s="114"/>
      <c r="CFJ31" s="114"/>
      <c r="CFK31" s="114"/>
      <c r="CFL31" s="114"/>
      <c r="CFM31" s="114"/>
      <c r="CFN31" s="114"/>
      <c r="CFO31" s="114"/>
      <c r="CFP31" s="114"/>
      <c r="CFQ31" s="114"/>
      <c r="CFR31" s="114"/>
      <c r="CFS31" s="114"/>
      <c r="CFT31" s="114"/>
      <c r="CFU31" s="114"/>
      <c r="CFV31" s="114"/>
      <c r="CFW31" s="114"/>
      <c r="CFX31" s="114"/>
      <c r="CFY31" s="114"/>
      <c r="CFZ31" s="114"/>
      <c r="CGA31" s="114"/>
      <c r="CGB31" s="114"/>
      <c r="CGC31" s="114"/>
      <c r="CGD31" s="114"/>
      <c r="CGE31" s="114"/>
      <c r="CGF31" s="114"/>
      <c r="CGG31" s="114"/>
      <c r="CGH31" s="114"/>
      <c r="CGI31" s="114"/>
      <c r="CGJ31" s="114"/>
      <c r="CGK31" s="114"/>
      <c r="CGL31" s="114"/>
      <c r="CGM31" s="114"/>
      <c r="CGN31" s="114"/>
      <c r="CGO31" s="114"/>
      <c r="CGP31" s="114"/>
      <c r="CGQ31" s="114"/>
      <c r="CGR31" s="114"/>
      <c r="CGS31" s="114"/>
      <c r="CGT31" s="114"/>
      <c r="CGU31" s="114"/>
      <c r="CGV31" s="114"/>
      <c r="CGW31" s="114"/>
      <c r="CGX31" s="114"/>
      <c r="CGY31" s="114"/>
      <c r="CGZ31" s="114"/>
      <c r="CHA31" s="114"/>
      <c r="CHB31" s="114"/>
      <c r="CHC31" s="114"/>
      <c r="CHD31" s="114"/>
      <c r="CHE31" s="114"/>
      <c r="CHF31" s="114"/>
      <c r="CHG31" s="114"/>
      <c r="CHH31" s="114"/>
      <c r="CHI31" s="114"/>
      <c r="CHJ31" s="114"/>
      <c r="CHK31" s="114"/>
      <c r="CHL31" s="114"/>
      <c r="CHM31" s="114"/>
      <c r="CHN31" s="114"/>
      <c r="CHO31" s="114"/>
      <c r="CHP31" s="114"/>
      <c r="CHQ31" s="114"/>
      <c r="CHR31" s="114"/>
      <c r="CHS31" s="114"/>
      <c r="CHT31" s="114"/>
      <c r="CHU31" s="114"/>
      <c r="CHV31" s="114"/>
      <c r="CHW31" s="114"/>
      <c r="CHX31" s="114"/>
      <c r="CHY31" s="114"/>
      <c r="CHZ31" s="114"/>
      <c r="CIA31" s="114"/>
      <c r="CIB31" s="114"/>
      <c r="CIC31" s="114"/>
      <c r="CID31" s="114"/>
      <c r="CIE31" s="114"/>
      <c r="CIF31" s="114"/>
      <c r="CIG31" s="114"/>
      <c r="CIH31" s="114"/>
      <c r="CII31" s="114"/>
      <c r="CIJ31" s="114"/>
      <c r="CIK31" s="114"/>
      <c r="CIL31" s="114"/>
      <c r="CIM31" s="114"/>
      <c r="CIN31" s="114"/>
      <c r="CIO31" s="114"/>
      <c r="CIP31" s="114"/>
      <c r="CIQ31" s="114"/>
      <c r="CIR31" s="114"/>
      <c r="CIS31" s="114"/>
      <c r="CIT31" s="114"/>
      <c r="CIU31" s="114"/>
      <c r="CIV31" s="114"/>
      <c r="CIW31" s="114"/>
      <c r="CIX31" s="114"/>
      <c r="CIY31" s="114"/>
      <c r="CIZ31" s="114"/>
      <c r="CJA31" s="114"/>
      <c r="CJB31" s="114"/>
      <c r="CJC31" s="114"/>
      <c r="CJD31" s="114"/>
      <c r="CJE31" s="114"/>
      <c r="CJF31" s="114"/>
      <c r="CJG31" s="114"/>
      <c r="CJH31" s="114"/>
      <c r="CJI31" s="114"/>
      <c r="CJJ31" s="114"/>
      <c r="CJK31" s="114"/>
      <c r="CJL31" s="114"/>
      <c r="CJM31" s="114"/>
      <c r="CJN31" s="114"/>
      <c r="CJO31" s="114"/>
      <c r="CJP31" s="114"/>
      <c r="CJQ31" s="114"/>
      <c r="CJR31" s="114"/>
      <c r="CJS31" s="114"/>
      <c r="CJT31" s="114"/>
      <c r="CJU31" s="114"/>
      <c r="CJV31" s="114"/>
      <c r="CJW31" s="114"/>
      <c r="CJX31" s="114"/>
      <c r="CJY31" s="114"/>
      <c r="CJZ31" s="114"/>
      <c r="CKA31" s="114"/>
      <c r="CKB31" s="114"/>
      <c r="CKC31" s="114"/>
      <c r="CKD31" s="114"/>
      <c r="CKE31" s="114"/>
      <c r="CKF31" s="114"/>
      <c r="CKG31" s="114"/>
      <c r="CKH31" s="114"/>
      <c r="CKI31" s="114"/>
      <c r="CKJ31" s="114"/>
      <c r="CKK31" s="114"/>
      <c r="CKL31" s="114"/>
      <c r="CKM31" s="114"/>
      <c r="CKN31" s="114"/>
      <c r="CKO31" s="114"/>
      <c r="CKP31" s="114"/>
      <c r="CKQ31" s="114"/>
      <c r="CKR31" s="114"/>
      <c r="CKS31" s="114"/>
      <c r="CKT31" s="114"/>
      <c r="CKU31" s="114"/>
      <c r="CKV31" s="114"/>
      <c r="CKW31" s="114"/>
      <c r="CKX31" s="114"/>
      <c r="CKY31" s="114"/>
      <c r="CKZ31" s="114"/>
      <c r="CLA31" s="114"/>
      <c r="CLB31" s="114"/>
      <c r="CLC31" s="114"/>
      <c r="CLD31" s="114"/>
      <c r="CLE31" s="114"/>
      <c r="CLF31" s="114"/>
      <c r="CLG31" s="114"/>
      <c r="CLH31" s="114"/>
      <c r="CLI31" s="114"/>
      <c r="CLJ31" s="114"/>
      <c r="CLK31" s="114"/>
      <c r="CLL31" s="114"/>
      <c r="CLM31" s="114"/>
      <c r="CLN31" s="114"/>
      <c r="CLO31" s="114"/>
      <c r="CLP31" s="114"/>
      <c r="CLQ31" s="114"/>
      <c r="CLR31" s="114"/>
      <c r="CLS31" s="114"/>
      <c r="CLT31" s="114"/>
      <c r="CLU31" s="114"/>
      <c r="CLV31" s="114"/>
      <c r="CLW31" s="114"/>
      <c r="CLX31" s="114"/>
      <c r="CLY31" s="114"/>
      <c r="CLZ31" s="114"/>
      <c r="CMA31" s="114"/>
      <c r="CMB31" s="114"/>
      <c r="CMC31" s="114"/>
      <c r="CMD31" s="114"/>
      <c r="CME31" s="114"/>
      <c r="CMF31" s="114"/>
      <c r="CMG31" s="114"/>
      <c r="CMH31" s="114"/>
      <c r="CMI31" s="114"/>
      <c r="CMJ31" s="114"/>
      <c r="CMK31" s="114"/>
      <c r="CML31" s="114"/>
      <c r="CMM31" s="114"/>
      <c r="CMN31" s="114"/>
      <c r="CMO31" s="114"/>
      <c r="CMP31" s="114"/>
      <c r="CMQ31" s="114"/>
      <c r="CMR31" s="114"/>
      <c r="CMS31" s="114"/>
      <c r="CMT31" s="114"/>
      <c r="CMU31" s="114"/>
      <c r="CMV31" s="114"/>
      <c r="CMW31" s="114"/>
      <c r="CMX31" s="114"/>
      <c r="CMY31" s="114"/>
      <c r="CMZ31" s="114"/>
      <c r="CNA31" s="114"/>
      <c r="CNB31" s="114"/>
      <c r="CNC31" s="114"/>
      <c r="CND31" s="114"/>
      <c r="CNE31" s="114"/>
      <c r="CNF31" s="114"/>
      <c r="CNG31" s="114"/>
      <c r="CNH31" s="114"/>
      <c r="CNI31" s="114"/>
      <c r="CNJ31" s="114"/>
      <c r="CNK31" s="114"/>
      <c r="CNL31" s="114"/>
      <c r="CNM31" s="114"/>
      <c r="CNN31" s="114"/>
      <c r="CNO31" s="114"/>
      <c r="CNP31" s="114"/>
      <c r="CNQ31" s="114"/>
      <c r="CNR31" s="114"/>
      <c r="CNS31" s="114"/>
      <c r="CNT31" s="114"/>
      <c r="CNU31" s="114"/>
      <c r="CNV31" s="114"/>
      <c r="CNW31" s="114"/>
      <c r="CNX31" s="114"/>
      <c r="CNY31" s="114"/>
      <c r="CNZ31" s="114"/>
      <c r="COA31" s="114"/>
      <c r="COB31" s="114"/>
      <c r="COC31" s="114"/>
      <c r="COD31" s="114"/>
      <c r="COE31" s="114"/>
      <c r="COF31" s="114"/>
      <c r="COG31" s="114"/>
      <c r="COH31" s="114"/>
      <c r="COI31" s="114"/>
      <c r="COJ31" s="114"/>
      <c r="COK31" s="114"/>
      <c r="COL31" s="114"/>
      <c r="COM31" s="114"/>
      <c r="CON31" s="114"/>
      <c r="COO31" s="114"/>
      <c r="COP31" s="114"/>
      <c r="COQ31" s="114"/>
      <c r="COR31" s="114"/>
      <c r="COS31" s="114"/>
      <c r="COT31" s="114"/>
      <c r="COU31" s="114"/>
      <c r="COV31" s="114"/>
      <c r="COW31" s="114"/>
      <c r="COX31" s="114"/>
      <c r="COY31" s="114"/>
      <c r="COZ31" s="114"/>
      <c r="CPA31" s="114"/>
      <c r="CPB31" s="114"/>
      <c r="CPC31" s="114"/>
      <c r="CPD31" s="114"/>
      <c r="CPE31" s="114"/>
      <c r="CPF31" s="114"/>
      <c r="CPG31" s="114"/>
      <c r="CPH31" s="114"/>
      <c r="CPI31" s="114"/>
      <c r="CPJ31" s="114"/>
      <c r="CPK31" s="114"/>
      <c r="CPL31" s="114"/>
      <c r="CPM31" s="114"/>
      <c r="CPN31" s="114"/>
      <c r="CPO31" s="114"/>
      <c r="CPP31" s="114"/>
      <c r="CPQ31" s="114"/>
      <c r="CPR31" s="114"/>
      <c r="CPS31" s="114"/>
      <c r="CPT31" s="114"/>
      <c r="CPU31" s="114"/>
      <c r="CPV31" s="114"/>
      <c r="CPW31" s="114"/>
      <c r="CPX31" s="114"/>
      <c r="CPY31" s="114"/>
      <c r="CPZ31" s="114"/>
      <c r="CQA31" s="114"/>
      <c r="CQB31" s="114"/>
      <c r="CQC31" s="114"/>
      <c r="CQD31" s="114"/>
      <c r="CQE31" s="114"/>
      <c r="CQF31" s="114"/>
      <c r="CQG31" s="114"/>
      <c r="CQH31" s="114"/>
      <c r="CQI31" s="114"/>
      <c r="CQJ31" s="114"/>
      <c r="CQK31" s="114"/>
      <c r="CQL31" s="114"/>
      <c r="CQM31" s="114"/>
      <c r="CQN31" s="114"/>
      <c r="CQO31" s="114"/>
      <c r="CQP31" s="114"/>
      <c r="CQQ31" s="114"/>
      <c r="CQR31" s="114"/>
      <c r="CQS31" s="114"/>
      <c r="CQT31" s="114"/>
      <c r="CQU31" s="114"/>
      <c r="CQV31" s="114"/>
      <c r="CQW31" s="114"/>
      <c r="CQX31" s="114"/>
      <c r="CQY31" s="114"/>
      <c r="CQZ31" s="114"/>
      <c r="CRA31" s="114"/>
      <c r="CRB31" s="114"/>
      <c r="CRC31" s="114"/>
      <c r="CRD31" s="114"/>
      <c r="CRE31" s="114"/>
      <c r="CRF31" s="114"/>
      <c r="CRG31" s="114"/>
      <c r="CRH31" s="114"/>
      <c r="CRI31" s="114"/>
      <c r="CRJ31" s="114"/>
      <c r="CRK31" s="114"/>
      <c r="CRL31" s="114"/>
      <c r="CRM31" s="114"/>
      <c r="CRN31" s="114"/>
      <c r="CRO31" s="114"/>
      <c r="CRP31" s="114"/>
      <c r="CRQ31" s="114"/>
      <c r="CRR31" s="114"/>
      <c r="CRS31" s="114"/>
      <c r="CRT31" s="114"/>
      <c r="CRU31" s="114"/>
      <c r="CRV31" s="114"/>
      <c r="CRW31" s="114"/>
      <c r="CRX31" s="114"/>
      <c r="CRY31" s="114"/>
      <c r="CRZ31" s="114"/>
      <c r="CSA31" s="114"/>
      <c r="CSB31" s="114"/>
      <c r="CSC31" s="114"/>
      <c r="CSD31" s="114"/>
      <c r="CSE31" s="114"/>
      <c r="CSF31" s="114"/>
      <c r="CSG31" s="114"/>
      <c r="CSH31" s="114"/>
      <c r="CSI31" s="114"/>
      <c r="CSJ31" s="114"/>
      <c r="CSK31" s="114"/>
      <c r="CSL31" s="114"/>
      <c r="CSM31" s="114"/>
      <c r="CSN31" s="114"/>
      <c r="CSO31" s="114"/>
      <c r="CSP31" s="114"/>
      <c r="CSQ31" s="114"/>
      <c r="CSR31" s="114"/>
      <c r="CSS31" s="114"/>
      <c r="CST31" s="114"/>
      <c r="CSU31" s="114"/>
      <c r="CSV31" s="114"/>
      <c r="CSW31" s="114"/>
      <c r="CSX31" s="114"/>
      <c r="CSY31" s="114"/>
      <c r="CSZ31" s="114"/>
      <c r="CTA31" s="114"/>
      <c r="CTB31" s="114"/>
      <c r="CTC31" s="114"/>
      <c r="CTD31" s="114"/>
      <c r="CTE31" s="114"/>
      <c r="CTF31" s="114"/>
      <c r="CTG31" s="114"/>
      <c r="CTH31" s="114"/>
      <c r="CTI31" s="114"/>
      <c r="CTJ31" s="114"/>
      <c r="CTK31" s="114"/>
      <c r="CTL31" s="114"/>
      <c r="CTM31" s="114"/>
      <c r="CTN31" s="114"/>
      <c r="CTO31" s="114"/>
      <c r="CTP31" s="114"/>
      <c r="CTQ31" s="114"/>
      <c r="CTR31" s="114"/>
      <c r="CTS31" s="114"/>
      <c r="CTT31" s="114"/>
      <c r="CTU31" s="114"/>
      <c r="CTV31" s="114"/>
      <c r="CTW31" s="114"/>
      <c r="CTX31" s="114"/>
      <c r="CTY31" s="114"/>
      <c r="CTZ31" s="114"/>
      <c r="CUA31" s="114"/>
      <c r="CUB31" s="114"/>
      <c r="CUC31" s="114"/>
      <c r="CUD31" s="114"/>
      <c r="CUE31" s="114"/>
      <c r="CUF31" s="114"/>
      <c r="CUG31" s="114"/>
      <c r="CUH31" s="114"/>
      <c r="CUI31" s="114"/>
      <c r="CUJ31" s="114"/>
      <c r="CUK31" s="114"/>
      <c r="CUL31" s="114"/>
      <c r="CUM31" s="114"/>
      <c r="CUN31" s="114"/>
      <c r="CUO31" s="114"/>
      <c r="CUP31" s="114"/>
      <c r="CUQ31" s="114"/>
      <c r="CUR31" s="114"/>
      <c r="CUS31" s="114"/>
      <c r="CUT31" s="114"/>
      <c r="CUU31" s="114"/>
      <c r="CUV31" s="114"/>
      <c r="CUW31" s="114"/>
      <c r="CUX31" s="114"/>
      <c r="CUY31" s="114"/>
      <c r="CUZ31" s="114"/>
      <c r="CVA31" s="114"/>
      <c r="CVB31" s="114"/>
      <c r="CVC31" s="114"/>
      <c r="CVD31" s="114"/>
      <c r="CVE31" s="114"/>
      <c r="CVF31" s="114"/>
      <c r="CVG31" s="114"/>
      <c r="CVH31" s="114"/>
      <c r="CVI31" s="114"/>
      <c r="CVJ31" s="114"/>
      <c r="CVK31" s="114"/>
      <c r="CVL31" s="114"/>
      <c r="CVM31" s="114"/>
      <c r="CVN31" s="114"/>
      <c r="CVO31" s="114"/>
      <c r="CVP31" s="114"/>
      <c r="CVQ31" s="114"/>
      <c r="CVR31" s="114"/>
      <c r="CVS31" s="114"/>
      <c r="CVT31" s="114"/>
      <c r="CVU31" s="114"/>
      <c r="CVV31" s="114"/>
      <c r="CVW31" s="114"/>
      <c r="CVX31" s="114"/>
      <c r="CVY31" s="114"/>
      <c r="CVZ31" s="114"/>
      <c r="CWA31" s="114"/>
      <c r="CWB31" s="114"/>
      <c r="CWC31" s="114"/>
      <c r="CWD31" s="114"/>
      <c r="CWE31" s="114"/>
      <c r="CWF31" s="114"/>
      <c r="CWG31" s="114"/>
      <c r="CWH31" s="114"/>
      <c r="CWI31" s="114"/>
      <c r="CWJ31" s="114"/>
      <c r="CWK31" s="114"/>
      <c r="CWL31" s="114"/>
      <c r="CWM31" s="114"/>
      <c r="CWN31" s="114"/>
      <c r="CWO31" s="114"/>
      <c r="CWP31" s="114"/>
      <c r="CWQ31" s="114"/>
      <c r="CWR31" s="114"/>
      <c r="CWS31" s="114"/>
      <c r="CWT31" s="114"/>
      <c r="CWU31" s="114"/>
      <c r="CWV31" s="114"/>
      <c r="CWW31" s="114"/>
      <c r="CWX31" s="114"/>
      <c r="CWY31" s="114"/>
      <c r="CWZ31" s="114"/>
      <c r="CXA31" s="114"/>
      <c r="CXB31" s="114"/>
      <c r="CXC31" s="114"/>
      <c r="CXD31" s="114"/>
      <c r="CXE31" s="114"/>
      <c r="CXF31" s="114"/>
      <c r="CXG31" s="114"/>
      <c r="CXH31" s="114"/>
      <c r="CXI31" s="114"/>
      <c r="CXJ31" s="114"/>
      <c r="CXK31" s="114"/>
      <c r="CXL31" s="114"/>
      <c r="CXM31" s="114"/>
      <c r="CXN31" s="114"/>
      <c r="CXO31" s="114"/>
      <c r="CXP31" s="114"/>
      <c r="CXQ31" s="114"/>
      <c r="CXR31" s="114"/>
      <c r="CXS31" s="114"/>
      <c r="CXT31" s="114"/>
      <c r="CXU31" s="114"/>
      <c r="CXV31" s="114"/>
      <c r="CXW31" s="114"/>
      <c r="CXX31" s="114"/>
      <c r="CXY31" s="114"/>
      <c r="CXZ31" s="114"/>
      <c r="CYA31" s="114"/>
      <c r="CYB31" s="114"/>
      <c r="CYC31" s="114"/>
      <c r="CYD31" s="114"/>
      <c r="CYE31" s="114"/>
      <c r="CYF31" s="114"/>
      <c r="CYG31" s="114"/>
      <c r="CYH31" s="114"/>
      <c r="CYI31" s="114"/>
      <c r="CYJ31" s="114"/>
      <c r="CYK31" s="114"/>
      <c r="CYL31" s="114"/>
      <c r="CYM31" s="114"/>
      <c r="CYN31" s="114"/>
      <c r="CYO31" s="114"/>
      <c r="CYP31" s="114"/>
      <c r="CYQ31" s="114"/>
      <c r="CYR31" s="114"/>
      <c r="CYS31" s="114"/>
      <c r="CYT31" s="114"/>
      <c r="CYU31" s="114"/>
      <c r="CYV31" s="114"/>
      <c r="CYW31" s="114"/>
      <c r="CYX31" s="114"/>
      <c r="CYY31" s="114"/>
      <c r="CYZ31" s="114"/>
      <c r="CZA31" s="114"/>
      <c r="CZB31" s="114"/>
      <c r="CZC31" s="114"/>
      <c r="CZD31" s="114"/>
      <c r="CZE31" s="114"/>
      <c r="CZF31" s="114"/>
      <c r="CZG31" s="114"/>
      <c r="CZH31" s="114"/>
      <c r="CZI31" s="114"/>
      <c r="CZJ31" s="114"/>
      <c r="CZK31" s="114"/>
      <c r="CZL31" s="114"/>
      <c r="CZM31" s="114"/>
      <c r="CZN31" s="114"/>
      <c r="CZO31" s="114"/>
      <c r="CZP31" s="114"/>
      <c r="CZQ31" s="114"/>
      <c r="CZR31" s="114"/>
      <c r="CZS31" s="114"/>
      <c r="CZT31" s="114"/>
      <c r="CZU31" s="114"/>
      <c r="CZV31" s="114"/>
      <c r="CZW31" s="114"/>
      <c r="CZX31" s="114"/>
      <c r="CZY31" s="114"/>
      <c r="CZZ31" s="114"/>
      <c r="DAA31" s="114"/>
      <c r="DAB31" s="114"/>
      <c r="DAC31" s="114"/>
      <c r="DAD31" s="114"/>
      <c r="DAE31" s="114"/>
      <c r="DAF31" s="114"/>
      <c r="DAG31" s="114"/>
      <c r="DAH31" s="114"/>
      <c r="DAI31" s="114"/>
      <c r="DAJ31" s="114"/>
      <c r="DAK31" s="114"/>
      <c r="DAL31" s="114"/>
      <c r="DAM31" s="114"/>
      <c r="DAN31" s="114"/>
      <c r="DAO31" s="114"/>
      <c r="DAP31" s="114"/>
      <c r="DAQ31" s="114"/>
      <c r="DAR31" s="114"/>
      <c r="DAS31" s="114"/>
      <c r="DAT31" s="114"/>
      <c r="DAU31" s="114"/>
      <c r="DAV31" s="114"/>
      <c r="DAW31" s="114"/>
      <c r="DAX31" s="114"/>
      <c r="DAY31" s="114"/>
      <c r="DAZ31" s="114"/>
      <c r="DBA31" s="114"/>
      <c r="DBB31" s="114"/>
      <c r="DBC31" s="114"/>
      <c r="DBD31" s="114"/>
      <c r="DBE31" s="114"/>
      <c r="DBF31" s="114"/>
      <c r="DBG31" s="114"/>
      <c r="DBH31" s="114"/>
      <c r="DBI31" s="114"/>
      <c r="DBJ31" s="114"/>
      <c r="DBK31" s="114"/>
      <c r="DBL31" s="114"/>
      <c r="DBM31" s="114"/>
      <c r="DBN31" s="114"/>
      <c r="DBO31" s="114"/>
      <c r="DBP31" s="114"/>
      <c r="DBQ31" s="114"/>
      <c r="DBR31" s="114"/>
      <c r="DBS31" s="114"/>
      <c r="DBT31" s="114"/>
      <c r="DBU31" s="114"/>
      <c r="DBV31" s="114"/>
      <c r="DBW31" s="114"/>
      <c r="DBX31" s="114"/>
      <c r="DBY31" s="114"/>
      <c r="DBZ31" s="114"/>
      <c r="DCA31" s="114"/>
      <c r="DCB31" s="114"/>
      <c r="DCC31" s="114"/>
      <c r="DCD31" s="114"/>
      <c r="DCE31" s="114"/>
      <c r="DCF31" s="114"/>
      <c r="DCG31" s="114"/>
      <c r="DCH31" s="114"/>
      <c r="DCI31" s="114"/>
      <c r="DCJ31" s="114"/>
      <c r="DCK31" s="114"/>
      <c r="DCL31" s="114"/>
      <c r="DCM31" s="114"/>
      <c r="DCN31" s="114"/>
      <c r="DCO31" s="114"/>
      <c r="DCP31" s="114"/>
      <c r="DCQ31" s="114"/>
      <c r="DCR31" s="114"/>
      <c r="DCS31" s="114"/>
      <c r="DCT31" s="114"/>
      <c r="DCU31" s="114"/>
      <c r="DCV31" s="114"/>
      <c r="DCW31" s="114"/>
      <c r="DCX31" s="114"/>
      <c r="DCY31" s="114"/>
      <c r="DCZ31" s="114"/>
      <c r="DDA31" s="114"/>
      <c r="DDB31" s="114"/>
      <c r="DDC31" s="114"/>
      <c r="DDD31" s="114"/>
      <c r="DDE31" s="114"/>
      <c r="DDF31" s="114"/>
      <c r="DDG31" s="114"/>
      <c r="DDH31" s="114"/>
      <c r="DDI31" s="114"/>
      <c r="DDJ31" s="114"/>
      <c r="DDK31" s="114"/>
      <c r="DDL31" s="114"/>
      <c r="DDM31" s="114"/>
      <c r="DDN31" s="114"/>
      <c r="DDO31" s="114"/>
      <c r="DDP31" s="114"/>
      <c r="DDQ31" s="114"/>
      <c r="DDR31" s="114"/>
      <c r="DDS31" s="114"/>
      <c r="DDT31" s="114"/>
      <c r="DDU31" s="114"/>
      <c r="DDV31" s="114"/>
      <c r="DDW31" s="114"/>
      <c r="DDX31" s="114"/>
      <c r="DDY31" s="114"/>
      <c r="DDZ31" s="114"/>
      <c r="DEA31" s="114"/>
      <c r="DEB31" s="114"/>
      <c r="DEC31" s="114"/>
      <c r="DED31" s="114"/>
      <c r="DEE31" s="114"/>
      <c r="DEF31" s="114"/>
      <c r="DEG31" s="114"/>
      <c r="DEH31" s="114"/>
      <c r="DEI31" s="114"/>
      <c r="DEJ31" s="114"/>
      <c r="DEK31" s="114"/>
      <c r="DEL31" s="114"/>
      <c r="DEM31" s="114"/>
      <c r="DEN31" s="114"/>
      <c r="DEO31" s="114"/>
      <c r="DEP31" s="114"/>
      <c r="DEQ31" s="114"/>
      <c r="DER31" s="114"/>
      <c r="DES31" s="114"/>
      <c r="DET31" s="114"/>
      <c r="DEU31" s="114"/>
      <c r="DEV31" s="114"/>
      <c r="DEW31" s="114"/>
      <c r="DEX31" s="114"/>
      <c r="DEY31" s="114"/>
      <c r="DEZ31" s="114"/>
      <c r="DFA31" s="114"/>
      <c r="DFB31" s="114"/>
      <c r="DFC31" s="114"/>
      <c r="DFD31" s="114"/>
      <c r="DFE31" s="114"/>
      <c r="DFF31" s="114"/>
      <c r="DFG31" s="114"/>
      <c r="DFH31" s="114"/>
      <c r="DFI31" s="114"/>
      <c r="DFJ31" s="114"/>
      <c r="DFK31" s="114"/>
      <c r="DFL31" s="114"/>
      <c r="DFM31" s="114"/>
      <c r="DFN31" s="114"/>
      <c r="DFO31" s="114"/>
      <c r="DFP31" s="114"/>
      <c r="DFQ31" s="114"/>
      <c r="DFR31" s="114"/>
      <c r="DFS31" s="114"/>
      <c r="DFT31" s="114"/>
      <c r="DFU31" s="114"/>
      <c r="DFV31" s="114"/>
      <c r="DFW31" s="114"/>
      <c r="DFX31" s="114"/>
      <c r="DFY31" s="114"/>
      <c r="DFZ31" s="114"/>
      <c r="DGA31" s="114"/>
      <c r="DGB31" s="114"/>
      <c r="DGC31" s="114"/>
      <c r="DGD31" s="114"/>
      <c r="DGE31" s="114"/>
      <c r="DGF31" s="114"/>
      <c r="DGG31" s="114"/>
      <c r="DGH31" s="114"/>
      <c r="DGI31" s="114"/>
      <c r="DGJ31" s="114"/>
      <c r="DGK31" s="114"/>
      <c r="DGL31" s="114"/>
      <c r="DGM31" s="114"/>
      <c r="DGN31" s="114"/>
      <c r="DGO31" s="114"/>
      <c r="DGP31" s="114"/>
      <c r="DGQ31" s="114"/>
      <c r="DGR31" s="114"/>
      <c r="DGS31" s="114"/>
      <c r="DGT31" s="114"/>
      <c r="DGU31" s="114"/>
      <c r="DGV31" s="114"/>
      <c r="DGW31" s="114"/>
      <c r="DGX31" s="114"/>
      <c r="DGY31" s="114"/>
      <c r="DGZ31" s="114"/>
      <c r="DHA31" s="114"/>
      <c r="DHB31" s="114"/>
      <c r="DHC31" s="114"/>
      <c r="DHD31" s="114"/>
      <c r="DHE31" s="114"/>
      <c r="DHF31" s="114"/>
      <c r="DHG31" s="114"/>
      <c r="DHH31" s="114"/>
      <c r="DHI31" s="114"/>
      <c r="DHJ31" s="114"/>
      <c r="DHK31" s="114"/>
      <c r="DHL31" s="114"/>
      <c r="DHM31" s="114"/>
      <c r="DHN31" s="114"/>
      <c r="DHO31" s="114"/>
      <c r="DHP31" s="114"/>
      <c r="DHQ31" s="114"/>
      <c r="DHR31" s="114"/>
      <c r="DHS31" s="114"/>
      <c r="DHT31" s="114"/>
      <c r="DHU31" s="114"/>
      <c r="DHV31" s="114"/>
      <c r="DHW31" s="114"/>
      <c r="DHX31" s="114"/>
      <c r="DHY31" s="114"/>
      <c r="DHZ31" s="114"/>
      <c r="DIA31" s="114"/>
      <c r="DIB31" s="114"/>
      <c r="DIC31" s="114"/>
      <c r="DID31" s="114"/>
      <c r="DIE31" s="114"/>
      <c r="DIF31" s="114"/>
      <c r="DIG31" s="114"/>
      <c r="DIH31" s="114"/>
      <c r="DII31" s="114"/>
      <c r="DIJ31" s="114"/>
      <c r="DIK31" s="114"/>
      <c r="DIL31" s="114"/>
      <c r="DIM31" s="114"/>
      <c r="DIN31" s="114"/>
      <c r="DIO31" s="114"/>
      <c r="DIP31" s="114"/>
      <c r="DIQ31" s="114"/>
      <c r="DIR31" s="114"/>
      <c r="DIS31" s="114"/>
      <c r="DIT31" s="114"/>
      <c r="DIU31" s="114"/>
      <c r="DIV31" s="114"/>
      <c r="DIW31" s="114"/>
      <c r="DIX31" s="114"/>
      <c r="DIY31" s="114"/>
      <c r="DIZ31" s="114"/>
      <c r="DJA31" s="114"/>
      <c r="DJB31" s="114"/>
      <c r="DJC31" s="114"/>
      <c r="DJD31" s="114"/>
      <c r="DJE31" s="114"/>
      <c r="DJF31" s="114"/>
      <c r="DJG31" s="114"/>
      <c r="DJH31" s="114"/>
      <c r="DJI31" s="114"/>
      <c r="DJJ31" s="114"/>
      <c r="DJK31" s="114"/>
      <c r="DJL31" s="114"/>
      <c r="DJM31" s="114"/>
      <c r="DJN31" s="114"/>
      <c r="DJO31" s="114"/>
      <c r="DJP31" s="114"/>
      <c r="DJQ31" s="114"/>
      <c r="DJR31" s="114"/>
      <c r="DJS31" s="114"/>
      <c r="DJT31" s="114"/>
      <c r="DJU31" s="114"/>
      <c r="DJV31" s="114"/>
      <c r="DJW31" s="114"/>
      <c r="DJX31" s="114"/>
      <c r="DJY31" s="114"/>
      <c r="DJZ31" s="114"/>
      <c r="DKA31" s="114"/>
      <c r="DKB31" s="114"/>
      <c r="DKC31" s="114"/>
      <c r="DKD31" s="114"/>
      <c r="DKE31" s="114"/>
      <c r="DKF31" s="114"/>
      <c r="DKG31" s="114"/>
      <c r="DKH31" s="114"/>
      <c r="DKI31" s="114"/>
      <c r="DKJ31" s="114"/>
      <c r="DKK31" s="114"/>
      <c r="DKL31" s="114"/>
      <c r="DKM31" s="114"/>
      <c r="DKN31" s="114"/>
      <c r="DKO31" s="114"/>
      <c r="DKP31" s="114"/>
      <c r="DKQ31" s="114"/>
      <c r="DKR31" s="114"/>
      <c r="DKS31" s="114"/>
      <c r="DKT31" s="114"/>
      <c r="DKU31" s="114"/>
      <c r="DKV31" s="114"/>
      <c r="DKW31" s="114"/>
      <c r="DKX31" s="114"/>
      <c r="DKY31" s="114"/>
      <c r="DKZ31" s="114"/>
      <c r="DLA31" s="114"/>
      <c r="DLB31" s="114"/>
      <c r="DLC31" s="114"/>
      <c r="DLD31" s="114"/>
      <c r="DLE31" s="114"/>
      <c r="DLF31" s="114"/>
      <c r="DLG31" s="114"/>
      <c r="DLH31" s="114"/>
      <c r="DLI31" s="114"/>
      <c r="DLJ31" s="114"/>
      <c r="DLK31" s="114"/>
      <c r="DLL31" s="114"/>
      <c r="DLM31" s="114"/>
      <c r="DLN31" s="114"/>
      <c r="DLO31" s="114"/>
      <c r="DLP31" s="114"/>
      <c r="DLQ31" s="114"/>
      <c r="DLR31" s="114"/>
      <c r="DLS31" s="114"/>
      <c r="DLT31" s="114"/>
      <c r="DLU31" s="114"/>
      <c r="DLV31" s="114"/>
      <c r="DLW31" s="114"/>
      <c r="DLX31" s="114"/>
      <c r="DLY31" s="114"/>
      <c r="DLZ31" s="114"/>
      <c r="DMA31" s="114"/>
      <c r="DMB31" s="114"/>
      <c r="DMC31" s="114"/>
      <c r="DMD31" s="114"/>
      <c r="DME31" s="114"/>
      <c r="DMF31" s="114"/>
      <c r="DMG31" s="114"/>
      <c r="DMH31" s="114"/>
      <c r="DMI31" s="114"/>
      <c r="DMJ31" s="114"/>
      <c r="DMK31" s="114"/>
      <c r="DML31" s="114"/>
      <c r="DMM31" s="114"/>
      <c r="DMN31" s="114"/>
      <c r="DMO31" s="114"/>
      <c r="DMP31" s="114"/>
      <c r="DMQ31" s="114"/>
      <c r="DMR31" s="114"/>
      <c r="DMS31" s="114"/>
      <c r="DMT31" s="114"/>
      <c r="DMU31" s="114"/>
      <c r="DMV31" s="114"/>
      <c r="DMW31" s="114"/>
      <c r="DMX31" s="114"/>
      <c r="DMY31" s="114"/>
      <c r="DMZ31" s="114"/>
      <c r="DNA31" s="114"/>
      <c r="DNB31" s="114"/>
      <c r="DNC31" s="114"/>
      <c r="DND31" s="114"/>
      <c r="DNE31" s="114"/>
      <c r="DNF31" s="114"/>
      <c r="DNG31" s="114"/>
      <c r="DNH31" s="114"/>
      <c r="DNI31" s="114"/>
      <c r="DNJ31" s="114"/>
      <c r="DNK31" s="114"/>
      <c r="DNL31" s="114"/>
      <c r="DNM31" s="114"/>
      <c r="DNN31" s="114"/>
      <c r="DNO31" s="114"/>
      <c r="DNP31" s="114"/>
      <c r="DNQ31" s="114"/>
      <c r="DNR31" s="114"/>
      <c r="DNS31" s="114"/>
      <c r="DNT31" s="114"/>
      <c r="DNU31" s="114"/>
      <c r="DNV31" s="114"/>
      <c r="DNW31" s="114"/>
      <c r="DNX31" s="114"/>
      <c r="DNY31" s="114"/>
      <c r="DNZ31" s="114"/>
      <c r="DOA31" s="114"/>
      <c r="DOB31" s="114"/>
      <c r="DOC31" s="114"/>
      <c r="DOD31" s="114"/>
      <c r="DOE31" s="114"/>
      <c r="DOF31" s="114"/>
      <c r="DOG31" s="114"/>
      <c r="DOH31" s="114"/>
      <c r="DOI31" s="114"/>
      <c r="DOJ31" s="114"/>
      <c r="DOK31" s="114"/>
      <c r="DOL31" s="114"/>
      <c r="DOM31" s="114"/>
      <c r="DON31" s="114"/>
      <c r="DOO31" s="114"/>
      <c r="DOP31" s="114"/>
      <c r="DOQ31" s="114"/>
      <c r="DOR31" s="114"/>
      <c r="DOS31" s="114"/>
      <c r="DOT31" s="114"/>
      <c r="DOU31" s="114"/>
      <c r="DOV31" s="114"/>
      <c r="DOW31" s="114"/>
      <c r="DOX31" s="114"/>
      <c r="DOY31" s="114"/>
      <c r="DOZ31" s="114"/>
      <c r="DPA31" s="114"/>
      <c r="DPB31" s="114"/>
      <c r="DPC31" s="114"/>
      <c r="DPD31" s="114"/>
      <c r="DPE31" s="114"/>
      <c r="DPF31" s="114"/>
      <c r="DPG31" s="114"/>
      <c r="DPH31" s="114"/>
      <c r="DPI31" s="114"/>
      <c r="DPJ31" s="114"/>
      <c r="DPK31" s="114"/>
      <c r="DPL31" s="114"/>
      <c r="DPM31" s="114"/>
      <c r="DPN31" s="114"/>
      <c r="DPO31" s="114"/>
      <c r="DPP31" s="114"/>
      <c r="DPQ31" s="114"/>
      <c r="DPR31" s="114"/>
      <c r="DPS31" s="114"/>
      <c r="DPT31" s="114"/>
      <c r="DPU31" s="114"/>
      <c r="DPV31" s="114"/>
      <c r="DPW31" s="114"/>
      <c r="DPX31" s="114"/>
      <c r="DPY31" s="114"/>
      <c r="DPZ31" s="114"/>
      <c r="DQA31" s="114"/>
      <c r="DQB31" s="114"/>
      <c r="DQC31" s="114"/>
      <c r="DQD31" s="114"/>
      <c r="DQE31" s="114"/>
      <c r="DQF31" s="114"/>
      <c r="DQG31" s="114"/>
      <c r="DQH31" s="114"/>
      <c r="DQI31" s="114"/>
      <c r="DQJ31" s="114"/>
      <c r="DQK31" s="114"/>
      <c r="DQL31" s="114"/>
      <c r="DQM31" s="114"/>
      <c r="DQN31" s="114"/>
      <c r="DQO31" s="114"/>
      <c r="DQP31" s="114"/>
      <c r="DQQ31" s="114"/>
      <c r="DQR31" s="114"/>
      <c r="DQS31" s="114"/>
      <c r="DQT31" s="114"/>
      <c r="DQU31" s="114"/>
      <c r="DQV31" s="114"/>
      <c r="DQW31" s="114"/>
      <c r="DQX31" s="114"/>
      <c r="DQY31" s="114"/>
      <c r="DQZ31" s="114"/>
      <c r="DRA31" s="114"/>
      <c r="DRB31" s="114"/>
      <c r="DRC31" s="114"/>
      <c r="DRD31" s="114"/>
      <c r="DRE31" s="114"/>
      <c r="DRF31" s="114"/>
      <c r="DRG31" s="114"/>
      <c r="DRH31" s="114"/>
      <c r="DRI31" s="114"/>
      <c r="DRJ31" s="114"/>
      <c r="DRK31" s="114"/>
      <c r="DRL31" s="114"/>
      <c r="DRM31" s="114"/>
      <c r="DRN31" s="114"/>
      <c r="DRO31" s="114"/>
      <c r="DRP31" s="114"/>
      <c r="DRQ31" s="114"/>
      <c r="DRR31" s="114"/>
      <c r="DRS31" s="114"/>
      <c r="DRT31" s="114"/>
      <c r="DRU31" s="114"/>
      <c r="DRV31" s="114"/>
      <c r="DRW31" s="114"/>
      <c r="DRX31" s="114"/>
      <c r="DRY31" s="114"/>
      <c r="DRZ31" s="114"/>
      <c r="DSA31" s="114"/>
      <c r="DSB31" s="114"/>
      <c r="DSC31" s="114"/>
      <c r="DSD31" s="114"/>
      <c r="DSE31" s="114"/>
      <c r="DSF31" s="114"/>
      <c r="DSG31" s="114"/>
      <c r="DSH31" s="114"/>
      <c r="DSI31" s="114"/>
      <c r="DSJ31" s="114"/>
      <c r="DSK31" s="114"/>
      <c r="DSL31" s="114"/>
      <c r="DSM31" s="114"/>
      <c r="DSN31" s="114"/>
      <c r="DSO31" s="114"/>
      <c r="DSP31" s="114"/>
      <c r="DSQ31" s="114"/>
      <c r="DSR31" s="114"/>
      <c r="DSS31" s="114"/>
      <c r="DST31" s="114"/>
      <c r="DSU31" s="114"/>
      <c r="DSV31" s="114"/>
      <c r="DSW31" s="114"/>
      <c r="DSX31" s="114"/>
      <c r="DSY31" s="114"/>
      <c r="DSZ31" s="114"/>
      <c r="DTA31" s="114"/>
      <c r="DTB31" s="114"/>
      <c r="DTC31" s="114"/>
      <c r="DTD31" s="114"/>
      <c r="DTE31" s="114"/>
      <c r="DTF31" s="114"/>
      <c r="DTG31" s="114"/>
      <c r="DTH31" s="114"/>
      <c r="DTI31" s="114"/>
      <c r="DTJ31" s="114"/>
      <c r="DTK31" s="114"/>
      <c r="DTL31" s="114"/>
      <c r="DTM31" s="114"/>
      <c r="DTN31" s="114"/>
      <c r="DTO31" s="114"/>
      <c r="DTP31" s="114"/>
      <c r="DTQ31" s="114"/>
      <c r="DTR31" s="114"/>
      <c r="DTS31" s="114"/>
      <c r="DTT31" s="114"/>
      <c r="DTU31" s="114"/>
      <c r="DTV31" s="114"/>
      <c r="DTW31" s="114"/>
      <c r="DTX31" s="114"/>
      <c r="DTY31" s="114"/>
      <c r="DTZ31" s="114"/>
      <c r="DUA31" s="114"/>
      <c r="DUB31" s="114"/>
      <c r="DUC31" s="114"/>
      <c r="DUD31" s="114"/>
      <c r="DUE31" s="114"/>
      <c r="DUF31" s="114"/>
      <c r="DUG31" s="114"/>
      <c r="DUH31" s="114"/>
      <c r="DUI31" s="114"/>
      <c r="DUJ31" s="114"/>
      <c r="DUK31" s="114"/>
      <c r="DUL31" s="114"/>
      <c r="DUM31" s="114"/>
      <c r="DUN31" s="114"/>
      <c r="DUO31" s="114"/>
      <c r="DUP31" s="114"/>
      <c r="DUQ31" s="114"/>
      <c r="DUR31" s="114"/>
      <c r="DUS31" s="114"/>
      <c r="DUT31" s="114"/>
      <c r="DUU31" s="114"/>
      <c r="DUV31" s="114"/>
      <c r="DUW31" s="114"/>
      <c r="DUX31" s="114"/>
      <c r="DUY31" s="114"/>
      <c r="DUZ31" s="114"/>
      <c r="DVA31" s="114"/>
      <c r="DVB31" s="114"/>
      <c r="DVC31" s="114"/>
      <c r="DVD31" s="114"/>
      <c r="DVE31" s="114"/>
      <c r="DVF31" s="114"/>
      <c r="DVG31" s="114"/>
      <c r="DVH31" s="114"/>
      <c r="DVI31" s="114"/>
      <c r="DVJ31" s="114"/>
      <c r="DVK31" s="114"/>
      <c r="DVL31" s="114"/>
      <c r="DVM31" s="114"/>
      <c r="DVN31" s="114"/>
      <c r="DVO31" s="114"/>
      <c r="DVP31" s="114"/>
      <c r="DVQ31" s="114"/>
      <c r="DVR31" s="114"/>
      <c r="DVS31" s="114"/>
      <c r="DVT31" s="114"/>
      <c r="DVU31" s="114"/>
      <c r="DVV31" s="114"/>
      <c r="DVW31" s="114"/>
      <c r="DVX31" s="114"/>
      <c r="DVY31" s="114"/>
      <c r="DVZ31" s="114"/>
      <c r="DWA31" s="114"/>
      <c r="DWB31" s="114"/>
      <c r="DWC31" s="114"/>
      <c r="DWD31" s="114"/>
      <c r="DWE31" s="114"/>
      <c r="DWF31" s="114"/>
      <c r="DWG31" s="114"/>
      <c r="DWH31" s="114"/>
      <c r="DWI31" s="114"/>
      <c r="DWJ31" s="114"/>
      <c r="DWK31" s="114"/>
      <c r="DWL31" s="114"/>
      <c r="DWM31" s="114"/>
      <c r="DWN31" s="114"/>
      <c r="DWO31" s="114"/>
      <c r="DWP31" s="114"/>
      <c r="DWQ31" s="114"/>
      <c r="DWR31" s="114"/>
      <c r="DWS31" s="114"/>
      <c r="DWT31" s="114"/>
      <c r="DWU31" s="114"/>
      <c r="DWV31" s="114"/>
      <c r="DWW31" s="114"/>
      <c r="DWX31" s="114"/>
      <c r="DWY31" s="114"/>
      <c r="DWZ31" s="114"/>
      <c r="DXA31" s="114"/>
      <c r="DXB31" s="114"/>
      <c r="DXC31" s="114"/>
      <c r="DXD31" s="114"/>
      <c r="DXE31" s="114"/>
      <c r="DXF31" s="114"/>
      <c r="DXG31" s="114"/>
      <c r="DXH31" s="114"/>
      <c r="DXI31" s="114"/>
      <c r="DXJ31" s="114"/>
      <c r="DXK31" s="114"/>
      <c r="DXL31" s="114"/>
      <c r="DXM31" s="114"/>
      <c r="DXN31" s="114"/>
      <c r="DXO31" s="114"/>
      <c r="DXP31" s="114"/>
      <c r="DXQ31" s="114"/>
      <c r="DXR31" s="114"/>
      <c r="DXS31" s="114"/>
      <c r="DXT31" s="114"/>
      <c r="DXU31" s="114"/>
      <c r="DXV31" s="114"/>
      <c r="DXW31" s="114"/>
      <c r="DXX31" s="114"/>
      <c r="DXY31" s="114"/>
      <c r="DXZ31" s="114"/>
      <c r="DYA31" s="114"/>
      <c r="DYB31" s="114"/>
      <c r="DYC31" s="114"/>
      <c r="DYD31" s="114"/>
      <c r="DYE31" s="114"/>
      <c r="DYF31" s="114"/>
      <c r="DYG31" s="114"/>
      <c r="DYH31" s="114"/>
      <c r="DYI31" s="114"/>
      <c r="DYJ31" s="114"/>
      <c r="DYK31" s="114"/>
      <c r="DYL31" s="114"/>
      <c r="DYM31" s="114"/>
      <c r="DYN31" s="114"/>
      <c r="DYO31" s="114"/>
      <c r="DYP31" s="114"/>
      <c r="DYQ31" s="114"/>
      <c r="DYR31" s="114"/>
      <c r="DYS31" s="114"/>
      <c r="DYT31" s="114"/>
      <c r="DYU31" s="114"/>
      <c r="DYV31" s="114"/>
      <c r="DYW31" s="114"/>
      <c r="DYX31" s="114"/>
      <c r="DYY31" s="114"/>
      <c r="DYZ31" s="114"/>
      <c r="DZA31" s="114"/>
      <c r="DZB31" s="114"/>
      <c r="DZC31" s="114"/>
      <c r="DZD31" s="114"/>
      <c r="DZE31" s="114"/>
      <c r="DZF31" s="114"/>
      <c r="DZG31" s="114"/>
      <c r="DZH31" s="114"/>
      <c r="DZI31" s="114"/>
      <c r="DZJ31" s="114"/>
      <c r="DZK31" s="114"/>
      <c r="DZL31" s="114"/>
      <c r="DZM31" s="114"/>
      <c r="DZN31" s="114"/>
      <c r="DZO31" s="114"/>
      <c r="DZP31" s="114"/>
      <c r="DZQ31" s="114"/>
      <c r="DZR31" s="114"/>
      <c r="DZS31" s="114"/>
      <c r="DZT31" s="114"/>
      <c r="DZU31" s="114"/>
      <c r="DZV31" s="114"/>
      <c r="DZW31" s="114"/>
      <c r="DZX31" s="114"/>
      <c r="DZY31" s="114"/>
      <c r="DZZ31" s="114"/>
      <c r="EAA31" s="114"/>
      <c r="EAB31" s="114"/>
      <c r="EAC31" s="114"/>
      <c r="EAD31" s="114"/>
      <c r="EAE31" s="114"/>
      <c r="EAF31" s="114"/>
      <c r="EAG31" s="114"/>
      <c r="EAH31" s="114"/>
      <c r="EAI31" s="114"/>
      <c r="EAJ31" s="114"/>
      <c r="EAK31" s="114"/>
      <c r="EAL31" s="114"/>
      <c r="EAM31" s="114"/>
      <c r="EAN31" s="114"/>
      <c r="EAO31" s="114"/>
      <c r="EAP31" s="114"/>
      <c r="EAQ31" s="114"/>
      <c r="EAR31" s="114"/>
      <c r="EAS31" s="114"/>
      <c r="EAT31" s="114"/>
      <c r="EAU31" s="114"/>
      <c r="EAV31" s="114"/>
      <c r="EAW31" s="114"/>
      <c r="EAX31" s="114"/>
      <c r="EAY31" s="114"/>
      <c r="EAZ31" s="114"/>
      <c r="EBA31" s="114"/>
      <c r="EBB31" s="114"/>
      <c r="EBC31" s="114"/>
      <c r="EBD31" s="114"/>
      <c r="EBE31" s="114"/>
      <c r="EBF31" s="114"/>
      <c r="EBG31" s="114"/>
      <c r="EBH31" s="114"/>
      <c r="EBI31" s="114"/>
      <c r="EBJ31" s="114"/>
      <c r="EBK31" s="114"/>
      <c r="EBL31" s="114"/>
      <c r="EBM31" s="114"/>
      <c r="EBN31" s="114"/>
      <c r="EBO31" s="114"/>
      <c r="EBP31" s="114"/>
      <c r="EBQ31" s="114"/>
      <c r="EBR31" s="114"/>
      <c r="EBS31" s="114"/>
      <c r="EBT31" s="114"/>
      <c r="EBU31" s="114"/>
      <c r="EBV31" s="114"/>
      <c r="EBW31" s="114"/>
      <c r="EBX31" s="114"/>
      <c r="EBY31" s="114"/>
      <c r="EBZ31" s="114"/>
      <c r="ECA31" s="114"/>
      <c r="ECB31" s="114"/>
      <c r="ECC31" s="114"/>
      <c r="ECD31" s="114"/>
      <c r="ECE31" s="114"/>
      <c r="ECF31" s="114"/>
      <c r="ECG31" s="114"/>
      <c r="ECH31" s="114"/>
      <c r="ECI31" s="114"/>
      <c r="ECJ31" s="114"/>
      <c r="ECK31" s="114"/>
      <c r="ECL31" s="114"/>
      <c r="ECM31" s="114"/>
      <c r="ECN31" s="114"/>
      <c r="ECO31" s="114"/>
      <c r="ECP31" s="114"/>
      <c r="ECQ31" s="114"/>
      <c r="ECR31" s="114"/>
      <c r="ECS31" s="114"/>
      <c r="ECT31" s="114"/>
      <c r="ECU31" s="114"/>
      <c r="ECV31" s="114"/>
      <c r="ECW31" s="114"/>
      <c r="ECX31" s="114"/>
      <c r="ECY31" s="114"/>
      <c r="ECZ31" s="114"/>
      <c r="EDA31" s="114"/>
      <c r="EDB31" s="114"/>
      <c r="EDC31" s="114"/>
      <c r="EDD31" s="114"/>
      <c r="EDE31" s="114"/>
      <c r="EDF31" s="114"/>
      <c r="EDG31" s="114"/>
      <c r="EDH31" s="114"/>
      <c r="EDI31" s="114"/>
      <c r="EDJ31" s="114"/>
      <c r="EDK31" s="114"/>
      <c r="EDL31" s="114"/>
      <c r="EDM31" s="114"/>
      <c r="EDN31" s="114"/>
      <c r="EDO31" s="114"/>
      <c r="EDP31" s="114"/>
      <c r="EDQ31" s="114"/>
      <c r="EDR31" s="114"/>
      <c r="EDS31" s="114"/>
      <c r="EDT31" s="114"/>
      <c r="EDU31" s="114"/>
      <c r="EDV31" s="114"/>
      <c r="EDW31" s="114"/>
      <c r="EDX31" s="114"/>
      <c r="EDY31" s="114"/>
      <c r="EDZ31" s="114"/>
      <c r="EEA31" s="114"/>
      <c r="EEB31" s="114"/>
      <c r="EEC31" s="114"/>
      <c r="EED31" s="114"/>
      <c r="EEE31" s="114"/>
      <c r="EEF31" s="114"/>
      <c r="EEG31" s="114"/>
      <c r="EEH31" s="114"/>
      <c r="EEI31" s="114"/>
      <c r="EEJ31" s="114"/>
      <c r="EEK31" s="114"/>
      <c r="EEL31" s="114"/>
      <c r="EEM31" s="114"/>
      <c r="EEN31" s="114"/>
      <c r="EEO31" s="114"/>
      <c r="EEP31" s="114"/>
      <c r="EEQ31" s="114"/>
      <c r="EER31" s="114"/>
      <c r="EES31" s="114"/>
      <c r="EET31" s="114"/>
      <c r="EEU31" s="114"/>
      <c r="EEV31" s="114"/>
      <c r="EEW31" s="114"/>
      <c r="EEX31" s="114"/>
      <c r="EEY31" s="114"/>
      <c r="EEZ31" s="114"/>
      <c r="EFA31" s="114"/>
      <c r="EFB31" s="114"/>
      <c r="EFC31" s="114"/>
      <c r="EFD31" s="114"/>
      <c r="EFE31" s="114"/>
      <c r="EFF31" s="114"/>
      <c r="EFG31" s="114"/>
      <c r="EFH31" s="114"/>
      <c r="EFI31" s="114"/>
      <c r="EFJ31" s="114"/>
      <c r="EFK31" s="114"/>
      <c r="EFL31" s="114"/>
      <c r="EFM31" s="114"/>
      <c r="EFN31" s="114"/>
      <c r="EFO31" s="114"/>
      <c r="EFP31" s="114"/>
      <c r="EFQ31" s="114"/>
      <c r="EFR31" s="114"/>
      <c r="EFS31" s="114"/>
      <c r="EFT31" s="114"/>
      <c r="EFU31" s="114"/>
      <c r="EFV31" s="114"/>
      <c r="EFW31" s="114"/>
      <c r="EFX31" s="114"/>
      <c r="EFY31" s="114"/>
      <c r="EFZ31" s="114"/>
      <c r="EGA31" s="114"/>
      <c r="EGB31" s="114"/>
      <c r="EGC31" s="114"/>
      <c r="EGD31" s="114"/>
      <c r="EGE31" s="114"/>
      <c r="EGF31" s="114"/>
      <c r="EGG31" s="114"/>
      <c r="EGH31" s="114"/>
      <c r="EGI31" s="114"/>
      <c r="EGJ31" s="114"/>
      <c r="EGK31" s="114"/>
      <c r="EGL31" s="114"/>
      <c r="EGM31" s="114"/>
      <c r="EGN31" s="114"/>
      <c r="EGO31" s="114"/>
      <c r="EGP31" s="114"/>
      <c r="EGQ31" s="114"/>
      <c r="EGR31" s="114"/>
      <c r="EGS31" s="114"/>
      <c r="EGT31" s="114"/>
      <c r="EGU31" s="114"/>
      <c r="EGV31" s="114"/>
      <c r="EGW31" s="114"/>
      <c r="EGX31" s="114"/>
      <c r="EGY31" s="114"/>
      <c r="EGZ31" s="114"/>
      <c r="EHA31" s="114"/>
      <c r="EHB31" s="114"/>
      <c r="EHC31" s="114"/>
      <c r="EHD31" s="114"/>
      <c r="EHE31" s="114"/>
      <c r="EHF31" s="114"/>
      <c r="EHG31" s="114"/>
      <c r="EHH31" s="114"/>
      <c r="EHI31" s="114"/>
      <c r="EHJ31" s="114"/>
      <c r="EHK31" s="114"/>
      <c r="EHL31" s="114"/>
      <c r="EHM31" s="114"/>
      <c r="EHN31" s="114"/>
      <c r="EHO31" s="114"/>
      <c r="EHP31" s="114"/>
      <c r="EHQ31" s="114"/>
      <c r="EHR31" s="114"/>
      <c r="EHS31" s="114"/>
      <c r="EHT31" s="114"/>
      <c r="EHU31" s="114"/>
      <c r="EHV31" s="114"/>
      <c r="EHW31" s="114"/>
      <c r="EHX31" s="114"/>
      <c r="EHY31" s="114"/>
      <c r="EHZ31" s="114"/>
      <c r="EIA31" s="114"/>
      <c r="EIB31" s="114"/>
      <c r="EIC31" s="114"/>
      <c r="EID31" s="114"/>
      <c r="EIE31" s="114"/>
      <c r="EIF31" s="114"/>
      <c r="EIG31" s="114"/>
      <c r="EIH31" s="114"/>
      <c r="EII31" s="114"/>
      <c r="EIJ31" s="114"/>
      <c r="EIK31" s="114"/>
      <c r="EIL31" s="114"/>
      <c r="EIM31" s="114"/>
      <c r="EIN31" s="114"/>
      <c r="EIO31" s="114"/>
      <c r="EIP31" s="114"/>
      <c r="EIQ31" s="114"/>
      <c r="EIR31" s="114"/>
      <c r="EIS31" s="114"/>
      <c r="EIT31" s="114"/>
      <c r="EIU31" s="114"/>
      <c r="EIV31" s="114"/>
      <c r="EIW31" s="114"/>
      <c r="EIX31" s="114"/>
      <c r="EIY31" s="114"/>
      <c r="EIZ31" s="114"/>
      <c r="EJA31" s="114"/>
      <c r="EJB31" s="114"/>
      <c r="EJC31" s="114"/>
      <c r="EJD31" s="114"/>
      <c r="EJE31" s="114"/>
      <c r="EJF31" s="114"/>
      <c r="EJG31" s="114"/>
      <c r="EJH31" s="114"/>
      <c r="EJI31" s="114"/>
      <c r="EJJ31" s="114"/>
      <c r="EJK31" s="114"/>
      <c r="EJL31" s="114"/>
      <c r="EJM31" s="114"/>
      <c r="EJN31" s="114"/>
      <c r="EJO31" s="114"/>
      <c r="EJP31" s="114"/>
      <c r="EJQ31" s="114"/>
      <c r="EJR31" s="114"/>
      <c r="EJS31" s="114"/>
      <c r="EJT31" s="114"/>
      <c r="EJU31" s="114"/>
      <c r="EJV31" s="114"/>
      <c r="EJW31" s="114"/>
      <c r="EJX31" s="114"/>
      <c r="EJY31" s="114"/>
      <c r="EJZ31" s="114"/>
      <c r="EKA31" s="114"/>
      <c r="EKB31" s="114"/>
      <c r="EKC31" s="114"/>
      <c r="EKD31" s="114"/>
      <c r="EKE31" s="114"/>
      <c r="EKF31" s="114"/>
      <c r="EKG31" s="114"/>
      <c r="EKH31" s="114"/>
      <c r="EKI31" s="114"/>
      <c r="EKJ31" s="114"/>
      <c r="EKK31" s="114"/>
      <c r="EKL31" s="114"/>
      <c r="EKM31" s="114"/>
      <c r="EKN31" s="114"/>
      <c r="EKO31" s="114"/>
      <c r="EKP31" s="114"/>
      <c r="EKQ31" s="114"/>
      <c r="EKR31" s="114"/>
      <c r="EKS31" s="114"/>
      <c r="EKT31" s="114"/>
      <c r="EKU31" s="114"/>
      <c r="EKV31" s="114"/>
      <c r="EKW31" s="114"/>
      <c r="EKX31" s="114"/>
      <c r="EKY31" s="114"/>
      <c r="EKZ31" s="114"/>
      <c r="ELA31" s="114"/>
      <c r="ELB31" s="114"/>
      <c r="ELC31" s="114"/>
      <c r="ELD31" s="114"/>
      <c r="ELE31" s="114"/>
      <c r="ELF31" s="114"/>
      <c r="ELG31" s="114"/>
      <c r="ELH31" s="114"/>
      <c r="ELI31" s="114"/>
      <c r="ELJ31" s="114"/>
      <c r="ELK31" s="114"/>
      <c r="ELL31" s="114"/>
      <c r="ELM31" s="114"/>
      <c r="ELN31" s="114"/>
      <c r="ELO31" s="114"/>
      <c r="ELP31" s="114"/>
      <c r="ELQ31" s="114"/>
      <c r="ELR31" s="114"/>
      <c r="ELS31" s="114"/>
      <c r="ELT31" s="114"/>
      <c r="ELU31" s="114"/>
      <c r="ELV31" s="114"/>
      <c r="ELW31" s="114"/>
      <c r="ELX31" s="114"/>
      <c r="ELY31" s="114"/>
      <c r="ELZ31" s="114"/>
      <c r="EMA31" s="114"/>
      <c r="EMB31" s="114"/>
      <c r="EMC31" s="114"/>
      <c r="EMD31" s="114"/>
      <c r="EME31" s="114"/>
      <c r="EMF31" s="114"/>
      <c r="EMG31" s="114"/>
      <c r="EMH31" s="114"/>
      <c r="EMI31" s="114"/>
      <c r="EMJ31" s="114"/>
      <c r="EMK31" s="114"/>
      <c r="EML31" s="114"/>
      <c r="EMM31" s="114"/>
      <c r="EMN31" s="114"/>
      <c r="EMO31" s="114"/>
      <c r="EMP31" s="114"/>
      <c r="EMQ31" s="114"/>
      <c r="EMR31" s="114"/>
      <c r="EMS31" s="114"/>
      <c r="EMT31" s="114"/>
      <c r="EMU31" s="114"/>
      <c r="EMV31" s="114"/>
      <c r="EMW31" s="114"/>
      <c r="EMX31" s="114"/>
      <c r="EMY31" s="114"/>
      <c r="EMZ31" s="114"/>
      <c r="ENA31" s="114"/>
      <c r="ENB31" s="114"/>
      <c r="ENC31" s="114"/>
      <c r="END31" s="114"/>
      <c r="ENE31" s="114"/>
      <c r="ENF31" s="114"/>
      <c r="ENG31" s="114"/>
      <c r="ENH31" s="114"/>
      <c r="ENI31" s="114"/>
      <c r="ENJ31" s="114"/>
      <c r="ENK31" s="114"/>
      <c r="ENL31" s="114"/>
      <c r="ENM31" s="114"/>
      <c r="ENN31" s="114"/>
      <c r="ENO31" s="114"/>
      <c r="ENP31" s="114"/>
      <c r="ENQ31" s="114"/>
      <c r="ENR31" s="114"/>
      <c r="ENS31" s="114"/>
      <c r="ENT31" s="114"/>
      <c r="ENU31" s="114"/>
      <c r="ENV31" s="114"/>
      <c r="ENW31" s="114"/>
      <c r="ENX31" s="114"/>
      <c r="ENY31" s="114"/>
      <c r="ENZ31" s="114"/>
      <c r="EOA31" s="114"/>
      <c r="EOB31" s="114"/>
      <c r="EOC31" s="114"/>
      <c r="EOD31" s="114"/>
      <c r="EOE31" s="114"/>
      <c r="EOF31" s="114"/>
      <c r="EOG31" s="114"/>
      <c r="EOH31" s="114"/>
      <c r="EOI31" s="114"/>
      <c r="EOJ31" s="114"/>
      <c r="EOK31" s="114"/>
      <c r="EOL31" s="114"/>
      <c r="EOM31" s="114"/>
      <c r="EON31" s="114"/>
      <c r="EOO31" s="114"/>
      <c r="EOP31" s="114"/>
      <c r="EOQ31" s="114"/>
      <c r="EOR31" s="114"/>
      <c r="EOS31" s="114"/>
      <c r="EOT31" s="114"/>
      <c r="EOU31" s="114"/>
      <c r="EOV31" s="114"/>
      <c r="EOW31" s="114"/>
      <c r="EOX31" s="114"/>
      <c r="EOY31" s="114"/>
      <c r="EOZ31" s="114"/>
      <c r="EPA31" s="114"/>
      <c r="EPB31" s="114"/>
      <c r="EPC31" s="114"/>
      <c r="EPD31" s="114"/>
      <c r="EPE31" s="114"/>
      <c r="EPF31" s="114"/>
      <c r="EPG31" s="114"/>
      <c r="EPH31" s="114"/>
      <c r="EPI31" s="114"/>
      <c r="EPJ31" s="114"/>
      <c r="EPK31" s="114"/>
      <c r="EPL31" s="114"/>
      <c r="EPM31" s="114"/>
      <c r="EPN31" s="114"/>
      <c r="EPO31" s="114"/>
      <c r="EPP31" s="114"/>
      <c r="EPQ31" s="114"/>
      <c r="EPR31" s="114"/>
      <c r="EPS31" s="114"/>
      <c r="EPT31" s="114"/>
      <c r="EPU31" s="114"/>
      <c r="EPV31" s="114"/>
      <c r="EPW31" s="114"/>
      <c r="EPX31" s="114"/>
      <c r="EPY31" s="114"/>
      <c r="EPZ31" s="114"/>
      <c r="EQA31" s="114"/>
      <c r="EQB31" s="114"/>
      <c r="EQC31" s="114"/>
      <c r="EQD31" s="114"/>
      <c r="EQE31" s="114"/>
      <c r="EQF31" s="114"/>
      <c r="EQG31" s="114"/>
      <c r="EQH31" s="114"/>
      <c r="EQI31" s="114"/>
      <c r="EQJ31" s="114"/>
      <c r="EQK31" s="114"/>
      <c r="EQL31" s="114"/>
      <c r="EQM31" s="114"/>
      <c r="EQN31" s="114"/>
      <c r="EQO31" s="114"/>
      <c r="EQP31" s="114"/>
      <c r="EQQ31" s="114"/>
      <c r="EQR31" s="114"/>
      <c r="EQS31" s="114"/>
      <c r="EQT31" s="114"/>
      <c r="EQU31" s="114"/>
      <c r="EQV31" s="114"/>
      <c r="EQW31" s="114"/>
      <c r="EQX31" s="114"/>
      <c r="EQY31" s="114"/>
      <c r="EQZ31" s="114"/>
      <c r="ERA31" s="114"/>
      <c r="ERB31" s="114"/>
      <c r="ERC31" s="114"/>
      <c r="ERD31" s="114"/>
      <c r="ERE31" s="114"/>
      <c r="ERF31" s="114"/>
      <c r="ERG31" s="114"/>
      <c r="ERH31" s="114"/>
      <c r="ERI31" s="114"/>
      <c r="ERJ31" s="114"/>
      <c r="ERK31" s="114"/>
      <c r="ERL31" s="114"/>
      <c r="ERM31" s="114"/>
      <c r="ERN31" s="114"/>
      <c r="ERO31" s="114"/>
      <c r="ERP31" s="114"/>
      <c r="ERQ31" s="114"/>
      <c r="ERR31" s="114"/>
      <c r="ERS31" s="114"/>
      <c r="ERT31" s="114"/>
      <c r="ERU31" s="114"/>
      <c r="ERV31" s="114"/>
      <c r="ERW31" s="114"/>
      <c r="ERX31" s="114"/>
      <c r="ERY31" s="114"/>
      <c r="ERZ31" s="114"/>
      <c r="ESA31" s="114"/>
      <c r="ESB31" s="114"/>
      <c r="ESC31" s="114"/>
      <c r="ESD31" s="114"/>
      <c r="ESE31" s="114"/>
      <c r="ESF31" s="114"/>
      <c r="ESG31" s="114"/>
      <c r="ESH31" s="114"/>
      <c r="ESI31" s="114"/>
      <c r="ESJ31" s="114"/>
      <c r="ESK31" s="114"/>
      <c r="ESL31" s="114"/>
      <c r="ESM31" s="114"/>
      <c r="ESN31" s="114"/>
      <c r="ESO31" s="114"/>
      <c r="ESP31" s="114"/>
      <c r="ESQ31" s="114"/>
      <c r="ESR31" s="114"/>
      <c r="ESS31" s="114"/>
      <c r="EST31" s="114"/>
      <c r="ESU31" s="114"/>
      <c r="ESV31" s="114"/>
      <c r="ESW31" s="114"/>
      <c r="ESX31" s="114"/>
      <c r="ESY31" s="114"/>
      <c r="ESZ31" s="114"/>
      <c r="ETA31" s="114"/>
      <c r="ETB31" s="114"/>
      <c r="ETC31" s="114"/>
      <c r="ETD31" s="114"/>
      <c r="ETE31" s="114"/>
      <c r="ETF31" s="114"/>
      <c r="ETG31" s="114"/>
      <c r="ETH31" s="114"/>
      <c r="ETI31" s="114"/>
      <c r="ETJ31" s="114"/>
      <c r="ETK31" s="114"/>
      <c r="ETL31" s="114"/>
      <c r="ETM31" s="114"/>
      <c r="ETN31" s="114"/>
      <c r="ETO31" s="114"/>
      <c r="ETP31" s="114"/>
      <c r="ETQ31" s="114"/>
      <c r="ETR31" s="114"/>
      <c r="ETS31" s="114"/>
      <c r="ETT31" s="114"/>
      <c r="ETU31" s="114"/>
      <c r="ETV31" s="114"/>
      <c r="ETW31" s="114"/>
      <c r="ETX31" s="114"/>
      <c r="ETY31" s="114"/>
      <c r="ETZ31" s="114"/>
      <c r="EUA31" s="114"/>
      <c r="EUB31" s="114"/>
      <c r="EUC31" s="114"/>
      <c r="EUD31" s="114"/>
      <c r="EUE31" s="114"/>
      <c r="EUF31" s="114"/>
      <c r="EUG31" s="114"/>
      <c r="EUH31" s="114"/>
      <c r="EUI31" s="114"/>
      <c r="EUJ31" s="114"/>
      <c r="EUK31" s="114"/>
      <c r="EUL31" s="114"/>
      <c r="EUM31" s="114"/>
      <c r="EUN31" s="114"/>
      <c r="EUO31" s="114"/>
      <c r="EUP31" s="114"/>
      <c r="EUQ31" s="114"/>
      <c r="EUR31" s="114"/>
      <c r="EUS31" s="114"/>
      <c r="EUT31" s="114"/>
      <c r="EUU31" s="114"/>
      <c r="EUV31" s="114"/>
      <c r="EUW31" s="114"/>
      <c r="EUX31" s="114"/>
      <c r="EUY31" s="114"/>
      <c r="EUZ31" s="114"/>
      <c r="EVA31" s="114"/>
      <c r="EVB31" s="114"/>
      <c r="EVC31" s="114"/>
      <c r="EVD31" s="114"/>
      <c r="EVE31" s="114"/>
      <c r="EVF31" s="114"/>
      <c r="EVG31" s="114"/>
      <c r="EVH31" s="114"/>
      <c r="EVI31" s="114"/>
      <c r="EVJ31" s="114"/>
      <c r="EVK31" s="114"/>
      <c r="EVL31" s="114"/>
      <c r="EVM31" s="114"/>
      <c r="EVN31" s="114"/>
      <c r="EVO31" s="114"/>
      <c r="EVP31" s="114"/>
      <c r="EVQ31" s="114"/>
      <c r="EVR31" s="114"/>
      <c r="EVS31" s="114"/>
      <c r="EVT31" s="114"/>
      <c r="EVU31" s="114"/>
      <c r="EVV31" s="114"/>
      <c r="EVW31" s="114"/>
      <c r="EVX31" s="114"/>
      <c r="EVY31" s="114"/>
      <c r="EVZ31" s="114"/>
      <c r="EWA31" s="114"/>
      <c r="EWB31" s="114"/>
      <c r="EWC31" s="114"/>
      <c r="EWD31" s="114"/>
      <c r="EWE31" s="114"/>
      <c r="EWF31" s="114"/>
      <c r="EWG31" s="114"/>
      <c r="EWH31" s="114"/>
      <c r="EWI31" s="114"/>
      <c r="EWJ31" s="114"/>
      <c r="EWK31" s="114"/>
      <c r="EWL31" s="114"/>
      <c r="EWM31" s="114"/>
      <c r="EWN31" s="114"/>
      <c r="EWO31" s="114"/>
      <c r="EWP31" s="114"/>
      <c r="EWQ31" s="114"/>
      <c r="EWR31" s="114"/>
      <c r="EWS31" s="114"/>
      <c r="EWT31" s="114"/>
      <c r="EWU31" s="114"/>
      <c r="EWV31" s="114"/>
      <c r="EWW31" s="114"/>
      <c r="EWX31" s="114"/>
      <c r="EWY31" s="114"/>
      <c r="EWZ31" s="114"/>
      <c r="EXA31" s="114"/>
      <c r="EXB31" s="114"/>
      <c r="EXC31" s="114"/>
      <c r="EXD31" s="114"/>
      <c r="EXE31" s="114"/>
      <c r="EXF31" s="114"/>
      <c r="EXG31" s="114"/>
      <c r="EXH31" s="114"/>
      <c r="EXI31" s="114"/>
      <c r="EXJ31" s="114"/>
      <c r="EXK31" s="114"/>
      <c r="EXL31" s="114"/>
      <c r="EXM31" s="114"/>
      <c r="EXN31" s="114"/>
      <c r="EXO31" s="114"/>
      <c r="EXP31" s="114"/>
      <c r="EXQ31" s="114"/>
      <c r="EXR31" s="114"/>
      <c r="EXS31" s="114"/>
      <c r="EXT31" s="114"/>
      <c r="EXU31" s="114"/>
      <c r="EXV31" s="114"/>
      <c r="EXW31" s="114"/>
      <c r="EXX31" s="114"/>
      <c r="EXY31" s="114"/>
      <c r="EXZ31" s="114"/>
      <c r="EYA31" s="114"/>
      <c r="EYB31" s="114"/>
      <c r="EYC31" s="114"/>
      <c r="EYD31" s="114"/>
      <c r="EYE31" s="114"/>
      <c r="EYF31" s="114"/>
      <c r="EYG31" s="114"/>
      <c r="EYH31" s="114"/>
      <c r="EYI31" s="114"/>
      <c r="EYJ31" s="114"/>
      <c r="EYK31" s="114"/>
      <c r="EYL31" s="114"/>
      <c r="EYM31" s="114"/>
      <c r="EYN31" s="114"/>
      <c r="EYO31" s="114"/>
      <c r="EYP31" s="114"/>
      <c r="EYQ31" s="114"/>
      <c r="EYR31" s="114"/>
      <c r="EYS31" s="114"/>
      <c r="EYT31" s="114"/>
      <c r="EYU31" s="114"/>
      <c r="EYV31" s="114"/>
      <c r="EYW31" s="114"/>
      <c r="EYX31" s="114"/>
      <c r="EYY31" s="114"/>
      <c r="EYZ31" s="114"/>
      <c r="EZA31" s="114"/>
      <c r="EZB31" s="114"/>
      <c r="EZC31" s="114"/>
      <c r="EZD31" s="114"/>
      <c r="EZE31" s="114"/>
      <c r="EZF31" s="114"/>
      <c r="EZG31" s="114"/>
      <c r="EZH31" s="114"/>
      <c r="EZI31" s="114"/>
      <c r="EZJ31" s="114"/>
      <c r="EZK31" s="114"/>
      <c r="EZL31" s="114"/>
      <c r="EZM31" s="114"/>
      <c r="EZN31" s="114"/>
      <c r="EZO31" s="114"/>
      <c r="EZP31" s="114"/>
      <c r="EZQ31" s="114"/>
      <c r="EZR31" s="114"/>
      <c r="EZS31" s="114"/>
      <c r="EZT31" s="114"/>
      <c r="EZU31" s="114"/>
      <c r="EZV31" s="114"/>
      <c r="EZW31" s="114"/>
      <c r="EZX31" s="114"/>
      <c r="EZY31" s="114"/>
      <c r="EZZ31" s="114"/>
      <c r="FAA31" s="114"/>
      <c r="FAB31" s="114"/>
      <c r="FAC31" s="114"/>
      <c r="FAD31" s="114"/>
      <c r="FAE31" s="114"/>
      <c r="FAF31" s="114"/>
      <c r="FAG31" s="114"/>
      <c r="FAH31" s="114"/>
      <c r="FAI31" s="114"/>
      <c r="FAJ31" s="114"/>
      <c r="FAK31" s="114"/>
      <c r="FAL31" s="114"/>
      <c r="FAM31" s="114"/>
      <c r="FAN31" s="114"/>
      <c r="FAO31" s="114"/>
      <c r="FAP31" s="114"/>
      <c r="FAQ31" s="114"/>
      <c r="FAR31" s="114"/>
      <c r="FAS31" s="114"/>
      <c r="FAT31" s="114"/>
      <c r="FAU31" s="114"/>
      <c r="FAV31" s="114"/>
      <c r="FAW31" s="114"/>
      <c r="FAX31" s="114"/>
      <c r="FAY31" s="114"/>
      <c r="FAZ31" s="114"/>
      <c r="FBA31" s="114"/>
      <c r="FBB31" s="114"/>
      <c r="FBC31" s="114"/>
      <c r="FBD31" s="114"/>
      <c r="FBE31" s="114"/>
      <c r="FBF31" s="114"/>
      <c r="FBG31" s="114"/>
      <c r="FBH31" s="114"/>
      <c r="FBI31" s="114"/>
      <c r="FBJ31" s="114"/>
      <c r="FBK31" s="114"/>
      <c r="FBL31" s="114"/>
      <c r="FBM31" s="114"/>
      <c r="FBN31" s="114"/>
      <c r="FBO31" s="114"/>
      <c r="FBP31" s="114"/>
      <c r="FBQ31" s="114"/>
      <c r="FBR31" s="114"/>
      <c r="FBS31" s="114"/>
      <c r="FBT31" s="114"/>
      <c r="FBU31" s="114"/>
      <c r="FBV31" s="114"/>
      <c r="FBW31" s="114"/>
      <c r="FBX31" s="114"/>
      <c r="FBY31" s="114"/>
      <c r="FBZ31" s="114"/>
      <c r="FCA31" s="114"/>
      <c r="FCB31" s="114"/>
      <c r="FCC31" s="114"/>
      <c r="FCD31" s="114"/>
      <c r="FCE31" s="114"/>
      <c r="FCF31" s="114"/>
      <c r="FCG31" s="114"/>
      <c r="FCH31" s="114"/>
      <c r="FCI31" s="114"/>
      <c r="FCJ31" s="114"/>
      <c r="FCK31" s="114"/>
      <c r="FCL31" s="114"/>
      <c r="FCM31" s="114"/>
      <c r="FCN31" s="114"/>
      <c r="FCO31" s="114"/>
      <c r="FCP31" s="114"/>
      <c r="FCQ31" s="114"/>
      <c r="FCR31" s="114"/>
      <c r="FCS31" s="114"/>
      <c r="FCT31" s="114"/>
      <c r="FCU31" s="114"/>
      <c r="FCV31" s="114"/>
      <c r="FCW31" s="114"/>
      <c r="FCX31" s="114"/>
      <c r="FCY31" s="114"/>
      <c r="FCZ31" s="114"/>
      <c r="FDA31" s="114"/>
      <c r="FDB31" s="114"/>
      <c r="FDC31" s="114"/>
      <c r="FDD31" s="114"/>
      <c r="FDE31" s="114"/>
      <c r="FDF31" s="114"/>
      <c r="FDG31" s="114"/>
      <c r="FDH31" s="114"/>
      <c r="FDI31" s="114"/>
      <c r="FDJ31" s="114"/>
      <c r="FDK31" s="114"/>
      <c r="FDL31" s="114"/>
      <c r="FDM31" s="114"/>
      <c r="FDN31" s="114"/>
      <c r="FDO31" s="114"/>
      <c r="FDP31" s="114"/>
      <c r="FDQ31" s="114"/>
      <c r="FDR31" s="114"/>
      <c r="FDS31" s="114"/>
      <c r="FDT31" s="114"/>
      <c r="FDU31" s="114"/>
      <c r="FDV31" s="114"/>
      <c r="FDW31" s="114"/>
      <c r="FDX31" s="114"/>
      <c r="FDY31" s="114"/>
      <c r="FDZ31" s="114"/>
      <c r="FEA31" s="114"/>
      <c r="FEB31" s="114"/>
      <c r="FEC31" s="114"/>
      <c r="FED31" s="114"/>
      <c r="FEE31" s="114"/>
      <c r="FEF31" s="114"/>
      <c r="FEG31" s="114"/>
      <c r="FEH31" s="114"/>
      <c r="FEI31" s="114"/>
      <c r="FEJ31" s="114"/>
      <c r="FEK31" s="114"/>
      <c r="FEL31" s="114"/>
      <c r="FEM31" s="114"/>
      <c r="FEN31" s="114"/>
      <c r="FEO31" s="114"/>
      <c r="FEP31" s="114"/>
      <c r="FEQ31" s="114"/>
      <c r="FER31" s="114"/>
      <c r="FES31" s="114"/>
      <c r="FET31" s="114"/>
      <c r="FEU31" s="114"/>
      <c r="FEV31" s="114"/>
      <c r="FEW31" s="114"/>
      <c r="FEX31" s="114"/>
      <c r="FEY31" s="114"/>
      <c r="FEZ31" s="114"/>
      <c r="FFA31" s="114"/>
      <c r="FFB31" s="114"/>
      <c r="FFC31" s="114"/>
      <c r="FFD31" s="114"/>
      <c r="FFE31" s="114"/>
      <c r="FFF31" s="114"/>
      <c r="FFG31" s="114"/>
      <c r="FFH31" s="114"/>
      <c r="FFI31" s="114"/>
      <c r="FFJ31" s="114"/>
      <c r="FFK31" s="114"/>
      <c r="FFL31" s="114"/>
      <c r="FFM31" s="114"/>
      <c r="FFN31" s="114"/>
      <c r="FFO31" s="114"/>
      <c r="FFP31" s="114"/>
      <c r="FFQ31" s="114"/>
      <c r="FFR31" s="114"/>
      <c r="FFS31" s="114"/>
      <c r="FFT31" s="114"/>
      <c r="FFU31" s="114"/>
      <c r="FFV31" s="114"/>
      <c r="FFW31" s="114"/>
      <c r="FFX31" s="114"/>
      <c r="FFY31" s="114"/>
      <c r="FFZ31" s="114"/>
      <c r="FGA31" s="114"/>
      <c r="FGB31" s="114"/>
      <c r="FGC31" s="114"/>
      <c r="FGD31" s="114"/>
      <c r="FGE31" s="114"/>
      <c r="FGF31" s="114"/>
      <c r="FGG31" s="114"/>
      <c r="FGH31" s="114"/>
      <c r="FGI31" s="114"/>
      <c r="FGJ31" s="114"/>
      <c r="FGK31" s="114"/>
      <c r="FGL31" s="114"/>
      <c r="FGM31" s="114"/>
      <c r="FGN31" s="114"/>
      <c r="FGO31" s="114"/>
      <c r="FGP31" s="114"/>
      <c r="FGQ31" s="114"/>
      <c r="FGR31" s="114"/>
      <c r="FGS31" s="114"/>
      <c r="FGT31" s="114"/>
      <c r="FGU31" s="114"/>
      <c r="FGV31" s="114"/>
      <c r="FGW31" s="114"/>
      <c r="FGX31" s="114"/>
      <c r="FGY31" s="114"/>
      <c r="FGZ31" s="114"/>
      <c r="FHA31" s="114"/>
      <c r="FHB31" s="114"/>
      <c r="FHC31" s="114"/>
      <c r="FHD31" s="114"/>
      <c r="FHE31" s="114"/>
      <c r="FHF31" s="114"/>
      <c r="FHG31" s="114"/>
      <c r="FHH31" s="114"/>
      <c r="FHI31" s="114"/>
      <c r="FHJ31" s="114"/>
      <c r="FHK31" s="114"/>
      <c r="FHL31" s="114"/>
      <c r="FHM31" s="114"/>
      <c r="FHN31" s="114"/>
      <c r="FHO31" s="114"/>
      <c r="FHP31" s="114"/>
      <c r="FHQ31" s="114"/>
      <c r="FHR31" s="114"/>
      <c r="FHS31" s="114"/>
      <c r="FHT31" s="114"/>
      <c r="FHU31" s="114"/>
      <c r="FHV31" s="114"/>
      <c r="FHW31" s="114"/>
      <c r="FHX31" s="114"/>
      <c r="FHY31" s="114"/>
      <c r="FHZ31" s="114"/>
      <c r="FIA31" s="114"/>
      <c r="FIB31" s="114"/>
      <c r="FIC31" s="114"/>
      <c r="FID31" s="114"/>
      <c r="FIE31" s="114"/>
      <c r="FIF31" s="114"/>
      <c r="FIG31" s="114"/>
      <c r="FIH31" s="114"/>
      <c r="FII31" s="114"/>
      <c r="FIJ31" s="114"/>
      <c r="FIK31" s="114"/>
      <c r="FIL31" s="114"/>
      <c r="FIM31" s="114"/>
      <c r="FIN31" s="114"/>
      <c r="FIO31" s="114"/>
      <c r="FIP31" s="114"/>
      <c r="FIQ31" s="114"/>
      <c r="FIR31" s="114"/>
      <c r="FIS31" s="114"/>
      <c r="FIT31" s="114"/>
      <c r="FIU31" s="114"/>
      <c r="FIV31" s="114"/>
      <c r="FIW31" s="114"/>
      <c r="FIX31" s="114"/>
      <c r="FIY31" s="114"/>
      <c r="FIZ31" s="114"/>
      <c r="FJA31" s="114"/>
      <c r="FJB31" s="114"/>
      <c r="FJC31" s="114"/>
      <c r="FJD31" s="114"/>
      <c r="FJE31" s="114"/>
      <c r="FJF31" s="114"/>
      <c r="FJG31" s="114"/>
      <c r="FJH31" s="114"/>
      <c r="FJI31" s="114"/>
      <c r="FJJ31" s="114"/>
      <c r="FJK31" s="114"/>
      <c r="FJL31" s="114"/>
      <c r="FJM31" s="114"/>
      <c r="FJN31" s="114"/>
      <c r="FJO31" s="114"/>
      <c r="FJP31" s="114"/>
      <c r="FJQ31" s="114"/>
      <c r="FJR31" s="114"/>
      <c r="FJS31" s="114"/>
      <c r="FJT31" s="114"/>
      <c r="FJU31" s="114"/>
      <c r="FJV31" s="114"/>
      <c r="FJW31" s="114"/>
      <c r="FJX31" s="114"/>
      <c r="FJY31" s="114"/>
      <c r="FJZ31" s="114"/>
      <c r="FKA31" s="114"/>
      <c r="FKB31" s="114"/>
      <c r="FKC31" s="114"/>
      <c r="FKD31" s="114"/>
      <c r="FKE31" s="114"/>
      <c r="FKF31" s="114"/>
      <c r="FKG31" s="114"/>
      <c r="FKH31" s="114"/>
      <c r="FKI31" s="114"/>
      <c r="FKJ31" s="114"/>
      <c r="FKK31" s="114"/>
      <c r="FKL31" s="114"/>
      <c r="FKM31" s="114"/>
      <c r="FKN31" s="114"/>
      <c r="FKO31" s="114"/>
      <c r="FKP31" s="114"/>
      <c r="FKQ31" s="114"/>
      <c r="FKR31" s="114"/>
      <c r="FKS31" s="114"/>
      <c r="FKT31" s="114"/>
      <c r="FKU31" s="114"/>
      <c r="FKV31" s="114"/>
      <c r="FKW31" s="114"/>
      <c r="FKX31" s="114"/>
      <c r="FKY31" s="114"/>
      <c r="FKZ31" s="114"/>
      <c r="FLA31" s="114"/>
      <c r="FLB31" s="114"/>
      <c r="FLC31" s="114"/>
      <c r="FLD31" s="114"/>
      <c r="FLE31" s="114"/>
      <c r="FLF31" s="114"/>
      <c r="FLG31" s="114"/>
      <c r="FLH31" s="114"/>
      <c r="FLI31" s="114"/>
      <c r="FLJ31" s="114"/>
      <c r="FLK31" s="114"/>
      <c r="FLL31" s="114"/>
      <c r="FLM31" s="114"/>
      <c r="FLN31" s="114"/>
      <c r="FLO31" s="114"/>
      <c r="FLP31" s="114"/>
      <c r="FLQ31" s="114"/>
      <c r="FLR31" s="114"/>
      <c r="FLS31" s="114"/>
      <c r="FLT31" s="114"/>
      <c r="FLU31" s="114"/>
      <c r="FLV31" s="114"/>
      <c r="FLW31" s="114"/>
      <c r="FLX31" s="114"/>
      <c r="FLY31" s="114"/>
      <c r="FLZ31" s="114"/>
      <c r="FMA31" s="114"/>
      <c r="FMB31" s="114"/>
      <c r="FMC31" s="114"/>
      <c r="FMD31" s="114"/>
      <c r="FME31" s="114"/>
      <c r="FMF31" s="114"/>
      <c r="FMG31" s="114"/>
      <c r="FMH31" s="114"/>
      <c r="FMI31" s="114"/>
      <c r="FMJ31" s="114"/>
      <c r="FMK31" s="114"/>
      <c r="FML31" s="114"/>
      <c r="FMM31" s="114"/>
      <c r="FMN31" s="114"/>
      <c r="FMO31" s="114"/>
      <c r="FMP31" s="114"/>
      <c r="FMQ31" s="114"/>
      <c r="FMR31" s="114"/>
      <c r="FMS31" s="114"/>
      <c r="FMT31" s="114"/>
      <c r="FMU31" s="114"/>
      <c r="FMV31" s="114"/>
      <c r="FMW31" s="114"/>
      <c r="FMX31" s="114"/>
      <c r="FMY31" s="114"/>
      <c r="FMZ31" s="114"/>
      <c r="FNA31" s="114"/>
      <c r="FNB31" s="114"/>
      <c r="FNC31" s="114"/>
      <c r="FND31" s="114"/>
      <c r="FNE31" s="114"/>
      <c r="FNF31" s="114"/>
      <c r="FNG31" s="114"/>
      <c r="FNH31" s="114"/>
      <c r="FNI31" s="114"/>
      <c r="FNJ31" s="114"/>
      <c r="FNK31" s="114"/>
      <c r="FNL31" s="114"/>
      <c r="FNM31" s="114"/>
      <c r="FNN31" s="114"/>
      <c r="FNO31" s="114"/>
      <c r="FNP31" s="114"/>
      <c r="FNQ31" s="114"/>
      <c r="FNR31" s="114"/>
      <c r="FNS31" s="114"/>
      <c r="FNT31" s="114"/>
      <c r="FNU31" s="114"/>
      <c r="FNV31" s="114"/>
      <c r="FNW31" s="114"/>
      <c r="FNX31" s="114"/>
      <c r="FNY31" s="114"/>
      <c r="FNZ31" s="114"/>
      <c r="FOA31" s="114"/>
      <c r="FOB31" s="114"/>
      <c r="FOC31" s="114"/>
      <c r="FOD31" s="114"/>
      <c r="FOE31" s="114"/>
      <c r="FOF31" s="114"/>
      <c r="FOG31" s="114"/>
      <c r="FOH31" s="114"/>
      <c r="FOI31" s="114"/>
      <c r="FOJ31" s="114"/>
      <c r="FOK31" s="114"/>
      <c r="FOL31" s="114"/>
      <c r="FOM31" s="114"/>
      <c r="FON31" s="114"/>
      <c r="FOO31" s="114"/>
      <c r="FOP31" s="114"/>
      <c r="FOQ31" s="114"/>
      <c r="FOR31" s="114"/>
      <c r="FOS31" s="114"/>
      <c r="FOT31" s="114"/>
      <c r="FOU31" s="114"/>
      <c r="FOV31" s="114"/>
      <c r="FOW31" s="114"/>
      <c r="FOX31" s="114"/>
      <c r="FOY31" s="114"/>
      <c r="FOZ31" s="114"/>
      <c r="FPA31" s="114"/>
      <c r="FPB31" s="114"/>
      <c r="FPC31" s="114"/>
      <c r="FPD31" s="114"/>
      <c r="FPE31" s="114"/>
      <c r="FPF31" s="114"/>
      <c r="FPG31" s="114"/>
      <c r="FPH31" s="114"/>
      <c r="FPI31" s="114"/>
      <c r="FPJ31" s="114"/>
      <c r="FPK31" s="114"/>
      <c r="FPL31" s="114"/>
      <c r="FPM31" s="114"/>
      <c r="FPN31" s="114"/>
      <c r="FPO31" s="114"/>
      <c r="FPP31" s="114"/>
      <c r="FPQ31" s="114"/>
      <c r="FPR31" s="114"/>
      <c r="FPS31" s="114"/>
      <c r="FPT31" s="114"/>
      <c r="FPU31" s="114"/>
      <c r="FPV31" s="114"/>
      <c r="FPW31" s="114"/>
      <c r="FPX31" s="114"/>
      <c r="FPY31" s="114"/>
      <c r="FPZ31" s="114"/>
      <c r="FQA31" s="114"/>
      <c r="FQB31" s="114"/>
      <c r="FQC31" s="114"/>
      <c r="FQD31" s="114"/>
      <c r="FQE31" s="114"/>
      <c r="FQF31" s="114"/>
      <c r="FQG31" s="114"/>
      <c r="FQH31" s="114"/>
      <c r="FQI31" s="114"/>
      <c r="FQJ31" s="114"/>
      <c r="FQK31" s="114"/>
      <c r="FQL31" s="114"/>
      <c r="FQM31" s="114"/>
      <c r="FQN31" s="114"/>
      <c r="FQO31" s="114"/>
      <c r="FQP31" s="114"/>
      <c r="FQQ31" s="114"/>
      <c r="FQR31" s="114"/>
      <c r="FQS31" s="114"/>
      <c r="FQT31" s="114"/>
      <c r="FQU31" s="114"/>
      <c r="FQV31" s="114"/>
      <c r="FQW31" s="114"/>
      <c r="FQX31" s="114"/>
      <c r="FQY31" s="114"/>
      <c r="FQZ31" s="114"/>
      <c r="FRA31" s="114"/>
      <c r="FRB31" s="114"/>
      <c r="FRC31" s="114"/>
      <c r="FRD31" s="114"/>
      <c r="FRE31" s="114"/>
      <c r="FRF31" s="114"/>
      <c r="FRG31" s="114"/>
      <c r="FRH31" s="114"/>
      <c r="FRI31" s="114"/>
      <c r="FRJ31" s="114"/>
      <c r="FRK31" s="114"/>
      <c r="FRL31" s="114"/>
      <c r="FRM31" s="114"/>
      <c r="FRN31" s="114"/>
      <c r="FRO31" s="114"/>
      <c r="FRP31" s="114"/>
      <c r="FRQ31" s="114"/>
      <c r="FRR31" s="114"/>
      <c r="FRS31" s="114"/>
      <c r="FRT31" s="114"/>
      <c r="FRU31" s="114"/>
      <c r="FRV31" s="114"/>
      <c r="FRW31" s="114"/>
      <c r="FRX31" s="114"/>
      <c r="FRY31" s="114"/>
      <c r="FRZ31" s="114"/>
      <c r="FSA31" s="114"/>
      <c r="FSB31" s="114"/>
      <c r="FSC31" s="114"/>
      <c r="FSD31" s="114"/>
      <c r="FSE31" s="114"/>
      <c r="FSF31" s="114"/>
      <c r="FSG31" s="114"/>
      <c r="FSH31" s="114"/>
      <c r="FSI31" s="114"/>
      <c r="FSJ31" s="114"/>
      <c r="FSK31" s="114"/>
      <c r="FSL31" s="114"/>
      <c r="FSM31" s="114"/>
      <c r="FSN31" s="114"/>
      <c r="FSO31" s="114"/>
      <c r="FSP31" s="114"/>
      <c r="FSQ31" s="114"/>
      <c r="FSR31" s="114"/>
      <c r="FSS31" s="114"/>
      <c r="FST31" s="114"/>
      <c r="FSU31" s="114"/>
      <c r="FSV31" s="114"/>
      <c r="FSW31" s="114"/>
      <c r="FSX31" s="114"/>
      <c r="FSY31" s="114"/>
      <c r="FSZ31" s="114"/>
      <c r="FTA31" s="114"/>
      <c r="FTB31" s="114"/>
      <c r="FTC31" s="114"/>
      <c r="FTD31" s="114"/>
      <c r="FTE31" s="114"/>
      <c r="FTF31" s="114"/>
      <c r="FTG31" s="114"/>
      <c r="FTH31" s="114"/>
      <c r="FTI31" s="114"/>
      <c r="FTJ31" s="114"/>
      <c r="FTK31" s="114"/>
      <c r="FTL31" s="114"/>
      <c r="FTM31" s="114"/>
      <c r="FTN31" s="114"/>
      <c r="FTO31" s="114"/>
      <c r="FTP31" s="114"/>
      <c r="FTQ31" s="114"/>
      <c r="FTR31" s="114"/>
      <c r="FTS31" s="114"/>
      <c r="FTT31" s="114"/>
      <c r="FTU31" s="114"/>
      <c r="FTV31" s="114"/>
      <c r="FTW31" s="114"/>
      <c r="FTX31" s="114"/>
      <c r="FTY31" s="114"/>
      <c r="FTZ31" s="114"/>
      <c r="FUA31" s="114"/>
      <c r="FUB31" s="114"/>
      <c r="FUC31" s="114"/>
      <c r="FUD31" s="114"/>
      <c r="FUE31" s="114"/>
      <c r="FUF31" s="114"/>
      <c r="FUG31" s="114"/>
      <c r="FUH31" s="114"/>
      <c r="FUI31" s="114"/>
      <c r="FUJ31" s="114"/>
      <c r="FUK31" s="114"/>
      <c r="FUL31" s="114"/>
      <c r="FUM31" s="114"/>
      <c r="FUN31" s="114"/>
      <c r="FUO31" s="114"/>
      <c r="FUP31" s="114"/>
      <c r="FUQ31" s="114"/>
      <c r="FUR31" s="114"/>
      <c r="FUS31" s="114"/>
      <c r="FUT31" s="114"/>
      <c r="FUU31" s="114"/>
      <c r="FUV31" s="114"/>
      <c r="FUW31" s="114"/>
      <c r="FUX31" s="114"/>
      <c r="FUY31" s="114"/>
      <c r="FUZ31" s="114"/>
      <c r="FVA31" s="114"/>
      <c r="FVB31" s="114"/>
      <c r="FVC31" s="114"/>
      <c r="FVD31" s="114"/>
      <c r="FVE31" s="114"/>
      <c r="FVF31" s="114"/>
      <c r="FVG31" s="114"/>
      <c r="FVH31" s="114"/>
      <c r="FVI31" s="114"/>
      <c r="FVJ31" s="114"/>
      <c r="FVK31" s="114"/>
      <c r="FVL31" s="114"/>
      <c r="FVM31" s="114"/>
      <c r="FVN31" s="114"/>
      <c r="FVO31" s="114"/>
      <c r="FVP31" s="114"/>
      <c r="FVQ31" s="114"/>
      <c r="FVR31" s="114"/>
      <c r="FVS31" s="114"/>
      <c r="FVT31" s="114"/>
      <c r="FVU31" s="114"/>
      <c r="FVV31" s="114"/>
      <c r="FVW31" s="114"/>
      <c r="FVX31" s="114"/>
      <c r="FVY31" s="114"/>
      <c r="FVZ31" s="114"/>
      <c r="FWA31" s="114"/>
      <c r="FWB31" s="114"/>
      <c r="FWC31" s="114"/>
      <c r="FWD31" s="114"/>
      <c r="FWE31" s="114"/>
      <c r="FWF31" s="114"/>
      <c r="FWG31" s="114"/>
    </row>
    <row r="32" spans="1:4661" s="118" customFormat="1" ht="105.6" x14ac:dyDescent="0.25">
      <c r="A32" s="46" t="s">
        <v>188</v>
      </c>
      <c r="B32" s="45" t="s">
        <v>47</v>
      </c>
      <c r="C32" s="46">
        <v>2025</v>
      </c>
      <c r="D32" s="46">
        <v>2026</v>
      </c>
      <c r="E32" s="47"/>
      <c r="F32" s="45" t="s">
        <v>101</v>
      </c>
      <c r="G32" s="48"/>
      <c r="H32" s="45" t="s">
        <v>101</v>
      </c>
      <c r="I32" s="45" t="s">
        <v>51</v>
      </c>
      <c r="J32" s="45" t="s">
        <v>102</v>
      </c>
      <c r="K32" s="49" t="s">
        <v>119</v>
      </c>
      <c r="L32" s="112" t="s">
        <v>189</v>
      </c>
      <c r="M32" s="45" t="s">
        <v>149</v>
      </c>
      <c r="N32" s="45" t="s">
        <v>142</v>
      </c>
      <c r="O32" s="50">
        <v>72</v>
      </c>
      <c r="P32" s="51" t="s">
        <v>113</v>
      </c>
      <c r="Q32" s="52">
        <v>1106345</v>
      </c>
      <c r="R32" s="52">
        <v>1106345</v>
      </c>
      <c r="S32" s="52">
        <v>1106345</v>
      </c>
      <c r="T32" s="52">
        <v>3319035</v>
      </c>
      <c r="U32" s="113">
        <f>SUM(Q32:T32)</f>
        <v>6638070</v>
      </c>
      <c r="V32" s="54">
        <v>0</v>
      </c>
      <c r="W32" s="48"/>
      <c r="X32" s="55" t="s">
        <v>107</v>
      </c>
      <c r="Y32" s="117" t="s">
        <v>46</v>
      </c>
      <c r="Z32" s="56"/>
      <c r="AA32" s="57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114"/>
      <c r="AMA32" s="114"/>
      <c r="AMB32" s="114"/>
      <c r="AMC32" s="114"/>
      <c r="AMD32" s="114"/>
      <c r="AME32" s="114"/>
      <c r="AMF32" s="114"/>
      <c r="AMG32" s="114"/>
      <c r="AMH32" s="114"/>
      <c r="AMI32" s="114"/>
      <c r="AMJ32" s="114"/>
      <c r="AMK32" s="114"/>
      <c r="AML32" s="114"/>
      <c r="AMM32" s="114"/>
      <c r="AMN32" s="114"/>
      <c r="AMO32" s="114"/>
      <c r="AMP32" s="114"/>
      <c r="AMQ32" s="114"/>
      <c r="AMR32" s="114"/>
      <c r="AMS32" s="114"/>
      <c r="AMT32" s="114"/>
      <c r="AMU32" s="114"/>
      <c r="AMV32" s="114"/>
      <c r="AMW32" s="114"/>
      <c r="AMX32" s="114"/>
      <c r="AMY32" s="114"/>
      <c r="AMZ32" s="114"/>
      <c r="ANA32" s="114"/>
      <c r="ANB32" s="114"/>
      <c r="ANC32" s="114"/>
      <c r="AND32" s="114"/>
      <c r="ANE32" s="114"/>
      <c r="ANF32" s="114"/>
      <c r="ANG32" s="114"/>
      <c r="ANH32" s="114"/>
      <c r="ANI32" s="114"/>
      <c r="ANJ32" s="114"/>
      <c r="ANK32" s="114"/>
      <c r="ANL32" s="114"/>
      <c r="ANM32" s="114"/>
      <c r="ANN32" s="114"/>
      <c r="ANO32" s="114"/>
      <c r="ANP32" s="114"/>
      <c r="ANQ32" s="114"/>
      <c r="ANR32" s="114"/>
      <c r="ANS32" s="114"/>
      <c r="ANT32" s="114"/>
      <c r="ANU32" s="114"/>
      <c r="ANV32" s="114"/>
      <c r="ANW32" s="114"/>
      <c r="ANX32" s="114"/>
      <c r="ANY32" s="114"/>
      <c r="ANZ32" s="114"/>
      <c r="AOA32" s="114"/>
      <c r="AOB32" s="114"/>
      <c r="AOC32" s="114"/>
      <c r="AOD32" s="114"/>
      <c r="AOE32" s="114"/>
      <c r="AOF32" s="114"/>
      <c r="AOG32" s="114"/>
      <c r="AOH32" s="114"/>
      <c r="AOI32" s="114"/>
      <c r="AOJ32" s="114"/>
      <c r="AOK32" s="114"/>
      <c r="AOL32" s="114"/>
      <c r="AOM32" s="114"/>
      <c r="AON32" s="114"/>
      <c r="AOO32" s="114"/>
      <c r="AOP32" s="114"/>
      <c r="AOQ32" s="114"/>
      <c r="AOR32" s="114"/>
      <c r="AOS32" s="114"/>
      <c r="AOT32" s="114"/>
      <c r="AOU32" s="114"/>
      <c r="AOV32" s="114"/>
      <c r="AOW32" s="114"/>
      <c r="AOX32" s="114"/>
      <c r="AOY32" s="114"/>
      <c r="AOZ32" s="114"/>
      <c r="APA32" s="114"/>
      <c r="APB32" s="114"/>
      <c r="APC32" s="114"/>
      <c r="APD32" s="114"/>
      <c r="APE32" s="114"/>
      <c r="APF32" s="114"/>
      <c r="APG32" s="114"/>
      <c r="APH32" s="114"/>
      <c r="API32" s="114"/>
      <c r="APJ32" s="114"/>
      <c r="APK32" s="114"/>
      <c r="APL32" s="114"/>
      <c r="APM32" s="114"/>
      <c r="APN32" s="114"/>
      <c r="APO32" s="114"/>
      <c r="APP32" s="114"/>
      <c r="APQ32" s="114"/>
      <c r="APR32" s="114"/>
      <c r="APS32" s="114"/>
      <c r="APT32" s="114"/>
      <c r="APU32" s="114"/>
      <c r="APV32" s="114"/>
      <c r="APW32" s="114"/>
      <c r="APX32" s="114"/>
      <c r="APY32" s="114"/>
      <c r="APZ32" s="114"/>
      <c r="AQA32" s="114"/>
      <c r="AQB32" s="114"/>
      <c r="AQC32" s="114"/>
      <c r="AQD32" s="114"/>
      <c r="AQE32" s="114"/>
      <c r="AQF32" s="114"/>
      <c r="AQG32" s="114"/>
      <c r="AQH32" s="114"/>
      <c r="AQI32" s="114"/>
      <c r="AQJ32" s="114"/>
      <c r="AQK32" s="114"/>
      <c r="AQL32" s="114"/>
      <c r="AQM32" s="114"/>
      <c r="AQN32" s="114"/>
      <c r="AQO32" s="114"/>
      <c r="AQP32" s="114"/>
      <c r="AQQ32" s="114"/>
      <c r="AQR32" s="114"/>
      <c r="AQS32" s="114"/>
      <c r="AQT32" s="114"/>
      <c r="AQU32" s="114"/>
      <c r="AQV32" s="114"/>
      <c r="AQW32" s="114"/>
      <c r="AQX32" s="114"/>
      <c r="AQY32" s="114"/>
      <c r="AQZ32" s="114"/>
      <c r="ARA32" s="114"/>
      <c r="ARB32" s="114"/>
      <c r="ARC32" s="114"/>
      <c r="ARD32" s="114"/>
      <c r="ARE32" s="114"/>
      <c r="ARF32" s="114"/>
      <c r="ARG32" s="114"/>
      <c r="ARH32" s="114"/>
      <c r="ARI32" s="114"/>
      <c r="ARJ32" s="114"/>
      <c r="ARK32" s="114"/>
      <c r="ARL32" s="114"/>
      <c r="ARM32" s="114"/>
      <c r="ARN32" s="114"/>
      <c r="ARO32" s="114"/>
      <c r="ARP32" s="114"/>
      <c r="ARQ32" s="114"/>
      <c r="ARR32" s="114"/>
      <c r="ARS32" s="114"/>
      <c r="ART32" s="114"/>
      <c r="ARU32" s="114"/>
      <c r="ARV32" s="114"/>
      <c r="ARW32" s="114"/>
      <c r="ARX32" s="114"/>
      <c r="ARY32" s="114"/>
      <c r="ARZ32" s="114"/>
      <c r="ASA32" s="114"/>
      <c r="ASB32" s="114"/>
      <c r="ASC32" s="114"/>
      <c r="ASD32" s="114"/>
      <c r="ASE32" s="114"/>
      <c r="ASF32" s="114"/>
      <c r="ASG32" s="114"/>
      <c r="ASH32" s="114"/>
      <c r="ASI32" s="114"/>
      <c r="ASJ32" s="114"/>
      <c r="ASK32" s="114"/>
      <c r="ASL32" s="114"/>
      <c r="ASM32" s="114"/>
      <c r="ASN32" s="114"/>
      <c r="ASO32" s="114"/>
      <c r="ASP32" s="114"/>
      <c r="ASQ32" s="114"/>
      <c r="ASR32" s="114"/>
      <c r="ASS32" s="114"/>
      <c r="AST32" s="114"/>
      <c r="ASU32" s="114"/>
      <c r="ASV32" s="114"/>
      <c r="ASW32" s="114"/>
      <c r="ASX32" s="114"/>
      <c r="ASY32" s="114"/>
      <c r="ASZ32" s="114"/>
      <c r="ATA32" s="114"/>
      <c r="ATB32" s="114"/>
      <c r="ATC32" s="114"/>
      <c r="ATD32" s="114"/>
      <c r="ATE32" s="114"/>
      <c r="ATF32" s="114"/>
      <c r="ATG32" s="114"/>
      <c r="ATH32" s="114"/>
      <c r="ATI32" s="114"/>
      <c r="ATJ32" s="114"/>
      <c r="ATK32" s="114"/>
      <c r="ATL32" s="114"/>
      <c r="ATM32" s="114"/>
      <c r="ATN32" s="114"/>
      <c r="ATO32" s="114"/>
      <c r="ATP32" s="114"/>
      <c r="ATQ32" s="114"/>
      <c r="ATR32" s="114"/>
      <c r="ATS32" s="114"/>
      <c r="ATT32" s="114"/>
      <c r="ATU32" s="114"/>
      <c r="ATV32" s="114"/>
      <c r="ATW32" s="114"/>
      <c r="ATX32" s="114"/>
      <c r="ATY32" s="114"/>
      <c r="ATZ32" s="114"/>
      <c r="AUA32" s="114"/>
      <c r="AUB32" s="114"/>
      <c r="AUC32" s="114"/>
      <c r="AUD32" s="114"/>
      <c r="AUE32" s="114"/>
      <c r="AUF32" s="114"/>
      <c r="AUG32" s="114"/>
      <c r="AUH32" s="114"/>
      <c r="AUI32" s="114"/>
      <c r="AUJ32" s="114"/>
      <c r="AUK32" s="114"/>
      <c r="AUL32" s="114"/>
      <c r="AUM32" s="114"/>
      <c r="AUN32" s="114"/>
      <c r="AUO32" s="114"/>
      <c r="AUP32" s="114"/>
      <c r="AUQ32" s="114"/>
      <c r="AUR32" s="114"/>
      <c r="AUS32" s="114"/>
      <c r="AUT32" s="114"/>
      <c r="AUU32" s="114"/>
      <c r="AUV32" s="114"/>
      <c r="AUW32" s="114"/>
      <c r="AUX32" s="114"/>
      <c r="AUY32" s="114"/>
      <c r="AUZ32" s="114"/>
      <c r="AVA32" s="114"/>
      <c r="AVB32" s="114"/>
      <c r="AVC32" s="114"/>
      <c r="AVD32" s="114"/>
      <c r="AVE32" s="114"/>
      <c r="AVF32" s="114"/>
      <c r="AVG32" s="114"/>
      <c r="AVH32" s="114"/>
      <c r="AVI32" s="114"/>
      <c r="AVJ32" s="114"/>
      <c r="AVK32" s="114"/>
      <c r="AVL32" s="114"/>
      <c r="AVM32" s="114"/>
      <c r="AVN32" s="114"/>
      <c r="AVO32" s="114"/>
      <c r="AVP32" s="114"/>
      <c r="AVQ32" s="114"/>
      <c r="AVR32" s="114"/>
      <c r="AVS32" s="114"/>
      <c r="AVT32" s="114"/>
      <c r="AVU32" s="114"/>
      <c r="AVV32" s="114"/>
      <c r="AVW32" s="114"/>
      <c r="AVX32" s="114"/>
      <c r="AVY32" s="114"/>
      <c r="AVZ32" s="114"/>
      <c r="AWA32" s="114"/>
      <c r="AWB32" s="114"/>
      <c r="AWC32" s="114"/>
      <c r="AWD32" s="114"/>
      <c r="AWE32" s="114"/>
      <c r="AWF32" s="114"/>
      <c r="AWG32" s="114"/>
      <c r="AWH32" s="114"/>
      <c r="AWI32" s="114"/>
      <c r="AWJ32" s="114"/>
      <c r="AWK32" s="114"/>
      <c r="AWL32" s="114"/>
      <c r="AWM32" s="114"/>
      <c r="AWN32" s="114"/>
      <c r="AWO32" s="114"/>
      <c r="AWP32" s="114"/>
      <c r="AWQ32" s="114"/>
      <c r="AWR32" s="114"/>
      <c r="AWS32" s="114"/>
      <c r="AWT32" s="114"/>
      <c r="AWU32" s="114"/>
      <c r="AWV32" s="114"/>
      <c r="AWW32" s="114"/>
      <c r="AWX32" s="114"/>
      <c r="AWY32" s="114"/>
      <c r="AWZ32" s="114"/>
      <c r="AXA32" s="114"/>
      <c r="AXB32" s="114"/>
      <c r="AXC32" s="114"/>
      <c r="AXD32" s="114"/>
      <c r="AXE32" s="114"/>
      <c r="AXF32" s="114"/>
      <c r="AXG32" s="114"/>
      <c r="AXH32" s="114"/>
      <c r="AXI32" s="114"/>
      <c r="AXJ32" s="114"/>
      <c r="AXK32" s="114"/>
      <c r="AXL32" s="114"/>
      <c r="AXM32" s="114"/>
      <c r="AXN32" s="114"/>
      <c r="AXO32" s="114"/>
      <c r="AXP32" s="114"/>
      <c r="AXQ32" s="114"/>
      <c r="AXR32" s="114"/>
      <c r="AXS32" s="114"/>
      <c r="AXT32" s="114"/>
      <c r="AXU32" s="114"/>
      <c r="AXV32" s="114"/>
      <c r="AXW32" s="114"/>
      <c r="AXX32" s="114"/>
      <c r="AXY32" s="114"/>
      <c r="AXZ32" s="114"/>
      <c r="AYA32" s="114"/>
      <c r="AYB32" s="114"/>
      <c r="AYC32" s="114"/>
      <c r="AYD32" s="114"/>
      <c r="AYE32" s="114"/>
      <c r="AYF32" s="114"/>
      <c r="AYG32" s="114"/>
      <c r="AYH32" s="114"/>
      <c r="AYI32" s="114"/>
      <c r="AYJ32" s="114"/>
      <c r="AYK32" s="114"/>
      <c r="AYL32" s="114"/>
      <c r="AYM32" s="114"/>
      <c r="AYN32" s="114"/>
      <c r="AYO32" s="114"/>
      <c r="AYP32" s="114"/>
      <c r="AYQ32" s="114"/>
      <c r="AYR32" s="114"/>
      <c r="AYS32" s="114"/>
      <c r="AYT32" s="114"/>
      <c r="AYU32" s="114"/>
      <c r="AYV32" s="114"/>
      <c r="AYW32" s="114"/>
      <c r="AYX32" s="114"/>
      <c r="AYY32" s="114"/>
      <c r="AYZ32" s="114"/>
      <c r="AZA32" s="114"/>
      <c r="AZB32" s="114"/>
      <c r="AZC32" s="114"/>
      <c r="AZD32" s="114"/>
      <c r="AZE32" s="114"/>
      <c r="AZF32" s="114"/>
      <c r="AZG32" s="114"/>
      <c r="AZH32" s="114"/>
      <c r="AZI32" s="114"/>
      <c r="AZJ32" s="114"/>
      <c r="AZK32" s="114"/>
      <c r="AZL32" s="114"/>
      <c r="AZM32" s="114"/>
      <c r="AZN32" s="114"/>
      <c r="AZO32" s="114"/>
      <c r="AZP32" s="114"/>
      <c r="AZQ32" s="114"/>
      <c r="AZR32" s="114"/>
      <c r="AZS32" s="114"/>
      <c r="AZT32" s="114"/>
      <c r="AZU32" s="114"/>
      <c r="AZV32" s="114"/>
      <c r="AZW32" s="114"/>
      <c r="AZX32" s="114"/>
      <c r="AZY32" s="114"/>
      <c r="AZZ32" s="114"/>
      <c r="BAA32" s="114"/>
      <c r="BAB32" s="114"/>
      <c r="BAC32" s="114"/>
      <c r="BAD32" s="114"/>
      <c r="BAE32" s="114"/>
      <c r="BAF32" s="114"/>
      <c r="BAG32" s="114"/>
      <c r="BAH32" s="114"/>
      <c r="BAI32" s="114"/>
      <c r="BAJ32" s="114"/>
      <c r="BAK32" s="114"/>
      <c r="BAL32" s="114"/>
      <c r="BAM32" s="114"/>
      <c r="BAN32" s="114"/>
      <c r="BAO32" s="114"/>
      <c r="BAP32" s="114"/>
      <c r="BAQ32" s="114"/>
      <c r="BAR32" s="114"/>
      <c r="BAS32" s="114"/>
      <c r="BAT32" s="114"/>
      <c r="BAU32" s="114"/>
      <c r="BAV32" s="114"/>
      <c r="BAW32" s="114"/>
      <c r="BAX32" s="114"/>
      <c r="BAY32" s="114"/>
      <c r="BAZ32" s="114"/>
      <c r="BBA32" s="114"/>
      <c r="BBB32" s="114"/>
      <c r="BBC32" s="114"/>
      <c r="BBD32" s="114"/>
      <c r="BBE32" s="114"/>
      <c r="BBF32" s="114"/>
      <c r="BBG32" s="114"/>
      <c r="BBH32" s="114"/>
      <c r="BBI32" s="114"/>
      <c r="BBJ32" s="114"/>
      <c r="BBK32" s="114"/>
      <c r="BBL32" s="114"/>
      <c r="BBM32" s="114"/>
      <c r="BBN32" s="114"/>
      <c r="BBO32" s="114"/>
      <c r="BBP32" s="114"/>
      <c r="BBQ32" s="114"/>
      <c r="BBR32" s="114"/>
      <c r="BBS32" s="114"/>
      <c r="BBT32" s="114"/>
      <c r="BBU32" s="114"/>
      <c r="BBV32" s="114"/>
      <c r="BBW32" s="114"/>
      <c r="BBX32" s="114"/>
      <c r="BBY32" s="114"/>
      <c r="BBZ32" s="114"/>
      <c r="BCA32" s="114"/>
      <c r="BCB32" s="114"/>
      <c r="BCC32" s="114"/>
      <c r="BCD32" s="114"/>
      <c r="BCE32" s="114"/>
      <c r="BCF32" s="114"/>
      <c r="BCG32" s="114"/>
      <c r="BCH32" s="114"/>
      <c r="BCI32" s="114"/>
      <c r="BCJ32" s="114"/>
      <c r="BCK32" s="114"/>
      <c r="BCL32" s="114"/>
      <c r="BCM32" s="114"/>
      <c r="BCN32" s="114"/>
      <c r="BCO32" s="114"/>
      <c r="BCP32" s="114"/>
      <c r="BCQ32" s="114"/>
      <c r="BCR32" s="114"/>
      <c r="BCS32" s="114"/>
      <c r="BCT32" s="114"/>
      <c r="BCU32" s="114"/>
      <c r="BCV32" s="114"/>
      <c r="BCW32" s="114"/>
      <c r="BCX32" s="114"/>
      <c r="BCY32" s="114"/>
      <c r="BCZ32" s="114"/>
      <c r="BDA32" s="114"/>
      <c r="BDB32" s="114"/>
      <c r="BDC32" s="114"/>
      <c r="BDD32" s="114"/>
      <c r="BDE32" s="114"/>
      <c r="BDF32" s="114"/>
      <c r="BDG32" s="114"/>
      <c r="BDH32" s="114"/>
      <c r="BDI32" s="114"/>
      <c r="BDJ32" s="114"/>
      <c r="BDK32" s="114"/>
      <c r="BDL32" s="114"/>
      <c r="BDM32" s="114"/>
      <c r="BDN32" s="114"/>
      <c r="BDO32" s="114"/>
      <c r="BDP32" s="114"/>
      <c r="BDQ32" s="114"/>
      <c r="BDR32" s="114"/>
      <c r="BDS32" s="114"/>
      <c r="BDT32" s="114"/>
      <c r="BDU32" s="114"/>
      <c r="BDV32" s="114"/>
      <c r="BDW32" s="114"/>
      <c r="BDX32" s="114"/>
      <c r="BDY32" s="114"/>
      <c r="BDZ32" s="114"/>
      <c r="BEA32" s="114"/>
      <c r="BEB32" s="114"/>
      <c r="BEC32" s="114"/>
      <c r="BED32" s="114"/>
      <c r="BEE32" s="114"/>
      <c r="BEF32" s="114"/>
      <c r="BEG32" s="114"/>
      <c r="BEH32" s="114"/>
      <c r="BEI32" s="114"/>
      <c r="BEJ32" s="114"/>
      <c r="BEK32" s="114"/>
      <c r="BEL32" s="114"/>
      <c r="BEM32" s="114"/>
      <c r="BEN32" s="114"/>
      <c r="BEO32" s="114"/>
      <c r="BEP32" s="114"/>
      <c r="BEQ32" s="114"/>
      <c r="BER32" s="114"/>
      <c r="BES32" s="114"/>
      <c r="BET32" s="114"/>
      <c r="BEU32" s="114"/>
      <c r="BEV32" s="114"/>
      <c r="BEW32" s="114"/>
      <c r="BEX32" s="114"/>
      <c r="BEY32" s="114"/>
      <c r="BEZ32" s="114"/>
      <c r="BFA32" s="114"/>
      <c r="BFB32" s="114"/>
      <c r="BFC32" s="114"/>
      <c r="BFD32" s="114"/>
      <c r="BFE32" s="114"/>
      <c r="BFF32" s="114"/>
      <c r="BFG32" s="114"/>
      <c r="BFH32" s="114"/>
      <c r="BFI32" s="114"/>
      <c r="BFJ32" s="114"/>
      <c r="BFK32" s="114"/>
      <c r="BFL32" s="114"/>
      <c r="BFM32" s="114"/>
      <c r="BFN32" s="114"/>
      <c r="BFO32" s="114"/>
      <c r="BFP32" s="114"/>
      <c r="BFQ32" s="114"/>
      <c r="BFR32" s="114"/>
      <c r="BFS32" s="114"/>
      <c r="BFT32" s="114"/>
      <c r="BFU32" s="114"/>
      <c r="BFV32" s="114"/>
      <c r="BFW32" s="114"/>
      <c r="BFX32" s="114"/>
      <c r="BFY32" s="114"/>
      <c r="BFZ32" s="114"/>
      <c r="BGA32" s="114"/>
      <c r="BGB32" s="114"/>
      <c r="BGC32" s="114"/>
      <c r="BGD32" s="114"/>
      <c r="BGE32" s="114"/>
      <c r="BGF32" s="114"/>
      <c r="BGG32" s="114"/>
      <c r="BGH32" s="114"/>
      <c r="BGI32" s="114"/>
      <c r="BGJ32" s="114"/>
      <c r="BGK32" s="114"/>
      <c r="BGL32" s="114"/>
      <c r="BGM32" s="114"/>
      <c r="BGN32" s="114"/>
      <c r="BGO32" s="114"/>
      <c r="BGP32" s="114"/>
      <c r="BGQ32" s="114"/>
      <c r="BGR32" s="114"/>
      <c r="BGS32" s="114"/>
      <c r="BGT32" s="114"/>
      <c r="BGU32" s="114"/>
      <c r="BGV32" s="114"/>
      <c r="BGW32" s="114"/>
      <c r="BGX32" s="114"/>
      <c r="BGY32" s="114"/>
      <c r="BGZ32" s="114"/>
      <c r="BHA32" s="114"/>
      <c r="BHB32" s="114"/>
      <c r="BHC32" s="114"/>
      <c r="BHD32" s="114"/>
      <c r="BHE32" s="114"/>
      <c r="BHF32" s="114"/>
      <c r="BHG32" s="114"/>
      <c r="BHH32" s="114"/>
      <c r="BHI32" s="114"/>
      <c r="BHJ32" s="114"/>
      <c r="BHK32" s="114"/>
      <c r="BHL32" s="114"/>
      <c r="BHM32" s="114"/>
      <c r="BHN32" s="114"/>
      <c r="BHO32" s="114"/>
      <c r="BHP32" s="114"/>
      <c r="BHQ32" s="114"/>
      <c r="BHR32" s="114"/>
      <c r="BHS32" s="114"/>
      <c r="BHT32" s="114"/>
      <c r="BHU32" s="114"/>
      <c r="BHV32" s="114"/>
      <c r="BHW32" s="114"/>
      <c r="BHX32" s="114"/>
      <c r="BHY32" s="114"/>
      <c r="BHZ32" s="114"/>
      <c r="BIA32" s="114"/>
      <c r="BIB32" s="114"/>
      <c r="BIC32" s="114"/>
      <c r="BID32" s="114"/>
      <c r="BIE32" s="114"/>
      <c r="BIF32" s="114"/>
      <c r="BIG32" s="114"/>
      <c r="BIH32" s="114"/>
      <c r="BII32" s="114"/>
      <c r="BIJ32" s="114"/>
      <c r="BIK32" s="114"/>
      <c r="BIL32" s="114"/>
      <c r="BIM32" s="114"/>
      <c r="BIN32" s="114"/>
      <c r="BIO32" s="114"/>
      <c r="BIP32" s="114"/>
      <c r="BIQ32" s="114"/>
      <c r="BIR32" s="114"/>
      <c r="BIS32" s="114"/>
      <c r="BIT32" s="114"/>
      <c r="BIU32" s="114"/>
      <c r="BIV32" s="114"/>
      <c r="BIW32" s="114"/>
      <c r="BIX32" s="114"/>
      <c r="BIY32" s="114"/>
      <c r="BIZ32" s="114"/>
      <c r="BJA32" s="114"/>
      <c r="BJB32" s="114"/>
      <c r="BJC32" s="114"/>
      <c r="BJD32" s="114"/>
      <c r="BJE32" s="114"/>
      <c r="BJF32" s="114"/>
      <c r="BJG32" s="114"/>
      <c r="BJH32" s="114"/>
      <c r="BJI32" s="114"/>
      <c r="BJJ32" s="114"/>
      <c r="BJK32" s="114"/>
      <c r="BJL32" s="114"/>
      <c r="BJM32" s="114"/>
      <c r="BJN32" s="114"/>
      <c r="BJO32" s="114"/>
      <c r="BJP32" s="114"/>
      <c r="BJQ32" s="114"/>
      <c r="BJR32" s="114"/>
      <c r="BJS32" s="114"/>
      <c r="BJT32" s="114"/>
      <c r="BJU32" s="114"/>
      <c r="BJV32" s="114"/>
      <c r="BJW32" s="114"/>
      <c r="BJX32" s="114"/>
      <c r="BJY32" s="114"/>
      <c r="BJZ32" s="114"/>
      <c r="BKA32" s="114"/>
      <c r="BKB32" s="114"/>
      <c r="BKC32" s="114"/>
      <c r="BKD32" s="114"/>
      <c r="BKE32" s="114"/>
      <c r="BKF32" s="114"/>
      <c r="BKG32" s="114"/>
      <c r="BKH32" s="114"/>
      <c r="BKI32" s="114"/>
      <c r="BKJ32" s="114"/>
      <c r="BKK32" s="114"/>
      <c r="BKL32" s="114"/>
      <c r="BKM32" s="114"/>
      <c r="BKN32" s="114"/>
      <c r="BKO32" s="114"/>
      <c r="BKP32" s="114"/>
      <c r="BKQ32" s="114"/>
      <c r="BKR32" s="114"/>
      <c r="BKS32" s="114"/>
      <c r="BKT32" s="114"/>
      <c r="BKU32" s="114"/>
      <c r="BKV32" s="114"/>
      <c r="BKW32" s="114"/>
      <c r="BKX32" s="114"/>
      <c r="BKY32" s="114"/>
      <c r="BKZ32" s="114"/>
      <c r="BLA32" s="114"/>
      <c r="BLB32" s="114"/>
      <c r="BLC32" s="114"/>
      <c r="BLD32" s="114"/>
      <c r="BLE32" s="114"/>
      <c r="BLF32" s="114"/>
      <c r="BLG32" s="114"/>
      <c r="BLH32" s="114"/>
      <c r="BLI32" s="114"/>
      <c r="BLJ32" s="114"/>
      <c r="BLK32" s="114"/>
      <c r="BLL32" s="114"/>
      <c r="BLM32" s="114"/>
      <c r="BLN32" s="114"/>
      <c r="BLO32" s="114"/>
      <c r="BLP32" s="114"/>
      <c r="BLQ32" s="114"/>
      <c r="BLR32" s="114"/>
      <c r="BLS32" s="114"/>
      <c r="BLT32" s="114"/>
      <c r="BLU32" s="114"/>
      <c r="BLV32" s="114"/>
      <c r="BLW32" s="114"/>
      <c r="BLX32" s="114"/>
      <c r="BLY32" s="114"/>
      <c r="BLZ32" s="114"/>
      <c r="BMA32" s="114"/>
      <c r="BMB32" s="114"/>
      <c r="BMC32" s="114"/>
      <c r="BMD32" s="114"/>
      <c r="BME32" s="114"/>
      <c r="BMF32" s="114"/>
      <c r="BMG32" s="114"/>
      <c r="BMH32" s="114"/>
      <c r="BMI32" s="114"/>
      <c r="BMJ32" s="114"/>
      <c r="BMK32" s="114"/>
      <c r="BML32" s="114"/>
      <c r="BMM32" s="114"/>
      <c r="BMN32" s="114"/>
      <c r="BMO32" s="114"/>
      <c r="BMP32" s="114"/>
      <c r="BMQ32" s="114"/>
      <c r="BMR32" s="114"/>
      <c r="BMS32" s="114"/>
      <c r="BMT32" s="114"/>
      <c r="BMU32" s="114"/>
      <c r="BMV32" s="114"/>
      <c r="BMW32" s="114"/>
      <c r="BMX32" s="114"/>
      <c r="BMY32" s="114"/>
      <c r="BMZ32" s="114"/>
      <c r="BNA32" s="114"/>
      <c r="BNB32" s="114"/>
      <c r="BNC32" s="114"/>
      <c r="BND32" s="114"/>
      <c r="BNE32" s="114"/>
      <c r="BNF32" s="114"/>
      <c r="BNG32" s="114"/>
      <c r="BNH32" s="114"/>
      <c r="BNI32" s="114"/>
      <c r="BNJ32" s="114"/>
      <c r="BNK32" s="114"/>
      <c r="BNL32" s="114"/>
      <c r="BNM32" s="114"/>
      <c r="BNN32" s="114"/>
      <c r="BNO32" s="114"/>
      <c r="BNP32" s="114"/>
      <c r="BNQ32" s="114"/>
      <c r="BNR32" s="114"/>
      <c r="BNS32" s="114"/>
      <c r="BNT32" s="114"/>
      <c r="BNU32" s="114"/>
      <c r="BNV32" s="114"/>
      <c r="BNW32" s="114"/>
      <c r="BNX32" s="114"/>
      <c r="BNY32" s="114"/>
      <c r="BNZ32" s="114"/>
      <c r="BOA32" s="114"/>
      <c r="BOB32" s="114"/>
      <c r="BOC32" s="114"/>
      <c r="BOD32" s="114"/>
      <c r="BOE32" s="114"/>
      <c r="BOF32" s="114"/>
      <c r="BOG32" s="114"/>
      <c r="BOH32" s="114"/>
      <c r="BOI32" s="114"/>
      <c r="BOJ32" s="114"/>
      <c r="BOK32" s="114"/>
      <c r="BOL32" s="114"/>
      <c r="BOM32" s="114"/>
      <c r="BON32" s="114"/>
      <c r="BOO32" s="114"/>
      <c r="BOP32" s="114"/>
      <c r="BOQ32" s="114"/>
      <c r="BOR32" s="114"/>
      <c r="BOS32" s="114"/>
      <c r="BOT32" s="114"/>
      <c r="BOU32" s="114"/>
      <c r="BOV32" s="114"/>
      <c r="BOW32" s="114"/>
      <c r="BOX32" s="114"/>
      <c r="BOY32" s="114"/>
      <c r="BOZ32" s="114"/>
      <c r="BPA32" s="114"/>
      <c r="BPB32" s="114"/>
      <c r="BPC32" s="114"/>
      <c r="BPD32" s="114"/>
      <c r="BPE32" s="114"/>
      <c r="BPF32" s="114"/>
      <c r="BPG32" s="114"/>
      <c r="BPH32" s="114"/>
      <c r="BPI32" s="114"/>
      <c r="BPJ32" s="114"/>
      <c r="BPK32" s="114"/>
      <c r="BPL32" s="114"/>
      <c r="BPM32" s="114"/>
      <c r="BPN32" s="114"/>
      <c r="BPO32" s="114"/>
      <c r="BPP32" s="114"/>
      <c r="BPQ32" s="114"/>
      <c r="BPR32" s="114"/>
      <c r="BPS32" s="114"/>
      <c r="BPT32" s="114"/>
      <c r="BPU32" s="114"/>
      <c r="BPV32" s="114"/>
      <c r="BPW32" s="114"/>
      <c r="BPX32" s="114"/>
      <c r="BPY32" s="114"/>
      <c r="BPZ32" s="114"/>
      <c r="BQA32" s="114"/>
      <c r="BQB32" s="114"/>
      <c r="BQC32" s="114"/>
      <c r="BQD32" s="114"/>
      <c r="BQE32" s="114"/>
      <c r="BQF32" s="114"/>
      <c r="BQG32" s="114"/>
      <c r="BQH32" s="114"/>
      <c r="BQI32" s="114"/>
      <c r="BQJ32" s="114"/>
      <c r="BQK32" s="114"/>
      <c r="BQL32" s="114"/>
      <c r="BQM32" s="114"/>
      <c r="BQN32" s="114"/>
      <c r="BQO32" s="114"/>
      <c r="BQP32" s="114"/>
      <c r="BQQ32" s="114"/>
      <c r="BQR32" s="114"/>
      <c r="BQS32" s="114"/>
      <c r="BQT32" s="114"/>
      <c r="BQU32" s="114"/>
      <c r="BQV32" s="114"/>
      <c r="BQW32" s="114"/>
      <c r="BQX32" s="114"/>
      <c r="BQY32" s="114"/>
      <c r="BQZ32" s="114"/>
      <c r="BRA32" s="114"/>
      <c r="BRB32" s="114"/>
      <c r="BRC32" s="114"/>
      <c r="BRD32" s="114"/>
      <c r="BRE32" s="114"/>
      <c r="BRF32" s="114"/>
      <c r="BRG32" s="114"/>
      <c r="BRH32" s="114"/>
      <c r="BRI32" s="114"/>
      <c r="BRJ32" s="114"/>
      <c r="BRK32" s="114"/>
      <c r="BRL32" s="114"/>
      <c r="BRM32" s="114"/>
      <c r="BRN32" s="114"/>
      <c r="BRO32" s="114"/>
      <c r="BRP32" s="114"/>
      <c r="BRQ32" s="114"/>
      <c r="BRR32" s="114"/>
      <c r="BRS32" s="114"/>
      <c r="BRT32" s="114"/>
      <c r="BRU32" s="114"/>
      <c r="BRV32" s="114"/>
      <c r="BRW32" s="114"/>
      <c r="BRX32" s="114"/>
      <c r="BRY32" s="114"/>
      <c r="BRZ32" s="114"/>
      <c r="BSA32" s="114"/>
      <c r="BSB32" s="114"/>
      <c r="BSC32" s="114"/>
      <c r="BSD32" s="114"/>
      <c r="BSE32" s="114"/>
      <c r="BSF32" s="114"/>
      <c r="BSG32" s="114"/>
      <c r="BSH32" s="114"/>
      <c r="BSI32" s="114"/>
      <c r="BSJ32" s="114"/>
      <c r="BSK32" s="114"/>
      <c r="BSL32" s="114"/>
      <c r="BSM32" s="114"/>
      <c r="BSN32" s="114"/>
      <c r="BSO32" s="114"/>
      <c r="BSP32" s="114"/>
      <c r="BSQ32" s="114"/>
      <c r="BSR32" s="114"/>
      <c r="BSS32" s="114"/>
      <c r="BST32" s="114"/>
      <c r="BSU32" s="114"/>
      <c r="BSV32" s="114"/>
      <c r="BSW32" s="114"/>
      <c r="BSX32" s="114"/>
      <c r="BSY32" s="114"/>
      <c r="BSZ32" s="114"/>
      <c r="BTA32" s="114"/>
      <c r="BTB32" s="114"/>
      <c r="BTC32" s="114"/>
      <c r="BTD32" s="114"/>
      <c r="BTE32" s="114"/>
      <c r="BTF32" s="114"/>
      <c r="BTG32" s="114"/>
      <c r="BTH32" s="114"/>
      <c r="BTI32" s="114"/>
      <c r="BTJ32" s="114"/>
      <c r="BTK32" s="114"/>
      <c r="BTL32" s="114"/>
      <c r="BTM32" s="114"/>
      <c r="BTN32" s="114"/>
      <c r="BTO32" s="114"/>
      <c r="BTP32" s="114"/>
      <c r="BTQ32" s="114"/>
      <c r="BTR32" s="114"/>
      <c r="BTS32" s="114"/>
      <c r="BTT32" s="114"/>
      <c r="BTU32" s="114"/>
      <c r="BTV32" s="114"/>
      <c r="BTW32" s="114"/>
      <c r="BTX32" s="114"/>
      <c r="BTY32" s="114"/>
      <c r="BTZ32" s="114"/>
      <c r="BUA32" s="114"/>
      <c r="BUB32" s="114"/>
      <c r="BUC32" s="114"/>
      <c r="BUD32" s="114"/>
      <c r="BUE32" s="114"/>
      <c r="BUF32" s="114"/>
      <c r="BUG32" s="114"/>
      <c r="BUH32" s="114"/>
      <c r="BUI32" s="114"/>
      <c r="BUJ32" s="114"/>
      <c r="BUK32" s="114"/>
      <c r="BUL32" s="114"/>
      <c r="BUM32" s="114"/>
      <c r="BUN32" s="114"/>
      <c r="BUO32" s="114"/>
      <c r="BUP32" s="114"/>
      <c r="BUQ32" s="114"/>
      <c r="BUR32" s="114"/>
      <c r="BUS32" s="114"/>
      <c r="BUT32" s="114"/>
      <c r="BUU32" s="114"/>
      <c r="BUV32" s="114"/>
      <c r="BUW32" s="114"/>
      <c r="BUX32" s="114"/>
      <c r="BUY32" s="114"/>
      <c r="BUZ32" s="114"/>
      <c r="BVA32" s="114"/>
      <c r="BVB32" s="114"/>
      <c r="BVC32" s="114"/>
      <c r="BVD32" s="114"/>
      <c r="BVE32" s="114"/>
      <c r="BVF32" s="114"/>
      <c r="BVG32" s="114"/>
      <c r="BVH32" s="114"/>
      <c r="BVI32" s="114"/>
      <c r="BVJ32" s="114"/>
      <c r="BVK32" s="114"/>
      <c r="BVL32" s="114"/>
      <c r="BVM32" s="114"/>
      <c r="BVN32" s="114"/>
      <c r="BVO32" s="114"/>
      <c r="BVP32" s="114"/>
      <c r="BVQ32" s="114"/>
      <c r="BVR32" s="114"/>
      <c r="BVS32" s="114"/>
      <c r="BVT32" s="114"/>
      <c r="BVU32" s="114"/>
      <c r="BVV32" s="114"/>
      <c r="BVW32" s="114"/>
      <c r="BVX32" s="114"/>
      <c r="BVY32" s="114"/>
      <c r="BVZ32" s="114"/>
      <c r="BWA32" s="114"/>
      <c r="BWB32" s="114"/>
      <c r="BWC32" s="114"/>
      <c r="BWD32" s="114"/>
      <c r="BWE32" s="114"/>
      <c r="BWF32" s="114"/>
      <c r="BWG32" s="114"/>
      <c r="BWH32" s="114"/>
      <c r="BWI32" s="114"/>
      <c r="BWJ32" s="114"/>
      <c r="BWK32" s="114"/>
      <c r="BWL32" s="114"/>
      <c r="BWM32" s="114"/>
      <c r="BWN32" s="114"/>
      <c r="BWO32" s="114"/>
      <c r="BWP32" s="114"/>
      <c r="BWQ32" s="114"/>
      <c r="BWR32" s="114"/>
      <c r="BWS32" s="114"/>
      <c r="BWT32" s="114"/>
      <c r="BWU32" s="114"/>
      <c r="BWV32" s="114"/>
      <c r="BWW32" s="114"/>
      <c r="BWX32" s="114"/>
      <c r="BWY32" s="114"/>
      <c r="BWZ32" s="114"/>
      <c r="BXA32" s="114"/>
      <c r="BXB32" s="114"/>
      <c r="BXC32" s="114"/>
      <c r="BXD32" s="114"/>
      <c r="BXE32" s="114"/>
      <c r="BXF32" s="114"/>
      <c r="BXG32" s="114"/>
      <c r="BXH32" s="114"/>
      <c r="BXI32" s="114"/>
      <c r="BXJ32" s="114"/>
      <c r="BXK32" s="114"/>
      <c r="BXL32" s="114"/>
      <c r="BXM32" s="114"/>
      <c r="BXN32" s="114"/>
      <c r="BXO32" s="114"/>
      <c r="BXP32" s="114"/>
      <c r="BXQ32" s="114"/>
      <c r="BXR32" s="114"/>
      <c r="BXS32" s="114"/>
      <c r="BXT32" s="114"/>
      <c r="BXU32" s="114"/>
      <c r="BXV32" s="114"/>
      <c r="BXW32" s="114"/>
      <c r="BXX32" s="114"/>
      <c r="BXY32" s="114"/>
      <c r="BXZ32" s="114"/>
      <c r="BYA32" s="114"/>
      <c r="BYB32" s="114"/>
      <c r="BYC32" s="114"/>
      <c r="BYD32" s="114"/>
      <c r="BYE32" s="114"/>
      <c r="BYF32" s="114"/>
      <c r="BYG32" s="114"/>
      <c r="BYH32" s="114"/>
      <c r="BYI32" s="114"/>
      <c r="BYJ32" s="114"/>
      <c r="BYK32" s="114"/>
      <c r="BYL32" s="114"/>
      <c r="BYM32" s="114"/>
      <c r="BYN32" s="114"/>
      <c r="BYO32" s="114"/>
      <c r="BYP32" s="114"/>
      <c r="BYQ32" s="114"/>
      <c r="BYR32" s="114"/>
      <c r="BYS32" s="114"/>
      <c r="BYT32" s="114"/>
      <c r="BYU32" s="114"/>
      <c r="BYV32" s="114"/>
      <c r="BYW32" s="114"/>
      <c r="BYX32" s="114"/>
      <c r="BYY32" s="114"/>
      <c r="BYZ32" s="114"/>
      <c r="BZA32" s="114"/>
      <c r="BZB32" s="114"/>
      <c r="BZC32" s="114"/>
      <c r="BZD32" s="114"/>
      <c r="BZE32" s="114"/>
      <c r="BZF32" s="114"/>
      <c r="BZG32" s="114"/>
      <c r="BZH32" s="114"/>
      <c r="BZI32" s="114"/>
      <c r="BZJ32" s="114"/>
      <c r="BZK32" s="114"/>
      <c r="BZL32" s="114"/>
      <c r="BZM32" s="114"/>
      <c r="BZN32" s="114"/>
      <c r="BZO32" s="114"/>
      <c r="BZP32" s="114"/>
      <c r="BZQ32" s="114"/>
      <c r="BZR32" s="114"/>
      <c r="BZS32" s="114"/>
      <c r="BZT32" s="114"/>
      <c r="BZU32" s="114"/>
      <c r="BZV32" s="114"/>
      <c r="BZW32" s="114"/>
      <c r="BZX32" s="114"/>
      <c r="BZY32" s="114"/>
      <c r="BZZ32" s="114"/>
      <c r="CAA32" s="114"/>
      <c r="CAB32" s="114"/>
      <c r="CAC32" s="114"/>
      <c r="CAD32" s="114"/>
      <c r="CAE32" s="114"/>
      <c r="CAF32" s="114"/>
      <c r="CAG32" s="114"/>
      <c r="CAH32" s="114"/>
      <c r="CAI32" s="114"/>
      <c r="CAJ32" s="114"/>
      <c r="CAK32" s="114"/>
      <c r="CAL32" s="114"/>
      <c r="CAM32" s="114"/>
      <c r="CAN32" s="114"/>
      <c r="CAO32" s="114"/>
      <c r="CAP32" s="114"/>
      <c r="CAQ32" s="114"/>
      <c r="CAR32" s="114"/>
      <c r="CAS32" s="114"/>
      <c r="CAT32" s="114"/>
      <c r="CAU32" s="114"/>
      <c r="CAV32" s="114"/>
      <c r="CAW32" s="114"/>
      <c r="CAX32" s="114"/>
      <c r="CAY32" s="114"/>
      <c r="CAZ32" s="114"/>
      <c r="CBA32" s="114"/>
      <c r="CBB32" s="114"/>
      <c r="CBC32" s="114"/>
      <c r="CBD32" s="114"/>
      <c r="CBE32" s="114"/>
      <c r="CBF32" s="114"/>
      <c r="CBG32" s="114"/>
      <c r="CBH32" s="114"/>
      <c r="CBI32" s="114"/>
      <c r="CBJ32" s="114"/>
      <c r="CBK32" s="114"/>
      <c r="CBL32" s="114"/>
      <c r="CBM32" s="114"/>
      <c r="CBN32" s="114"/>
      <c r="CBO32" s="114"/>
      <c r="CBP32" s="114"/>
      <c r="CBQ32" s="114"/>
      <c r="CBR32" s="114"/>
      <c r="CBS32" s="114"/>
      <c r="CBT32" s="114"/>
      <c r="CBU32" s="114"/>
      <c r="CBV32" s="114"/>
      <c r="CBW32" s="114"/>
      <c r="CBX32" s="114"/>
      <c r="CBY32" s="114"/>
      <c r="CBZ32" s="114"/>
      <c r="CCA32" s="114"/>
      <c r="CCB32" s="114"/>
      <c r="CCC32" s="114"/>
      <c r="CCD32" s="114"/>
      <c r="CCE32" s="114"/>
      <c r="CCF32" s="114"/>
      <c r="CCG32" s="114"/>
      <c r="CCH32" s="114"/>
      <c r="CCI32" s="114"/>
      <c r="CCJ32" s="114"/>
      <c r="CCK32" s="114"/>
      <c r="CCL32" s="114"/>
      <c r="CCM32" s="114"/>
      <c r="CCN32" s="114"/>
      <c r="CCO32" s="114"/>
      <c r="CCP32" s="114"/>
      <c r="CCQ32" s="114"/>
      <c r="CCR32" s="114"/>
      <c r="CCS32" s="114"/>
      <c r="CCT32" s="114"/>
      <c r="CCU32" s="114"/>
      <c r="CCV32" s="114"/>
      <c r="CCW32" s="114"/>
      <c r="CCX32" s="114"/>
      <c r="CCY32" s="114"/>
      <c r="CCZ32" s="114"/>
      <c r="CDA32" s="114"/>
      <c r="CDB32" s="114"/>
      <c r="CDC32" s="114"/>
      <c r="CDD32" s="114"/>
      <c r="CDE32" s="114"/>
      <c r="CDF32" s="114"/>
      <c r="CDG32" s="114"/>
      <c r="CDH32" s="114"/>
      <c r="CDI32" s="114"/>
      <c r="CDJ32" s="114"/>
      <c r="CDK32" s="114"/>
      <c r="CDL32" s="114"/>
      <c r="CDM32" s="114"/>
      <c r="CDN32" s="114"/>
      <c r="CDO32" s="114"/>
      <c r="CDP32" s="114"/>
      <c r="CDQ32" s="114"/>
      <c r="CDR32" s="114"/>
      <c r="CDS32" s="114"/>
      <c r="CDT32" s="114"/>
      <c r="CDU32" s="114"/>
      <c r="CDV32" s="114"/>
      <c r="CDW32" s="114"/>
      <c r="CDX32" s="114"/>
      <c r="CDY32" s="114"/>
      <c r="CDZ32" s="114"/>
      <c r="CEA32" s="114"/>
      <c r="CEB32" s="114"/>
      <c r="CEC32" s="114"/>
      <c r="CED32" s="114"/>
      <c r="CEE32" s="114"/>
      <c r="CEF32" s="114"/>
      <c r="CEG32" s="114"/>
      <c r="CEH32" s="114"/>
      <c r="CEI32" s="114"/>
      <c r="CEJ32" s="114"/>
      <c r="CEK32" s="114"/>
      <c r="CEL32" s="114"/>
      <c r="CEM32" s="114"/>
      <c r="CEN32" s="114"/>
      <c r="CEO32" s="114"/>
      <c r="CEP32" s="114"/>
      <c r="CEQ32" s="114"/>
      <c r="CER32" s="114"/>
      <c r="CES32" s="114"/>
      <c r="CET32" s="114"/>
      <c r="CEU32" s="114"/>
      <c r="CEV32" s="114"/>
      <c r="CEW32" s="114"/>
      <c r="CEX32" s="114"/>
      <c r="CEY32" s="114"/>
      <c r="CEZ32" s="114"/>
      <c r="CFA32" s="114"/>
      <c r="CFB32" s="114"/>
      <c r="CFC32" s="114"/>
      <c r="CFD32" s="114"/>
      <c r="CFE32" s="114"/>
      <c r="CFF32" s="114"/>
      <c r="CFG32" s="114"/>
      <c r="CFH32" s="114"/>
      <c r="CFI32" s="114"/>
      <c r="CFJ32" s="114"/>
      <c r="CFK32" s="114"/>
      <c r="CFL32" s="114"/>
      <c r="CFM32" s="114"/>
      <c r="CFN32" s="114"/>
      <c r="CFO32" s="114"/>
      <c r="CFP32" s="114"/>
      <c r="CFQ32" s="114"/>
      <c r="CFR32" s="114"/>
      <c r="CFS32" s="114"/>
      <c r="CFT32" s="114"/>
      <c r="CFU32" s="114"/>
      <c r="CFV32" s="114"/>
      <c r="CFW32" s="114"/>
      <c r="CFX32" s="114"/>
      <c r="CFY32" s="114"/>
      <c r="CFZ32" s="114"/>
      <c r="CGA32" s="114"/>
      <c r="CGB32" s="114"/>
      <c r="CGC32" s="114"/>
      <c r="CGD32" s="114"/>
      <c r="CGE32" s="114"/>
      <c r="CGF32" s="114"/>
      <c r="CGG32" s="114"/>
      <c r="CGH32" s="114"/>
      <c r="CGI32" s="114"/>
      <c r="CGJ32" s="114"/>
      <c r="CGK32" s="114"/>
      <c r="CGL32" s="114"/>
      <c r="CGM32" s="114"/>
      <c r="CGN32" s="114"/>
      <c r="CGO32" s="114"/>
      <c r="CGP32" s="114"/>
      <c r="CGQ32" s="114"/>
      <c r="CGR32" s="114"/>
      <c r="CGS32" s="114"/>
      <c r="CGT32" s="114"/>
      <c r="CGU32" s="114"/>
      <c r="CGV32" s="114"/>
      <c r="CGW32" s="114"/>
      <c r="CGX32" s="114"/>
      <c r="CGY32" s="114"/>
      <c r="CGZ32" s="114"/>
      <c r="CHA32" s="114"/>
      <c r="CHB32" s="114"/>
      <c r="CHC32" s="114"/>
      <c r="CHD32" s="114"/>
      <c r="CHE32" s="114"/>
      <c r="CHF32" s="114"/>
      <c r="CHG32" s="114"/>
      <c r="CHH32" s="114"/>
      <c r="CHI32" s="114"/>
      <c r="CHJ32" s="114"/>
      <c r="CHK32" s="114"/>
      <c r="CHL32" s="114"/>
      <c r="CHM32" s="114"/>
      <c r="CHN32" s="114"/>
      <c r="CHO32" s="114"/>
      <c r="CHP32" s="114"/>
      <c r="CHQ32" s="114"/>
      <c r="CHR32" s="114"/>
      <c r="CHS32" s="114"/>
      <c r="CHT32" s="114"/>
      <c r="CHU32" s="114"/>
      <c r="CHV32" s="114"/>
      <c r="CHW32" s="114"/>
      <c r="CHX32" s="114"/>
      <c r="CHY32" s="114"/>
      <c r="CHZ32" s="114"/>
      <c r="CIA32" s="114"/>
      <c r="CIB32" s="114"/>
      <c r="CIC32" s="114"/>
      <c r="CID32" s="114"/>
      <c r="CIE32" s="114"/>
      <c r="CIF32" s="114"/>
      <c r="CIG32" s="114"/>
      <c r="CIH32" s="114"/>
      <c r="CII32" s="114"/>
      <c r="CIJ32" s="114"/>
      <c r="CIK32" s="114"/>
      <c r="CIL32" s="114"/>
      <c r="CIM32" s="114"/>
      <c r="CIN32" s="114"/>
      <c r="CIO32" s="114"/>
      <c r="CIP32" s="114"/>
      <c r="CIQ32" s="114"/>
      <c r="CIR32" s="114"/>
      <c r="CIS32" s="114"/>
      <c r="CIT32" s="114"/>
      <c r="CIU32" s="114"/>
      <c r="CIV32" s="114"/>
      <c r="CIW32" s="114"/>
      <c r="CIX32" s="114"/>
      <c r="CIY32" s="114"/>
      <c r="CIZ32" s="114"/>
      <c r="CJA32" s="114"/>
      <c r="CJB32" s="114"/>
      <c r="CJC32" s="114"/>
      <c r="CJD32" s="114"/>
      <c r="CJE32" s="114"/>
      <c r="CJF32" s="114"/>
      <c r="CJG32" s="114"/>
      <c r="CJH32" s="114"/>
      <c r="CJI32" s="114"/>
      <c r="CJJ32" s="114"/>
      <c r="CJK32" s="114"/>
      <c r="CJL32" s="114"/>
      <c r="CJM32" s="114"/>
      <c r="CJN32" s="114"/>
      <c r="CJO32" s="114"/>
      <c r="CJP32" s="114"/>
      <c r="CJQ32" s="114"/>
      <c r="CJR32" s="114"/>
      <c r="CJS32" s="114"/>
      <c r="CJT32" s="114"/>
      <c r="CJU32" s="114"/>
      <c r="CJV32" s="114"/>
      <c r="CJW32" s="114"/>
      <c r="CJX32" s="114"/>
      <c r="CJY32" s="114"/>
      <c r="CJZ32" s="114"/>
      <c r="CKA32" s="114"/>
      <c r="CKB32" s="114"/>
      <c r="CKC32" s="114"/>
      <c r="CKD32" s="114"/>
      <c r="CKE32" s="114"/>
      <c r="CKF32" s="114"/>
      <c r="CKG32" s="114"/>
      <c r="CKH32" s="114"/>
      <c r="CKI32" s="114"/>
      <c r="CKJ32" s="114"/>
      <c r="CKK32" s="114"/>
      <c r="CKL32" s="114"/>
      <c r="CKM32" s="114"/>
      <c r="CKN32" s="114"/>
      <c r="CKO32" s="114"/>
      <c r="CKP32" s="114"/>
      <c r="CKQ32" s="114"/>
      <c r="CKR32" s="114"/>
      <c r="CKS32" s="114"/>
      <c r="CKT32" s="114"/>
      <c r="CKU32" s="114"/>
      <c r="CKV32" s="114"/>
      <c r="CKW32" s="114"/>
      <c r="CKX32" s="114"/>
      <c r="CKY32" s="114"/>
      <c r="CKZ32" s="114"/>
      <c r="CLA32" s="114"/>
      <c r="CLB32" s="114"/>
      <c r="CLC32" s="114"/>
      <c r="CLD32" s="114"/>
      <c r="CLE32" s="114"/>
      <c r="CLF32" s="114"/>
      <c r="CLG32" s="114"/>
      <c r="CLH32" s="114"/>
      <c r="CLI32" s="114"/>
      <c r="CLJ32" s="114"/>
      <c r="CLK32" s="114"/>
      <c r="CLL32" s="114"/>
      <c r="CLM32" s="114"/>
      <c r="CLN32" s="114"/>
      <c r="CLO32" s="114"/>
      <c r="CLP32" s="114"/>
      <c r="CLQ32" s="114"/>
      <c r="CLR32" s="114"/>
      <c r="CLS32" s="114"/>
      <c r="CLT32" s="114"/>
      <c r="CLU32" s="114"/>
      <c r="CLV32" s="114"/>
      <c r="CLW32" s="114"/>
      <c r="CLX32" s="114"/>
      <c r="CLY32" s="114"/>
      <c r="CLZ32" s="114"/>
      <c r="CMA32" s="114"/>
      <c r="CMB32" s="114"/>
      <c r="CMC32" s="114"/>
      <c r="CMD32" s="114"/>
      <c r="CME32" s="114"/>
      <c r="CMF32" s="114"/>
      <c r="CMG32" s="114"/>
      <c r="CMH32" s="114"/>
      <c r="CMI32" s="114"/>
      <c r="CMJ32" s="114"/>
      <c r="CMK32" s="114"/>
      <c r="CML32" s="114"/>
      <c r="CMM32" s="114"/>
      <c r="CMN32" s="114"/>
      <c r="CMO32" s="114"/>
      <c r="CMP32" s="114"/>
      <c r="CMQ32" s="114"/>
      <c r="CMR32" s="114"/>
      <c r="CMS32" s="114"/>
      <c r="CMT32" s="114"/>
      <c r="CMU32" s="114"/>
      <c r="CMV32" s="114"/>
      <c r="CMW32" s="114"/>
      <c r="CMX32" s="114"/>
      <c r="CMY32" s="114"/>
      <c r="CMZ32" s="114"/>
      <c r="CNA32" s="114"/>
      <c r="CNB32" s="114"/>
      <c r="CNC32" s="114"/>
      <c r="CND32" s="114"/>
      <c r="CNE32" s="114"/>
      <c r="CNF32" s="114"/>
      <c r="CNG32" s="114"/>
      <c r="CNH32" s="114"/>
      <c r="CNI32" s="114"/>
      <c r="CNJ32" s="114"/>
      <c r="CNK32" s="114"/>
      <c r="CNL32" s="114"/>
      <c r="CNM32" s="114"/>
      <c r="CNN32" s="114"/>
      <c r="CNO32" s="114"/>
      <c r="CNP32" s="114"/>
      <c r="CNQ32" s="114"/>
      <c r="CNR32" s="114"/>
      <c r="CNS32" s="114"/>
      <c r="CNT32" s="114"/>
      <c r="CNU32" s="114"/>
      <c r="CNV32" s="114"/>
      <c r="CNW32" s="114"/>
      <c r="CNX32" s="114"/>
      <c r="CNY32" s="114"/>
      <c r="CNZ32" s="114"/>
      <c r="COA32" s="114"/>
      <c r="COB32" s="114"/>
      <c r="COC32" s="114"/>
      <c r="COD32" s="114"/>
      <c r="COE32" s="114"/>
      <c r="COF32" s="114"/>
      <c r="COG32" s="114"/>
      <c r="COH32" s="114"/>
      <c r="COI32" s="114"/>
      <c r="COJ32" s="114"/>
      <c r="COK32" s="114"/>
      <c r="COL32" s="114"/>
      <c r="COM32" s="114"/>
      <c r="CON32" s="114"/>
      <c r="COO32" s="114"/>
      <c r="COP32" s="114"/>
      <c r="COQ32" s="114"/>
      <c r="COR32" s="114"/>
      <c r="COS32" s="114"/>
      <c r="COT32" s="114"/>
      <c r="COU32" s="114"/>
      <c r="COV32" s="114"/>
      <c r="COW32" s="114"/>
      <c r="COX32" s="114"/>
      <c r="COY32" s="114"/>
      <c r="COZ32" s="114"/>
      <c r="CPA32" s="114"/>
      <c r="CPB32" s="114"/>
      <c r="CPC32" s="114"/>
      <c r="CPD32" s="114"/>
      <c r="CPE32" s="114"/>
      <c r="CPF32" s="114"/>
      <c r="CPG32" s="114"/>
      <c r="CPH32" s="114"/>
      <c r="CPI32" s="114"/>
      <c r="CPJ32" s="114"/>
      <c r="CPK32" s="114"/>
      <c r="CPL32" s="114"/>
      <c r="CPM32" s="114"/>
      <c r="CPN32" s="114"/>
      <c r="CPO32" s="114"/>
      <c r="CPP32" s="114"/>
      <c r="CPQ32" s="114"/>
      <c r="CPR32" s="114"/>
      <c r="CPS32" s="114"/>
      <c r="CPT32" s="114"/>
      <c r="CPU32" s="114"/>
      <c r="CPV32" s="114"/>
      <c r="CPW32" s="114"/>
      <c r="CPX32" s="114"/>
      <c r="CPY32" s="114"/>
      <c r="CPZ32" s="114"/>
      <c r="CQA32" s="114"/>
      <c r="CQB32" s="114"/>
      <c r="CQC32" s="114"/>
      <c r="CQD32" s="114"/>
      <c r="CQE32" s="114"/>
      <c r="CQF32" s="114"/>
      <c r="CQG32" s="114"/>
      <c r="CQH32" s="114"/>
      <c r="CQI32" s="114"/>
      <c r="CQJ32" s="114"/>
      <c r="CQK32" s="114"/>
      <c r="CQL32" s="114"/>
      <c r="CQM32" s="114"/>
      <c r="CQN32" s="114"/>
      <c r="CQO32" s="114"/>
      <c r="CQP32" s="114"/>
      <c r="CQQ32" s="114"/>
      <c r="CQR32" s="114"/>
      <c r="CQS32" s="114"/>
      <c r="CQT32" s="114"/>
      <c r="CQU32" s="114"/>
      <c r="CQV32" s="114"/>
      <c r="CQW32" s="114"/>
      <c r="CQX32" s="114"/>
      <c r="CQY32" s="114"/>
      <c r="CQZ32" s="114"/>
      <c r="CRA32" s="114"/>
      <c r="CRB32" s="114"/>
      <c r="CRC32" s="114"/>
      <c r="CRD32" s="114"/>
      <c r="CRE32" s="114"/>
      <c r="CRF32" s="114"/>
      <c r="CRG32" s="114"/>
      <c r="CRH32" s="114"/>
      <c r="CRI32" s="114"/>
      <c r="CRJ32" s="114"/>
      <c r="CRK32" s="114"/>
      <c r="CRL32" s="114"/>
      <c r="CRM32" s="114"/>
      <c r="CRN32" s="114"/>
      <c r="CRO32" s="114"/>
      <c r="CRP32" s="114"/>
      <c r="CRQ32" s="114"/>
      <c r="CRR32" s="114"/>
      <c r="CRS32" s="114"/>
      <c r="CRT32" s="114"/>
      <c r="CRU32" s="114"/>
      <c r="CRV32" s="114"/>
      <c r="CRW32" s="114"/>
      <c r="CRX32" s="114"/>
      <c r="CRY32" s="114"/>
      <c r="CRZ32" s="114"/>
      <c r="CSA32" s="114"/>
      <c r="CSB32" s="114"/>
      <c r="CSC32" s="114"/>
      <c r="CSD32" s="114"/>
      <c r="CSE32" s="114"/>
      <c r="CSF32" s="114"/>
      <c r="CSG32" s="114"/>
      <c r="CSH32" s="114"/>
      <c r="CSI32" s="114"/>
      <c r="CSJ32" s="114"/>
      <c r="CSK32" s="114"/>
      <c r="CSL32" s="114"/>
      <c r="CSM32" s="114"/>
      <c r="CSN32" s="114"/>
      <c r="CSO32" s="114"/>
      <c r="CSP32" s="114"/>
      <c r="CSQ32" s="114"/>
      <c r="CSR32" s="114"/>
      <c r="CSS32" s="114"/>
      <c r="CST32" s="114"/>
      <c r="CSU32" s="114"/>
      <c r="CSV32" s="114"/>
      <c r="CSW32" s="114"/>
      <c r="CSX32" s="114"/>
      <c r="CSY32" s="114"/>
      <c r="CSZ32" s="114"/>
      <c r="CTA32" s="114"/>
      <c r="CTB32" s="114"/>
      <c r="CTC32" s="114"/>
      <c r="CTD32" s="114"/>
      <c r="CTE32" s="114"/>
      <c r="CTF32" s="114"/>
      <c r="CTG32" s="114"/>
      <c r="CTH32" s="114"/>
      <c r="CTI32" s="114"/>
      <c r="CTJ32" s="114"/>
      <c r="CTK32" s="114"/>
      <c r="CTL32" s="114"/>
      <c r="CTM32" s="114"/>
      <c r="CTN32" s="114"/>
      <c r="CTO32" s="114"/>
      <c r="CTP32" s="114"/>
      <c r="CTQ32" s="114"/>
      <c r="CTR32" s="114"/>
      <c r="CTS32" s="114"/>
      <c r="CTT32" s="114"/>
      <c r="CTU32" s="114"/>
      <c r="CTV32" s="114"/>
      <c r="CTW32" s="114"/>
      <c r="CTX32" s="114"/>
      <c r="CTY32" s="114"/>
      <c r="CTZ32" s="114"/>
      <c r="CUA32" s="114"/>
      <c r="CUB32" s="114"/>
      <c r="CUC32" s="114"/>
      <c r="CUD32" s="114"/>
      <c r="CUE32" s="114"/>
      <c r="CUF32" s="114"/>
      <c r="CUG32" s="114"/>
      <c r="CUH32" s="114"/>
      <c r="CUI32" s="114"/>
      <c r="CUJ32" s="114"/>
      <c r="CUK32" s="114"/>
      <c r="CUL32" s="114"/>
      <c r="CUM32" s="114"/>
      <c r="CUN32" s="114"/>
      <c r="CUO32" s="114"/>
      <c r="CUP32" s="114"/>
      <c r="CUQ32" s="114"/>
      <c r="CUR32" s="114"/>
      <c r="CUS32" s="114"/>
      <c r="CUT32" s="114"/>
      <c r="CUU32" s="114"/>
      <c r="CUV32" s="114"/>
      <c r="CUW32" s="114"/>
      <c r="CUX32" s="114"/>
      <c r="CUY32" s="114"/>
      <c r="CUZ32" s="114"/>
      <c r="CVA32" s="114"/>
      <c r="CVB32" s="114"/>
      <c r="CVC32" s="114"/>
      <c r="CVD32" s="114"/>
      <c r="CVE32" s="114"/>
      <c r="CVF32" s="114"/>
      <c r="CVG32" s="114"/>
      <c r="CVH32" s="114"/>
      <c r="CVI32" s="114"/>
      <c r="CVJ32" s="114"/>
      <c r="CVK32" s="114"/>
      <c r="CVL32" s="114"/>
      <c r="CVM32" s="114"/>
      <c r="CVN32" s="114"/>
      <c r="CVO32" s="114"/>
      <c r="CVP32" s="114"/>
      <c r="CVQ32" s="114"/>
      <c r="CVR32" s="114"/>
      <c r="CVS32" s="114"/>
      <c r="CVT32" s="114"/>
      <c r="CVU32" s="114"/>
      <c r="CVV32" s="114"/>
      <c r="CVW32" s="114"/>
      <c r="CVX32" s="114"/>
      <c r="CVY32" s="114"/>
      <c r="CVZ32" s="114"/>
      <c r="CWA32" s="114"/>
      <c r="CWB32" s="114"/>
      <c r="CWC32" s="114"/>
      <c r="CWD32" s="114"/>
      <c r="CWE32" s="114"/>
      <c r="CWF32" s="114"/>
      <c r="CWG32" s="114"/>
      <c r="CWH32" s="114"/>
      <c r="CWI32" s="114"/>
      <c r="CWJ32" s="114"/>
      <c r="CWK32" s="114"/>
      <c r="CWL32" s="114"/>
      <c r="CWM32" s="114"/>
      <c r="CWN32" s="114"/>
      <c r="CWO32" s="114"/>
      <c r="CWP32" s="114"/>
      <c r="CWQ32" s="114"/>
      <c r="CWR32" s="114"/>
      <c r="CWS32" s="114"/>
      <c r="CWT32" s="114"/>
      <c r="CWU32" s="114"/>
      <c r="CWV32" s="114"/>
      <c r="CWW32" s="114"/>
      <c r="CWX32" s="114"/>
      <c r="CWY32" s="114"/>
      <c r="CWZ32" s="114"/>
      <c r="CXA32" s="114"/>
      <c r="CXB32" s="114"/>
      <c r="CXC32" s="114"/>
      <c r="CXD32" s="114"/>
      <c r="CXE32" s="114"/>
      <c r="CXF32" s="114"/>
      <c r="CXG32" s="114"/>
      <c r="CXH32" s="114"/>
      <c r="CXI32" s="114"/>
      <c r="CXJ32" s="114"/>
      <c r="CXK32" s="114"/>
      <c r="CXL32" s="114"/>
      <c r="CXM32" s="114"/>
      <c r="CXN32" s="114"/>
      <c r="CXO32" s="114"/>
      <c r="CXP32" s="114"/>
      <c r="CXQ32" s="114"/>
      <c r="CXR32" s="114"/>
      <c r="CXS32" s="114"/>
      <c r="CXT32" s="114"/>
      <c r="CXU32" s="114"/>
      <c r="CXV32" s="114"/>
      <c r="CXW32" s="114"/>
      <c r="CXX32" s="114"/>
      <c r="CXY32" s="114"/>
      <c r="CXZ32" s="114"/>
      <c r="CYA32" s="114"/>
      <c r="CYB32" s="114"/>
      <c r="CYC32" s="114"/>
      <c r="CYD32" s="114"/>
      <c r="CYE32" s="114"/>
      <c r="CYF32" s="114"/>
      <c r="CYG32" s="114"/>
      <c r="CYH32" s="114"/>
      <c r="CYI32" s="114"/>
      <c r="CYJ32" s="114"/>
      <c r="CYK32" s="114"/>
      <c r="CYL32" s="114"/>
      <c r="CYM32" s="114"/>
      <c r="CYN32" s="114"/>
      <c r="CYO32" s="114"/>
      <c r="CYP32" s="114"/>
      <c r="CYQ32" s="114"/>
      <c r="CYR32" s="114"/>
      <c r="CYS32" s="114"/>
      <c r="CYT32" s="114"/>
      <c r="CYU32" s="114"/>
      <c r="CYV32" s="114"/>
      <c r="CYW32" s="114"/>
      <c r="CYX32" s="114"/>
      <c r="CYY32" s="114"/>
      <c r="CYZ32" s="114"/>
      <c r="CZA32" s="114"/>
      <c r="CZB32" s="114"/>
      <c r="CZC32" s="114"/>
      <c r="CZD32" s="114"/>
      <c r="CZE32" s="114"/>
      <c r="CZF32" s="114"/>
      <c r="CZG32" s="114"/>
      <c r="CZH32" s="114"/>
      <c r="CZI32" s="114"/>
      <c r="CZJ32" s="114"/>
      <c r="CZK32" s="114"/>
      <c r="CZL32" s="114"/>
      <c r="CZM32" s="114"/>
      <c r="CZN32" s="114"/>
      <c r="CZO32" s="114"/>
      <c r="CZP32" s="114"/>
      <c r="CZQ32" s="114"/>
      <c r="CZR32" s="114"/>
      <c r="CZS32" s="114"/>
      <c r="CZT32" s="114"/>
      <c r="CZU32" s="114"/>
      <c r="CZV32" s="114"/>
      <c r="CZW32" s="114"/>
      <c r="CZX32" s="114"/>
      <c r="CZY32" s="114"/>
      <c r="CZZ32" s="114"/>
      <c r="DAA32" s="114"/>
      <c r="DAB32" s="114"/>
      <c r="DAC32" s="114"/>
      <c r="DAD32" s="114"/>
      <c r="DAE32" s="114"/>
      <c r="DAF32" s="114"/>
      <c r="DAG32" s="114"/>
      <c r="DAH32" s="114"/>
      <c r="DAI32" s="114"/>
      <c r="DAJ32" s="114"/>
      <c r="DAK32" s="114"/>
      <c r="DAL32" s="114"/>
      <c r="DAM32" s="114"/>
      <c r="DAN32" s="114"/>
      <c r="DAO32" s="114"/>
      <c r="DAP32" s="114"/>
      <c r="DAQ32" s="114"/>
      <c r="DAR32" s="114"/>
      <c r="DAS32" s="114"/>
      <c r="DAT32" s="114"/>
      <c r="DAU32" s="114"/>
      <c r="DAV32" s="114"/>
      <c r="DAW32" s="114"/>
      <c r="DAX32" s="114"/>
      <c r="DAY32" s="114"/>
      <c r="DAZ32" s="114"/>
      <c r="DBA32" s="114"/>
      <c r="DBB32" s="114"/>
      <c r="DBC32" s="114"/>
      <c r="DBD32" s="114"/>
      <c r="DBE32" s="114"/>
      <c r="DBF32" s="114"/>
      <c r="DBG32" s="114"/>
      <c r="DBH32" s="114"/>
      <c r="DBI32" s="114"/>
      <c r="DBJ32" s="114"/>
      <c r="DBK32" s="114"/>
      <c r="DBL32" s="114"/>
      <c r="DBM32" s="114"/>
      <c r="DBN32" s="114"/>
      <c r="DBO32" s="114"/>
      <c r="DBP32" s="114"/>
      <c r="DBQ32" s="114"/>
      <c r="DBR32" s="114"/>
      <c r="DBS32" s="114"/>
      <c r="DBT32" s="114"/>
      <c r="DBU32" s="114"/>
      <c r="DBV32" s="114"/>
      <c r="DBW32" s="114"/>
      <c r="DBX32" s="114"/>
      <c r="DBY32" s="114"/>
      <c r="DBZ32" s="114"/>
      <c r="DCA32" s="114"/>
      <c r="DCB32" s="114"/>
      <c r="DCC32" s="114"/>
      <c r="DCD32" s="114"/>
      <c r="DCE32" s="114"/>
      <c r="DCF32" s="114"/>
      <c r="DCG32" s="114"/>
      <c r="DCH32" s="114"/>
      <c r="DCI32" s="114"/>
      <c r="DCJ32" s="114"/>
      <c r="DCK32" s="114"/>
      <c r="DCL32" s="114"/>
      <c r="DCM32" s="114"/>
      <c r="DCN32" s="114"/>
      <c r="DCO32" s="114"/>
      <c r="DCP32" s="114"/>
      <c r="DCQ32" s="114"/>
      <c r="DCR32" s="114"/>
      <c r="DCS32" s="114"/>
      <c r="DCT32" s="114"/>
      <c r="DCU32" s="114"/>
      <c r="DCV32" s="114"/>
      <c r="DCW32" s="114"/>
      <c r="DCX32" s="114"/>
      <c r="DCY32" s="114"/>
      <c r="DCZ32" s="114"/>
      <c r="DDA32" s="114"/>
      <c r="DDB32" s="114"/>
      <c r="DDC32" s="114"/>
      <c r="DDD32" s="114"/>
      <c r="DDE32" s="114"/>
      <c r="DDF32" s="114"/>
      <c r="DDG32" s="114"/>
      <c r="DDH32" s="114"/>
      <c r="DDI32" s="114"/>
      <c r="DDJ32" s="114"/>
      <c r="DDK32" s="114"/>
      <c r="DDL32" s="114"/>
      <c r="DDM32" s="114"/>
      <c r="DDN32" s="114"/>
      <c r="DDO32" s="114"/>
      <c r="DDP32" s="114"/>
      <c r="DDQ32" s="114"/>
      <c r="DDR32" s="114"/>
      <c r="DDS32" s="114"/>
      <c r="DDT32" s="114"/>
      <c r="DDU32" s="114"/>
      <c r="DDV32" s="114"/>
      <c r="DDW32" s="114"/>
      <c r="DDX32" s="114"/>
      <c r="DDY32" s="114"/>
      <c r="DDZ32" s="114"/>
      <c r="DEA32" s="114"/>
      <c r="DEB32" s="114"/>
      <c r="DEC32" s="114"/>
      <c r="DED32" s="114"/>
      <c r="DEE32" s="114"/>
      <c r="DEF32" s="114"/>
      <c r="DEG32" s="114"/>
      <c r="DEH32" s="114"/>
      <c r="DEI32" s="114"/>
      <c r="DEJ32" s="114"/>
      <c r="DEK32" s="114"/>
      <c r="DEL32" s="114"/>
      <c r="DEM32" s="114"/>
      <c r="DEN32" s="114"/>
      <c r="DEO32" s="114"/>
      <c r="DEP32" s="114"/>
      <c r="DEQ32" s="114"/>
      <c r="DER32" s="114"/>
      <c r="DES32" s="114"/>
      <c r="DET32" s="114"/>
      <c r="DEU32" s="114"/>
      <c r="DEV32" s="114"/>
      <c r="DEW32" s="114"/>
      <c r="DEX32" s="114"/>
      <c r="DEY32" s="114"/>
      <c r="DEZ32" s="114"/>
      <c r="DFA32" s="114"/>
      <c r="DFB32" s="114"/>
      <c r="DFC32" s="114"/>
      <c r="DFD32" s="114"/>
      <c r="DFE32" s="114"/>
      <c r="DFF32" s="114"/>
      <c r="DFG32" s="114"/>
      <c r="DFH32" s="114"/>
      <c r="DFI32" s="114"/>
      <c r="DFJ32" s="114"/>
      <c r="DFK32" s="114"/>
      <c r="DFL32" s="114"/>
      <c r="DFM32" s="114"/>
      <c r="DFN32" s="114"/>
      <c r="DFO32" s="114"/>
      <c r="DFP32" s="114"/>
      <c r="DFQ32" s="114"/>
      <c r="DFR32" s="114"/>
      <c r="DFS32" s="114"/>
      <c r="DFT32" s="114"/>
      <c r="DFU32" s="114"/>
      <c r="DFV32" s="114"/>
      <c r="DFW32" s="114"/>
      <c r="DFX32" s="114"/>
      <c r="DFY32" s="114"/>
      <c r="DFZ32" s="114"/>
      <c r="DGA32" s="114"/>
      <c r="DGB32" s="114"/>
      <c r="DGC32" s="114"/>
      <c r="DGD32" s="114"/>
      <c r="DGE32" s="114"/>
      <c r="DGF32" s="114"/>
      <c r="DGG32" s="114"/>
      <c r="DGH32" s="114"/>
      <c r="DGI32" s="114"/>
      <c r="DGJ32" s="114"/>
      <c r="DGK32" s="114"/>
      <c r="DGL32" s="114"/>
      <c r="DGM32" s="114"/>
      <c r="DGN32" s="114"/>
      <c r="DGO32" s="114"/>
      <c r="DGP32" s="114"/>
      <c r="DGQ32" s="114"/>
      <c r="DGR32" s="114"/>
      <c r="DGS32" s="114"/>
      <c r="DGT32" s="114"/>
      <c r="DGU32" s="114"/>
      <c r="DGV32" s="114"/>
      <c r="DGW32" s="114"/>
      <c r="DGX32" s="114"/>
      <c r="DGY32" s="114"/>
      <c r="DGZ32" s="114"/>
      <c r="DHA32" s="114"/>
      <c r="DHB32" s="114"/>
      <c r="DHC32" s="114"/>
      <c r="DHD32" s="114"/>
      <c r="DHE32" s="114"/>
      <c r="DHF32" s="114"/>
      <c r="DHG32" s="114"/>
      <c r="DHH32" s="114"/>
      <c r="DHI32" s="114"/>
      <c r="DHJ32" s="114"/>
      <c r="DHK32" s="114"/>
      <c r="DHL32" s="114"/>
      <c r="DHM32" s="114"/>
      <c r="DHN32" s="114"/>
      <c r="DHO32" s="114"/>
      <c r="DHP32" s="114"/>
      <c r="DHQ32" s="114"/>
      <c r="DHR32" s="114"/>
      <c r="DHS32" s="114"/>
      <c r="DHT32" s="114"/>
      <c r="DHU32" s="114"/>
      <c r="DHV32" s="114"/>
      <c r="DHW32" s="114"/>
      <c r="DHX32" s="114"/>
      <c r="DHY32" s="114"/>
      <c r="DHZ32" s="114"/>
      <c r="DIA32" s="114"/>
      <c r="DIB32" s="114"/>
      <c r="DIC32" s="114"/>
      <c r="DID32" s="114"/>
      <c r="DIE32" s="114"/>
      <c r="DIF32" s="114"/>
      <c r="DIG32" s="114"/>
      <c r="DIH32" s="114"/>
      <c r="DII32" s="114"/>
      <c r="DIJ32" s="114"/>
      <c r="DIK32" s="114"/>
      <c r="DIL32" s="114"/>
      <c r="DIM32" s="114"/>
      <c r="DIN32" s="114"/>
      <c r="DIO32" s="114"/>
      <c r="DIP32" s="114"/>
      <c r="DIQ32" s="114"/>
      <c r="DIR32" s="114"/>
      <c r="DIS32" s="114"/>
      <c r="DIT32" s="114"/>
      <c r="DIU32" s="114"/>
      <c r="DIV32" s="114"/>
      <c r="DIW32" s="114"/>
      <c r="DIX32" s="114"/>
      <c r="DIY32" s="114"/>
      <c r="DIZ32" s="114"/>
      <c r="DJA32" s="114"/>
      <c r="DJB32" s="114"/>
      <c r="DJC32" s="114"/>
      <c r="DJD32" s="114"/>
      <c r="DJE32" s="114"/>
      <c r="DJF32" s="114"/>
      <c r="DJG32" s="114"/>
      <c r="DJH32" s="114"/>
      <c r="DJI32" s="114"/>
      <c r="DJJ32" s="114"/>
      <c r="DJK32" s="114"/>
      <c r="DJL32" s="114"/>
      <c r="DJM32" s="114"/>
      <c r="DJN32" s="114"/>
      <c r="DJO32" s="114"/>
      <c r="DJP32" s="114"/>
      <c r="DJQ32" s="114"/>
      <c r="DJR32" s="114"/>
      <c r="DJS32" s="114"/>
      <c r="DJT32" s="114"/>
      <c r="DJU32" s="114"/>
      <c r="DJV32" s="114"/>
      <c r="DJW32" s="114"/>
      <c r="DJX32" s="114"/>
      <c r="DJY32" s="114"/>
      <c r="DJZ32" s="114"/>
      <c r="DKA32" s="114"/>
      <c r="DKB32" s="114"/>
      <c r="DKC32" s="114"/>
      <c r="DKD32" s="114"/>
      <c r="DKE32" s="114"/>
      <c r="DKF32" s="114"/>
      <c r="DKG32" s="114"/>
      <c r="DKH32" s="114"/>
      <c r="DKI32" s="114"/>
      <c r="DKJ32" s="114"/>
      <c r="DKK32" s="114"/>
      <c r="DKL32" s="114"/>
      <c r="DKM32" s="114"/>
      <c r="DKN32" s="114"/>
      <c r="DKO32" s="114"/>
      <c r="DKP32" s="114"/>
      <c r="DKQ32" s="114"/>
      <c r="DKR32" s="114"/>
      <c r="DKS32" s="114"/>
      <c r="DKT32" s="114"/>
      <c r="DKU32" s="114"/>
      <c r="DKV32" s="114"/>
      <c r="DKW32" s="114"/>
      <c r="DKX32" s="114"/>
      <c r="DKY32" s="114"/>
      <c r="DKZ32" s="114"/>
      <c r="DLA32" s="114"/>
      <c r="DLB32" s="114"/>
      <c r="DLC32" s="114"/>
      <c r="DLD32" s="114"/>
      <c r="DLE32" s="114"/>
      <c r="DLF32" s="114"/>
      <c r="DLG32" s="114"/>
      <c r="DLH32" s="114"/>
      <c r="DLI32" s="114"/>
      <c r="DLJ32" s="114"/>
      <c r="DLK32" s="114"/>
      <c r="DLL32" s="114"/>
      <c r="DLM32" s="114"/>
      <c r="DLN32" s="114"/>
      <c r="DLO32" s="114"/>
      <c r="DLP32" s="114"/>
      <c r="DLQ32" s="114"/>
      <c r="DLR32" s="114"/>
      <c r="DLS32" s="114"/>
      <c r="DLT32" s="114"/>
      <c r="DLU32" s="114"/>
      <c r="DLV32" s="114"/>
      <c r="DLW32" s="114"/>
      <c r="DLX32" s="114"/>
      <c r="DLY32" s="114"/>
      <c r="DLZ32" s="114"/>
      <c r="DMA32" s="114"/>
      <c r="DMB32" s="114"/>
      <c r="DMC32" s="114"/>
      <c r="DMD32" s="114"/>
      <c r="DME32" s="114"/>
      <c r="DMF32" s="114"/>
      <c r="DMG32" s="114"/>
      <c r="DMH32" s="114"/>
      <c r="DMI32" s="114"/>
      <c r="DMJ32" s="114"/>
      <c r="DMK32" s="114"/>
      <c r="DML32" s="114"/>
      <c r="DMM32" s="114"/>
      <c r="DMN32" s="114"/>
      <c r="DMO32" s="114"/>
      <c r="DMP32" s="114"/>
      <c r="DMQ32" s="114"/>
      <c r="DMR32" s="114"/>
      <c r="DMS32" s="114"/>
      <c r="DMT32" s="114"/>
      <c r="DMU32" s="114"/>
      <c r="DMV32" s="114"/>
      <c r="DMW32" s="114"/>
      <c r="DMX32" s="114"/>
      <c r="DMY32" s="114"/>
      <c r="DMZ32" s="114"/>
      <c r="DNA32" s="114"/>
      <c r="DNB32" s="114"/>
      <c r="DNC32" s="114"/>
      <c r="DND32" s="114"/>
      <c r="DNE32" s="114"/>
      <c r="DNF32" s="114"/>
      <c r="DNG32" s="114"/>
      <c r="DNH32" s="114"/>
      <c r="DNI32" s="114"/>
      <c r="DNJ32" s="114"/>
      <c r="DNK32" s="114"/>
      <c r="DNL32" s="114"/>
      <c r="DNM32" s="114"/>
      <c r="DNN32" s="114"/>
      <c r="DNO32" s="114"/>
      <c r="DNP32" s="114"/>
      <c r="DNQ32" s="114"/>
      <c r="DNR32" s="114"/>
      <c r="DNS32" s="114"/>
      <c r="DNT32" s="114"/>
      <c r="DNU32" s="114"/>
      <c r="DNV32" s="114"/>
      <c r="DNW32" s="114"/>
      <c r="DNX32" s="114"/>
      <c r="DNY32" s="114"/>
      <c r="DNZ32" s="114"/>
      <c r="DOA32" s="114"/>
      <c r="DOB32" s="114"/>
      <c r="DOC32" s="114"/>
      <c r="DOD32" s="114"/>
      <c r="DOE32" s="114"/>
      <c r="DOF32" s="114"/>
      <c r="DOG32" s="114"/>
      <c r="DOH32" s="114"/>
      <c r="DOI32" s="114"/>
      <c r="DOJ32" s="114"/>
      <c r="DOK32" s="114"/>
      <c r="DOL32" s="114"/>
      <c r="DOM32" s="114"/>
      <c r="DON32" s="114"/>
      <c r="DOO32" s="114"/>
      <c r="DOP32" s="114"/>
      <c r="DOQ32" s="114"/>
      <c r="DOR32" s="114"/>
      <c r="DOS32" s="114"/>
      <c r="DOT32" s="114"/>
      <c r="DOU32" s="114"/>
      <c r="DOV32" s="114"/>
      <c r="DOW32" s="114"/>
      <c r="DOX32" s="114"/>
      <c r="DOY32" s="114"/>
      <c r="DOZ32" s="114"/>
      <c r="DPA32" s="114"/>
      <c r="DPB32" s="114"/>
      <c r="DPC32" s="114"/>
      <c r="DPD32" s="114"/>
      <c r="DPE32" s="114"/>
      <c r="DPF32" s="114"/>
      <c r="DPG32" s="114"/>
      <c r="DPH32" s="114"/>
      <c r="DPI32" s="114"/>
      <c r="DPJ32" s="114"/>
      <c r="DPK32" s="114"/>
      <c r="DPL32" s="114"/>
      <c r="DPM32" s="114"/>
      <c r="DPN32" s="114"/>
      <c r="DPO32" s="114"/>
      <c r="DPP32" s="114"/>
      <c r="DPQ32" s="114"/>
      <c r="DPR32" s="114"/>
      <c r="DPS32" s="114"/>
      <c r="DPT32" s="114"/>
      <c r="DPU32" s="114"/>
      <c r="DPV32" s="114"/>
      <c r="DPW32" s="114"/>
      <c r="DPX32" s="114"/>
      <c r="DPY32" s="114"/>
      <c r="DPZ32" s="114"/>
      <c r="DQA32" s="114"/>
      <c r="DQB32" s="114"/>
      <c r="DQC32" s="114"/>
      <c r="DQD32" s="114"/>
      <c r="DQE32" s="114"/>
      <c r="DQF32" s="114"/>
      <c r="DQG32" s="114"/>
      <c r="DQH32" s="114"/>
      <c r="DQI32" s="114"/>
      <c r="DQJ32" s="114"/>
      <c r="DQK32" s="114"/>
      <c r="DQL32" s="114"/>
      <c r="DQM32" s="114"/>
      <c r="DQN32" s="114"/>
      <c r="DQO32" s="114"/>
      <c r="DQP32" s="114"/>
      <c r="DQQ32" s="114"/>
      <c r="DQR32" s="114"/>
      <c r="DQS32" s="114"/>
      <c r="DQT32" s="114"/>
      <c r="DQU32" s="114"/>
      <c r="DQV32" s="114"/>
      <c r="DQW32" s="114"/>
      <c r="DQX32" s="114"/>
      <c r="DQY32" s="114"/>
      <c r="DQZ32" s="114"/>
      <c r="DRA32" s="114"/>
      <c r="DRB32" s="114"/>
      <c r="DRC32" s="114"/>
      <c r="DRD32" s="114"/>
      <c r="DRE32" s="114"/>
      <c r="DRF32" s="114"/>
      <c r="DRG32" s="114"/>
      <c r="DRH32" s="114"/>
      <c r="DRI32" s="114"/>
      <c r="DRJ32" s="114"/>
      <c r="DRK32" s="114"/>
      <c r="DRL32" s="114"/>
      <c r="DRM32" s="114"/>
      <c r="DRN32" s="114"/>
      <c r="DRO32" s="114"/>
      <c r="DRP32" s="114"/>
      <c r="DRQ32" s="114"/>
      <c r="DRR32" s="114"/>
      <c r="DRS32" s="114"/>
      <c r="DRT32" s="114"/>
      <c r="DRU32" s="114"/>
      <c r="DRV32" s="114"/>
      <c r="DRW32" s="114"/>
      <c r="DRX32" s="114"/>
      <c r="DRY32" s="114"/>
      <c r="DRZ32" s="114"/>
      <c r="DSA32" s="114"/>
      <c r="DSB32" s="114"/>
      <c r="DSC32" s="114"/>
      <c r="DSD32" s="114"/>
      <c r="DSE32" s="114"/>
      <c r="DSF32" s="114"/>
      <c r="DSG32" s="114"/>
      <c r="DSH32" s="114"/>
      <c r="DSI32" s="114"/>
      <c r="DSJ32" s="114"/>
      <c r="DSK32" s="114"/>
      <c r="DSL32" s="114"/>
      <c r="DSM32" s="114"/>
      <c r="DSN32" s="114"/>
      <c r="DSO32" s="114"/>
      <c r="DSP32" s="114"/>
      <c r="DSQ32" s="114"/>
      <c r="DSR32" s="114"/>
      <c r="DSS32" s="114"/>
      <c r="DST32" s="114"/>
      <c r="DSU32" s="114"/>
      <c r="DSV32" s="114"/>
      <c r="DSW32" s="114"/>
      <c r="DSX32" s="114"/>
      <c r="DSY32" s="114"/>
      <c r="DSZ32" s="114"/>
      <c r="DTA32" s="114"/>
      <c r="DTB32" s="114"/>
      <c r="DTC32" s="114"/>
      <c r="DTD32" s="114"/>
      <c r="DTE32" s="114"/>
      <c r="DTF32" s="114"/>
      <c r="DTG32" s="114"/>
      <c r="DTH32" s="114"/>
      <c r="DTI32" s="114"/>
      <c r="DTJ32" s="114"/>
      <c r="DTK32" s="114"/>
      <c r="DTL32" s="114"/>
      <c r="DTM32" s="114"/>
      <c r="DTN32" s="114"/>
      <c r="DTO32" s="114"/>
      <c r="DTP32" s="114"/>
      <c r="DTQ32" s="114"/>
      <c r="DTR32" s="114"/>
      <c r="DTS32" s="114"/>
      <c r="DTT32" s="114"/>
      <c r="DTU32" s="114"/>
      <c r="DTV32" s="114"/>
      <c r="DTW32" s="114"/>
      <c r="DTX32" s="114"/>
      <c r="DTY32" s="114"/>
      <c r="DTZ32" s="114"/>
      <c r="DUA32" s="114"/>
      <c r="DUB32" s="114"/>
      <c r="DUC32" s="114"/>
      <c r="DUD32" s="114"/>
      <c r="DUE32" s="114"/>
      <c r="DUF32" s="114"/>
      <c r="DUG32" s="114"/>
      <c r="DUH32" s="114"/>
      <c r="DUI32" s="114"/>
      <c r="DUJ32" s="114"/>
      <c r="DUK32" s="114"/>
      <c r="DUL32" s="114"/>
      <c r="DUM32" s="114"/>
      <c r="DUN32" s="114"/>
      <c r="DUO32" s="114"/>
      <c r="DUP32" s="114"/>
      <c r="DUQ32" s="114"/>
      <c r="DUR32" s="114"/>
      <c r="DUS32" s="114"/>
      <c r="DUT32" s="114"/>
      <c r="DUU32" s="114"/>
      <c r="DUV32" s="114"/>
      <c r="DUW32" s="114"/>
      <c r="DUX32" s="114"/>
      <c r="DUY32" s="114"/>
      <c r="DUZ32" s="114"/>
      <c r="DVA32" s="114"/>
      <c r="DVB32" s="114"/>
      <c r="DVC32" s="114"/>
      <c r="DVD32" s="114"/>
      <c r="DVE32" s="114"/>
      <c r="DVF32" s="114"/>
      <c r="DVG32" s="114"/>
      <c r="DVH32" s="114"/>
      <c r="DVI32" s="114"/>
      <c r="DVJ32" s="114"/>
      <c r="DVK32" s="114"/>
      <c r="DVL32" s="114"/>
      <c r="DVM32" s="114"/>
      <c r="DVN32" s="114"/>
      <c r="DVO32" s="114"/>
      <c r="DVP32" s="114"/>
      <c r="DVQ32" s="114"/>
      <c r="DVR32" s="114"/>
      <c r="DVS32" s="114"/>
      <c r="DVT32" s="114"/>
      <c r="DVU32" s="114"/>
      <c r="DVV32" s="114"/>
      <c r="DVW32" s="114"/>
      <c r="DVX32" s="114"/>
      <c r="DVY32" s="114"/>
      <c r="DVZ32" s="114"/>
      <c r="DWA32" s="114"/>
      <c r="DWB32" s="114"/>
      <c r="DWC32" s="114"/>
      <c r="DWD32" s="114"/>
      <c r="DWE32" s="114"/>
      <c r="DWF32" s="114"/>
      <c r="DWG32" s="114"/>
      <c r="DWH32" s="114"/>
      <c r="DWI32" s="114"/>
      <c r="DWJ32" s="114"/>
      <c r="DWK32" s="114"/>
      <c r="DWL32" s="114"/>
      <c r="DWM32" s="114"/>
      <c r="DWN32" s="114"/>
      <c r="DWO32" s="114"/>
      <c r="DWP32" s="114"/>
      <c r="DWQ32" s="114"/>
      <c r="DWR32" s="114"/>
      <c r="DWS32" s="114"/>
      <c r="DWT32" s="114"/>
      <c r="DWU32" s="114"/>
      <c r="DWV32" s="114"/>
      <c r="DWW32" s="114"/>
      <c r="DWX32" s="114"/>
      <c r="DWY32" s="114"/>
      <c r="DWZ32" s="114"/>
      <c r="DXA32" s="114"/>
      <c r="DXB32" s="114"/>
      <c r="DXC32" s="114"/>
      <c r="DXD32" s="114"/>
      <c r="DXE32" s="114"/>
      <c r="DXF32" s="114"/>
      <c r="DXG32" s="114"/>
      <c r="DXH32" s="114"/>
      <c r="DXI32" s="114"/>
      <c r="DXJ32" s="114"/>
      <c r="DXK32" s="114"/>
      <c r="DXL32" s="114"/>
      <c r="DXM32" s="114"/>
      <c r="DXN32" s="114"/>
      <c r="DXO32" s="114"/>
      <c r="DXP32" s="114"/>
      <c r="DXQ32" s="114"/>
      <c r="DXR32" s="114"/>
      <c r="DXS32" s="114"/>
      <c r="DXT32" s="114"/>
      <c r="DXU32" s="114"/>
      <c r="DXV32" s="114"/>
      <c r="DXW32" s="114"/>
      <c r="DXX32" s="114"/>
      <c r="DXY32" s="114"/>
      <c r="DXZ32" s="114"/>
      <c r="DYA32" s="114"/>
      <c r="DYB32" s="114"/>
      <c r="DYC32" s="114"/>
      <c r="DYD32" s="114"/>
      <c r="DYE32" s="114"/>
      <c r="DYF32" s="114"/>
      <c r="DYG32" s="114"/>
      <c r="DYH32" s="114"/>
      <c r="DYI32" s="114"/>
      <c r="DYJ32" s="114"/>
      <c r="DYK32" s="114"/>
      <c r="DYL32" s="114"/>
      <c r="DYM32" s="114"/>
      <c r="DYN32" s="114"/>
      <c r="DYO32" s="114"/>
      <c r="DYP32" s="114"/>
      <c r="DYQ32" s="114"/>
      <c r="DYR32" s="114"/>
      <c r="DYS32" s="114"/>
      <c r="DYT32" s="114"/>
      <c r="DYU32" s="114"/>
      <c r="DYV32" s="114"/>
      <c r="DYW32" s="114"/>
      <c r="DYX32" s="114"/>
      <c r="DYY32" s="114"/>
      <c r="DYZ32" s="114"/>
      <c r="DZA32" s="114"/>
      <c r="DZB32" s="114"/>
      <c r="DZC32" s="114"/>
      <c r="DZD32" s="114"/>
      <c r="DZE32" s="114"/>
      <c r="DZF32" s="114"/>
      <c r="DZG32" s="114"/>
      <c r="DZH32" s="114"/>
      <c r="DZI32" s="114"/>
      <c r="DZJ32" s="114"/>
      <c r="DZK32" s="114"/>
      <c r="DZL32" s="114"/>
      <c r="DZM32" s="114"/>
      <c r="DZN32" s="114"/>
      <c r="DZO32" s="114"/>
      <c r="DZP32" s="114"/>
      <c r="DZQ32" s="114"/>
      <c r="DZR32" s="114"/>
      <c r="DZS32" s="114"/>
      <c r="DZT32" s="114"/>
      <c r="DZU32" s="114"/>
      <c r="DZV32" s="114"/>
      <c r="DZW32" s="114"/>
      <c r="DZX32" s="114"/>
      <c r="DZY32" s="114"/>
      <c r="DZZ32" s="114"/>
      <c r="EAA32" s="114"/>
      <c r="EAB32" s="114"/>
      <c r="EAC32" s="114"/>
      <c r="EAD32" s="114"/>
      <c r="EAE32" s="114"/>
      <c r="EAF32" s="114"/>
      <c r="EAG32" s="114"/>
      <c r="EAH32" s="114"/>
      <c r="EAI32" s="114"/>
      <c r="EAJ32" s="114"/>
      <c r="EAK32" s="114"/>
      <c r="EAL32" s="114"/>
      <c r="EAM32" s="114"/>
      <c r="EAN32" s="114"/>
      <c r="EAO32" s="114"/>
      <c r="EAP32" s="114"/>
      <c r="EAQ32" s="114"/>
      <c r="EAR32" s="114"/>
      <c r="EAS32" s="114"/>
      <c r="EAT32" s="114"/>
      <c r="EAU32" s="114"/>
      <c r="EAV32" s="114"/>
      <c r="EAW32" s="114"/>
      <c r="EAX32" s="114"/>
      <c r="EAY32" s="114"/>
      <c r="EAZ32" s="114"/>
      <c r="EBA32" s="114"/>
      <c r="EBB32" s="114"/>
      <c r="EBC32" s="114"/>
      <c r="EBD32" s="114"/>
      <c r="EBE32" s="114"/>
      <c r="EBF32" s="114"/>
      <c r="EBG32" s="114"/>
      <c r="EBH32" s="114"/>
      <c r="EBI32" s="114"/>
      <c r="EBJ32" s="114"/>
      <c r="EBK32" s="114"/>
      <c r="EBL32" s="114"/>
      <c r="EBM32" s="114"/>
      <c r="EBN32" s="114"/>
      <c r="EBO32" s="114"/>
      <c r="EBP32" s="114"/>
      <c r="EBQ32" s="114"/>
      <c r="EBR32" s="114"/>
      <c r="EBS32" s="114"/>
      <c r="EBT32" s="114"/>
      <c r="EBU32" s="114"/>
      <c r="EBV32" s="114"/>
      <c r="EBW32" s="114"/>
      <c r="EBX32" s="114"/>
      <c r="EBY32" s="114"/>
      <c r="EBZ32" s="114"/>
      <c r="ECA32" s="114"/>
      <c r="ECB32" s="114"/>
      <c r="ECC32" s="114"/>
      <c r="ECD32" s="114"/>
      <c r="ECE32" s="114"/>
      <c r="ECF32" s="114"/>
      <c r="ECG32" s="114"/>
      <c r="ECH32" s="114"/>
      <c r="ECI32" s="114"/>
      <c r="ECJ32" s="114"/>
      <c r="ECK32" s="114"/>
      <c r="ECL32" s="114"/>
      <c r="ECM32" s="114"/>
      <c r="ECN32" s="114"/>
      <c r="ECO32" s="114"/>
      <c r="ECP32" s="114"/>
      <c r="ECQ32" s="114"/>
      <c r="ECR32" s="114"/>
      <c r="ECS32" s="114"/>
      <c r="ECT32" s="114"/>
      <c r="ECU32" s="114"/>
      <c r="ECV32" s="114"/>
      <c r="ECW32" s="114"/>
      <c r="ECX32" s="114"/>
      <c r="ECY32" s="114"/>
      <c r="ECZ32" s="114"/>
      <c r="EDA32" s="114"/>
      <c r="EDB32" s="114"/>
      <c r="EDC32" s="114"/>
      <c r="EDD32" s="114"/>
      <c r="EDE32" s="114"/>
      <c r="EDF32" s="114"/>
      <c r="EDG32" s="114"/>
      <c r="EDH32" s="114"/>
      <c r="EDI32" s="114"/>
      <c r="EDJ32" s="114"/>
      <c r="EDK32" s="114"/>
      <c r="EDL32" s="114"/>
      <c r="EDM32" s="114"/>
      <c r="EDN32" s="114"/>
      <c r="EDO32" s="114"/>
      <c r="EDP32" s="114"/>
      <c r="EDQ32" s="114"/>
      <c r="EDR32" s="114"/>
      <c r="EDS32" s="114"/>
      <c r="EDT32" s="114"/>
      <c r="EDU32" s="114"/>
      <c r="EDV32" s="114"/>
      <c r="EDW32" s="114"/>
      <c r="EDX32" s="114"/>
      <c r="EDY32" s="114"/>
      <c r="EDZ32" s="114"/>
      <c r="EEA32" s="114"/>
      <c r="EEB32" s="114"/>
      <c r="EEC32" s="114"/>
      <c r="EED32" s="114"/>
      <c r="EEE32" s="114"/>
      <c r="EEF32" s="114"/>
      <c r="EEG32" s="114"/>
      <c r="EEH32" s="114"/>
      <c r="EEI32" s="114"/>
      <c r="EEJ32" s="114"/>
      <c r="EEK32" s="114"/>
      <c r="EEL32" s="114"/>
      <c r="EEM32" s="114"/>
      <c r="EEN32" s="114"/>
      <c r="EEO32" s="114"/>
      <c r="EEP32" s="114"/>
      <c r="EEQ32" s="114"/>
      <c r="EER32" s="114"/>
      <c r="EES32" s="114"/>
      <c r="EET32" s="114"/>
      <c r="EEU32" s="114"/>
      <c r="EEV32" s="114"/>
      <c r="EEW32" s="114"/>
      <c r="EEX32" s="114"/>
      <c r="EEY32" s="114"/>
      <c r="EEZ32" s="114"/>
      <c r="EFA32" s="114"/>
      <c r="EFB32" s="114"/>
      <c r="EFC32" s="114"/>
      <c r="EFD32" s="114"/>
      <c r="EFE32" s="114"/>
      <c r="EFF32" s="114"/>
      <c r="EFG32" s="114"/>
      <c r="EFH32" s="114"/>
      <c r="EFI32" s="114"/>
      <c r="EFJ32" s="114"/>
      <c r="EFK32" s="114"/>
      <c r="EFL32" s="114"/>
      <c r="EFM32" s="114"/>
      <c r="EFN32" s="114"/>
      <c r="EFO32" s="114"/>
      <c r="EFP32" s="114"/>
      <c r="EFQ32" s="114"/>
      <c r="EFR32" s="114"/>
      <c r="EFS32" s="114"/>
      <c r="EFT32" s="114"/>
      <c r="EFU32" s="114"/>
      <c r="EFV32" s="114"/>
      <c r="EFW32" s="114"/>
      <c r="EFX32" s="114"/>
      <c r="EFY32" s="114"/>
      <c r="EFZ32" s="114"/>
      <c r="EGA32" s="114"/>
      <c r="EGB32" s="114"/>
      <c r="EGC32" s="114"/>
      <c r="EGD32" s="114"/>
      <c r="EGE32" s="114"/>
      <c r="EGF32" s="114"/>
      <c r="EGG32" s="114"/>
      <c r="EGH32" s="114"/>
      <c r="EGI32" s="114"/>
      <c r="EGJ32" s="114"/>
      <c r="EGK32" s="114"/>
      <c r="EGL32" s="114"/>
      <c r="EGM32" s="114"/>
      <c r="EGN32" s="114"/>
      <c r="EGO32" s="114"/>
      <c r="EGP32" s="114"/>
      <c r="EGQ32" s="114"/>
      <c r="EGR32" s="114"/>
      <c r="EGS32" s="114"/>
      <c r="EGT32" s="114"/>
      <c r="EGU32" s="114"/>
      <c r="EGV32" s="114"/>
      <c r="EGW32" s="114"/>
      <c r="EGX32" s="114"/>
      <c r="EGY32" s="114"/>
      <c r="EGZ32" s="114"/>
      <c r="EHA32" s="114"/>
      <c r="EHB32" s="114"/>
      <c r="EHC32" s="114"/>
      <c r="EHD32" s="114"/>
      <c r="EHE32" s="114"/>
      <c r="EHF32" s="114"/>
      <c r="EHG32" s="114"/>
      <c r="EHH32" s="114"/>
      <c r="EHI32" s="114"/>
      <c r="EHJ32" s="114"/>
      <c r="EHK32" s="114"/>
      <c r="EHL32" s="114"/>
      <c r="EHM32" s="114"/>
      <c r="EHN32" s="114"/>
      <c r="EHO32" s="114"/>
      <c r="EHP32" s="114"/>
      <c r="EHQ32" s="114"/>
      <c r="EHR32" s="114"/>
      <c r="EHS32" s="114"/>
      <c r="EHT32" s="114"/>
      <c r="EHU32" s="114"/>
      <c r="EHV32" s="114"/>
      <c r="EHW32" s="114"/>
      <c r="EHX32" s="114"/>
      <c r="EHY32" s="114"/>
      <c r="EHZ32" s="114"/>
      <c r="EIA32" s="114"/>
      <c r="EIB32" s="114"/>
      <c r="EIC32" s="114"/>
      <c r="EID32" s="114"/>
      <c r="EIE32" s="114"/>
      <c r="EIF32" s="114"/>
      <c r="EIG32" s="114"/>
      <c r="EIH32" s="114"/>
      <c r="EII32" s="114"/>
      <c r="EIJ32" s="114"/>
      <c r="EIK32" s="114"/>
      <c r="EIL32" s="114"/>
      <c r="EIM32" s="114"/>
      <c r="EIN32" s="114"/>
      <c r="EIO32" s="114"/>
      <c r="EIP32" s="114"/>
      <c r="EIQ32" s="114"/>
      <c r="EIR32" s="114"/>
      <c r="EIS32" s="114"/>
      <c r="EIT32" s="114"/>
      <c r="EIU32" s="114"/>
      <c r="EIV32" s="114"/>
      <c r="EIW32" s="114"/>
      <c r="EIX32" s="114"/>
      <c r="EIY32" s="114"/>
      <c r="EIZ32" s="114"/>
      <c r="EJA32" s="114"/>
      <c r="EJB32" s="114"/>
      <c r="EJC32" s="114"/>
      <c r="EJD32" s="114"/>
      <c r="EJE32" s="114"/>
      <c r="EJF32" s="114"/>
      <c r="EJG32" s="114"/>
      <c r="EJH32" s="114"/>
      <c r="EJI32" s="114"/>
      <c r="EJJ32" s="114"/>
      <c r="EJK32" s="114"/>
      <c r="EJL32" s="114"/>
      <c r="EJM32" s="114"/>
      <c r="EJN32" s="114"/>
      <c r="EJO32" s="114"/>
      <c r="EJP32" s="114"/>
      <c r="EJQ32" s="114"/>
      <c r="EJR32" s="114"/>
      <c r="EJS32" s="114"/>
      <c r="EJT32" s="114"/>
      <c r="EJU32" s="114"/>
      <c r="EJV32" s="114"/>
      <c r="EJW32" s="114"/>
      <c r="EJX32" s="114"/>
      <c r="EJY32" s="114"/>
      <c r="EJZ32" s="114"/>
      <c r="EKA32" s="114"/>
      <c r="EKB32" s="114"/>
      <c r="EKC32" s="114"/>
      <c r="EKD32" s="114"/>
      <c r="EKE32" s="114"/>
      <c r="EKF32" s="114"/>
      <c r="EKG32" s="114"/>
      <c r="EKH32" s="114"/>
      <c r="EKI32" s="114"/>
      <c r="EKJ32" s="114"/>
      <c r="EKK32" s="114"/>
      <c r="EKL32" s="114"/>
      <c r="EKM32" s="114"/>
      <c r="EKN32" s="114"/>
      <c r="EKO32" s="114"/>
      <c r="EKP32" s="114"/>
      <c r="EKQ32" s="114"/>
      <c r="EKR32" s="114"/>
      <c r="EKS32" s="114"/>
      <c r="EKT32" s="114"/>
      <c r="EKU32" s="114"/>
      <c r="EKV32" s="114"/>
      <c r="EKW32" s="114"/>
      <c r="EKX32" s="114"/>
      <c r="EKY32" s="114"/>
      <c r="EKZ32" s="114"/>
      <c r="ELA32" s="114"/>
      <c r="ELB32" s="114"/>
      <c r="ELC32" s="114"/>
      <c r="ELD32" s="114"/>
      <c r="ELE32" s="114"/>
      <c r="ELF32" s="114"/>
      <c r="ELG32" s="114"/>
      <c r="ELH32" s="114"/>
      <c r="ELI32" s="114"/>
      <c r="ELJ32" s="114"/>
      <c r="ELK32" s="114"/>
      <c r="ELL32" s="114"/>
      <c r="ELM32" s="114"/>
      <c r="ELN32" s="114"/>
      <c r="ELO32" s="114"/>
      <c r="ELP32" s="114"/>
      <c r="ELQ32" s="114"/>
      <c r="ELR32" s="114"/>
      <c r="ELS32" s="114"/>
      <c r="ELT32" s="114"/>
      <c r="ELU32" s="114"/>
      <c r="ELV32" s="114"/>
      <c r="ELW32" s="114"/>
      <c r="ELX32" s="114"/>
      <c r="ELY32" s="114"/>
      <c r="ELZ32" s="114"/>
      <c r="EMA32" s="114"/>
      <c r="EMB32" s="114"/>
      <c r="EMC32" s="114"/>
      <c r="EMD32" s="114"/>
      <c r="EME32" s="114"/>
      <c r="EMF32" s="114"/>
      <c r="EMG32" s="114"/>
      <c r="EMH32" s="114"/>
      <c r="EMI32" s="114"/>
      <c r="EMJ32" s="114"/>
      <c r="EMK32" s="114"/>
      <c r="EML32" s="114"/>
      <c r="EMM32" s="114"/>
      <c r="EMN32" s="114"/>
      <c r="EMO32" s="114"/>
      <c r="EMP32" s="114"/>
      <c r="EMQ32" s="114"/>
      <c r="EMR32" s="114"/>
      <c r="EMS32" s="114"/>
      <c r="EMT32" s="114"/>
      <c r="EMU32" s="114"/>
      <c r="EMV32" s="114"/>
      <c r="EMW32" s="114"/>
      <c r="EMX32" s="114"/>
      <c r="EMY32" s="114"/>
      <c r="EMZ32" s="114"/>
      <c r="ENA32" s="114"/>
      <c r="ENB32" s="114"/>
      <c r="ENC32" s="114"/>
      <c r="END32" s="114"/>
      <c r="ENE32" s="114"/>
      <c r="ENF32" s="114"/>
      <c r="ENG32" s="114"/>
      <c r="ENH32" s="114"/>
      <c r="ENI32" s="114"/>
      <c r="ENJ32" s="114"/>
      <c r="ENK32" s="114"/>
      <c r="ENL32" s="114"/>
      <c r="ENM32" s="114"/>
      <c r="ENN32" s="114"/>
      <c r="ENO32" s="114"/>
      <c r="ENP32" s="114"/>
      <c r="ENQ32" s="114"/>
      <c r="ENR32" s="114"/>
      <c r="ENS32" s="114"/>
      <c r="ENT32" s="114"/>
      <c r="ENU32" s="114"/>
      <c r="ENV32" s="114"/>
      <c r="ENW32" s="114"/>
      <c r="ENX32" s="114"/>
      <c r="ENY32" s="114"/>
      <c r="ENZ32" s="114"/>
      <c r="EOA32" s="114"/>
      <c r="EOB32" s="114"/>
      <c r="EOC32" s="114"/>
      <c r="EOD32" s="114"/>
      <c r="EOE32" s="114"/>
      <c r="EOF32" s="114"/>
      <c r="EOG32" s="114"/>
      <c r="EOH32" s="114"/>
      <c r="EOI32" s="114"/>
      <c r="EOJ32" s="114"/>
      <c r="EOK32" s="114"/>
      <c r="EOL32" s="114"/>
      <c r="EOM32" s="114"/>
      <c r="EON32" s="114"/>
      <c r="EOO32" s="114"/>
      <c r="EOP32" s="114"/>
      <c r="EOQ32" s="114"/>
      <c r="EOR32" s="114"/>
      <c r="EOS32" s="114"/>
      <c r="EOT32" s="114"/>
      <c r="EOU32" s="114"/>
      <c r="EOV32" s="114"/>
      <c r="EOW32" s="114"/>
      <c r="EOX32" s="114"/>
      <c r="EOY32" s="114"/>
      <c r="EOZ32" s="114"/>
      <c r="EPA32" s="114"/>
      <c r="EPB32" s="114"/>
      <c r="EPC32" s="114"/>
      <c r="EPD32" s="114"/>
      <c r="EPE32" s="114"/>
      <c r="EPF32" s="114"/>
      <c r="EPG32" s="114"/>
      <c r="EPH32" s="114"/>
      <c r="EPI32" s="114"/>
      <c r="EPJ32" s="114"/>
      <c r="EPK32" s="114"/>
      <c r="EPL32" s="114"/>
      <c r="EPM32" s="114"/>
      <c r="EPN32" s="114"/>
      <c r="EPO32" s="114"/>
      <c r="EPP32" s="114"/>
      <c r="EPQ32" s="114"/>
      <c r="EPR32" s="114"/>
      <c r="EPS32" s="114"/>
      <c r="EPT32" s="114"/>
      <c r="EPU32" s="114"/>
      <c r="EPV32" s="114"/>
      <c r="EPW32" s="114"/>
      <c r="EPX32" s="114"/>
      <c r="EPY32" s="114"/>
      <c r="EPZ32" s="114"/>
      <c r="EQA32" s="114"/>
      <c r="EQB32" s="114"/>
      <c r="EQC32" s="114"/>
      <c r="EQD32" s="114"/>
      <c r="EQE32" s="114"/>
      <c r="EQF32" s="114"/>
      <c r="EQG32" s="114"/>
      <c r="EQH32" s="114"/>
      <c r="EQI32" s="114"/>
      <c r="EQJ32" s="114"/>
      <c r="EQK32" s="114"/>
      <c r="EQL32" s="114"/>
      <c r="EQM32" s="114"/>
      <c r="EQN32" s="114"/>
      <c r="EQO32" s="114"/>
      <c r="EQP32" s="114"/>
      <c r="EQQ32" s="114"/>
      <c r="EQR32" s="114"/>
      <c r="EQS32" s="114"/>
      <c r="EQT32" s="114"/>
      <c r="EQU32" s="114"/>
      <c r="EQV32" s="114"/>
      <c r="EQW32" s="114"/>
      <c r="EQX32" s="114"/>
      <c r="EQY32" s="114"/>
      <c r="EQZ32" s="114"/>
      <c r="ERA32" s="114"/>
      <c r="ERB32" s="114"/>
      <c r="ERC32" s="114"/>
      <c r="ERD32" s="114"/>
      <c r="ERE32" s="114"/>
      <c r="ERF32" s="114"/>
      <c r="ERG32" s="114"/>
      <c r="ERH32" s="114"/>
      <c r="ERI32" s="114"/>
      <c r="ERJ32" s="114"/>
      <c r="ERK32" s="114"/>
      <c r="ERL32" s="114"/>
      <c r="ERM32" s="114"/>
      <c r="ERN32" s="114"/>
      <c r="ERO32" s="114"/>
      <c r="ERP32" s="114"/>
      <c r="ERQ32" s="114"/>
      <c r="ERR32" s="114"/>
      <c r="ERS32" s="114"/>
      <c r="ERT32" s="114"/>
      <c r="ERU32" s="114"/>
      <c r="ERV32" s="114"/>
      <c r="ERW32" s="114"/>
      <c r="ERX32" s="114"/>
      <c r="ERY32" s="114"/>
      <c r="ERZ32" s="114"/>
      <c r="ESA32" s="114"/>
      <c r="ESB32" s="114"/>
      <c r="ESC32" s="114"/>
      <c r="ESD32" s="114"/>
      <c r="ESE32" s="114"/>
      <c r="ESF32" s="114"/>
      <c r="ESG32" s="114"/>
      <c r="ESH32" s="114"/>
      <c r="ESI32" s="114"/>
      <c r="ESJ32" s="114"/>
      <c r="ESK32" s="114"/>
      <c r="ESL32" s="114"/>
      <c r="ESM32" s="114"/>
      <c r="ESN32" s="114"/>
      <c r="ESO32" s="114"/>
      <c r="ESP32" s="114"/>
      <c r="ESQ32" s="114"/>
      <c r="ESR32" s="114"/>
      <c r="ESS32" s="114"/>
      <c r="EST32" s="114"/>
      <c r="ESU32" s="114"/>
      <c r="ESV32" s="114"/>
      <c r="ESW32" s="114"/>
      <c r="ESX32" s="114"/>
      <c r="ESY32" s="114"/>
      <c r="ESZ32" s="114"/>
      <c r="ETA32" s="114"/>
      <c r="ETB32" s="114"/>
      <c r="ETC32" s="114"/>
      <c r="ETD32" s="114"/>
      <c r="ETE32" s="114"/>
      <c r="ETF32" s="114"/>
      <c r="ETG32" s="114"/>
      <c r="ETH32" s="114"/>
      <c r="ETI32" s="114"/>
      <c r="ETJ32" s="114"/>
      <c r="ETK32" s="114"/>
      <c r="ETL32" s="114"/>
      <c r="ETM32" s="114"/>
      <c r="ETN32" s="114"/>
      <c r="ETO32" s="114"/>
      <c r="ETP32" s="114"/>
      <c r="ETQ32" s="114"/>
      <c r="ETR32" s="114"/>
      <c r="ETS32" s="114"/>
      <c r="ETT32" s="114"/>
      <c r="ETU32" s="114"/>
      <c r="ETV32" s="114"/>
      <c r="ETW32" s="114"/>
      <c r="ETX32" s="114"/>
      <c r="ETY32" s="114"/>
      <c r="ETZ32" s="114"/>
      <c r="EUA32" s="114"/>
      <c r="EUB32" s="114"/>
      <c r="EUC32" s="114"/>
      <c r="EUD32" s="114"/>
      <c r="EUE32" s="114"/>
      <c r="EUF32" s="114"/>
      <c r="EUG32" s="114"/>
      <c r="EUH32" s="114"/>
      <c r="EUI32" s="114"/>
      <c r="EUJ32" s="114"/>
      <c r="EUK32" s="114"/>
      <c r="EUL32" s="114"/>
      <c r="EUM32" s="114"/>
      <c r="EUN32" s="114"/>
      <c r="EUO32" s="114"/>
      <c r="EUP32" s="114"/>
      <c r="EUQ32" s="114"/>
      <c r="EUR32" s="114"/>
      <c r="EUS32" s="114"/>
      <c r="EUT32" s="114"/>
      <c r="EUU32" s="114"/>
      <c r="EUV32" s="114"/>
      <c r="EUW32" s="114"/>
      <c r="EUX32" s="114"/>
      <c r="EUY32" s="114"/>
      <c r="EUZ32" s="114"/>
      <c r="EVA32" s="114"/>
      <c r="EVB32" s="114"/>
      <c r="EVC32" s="114"/>
      <c r="EVD32" s="114"/>
      <c r="EVE32" s="114"/>
      <c r="EVF32" s="114"/>
      <c r="EVG32" s="114"/>
      <c r="EVH32" s="114"/>
      <c r="EVI32" s="114"/>
      <c r="EVJ32" s="114"/>
      <c r="EVK32" s="114"/>
      <c r="EVL32" s="114"/>
      <c r="EVM32" s="114"/>
      <c r="EVN32" s="114"/>
      <c r="EVO32" s="114"/>
      <c r="EVP32" s="114"/>
      <c r="EVQ32" s="114"/>
      <c r="EVR32" s="114"/>
      <c r="EVS32" s="114"/>
      <c r="EVT32" s="114"/>
      <c r="EVU32" s="114"/>
      <c r="EVV32" s="114"/>
      <c r="EVW32" s="114"/>
      <c r="EVX32" s="114"/>
      <c r="EVY32" s="114"/>
      <c r="EVZ32" s="114"/>
      <c r="EWA32" s="114"/>
      <c r="EWB32" s="114"/>
      <c r="EWC32" s="114"/>
      <c r="EWD32" s="114"/>
      <c r="EWE32" s="114"/>
      <c r="EWF32" s="114"/>
      <c r="EWG32" s="114"/>
      <c r="EWH32" s="114"/>
      <c r="EWI32" s="114"/>
      <c r="EWJ32" s="114"/>
      <c r="EWK32" s="114"/>
      <c r="EWL32" s="114"/>
      <c r="EWM32" s="114"/>
      <c r="EWN32" s="114"/>
      <c r="EWO32" s="114"/>
      <c r="EWP32" s="114"/>
      <c r="EWQ32" s="114"/>
      <c r="EWR32" s="114"/>
      <c r="EWS32" s="114"/>
      <c r="EWT32" s="114"/>
      <c r="EWU32" s="114"/>
      <c r="EWV32" s="114"/>
      <c r="EWW32" s="114"/>
      <c r="EWX32" s="114"/>
      <c r="EWY32" s="114"/>
      <c r="EWZ32" s="114"/>
      <c r="EXA32" s="114"/>
      <c r="EXB32" s="114"/>
      <c r="EXC32" s="114"/>
      <c r="EXD32" s="114"/>
      <c r="EXE32" s="114"/>
      <c r="EXF32" s="114"/>
      <c r="EXG32" s="114"/>
      <c r="EXH32" s="114"/>
      <c r="EXI32" s="114"/>
      <c r="EXJ32" s="114"/>
      <c r="EXK32" s="114"/>
      <c r="EXL32" s="114"/>
      <c r="EXM32" s="114"/>
      <c r="EXN32" s="114"/>
      <c r="EXO32" s="114"/>
      <c r="EXP32" s="114"/>
      <c r="EXQ32" s="114"/>
      <c r="EXR32" s="114"/>
      <c r="EXS32" s="114"/>
      <c r="EXT32" s="114"/>
      <c r="EXU32" s="114"/>
      <c r="EXV32" s="114"/>
      <c r="EXW32" s="114"/>
      <c r="EXX32" s="114"/>
      <c r="EXY32" s="114"/>
      <c r="EXZ32" s="114"/>
      <c r="EYA32" s="114"/>
      <c r="EYB32" s="114"/>
      <c r="EYC32" s="114"/>
      <c r="EYD32" s="114"/>
      <c r="EYE32" s="114"/>
      <c r="EYF32" s="114"/>
      <c r="EYG32" s="114"/>
      <c r="EYH32" s="114"/>
      <c r="EYI32" s="114"/>
      <c r="EYJ32" s="114"/>
      <c r="EYK32" s="114"/>
      <c r="EYL32" s="114"/>
      <c r="EYM32" s="114"/>
      <c r="EYN32" s="114"/>
      <c r="EYO32" s="114"/>
      <c r="EYP32" s="114"/>
      <c r="EYQ32" s="114"/>
      <c r="EYR32" s="114"/>
      <c r="EYS32" s="114"/>
      <c r="EYT32" s="114"/>
      <c r="EYU32" s="114"/>
      <c r="EYV32" s="114"/>
      <c r="EYW32" s="114"/>
      <c r="EYX32" s="114"/>
      <c r="EYY32" s="114"/>
      <c r="EYZ32" s="114"/>
      <c r="EZA32" s="114"/>
      <c r="EZB32" s="114"/>
      <c r="EZC32" s="114"/>
      <c r="EZD32" s="114"/>
      <c r="EZE32" s="114"/>
      <c r="EZF32" s="114"/>
      <c r="EZG32" s="114"/>
      <c r="EZH32" s="114"/>
      <c r="EZI32" s="114"/>
      <c r="EZJ32" s="114"/>
      <c r="EZK32" s="114"/>
      <c r="EZL32" s="114"/>
      <c r="EZM32" s="114"/>
      <c r="EZN32" s="114"/>
      <c r="EZO32" s="114"/>
      <c r="EZP32" s="114"/>
      <c r="EZQ32" s="114"/>
      <c r="EZR32" s="114"/>
      <c r="EZS32" s="114"/>
      <c r="EZT32" s="114"/>
      <c r="EZU32" s="114"/>
      <c r="EZV32" s="114"/>
      <c r="EZW32" s="114"/>
      <c r="EZX32" s="114"/>
      <c r="EZY32" s="114"/>
      <c r="EZZ32" s="114"/>
      <c r="FAA32" s="114"/>
      <c r="FAB32" s="114"/>
      <c r="FAC32" s="114"/>
      <c r="FAD32" s="114"/>
      <c r="FAE32" s="114"/>
      <c r="FAF32" s="114"/>
      <c r="FAG32" s="114"/>
      <c r="FAH32" s="114"/>
      <c r="FAI32" s="114"/>
      <c r="FAJ32" s="114"/>
      <c r="FAK32" s="114"/>
      <c r="FAL32" s="114"/>
      <c r="FAM32" s="114"/>
      <c r="FAN32" s="114"/>
      <c r="FAO32" s="114"/>
      <c r="FAP32" s="114"/>
      <c r="FAQ32" s="114"/>
      <c r="FAR32" s="114"/>
      <c r="FAS32" s="114"/>
      <c r="FAT32" s="114"/>
      <c r="FAU32" s="114"/>
      <c r="FAV32" s="114"/>
      <c r="FAW32" s="114"/>
      <c r="FAX32" s="114"/>
      <c r="FAY32" s="114"/>
      <c r="FAZ32" s="114"/>
      <c r="FBA32" s="114"/>
      <c r="FBB32" s="114"/>
      <c r="FBC32" s="114"/>
      <c r="FBD32" s="114"/>
      <c r="FBE32" s="114"/>
      <c r="FBF32" s="114"/>
      <c r="FBG32" s="114"/>
      <c r="FBH32" s="114"/>
      <c r="FBI32" s="114"/>
      <c r="FBJ32" s="114"/>
      <c r="FBK32" s="114"/>
      <c r="FBL32" s="114"/>
      <c r="FBM32" s="114"/>
      <c r="FBN32" s="114"/>
      <c r="FBO32" s="114"/>
      <c r="FBP32" s="114"/>
      <c r="FBQ32" s="114"/>
      <c r="FBR32" s="114"/>
      <c r="FBS32" s="114"/>
      <c r="FBT32" s="114"/>
      <c r="FBU32" s="114"/>
      <c r="FBV32" s="114"/>
      <c r="FBW32" s="114"/>
      <c r="FBX32" s="114"/>
      <c r="FBY32" s="114"/>
      <c r="FBZ32" s="114"/>
      <c r="FCA32" s="114"/>
      <c r="FCB32" s="114"/>
      <c r="FCC32" s="114"/>
      <c r="FCD32" s="114"/>
      <c r="FCE32" s="114"/>
      <c r="FCF32" s="114"/>
      <c r="FCG32" s="114"/>
      <c r="FCH32" s="114"/>
      <c r="FCI32" s="114"/>
      <c r="FCJ32" s="114"/>
      <c r="FCK32" s="114"/>
      <c r="FCL32" s="114"/>
      <c r="FCM32" s="114"/>
      <c r="FCN32" s="114"/>
      <c r="FCO32" s="114"/>
      <c r="FCP32" s="114"/>
      <c r="FCQ32" s="114"/>
      <c r="FCR32" s="114"/>
      <c r="FCS32" s="114"/>
      <c r="FCT32" s="114"/>
      <c r="FCU32" s="114"/>
      <c r="FCV32" s="114"/>
      <c r="FCW32" s="114"/>
      <c r="FCX32" s="114"/>
      <c r="FCY32" s="114"/>
      <c r="FCZ32" s="114"/>
      <c r="FDA32" s="114"/>
      <c r="FDB32" s="114"/>
      <c r="FDC32" s="114"/>
      <c r="FDD32" s="114"/>
      <c r="FDE32" s="114"/>
      <c r="FDF32" s="114"/>
      <c r="FDG32" s="114"/>
      <c r="FDH32" s="114"/>
      <c r="FDI32" s="114"/>
      <c r="FDJ32" s="114"/>
      <c r="FDK32" s="114"/>
      <c r="FDL32" s="114"/>
      <c r="FDM32" s="114"/>
      <c r="FDN32" s="114"/>
      <c r="FDO32" s="114"/>
      <c r="FDP32" s="114"/>
      <c r="FDQ32" s="114"/>
      <c r="FDR32" s="114"/>
      <c r="FDS32" s="114"/>
      <c r="FDT32" s="114"/>
      <c r="FDU32" s="114"/>
      <c r="FDV32" s="114"/>
      <c r="FDW32" s="114"/>
      <c r="FDX32" s="114"/>
      <c r="FDY32" s="114"/>
      <c r="FDZ32" s="114"/>
      <c r="FEA32" s="114"/>
      <c r="FEB32" s="114"/>
      <c r="FEC32" s="114"/>
      <c r="FED32" s="114"/>
      <c r="FEE32" s="114"/>
      <c r="FEF32" s="114"/>
      <c r="FEG32" s="114"/>
      <c r="FEH32" s="114"/>
      <c r="FEI32" s="114"/>
      <c r="FEJ32" s="114"/>
      <c r="FEK32" s="114"/>
      <c r="FEL32" s="114"/>
      <c r="FEM32" s="114"/>
      <c r="FEN32" s="114"/>
      <c r="FEO32" s="114"/>
      <c r="FEP32" s="114"/>
      <c r="FEQ32" s="114"/>
      <c r="FER32" s="114"/>
      <c r="FES32" s="114"/>
      <c r="FET32" s="114"/>
      <c r="FEU32" s="114"/>
      <c r="FEV32" s="114"/>
      <c r="FEW32" s="114"/>
      <c r="FEX32" s="114"/>
      <c r="FEY32" s="114"/>
      <c r="FEZ32" s="114"/>
      <c r="FFA32" s="114"/>
      <c r="FFB32" s="114"/>
      <c r="FFC32" s="114"/>
      <c r="FFD32" s="114"/>
      <c r="FFE32" s="114"/>
      <c r="FFF32" s="114"/>
      <c r="FFG32" s="114"/>
      <c r="FFH32" s="114"/>
      <c r="FFI32" s="114"/>
      <c r="FFJ32" s="114"/>
      <c r="FFK32" s="114"/>
      <c r="FFL32" s="114"/>
      <c r="FFM32" s="114"/>
      <c r="FFN32" s="114"/>
      <c r="FFO32" s="114"/>
      <c r="FFP32" s="114"/>
      <c r="FFQ32" s="114"/>
      <c r="FFR32" s="114"/>
      <c r="FFS32" s="114"/>
      <c r="FFT32" s="114"/>
      <c r="FFU32" s="114"/>
      <c r="FFV32" s="114"/>
      <c r="FFW32" s="114"/>
      <c r="FFX32" s="114"/>
      <c r="FFY32" s="114"/>
      <c r="FFZ32" s="114"/>
      <c r="FGA32" s="114"/>
      <c r="FGB32" s="114"/>
      <c r="FGC32" s="114"/>
      <c r="FGD32" s="114"/>
      <c r="FGE32" s="114"/>
      <c r="FGF32" s="114"/>
      <c r="FGG32" s="114"/>
      <c r="FGH32" s="114"/>
      <c r="FGI32" s="114"/>
      <c r="FGJ32" s="114"/>
      <c r="FGK32" s="114"/>
      <c r="FGL32" s="114"/>
      <c r="FGM32" s="114"/>
      <c r="FGN32" s="114"/>
      <c r="FGO32" s="114"/>
      <c r="FGP32" s="114"/>
      <c r="FGQ32" s="114"/>
      <c r="FGR32" s="114"/>
      <c r="FGS32" s="114"/>
      <c r="FGT32" s="114"/>
      <c r="FGU32" s="114"/>
      <c r="FGV32" s="114"/>
      <c r="FGW32" s="114"/>
      <c r="FGX32" s="114"/>
      <c r="FGY32" s="114"/>
      <c r="FGZ32" s="114"/>
      <c r="FHA32" s="114"/>
      <c r="FHB32" s="114"/>
      <c r="FHC32" s="114"/>
      <c r="FHD32" s="114"/>
      <c r="FHE32" s="114"/>
      <c r="FHF32" s="114"/>
      <c r="FHG32" s="114"/>
      <c r="FHH32" s="114"/>
      <c r="FHI32" s="114"/>
      <c r="FHJ32" s="114"/>
      <c r="FHK32" s="114"/>
      <c r="FHL32" s="114"/>
      <c r="FHM32" s="114"/>
      <c r="FHN32" s="114"/>
      <c r="FHO32" s="114"/>
      <c r="FHP32" s="114"/>
      <c r="FHQ32" s="114"/>
      <c r="FHR32" s="114"/>
      <c r="FHS32" s="114"/>
      <c r="FHT32" s="114"/>
      <c r="FHU32" s="114"/>
      <c r="FHV32" s="114"/>
      <c r="FHW32" s="114"/>
      <c r="FHX32" s="114"/>
      <c r="FHY32" s="114"/>
      <c r="FHZ32" s="114"/>
      <c r="FIA32" s="114"/>
      <c r="FIB32" s="114"/>
      <c r="FIC32" s="114"/>
      <c r="FID32" s="114"/>
      <c r="FIE32" s="114"/>
      <c r="FIF32" s="114"/>
      <c r="FIG32" s="114"/>
      <c r="FIH32" s="114"/>
      <c r="FII32" s="114"/>
      <c r="FIJ32" s="114"/>
      <c r="FIK32" s="114"/>
      <c r="FIL32" s="114"/>
      <c r="FIM32" s="114"/>
      <c r="FIN32" s="114"/>
      <c r="FIO32" s="114"/>
      <c r="FIP32" s="114"/>
      <c r="FIQ32" s="114"/>
      <c r="FIR32" s="114"/>
      <c r="FIS32" s="114"/>
      <c r="FIT32" s="114"/>
      <c r="FIU32" s="114"/>
      <c r="FIV32" s="114"/>
      <c r="FIW32" s="114"/>
      <c r="FIX32" s="114"/>
      <c r="FIY32" s="114"/>
      <c r="FIZ32" s="114"/>
      <c r="FJA32" s="114"/>
      <c r="FJB32" s="114"/>
      <c r="FJC32" s="114"/>
      <c r="FJD32" s="114"/>
      <c r="FJE32" s="114"/>
      <c r="FJF32" s="114"/>
      <c r="FJG32" s="114"/>
      <c r="FJH32" s="114"/>
      <c r="FJI32" s="114"/>
      <c r="FJJ32" s="114"/>
      <c r="FJK32" s="114"/>
      <c r="FJL32" s="114"/>
      <c r="FJM32" s="114"/>
      <c r="FJN32" s="114"/>
      <c r="FJO32" s="114"/>
      <c r="FJP32" s="114"/>
      <c r="FJQ32" s="114"/>
      <c r="FJR32" s="114"/>
      <c r="FJS32" s="114"/>
      <c r="FJT32" s="114"/>
      <c r="FJU32" s="114"/>
      <c r="FJV32" s="114"/>
      <c r="FJW32" s="114"/>
      <c r="FJX32" s="114"/>
      <c r="FJY32" s="114"/>
      <c r="FJZ32" s="114"/>
      <c r="FKA32" s="114"/>
      <c r="FKB32" s="114"/>
      <c r="FKC32" s="114"/>
      <c r="FKD32" s="114"/>
      <c r="FKE32" s="114"/>
      <c r="FKF32" s="114"/>
      <c r="FKG32" s="114"/>
      <c r="FKH32" s="114"/>
      <c r="FKI32" s="114"/>
      <c r="FKJ32" s="114"/>
      <c r="FKK32" s="114"/>
      <c r="FKL32" s="114"/>
      <c r="FKM32" s="114"/>
      <c r="FKN32" s="114"/>
      <c r="FKO32" s="114"/>
      <c r="FKP32" s="114"/>
      <c r="FKQ32" s="114"/>
      <c r="FKR32" s="114"/>
      <c r="FKS32" s="114"/>
      <c r="FKT32" s="114"/>
      <c r="FKU32" s="114"/>
      <c r="FKV32" s="114"/>
      <c r="FKW32" s="114"/>
      <c r="FKX32" s="114"/>
      <c r="FKY32" s="114"/>
      <c r="FKZ32" s="114"/>
      <c r="FLA32" s="114"/>
      <c r="FLB32" s="114"/>
      <c r="FLC32" s="114"/>
      <c r="FLD32" s="114"/>
      <c r="FLE32" s="114"/>
      <c r="FLF32" s="114"/>
      <c r="FLG32" s="114"/>
      <c r="FLH32" s="114"/>
      <c r="FLI32" s="114"/>
      <c r="FLJ32" s="114"/>
      <c r="FLK32" s="114"/>
      <c r="FLL32" s="114"/>
      <c r="FLM32" s="114"/>
      <c r="FLN32" s="114"/>
      <c r="FLO32" s="114"/>
      <c r="FLP32" s="114"/>
      <c r="FLQ32" s="114"/>
      <c r="FLR32" s="114"/>
      <c r="FLS32" s="114"/>
      <c r="FLT32" s="114"/>
      <c r="FLU32" s="114"/>
      <c r="FLV32" s="114"/>
      <c r="FLW32" s="114"/>
      <c r="FLX32" s="114"/>
      <c r="FLY32" s="114"/>
      <c r="FLZ32" s="114"/>
      <c r="FMA32" s="114"/>
      <c r="FMB32" s="114"/>
      <c r="FMC32" s="114"/>
      <c r="FMD32" s="114"/>
      <c r="FME32" s="114"/>
      <c r="FMF32" s="114"/>
      <c r="FMG32" s="114"/>
      <c r="FMH32" s="114"/>
      <c r="FMI32" s="114"/>
      <c r="FMJ32" s="114"/>
      <c r="FMK32" s="114"/>
      <c r="FML32" s="114"/>
      <c r="FMM32" s="114"/>
      <c r="FMN32" s="114"/>
      <c r="FMO32" s="114"/>
      <c r="FMP32" s="114"/>
      <c r="FMQ32" s="114"/>
      <c r="FMR32" s="114"/>
      <c r="FMS32" s="114"/>
      <c r="FMT32" s="114"/>
      <c r="FMU32" s="114"/>
      <c r="FMV32" s="114"/>
      <c r="FMW32" s="114"/>
      <c r="FMX32" s="114"/>
      <c r="FMY32" s="114"/>
      <c r="FMZ32" s="114"/>
      <c r="FNA32" s="114"/>
      <c r="FNB32" s="114"/>
      <c r="FNC32" s="114"/>
      <c r="FND32" s="114"/>
      <c r="FNE32" s="114"/>
      <c r="FNF32" s="114"/>
      <c r="FNG32" s="114"/>
      <c r="FNH32" s="114"/>
      <c r="FNI32" s="114"/>
      <c r="FNJ32" s="114"/>
      <c r="FNK32" s="114"/>
      <c r="FNL32" s="114"/>
      <c r="FNM32" s="114"/>
      <c r="FNN32" s="114"/>
      <c r="FNO32" s="114"/>
      <c r="FNP32" s="114"/>
      <c r="FNQ32" s="114"/>
      <c r="FNR32" s="114"/>
      <c r="FNS32" s="114"/>
      <c r="FNT32" s="114"/>
      <c r="FNU32" s="114"/>
      <c r="FNV32" s="114"/>
      <c r="FNW32" s="114"/>
      <c r="FNX32" s="114"/>
      <c r="FNY32" s="114"/>
      <c r="FNZ32" s="114"/>
      <c r="FOA32" s="114"/>
      <c r="FOB32" s="114"/>
      <c r="FOC32" s="114"/>
      <c r="FOD32" s="114"/>
      <c r="FOE32" s="114"/>
      <c r="FOF32" s="114"/>
      <c r="FOG32" s="114"/>
      <c r="FOH32" s="114"/>
      <c r="FOI32" s="114"/>
      <c r="FOJ32" s="114"/>
      <c r="FOK32" s="114"/>
      <c r="FOL32" s="114"/>
      <c r="FOM32" s="114"/>
      <c r="FON32" s="114"/>
      <c r="FOO32" s="114"/>
      <c r="FOP32" s="114"/>
      <c r="FOQ32" s="114"/>
      <c r="FOR32" s="114"/>
      <c r="FOS32" s="114"/>
      <c r="FOT32" s="114"/>
      <c r="FOU32" s="114"/>
      <c r="FOV32" s="114"/>
      <c r="FOW32" s="114"/>
      <c r="FOX32" s="114"/>
      <c r="FOY32" s="114"/>
      <c r="FOZ32" s="114"/>
      <c r="FPA32" s="114"/>
      <c r="FPB32" s="114"/>
      <c r="FPC32" s="114"/>
      <c r="FPD32" s="114"/>
      <c r="FPE32" s="114"/>
      <c r="FPF32" s="114"/>
      <c r="FPG32" s="114"/>
      <c r="FPH32" s="114"/>
      <c r="FPI32" s="114"/>
      <c r="FPJ32" s="114"/>
      <c r="FPK32" s="114"/>
      <c r="FPL32" s="114"/>
      <c r="FPM32" s="114"/>
      <c r="FPN32" s="114"/>
      <c r="FPO32" s="114"/>
      <c r="FPP32" s="114"/>
      <c r="FPQ32" s="114"/>
      <c r="FPR32" s="114"/>
      <c r="FPS32" s="114"/>
      <c r="FPT32" s="114"/>
      <c r="FPU32" s="114"/>
      <c r="FPV32" s="114"/>
      <c r="FPW32" s="114"/>
      <c r="FPX32" s="114"/>
      <c r="FPY32" s="114"/>
      <c r="FPZ32" s="114"/>
      <c r="FQA32" s="114"/>
      <c r="FQB32" s="114"/>
      <c r="FQC32" s="114"/>
      <c r="FQD32" s="114"/>
      <c r="FQE32" s="114"/>
      <c r="FQF32" s="114"/>
      <c r="FQG32" s="114"/>
      <c r="FQH32" s="114"/>
      <c r="FQI32" s="114"/>
      <c r="FQJ32" s="114"/>
      <c r="FQK32" s="114"/>
      <c r="FQL32" s="114"/>
      <c r="FQM32" s="114"/>
      <c r="FQN32" s="114"/>
      <c r="FQO32" s="114"/>
      <c r="FQP32" s="114"/>
      <c r="FQQ32" s="114"/>
      <c r="FQR32" s="114"/>
      <c r="FQS32" s="114"/>
      <c r="FQT32" s="114"/>
      <c r="FQU32" s="114"/>
      <c r="FQV32" s="114"/>
      <c r="FQW32" s="114"/>
      <c r="FQX32" s="114"/>
      <c r="FQY32" s="114"/>
      <c r="FQZ32" s="114"/>
      <c r="FRA32" s="114"/>
      <c r="FRB32" s="114"/>
      <c r="FRC32" s="114"/>
      <c r="FRD32" s="114"/>
      <c r="FRE32" s="114"/>
      <c r="FRF32" s="114"/>
      <c r="FRG32" s="114"/>
      <c r="FRH32" s="114"/>
      <c r="FRI32" s="114"/>
      <c r="FRJ32" s="114"/>
      <c r="FRK32" s="114"/>
      <c r="FRL32" s="114"/>
      <c r="FRM32" s="114"/>
      <c r="FRN32" s="114"/>
      <c r="FRO32" s="114"/>
      <c r="FRP32" s="114"/>
      <c r="FRQ32" s="114"/>
      <c r="FRR32" s="114"/>
      <c r="FRS32" s="114"/>
      <c r="FRT32" s="114"/>
      <c r="FRU32" s="114"/>
      <c r="FRV32" s="114"/>
      <c r="FRW32" s="114"/>
      <c r="FRX32" s="114"/>
      <c r="FRY32" s="114"/>
      <c r="FRZ32" s="114"/>
      <c r="FSA32" s="114"/>
      <c r="FSB32" s="114"/>
      <c r="FSC32" s="114"/>
      <c r="FSD32" s="114"/>
      <c r="FSE32" s="114"/>
      <c r="FSF32" s="114"/>
      <c r="FSG32" s="114"/>
      <c r="FSH32" s="114"/>
      <c r="FSI32" s="114"/>
      <c r="FSJ32" s="114"/>
      <c r="FSK32" s="114"/>
      <c r="FSL32" s="114"/>
      <c r="FSM32" s="114"/>
      <c r="FSN32" s="114"/>
      <c r="FSO32" s="114"/>
      <c r="FSP32" s="114"/>
      <c r="FSQ32" s="114"/>
      <c r="FSR32" s="114"/>
      <c r="FSS32" s="114"/>
      <c r="FST32" s="114"/>
      <c r="FSU32" s="114"/>
      <c r="FSV32" s="114"/>
      <c r="FSW32" s="114"/>
      <c r="FSX32" s="114"/>
      <c r="FSY32" s="114"/>
      <c r="FSZ32" s="114"/>
      <c r="FTA32" s="114"/>
      <c r="FTB32" s="114"/>
      <c r="FTC32" s="114"/>
      <c r="FTD32" s="114"/>
      <c r="FTE32" s="114"/>
      <c r="FTF32" s="114"/>
      <c r="FTG32" s="114"/>
      <c r="FTH32" s="114"/>
      <c r="FTI32" s="114"/>
      <c r="FTJ32" s="114"/>
      <c r="FTK32" s="114"/>
      <c r="FTL32" s="114"/>
      <c r="FTM32" s="114"/>
      <c r="FTN32" s="114"/>
      <c r="FTO32" s="114"/>
      <c r="FTP32" s="114"/>
      <c r="FTQ32" s="114"/>
      <c r="FTR32" s="114"/>
      <c r="FTS32" s="114"/>
      <c r="FTT32" s="114"/>
      <c r="FTU32" s="114"/>
      <c r="FTV32" s="114"/>
      <c r="FTW32" s="114"/>
      <c r="FTX32" s="114"/>
      <c r="FTY32" s="114"/>
      <c r="FTZ32" s="114"/>
      <c r="FUA32" s="114"/>
      <c r="FUB32" s="114"/>
      <c r="FUC32" s="114"/>
      <c r="FUD32" s="114"/>
      <c r="FUE32" s="114"/>
      <c r="FUF32" s="114"/>
      <c r="FUG32" s="114"/>
      <c r="FUH32" s="114"/>
      <c r="FUI32" s="114"/>
      <c r="FUJ32" s="114"/>
      <c r="FUK32" s="114"/>
      <c r="FUL32" s="114"/>
      <c r="FUM32" s="114"/>
      <c r="FUN32" s="114"/>
      <c r="FUO32" s="114"/>
      <c r="FUP32" s="114"/>
      <c r="FUQ32" s="114"/>
      <c r="FUR32" s="114"/>
      <c r="FUS32" s="114"/>
      <c r="FUT32" s="114"/>
      <c r="FUU32" s="114"/>
      <c r="FUV32" s="114"/>
      <c r="FUW32" s="114"/>
      <c r="FUX32" s="114"/>
      <c r="FUY32" s="114"/>
      <c r="FUZ32" s="114"/>
      <c r="FVA32" s="114"/>
      <c r="FVB32" s="114"/>
      <c r="FVC32" s="114"/>
      <c r="FVD32" s="114"/>
      <c r="FVE32" s="114"/>
      <c r="FVF32" s="114"/>
      <c r="FVG32" s="114"/>
      <c r="FVH32" s="114"/>
      <c r="FVI32" s="114"/>
      <c r="FVJ32" s="114"/>
      <c r="FVK32" s="114"/>
      <c r="FVL32" s="114"/>
      <c r="FVM32" s="114"/>
      <c r="FVN32" s="114"/>
      <c r="FVO32" s="114"/>
      <c r="FVP32" s="114"/>
      <c r="FVQ32" s="114"/>
      <c r="FVR32" s="114"/>
      <c r="FVS32" s="114"/>
      <c r="FVT32" s="114"/>
      <c r="FVU32" s="114"/>
      <c r="FVV32" s="114"/>
      <c r="FVW32" s="114"/>
      <c r="FVX32" s="114"/>
      <c r="FVY32" s="114"/>
      <c r="FVZ32" s="114"/>
      <c r="FWA32" s="114"/>
      <c r="FWB32" s="114"/>
      <c r="FWC32" s="114"/>
      <c r="FWD32" s="114"/>
      <c r="FWE32" s="114"/>
      <c r="FWF32" s="114"/>
      <c r="FWG32" s="114"/>
    </row>
    <row r="33" spans="1:4661" s="118" customFormat="1" x14ac:dyDescent="0.25">
      <c r="A33" s="67" t="s">
        <v>190</v>
      </c>
      <c r="B33" s="66" t="s">
        <v>47</v>
      </c>
      <c r="C33" s="67">
        <v>2025</v>
      </c>
      <c r="D33" s="67">
        <v>2026</v>
      </c>
      <c r="E33" s="68"/>
      <c r="F33" s="66" t="s">
        <v>101</v>
      </c>
      <c r="G33" s="69"/>
      <c r="H33" s="66" t="s">
        <v>101</v>
      </c>
      <c r="I33" s="66" t="s">
        <v>51</v>
      </c>
      <c r="J33" s="66" t="s">
        <v>102</v>
      </c>
      <c r="K33" s="70" t="s">
        <v>191</v>
      </c>
      <c r="L33" s="71" t="s">
        <v>192</v>
      </c>
      <c r="M33" s="66" t="s">
        <v>149</v>
      </c>
      <c r="N33" s="66" t="s">
        <v>106</v>
      </c>
      <c r="O33" s="100">
        <v>36</v>
      </c>
      <c r="P33" s="73" t="s">
        <v>113</v>
      </c>
      <c r="Q33" s="74">
        <v>131415</v>
      </c>
      <c r="R33" s="74">
        <v>131415</v>
      </c>
      <c r="S33" s="74">
        <v>131415</v>
      </c>
      <c r="T33" s="74">
        <v>0</v>
      </c>
      <c r="U33" s="74">
        <v>394245</v>
      </c>
      <c r="V33" s="75">
        <v>0</v>
      </c>
      <c r="W33" s="69"/>
      <c r="X33" s="76" t="s">
        <v>110</v>
      </c>
      <c r="Y33" s="76" t="s">
        <v>111</v>
      </c>
      <c r="Z33" s="77"/>
      <c r="AA33" s="78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  <c r="QH33" s="69"/>
      <c r="QI33" s="69"/>
      <c r="QJ33" s="69"/>
      <c r="QK33" s="69"/>
      <c r="QL33" s="69"/>
      <c r="QM33" s="69"/>
      <c r="QN33" s="69"/>
      <c r="QO33" s="69"/>
      <c r="QP33" s="69"/>
      <c r="QQ33" s="69"/>
      <c r="QR33" s="69"/>
      <c r="QS33" s="69"/>
      <c r="QT33" s="69"/>
      <c r="QU33" s="69"/>
      <c r="QV33" s="69"/>
      <c r="QW33" s="69"/>
      <c r="QX33" s="69"/>
      <c r="QY33" s="69"/>
      <c r="QZ33" s="69"/>
      <c r="RA33" s="69"/>
      <c r="RB33" s="69"/>
      <c r="RC33" s="69"/>
      <c r="RD33" s="69"/>
      <c r="RE33" s="69"/>
      <c r="RF33" s="69"/>
      <c r="RG33" s="69"/>
      <c r="RH33" s="69"/>
      <c r="RI33" s="69"/>
      <c r="RJ33" s="69"/>
      <c r="RK33" s="69"/>
      <c r="RL33" s="69"/>
      <c r="RM33" s="69"/>
      <c r="RN33" s="69"/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9"/>
      <c r="SJ33" s="69"/>
      <c r="SK33" s="69"/>
      <c r="SL33" s="69"/>
      <c r="SM33" s="69"/>
      <c r="SN33" s="69"/>
      <c r="SO33" s="69"/>
      <c r="SP33" s="69"/>
      <c r="SQ33" s="69"/>
      <c r="SR33" s="69"/>
      <c r="SS33" s="69"/>
      <c r="ST33" s="69"/>
      <c r="SU33" s="69"/>
      <c r="SV33" s="69"/>
      <c r="SW33" s="69"/>
      <c r="SX33" s="69"/>
      <c r="SY33" s="69"/>
      <c r="SZ33" s="69"/>
      <c r="TA33" s="69"/>
      <c r="TB33" s="69"/>
      <c r="TC33" s="69"/>
      <c r="TD33" s="69"/>
      <c r="TE33" s="69"/>
      <c r="TF33" s="69"/>
      <c r="TG33" s="69"/>
      <c r="TH33" s="69"/>
      <c r="TI33" s="69"/>
      <c r="TJ33" s="69"/>
      <c r="TK33" s="69"/>
      <c r="TL33" s="69"/>
      <c r="TM33" s="69"/>
      <c r="TN33" s="69"/>
      <c r="TO33" s="69"/>
      <c r="TP33" s="69"/>
      <c r="TQ33" s="69"/>
      <c r="TR33" s="69"/>
      <c r="TS33" s="69"/>
      <c r="TT33" s="69"/>
      <c r="TU33" s="69"/>
      <c r="TV33" s="69"/>
      <c r="TW33" s="69"/>
      <c r="TX33" s="69"/>
      <c r="TY33" s="69"/>
      <c r="TZ33" s="69"/>
      <c r="UA33" s="69"/>
      <c r="UB33" s="69"/>
      <c r="UC33" s="69"/>
      <c r="UD33" s="69"/>
      <c r="UE33" s="69"/>
      <c r="UF33" s="69"/>
      <c r="UG33" s="69"/>
      <c r="UH33" s="69"/>
      <c r="UI33" s="69"/>
      <c r="UJ33" s="69"/>
      <c r="UK33" s="69"/>
      <c r="UL33" s="69"/>
      <c r="UM33" s="69"/>
      <c r="UN33" s="69"/>
      <c r="UO33" s="69"/>
      <c r="UP33" s="69"/>
      <c r="UQ33" s="69"/>
      <c r="UR33" s="69"/>
      <c r="US33" s="69"/>
      <c r="UT33" s="69"/>
      <c r="UU33" s="69"/>
      <c r="UV33" s="69"/>
      <c r="UW33" s="69"/>
      <c r="UX33" s="69"/>
      <c r="UY33" s="69"/>
      <c r="UZ33" s="69"/>
      <c r="VA33" s="69"/>
      <c r="VB33" s="69"/>
      <c r="VC33" s="69"/>
      <c r="VD33" s="69"/>
      <c r="VE33" s="69"/>
      <c r="VF33" s="69"/>
      <c r="VG33" s="69"/>
      <c r="VH33" s="69"/>
      <c r="VI33" s="69"/>
      <c r="VJ33" s="69"/>
      <c r="VK33" s="69"/>
      <c r="VL33" s="69"/>
      <c r="VM33" s="69"/>
      <c r="VN33" s="69"/>
      <c r="VO33" s="69"/>
      <c r="VP33" s="69"/>
      <c r="VQ33" s="69"/>
      <c r="VR33" s="69"/>
      <c r="VS33" s="69"/>
      <c r="VT33" s="69"/>
      <c r="VU33" s="69"/>
      <c r="VV33" s="69"/>
      <c r="VW33" s="69"/>
      <c r="VX33" s="69"/>
      <c r="VY33" s="69"/>
      <c r="VZ33" s="69"/>
      <c r="WA33" s="69"/>
      <c r="WB33" s="69"/>
      <c r="WC33" s="69"/>
      <c r="WD33" s="69"/>
      <c r="WE33" s="69"/>
      <c r="WF33" s="69"/>
      <c r="WG33" s="69"/>
      <c r="WH33" s="69"/>
      <c r="WI33" s="69"/>
      <c r="WJ33" s="69"/>
      <c r="WK33" s="69"/>
      <c r="WL33" s="69"/>
      <c r="WM33" s="69"/>
      <c r="WN33" s="69"/>
      <c r="WO33" s="69"/>
      <c r="WP33" s="69"/>
      <c r="WQ33" s="69"/>
      <c r="WR33" s="69"/>
      <c r="WS33" s="69"/>
      <c r="WT33" s="69"/>
      <c r="WU33" s="69"/>
      <c r="WV33" s="69"/>
      <c r="WW33" s="69"/>
      <c r="WX33" s="69"/>
      <c r="WY33" s="69"/>
      <c r="WZ33" s="69"/>
      <c r="XA33" s="69"/>
      <c r="XB33" s="69"/>
      <c r="XC33" s="69"/>
      <c r="XD33" s="69"/>
      <c r="XE33" s="69"/>
      <c r="XF33" s="69"/>
      <c r="XG33" s="69"/>
      <c r="XH33" s="69"/>
      <c r="XI33" s="69"/>
      <c r="XJ33" s="69"/>
      <c r="XK33" s="69"/>
      <c r="XL33" s="69"/>
      <c r="XM33" s="69"/>
      <c r="XN33" s="69"/>
      <c r="XO33" s="69"/>
      <c r="XP33" s="69"/>
      <c r="XQ33" s="69"/>
      <c r="XR33" s="69"/>
      <c r="XS33" s="69"/>
      <c r="XT33" s="69"/>
      <c r="XU33" s="69"/>
      <c r="XV33" s="69"/>
      <c r="XW33" s="69"/>
      <c r="XX33" s="69"/>
      <c r="XY33" s="69"/>
      <c r="XZ33" s="69"/>
      <c r="YA33" s="69"/>
      <c r="YB33" s="69"/>
      <c r="YC33" s="69"/>
      <c r="YD33" s="69"/>
      <c r="YE33" s="69"/>
      <c r="YF33" s="69"/>
      <c r="YG33" s="69"/>
      <c r="YH33" s="69"/>
      <c r="YI33" s="69"/>
      <c r="YJ33" s="69"/>
      <c r="YK33" s="69"/>
      <c r="YL33" s="69"/>
      <c r="YM33" s="69"/>
      <c r="YN33" s="69"/>
      <c r="YO33" s="69"/>
      <c r="YP33" s="69"/>
      <c r="YQ33" s="69"/>
      <c r="YR33" s="69"/>
      <c r="YS33" s="69"/>
      <c r="YT33" s="69"/>
      <c r="YU33" s="69"/>
      <c r="YV33" s="69"/>
      <c r="YW33" s="69"/>
      <c r="YX33" s="69"/>
      <c r="YY33" s="69"/>
      <c r="YZ33" s="69"/>
      <c r="ZA33" s="69"/>
      <c r="ZB33" s="69"/>
      <c r="ZC33" s="69"/>
      <c r="ZD33" s="69"/>
      <c r="ZE33" s="69"/>
      <c r="ZF33" s="69"/>
      <c r="ZG33" s="69"/>
      <c r="ZH33" s="69"/>
      <c r="ZI33" s="69"/>
      <c r="ZJ33" s="69"/>
      <c r="ZK33" s="69"/>
      <c r="ZL33" s="69"/>
      <c r="ZM33" s="69"/>
      <c r="ZN33" s="69"/>
      <c r="ZO33" s="69"/>
      <c r="ZP33" s="69"/>
      <c r="ZQ33" s="69"/>
      <c r="ZR33" s="69"/>
      <c r="ZS33" s="69"/>
      <c r="ZT33" s="69"/>
      <c r="ZU33" s="69"/>
      <c r="ZV33" s="69"/>
      <c r="ZW33" s="69"/>
      <c r="ZX33" s="69"/>
      <c r="ZY33" s="69"/>
      <c r="ZZ33" s="69"/>
      <c r="AAA33" s="69"/>
      <c r="AAB33" s="69"/>
      <c r="AAC33" s="69"/>
      <c r="AAD33" s="69"/>
      <c r="AAE33" s="69"/>
      <c r="AAF33" s="69"/>
      <c r="AAG33" s="69"/>
      <c r="AAH33" s="69"/>
      <c r="AAI33" s="69"/>
      <c r="AAJ33" s="69"/>
      <c r="AAK33" s="69"/>
      <c r="AAL33" s="69"/>
      <c r="AAM33" s="69"/>
      <c r="AAN33" s="69"/>
      <c r="AAO33" s="69"/>
      <c r="AAP33" s="69"/>
      <c r="AAQ33" s="69"/>
      <c r="AAR33" s="69"/>
      <c r="AAS33" s="69"/>
      <c r="AAT33" s="69"/>
      <c r="AAU33" s="69"/>
      <c r="AAV33" s="69"/>
      <c r="AAW33" s="69"/>
      <c r="AAX33" s="69"/>
      <c r="AAY33" s="69"/>
      <c r="AAZ33" s="69"/>
      <c r="ABA33" s="69"/>
      <c r="ABB33" s="69"/>
      <c r="ABC33" s="69"/>
      <c r="ABD33" s="69"/>
      <c r="ABE33" s="69"/>
      <c r="ABF33" s="69"/>
      <c r="ABG33" s="69"/>
      <c r="ABH33" s="69"/>
      <c r="ABI33" s="69"/>
      <c r="ABJ33" s="69"/>
      <c r="ABK33" s="69"/>
      <c r="ABL33" s="69"/>
      <c r="ABM33" s="69"/>
      <c r="ABN33" s="69"/>
      <c r="ABO33" s="69"/>
      <c r="ABP33" s="69"/>
      <c r="ABQ33" s="69"/>
      <c r="ABR33" s="69"/>
      <c r="ABS33" s="69"/>
      <c r="ABT33" s="69"/>
      <c r="ABU33" s="69"/>
      <c r="ABV33" s="69"/>
      <c r="ABW33" s="69"/>
      <c r="ABX33" s="69"/>
      <c r="ABY33" s="69"/>
      <c r="ABZ33" s="69"/>
      <c r="ACA33" s="69"/>
      <c r="ACB33" s="69"/>
      <c r="ACC33" s="69"/>
      <c r="ACD33" s="69"/>
      <c r="ACE33" s="69"/>
      <c r="ACF33" s="69"/>
      <c r="ACG33" s="69"/>
      <c r="ACH33" s="69"/>
      <c r="ACI33" s="69"/>
      <c r="ACJ33" s="69"/>
      <c r="ACK33" s="69"/>
      <c r="ACL33" s="69"/>
      <c r="ACM33" s="69"/>
      <c r="ACN33" s="69"/>
      <c r="ACO33" s="69"/>
      <c r="ACP33" s="69"/>
      <c r="ACQ33" s="69"/>
      <c r="ACR33" s="69"/>
      <c r="ACS33" s="69"/>
      <c r="ACT33" s="69"/>
      <c r="ACU33" s="69"/>
      <c r="ACV33" s="69"/>
      <c r="ACW33" s="69"/>
      <c r="ACX33" s="69"/>
      <c r="ACY33" s="69"/>
      <c r="ACZ33" s="69"/>
      <c r="ADA33" s="69"/>
      <c r="ADB33" s="69"/>
      <c r="ADC33" s="69"/>
      <c r="ADD33" s="69"/>
      <c r="ADE33" s="69"/>
      <c r="ADF33" s="69"/>
      <c r="ADG33" s="69"/>
      <c r="ADH33" s="69"/>
      <c r="ADI33" s="69"/>
      <c r="ADJ33" s="69"/>
      <c r="ADK33" s="69"/>
      <c r="ADL33" s="69"/>
      <c r="ADM33" s="69"/>
      <c r="ADN33" s="69"/>
      <c r="ADO33" s="69"/>
      <c r="ADP33" s="69"/>
      <c r="ADQ33" s="69"/>
      <c r="ADR33" s="69"/>
      <c r="ADS33" s="69"/>
      <c r="ADT33" s="69"/>
      <c r="ADU33" s="69"/>
      <c r="ADV33" s="69"/>
      <c r="ADW33" s="69"/>
      <c r="ADX33" s="69"/>
      <c r="ADY33" s="69"/>
      <c r="ADZ33" s="69"/>
      <c r="AEA33" s="69"/>
      <c r="AEB33" s="69"/>
      <c r="AEC33" s="69"/>
      <c r="AED33" s="69"/>
      <c r="AEE33" s="69"/>
      <c r="AEF33" s="69"/>
      <c r="AEG33" s="69"/>
      <c r="AEH33" s="69"/>
      <c r="AEI33" s="69"/>
      <c r="AEJ33" s="69"/>
      <c r="AEK33" s="69"/>
      <c r="AEL33" s="69"/>
      <c r="AEM33" s="69"/>
      <c r="AEN33" s="69"/>
      <c r="AEO33" s="69"/>
      <c r="AEP33" s="69"/>
      <c r="AEQ33" s="69"/>
      <c r="AER33" s="69"/>
      <c r="AES33" s="69"/>
      <c r="AET33" s="69"/>
      <c r="AEU33" s="69"/>
      <c r="AEV33" s="69"/>
      <c r="AEW33" s="69"/>
      <c r="AEX33" s="69"/>
      <c r="AEY33" s="69"/>
      <c r="AEZ33" s="69"/>
      <c r="AFA33" s="69"/>
      <c r="AFB33" s="69"/>
      <c r="AFC33" s="69"/>
      <c r="AFD33" s="69"/>
      <c r="AFE33" s="69"/>
      <c r="AFF33" s="69"/>
      <c r="AFG33" s="69"/>
      <c r="AFH33" s="69"/>
      <c r="AFI33" s="69"/>
      <c r="AFJ33" s="69"/>
      <c r="AFK33" s="69"/>
      <c r="AFL33" s="69"/>
      <c r="AFM33" s="69"/>
      <c r="AFN33" s="69"/>
      <c r="AFO33" s="69"/>
      <c r="AFP33" s="69"/>
      <c r="AFQ33" s="69"/>
      <c r="AFR33" s="69"/>
      <c r="AFS33" s="69"/>
      <c r="AFT33" s="69"/>
      <c r="AFU33" s="69"/>
      <c r="AFV33" s="69"/>
      <c r="AFW33" s="69"/>
      <c r="AFX33" s="69"/>
      <c r="AFY33" s="69"/>
      <c r="AFZ33" s="69"/>
      <c r="AGA33" s="69"/>
      <c r="AGB33" s="69"/>
      <c r="AGC33" s="69"/>
      <c r="AGD33" s="69"/>
      <c r="AGE33" s="69"/>
      <c r="AGF33" s="69"/>
      <c r="AGG33" s="69"/>
      <c r="AGH33" s="69"/>
      <c r="AGI33" s="69"/>
      <c r="AGJ33" s="69"/>
      <c r="AGK33" s="69"/>
      <c r="AGL33" s="69"/>
      <c r="AGM33" s="69"/>
      <c r="AGN33" s="69"/>
      <c r="AGO33" s="69"/>
      <c r="AGP33" s="69"/>
      <c r="AGQ33" s="69"/>
      <c r="AGR33" s="69"/>
      <c r="AGS33" s="69"/>
      <c r="AGT33" s="69"/>
      <c r="AGU33" s="69"/>
      <c r="AGV33" s="69"/>
      <c r="AGW33" s="69"/>
      <c r="AGX33" s="69"/>
      <c r="AGY33" s="69"/>
      <c r="AGZ33" s="69"/>
      <c r="AHA33" s="69"/>
      <c r="AHB33" s="69"/>
      <c r="AHC33" s="69"/>
      <c r="AHD33" s="69"/>
      <c r="AHE33" s="69"/>
      <c r="AHF33" s="69"/>
      <c r="AHG33" s="69"/>
      <c r="AHH33" s="69"/>
      <c r="AHI33" s="69"/>
      <c r="AHJ33" s="69"/>
      <c r="AHK33" s="69"/>
      <c r="AHL33" s="69"/>
      <c r="AHM33" s="69"/>
      <c r="AHN33" s="69"/>
      <c r="AHO33" s="69"/>
      <c r="AHP33" s="69"/>
      <c r="AHQ33" s="69"/>
      <c r="AHR33" s="69"/>
      <c r="AHS33" s="69"/>
      <c r="AHT33" s="69"/>
      <c r="AHU33" s="69"/>
      <c r="AHV33" s="69"/>
      <c r="AHW33" s="69"/>
      <c r="AHX33" s="69"/>
      <c r="AHY33" s="69"/>
      <c r="AHZ33" s="69"/>
      <c r="AIA33" s="69"/>
      <c r="AIB33" s="69"/>
      <c r="AIC33" s="69"/>
      <c r="AID33" s="69"/>
      <c r="AIE33" s="69"/>
      <c r="AIF33" s="69"/>
      <c r="AIG33" s="69"/>
      <c r="AIH33" s="69"/>
      <c r="AII33" s="69"/>
      <c r="AIJ33" s="69"/>
      <c r="AIK33" s="69"/>
      <c r="AIL33" s="69"/>
      <c r="AIM33" s="69"/>
      <c r="AIN33" s="69"/>
      <c r="AIO33" s="69"/>
      <c r="AIP33" s="69"/>
      <c r="AIQ33" s="69"/>
      <c r="AIR33" s="69"/>
      <c r="AIS33" s="69"/>
      <c r="AIT33" s="69"/>
      <c r="AIU33" s="69"/>
      <c r="AIV33" s="69"/>
      <c r="AIW33" s="69"/>
      <c r="AIX33" s="69"/>
      <c r="AIY33" s="69"/>
      <c r="AIZ33" s="69"/>
      <c r="AJA33" s="69"/>
      <c r="AJB33" s="69"/>
      <c r="AJC33" s="69"/>
      <c r="AJD33" s="69"/>
      <c r="AJE33" s="69"/>
      <c r="AJF33" s="69"/>
      <c r="AJG33" s="69"/>
      <c r="AJH33" s="69"/>
      <c r="AJI33" s="69"/>
      <c r="AJJ33" s="69"/>
      <c r="AJK33" s="69"/>
      <c r="AJL33" s="69"/>
      <c r="AJM33" s="69"/>
      <c r="AJN33" s="69"/>
      <c r="AJO33" s="69"/>
      <c r="AJP33" s="69"/>
      <c r="AJQ33" s="69"/>
      <c r="AJR33" s="69"/>
      <c r="AJS33" s="69"/>
      <c r="AJT33" s="69"/>
      <c r="AJU33" s="69"/>
      <c r="AJV33" s="69"/>
      <c r="AJW33" s="69"/>
      <c r="AJX33" s="69"/>
      <c r="AJY33" s="69"/>
      <c r="AJZ33" s="69"/>
      <c r="AKA33" s="69"/>
      <c r="AKB33" s="69"/>
      <c r="AKC33" s="69"/>
      <c r="AKD33" s="69"/>
      <c r="AKE33" s="69"/>
      <c r="AKF33" s="69"/>
      <c r="AKG33" s="69"/>
      <c r="AKH33" s="69"/>
      <c r="AKI33" s="69"/>
      <c r="AKJ33" s="69"/>
      <c r="AKK33" s="69"/>
      <c r="AKL33" s="69"/>
      <c r="AKM33" s="69"/>
      <c r="AKN33" s="69"/>
      <c r="AKO33" s="69"/>
      <c r="AKP33" s="69"/>
      <c r="AKQ33" s="69"/>
      <c r="AKR33" s="69"/>
      <c r="AKS33" s="69"/>
      <c r="AKT33" s="69"/>
      <c r="AKU33" s="69"/>
      <c r="AKV33" s="69"/>
      <c r="AKW33" s="69"/>
      <c r="AKX33" s="69"/>
      <c r="AKY33" s="69"/>
      <c r="AKZ33" s="69"/>
      <c r="ALA33" s="69"/>
      <c r="ALB33" s="69"/>
      <c r="ALC33" s="69"/>
      <c r="ALD33" s="69"/>
      <c r="ALE33" s="69"/>
      <c r="ALF33" s="69"/>
      <c r="ALG33" s="69"/>
      <c r="ALH33" s="69"/>
      <c r="ALI33" s="69"/>
      <c r="ALJ33" s="69"/>
      <c r="ALK33" s="69"/>
      <c r="ALL33" s="69"/>
      <c r="ALM33" s="69"/>
      <c r="ALN33" s="69"/>
      <c r="ALO33" s="69"/>
      <c r="ALP33" s="69"/>
      <c r="ALQ33" s="69"/>
      <c r="ALR33" s="69"/>
      <c r="ALS33" s="69"/>
      <c r="ALT33" s="69"/>
      <c r="ALU33" s="69"/>
      <c r="ALV33" s="69"/>
      <c r="ALW33" s="69"/>
      <c r="ALX33" s="69"/>
      <c r="ALY33" s="69"/>
      <c r="ALZ33" s="119"/>
      <c r="AMA33" s="119"/>
      <c r="AMB33" s="119"/>
      <c r="AMC33" s="119"/>
      <c r="AMD33" s="119"/>
      <c r="AME33" s="119"/>
      <c r="AMF33" s="119"/>
      <c r="AMG33" s="119"/>
      <c r="AMH33" s="119"/>
      <c r="AMI33" s="119"/>
      <c r="AMJ33" s="119"/>
      <c r="AMK33" s="119"/>
      <c r="AML33" s="119"/>
      <c r="AMM33" s="119"/>
      <c r="AMN33" s="119"/>
      <c r="AMO33" s="119"/>
      <c r="AMP33" s="119"/>
      <c r="AMQ33" s="119"/>
      <c r="AMR33" s="119"/>
      <c r="AMS33" s="119"/>
      <c r="AMT33" s="119"/>
      <c r="AMU33" s="119"/>
      <c r="AMV33" s="119"/>
      <c r="AMW33" s="119"/>
      <c r="AMX33" s="119"/>
      <c r="AMY33" s="119"/>
      <c r="AMZ33" s="119"/>
      <c r="ANA33" s="119"/>
      <c r="ANB33" s="119"/>
      <c r="ANC33" s="119"/>
      <c r="AND33" s="119"/>
      <c r="ANE33" s="119"/>
      <c r="ANF33" s="119"/>
      <c r="ANG33" s="119"/>
      <c r="ANH33" s="119"/>
      <c r="ANI33" s="119"/>
      <c r="ANJ33" s="119"/>
      <c r="ANK33" s="119"/>
      <c r="ANL33" s="119"/>
      <c r="ANM33" s="119"/>
      <c r="ANN33" s="119"/>
      <c r="ANO33" s="119"/>
      <c r="ANP33" s="119"/>
      <c r="ANQ33" s="119"/>
      <c r="ANR33" s="119"/>
      <c r="ANS33" s="119"/>
      <c r="ANT33" s="119"/>
      <c r="ANU33" s="119"/>
      <c r="ANV33" s="119"/>
      <c r="ANW33" s="119"/>
      <c r="ANX33" s="119"/>
      <c r="ANY33" s="119"/>
      <c r="ANZ33" s="119"/>
      <c r="AOA33" s="119"/>
      <c r="AOB33" s="119"/>
      <c r="AOC33" s="119"/>
      <c r="AOD33" s="119"/>
      <c r="AOE33" s="119"/>
      <c r="AOF33" s="119"/>
      <c r="AOG33" s="119"/>
      <c r="AOH33" s="119"/>
      <c r="AOI33" s="119"/>
      <c r="AOJ33" s="119"/>
      <c r="AOK33" s="119"/>
      <c r="AOL33" s="119"/>
      <c r="AOM33" s="119"/>
      <c r="AON33" s="119"/>
      <c r="AOO33" s="119"/>
      <c r="AOP33" s="119"/>
      <c r="AOQ33" s="119"/>
      <c r="AOR33" s="119"/>
      <c r="AOS33" s="119"/>
      <c r="AOT33" s="119"/>
      <c r="AOU33" s="119"/>
      <c r="AOV33" s="119"/>
      <c r="AOW33" s="119"/>
      <c r="AOX33" s="119"/>
      <c r="AOY33" s="119"/>
      <c r="AOZ33" s="119"/>
      <c r="APA33" s="119"/>
      <c r="APB33" s="119"/>
      <c r="APC33" s="119"/>
      <c r="APD33" s="119"/>
      <c r="APE33" s="119"/>
      <c r="APF33" s="119"/>
      <c r="APG33" s="119"/>
      <c r="APH33" s="119"/>
      <c r="API33" s="119"/>
      <c r="APJ33" s="119"/>
      <c r="APK33" s="119"/>
      <c r="APL33" s="119"/>
      <c r="APM33" s="119"/>
      <c r="APN33" s="119"/>
      <c r="APO33" s="119"/>
      <c r="APP33" s="119"/>
      <c r="APQ33" s="119"/>
      <c r="APR33" s="119"/>
      <c r="APS33" s="119"/>
      <c r="APT33" s="119"/>
      <c r="APU33" s="119"/>
      <c r="APV33" s="119"/>
      <c r="APW33" s="119"/>
      <c r="APX33" s="119"/>
      <c r="APY33" s="119"/>
      <c r="APZ33" s="119"/>
      <c r="AQA33" s="119"/>
      <c r="AQB33" s="119"/>
      <c r="AQC33" s="119"/>
      <c r="AQD33" s="119"/>
      <c r="AQE33" s="119"/>
      <c r="AQF33" s="119"/>
      <c r="AQG33" s="119"/>
      <c r="AQH33" s="119"/>
      <c r="AQI33" s="119"/>
      <c r="AQJ33" s="119"/>
      <c r="AQK33" s="119"/>
      <c r="AQL33" s="119"/>
      <c r="AQM33" s="119"/>
      <c r="AQN33" s="119"/>
      <c r="AQO33" s="119"/>
      <c r="AQP33" s="119"/>
      <c r="AQQ33" s="119"/>
      <c r="AQR33" s="119"/>
      <c r="AQS33" s="119"/>
      <c r="AQT33" s="119"/>
      <c r="AQU33" s="119"/>
      <c r="AQV33" s="119"/>
      <c r="AQW33" s="119"/>
      <c r="AQX33" s="119"/>
      <c r="AQY33" s="119"/>
      <c r="AQZ33" s="119"/>
      <c r="ARA33" s="119"/>
      <c r="ARB33" s="119"/>
      <c r="ARC33" s="119"/>
      <c r="ARD33" s="119"/>
      <c r="ARE33" s="119"/>
      <c r="ARF33" s="119"/>
      <c r="ARG33" s="119"/>
      <c r="ARH33" s="119"/>
      <c r="ARI33" s="119"/>
      <c r="ARJ33" s="119"/>
      <c r="ARK33" s="119"/>
      <c r="ARL33" s="119"/>
      <c r="ARM33" s="119"/>
      <c r="ARN33" s="119"/>
      <c r="ARO33" s="119"/>
      <c r="ARP33" s="119"/>
      <c r="ARQ33" s="119"/>
      <c r="ARR33" s="119"/>
      <c r="ARS33" s="119"/>
      <c r="ART33" s="119"/>
      <c r="ARU33" s="119"/>
      <c r="ARV33" s="119"/>
      <c r="ARW33" s="119"/>
      <c r="ARX33" s="119"/>
      <c r="ARY33" s="119"/>
      <c r="ARZ33" s="119"/>
      <c r="ASA33" s="119"/>
      <c r="ASB33" s="119"/>
      <c r="ASC33" s="119"/>
      <c r="ASD33" s="119"/>
      <c r="ASE33" s="119"/>
      <c r="ASF33" s="119"/>
      <c r="ASG33" s="119"/>
      <c r="ASH33" s="119"/>
      <c r="ASI33" s="119"/>
      <c r="ASJ33" s="119"/>
      <c r="ASK33" s="119"/>
      <c r="ASL33" s="119"/>
      <c r="ASM33" s="119"/>
      <c r="ASN33" s="119"/>
      <c r="ASO33" s="119"/>
      <c r="ASP33" s="119"/>
      <c r="ASQ33" s="119"/>
      <c r="ASR33" s="119"/>
      <c r="ASS33" s="119"/>
      <c r="AST33" s="119"/>
      <c r="ASU33" s="119"/>
      <c r="ASV33" s="119"/>
      <c r="ASW33" s="119"/>
      <c r="ASX33" s="119"/>
      <c r="ASY33" s="119"/>
      <c r="ASZ33" s="119"/>
      <c r="ATA33" s="119"/>
      <c r="ATB33" s="119"/>
      <c r="ATC33" s="119"/>
      <c r="ATD33" s="119"/>
      <c r="ATE33" s="119"/>
      <c r="ATF33" s="119"/>
      <c r="ATG33" s="119"/>
      <c r="ATH33" s="119"/>
      <c r="ATI33" s="119"/>
      <c r="ATJ33" s="119"/>
      <c r="ATK33" s="119"/>
      <c r="ATL33" s="119"/>
      <c r="ATM33" s="119"/>
      <c r="ATN33" s="119"/>
      <c r="ATO33" s="119"/>
      <c r="ATP33" s="119"/>
      <c r="ATQ33" s="119"/>
      <c r="ATR33" s="119"/>
      <c r="ATS33" s="119"/>
      <c r="ATT33" s="119"/>
      <c r="ATU33" s="119"/>
      <c r="ATV33" s="119"/>
      <c r="ATW33" s="119"/>
      <c r="ATX33" s="119"/>
      <c r="ATY33" s="119"/>
      <c r="ATZ33" s="119"/>
      <c r="AUA33" s="119"/>
      <c r="AUB33" s="119"/>
      <c r="AUC33" s="119"/>
      <c r="AUD33" s="119"/>
      <c r="AUE33" s="119"/>
      <c r="AUF33" s="119"/>
      <c r="AUG33" s="119"/>
      <c r="AUH33" s="119"/>
      <c r="AUI33" s="119"/>
      <c r="AUJ33" s="119"/>
      <c r="AUK33" s="119"/>
      <c r="AUL33" s="119"/>
      <c r="AUM33" s="119"/>
      <c r="AUN33" s="119"/>
      <c r="AUO33" s="119"/>
      <c r="AUP33" s="119"/>
      <c r="AUQ33" s="119"/>
      <c r="AUR33" s="119"/>
      <c r="AUS33" s="119"/>
      <c r="AUT33" s="119"/>
      <c r="AUU33" s="119"/>
      <c r="AUV33" s="119"/>
      <c r="AUW33" s="119"/>
      <c r="AUX33" s="119"/>
      <c r="AUY33" s="119"/>
      <c r="AUZ33" s="119"/>
      <c r="AVA33" s="119"/>
      <c r="AVB33" s="119"/>
      <c r="AVC33" s="119"/>
      <c r="AVD33" s="119"/>
      <c r="AVE33" s="119"/>
      <c r="AVF33" s="119"/>
      <c r="AVG33" s="119"/>
      <c r="AVH33" s="119"/>
      <c r="AVI33" s="119"/>
      <c r="AVJ33" s="119"/>
      <c r="AVK33" s="119"/>
      <c r="AVL33" s="119"/>
      <c r="AVM33" s="119"/>
      <c r="AVN33" s="119"/>
      <c r="AVO33" s="119"/>
      <c r="AVP33" s="119"/>
      <c r="AVQ33" s="119"/>
      <c r="AVR33" s="119"/>
      <c r="AVS33" s="119"/>
      <c r="AVT33" s="119"/>
      <c r="AVU33" s="119"/>
      <c r="AVV33" s="119"/>
      <c r="AVW33" s="119"/>
      <c r="AVX33" s="119"/>
      <c r="AVY33" s="119"/>
      <c r="AVZ33" s="119"/>
      <c r="AWA33" s="119"/>
      <c r="AWB33" s="119"/>
      <c r="AWC33" s="119"/>
      <c r="AWD33" s="119"/>
      <c r="AWE33" s="119"/>
      <c r="AWF33" s="119"/>
      <c r="AWG33" s="119"/>
      <c r="AWH33" s="119"/>
      <c r="AWI33" s="119"/>
      <c r="AWJ33" s="119"/>
      <c r="AWK33" s="119"/>
      <c r="AWL33" s="119"/>
      <c r="AWM33" s="119"/>
      <c r="AWN33" s="119"/>
      <c r="AWO33" s="119"/>
      <c r="AWP33" s="119"/>
      <c r="AWQ33" s="119"/>
      <c r="AWR33" s="119"/>
      <c r="AWS33" s="119"/>
      <c r="AWT33" s="119"/>
      <c r="AWU33" s="119"/>
      <c r="AWV33" s="119"/>
      <c r="AWW33" s="119"/>
      <c r="AWX33" s="119"/>
      <c r="AWY33" s="119"/>
      <c r="AWZ33" s="119"/>
      <c r="AXA33" s="119"/>
      <c r="AXB33" s="119"/>
      <c r="AXC33" s="119"/>
      <c r="AXD33" s="119"/>
      <c r="AXE33" s="119"/>
      <c r="AXF33" s="119"/>
      <c r="AXG33" s="119"/>
      <c r="AXH33" s="119"/>
      <c r="AXI33" s="119"/>
      <c r="AXJ33" s="119"/>
      <c r="AXK33" s="119"/>
      <c r="AXL33" s="119"/>
      <c r="AXM33" s="119"/>
      <c r="AXN33" s="119"/>
      <c r="AXO33" s="119"/>
      <c r="AXP33" s="119"/>
      <c r="AXQ33" s="119"/>
      <c r="AXR33" s="119"/>
      <c r="AXS33" s="119"/>
      <c r="AXT33" s="119"/>
      <c r="AXU33" s="119"/>
      <c r="AXV33" s="119"/>
      <c r="AXW33" s="119"/>
      <c r="AXX33" s="119"/>
      <c r="AXY33" s="119"/>
      <c r="AXZ33" s="119"/>
      <c r="AYA33" s="119"/>
      <c r="AYB33" s="119"/>
      <c r="AYC33" s="119"/>
      <c r="AYD33" s="119"/>
      <c r="AYE33" s="119"/>
      <c r="AYF33" s="119"/>
      <c r="AYG33" s="119"/>
      <c r="AYH33" s="119"/>
      <c r="AYI33" s="119"/>
      <c r="AYJ33" s="119"/>
      <c r="AYK33" s="119"/>
      <c r="AYL33" s="119"/>
      <c r="AYM33" s="119"/>
      <c r="AYN33" s="119"/>
      <c r="AYO33" s="119"/>
      <c r="AYP33" s="119"/>
      <c r="AYQ33" s="119"/>
      <c r="AYR33" s="119"/>
      <c r="AYS33" s="119"/>
      <c r="AYT33" s="119"/>
      <c r="AYU33" s="119"/>
      <c r="AYV33" s="119"/>
      <c r="AYW33" s="119"/>
      <c r="AYX33" s="119"/>
      <c r="AYY33" s="119"/>
      <c r="AYZ33" s="119"/>
      <c r="AZA33" s="119"/>
      <c r="AZB33" s="119"/>
      <c r="AZC33" s="119"/>
      <c r="AZD33" s="119"/>
      <c r="AZE33" s="119"/>
      <c r="AZF33" s="119"/>
      <c r="AZG33" s="119"/>
      <c r="AZH33" s="119"/>
      <c r="AZI33" s="119"/>
      <c r="AZJ33" s="119"/>
      <c r="AZK33" s="119"/>
      <c r="AZL33" s="119"/>
      <c r="AZM33" s="119"/>
      <c r="AZN33" s="119"/>
      <c r="AZO33" s="119"/>
      <c r="AZP33" s="119"/>
      <c r="AZQ33" s="119"/>
      <c r="AZR33" s="119"/>
      <c r="AZS33" s="119"/>
      <c r="AZT33" s="119"/>
      <c r="AZU33" s="119"/>
      <c r="AZV33" s="119"/>
      <c r="AZW33" s="119"/>
      <c r="AZX33" s="119"/>
      <c r="AZY33" s="119"/>
      <c r="AZZ33" s="119"/>
      <c r="BAA33" s="119"/>
      <c r="BAB33" s="119"/>
      <c r="BAC33" s="119"/>
      <c r="BAD33" s="119"/>
      <c r="BAE33" s="119"/>
      <c r="BAF33" s="119"/>
      <c r="BAG33" s="119"/>
      <c r="BAH33" s="119"/>
      <c r="BAI33" s="119"/>
      <c r="BAJ33" s="119"/>
      <c r="BAK33" s="119"/>
      <c r="BAL33" s="119"/>
      <c r="BAM33" s="119"/>
      <c r="BAN33" s="119"/>
      <c r="BAO33" s="119"/>
      <c r="BAP33" s="119"/>
      <c r="BAQ33" s="119"/>
      <c r="BAR33" s="119"/>
      <c r="BAS33" s="119"/>
      <c r="BAT33" s="119"/>
      <c r="BAU33" s="119"/>
      <c r="BAV33" s="119"/>
      <c r="BAW33" s="119"/>
      <c r="BAX33" s="119"/>
      <c r="BAY33" s="119"/>
      <c r="BAZ33" s="119"/>
      <c r="BBA33" s="119"/>
      <c r="BBB33" s="119"/>
      <c r="BBC33" s="119"/>
      <c r="BBD33" s="119"/>
      <c r="BBE33" s="119"/>
      <c r="BBF33" s="119"/>
      <c r="BBG33" s="119"/>
      <c r="BBH33" s="119"/>
      <c r="BBI33" s="119"/>
      <c r="BBJ33" s="119"/>
      <c r="BBK33" s="119"/>
      <c r="BBL33" s="119"/>
      <c r="BBM33" s="119"/>
      <c r="BBN33" s="119"/>
      <c r="BBO33" s="119"/>
      <c r="BBP33" s="119"/>
      <c r="BBQ33" s="119"/>
      <c r="BBR33" s="119"/>
      <c r="BBS33" s="119"/>
      <c r="BBT33" s="119"/>
      <c r="BBU33" s="119"/>
      <c r="BBV33" s="119"/>
      <c r="BBW33" s="119"/>
      <c r="BBX33" s="119"/>
      <c r="BBY33" s="119"/>
      <c r="BBZ33" s="119"/>
      <c r="BCA33" s="119"/>
      <c r="BCB33" s="119"/>
      <c r="BCC33" s="119"/>
      <c r="BCD33" s="119"/>
      <c r="BCE33" s="119"/>
      <c r="BCF33" s="119"/>
      <c r="BCG33" s="119"/>
      <c r="BCH33" s="119"/>
      <c r="BCI33" s="119"/>
      <c r="BCJ33" s="119"/>
      <c r="BCK33" s="119"/>
      <c r="BCL33" s="119"/>
      <c r="BCM33" s="119"/>
      <c r="BCN33" s="119"/>
      <c r="BCO33" s="119"/>
      <c r="BCP33" s="119"/>
      <c r="BCQ33" s="119"/>
      <c r="BCR33" s="119"/>
      <c r="BCS33" s="119"/>
      <c r="BCT33" s="119"/>
      <c r="BCU33" s="119"/>
      <c r="BCV33" s="119"/>
      <c r="BCW33" s="119"/>
      <c r="BCX33" s="119"/>
      <c r="BCY33" s="119"/>
      <c r="BCZ33" s="119"/>
      <c r="BDA33" s="119"/>
      <c r="BDB33" s="119"/>
      <c r="BDC33" s="119"/>
      <c r="BDD33" s="119"/>
      <c r="BDE33" s="119"/>
      <c r="BDF33" s="119"/>
      <c r="BDG33" s="119"/>
      <c r="BDH33" s="119"/>
      <c r="BDI33" s="119"/>
      <c r="BDJ33" s="119"/>
      <c r="BDK33" s="119"/>
      <c r="BDL33" s="119"/>
      <c r="BDM33" s="119"/>
      <c r="BDN33" s="119"/>
      <c r="BDO33" s="119"/>
      <c r="BDP33" s="119"/>
      <c r="BDQ33" s="119"/>
      <c r="BDR33" s="119"/>
      <c r="BDS33" s="119"/>
      <c r="BDT33" s="119"/>
      <c r="BDU33" s="119"/>
      <c r="BDV33" s="119"/>
      <c r="BDW33" s="119"/>
      <c r="BDX33" s="119"/>
      <c r="BDY33" s="119"/>
      <c r="BDZ33" s="119"/>
      <c r="BEA33" s="119"/>
      <c r="BEB33" s="119"/>
      <c r="BEC33" s="119"/>
      <c r="BED33" s="119"/>
      <c r="BEE33" s="119"/>
      <c r="BEF33" s="119"/>
      <c r="BEG33" s="119"/>
      <c r="BEH33" s="119"/>
      <c r="BEI33" s="119"/>
      <c r="BEJ33" s="119"/>
      <c r="BEK33" s="119"/>
      <c r="BEL33" s="119"/>
      <c r="BEM33" s="119"/>
      <c r="BEN33" s="119"/>
      <c r="BEO33" s="119"/>
      <c r="BEP33" s="119"/>
      <c r="BEQ33" s="119"/>
      <c r="BER33" s="119"/>
      <c r="BES33" s="119"/>
      <c r="BET33" s="119"/>
      <c r="BEU33" s="119"/>
      <c r="BEV33" s="119"/>
      <c r="BEW33" s="119"/>
      <c r="BEX33" s="119"/>
      <c r="BEY33" s="119"/>
      <c r="BEZ33" s="119"/>
      <c r="BFA33" s="119"/>
      <c r="BFB33" s="119"/>
      <c r="BFC33" s="119"/>
      <c r="BFD33" s="119"/>
      <c r="BFE33" s="119"/>
      <c r="BFF33" s="119"/>
      <c r="BFG33" s="119"/>
      <c r="BFH33" s="119"/>
      <c r="BFI33" s="119"/>
      <c r="BFJ33" s="119"/>
      <c r="BFK33" s="119"/>
      <c r="BFL33" s="119"/>
      <c r="BFM33" s="119"/>
      <c r="BFN33" s="119"/>
      <c r="BFO33" s="119"/>
      <c r="BFP33" s="119"/>
      <c r="BFQ33" s="119"/>
      <c r="BFR33" s="119"/>
      <c r="BFS33" s="119"/>
      <c r="BFT33" s="119"/>
      <c r="BFU33" s="119"/>
      <c r="BFV33" s="119"/>
      <c r="BFW33" s="119"/>
      <c r="BFX33" s="119"/>
      <c r="BFY33" s="119"/>
      <c r="BFZ33" s="119"/>
      <c r="BGA33" s="119"/>
      <c r="BGB33" s="119"/>
      <c r="BGC33" s="119"/>
      <c r="BGD33" s="119"/>
      <c r="BGE33" s="119"/>
      <c r="BGF33" s="119"/>
      <c r="BGG33" s="119"/>
      <c r="BGH33" s="119"/>
      <c r="BGI33" s="119"/>
      <c r="BGJ33" s="119"/>
      <c r="BGK33" s="119"/>
      <c r="BGL33" s="119"/>
      <c r="BGM33" s="119"/>
      <c r="BGN33" s="119"/>
      <c r="BGO33" s="119"/>
      <c r="BGP33" s="119"/>
      <c r="BGQ33" s="119"/>
      <c r="BGR33" s="119"/>
      <c r="BGS33" s="119"/>
      <c r="BGT33" s="119"/>
      <c r="BGU33" s="119"/>
      <c r="BGV33" s="119"/>
      <c r="BGW33" s="119"/>
      <c r="BGX33" s="119"/>
      <c r="BGY33" s="119"/>
      <c r="BGZ33" s="119"/>
      <c r="BHA33" s="119"/>
      <c r="BHB33" s="119"/>
      <c r="BHC33" s="119"/>
      <c r="BHD33" s="119"/>
      <c r="BHE33" s="119"/>
      <c r="BHF33" s="119"/>
      <c r="BHG33" s="119"/>
      <c r="BHH33" s="119"/>
      <c r="BHI33" s="119"/>
      <c r="BHJ33" s="119"/>
      <c r="BHK33" s="119"/>
      <c r="BHL33" s="119"/>
      <c r="BHM33" s="119"/>
      <c r="BHN33" s="119"/>
      <c r="BHO33" s="119"/>
      <c r="BHP33" s="119"/>
      <c r="BHQ33" s="119"/>
      <c r="BHR33" s="119"/>
      <c r="BHS33" s="119"/>
      <c r="BHT33" s="119"/>
      <c r="BHU33" s="119"/>
      <c r="BHV33" s="119"/>
      <c r="BHW33" s="119"/>
      <c r="BHX33" s="119"/>
      <c r="BHY33" s="119"/>
      <c r="BHZ33" s="119"/>
      <c r="BIA33" s="119"/>
      <c r="BIB33" s="119"/>
      <c r="BIC33" s="119"/>
      <c r="BID33" s="119"/>
      <c r="BIE33" s="119"/>
      <c r="BIF33" s="119"/>
      <c r="BIG33" s="119"/>
      <c r="BIH33" s="119"/>
      <c r="BII33" s="119"/>
      <c r="BIJ33" s="119"/>
      <c r="BIK33" s="119"/>
      <c r="BIL33" s="119"/>
      <c r="BIM33" s="119"/>
      <c r="BIN33" s="119"/>
      <c r="BIO33" s="119"/>
      <c r="BIP33" s="119"/>
      <c r="BIQ33" s="119"/>
      <c r="BIR33" s="119"/>
      <c r="BIS33" s="119"/>
      <c r="BIT33" s="119"/>
      <c r="BIU33" s="119"/>
      <c r="BIV33" s="119"/>
      <c r="BIW33" s="119"/>
      <c r="BIX33" s="119"/>
      <c r="BIY33" s="119"/>
      <c r="BIZ33" s="119"/>
      <c r="BJA33" s="119"/>
      <c r="BJB33" s="119"/>
      <c r="BJC33" s="119"/>
      <c r="BJD33" s="119"/>
      <c r="BJE33" s="119"/>
      <c r="BJF33" s="119"/>
      <c r="BJG33" s="119"/>
      <c r="BJH33" s="119"/>
      <c r="BJI33" s="119"/>
      <c r="BJJ33" s="119"/>
      <c r="BJK33" s="119"/>
      <c r="BJL33" s="119"/>
      <c r="BJM33" s="119"/>
      <c r="BJN33" s="119"/>
      <c r="BJO33" s="119"/>
      <c r="BJP33" s="119"/>
      <c r="BJQ33" s="119"/>
      <c r="BJR33" s="119"/>
      <c r="BJS33" s="119"/>
      <c r="BJT33" s="119"/>
      <c r="BJU33" s="119"/>
      <c r="BJV33" s="119"/>
      <c r="BJW33" s="119"/>
      <c r="BJX33" s="119"/>
      <c r="BJY33" s="119"/>
      <c r="BJZ33" s="119"/>
      <c r="BKA33" s="119"/>
      <c r="BKB33" s="119"/>
      <c r="BKC33" s="119"/>
      <c r="BKD33" s="119"/>
      <c r="BKE33" s="119"/>
      <c r="BKF33" s="119"/>
      <c r="BKG33" s="119"/>
      <c r="BKH33" s="119"/>
      <c r="BKI33" s="119"/>
      <c r="BKJ33" s="119"/>
      <c r="BKK33" s="119"/>
      <c r="BKL33" s="119"/>
      <c r="BKM33" s="119"/>
      <c r="BKN33" s="119"/>
      <c r="BKO33" s="119"/>
      <c r="BKP33" s="119"/>
      <c r="BKQ33" s="119"/>
      <c r="BKR33" s="119"/>
      <c r="BKS33" s="119"/>
      <c r="BKT33" s="119"/>
      <c r="BKU33" s="119"/>
      <c r="BKV33" s="119"/>
      <c r="BKW33" s="119"/>
      <c r="BKX33" s="119"/>
      <c r="BKY33" s="119"/>
      <c r="BKZ33" s="119"/>
      <c r="BLA33" s="119"/>
      <c r="BLB33" s="119"/>
      <c r="BLC33" s="119"/>
      <c r="BLD33" s="119"/>
      <c r="BLE33" s="119"/>
      <c r="BLF33" s="119"/>
      <c r="BLG33" s="119"/>
      <c r="BLH33" s="119"/>
      <c r="BLI33" s="119"/>
      <c r="BLJ33" s="119"/>
      <c r="BLK33" s="119"/>
      <c r="BLL33" s="119"/>
      <c r="BLM33" s="119"/>
      <c r="BLN33" s="119"/>
      <c r="BLO33" s="119"/>
      <c r="BLP33" s="119"/>
      <c r="BLQ33" s="119"/>
      <c r="BLR33" s="119"/>
      <c r="BLS33" s="119"/>
      <c r="BLT33" s="119"/>
      <c r="BLU33" s="119"/>
      <c r="BLV33" s="119"/>
      <c r="BLW33" s="119"/>
      <c r="BLX33" s="119"/>
      <c r="BLY33" s="119"/>
      <c r="BLZ33" s="119"/>
      <c r="BMA33" s="119"/>
      <c r="BMB33" s="119"/>
      <c r="BMC33" s="119"/>
      <c r="BMD33" s="119"/>
      <c r="BME33" s="119"/>
      <c r="BMF33" s="119"/>
      <c r="BMG33" s="119"/>
      <c r="BMH33" s="119"/>
      <c r="BMI33" s="119"/>
      <c r="BMJ33" s="119"/>
      <c r="BMK33" s="119"/>
      <c r="BML33" s="119"/>
      <c r="BMM33" s="119"/>
      <c r="BMN33" s="119"/>
      <c r="BMO33" s="119"/>
      <c r="BMP33" s="119"/>
      <c r="BMQ33" s="119"/>
      <c r="BMR33" s="119"/>
      <c r="BMS33" s="119"/>
      <c r="BMT33" s="119"/>
      <c r="BMU33" s="119"/>
      <c r="BMV33" s="119"/>
      <c r="BMW33" s="119"/>
      <c r="BMX33" s="119"/>
      <c r="BMY33" s="119"/>
      <c r="BMZ33" s="119"/>
      <c r="BNA33" s="119"/>
      <c r="BNB33" s="119"/>
      <c r="BNC33" s="119"/>
      <c r="BND33" s="119"/>
      <c r="BNE33" s="119"/>
      <c r="BNF33" s="119"/>
      <c r="BNG33" s="119"/>
      <c r="BNH33" s="119"/>
      <c r="BNI33" s="119"/>
      <c r="BNJ33" s="119"/>
      <c r="BNK33" s="119"/>
      <c r="BNL33" s="119"/>
      <c r="BNM33" s="119"/>
      <c r="BNN33" s="119"/>
      <c r="BNO33" s="119"/>
      <c r="BNP33" s="119"/>
      <c r="BNQ33" s="119"/>
      <c r="BNR33" s="119"/>
      <c r="BNS33" s="119"/>
      <c r="BNT33" s="119"/>
      <c r="BNU33" s="119"/>
      <c r="BNV33" s="119"/>
      <c r="BNW33" s="119"/>
      <c r="BNX33" s="119"/>
      <c r="BNY33" s="119"/>
      <c r="BNZ33" s="119"/>
      <c r="BOA33" s="119"/>
      <c r="BOB33" s="119"/>
      <c r="BOC33" s="119"/>
      <c r="BOD33" s="119"/>
      <c r="BOE33" s="119"/>
      <c r="BOF33" s="119"/>
      <c r="BOG33" s="119"/>
      <c r="BOH33" s="119"/>
      <c r="BOI33" s="119"/>
      <c r="BOJ33" s="119"/>
      <c r="BOK33" s="119"/>
      <c r="BOL33" s="119"/>
      <c r="BOM33" s="119"/>
      <c r="BON33" s="119"/>
      <c r="BOO33" s="119"/>
      <c r="BOP33" s="119"/>
      <c r="BOQ33" s="119"/>
      <c r="BOR33" s="119"/>
      <c r="BOS33" s="119"/>
      <c r="BOT33" s="119"/>
      <c r="BOU33" s="119"/>
      <c r="BOV33" s="119"/>
      <c r="BOW33" s="119"/>
      <c r="BOX33" s="119"/>
      <c r="BOY33" s="119"/>
      <c r="BOZ33" s="119"/>
      <c r="BPA33" s="119"/>
      <c r="BPB33" s="119"/>
      <c r="BPC33" s="119"/>
      <c r="BPD33" s="119"/>
      <c r="BPE33" s="119"/>
      <c r="BPF33" s="119"/>
      <c r="BPG33" s="119"/>
      <c r="BPH33" s="119"/>
      <c r="BPI33" s="119"/>
      <c r="BPJ33" s="119"/>
      <c r="BPK33" s="119"/>
      <c r="BPL33" s="119"/>
      <c r="BPM33" s="119"/>
      <c r="BPN33" s="119"/>
      <c r="BPO33" s="119"/>
      <c r="BPP33" s="119"/>
      <c r="BPQ33" s="119"/>
      <c r="BPR33" s="119"/>
      <c r="BPS33" s="119"/>
      <c r="BPT33" s="119"/>
      <c r="BPU33" s="119"/>
      <c r="BPV33" s="119"/>
      <c r="BPW33" s="119"/>
      <c r="BPX33" s="119"/>
      <c r="BPY33" s="119"/>
      <c r="BPZ33" s="119"/>
      <c r="BQA33" s="119"/>
      <c r="BQB33" s="119"/>
      <c r="BQC33" s="119"/>
      <c r="BQD33" s="119"/>
      <c r="BQE33" s="119"/>
      <c r="BQF33" s="119"/>
      <c r="BQG33" s="119"/>
      <c r="BQH33" s="119"/>
      <c r="BQI33" s="119"/>
      <c r="BQJ33" s="119"/>
      <c r="BQK33" s="119"/>
      <c r="BQL33" s="119"/>
      <c r="BQM33" s="119"/>
      <c r="BQN33" s="119"/>
      <c r="BQO33" s="119"/>
      <c r="BQP33" s="119"/>
      <c r="BQQ33" s="119"/>
      <c r="BQR33" s="119"/>
      <c r="BQS33" s="119"/>
      <c r="BQT33" s="119"/>
      <c r="BQU33" s="119"/>
      <c r="BQV33" s="119"/>
      <c r="BQW33" s="119"/>
      <c r="BQX33" s="119"/>
      <c r="BQY33" s="119"/>
      <c r="BQZ33" s="119"/>
      <c r="BRA33" s="119"/>
      <c r="BRB33" s="119"/>
      <c r="BRC33" s="119"/>
      <c r="BRD33" s="119"/>
      <c r="BRE33" s="119"/>
      <c r="BRF33" s="119"/>
      <c r="BRG33" s="119"/>
      <c r="BRH33" s="119"/>
      <c r="BRI33" s="119"/>
      <c r="BRJ33" s="119"/>
      <c r="BRK33" s="119"/>
      <c r="BRL33" s="119"/>
      <c r="BRM33" s="119"/>
      <c r="BRN33" s="119"/>
      <c r="BRO33" s="119"/>
      <c r="BRP33" s="119"/>
      <c r="BRQ33" s="119"/>
      <c r="BRR33" s="119"/>
      <c r="BRS33" s="119"/>
      <c r="BRT33" s="119"/>
      <c r="BRU33" s="119"/>
      <c r="BRV33" s="119"/>
      <c r="BRW33" s="119"/>
      <c r="BRX33" s="119"/>
      <c r="BRY33" s="119"/>
      <c r="BRZ33" s="119"/>
      <c r="BSA33" s="119"/>
      <c r="BSB33" s="119"/>
      <c r="BSC33" s="119"/>
      <c r="BSD33" s="119"/>
      <c r="BSE33" s="119"/>
      <c r="BSF33" s="119"/>
      <c r="BSG33" s="119"/>
      <c r="BSH33" s="119"/>
      <c r="BSI33" s="119"/>
      <c r="BSJ33" s="119"/>
      <c r="BSK33" s="119"/>
      <c r="BSL33" s="119"/>
      <c r="BSM33" s="119"/>
      <c r="BSN33" s="119"/>
      <c r="BSO33" s="119"/>
      <c r="BSP33" s="119"/>
      <c r="BSQ33" s="119"/>
      <c r="BSR33" s="119"/>
      <c r="BSS33" s="119"/>
      <c r="BST33" s="119"/>
      <c r="BSU33" s="119"/>
      <c r="BSV33" s="119"/>
      <c r="BSW33" s="119"/>
      <c r="BSX33" s="119"/>
      <c r="BSY33" s="119"/>
      <c r="BSZ33" s="119"/>
      <c r="BTA33" s="119"/>
      <c r="BTB33" s="119"/>
      <c r="BTC33" s="119"/>
      <c r="BTD33" s="119"/>
      <c r="BTE33" s="119"/>
      <c r="BTF33" s="119"/>
      <c r="BTG33" s="119"/>
      <c r="BTH33" s="119"/>
      <c r="BTI33" s="119"/>
      <c r="BTJ33" s="119"/>
      <c r="BTK33" s="119"/>
      <c r="BTL33" s="119"/>
      <c r="BTM33" s="119"/>
      <c r="BTN33" s="119"/>
      <c r="BTO33" s="119"/>
      <c r="BTP33" s="119"/>
      <c r="BTQ33" s="119"/>
      <c r="BTR33" s="119"/>
      <c r="BTS33" s="119"/>
      <c r="BTT33" s="119"/>
      <c r="BTU33" s="119"/>
      <c r="BTV33" s="119"/>
      <c r="BTW33" s="119"/>
      <c r="BTX33" s="119"/>
      <c r="BTY33" s="119"/>
      <c r="BTZ33" s="119"/>
      <c r="BUA33" s="119"/>
      <c r="BUB33" s="119"/>
      <c r="BUC33" s="119"/>
      <c r="BUD33" s="119"/>
      <c r="BUE33" s="119"/>
      <c r="BUF33" s="119"/>
      <c r="BUG33" s="119"/>
      <c r="BUH33" s="119"/>
      <c r="BUI33" s="119"/>
      <c r="BUJ33" s="119"/>
      <c r="BUK33" s="119"/>
      <c r="BUL33" s="119"/>
      <c r="BUM33" s="119"/>
      <c r="BUN33" s="119"/>
      <c r="BUO33" s="119"/>
      <c r="BUP33" s="119"/>
      <c r="BUQ33" s="119"/>
      <c r="BUR33" s="119"/>
      <c r="BUS33" s="119"/>
      <c r="BUT33" s="119"/>
      <c r="BUU33" s="119"/>
      <c r="BUV33" s="119"/>
      <c r="BUW33" s="119"/>
      <c r="BUX33" s="119"/>
      <c r="BUY33" s="119"/>
      <c r="BUZ33" s="119"/>
      <c r="BVA33" s="119"/>
      <c r="BVB33" s="119"/>
      <c r="BVC33" s="119"/>
      <c r="BVD33" s="119"/>
      <c r="BVE33" s="119"/>
      <c r="BVF33" s="119"/>
      <c r="BVG33" s="119"/>
      <c r="BVH33" s="119"/>
      <c r="BVI33" s="119"/>
      <c r="BVJ33" s="119"/>
      <c r="BVK33" s="119"/>
      <c r="BVL33" s="119"/>
      <c r="BVM33" s="119"/>
      <c r="BVN33" s="119"/>
      <c r="BVO33" s="119"/>
      <c r="BVP33" s="119"/>
      <c r="BVQ33" s="119"/>
      <c r="BVR33" s="119"/>
      <c r="BVS33" s="119"/>
      <c r="BVT33" s="119"/>
      <c r="BVU33" s="119"/>
      <c r="BVV33" s="119"/>
      <c r="BVW33" s="119"/>
      <c r="BVX33" s="119"/>
      <c r="BVY33" s="119"/>
      <c r="BVZ33" s="119"/>
      <c r="BWA33" s="119"/>
      <c r="BWB33" s="119"/>
      <c r="BWC33" s="119"/>
      <c r="BWD33" s="119"/>
      <c r="BWE33" s="119"/>
      <c r="BWF33" s="119"/>
      <c r="BWG33" s="119"/>
      <c r="BWH33" s="119"/>
      <c r="BWI33" s="119"/>
      <c r="BWJ33" s="119"/>
      <c r="BWK33" s="119"/>
      <c r="BWL33" s="119"/>
      <c r="BWM33" s="119"/>
      <c r="BWN33" s="119"/>
      <c r="BWO33" s="119"/>
      <c r="BWP33" s="119"/>
      <c r="BWQ33" s="119"/>
      <c r="BWR33" s="119"/>
      <c r="BWS33" s="119"/>
      <c r="BWT33" s="119"/>
      <c r="BWU33" s="119"/>
      <c r="BWV33" s="119"/>
      <c r="BWW33" s="119"/>
      <c r="BWX33" s="119"/>
      <c r="BWY33" s="119"/>
      <c r="BWZ33" s="119"/>
      <c r="BXA33" s="119"/>
      <c r="BXB33" s="119"/>
      <c r="BXC33" s="119"/>
      <c r="BXD33" s="119"/>
      <c r="BXE33" s="119"/>
      <c r="BXF33" s="119"/>
      <c r="BXG33" s="119"/>
      <c r="BXH33" s="119"/>
      <c r="BXI33" s="119"/>
      <c r="BXJ33" s="119"/>
      <c r="BXK33" s="119"/>
      <c r="BXL33" s="119"/>
      <c r="BXM33" s="119"/>
      <c r="BXN33" s="119"/>
      <c r="BXO33" s="119"/>
      <c r="BXP33" s="119"/>
      <c r="BXQ33" s="119"/>
      <c r="BXR33" s="119"/>
      <c r="BXS33" s="119"/>
      <c r="BXT33" s="119"/>
      <c r="BXU33" s="119"/>
      <c r="BXV33" s="119"/>
      <c r="BXW33" s="119"/>
      <c r="BXX33" s="119"/>
      <c r="BXY33" s="119"/>
      <c r="BXZ33" s="119"/>
      <c r="BYA33" s="119"/>
      <c r="BYB33" s="119"/>
      <c r="BYC33" s="119"/>
      <c r="BYD33" s="119"/>
      <c r="BYE33" s="119"/>
      <c r="BYF33" s="119"/>
      <c r="BYG33" s="119"/>
      <c r="BYH33" s="119"/>
      <c r="BYI33" s="119"/>
      <c r="BYJ33" s="119"/>
      <c r="BYK33" s="119"/>
      <c r="BYL33" s="119"/>
      <c r="BYM33" s="119"/>
      <c r="BYN33" s="119"/>
      <c r="BYO33" s="119"/>
      <c r="BYP33" s="119"/>
      <c r="BYQ33" s="119"/>
      <c r="BYR33" s="119"/>
      <c r="BYS33" s="119"/>
      <c r="BYT33" s="119"/>
      <c r="BYU33" s="119"/>
      <c r="BYV33" s="119"/>
      <c r="BYW33" s="119"/>
      <c r="BYX33" s="119"/>
      <c r="BYY33" s="119"/>
      <c r="BYZ33" s="119"/>
      <c r="BZA33" s="119"/>
      <c r="BZB33" s="119"/>
      <c r="BZC33" s="119"/>
      <c r="BZD33" s="119"/>
      <c r="BZE33" s="119"/>
      <c r="BZF33" s="119"/>
      <c r="BZG33" s="119"/>
      <c r="BZH33" s="119"/>
      <c r="BZI33" s="119"/>
      <c r="BZJ33" s="119"/>
      <c r="BZK33" s="119"/>
      <c r="BZL33" s="119"/>
      <c r="BZM33" s="119"/>
      <c r="BZN33" s="119"/>
      <c r="BZO33" s="119"/>
      <c r="BZP33" s="119"/>
      <c r="BZQ33" s="119"/>
      <c r="BZR33" s="119"/>
      <c r="BZS33" s="119"/>
      <c r="BZT33" s="119"/>
      <c r="BZU33" s="119"/>
      <c r="BZV33" s="119"/>
      <c r="BZW33" s="119"/>
      <c r="BZX33" s="119"/>
      <c r="BZY33" s="119"/>
      <c r="BZZ33" s="119"/>
      <c r="CAA33" s="119"/>
      <c r="CAB33" s="119"/>
      <c r="CAC33" s="119"/>
      <c r="CAD33" s="119"/>
      <c r="CAE33" s="119"/>
      <c r="CAF33" s="119"/>
      <c r="CAG33" s="119"/>
      <c r="CAH33" s="119"/>
      <c r="CAI33" s="119"/>
      <c r="CAJ33" s="119"/>
      <c r="CAK33" s="119"/>
      <c r="CAL33" s="119"/>
      <c r="CAM33" s="119"/>
      <c r="CAN33" s="119"/>
      <c r="CAO33" s="119"/>
      <c r="CAP33" s="119"/>
      <c r="CAQ33" s="119"/>
      <c r="CAR33" s="119"/>
      <c r="CAS33" s="119"/>
      <c r="CAT33" s="119"/>
      <c r="CAU33" s="119"/>
      <c r="CAV33" s="119"/>
      <c r="CAW33" s="119"/>
      <c r="CAX33" s="119"/>
      <c r="CAY33" s="119"/>
      <c r="CAZ33" s="119"/>
      <c r="CBA33" s="119"/>
      <c r="CBB33" s="119"/>
      <c r="CBC33" s="119"/>
      <c r="CBD33" s="119"/>
      <c r="CBE33" s="119"/>
      <c r="CBF33" s="119"/>
      <c r="CBG33" s="119"/>
      <c r="CBH33" s="119"/>
      <c r="CBI33" s="119"/>
      <c r="CBJ33" s="119"/>
      <c r="CBK33" s="119"/>
      <c r="CBL33" s="119"/>
      <c r="CBM33" s="119"/>
      <c r="CBN33" s="119"/>
      <c r="CBO33" s="119"/>
      <c r="CBP33" s="119"/>
      <c r="CBQ33" s="119"/>
      <c r="CBR33" s="119"/>
      <c r="CBS33" s="119"/>
      <c r="CBT33" s="119"/>
      <c r="CBU33" s="119"/>
      <c r="CBV33" s="119"/>
      <c r="CBW33" s="119"/>
      <c r="CBX33" s="119"/>
      <c r="CBY33" s="119"/>
      <c r="CBZ33" s="119"/>
      <c r="CCA33" s="119"/>
      <c r="CCB33" s="119"/>
      <c r="CCC33" s="119"/>
      <c r="CCD33" s="119"/>
      <c r="CCE33" s="119"/>
      <c r="CCF33" s="119"/>
      <c r="CCG33" s="119"/>
      <c r="CCH33" s="119"/>
      <c r="CCI33" s="119"/>
      <c r="CCJ33" s="119"/>
      <c r="CCK33" s="119"/>
      <c r="CCL33" s="119"/>
      <c r="CCM33" s="119"/>
      <c r="CCN33" s="119"/>
      <c r="CCO33" s="119"/>
      <c r="CCP33" s="119"/>
      <c r="CCQ33" s="119"/>
      <c r="CCR33" s="119"/>
      <c r="CCS33" s="119"/>
      <c r="CCT33" s="119"/>
      <c r="CCU33" s="119"/>
      <c r="CCV33" s="119"/>
      <c r="CCW33" s="119"/>
      <c r="CCX33" s="119"/>
      <c r="CCY33" s="119"/>
      <c r="CCZ33" s="119"/>
      <c r="CDA33" s="119"/>
      <c r="CDB33" s="119"/>
      <c r="CDC33" s="119"/>
      <c r="CDD33" s="119"/>
      <c r="CDE33" s="119"/>
      <c r="CDF33" s="119"/>
      <c r="CDG33" s="119"/>
      <c r="CDH33" s="119"/>
      <c r="CDI33" s="119"/>
      <c r="CDJ33" s="119"/>
      <c r="CDK33" s="119"/>
      <c r="CDL33" s="119"/>
      <c r="CDM33" s="119"/>
      <c r="CDN33" s="119"/>
      <c r="CDO33" s="119"/>
      <c r="CDP33" s="119"/>
      <c r="CDQ33" s="119"/>
      <c r="CDR33" s="119"/>
      <c r="CDS33" s="119"/>
      <c r="CDT33" s="119"/>
      <c r="CDU33" s="119"/>
      <c r="CDV33" s="119"/>
      <c r="CDW33" s="119"/>
      <c r="CDX33" s="119"/>
      <c r="CDY33" s="119"/>
      <c r="CDZ33" s="119"/>
      <c r="CEA33" s="119"/>
      <c r="CEB33" s="119"/>
      <c r="CEC33" s="119"/>
      <c r="CED33" s="119"/>
      <c r="CEE33" s="119"/>
      <c r="CEF33" s="119"/>
      <c r="CEG33" s="119"/>
      <c r="CEH33" s="119"/>
      <c r="CEI33" s="119"/>
      <c r="CEJ33" s="119"/>
      <c r="CEK33" s="119"/>
      <c r="CEL33" s="119"/>
      <c r="CEM33" s="119"/>
      <c r="CEN33" s="119"/>
      <c r="CEO33" s="119"/>
      <c r="CEP33" s="119"/>
      <c r="CEQ33" s="119"/>
      <c r="CER33" s="119"/>
      <c r="CES33" s="119"/>
      <c r="CET33" s="119"/>
      <c r="CEU33" s="119"/>
      <c r="CEV33" s="119"/>
      <c r="CEW33" s="119"/>
      <c r="CEX33" s="119"/>
      <c r="CEY33" s="119"/>
      <c r="CEZ33" s="119"/>
      <c r="CFA33" s="119"/>
      <c r="CFB33" s="119"/>
      <c r="CFC33" s="119"/>
      <c r="CFD33" s="119"/>
      <c r="CFE33" s="119"/>
      <c r="CFF33" s="119"/>
      <c r="CFG33" s="119"/>
      <c r="CFH33" s="119"/>
      <c r="CFI33" s="119"/>
      <c r="CFJ33" s="119"/>
      <c r="CFK33" s="119"/>
      <c r="CFL33" s="119"/>
      <c r="CFM33" s="119"/>
      <c r="CFN33" s="119"/>
      <c r="CFO33" s="119"/>
      <c r="CFP33" s="119"/>
      <c r="CFQ33" s="119"/>
      <c r="CFR33" s="119"/>
      <c r="CFS33" s="119"/>
      <c r="CFT33" s="119"/>
      <c r="CFU33" s="119"/>
      <c r="CFV33" s="119"/>
      <c r="CFW33" s="119"/>
      <c r="CFX33" s="119"/>
      <c r="CFY33" s="119"/>
      <c r="CFZ33" s="119"/>
      <c r="CGA33" s="119"/>
      <c r="CGB33" s="119"/>
      <c r="CGC33" s="119"/>
      <c r="CGD33" s="119"/>
      <c r="CGE33" s="119"/>
      <c r="CGF33" s="119"/>
      <c r="CGG33" s="119"/>
      <c r="CGH33" s="119"/>
      <c r="CGI33" s="119"/>
      <c r="CGJ33" s="119"/>
      <c r="CGK33" s="119"/>
      <c r="CGL33" s="119"/>
      <c r="CGM33" s="119"/>
      <c r="CGN33" s="119"/>
      <c r="CGO33" s="119"/>
      <c r="CGP33" s="119"/>
      <c r="CGQ33" s="119"/>
      <c r="CGR33" s="119"/>
      <c r="CGS33" s="119"/>
      <c r="CGT33" s="119"/>
      <c r="CGU33" s="119"/>
      <c r="CGV33" s="119"/>
      <c r="CGW33" s="119"/>
      <c r="CGX33" s="119"/>
      <c r="CGY33" s="119"/>
      <c r="CGZ33" s="119"/>
      <c r="CHA33" s="119"/>
      <c r="CHB33" s="119"/>
      <c r="CHC33" s="119"/>
      <c r="CHD33" s="119"/>
      <c r="CHE33" s="119"/>
      <c r="CHF33" s="119"/>
      <c r="CHG33" s="119"/>
      <c r="CHH33" s="119"/>
      <c r="CHI33" s="119"/>
      <c r="CHJ33" s="119"/>
      <c r="CHK33" s="119"/>
      <c r="CHL33" s="119"/>
      <c r="CHM33" s="119"/>
      <c r="CHN33" s="119"/>
      <c r="CHO33" s="119"/>
      <c r="CHP33" s="119"/>
      <c r="CHQ33" s="119"/>
      <c r="CHR33" s="119"/>
      <c r="CHS33" s="119"/>
      <c r="CHT33" s="119"/>
      <c r="CHU33" s="119"/>
      <c r="CHV33" s="119"/>
      <c r="CHW33" s="119"/>
      <c r="CHX33" s="119"/>
      <c r="CHY33" s="119"/>
      <c r="CHZ33" s="119"/>
      <c r="CIA33" s="119"/>
      <c r="CIB33" s="119"/>
      <c r="CIC33" s="119"/>
      <c r="CID33" s="119"/>
      <c r="CIE33" s="119"/>
      <c r="CIF33" s="119"/>
      <c r="CIG33" s="119"/>
      <c r="CIH33" s="119"/>
      <c r="CII33" s="119"/>
      <c r="CIJ33" s="119"/>
      <c r="CIK33" s="119"/>
      <c r="CIL33" s="119"/>
      <c r="CIM33" s="119"/>
      <c r="CIN33" s="119"/>
      <c r="CIO33" s="119"/>
      <c r="CIP33" s="119"/>
      <c r="CIQ33" s="119"/>
      <c r="CIR33" s="119"/>
      <c r="CIS33" s="119"/>
      <c r="CIT33" s="119"/>
      <c r="CIU33" s="119"/>
      <c r="CIV33" s="119"/>
      <c r="CIW33" s="119"/>
      <c r="CIX33" s="119"/>
      <c r="CIY33" s="119"/>
      <c r="CIZ33" s="119"/>
      <c r="CJA33" s="119"/>
      <c r="CJB33" s="119"/>
      <c r="CJC33" s="119"/>
      <c r="CJD33" s="119"/>
      <c r="CJE33" s="119"/>
      <c r="CJF33" s="119"/>
      <c r="CJG33" s="119"/>
      <c r="CJH33" s="119"/>
      <c r="CJI33" s="119"/>
      <c r="CJJ33" s="119"/>
      <c r="CJK33" s="119"/>
      <c r="CJL33" s="119"/>
      <c r="CJM33" s="119"/>
      <c r="CJN33" s="119"/>
      <c r="CJO33" s="119"/>
      <c r="CJP33" s="119"/>
      <c r="CJQ33" s="119"/>
      <c r="CJR33" s="119"/>
      <c r="CJS33" s="119"/>
      <c r="CJT33" s="119"/>
      <c r="CJU33" s="119"/>
      <c r="CJV33" s="119"/>
      <c r="CJW33" s="119"/>
      <c r="CJX33" s="119"/>
      <c r="CJY33" s="119"/>
      <c r="CJZ33" s="119"/>
      <c r="CKA33" s="119"/>
      <c r="CKB33" s="119"/>
      <c r="CKC33" s="119"/>
      <c r="CKD33" s="119"/>
      <c r="CKE33" s="119"/>
      <c r="CKF33" s="119"/>
      <c r="CKG33" s="119"/>
      <c r="CKH33" s="119"/>
      <c r="CKI33" s="119"/>
      <c r="CKJ33" s="119"/>
      <c r="CKK33" s="119"/>
      <c r="CKL33" s="119"/>
      <c r="CKM33" s="119"/>
      <c r="CKN33" s="119"/>
      <c r="CKO33" s="119"/>
      <c r="CKP33" s="119"/>
      <c r="CKQ33" s="119"/>
      <c r="CKR33" s="119"/>
      <c r="CKS33" s="119"/>
      <c r="CKT33" s="119"/>
      <c r="CKU33" s="119"/>
      <c r="CKV33" s="119"/>
      <c r="CKW33" s="119"/>
      <c r="CKX33" s="119"/>
      <c r="CKY33" s="119"/>
      <c r="CKZ33" s="119"/>
      <c r="CLA33" s="119"/>
      <c r="CLB33" s="119"/>
      <c r="CLC33" s="119"/>
      <c r="CLD33" s="119"/>
      <c r="CLE33" s="119"/>
      <c r="CLF33" s="119"/>
      <c r="CLG33" s="119"/>
      <c r="CLH33" s="119"/>
      <c r="CLI33" s="119"/>
      <c r="CLJ33" s="119"/>
      <c r="CLK33" s="119"/>
      <c r="CLL33" s="119"/>
      <c r="CLM33" s="119"/>
      <c r="CLN33" s="119"/>
      <c r="CLO33" s="119"/>
      <c r="CLP33" s="119"/>
      <c r="CLQ33" s="119"/>
      <c r="CLR33" s="119"/>
      <c r="CLS33" s="119"/>
      <c r="CLT33" s="119"/>
      <c r="CLU33" s="119"/>
      <c r="CLV33" s="119"/>
      <c r="CLW33" s="119"/>
      <c r="CLX33" s="119"/>
      <c r="CLY33" s="119"/>
      <c r="CLZ33" s="119"/>
      <c r="CMA33" s="119"/>
      <c r="CMB33" s="119"/>
      <c r="CMC33" s="119"/>
      <c r="CMD33" s="119"/>
      <c r="CME33" s="119"/>
      <c r="CMF33" s="119"/>
      <c r="CMG33" s="119"/>
      <c r="CMH33" s="119"/>
      <c r="CMI33" s="119"/>
      <c r="CMJ33" s="119"/>
      <c r="CMK33" s="119"/>
      <c r="CML33" s="119"/>
      <c r="CMM33" s="119"/>
      <c r="CMN33" s="119"/>
      <c r="CMO33" s="119"/>
      <c r="CMP33" s="119"/>
      <c r="CMQ33" s="119"/>
      <c r="CMR33" s="119"/>
      <c r="CMS33" s="119"/>
      <c r="CMT33" s="119"/>
      <c r="CMU33" s="119"/>
      <c r="CMV33" s="119"/>
      <c r="CMW33" s="119"/>
      <c r="CMX33" s="119"/>
      <c r="CMY33" s="119"/>
      <c r="CMZ33" s="119"/>
      <c r="CNA33" s="119"/>
      <c r="CNB33" s="119"/>
      <c r="CNC33" s="119"/>
      <c r="CND33" s="119"/>
      <c r="CNE33" s="119"/>
      <c r="CNF33" s="119"/>
      <c r="CNG33" s="119"/>
      <c r="CNH33" s="119"/>
      <c r="CNI33" s="119"/>
      <c r="CNJ33" s="119"/>
      <c r="CNK33" s="119"/>
      <c r="CNL33" s="119"/>
      <c r="CNM33" s="119"/>
      <c r="CNN33" s="119"/>
      <c r="CNO33" s="119"/>
      <c r="CNP33" s="119"/>
      <c r="CNQ33" s="119"/>
      <c r="CNR33" s="119"/>
      <c r="CNS33" s="119"/>
      <c r="CNT33" s="119"/>
      <c r="CNU33" s="119"/>
      <c r="CNV33" s="119"/>
      <c r="CNW33" s="119"/>
      <c r="CNX33" s="119"/>
      <c r="CNY33" s="119"/>
      <c r="CNZ33" s="119"/>
      <c r="COA33" s="119"/>
      <c r="COB33" s="119"/>
      <c r="COC33" s="119"/>
      <c r="COD33" s="119"/>
      <c r="COE33" s="119"/>
      <c r="COF33" s="119"/>
      <c r="COG33" s="119"/>
      <c r="COH33" s="119"/>
      <c r="COI33" s="119"/>
      <c r="COJ33" s="119"/>
      <c r="COK33" s="119"/>
      <c r="COL33" s="119"/>
      <c r="COM33" s="119"/>
      <c r="CON33" s="119"/>
      <c r="COO33" s="119"/>
      <c r="COP33" s="119"/>
      <c r="COQ33" s="119"/>
      <c r="COR33" s="119"/>
      <c r="COS33" s="119"/>
      <c r="COT33" s="119"/>
      <c r="COU33" s="119"/>
      <c r="COV33" s="119"/>
      <c r="COW33" s="119"/>
      <c r="COX33" s="119"/>
      <c r="COY33" s="119"/>
      <c r="COZ33" s="119"/>
      <c r="CPA33" s="119"/>
      <c r="CPB33" s="119"/>
      <c r="CPC33" s="119"/>
      <c r="CPD33" s="119"/>
      <c r="CPE33" s="119"/>
      <c r="CPF33" s="119"/>
      <c r="CPG33" s="119"/>
      <c r="CPH33" s="119"/>
      <c r="CPI33" s="119"/>
      <c r="CPJ33" s="119"/>
      <c r="CPK33" s="119"/>
      <c r="CPL33" s="119"/>
      <c r="CPM33" s="119"/>
      <c r="CPN33" s="119"/>
      <c r="CPO33" s="119"/>
      <c r="CPP33" s="119"/>
      <c r="CPQ33" s="119"/>
      <c r="CPR33" s="119"/>
      <c r="CPS33" s="119"/>
      <c r="CPT33" s="119"/>
      <c r="CPU33" s="119"/>
      <c r="CPV33" s="119"/>
      <c r="CPW33" s="119"/>
      <c r="CPX33" s="119"/>
      <c r="CPY33" s="119"/>
      <c r="CPZ33" s="119"/>
      <c r="CQA33" s="119"/>
      <c r="CQB33" s="119"/>
      <c r="CQC33" s="119"/>
      <c r="CQD33" s="119"/>
      <c r="CQE33" s="119"/>
      <c r="CQF33" s="119"/>
      <c r="CQG33" s="119"/>
      <c r="CQH33" s="119"/>
      <c r="CQI33" s="119"/>
      <c r="CQJ33" s="119"/>
      <c r="CQK33" s="119"/>
      <c r="CQL33" s="119"/>
      <c r="CQM33" s="119"/>
      <c r="CQN33" s="119"/>
      <c r="CQO33" s="119"/>
      <c r="CQP33" s="119"/>
      <c r="CQQ33" s="119"/>
      <c r="CQR33" s="119"/>
      <c r="CQS33" s="119"/>
      <c r="CQT33" s="119"/>
      <c r="CQU33" s="119"/>
      <c r="CQV33" s="119"/>
      <c r="CQW33" s="119"/>
      <c r="CQX33" s="119"/>
      <c r="CQY33" s="119"/>
      <c r="CQZ33" s="119"/>
      <c r="CRA33" s="119"/>
      <c r="CRB33" s="119"/>
      <c r="CRC33" s="119"/>
      <c r="CRD33" s="119"/>
      <c r="CRE33" s="119"/>
      <c r="CRF33" s="119"/>
      <c r="CRG33" s="119"/>
      <c r="CRH33" s="119"/>
      <c r="CRI33" s="119"/>
      <c r="CRJ33" s="119"/>
      <c r="CRK33" s="119"/>
      <c r="CRL33" s="119"/>
      <c r="CRM33" s="119"/>
      <c r="CRN33" s="119"/>
      <c r="CRO33" s="119"/>
      <c r="CRP33" s="119"/>
      <c r="CRQ33" s="119"/>
      <c r="CRR33" s="119"/>
      <c r="CRS33" s="119"/>
      <c r="CRT33" s="119"/>
      <c r="CRU33" s="119"/>
      <c r="CRV33" s="119"/>
      <c r="CRW33" s="119"/>
      <c r="CRX33" s="119"/>
      <c r="CRY33" s="119"/>
      <c r="CRZ33" s="119"/>
      <c r="CSA33" s="119"/>
      <c r="CSB33" s="119"/>
      <c r="CSC33" s="119"/>
      <c r="CSD33" s="119"/>
      <c r="CSE33" s="119"/>
      <c r="CSF33" s="119"/>
      <c r="CSG33" s="119"/>
      <c r="CSH33" s="119"/>
      <c r="CSI33" s="119"/>
      <c r="CSJ33" s="119"/>
      <c r="CSK33" s="119"/>
      <c r="CSL33" s="119"/>
      <c r="CSM33" s="119"/>
      <c r="CSN33" s="119"/>
      <c r="CSO33" s="119"/>
      <c r="CSP33" s="119"/>
      <c r="CSQ33" s="119"/>
      <c r="CSR33" s="119"/>
      <c r="CSS33" s="119"/>
      <c r="CST33" s="119"/>
      <c r="CSU33" s="119"/>
      <c r="CSV33" s="119"/>
      <c r="CSW33" s="119"/>
      <c r="CSX33" s="119"/>
      <c r="CSY33" s="119"/>
      <c r="CSZ33" s="119"/>
      <c r="CTA33" s="119"/>
      <c r="CTB33" s="119"/>
      <c r="CTC33" s="119"/>
      <c r="CTD33" s="119"/>
      <c r="CTE33" s="119"/>
      <c r="CTF33" s="119"/>
      <c r="CTG33" s="119"/>
      <c r="CTH33" s="119"/>
      <c r="CTI33" s="119"/>
      <c r="CTJ33" s="119"/>
      <c r="CTK33" s="119"/>
      <c r="CTL33" s="119"/>
      <c r="CTM33" s="119"/>
      <c r="CTN33" s="119"/>
      <c r="CTO33" s="119"/>
      <c r="CTP33" s="119"/>
      <c r="CTQ33" s="119"/>
      <c r="CTR33" s="119"/>
      <c r="CTS33" s="119"/>
      <c r="CTT33" s="119"/>
      <c r="CTU33" s="119"/>
      <c r="CTV33" s="119"/>
      <c r="CTW33" s="119"/>
      <c r="CTX33" s="119"/>
      <c r="CTY33" s="119"/>
      <c r="CTZ33" s="119"/>
      <c r="CUA33" s="119"/>
      <c r="CUB33" s="119"/>
      <c r="CUC33" s="119"/>
      <c r="CUD33" s="119"/>
      <c r="CUE33" s="119"/>
      <c r="CUF33" s="119"/>
      <c r="CUG33" s="119"/>
      <c r="CUH33" s="119"/>
      <c r="CUI33" s="119"/>
      <c r="CUJ33" s="119"/>
      <c r="CUK33" s="119"/>
      <c r="CUL33" s="119"/>
      <c r="CUM33" s="119"/>
      <c r="CUN33" s="119"/>
      <c r="CUO33" s="119"/>
      <c r="CUP33" s="119"/>
      <c r="CUQ33" s="119"/>
      <c r="CUR33" s="119"/>
      <c r="CUS33" s="119"/>
      <c r="CUT33" s="119"/>
      <c r="CUU33" s="119"/>
      <c r="CUV33" s="119"/>
      <c r="CUW33" s="119"/>
      <c r="CUX33" s="119"/>
      <c r="CUY33" s="119"/>
      <c r="CUZ33" s="119"/>
      <c r="CVA33" s="119"/>
      <c r="CVB33" s="119"/>
      <c r="CVC33" s="119"/>
      <c r="CVD33" s="119"/>
      <c r="CVE33" s="119"/>
      <c r="CVF33" s="119"/>
      <c r="CVG33" s="119"/>
      <c r="CVH33" s="119"/>
      <c r="CVI33" s="119"/>
      <c r="CVJ33" s="119"/>
      <c r="CVK33" s="119"/>
      <c r="CVL33" s="119"/>
      <c r="CVM33" s="119"/>
      <c r="CVN33" s="119"/>
      <c r="CVO33" s="119"/>
      <c r="CVP33" s="119"/>
      <c r="CVQ33" s="119"/>
      <c r="CVR33" s="119"/>
      <c r="CVS33" s="119"/>
      <c r="CVT33" s="119"/>
      <c r="CVU33" s="119"/>
      <c r="CVV33" s="119"/>
      <c r="CVW33" s="119"/>
      <c r="CVX33" s="119"/>
      <c r="CVY33" s="119"/>
      <c r="CVZ33" s="119"/>
      <c r="CWA33" s="119"/>
      <c r="CWB33" s="119"/>
      <c r="CWC33" s="119"/>
      <c r="CWD33" s="119"/>
      <c r="CWE33" s="119"/>
      <c r="CWF33" s="119"/>
      <c r="CWG33" s="119"/>
      <c r="CWH33" s="119"/>
      <c r="CWI33" s="119"/>
      <c r="CWJ33" s="119"/>
      <c r="CWK33" s="119"/>
      <c r="CWL33" s="119"/>
      <c r="CWM33" s="119"/>
      <c r="CWN33" s="119"/>
      <c r="CWO33" s="119"/>
      <c r="CWP33" s="119"/>
      <c r="CWQ33" s="119"/>
      <c r="CWR33" s="119"/>
      <c r="CWS33" s="119"/>
      <c r="CWT33" s="119"/>
      <c r="CWU33" s="119"/>
      <c r="CWV33" s="119"/>
      <c r="CWW33" s="119"/>
      <c r="CWX33" s="119"/>
      <c r="CWY33" s="119"/>
      <c r="CWZ33" s="119"/>
      <c r="CXA33" s="119"/>
      <c r="CXB33" s="119"/>
      <c r="CXC33" s="119"/>
      <c r="CXD33" s="119"/>
      <c r="CXE33" s="119"/>
      <c r="CXF33" s="119"/>
      <c r="CXG33" s="119"/>
      <c r="CXH33" s="119"/>
      <c r="CXI33" s="119"/>
      <c r="CXJ33" s="119"/>
      <c r="CXK33" s="119"/>
      <c r="CXL33" s="119"/>
      <c r="CXM33" s="119"/>
      <c r="CXN33" s="119"/>
      <c r="CXO33" s="119"/>
      <c r="CXP33" s="119"/>
      <c r="CXQ33" s="119"/>
      <c r="CXR33" s="119"/>
      <c r="CXS33" s="119"/>
      <c r="CXT33" s="119"/>
      <c r="CXU33" s="119"/>
      <c r="CXV33" s="119"/>
      <c r="CXW33" s="119"/>
      <c r="CXX33" s="119"/>
      <c r="CXY33" s="119"/>
      <c r="CXZ33" s="119"/>
      <c r="CYA33" s="119"/>
      <c r="CYB33" s="119"/>
      <c r="CYC33" s="119"/>
      <c r="CYD33" s="119"/>
      <c r="CYE33" s="119"/>
      <c r="CYF33" s="119"/>
      <c r="CYG33" s="119"/>
      <c r="CYH33" s="119"/>
      <c r="CYI33" s="119"/>
      <c r="CYJ33" s="119"/>
      <c r="CYK33" s="119"/>
      <c r="CYL33" s="119"/>
      <c r="CYM33" s="119"/>
      <c r="CYN33" s="119"/>
      <c r="CYO33" s="119"/>
      <c r="CYP33" s="119"/>
      <c r="CYQ33" s="119"/>
      <c r="CYR33" s="119"/>
      <c r="CYS33" s="119"/>
      <c r="CYT33" s="119"/>
      <c r="CYU33" s="119"/>
      <c r="CYV33" s="119"/>
      <c r="CYW33" s="119"/>
      <c r="CYX33" s="119"/>
      <c r="CYY33" s="119"/>
      <c r="CYZ33" s="119"/>
      <c r="CZA33" s="119"/>
      <c r="CZB33" s="119"/>
      <c r="CZC33" s="119"/>
      <c r="CZD33" s="119"/>
      <c r="CZE33" s="119"/>
      <c r="CZF33" s="119"/>
      <c r="CZG33" s="119"/>
      <c r="CZH33" s="119"/>
      <c r="CZI33" s="119"/>
      <c r="CZJ33" s="119"/>
      <c r="CZK33" s="119"/>
      <c r="CZL33" s="119"/>
      <c r="CZM33" s="119"/>
      <c r="CZN33" s="119"/>
      <c r="CZO33" s="119"/>
      <c r="CZP33" s="119"/>
      <c r="CZQ33" s="119"/>
      <c r="CZR33" s="119"/>
      <c r="CZS33" s="119"/>
      <c r="CZT33" s="119"/>
      <c r="CZU33" s="119"/>
      <c r="CZV33" s="119"/>
      <c r="CZW33" s="119"/>
      <c r="CZX33" s="119"/>
      <c r="CZY33" s="119"/>
      <c r="CZZ33" s="119"/>
      <c r="DAA33" s="119"/>
      <c r="DAB33" s="119"/>
      <c r="DAC33" s="119"/>
      <c r="DAD33" s="119"/>
      <c r="DAE33" s="119"/>
      <c r="DAF33" s="119"/>
      <c r="DAG33" s="119"/>
      <c r="DAH33" s="119"/>
      <c r="DAI33" s="119"/>
      <c r="DAJ33" s="119"/>
      <c r="DAK33" s="119"/>
      <c r="DAL33" s="119"/>
      <c r="DAM33" s="119"/>
      <c r="DAN33" s="119"/>
      <c r="DAO33" s="119"/>
      <c r="DAP33" s="119"/>
      <c r="DAQ33" s="119"/>
      <c r="DAR33" s="119"/>
      <c r="DAS33" s="119"/>
      <c r="DAT33" s="119"/>
      <c r="DAU33" s="119"/>
      <c r="DAV33" s="119"/>
      <c r="DAW33" s="119"/>
      <c r="DAX33" s="119"/>
      <c r="DAY33" s="119"/>
      <c r="DAZ33" s="119"/>
      <c r="DBA33" s="119"/>
      <c r="DBB33" s="119"/>
      <c r="DBC33" s="119"/>
      <c r="DBD33" s="119"/>
      <c r="DBE33" s="119"/>
      <c r="DBF33" s="119"/>
      <c r="DBG33" s="119"/>
      <c r="DBH33" s="119"/>
      <c r="DBI33" s="119"/>
      <c r="DBJ33" s="119"/>
      <c r="DBK33" s="119"/>
      <c r="DBL33" s="119"/>
      <c r="DBM33" s="119"/>
      <c r="DBN33" s="119"/>
      <c r="DBO33" s="119"/>
      <c r="DBP33" s="119"/>
      <c r="DBQ33" s="119"/>
      <c r="DBR33" s="119"/>
      <c r="DBS33" s="119"/>
      <c r="DBT33" s="119"/>
      <c r="DBU33" s="119"/>
      <c r="DBV33" s="119"/>
      <c r="DBW33" s="119"/>
      <c r="DBX33" s="119"/>
      <c r="DBY33" s="119"/>
      <c r="DBZ33" s="119"/>
      <c r="DCA33" s="119"/>
      <c r="DCB33" s="119"/>
      <c r="DCC33" s="119"/>
      <c r="DCD33" s="119"/>
      <c r="DCE33" s="119"/>
      <c r="DCF33" s="119"/>
      <c r="DCG33" s="119"/>
      <c r="DCH33" s="119"/>
      <c r="DCI33" s="119"/>
      <c r="DCJ33" s="119"/>
      <c r="DCK33" s="119"/>
      <c r="DCL33" s="119"/>
      <c r="DCM33" s="119"/>
      <c r="DCN33" s="119"/>
      <c r="DCO33" s="119"/>
      <c r="DCP33" s="119"/>
      <c r="DCQ33" s="119"/>
      <c r="DCR33" s="119"/>
      <c r="DCS33" s="119"/>
      <c r="DCT33" s="119"/>
      <c r="DCU33" s="119"/>
      <c r="DCV33" s="119"/>
      <c r="DCW33" s="119"/>
      <c r="DCX33" s="119"/>
      <c r="DCY33" s="119"/>
      <c r="DCZ33" s="119"/>
      <c r="DDA33" s="119"/>
      <c r="DDB33" s="119"/>
      <c r="DDC33" s="119"/>
      <c r="DDD33" s="119"/>
      <c r="DDE33" s="119"/>
      <c r="DDF33" s="119"/>
      <c r="DDG33" s="119"/>
      <c r="DDH33" s="119"/>
      <c r="DDI33" s="119"/>
      <c r="DDJ33" s="119"/>
      <c r="DDK33" s="119"/>
      <c r="DDL33" s="119"/>
      <c r="DDM33" s="119"/>
      <c r="DDN33" s="119"/>
      <c r="DDO33" s="119"/>
      <c r="DDP33" s="119"/>
      <c r="DDQ33" s="119"/>
      <c r="DDR33" s="119"/>
      <c r="DDS33" s="119"/>
      <c r="DDT33" s="119"/>
      <c r="DDU33" s="119"/>
      <c r="DDV33" s="119"/>
      <c r="DDW33" s="119"/>
      <c r="DDX33" s="119"/>
      <c r="DDY33" s="119"/>
      <c r="DDZ33" s="119"/>
      <c r="DEA33" s="119"/>
      <c r="DEB33" s="119"/>
      <c r="DEC33" s="119"/>
      <c r="DED33" s="119"/>
      <c r="DEE33" s="119"/>
      <c r="DEF33" s="119"/>
      <c r="DEG33" s="119"/>
      <c r="DEH33" s="119"/>
      <c r="DEI33" s="119"/>
      <c r="DEJ33" s="119"/>
      <c r="DEK33" s="119"/>
      <c r="DEL33" s="119"/>
      <c r="DEM33" s="119"/>
      <c r="DEN33" s="119"/>
      <c r="DEO33" s="119"/>
      <c r="DEP33" s="119"/>
      <c r="DEQ33" s="119"/>
      <c r="DER33" s="119"/>
      <c r="DES33" s="119"/>
      <c r="DET33" s="119"/>
      <c r="DEU33" s="119"/>
      <c r="DEV33" s="119"/>
      <c r="DEW33" s="119"/>
      <c r="DEX33" s="119"/>
      <c r="DEY33" s="119"/>
      <c r="DEZ33" s="119"/>
      <c r="DFA33" s="119"/>
      <c r="DFB33" s="119"/>
      <c r="DFC33" s="119"/>
      <c r="DFD33" s="119"/>
      <c r="DFE33" s="119"/>
      <c r="DFF33" s="119"/>
      <c r="DFG33" s="119"/>
      <c r="DFH33" s="119"/>
      <c r="DFI33" s="119"/>
      <c r="DFJ33" s="119"/>
      <c r="DFK33" s="119"/>
      <c r="DFL33" s="119"/>
      <c r="DFM33" s="119"/>
      <c r="DFN33" s="119"/>
      <c r="DFO33" s="119"/>
      <c r="DFP33" s="119"/>
      <c r="DFQ33" s="119"/>
      <c r="DFR33" s="119"/>
      <c r="DFS33" s="119"/>
      <c r="DFT33" s="119"/>
      <c r="DFU33" s="119"/>
      <c r="DFV33" s="119"/>
      <c r="DFW33" s="119"/>
      <c r="DFX33" s="119"/>
      <c r="DFY33" s="119"/>
      <c r="DFZ33" s="119"/>
      <c r="DGA33" s="119"/>
      <c r="DGB33" s="119"/>
      <c r="DGC33" s="119"/>
      <c r="DGD33" s="119"/>
      <c r="DGE33" s="119"/>
      <c r="DGF33" s="119"/>
      <c r="DGG33" s="119"/>
      <c r="DGH33" s="119"/>
      <c r="DGI33" s="119"/>
      <c r="DGJ33" s="119"/>
      <c r="DGK33" s="119"/>
      <c r="DGL33" s="119"/>
      <c r="DGM33" s="119"/>
      <c r="DGN33" s="119"/>
      <c r="DGO33" s="119"/>
      <c r="DGP33" s="119"/>
      <c r="DGQ33" s="119"/>
      <c r="DGR33" s="119"/>
      <c r="DGS33" s="119"/>
      <c r="DGT33" s="119"/>
      <c r="DGU33" s="119"/>
      <c r="DGV33" s="119"/>
      <c r="DGW33" s="119"/>
      <c r="DGX33" s="119"/>
      <c r="DGY33" s="119"/>
      <c r="DGZ33" s="119"/>
      <c r="DHA33" s="119"/>
      <c r="DHB33" s="119"/>
      <c r="DHC33" s="119"/>
      <c r="DHD33" s="119"/>
      <c r="DHE33" s="119"/>
      <c r="DHF33" s="119"/>
      <c r="DHG33" s="119"/>
      <c r="DHH33" s="119"/>
      <c r="DHI33" s="119"/>
      <c r="DHJ33" s="119"/>
      <c r="DHK33" s="119"/>
      <c r="DHL33" s="119"/>
      <c r="DHM33" s="119"/>
      <c r="DHN33" s="119"/>
      <c r="DHO33" s="119"/>
      <c r="DHP33" s="119"/>
      <c r="DHQ33" s="119"/>
      <c r="DHR33" s="119"/>
      <c r="DHS33" s="119"/>
      <c r="DHT33" s="119"/>
      <c r="DHU33" s="119"/>
      <c r="DHV33" s="119"/>
      <c r="DHW33" s="119"/>
      <c r="DHX33" s="119"/>
      <c r="DHY33" s="119"/>
      <c r="DHZ33" s="119"/>
      <c r="DIA33" s="119"/>
      <c r="DIB33" s="119"/>
      <c r="DIC33" s="119"/>
      <c r="DID33" s="119"/>
      <c r="DIE33" s="119"/>
      <c r="DIF33" s="119"/>
      <c r="DIG33" s="119"/>
      <c r="DIH33" s="119"/>
      <c r="DII33" s="119"/>
      <c r="DIJ33" s="119"/>
      <c r="DIK33" s="119"/>
      <c r="DIL33" s="119"/>
      <c r="DIM33" s="119"/>
      <c r="DIN33" s="119"/>
      <c r="DIO33" s="119"/>
      <c r="DIP33" s="119"/>
      <c r="DIQ33" s="119"/>
      <c r="DIR33" s="119"/>
      <c r="DIS33" s="119"/>
      <c r="DIT33" s="119"/>
      <c r="DIU33" s="119"/>
      <c r="DIV33" s="119"/>
      <c r="DIW33" s="119"/>
      <c r="DIX33" s="119"/>
      <c r="DIY33" s="119"/>
      <c r="DIZ33" s="119"/>
      <c r="DJA33" s="119"/>
      <c r="DJB33" s="119"/>
      <c r="DJC33" s="119"/>
      <c r="DJD33" s="119"/>
      <c r="DJE33" s="119"/>
      <c r="DJF33" s="119"/>
      <c r="DJG33" s="119"/>
      <c r="DJH33" s="119"/>
      <c r="DJI33" s="119"/>
      <c r="DJJ33" s="119"/>
      <c r="DJK33" s="119"/>
      <c r="DJL33" s="119"/>
      <c r="DJM33" s="119"/>
      <c r="DJN33" s="119"/>
      <c r="DJO33" s="119"/>
      <c r="DJP33" s="119"/>
      <c r="DJQ33" s="119"/>
      <c r="DJR33" s="119"/>
      <c r="DJS33" s="119"/>
      <c r="DJT33" s="119"/>
      <c r="DJU33" s="119"/>
      <c r="DJV33" s="119"/>
      <c r="DJW33" s="119"/>
      <c r="DJX33" s="119"/>
      <c r="DJY33" s="119"/>
      <c r="DJZ33" s="119"/>
      <c r="DKA33" s="119"/>
      <c r="DKB33" s="119"/>
      <c r="DKC33" s="119"/>
      <c r="DKD33" s="119"/>
      <c r="DKE33" s="119"/>
      <c r="DKF33" s="119"/>
      <c r="DKG33" s="119"/>
      <c r="DKH33" s="119"/>
      <c r="DKI33" s="119"/>
      <c r="DKJ33" s="119"/>
      <c r="DKK33" s="119"/>
      <c r="DKL33" s="119"/>
      <c r="DKM33" s="119"/>
      <c r="DKN33" s="119"/>
      <c r="DKO33" s="119"/>
      <c r="DKP33" s="119"/>
      <c r="DKQ33" s="119"/>
      <c r="DKR33" s="119"/>
      <c r="DKS33" s="119"/>
      <c r="DKT33" s="119"/>
      <c r="DKU33" s="119"/>
      <c r="DKV33" s="119"/>
      <c r="DKW33" s="119"/>
      <c r="DKX33" s="119"/>
      <c r="DKY33" s="119"/>
      <c r="DKZ33" s="119"/>
      <c r="DLA33" s="119"/>
      <c r="DLB33" s="119"/>
      <c r="DLC33" s="119"/>
      <c r="DLD33" s="119"/>
      <c r="DLE33" s="119"/>
      <c r="DLF33" s="119"/>
      <c r="DLG33" s="119"/>
      <c r="DLH33" s="119"/>
      <c r="DLI33" s="119"/>
      <c r="DLJ33" s="119"/>
      <c r="DLK33" s="119"/>
      <c r="DLL33" s="119"/>
      <c r="DLM33" s="119"/>
      <c r="DLN33" s="119"/>
      <c r="DLO33" s="119"/>
      <c r="DLP33" s="119"/>
      <c r="DLQ33" s="119"/>
      <c r="DLR33" s="119"/>
      <c r="DLS33" s="119"/>
      <c r="DLT33" s="119"/>
      <c r="DLU33" s="119"/>
      <c r="DLV33" s="119"/>
      <c r="DLW33" s="119"/>
      <c r="DLX33" s="119"/>
      <c r="DLY33" s="119"/>
      <c r="DLZ33" s="119"/>
      <c r="DMA33" s="119"/>
      <c r="DMB33" s="119"/>
      <c r="DMC33" s="119"/>
      <c r="DMD33" s="119"/>
      <c r="DME33" s="119"/>
      <c r="DMF33" s="119"/>
      <c r="DMG33" s="119"/>
      <c r="DMH33" s="119"/>
      <c r="DMI33" s="119"/>
      <c r="DMJ33" s="119"/>
      <c r="DMK33" s="119"/>
      <c r="DML33" s="119"/>
      <c r="DMM33" s="119"/>
      <c r="DMN33" s="119"/>
      <c r="DMO33" s="119"/>
      <c r="DMP33" s="119"/>
      <c r="DMQ33" s="119"/>
      <c r="DMR33" s="119"/>
      <c r="DMS33" s="119"/>
      <c r="DMT33" s="119"/>
      <c r="DMU33" s="119"/>
      <c r="DMV33" s="119"/>
      <c r="DMW33" s="119"/>
      <c r="DMX33" s="119"/>
      <c r="DMY33" s="119"/>
      <c r="DMZ33" s="119"/>
      <c r="DNA33" s="119"/>
      <c r="DNB33" s="119"/>
      <c r="DNC33" s="119"/>
      <c r="DND33" s="119"/>
      <c r="DNE33" s="119"/>
      <c r="DNF33" s="119"/>
      <c r="DNG33" s="119"/>
      <c r="DNH33" s="119"/>
      <c r="DNI33" s="119"/>
      <c r="DNJ33" s="119"/>
      <c r="DNK33" s="119"/>
      <c r="DNL33" s="119"/>
      <c r="DNM33" s="119"/>
      <c r="DNN33" s="119"/>
      <c r="DNO33" s="119"/>
      <c r="DNP33" s="119"/>
      <c r="DNQ33" s="119"/>
      <c r="DNR33" s="119"/>
      <c r="DNS33" s="119"/>
      <c r="DNT33" s="119"/>
      <c r="DNU33" s="119"/>
      <c r="DNV33" s="119"/>
      <c r="DNW33" s="119"/>
      <c r="DNX33" s="119"/>
      <c r="DNY33" s="119"/>
      <c r="DNZ33" s="119"/>
      <c r="DOA33" s="119"/>
      <c r="DOB33" s="119"/>
      <c r="DOC33" s="119"/>
      <c r="DOD33" s="119"/>
      <c r="DOE33" s="119"/>
      <c r="DOF33" s="119"/>
      <c r="DOG33" s="119"/>
      <c r="DOH33" s="119"/>
      <c r="DOI33" s="119"/>
      <c r="DOJ33" s="119"/>
      <c r="DOK33" s="119"/>
      <c r="DOL33" s="119"/>
      <c r="DOM33" s="119"/>
      <c r="DON33" s="119"/>
      <c r="DOO33" s="119"/>
      <c r="DOP33" s="119"/>
      <c r="DOQ33" s="119"/>
      <c r="DOR33" s="119"/>
      <c r="DOS33" s="119"/>
      <c r="DOT33" s="119"/>
      <c r="DOU33" s="119"/>
      <c r="DOV33" s="119"/>
      <c r="DOW33" s="119"/>
      <c r="DOX33" s="119"/>
      <c r="DOY33" s="119"/>
      <c r="DOZ33" s="119"/>
      <c r="DPA33" s="119"/>
      <c r="DPB33" s="119"/>
      <c r="DPC33" s="119"/>
      <c r="DPD33" s="119"/>
      <c r="DPE33" s="119"/>
      <c r="DPF33" s="119"/>
      <c r="DPG33" s="119"/>
      <c r="DPH33" s="119"/>
      <c r="DPI33" s="119"/>
      <c r="DPJ33" s="119"/>
      <c r="DPK33" s="119"/>
      <c r="DPL33" s="119"/>
      <c r="DPM33" s="119"/>
      <c r="DPN33" s="119"/>
      <c r="DPO33" s="119"/>
      <c r="DPP33" s="119"/>
      <c r="DPQ33" s="119"/>
      <c r="DPR33" s="119"/>
      <c r="DPS33" s="119"/>
      <c r="DPT33" s="119"/>
      <c r="DPU33" s="119"/>
      <c r="DPV33" s="119"/>
      <c r="DPW33" s="119"/>
      <c r="DPX33" s="119"/>
      <c r="DPY33" s="119"/>
      <c r="DPZ33" s="119"/>
      <c r="DQA33" s="119"/>
      <c r="DQB33" s="119"/>
      <c r="DQC33" s="119"/>
      <c r="DQD33" s="119"/>
      <c r="DQE33" s="119"/>
      <c r="DQF33" s="119"/>
      <c r="DQG33" s="119"/>
      <c r="DQH33" s="119"/>
      <c r="DQI33" s="119"/>
      <c r="DQJ33" s="119"/>
      <c r="DQK33" s="119"/>
      <c r="DQL33" s="119"/>
      <c r="DQM33" s="119"/>
      <c r="DQN33" s="119"/>
      <c r="DQO33" s="119"/>
      <c r="DQP33" s="119"/>
      <c r="DQQ33" s="119"/>
      <c r="DQR33" s="119"/>
      <c r="DQS33" s="119"/>
      <c r="DQT33" s="119"/>
      <c r="DQU33" s="119"/>
      <c r="DQV33" s="119"/>
      <c r="DQW33" s="119"/>
      <c r="DQX33" s="119"/>
      <c r="DQY33" s="119"/>
      <c r="DQZ33" s="119"/>
      <c r="DRA33" s="119"/>
      <c r="DRB33" s="119"/>
      <c r="DRC33" s="119"/>
      <c r="DRD33" s="119"/>
      <c r="DRE33" s="119"/>
      <c r="DRF33" s="119"/>
      <c r="DRG33" s="119"/>
      <c r="DRH33" s="119"/>
      <c r="DRI33" s="119"/>
      <c r="DRJ33" s="119"/>
      <c r="DRK33" s="119"/>
      <c r="DRL33" s="119"/>
      <c r="DRM33" s="119"/>
      <c r="DRN33" s="119"/>
      <c r="DRO33" s="119"/>
      <c r="DRP33" s="119"/>
      <c r="DRQ33" s="119"/>
      <c r="DRR33" s="119"/>
      <c r="DRS33" s="119"/>
      <c r="DRT33" s="119"/>
      <c r="DRU33" s="119"/>
      <c r="DRV33" s="119"/>
      <c r="DRW33" s="119"/>
      <c r="DRX33" s="119"/>
      <c r="DRY33" s="119"/>
      <c r="DRZ33" s="119"/>
      <c r="DSA33" s="119"/>
      <c r="DSB33" s="119"/>
      <c r="DSC33" s="119"/>
      <c r="DSD33" s="119"/>
      <c r="DSE33" s="119"/>
      <c r="DSF33" s="119"/>
      <c r="DSG33" s="119"/>
      <c r="DSH33" s="119"/>
      <c r="DSI33" s="119"/>
      <c r="DSJ33" s="119"/>
      <c r="DSK33" s="119"/>
      <c r="DSL33" s="119"/>
      <c r="DSM33" s="119"/>
      <c r="DSN33" s="119"/>
      <c r="DSO33" s="119"/>
      <c r="DSP33" s="119"/>
      <c r="DSQ33" s="119"/>
      <c r="DSR33" s="119"/>
      <c r="DSS33" s="119"/>
      <c r="DST33" s="119"/>
      <c r="DSU33" s="119"/>
      <c r="DSV33" s="119"/>
      <c r="DSW33" s="119"/>
      <c r="DSX33" s="119"/>
      <c r="DSY33" s="119"/>
      <c r="DSZ33" s="119"/>
      <c r="DTA33" s="119"/>
      <c r="DTB33" s="119"/>
      <c r="DTC33" s="119"/>
      <c r="DTD33" s="119"/>
      <c r="DTE33" s="119"/>
      <c r="DTF33" s="119"/>
      <c r="DTG33" s="119"/>
      <c r="DTH33" s="119"/>
      <c r="DTI33" s="119"/>
      <c r="DTJ33" s="119"/>
      <c r="DTK33" s="119"/>
      <c r="DTL33" s="119"/>
      <c r="DTM33" s="119"/>
      <c r="DTN33" s="119"/>
      <c r="DTO33" s="119"/>
      <c r="DTP33" s="119"/>
      <c r="DTQ33" s="119"/>
      <c r="DTR33" s="119"/>
      <c r="DTS33" s="119"/>
      <c r="DTT33" s="119"/>
      <c r="DTU33" s="119"/>
      <c r="DTV33" s="119"/>
      <c r="DTW33" s="119"/>
      <c r="DTX33" s="119"/>
      <c r="DTY33" s="119"/>
      <c r="DTZ33" s="119"/>
      <c r="DUA33" s="119"/>
      <c r="DUB33" s="119"/>
      <c r="DUC33" s="119"/>
      <c r="DUD33" s="119"/>
      <c r="DUE33" s="119"/>
      <c r="DUF33" s="119"/>
      <c r="DUG33" s="119"/>
      <c r="DUH33" s="119"/>
      <c r="DUI33" s="119"/>
      <c r="DUJ33" s="119"/>
      <c r="DUK33" s="119"/>
      <c r="DUL33" s="119"/>
      <c r="DUM33" s="119"/>
      <c r="DUN33" s="119"/>
      <c r="DUO33" s="119"/>
      <c r="DUP33" s="119"/>
      <c r="DUQ33" s="119"/>
      <c r="DUR33" s="119"/>
      <c r="DUS33" s="119"/>
      <c r="DUT33" s="119"/>
      <c r="DUU33" s="119"/>
      <c r="DUV33" s="119"/>
      <c r="DUW33" s="119"/>
      <c r="DUX33" s="119"/>
      <c r="DUY33" s="119"/>
      <c r="DUZ33" s="119"/>
      <c r="DVA33" s="119"/>
      <c r="DVB33" s="119"/>
      <c r="DVC33" s="119"/>
      <c r="DVD33" s="119"/>
      <c r="DVE33" s="119"/>
      <c r="DVF33" s="119"/>
      <c r="DVG33" s="119"/>
      <c r="DVH33" s="119"/>
      <c r="DVI33" s="119"/>
      <c r="DVJ33" s="119"/>
      <c r="DVK33" s="119"/>
      <c r="DVL33" s="119"/>
      <c r="DVM33" s="119"/>
      <c r="DVN33" s="119"/>
      <c r="DVO33" s="119"/>
      <c r="DVP33" s="119"/>
      <c r="DVQ33" s="119"/>
      <c r="DVR33" s="119"/>
      <c r="DVS33" s="119"/>
      <c r="DVT33" s="119"/>
      <c r="DVU33" s="119"/>
      <c r="DVV33" s="119"/>
      <c r="DVW33" s="119"/>
      <c r="DVX33" s="119"/>
      <c r="DVY33" s="119"/>
      <c r="DVZ33" s="119"/>
      <c r="DWA33" s="119"/>
      <c r="DWB33" s="119"/>
      <c r="DWC33" s="119"/>
      <c r="DWD33" s="119"/>
      <c r="DWE33" s="119"/>
      <c r="DWF33" s="119"/>
      <c r="DWG33" s="119"/>
      <c r="DWH33" s="119"/>
      <c r="DWI33" s="119"/>
      <c r="DWJ33" s="119"/>
      <c r="DWK33" s="119"/>
      <c r="DWL33" s="119"/>
      <c r="DWM33" s="119"/>
      <c r="DWN33" s="119"/>
      <c r="DWO33" s="119"/>
      <c r="DWP33" s="119"/>
      <c r="DWQ33" s="119"/>
      <c r="DWR33" s="119"/>
      <c r="DWS33" s="119"/>
      <c r="DWT33" s="119"/>
      <c r="DWU33" s="119"/>
      <c r="DWV33" s="119"/>
      <c r="DWW33" s="119"/>
      <c r="DWX33" s="119"/>
      <c r="DWY33" s="119"/>
      <c r="DWZ33" s="119"/>
      <c r="DXA33" s="119"/>
      <c r="DXB33" s="119"/>
      <c r="DXC33" s="119"/>
      <c r="DXD33" s="119"/>
      <c r="DXE33" s="119"/>
      <c r="DXF33" s="119"/>
      <c r="DXG33" s="119"/>
      <c r="DXH33" s="119"/>
      <c r="DXI33" s="119"/>
      <c r="DXJ33" s="119"/>
      <c r="DXK33" s="119"/>
      <c r="DXL33" s="119"/>
      <c r="DXM33" s="119"/>
      <c r="DXN33" s="119"/>
      <c r="DXO33" s="119"/>
      <c r="DXP33" s="119"/>
      <c r="DXQ33" s="119"/>
      <c r="DXR33" s="119"/>
      <c r="DXS33" s="119"/>
      <c r="DXT33" s="119"/>
      <c r="DXU33" s="119"/>
      <c r="DXV33" s="119"/>
      <c r="DXW33" s="119"/>
      <c r="DXX33" s="119"/>
      <c r="DXY33" s="119"/>
      <c r="DXZ33" s="119"/>
      <c r="DYA33" s="119"/>
      <c r="DYB33" s="119"/>
      <c r="DYC33" s="119"/>
      <c r="DYD33" s="119"/>
      <c r="DYE33" s="119"/>
      <c r="DYF33" s="119"/>
      <c r="DYG33" s="119"/>
      <c r="DYH33" s="119"/>
      <c r="DYI33" s="119"/>
      <c r="DYJ33" s="119"/>
      <c r="DYK33" s="119"/>
      <c r="DYL33" s="119"/>
      <c r="DYM33" s="119"/>
      <c r="DYN33" s="119"/>
      <c r="DYO33" s="119"/>
      <c r="DYP33" s="119"/>
      <c r="DYQ33" s="119"/>
      <c r="DYR33" s="119"/>
      <c r="DYS33" s="119"/>
      <c r="DYT33" s="119"/>
      <c r="DYU33" s="119"/>
      <c r="DYV33" s="119"/>
      <c r="DYW33" s="119"/>
      <c r="DYX33" s="119"/>
      <c r="DYY33" s="119"/>
      <c r="DYZ33" s="119"/>
      <c r="DZA33" s="119"/>
      <c r="DZB33" s="119"/>
      <c r="DZC33" s="119"/>
      <c r="DZD33" s="119"/>
      <c r="DZE33" s="119"/>
      <c r="DZF33" s="119"/>
      <c r="DZG33" s="119"/>
      <c r="DZH33" s="119"/>
      <c r="DZI33" s="119"/>
      <c r="DZJ33" s="119"/>
      <c r="DZK33" s="119"/>
      <c r="DZL33" s="119"/>
      <c r="DZM33" s="119"/>
      <c r="DZN33" s="119"/>
      <c r="DZO33" s="119"/>
      <c r="DZP33" s="119"/>
      <c r="DZQ33" s="119"/>
      <c r="DZR33" s="119"/>
      <c r="DZS33" s="119"/>
      <c r="DZT33" s="119"/>
      <c r="DZU33" s="119"/>
      <c r="DZV33" s="119"/>
      <c r="DZW33" s="119"/>
      <c r="DZX33" s="119"/>
      <c r="DZY33" s="119"/>
      <c r="DZZ33" s="119"/>
      <c r="EAA33" s="119"/>
      <c r="EAB33" s="119"/>
      <c r="EAC33" s="119"/>
      <c r="EAD33" s="119"/>
      <c r="EAE33" s="119"/>
      <c r="EAF33" s="119"/>
      <c r="EAG33" s="119"/>
      <c r="EAH33" s="119"/>
      <c r="EAI33" s="119"/>
      <c r="EAJ33" s="119"/>
      <c r="EAK33" s="119"/>
      <c r="EAL33" s="119"/>
      <c r="EAM33" s="119"/>
      <c r="EAN33" s="119"/>
      <c r="EAO33" s="119"/>
      <c r="EAP33" s="119"/>
      <c r="EAQ33" s="119"/>
      <c r="EAR33" s="119"/>
      <c r="EAS33" s="119"/>
      <c r="EAT33" s="119"/>
      <c r="EAU33" s="119"/>
      <c r="EAV33" s="119"/>
      <c r="EAW33" s="119"/>
      <c r="EAX33" s="119"/>
      <c r="EAY33" s="119"/>
      <c r="EAZ33" s="119"/>
      <c r="EBA33" s="119"/>
      <c r="EBB33" s="119"/>
      <c r="EBC33" s="119"/>
      <c r="EBD33" s="119"/>
      <c r="EBE33" s="119"/>
      <c r="EBF33" s="119"/>
      <c r="EBG33" s="119"/>
      <c r="EBH33" s="119"/>
      <c r="EBI33" s="119"/>
      <c r="EBJ33" s="119"/>
      <c r="EBK33" s="119"/>
      <c r="EBL33" s="119"/>
      <c r="EBM33" s="119"/>
      <c r="EBN33" s="119"/>
      <c r="EBO33" s="119"/>
      <c r="EBP33" s="119"/>
      <c r="EBQ33" s="119"/>
      <c r="EBR33" s="119"/>
      <c r="EBS33" s="119"/>
      <c r="EBT33" s="119"/>
      <c r="EBU33" s="119"/>
      <c r="EBV33" s="119"/>
      <c r="EBW33" s="119"/>
      <c r="EBX33" s="119"/>
      <c r="EBY33" s="119"/>
      <c r="EBZ33" s="119"/>
      <c r="ECA33" s="119"/>
      <c r="ECB33" s="119"/>
      <c r="ECC33" s="119"/>
      <c r="ECD33" s="119"/>
      <c r="ECE33" s="119"/>
      <c r="ECF33" s="119"/>
      <c r="ECG33" s="119"/>
      <c r="ECH33" s="119"/>
      <c r="ECI33" s="119"/>
      <c r="ECJ33" s="119"/>
      <c r="ECK33" s="119"/>
      <c r="ECL33" s="119"/>
      <c r="ECM33" s="119"/>
      <c r="ECN33" s="119"/>
      <c r="ECO33" s="119"/>
      <c r="ECP33" s="119"/>
      <c r="ECQ33" s="119"/>
      <c r="ECR33" s="119"/>
      <c r="ECS33" s="119"/>
      <c r="ECT33" s="119"/>
      <c r="ECU33" s="119"/>
      <c r="ECV33" s="119"/>
      <c r="ECW33" s="119"/>
      <c r="ECX33" s="119"/>
      <c r="ECY33" s="119"/>
      <c r="ECZ33" s="119"/>
      <c r="EDA33" s="119"/>
      <c r="EDB33" s="119"/>
      <c r="EDC33" s="119"/>
      <c r="EDD33" s="119"/>
      <c r="EDE33" s="119"/>
      <c r="EDF33" s="119"/>
      <c r="EDG33" s="119"/>
      <c r="EDH33" s="119"/>
      <c r="EDI33" s="119"/>
      <c r="EDJ33" s="119"/>
      <c r="EDK33" s="119"/>
      <c r="EDL33" s="119"/>
      <c r="EDM33" s="119"/>
      <c r="EDN33" s="119"/>
      <c r="EDO33" s="119"/>
      <c r="EDP33" s="119"/>
      <c r="EDQ33" s="119"/>
      <c r="EDR33" s="119"/>
      <c r="EDS33" s="119"/>
      <c r="EDT33" s="119"/>
      <c r="EDU33" s="119"/>
      <c r="EDV33" s="119"/>
      <c r="EDW33" s="119"/>
      <c r="EDX33" s="119"/>
      <c r="EDY33" s="119"/>
      <c r="EDZ33" s="119"/>
      <c r="EEA33" s="119"/>
      <c r="EEB33" s="119"/>
      <c r="EEC33" s="119"/>
      <c r="EED33" s="119"/>
      <c r="EEE33" s="119"/>
      <c r="EEF33" s="119"/>
      <c r="EEG33" s="119"/>
      <c r="EEH33" s="119"/>
      <c r="EEI33" s="119"/>
      <c r="EEJ33" s="119"/>
      <c r="EEK33" s="119"/>
      <c r="EEL33" s="119"/>
      <c r="EEM33" s="119"/>
      <c r="EEN33" s="119"/>
      <c r="EEO33" s="119"/>
      <c r="EEP33" s="119"/>
      <c r="EEQ33" s="119"/>
      <c r="EER33" s="119"/>
      <c r="EES33" s="119"/>
      <c r="EET33" s="119"/>
      <c r="EEU33" s="119"/>
      <c r="EEV33" s="119"/>
      <c r="EEW33" s="119"/>
      <c r="EEX33" s="119"/>
      <c r="EEY33" s="119"/>
      <c r="EEZ33" s="119"/>
      <c r="EFA33" s="119"/>
      <c r="EFB33" s="119"/>
      <c r="EFC33" s="119"/>
      <c r="EFD33" s="119"/>
      <c r="EFE33" s="119"/>
      <c r="EFF33" s="119"/>
      <c r="EFG33" s="119"/>
      <c r="EFH33" s="119"/>
      <c r="EFI33" s="119"/>
      <c r="EFJ33" s="119"/>
      <c r="EFK33" s="119"/>
      <c r="EFL33" s="119"/>
      <c r="EFM33" s="119"/>
      <c r="EFN33" s="119"/>
      <c r="EFO33" s="119"/>
      <c r="EFP33" s="119"/>
      <c r="EFQ33" s="119"/>
      <c r="EFR33" s="119"/>
      <c r="EFS33" s="119"/>
      <c r="EFT33" s="119"/>
      <c r="EFU33" s="119"/>
      <c r="EFV33" s="119"/>
      <c r="EFW33" s="119"/>
      <c r="EFX33" s="119"/>
      <c r="EFY33" s="119"/>
      <c r="EFZ33" s="119"/>
      <c r="EGA33" s="119"/>
      <c r="EGB33" s="119"/>
      <c r="EGC33" s="119"/>
      <c r="EGD33" s="119"/>
      <c r="EGE33" s="119"/>
      <c r="EGF33" s="119"/>
      <c r="EGG33" s="119"/>
      <c r="EGH33" s="119"/>
      <c r="EGI33" s="119"/>
      <c r="EGJ33" s="119"/>
      <c r="EGK33" s="119"/>
      <c r="EGL33" s="119"/>
      <c r="EGM33" s="119"/>
      <c r="EGN33" s="119"/>
      <c r="EGO33" s="119"/>
      <c r="EGP33" s="119"/>
      <c r="EGQ33" s="119"/>
      <c r="EGR33" s="119"/>
      <c r="EGS33" s="119"/>
      <c r="EGT33" s="119"/>
      <c r="EGU33" s="119"/>
      <c r="EGV33" s="119"/>
      <c r="EGW33" s="119"/>
      <c r="EGX33" s="119"/>
      <c r="EGY33" s="119"/>
      <c r="EGZ33" s="119"/>
      <c r="EHA33" s="119"/>
      <c r="EHB33" s="119"/>
      <c r="EHC33" s="119"/>
      <c r="EHD33" s="119"/>
      <c r="EHE33" s="119"/>
      <c r="EHF33" s="119"/>
      <c r="EHG33" s="119"/>
      <c r="EHH33" s="119"/>
      <c r="EHI33" s="119"/>
      <c r="EHJ33" s="119"/>
      <c r="EHK33" s="119"/>
      <c r="EHL33" s="119"/>
      <c r="EHM33" s="119"/>
      <c r="EHN33" s="119"/>
      <c r="EHO33" s="119"/>
      <c r="EHP33" s="119"/>
      <c r="EHQ33" s="119"/>
      <c r="EHR33" s="119"/>
      <c r="EHS33" s="119"/>
      <c r="EHT33" s="119"/>
      <c r="EHU33" s="119"/>
      <c r="EHV33" s="119"/>
      <c r="EHW33" s="119"/>
      <c r="EHX33" s="119"/>
      <c r="EHY33" s="119"/>
      <c r="EHZ33" s="119"/>
      <c r="EIA33" s="119"/>
      <c r="EIB33" s="119"/>
      <c r="EIC33" s="119"/>
      <c r="EID33" s="119"/>
      <c r="EIE33" s="119"/>
      <c r="EIF33" s="119"/>
      <c r="EIG33" s="119"/>
      <c r="EIH33" s="119"/>
      <c r="EII33" s="119"/>
      <c r="EIJ33" s="119"/>
      <c r="EIK33" s="119"/>
      <c r="EIL33" s="119"/>
      <c r="EIM33" s="119"/>
      <c r="EIN33" s="119"/>
      <c r="EIO33" s="119"/>
      <c r="EIP33" s="119"/>
      <c r="EIQ33" s="119"/>
      <c r="EIR33" s="119"/>
      <c r="EIS33" s="119"/>
      <c r="EIT33" s="119"/>
      <c r="EIU33" s="119"/>
      <c r="EIV33" s="119"/>
      <c r="EIW33" s="119"/>
      <c r="EIX33" s="119"/>
      <c r="EIY33" s="119"/>
      <c r="EIZ33" s="119"/>
      <c r="EJA33" s="119"/>
      <c r="EJB33" s="119"/>
      <c r="EJC33" s="119"/>
      <c r="EJD33" s="119"/>
      <c r="EJE33" s="119"/>
      <c r="EJF33" s="119"/>
      <c r="EJG33" s="119"/>
      <c r="EJH33" s="119"/>
      <c r="EJI33" s="119"/>
      <c r="EJJ33" s="119"/>
      <c r="EJK33" s="119"/>
      <c r="EJL33" s="119"/>
      <c r="EJM33" s="119"/>
      <c r="EJN33" s="119"/>
      <c r="EJO33" s="119"/>
      <c r="EJP33" s="119"/>
      <c r="EJQ33" s="119"/>
      <c r="EJR33" s="119"/>
      <c r="EJS33" s="119"/>
      <c r="EJT33" s="119"/>
      <c r="EJU33" s="119"/>
      <c r="EJV33" s="119"/>
      <c r="EJW33" s="119"/>
      <c r="EJX33" s="119"/>
      <c r="EJY33" s="119"/>
      <c r="EJZ33" s="119"/>
      <c r="EKA33" s="119"/>
      <c r="EKB33" s="119"/>
      <c r="EKC33" s="119"/>
      <c r="EKD33" s="119"/>
      <c r="EKE33" s="119"/>
      <c r="EKF33" s="119"/>
      <c r="EKG33" s="119"/>
      <c r="EKH33" s="119"/>
      <c r="EKI33" s="119"/>
      <c r="EKJ33" s="119"/>
      <c r="EKK33" s="119"/>
      <c r="EKL33" s="119"/>
      <c r="EKM33" s="119"/>
      <c r="EKN33" s="119"/>
      <c r="EKO33" s="119"/>
      <c r="EKP33" s="119"/>
      <c r="EKQ33" s="119"/>
      <c r="EKR33" s="119"/>
      <c r="EKS33" s="119"/>
      <c r="EKT33" s="119"/>
      <c r="EKU33" s="119"/>
      <c r="EKV33" s="119"/>
      <c r="EKW33" s="119"/>
      <c r="EKX33" s="119"/>
      <c r="EKY33" s="119"/>
      <c r="EKZ33" s="119"/>
      <c r="ELA33" s="119"/>
      <c r="ELB33" s="119"/>
      <c r="ELC33" s="119"/>
      <c r="ELD33" s="119"/>
      <c r="ELE33" s="119"/>
      <c r="ELF33" s="119"/>
      <c r="ELG33" s="119"/>
      <c r="ELH33" s="119"/>
      <c r="ELI33" s="119"/>
      <c r="ELJ33" s="119"/>
      <c r="ELK33" s="119"/>
      <c r="ELL33" s="119"/>
      <c r="ELM33" s="119"/>
      <c r="ELN33" s="119"/>
      <c r="ELO33" s="119"/>
      <c r="ELP33" s="119"/>
      <c r="ELQ33" s="119"/>
      <c r="ELR33" s="119"/>
      <c r="ELS33" s="119"/>
      <c r="ELT33" s="119"/>
      <c r="ELU33" s="119"/>
      <c r="ELV33" s="119"/>
      <c r="ELW33" s="119"/>
      <c r="ELX33" s="119"/>
      <c r="ELY33" s="119"/>
      <c r="ELZ33" s="119"/>
      <c r="EMA33" s="119"/>
      <c r="EMB33" s="119"/>
      <c r="EMC33" s="119"/>
      <c r="EMD33" s="119"/>
      <c r="EME33" s="119"/>
      <c r="EMF33" s="119"/>
      <c r="EMG33" s="119"/>
      <c r="EMH33" s="119"/>
      <c r="EMI33" s="119"/>
      <c r="EMJ33" s="119"/>
      <c r="EMK33" s="119"/>
      <c r="EML33" s="119"/>
      <c r="EMM33" s="119"/>
      <c r="EMN33" s="119"/>
      <c r="EMO33" s="119"/>
      <c r="EMP33" s="119"/>
      <c r="EMQ33" s="119"/>
      <c r="EMR33" s="119"/>
      <c r="EMS33" s="119"/>
      <c r="EMT33" s="119"/>
      <c r="EMU33" s="119"/>
      <c r="EMV33" s="119"/>
      <c r="EMW33" s="119"/>
      <c r="EMX33" s="119"/>
      <c r="EMY33" s="119"/>
      <c r="EMZ33" s="119"/>
      <c r="ENA33" s="119"/>
      <c r="ENB33" s="119"/>
      <c r="ENC33" s="119"/>
      <c r="END33" s="119"/>
      <c r="ENE33" s="119"/>
      <c r="ENF33" s="119"/>
      <c r="ENG33" s="119"/>
      <c r="ENH33" s="119"/>
      <c r="ENI33" s="119"/>
      <c r="ENJ33" s="119"/>
      <c r="ENK33" s="119"/>
      <c r="ENL33" s="119"/>
      <c r="ENM33" s="119"/>
      <c r="ENN33" s="119"/>
      <c r="ENO33" s="119"/>
      <c r="ENP33" s="119"/>
      <c r="ENQ33" s="119"/>
      <c r="ENR33" s="119"/>
      <c r="ENS33" s="119"/>
      <c r="ENT33" s="119"/>
      <c r="ENU33" s="119"/>
      <c r="ENV33" s="119"/>
      <c r="ENW33" s="119"/>
      <c r="ENX33" s="119"/>
      <c r="ENY33" s="119"/>
      <c r="ENZ33" s="119"/>
      <c r="EOA33" s="119"/>
      <c r="EOB33" s="119"/>
      <c r="EOC33" s="119"/>
      <c r="EOD33" s="119"/>
      <c r="EOE33" s="119"/>
      <c r="EOF33" s="119"/>
      <c r="EOG33" s="119"/>
      <c r="EOH33" s="119"/>
      <c r="EOI33" s="119"/>
      <c r="EOJ33" s="119"/>
      <c r="EOK33" s="119"/>
      <c r="EOL33" s="119"/>
      <c r="EOM33" s="119"/>
      <c r="EON33" s="119"/>
      <c r="EOO33" s="119"/>
      <c r="EOP33" s="119"/>
      <c r="EOQ33" s="119"/>
      <c r="EOR33" s="119"/>
      <c r="EOS33" s="119"/>
      <c r="EOT33" s="119"/>
      <c r="EOU33" s="119"/>
      <c r="EOV33" s="119"/>
      <c r="EOW33" s="119"/>
      <c r="EOX33" s="119"/>
      <c r="EOY33" s="119"/>
      <c r="EOZ33" s="119"/>
      <c r="EPA33" s="119"/>
      <c r="EPB33" s="119"/>
      <c r="EPC33" s="119"/>
      <c r="EPD33" s="119"/>
      <c r="EPE33" s="119"/>
      <c r="EPF33" s="119"/>
      <c r="EPG33" s="119"/>
      <c r="EPH33" s="119"/>
      <c r="EPI33" s="119"/>
      <c r="EPJ33" s="119"/>
      <c r="EPK33" s="119"/>
      <c r="EPL33" s="119"/>
      <c r="EPM33" s="119"/>
      <c r="EPN33" s="119"/>
      <c r="EPO33" s="119"/>
      <c r="EPP33" s="119"/>
      <c r="EPQ33" s="119"/>
      <c r="EPR33" s="119"/>
      <c r="EPS33" s="119"/>
      <c r="EPT33" s="119"/>
      <c r="EPU33" s="119"/>
      <c r="EPV33" s="119"/>
      <c r="EPW33" s="119"/>
      <c r="EPX33" s="119"/>
      <c r="EPY33" s="119"/>
      <c r="EPZ33" s="119"/>
      <c r="EQA33" s="119"/>
      <c r="EQB33" s="119"/>
      <c r="EQC33" s="119"/>
      <c r="EQD33" s="119"/>
      <c r="EQE33" s="119"/>
      <c r="EQF33" s="119"/>
      <c r="EQG33" s="119"/>
      <c r="EQH33" s="119"/>
      <c r="EQI33" s="119"/>
      <c r="EQJ33" s="119"/>
      <c r="EQK33" s="119"/>
      <c r="EQL33" s="119"/>
      <c r="EQM33" s="119"/>
      <c r="EQN33" s="119"/>
      <c r="EQO33" s="119"/>
      <c r="EQP33" s="119"/>
      <c r="EQQ33" s="119"/>
      <c r="EQR33" s="119"/>
      <c r="EQS33" s="119"/>
      <c r="EQT33" s="119"/>
      <c r="EQU33" s="119"/>
      <c r="EQV33" s="119"/>
      <c r="EQW33" s="119"/>
      <c r="EQX33" s="119"/>
      <c r="EQY33" s="119"/>
      <c r="EQZ33" s="119"/>
      <c r="ERA33" s="119"/>
      <c r="ERB33" s="119"/>
      <c r="ERC33" s="119"/>
      <c r="ERD33" s="119"/>
      <c r="ERE33" s="119"/>
      <c r="ERF33" s="119"/>
      <c r="ERG33" s="119"/>
      <c r="ERH33" s="119"/>
      <c r="ERI33" s="119"/>
      <c r="ERJ33" s="119"/>
      <c r="ERK33" s="119"/>
      <c r="ERL33" s="119"/>
      <c r="ERM33" s="119"/>
      <c r="ERN33" s="119"/>
      <c r="ERO33" s="119"/>
      <c r="ERP33" s="119"/>
      <c r="ERQ33" s="119"/>
      <c r="ERR33" s="119"/>
      <c r="ERS33" s="119"/>
      <c r="ERT33" s="119"/>
      <c r="ERU33" s="119"/>
      <c r="ERV33" s="119"/>
      <c r="ERW33" s="119"/>
      <c r="ERX33" s="119"/>
      <c r="ERY33" s="119"/>
      <c r="ERZ33" s="119"/>
      <c r="ESA33" s="119"/>
      <c r="ESB33" s="119"/>
      <c r="ESC33" s="119"/>
      <c r="ESD33" s="119"/>
      <c r="ESE33" s="119"/>
      <c r="ESF33" s="119"/>
      <c r="ESG33" s="119"/>
      <c r="ESH33" s="119"/>
      <c r="ESI33" s="119"/>
      <c r="ESJ33" s="119"/>
      <c r="ESK33" s="119"/>
      <c r="ESL33" s="119"/>
      <c r="ESM33" s="119"/>
      <c r="ESN33" s="119"/>
      <c r="ESO33" s="119"/>
      <c r="ESP33" s="119"/>
      <c r="ESQ33" s="119"/>
      <c r="ESR33" s="119"/>
      <c r="ESS33" s="119"/>
      <c r="EST33" s="119"/>
      <c r="ESU33" s="119"/>
      <c r="ESV33" s="119"/>
      <c r="ESW33" s="119"/>
      <c r="ESX33" s="119"/>
      <c r="ESY33" s="119"/>
      <c r="ESZ33" s="119"/>
      <c r="ETA33" s="119"/>
      <c r="ETB33" s="119"/>
      <c r="ETC33" s="119"/>
      <c r="ETD33" s="119"/>
      <c r="ETE33" s="119"/>
      <c r="ETF33" s="119"/>
      <c r="ETG33" s="119"/>
      <c r="ETH33" s="119"/>
      <c r="ETI33" s="119"/>
      <c r="ETJ33" s="119"/>
      <c r="ETK33" s="119"/>
      <c r="ETL33" s="119"/>
      <c r="ETM33" s="119"/>
      <c r="ETN33" s="119"/>
      <c r="ETO33" s="119"/>
      <c r="ETP33" s="119"/>
      <c r="ETQ33" s="119"/>
      <c r="ETR33" s="119"/>
      <c r="ETS33" s="119"/>
      <c r="ETT33" s="119"/>
      <c r="ETU33" s="119"/>
      <c r="ETV33" s="119"/>
      <c r="ETW33" s="119"/>
      <c r="ETX33" s="119"/>
      <c r="ETY33" s="119"/>
      <c r="ETZ33" s="119"/>
      <c r="EUA33" s="119"/>
      <c r="EUB33" s="119"/>
      <c r="EUC33" s="119"/>
      <c r="EUD33" s="119"/>
      <c r="EUE33" s="119"/>
      <c r="EUF33" s="119"/>
      <c r="EUG33" s="119"/>
      <c r="EUH33" s="119"/>
      <c r="EUI33" s="119"/>
      <c r="EUJ33" s="119"/>
      <c r="EUK33" s="119"/>
      <c r="EUL33" s="119"/>
      <c r="EUM33" s="119"/>
      <c r="EUN33" s="119"/>
      <c r="EUO33" s="119"/>
      <c r="EUP33" s="119"/>
      <c r="EUQ33" s="119"/>
      <c r="EUR33" s="119"/>
      <c r="EUS33" s="119"/>
      <c r="EUT33" s="119"/>
      <c r="EUU33" s="119"/>
      <c r="EUV33" s="119"/>
      <c r="EUW33" s="119"/>
      <c r="EUX33" s="119"/>
      <c r="EUY33" s="119"/>
      <c r="EUZ33" s="119"/>
      <c r="EVA33" s="119"/>
      <c r="EVB33" s="119"/>
      <c r="EVC33" s="119"/>
      <c r="EVD33" s="119"/>
      <c r="EVE33" s="119"/>
      <c r="EVF33" s="119"/>
      <c r="EVG33" s="119"/>
      <c r="EVH33" s="119"/>
      <c r="EVI33" s="119"/>
      <c r="EVJ33" s="119"/>
      <c r="EVK33" s="119"/>
      <c r="EVL33" s="119"/>
      <c r="EVM33" s="119"/>
      <c r="EVN33" s="119"/>
      <c r="EVO33" s="119"/>
      <c r="EVP33" s="119"/>
      <c r="EVQ33" s="119"/>
      <c r="EVR33" s="119"/>
      <c r="EVS33" s="119"/>
      <c r="EVT33" s="119"/>
      <c r="EVU33" s="119"/>
      <c r="EVV33" s="119"/>
      <c r="EVW33" s="119"/>
      <c r="EVX33" s="119"/>
      <c r="EVY33" s="119"/>
      <c r="EVZ33" s="119"/>
      <c r="EWA33" s="119"/>
      <c r="EWB33" s="119"/>
      <c r="EWC33" s="119"/>
      <c r="EWD33" s="119"/>
      <c r="EWE33" s="119"/>
      <c r="EWF33" s="119"/>
      <c r="EWG33" s="119"/>
      <c r="EWH33" s="119"/>
      <c r="EWI33" s="119"/>
      <c r="EWJ33" s="119"/>
      <c r="EWK33" s="119"/>
      <c r="EWL33" s="119"/>
      <c r="EWM33" s="119"/>
      <c r="EWN33" s="119"/>
      <c r="EWO33" s="119"/>
      <c r="EWP33" s="119"/>
      <c r="EWQ33" s="119"/>
      <c r="EWR33" s="119"/>
      <c r="EWS33" s="119"/>
      <c r="EWT33" s="119"/>
      <c r="EWU33" s="119"/>
      <c r="EWV33" s="119"/>
      <c r="EWW33" s="119"/>
      <c r="EWX33" s="119"/>
      <c r="EWY33" s="119"/>
      <c r="EWZ33" s="119"/>
      <c r="EXA33" s="119"/>
      <c r="EXB33" s="119"/>
      <c r="EXC33" s="119"/>
      <c r="EXD33" s="119"/>
      <c r="EXE33" s="119"/>
      <c r="EXF33" s="119"/>
      <c r="EXG33" s="119"/>
      <c r="EXH33" s="119"/>
      <c r="EXI33" s="119"/>
      <c r="EXJ33" s="119"/>
      <c r="EXK33" s="119"/>
      <c r="EXL33" s="119"/>
      <c r="EXM33" s="119"/>
      <c r="EXN33" s="119"/>
      <c r="EXO33" s="119"/>
      <c r="EXP33" s="119"/>
      <c r="EXQ33" s="119"/>
      <c r="EXR33" s="119"/>
      <c r="EXS33" s="119"/>
      <c r="EXT33" s="119"/>
      <c r="EXU33" s="119"/>
      <c r="EXV33" s="119"/>
      <c r="EXW33" s="119"/>
      <c r="EXX33" s="119"/>
      <c r="EXY33" s="119"/>
      <c r="EXZ33" s="119"/>
      <c r="EYA33" s="119"/>
      <c r="EYB33" s="119"/>
      <c r="EYC33" s="119"/>
      <c r="EYD33" s="119"/>
      <c r="EYE33" s="119"/>
      <c r="EYF33" s="119"/>
      <c r="EYG33" s="119"/>
      <c r="EYH33" s="119"/>
      <c r="EYI33" s="119"/>
      <c r="EYJ33" s="119"/>
      <c r="EYK33" s="119"/>
      <c r="EYL33" s="119"/>
      <c r="EYM33" s="119"/>
      <c r="EYN33" s="119"/>
      <c r="EYO33" s="119"/>
      <c r="EYP33" s="119"/>
      <c r="EYQ33" s="119"/>
      <c r="EYR33" s="119"/>
      <c r="EYS33" s="119"/>
      <c r="EYT33" s="119"/>
      <c r="EYU33" s="119"/>
      <c r="EYV33" s="119"/>
      <c r="EYW33" s="119"/>
      <c r="EYX33" s="119"/>
      <c r="EYY33" s="119"/>
      <c r="EYZ33" s="119"/>
      <c r="EZA33" s="119"/>
      <c r="EZB33" s="119"/>
      <c r="EZC33" s="119"/>
      <c r="EZD33" s="119"/>
      <c r="EZE33" s="119"/>
      <c r="EZF33" s="119"/>
      <c r="EZG33" s="119"/>
      <c r="EZH33" s="119"/>
      <c r="EZI33" s="119"/>
      <c r="EZJ33" s="119"/>
      <c r="EZK33" s="119"/>
      <c r="EZL33" s="119"/>
      <c r="EZM33" s="119"/>
      <c r="EZN33" s="119"/>
      <c r="EZO33" s="119"/>
      <c r="EZP33" s="119"/>
      <c r="EZQ33" s="119"/>
      <c r="EZR33" s="119"/>
      <c r="EZS33" s="119"/>
      <c r="EZT33" s="119"/>
      <c r="EZU33" s="119"/>
      <c r="EZV33" s="119"/>
      <c r="EZW33" s="119"/>
      <c r="EZX33" s="119"/>
      <c r="EZY33" s="119"/>
      <c r="EZZ33" s="119"/>
      <c r="FAA33" s="119"/>
      <c r="FAB33" s="119"/>
      <c r="FAC33" s="119"/>
      <c r="FAD33" s="119"/>
      <c r="FAE33" s="119"/>
      <c r="FAF33" s="119"/>
      <c r="FAG33" s="119"/>
      <c r="FAH33" s="119"/>
      <c r="FAI33" s="119"/>
      <c r="FAJ33" s="119"/>
      <c r="FAK33" s="119"/>
      <c r="FAL33" s="119"/>
      <c r="FAM33" s="119"/>
      <c r="FAN33" s="119"/>
      <c r="FAO33" s="119"/>
      <c r="FAP33" s="119"/>
      <c r="FAQ33" s="119"/>
      <c r="FAR33" s="119"/>
      <c r="FAS33" s="119"/>
      <c r="FAT33" s="119"/>
      <c r="FAU33" s="119"/>
      <c r="FAV33" s="119"/>
      <c r="FAW33" s="119"/>
      <c r="FAX33" s="119"/>
      <c r="FAY33" s="119"/>
      <c r="FAZ33" s="119"/>
      <c r="FBA33" s="119"/>
      <c r="FBB33" s="119"/>
      <c r="FBC33" s="119"/>
      <c r="FBD33" s="119"/>
      <c r="FBE33" s="119"/>
      <c r="FBF33" s="119"/>
      <c r="FBG33" s="119"/>
      <c r="FBH33" s="119"/>
      <c r="FBI33" s="119"/>
      <c r="FBJ33" s="119"/>
      <c r="FBK33" s="119"/>
      <c r="FBL33" s="119"/>
      <c r="FBM33" s="119"/>
      <c r="FBN33" s="119"/>
      <c r="FBO33" s="119"/>
      <c r="FBP33" s="119"/>
      <c r="FBQ33" s="119"/>
      <c r="FBR33" s="119"/>
      <c r="FBS33" s="119"/>
      <c r="FBT33" s="119"/>
      <c r="FBU33" s="119"/>
      <c r="FBV33" s="119"/>
      <c r="FBW33" s="119"/>
      <c r="FBX33" s="119"/>
      <c r="FBY33" s="119"/>
      <c r="FBZ33" s="119"/>
      <c r="FCA33" s="119"/>
      <c r="FCB33" s="119"/>
      <c r="FCC33" s="119"/>
      <c r="FCD33" s="119"/>
      <c r="FCE33" s="119"/>
      <c r="FCF33" s="119"/>
      <c r="FCG33" s="119"/>
      <c r="FCH33" s="119"/>
      <c r="FCI33" s="119"/>
      <c r="FCJ33" s="119"/>
      <c r="FCK33" s="119"/>
      <c r="FCL33" s="119"/>
      <c r="FCM33" s="119"/>
      <c r="FCN33" s="119"/>
      <c r="FCO33" s="119"/>
      <c r="FCP33" s="119"/>
      <c r="FCQ33" s="119"/>
      <c r="FCR33" s="119"/>
      <c r="FCS33" s="119"/>
      <c r="FCT33" s="119"/>
      <c r="FCU33" s="119"/>
      <c r="FCV33" s="119"/>
      <c r="FCW33" s="119"/>
      <c r="FCX33" s="119"/>
      <c r="FCY33" s="119"/>
      <c r="FCZ33" s="119"/>
      <c r="FDA33" s="119"/>
      <c r="FDB33" s="119"/>
      <c r="FDC33" s="119"/>
      <c r="FDD33" s="119"/>
      <c r="FDE33" s="119"/>
      <c r="FDF33" s="119"/>
      <c r="FDG33" s="119"/>
      <c r="FDH33" s="119"/>
      <c r="FDI33" s="119"/>
      <c r="FDJ33" s="119"/>
      <c r="FDK33" s="119"/>
      <c r="FDL33" s="119"/>
      <c r="FDM33" s="119"/>
      <c r="FDN33" s="119"/>
      <c r="FDO33" s="119"/>
      <c r="FDP33" s="119"/>
      <c r="FDQ33" s="119"/>
      <c r="FDR33" s="119"/>
      <c r="FDS33" s="119"/>
      <c r="FDT33" s="119"/>
      <c r="FDU33" s="119"/>
      <c r="FDV33" s="119"/>
      <c r="FDW33" s="119"/>
      <c r="FDX33" s="119"/>
      <c r="FDY33" s="119"/>
      <c r="FDZ33" s="119"/>
      <c r="FEA33" s="119"/>
      <c r="FEB33" s="119"/>
      <c r="FEC33" s="119"/>
      <c r="FED33" s="119"/>
      <c r="FEE33" s="119"/>
      <c r="FEF33" s="119"/>
      <c r="FEG33" s="119"/>
      <c r="FEH33" s="119"/>
      <c r="FEI33" s="119"/>
      <c r="FEJ33" s="119"/>
      <c r="FEK33" s="119"/>
      <c r="FEL33" s="119"/>
      <c r="FEM33" s="119"/>
      <c r="FEN33" s="119"/>
      <c r="FEO33" s="119"/>
      <c r="FEP33" s="119"/>
      <c r="FEQ33" s="119"/>
      <c r="FER33" s="119"/>
      <c r="FES33" s="119"/>
      <c r="FET33" s="119"/>
      <c r="FEU33" s="119"/>
      <c r="FEV33" s="119"/>
      <c r="FEW33" s="119"/>
      <c r="FEX33" s="119"/>
      <c r="FEY33" s="119"/>
      <c r="FEZ33" s="119"/>
      <c r="FFA33" s="119"/>
      <c r="FFB33" s="119"/>
      <c r="FFC33" s="119"/>
      <c r="FFD33" s="119"/>
      <c r="FFE33" s="119"/>
      <c r="FFF33" s="119"/>
      <c r="FFG33" s="119"/>
      <c r="FFH33" s="119"/>
      <c r="FFI33" s="119"/>
      <c r="FFJ33" s="119"/>
      <c r="FFK33" s="119"/>
      <c r="FFL33" s="119"/>
      <c r="FFM33" s="119"/>
      <c r="FFN33" s="119"/>
      <c r="FFO33" s="119"/>
      <c r="FFP33" s="119"/>
      <c r="FFQ33" s="119"/>
      <c r="FFR33" s="119"/>
      <c r="FFS33" s="119"/>
      <c r="FFT33" s="119"/>
      <c r="FFU33" s="119"/>
      <c r="FFV33" s="119"/>
      <c r="FFW33" s="119"/>
      <c r="FFX33" s="119"/>
      <c r="FFY33" s="119"/>
      <c r="FFZ33" s="119"/>
      <c r="FGA33" s="119"/>
      <c r="FGB33" s="119"/>
      <c r="FGC33" s="119"/>
      <c r="FGD33" s="119"/>
      <c r="FGE33" s="119"/>
      <c r="FGF33" s="119"/>
      <c r="FGG33" s="119"/>
      <c r="FGH33" s="119"/>
      <c r="FGI33" s="119"/>
      <c r="FGJ33" s="119"/>
      <c r="FGK33" s="119"/>
      <c r="FGL33" s="119"/>
      <c r="FGM33" s="119"/>
      <c r="FGN33" s="119"/>
      <c r="FGO33" s="119"/>
      <c r="FGP33" s="119"/>
      <c r="FGQ33" s="119"/>
      <c r="FGR33" s="119"/>
      <c r="FGS33" s="119"/>
      <c r="FGT33" s="119"/>
      <c r="FGU33" s="119"/>
      <c r="FGV33" s="119"/>
      <c r="FGW33" s="119"/>
      <c r="FGX33" s="119"/>
      <c r="FGY33" s="119"/>
      <c r="FGZ33" s="119"/>
      <c r="FHA33" s="119"/>
      <c r="FHB33" s="119"/>
      <c r="FHC33" s="119"/>
      <c r="FHD33" s="119"/>
      <c r="FHE33" s="119"/>
      <c r="FHF33" s="119"/>
      <c r="FHG33" s="119"/>
      <c r="FHH33" s="119"/>
      <c r="FHI33" s="119"/>
      <c r="FHJ33" s="119"/>
      <c r="FHK33" s="119"/>
      <c r="FHL33" s="119"/>
      <c r="FHM33" s="119"/>
      <c r="FHN33" s="119"/>
      <c r="FHO33" s="119"/>
      <c r="FHP33" s="119"/>
      <c r="FHQ33" s="119"/>
      <c r="FHR33" s="119"/>
      <c r="FHS33" s="119"/>
      <c r="FHT33" s="119"/>
      <c r="FHU33" s="119"/>
      <c r="FHV33" s="119"/>
      <c r="FHW33" s="119"/>
      <c r="FHX33" s="119"/>
      <c r="FHY33" s="119"/>
      <c r="FHZ33" s="119"/>
      <c r="FIA33" s="119"/>
      <c r="FIB33" s="119"/>
      <c r="FIC33" s="119"/>
      <c r="FID33" s="119"/>
      <c r="FIE33" s="119"/>
      <c r="FIF33" s="119"/>
      <c r="FIG33" s="119"/>
      <c r="FIH33" s="119"/>
      <c r="FII33" s="119"/>
      <c r="FIJ33" s="119"/>
      <c r="FIK33" s="119"/>
      <c r="FIL33" s="119"/>
      <c r="FIM33" s="119"/>
      <c r="FIN33" s="119"/>
      <c r="FIO33" s="119"/>
      <c r="FIP33" s="119"/>
      <c r="FIQ33" s="119"/>
      <c r="FIR33" s="119"/>
      <c r="FIS33" s="119"/>
      <c r="FIT33" s="119"/>
      <c r="FIU33" s="119"/>
      <c r="FIV33" s="119"/>
      <c r="FIW33" s="119"/>
      <c r="FIX33" s="119"/>
      <c r="FIY33" s="119"/>
      <c r="FIZ33" s="119"/>
      <c r="FJA33" s="119"/>
      <c r="FJB33" s="119"/>
      <c r="FJC33" s="119"/>
      <c r="FJD33" s="119"/>
      <c r="FJE33" s="119"/>
      <c r="FJF33" s="119"/>
      <c r="FJG33" s="119"/>
      <c r="FJH33" s="119"/>
      <c r="FJI33" s="119"/>
      <c r="FJJ33" s="119"/>
      <c r="FJK33" s="119"/>
      <c r="FJL33" s="119"/>
      <c r="FJM33" s="119"/>
      <c r="FJN33" s="119"/>
      <c r="FJO33" s="119"/>
      <c r="FJP33" s="119"/>
      <c r="FJQ33" s="119"/>
      <c r="FJR33" s="119"/>
      <c r="FJS33" s="119"/>
      <c r="FJT33" s="119"/>
      <c r="FJU33" s="119"/>
      <c r="FJV33" s="119"/>
      <c r="FJW33" s="119"/>
      <c r="FJX33" s="119"/>
      <c r="FJY33" s="119"/>
      <c r="FJZ33" s="119"/>
      <c r="FKA33" s="119"/>
      <c r="FKB33" s="119"/>
      <c r="FKC33" s="119"/>
      <c r="FKD33" s="119"/>
      <c r="FKE33" s="119"/>
      <c r="FKF33" s="119"/>
      <c r="FKG33" s="119"/>
      <c r="FKH33" s="119"/>
      <c r="FKI33" s="119"/>
      <c r="FKJ33" s="119"/>
      <c r="FKK33" s="119"/>
      <c r="FKL33" s="119"/>
      <c r="FKM33" s="119"/>
      <c r="FKN33" s="119"/>
      <c r="FKO33" s="119"/>
      <c r="FKP33" s="119"/>
      <c r="FKQ33" s="119"/>
      <c r="FKR33" s="119"/>
      <c r="FKS33" s="119"/>
      <c r="FKT33" s="119"/>
      <c r="FKU33" s="119"/>
      <c r="FKV33" s="119"/>
      <c r="FKW33" s="119"/>
      <c r="FKX33" s="119"/>
      <c r="FKY33" s="119"/>
      <c r="FKZ33" s="119"/>
      <c r="FLA33" s="119"/>
      <c r="FLB33" s="119"/>
      <c r="FLC33" s="119"/>
      <c r="FLD33" s="119"/>
      <c r="FLE33" s="119"/>
      <c r="FLF33" s="119"/>
      <c r="FLG33" s="119"/>
      <c r="FLH33" s="119"/>
      <c r="FLI33" s="119"/>
      <c r="FLJ33" s="119"/>
      <c r="FLK33" s="119"/>
      <c r="FLL33" s="119"/>
      <c r="FLM33" s="119"/>
      <c r="FLN33" s="119"/>
      <c r="FLO33" s="119"/>
      <c r="FLP33" s="119"/>
      <c r="FLQ33" s="119"/>
      <c r="FLR33" s="119"/>
      <c r="FLS33" s="119"/>
      <c r="FLT33" s="119"/>
      <c r="FLU33" s="119"/>
      <c r="FLV33" s="119"/>
      <c r="FLW33" s="119"/>
      <c r="FLX33" s="119"/>
      <c r="FLY33" s="119"/>
      <c r="FLZ33" s="119"/>
      <c r="FMA33" s="119"/>
      <c r="FMB33" s="119"/>
      <c r="FMC33" s="119"/>
      <c r="FMD33" s="119"/>
      <c r="FME33" s="119"/>
      <c r="FMF33" s="119"/>
      <c r="FMG33" s="119"/>
      <c r="FMH33" s="119"/>
      <c r="FMI33" s="119"/>
      <c r="FMJ33" s="119"/>
      <c r="FMK33" s="119"/>
      <c r="FML33" s="119"/>
      <c r="FMM33" s="119"/>
      <c r="FMN33" s="119"/>
      <c r="FMO33" s="119"/>
      <c r="FMP33" s="119"/>
      <c r="FMQ33" s="119"/>
      <c r="FMR33" s="119"/>
      <c r="FMS33" s="119"/>
      <c r="FMT33" s="119"/>
      <c r="FMU33" s="119"/>
      <c r="FMV33" s="119"/>
      <c r="FMW33" s="119"/>
      <c r="FMX33" s="119"/>
      <c r="FMY33" s="119"/>
      <c r="FMZ33" s="119"/>
      <c r="FNA33" s="119"/>
      <c r="FNB33" s="119"/>
      <c r="FNC33" s="119"/>
      <c r="FND33" s="119"/>
      <c r="FNE33" s="119"/>
      <c r="FNF33" s="119"/>
      <c r="FNG33" s="119"/>
      <c r="FNH33" s="119"/>
      <c r="FNI33" s="119"/>
      <c r="FNJ33" s="119"/>
      <c r="FNK33" s="119"/>
      <c r="FNL33" s="119"/>
      <c r="FNM33" s="119"/>
      <c r="FNN33" s="119"/>
      <c r="FNO33" s="119"/>
      <c r="FNP33" s="119"/>
      <c r="FNQ33" s="119"/>
      <c r="FNR33" s="119"/>
      <c r="FNS33" s="119"/>
      <c r="FNT33" s="119"/>
      <c r="FNU33" s="119"/>
      <c r="FNV33" s="119"/>
      <c r="FNW33" s="119"/>
      <c r="FNX33" s="119"/>
      <c r="FNY33" s="119"/>
      <c r="FNZ33" s="119"/>
      <c r="FOA33" s="119"/>
      <c r="FOB33" s="119"/>
      <c r="FOC33" s="119"/>
      <c r="FOD33" s="119"/>
      <c r="FOE33" s="119"/>
      <c r="FOF33" s="119"/>
      <c r="FOG33" s="119"/>
      <c r="FOH33" s="119"/>
      <c r="FOI33" s="119"/>
      <c r="FOJ33" s="119"/>
      <c r="FOK33" s="119"/>
      <c r="FOL33" s="119"/>
      <c r="FOM33" s="119"/>
      <c r="FON33" s="119"/>
      <c r="FOO33" s="119"/>
      <c r="FOP33" s="119"/>
      <c r="FOQ33" s="119"/>
      <c r="FOR33" s="119"/>
      <c r="FOS33" s="119"/>
      <c r="FOT33" s="119"/>
      <c r="FOU33" s="119"/>
      <c r="FOV33" s="119"/>
      <c r="FOW33" s="119"/>
      <c r="FOX33" s="119"/>
      <c r="FOY33" s="119"/>
      <c r="FOZ33" s="119"/>
      <c r="FPA33" s="119"/>
      <c r="FPB33" s="119"/>
      <c r="FPC33" s="119"/>
      <c r="FPD33" s="119"/>
      <c r="FPE33" s="119"/>
      <c r="FPF33" s="119"/>
      <c r="FPG33" s="119"/>
      <c r="FPH33" s="119"/>
      <c r="FPI33" s="119"/>
      <c r="FPJ33" s="119"/>
      <c r="FPK33" s="119"/>
      <c r="FPL33" s="119"/>
      <c r="FPM33" s="119"/>
      <c r="FPN33" s="119"/>
      <c r="FPO33" s="119"/>
      <c r="FPP33" s="119"/>
      <c r="FPQ33" s="119"/>
      <c r="FPR33" s="119"/>
      <c r="FPS33" s="119"/>
      <c r="FPT33" s="119"/>
      <c r="FPU33" s="119"/>
      <c r="FPV33" s="119"/>
      <c r="FPW33" s="119"/>
      <c r="FPX33" s="119"/>
      <c r="FPY33" s="119"/>
      <c r="FPZ33" s="119"/>
      <c r="FQA33" s="119"/>
      <c r="FQB33" s="119"/>
      <c r="FQC33" s="119"/>
      <c r="FQD33" s="119"/>
      <c r="FQE33" s="119"/>
      <c r="FQF33" s="119"/>
      <c r="FQG33" s="119"/>
      <c r="FQH33" s="119"/>
      <c r="FQI33" s="119"/>
      <c r="FQJ33" s="119"/>
      <c r="FQK33" s="119"/>
      <c r="FQL33" s="119"/>
      <c r="FQM33" s="119"/>
      <c r="FQN33" s="119"/>
      <c r="FQO33" s="119"/>
      <c r="FQP33" s="119"/>
      <c r="FQQ33" s="119"/>
      <c r="FQR33" s="119"/>
      <c r="FQS33" s="119"/>
      <c r="FQT33" s="119"/>
      <c r="FQU33" s="119"/>
      <c r="FQV33" s="119"/>
      <c r="FQW33" s="119"/>
      <c r="FQX33" s="119"/>
      <c r="FQY33" s="119"/>
      <c r="FQZ33" s="119"/>
      <c r="FRA33" s="119"/>
      <c r="FRB33" s="119"/>
      <c r="FRC33" s="119"/>
      <c r="FRD33" s="119"/>
      <c r="FRE33" s="119"/>
      <c r="FRF33" s="119"/>
      <c r="FRG33" s="119"/>
      <c r="FRH33" s="119"/>
      <c r="FRI33" s="119"/>
      <c r="FRJ33" s="119"/>
      <c r="FRK33" s="119"/>
      <c r="FRL33" s="119"/>
      <c r="FRM33" s="119"/>
      <c r="FRN33" s="119"/>
      <c r="FRO33" s="119"/>
      <c r="FRP33" s="119"/>
      <c r="FRQ33" s="119"/>
      <c r="FRR33" s="119"/>
      <c r="FRS33" s="119"/>
      <c r="FRT33" s="119"/>
      <c r="FRU33" s="119"/>
      <c r="FRV33" s="119"/>
      <c r="FRW33" s="119"/>
      <c r="FRX33" s="119"/>
      <c r="FRY33" s="119"/>
      <c r="FRZ33" s="119"/>
      <c r="FSA33" s="119"/>
      <c r="FSB33" s="119"/>
      <c r="FSC33" s="119"/>
      <c r="FSD33" s="119"/>
      <c r="FSE33" s="119"/>
      <c r="FSF33" s="119"/>
      <c r="FSG33" s="119"/>
      <c r="FSH33" s="119"/>
      <c r="FSI33" s="119"/>
      <c r="FSJ33" s="119"/>
      <c r="FSK33" s="119"/>
      <c r="FSL33" s="119"/>
      <c r="FSM33" s="119"/>
      <c r="FSN33" s="119"/>
      <c r="FSO33" s="119"/>
      <c r="FSP33" s="119"/>
      <c r="FSQ33" s="119"/>
      <c r="FSR33" s="119"/>
      <c r="FSS33" s="119"/>
      <c r="FST33" s="119"/>
      <c r="FSU33" s="119"/>
      <c r="FSV33" s="119"/>
      <c r="FSW33" s="119"/>
      <c r="FSX33" s="119"/>
      <c r="FSY33" s="119"/>
      <c r="FSZ33" s="119"/>
      <c r="FTA33" s="119"/>
      <c r="FTB33" s="119"/>
      <c r="FTC33" s="119"/>
      <c r="FTD33" s="119"/>
      <c r="FTE33" s="119"/>
      <c r="FTF33" s="119"/>
      <c r="FTG33" s="119"/>
      <c r="FTH33" s="119"/>
      <c r="FTI33" s="119"/>
      <c r="FTJ33" s="119"/>
      <c r="FTK33" s="119"/>
      <c r="FTL33" s="119"/>
      <c r="FTM33" s="119"/>
      <c r="FTN33" s="119"/>
      <c r="FTO33" s="119"/>
      <c r="FTP33" s="119"/>
      <c r="FTQ33" s="119"/>
      <c r="FTR33" s="119"/>
      <c r="FTS33" s="119"/>
      <c r="FTT33" s="119"/>
      <c r="FTU33" s="119"/>
      <c r="FTV33" s="119"/>
      <c r="FTW33" s="119"/>
      <c r="FTX33" s="119"/>
      <c r="FTY33" s="119"/>
      <c r="FTZ33" s="119"/>
      <c r="FUA33" s="119"/>
      <c r="FUB33" s="119"/>
      <c r="FUC33" s="119"/>
      <c r="FUD33" s="119"/>
      <c r="FUE33" s="119"/>
      <c r="FUF33" s="119"/>
      <c r="FUG33" s="119"/>
      <c r="FUH33" s="119"/>
      <c r="FUI33" s="119"/>
      <c r="FUJ33" s="119"/>
      <c r="FUK33" s="119"/>
      <c r="FUL33" s="119"/>
      <c r="FUM33" s="119"/>
      <c r="FUN33" s="119"/>
      <c r="FUO33" s="119"/>
      <c r="FUP33" s="119"/>
      <c r="FUQ33" s="119"/>
      <c r="FUR33" s="119"/>
      <c r="FUS33" s="119"/>
      <c r="FUT33" s="119"/>
      <c r="FUU33" s="119"/>
      <c r="FUV33" s="119"/>
      <c r="FUW33" s="119"/>
      <c r="FUX33" s="119"/>
      <c r="FUY33" s="119"/>
      <c r="FUZ33" s="119"/>
      <c r="FVA33" s="119"/>
      <c r="FVB33" s="119"/>
      <c r="FVC33" s="119"/>
      <c r="FVD33" s="119"/>
      <c r="FVE33" s="119"/>
      <c r="FVF33" s="119"/>
      <c r="FVG33" s="119"/>
      <c r="FVH33" s="119"/>
      <c r="FVI33" s="119"/>
      <c r="FVJ33" s="119"/>
      <c r="FVK33" s="119"/>
      <c r="FVL33" s="119"/>
      <c r="FVM33" s="119"/>
      <c r="FVN33" s="119"/>
      <c r="FVO33" s="119"/>
      <c r="FVP33" s="119"/>
      <c r="FVQ33" s="119"/>
      <c r="FVR33" s="119"/>
      <c r="FVS33" s="119"/>
      <c r="FVT33" s="119"/>
      <c r="FVU33" s="119"/>
      <c r="FVV33" s="119"/>
      <c r="FVW33" s="119"/>
      <c r="FVX33" s="119"/>
      <c r="FVY33" s="119"/>
      <c r="FVZ33" s="119"/>
      <c r="FWA33" s="119"/>
      <c r="FWB33" s="119"/>
      <c r="FWC33" s="119"/>
      <c r="FWD33" s="119"/>
      <c r="FWE33" s="119"/>
      <c r="FWF33" s="119"/>
      <c r="FWG33" s="119"/>
    </row>
    <row r="34" spans="1:4661" s="59" customFormat="1" x14ac:dyDescent="0.25">
      <c r="A34" s="81" t="s">
        <v>193</v>
      </c>
      <c r="B34" s="80" t="s">
        <v>47</v>
      </c>
      <c r="C34" s="81">
        <v>2025</v>
      </c>
      <c r="D34" s="81">
        <v>2026</v>
      </c>
      <c r="E34" s="82"/>
      <c r="F34" s="80" t="s">
        <v>101</v>
      </c>
      <c r="G34" s="83"/>
      <c r="H34" s="80" t="s">
        <v>101</v>
      </c>
      <c r="I34" s="80" t="s">
        <v>51</v>
      </c>
      <c r="J34" s="80" t="s">
        <v>102</v>
      </c>
      <c r="K34" s="93" t="s">
        <v>194</v>
      </c>
      <c r="L34" s="85" t="s">
        <v>195</v>
      </c>
      <c r="M34" s="80" t="s">
        <v>149</v>
      </c>
      <c r="N34" s="80" t="s">
        <v>142</v>
      </c>
      <c r="O34" s="84">
        <v>36</v>
      </c>
      <c r="P34" s="87" t="s">
        <v>113</v>
      </c>
      <c r="Q34" s="88">
        <v>559140</v>
      </c>
      <c r="R34" s="88">
        <v>559140</v>
      </c>
      <c r="S34" s="88">
        <v>559140</v>
      </c>
      <c r="T34" s="88">
        <v>0</v>
      </c>
      <c r="U34" s="94">
        <v>1677420</v>
      </c>
      <c r="V34" s="89">
        <v>0</v>
      </c>
      <c r="W34" s="83"/>
      <c r="X34" s="90" t="s">
        <v>110</v>
      </c>
      <c r="Y34" s="90" t="s">
        <v>111</v>
      </c>
      <c r="Z34" s="91"/>
      <c r="AA34" s="120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1"/>
      <c r="IY34" s="121"/>
      <c r="IZ34" s="121"/>
      <c r="JA34" s="121"/>
      <c r="JB34" s="121"/>
      <c r="JC34" s="121"/>
      <c r="JD34" s="121"/>
      <c r="JE34" s="121"/>
      <c r="JF34" s="121"/>
      <c r="JG34" s="121"/>
      <c r="JH34" s="121"/>
      <c r="JI34" s="121"/>
      <c r="JJ34" s="121"/>
      <c r="JK34" s="121"/>
      <c r="JL34" s="121"/>
      <c r="JM34" s="121"/>
      <c r="JN34" s="121"/>
      <c r="JO34" s="121"/>
      <c r="JP34" s="121"/>
      <c r="JQ34" s="121"/>
      <c r="JR34" s="121"/>
      <c r="JS34" s="121"/>
      <c r="JT34" s="121"/>
      <c r="JU34" s="121"/>
      <c r="JV34" s="121"/>
      <c r="JW34" s="121"/>
      <c r="JX34" s="121"/>
      <c r="JY34" s="121"/>
      <c r="JZ34" s="121"/>
      <c r="KA34" s="121"/>
      <c r="KB34" s="121"/>
      <c r="KC34" s="121"/>
      <c r="KD34" s="121"/>
      <c r="KE34" s="121"/>
      <c r="KF34" s="121"/>
      <c r="KG34" s="121"/>
      <c r="KH34" s="121"/>
      <c r="KI34" s="121"/>
      <c r="KJ34" s="121"/>
      <c r="KK34" s="121"/>
      <c r="KL34" s="121"/>
      <c r="KM34" s="121"/>
      <c r="KN34" s="121"/>
      <c r="KO34" s="121"/>
      <c r="KP34" s="121"/>
      <c r="KQ34" s="121"/>
      <c r="KR34" s="121"/>
      <c r="KS34" s="121"/>
      <c r="KT34" s="121"/>
      <c r="KU34" s="121"/>
      <c r="KV34" s="121"/>
      <c r="KW34" s="121"/>
      <c r="KX34" s="121"/>
      <c r="KY34" s="121"/>
      <c r="KZ34" s="121"/>
      <c r="LA34" s="121"/>
      <c r="LB34" s="121"/>
      <c r="LC34" s="121"/>
      <c r="LD34" s="121"/>
      <c r="LE34" s="121"/>
      <c r="LF34" s="121"/>
      <c r="LG34" s="121"/>
      <c r="LH34" s="121"/>
      <c r="LI34" s="121"/>
      <c r="LJ34" s="121"/>
      <c r="LK34" s="121"/>
      <c r="LL34" s="121"/>
      <c r="LM34" s="121"/>
      <c r="LN34" s="121"/>
      <c r="LO34" s="121"/>
      <c r="LP34" s="121"/>
      <c r="LQ34" s="121"/>
      <c r="LR34" s="121"/>
      <c r="LS34" s="121"/>
      <c r="LT34" s="121"/>
      <c r="LU34" s="121"/>
      <c r="LV34" s="121"/>
      <c r="LW34" s="121"/>
      <c r="LX34" s="121"/>
      <c r="LY34" s="121"/>
      <c r="LZ34" s="121"/>
      <c r="MA34" s="121"/>
      <c r="MB34" s="121"/>
      <c r="MC34" s="121"/>
      <c r="MD34" s="121"/>
      <c r="ME34" s="121"/>
      <c r="MF34" s="121"/>
      <c r="MG34" s="121"/>
      <c r="MH34" s="121"/>
      <c r="MI34" s="121"/>
      <c r="MJ34" s="121"/>
      <c r="MK34" s="121"/>
      <c r="ML34" s="121"/>
      <c r="MM34" s="121"/>
      <c r="MN34" s="121"/>
      <c r="MO34" s="121"/>
      <c r="MP34" s="121"/>
      <c r="MQ34" s="121"/>
      <c r="MR34" s="121"/>
      <c r="MS34" s="121"/>
      <c r="MT34" s="121"/>
      <c r="MU34" s="121"/>
      <c r="MV34" s="121"/>
      <c r="MW34" s="121"/>
      <c r="MX34" s="121"/>
      <c r="MY34" s="121"/>
      <c r="MZ34" s="121"/>
      <c r="NA34" s="121"/>
      <c r="NB34" s="121"/>
      <c r="NC34" s="121"/>
      <c r="ND34" s="121"/>
      <c r="NE34" s="121"/>
      <c r="NF34" s="121"/>
      <c r="NG34" s="121"/>
      <c r="NH34" s="121"/>
      <c r="NI34" s="121"/>
      <c r="NJ34" s="121"/>
      <c r="NK34" s="121"/>
      <c r="NL34" s="121"/>
      <c r="NM34" s="121"/>
      <c r="NN34" s="121"/>
      <c r="NO34" s="121"/>
      <c r="NP34" s="121"/>
      <c r="NQ34" s="121"/>
      <c r="NR34" s="121"/>
      <c r="NS34" s="121"/>
      <c r="NT34" s="121"/>
      <c r="NU34" s="121"/>
      <c r="NV34" s="121"/>
      <c r="NW34" s="121"/>
      <c r="NX34" s="121"/>
      <c r="NY34" s="121"/>
      <c r="NZ34" s="121"/>
      <c r="OA34" s="121"/>
      <c r="OB34" s="121"/>
      <c r="OC34" s="121"/>
      <c r="OD34" s="121"/>
      <c r="OE34" s="121"/>
      <c r="OF34" s="121"/>
      <c r="OG34" s="121"/>
      <c r="OH34" s="121"/>
      <c r="OI34" s="121"/>
      <c r="OJ34" s="121"/>
      <c r="OK34" s="121"/>
      <c r="OL34" s="121"/>
      <c r="OM34" s="121"/>
      <c r="ON34" s="121"/>
      <c r="OO34" s="121"/>
      <c r="OP34" s="121"/>
      <c r="OQ34" s="121"/>
      <c r="OR34" s="121"/>
      <c r="OS34" s="121"/>
      <c r="OT34" s="121"/>
      <c r="OU34" s="121"/>
      <c r="OV34" s="121"/>
      <c r="OW34" s="121"/>
      <c r="OX34" s="121"/>
      <c r="OY34" s="121"/>
      <c r="OZ34" s="121"/>
      <c r="PA34" s="121"/>
      <c r="PB34" s="121"/>
      <c r="PC34" s="121"/>
      <c r="PD34" s="121"/>
      <c r="PE34" s="121"/>
      <c r="PF34" s="121"/>
      <c r="PG34" s="121"/>
      <c r="PH34" s="121"/>
      <c r="PI34" s="121"/>
      <c r="PJ34" s="121"/>
      <c r="PK34" s="121"/>
      <c r="PL34" s="121"/>
      <c r="PM34" s="121"/>
      <c r="PN34" s="121"/>
      <c r="PO34" s="121"/>
      <c r="PP34" s="121"/>
      <c r="PQ34" s="121"/>
      <c r="PR34" s="121"/>
      <c r="PS34" s="121"/>
      <c r="PT34" s="121"/>
      <c r="PU34" s="121"/>
      <c r="PV34" s="121"/>
      <c r="PW34" s="121"/>
      <c r="PX34" s="121"/>
      <c r="PY34" s="121"/>
      <c r="PZ34" s="121"/>
      <c r="QA34" s="121"/>
      <c r="QB34" s="121"/>
      <c r="QC34" s="121"/>
      <c r="QD34" s="121"/>
      <c r="QE34" s="121"/>
      <c r="QF34" s="121"/>
      <c r="QG34" s="121"/>
      <c r="QH34" s="121"/>
      <c r="QI34" s="121"/>
      <c r="QJ34" s="121"/>
      <c r="QK34" s="121"/>
      <c r="QL34" s="121"/>
      <c r="QM34" s="121"/>
      <c r="QN34" s="121"/>
      <c r="QO34" s="121"/>
      <c r="QP34" s="121"/>
      <c r="QQ34" s="121"/>
      <c r="QR34" s="121"/>
      <c r="QS34" s="121"/>
      <c r="QT34" s="121"/>
      <c r="QU34" s="121"/>
      <c r="QV34" s="121"/>
      <c r="QW34" s="121"/>
      <c r="QX34" s="121"/>
      <c r="QY34" s="121"/>
      <c r="QZ34" s="121"/>
      <c r="RA34" s="121"/>
      <c r="RB34" s="121"/>
      <c r="RC34" s="121"/>
      <c r="RD34" s="121"/>
      <c r="RE34" s="121"/>
      <c r="RF34" s="121"/>
      <c r="RG34" s="121"/>
      <c r="RH34" s="121"/>
      <c r="RI34" s="121"/>
      <c r="RJ34" s="121"/>
      <c r="RK34" s="121"/>
      <c r="RL34" s="121"/>
      <c r="RM34" s="121"/>
      <c r="RN34" s="121"/>
      <c r="RO34" s="121"/>
      <c r="RP34" s="121"/>
      <c r="RQ34" s="121"/>
      <c r="RR34" s="121"/>
      <c r="RS34" s="121"/>
      <c r="RT34" s="121"/>
      <c r="RU34" s="121"/>
      <c r="RV34" s="121"/>
      <c r="RW34" s="121"/>
      <c r="RX34" s="121"/>
      <c r="RY34" s="121"/>
      <c r="RZ34" s="121"/>
      <c r="SA34" s="121"/>
      <c r="SB34" s="121"/>
      <c r="SC34" s="121"/>
      <c r="SD34" s="121"/>
      <c r="SE34" s="121"/>
      <c r="SF34" s="121"/>
      <c r="SG34" s="121"/>
      <c r="SH34" s="121"/>
      <c r="SI34" s="121"/>
      <c r="SJ34" s="121"/>
      <c r="SK34" s="121"/>
      <c r="SL34" s="121"/>
      <c r="SM34" s="121"/>
      <c r="SN34" s="121"/>
      <c r="SO34" s="121"/>
      <c r="SP34" s="121"/>
      <c r="SQ34" s="121"/>
      <c r="SR34" s="121"/>
      <c r="SS34" s="121"/>
      <c r="ST34" s="121"/>
      <c r="SU34" s="121"/>
      <c r="SV34" s="121"/>
      <c r="SW34" s="121"/>
      <c r="SX34" s="121"/>
      <c r="SY34" s="121"/>
      <c r="SZ34" s="121"/>
      <c r="TA34" s="121"/>
      <c r="TB34" s="121"/>
      <c r="TC34" s="121"/>
      <c r="TD34" s="121"/>
      <c r="TE34" s="121"/>
      <c r="TF34" s="121"/>
      <c r="TG34" s="121"/>
      <c r="TH34" s="121"/>
      <c r="TI34" s="121"/>
      <c r="TJ34" s="121"/>
      <c r="TK34" s="121"/>
      <c r="TL34" s="121"/>
      <c r="TM34" s="121"/>
      <c r="TN34" s="121"/>
      <c r="TO34" s="121"/>
      <c r="TP34" s="121"/>
      <c r="TQ34" s="121"/>
      <c r="TR34" s="121"/>
      <c r="TS34" s="121"/>
      <c r="TT34" s="121"/>
      <c r="TU34" s="121"/>
      <c r="TV34" s="121"/>
      <c r="TW34" s="121"/>
      <c r="TX34" s="121"/>
      <c r="TY34" s="121"/>
      <c r="TZ34" s="121"/>
      <c r="UA34" s="121"/>
      <c r="UB34" s="121"/>
      <c r="UC34" s="121"/>
      <c r="UD34" s="121"/>
      <c r="UE34" s="121"/>
      <c r="UF34" s="121"/>
      <c r="UG34" s="121"/>
      <c r="UH34" s="121"/>
      <c r="UI34" s="121"/>
      <c r="UJ34" s="121"/>
      <c r="UK34" s="121"/>
      <c r="UL34" s="121"/>
      <c r="UM34" s="121"/>
      <c r="UN34" s="121"/>
      <c r="UO34" s="121"/>
      <c r="UP34" s="121"/>
      <c r="UQ34" s="121"/>
      <c r="UR34" s="121"/>
      <c r="US34" s="121"/>
      <c r="UT34" s="121"/>
      <c r="UU34" s="121"/>
      <c r="UV34" s="121"/>
      <c r="UW34" s="121"/>
      <c r="UX34" s="121"/>
      <c r="UY34" s="121"/>
      <c r="UZ34" s="121"/>
      <c r="VA34" s="121"/>
      <c r="VB34" s="121"/>
      <c r="VC34" s="121"/>
      <c r="VD34" s="121"/>
      <c r="VE34" s="121"/>
      <c r="VF34" s="121"/>
      <c r="VG34" s="121"/>
      <c r="VH34" s="121"/>
      <c r="VI34" s="121"/>
      <c r="VJ34" s="121"/>
      <c r="VK34" s="121"/>
      <c r="VL34" s="121"/>
      <c r="VM34" s="121"/>
      <c r="VN34" s="121"/>
      <c r="VO34" s="121"/>
      <c r="VP34" s="121"/>
      <c r="VQ34" s="121"/>
      <c r="VR34" s="121"/>
      <c r="VS34" s="121"/>
      <c r="VT34" s="121"/>
      <c r="VU34" s="121"/>
      <c r="VV34" s="121"/>
      <c r="VW34" s="121"/>
      <c r="VX34" s="121"/>
      <c r="VY34" s="121"/>
      <c r="VZ34" s="121"/>
      <c r="WA34" s="121"/>
      <c r="WB34" s="121"/>
      <c r="WC34" s="121"/>
      <c r="WD34" s="121"/>
      <c r="WE34" s="121"/>
      <c r="WF34" s="121"/>
      <c r="WG34" s="121"/>
      <c r="WH34" s="121"/>
      <c r="WI34" s="121"/>
      <c r="WJ34" s="121"/>
      <c r="WK34" s="121"/>
      <c r="WL34" s="121"/>
      <c r="WM34" s="121"/>
      <c r="WN34" s="121"/>
      <c r="WO34" s="121"/>
      <c r="WP34" s="121"/>
      <c r="WQ34" s="121"/>
      <c r="WR34" s="121"/>
      <c r="WS34" s="121"/>
      <c r="WT34" s="121"/>
      <c r="WU34" s="121"/>
      <c r="WV34" s="121"/>
      <c r="WW34" s="121"/>
      <c r="WX34" s="121"/>
      <c r="WY34" s="121"/>
      <c r="WZ34" s="121"/>
      <c r="XA34" s="121"/>
      <c r="XB34" s="121"/>
      <c r="XC34" s="121"/>
      <c r="XD34" s="121"/>
      <c r="XE34" s="121"/>
      <c r="XF34" s="121"/>
      <c r="XG34" s="121"/>
      <c r="XH34" s="121"/>
      <c r="XI34" s="121"/>
      <c r="XJ34" s="121"/>
      <c r="XK34" s="121"/>
      <c r="XL34" s="121"/>
      <c r="XM34" s="121"/>
      <c r="XN34" s="121"/>
      <c r="XO34" s="121"/>
      <c r="XP34" s="121"/>
      <c r="XQ34" s="121"/>
      <c r="XR34" s="121"/>
      <c r="XS34" s="121"/>
      <c r="XT34" s="121"/>
      <c r="XU34" s="121"/>
      <c r="XV34" s="121"/>
      <c r="XW34" s="121"/>
      <c r="XX34" s="121"/>
      <c r="XY34" s="121"/>
      <c r="XZ34" s="121"/>
      <c r="YA34" s="121"/>
      <c r="YB34" s="121"/>
      <c r="YC34" s="121"/>
      <c r="YD34" s="121"/>
      <c r="YE34" s="121"/>
      <c r="YF34" s="121"/>
      <c r="YG34" s="121"/>
      <c r="YH34" s="121"/>
      <c r="YI34" s="121"/>
      <c r="YJ34" s="121"/>
      <c r="YK34" s="121"/>
      <c r="YL34" s="121"/>
      <c r="YM34" s="121"/>
      <c r="YN34" s="121"/>
      <c r="YO34" s="121"/>
      <c r="YP34" s="121"/>
      <c r="YQ34" s="121"/>
      <c r="YR34" s="121"/>
      <c r="YS34" s="121"/>
      <c r="YT34" s="121"/>
      <c r="YU34" s="121"/>
      <c r="YV34" s="121"/>
      <c r="YW34" s="121"/>
      <c r="YX34" s="121"/>
      <c r="YY34" s="121"/>
      <c r="YZ34" s="121"/>
      <c r="ZA34" s="121"/>
      <c r="ZB34" s="121"/>
      <c r="ZC34" s="121"/>
      <c r="ZD34" s="121"/>
      <c r="ZE34" s="121"/>
      <c r="ZF34" s="121"/>
      <c r="ZG34" s="121"/>
      <c r="ZH34" s="121"/>
      <c r="ZI34" s="121"/>
      <c r="ZJ34" s="121"/>
      <c r="ZK34" s="121"/>
      <c r="ZL34" s="121"/>
      <c r="ZM34" s="121"/>
      <c r="ZN34" s="121"/>
      <c r="ZO34" s="121"/>
      <c r="ZP34" s="121"/>
      <c r="ZQ34" s="121"/>
      <c r="ZR34" s="121"/>
      <c r="ZS34" s="121"/>
      <c r="ZT34" s="121"/>
      <c r="ZU34" s="121"/>
      <c r="ZV34" s="121"/>
      <c r="ZW34" s="121"/>
      <c r="ZX34" s="121"/>
      <c r="ZY34" s="121"/>
      <c r="ZZ34" s="121"/>
      <c r="AAA34" s="121"/>
      <c r="AAB34" s="121"/>
      <c r="AAC34" s="121"/>
      <c r="AAD34" s="121"/>
      <c r="AAE34" s="121"/>
      <c r="AAF34" s="121"/>
      <c r="AAG34" s="121"/>
      <c r="AAH34" s="121"/>
      <c r="AAI34" s="121"/>
      <c r="AAJ34" s="121"/>
      <c r="AAK34" s="121"/>
      <c r="AAL34" s="121"/>
      <c r="AAM34" s="121"/>
      <c r="AAN34" s="121"/>
      <c r="AAO34" s="121"/>
      <c r="AAP34" s="121"/>
      <c r="AAQ34" s="121"/>
      <c r="AAR34" s="121"/>
      <c r="AAS34" s="121"/>
      <c r="AAT34" s="121"/>
      <c r="AAU34" s="121"/>
      <c r="AAV34" s="121"/>
      <c r="AAW34" s="121"/>
      <c r="AAX34" s="121"/>
      <c r="AAY34" s="121"/>
      <c r="AAZ34" s="121"/>
      <c r="ABA34" s="121"/>
      <c r="ABB34" s="121"/>
      <c r="ABC34" s="121"/>
      <c r="ABD34" s="121"/>
      <c r="ABE34" s="121"/>
      <c r="ABF34" s="121"/>
      <c r="ABG34" s="121"/>
      <c r="ABH34" s="121"/>
      <c r="ABI34" s="121"/>
      <c r="ABJ34" s="121"/>
      <c r="ABK34" s="121"/>
      <c r="ABL34" s="121"/>
      <c r="ABM34" s="121"/>
      <c r="ABN34" s="121"/>
      <c r="ABO34" s="121"/>
      <c r="ABP34" s="121"/>
      <c r="ABQ34" s="121"/>
      <c r="ABR34" s="121"/>
      <c r="ABS34" s="121"/>
      <c r="ABT34" s="121"/>
      <c r="ABU34" s="121"/>
      <c r="ABV34" s="121"/>
      <c r="ABW34" s="121"/>
      <c r="ABX34" s="121"/>
      <c r="ABY34" s="121"/>
      <c r="ABZ34" s="121"/>
      <c r="ACA34" s="121"/>
      <c r="ACB34" s="121"/>
      <c r="ACC34" s="121"/>
      <c r="ACD34" s="121"/>
      <c r="ACE34" s="121"/>
      <c r="ACF34" s="121"/>
      <c r="ACG34" s="121"/>
      <c r="ACH34" s="121"/>
      <c r="ACI34" s="121"/>
      <c r="ACJ34" s="121"/>
      <c r="ACK34" s="121"/>
      <c r="ACL34" s="121"/>
      <c r="ACM34" s="121"/>
      <c r="ACN34" s="121"/>
      <c r="ACO34" s="121"/>
      <c r="ACP34" s="121"/>
      <c r="ACQ34" s="121"/>
      <c r="ACR34" s="121"/>
      <c r="ACS34" s="121"/>
      <c r="ACT34" s="121"/>
      <c r="ACU34" s="121"/>
      <c r="ACV34" s="121"/>
      <c r="ACW34" s="121"/>
      <c r="ACX34" s="121"/>
      <c r="ACY34" s="121"/>
      <c r="ACZ34" s="121"/>
      <c r="ADA34" s="121"/>
      <c r="ADB34" s="121"/>
      <c r="ADC34" s="121"/>
      <c r="ADD34" s="121"/>
      <c r="ADE34" s="121"/>
      <c r="ADF34" s="121"/>
      <c r="ADG34" s="121"/>
      <c r="ADH34" s="121"/>
      <c r="ADI34" s="121"/>
      <c r="ADJ34" s="121"/>
      <c r="ADK34" s="121"/>
      <c r="ADL34" s="121"/>
      <c r="ADM34" s="121"/>
      <c r="ADN34" s="121"/>
      <c r="ADO34" s="121"/>
      <c r="ADP34" s="121"/>
      <c r="ADQ34" s="121"/>
      <c r="ADR34" s="121"/>
      <c r="ADS34" s="121"/>
      <c r="ADT34" s="121"/>
      <c r="ADU34" s="121"/>
      <c r="ADV34" s="121"/>
      <c r="ADW34" s="121"/>
      <c r="ADX34" s="121"/>
      <c r="ADY34" s="121"/>
      <c r="ADZ34" s="121"/>
      <c r="AEA34" s="121"/>
      <c r="AEB34" s="121"/>
      <c r="AEC34" s="121"/>
      <c r="AED34" s="121"/>
      <c r="AEE34" s="121"/>
      <c r="AEF34" s="121"/>
      <c r="AEG34" s="121"/>
      <c r="AEH34" s="121"/>
      <c r="AEI34" s="121"/>
      <c r="AEJ34" s="121"/>
      <c r="AEK34" s="121"/>
      <c r="AEL34" s="121"/>
      <c r="AEM34" s="121"/>
      <c r="AEN34" s="121"/>
      <c r="AEO34" s="121"/>
      <c r="AEP34" s="121"/>
      <c r="AEQ34" s="121"/>
      <c r="AER34" s="121"/>
      <c r="AES34" s="121"/>
      <c r="AET34" s="121"/>
      <c r="AEU34" s="121"/>
      <c r="AEV34" s="121"/>
      <c r="AEW34" s="121"/>
      <c r="AEX34" s="121"/>
      <c r="AEY34" s="121"/>
      <c r="AEZ34" s="121"/>
      <c r="AFA34" s="121"/>
      <c r="AFB34" s="121"/>
      <c r="AFC34" s="121"/>
      <c r="AFD34" s="121"/>
      <c r="AFE34" s="121"/>
      <c r="AFF34" s="121"/>
      <c r="AFG34" s="121"/>
      <c r="AFH34" s="121"/>
      <c r="AFI34" s="121"/>
      <c r="AFJ34" s="121"/>
      <c r="AFK34" s="121"/>
      <c r="AFL34" s="121"/>
      <c r="AFM34" s="121"/>
      <c r="AFN34" s="121"/>
      <c r="AFO34" s="121"/>
      <c r="AFP34" s="121"/>
      <c r="AFQ34" s="121"/>
      <c r="AFR34" s="121"/>
      <c r="AFS34" s="121"/>
      <c r="AFT34" s="121"/>
      <c r="AFU34" s="121"/>
      <c r="AFV34" s="121"/>
      <c r="AFW34" s="121"/>
      <c r="AFX34" s="121"/>
      <c r="AFY34" s="121"/>
      <c r="AFZ34" s="121"/>
      <c r="AGA34" s="121"/>
      <c r="AGB34" s="121"/>
      <c r="AGC34" s="121"/>
      <c r="AGD34" s="121"/>
      <c r="AGE34" s="121"/>
      <c r="AGF34" s="121"/>
      <c r="AGG34" s="121"/>
      <c r="AGH34" s="121"/>
      <c r="AGI34" s="121"/>
      <c r="AGJ34" s="121"/>
      <c r="AGK34" s="121"/>
      <c r="AGL34" s="121"/>
      <c r="AGM34" s="121"/>
      <c r="AGN34" s="121"/>
      <c r="AGO34" s="121"/>
      <c r="AGP34" s="121"/>
      <c r="AGQ34" s="121"/>
      <c r="AGR34" s="121"/>
      <c r="AGS34" s="121"/>
      <c r="AGT34" s="121"/>
      <c r="AGU34" s="121"/>
      <c r="AGV34" s="121"/>
      <c r="AGW34" s="121"/>
      <c r="AGX34" s="121"/>
      <c r="AGY34" s="121"/>
      <c r="AGZ34" s="121"/>
      <c r="AHA34" s="121"/>
      <c r="AHB34" s="121"/>
      <c r="AHC34" s="121"/>
      <c r="AHD34" s="121"/>
      <c r="AHE34" s="121"/>
      <c r="AHF34" s="121"/>
      <c r="AHG34" s="121"/>
      <c r="AHH34" s="121"/>
      <c r="AHI34" s="121"/>
      <c r="AHJ34" s="121"/>
      <c r="AHK34" s="121"/>
      <c r="AHL34" s="121"/>
      <c r="AHM34" s="121"/>
      <c r="AHN34" s="121"/>
      <c r="AHO34" s="121"/>
      <c r="AHP34" s="121"/>
      <c r="AHQ34" s="121"/>
      <c r="AHR34" s="121"/>
      <c r="AHS34" s="121"/>
      <c r="AHT34" s="121"/>
      <c r="AHU34" s="121"/>
      <c r="AHV34" s="121"/>
      <c r="AHW34" s="121"/>
      <c r="AHX34" s="121"/>
      <c r="AHY34" s="121"/>
      <c r="AHZ34" s="121"/>
      <c r="AIA34" s="121"/>
      <c r="AIB34" s="121"/>
      <c r="AIC34" s="121"/>
      <c r="AID34" s="121"/>
      <c r="AIE34" s="121"/>
      <c r="AIF34" s="121"/>
      <c r="AIG34" s="121"/>
      <c r="AIH34" s="121"/>
      <c r="AII34" s="121"/>
      <c r="AIJ34" s="121"/>
      <c r="AIK34" s="121"/>
      <c r="AIL34" s="121"/>
      <c r="AIM34" s="121"/>
      <c r="AIN34" s="121"/>
      <c r="AIO34" s="121"/>
      <c r="AIP34" s="121"/>
      <c r="AIQ34" s="121"/>
      <c r="AIR34" s="121"/>
      <c r="AIS34" s="121"/>
      <c r="AIT34" s="121"/>
      <c r="AIU34" s="121"/>
      <c r="AIV34" s="121"/>
      <c r="AIW34" s="121"/>
      <c r="AIX34" s="121"/>
      <c r="AIY34" s="121"/>
      <c r="AIZ34" s="121"/>
      <c r="AJA34" s="121"/>
      <c r="AJB34" s="121"/>
      <c r="AJC34" s="121"/>
      <c r="AJD34" s="121"/>
      <c r="AJE34" s="121"/>
      <c r="AJF34" s="121"/>
      <c r="AJG34" s="121"/>
      <c r="AJH34" s="121"/>
      <c r="AJI34" s="121"/>
      <c r="AJJ34" s="121"/>
      <c r="AJK34" s="121"/>
      <c r="AJL34" s="121"/>
      <c r="AJM34" s="121"/>
      <c r="AJN34" s="121"/>
      <c r="AJO34" s="121"/>
      <c r="AJP34" s="121"/>
      <c r="AJQ34" s="121"/>
      <c r="AJR34" s="121"/>
      <c r="AJS34" s="121"/>
      <c r="AJT34" s="121"/>
      <c r="AJU34" s="121"/>
      <c r="AJV34" s="121"/>
      <c r="AJW34" s="121"/>
      <c r="AJX34" s="121"/>
      <c r="AJY34" s="121"/>
      <c r="AJZ34" s="121"/>
      <c r="AKA34" s="121"/>
      <c r="AKB34" s="121"/>
      <c r="AKC34" s="121"/>
      <c r="AKD34" s="121"/>
      <c r="AKE34" s="121"/>
      <c r="AKF34" s="121"/>
      <c r="AKG34" s="121"/>
      <c r="AKH34" s="121"/>
      <c r="AKI34" s="121"/>
      <c r="AKJ34" s="121"/>
      <c r="AKK34" s="121"/>
      <c r="AKL34" s="121"/>
      <c r="AKM34" s="121"/>
      <c r="AKN34" s="121"/>
      <c r="AKO34" s="121"/>
      <c r="AKP34" s="121"/>
      <c r="AKQ34" s="121"/>
      <c r="AKR34" s="121"/>
      <c r="AKS34" s="121"/>
      <c r="AKT34" s="121"/>
      <c r="AKU34" s="121"/>
      <c r="AKV34" s="121"/>
      <c r="AKW34" s="121"/>
      <c r="AKX34" s="121"/>
      <c r="AKY34" s="121"/>
      <c r="AKZ34" s="121"/>
      <c r="ALA34" s="121"/>
      <c r="ALB34" s="121"/>
      <c r="ALC34" s="121"/>
      <c r="ALD34" s="121"/>
      <c r="ALE34" s="121"/>
      <c r="ALF34" s="121"/>
      <c r="ALG34" s="121"/>
      <c r="ALH34" s="121"/>
      <c r="ALI34" s="121"/>
      <c r="ALJ34" s="121"/>
      <c r="ALK34" s="121"/>
      <c r="ALL34" s="121"/>
      <c r="ALM34" s="121"/>
      <c r="ALN34" s="121"/>
      <c r="ALO34" s="121"/>
      <c r="ALP34" s="121"/>
      <c r="ALQ34" s="121"/>
      <c r="ALR34" s="121"/>
      <c r="ALS34" s="121"/>
      <c r="ALT34" s="121"/>
      <c r="ALU34" s="83"/>
      <c r="ALV34" s="83"/>
      <c r="ALW34" s="83"/>
      <c r="ALX34" s="83"/>
      <c r="ALY34" s="83"/>
      <c r="ALZ34" s="121"/>
      <c r="AMA34" s="121"/>
      <c r="AMB34" s="121"/>
      <c r="AMC34" s="121"/>
      <c r="AMD34" s="121"/>
      <c r="AME34" s="121"/>
      <c r="AMF34" s="121"/>
      <c r="AMG34" s="121"/>
      <c r="AMH34" s="121"/>
      <c r="AMI34" s="121"/>
      <c r="AMJ34" s="121"/>
      <c r="AMK34" s="121"/>
      <c r="AML34" s="121"/>
      <c r="AMM34" s="121"/>
      <c r="AMN34" s="121"/>
      <c r="AMO34" s="121"/>
      <c r="AMP34" s="121"/>
      <c r="AMQ34" s="121"/>
      <c r="AMR34" s="121"/>
      <c r="AMS34" s="121"/>
      <c r="AMT34" s="121"/>
      <c r="AMU34" s="121"/>
      <c r="AMV34" s="121"/>
      <c r="AMW34" s="121"/>
      <c r="AMX34" s="121"/>
      <c r="AMY34" s="121"/>
      <c r="AMZ34" s="121"/>
      <c r="ANA34" s="121"/>
      <c r="ANB34" s="121"/>
      <c r="ANC34" s="121"/>
      <c r="AND34" s="121"/>
      <c r="ANE34" s="121"/>
      <c r="ANF34" s="121"/>
      <c r="ANG34" s="121"/>
      <c r="ANH34" s="121"/>
      <c r="ANI34" s="121"/>
      <c r="ANJ34" s="121"/>
      <c r="ANK34" s="121"/>
      <c r="ANL34" s="121"/>
      <c r="ANM34" s="121"/>
      <c r="ANN34" s="121"/>
      <c r="ANO34" s="121"/>
      <c r="ANP34" s="121"/>
      <c r="ANQ34" s="121"/>
      <c r="ANR34" s="121"/>
      <c r="ANS34" s="121"/>
      <c r="ANT34" s="121"/>
      <c r="ANU34" s="121"/>
      <c r="ANV34" s="121"/>
      <c r="ANW34" s="121"/>
      <c r="ANX34" s="121"/>
      <c r="ANY34" s="121"/>
      <c r="ANZ34" s="121"/>
      <c r="AOA34" s="121"/>
      <c r="AOB34" s="121"/>
      <c r="AOC34" s="121"/>
      <c r="AOD34" s="121"/>
      <c r="AOE34" s="121"/>
      <c r="AOF34" s="121"/>
      <c r="AOG34" s="121"/>
      <c r="AOH34" s="121"/>
      <c r="AOI34" s="121"/>
      <c r="AOJ34" s="121"/>
      <c r="AOK34" s="121"/>
      <c r="AOL34" s="121"/>
      <c r="AOM34" s="121"/>
      <c r="AON34" s="121"/>
      <c r="AOO34" s="121"/>
      <c r="AOP34" s="121"/>
      <c r="AOQ34" s="121"/>
      <c r="AOR34" s="121"/>
      <c r="AOS34" s="121"/>
      <c r="AOT34" s="121"/>
      <c r="AOU34" s="121"/>
      <c r="AOV34" s="121"/>
      <c r="AOW34" s="121"/>
      <c r="AOX34" s="121"/>
      <c r="AOY34" s="121"/>
      <c r="AOZ34" s="121"/>
      <c r="APA34" s="121"/>
      <c r="APB34" s="121"/>
      <c r="APC34" s="121"/>
      <c r="APD34" s="121"/>
      <c r="APE34" s="121"/>
      <c r="APF34" s="121"/>
      <c r="APG34" s="121"/>
      <c r="APH34" s="121"/>
      <c r="API34" s="121"/>
      <c r="APJ34" s="121"/>
      <c r="APK34" s="121"/>
      <c r="APL34" s="121"/>
      <c r="APM34" s="121"/>
      <c r="APN34" s="121"/>
      <c r="APO34" s="121"/>
      <c r="APP34" s="121"/>
      <c r="APQ34" s="121"/>
      <c r="APR34" s="121"/>
      <c r="APS34" s="121"/>
      <c r="APT34" s="121"/>
      <c r="APU34" s="121"/>
      <c r="APV34" s="121"/>
      <c r="APW34" s="121"/>
      <c r="APX34" s="121"/>
      <c r="APY34" s="121"/>
      <c r="APZ34" s="121"/>
      <c r="AQA34" s="121"/>
      <c r="AQB34" s="121"/>
      <c r="AQC34" s="121"/>
      <c r="AQD34" s="121"/>
      <c r="AQE34" s="121"/>
      <c r="AQF34" s="121"/>
      <c r="AQG34" s="121"/>
      <c r="AQH34" s="121"/>
      <c r="AQI34" s="121"/>
      <c r="AQJ34" s="121"/>
      <c r="AQK34" s="121"/>
      <c r="AQL34" s="121"/>
      <c r="AQM34" s="121"/>
      <c r="AQN34" s="121"/>
      <c r="AQO34" s="121"/>
      <c r="AQP34" s="121"/>
      <c r="AQQ34" s="121"/>
      <c r="AQR34" s="121"/>
      <c r="AQS34" s="121"/>
      <c r="AQT34" s="121"/>
      <c r="AQU34" s="121"/>
      <c r="AQV34" s="121"/>
      <c r="AQW34" s="121"/>
      <c r="AQX34" s="121"/>
      <c r="AQY34" s="121"/>
      <c r="AQZ34" s="121"/>
      <c r="ARA34" s="121"/>
      <c r="ARB34" s="121"/>
      <c r="ARC34" s="121"/>
      <c r="ARD34" s="121"/>
      <c r="ARE34" s="121"/>
      <c r="ARF34" s="121"/>
      <c r="ARG34" s="121"/>
      <c r="ARH34" s="121"/>
      <c r="ARI34" s="121"/>
      <c r="ARJ34" s="121"/>
      <c r="ARK34" s="121"/>
      <c r="ARL34" s="121"/>
      <c r="ARM34" s="121"/>
      <c r="ARN34" s="121"/>
      <c r="ARO34" s="121"/>
      <c r="ARP34" s="121"/>
      <c r="ARQ34" s="121"/>
      <c r="ARR34" s="121"/>
      <c r="ARS34" s="121"/>
      <c r="ART34" s="121"/>
      <c r="ARU34" s="121"/>
      <c r="ARV34" s="121"/>
      <c r="ARW34" s="121"/>
      <c r="ARX34" s="121"/>
      <c r="ARY34" s="121"/>
      <c r="ARZ34" s="121"/>
      <c r="ASA34" s="121"/>
      <c r="ASB34" s="121"/>
      <c r="ASC34" s="121"/>
      <c r="ASD34" s="121"/>
      <c r="ASE34" s="121"/>
      <c r="ASF34" s="121"/>
      <c r="ASG34" s="121"/>
      <c r="ASH34" s="121"/>
      <c r="ASI34" s="121"/>
      <c r="ASJ34" s="121"/>
      <c r="ASK34" s="121"/>
      <c r="ASL34" s="121"/>
      <c r="ASM34" s="121"/>
      <c r="ASN34" s="121"/>
      <c r="ASO34" s="121"/>
      <c r="ASP34" s="121"/>
      <c r="ASQ34" s="121"/>
      <c r="ASR34" s="121"/>
      <c r="ASS34" s="121"/>
      <c r="AST34" s="121"/>
      <c r="ASU34" s="121"/>
      <c r="ASV34" s="121"/>
      <c r="ASW34" s="121"/>
      <c r="ASX34" s="121"/>
      <c r="ASY34" s="121"/>
      <c r="ASZ34" s="121"/>
      <c r="ATA34" s="121"/>
      <c r="ATB34" s="121"/>
      <c r="ATC34" s="121"/>
      <c r="ATD34" s="121"/>
      <c r="ATE34" s="121"/>
      <c r="ATF34" s="121"/>
      <c r="ATG34" s="121"/>
      <c r="ATH34" s="121"/>
      <c r="ATI34" s="121"/>
      <c r="ATJ34" s="121"/>
      <c r="ATK34" s="121"/>
      <c r="ATL34" s="121"/>
      <c r="ATM34" s="121"/>
      <c r="ATN34" s="121"/>
      <c r="ATO34" s="121"/>
      <c r="ATP34" s="121"/>
      <c r="ATQ34" s="121"/>
      <c r="ATR34" s="121"/>
      <c r="ATS34" s="121"/>
      <c r="ATT34" s="121"/>
      <c r="ATU34" s="121"/>
      <c r="ATV34" s="121"/>
      <c r="ATW34" s="121"/>
      <c r="ATX34" s="121"/>
      <c r="ATY34" s="121"/>
      <c r="ATZ34" s="121"/>
      <c r="AUA34" s="121"/>
      <c r="AUB34" s="121"/>
      <c r="AUC34" s="121"/>
      <c r="AUD34" s="121"/>
      <c r="AUE34" s="121"/>
      <c r="AUF34" s="121"/>
      <c r="AUG34" s="121"/>
      <c r="AUH34" s="121"/>
      <c r="AUI34" s="121"/>
      <c r="AUJ34" s="121"/>
      <c r="AUK34" s="121"/>
      <c r="AUL34" s="121"/>
      <c r="AUM34" s="121"/>
      <c r="AUN34" s="121"/>
      <c r="AUO34" s="121"/>
      <c r="AUP34" s="121"/>
      <c r="AUQ34" s="121"/>
      <c r="AUR34" s="121"/>
      <c r="AUS34" s="121"/>
      <c r="AUT34" s="121"/>
      <c r="AUU34" s="121"/>
      <c r="AUV34" s="121"/>
      <c r="AUW34" s="121"/>
      <c r="AUX34" s="121"/>
      <c r="AUY34" s="121"/>
      <c r="AUZ34" s="121"/>
      <c r="AVA34" s="121"/>
      <c r="AVB34" s="121"/>
      <c r="AVC34" s="121"/>
      <c r="AVD34" s="121"/>
      <c r="AVE34" s="121"/>
      <c r="AVF34" s="121"/>
      <c r="AVG34" s="121"/>
      <c r="AVH34" s="121"/>
      <c r="AVI34" s="121"/>
      <c r="AVJ34" s="121"/>
      <c r="AVK34" s="121"/>
      <c r="AVL34" s="121"/>
      <c r="AVM34" s="121"/>
      <c r="AVN34" s="121"/>
      <c r="AVO34" s="121"/>
      <c r="AVP34" s="121"/>
      <c r="AVQ34" s="121"/>
      <c r="AVR34" s="121"/>
      <c r="AVS34" s="121"/>
      <c r="AVT34" s="121"/>
      <c r="AVU34" s="121"/>
      <c r="AVV34" s="121"/>
      <c r="AVW34" s="121"/>
      <c r="AVX34" s="121"/>
      <c r="AVY34" s="121"/>
      <c r="AVZ34" s="121"/>
      <c r="AWA34" s="121"/>
      <c r="AWB34" s="121"/>
      <c r="AWC34" s="121"/>
      <c r="AWD34" s="121"/>
      <c r="AWE34" s="121"/>
      <c r="AWF34" s="121"/>
      <c r="AWG34" s="121"/>
      <c r="AWH34" s="121"/>
      <c r="AWI34" s="121"/>
      <c r="AWJ34" s="121"/>
      <c r="AWK34" s="121"/>
      <c r="AWL34" s="121"/>
      <c r="AWM34" s="121"/>
      <c r="AWN34" s="121"/>
      <c r="AWO34" s="121"/>
      <c r="AWP34" s="121"/>
      <c r="AWQ34" s="121"/>
      <c r="AWR34" s="121"/>
      <c r="AWS34" s="121"/>
      <c r="AWT34" s="121"/>
      <c r="AWU34" s="121"/>
      <c r="AWV34" s="121"/>
      <c r="AWW34" s="121"/>
      <c r="AWX34" s="121"/>
      <c r="AWY34" s="121"/>
      <c r="AWZ34" s="121"/>
      <c r="AXA34" s="121"/>
      <c r="AXB34" s="121"/>
      <c r="AXC34" s="121"/>
      <c r="AXD34" s="121"/>
      <c r="AXE34" s="121"/>
      <c r="AXF34" s="121"/>
      <c r="AXG34" s="121"/>
      <c r="AXH34" s="121"/>
      <c r="AXI34" s="121"/>
      <c r="AXJ34" s="121"/>
      <c r="AXK34" s="121"/>
      <c r="AXL34" s="121"/>
      <c r="AXM34" s="121"/>
      <c r="AXN34" s="121"/>
      <c r="AXO34" s="121"/>
      <c r="AXP34" s="121"/>
      <c r="AXQ34" s="121"/>
      <c r="AXR34" s="121"/>
      <c r="AXS34" s="121"/>
      <c r="AXT34" s="121"/>
      <c r="AXU34" s="121"/>
      <c r="AXV34" s="121"/>
      <c r="AXW34" s="121"/>
      <c r="AXX34" s="121"/>
      <c r="AXY34" s="121"/>
      <c r="AXZ34" s="121"/>
      <c r="AYA34" s="121"/>
      <c r="AYB34" s="121"/>
      <c r="AYC34" s="121"/>
      <c r="AYD34" s="121"/>
      <c r="AYE34" s="121"/>
      <c r="AYF34" s="121"/>
      <c r="AYG34" s="121"/>
      <c r="AYH34" s="121"/>
      <c r="AYI34" s="121"/>
      <c r="AYJ34" s="121"/>
      <c r="AYK34" s="121"/>
      <c r="AYL34" s="121"/>
      <c r="AYM34" s="121"/>
      <c r="AYN34" s="121"/>
      <c r="AYO34" s="121"/>
      <c r="AYP34" s="121"/>
      <c r="AYQ34" s="121"/>
      <c r="AYR34" s="121"/>
      <c r="AYS34" s="121"/>
      <c r="AYT34" s="121"/>
      <c r="AYU34" s="121"/>
      <c r="AYV34" s="121"/>
      <c r="AYW34" s="121"/>
      <c r="AYX34" s="121"/>
      <c r="AYY34" s="121"/>
      <c r="AYZ34" s="121"/>
      <c r="AZA34" s="121"/>
      <c r="AZB34" s="121"/>
      <c r="AZC34" s="121"/>
      <c r="AZD34" s="121"/>
      <c r="AZE34" s="121"/>
      <c r="AZF34" s="121"/>
      <c r="AZG34" s="121"/>
      <c r="AZH34" s="121"/>
      <c r="AZI34" s="121"/>
      <c r="AZJ34" s="121"/>
      <c r="AZK34" s="121"/>
      <c r="AZL34" s="121"/>
      <c r="AZM34" s="121"/>
      <c r="AZN34" s="121"/>
      <c r="AZO34" s="121"/>
      <c r="AZP34" s="121"/>
      <c r="AZQ34" s="121"/>
      <c r="AZR34" s="121"/>
      <c r="AZS34" s="121"/>
      <c r="AZT34" s="121"/>
      <c r="AZU34" s="121"/>
      <c r="AZV34" s="121"/>
      <c r="AZW34" s="121"/>
      <c r="AZX34" s="121"/>
      <c r="AZY34" s="121"/>
      <c r="AZZ34" s="121"/>
      <c r="BAA34" s="121"/>
      <c r="BAB34" s="121"/>
      <c r="BAC34" s="121"/>
      <c r="BAD34" s="121"/>
      <c r="BAE34" s="121"/>
      <c r="BAF34" s="121"/>
      <c r="BAG34" s="121"/>
      <c r="BAH34" s="121"/>
      <c r="BAI34" s="121"/>
      <c r="BAJ34" s="121"/>
      <c r="BAK34" s="121"/>
      <c r="BAL34" s="121"/>
      <c r="BAM34" s="121"/>
      <c r="BAN34" s="121"/>
      <c r="BAO34" s="121"/>
      <c r="BAP34" s="121"/>
      <c r="BAQ34" s="121"/>
      <c r="BAR34" s="121"/>
      <c r="BAS34" s="121"/>
      <c r="BAT34" s="121"/>
      <c r="BAU34" s="121"/>
      <c r="BAV34" s="121"/>
      <c r="BAW34" s="121"/>
      <c r="BAX34" s="121"/>
      <c r="BAY34" s="121"/>
      <c r="BAZ34" s="121"/>
      <c r="BBA34" s="121"/>
      <c r="BBB34" s="121"/>
      <c r="BBC34" s="121"/>
      <c r="BBD34" s="121"/>
      <c r="BBE34" s="121"/>
      <c r="BBF34" s="121"/>
      <c r="BBG34" s="121"/>
      <c r="BBH34" s="121"/>
      <c r="BBI34" s="121"/>
      <c r="BBJ34" s="121"/>
      <c r="BBK34" s="121"/>
      <c r="BBL34" s="121"/>
      <c r="BBM34" s="121"/>
      <c r="BBN34" s="121"/>
      <c r="BBO34" s="121"/>
      <c r="BBP34" s="121"/>
      <c r="BBQ34" s="121"/>
      <c r="BBR34" s="121"/>
      <c r="BBS34" s="121"/>
      <c r="BBT34" s="121"/>
      <c r="BBU34" s="121"/>
      <c r="BBV34" s="121"/>
      <c r="BBW34" s="121"/>
      <c r="BBX34" s="121"/>
      <c r="BBY34" s="121"/>
      <c r="BBZ34" s="121"/>
      <c r="BCA34" s="121"/>
      <c r="BCB34" s="121"/>
      <c r="BCC34" s="121"/>
      <c r="BCD34" s="121"/>
      <c r="BCE34" s="121"/>
      <c r="BCF34" s="121"/>
      <c r="BCG34" s="121"/>
      <c r="BCH34" s="121"/>
      <c r="BCI34" s="121"/>
      <c r="BCJ34" s="121"/>
      <c r="BCK34" s="121"/>
      <c r="BCL34" s="121"/>
      <c r="BCM34" s="121"/>
      <c r="BCN34" s="121"/>
      <c r="BCO34" s="121"/>
      <c r="BCP34" s="121"/>
      <c r="BCQ34" s="121"/>
      <c r="BCR34" s="121"/>
      <c r="BCS34" s="121"/>
      <c r="BCT34" s="121"/>
      <c r="BCU34" s="121"/>
      <c r="BCV34" s="121"/>
      <c r="BCW34" s="121"/>
      <c r="BCX34" s="121"/>
      <c r="BCY34" s="121"/>
      <c r="BCZ34" s="121"/>
      <c r="BDA34" s="121"/>
      <c r="BDB34" s="121"/>
      <c r="BDC34" s="121"/>
      <c r="BDD34" s="121"/>
      <c r="BDE34" s="121"/>
      <c r="BDF34" s="121"/>
      <c r="BDG34" s="121"/>
      <c r="BDH34" s="121"/>
      <c r="BDI34" s="121"/>
      <c r="BDJ34" s="121"/>
      <c r="BDK34" s="121"/>
      <c r="BDL34" s="121"/>
      <c r="BDM34" s="121"/>
      <c r="BDN34" s="121"/>
      <c r="BDO34" s="121"/>
      <c r="BDP34" s="121"/>
      <c r="BDQ34" s="121"/>
      <c r="BDR34" s="121"/>
      <c r="BDS34" s="121"/>
      <c r="BDT34" s="121"/>
      <c r="BDU34" s="121"/>
      <c r="BDV34" s="121"/>
      <c r="BDW34" s="121"/>
      <c r="BDX34" s="121"/>
      <c r="BDY34" s="121"/>
      <c r="BDZ34" s="121"/>
      <c r="BEA34" s="121"/>
      <c r="BEB34" s="121"/>
      <c r="BEC34" s="121"/>
      <c r="BED34" s="121"/>
      <c r="BEE34" s="121"/>
      <c r="BEF34" s="121"/>
      <c r="BEG34" s="121"/>
      <c r="BEH34" s="121"/>
      <c r="BEI34" s="121"/>
      <c r="BEJ34" s="121"/>
      <c r="BEK34" s="121"/>
      <c r="BEL34" s="121"/>
      <c r="BEM34" s="121"/>
      <c r="BEN34" s="121"/>
      <c r="BEO34" s="121"/>
      <c r="BEP34" s="121"/>
      <c r="BEQ34" s="121"/>
      <c r="BER34" s="121"/>
      <c r="BES34" s="121"/>
      <c r="BET34" s="121"/>
      <c r="BEU34" s="121"/>
      <c r="BEV34" s="121"/>
      <c r="BEW34" s="121"/>
      <c r="BEX34" s="121"/>
      <c r="BEY34" s="121"/>
      <c r="BEZ34" s="121"/>
      <c r="BFA34" s="121"/>
      <c r="BFB34" s="121"/>
      <c r="BFC34" s="121"/>
      <c r="BFD34" s="121"/>
      <c r="BFE34" s="121"/>
      <c r="BFF34" s="121"/>
      <c r="BFG34" s="121"/>
      <c r="BFH34" s="121"/>
      <c r="BFI34" s="121"/>
      <c r="BFJ34" s="121"/>
      <c r="BFK34" s="121"/>
      <c r="BFL34" s="121"/>
      <c r="BFM34" s="121"/>
      <c r="BFN34" s="121"/>
      <c r="BFO34" s="121"/>
      <c r="BFP34" s="121"/>
      <c r="BFQ34" s="121"/>
      <c r="BFR34" s="121"/>
      <c r="BFS34" s="121"/>
      <c r="BFT34" s="121"/>
      <c r="BFU34" s="121"/>
      <c r="BFV34" s="121"/>
      <c r="BFW34" s="121"/>
      <c r="BFX34" s="121"/>
      <c r="BFY34" s="121"/>
      <c r="BFZ34" s="121"/>
      <c r="BGA34" s="121"/>
      <c r="BGB34" s="121"/>
      <c r="BGC34" s="121"/>
      <c r="BGD34" s="121"/>
      <c r="BGE34" s="121"/>
      <c r="BGF34" s="121"/>
      <c r="BGG34" s="121"/>
      <c r="BGH34" s="121"/>
      <c r="BGI34" s="121"/>
      <c r="BGJ34" s="121"/>
      <c r="BGK34" s="121"/>
      <c r="BGL34" s="121"/>
      <c r="BGM34" s="121"/>
      <c r="BGN34" s="121"/>
      <c r="BGO34" s="121"/>
      <c r="BGP34" s="121"/>
      <c r="BGQ34" s="121"/>
      <c r="BGR34" s="121"/>
      <c r="BGS34" s="121"/>
      <c r="BGT34" s="121"/>
      <c r="BGU34" s="121"/>
      <c r="BGV34" s="121"/>
      <c r="BGW34" s="121"/>
      <c r="BGX34" s="121"/>
      <c r="BGY34" s="121"/>
      <c r="BGZ34" s="121"/>
      <c r="BHA34" s="121"/>
      <c r="BHB34" s="121"/>
      <c r="BHC34" s="121"/>
      <c r="BHD34" s="121"/>
      <c r="BHE34" s="121"/>
      <c r="BHF34" s="121"/>
      <c r="BHG34" s="121"/>
      <c r="BHH34" s="121"/>
      <c r="BHI34" s="121"/>
      <c r="BHJ34" s="121"/>
      <c r="BHK34" s="121"/>
      <c r="BHL34" s="121"/>
      <c r="BHM34" s="121"/>
      <c r="BHN34" s="121"/>
      <c r="BHO34" s="121"/>
      <c r="BHP34" s="121"/>
      <c r="BHQ34" s="121"/>
      <c r="BHR34" s="121"/>
      <c r="BHS34" s="121"/>
      <c r="BHT34" s="121"/>
      <c r="BHU34" s="121"/>
      <c r="BHV34" s="121"/>
      <c r="BHW34" s="121"/>
      <c r="BHX34" s="121"/>
      <c r="BHY34" s="121"/>
      <c r="BHZ34" s="121"/>
      <c r="BIA34" s="121"/>
      <c r="BIB34" s="121"/>
      <c r="BIC34" s="121"/>
      <c r="BID34" s="121"/>
      <c r="BIE34" s="121"/>
      <c r="BIF34" s="121"/>
      <c r="BIG34" s="121"/>
      <c r="BIH34" s="121"/>
      <c r="BII34" s="121"/>
      <c r="BIJ34" s="121"/>
      <c r="BIK34" s="121"/>
      <c r="BIL34" s="121"/>
      <c r="BIM34" s="121"/>
      <c r="BIN34" s="121"/>
      <c r="BIO34" s="121"/>
      <c r="BIP34" s="121"/>
      <c r="BIQ34" s="121"/>
      <c r="BIR34" s="121"/>
      <c r="BIS34" s="121"/>
      <c r="BIT34" s="121"/>
      <c r="BIU34" s="121"/>
      <c r="BIV34" s="121"/>
      <c r="BIW34" s="121"/>
      <c r="BIX34" s="121"/>
      <c r="BIY34" s="121"/>
      <c r="BIZ34" s="121"/>
      <c r="BJA34" s="121"/>
      <c r="BJB34" s="121"/>
      <c r="BJC34" s="121"/>
      <c r="BJD34" s="121"/>
      <c r="BJE34" s="121"/>
      <c r="BJF34" s="121"/>
      <c r="BJG34" s="121"/>
      <c r="BJH34" s="121"/>
      <c r="BJI34" s="121"/>
      <c r="BJJ34" s="121"/>
      <c r="BJK34" s="121"/>
      <c r="BJL34" s="121"/>
      <c r="BJM34" s="121"/>
      <c r="BJN34" s="121"/>
      <c r="BJO34" s="121"/>
      <c r="BJP34" s="121"/>
      <c r="BJQ34" s="121"/>
      <c r="BJR34" s="121"/>
      <c r="BJS34" s="121"/>
      <c r="BJT34" s="121"/>
      <c r="BJU34" s="121"/>
      <c r="BJV34" s="121"/>
      <c r="BJW34" s="121"/>
      <c r="BJX34" s="121"/>
      <c r="BJY34" s="121"/>
      <c r="BJZ34" s="121"/>
      <c r="BKA34" s="121"/>
      <c r="BKB34" s="121"/>
      <c r="BKC34" s="121"/>
      <c r="BKD34" s="121"/>
      <c r="BKE34" s="121"/>
      <c r="BKF34" s="121"/>
      <c r="BKG34" s="121"/>
      <c r="BKH34" s="121"/>
      <c r="BKI34" s="121"/>
      <c r="BKJ34" s="121"/>
      <c r="BKK34" s="121"/>
      <c r="BKL34" s="121"/>
      <c r="BKM34" s="121"/>
      <c r="BKN34" s="121"/>
      <c r="BKO34" s="121"/>
      <c r="BKP34" s="121"/>
      <c r="BKQ34" s="121"/>
      <c r="BKR34" s="121"/>
      <c r="BKS34" s="121"/>
      <c r="BKT34" s="121"/>
      <c r="BKU34" s="121"/>
      <c r="BKV34" s="121"/>
      <c r="BKW34" s="121"/>
      <c r="BKX34" s="121"/>
      <c r="BKY34" s="121"/>
      <c r="BKZ34" s="121"/>
      <c r="BLA34" s="121"/>
      <c r="BLB34" s="121"/>
      <c r="BLC34" s="121"/>
      <c r="BLD34" s="121"/>
      <c r="BLE34" s="121"/>
      <c r="BLF34" s="121"/>
      <c r="BLG34" s="121"/>
      <c r="BLH34" s="121"/>
      <c r="BLI34" s="121"/>
      <c r="BLJ34" s="121"/>
      <c r="BLK34" s="121"/>
      <c r="BLL34" s="121"/>
      <c r="BLM34" s="121"/>
      <c r="BLN34" s="121"/>
      <c r="BLO34" s="121"/>
      <c r="BLP34" s="121"/>
      <c r="BLQ34" s="121"/>
      <c r="BLR34" s="121"/>
      <c r="BLS34" s="121"/>
      <c r="BLT34" s="121"/>
      <c r="BLU34" s="121"/>
      <c r="BLV34" s="121"/>
      <c r="BLW34" s="121"/>
      <c r="BLX34" s="121"/>
      <c r="BLY34" s="121"/>
      <c r="BLZ34" s="121"/>
      <c r="BMA34" s="121"/>
      <c r="BMB34" s="121"/>
      <c r="BMC34" s="121"/>
      <c r="BMD34" s="121"/>
      <c r="BME34" s="121"/>
      <c r="BMF34" s="121"/>
      <c r="BMG34" s="121"/>
      <c r="BMH34" s="121"/>
      <c r="BMI34" s="121"/>
      <c r="BMJ34" s="121"/>
      <c r="BMK34" s="121"/>
      <c r="BML34" s="121"/>
      <c r="BMM34" s="121"/>
      <c r="BMN34" s="121"/>
      <c r="BMO34" s="121"/>
      <c r="BMP34" s="121"/>
      <c r="BMQ34" s="121"/>
      <c r="BMR34" s="121"/>
      <c r="BMS34" s="121"/>
      <c r="BMT34" s="121"/>
      <c r="BMU34" s="121"/>
      <c r="BMV34" s="121"/>
      <c r="BMW34" s="121"/>
      <c r="BMX34" s="121"/>
      <c r="BMY34" s="121"/>
      <c r="BMZ34" s="121"/>
      <c r="BNA34" s="121"/>
      <c r="BNB34" s="121"/>
      <c r="BNC34" s="121"/>
      <c r="BND34" s="121"/>
      <c r="BNE34" s="121"/>
      <c r="BNF34" s="121"/>
      <c r="BNG34" s="121"/>
      <c r="BNH34" s="121"/>
      <c r="BNI34" s="121"/>
      <c r="BNJ34" s="121"/>
      <c r="BNK34" s="121"/>
      <c r="BNL34" s="121"/>
      <c r="BNM34" s="121"/>
      <c r="BNN34" s="121"/>
      <c r="BNO34" s="121"/>
      <c r="BNP34" s="121"/>
      <c r="BNQ34" s="121"/>
      <c r="BNR34" s="121"/>
      <c r="BNS34" s="121"/>
      <c r="BNT34" s="121"/>
      <c r="BNU34" s="121"/>
      <c r="BNV34" s="121"/>
      <c r="BNW34" s="121"/>
      <c r="BNX34" s="121"/>
      <c r="BNY34" s="121"/>
      <c r="BNZ34" s="121"/>
      <c r="BOA34" s="121"/>
      <c r="BOB34" s="121"/>
      <c r="BOC34" s="121"/>
      <c r="BOD34" s="121"/>
      <c r="BOE34" s="121"/>
      <c r="BOF34" s="121"/>
      <c r="BOG34" s="121"/>
      <c r="BOH34" s="121"/>
      <c r="BOI34" s="121"/>
      <c r="BOJ34" s="121"/>
      <c r="BOK34" s="121"/>
      <c r="BOL34" s="121"/>
      <c r="BOM34" s="121"/>
      <c r="BON34" s="121"/>
      <c r="BOO34" s="121"/>
      <c r="BOP34" s="121"/>
      <c r="BOQ34" s="121"/>
      <c r="BOR34" s="121"/>
      <c r="BOS34" s="121"/>
      <c r="BOT34" s="121"/>
      <c r="BOU34" s="121"/>
      <c r="BOV34" s="121"/>
      <c r="BOW34" s="121"/>
      <c r="BOX34" s="121"/>
      <c r="BOY34" s="121"/>
      <c r="BOZ34" s="121"/>
      <c r="BPA34" s="121"/>
      <c r="BPB34" s="121"/>
      <c r="BPC34" s="121"/>
      <c r="BPD34" s="121"/>
      <c r="BPE34" s="121"/>
      <c r="BPF34" s="121"/>
      <c r="BPG34" s="121"/>
      <c r="BPH34" s="121"/>
      <c r="BPI34" s="121"/>
      <c r="BPJ34" s="121"/>
      <c r="BPK34" s="121"/>
      <c r="BPL34" s="121"/>
      <c r="BPM34" s="121"/>
      <c r="BPN34" s="121"/>
      <c r="BPO34" s="121"/>
      <c r="BPP34" s="121"/>
      <c r="BPQ34" s="121"/>
      <c r="BPR34" s="121"/>
      <c r="BPS34" s="121"/>
      <c r="BPT34" s="121"/>
      <c r="BPU34" s="121"/>
      <c r="BPV34" s="121"/>
      <c r="BPW34" s="121"/>
      <c r="BPX34" s="121"/>
      <c r="BPY34" s="121"/>
      <c r="BPZ34" s="121"/>
      <c r="BQA34" s="121"/>
      <c r="BQB34" s="121"/>
      <c r="BQC34" s="121"/>
      <c r="BQD34" s="121"/>
      <c r="BQE34" s="121"/>
      <c r="BQF34" s="121"/>
      <c r="BQG34" s="121"/>
      <c r="BQH34" s="121"/>
      <c r="BQI34" s="121"/>
      <c r="BQJ34" s="121"/>
      <c r="BQK34" s="121"/>
      <c r="BQL34" s="121"/>
      <c r="BQM34" s="121"/>
      <c r="BQN34" s="121"/>
      <c r="BQO34" s="121"/>
      <c r="BQP34" s="121"/>
      <c r="BQQ34" s="121"/>
      <c r="BQR34" s="121"/>
      <c r="BQS34" s="121"/>
      <c r="BQT34" s="121"/>
      <c r="BQU34" s="121"/>
      <c r="BQV34" s="121"/>
      <c r="BQW34" s="121"/>
      <c r="BQX34" s="121"/>
      <c r="BQY34" s="121"/>
      <c r="BQZ34" s="121"/>
      <c r="BRA34" s="121"/>
      <c r="BRB34" s="121"/>
      <c r="BRC34" s="121"/>
      <c r="BRD34" s="121"/>
      <c r="BRE34" s="121"/>
      <c r="BRF34" s="121"/>
      <c r="BRG34" s="121"/>
      <c r="BRH34" s="121"/>
      <c r="BRI34" s="121"/>
      <c r="BRJ34" s="121"/>
      <c r="BRK34" s="121"/>
      <c r="BRL34" s="121"/>
      <c r="BRM34" s="121"/>
      <c r="BRN34" s="121"/>
      <c r="BRO34" s="121"/>
      <c r="BRP34" s="121"/>
      <c r="BRQ34" s="121"/>
      <c r="BRR34" s="121"/>
      <c r="BRS34" s="121"/>
      <c r="BRT34" s="121"/>
      <c r="BRU34" s="121"/>
      <c r="BRV34" s="121"/>
      <c r="BRW34" s="121"/>
      <c r="BRX34" s="121"/>
      <c r="BRY34" s="121"/>
      <c r="BRZ34" s="121"/>
      <c r="BSA34" s="121"/>
      <c r="BSB34" s="121"/>
      <c r="BSC34" s="121"/>
      <c r="BSD34" s="121"/>
      <c r="BSE34" s="121"/>
      <c r="BSF34" s="121"/>
      <c r="BSG34" s="121"/>
      <c r="BSH34" s="121"/>
      <c r="BSI34" s="121"/>
      <c r="BSJ34" s="121"/>
      <c r="BSK34" s="121"/>
      <c r="BSL34" s="121"/>
      <c r="BSM34" s="121"/>
      <c r="BSN34" s="121"/>
      <c r="BSO34" s="121"/>
      <c r="BSP34" s="121"/>
      <c r="BSQ34" s="121"/>
      <c r="BSR34" s="121"/>
      <c r="BSS34" s="121"/>
      <c r="BST34" s="121"/>
      <c r="BSU34" s="121"/>
      <c r="BSV34" s="121"/>
      <c r="BSW34" s="121"/>
      <c r="BSX34" s="121"/>
      <c r="BSY34" s="121"/>
      <c r="BSZ34" s="121"/>
      <c r="BTA34" s="121"/>
      <c r="BTB34" s="121"/>
      <c r="BTC34" s="121"/>
      <c r="BTD34" s="121"/>
      <c r="BTE34" s="121"/>
      <c r="BTF34" s="121"/>
      <c r="BTG34" s="121"/>
      <c r="BTH34" s="121"/>
      <c r="BTI34" s="121"/>
      <c r="BTJ34" s="121"/>
      <c r="BTK34" s="121"/>
      <c r="BTL34" s="121"/>
      <c r="BTM34" s="121"/>
      <c r="BTN34" s="121"/>
      <c r="BTO34" s="121"/>
      <c r="BTP34" s="121"/>
      <c r="BTQ34" s="121"/>
      <c r="BTR34" s="121"/>
      <c r="BTS34" s="121"/>
      <c r="BTT34" s="121"/>
      <c r="BTU34" s="121"/>
      <c r="BTV34" s="121"/>
      <c r="BTW34" s="121"/>
      <c r="BTX34" s="121"/>
      <c r="BTY34" s="121"/>
      <c r="BTZ34" s="121"/>
      <c r="BUA34" s="121"/>
      <c r="BUB34" s="121"/>
      <c r="BUC34" s="121"/>
      <c r="BUD34" s="121"/>
      <c r="BUE34" s="121"/>
      <c r="BUF34" s="121"/>
      <c r="BUG34" s="121"/>
      <c r="BUH34" s="121"/>
      <c r="BUI34" s="121"/>
      <c r="BUJ34" s="121"/>
      <c r="BUK34" s="121"/>
      <c r="BUL34" s="121"/>
      <c r="BUM34" s="121"/>
      <c r="BUN34" s="121"/>
      <c r="BUO34" s="121"/>
      <c r="BUP34" s="121"/>
      <c r="BUQ34" s="121"/>
      <c r="BUR34" s="121"/>
      <c r="BUS34" s="121"/>
      <c r="BUT34" s="121"/>
      <c r="BUU34" s="121"/>
      <c r="BUV34" s="121"/>
      <c r="BUW34" s="121"/>
      <c r="BUX34" s="121"/>
      <c r="BUY34" s="121"/>
      <c r="BUZ34" s="121"/>
      <c r="BVA34" s="121"/>
      <c r="BVB34" s="121"/>
      <c r="BVC34" s="121"/>
      <c r="BVD34" s="121"/>
      <c r="BVE34" s="121"/>
      <c r="BVF34" s="121"/>
      <c r="BVG34" s="121"/>
      <c r="BVH34" s="121"/>
      <c r="BVI34" s="121"/>
      <c r="BVJ34" s="121"/>
      <c r="BVK34" s="121"/>
      <c r="BVL34" s="121"/>
      <c r="BVM34" s="121"/>
      <c r="BVN34" s="121"/>
      <c r="BVO34" s="121"/>
      <c r="BVP34" s="121"/>
      <c r="BVQ34" s="121"/>
      <c r="BVR34" s="121"/>
      <c r="BVS34" s="121"/>
      <c r="BVT34" s="121"/>
      <c r="BVU34" s="121"/>
      <c r="BVV34" s="121"/>
      <c r="BVW34" s="121"/>
      <c r="BVX34" s="121"/>
      <c r="BVY34" s="121"/>
      <c r="BVZ34" s="121"/>
      <c r="BWA34" s="121"/>
      <c r="BWB34" s="121"/>
      <c r="BWC34" s="121"/>
      <c r="BWD34" s="121"/>
      <c r="BWE34" s="121"/>
      <c r="BWF34" s="121"/>
      <c r="BWG34" s="121"/>
      <c r="BWH34" s="121"/>
      <c r="BWI34" s="121"/>
      <c r="BWJ34" s="121"/>
      <c r="BWK34" s="121"/>
      <c r="BWL34" s="121"/>
      <c r="BWM34" s="121"/>
      <c r="BWN34" s="121"/>
      <c r="BWO34" s="121"/>
      <c r="BWP34" s="121"/>
      <c r="BWQ34" s="121"/>
      <c r="BWR34" s="121"/>
      <c r="BWS34" s="121"/>
      <c r="BWT34" s="121"/>
      <c r="BWU34" s="121"/>
      <c r="BWV34" s="121"/>
      <c r="BWW34" s="121"/>
      <c r="BWX34" s="121"/>
      <c r="BWY34" s="121"/>
      <c r="BWZ34" s="121"/>
      <c r="BXA34" s="121"/>
      <c r="BXB34" s="121"/>
      <c r="BXC34" s="121"/>
      <c r="BXD34" s="121"/>
      <c r="BXE34" s="121"/>
      <c r="BXF34" s="121"/>
      <c r="BXG34" s="121"/>
      <c r="BXH34" s="121"/>
      <c r="BXI34" s="121"/>
      <c r="BXJ34" s="121"/>
      <c r="BXK34" s="121"/>
      <c r="BXL34" s="121"/>
      <c r="BXM34" s="121"/>
      <c r="BXN34" s="121"/>
      <c r="BXO34" s="121"/>
      <c r="BXP34" s="121"/>
      <c r="BXQ34" s="121"/>
      <c r="BXR34" s="121"/>
      <c r="BXS34" s="121"/>
      <c r="BXT34" s="121"/>
      <c r="BXU34" s="121"/>
      <c r="BXV34" s="121"/>
      <c r="BXW34" s="121"/>
      <c r="BXX34" s="121"/>
      <c r="BXY34" s="121"/>
      <c r="BXZ34" s="121"/>
      <c r="BYA34" s="121"/>
      <c r="BYB34" s="121"/>
      <c r="BYC34" s="121"/>
      <c r="BYD34" s="121"/>
      <c r="BYE34" s="121"/>
      <c r="BYF34" s="121"/>
      <c r="BYG34" s="121"/>
      <c r="BYH34" s="121"/>
      <c r="BYI34" s="121"/>
      <c r="BYJ34" s="121"/>
      <c r="BYK34" s="121"/>
      <c r="BYL34" s="121"/>
      <c r="BYM34" s="121"/>
      <c r="BYN34" s="121"/>
      <c r="BYO34" s="121"/>
      <c r="BYP34" s="121"/>
      <c r="BYQ34" s="121"/>
      <c r="BYR34" s="121"/>
      <c r="BYS34" s="121"/>
      <c r="BYT34" s="121"/>
      <c r="BYU34" s="121"/>
      <c r="BYV34" s="121"/>
      <c r="BYW34" s="121"/>
      <c r="BYX34" s="121"/>
      <c r="BYY34" s="121"/>
      <c r="BYZ34" s="121"/>
      <c r="BZA34" s="121"/>
      <c r="BZB34" s="121"/>
      <c r="BZC34" s="121"/>
      <c r="BZD34" s="121"/>
      <c r="BZE34" s="121"/>
      <c r="BZF34" s="121"/>
      <c r="BZG34" s="121"/>
      <c r="BZH34" s="121"/>
      <c r="BZI34" s="121"/>
      <c r="BZJ34" s="121"/>
      <c r="BZK34" s="121"/>
      <c r="BZL34" s="121"/>
      <c r="BZM34" s="121"/>
      <c r="BZN34" s="121"/>
      <c r="BZO34" s="121"/>
      <c r="BZP34" s="121"/>
      <c r="BZQ34" s="121"/>
      <c r="BZR34" s="121"/>
      <c r="BZS34" s="121"/>
      <c r="BZT34" s="121"/>
      <c r="BZU34" s="121"/>
      <c r="BZV34" s="121"/>
      <c r="BZW34" s="121"/>
      <c r="BZX34" s="121"/>
      <c r="BZY34" s="121"/>
      <c r="BZZ34" s="121"/>
      <c r="CAA34" s="121"/>
      <c r="CAB34" s="121"/>
      <c r="CAC34" s="121"/>
      <c r="CAD34" s="121"/>
      <c r="CAE34" s="121"/>
      <c r="CAF34" s="121"/>
      <c r="CAG34" s="121"/>
      <c r="CAH34" s="121"/>
      <c r="CAI34" s="121"/>
      <c r="CAJ34" s="121"/>
      <c r="CAK34" s="121"/>
      <c r="CAL34" s="121"/>
      <c r="CAM34" s="121"/>
      <c r="CAN34" s="121"/>
      <c r="CAO34" s="121"/>
      <c r="CAP34" s="121"/>
      <c r="CAQ34" s="121"/>
      <c r="CAR34" s="121"/>
      <c r="CAS34" s="121"/>
      <c r="CAT34" s="121"/>
      <c r="CAU34" s="121"/>
      <c r="CAV34" s="121"/>
      <c r="CAW34" s="121"/>
      <c r="CAX34" s="121"/>
      <c r="CAY34" s="121"/>
      <c r="CAZ34" s="121"/>
      <c r="CBA34" s="121"/>
      <c r="CBB34" s="121"/>
      <c r="CBC34" s="121"/>
      <c r="CBD34" s="121"/>
      <c r="CBE34" s="121"/>
      <c r="CBF34" s="121"/>
      <c r="CBG34" s="121"/>
      <c r="CBH34" s="121"/>
      <c r="CBI34" s="121"/>
      <c r="CBJ34" s="121"/>
      <c r="CBK34" s="121"/>
      <c r="CBL34" s="121"/>
      <c r="CBM34" s="121"/>
      <c r="CBN34" s="121"/>
      <c r="CBO34" s="121"/>
      <c r="CBP34" s="121"/>
      <c r="CBQ34" s="121"/>
      <c r="CBR34" s="121"/>
      <c r="CBS34" s="121"/>
      <c r="CBT34" s="121"/>
      <c r="CBU34" s="121"/>
      <c r="CBV34" s="121"/>
      <c r="CBW34" s="121"/>
      <c r="CBX34" s="121"/>
      <c r="CBY34" s="121"/>
      <c r="CBZ34" s="121"/>
      <c r="CCA34" s="121"/>
      <c r="CCB34" s="121"/>
      <c r="CCC34" s="121"/>
      <c r="CCD34" s="121"/>
      <c r="CCE34" s="121"/>
      <c r="CCF34" s="121"/>
      <c r="CCG34" s="121"/>
      <c r="CCH34" s="121"/>
      <c r="CCI34" s="121"/>
      <c r="CCJ34" s="121"/>
      <c r="CCK34" s="121"/>
      <c r="CCL34" s="121"/>
      <c r="CCM34" s="121"/>
      <c r="CCN34" s="121"/>
      <c r="CCO34" s="121"/>
      <c r="CCP34" s="121"/>
      <c r="CCQ34" s="121"/>
      <c r="CCR34" s="121"/>
      <c r="CCS34" s="121"/>
      <c r="CCT34" s="121"/>
      <c r="CCU34" s="121"/>
      <c r="CCV34" s="121"/>
      <c r="CCW34" s="121"/>
      <c r="CCX34" s="121"/>
      <c r="CCY34" s="121"/>
      <c r="CCZ34" s="121"/>
      <c r="CDA34" s="121"/>
      <c r="CDB34" s="121"/>
      <c r="CDC34" s="121"/>
      <c r="CDD34" s="121"/>
      <c r="CDE34" s="121"/>
      <c r="CDF34" s="121"/>
      <c r="CDG34" s="121"/>
      <c r="CDH34" s="121"/>
      <c r="CDI34" s="121"/>
      <c r="CDJ34" s="121"/>
      <c r="CDK34" s="121"/>
      <c r="CDL34" s="121"/>
      <c r="CDM34" s="121"/>
      <c r="CDN34" s="121"/>
      <c r="CDO34" s="121"/>
      <c r="CDP34" s="121"/>
      <c r="CDQ34" s="121"/>
      <c r="CDR34" s="121"/>
      <c r="CDS34" s="121"/>
      <c r="CDT34" s="121"/>
      <c r="CDU34" s="121"/>
      <c r="CDV34" s="121"/>
      <c r="CDW34" s="121"/>
      <c r="CDX34" s="121"/>
      <c r="CDY34" s="121"/>
      <c r="CDZ34" s="121"/>
      <c r="CEA34" s="121"/>
      <c r="CEB34" s="121"/>
      <c r="CEC34" s="121"/>
      <c r="CED34" s="121"/>
      <c r="CEE34" s="121"/>
      <c r="CEF34" s="121"/>
      <c r="CEG34" s="121"/>
      <c r="CEH34" s="121"/>
      <c r="CEI34" s="121"/>
      <c r="CEJ34" s="121"/>
      <c r="CEK34" s="121"/>
      <c r="CEL34" s="121"/>
      <c r="CEM34" s="121"/>
      <c r="CEN34" s="121"/>
      <c r="CEO34" s="121"/>
      <c r="CEP34" s="121"/>
      <c r="CEQ34" s="121"/>
      <c r="CER34" s="121"/>
      <c r="CES34" s="121"/>
      <c r="CET34" s="121"/>
      <c r="CEU34" s="121"/>
      <c r="CEV34" s="121"/>
      <c r="CEW34" s="121"/>
      <c r="CEX34" s="121"/>
      <c r="CEY34" s="121"/>
      <c r="CEZ34" s="121"/>
      <c r="CFA34" s="121"/>
      <c r="CFB34" s="121"/>
      <c r="CFC34" s="121"/>
      <c r="CFD34" s="121"/>
      <c r="CFE34" s="121"/>
      <c r="CFF34" s="121"/>
      <c r="CFG34" s="121"/>
      <c r="CFH34" s="121"/>
      <c r="CFI34" s="121"/>
      <c r="CFJ34" s="121"/>
      <c r="CFK34" s="121"/>
      <c r="CFL34" s="121"/>
      <c r="CFM34" s="121"/>
      <c r="CFN34" s="121"/>
      <c r="CFO34" s="121"/>
      <c r="CFP34" s="121"/>
      <c r="CFQ34" s="121"/>
      <c r="CFR34" s="121"/>
      <c r="CFS34" s="121"/>
      <c r="CFT34" s="121"/>
      <c r="CFU34" s="121"/>
      <c r="CFV34" s="121"/>
      <c r="CFW34" s="121"/>
      <c r="CFX34" s="121"/>
      <c r="CFY34" s="121"/>
      <c r="CFZ34" s="121"/>
      <c r="CGA34" s="121"/>
      <c r="CGB34" s="121"/>
      <c r="CGC34" s="121"/>
      <c r="CGD34" s="121"/>
      <c r="CGE34" s="121"/>
      <c r="CGF34" s="121"/>
      <c r="CGG34" s="121"/>
      <c r="CGH34" s="121"/>
      <c r="CGI34" s="121"/>
      <c r="CGJ34" s="121"/>
      <c r="CGK34" s="121"/>
      <c r="CGL34" s="121"/>
      <c r="CGM34" s="121"/>
      <c r="CGN34" s="121"/>
      <c r="CGO34" s="121"/>
      <c r="CGP34" s="121"/>
      <c r="CGQ34" s="121"/>
      <c r="CGR34" s="121"/>
      <c r="CGS34" s="121"/>
      <c r="CGT34" s="121"/>
      <c r="CGU34" s="121"/>
      <c r="CGV34" s="121"/>
      <c r="CGW34" s="121"/>
      <c r="CGX34" s="121"/>
      <c r="CGY34" s="121"/>
      <c r="CGZ34" s="121"/>
      <c r="CHA34" s="121"/>
      <c r="CHB34" s="121"/>
      <c r="CHC34" s="121"/>
      <c r="CHD34" s="121"/>
      <c r="CHE34" s="121"/>
      <c r="CHF34" s="121"/>
      <c r="CHG34" s="121"/>
      <c r="CHH34" s="121"/>
      <c r="CHI34" s="121"/>
      <c r="CHJ34" s="121"/>
      <c r="CHK34" s="121"/>
      <c r="CHL34" s="121"/>
      <c r="CHM34" s="121"/>
      <c r="CHN34" s="121"/>
      <c r="CHO34" s="121"/>
      <c r="CHP34" s="121"/>
      <c r="CHQ34" s="121"/>
      <c r="CHR34" s="121"/>
      <c r="CHS34" s="121"/>
      <c r="CHT34" s="121"/>
      <c r="CHU34" s="121"/>
      <c r="CHV34" s="121"/>
      <c r="CHW34" s="121"/>
      <c r="CHX34" s="121"/>
      <c r="CHY34" s="121"/>
      <c r="CHZ34" s="121"/>
      <c r="CIA34" s="121"/>
      <c r="CIB34" s="121"/>
      <c r="CIC34" s="121"/>
      <c r="CID34" s="121"/>
      <c r="CIE34" s="121"/>
      <c r="CIF34" s="121"/>
      <c r="CIG34" s="121"/>
      <c r="CIH34" s="121"/>
      <c r="CII34" s="121"/>
      <c r="CIJ34" s="121"/>
      <c r="CIK34" s="121"/>
      <c r="CIL34" s="121"/>
      <c r="CIM34" s="121"/>
      <c r="CIN34" s="121"/>
      <c r="CIO34" s="121"/>
      <c r="CIP34" s="121"/>
      <c r="CIQ34" s="121"/>
      <c r="CIR34" s="121"/>
      <c r="CIS34" s="121"/>
      <c r="CIT34" s="121"/>
      <c r="CIU34" s="121"/>
      <c r="CIV34" s="121"/>
      <c r="CIW34" s="121"/>
      <c r="CIX34" s="121"/>
      <c r="CIY34" s="121"/>
      <c r="CIZ34" s="121"/>
      <c r="CJA34" s="121"/>
      <c r="CJB34" s="121"/>
      <c r="CJC34" s="121"/>
      <c r="CJD34" s="121"/>
      <c r="CJE34" s="121"/>
      <c r="CJF34" s="121"/>
      <c r="CJG34" s="121"/>
      <c r="CJH34" s="121"/>
      <c r="CJI34" s="121"/>
      <c r="CJJ34" s="121"/>
      <c r="CJK34" s="121"/>
      <c r="CJL34" s="121"/>
      <c r="CJM34" s="121"/>
      <c r="CJN34" s="121"/>
      <c r="CJO34" s="121"/>
      <c r="CJP34" s="121"/>
      <c r="CJQ34" s="121"/>
      <c r="CJR34" s="121"/>
      <c r="CJS34" s="121"/>
      <c r="CJT34" s="121"/>
      <c r="CJU34" s="121"/>
      <c r="CJV34" s="121"/>
      <c r="CJW34" s="121"/>
      <c r="CJX34" s="121"/>
      <c r="CJY34" s="121"/>
      <c r="CJZ34" s="121"/>
      <c r="CKA34" s="121"/>
      <c r="CKB34" s="121"/>
      <c r="CKC34" s="121"/>
      <c r="CKD34" s="121"/>
      <c r="CKE34" s="121"/>
      <c r="CKF34" s="121"/>
      <c r="CKG34" s="121"/>
      <c r="CKH34" s="121"/>
      <c r="CKI34" s="121"/>
      <c r="CKJ34" s="121"/>
      <c r="CKK34" s="121"/>
      <c r="CKL34" s="121"/>
      <c r="CKM34" s="121"/>
      <c r="CKN34" s="121"/>
      <c r="CKO34" s="121"/>
      <c r="CKP34" s="121"/>
      <c r="CKQ34" s="121"/>
      <c r="CKR34" s="121"/>
      <c r="CKS34" s="121"/>
      <c r="CKT34" s="121"/>
      <c r="CKU34" s="121"/>
      <c r="CKV34" s="121"/>
      <c r="CKW34" s="121"/>
      <c r="CKX34" s="121"/>
      <c r="CKY34" s="121"/>
      <c r="CKZ34" s="121"/>
      <c r="CLA34" s="121"/>
      <c r="CLB34" s="121"/>
      <c r="CLC34" s="121"/>
      <c r="CLD34" s="121"/>
      <c r="CLE34" s="121"/>
      <c r="CLF34" s="121"/>
      <c r="CLG34" s="121"/>
      <c r="CLH34" s="121"/>
      <c r="CLI34" s="121"/>
      <c r="CLJ34" s="121"/>
      <c r="CLK34" s="121"/>
      <c r="CLL34" s="121"/>
      <c r="CLM34" s="121"/>
      <c r="CLN34" s="121"/>
      <c r="CLO34" s="121"/>
      <c r="CLP34" s="121"/>
      <c r="CLQ34" s="121"/>
      <c r="CLR34" s="121"/>
      <c r="CLS34" s="121"/>
      <c r="CLT34" s="121"/>
      <c r="CLU34" s="121"/>
      <c r="CLV34" s="121"/>
      <c r="CLW34" s="121"/>
      <c r="CLX34" s="121"/>
      <c r="CLY34" s="121"/>
      <c r="CLZ34" s="121"/>
      <c r="CMA34" s="121"/>
      <c r="CMB34" s="121"/>
      <c r="CMC34" s="121"/>
      <c r="CMD34" s="121"/>
      <c r="CME34" s="121"/>
      <c r="CMF34" s="121"/>
      <c r="CMG34" s="121"/>
      <c r="CMH34" s="121"/>
      <c r="CMI34" s="121"/>
      <c r="CMJ34" s="121"/>
      <c r="CMK34" s="121"/>
      <c r="CML34" s="121"/>
      <c r="CMM34" s="121"/>
      <c r="CMN34" s="121"/>
      <c r="CMO34" s="121"/>
      <c r="CMP34" s="121"/>
      <c r="CMQ34" s="121"/>
      <c r="CMR34" s="121"/>
      <c r="CMS34" s="121"/>
      <c r="CMT34" s="121"/>
      <c r="CMU34" s="121"/>
      <c r="CMV34" s="121"/>
      <c r="CMW34" s="121"/>
      <c r="CMX34" s="121"/>
      <c r="CMY34" s="121"/>
      <c r="CMZ34" s="121"/>
      <c r="CNA34" s="121"/>
      <c r="CNB34" s="121"/>
      <c r="CNC34" s="121"/>
      <c r="CND34" s="121"/>
      <c r="CNE34" s="121"/>
      <c r="CNF34" s="121"/>
      <c r="CNG34" s="121"/>
      <c r="CNH34" s="121"/>
      <c r="CNI34" s="121"/>
      <c r="CNJ34" s="121"/>
      <c r="CNK34" s="121"/>
      <c r="CNL34" s="121"/>
      <c r="CNM34" s="121"/>
      <c r="CNN34" s="121"/>
      <c r="CNO34" s="121"/>
      <c r="CNP34" s="121"/>
      <c r="CNQ34" s="121"/>
      <c r="CNR34" s="121"/>
      <c r="CNS34" s="121"/>
      <c r="CNT34" s="121"/>
      <c r="CNU34" s="121"/>
      <c r="CNV34" s="121"/>
      <c r="CNW34" s="121"/>
      <c r="CNX34" s="121"/>
      <c r="CNY34" s="121"/>
      <c r="CNZ34" s="121"/>
      <c r="COA34" s="121"/>
      <c r="COB34" s="121"/>
      <c r="COC34" s="121"/>
      <c r="COD34" s="121"/>
      <c r="COE34" s="121"/>
      <c r="COF34" s="121"/>
      <c r="COG34" s="121"/>
      <c r="COH34" s="121"/>
      <c r="COI34" s="121"/>
      <c r="COJ34" s="121"/>
      <c r="COK34" s="121"/>
      <c r="COL34" s="121"/>
      <c r="COM34" s="121"/>
      <c r="CON34" s="121"/>
      <c r="COO34" s="121"/>
      <c r="COP34" s="121"/>
      <c r="COQ34" s="121"/>
      <c r="COR34" s="121"/>
      <c r="COS34" s="121"/>
      <c r="COT34" s="121"/>
      <c r="COU34" s="121"/>
      <c r="COV34" s="121"/>
      <c r="COW34" s="121"/>
      <c r="COX34" s="121"/>
      <c r="COY34" s="121"/>
      <c r="COZ34" s="121"/>
      <c r="CPA34" s="121"/>
      <c r="CPB34" s="121"/>
      <c r="CPC34" s="121"/>
      <c r="CPD34" s="121"/>
      <c r="CPE34" s="121"/>
      <c r="CPF34" s="121"/>
      <c r="CPG34" s="121"/>
      <c r="CPH34" s="121"/>
      <c r="CPI34" s="121"/>
      <c r="CPJ34" s="121"/>
      <c r="CPK34" s="121"/>
      <c r="CPL34" s="121"/>
      <c r="CPM34" s="121"/>
      <c r="CPN34" s="121"/>
      <c r="CPO34" s="121"/>
      <c r="CPP34" s="121"/>
      <c r="CPQ34" s="121"/>
      <c r="CPR34" s="121"/>
      <c r="CPS34" s="121"/>
      <c r="CPT34" s="121"/>
      <c r="CPU34" s="121"/>
      <c r="CPV34" s="121"/>
      <c r="CPW34" s="121"/>
      <c r="CPX34" s="121"/>
      <c r="CPY34" s="121"/>
      <c r="CPZ34" s="121"/>
      <c r="CQA34" s="121"/>
      <c r="CQB34" s="121"/>
      <c r="CQC34" s="121"/>
      <c r="CQD34" s="121"/>
      <c r="CQE34" s="121"/>
      <c r="CQF34" s="121"/>
      <c r="CQG34" s="121"/>
      <c r="CQH34" s="121"/>
      <c r="CQI34" s="121"/>
      <c r="CQJ34" s="121"/>
      <c r="CQK34" s="121"/>
      <c r="CQL34" s="121"/>
      <c r="CQM34" s="121"/>
      <c r="CQN34" s="121"/>
      <c r="CQO34" s="121"/>
      <c r="CQP34" s="121"/>
      <c r="CQQ34" s="121"/>
      <c r="CQR34" s="121"/>
      <c r="CQS34" s="121"/>
      <c r="CQT34" s="121"/>
      <c r="CQU34" s="121"/>
      <c r="CQV34" s="121"/>
      <c r="CQW34" s="121"/>
      <c r="CQX34" s="121"/>
      <c r="CQY34" s="121"/>
      <c r="CQZ34" s="121"/>
      <c r="CRA34" s="121"/>
      <c r="CRB34" s="121"/>
      <c r="CRC34" s="121"/>
      <c r="CRD34" s="121"/>
      <c r="CRE34" s="121"/>
      <c r="CRF34" s="121"/>
      <c r="CRG34" s="121"/>
      <c r="CRH34" s="121"/>
      <c r="CRI34" s="121"/>
      <c r="CRJ34" s="121"/>
      <c r="CRK34" s="121"/>
      <c r="CRL34" s="121"/>
      <c r="CRM34" s="121"/>
      <c r="CRN34" s="121"/>
      <c r="CRO34" s="121"/>
      <c r="CRP34" s="121"/>
      <c r="CRQ34" s="121"/>
      <c r="CRR34" s="121"/>
      <c r="CRS34" s="121"/>
      <c r="CRT34" s="121"/>
      <c r="CRU34" s="121"/>
      <c r="CRV34" s="121"/>
      <c r="CRW34" s="121"/>
      <c r="CRX34" s="121"/>
      <c r="CRY34" s="121"/>
      <c r="CRZ34" s="121"/>
      <c r="CSA34" s="121"/>
      <c r="CSB34" s="121"/>
      <c r="CSC34" s="121"/>
      <c r="CSD34" s="121"/>
      <c r="CSE34" s="121"/>
      <c r="CSF34" s="121"/>
      <c r="CSG34" s="121"/>
      <c r="CSH34" s="121"/>
      <c r="CSI34" s="121"/>
      <c r="CSJ34" s="121"/>
      <c r="CSK34" s="121"/>
      <c r="CSL34" s="121"/>
      <c r="CSM34" s="121"/>
      <c r="CSN34" s="121"/>
      <c r="CSO34" s="121"/>
      <c r="CSP34" s="121"/>
      <c r="CSQ34" s="121"/>
      <c r="CSR34" s="121"/>
      <c r="CSS34" s="121"/>
      <c r="CST34" s="121"/>
      <c r="CSU34" s="121"/>
      <c r="CSV34" s="121"/>
      <c r="CSW34" s="121"/>
      <c r="CSX34" s="121"/>
      <c r="CSY34" s="121"/>
      <c r="CSZ34" s="121"/>
      <c r="CTA34" s="121"/>
      <c r="CTB34" s="121"/>
      <c r="CTC34" s="121"/>
      <c r="CTD34" s="121"/>
      <c r="CTE34" s="121"/>
      <c r="CTF34" s="121"/>
      <c r="CTG34" s="121"/>
      <c r="CTH34" s="121"/>
      <c r="CTI34" s="121"/>
      <c r="CTJ34" s="121"/>
      <c r="CTK34" s="121"/>
      <c r="CTL34" s="121"/>
      <c r="CTM34" s="121"/>
      <c r="CTN34" s="121"/>
      <c r="CTO34" s="121"/>
      <c r="CTP34" s="121"/>
      <c r="CTQ34" s="121"/>
      <c r="CTR34" s="121"/>
      <c r="CTS34" s="121"/>
      <c r="CTT34" s="121"/>
      <c r="CTU34" s="121"/>
      <c r="CTV34" s="121"/>
      <c r="CTW34" s="121"/>
      <c r="CTX34" s="121"/>
      <c r="CTY34" s="121"/>
      <c r="CTZ34" s="121"/>
      <c r="CUA34" s="121"/>
      <c r="CUB34" s="121"/>
      <c r="CUC34" s="121"/>
      <c r="CUD34" s="121"/>
      <c r="CUE34" s="121"/>
      <c r="CUF34" s="121"/>
      <c r="CUG34" s="121"/>
      <c r="CUH34" s="121"/>
      <c r="CUI34" s="121"/>
      <c r="CUJ34" s="121"/>
      <c r="CUK34" s="121"/>
      <c r="CUL34" s="121"/>
      <c r="CUM34" s="121"/>
      <c r="CUN34" s="121"/>
      <c r="CUO34" s="121"/>
      <c r="CUP34" s="121"/>
      <c r="CUQ34" s="121"/>
      <c r="CUR34" s="121"/>
      <c r="CUS34" s="121"/>
      <c r="CUT34" s="121"/>
      <c r="CUU34" s="121"/>
      <c r="CUV34" s="121"/>
      <c r="CUW34" s="121"/>
      <c r="CUX34" s="121"/>
      <c r="CUY34" s="121"/>
      <c r="CUZ34" s="121"/>
      <c r="CVA34" s="121"/>
      <c r="CVB34" s="121"/>
      <c r="CVC34" s="121"/>
      <c r="CVD34" s="121"/>
      <c r="CVE34" s="121"/>
      <c r="CVF34" s="121"/>
      <c r="CVG34" s="121"/>
      <c r="CVH34" s="121"/>
      <c r="CVI34" s="121"/>
      <c r="CVJ34" s="121"/>
      <c r="CVK34" s="121"/>
      <c r="CVL34" s="121"/>
      <c r="CVM34" s="121"/>
      <c r="CVN34" s="121"/>
      <c r="CVO34" s="121"/>
      <c r="CVP34" s="121"/>
      <c r="CVQ34" s="121"/>
      <c r="CVR34" s="121"/>
      <c r="CVS34" s="121"/>
      <c r="CVT34" s="121"/>
      <c r="CVU34" s="121"/>
      <c r="CVV34" s="121"/>
      <c r="CVW34" s="121"/>
      <c r="CVX34" s="121"/>
      <c r="CVY34" s="121"/>
      <c r="CVZ34" s="121"/>
      <c r="CWA34" s="121"/>
      <c r="CWB34" s="121"/>
      <c r="CWC34" s="121"/>
      <c r="CWD34" s="121"/>
      <c r="CWE34" s="121"/>
      <c r="CWF34" s="121"/>
      <c r="CWG34" s="121"/>
      <c r="CWH34" s="121"/>
      <c r="CWI34" s="121"/>
      <c r="CWJ34" s="121"/>
      <c r="CWK34" s="121"/>
      <c r="CWL34" s="121"/>
      <c r="CWM34" s="121"/>
      <c r="CWN34" s="121"/>
      <c r="CWO34" s="121"/>
      <c r="CWP34" s="121"/>
      <c r="CWQ34" s="121"/>
      <c r="CWR34" s="121"/>
      <c r="CWS34" s="121"/>
      <c r="CWT34" s="121"/>
      <c r="CWU34" s="121"/>
      <c r="CWV34" s="121"/>
      <c r="CWW34" s="121"/>
      <c r="CWX34" s="121"/>
      <c r="CWY34" s="121"/>
      <c r="CWZ34" s="121"/>
      <c r="CXA34" s="121"/>
      <c r="CXB34" s="121"/>
      <c r="CXC34" s="121"/>
      <c r="CXD34" s="121"/>
      <c r="CXE34" s="121"/>
      <c r="CXF34" s="121"/>
      <c r="CXG34" s="121"/>
      <c r="CXH34" s="121"/>
      <c r="CXI34" s="121"/>
      <c r="CXJ34" s="121"/>
      <c r="CXK34" s="121"/>
      <c r="CXL34" s="121"/>
      <c r="CXM34" s="121"/>
      <c r="CXN34" s="121"/>
      <c r="CXO34" s="121"/>
      <c r="CXP34" s="121"/>
      <c r="CXQ34" s="121"/>
      <c r="CXR34" s="121"/>
      <c r="CXS34" s="121"/>
      <c r="CXT34" s="121"/>
      <c r="CXU34" s="121"/>
      <c r="CXV34" s="121"/>
      <c r="CXW34" s="121"/>
      <c r="CXX34" s="121"/>
      <c r="CXY34" s="121"/>
      <c r="CXZ34" s="121"/>
      <c r="CYA34" s="121"/>
      <c r="CYB34" s="121"/>
      <c r="CYC34" s="121"/>
      <c r="CYD34" s="121"/>
      <c r="CYE34" s="121"/>
      <c r="CYF34" s="121"/>
      <c r="CYG34" s="121"/>
      <c r="CYH34" s="121"/>
      <c r="CYI34" s="121"/>
      <c r="CYJ34" s="121"/>
      <c r="CYK34" s="121"/>
      <c r="CYL34" s="121"/>
      <c r="CYM34" s="121"/>
      <c r="CYN34" s="121"/>
      <c r="CYO34" s="121"/>
      <c r="CYP34" s="121"/>
      <c r="CYQ34" s="121"/>
      <c r="CYR34" s="121"/>
      <c r="CYS34" s="121"/>
      <c r="CYT34" s="121"/>
      <c r="CYU34" s="121"/>
      <c r="CYV34" s="121"/>
      <c r="CYW34" s="121"/>
      <c r="CYX34" s="121"/>
      <c r="CYY34" s="121"/>
      <c r="CYZ34" s="121"/>
      <c r="CZA34" s="121"/>
      <c r="CZB34" s="121"/>
      <c r="CZC34" s="121"/>
      <c r="CZD34" s="121"/>
      <c r="CZE34" s="121"/>
      <c r="CZF34" s="121"/>
      <c r="CZG34" s="121"/>
      <c r="CZH34" s="121"/>
      <c r="CZI34" s="121"/>
      <c r="CZJ34" s="121"/>
      <c r="CZK34" s="121"/>
      <c r="CZL34" s="121"/>
      <c r="CZM34" s="121"/>
      <c r="CZN34" s="121"/>
      <c r="CZO34" s="121"/>
      <c r="CZP34" s="121"/>
      <c r="CZQ34" s="121"/>
      <c r="CZR34" s="121"/>
      <c r="CZS34" s="121"/>
      <c r="CZT34" s="121"/>
      <c r="CZU34" s="121"/>
      <c r="CZV34" s="121"/>
      <c r="CZW34" s="121"/>
      <c r="CZX34" s="121"/>
      <c r="CZY34" s="121"/>
      <c r="CZZ34" s="121"/>
      <c r="DAA34" s="121"/>
      <c r="DAB34" s="121"/>
      <c r="DAC34" s="121"/>
      <c r="DAD34" s="121"/>
      <c r="DAE34" s="121"/>
      <c r="DAF34" s="121"/>
      <c r="DAG34" s="121"/>
      <c r="DAH34" s="121"/>
      <c r="DAI34" s="121"/>
      <c r="DAJ34" s="121"/>
      <c r="DAK34" s="121"/>
      <c r="DAL34" s="121"/>
      <c r="DAM34" s="121"/>
      <c r="DAN34" s="121"/>
      <c r="DAO34" s="121"/>
      <c r="DAP34" s="121"/>
      <c r="DAQ34" s="121"/>
      <c r="DAR34" s="121"/>
      <c r="DAS34" s="121"/>
      <c r="DAT34" s="121"/>
      <c r="DAU34" s="121"/>
      <c r="DAV34" s="121"/>
      <c r="DAW34" s="121"/>
      <c r="DAX34" s="121"/>
      <c r="DAY34" s="121"/>
      <c r="DAZ34" s="121"/>
      <c r="DBA34" s="121"/>
      <c r="DBB34" s="121"/>
      <c r="DBC34" s="121"/>
      <c r="DBD34" s="121"/>
      <c r="DBE34" s="121"/>
      <c r="DBF34" s="121"/>
      <c r="DBG34" s="121"/>
      <c r="DBH34" s="121"/>
      <c r="DBI34" s="121"/>
      <c r="DBJ34" s="121"/>
      <c r="DBK34" s="121"/>
      <c r="DBL34" s="121"/>
      <c r="DBM34" s="121"/>
      <c r="DBN34" s="121"/>
      <c r="DBO34" s="121"/>
      <c r="DBP34" s="121"/>
      <c r="DBQ34" s="121"/>
      <c r="DBR34" s="121"/>
      <c r="DBS34" s="121"/>
      <c r="DBT34" s="121"/>
      <c r="DBU34" s="121"/>
      <c r="DBV34" s="121"/>
      <c r="DBW34" s="121"/>
      <c r="DBX34" s="121"/>
      <c r="DBY34" s="121"/>
      <c r="DBZ34" s="121"/>
      <c r="DCA34" s="121"/>
      <c r="DCB34" s="121"/>
      <c r="DCC34" s="121"/>
      <c r="DCD34" s="121"/>
      <c r="DCE34" s="121"/>
      <c r="DCF34" s="121"/>
      <c r="DCG34" s="121"/>
      <c r="DCH34" s="121"/>
      <c r="DCI34" s="121"/>
      <c r="DCJ34" s="121"/>
      <c r="DCK34" s="121"/>
      <c r="DCL34" s="121"/>
      <c r="DCM34" s="121"/>
      <c r="DCN34" s="121"/>
      <c r="DCO34" s="121"/>
      <c r="DCP34" s="121"/>
      <c r="DCQ34" s="121"/>
      <c r="DCR34" s="121"/>
      <c r="DCS34" s="121"/>
      <c r="DCT34" s="121"/>
      <c r="DCU34" s="121"/>
      <c r="DCV34" s="121"/>
      <c r="DCW34" s="121"/>
      <c r="DCX34" s="121"/>
      <c r="DCY34" s="121"/>
      <c r="DCZ34" s="121"/>
      <c r="DDA34" s="121"/>
      <c r="DDB34" s="121"/>
      <c r="DDC34" s="121"/>
      <c r="DDD34" s="121"/>
      <c r="DDE34" s="121"/>
      <c r="DDF34" s="121"/>
      <c r="DDG34" s="121"/>
      <c r="DDH34" s="121"/>
      <c r="DDI34" s="121"/>
      <c r="DDJ34" s="121"/>
      <c r="DDK34" s="121"/>
      <c r="DDL34" s="121"/>
      <c r="DDM34" s="121"/>
      <c r="DDN34" s="121"/>
      <c r="DDO34" s="121"/>
      <c r="DDP34" s="121"/>
      <c r="DDQ34" s="121"/>
      <c r="DDR34" s="121"/>
      <c r="DDS34" s="121"/>
      <c r="DDT34" s="121"/>
      <c r="DDU34" s="121"/>
      <c r="DDV34" s="121"/>
      <c r="DDW34" s="121"/>
      <c r="DDX34" s="121"/>
      <c r="DDY34" s="121"/>
      <c r="DDZ34" s="121"/>
      <c r="DEA34" s="121"/>
      <c r="DEB34" s="121"/>
      <c r="DEC34" s="121"/>
      <c r="DED34" s="121"/>
      <c r="DEE34" s="121"/>
      <c r="DEF34" s="121"/>
      <c r="DEG34" s="121"/>
      <c r="DEH34" s="121"/>
      <c r="DEI34" s="121"/>
      <c r="DEJ34" s="121"/>
      <c r="DEK34" s="121"/>
      <c r="DEL34" s="121"/>
      <c r="DEM34" s="121"/>
      <c r="DEN34" s="121"/>
      <c r="DEO34" s="121"/>
      <c r="DEP34" s="121"/>
      <c r="DEQ34" s="121"/>
      <c r="DER34" s="121"/>
      <c r="DES34" s="121"/>
      <c r="DET34" s="121"/>
      <c r="DEU34" s="121"/>
      <c r="DEV34" s="121"/>
      <c r="DEW34" s="121"/>
      <c r="DEX34" s="121"/>
      <c r="DEY34" s="121"/>
      <c r="DEZ34" s="121"/>
      <c r="DFA34" s="121"/>
      <c r="DFB34" s="121"/>
      <c r="DFC34" s="121"/>
      <c r="DFD34" s="121"/>
      <c r="DFE34" s="121"/>
      <c r="DFF34" s="121"/>
      <c r="DFG34" s="121"/>
      <c r="DFH34" s="121"/>
      <c r="DFI34" s="121"/>
      <c r="DFJ34" s="121"/>
      <c r="DFK34" s="121"/>
      <c r="DFL34" s="121"/>
      <c r="DFM34" s="121"/>
      <c r="DFN34" s="121"/>
      <c r="DFO34" s="121"/>
      <c r="DFP34" s="121"/>
      <c r="DFQ34" s="121"/>
      <c r="DFR34" s="121"/>
      <c r="DFS34" s="121"/>
      <c r="DFT34" s="121"/>
      <c r="DFU34" s="121"/>
      <c r="DFV34" s="121"/>
      <c r="DFW34" s="121"/>
      <c r="DFX34" s="121"/>
      <c r="DFY34" s="121"/>
      <c r="DFZ34" s="121"/>
      <c r="DGA34" s="121"/>
      <c r="DGB34" s="121"/>
      <c r="DGC34" s="121"/>
      <c r="DGD34" s="121"/>
      <c r="DGE34" s="121"/>
      <c r="DGF34" s="121"/>
      <c r="DGG34" s="121"/>
      <c r="DGH34" s="121"/>
      <c r="DGI34" s="121"/>
      <c r="DGJ34" s="121"/>
      <c r="DGK34" s="121"/>
      <c r="DGL34" s="121"/>
      <c r="DGM34" s="121"/>
      <c r="DGN34" s="121"/>
      <c r="DGO34" s="121"/>
      <c r="DGP34" s="121"/>
      <c r="DGQ34" s="121"/>
      <c r="DGR34" s="121"/>
      <c r="DGS34" s="121"/>
      <c r="DGT34" s="121"/>
      <c r="DGU34" s="121"/>
      <c r="DGV34" s="121"/>
      <c r="DGW34" s="121"/>
      <c r="DGX34" s="121"/>
      <c r="DGY34" s="121"/>
      <c r="DGZ34" s="121"/>
      <c r="DHA34" s="121"/>
      <c r="DHB34" s="121"/>
      <c r="DHC34" s="121"/>
      <c r="DHD34" s="121"/>
      <c r="DHE34" s="121"/>
      <c r="DHF34" s="121"/>
      <c r="DHG34" s="121"/>
      <c r="DHH34" s="121"/>
      <c r="DHI34" s="121"/>
      <c r="DHJ34" s="121"/>
      <c r="DHK34" s="121"/>
      <c r="DHL34" s="121"/>
      <c r="DHM34" s="121"/>
      <c r="DHN34" s="121"/>
      <c r="DHO34" s="121"/>
      <c r="DHP34" s="121"/>
      <c r="DHQ34" s="121"/>
      <c r="DHR34" s="121"/>
      <c r="DHS34" s="121"/>
      <c r="DHT34" s="121"/>
      <c r="DHU34" s="121"/>
      <c r="DHV34" s="121"/>
      <c r="DHW34" s="121"/>
      <c r="DHX34" s="121"/>
      <c r="DHY34" s="121"/>
      <c r="DHZ34" s="121"/>
      <c r="DIA34" s="121"/>
      <c r="DIB34" s="121"/>
      <c r="DIC34" s="121"/>
      <c r="DID34" s="121"/>
      <c r="DIE34" s="121"/>
      <c r="DIF34" s="121"/>
      <c r="DIG34" s="121"/>
      <c r="DIH34" s="121"/>
      <c r="DII34" s="121"/>
      <c r="DIJ34" s="121"/>
      <c r="DIK34" s="121"/>
      <c r="DIL34" s="121"/>
      <c r="DIM34" s="121"/>
      <c r="DIN34" s="121"/>
      <c r="DIO34" s="121"/>
      <c r="DIP34" s="121"/>
      <c r="DIQ34" s="121"/>
      <c r="DIR34" s="121"/>
      <c r="DIS34" s="121"/>
      <c r="DIT34" s="121"/>
      <c r="DIU34" s="121"/>
      <c r="DIV34" s="121"/>
      <c r="DIW34" s="121"/>
      <c r="DIX34" s="121"/>
      <c r="DIY34" s="121"/>
      <c r="DIZ34" s="121"/>
      <c r="DJA34" s="121"/>
      <c r="DJB34" s="121"/>
      <c r="DJC34" s="121"/>
      <c r="DJD34" s="121"/>
      <c r="DJE34" s="121"/>
      <c r="DJF34" s="121"/>
      <c r="DJG34" s="121"/>
      <c r="DJH34" s="121"/>
      <c r="DJI34" s="121"/>
      <c r="DJJ34" s="121"/>
      <c r="DJK34" s="121"/>
      <c r="DJL34" s="121"/>
      <c r="DJM34" s="121"/>
      <c r="DJN34" s="121"/>
      <c r="DJO34" s="121"/>
      <c r="DJP34" s="121"/>
      <c r="DJQ34" s="121"/>
      <c r="DJR34" s="121"/>
      <c r="DJS34" s="121"/>
      <c r="DJT34" s="121"/>
      <c r="DJU34" s="121"/>
      <c r="DJV34" s="121"/>
      <c r="DJW34" s="121"/>
      <c r="DJX34" s="121"/>
      <c r="DJY34" s="121"/>
      <c r="DJZ34" s="121"/>
      <c r="DKA34" s="121"/>
      <c r="DKB34" s="121"/>
      <c r="DKC34" s="121"/>
      <c r="DKD34" s="121"/>
      <c r="DKE34" s="121"/>
      <c r="DKF34" s="121"/>
      <c r="DKG34" s="121"/>
      <c r="DKH34" s="121"/>
      <c r="DKI34" s="121"/>
      <c r="DKJ34" s="121"/>
      <c r="DKK34" s="121"/>
      <c r="DKL34" s="121"/>
      <c r="DKM34" s="121"/>
      <c r="DKN34" s="121"/>
      <c r="DKO34" s="121"/>
      <c r="DKP34" s="121"/>
      <c r="DKQ34" s="121"/>
      <c r="DKR34" s="121"/>
      <c r="DKS34" s="121"/>
      <c r="DKT34" s="121"/>
      <c r="DKU34" s="121"/>
      <c r="DKV34" s="121"/>
      <c r="DKW34" s="121"/>
      <c r="DKX34" s="121"/>
      <c r="DKY34" s="121"/>
      <c r="DKZ34" s="121"/>
      <c r="DLA34" s="121"/>
      <c r="DLB34" s="121"/>
      <c r="DLC34" s="121"/>
      <c r="DLD34" s="121"/>
      <c r="DLE34" s="121"/>
      <c r="DLF34" s="121"/>
      <c r="DLG34" s="121"/>
      <c r="DLH34" s="121"/>
      <c r="DLI34" s="121"/>
      <c r="DLJ34" s="121"/>
      <c r="DLK34" s="121"/>
      <c r="DLL34" s="121"/>
      <c r="DLM34" s="121"/>
      <c r="DLN34" s="121"/>
      <c r="DLO34" s="121"/>
      <c r="DLP34" s="121"/>
      <c r="DLQ34" s="121"/>
      <c r="DLR34" s="121"/>
      <c r="DLS34" s="121"/>
      <c r="DLT34" s="121"/>
      <c r="DLU34" s="121"/>
      <c r="DLV34" s="121"/>
      <c r="DLW34" s="121"/>
      <c r="DLX34" s="121"/>
      <c r="DLY34" s="121"/>
      <c r="DLZ34" s="121"/>
      <c r="DMA34" s="121"/>
      <c r="DMB34" s="121"/>
      <c r="DMC34" s="121"/>
      <c r="DMD34" s="121"/>
      <c r="DME34" s="121"/>
      <c r="DMF34" s="121"/>
      <c r="DMG34" s="121"/>
      <c r="DMH34" s="121"/>
      <c r="DMI34" s="121"/>
      <c r="DMJ34" s="121"/>
      <c r="DMK34" s="121"/>
      <c r="DML34" s="121"/>
      <c r="DMM34" s="121"/>
      <c r="DMN34" s="121"/>
      <c r="DMO34" s="121"/>
      <c r="DMP34" s="121"/>
      <c r="DMQ34" s="121"/>
      <c r="DMR34" s="121"/>
      <c r="DMS34" s="121"/>
      <c r="DMT34" s="121"/>
      <c r="DMU34" s="121"/>
      <c r="DMV34" s="121"/>
      <c r="DMW34" s="121"/>
      <c r="DMX34" s="121"/>
      <c r="DMY34" s="121"/>
      <c r="DMZ34" s="121"/>
      <c r="DNA34" s="121"/>
      <c r="DNB34" s="121"/>
      <c r="DNC34" s="121"/>
      <c r="DND34" s="121"/>
      <c r="DNE34" s="121"/>
      <c r="DNF34" s="121"/>
      <c r="DNG34" s="121"/>
      <c r="DNH34" s="121"/>
      <c r="DNI34" s="121"/>
      <c r="DNJ34" s="121"/>
      <c r="DNK34" s="121"/>
      <c r="DNL34" s="121"/>
      <c r="DNM34" s="121"/>
      <c r="DNN34" s="121"/>
      <c r="DNO34" s="121"/>
      <c r="DNP34" s="121"/>
      <c r="DNQ34" s="121"/>
      <c r="DNR34" s="121"/>
      <c r="DNS34" s="121"/>
      <c r="DNT34" s="121"/>
      <c r="DNU34" s="121"/>
      <c r="DNV34" s="121"/>
      <c r="DNW34" s="121"/>
      <c r="DNX34" s="121"/>
      <c r="DNY34" s="121"/>
      <c r="DNZ34" s="121"/>
      <c r="DOA34" s="121"/>
      <c r="DOB34" s="121"/>
      <c r="DOC34" s="121"/>
      <c r="DOD34" s="121"/>
      <c r="DOE34" s="121"/>
      <c r="DOF34" s="121"/>
      <c r="DOG34" s="121"/>
      <c r="DOH34" s="121"/>
      <c r="DOI34" s="121"/>
      <c r="DOJ34" s="121"/>
      <c r="DOK34" s="121"/>
      <c r="DOL34" s="121"/>
      <c r="DOM34" s="121"/>
      <c r="DON34" s="121"/>
      <c r="DOO34" s="121"/>
      <c r="DOP34" s="121"/>
      <c r="DOQ34" s="121"/>
      <c r="DOR34" s="121"/>
      <c r="DOS34" s="121"/>
      <c r="DOT34" s="121"/>
      <c r="DOU34" s="121"/>
      <c r="DOV34" s="121"/>
      <c r="DOW34" s="121"/>
      <c r="DOX34" s="121"/>
      <c r="DOY34" s="121"/>
      <c r="DOZ34" s="121"/>
      <c r="DPA34" s="121"/>
      <c r="DPB34" s="121"/>
      <c r="DPC34" s="121"/>
      <c r="DPD34" s="121"/>
      <c r="DPE34" s="121"/>
      <c r="DPF34" s="121"/>
      <c r="DPG34" s="121"/>
      <c r="DPH34" s="121"/>
      <c r="DPI34" s="121"/>
      <c r="DPJ34" s="121"/>
      <c r="DPK34" s="121"/>
      <c r="DPL34" s="121"/>
      <c r="DPM34" s="121"/>
      <c r="DPN34" s="121"/>
      <c r="DPO34" s="121"/>
      <c r="DPP34" s="121"/>
      <c r="DPQ34" s="121"/>
      <c r="DPR34" s="121"/>
      <c r="DPS34" s="121"/>
      <c r="DPT34" s="121"/>
      <c r="DPU34" s="121"/>
      <c r="DPV34" s="121"/>
      <c r="DPW34" s="121"/>
      <c r="DPX34" s="121"/>
      <c r="DPY34" s="121"/>
      <c r="DPZ34" s="121"/>
      <c r="DQA34" s="121"/>
      <c r="DQB34" s="121"/>
      <c r="DQC34" s="121"/>
      <c r="DQD34" s="121"/>
      <c r="DQE34" s="121"/>
      <c r="DQF34" s="121"/>
      <c r="DQG34" s="121"/>
      <c r="DQH34" s="121"/>
      <c r="DQI34" s="121"/>
      <c r="DQJ34" s="121"/>
      <c r="DQK34" s="121"/>
      <c r="DQL34" s="121"/>
      <c r="DQM34" s="121"/>
      <c r="DQN34" s="121"/>
      <c r="DQO34" s="121"/>
      <c r="DQP34" s="121"/>
      <c r="DQQ34" s="121"/>
      <c r="DQR34" s="121"/>
      <c r="DQS34" s="121"/>
      <c r="DQT34" s="121"/>
      <c r="DQU34" s="121"/>
      <c r="DQV34" s="121"/>
      <c r="DQW34" s="121"/>
      <c r="DQX34" s="121"/>
      <c r="DQY34" s="121"/>
      <c r="DQZ34" s="121"/>
      <c r="DRA34" s="121"/>
      <c r="DRB34" s="121"/>
      <c r="DRC34" s="121"/>
      <c r="DRD34" s="121"/>
      <c r="DRE34" s="121"/>
      <c r="DRF34" s="121"/>
      <c r="DRG34" s="121"/>
      <c r="DRH34" s="121"/>
      <c r="DRI34" s="121"/>
      <c r="DRJ34" s="121"/>
      <c r="DRK34" s="121"/>
      <c r="DRL34" s="121"/>
      <c r="DRM34" s="121"/>
      <c r="DRN34" s="121"/>
      <c r="DRO34" s="121"/>
      <c r="DRP34" s="121"/>
      <c r="DRQ34" s="121"/>
      <c r="DRR34" s="121"/>
      <c r="DRS34" s="121"/>
      <c r="DRT34" s="121"/>
      <c r="DRU34" s="121"/>
      <c r="DRV34" s="121"/>
      <c r="DRW34" s="121"/>
      <c r="DRX34" s="121"/>
      <c r="DRY34" s="121"/>
      <c r="DRZ34" s="121"/>
      <c r="DSA34" s="121"/>
      <c r="DSB34" s="121"/>
      <c r="DSC34" s="121"/>
      <c r="DSD34" s="121"/>
      <c r="DSE34" s="121"/>
      <c r="DSF34" s="121"/>
      <c r="DSG34" s="121"/>
      <c r="DSH34" s="121"/>
      <c r="DSI34" s="121"/>
      <c r="DSJ34" s="121"/>
      <c r="DSK34" s="121"/>
      <c r="DSL34" s="121"/>
      <c r="DSM34" s="121"/>
      <c r="DSN34" s="121"/>
      <c r="DSO34" s="121"/>
      <c r="DSP34" s="121"/>
      <c r="DSQ34" s="121"/>
      <c r="DSR34" s="121"/>
      <c r="DSS34" s="121"/>
      <c r="DST34" s="121"/>
      <c r="DSU34" s="121"/>
      <c r="DSV34" s="121"/>
      <c r="DSW34" s="121"/>
      <c r="DSX34" s="121"/>
      <c r="DSY34" s="121"/>
      <c r="DSZ34" s="121"/>
      <c r="DTA34" s="121"/>
      <c r="DTB34" s="121"/>
      <c r="DTC34" s="121"/>
      <c r="DTD34" s="121"/>
      <c r="DTE34" s="121"/>
      <c r="DTF34" s="121"/>
      <c r="DTG34" s="121"/>
      <c r="DTH34" s="121"/>
      <c r="DTI34" s="121"/>
      <c r="DTJ34" s="121"/>
      <c r="DTK34" s="121"/>
      <c r="DTL34" s="121"/>
      <c r="DTM34" s="121"/>
      <c r="DTN34" s="121"/>
      <c r="DTO34" s="121"/>
      <c r="DTP34" s="121"/>
      <c r="DTQ34" s="121"/>
      <c r="DTR34" s="121"/>
      <c r="DTS34" s="121"/>
      <c r="DTT34" s="121"/>
      <c r="DTU34" s="121"/>
      <c r="DTV34" s="121"/>
      <c r="DTW34" s="121"/>
      <c r="DTX34" s="121"/>
      <c r="DTY34" s="121"/>
      <c r="DTZ34" s="121"/>
      <c r="DUA34" s="121"/>
      <c r="DUB34" s="121"/>
      <c r="DUC34" s="121"/>
      <c r="DUD34" s="121"/>
      <c r="DUE34" s="121"/>
      <c r="DUF34" s="121"/>
      <c r="DUG34" s="121"/>
      <c r="DUH34" s="121"/>
      <c r="DUI34" s="121"/>
      <c r="DUJ34" s="121"/>
      <c r="DUK34" s="121"/>
      <c r="DUL34" s="121"/>
      <c r="DUM34" s="121"/>
      <c r="DUN34" s="121"/>
      <c r="DUO34" s="121"/>
      <c r="DUP34" s="121"/>
      <c r="DUQ34" s="121"/>
      <c r="DUR34" s="121"/>
      <c r="DUS34" s="121"/>
      <c r="DUT34" s="121"/>
      <c r="DUU34" s="121"/>
      <c r="DUV34" s="121"/>
      <c r="DUW34" s="121"/>
      <c r="DUX34" s="121"/>
      <c r="DUY34" s="121"/>
      <c r="DUZ34" s="121"/>
      <c r="DVA34" s="121"/>
      <c r="DVB34" s="121"/>
      <c r="DVC34" s="121"/>
      <c r="DVD34" s="121"/>
      <c r="DVE34" s="121"/>
      <c r="DVF34" s="121"/>
      <c r="DVG34" s="121"/>
      <c r="DVH34" s="121"/>
      <c r="DVI34" s="121"/>
      <c r="DVJ34" s="121"/>
      <c r="DVK34" s="121"/>
      <c r="DVL34" s="121"/>
      <c r="DVM34" s="121"/>
      <c r="DVN34" s="121"/>
      <c r="DVO34" s="121"/>
      <c r="DVP34" s="121"/>
      <c r="DVQ34" s="121"/>
      <c r="DVR34" s="121"/>
      <c r="DVS34" s="121"/>
      <c r="DVT34" s="121"/>
      <c r="DVU34" s="121"/>
      <c r="DVV34" s="121"/>
      <c r="DVW34" s="121"/>
      <c r="DVX34" s="121"/>
      <c r="DVY34" s="121"/>
      <c r="DVZ34" s="121"/>
      <c r="DWA34" s="121"/>
      <c r="DWB34" s="121"/>
      <c r="DWC34" s="121"/>
      <c r="DWD34" s="121"/>
      <c r="DWE34" s="121"/>
      <c r="DWF34" s="121"/>
      <c r="DWG34" s="121"/>
      <c r="DWH34" s="121"/>
      <c r="DWI34" s="121"/>
      <c r="DWJ34" s="121"/>
      <c r="DWK34" s="121"/>
      <c r="DWL34" s="121"/>
      <c r="DWM34" s="121"/>
      <c r="DWN34" s="121"/>
      <c r="DWO34" s="121"/>
      <c r="DWP34" s="121"/>
      <c r="DWQ34" s="121"/>
      <c r="DWR34" s="121"/>
      <c r="DWS34" s="121"/>
      <c r="DWT34" s="121"/>
      <c r="DWU34" s="121"/>
      <c r="DWV34" s="121"/>
      <c r="DWW34" s="121"/>
      <c r="DWX34" s="121"/>
      <c r="DWY34" s="121"/>
      <c r="DWZ34" s="121"/>
      <c r="DXA34" s="121"/>
      <c r="DXB34" s="121"/>
      <c r="DXC34" s="121"/>
      <c r="DXD34" s="121"/>
      <c r="DXE34" s="121"/>
      <c r="DXF34" s="121"/>
      <c r="DXG34" s="121"/>
      <c r="DXH34" s="121"/>
      <c r="DXI34" s="121"/>
      <c r="DXJ34" s="121"/>
      <c r="DXK34" s="121"/>
      <c r="DXL34" s="121"/>
      <c r="DXM34" s="121"/>
      <c r="DXN34" s="121"/>
      <c r="DXO34" s="121"/>
      <c r="DXP34" s="121"/>
      <c r="DXQ34" s="121"/>
      <c r="DXR34" s="121"/>
      <c r="DXS34" s="121"/>
      <c r="DXT34" s="121"/>
      <c r="DXU34" s="121"/>
      <c r="DXV34" s="121"/>
      <c r="DXW34" s="121"/>
      <c r="DXX34" s="121"/>
      <c r="DXY34" s="121"/>
      <c r="DXZ34" s="121"/>
      <c r="DYA34" s="121"/>
      <c r="DYB34" s="121"/>
      <c r="DYC34" s="121"/>
      <c r="DYD34" s="121"/>
      <c r="DYE34" s="121"/>
      <c r="DYF34" s="121"/>
      <c r="DYG34" s="121"/>
      <c r="DYH34" s="121"/>
      <c r="DYI34" s="121"/>
      <c r="DYJ34" s="121"/>
      <c r="DYK34" s="121"/>
      <c r="DYL34" s="121"/>
      <c r="DYM34" s="121"/>
      <c r="DYN34" s="121"/>
      <c r="DYO34" s="121"/>
      <c r="DYP34" s="121"/>
      <c r="DYQ34" s="121"/>
      <c r="DYR34" s="121"/>
      <c r="DYS34" s="121"/>
      <c r="DYT34" s="121"/>
      <c r="DYU34" s="121"/>
      <c r="DYV34" s="121"/>
      <c r="DYW34" s="121"/>
      <c r="DYX34" s="121"/>
      <c r="DYY34" s="121"/>
      <c r="DYZ34" s="121"/>
      <c r="DZA34" s="121"/>
      <c r="DZB34" s="121"/>
      <c r="DZC34" s="121"/>
      <c r="DZD34" s="121"/>
      <c r="DZE34" s="121"/>
      <c r="DZF34" s="121"/>
      <c r="DZG34" s="121"/>
      <c r="DZH34" s="121"/>
      <c r="DZI34" s="121"/>
      <c r="DZJ34" s="121"/>
      <c r="DZK34" s="121"/>
      <c r="DZL34" s="121"/>
      <c r="DZM34" s="121"/>
      <c r="DZN34" s="121"/>
      <c r="DZO34" s="121"/>
      <c r="DZP34" s="121"/>
      <c r="DZQ34" s="121"/>
      <c r="DZR34" s="121"/>
      <c r="DZS34" s="121"/>
      <c r="DZT34" s="121"/>
      <c r="DZU34" s="121"/>
      <c r="DZV34" s="121"/>
      <c r="DZW34" s="121"/>
      <c r="DZX34" s="121"/>
      <c r="DZY34" s="121"/>
      <c r="DZZ34" s="121"/>
      <c r="EAA34" s="121"/>
      <c r="EAB34" s="121"/>
      <c r="EAC34" s="121"/>
      <c r="EAD34" s="121"/>
      <c r="EAE34" s="121"/>
      <c r="EAF34" s="121"/>
      <c r="EAG34" s="121"/>
      <c r="EAH34" s="121"/>
      <c r="EAI34" s="121"/>
      <c r="EAJ34" s="121"/>
      <c r="EAK34" s="121"/>
      <c r="EAL34" s="121"/>
      <c r="EAM34" s="121"/>
      <c r="EAN34" s="121"/>
      <c r="EAO34" s="121"/>
      <c r="EAP34" s="121"/>
      <c r="EAQ34" s="121"/>
      <c r="EAR34" s="121"/>
      <c r="EAS34" s="121"/>
      <c r="EAT34" s="121"/>
      <c r="EAU34" s="121"/>
      <c r="EAV34" s="121"/>
      <c r="EAW34" s="121"/>
      <c r="EAX34" s="121"/>
      <c r="EAY34" s="121"/>
      <c r="EAZ34" s="121"/>
      <c r="EBA34" s="121"/>
      <c r="EBB34" s="121"/>
      <c r="EBC34" s="121"/>
      <c r="EBD34" s="121"/>
      <c r="EBE34" s="121"/>
      <c r="EBF34" s="121"/>
      <c r="EBG34" s="121"/>
      <c r="EBH34" s="121"/>
      <c r="EBI34" s="121"/>
      <c r="EBJ34" s="121"/>
      <c r="EBK34" s="121"/>
      <c r="EBL34" s="121"/>
      <c r="EBM34" s="121"/>
      <c r="EBN34" s="121"/>
      <c r="EBO34" s="121"/>
      <c r="EBP34" s="121"/>
      <c r="EBQ34" s="121"/>
      <c r="EBR34" s="121"/>
      <c r="EBS34" s="121"/>
      <c r="EBT34" s="121"/>
      <c r="EBU34" s="121"/>
      <c r="EBV34" s="121"/>
      <c r="EBW34" s="121"/>
      <c r="EBX34" s="121"/>
      <c r="EBY34" s="121"/>
      <c r="EBZ34" s="121"/>
      <c r="ECA34" s="121"/>
      <c r="ECB34" s="121"/>
      <c r="ECC34" s="121"/>
      <c r="ECD34" s="121"/>
      <c r="ECE34" s="121"/>
      <c r="ECF34" s="121"/>
      <c r="ECG34" s="121"/>
      <c r="ECH34" s="121"/>
      <c r="ECI34" s="121"/>
      <c r="ECJ34" s="121"/>
      <c r="ECK34" s="121"/>
      <c r="ECL34" s="121"/>
      <c r="ECM34" s="121"/>
      <c r="ECN34" s="121"/>
      <c r="ECO34" s="121"/>
      <c r="ECP34" s="121"/>
      <c r="ECQ34" s="121"/>
      <c r="ECR34" s="121"/>
      <c r="ECS34" s="121"/>
      <c r="ECT34" s="121"/>
      <c r="ECU34" s="121"/>
      <c r="ECV34" s="121"/>
      <c r="ECW34" s="121"/>
      <c r="ECX34" s="121"/>
      <c r="ECY34" s="121"/>
      <c r="ECZ34" s="121"/>
      <c r="EDA34" s="121"/>
      <c r="EDB34" s="121"/>
      <c r="EDC34" s="121"/>
      <c r="EDD34" s="121"/>
      <c r="EDE34" s="121"/>
      <c r="EDF34" s="121"/>
      <c r="EDG34" s="121"/>
      <c r="EDH34" s="121"/>
      <c r="EDI34" s="121"/>
      <c r="EDJ34" s="121"/>
      <c r="EDK34" s="121"/>
      <c r="EDL34" s="121"/>
      <c r="EDM34" s="121"/>
      <c r="EDN34" s="121"/>
      <c r="EDO34" s="121"/>
      <c r="EDP34" s="121"/>
      <c r="EDQ34" s="121"/>
      <c r="EDR34" s="121"/>
      <c r="EDS34" s="121"/>
      <c r="EDT34" s="121"/>
      <c r="EDU34" s="121"/>
      <c r="EDV34" s="121"/>
      <c r="EDW34" s="121"/>
      <c r="EDX34" s="121"/>
      <c r="EDY34" s="121"/>
      <c r="EDZ34" s="121"/>
      <c r="EEA34" s="121"/>
      <c r="EEB34" s="121"/>
      <c r="EEC34" s="121"/>
      <c r="EED34" s="121"/>
      <c r="EEE34" s="121"/>
      <c r="EEF34" s="121"/>
      <c r="EEG34" s="121"/>
      <c r="EEH34" s="121"/>
      <c r="EEI34" s="121"/>
      <c r="EEJ34" s="121"/>
      <c r="EEK34" s="121"/>
      <c r="EEL34" s="121"/>
      <c r="EEM34" s="121"/>
      <c r="EEN34" s="121"/>
      <c r="EEO34" s="121"/>
      <c r="EEP34" s="121"/>
      <c r="EEQ34" s="121"/>
      <c r="EER34" s="121"/>
      <c r="EES34" s="121"/>
      <c r="EET34" s="121"/>
      <c r="EEU34" s="121"/>
      <c r="EEV34" s="121"/>
      <c r="EEW34" s="121"/>
      <c r="EEX34" s="121"/>
      <c r="EEY34" s="121"/>
      <c r="EEZ34" s="121"/>
      <c r="EFA34" s="121"/>
      <c r="EFB34" s="121"/>
      <c r="EFC34" s="121"/>
      <c r="EFD34" s="121"/>
      <c r="EFE34" s="121"/>
      <c r="EFF34" s="121"/>
      <c r="EFG34" s="121"/>
      <c r="EFH34" s="121"/>
      <c r="EFI34" s="121"/>
      <c r="EFJ34" s="121"/>
      <c r="EFK34" s="121"/>
      <c r="EFL34" s="121"/>
      <c r="EFM34" s="121"/>
      <c r="EFN34" s="121"/>
      <c r="EFO34" s="121"/>
      <c r="EFP34" s="121"/>
      <c r="EFQ34" s="121"/>
      <c r="EFR34" s="121"/>
      <c r="EFS34" s="121"/>
      <c r="EFT34" s="121"/>
      <c r="EFU34" s="121"/>
      <c r="EFV34" s="121"/>
      <c r="EFW34" s="121"/>
      <c r="EFX34" s="121"/>
      <c r="EFY34" s="121"/>
      <c r="EFZ34" s="121"/>
      <c r="EGA34" s="121"/>
      <c r="EGB34" s="121"/>
      <c r="EGC34" s="121"/>
      <c r="EGD34" s="121"/>
      <c r="EGE34" s="121"/>
      <c r="EGF34" s="121"/>
      <c r="EGG34" s="121"/>
      <c r="EGH34" s="121"/>
      <c r="EGI34" s="121"/>
      <c r="EGJ34" s="121"/>
      <c r="EGK34" s="121"/>
      <c r="EGL34" s="121"/>
      <c r="EGM34" s="121"/>
      <c r="EGN34" s="121"/>
      <c r="EGO34" s="121"/>
      <c r="EGP34" s="121"/>
      <c r="EGQ34" s="121"/>
      <c r="EGR34" s="121"/>
      <c r="EGS34" s="121"/>
      <c r="EGT34" s="121"/>
      <c r="EGU34" s="121"/>
      <c r="EGV34" s="121"/>
      <c r="EGW34" s="121"/>
      <c r="EGX34" s="121"/>
      <c r="EGY34" s="121"/>
      <c r="EGZ34" s="121"/>
      <c r="EHA34" s="121"/>
      <c r="EHB34" s="121"/>
      <c r="EHC34" s="121"/>
      <c r="EHD34" s="121"/>
      <c r="EHE34" s="121"/>
      <c r="EHF34" s="121"/>
      <c r="EHG34" s="121"/>
      <c r="EHH34" s="121"/>
      <c r="EHI34" s="121"/>
      <c r="EHJ34" s="121"/>
      <c r="EHK34" s="121"/>
      <c r="EHL34" s="121"/>
      <c r="EHM34" s="121"/>
      <c r="EHN34" s="121"/>
      <c r="EHO34" s="121"/>
      <c r="EHP34" s="121"/>
      <c r="EHQ34" s="121"/>
      <c r="EHR34" s="121"/>
      <c r="EHS34" s="121"/>
      <c r="EHT34" s="121"/>
      <c r="EHU34" s="121"/>
      <c r="EHV34" s="121"/>
      <c r="EHW34" s="121"/>
      <c r="EHX34" s="121"/>
      <c r="EHY34" s="121"/>
      <c r="EHZ34" s="121"/>
      <c r="EIA34" s="121"/>
      <c r="EIB34" s="121"/>
      <c r="EIC34" s="121"/>
      <c r="EID34" s="121"/>
      <c r="EIE34" s="121"/>
      <c r="EIF34" s="121"/>
      <c r="EIG34" s="121"/>
      <c r="EIH34" s="121"/>
      <c r="EII34" s="121"/>
      <c r="EIJ34" s="121"/>
      <c r="EIK34" s="121"/>
      <c r="EIL34" s="121"/>
      <c r="EIM34" s="121"/>
      <c r="EIN34" s="121"/>
      <c r="EIO34" s="121"/>
      <c r="EIP34" s="121"/>
      <c r="EIQ34" s="121"/>
      <c r="EIR34" s="121"/>
      <c r="EIS34" s="121"/>
      <c r="EIT34" s="121"/>
      <c r="EIU34" s="121"/>
      <c r="EIV34" s="121"/>
      <c r="EIW34" s="121"/>
      <c r="EIX34" s="121"/>
      <c r="EIY34" s="121"/>
      <c r="EIZ34" s="121"/>
      <c r="EJA34" s="121"/>
      <c r="EJB34" s="121"/>
      <c r="EJC34" s="121"/>
      <c r="EJD34" s="121"/>
      <c r="EJE34" s="121"/>
      <c r="EJF34" s="121"/>
      <c r="EJG34" s="121"/>
      <c r="EJH34" s="121"/>
      <c r="EJI34" s="121"/>
      <c r="EJJ34" s="121"/>
      <c r="EJK34" s="121"/>
      <c r="EJL34" s="121"/>
      <c r="EJM34" s="121"/>
      <c r="EJN34" s="121"/>
      <c r="EJO34" s="121"/>
      <c r="EJP34" s="121"/>
      <c r="EJQ34" s="121"/>
      <c r="EJR34" s="121"/>
      <c r="EJS34" s="121"/>
      <c r="EJT34" s="121"/>
      <c r="EJU34" s="121"/>
      <c r="EJV34" s="121"/>
      <c r="EJW34" s="121"/>
      <c r="EJX34" s="121"/>
      <c r="EJY34" s="121"/>
      <c r="EJZ34" s="121"/>
      <c r="EKA34" s="121"/>
      <c r="EKB34" s="121"/>
      <c r="EKC34" s="121"/>
      <c r="EKD34" s="121"/>
      <c r="EKE34" s="121"/>
      <c r="EKF34" s="121"/>
      <c r="EKG34" s="121"/>
      <c r="EKH34" s="121"/>
      <c r="EKI34" s="121"/>
      <c r="EKJ34" s="121"/>
      <c r="EKK34" s="121"/>
      <c r="EKL34" s="121"/>
      <c r="EKM34" s="121"/>
      <c r="EKN34" s="121"/>
      <c r="EKO34" s="121"/>
      <c r="EKP34" s="121"/>
      <c r="EKQ34" s="121"/>
      <c r="EKR34" s="121"/>
      <c r="EKS34" s="121"/>
      <c r="EKT34" s="121"/>
      <c r="EKU34" s="121"/>
      <c r="EKV34" s="121"/>
      <c r="EKW34" s="121"/>
      <c r="EKX34" s="121"/>
      <c r="EKY34" s="121"/>
      <c r="EKZ34" s="121"/>
      <c r="ELA34" s="121"/>
      <c r="ELB34" s="121"/>
      <c r="ELC34" s="121"/>
      <c r="ELD34" s="121"/>
      <c r="ELE34" s="121"/>
      <c r="ELF34" s="121"/>
      <c r="ELG34" s="121"/>
      <c r="ELH34" s="121"/>
      <c r="ELI34" s="121"/>
      <c r="ELJ34" s="121"/>
      <c r="ELK34" s="121"/>
      <c r="ELL34" s="121"/>
      <c r="ELM34" s="121"/>
      <c r="ELN34" s="121"/>
      <c r="ELO34" s="121"/>
      <c r="ELP34" s="121"/>
      <c r="ELQ34" s="121"/>
      <c r="ELR34" s="121"/>
      <c r="ELS34" s="121"/>
      <c r="ELT34" s="121"/>
      <c r="ELU34" s="121"/>
      <c r="ELV34" s="121"/>
      <c r="ELW34" s="121"/>
      <c r="ELX34" s="121"/>
      <c r="ELY34" s="121"/>
      <c r="ELZ34" s="121"/>
      <c r="EMA34" s="121"/>
      <c r="EMB34" s="121"/>
      <c r="EMC34" s="121"/>
      <c r="EMD34" s="121"/>
      <c r="EME34" s="121"/>
      <c r="EMF34" s="121"/>
      <c r="EMG34" s="121"/>
      <c r="EMH34" s="121"/>
      <c r="EMI34" s="121"/>
      <c r="EMJ34" s="121"/>
      <c r="EMK34" s="121"/>
      <c r="EML34" s="121"/>
      <c r="EMM34" s="121"/>
      <c r="EMN34" s="121"/>
      <c r="EMO34" s="121"/>
      <c r="EMP34" s="121"/>
      <c r="EMQ34" s="121"/>
      <c r="EMR34" s="121"/>
      <c r="EMS34" s="121"/>
      <c r="EMT34" s="121"/>
      <c r="EMU34" s="121"/>
      <c r="EMV34" s="121"/>
      <c r="EMW34" s="121"/>
      <c r="EMX34" s="121"/>
      <c r="EMY34" s="121"/>
      <c r="EMZ34" s="121"/>
      <c r="ENA34" s="121"/>
      <c r="ENB34" s="121"/>
      <c r="ENC34" s="121"/>
      <c r="END34" s="121"/>
      <c r="ENE34" s="121"/>
      <c r="ENF34" s="121"/>
      <c r="ENG34" s="121"/>
      <c r="ENH34" s="121"/>
      <c r="ENI34" s="121"/>
      <c r="ENJ34" s="121"/>
      <c r="ENK34" s="121"/>
      <c r="ENL34" s="121"/>
      <c r="ENM34" s="121"/>
      <c r="ENN34" s="121"/>
      <c r="ENO34" s="121"/>
      <c r="ENP34" s="121"/>
      <c r="ENQ34" s="121"/>
      <c r="ENR34" s="121"/>
      <c r="ENS34" s="121"/>
      <c r="ENT34" s="121"/>
      <c r="ENU34" s="121"/>
      <c r="ENV34" s="121"/>
      <c r="ENW34" s="121"/>
      <c r="ENX34" s="121"/>
      <c r="ENY34" s="121"/>
      <c r="ENZ34" s="121"/>
      <c r="EOA34" s="121"/>
      <c r="EOB34" s="121"/>
      <c r="EOC34" s="121"/>
      <c r="EOD34" s="121"/>
      <c r="EOE34" s="121"/>
      <c r="EOF34" s="121"/>
      <c r="EOG34" s="121"/>
      <c r="EOH34" s="121"/>
      <c r="EOI34" s="121"/>
      <c r="EOJ34" s="121"/>
      <c r="EOK34" s="121"/>
      <c r="EOL34" s="121"/>
      <c r="EOM34" s="121"/>
      <c r="EON34" s="121"/>
      <c r="EOO34" s="121"/>
      <c r="EOP34" s="121"/>
      <c r="EOQ34" s="121"/>
      <c r="EOR34" s="121"/>
      <c r="EOS34" s="121"/>
      <c r="EOT34" s="121"/>
      <c r="EOU34" s="121"/>
      <c r="EOV34" s="121"/>
      <c r="EOW34" s="121"/>
      <c r="EOX34" s="121"/>
      <c r="EOY34" s="121"/>
      <c r="EOZ34" s="121"/>
      <c r="EPA34" s="121"/>
      <c r="EPB34" s="121"/>
      <c r="EPC34" s="121"/>
      <c r="EPD34" s="121"/>
      <c r="EPE34" s="121"/>
      <c r="EPF34" s="121"/>
      <c r="EPG34" s="121"/>
      <c r="EPH34" s="121"/>
      <c r="EPI34" s="121"/>
      <c r="EPJ34" s="121"/>
      <c r="EPK34" s="121"/>
      <c r="EPL34" s="121"/>
      <c r="EPM34" s="121"/>
      <c r="EPN34" s="121"/>
      <c r="EPO34" s="121"/>
      <c r="EPP34" s="121"/>
      <c r="EPQ34" s="121"/>
      <c r="EPR34" s="121"/>
      <c r="EPS34" s="121"/>
      <c r="EPT34" s="121"/>
      <c r="EPU34" s="121"/>
      <c r="EPV34" s="121"/>
      <c r="EPW34" s="121"/>
      <c r="EPX34" s="121"/>
      <c r="EPY34" s="121"/>
      <c r="EPZ34" s="121"/>
      <c r="EQA34" s="121"/>
      <c r="EQB34" s="121"/>
      <c r="EQC34" s="121"/>
      <c r="EQD34" s="121"/>
      <c r="EQE34" s="121"/>
      <c r="EQF34" s="121"/>
      <c r="EQG34" s="121"/>
      <c r="EQH34" s="121"/>
      <c r="EQI34" s="121"/>
      <c r="EQJ34" s="121"/>
      <c r="EQK34" s="121"/>
      <c r="EQL34" s="121"/>
      <c r="EQM34" s="121"/>
      <c r="EQN34" s="121"/>
      <c r="EQO34" s="121"/>
      <c r="EQP34" s="121"/>
      <c r="EQQ34" s="121"/>
      <c r="EQR34" s="121"/>
      <c r="EQS34" s="121"/>
      <c r="EQT34" s="121"/>
      <c r="EQU34" s="121"/>
      <c r="EQV34" s="121"/>
      <c r="EQW34" s="121"/>
      <c r="EQX34" s="121"/>
      <c r="EQY34" s="121"/>
      <c r="EQZ34" s="121"/>
      <c r="ERA34" s="121"/>
      <c r="ERB34" s="121"/>
      <c r="ERC34" s="121"/>
      <c r="ERD34" s="121"/>
      <c r="ERE34" s="121"/>
      <c r="ERF34" s="121"/>
      <c r="ERG34" s="121"/>
      <c r="ERH34" s="121"/>
      <c r="ERI34" s="121"/>
      <c r="ERJ34" s="121"/>
      <c r="ERK34" s="121"/>
      <c r="ERL34" s="121"/>
      <c r="ERM34" s="121"/>
      <c r="ERN34" s="121"/>
      <c r="ERO34" s="121"/>
      <c r="ERP34" s="121"/>
      <c r="ERQ34" s="121"/>
      <c r="ERR34" s="121"/>
      <c r="ERS34" s="121"/>
      <c r="ERT34" s="121"/>
      <c r="ERU34" s="121"/>
      <c r="ERV34" s="121"/>
      <c r="ERW34" s="121"/>
      <c r="ERX34" s="121"/>
      <c r="ERY34" s="121"/>
      <c r="ERZ34" s="121"/>
      <c r="ESA34" s="121"/>
      <c r="ESB34" s="121"/>
      <c r="ESC34" s="121"/>
      <c r="ESD34" s="121"/>
      <c r="ESE34" s="121"/>
      <c r="ESF34" s="121"/>
      <c r="ESG34" s="121"/>
      <c r="ESH34" s="121"/>
      <c r="ESI34" s="121"/>
      <c r="ESJ34" s="121"/>
      <c r="ESK34" s="121"/>
      <c r="ESL34" s="121"/>
      <c r="ESM34" s="121"/>
      <c r="ESN34" s="121"/>
      <c r="ESO34" s="121"/>
      <c r="ESP34" s="121"/>
      <c r="ESQ34" s="121"/>
      <c r="ESR34" s="121"/>
      <c r="ESS34" s="121"/>
      <c r="EST34" s="121"/>
      <c r="ESU34" s="121"/>
      <c r="ESV34" s="121"/>
      <c r="ESW34" s="121"/>
      <c r="ESX34" s="121"/>
      <c r="ESY34" s="121"/>
      <c r="ESZ34" s="121"/>
      <c r="ETA34" s="121"/>
      <c r="ETB34" s="121"/>
      <c r="ETC34" s="121"/>
      <c r="ETD34" s="121"/>
      <c r="ETE34" s="121"/>
      <c r="ETF34" s="121"/>
      <c r="ETG34" s="121"/>
      <c r="ETH34" s="121"/>
      <c r="ETI34" s="121"/>
      <c r="ETJ34" s="121"/>
      <c r="ETK34" s="121"/>
      <c r="ETL34" s="121"/>
      <c r="ETM34" s="121"/>
      <c r="ETN34" s="121"/>
      <c r="ETO34" s="121"/>
      <c r="ETP34" s="121"/>
      <c r="ETQ34" s="121"/>
      <c r="ETR34" s="121"/>
      <c r="ETS34" s="121"/>
      <c r="ETT34" s="121"/>
      <c r="ETU34" s="121"/>
      <c r="ETV34" s="121"/>
      <c r="ETW34" s="121"/>
      <c r="ETX34" s="121"/>
      <c r="ETY34" s="121"/>
      <c r="ETZ34" s="121"/>
      <c r="EUA34" s="121"/>
      <c r="EUB34" s="121"/>
      <c r="EUC34" s="121"/>
      <c r="EUD34" s="121"/>
      <c r="EUE34" s="121"/>
      <c r="EUF34" s="121"/>
      <c r="EUG34" s="121"/>
      <c r="EUH34" s="121"/>
      <c r="EUI34" s="121"/>
      <c r="EUJ34" s="121"/>
      <c r="EUK34" s="121"/>
      <c r="EUL34" s="121"/>
      <c r="EUM34" s="121"/>
      <c r="EUN34" s="121"/>
      <c r="EUO34" s="121"/>
      <c r="EUP34" s="121"/>
      <c r="EUQ34" s="121"/>
      <c r="EUR34" s="121"/>
      <c r="EUS34" s="121"/>
      <c r="EUT34" s="121"/>
      <c r="EUU34" s="121"/>
      <c r="EUV34" s="121"/>
      <c r="EUW34" s="121"/>
      <c r="EUX34" s="121"/>
      <c r="EUY34" s="121"/>
      <c r="EUZ34" s="121"/>
      <c r="EVA34" s="121"/>
      <c r="EVB34" s="121"/>
      <c r="EVC34" s="121"/>
      <c r="EVD34" s="121"/>
      <c r="EVE34" s="121"/>
      <c r="EVF34" s="121"/>
      <c r="EVG34" s="121"/>
      <c r="EVH34" s="121"/>
      <c r="EVI34" s="121"/>
      <c r="EVJ34" s="121"/>
      <c r="EVK34" s="121"/>
      <c r="EVL34" s="121"/>
      <c r="EVM34" s="121"/>
      <c r="EVN34" s="121"/>
      <c r="EVO34" s="121"/>
      <c r="EVP34" s="121"/>
      <c r="EVQ34" s="121"/>
      <c r="EVR34" s="121"/>
      <c r="EVS34" s="121"/>
      <c r="EVT34" s="121"/>
      <c r="EVU34" s="121"/>
      <c r="EVV34" s="121"/>
      <c r="EVW34" s="121"/>
      <c r="EVX34" s="121"/>
      <c r="EVY34" s="121"/>
      <c r="EVZ34" s="121"/>
      <c r="EWA34" s="121"/>
      <c r="EWB34" s="121"/>
      <c r="EWC34" s="121"/>
      <c r="EWD34" s="121"/>
      <c r="EWE34" s="121"/>
      <c r="EWF34" s="121"/>
      <c r="EWG34" s="121"/>
      <c r="EWH34" s="121"/>
      <c r="EWI34" s="121"/>
      <c r="EWJ34" s="121"/>
      <c r="EWK34" s="121"/>
      <c r="EWL34" s="121"/>
      <c r="EWM34" s="121"/>
      <c r="EWN34" s="121"/>
      <c r="EWO34" s="121"/>
      <c r="EWP34" s="121"/>
      <c r="EWQ34" s="121"/>
      <c r="EWR34" s="121"/>
      <c r="EWS34" s="121"/>
      <c r="EWT34" s="121"/>
      <c r="EWU34" s="121"/>
      <c r="EWV34" s="121"/>
      <c r="EWW34" s="121"/>
      <c r="EWX34" s="121"/>
      <c r="EWY34" s="121"/>
      <c r="EWZ34" s="121"/>
      <c r="EXA34" s="121"/>
      <c r="EXB34" s="121"/>
      <c r="EXC34" s="121"/>
      <c r="EXD34" s="121"/>
      <c r="EXE34" s="121"/>
      <c r="EXF34" s="121"/>
      <c r="EXG34" s="121"/>
      <c r="EXH34" s="121"/>
      <c r="EXI34" s="121"/>
      <c r="EXJ34" s="121"/>
      <c r="EXK34" s="121"/>
      <c r="EXL34" s="121"/>
      <c r="EXM34" s="121"/>
      <c r="EXN34" s="121"/>
      <c r="EXO34" s="121"/>
      <c r="EXP34" s="121"/>
      <c r="EXQ34" s="121"/>
      <c r="EXR34" s="121"/>
      <c r="EXS34" s="121"/>
      <c r="EXT34" s="121"/>
      <c r="EXU34" s="121"/>
      <c r="EXV34" s="121"/>
      <c r="EXW34" s="121"/>
      <c r="EXX34" s="121"/>
      <c r="EXY34" s="121"/>
      <c r="EXZ34" s="121"/>
      <c r="EYA34" s="121"/>
      <c r="EYB34" s="121"/>
      <c r="EYC34" s="121"/>
      <c r="EYD34" s="121"/>
      <c r="EYE34" s="121"/>
      <c r="EYF34" s="121"/>
      <c r="EYG34" s="121"/>
      <c r="EYH34" s="121"/>
      <c r="EYI34" s="121"/>
      <c r="EYJ34" s="121"/>
      <c r="EYK34" s="121"/>
      <c r="EYL34" s="121"/>
      <c r="EYM34" s="121"/>
      <c r="EYN34" s="121"/>
      <c r="EYO34" s="121"/>
      <c r="EYP34" s="121"/>
      <c r="EYQ34" s="121"/>
      <c r="EYR34" s="121"/>
      <c r="EYS34" s="121"/>
      <c r="EYT34" s="121"/>
      <c r="EYU34" s="121"/>
      <c r="EYV34" s="121"/>
      <c r="EYW34" s="121"/>
      <c r="EYX34" s="121"/>
      <c r="EYY34" s="121"/>
      <c r="EYZ34" s="121"/>
      <c r="EZA34" s="121"/>
      <c r="EZB34" s="121"/>
      <c r="EZC34" s="121"/>
      <c r="EZD34" s="121"/>
      <c r="EZE34" s="121"/>
      <c r="EZF34" s="121"/>
      <c r="EZG34" s="121"/>
      <c r="EZH34" s="121"/>
      <c r="EZI34" s="121"/>
      <c r="EZJ34" s="121"/>
      <c r="EZK34" s="121"/>
      <c r="EZL34" s="121"/>
      <c r="EZM34" s="121"/>
      <c r="EZN34" s="121"/>
      <c r="EZO34" s="121"/>
      <c r="EZP34" s="121"/>
      <c r="EZQ34" s="121"/>
      <c r="EZR34" s="121"/>
      <c r="EZS34" s="121"/>
      <c r="EZT34" s="121"/>
      <c r="EZU34" s="121"/>
      <c r="EZV34" s="121"/>
      <c r="EZW34" s="121"/>
      <c r="EZX34" s="121"/>
      <c r="EZY34" s="121"/>
      <c r="EZZ34" s="121"/>
      <c r="FAA34" s="121"/>
      <c r="FAB34" s="121"/>
      <c r="FAC34" s="121"/>
      <c r="FAD34" s="121"/>
      <c r="FAE34" s="121"/>
      <c r="FAF34" s="121"/>
      <c r="FAG34" s="121"/>
      <c r="FAH34" s="121"/>
      <c r="FAI34" s="121"/>
      <c r="FAJ34" s="121"/>
      <c r="FAK34" s="121"/>
      <c r="FAL34" s="121"/>
      <c r="FAM34" s="121"/>
      <c r="FAN34" s="121"/>
      <c r="FAO34" s="121"/>
      <c r="FAP34" s="121"/>
      <c r="FAQ34" s="121"/>
      <c r="FAR34" s="121"/>
      <c r="FAS34" s="121"/>
      <c r="FAT34" s="121"/>
      <c r="FAU34" s="121"/>
      <c r="FAV34" s="121"/>
      <c r="FAW34" s="121"/>
      <c r="FAX34" s="121"/>
      <c r="FAY34" s="121"/>
      <c r="FAZ34" s="121"/>
      <c r="FBA34" s="121"/>
      <c r="FBB34" s="121"/>
      <c r="FBC34" s="121"/>
      <c r="FBD34" s="121"/>
      <c r="FBE34" s="121"/>
      <c r="FBF34" s="121"/>
      <c r="FBG34" s="121"/>
      <c r="FBH34" s="121"/>
      <c r="FBI34" s="121"/>
      <c r="FBJ34" s="121"/>
      <c r="FBK34" s="121"/>
      <c r="FBL34" s="121"/>
      <c r="FBM34" s="121"/>
      <c r="FBN34" s="121"/>
      <c r="FBO34" s="121"/>
      <c r="FBP34" s="121"/>
      <c r="FBQ34" s="121"/>
      <c r="FBR34" s="121"/>
      <c r="FBS34" s="121"/>
      <c r="FBT34" s="121"/>
      <c r="FBU34" s="121"/>
      <c r="FBV34" s="121"/>
      <c r="FBW34" s="121"/>
      <c r="FBX34" s="121"/>
      <c r="FBY34" s="121"/>
      <c r="FBZ34" s="121"/>
      <c r="FCA34" s="121"/>
      <c r="FCB34" s="121"/>
      <c r="FCC34" s="121"/>
      <c r="FCD34" s="121"/>
      <c r="FCE34" s="121"/>
      <c r="FCF34" s="121"/>
      <c r="FCG34" s="121"/>
      <c r="FCH34" s="121"/>
      <c r="FCI34" s="121"/>
      <c r="FCJ34" s="121"/>
      <c r="FCK34" s="121"/>
      <c r="FCL34" s="121"/>
      <c r="FCM34" s="121"/>
      <c r="FCN34" s="121"/>
      <c r="FCO34" s="121"/>
      <c r="FCP34" s="121"/>
      <c r="FCQ34" s="121"/>
      <c r="FCR34" s="121"/>
      <c r="FCS34" s="121"/>
      <c r="FCT34" s="121"/>
      <c r="FCU34" s="121"/>
      <c r="FCV34" s="121"/>
      <c r="FCW34" s="121"/>
      <c r="FCX34" s="121"/>
      <c r="FCY34" s="121"/>
      <c r="FCZ34" s="121"/>
      <c r="FDA34" s="121"/>
      <c r="FDB34" s="121"/>
      <c r="FDC34" s="121"/>
      <c r="FDD34" s="121"/>
      <c r="FDE34" s="121"/>
      <c r="FDF34" s="121"/>
      <c r="FDG34" s="121"/>
      <c r="FDH34" s="121"/>
      <c r="FDI34" s="121"/>
      <c r="FDJ34" s="121"/>
      <c r="FDK34" s="121"/>
      <c r="FDL34" s="121"/>
      <c r="FDM34" s="121"/>
      <c r="FDN34" s="121"/>
      <c r="FDO34" s="121"/>
      <c r="FDP34" s="121"/>
      <c r="FDQ34" s="121"/>
      <c r="FDR34" s="121"/>
      <c r="FDS34" s="121"/>
      <c r="FDT34" s="121"/>
      <c r="FDU34" s="121"/>
      <c r="FDV34" s="121"/>
      <c r="FDW34" s="121"/>
      <c r="FDX34" s="121"/>
      <c r="FDY34" s="121"/>
      <c r="FDZ34" s="121"/>
      <c r="FEA34" s="121"/>
      <c r="FEB34" s="121"/>
      <c r="FEC34" s="121"/>
      <c r="FED34" s="121"/>
      <c r="FEE34" s="121"/>
      <c r="FEF34" s="121"/>
      <c r="FEG34" s="121"/>
      <c r="FEH34" s="121"/>
      <c r="FEI34" s="121"/>
      <c r="FEJ34" s="121"/>
      <c r="FEK34" s="121"/>
      <c r="FEL34" s="121"/>
      <c r="FEM34" s="121"/>
      <c r="FEN34" s="121"/>
      <c r="FEO34" s="121"/>
      <c r="FEP34" s="121"/>
      <c r="FEQ34" s="121"/>
      <c r="FER34" s="121"/>
      <c r="FES34" s="121"/>
      <c r="FET34" s="121"/>
      <c r="FEU34" s="121"/>
      <c r="FEV34" s="121"/>
      <c r="FEW34" s="121"/>
      <c r="FEX34" s="121"/>
      <c r="FEY34" s="121"/>
      <c r="FEZ34" s="121"/>
      <c r="FFA34" s="121"/>
      <c r="FFB34" s="121"/>
      <c r="FFC34" s="121"/>
      <c r="FFD34" s="121"/>
      <c r="FFE34" s="121"/>
      <c r="FFF34" s="121"/>
      <c r="FFG34" s="121"/>
      <c r="FFH34" s="121"/>
      <c r="FFI34" s="121"/>
      <c r="FFJ34" s="121"/>
      <c r="FFK34" s="121"/>
      <c r="FFL34" s="121"/>
      <c r="FFM34" s="121"/>
      <c r="FFN34" s="121"/>
      <c r="FFO34" s="121"/>
      <c r="FFP34" s="121"/>
      <c r="FFQ34" s="121"/>
      <c r="FFR34" s="121"/>
      <c r="FFS34" s="121"/>
      <c r="FFT34" s="121"/>
      <c r="FFU34" s="121"/>
      <c r="FFV34" s="121"/>
      <c r="FFW34" s="121"/>
      <c r="FFX34" s="121"/>
      <c r="FFY34" s="121"/>
      <c r="FFZ34" s="121"/>
      <c r="FGA34" s="121"/>
      <c r="FGB34" s="121"/>
      <c r="FGC34" s="121"/>
      <c r="FGD34" s="121"/>
      <c r="FGE34" s="121"/>
      <c r="FGF34" s="121"/>
      <c r="FGG34" s="121"/>
      <c r="FGH34" s="121"/>
      <c r="FGI34" s="121"/>
      <c r="FGJ34" s="121"/>
      <c r="FGK34" s="121"/>
      <c r="FGL34" s="121"/>
      <c r="FGM34" s="121"/>
      <c r="FGN34" s="121"/>
      <c r="FGO34" s="121"/>
      <c r="FGP34" s="121"/>
      <c r="FGQ34" s="121"/>
      <c r="FGR34" s="121"/>
      <c r="FGS34" s="121"/>
      <c r="FGT34" s="121"/>
      <c r="FGU34" s="121"/>
      <c r="FGV34" s="121"/>
      <c r="FGW34" s="121"/>
      <c r="FGX34" s="121"/>
      <c r="FGY34" s="121"/>
      <c r="FGZ34" s="121"/>
      <c r="FHA34" s="121"/>
      <c r="FHB34" s="121"/>
      <c r="FHC34" s="121"/>
      <c r="FHD34" s="121"/>
      <c r="FHE34" s="121"/>
      <c r="FHF34" s="121"/>
      <c r="FHG34" s="121"/>
      <c r="FHH34" s="121"/>
      <c r="FHI34" s="121"/>
      <c r="FHJ34" s="121"/>
      <c r="FHK34" s="121"/>
      <c r="FHL34" s="121"/>
      <c r="FHM34" s="121"/>
      <c r="FHN34" s="121"/>
      <c r="FHO34" s="121"/>
      <c r="FHP34" s="121"/>
      <c r="FHQ34" s="121"/>
      <c r="FHR34" s="121"/>
      <c r="FHS34" s="121"/>
      <c r="FHT34" s="121"/>
      <c r="FHU34" s="121"/>
      <c r="FHV34" s="121"/>
      <c r="FHW34" s="121"/>
      <c r="FHX34" s="121"/>
      <c r="FHY34" s="121"/>
      <c r="FHZ34" s="121"/>
      <c r="FIA34" s="121"/>
      <c r="FIB34" s="121"/>
      <c r="FIC34" s="121"/>
      <c r="FID34" s="121"/>
      <c r="FIE34" s="121"/>
      <c r="FIF34" s="121"/>
      <c r="FIG34" s="121"/>
      <c r="FIH34" s="121"/>
      <c r="FII34" s="121"/>
      <c r="FIJ34" s="121"/>
      <c r="FIK34" s="121"/>
      <c r="FIL34" s="121"/>
      <c r="FIM34" s="121"/>
      <c r="FIN34" s="121"/>
      <c r="FIO34" s="121"/>
      <c r="FIP34" s="121"/>
      <c r="FIQ34" s="121"/>
      <c r="FIR34" s="121"/>
      <c r="FIS34" s="121"/>
      <c r="FIT34" s="121"/>
      <c r="FIU34" s="121"/>
      <c r="FIV34" s="121"/>
      <c r="FIW34" s="121"/>
      <c r="FIX34" s="121"/>
      <c r="FIY34" s="121"/>
      <c r="FIZ34" s="121"/>
      <c r="FJA34" s="121"/>
      <c r="FJB34" s="121"/>
      <c r="FJC34" s="121"/>
      <c r="FJD34" s="121"/>
      <c r="FJE34" s="121"/>
      <c r="FJF34" s="121"/>
      <c r="FJG34" s="121"/>
      <c r="FJH34" s="121"/>
      <c r="FJI34" s="121"/>
      <c r="FJJ34" s="121"/>
      <c r="FJK34" s="121"/>
      <c r="FJL34" s="121"/>
      <c r="FJM34" s="121"/>
      <c r="FJN34" s="121"/>
      <c r="FJO34" s="121"/>
      <c r="FJP34" s="121"/>
      <c r="FJQ34" s="121"/>
      <c r="FJR34" s="121"/>
      <c r="FJS34" s="121"/>
      <c r="FJT34" s="121"/>
      <c r="FJU34" s="121"/>
      <c r="FJV34" s="121"/>
      <c r="FJW34" s="121"/>
      <c r="FJX34" s="121"/>
      <c r="FJY34" s="121"/>
      <c r="FJZ34" s="121"/>
      <c r="FKA34" s="121"/>
      <c r="FKB34" s="121"/>
      <c r="FKC34" s="121"/>
      <c r="FKD34" s="121"/>
      <c r="FKE34" s="121"/>
      <c r="FKF34" s="121"/>
      <c r="FKG34" s="121"/>
      <c r="FKH34" s="121"/>
      <c r="FKI34" s="121"/>
      <c r="FKJ34" s="121"/>
      <c r="FKK34" s="121"/>
      <c r="FKL34" s="121"/>
      <c r="FKM34" s="121"/>
      <c r="FKN34" s="121"/>
      <c r="FKO34" s="121"/>
      <c r="FKP34" s="121"/>
      <c r="FKQ34" s="121"/>
      <c r="FKR34" s="121"/>
      <c r="FKS34" s="121"/>
      <c r="FKT34" s="121"/>
      <c r="FKU34" s="121"/>
      <c r="FKV34" s="121"/>
      <c r="FKW34" s="121"/>
      <c r="FKX34" s="121"/>
      <c r="FKY34" s="121"/>
      <c r="FKZ34" s="121"/>
      <c r="FLA34" s="121"/>
      <c r="FLB34" s="121"/>
      <c r="FLC34" s="121"/>
      <c r="FLD34" s="121"/>
      <c r="FLE34" s="121"/>
      <c r="FLF34" s="121"/>
      <c r="FLG34" s="121"/>
      <c r="FLH34" s="121"/>
      <c r="FLI34" s="121"/>
      <c r="FLJ34" s="121"/>
      <c r="FLK34" s="121"/>
      <c r="FLL34" s="121"/>
      <c r="FLM34" s="121"/>
      <c r="FLN34" s="121"/>
      <c r="FLO34" s="121"/>
      <c r="FLP34" s="121"/>
      <c r="FLQ34" s="121"/>
      <c r="FLR34" s="121"/>
      <c r="FLS34" s="121"/>
      <c r="FLT34" s="121"/>
      <c r="FLU34" s="121"/>
      <c r="FLV34" s="121"/>
      <c r="FLW34" s="121"/>
      <c r="FLX34" s="121"/>
      <c r="FLY34" s="121"/>
      <c r="FLZ34" s="121"/>
      <c r="FMA34" s="121"/>
      <c r="FMB34" s="121"/>
      <c r="FMC34" s="121"/>
      <c r="FMD34" s="121"/>
      <c r="FME34" s="121"/>
      <c r="FMF34" s="121"/>
      <c r="FMG34" s="121"/>
      <c r="FMH34" s="121"/>
      <c r="FMI34" s="121"/>
      <c r="FMJ34" s="121"/>
      <c r="FMK34" s="121"/>
      <c r="FML34" s="121"/>
      <c r="FMM34" s="121"/>
      <c r="FMN34" s="121"/>
      <c r="FMO34" s="121"/>
      <c r="FMP34" s="121"/>
      <c r="FMQ34" s="121"/>
      <c r="FMR34" s="121"/>
      <c r="FMS34" s="121"/>
      <c r="FMT34" s="121"/>
      <c r="FMU34" s="121"/>
      <c r="FMV34" s="121"/>
      <c r="FMW34" s="121"/>
      <c r="FMX34" s="121"/>
      <c r="FMY34" s="121"/>
      <c r="FMZ34" s="121"/>
      <c r="FNA34" s="121"/>
      <c r="FNB34" s="121"/>
      <c r="FNC34" s="121"/>
      <c r="FND34" s="121"/>
      <c r="FNE34" s="121"/>
      <c r="FNF34" s="121"/>
      <c r="FNG34" s="121"/>
      <c r="FNH34" s="121"/>
      <c r="FNI34" s="121"/>
      <c r="FNJ34" s="121"/>
      <c r="FNK34" s="121"/>
      <c r="FNL34" s="121"/>
      <c r="FNM34" s="121"/>
      <c r="FNN34" s="121"/>
      <c r="FNO34" s="121"/>
      <c r="FNP34" s="121"/>
      <c r="FNQ34" s="121"/>
      <c r="FNR34" s="121"/>
      <c r="FNS34" s="121"/>
      <c r="FNT34" s="121"/>
      <c r="FNU34" s="121"/>
      <c r="FNV34" s="121"/>
      <c r="FNW34" s="121"/>
      <c r="FNX34" s="121"/>
      <c r="FNY34" s="121"/>
      <c r="FNZ34" s="121"/>
      <c r="FOA34" s="121"/>
      <c r="FOB34" s="121"/>
      <c r="FOC34" s="121"/>
      <c r="FOD34" s="121"/>
      <c r="FOE34" s="121"/>
      <c r="FOF34" s="121"/>
      <c r="FOG34" s="121"/>
      <c r="FOH34" s="121"/>
      <c r="FOI34" s="121"/>
      <c r="FOJ34" s="121"/>
      <c r="FOK34" s="121"/>
      <c r="FOL34" s="121"/>
      <c r="FOM34" s="121"/>
      <c r="FON34" s="121"/>
      <c r="FOO34" s="121"/>
      <c r="FOP34" s="121"/>
      <c r="FOQ34" s="121"/>
      <c r="FOR34" s="121"/>
      <c r="FOS34" s="121"/>
      <c r="FOT34" s="121"/>
      <c r="FOU34" s="121"/>
      <c r="FOV34" s="121"/>
      <c r="FOW34" s="121"/>
      <c r="FOX34" s="121"/>
      <c r="FOY34" s="121"/>
      <c r="FOZ34" s="121"/>
      <c r="FPA34" s="121"/>
      <c r="FPB34" s="121"/>
      <c r="FPC34" s="121"/>
      <c r="FPD34" s="121"/>
      <c r="FPE34" s="121"/>
      <c r="FPF34" s="121"/>
      <c r="FPG34" s="121"/>
      <c r="FPH34" s="121"/>
      <c r="FPI34" s="121"/>
      <c r="FPJ34" s="121"/>
      <c r="FPK34" s="121"/>
      <c r="FPL34" s="121"/>
      <c r="FPM34" s="121"/>
      <c r="FPN34" s="121"/>
      <c r="FPO34" s="121"/>
      <c r="FPP34" s="121"/>
      <c r="FPQ34" s="121"/>
      <c r="FPR34" s="121"/>
      <c r="FPS34" s="121"/>
      <c r="FPT34" s="121"/>
      <c r="FPU34" s="121"/>
      <c r="FPV34" s="121"/>
      <c r="FPW34" s="121"/>
      <c r="FPX34" s="121"/>
      <c r="FPY34" s="121"/>
      <c r="FPZ34" s="121"/>
      <c r="FQA34" s="121"/>
      <c r="FQB34" s="121"/>
      <c r="FQC34" s="121"/>
      <c r="FQD34" s="121"/>
      <c r="FQE34" s="121"/>
      <c r="FQF34" s="121"/>
      <c r="FQG34" s="121"/>
      <c r="FQH34" s="121"/>
      <c r="FQI34" s="121"/>
      <c r="FQJ34" s="121"/>
      <c r="FQK34" s="121"/>
      <c r="FQL34" s="121"/>
      <c r="FQM34" s="121"/>
      <c r="FQN34" s="121"/>
      <c r="FQO34" s="121"/>
      <c r="FQP34" s="121"/>
      <c r="FQQ34" s="121"/>
      <c r="FQR34" s="121"/>
      <c r="FQS34" s="121"/>
      <c r="FQT34" s="121"/>
      <c r="FQU34" s="121"/>
      <c r="FQV34" s="121"/>
      <c r="FQW34" s="121"/>
      <c r="FQX34" s="121"/>
      <c r="FQY34" s="121"/>
      <c r="FQZ34" s="121"/>
      <c r="FRA34" s="121"/>
      <c r="FRB34" s="121"/>
      <c r="FRC34" s="121"/>
      <c r="FRD34" s="121"/>
      <c r="FRE34" s="121"/>
      <c r="FRF34" s="121"/>
      <c r="FRG34" s="121"/>
      <c r="FRH34" s="121"/>
      <c r="FRI34" s="121"/>
      <c r="FRJ34" s="121"/>
      <c r="FRK34" s="121"/>
      <c r="FRL34" s="121"/>
      <c r="FRM34" s="121"/>
      <c r="FRN34" s="121"/>
      <c r="FRO34" s="121"/>
      <c r="FRP34" s="121"/>
      <c r="FRQ34" s="121"/>
      <c r="FRR34" s="121"/>
      <c r="FRS34" s="121"/>
      <c r="FRT34" s="121"/>
      <c r="FRU34" s="121"/>
      <c r="FRV34" s="121"/>
      <c r="FRW34" s="121"/>
      <c r="FRX34" s="121"/>
      <c r="FRY34" s="121"/>
      <c r="FRZ34" s="121"/>
      <c r="FSA34" s="121"/>
      <c r="FSB34" s="121"/>
      <c r="FSC34" s="121"/>
      <c r="FSD34" s="121"/>
      <c r="FSE34" s="121"/>
      <c r="FSF34" s="121"/>
      <c r="FSG34" s="121"/>
      <c r="FSH34" s="121"/>
      <c r="FSI34" s="121"/>
      <c r="FSJ34" s="121"/>
      <c r="FSK34" s="121"/>
      <c r="FSL34" s="121"/>
      <c r="FSM34" s="121"/>
      <c r="FSN34" s="121"/>
      <c r="FSO34" s="121"/>
      <c r="FSP34" s="121"/>
      <c r="FSQ34" s="121"/>
      <c r="FSR34" s="121"/>
      <c r="FSS34" s="121"/>
      <c r="FST34" s="121"/>
      <c r="FSU34" s="121"/>
      <c r="FSV34" s="121"/>
      <c r="FSW34" s="121"/>
      <c r="FSX34" s="121"/>
      <c r="FSY34" s="121"/>
      <c r="FSZ34" s="121"/>
      <c r="FTA34" s="121"/>
      <c r="FTB34" s="121"/>
      <c r="FTC34" s="121"/>
      <c r="FTD34" s="121"/>
      <c r="FTE34" s="121"/>
      <c r="FTF34" s="121"/>
      <c r="FTG34" s="121"/>
      <c r="FTH34" s="121"/>
      <c r="FTI34" s="121"/>
      <c r="FTJ34" s="121"/>
      <c r="FTK34" s="121"/>
      <c r="FTL34" s="121"/>
      <c r="FTM34" s="121"/>
      <c r="FTN34" s="121"/>
      <c r="FTO34" s="121"/>
      <c r="FTP34" s="121"/>
      <c r="FTQ34" s="121"/>
      <c r="FTR34" s="121"/>
      <c r="FTS34" s="121"/>
      <c r="FTT34" s="121"/>
      <c r="FTU34" s="121"/>
      <c r="FTV34" s="121"/>
      <c r="FTW34" s="121"/>
      <c r="FTX34" s="121"/>
      <c r="FTY34" s="121"/>
      <c r="FTZ34" s="121"/>
      <c r="FUA34" s="121"/>
      <c r="FUB34" s="121"/>
      <c r="FUC34" s="121"/>
      <c r="FUD34" s="121"/>
      <c r="FUE34" s="121"/>
      <c r="FUF34" s="121"/>
      <c r="FUG34" s="121"/>
      <c r="FUH34" s="121"/>
      <c r="FUI34" s="121"/>
      <c r="FUJ34" s="121"/>
      <c r="FUK34" s="121"/>
      <c r="FUL34" s="121"/>
      <c r="FUM34" s="121"/>
      <c r="FUN34" s="121"/>
      <c r="FUO34" s="121"/>
      <c r="FUP34" s="121"/>
      <c r="FUQ34" s="121"/>
      <c r="FUR34" s="121"/>
      <c r="FUS34" s="121"/>
      <c r="FUT34" s="121"/>
      <c r="FUU34" s="121"/>
      <c r="FUV34" s="121"/>
      <c r="FUW34" s="121"/>
      <c r="FUX34" s="121"/>
      <c r="FUY34" s="121"/>
      <c r="FUZ34" s="121"/>
      <c r="FVA34" s="121"/>
      <c r="FVB34" s="121"/>
      <c r="FVC34" s="121"/>
      <c r="FVD34" s="121"/>
      <c r="FVE34" s="121"/>
      <c r="FVF34" s="121"/>
      <c r="FVG34" s="121"/>
      <c r="FVH34" s="121"/>
      <c r="FVI34" s="121"/>
      <c r="FVJ34" s="121"/>
      <c r="FVK34" s="121"/>
      <c r="FVL34" s="121"/>
      <c r="FVM34" s="121"/>
      <c r="FVN34" s="121"/>
      <c r="FVO34" s="121"/>
      <c r="FVP34" s="121"/>
      <c r="FVQ34" s="121"/>
      <c r="FVR34" s="121"/>
      <c r="FVS34" s="121"/>
      <c r="FVT34" s="121"/>
      <c r="FVU34" s="121"/>
      <c r="FVV34" s="121"/>
      <c r="FVW34" s="121"/>
      <c r="FVX34" s="121"/>
      <c r="FVY34" s="121"/>
      <c r="FVZ34" s="121"/>
      <c r="FWA34" s="121"/>
      <c r="FWB34" s="121"/>
      <c r="FWC34" s="121"/>
      <c r="FWD34" s="121"/>
      <c r="FWE34" s="121"/>
      <c r="FWF34" s="121"/>
      <c r="FWG34" s="121"/>
    </row>
    <row r="35" spans="1:4661" s="59" customFormat="1" ht="39.6" x14ac:dyDescent="0.25">
      <c r="A35" s="80" t="s">
        <v>196</v>
      </c>
      <c r="B35" s="80" t="s">
        <v>47</v>
      </c>
      <c r="C35" s="81">
        <v>2025</v>
      </c>
      <c r="D35" s="81">
        <v>2026</v>
      </c>
      <c r="E35" s="82"/>
      <c r="F35" s="80" t="s">
        <v>101</v>
      </c>
      <c r="G35" s="83"/>
      <c r="H35" s="80" t="s">
        <v>101</v>
      </c>
      <c r="I35" s="80" t="s">
        <v>51</v>
      </c>
      <c r="J35" s="80" t="s">
        <v>102</v>
      </c>
      <c r="K35" s="84" t="s">
        <v>140</v>
      </c>
      <c r="L35" s="85" t="s">
        <v>197</v>
      </c>
      <c r="M35" s="80" t="s">
        <v>105</v>
      </c>
      <c r="N35" s="80" t="s">
        <v>142</v>
      </c>
      <c r="O35" s="86">
        <v>48</v>
      </c>
      <c r="P35" s="87" t="s">
        <v>113</v>
      </c>
      <c r="Q35" s="88">
        <v>92650</v>
      </c>
      <c r="R35" s="88">
        <v>92650</v>
      </c>
      <c r="S35" s="88">
        <v>92650</v>
      </c>
      <c r="T35" s="88">
        <v>92650</v>
      </c>
      <c r="U35" s="88">
        <f>SUM(Q35:T35)</f>
        <v>370600</v>
      </c>
      <c r="V35" s="89">
        <v>0</v>
      </c>
      <c r="W35" s="83"/>
      <c r="X35" s="90" t="s">
        <v>110</v>
      </c>
      <c r="Y35" s="90" t="s">
        <v>111</v>
      </c>
      <c r="Z35" s="91"/>
      <c r="AA35" s="92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  <c r="AMK35" s="83"/>
      <c r="AML35" s="83"/>
      <c r="AMM35" s="83"/>
      <c r="AMN35" s="83"/>
      <c r="AMO35" s="83"/>
      <c r="AMP35" s="83"/>
      <c r="AMQ35" s="83"/>
      <c r="AMR35" s="83"/>
      <c r="AMS35" s="83"/>
      <c r="AMT35" s="83"/>
      <c r="AMU35" s="83"/>
      <c r="AMV35" s="83"/>
      <c r="AMW35" s="83"/>
      <c r="AMX35" s="83"/>
      <c r="AMY35" s="83"/>
      <c r="AMZ35" s="83"/>
      <c r="ANA35" s="83"/>
      <c r="ANB35" s="83"/>
      <c r="ANC35" s="83"/>
      <c r="AND35" s="83"/>
      <c r="ANE35" s="83"/>
      <c r="ANF35" s="83"/>
      <c r="ANG35" s="83"/>
      <c r="ANH35" s="83"/>
      <c r="ANI35" s="83"/>
      <c r="ANJ35" s="83"/>
      <c r="ANK35" s="83"/>
      <c r="ANL35" s="83"/>
      <c r="ANM35" s="83"/>
      <c r="ANN35" s="83"/>
      <c r="ANO35" s="83"/>
      <c r="ANP35" s="83"/>
      <c r="ANQ35" s="83"/>
      <c r="ANR35" s="83"/>
      <c r="ANS35" s="83"/>
      <c r="ANT35" s="83"/>
      <c r="ANU35" s="83"/>
      <c r="ANV35" s="83"/>
      <c r="ANW35" s="83"/>
      <c r="ANX35" s="83"/>
      <c r="ANY35" s="83"/>
      <c r="ANZ35" s="83"/>
      <c r="AOA35" s="83"/>
      <c r="AOB35" s="83"/>
      <c r="AOC35" s="83"/>
      <c r="AOD35" s="83"/>
      <c r="AOE35" s="83"/>
      <c r="AOF35" s="83"/>
      <c r="AOG35" s="83"/>
      <c r="AOH35" s="83"/>
      <c r="AOI35" s="83"/>
      <c r="AOJ35" s="83"/>
      <c r="AOK35" s="83"/>
      <c r="AOL35" s="83"/>
      <c r="AOM35" s="83"/>
      <c r="AON35" s="83"/>
      <c r="AOO35" s="83"/>
      <c r="AOP35" s="83"/>
      <c r="AOQ35" s="83"/>
      <c r="AOR35" s="83"/>
      <c r="AOS35" s="83"/>
      <c r="AOT35" s="83"/>
      <c r="AOU35" s="83"/>
      <c r="AOV35" s="83"/>
      <c r="AOW35" s="83"/>
      <c r="AOX35" s="83"/>
      <c r="AOY35" s="83"/>
      <c r="AOZ35" s="83"/>
      <c r="APA35" s="83"/>
      <c r="APB35" s="83"/>
      <c r="APC35" s="83"/>
      <c r="APD35" s="83"/>
      <c r="APE35" s="83"/>
      <c r="APF35" s="83"/>
      <c r="APG35" s="83"/>
      <c r="APH35" s="83"/>
      <c r="API35" s="83"/>
      <c r="APJ35" s="83"/>
      <c r="APK35" s="83"/>
      <c r="APL35" s="83"/>
      <c r="APM35" s="83"/>
      <c r="APN35" s="83"/>
      <c r="APO35" s="83"/>
      <c r="APP35" s="83"/>
      <c r="APQ35" s="83"/>
      <c r="APR35" s="83"/>
      <c r="APS35" s="83"/>
      <c r="APT35" s="83"/>
      <c r="APU35" s="83"/>
      <c r="APV35" s="83"/>
      <c r="APW35" s="83"/>
      <c r="APX35" s="83"/>
      <c r="APY35" s="83"/>
      <c r="APZ35" s="83"/>
      <c r="AQA35" s="83"/>
      <c r="AQB35" s="83"/>
      <c r="AQC35" s="83"/>
      <c r="AQD35" s="83"/>
      <c r="AQE35" s="83"/>
      <c r="AQF35" s="83"/>
      <c r="AQG35" s="83"/>
      <c r="AQH35" s="83"/>
      <c r="AQI35" s="83"/>
      <c r="AQJ35" s="83"/>
      <c r="AQK35" s="83"/>
      <c r="AQL35" s="83"/>
      <c r="AQM35" s="83"/>
      <c r="AQN35" s="83"/>
      <c r="AQO35" s="83"/>
      <c r="AQP35" s="83"/>
      <c r="AQQ35" s="83"/>
      <c r="AQR35" s="83"/>
      <c r="AQS35" s="83"/>
      <c r="AQT35" s="83"/>
      <c r="AQU35" s="83"/>
      <c r="AQV35" s="83"/>
      <c r="AQW35" s="83"/>
      <c r="AQX35" s="83"/>
      <c r="AQY35" s="83"/>
      <c r="AQZ35" s="83"/>
      <c r="ARA35" s="83"/>
      <c r="ARB35" s="83"/>
      <c r="ARC35" s="83"/>
      <c r="ARD35" s="83"/>
      <c r="ARE35" s="83"/>
      <c r="ARF35" s="83"/>
      <c r="ARG35" s="83"/>
      <c r="ARH35" s="83"/>
      <c r="ARI35" s="83"/>
      <c r="ARJ35" s="83"/>
      <c r="ARK35" s="83"/>
      <c r="ARL35" s="83"/>
      <c r="ARM35" s="83"/>
      <c r="ARN35" s="83"/>
      <c r="ARO35" s="83"/>
      <c r="ARP35" s="83"/>
      <c r="ARQ35" s="83"/>
      <c r="ARR35" s="83"/>
      <c r="ARS35" s="83"/>
      <c r="ART35" s="83"/>
      <c r="ARU35" s="83"/>
      <c r="ARV35" s="83"/>
      <c r="ARW35" s="83"/>
      <c r="ARX35" s="83"/>
      <c r="ARY35" s="83"/>
      <c r="ARZ35" s="83"/>
      <c r="ASA35" s="83"/>
      <c r="ASB35" s="83"/>
      <c r="ASC35" s="83"/>
      <c r="ASD35" s="83"/>
      <c r="ASE35" s="83"/>
      <c r="ASF35" s="83"/>
      <c r="ASG35" s="83"/>
      <c r="ASH35" s="83"/>
      <c r="ASI35" s="83"/>
      <c r="ASJ35" s="83"/>
      <c r="ASK35" s="83"/>
      <c r="ASL35" s="83"/>
      <c r="ASM35" s="83"/>
      <c r="ASN35" s="83"/>
      <c r="ASO35" s="83"/>
      <c r="ASP35" s="83"/>
      <c r="ASQ35" s="83"/>
      <c r="ASR35" s="83"/>
      <c r="ASS35" s="83"/>
      <c r="AST35" s="83"/>
      <c r="ASU35" s="83"/>
      <c r="ASV35" s="83"/>
      <c r="ASW35" s="83"/>
      <c r="ASX35" s="83"/>
      <c r="ASY35" s="83"/>
      <c r="ASZ35" s="83"/>
      <c r="ATA35" s="83"/>
      <c r="ATB35" s="83"/>
      <c r="ATC35" s="83"/>
      <c r="ATD35" s="83"/>
      <c r="ATE35" s="83"/>
      <c r="ATF35" s="83"/>
      <c r="ATG35" s="83"/>
      <c r="ATH35" s="83"/>
      <c r="ATI35" s="83"/>
      <c r="ATJ35" s="83"/>
      <c r="ATK35" s="83"/>
      <c r="ATL35" s="83"/>
      <c r="ATM35" s="83"/>
      <c r="ATN35" s="83"/>
      <c r="ATO35" s="83"/>
      <c r="ATP35" s="83"/>
      <c r="ATQ35" s="83"/>
      <c r="ATR35" s="83"/>
      <c r="ATS35" s="83"/>
      <c r="ATT35" s="83"/>
      <c r="ATU35" s="83"/>
      <c r="ATV35" s="83"/>
      <c r="ATW35" s="83"/>
      <c r="ATX35" s="83"/>
      <c r="ATY35" s="83"/>
      <c r="ATZ35" s="83"/>
      <c r="AUA35" s="83"/>
      <c r="AUB35" s="83"/>
      <c r="AUC35" s="83"/>
      <c r="AUD35" s="83"/>
      <c r="AUE35" s="83"/>
      <c r="AUF35" s="83"/>
      <c r="AUG35" s="83"/>
      <c r="AUH35" s="83"/>
      <c r="AUI35" s="83"/>
      <c r="AUJ35" s="83"/>
      <c r="AUK35" s="83"/>
      <c r="AUL35" s="83"/>
      <c r="AUM35" s="83"/>
      <c r="AUN35" s="83"/>
      <c r="AUO35" s="83"/>
      <c r="AUP35" s="83"/>
      <c r="AUQ35" s="83"/>
      <c r="AUR35" s="83"/>
      <c r="AUS35" s="83"/>
      <c r="AUT35" s="83"/>
      <c r="AUU35" s="83"/>
      <c r="AUV35" s="83"/>
      <c r="AUW35" s="83"/>
      <c r="AUX35" s="83"/>
      <c r="AUY35" s="83"/>
      <c r="AUZ35" s="83"/>
      <c r="AVA35" s="83"/>
      <c r="AVB35" s="83"/>
      <c r="AVC35" s="83"/>
      <c r="AVD35" s="83"/>
      <c r="AVE35" s="83"/>
      <c r="AVF35" s="83"/>
      <c r="AVG35" s="83"/>
      <c r="AVH35" s="83"/>
      <c r="AVI35" s="83"/>
      <c r="AVJ35" s="83"/>
      <c r="AVK35" s="83"/>
      <c r="AVL35" s="83"/>
      <c r="AVM35" s="83"/>
      <c r="AVN35" s="83"/>
      <c r="AVO35" s="83"/>
      <c r="AVP35" s="83"/>
      <c r="AVQ35" s="83"/>
      <c r="AVR35" s="83"/>
      <c r="AVS35" s="83"/>
      <c r="AVT35" s="83"/>
      <c r="AVU35" s="83"/>
      <c r="AVV35" s="83"/>
      <c r="AVW35" s="83"/>
      <c r="AVX35" s="83"/>
      <c r="AVY35" s="83"/>
      <c r="AVZ35" s="83"/>
      <c r="AWA35" s="83"/>
      <c r="AWB35" s="83"/>
      <c r="AWC35" s="83"/>
      <c r="AWD35" s="83"/>
      <c r="AWE35" s="83"/>
      <c r="AWF35" s="83"/>
      <c r="AWG35" s="83"/>
      <c r="AWH35" s="83"/>
      <c r="AWI35" s="83"/>
      <c r="AWJ35" s="83"/>
      <c r="AWK35" s="83"/>
      <c r="AWL35" s="83"/>
      <c r="AWM35" s="83"/>
      <c r="AWN35" s="83"/>
      <c r="AWO35" s="83"/>
      <c r="AWP35" s="83"/>
      <c r="AWQ35" s="83"/>
      <c r="AWR35" s="83"/>
      <c r="AWS35" s="83"/>
      <c r="AWT35" s="83"/>
      <c r="AWU35" s="83"/>
      <c r="AWV35" s="83"/>
      <c r="AWW35" s="83"/>
      <c r="AWX35" s="83"/>
      <c r="AWY35" s="83"/>
      <c r="AWZ35" s="83"/>
      <c r="AXA35" s="83"/>
      <c r="AXB35" s="83"/>
      <c r="AXC35" s="83"/>
      <c r="AXD35" s="83"/>
      <c r="AXE35" s="83"/>
      <c r="AXF35" s="83"/>
      <c r="AXG35" s="83"/>
      <c r="AXH35" s="83"/>
      <c r="AXI35" s="83"/>
      <c r="AXJ35" s="83"/>
      <c r="AXK35" s="83"/>
      <c r="AXL35" s="83"/>
      <c r="AXM35" s="83"/>
      <c r="AXN35" s="83"/>
      <c r="AXO35" s="83"/>
      <c r="AXP35" s="83"/>
      <c r="AXQ35" s="83"/>
      <c r="AXR35" s="83"/>
      <c r="AXS35" s="83"/>
      <c r="AXT35" s="83"/>
      <c r="AXU35" s="83"/>
      <c r="AXV35" s="83"/>
      <c r="AXW35" s="83"/>
      <c r="AXX35" s="83"/>
      <c r="AXY35" s="83"/>
      <c r="AXZ35" s="83"/>
      <c r="AYA35" s="83"/>
      <c r="AYB35" s="83"/>
      <c r="AYC35" s="83"/>
      <c r="AYD35" s="83"/>
      <c r="AYE35" s="83"/>
      <c r="AYF35" s="83"/>
      <c r="AYG35" s="83"/>
      <c r="AYH35" s="83"/>
      <c r="AYI35" s="83"/>
      <c r="AYJ35" s="83"/>
      <c r="AYK35" s="83"/>
      <c r="AYL35" s="83"/>
      <c r="AYM35" s="83"/>
      <c r="AYN35" s="83"/>
      <c r="AYO35" s="83"/>
      <c r="AYP35" s="83"/>
      <c r="AYQ35" s="83"/>
      <c r="AYR35" s="83"/>
      <c r="AYS35" s="83"/>
      <c r="AYT35" s="83"/>
      <c r="AYU35" s="83"/>
      <c r="AYV35" s="83"/>
      <c r="AYW35" s="83"/>
      <c r="AYX35" s="83"/>
      <c r="AYY35" s="83"/>
      <c r="AYZ35" s="83"/>
      <c r="AZA35" s="83"/>
      <c r="AZB35" s="83"/>
      <c r="AZC35" s="83"/>
      <c r="AZD35" s="83"/>
      <c r="AZE35" s="83"/>
      <c r="AZF35" s="83"/>
      <c r="AZG35" s="83"/>
      <c r="AZH35" s="83"/>
      <c r="AZI35" s="83"/>
      <c r="AZJ35" s="83"/>
      <c r="AZK35" s="83"/>
      <c r="AZL35" s="83"/>
      <c r="AZM35" s="83"/>
      <c r="AZN35" s="83"/>
      <c r="AZO35" s="83"/>
      <c r="AZP35" s="83"/>
      <c r="AZQ35" s="83"/>
      <c r="AZR35" s="83"/>
      <c r="AZS35" s="83"/>
      <c r="AZT35" s="83"/>
      <c r="AZU35" s="83"/>
      <c r="AZV35" s="83"/>
      <c r="AZW35" s="83"/>
      <c r="AZX35" s="83"/>
      <c r="AZY35" s="83"/>
      <c r="AZZ35" s="83"/>
      <c r="BAA35" s="83"/>
      <c r="BAB35" s="83"/>
      <c r="BAC35" s="83"/>
      <c r="BAD35" s="83"/>
      <c r="BAE35" s="83"/>
      <c r="BAF35" s="83"/>
      <c r="BAG35" s="83"/>
      <c r="BAH35" s="83"/>
      <c r="BAI35" s="83"/>
      <c r="BAJ35" s="83"/>
      <c r="BAK35" s="83"/>
      <c r="BAL35" s="83"/>
      <c r="BAM35" s="83"/>
      <c r="BAN35" s="83"/>
      <c r="BAO35" s="83"/>
      <c r="BAP35" s="83"/>
      <c r="BAQ35" s="83"/>
      <c r="BAR35" s="83"/>
      <c r="BAS35" s="83"/>
      <c r="BAT35" s="83"/>
      <c r="BAU35" s="83"/>
      <c r="BAV35" s="83"/>
      <c r="BAW35" s="83"/>
      <c r="BAX35" s="83"/>
      <c r="BAY35" s="83"/>
      <c r="BAZ35" s="83"/>
      <c r="BBA35" s="83"/>
      <c r="BBB35" s="83"/>
      <c r="BBC35" s="83"/>
      <c r="BBD35" s="83"/>
      <c r="BBE35" s="83"/>
      <c r="BBF35" s="83"/>
      <c r="BBG35" s="83"/>
      <c r="BBH35" s="83"/>
      <c r="BBI35" s="83"/>
      <c r="BBJ35" s="83"/>
      <c r="BBK35" s="83"/>
      <c r="BBL35" s="83"/>
      <c r="BBM35" s="83"/>
      <c r="BBN35" s="83"/>
      <c r="BBO35" s="83"/>
      <c r="BBP35" s="83"/>
      <c r="BBQ35" s="83"/>
      <c r="BBR35" s="83"/>
      <c r="BBS35" s="83"/>
      <c r="BBT35" s="83"/>
      <c r="BBU35" s="83"/>
      <c r="BBV35" s="83"/>
      <c r="BBW35" s="83"/>
      <c r="BBX35" s="83"/>
      <c r="BBY35" s="83"/>
      <c r="BBZ35" s="83"/>
      <c r="BCA35" s="83"/>
      <c r="BCB35" s="83"/>
      <c r="BCC35" s="83"/>
      <c r="BCD35" s="83"/>
      <c r="BCE35" s="83"/>
      <c r="BCF35" s="83"/>
      <c r="BCG35" s="83"/>
      <c r="BCH35" s="83"/>
      <c r="BCI35" s="83"/>
      <c r="BCJ35" s="83"/>
      <c r="BCK35" s="83"/>
      <c r="BCL35" s="83"/>
      <c r="BCM35" s="83"/>
      <c r="BCN35" s="83"/>
      <c r="BCO35" s="83"/>
      <c r="BCP35" s="83"/>
      <c r="BCQ35" s="83"/>
      <c r="BCR35" s="83"/>
      <c r="BCS35" s="83"/>
      <c r="BCT35" s="83"/>
      <c r="BCU35" s="83"/>
      <c r="BCV35" s="83"/>
      <c r="BCW35" s="83"/>
      <c r="BCX35" s="83"/>
      <c r="BCY35" s="83"/>
      <c r="BCZ35" s="83"/>
      <c r="BDA35" s="83"/>
      <c r="BDB35" s="83"/>
      <c r="BDC35" s="83"/>
      <c r="BDD35" s="83"/>
      <c r="BDE35" s="83"/>
      <c r="BDF35" s="83"/>
      <c r="BDG35" s="83"/>
      <c r="BDH35" s="83"/>
      <c r="BDI35" s="83"/>
      <c r="BDJ35" s="83"/>
      <c r="BDK35" s="83"/>
      <c r="BDL35" s="83"/>
      <c r="BDM35" s="83"/>
      <c r="BDN35" s="83"/>
      <c r="BDO35" s="83"/>
      <c r="BDP35" s="83"/>
      <c r="BDQ35" s="83"/>
      <c r="BDR35" s="83"/>
      <c r="BDS35" s="83"/>
      <c r="BDT35" s="83"/>
      <c r="BDU35" s="83"/>
      <c r="BDV35" s="83"/>
      <c r="BDW35" s="83"/>
      <c r="BDX35" s="83"/>
      <c r="BDY35" s="83"/>
      <c r="BDZ35" s="83"/>
      <c r="BEA35" s="83"/>
      <c r="BEB35" s="83"/>
      <c r="BEC35" s="83"/>
      <c r="BED35" s="83"/>
      <c r="BEE35" s="83"/>
      <c r="BEF35" s="83"/>
      <c r="BEG35" s="83"/>
      <c r="BEH35" s="83"/>
      <c r="BEI35" s="83"/>
      <c r="BEJ35" s="83"/>
      <c r="BEK35" s="83"/>
      <c r="BEL35" s="83"/>
      <c r="BEM35" s="83"/>
      <c r="BEN35" s="83"/>
      <c r="BEO35" s="83"/>
      <c r="BEP35" s="83"/>
      <c r="BEQ35" s="83"/>
      <c r="BER35" s="83"/>
      <c r="BES35" s="83"/>
      <c r="BET35" s="83"/>
      <c r="BEU35" s="83"/>
      <c r="BEV35" s="83"/>
      <c r="BEW35" s="83"/>
      <c r="BEX35" s="83"/>
      <c r="BEY35" s="83"/>
      <c r="BEZ35" s="83"/>
      <c r="BFA35" s="83"/>
      <c r="BFB35" s="83"/>
      <c r="BFC35" s="83"/>
      <c r="BFD35" s="83"/>
      <c r="BFE35" s="83"/>
      <c r="BFF35" s="83"/>
      <c r="BFG35" s="83"/>
      <c r="BFH35" s="83"/>
      <c r="BFI35" s="83"/>
      <c r="BFJ35" s="83"/>
      <c r="BFK35" s="83"/>
      <c r="BFL35" s="83"/>
      <c r="BFM35" s="83"/>
      <c r="BFN35" s="83"/>
      <c r="BFO35" s="83"/>
      <c r="BFP35" s="83"/>
      <c r="BFQ35" s="83"/>
      <c r="BFR35" s="83"/>
      <c r="BFS35" s="83"/>
      <c r="BFT35" s="83"/>
      <c r="BFU35" s="83"/>
      <c r="BFV35" s="83"/>
      <c r="BFW35" s="83"/>
      <c r="BFX35" s="83"/>
      <c r="BFY35" s="83"/>
      <c r="BFZ35" s="83"/>
      <c r="BGA35" s="83"/>
      <c r="BGB35" s="83"/>
      <c r="BGC35" s="83"/>
      <c r="BGD35" s="83"/>
      <c r="BGE35" s="83"/>
      <c r="BGF35" s="83"/>
      <c r="BGG35" s="83"/>
      <c r="BGH35" s="83"/>
      <c r="BGI35" s="83"/>
      <c r="BGJ35" s="83"/>
      <c r="BGK35" s="83"/>
      <c r="BGL35" s="83"/>
      <c r="BGM35" s="83"/>
      <c r="BGN35" s="83"/>
      <c r="BGO35" s="83"/>
      <c r="BGP35" s="83"/>
      <c r="BGQ35" s="83"/>
      <c r="BGR35" s="83"/>
      <c r="BGS35" s="83"/>
      <c r="BGT35" s="83"/>
      <c r="BGU35" s="83"/>
      <c r="BGV35" s="83"/>
      <c r="BGW35" s="83"/>
      <c r="BGX35" s="83"/>
      <c r="BGY35" s="83"/>
      <c r="BGZ35" s="83"/>
      <c r="BHA35" s="83"/>
      <c r="BHB35" s="83"/>
      <c r="BHC35" s="83"/>
      <c r="BHD35" s="83"/>
      <c r="BHE35" s="83"/>
      <c r="BHF35" s="83"/>
      <c r="BHG35" s="83"/>
      <c r="BHH35" s="83"/>
      <c r="BHI35" s="83"/>
      <c r="BHJ35" s="83"/>
      <c r="BHK35" s="83"/>
      <c r="BHL35" s="83"/>
      <c r="BHM35" s="83"/>
      <c r="BHN35" s="83"/>
      <c r="BHO35" s="83"/>
      <c r="BHP35" s="83"/>
      <c r="BHQ35" s="83"/>
      <c r="BHR35" s="83"/>
      <c r="BHS35" s="83"/>
      <c r="BHT35" s="83"/>
      <c r="BHU35" s="83"/>
      <c r="BHV35" s="83"/>
      <c r="BHW35" s="83"/>
      <c r="BHX35" s="83"/>
      <c r="BHY35" s="83"/>
      <c r="BHZ35" s="83"/>
      <c r="BIA35" s="83"/>
      <c r="BIB35" s="83"/>
      <c r="BIC35" s="83"/>
      <c r="BID35" s="83"/>
      <c r="BIE35" s="83"/>
      <c r="BIF35" s="83"/>
      <c r="BIG35" s="83"/>
      <c r="BIH35" s="83"/>
      <c r="BII35" s="83"/>
      <c r="BIJ35" s="83"/>
      <c r="BIK35" s="83"/>
      <c r="BIL35" s="83"/>
      <c r="BIM35" s="83"/>
      <c r="BIN35" s="83"/>
      <c r="BIO35" s="83"/>
      <c r="BIP35" s="83"/>
      <c r="BIQ35" s="83"/>
      <c r="BIR35" s="83"/>
      <c r="BIS35" s="83"/>
      <c r="BIT35" s="83"/>
      <c r="BIU35" s="83"/>
      <c r="BIV35" s="83"/>
      <c r="BIW35" s="83"/>
      <c r="BIX35" s="83"/>
      <c r="BIY35" s="83"/>
      <c r="BIZ35" s="83"/>
      <c r="BJA35" s="83"/>
      <c r="BJB35" s="83"/>
      <c r="BJC35" s="83"/>
      <c r="BJD35" s="83"/>
      <c r="BJE35" s="83"/>
      <c r="BJF35" s="83"/>
      <c r="BJG35" s="83"/>
      <c r="BJH35" s="83"/>
      <c r="BJI35" s="83"/>
      <c r="BJJ35" s="83"/>
      <c r="BJK35" s="83"/>
      <c r="BJL35" s="83"/>
      <c r="BJM35" s="83"/>
      <c r="BJN35" s="83"/>
      <c r="BJO35" s="83"/>
      <c r="BJP35" s="83"/>
      <c r="BJQ35" s="83"/>
      <c r="BJR35" s="83"/>
      <c r="BJS35" s="83"/>
      <c r="BJT35" s="83"/>
      <c r="BJU35" s="83"/>
      <c r="BJV35" s="83"/>
      <c r="BJW35" s="83"/>
      <c r="BJX35" s="83"/>
      <c r="BJY35" s="83"/>
      <c r="BJZ35" s="83"/>
      <c r="BKA35" s="83"/>
      <c r="BKB35" s="83"/>
      <c r="BKC35" s="83"/>
      <c r="BKD35" s="83"/>
      <c r="BKE35" s="83"/>
      <c r="BKF35" s="83"/>
      <c r="BKG35" s="83"/>
      <c r="BKH35" s="83"/>
      <c r="BKI35" s="83"/>
      <c r="BKJ35" s="83"/>
      <c r="BKK35" s="83"/>
      <c r="BKL35" s="83"/>
      <c r="BKM35" s="83"/>
      <c r="BKN35" s="83"/>
      <c r="BKO35" s="83"/>
      <c r="BKP35" s="83"/>
      <c r="BKQ35" s="83"/>
      <c r="BKR35" s="83"/>
      <c r="BKS35" s="83"/>
      <c r="BKT35" s="83"/>
      <c r="BKU35" s="83"/>
      <c r="BKV35" s="83"/>
      <c r="BKW35" s="83"/>
      <c r="BKX35" s="83"/>
      <c r="BKY35" s="83"/>
      <c r="BKZ35" s="83"/>
      <c r="BLA35" s="83"/>
      <c r="BLB35" s="83"/>
      <c r="BLC35" s="83"/>
      <c r="BLD35" s="83"/>
      <c r="BLE35" s="83"/>
      <c r="BLF35" s="83"/>
      <c r="BLG35" s="83"/>
      <c r="BLH35" s="83"/>
      <c r="BLI35" s="83"/>
      <c r="BLJ35" s="83"/>
      <c r="BLK35" s="83"/>
      <c r="BLL35" s="83"/>
      <c r="BLM35" s="83"/>
      <c r="BLN35" s="83"/>
      <c r="BLO35" s="83"/>
      <c r="BLP35" s="83"/>
      <c r="BLQ35" s="83"/>
      <c r="BLR35" s="83"/>
      <c r="BLS35" s="83"/>
      <c r="BLT35" s="83"/>
      <c r="BLU35" s="83"/>
      <c r="BLV35" s="83"/>
      <c r="BLW35" s="83"/>
      <c r="BLX35" s="83"/>
      <c r="BLY35" s="83"/>
      <c r="BLZ35" s="83"/>
      <c r="BMA35" s="83"/>
      <c r="BMB35" s="83"/>
      <c r="BMC35" s="83"/>
      <c r="BMD35" s="83"/>
      <c r="BME35" s="83"/>
      <c r="BMF35" s="83"/>
      <c r="BMG35" s="83"/>
      <c r="BMH35" s="83"/>
      <c r="BMI35" s="83"/>
      <c r="BMJ35" s="83"/>
      <c r="BMK35" s="83"/>
      <c r="BML35" s="83"/>
      <c r="BMM35" s="83"/>
      <c r="BMN35" s="83"/>
      <c r="BMO35" s="83"/>
      <c r="BMP35" s="83"/>
      <c r="BMQ35" s="83"/>
      <c r="BMR35" s="83"/>
      <c r="BMS35" s="83"/>
      <c r="BMT35" s="83"/>
      <c r="BMU35" s="83"/>
      <c r="BMV35" s="83"/>
      <c r="BMW35" s="83"/>
      <c r="BMX35" s="83"/>
      <c r="BMY35" s="83"/>
      <c r="BMZ35" s="83"/>
      <c r="BNA35" s="83"/>
      <c r="BNB35" s="83"/>
      <c r="BNC35" s="83"/>
      <c r="BND35" s="83"/>
      <c r="BNE35" s="83"/>
      <c r="BNF35" s="83"/>
      <c r="BNG35" s="83"/>
      <c r="BNH35" s="83"/>
      <c r="BNI35" s="83"/>
      <c r="BNJ35" s="83"/>
      <c r="BNK35" s="83"/>
      <c r="BNL35" s="83"/>
      <c r="BNM35" s="83"/>
      <c r="BNN35" s="83"/>
      <c r="BNO35" s="83"/>
      <c r="BNP35" s="83"/>
      <c r="BNQ35" s="83"/>
      <c r="BNR35" s="83"/>
      <c r="BNS35" s="83"/>
      <c r="BNT35" s="83"/>
      <c r="BNU35" s="83"/>
      <c r="BNV35" s="83"/>
      <c r="BNW35" s="83"/>
      <c r="BNX35" s="83"/>
      <c r="BNY35" s="83"/>
      <c r="BNZ35" s="83"/>
      <c r="BOA35" s="83"/>
      <c r="BOB35" s="83"/>
      <c r="BOC35" s="83"/>
      <c r="BOD35" s="83"/>
      <c r="BOE35" s="83"/>
      <c r="BOF35" s="83"/>
      <c r="BOG35" s="83"/>
      <c r="BOH35" s="83"/>
      <c r="BOI35" s="83"/>
      <c r="BOJ35" s="83"/>
      <c r="BOK35" s="83"/>
      <c r="BOL35" s="83"/>
      <c r="BOM35" s="83"/>
      <c r="BON35" s="83"/>
      <c r="BOO35" s="83"/>
      <c r="BOP35" s="83"/>
      <c r="BOQ35" s="83"/>
      <c r="BOR35" s="83"/>
      <c r="BOS35" s="83"/>
      <c r="BOT35" s="83"/>
      <c r="BOU35" s="83"/>
      <c r="BOV35" s="83"/>
      <c r="BOW35" s="83"/>
      <c r="BOX35" s="83"/>
      <c r="BOY35" s="83"/>
      <c r="BOZ35" s="83"/>
      <c r="BPA35" s="83"/>
      <c r="BPB35" s="83"/>
      <c r="BPC35" s="83"/>
      <c r="BPD35" s="83"/>
      <c r="BPE35" s="83"/>
      <c r="BPF35" s="83"/>
      <c r="BPG35" s="83"/>
      <c r="BPH35" s="83"/>
      <c r="BPI35" s="83"/>
      <c r="BPJ35" s="83"/>
      <c r="BPK35" s="83"/>
      <c r="BPL35" s="83"/>
      <c r="BPM35" s="83"/>
      <c r="BPN35" s="83"/>
      <c r="BPO35" s="83"/>
      <c r="BPP35" s="83"/>
      <c r="BPQ35" s="83"/>
      <c r="BPR35" s="83"/>
      <c r="BPS35" s="83"/>
      <c r="BPT35" s="83"/>
      <c r="BPU35" s="83"/>
      <c r="BPV35" s="83"/>
      <c r="BPW35" s="83"/>
      <c r="BPX35" s="83"/>
      <c r="BPY35" s="83"/>
      <c r="BPZ35" s="83"/>
      <c r="BQA35" s="83"/>
      <c r="BQB35" s="83"/>
      <c r="BQC35" s="83"/>
      <c r="BQD35" s="83"/>
      <c r="BQE35" s="83"/>
      <c r="BQF35" s="83"/>
      <c r="BQG35" s="83"/>
      <c r="BQH35" s="83"/>
      <c r="BQI35" s="83"/>
      <c r="BQJ35" s="83"/>
      <c r="BQK35" s="83"/>
      <c r="BQL35" s="83"/>
      <c r="BQM35" s="83"/>
      <c r="BQN35" s="83"/>
      <c r="BQO35" s="83"/>
      <c r="BQP35" s="83"/>
      <c r="BQQ35" s="83"/>
      <c r="BQR35" s="83"/>
      <c r="BQS35" s="83"/>
      <c r="BQT35" s="83"/>
      <c r="BQU35" s="83"/>
      <c r="BQV35" s="83"/>
      <c r="BQW35" s="83"/>
      <c r="BQX35" s="83"/>
      <c r="BQY35" s="83"/>
      <c r="BQZ35" s="83"/>
      <c r="BRA35" s="83"/>
      <c r="BRB35" s="83"/>
      <c r="BRC35" s="83"/>
      <c r="BRD35" s="83"/>
      <c r="BRE35" s="83"/>
      <c r="BRF35" s="83"/>
      <c r="BRG35" s="83"/>
      <c r="BRH35" s="83"/>
      <c r="BRI35" s="83"/>
      <c r="BRJ35" s="83"/>
      <c r="BRK35" s="83"/>
      <c r="BRL35" s="83"/>
      <c r="BRM35" s="83"/>
      <c r="BRN35" s="83"/>
      <c r="BRO35" s="83"/>
      <c r="BRP35" s="83"/>
      <c r="BRQ35" s="83"/>
      <c r="BRR35" s="83"/>
      <c r="BRS35" s="83"/>
      <c r="BRT35" s="83"/>
      <c r="BRU35" s="83"/>
      <c r="BRV35" s="83"/>
      <c r="BRW35" s="83"/>
      <c r="BRX35" s="83"/>
      <c r="BRY35" s="83"/>
      <c r="BRZ35" s="83"/>
      <c r="BSA35" s="83"/>
      <c r="BSB35" s="83"/>
      <c r="BSC35" s="83"/>
      <c r="BSD35" s="83"/>
      <c r="BSE35" s="83"/>
      <c r="BSF35" s="83"/>
      <c r="BSG35" s="83"/>
      <c r="BSH35" s="83"/>
      <c r="BSI35" s="83"/>
      <c r="BSJ35" s="83"/>
      <c r="BSK35" s="83"/>
      <c r="BSL35" s="83"/>
      <c r="BSM35" s="83"/>
      <c r="BSN35" s="83"/>
      <c r="BSO35" s="83"/>
      <c r="BSP35" s="83"/>
      <c r="BSQ35" s="83"/>
      <c r="BSR35" s="83"/>
      <c r="BSS35" s="83"/>
      <c r="BST35" s="83"/>
      <c r="BSU35" s="83"/>
      <c r="BSV35" s="83"/>
      <c r="BSW35" s="83"/>
      <c r="BSX35" s="83"/>
      <c r="BSY35" s="83"/>
      <c r="BSZ35" s="83"/>
      <c r="BTA35" s="83"/>
      <c r="BTB35" s="83"/>
      <c r="BTC35" s="83"/>
      <c r="BTD35" s="83"/>
      <c r="BTE35" s="83"/>
      <c r="BTF35" s="83"/>
      <c r="BTG35" s="83"/>
      <c r="BTH35" s="83"/>
      <c r="BTI35" s="83"/>
      <c r="BTJ35" s="83"/>
      <c r="BTK35" s="83"/>
      <c r="BTL35" s="83"/>
      <c r="BTM35" s="83"/>
      <c r="BTN35" s="83"/>
      <c r="BTO35" s="83"/>
      <c r="BTP35" s="83"/>
      <c r="BTQ35" s="83"/>
      <c r="BTR35" s="83"/>
      <c r="BTS35" s="83"/>
      <c r="BTT35" s="83"/>
      <c r="BTU35" s="83"/>
      <c r="BTV35" s="83"/>
      <c r="BTW35" s="83"/>
      <c r="BTX35" s="83"/>
      <c r="BTY35" s="83"/>
      <c r="BTZ35" s="83"/>
      <c r="BUA35" s="83"/>
      <c r="BUB35" s="83"/>
      <c r="BUC35" s="83"/>
      <c r="BUD35" s="83"/>
      <c r="BUE35" s="83"/>
      <c r="BUF35" s="83"/>
      <c r="BUG35" s="83"/>
      <c r="BUH35" s="83"/>
      <c r="BUI35" s="83"/>
      <c r="BUJ35" s="83"/>
      <c r="BUK35" s="83"/>
      <c r="BUL35" s="83"/>
      <c r="BUM35" s="83"/>
      <c r="BUN35" s="83"/>
      <c r="BUO35" s="83"/>
      <c r="BUP35" s="83"/>
      <c r="BUQ35" s="83"/>
      <c r="BUR35" s="83"/>
      <c r="BUS35" s="83"/>
      <c r="BUT35" s="83"/>
      <c r="BUU35" s="83"/>
      <c r="BUV35" s="83"/>
      <c r="BUW35" s="83"/>
      <c r="BUX35" s="83"/>
      <c r="BUY35" s="83"/>
      <c r="BUZ35" s="83"/>
      <c r="BVA35" s="83"/>
      <c r="BVB35" s="83"/>
      <c r="BVC35" s="83"/>
      <c r="BVD35" s="83"/>
      <c r="BVE35" s="83"/>
      <c r="BVF35" s="83"/>
      <c r="BVG35" s="83"/>
      <c r="BVH35" s="83"/>
      <c r="BVI35" s="83"/>
      <c r="BVJ35" s="83"/>
      <c r="BVK35" s="83"/>
      <c r="BVL35" s="83"/>
      <c r="BVM35" s="83"/>
      <c r="BVN35" s="83"/>
      <c r="BVO35" s="83"/>
      <c r="BVP35" s="83"/>
      <c r="BVQ35" s="83"/>
      <c r="BVR35" s="83"/>
      <c r="BVS35" s="83"/>
      <c r="BVT35" s="83"/>
      <c r="BVU35" s="83"/>
      <c r="BVV35" s="83"/>
      <c r="BVW35" s="83"/>
      <c r="BVX35" s="83"/>
      <c r="BVY35" s="83"/>
      <c r="BVZ35" s="83"/>
      <c r="BWA35" s="83"/>
      <c r="BWB35" s="83"/>
      <c r="BWC35" s="83"/>
      <c r="BWD35" s="83"/>
      <c r="BWE35" s="83"/>
      <c r="BWF35" s="83"/>
      <c r="BWG35" s="83"/>
      <c r="BWH35" s="83"/>
      <c r="BWI35" s="83"/>
      <c r="BWJ35" s="83"/>
      <c r="BWK35" s="83"/>
      <c r="BWL35" s="83"/>
      <c r="BWM35" s="83"/>
      <c r="BWN35" s="83"/>
      <c r="BWO35" s="83"/>
      <c r="BWP35" s="83"/>
      <c r="BWQ35" s="83"/>
      <c r="BWR35" s="83"/>
      <c r="BWS35" s="83"/>
      <c r="BWT35" s="83"/>
      <c r="BWU35" s="83"/>
      <c r="BWV35" s="83"/>
      <c r="BWW35" s="83"/>
      <c r="BWX35" s="83"/>
      <c r="BWY35" s="83"/>
      <c r="BWZ35" s="83"/>
      <c r="BXA35" s="83"/>
      <c r="BXB35" s="83"/>
      <c r="BXC35" s="83"/>
      <c r="BXD35" s="83"/>
      <c r="BXE35" s="83"/>
      <c r="BXF35" s="83"/>
      <c r="BXG35" s="83"/>
      <c r="BXH35" s="83"/>
      <c r="BXI35" s="83"/>
      <c r="BXJ35" s="83"/>
      <c r="BXK35" s="83"/>
      <c r="BXL35" s="83"/>
      <c r="BXM35" s="83"/>
      <c r="BXN35" s="83"/>
      <c r="BXO35" s="83"/>
      <c r="BXP35" s="83"/>
      <c r="BXQ35" s="83"/>
      <c r="BXR35" s="83"/>
      <c r="BXS35" s="83"/>
      <c r="BXT35" s="83"/>
      <c r="BXU35" s="83"/>
      <c r="BXV35" s="83"/>
      <c r="BXW35" s="83"/>
      <c r="BXX35" s="83"/>
      <c r="BXY35" s="83"/>
      <c r="BXZ35" s="83"/>
      <c r="BYA35" s="83"/>
      <c r="BYB35" s="83"/>
      <c r="BYC35" s="83"/>
      <c r="BYD35" s="83"/>
      <c r="BYE35" s="83"/>
      <c r="BYF35" s="83"/>
      <c r="BYG35" s="83"/>
      <c r="BYH35" s="83"/>
      <c r="BYI35" s="83"/>
      <c r="BYJ35" s="83"/>
      <c r="BYK35" s="83"/>
      <c r="BYL35" s="83"/>
      <c r="BYM35" s="83"/>
      <c r="BYN35" s="83"/>
      <c r="BYO35" s="83"/>
      <c r="BYP35" s="83"/>
      <c r="BYQ35" s="83"/>
      <c r="BYR35" s="83"/>
      <c r="BYS35" s="83"/>
      <c r="BYT35" s="83"/>
      <c r="BYU35" s="83"/>
      <c r="BYV35" s="83"/>
      <c r="BYW35" s="83"/>
      <c r="BYX35" s="83"/>
      <c r="BYY35" s="83"/>
      <c r="BYZ35" s="83"/>
      <c r="BZA35" s="83"/>
      <c r="BZB35" s="83"/>
      <c r="BZC35" s="83"/>
      <c r="BZD35" s="83"/>
      <c r="BZE35" s="83"/>
      <c r="BZF35" s="83"/>
      <c r="BZG35" s="83"/>
      <c r="BZH35" s="83"/>
      <c r="BZI35" s="83"/>
      <c r="BZJ35" s="83"/>
      <c r="BZK35" s="83"/>
      <c r="BZL35" s="83"/>
      <c r="BZM35" s="83"/>
      <c r="BZN35" s="83"/>
      <c r="BZO35" s="83"/>
      <c r="BZP35" s="83"/>
      <c r="BZQ35" s="83"/>
      <c r="BZR35" s="83"/>
      <c r="BZS35" s="83"/>
      <c r="BZT35" s="83"/>
      <c r="BZU35" s="83"/>
      <c r="BZV35" s="83"/>
      <c r="BZW35" s="83"/>
      <c r="BZX35" s="83"/>
      <c r="BZY35" s="83"/>
      <c r="BZZ35" s="83"/>
      <c r="CAA35" s="83"/>
      <c r="CAB35" s="83"/>
      <c r="CAC35" s="83"/>
      <c r="CAD35" s="83"/>
      <c r="CAE35" s="83"/>
      <c r="CAF35" s="83"/>
      <c r="CAG35" s="83"/>
      <c r="CAH35" s="83"/>
      <c r="CAI35" s="83"/>
      <c r="CAJ35" s="83"/>
      <c r="CAK35" s="83"/>
      <c r="CAL35" s="83"/>
      <c r="CAM35" s="83"/>
      <c r="CAN35" s="83"/>
      <c r="CAO35" s="83"/>
      <c r="CAP35" s="83"/>
      <c r="CAQ35" s="83"/>
      <c r="CAR35" s="83"/>
      <c r="CAS35" s="83"/>
      <c r="CAT35" s="83"/>
      <c r="CAU35" s="83"/>
      <c r="CAV35" s="83"/>
      <c r="CAW35" s="83"/>
      <c r="CAX35" s="83"/>
      <c r="CAY35" s="83"/>
      <c r="CAZ35" s="83"/>
      <c r="CBA35" s="83"/>
      <c r="CBB35" s="83"/>
      <c r="CBC35" s="83"/>
      <c r="CBD35" s="83"/>
      <c r="CBE35" s="83"/>
      <c r="CBF35" s="83"/>
      <c r="CBG35" s="83"/>
      <c r="CBH35" s="83"/>
      <c r="CBI35" s="83"/>
      <c r="CBJ35" s="83"/>
      <c r="CBK35" s="83"/>
      <c r="CBL35" s="83"/>
      <c r="CBM35" s="83"/>
      <c r="CBN35" s="83"/>
      <c r="CBO35" s="83"/>
      <c r="CBP35" s="83"/>
      <c r="CBQ35" s="83"/>
      <c r="CBR35" s="83"/>
      <c r="CBS35" s="83"/>
      <c r="CBT35" s="83"/>
      <c r="CBU35" s="83"/>
      <c r="CBV35" s="83"/>
      <c r="CBW35" s="83"/>
      <c r="CBX35" s="83"/>
      <c r="CBY35" s="83"/>
      <c r="CBZ35" s="83"/>
      <c r="CCA35" s="83"/>
      <c r="CCB35" s="83"/>
      <c r="CCC35" s="83"/>
      <c r="CCD35" s="83"/>
      <c r="CCE35" s="83"/>
      <c r="CCF35" s="83"/>
      <c r="CCG35" s="83"/>
      <c r="CCH35" s="83"/>
      <c r="CCI35" s="83"/>
      <c r="CCJ35" s="83"/>
      <c r="CCK35" s="83"/>
      <c r="CCL35" s="83"/>
      <c r="CCM35" s="83"/>
      <c r="CCN35" s="83"/>
      <c r="CCO35" s="83"/>
      <c r="CCP35" s="83"/>
      <c r="CCQ35" s="83"/>
      <c r="CCR35" s="83"/>
      <c r="CCS35" s="83"/>
      <c r="CCT35" s="83"/>
      <c r="CCU35" s="83"/>
      <c r="CCV35" s="83"/>
      <c r="CCW35" s="83"/>
      <c r="CCX35" s="83"/>
      <c r="CCY35" s="83"/>
      <c r="CCZ35" s="83"/>
      <c r="CDA35" s="83"/>
      <c r="CDB35" s="83"/>
      <c r="CDC35" s="83"/>
      <c r="CDD35" s="83"/>
      <c r="CDE35" s="83"/>
      <c r="CDF35" s="83"/>
      <c r="CDG35" s="83"/>
      <c r="CDH35" s="83"/>
      <c r="CDI35" s="83"/>
      <c r="CDJ35" s="83"/>
      <c r="CDK35" s="83"/>
      <c r="CDL35" s="83"/>
      <c r="CDM35" s="83"/>
      <c r="CDN35" s="83"/>
      <c r="CDO35" s="83"/>
      <c r="CDP35" s="83"/>
      <c r="CDQ35" s="83"/>
      <c r="CDR35" s="83"/>
      <c r="CDS35" s="83"/>
      <c r="CDT35" s="83"/>
      <c r="CDU35" s="83"/>
      <c r="CDV35" s="83"/>
      <c r="CDW35" s="83"/>
      <c r="CDX35" s="83"/>
      <c r="CDY35" s="83"/>
      <c r="CDZ35" s="83"/>
      <c r="CEA35" s="83"/>
      <c r="CEB35" s="83"/>
      <c r="CEC35" s="83"/>
      <c r="CED35" s="83"/>
      <c r="CEE35" s="83"/>
      <c r="CEF35" s="83"/>
      <c r="CEG35" s="83"/>
      <c r="CEH35" s="83"/>
      <c r="CEI35" s="83"/>
      <c r="CEJ35" s="83"/>
      <c r="CEK35" s="83"/>
      <c r="CEL35" s="83"/>
      <c r="CEM35" s="83"/>
      <c r="CEN35" s="83"/>
      <c r="CEO35" s="83"/>
      <c r="CEP35" s="83"/>
      <c r="CEQ35" s="83"/>
      <c r="CER35" s="83"/>
      <c r="CES35" s="83"/>
      <c r="CET35" s="83"/>
      <c r="CEU35" s="83"/>
      <c r="CEV35" s="83"/>
      <c r="CEW35" s="83"/>
      <c r="CEX35" s="83"/>
      <c r="CEY35" s="83"/>
      <c r="CEZ35" s="83"/>
      <c r="CFA35" s="83"/>
      <c r="CFB35" s="83"/>
      <c r="CFC35" s="83"/>
      <c r="CFD35" s="83"/>
      <c r="CFE35" s="83"/>
      <c r="CFF35" s="83"/>
      <c r="CFG35" s="83"/>
      <c r="CFH35" s="83"/>
      <c r="CFI35" s="83"/>
      <c r="CFJ35" s="83"/>
      <c r="CFK35" s="83"/>
      <c r="CFL35" s="83"/>
      <c r="CFM35" s="83"/>
      <c r="CFN35" s="83"/>
      <c r="CFO35" s="83"/>
      <c r="CFP35" s="83"/>
      <c r="CFQ35" s="83"/>
      <c r="CFR35" s="83"/>
      <c r="CFS35" s="83"/>
      <c r="CFT35" s="83"/>
      <c r="CFU35" s="83"/>
      <c r="CFV35" s="83"/>
      <c r="CFW35" s="83"/>
      <c r="CFX35" s="83"/>
      <c r="CFY35" s="83"/>
      <c r="CFZ35" s="83"/>
      <c r="CGA35" s="83"/>
      <c r="CGB35" s="83"/>
      <c r="CGC35" s="83"/>
      <c r="CGD35" s="83"/>
      <c r="CGE35" s="83"/>
      <c r="CGF35" s="83"/>
      <c r="CGG35" s="83"/>
      <c r="CGH35" s="83"/>
      <c r="CGI35" s="83"/>
      <c r="CGJ35" s="83"/>
      <c r="CGK35" s="83"/>
      <c r="CGL35" s="83"/>
      <c r="CGM35" s="83"/>
      <c r="CGN35" s="83"/>
      <c r="CGO35" s="83"/>
      <c r="CGP35" s="83"/>
      <c r="CGQ35" s="83"/>
      <c r="CGR35" s="83"/>
      <c r="CGS35" s="83"/>
      <c r="CGT35" s="83"/>
      <c r="CGU35" s="83"/>
      <c r="CGV35" s="83"/>
      <c r="CGW35" s="83"/>
      <c r="CGX35" s="83"/>
      <c r="CGY35" s="83"/>
      <c r="CGZ35" s="83"/>
      <c r="CHA35" s="83"/>
      <c r="CHB35" s="83"/>
      <c r="CHC35" s="83"/>
      <c r="CHD35" s="83"/>
      <c r="CHE35" s="83"/>
      <c r="CHF35" s="83"/>
      <c r="CHG35" s="83"/>
      <c r="CHH35" s="83"/>
      <c r="CHI35" s="83"/>
      <c r="CHJ35" s="83"/>
      <c r="CHK35" s="83"/>
      <c r="CHL35" s="83"/>
      <c r="CHM35" s="83"/>
      <c r="CHN35" s="83"/>
      <c r="CHO35" s="83"/>
      <c r="CHP35" s="83"/>
      <c r="CHQ35" s="83"/>
      <c r="CHR35" s="83"/>
      <c r="CHS35" s="83"/>
      <c r="CHT35" s="83"/>
      <c r="CHU35" s="83"/>
      <c r="CHV35" s="83"/>
      <c r="CHW35" s="83"/>
      <c r="CHX35" s="83"/>
      <c r="CHY35" s="83"/>
      <c r="CHZ35" s="83"/>
      <c r="CIA35" s="83"/>
      <c r="CIB35" s="83"/>
      <c r="CIC35" s="83"/>
      <c r="CID35" s="83"/>
      <c r="CIE35" s="83"/>
      <c r="CIF35" s="83"/>
      <c r="CIG35" s="83"/>
      <c r="CIH35" s="83"/>
      <c r="CII35" s="83"/>
      <c r="CIJ35" s="83"/>
      <c r="CIK35" s="83"/>
      <c r="CIL35" s="83"/>
      <c r="CIM35" s="83"/>
      <c r="CIN35" s="83"/>
      <c r="CIO35" s="83"/>
      <c r="CIP35" s="83"/>
      <c r="CIQ35" s="83"/>
      <c r="CIR35" s="83"/>
      <c r="CIS35" s="83"/>
      <c r="CIT35" s="83"/>
      <c r="CIU35" s="83"/>
      <c r="CIV35" s="83"/>
      <c r="CIW35" s="83"/>
      <c r="CIX35" s="83"/>
      <c r="CIY35" s="83"/>
      <c r="CIZ35" s="83"/>
      <c r="CJA35" s="83"/>
      <c r="CJB35" s="83"/>
      <c r="CJC35" s="83"/>
      <c r="CJD35" s="83"/>
      <c r="CJE35" s="83"/>
      <c r="CJF35" s="83"/>
      <c r="CJG35" s="83"/>
      <c r="CJH35" s="83"/>
      <c r="CJI35" s="83"/>
      <c r="CJJ35" s="83"/>
      <c r="CJK35" s="83"/>
      <c r="CJL35" s="83"/>
      <c r="CJM35" s="83"/>
      <c r="CJN35" s="83"/>
      <c r="CJO35" s="83"/>
      <c r="CJP35" s="83"/>
      <c r="CJQ35" s="83"/>
      <c r="CJR35" s="83"/>
      <c r="CJS35" s="83"/>
      <c r="CJT35" s="83"/>
      <c r="CJU35" s="83"/>
      <c r="CJV35" s="83"/>
      <c r="CJW35" s="83"/>
      <c r="CJX35" s="83"/>
      <c r="CJY35" s="83"/>
      <c r="CJZ35" s="83"/>
      <c r="CKA35" s="83"/>
      <c r="CKB35" s="83"/>
      <c r="CKC35" s="83"/>
      <c r="CKD35" s="83"/>
      <c r="CKE35" s="83"/>
      <c r="CKF35" s="83"/>
      <c r="CKG35" s="83"/>
      <c r="CKH35" s="83"/>
      <c r="CKI35" s="83"/>
      <c r="CKJ35" s="83"/>
      <c r="CKK35" s="83"/>
      <c r="CKL35" s="83"/>
      <c r="CKM35" s="83"/>
      <c r="CKN35" s="83"/>
      <c r="CKO35" s="83"/>
      <c r="CKP35" s="83"/>
      <c r="CKQ35" s="83"/>
      <c r="CKR35" s="83"/>
      <c r="CKS35" s="83"/>
      <c r="CKT35" s="83"/>
      <c r="CKU35" s="83"/>
      <c r="CKV35" s="83"/>
      <c r="CKW35" s="83"/>
      <c r="CKX35" s="83"/>
      <c r="CKY35" s="83"/>
      <c r="CKZ35" s="83"/>
      <c r="CLA35" s="83"/>
      <c r="CLB35" s="83"/>
      <c r="CLC35" s="83"/>
      <c r="CLD35" s="83"/>
      <c r="CLE35" s="83"/>
      <c r="CLF35" s="83"/>
      <c r="CLG35" s="83"/>
      <c r="CLH35" s="83"/>
      <c r="CLI35" s="83"/>
      <c r="CLJ35" s="83"/>
      <c r="CLK35" s="83"/>
      <c r="CLL35" s="83"/>
      <c r="CLM35" s="83"/>
      <c r="CLN35" s="83"/>
      <c r="CLO35" s="83"/>
      <c r="CLP35" s="83"/>
      <c r="CLQ35" s="83"/>
      <c r="CLR35" s="83"/>
      <c r="CLS35" s="83"/>
      <c r="CLT35" s="83"/>
      <c r="CLU35" s="83"/>
      <c r="CLV35" s="83"/>
      <c r="CLW35" s="83"/>
      <c r="CLX35" s="83"/>
      <c r="CLY35" s="83"/>
      <c r="CLZ35" s="83"/>
      <c r="CMA35" s="83"/>
      <c r="CMB35" s="83"/>
      <c r="CMC35" s="83"/>
      <c r="CMD35" s="83"/>
      <c r="CME35" s="83"/>
      <c r="CMF35" s="83"/>
      <c r="CMG35" s="83"/>
      <c r="CMH35" s="83"/>
      <c r="CMI35" s="83"/>
      <c r="CMJ35" s="83"/>
      <c r="CMK35" s="83"/>
      <c r="CML35" s="83"/>
      <c r="CMM35" s="83"/>
      <c r="CMN35" s="83"/>
      <c r="CMO35" s="83"/>
      <c r="CMP35" s="83"/>
      <c r="CMQ35" s="83"/>
      <c r="CMR35" s="83"/>
      <c r="CMS35" s="83"/>
      <c r="CMT35" s="83"/>
      <c r="CMU35" s="83"/>
      <c r="CMV35" s="83"/>
      <c r="CMW35" s="83"/>
      <c r="CMX35" s="83"/>
      <c r="CMY35" s="83"/>
      <c r="CMZ35" s="83"/>
      <c r="CNA35" s="83"/>
      <c r="CNB35" s="83"/>
      <c r="CNC35" s="83"/>
      <c r="CND35" s="83"/>
      <c r="CNE35" s="83"/>
      <c r="CNF35" s="83"/>
      <c r="CNG35" s="83"/>
      <c r="CNH35" s="83"/>
      <c r="CNI35" s="83"/>
      <c r="CNJ35" s="83"/>
      <c r="CNK35" s="83"/>
      <c r="CNL35" s="83"/>
      <c r="CNM35" s="83"/>
      <c r="CNN35" s="83"/>
      <c r="CNO35" s="83"/>
      <c r="CNP35" s="83"/>
      <c r="CNQ35" s="83"/>
      <c r="CNR35" s="83"/>
      <c r="CNS35" s="83"/>
      <c r="CNT35" s="83"/>
      <c r="CNU35" s="83"/>
      <c r="CNV35" s="83"/>
      <c r="CNW35" s="83"/>
      <c r="CNX35" s="83"/>
      <c r="CNY35" s="83"/>
      <c r="CNZ35" s="83"/>
      <c r="COA35" s="83"/>
      <c r="COB35" s="83"/>
      <c r="COC35" s="83"/>
      <c r="COD35" s="83"/>
      <c r="COE35" s="83"/>
      <c r="COF35" s="83"/>
      <c r="COG35" s="83"/>
      <c r="COH35" s="83"/>
      <c r="COI35" s="83"/>
      <c r="COJ35" s="83"/>
      <c r="COK35" s="83"/>
      <c r="COL35" s="83"/>
      <c r="COM35" s="83"/>
      <c r="CON35" s="83"/>
      <c r="COO35" s="83"/>
      <c r="COP35" s="83"/>
      <c r="COQ35" s="83"/>
      <c r="COR35" s="83"/>
      <c r="COS35" s="83"/>
      <c r="COT35" s="83"/>
      <c r="COU35" s="83"/>
      <c r="COV35" s="83"/>
      <c r="COW35" s="83"/>
      <c r="COX35" s="83"/>
      <c r="COY35" s="83"/>
      <c r="COZ35" s="83"/>
      <c r="CPA35" s="83"/>
      <c r="CPB35" s="83"/>
      <c r="CPC35" s="83"/>
      <c r="CPD35" s="83"/>
      <c r="CPE35" s="83"/>
      <c r="CPF35" s="83"/>
      <c r="CPG35" s="83"/>
      <c r="CPH35" s="83"/>
      <c r="CPI35" s="83"/>
      <c r="CPJ35" s="83"/>
      <c r="CPK35" s="83"/>
      <c r="CPL35" s="83"/>
      <c r="CPM35" s="83"/>
      <c r="CPN35" s="83"/>
      <c r="CPO35" s="83"/>
      <c r="CPP35" s="83"/>
      <c r="CPQ35" s="83"/>
      <c r="CPR35" s="83"/>
      <c r="CPS35" s="83"/>
      <c r="CPT35" s="83"/>
      <c r="CPU35" s="83"/>
      <c r="CPV35" s="83"/>
      <c r="CPW35" s="83"/>
      <c r="CPX35" s="83"/>
      <c r="CPY35" s="83"/>
      <c r="CPZ35" s="83"/>
      <c r="CQA35" s="83"/>
      <c r="CQB35" s="83"/>
      <c r="CQC35" s="83"/>
      <c r="CQD35" s="83"/>
      <c r="CQE35" s="83"/>
      <c r="CQF35" s="83"/>
      <c r="CQG35" s="83"/>
      <c r="CQH35" s="83"/>
      <c r="CQI35" s="83"/>
      <c r="CQJ35" s="83"/>
      <c r="CQK35" s="83"/>
      <c r="CQL35" s="83"/>
      <c r="CQM35" s="83"/>
      <c r="CQN35" s="83"/>
      <c r="CQO35" s="83"/>
      <c r="CQP35" s="83"/>
      <c r="CQQ35" s="83"/>
      <c r="CQR35" s="83"/>
      <c r="CQS35" s="83"/>
      <c r="CQT35" s="83"/>
      <c r="CQU35" s="83"/>
      <c r="CQV35" s="83"/>
      <c r="CQW35" s="83"/>
      <c r="CQX35" s="83"/>
      <c r="CQY35" s="83"/>
      <c r="CQZ35" s="83"/>
      <c r="CRA35" s="83"/>
      <c r="CRB35" s="83"/>
      <c r="CRC35" s="83"/>
      <c r="CRD35" s="83"/>
      <c r="CRE35" s="83"/>
      <c r="CRF35" s="83"/>
      <c r="CRG35" s="83"/>
      <c r="CRH35" s="83"/>
      <c r="CRI35" s="83"/>
      <c r="CRJ35" s="83"/>
      <c r="CRK35" s="83"/>
      <c r="CRL35" s="83"/>
      <c r="CRM35" s="83"/>
      <c r="CRN35" s="83"/>
      <c r="CRO35" s="83"/>
      <c r="CRP35" s="83"/>
      <c r="CRQ35" s="83"/>
      <c r="CRR35" s="83"/>
      <c r="CRS35" s="83"/>
      <c r="CRT35" s="83"/>
      <c r="CRU35" s="83"/>
      <c r="CRV35" s="83"/>
      <c r="CRW35" s="83"/>
      <c r="CRX35" s="83"/>
      <c r="CRY35" s="83"/>
      <c r="CRZ35" s="83"/>
      <c r="CSA35" s="83"/>
      <c r="CSB35" s="83"/>
      <c r="CSC35" s="83"/>
      <c r="CSD35" s="83"/>
      <c r="CSE35" s="83"/>
      <c r="CSF35" s="83"/>
      <c r="CSG35" s="83"/>
      <c r="CSH35" s="83"/>
      <c r="CSI35" s="83"/>
      <c r="CSJ35" s="83"/>
      <c r="CSK35" s="83"/>
      <c r="CSL35" s="83"/>
      <c r="CSM35" s="83"/>
      <c r="CSN35" s="83"/>
      <c r="CSO35" s="83"/>
      <c r="CSP35" s="83"/>
      <c r="CSQ35" s="83"/>
      <c r="CSR35" s="83"/>
      <c r="CSS35" s="83"/>
      <c r="CST35" s="83"/>
      <c r="CSU35" s="83"/>
      <c r="CSV35" s="83"/>
      <c r="CSW35" s="83"/>
      <c r="CSX35" s="83"/>
      <c r="CSY35" s="83"/>
      <c r="CSZ35" s="83"/>
      <c r="CTA35" s="83"/>
      <c r="CTB35" s="83"/>
      <c r="CTC35" s="83"/>
      <c r="CTD35" s="83"/>
      <c r="CTE35" s="83"/>
      <c r="CTF35" s="83"/>
      <c r="CTG35" s="83"/>
      <c r="CTH35" s="83"/>
      <c r="CTI35" s="83"/>
      <c r="CTJ35" s="83"/>
      <c r="CTK35" s="83"/>
      <c r="CTL35" s="83"/>
      <c r="CTM35" s="83"/>
      <c r="CTN35" s="83"/>
      <c r="CTO35" s="83"/>
      <c r="CTP35" s="83"/>
      <c r="CTQ35" s="83"/>
      <c r="CTR35" s="83"/>
      <c r="CTS35" s="83"/>
      <c r="CTT35" s="83"/>
      <c r="CTU35" s="83"/>
      <c r="CTV35" s="83"/>
      <c r="CTW35" s="83"/>
      <c r="CTX35" s="83"/>
      <c r="CTY35" s="83"/>
      <c r="CTZ35" s="83"/>
      <c r="CUA35" s="83"/>
      <c r="CUB35" s="83"/>
      <c r="CUC35" s="83"/>
      <c r="CUD35" s="83"/>
      <c r="CUE35" s="83"/>
      <c r="CUF35" s="83"/>
      <c r="CUG35" s="83"/>
      <c r="CUH35" s="83"/>
      <c r="CUI35" s="83"/>
      <c r="CUJ35" s="83"/>
      <c r="CUK35" s="83"/>
      <c r="CUL35" s="83"/>
      <c r="CUM35" s="83"/>
      <c r="CUN35" s="83"/>
      <c r="CUO35" s="83"/>
      <c r="CUP35" s="83"/>
      <c r="CUQ35" s="83"/>
      <c r="CUR35" s="83"/>
      <c r="CUS35" s="83"/>
      <c r="CUT35" s="83"/>
      <c r="CUU35" s="83"/>
      <c r="CUV35" s="83"/>
      <c r="CUW35" s="83"/>
      <c r="CUX35" s="83"/>
      <c r="CUY35" s="83"/>
      <c r="CUZ35" s="83"/>
      <c r="CVA35" s="83"/>
      <c r="CVB35" s="83"/>
      <c r="CVC35" s="83"/>
      <c r="CVD35" s="83"/>
      <c r="CVE35" s="83"/>
      <c r="CVF35" s="83"/>
      <c r="CVG35" s="83"/>
      <c r="CVH35" s="83"/>
      <c r="CVI35" s="83"/>
      <c r="CVJ35" s="83"/>
      <c r="CVK35" s="83"/>
      <c r="CVL35" s="83"/>
      <c r="CVM35" s="83"/>
      <c r="CVN35" s="83"/>
      <c r="CVO35" s="83"/>
      <c r="CVP35" s="83"/>
      <c r="CVQ35" s="83"/>
      <c r="CVR35" s="83"/>
      <c r="CVS35" s="83"/>
      <c r="CVT35" s="83"/>
      <c r="CVU35" s="83"/>
      <c r="CVV35" s="83"/>
      <c r="CVW35" s="83"/>
      <c r="CVX35" s="83"/>
      <c r="CVY35" s="83"/>
      <c r="CVZ35" s="83"/>
      <c r="CWA35" s="83"/>
      <c r="CWB35" s="83"/>
      <c r="CWC35" s="83"/>
      <c r="CWD35" s="83"/>
      <c r="CWE35" s="83"/>
      <c r="CWF35" s="83"/>
      <c r="CWG35" s="83"/>
      <c r="CWH35" s="83"/>
      <c r="CWI35" s="83"/>
      <c r="CWJ35" s="83"/>
      <c r="CWK35" s="83"/>
      <c r="CWL35" s="83"/>
      <c r="CWM35" s="83"/>
      <c r="CWN35" s="83"/>
      <c r="CWO35" s="83"/>
      <c r="CWP35" s="83"/>
      <c r="CWQ35" s="83"/>
      <c r="CWR35" s="83"/>
      <c r="CWS35" s="83"/>
      <c r="CWT35" s="83"/>
      <c r="CWU35" s="83"/>
      <c r="CWV35" s="83"/>
      <c r="CWW35" s="83"/>
      <c r="CWX35" s="83"/>
      <c r="CWY35" s="83"/>
      <c r="CWZ35" s="83"/>
      <c r="CXA35" s="83"/>
      <c r="CXB35" s="83"/>
      <c r="CXC35" s="83"/>
      <c r="CXD35" s="83"/>
      <c r="CXE35" s="83"/>
      <c r="CXF35" s="83"/>
      <c r="CXG35" s="83"/>
      <c r="CXH35" s="83"/>
      <c r="CXI35" s="83"/>
      <c r="CXJ35" s="83"/>
      <c r="CXK35" s="83"/>
      <c r="CXL35" s="83"/>
      <c r="CXM35" s="83"/>
      <c r="CXN35" s="83"/>
      <c r="CXO35" s="83"/>
      <c r="CXP35" s="83"/>
      <c r="CXQ35" s="83"/>
      <c r="CXR35" s="83"/>
      <c r="CXS35" s="83"/>
      <c r="CXT35" s="83"/>
      <c r="CXU35" s="83"/>
      <c r="CXV35" s="83"/>
      <c r="CXW35" s="83"/>
      <c r="CXX35" s="83"/>
      <c r="CXY35" s="83"/>
      <c r="CXZ35" s="83"/>
      <c r="CYA35" s="83"/>
      <c r="CYB35" s="83"/>
      <c r="CYC35" s="83"/>
      <c r="CYD35" s="83"/>
      <c r="CYE35" s="83"/>
      <c r="CYF35" s="83"/>
      <c r="CYG35" s="83"/>
      <c r="CYH35" s="83"/>
      <c r="CYI35" s="83"/>
      <c r="CYJ35" s="83"/>
      <c r="CYK35" s="83"/>
      <c r="CYL35" s="83"/>
      <c r="CYM35" s="83"/>
      <c r="CYN35" s="83"/>
      <c r="CYO35" s="83"/>
      <c r="CYP35" s="83"/>
      <c r="CYQ35" s="83"/>
      <c r="CYR35" s="83"/>
      <c r="CYS35" s="83"/>
      <c r="CYT35" s="83"/>
      <c r="CYU35" s="83"/>
      <c r="CYV35" s="83"/>
      <c r="CYW35" s="83"/>
      <c r="CYX35" s="83"/>
      <c r="CYY35" s="83"/>
      <c r="CYZ35" s="83"/>
      <c r="CZA35" s="83"/>
      <c r="CZB35" s="83"/>
      <c r="CZC35" s="83"/>
      <c r="CZD35" s="83"/>
      <c r="CZE35" s="83"/>
      <c r="CZF35" s="83"/>
      <c r="CZG35" s="83"/>
      <c r="CZH35" s="83"/>
      <c r="CZI35" s="83"/>
      <c r="CZJ35" s="83"/>
      <c r="CZK35" s="83"/>
      <c r="CZL35" s="83"/>
      <c r="CZM35" s="83"/>
      <c r="CZN35" s="83"/>
      <c r="CZO35" s="83"/>
      <c r="CZP35" s="83"/>
      <c r="CZQ35" s="83"/>
      <c r="CZR35" s="83"/>
      <c r="CZS35" s="83"/>
      <c r="CZT35" s="83"/>
      <c r="CZU35" s="83"/>
      <c r="CZV35" s="83"/>
      <c r="CZW35" s="83"/>
      <c r="CZX35" s="83"/>
      <c r="CZY35" s="83"/>
      <c r="CZZ35" s="83"/>
      <c r="DAA35" s="83"/>
      <c r="DAB35" s="83"/>
      <c r="DAC35" s="83"/>
      <c r="DAD35" s="83"/>
      <c r="DAE35" s="83"/>
      <c r="DAF35" s="83"/>
      <c r="DAG35" s="83"/>
      <c r="DAH35" s="83"/>
      <c r="DAI35" s="83"/>
      <c r="DAJ35" s="83"/>
      <c r="DAK35" s="83"/>
      <c r="DAL35" s="83"/>
      <c r="DAM35" s="83"/>
      <c r="DAN35" s="83"/>
      <c r="DAO35" s="83"/>
      <c r="DAP35" s="83"/>
      <c r="DAQ35" s="83"/>
      <c r="DAR35" s="83"/>
      <c r="DAS35" s="83"/>
      <c r="DAT35" s="83"/>
      <c r="DAU35" s="83"/>
      <c r="DAV35" s="83"/>
      <c r="DAW35" s="83"/>
      <c r="DAX35" s="83"/>
      <c r="DAY35" s="83"/>
      <c r="DAZ35" s="83"/>
      <c r="DBA35" s="83"/>
      <c r="DBB35" s="83"/>
      <c r="DBC35" s="83"/>
      <c r="DBD35" s="83"/>
      <c r="DBE35" s="83"/>
      <c r="DBF35" s="83"/>
      <c r="DBG35" s="83"/>
      <c r="DBH35" s="83"/>
      <c r="DBI35" s="83"/>
      <c r="DBJ35" s="83"/>
      <c r="DBK35" s="83"/>
      <c r="DBL35" s="83"/>
      <c r="DBM35" s="83"/>
      <c r="DBN35" s="83"/>
      <c r="DBO35" s="83"/>
      <c r="DBP35" s="83"/>
      <c r="DBQ35" s="83"/>
      <c r="DBR35" s="83"/>
      <c r="DBS35" s="83"/>
      <c r="DBT35" s="83"/>
      <c r="DBU35" s="83"/>
      <c r="DBV35" s="83"/>
      <c r="DBW35" s="83"/>
      <c r="DBX35" s="83"/>
      <c r="DBY35" s="83"/>
      <c r="DBZ35" s="83"/>
      <c r="DCA35" s="83"/>
      <c r="DCB35" s="83"/>
      <c r="DCC35" s="83"/>
      <c r="DCD35" s="83"/>
      <c r="DCE35" s="83"/>
      <c r="DCF35" s="83"/>
      <c r="DCG35" s="83"/>
      <c r="DCH35" s="83"/>
      <c r="DCI35" s="83"/>
      <c r="DCJ35" s="83"/>
      <c r="DCK35" s="83"/>
      <c r="DCL35" s="83"/>
      <c r="DCM35" s="83"/>
      <c r="DCN35" s="83"/>
      <c r="DCO35" s="83"/>
      <c r="DCP35" s="83"/>
      <c r="DCQ35" s="83"/>
      <c r="DCR35" s="83"/>
      <c r="DCS35" s="83"/>
      <c r="DCT35" s="83"/>
      <c r="DCU35" s="83"/>
      <c r="DCV35" s="83"/>
      <c r="DCW35" s="83"/>
      <c r="DCX35" s="83"/>
      <c r="DCY35" s="83"/>
      <c r="DCZ35" s="83"/>
      <c r="DDA35" s="83"/>
      <c r="DDB35" s="83"/>
      <c r="DDC35" s="83"/>
      <c r="DDD35" s="83"/>
      <c r="DDE35" s="83"/>
      <c r="DDF35" s="83"/>
      <c r="DDG35" s="83"/>
      <c r="DDH35" s="83"/>
      <c r="DDI35" s="83"/>
      <c r="DDJ35" s="83"/>
      <c r="DDK35" s="83"/>
      <c r="DDL35" s="83"/>
      <c r="DDM35" s="83"/>
      <c r="DDN35" s="83"/>
      <c r="DDO35" s="83"/>
      <c r="DDP35" s="83"/>
      <c r="DDQ35" s="83"/>
      <c r="DDR35" s="83"/>
      <c r="DDS35" s="83"/>
      <c r="DDT35" s="83"/>
      <c r="DDU35" s="83"/>
      <c r="DDV35" s="83"/>
      <c r="DDW35" s="83"/>
      <c r="DDX35" s="83"/>
      <c r="DDY35" s="83"/>
      <c r="DDZ35" s="83"/>
      <c r="DEA35" s="83"/>
      <c r="DEB35" s="83"/>
      <c r="DEC35" s="83"/>
      <c r="DED35" s="83"/>
      <c r="DEE35" s="83"/>
      <c r="DEF35" s="83"/>
      <c r="DEG35" s="83"/>
      <c r="DEH35" s="83"/>
      <c r="DEI35" s="83"/>
      <c r="DEJ35" s="83"/>
      <c r="DEK35" s="83"/>
      <c r="DEL35" s="83"/>
      <c r="DEM35" s="83"/>
      <c r="DEN35" s="83"/>
      <c r="DEO35" s="83"/>
      <c r="DEP35" s="83"/>
      <c r="DEQ35" s="83"/>
      <c r="DER35" s="83"/>
      <c r="DES35" s="83"/>
      <c r="DET35" s="83"/>
      <c r="DEU35" s="83"/>
      <c r="DEV35" s="83"/>
      <c r="DEW35" s="83"/>
      <c r="DEX35" s="83"/>
      <c r="DEY35" s="83"/>
      <c r="DEZ35" s="83"/>
      <c r="DFA35" s="83"/>
      <c r="DFB35" s="83"/>
      <c r="DFC35" s="83"/>
      <c r="DFD35" s="83"/>
      <c r="DFE35" s="83"/>
      <c r="DFF35" s="83"/>
      <c r="DFG35" s="83"/>
      <c r="DFH35" s="83"/>
      <c r="DFI35" s="83"/>
      <c r="DFJ35" s="83"/>
      <c r="DFK35" s="83"/>
      <c r="DFL35" s="83"/>
      <c r="DFM35" s="83"/>
      <c r="DFN35" s="83"/>
      <c r="DFO35" s="83"/>
      <c r="DFP35" s="83"/>
      <c r="DFQ35" s="83"/>
      <c r="DFR35" s="83"/>
      <c r="DFS35" s="83"/>
      <c r="DFT35" s="83"/>
      <c r="DFU35" s="83"/>
      <c r="DFV35" s="83"/>
      <c r="DFW35" s="83"/>
      <c r="DFX35" s="83"/>
      <c r="DFY35" s="83"/>
      <c r="DFZ35" s="83"/>
      <c r="DGA35" s="83"/>
      <c r="DGB35" s="83"/>
      <c r="DGC35" s="83"/>
      <c r="DGD35" s="83"/>
      <c r="DGE35" s="83"/>
      <c r="DGF35" s="83"/>
      <c r="DGG35" s="83"/>
      <c r="DGH35" s="83"/>
      <c r="DGI35" s="83"/>
      <c r="DGJ35" s="83"/>
      <c r="DGK35" s="83"/>
      <c r="DGL35" s="83"/>
      <c r="DGM35" s="83"/>
      <c r="DGN35" s="83"/>
      <c r="DGO35" s="83"/>
      <c r="DGP35" s="83"/>
      <c r="DGQ35" s="83"/>
      <c r="DGR35" s="83"/>
      <c r="DGS35" s="83"/>
      <c r="DGT35" s="83"/>
      <c r="DGU35" s="83"/>
      <c r="DGV35" s="83"/>
      <c r="DGW35" s="83"/>
      <c r="DGX35" s="83"/>
      <c r="DGY35" s="83"/>
      <c r="DGZ35" s="83"/>
      <c r="DHA35" s="83"/>
      <c r="DHB35" s="83"/>
      <c r="DHC35" s="83"/>
      <c r="DHD35" s="83"/>
      <c r="DHE35" s="83"/>
      <c r="DHF35" s="83"/>
      <c r="DHG35" s="83"/>
      <c r="DHH35" s="83"/>
      <c r="DHI35" s="83"/>
      <c r="DHJ35" s="83"/>
      <c r="DHK35" s="83"/>
      <c r="DHL35" s="83"/>
      <c r="DHM35" s="83"/>
      <c r="DHN35" s="83"/>
      <c r="DHO35" s="83"/>
      <c r="DHP35" s="83"/>
      <c r="DHQ35" s="83"/>
      <c r="DHR35" s="83"/>
      <c r="DHS35" s="83"/>
      <c r="DHT35" s="83"/>
      <c r="DHU35" s="83"/>
      <c r="DHV35" s="83"/>
      <c r="DHW35" s="83"/>
      <c r="DHX35" s="83"/>
      <c r="DHY35" s="83"/>
      <c r="DHZ35" s="83"/>
      <c r="DIA35" s="83"/>
      <c r="DIB35" s="83"/>
      <c r="DIC35" s="83"/>
      <c r="DID35" s="83"/>
      <c r="DIE35" s="83"/>
      <c r="DIF35" s="83"/>
      <c r="DIG35" s="83"/>
      <c r="DIH35" s="83"/>
      <c r="DII35" s="83"/>
      <c r="DIJ35" s="83"/>
      <c r="DIK35" s="83"/>
      <c r="DIL35" s="83"/>
      <c r="DIM35" s="83"/>
      <c r="DIN35" s="83"/>
      <c r="DIO35" s="83"/>
      <c r="DIP35" s="83"/>
      <c r="DIQ35" s="83"/>
      <c r="DIR35" s="83"/>
      <c r="DIS35" s="83"/>
      <c r="DIT35" s="83"/>
      <c r="DIU35" s="83"/>
      <c r="DIV35" s="83"/>
      <c r="DIW35" s="83"/>
      <c r="DIX35" s="83"/>
      <c r="DIY35" s="83"/>
      <c r="DIZ35" s="83"/>
      <c r="DJA35" s="83"/>
      <c r="DJB35" s="83"/>
      <c r="DJC35" s="83"/>
      <c r="DJD35" s="83"/>
      <c r="DJE35" s="83"/>
      <c r="DJF35" s="83"/>
      <c r="DJG35" s="83"/>
      <c r="DJH35" s="83"/>
      <c r="DJI35" s="83"/>
      <c r="DJJ35" s="83"/>
      <c r="DJK35" s="83"/>
      <c r="DJL35" s="83"/>
      <c r="DJM35" s="83"/>
      <c r="DJN35" s="83"/>
      <c r="DJO35" s="83"/>
      <c r="DJP35" s="83"/>
      <c r="DJQ35" s="83"/>
      <c r="DJR35" s="83"/>
      <c r="DJS35" s="83"/>
      <c r="DJT35" s="83"/>
      <c r="DJU35" s="83"/>
      <c r="DJV35" s="83"/>
      <c r="DJW35" s="83"/>
      <c r="DJX35" s="83"/>
      <c r="DJY35" s="83"/>
      <c r="DJZ35" s="83"/>
      <c r="DKA35" s="83"/>
      <c r="DKB35" s="83"/>
      <c r="DKC35" s="83"/>
      <c r="DKD35" s="83"/>
      <c r="DKE35" s="83"/>
      <c r="DKF35" s="83"/>
      <c r="DKG35" s="83"/>
      <c r="DKH35" s="83"/>
      <c r="DKI35" s="83"/>
      <c r="DKJ35" s="83"/>
      <c r="DKK35" s="83"/>
      <c r="DKL35" s="83"/>
      <c r="DKM35" s="83"/>
      <c r="DKN35" s="83"/>
      <c r="DKO35" s="83"/>
      <c r="DKP35" s="83"/>
      <c r="DKQ35" s="83"/>
      <c r="DKR35" s="83"/>
      <c r="DKS35" s="83"/>
      <c r="DKT35" s="83"/>
      <c r="DKU35" s="83"/>
      <c r="DKV35" s="83"/>
      <c r="DKW35" s="83"/>
      <c r="DKX35" s="83"/>
      <c r="DKY35" s="83"/>
      <c r="DKZ35" s="83"/>
      <c r="DLA35" s="83"/>
      <c r="DLB35" s="83"/>
      <c r="DLC35" s="83"/>
      <c r="DLD35" s="83"/>
      <c r="DLE35" s="83"/>
      <c r="DLF35" s="83"/>
      <c r="DLG35" s="83"/>
      <c r="DLH35" s="83"/>
      <c r="DLI35" s="83"/>
      <c r="DLJ35" s="83"/>
      <c r="DLK35" s="83"/>
      <c r="DLL35" s="83"/>
      <c r="DLM35" s="83"/>
      <c r="DLN35" s="83"/>
      <c r="DLO35" s="83"/>
      <c r="DLP35" s="83"/>
      <c r="DLQ35" s="83"/>
      <c r="DLR35" s="83"/>
      <c r="DLS35" s="83"/>
      <c r="DLT35" s="83"/>
      <c r="DLU35" s="83"/>
      <c r="DLV35" s="83"/>
      <c r="DLW35" s="83"/>
      <c r="DLX35" s="83"/>
      <c r="DLY35" s="83"/>
      <c r="DLZ35" s="83"/>
      <c r="DMA35" s="83"/>
      <c r="DMB35" s="83"/>
      <c r="DMC35" s="83"/>
      <c r="DMD35" s="83"/>
      <c r="DME35" s="83"/>
      <c r="DMF35" s="83"/>
      <c r="DMG35" s="83"/>
      <c r="DMH35" s="83"/>
      <c r="DMI35" s="83"/>
      <c r="DMJ35" s="83"/>
      <c r="DMK35" s="83"/>
      <c r="DML35" s="83"/>
      <c r="DMM35" s="83"/>
      <c r="DMN35" s="83"/>
      <c r="DMO35" s="83"/>
      <c r="DMP35" s="83"/>
      <c r="DMQ35" s="83"/>
      <c r="DMR35" s="83"/>
      <c r="DMS35" s="83"/>
      <c r="DMT35" s="83"/>
      <c r="DMU35" s="83"/>
      <c r="DMV35" s="83"/>
      <c r="DMW35" s="83"/>
      <c r="DMX35" s="83"/>
      <c r="DMY35" s="83"/>
      <c r="DMZ35" s="83"/>
      <c r="DNA35" s="83"/>
      <c r="DNB35" s="83"/>
      <c r="DNC35" s="83"/>
      <c r="DND35" s="83"/>
      <c r="DNE35" s="83"/>
      <c r="DNF35" s="83"/>
      <c r="DNG35" s="83"/>
      <c r="DNH35" s="83"/>
      <c r="DNI35" s="83"/>
      <c r="DNJ35" s="83"/>
      <c r="DNK35" s="83"/>
      <c r="DNL35" s="83"/>
      <c r="DNM35" s="83"/>
      <c r="DNN35" s="83"/>
      <c r="DNO35" s="83"/>
      <c r="DNP35" s="83"/>
      <c r="DNQ35" s="83"/>
      <c r="DNR35" s="83"/>
      <c r="DNS35" s="83"/>
      <c r="DNT35" s="83"/>
      <c r="DNU35" s="83"/>
      <c r="DNV35" s="83"/>
      <c r="DNW35" s="83"/>
      <c r="DNX35" s="83"/>
      <c r="DNY35" s="83"/>
      <c r="DNZ35" s="83"/>
      <c r="DOA35" s="83"/>
      <c r="DOB35" s="83"/>
      <c r="DOC35" s="83"/>
      <c r="DOD35" s="83"/>
      <c r="DOE35" s="83"/>
      <c r="DOF35" s="83"/>
      <c r="DOG35" s="83"/>
      <c r="DOH35" s="83"/>
      <c r="DOI35" s="83"/>
      <c r="DOJ35" s="83"/>
      <c r="DOK35" s="83"/>
      <c r="DOL35" s="83"/>
      <c r="DOM35" s="83"/>
      <c r="DON35" s="83"/>
      <c r="DOO35" s="83"/>
      <c r="DOP35" s="83"/>
      <c r="DOQ35" s="83"/>
      <c r="DOR35" s="83"/>
      <c r="DOS35" s="83"/>
      <c r="DOT35" s="83"/>
      <c r="DOU35" s="83"/>
      <c r="DOV35" s="83"/>
      <c r="DOW35" s="83"/>
      <c r="DOX35" s="83"/>
      <c r="DOY35" s="83"/>
      <c r="DOZ35" s="83"/>
      <c r="DPA35" s="83"/>
      <c r="DPB35" s="83"/>
      <c r="DPC35" s="83"/>
      <c r="DPD35" s="83"/>
      <c r="DPE35" s="83"/>
      <c r="DPF35" s="83"/>
      <c r="DPG35" s="83"/>
      <c r="DPH35" s="83"/>
      <c r="DPI35" s="83"/>
      <c r="DPJ35" s="83"/>
      <c r="DPK35" s="83"/>
      <c r="DPL35" s="83"/>
      <c r="DPM35" s="83"/>
      <c r="DPN35" s="83"/>
      <c r="DPO35" s="83"/>
      <c r="DPP35" s="83"/>
      <c r="DPQ35" s="83"/>
      <c r="DPR35" s="83"/>
      <c r="DPS35" s="83"/>
      <c r="DPT35" s="83"/>
      <c r="DPU35" s="83"/>
      <c r="DPV35" s="83"/>
      <c r="DPW35" s="83"/>
      <c r="DPX35" s="83"/>
      <c r="DPY35" s="83"/>
      <c r="DPZ35" s="83"/>
      <c r="DQA35" s="83"/>
      <c r="DQB35" s="83"/>
      <c r="DQC35" s="83"/>
      <c r="DQD35" s="83"/>
      <c r="DQE35" s="83"/>
      <c r="DQF35" s="83"/>
      <c r="DQG35" s="83"/>
      <c r="DQH35" s="83"/>
      <c r="DQI35" s="83"/>
      <c r="DQJ35" s="83"/>
      <c r="DQK35" s="83"/>
      <c r="DQL35" s="83"/>
      <c r="DQM35" s="83"/>
      <c r="DQN35" s="83"/>
      <c r="DQO35" s="83"/>
      <c r="DQP35" s="83"/>
      <c r="DQQ35" s="83"/>
      <c r="DQR35" s="83"/>
      <c r="DQS35" s="83"/>
      <c r="DQT35" s="83"/>
      <c r="DQU35" s="83"/>
      <c r="DQV35" s="83"/>
      <c r="DQW35" s="83"/>
      <c r="DQX35" s="83"/>
      <c r="DQY35" s="83"/>
      <c r="DQZ35" s="83"/>
      <c r="DRA35" s="83"/>
      <c r="DRB35" s="83"/>
      <c r="DRC35" s="83"/>
      <c r="DRD35" s="83"/>
      <c r="DRE35" s="83"/>
      <c r="DRF35" s="83"/>
      <c r="DRG35" s="83"/>
      <c r="DRH35" s="83"/>
      <c r="DRI35" s="83"/>
      <c r="DRJ35" s="83"/>
      <c r="DRK35" s="83"/>
      <c r="DRL35" s="83"/>
      <c r="DRM35" s="83"/>
      <c r="DRN35" s="83"/>
      <c r="DRO35" s="83"/>
      <c r="DRP35" s="83"/>
      <c r="DRQ35" s="83"/>
      <c r="DRR35" s="83"/>
      <c r="DRS35" s="83"/>
      <c r="DRT35" s="83"/>
      <c r="DRU35" s="83"/>
      <c r="DRV35" s="83"/>
      <c r="DRW35" s="83"/>
      <c r="DRX35" s="83"/>
      <c r="DRY35" s="83"/>
      <c r="DRZ35" s="83"/>
      <c r="DSA35" s="83"/>
      <c r="DSB35" s="83"/>
      <c r="DSC35" s="83"/>
      <c r="DSD35" s="83"/>
      <c r="DSE35" s="83"/>
      <c r="DSF35" s="83"/>
      <c r="DSG35" s="83"/>
      <c r="DSH35" s="83"/>
      <c r="DSI35" s="83"/>
      <c r="DSJ35" s="83"/>
      <c r="DSK35" s="83"/>
      <c r="DSL35" s="83"/>
      <c r="DSM35" s="83"/>
      <c r="DSN35" s="83"/>
      <c r="DSO35" s="83"/>
      <c r="DSP35" s="83"/>
      <c r="DSQ35" s="83"/>
      <c r="DSR35" s="83"/>
      <c r="DSS35" s="83"/>
      <c r="DST35" s="83"/>
      <c r="DSU35" s="83"/>
      <c r="DSV35" s="83"/>
      <c r="DSW35" s="83"/>
      <c r="DSX35" s="83"/>
      <c r="DSY35" s="83"/>
      <c r="DSZ35" s="83"/>
      <c r="DTA35" s="83"/>
      <c r="DTB35" s="83"/>
      <c r="DTC35" s="83"/>
      <c r="DTD35" s="83"/>
      <c r="DTE35" s="83"/>
      <c r="DTF35" s="83"/>
      <c r="DTG35" s="83"/>
      <c r="DTH35" s="83"/>
      <c r="DTI35" s="83"/>
      <c r="DTJ35" s="83"/>
      <c r="DTK35" s="83"/>
      <c r="DTL35" s="83"/>
      <c r="DTM35" s="83"/>
      <c r="DTN35" s="83"/>
      <c r="DTO35" s="83"/>
      <c r="DTP35" s="83"/>
      <c r="DTQ35" s="83"/>
      <c r="DTR35" s="83"/>
      <c r="DTS35" s="83"/>
      <c r="DTT35" s="83"/>
      <c r="DTU35" s="83"/>
      <c r="DTV35" s="83"/>
      <c r="DTW35" s="83"/>
      <c r="DTX35" s="83"/>
      <c r="DTY35" s="83"/>
      <c r="DTZ35" s="83"/>
      <c r="DUA35" s="83"/>
      <c r="DUB35" s="83"/>
      <c r="DUC35" s="83"/>
      <c r="DUD35" s="83"/>
      <c r="DUE35" s="83"/>
      <c r="DUF35" s="83"/>
      <c r="DUG35" s="83"/>
      <c r="DUH35" s="83"/>
      <c r="DUI35" s="83"/>
      <c r="DUJ35" s="83"/>
      <c r="DUK35" s="83"/>
      <c r="DUL35" s="83"/>
      <c r="DUM35" s="83"/>
      <c r="DUN35" s="83"/>
      <c r="DUO35" s="83"/>
      <c r="DUP35" s="83"/>
      <c r="DUQ35" s="83"/>
      <c r="DUR35" s="83"/>
      <c r="DUS35" s="83"/>
      <c r="DUT35" s="83"/>
      <c r="DUU35" s="83"/>
      <c r="DUV35" s="83"/>
      <c r="DUW35" s="83"/>
      <c r="DUX35" s="83"/>
      <c r="DUY35" s="83"/>
      <c r="DUZ35" s="83"/>
      <c r="DVA35" s="83"/>
      <c r="DVB35" s="83"/>
      <c r="DVC35" s="83"/>
      <c r="DVD35" s="83"/>
      <c r="DVE35" s="83"/>
      <c r="DVF35" s="83"/>
      <c r="DVG35" s="83"/>
      <c r="DVH35" s="83"/>
      <c r="DVI35" s="83"/>
      <c r="DVJ35" s="83"/>
      <c r="DVK35" s="83"/>
      <c r="DVL35" s="83"/>
      <c r="DVM35" s="83"/>
      <c r="DVN35" s="83"/>
      <c r="DVO35" s="83"/>
      <c r="DVP35" s="83"/>
      <c r="DVQ35" s="83"/>
      <c r="DVR35" s="83"/>
      <c r="DVS35" s="83"/>
      <c r="DVT35" s="83"/>
      <c r="DVU35" s="83"/>
      <c r="DVV35" s="83"/>
      <c r="DVW35" s="83"/>
      <c r="DVX35" s="83"/>
      <c r="DVY35" s="83"/>
      <c r="DVZ35" s="83"/>
      <c r="DWA35" s="83"/>
      <c r="DWB35" s="83"/>
      <c r="DWC35" s="83"/>
      <c r="DWD35" s="83"/>
      <c r="DWE35" s="83"/>
      <c r="DWF35" s="83"/>
      <c r="DWG35" s="83"/>
      <c r="DWH35" s="83"/>
      <c r="DWI35" s="83"/>
      <c r="DWJ35" s="83"/>
      <c r="DWK35" s="83"/>
      <c r="DWL35" s="83"/>
      <c r="DWM35" s="83"/>
      <c r="DWN35" s="83"/>
      <c r="DWO35" s="83"/>
      <c r="DWP35" s="83"/>
      <c r="DWQ35" s="83"/>
      <c r="DWR35" s="83"/>
      <c r="DWS35" s="83"/>
      <c r="DWT35" s="83"/>
      <c r="DWU35" s="83"/>
      <c r="DWV35" s="83"/>
      <c r="DWW35" s="83"/>
      <c r="DWX35" s="83"/>
      <c r="DWY35" s="83"/>
      <c r="DWZ35" s="83"/>
      <c r="DXA35" s="83"/>
      <c r="DXB35" s="83"/>
      <c r="DXC35" s="83"/>
      <c r="DXD35" s="83"/>
      <c r="DXE35" s="83"/>
      <c r="DXF35" s="83"/>
      <c r="DXG35" s="83"/>
      <c r="DXH35" s="83"/>
      <c r="DXI35" s="83"/>
      <c r="DXJ35" s="83"/>
      <c r="DXK35" s="83"/>
      <c r="DXL35" s="83"/>
      <c r="DXM35" s="83"/>
      <c r="DXN35" s="83"/>
      <c r="DXO35" s="83"/>
      <c r="DXP35" s="83"/>
      <c r="DXQ35" s="83"/>
      <c r="DXR35" s="83"/>
      <c r="DXS35" s="83"/>
      <c r="DXT35" s="83"/>
      <c r="DXU35" s="83"/>
      <c r="DXV35" s="83"/>
      <c r="DXW35" s="83"/>
      <c r="DXX35" s="83"/>
      <c r="DXY35" s="83"/>
      <c r="DXZ35" s="83"/>
      <c r="DYA35" s="83"/>
      <c r="DYB35" s="83"/>
      <c r="DYC35" s="83"/>
      <c r="DYD35" s="83"/>
      <c r="DYE35" s="83"/>
      <c r="DYF35" s="83"/>
      <c r="DYG35" s="83"/>
      <c r="DYH35" s="83"/>
      <c r="DYI35" s="83"/>
      <c r="DYJ35" s="83"/>
      <c r="DYK35" s="83"/>
      <c r="DYL35" s="83"/>
      <c r="DYM35" s="83"/>
      <c r="DYN35" s="83"/>
      <c r="DYO35" s="83"/>
      <c r="DYP35" s="83"/>
      <c r="DYQ35" s="83"/>
      <c r="DYR35" s="83"/>
      <c r="DYS35" s="83"/>
      <c r="DYT35" s="83"/>
      <c r="DYU35" s="83"/>
      <c r="DYV35" s="83"/>
      <c r="DYW35" s="83"/>
      <c r="DYX35" s="83"/>
      <c r="DYY35" s="83"/>
      <c r="DYZ35" s="83"/>
      <c r="DZA35" s="83"/>
      <c r="DZB35" s="83"/>
      <c r="DZC35" s="83"/>
      <c r="DZD35" s="83"/>
      <c r="DZE35" s="83"/>
      <c r="DZF35" s="83"/>
      <c r="DZG35" s="83"/>
      <c r="DZH35" s="83"/>
      <c r="DZI35" s="83"/>
      <c r="DZJ35" s="83"/>
      <c r="DZK35" s="83"/>
      <c r="DZL35" s="83"/>
      <c r="DZM35" s="83"/>
      <c r="DZN35" s="83"/>
      <c r="DZO35" s="83"/>
      <c r="DZP35" s="83"/>
      <c r="DZQ35" s="83"/>
      <c r="DZR35" s="83"/>
      <c r="DZS35" s="83"/>
      <c r="DZT35" s="83"/>
      <c r="DZU35" s="83"/>
      <c r="DZV35" s="83"/>
      <c r="DZW35" s="83"/>
      <c r="DZX35" s="83"/>
      <c r="DZY35" s="83"/>
      <c r="DZZ35" s="83"/>
      <c r="EAA35" s="83"/>
      <c r="EAB35" s="83"/>
      <c r="EAC35" s="83"/>
      <c r="EAD35" s="83"/>
      <c r="EAE35" s="83"/>
      <c r="EAF35" s="83"/>
      <c r="EAG35" s="83"/>
      <c r="EAH35" s="83"/>
      <c r="EAI35" s="83"/>
      <c r="EAJ35" s="83"/>
      <c r="EAK35" s="83"/>
      <c r="EAL35" s="83"/>
      <c r="EAM35" s="83"/>
      <c r="EAN35" s="83"/>
      <c r="EAO35" s="83"/>
      <c r="EAP35" s="83"/>
      <c r="EAQ35" s="83"/>
      <c r="EAR35" s="83"/>
      <c r="EAS35" s="83"/>
      <c r="EAT35" s="83"/>
      <c r="EAU35" s="83"/>
      <c r="EAV35" s="83"/>
      <c r="EAW35" s="83"/>
      <c r="EAX35" s="83"/>
      <c r="EAY35" s="83"/>
      <c r="EAZ35" s="83"/>
      <c r="EBA35" s="83"/>
      <c r="EBB35" s="83"/>
      <c r="EBC35" s="83"/>
      <c r="EBD35" s="83"/>
      <c r="EBE35" s="83"/>
      <c r="EBF35" s="83"/>
      <c r="EBG35" s="83"/>
      <c r="EBH35" s="83"/>
      <c r="EBI35" s="83"/>
      <c r="EBJ35" s="83"/>
      <c r="EBK35" s="83"/>
      <c r="EBL35" s="83"/>
      <c r="EBM35" s="83"/>
      <c r="EBN35" s="83"/>
      <c r="EBO35" s="83"/>
      <c r="EBP35" s="83"/>
      <c r="EBQ35" s="83"/>
      <c r="EBR35" s="83"/>
      <c r="EBS35" s="83"/>
      <c r="EBT35" s="83"/>
      <c r="EBU35" s="83"/>
      <c r="EBV35" s="83"/>
      <c r="EBW35" s="83"/>
      <c r="EBX35" s="83"/>
      <c r="EBY35" s="83"/>
      <c r="EBZ35" s="83"/>
      <c r="ECA35" s="83"/>
      <c r="ECB35" s="83"/>
      <c r="ECC35" s="83"/>
      <c r="ECD35" s="83"/>
      <c r="ECE35" s="83"/>
      <c r="ECF35" s="83"/>
      <c r="ECG35" s="83"/>
      <c r="ECH35" s="83"/>
      <c r="ECI35" s="83"/>
      <c r="ECJ35" s="83"/>
      <c r="ECK35" s="83"/>
      <c r="ECL35" s="83"/>
      <c r="ECM35" s="83"/>
      <c r="ECN35" s="83"/>
      <c r="ECO35" s="83"/>
      <c r="ECP35" s="83"/>
      <c r="ECQ35" s="83"/>
      <c r="ECR35" s="83"/>
      <c r="ECS35" s="83"/>
      <c r="ECT35" s="83"/>
      <c r="ECU35" s="83"/>
      <c r="ECV35" s="83"/>
      <c r="ECW35" s="83"/>
      <c r="ECX35" s="83"/>
      <c r="ECY35" s="83"/>
      <c r="ECZ35" s="83"/>
      <c r="EDA35" s="83"/>
      <c r="EDB35" s="83"/>
      <c r="EDC35" s="83"/>
      <c r="EDD35" s="83"/>
      <c r="EDE35" s="83"/>
      <c r="EDF35" s="83"/>
      <c r="EDG35" s="83"/>
      <c r="EDH35" s="83"/>
      <c r="EDI35" s="83"/>
      <c r="EDJ35" s="83"/>
      <c r="EDK35" s="83"/>
      <c r="EDL35" s="83"/>
      <c r="EDM35" s="83"/>
      <c r="EDN35" s="83"/>
      <c r="EDO35" s="83"/>
      <c r="EDP35" s="83"/>
      <c r="EDQ35" s="83"/>
      <c r="EDR35" s="83"/>
      <c r="EDS35" s="83"/>
      <c r="EDT35" s="83"/>
      <c r="EDU35" s="83"/>
      <c r="EDV35" s="83"/>
      <c r="EDW35" s="83"/>
      <c r="EDX35" s="83"/>
      <c r="EDY35" s="83"/>
      <c r="EDZ35" s="83"/>
      <c r="EEA35" s="83"/>
      <c r="EEB35" s="83"/>
      <c r="EEC35" s="83"/>
      <c r="EED35" s="83"/>
      <c r="EEE35" s="83"/>
      <c r="EEF35" s="83"/>
      <c r="EEG35" s="83"/>
      <c r="EEH35" s="83"/>
      <c r="EEI35" s="83"/>
      <c r="EEJ35" s="83"/>
      <c r="EEK35" s="83"/>
      <c r="EEL35" s="83"/>
      <c r="EEM35" s="83"/>
      <c r="EEN35" s="83"/>
      <c r="EEO35" s="83"/>
      <c r="EEP35" s="83"/>
      <c r="EEQ35" s="83"/>
      <c r="EER35" s="83"/>
      <c r="EES35" s="83"/>
      <c r="EET35" s="83"/>
      <c r="EEU35" s="83"/>
      <c r="EEV35" s="83"/>
      <c r="EEW35" s="83"/>
      <c r="EEX35" s="83"/>
      <c r="EEY35" s="83"/>
      <c r="EEZ35" s="83"/>
      <c r="EFA35" s="83"/>
      <c r="EFB35" s="83"/>
      <c r="EFC35" s="83"/>
      <c r="EFD35" s="83"/>
      <c r="EFE35" s="83"/>
      <c r="EFF35" s="83"/>
      <c r="EFG35" s="83"/>
      <c r="EFH35" s="83"/>
      <c r="EFI35" s="83"/>
      <c r="EFJ35" s="83"/>
      <c r="EFK35" s="83"/>
      <c r="EFL35" s="83"/>
      <c r="EFM35" s="83"/>
      <c r="EFN35" s="83"/>
      <c r="EFO35" s="83"/>
      <c r="EFP35" s="83"/>
      <c r="EFQ35" s="83"/>
      <c r="EFR35" s="83"/>
      <c r="EFS35" s="83"/>
      <c r="EFT35" s="83"/>
      <c r="EFU35" s="83"/>
      <c r="EFV35" s="83"/>
      <c r="EFW35" s="83"/>
      <c r="EFX35" s="83"/>
      <c r="EFY35" s="83"/>
      <c r="EFZ35" s="83"/>
      <c r="EGA35" s="83"/>
      <c r="EGB35" s="83"/>
      <c r="EGC35" s="83"/>
      <c r="EGD35" s="83"/>
      <c r="EGE35" s="83"/>
      <c r="EGF35" s="83"/>
      <c r="EGG35" s="83"/>
      <c r="EGH35" s="83"/>
      <c r="EGI35" s="83"/>
      <c r="EGJ35" s="83"/>
      <c r="EGK35" s="83"/>
      <c r="EGL35" s="83"/>
      <c r="EGM35" s="83"/>
      <c r="EGN35" s="83"/>
      <c r="EGO35" s="83"/>
      <c r="EGP35" s="83"/>
      <c r="EGQ35" s="83"/>
      <c r="EGR35" s="83"/>
      <c r="EGS35" s="83"/>
      <c r="EGT35" s="83"/>
      <c r="EGU35" s="83"/>
      <c r="EGV35" s="83"/>
      <c r="EGW35" s="83"/>
      <c r="EGX35" s="83"/>
      <c r="EGY35" s="83"/>
      <c r="EGZ35" s="83"/>
      <c r="EHA35" s="83"/>
      <c r="EHB35" s="83"/>
      <c r="EHC35" s="83"/>
      <c r="EHD35" s="83"/>
      <c r="EHE35" s="83"/>
      <c r="EHF35" s="83"/>
      <c r="EHG35" s="83"/>
      <c r="EHH35" s="83"/>
      <c r="EHI35" s="83"/>
      <c r="EHJ35" s="83"/>
      <c r="EHK35" s="83"/>
      <c r="EHL35" s="83"/>
      <c r="EHM35" s="83"/>
      <c r="EHN35" s="83"/>
      <c r="EHO35" s="83"/>
      <c r="EHP35" s="83"/>
      <c r="EHQ35" s="83"/>
      <c r="EHR35" s="83"/>
      <c r="EHS35" s="83"/>
      <c r="EHT35" s="83"/>
      <c r="EHU35" s="83"/>
      <c r="EHV35" s="83"/>
      <c r="EHW35" s="83"/>
      <c r="EHX35" s="83"/>
      <c r="EHY35" s="83"/>
      <c r="EHZ35" s="83"/>
      <c r="EIA35" s="83"/>
      <c r="EIB35" s="83"/>
      <c r="EIC35" s="83"/>
      <c r="EID35" s="83"/>
      <c r="EIE35" s="83"/>
      <c r="EIF35" s="83"/>
      <c r="EIG35" s="83"/>
      <c r="EIH35" s="83"/>
      <c r="EII35" s="83"/>
      <c r="EIJ35" s="83"/>
      <c r="EIK35" s="83"/>
      <c r="EIL35" s="83"/>
      <c r="EIM35" s="83"/>
      <c r="EIN35" s="83"/>
      <c r="EIO35" s="83"/>
      <c r="EIP35" s="83"/>
      <c r="EIQ35" s="83"/>
      <c r="EIR35" s="83"/>
      <c r="EIS35" s="83"/>
      <c r="EIT35" s="83"/>
      <c r="EIU35" s="83"/>
      <c r="EIV35" s="83"/>
      <c r="EIW35" s="83"/>
      <c r="EIX35" s="83"/>
      <c r="EIY35" s="83"/>
      <c r="EIZ35" s="83"/>
      <c r="EJA35" s="83"/>
      <c r="EJB35" s="83"/>
      <c r="EJC35" s="83"/>
      <c r="EJD35" s="83"/>
      <c r="EJE35" s="83"/>
      <c r="EJF35" s="83"/>
      <c r="EJG35" s="83"/>
      <c r="EJH35" s="83"/>
      <c r="EJI35" s="83"/>
      <c r="EJJ35" s="83"/>
      <c r="EJK35" s="83"/>
      <c r="EJL35" s="83"/>
      <c r="EJM35" s="83"/>
      <c r="EJN35" s="83"/>
      <c r="EJO35" s="83"/>
      <c r="EJP35" s="83"/>
      <c r="EJQ35" s="83"/>
      <c r="EJR35" s="83"/>
      <c r="EJS35" s="83"/>
      <c r="EJT35" s="83"/>
      <c r="EJU35" s="83"/>
      <c r="EJV35" s="83"/>
      <c r="EJW35" s="83"/>
      <c r="EJX35" s="83"/>
      <c r="EJY35" s="83"/>
      <c r="EJZ35" s="83"/>
      <c r="EKA35" s="83"/>
      <c r="EKB35" s="83"/>
      <c r="EKC35" s="83"/>
      <c r="EKD35" s="83"/>
      <c r="EKE35" s="83"/>
      <c r="EKF35" s="83"/>
      <c r="EKG35" s="83"/>
      <c r="EKH35" s="83"/>
      <c r="EKI35" s="83"/>
      <c r="EKJ35" s="83"/>
      <c r="EKK35" s="83"/>
      <c r="EKL35" s="83"/>
      <c r="EKM35" s="83"/>
      <c r="EKN35" s="83"/>
      <c r="EKO35" s="83"/>
      <c r="EKP35" s="83"/>
      <c r="EKQ35" s="83"/>
      <c r="EKR35" s="83"/>
      <c r="EKS35" s="83"/>
      <c r="EKT35" s="83"/>
      <c r="EKU35" s="83"/>
      <c r="EKV35" s="83"/>
      <c r="EKW35" s="83"/>
      <c r="EKX35" s="83"/>
      <c r="EKY35" s="83"/>
      <c r="EKZ35" s="83"/>
      <c r="ELA35" s="83"/>
      <c r="ELB35" s="83"/>
      <c r="ELC35" s="83"/>
      <c r="ELD35" s="83"/>
      <c r="ELE35" s="83"/>
      <c r="ELF35" s="83"/>
      <c r="ELG35" s="83"/>
      <c r="ELH35" s="83"/>
      <c r="ELI35" s="83"/>
      <c r="ELJ35" s="83"/>
      <c r="ELK35" s="83"/>
      <c r="ELL35" s="83"/>
      <c r="ELM35" s="83"/>
      <c r="ELN35" s="83"/>
      <c r="ELO35" s="83"/>
      <c r="ELP35" s="83"/>
      <c r="ELQ35" s="83"/>
      <c r="ELR35" s="83"/>
      <c r="ELS35" s="83"/>
      <c r="ELT35" s="83"/>
      <c r="ELU35" s="83"/>
      <c r="ELV35" s="83"/>
      <c r="ELW35" s="83"/>
      <c r="ELX35" s="83"/>
      <c r="ELY35" s="83"/>
      <c r="ELZ35" s="83"/>
      <c r="EMA35" s="83"/>
      <c r="EMB35" s="83"/>
      <c r="EMC35" s="83"/>
      <c r="EMD35" s="83"/>
      <c r="EME35" s="83"/>
      <c r="EMF35" s="83"/>
      <c r="EMG35" s="83"/>
      <c r="EMH35" s="83"/>
      <c r="EMI35" s="83"/>
      <c r="EMJ35" s="83"/>
      <c r="EMK35" s="83"/>
      <c r="EML35" s="83"/>
      <c r="EMM35" s="83"/>
      <c r="EMN35" s="83"/>
      <c r="EMO35" s="83"/>
      <c r="EMP35" s="83"/>
      <c r="EMQ35" s="83"/>
      <c r="EMR35" s="83"/>
      <c r="EMS35" s="83"/>
      <c r="EMT35" s="83"/>
      <c r="EMU35" s="83"/>
      <c r="EMV35" s="83"/>
      <c r="EMW35" s="83"/>
      <c r="EMX35" s="83"/>
      <c r="EMY35" s="83"/>
      <c r="EMZ35" s="83"/>
      <c r="ENA35" s="83"/>
      <c r="ENB35" s="83"/>
      <c r="ENC35" s="83"/>
      <c r="END35" s="83"/>
      <c r="ENE35" s="83"/>
      <c r="ENF35" s="83"/>
      <c r="ENG35" s="83"/>
      <c r="ENH35" s="83"/>
      <c r="ENI35" s="83"/>
      <c r="ENJ35" s="83"/>
      <c r="ENK35" s="83"/>
      <c r="ENL35" s="83"/>
      <c r="ENM35" s="83"/>
      <c r="ENN35" s="83"/>
      <c r="ENO35" s="83"/>
      <c r="ENP35" s="83"/>
      <c r="ENQ35" s="83"/>
      <c r="ENR35" s="83"/>
      <c r="ENS35" s="83"/>
      <c r="ENT35" s="83"/>
      <c r="ENU35" s="83"/>
      <c r="ENV35" s="83"/>
      <c r="ENW35" s="83"/>
      <c r="ENX35" s="83"/>
      <c r="ENY35" s="83"/>
      <c r="ENZ35" s="83"/>
      <c r="EOA35" s="83"/>
      <c r="EOB35" s="83"/>
      <c r="EOC35" s="83"/>
      <c r="EOD35" s="83"/>
      <c r="EOE35" s="83"/>
      <c r="EOF35" s="83"/>
      <c r="EOG35" s="83"/>
      <c r="EOH35" s="83"/>
      <c r="EOI35" s="83"/>
      <c r="EOJ35" s="83"/>
      <c r="EOK35" s="83"/>
      <c r="EOL35" s="83"/>
      <c r="EOM35" s="83"/>
      <c r="EON35" s="83"/>
      <c r="EOO35" s="83"/>
      <c r="EOP35" s="83"/>
      <c r="EOQ35" s="83"/>
      <c r="EOR35" s="83"/>
      <c r="EOS35" s="83"/>
      <c r="EOT35" s="83"/>
      <c r="EOU35" s="83"/>
      <c r="EOV35" s="83"/>
      <c r="EOW35" s="83"/>
      <c r="EOX35" s="83"/>
      <c r="EOY35" s="83"/>
      <c r="EOZ35" s="83"/>
      <c r="EPA35" s="83"/>
      <c r="EPB35" s="83"/>
      <c r="EPC35" s="83"/>
      <c r="EPD35" s="83"/>
      <c r="EPE35" s="83"/>
      <c r="EPF35" s="83"/>
      <c r="EPG35" s="83"/>
      <c r="EPH35" s="83"/>
      <c r="EPI35" s="83"/>
      <c r="EPJ35" s="83"/>
      <c r="EPK35" s="83"/>
      <c r="EPL35" s="83"/>
      <c r="EPM35" s="83"/>
      <c r="EPN35" s="83"/>
      <c r="EPO35" s="83"/>
      <c r="EPP35" s="83"/>
      <c r="EPQ35" s="83"/>
      <c r="EPR35" s="83"/>
      <c r="EPS35" s="83"/>
      <c r="EPT35" s="83"/>
      <c r="EPU35" s="83"/>
      <c r="EPV35" s="83"/>
      <c r="EPW35" s="83"/>
      <c r="EPX35" s="83"/>
      <c r="EPY35" s="83"/>
      <c r="EPZ35" s="83"/>
      <c r="EQA35" s="83"/>
      <c r="EQB35" s="83"/>
      <c r="EQC35" s="83"/>
      <c r="EQD35" s="83"/>
      <c r="EQE35" s="83"/>
      <c r="EQF35" s="83"/>
      <c r="EQG35" s="83"/>
      <c r="EQH35" s="83"/>
      <c r="EQI35" s="83"/>
      <c r="EQJ35" s="83"/>
      <c r="EQK35" s="83"/>
      <c r="EQL35" s="83"/>
      <c r="EQM35" s="83"/>
      <c r="EQN35" s="83"/>
      <c r="EQO35" s="83"/>
      <c r="EQP35" s="83"/>
      <c r="EQQ35" s="83"/>
      <c r="EQR35" s="83"/>
      <c r="EQS35" s="83"/>
      <c r="EQT35" s="83"/>
      <c r="EQU35" s="83"/>
      <c r="EQV35" s="83"/>
      <c r="EQW35" s="83"/>
      <c r="EQX35" s="83"/>
      <c r="EQY35" s="83"/>
      <c r="EQZ35" s="83"/>
      <c r="ERA35" s="83"/>
      <c r="ERB35" s="83"/>
      <c r="ERC35" s="83"/>
      <c r="ERD35" s="83"/>
      <c r="ERE35" s="83"/>
      <c r="ERF35" s="83"/>
      <c r="ERG35" s="83"/>
      <c r="ERH35" s="83"/>
      <c r="ERI35" s="83"/>
      <c r="ERJ35" s="83"/>
      <c r="ERK35" s="83"/>
      <c r="ERL35" s="83"/>
      <c r="ERM35" s="83"/>
      <c r="ERN35" s="83"/>
      <c r="ERO35" s="83"/>
      <c r="ERP35" s="83"/>
      <c r="ERQ35" s="83"/>
      <c r="ERR35" s="83"/>
      <c r="ERS35" s="83"/>
      <c r="ERT35" s="83"/>
      <c r="ERU35" s="83"/>
      <c r="ERV35" s="83"/>
      <c r="ERW35" s="83"/>
      <c r="ERX35" s="83"/>
      <c r="ERY35" s="83"/>
      <c r="ERZ35" s="83"/>
      <c r="ESA35" s="83"/>
      <c r="ESB35" s="83"/>
      <c r="ESC35" s="83"/>
      <c r="ESD35" s="83"/>
      <c r="ESE35" s="83"/>
      <c r="ESF35" s="83"/>
      <c r="ESG35" s="83"/>
      <c r="ESH35" s="83"/>
      <c r="ESI35" s="83"/>
      <c r="ESJ35" s="83"/>
      <c r="ESK35" s="83"/>
      <c r="ESL35" s="83"/>
      <c r="ESM35" s="83"/>
      <c r="ESN35" s="83"/>
      <c r="ESO35" s="83"/>
      <c r="ESP35" s="83"/>
      <c r="ESQ35" s="83"/>
      <c r="ESR35" s="83"/>
      <c r="ESS35" s="83"/>
      <c r="EST35" s="83"/>
      <c r="ESU35" s="83"/>
      <c r="ESV35" s="83"/>
      <c r="ESW35" s="83"/>
      <c r="ESX35" s="83"/>
      <c r="ESY35" s="83"/>
      <c r="ESZ35" s="83"/>
      <c r="ETA35" s="83"/>
      <c r="ETB35" s="83"/>
      <c r="ETC35" s="83"/>
      <c r="ETD35" s="83"/>
      <c r="ETE35" s="83"/>
      <c r="ETF35" s="83"/>
      <c r="ETG35" s="83"/>
      <c r="ETH35" s="83"/>
      <c r="ETI35" s="83"/>
      <c r="ETJ35" s="83"/>
      <c r="ETK35" s="83"/>
      <c r="ETL35" s="83"/>
      <c r="ETM35" s="83"/>
      <c r="ETN35" s="83"/>
      <c r="ETO35" s="83"/>
      <c r="ETP35" s="83"/>
      <c r="ETQ35" s="83"/>
      <c r="ETR35" s="83"/>
      <c r="ETS35" s="83"/>
      <c r="ETT35" s="83"/>
      <c r="ETU35" s="83"/>
      <c r="ETV35" s="83"/>
      <c r="ETW35" s="83"/>
      <c r="ETX35" s="83"/>
      <c r="ETY35" s="83"/>
      <c r="ETZ35" s="83"/>
      <c r="EUA35" s="83"/>
      <c r="EUB35" s="83"/>
      <c r="EUC35" s="83"/>
      <c r="EUD35" s="83"/>
      <c r="EUE35" s="83"/>
      <c r="EUF35" s="83"/>
      <c r="EUG35" s="83"/>
      <c r="EUH35" s="83"/>
      <c r="EUI35" s="83"/>
      <c r="EUJ35" s="83"/>
      <c r="EUK35" s="83"/>
      <c r="EUL35" s="83"/>
      <c r="EUM35" s="83"/>
      <c r="EUN35" s="83"/>
      <c r="EUO35" s="83"/>
      <c r="EUP35" s="83"/>
      <c r="EUQ35" s="83"/>
      <c r="EUR35" s="83"/>
      <c r="EUS35" s="83"/>
      <c r="EUT35" s="83"/>
      <c r="EUU35" s="83"/>
      <c r="EUV35" s="83"/>
      <c r="EUW35" s="83"/>
      <c r="EUX35" s="83"/>
      <c r="EUY35" s="83"/>
      <c r="EUZ35" s="83"/>
      <c r="EVA35" s="83"/>
      <c r="EVB35" s="83"/>
      <c r="EVC35" s="83"/>
      <c r="EVD35" s="83"/>
      <c r="EVE35" s="83"/>
      <c r="EVF35" s="83"/>
      <c r="EVG35" s="83"/>
      <c r="EVH35" s="83"/>
      <c r="EVI35" s="83"/>
      <c r="EVJ35" s="83"/>
      <c r="EVK35" s="83"/>
      <c r="EVL35" s="83"/>
      <c r="EVM35" s="83"/>
      <c r="EVN35" s="83"/>
      <c r="EVO35" s="83"/>
      <c r="EVP35" s="83"/>
      <c r="EVQ35" s="83"/>
      <c r="EVR35" s="83"/>
      <c r="EVS35" s="83"/>
      <c r="EVT35" s="83"/>
      <c r="EVU35" s="83"/>
      <c r="EVV35" s="83"/>
      <c r="EVW35" s="83"/>
      <c r="EVX35" s="83"/>
      <c r="EVY35" s="83"/>
      <c r="EVZ35" s="83"/>
      <c r="EWA35" s="83"/>
      <c r="EWB35" s="83"/>
      <c r="EWC35" s="83"/>
      <c r="EWD35" s="83"/>
      <c r="EWE35" s="83"/>
      <c r="EWF35" s="83"/>
      <c r="EWG35" s="83"/>
      <c r="EWH35" s="83"/>
      <c r="EWI35" s="83"/>
      <c r="EWJ35" s="83"/>
      <c r="EWK35" s="83"/>
      <c r="EWL35" s="83"/>
      <c r="EWM35" s="83"/>
      <c r="EWN35" s="83"/>
      <c r="EWO35" s="83"/>
      <c r="EWP35" s="83"/>
      <c r="EWQ35" s="83"/>
      <c r="EWR35" s="83"/>
      <c r="EWS35" s="83"/>
      <c r="EWT35" s="83"/>
      <c r="EWU35" s="83"/>
      <c r="EWV35" s="83"/>
      <c r="EWW35" s="83"/>
      <c r="EWX35" s="83"/>
      <c r="EWY35" s="83"/>
      <c r="EWZ35" s="83"/>
      <c r="EXA35" s="83"/>
      <c r="EXB35" s="83"/>
      <c r="EXC35" s="83"/>
      <c r="EXD35" s="83"/>
      <c r="EXE35" s="83"/>
      <c r="EXF35" s="83"/>
      <c r="EXG35" s="83"/>
      <c r="EXH35" s="83"/>
      <c r="EXI35" s="83"/>
      <c r="EXJ35" s="83"/>
      <c r="EXK35" s="83"/>
      <c r="EXL35" s="83"/>
      <c r="EXM35" s="83"/>
      <c r="EXN35" s="83"/>
      <c r="EXO35" s="83"/>
      <c r="EXP35" s="83"/>
      <c r="EXQ35" s="83"/>
      <c r="EXR35" s="83"/>
      <c r="EXS35" s="83"/>
      <c r="EXT35" s="83"/>
      <c r="EXU35" s="83"/>
      <c r="EXV35" s="83"/>
      <c r="EXW35" s="83"/>
      <c r="EXX35" s="83"/>
      <c r="EXY35" s="83"/>
      <c r="EXZ35" s="83"/>
      <c r="EYA35" s="83"/>
      <c r="EYB35" s="83"/>
      <c r="EYC35" s="83"/>
      <c r="EYD35" s="83"/>
      <c r="EYE35" s="83"/>
      <c r="EYF35" s="83"/>
      <c r="EYG35" s="83"/>
      <c r="EYH35" s="83"/>
      <c r="EYI35" s="83"/>
      <c r="EYJ35" s="83"/>
      <c r="EYK35" s="83"/>
      <c r="EYL35" s="83"/>
      <c r="EYM35" s="83"/>
      <c r="EYN35" s="83"/>
      <c r="EYO35" s="83"/>
      <c r="EYP35" s="83"/>
      <c r="EYQ35" s="83"/>
      <c r="EYR35" s="83"/>
      <c r="EYS35" s="83"/>
      <c r="EYT35" s="83"/>
      <c r="EYU35" s="83"/>
      <c r="EYV35" s="83"/>
      <c r="EYW35" s="83"/>
      <c r="EYX35" s="83"/>
      <c r="EYY35" s="83"/>
      <c r="EYZ35" s="83"/>
      <c r="EZA35" s="83"/>
      <c r="EZB35" s="83"/>
      <c r="EZC35" s="83"/>
      <c r="EZD35" s="83"/>
      <c r="EZE35" s="83"/>
      <c r="EZF35" s="83"/>
      <c r="EZG35" s="83"/>
      <c r="EZH35" s="83"/>
      <c r="EZI35" s="83"/>
      <c r="EZJ35" s="83"/>
      <c r="EZK35" s="83"/>
      <c r="EZL35" s="83"/>
      <c r="EZM35" s="83"/>
      <c r="EZN35" s="83"/>
      <c r="EZO35" s="83"/>
      <c r="EZP35" s="83"/>
      <c r="EZQ35" s="83"/>
      <c r="EZR35" s="83"/>
      <c r="EZS35" s="83"/>
      <c r="EZT35" s="83"/>
      <c r="EZU35" s="83"/>
      <c r="EZV35" s="83"/>
      <c r="EZW35" s="83"/>
      <c r="EZX35" s="83"/>
      <c r="EZY35" s="83"/>
      <c r="EZZ35" s="83"/>
      <c r="FAA35" s="83"/>
      <c r="FAB35" s="83"/>
      <c r="FAC35" s="83"/>
      <c r="FAD35" s="83"/>
      <c r="FAE35" s="83"/>
      <c r="FAF35" s="83"/>
      <c r="FAG35" s="83"/>
      <c r="FAH35" s="83"/>
      <c r="FAI35" s="83"/>
      <c r="FAJ35" s="83"/>
      <c r="FAK35" s="83"/>
      <c r="FAL35" s="83"/>
      <c r="FAM35" s="83"/>
      <c r="FAN35" s="83"/>
      <c r="FAO35" s="83"/>
      <c r="FAP35" s="83"/>
      <c r="FAQ35" s="83"/>
      <c r="FAR35" s="83"/>
      <c r="FAS35" s="83"/>
      <c r="FAT35" s="83"/>
      <c r="FAU35" s="83"/>
      <c r="FAV35" s="83"/>
      <c r="FAW35" s="83"/>
      <c r="FAX35" s="83"/>
      <c r="FAY35" s="83"/>
      <c r="FAZ35" s="83"/>
      <c r="FBA35" s="83"/>
      <c r="FBB35" s="83"/>
      <c r="FBC35" s="83"/>
      <c r="FBD35" s="83"/>
      <c r="FBE35" s="83"/>
      <c r="FBF35" s="83"/>
      <c r="FBG35" s="83"/>
      <c r="FBH35" s="83"/>
      <c r="FBI35" s="83"/>
      <c r="FBJ35" s="83"/>
      <c r="FBK35" s="83"/>
      <c r="FBL35" s="83"/>
      <c r="FBM35" s="83"/>
      <c r="FBN35" s="83"/>
      <c r="FBO35" s="83"/>
      <c r="FBP35" s="83"/>
      <c r="FBQ35" s="83"/>
      <c r="FBR35" s="83"/>
      <c r="FBS35" s="83"/>
      <c r="FBT35" s="83"/>
      <c r="FBU35" s="83"/>
      <c r="FBV35" s="83"/>
      <c r="FBW35" s="83"/>
      <c r="FBX35" s="83"/>
      <c r="FBY35" s="83"/>
      <c r="FBZ35" s="83"/>
      <c r="FCA35" s="83"/>
      <c r="FCB35" s="83"/>
      <c r="FCC35" s="83"/>
      <c r="FCD35" s="83"/>
      <c r="FCE35" s="83"/>
      <c r="FCF35" s="83"/>
      <c r="FCG35" s="83"/>
      <c r="FCH35" s="83"/>
      <c r="FCI35" s="83"/>
      <c r="FCJ35" s="83"/>
      <c r="FCK35" s="83"/>
      <c r="FCL35" s="83"/>
      <c r="FCM35" s="83"/>
      <c r="FCN35" s="83"/>
      <c r="FCO35" s="83"/>
      <c r="FCP35" s="83"/>
      <c r="FCQ35" s="83"/>
      <c r="FCR35" s="83"/>
      <c r="FCS35" s="83"/>
      <c r="FCT35" s="83"/>
      <c r="FCU35" s="83"/>
      <c r="FCV35" s="83"/>
      <c r="FCW35" s="83"/>
      <c r="FCX35" s="83"/>
      <c r="FCY35" s="83"/>
      <c r="FCZ35" s="83"/>
      <c r="FDA35" s="83"/>
      <c r="FDB35" s="83"/>
      <c r="FDC35" s="83"/>
      <c r="FDD35" s="83"/>
      <c r="FDE35" s="83"/>
      <c r="FDF35" s="83"/>
      <c r="FDG35" s="83"/>
      <c r="FDH35" s="83"/>
      <c r="FDI35" s="83"/>
      <c r="FDJ35" s="83"/>
      <c r="FDK35" s="83"/>
      <c r="FDL35" s="83"/>
      <c r="FDM35" s="83"/>
      <c r="FDN35" s="83"/>
      <c r="FDO35" s="83"/>
      <c r="FDP35" s="83"/>
      <c r="FDQ35" s="83"/>
      <c r="FDR35" s="83"/>
      <c r="FDS35" s="83"/>
      <c r="FDT35" s="83"/>
      <c r="FDU35" s="83"/>
      <c r="FDV35" s="83"/>
      <c r="FDW35" s="83"/>
      <c r="FDX35" s="83"/>
      <c r="FDY35" s="83"/>
      <c r="FDZ35" s="83"/>
      <c r="FEA35" s="83"/>
      <c r="FEB35" s="83"/>
      <c r="FEC35" s="83"/>
      <c r="FED35" s="83"/>
      <c r="FEE35" s="83"/>
      <c r="FEF35" s="83"/>
      <c r="FEG35" s="83"/>
      <c r="FEH35" s="83"/>
      <c r="FEI35" s="83"/>
      <c r="FEJ35" s="83"/>
      <c r="FEK35" s="83"/>
      <c r="FEL35" s="83"/>
      <c r="FEM35" s="83"/>
      <c r="FEN35" s="83"/>
      <c r="FEO35" s="83"/>
      <c r="FEP35" s="83"/>
      <c r="FEQ35" s="83"/>
      <c r="FER35" s="83"/>
      <c r="FES35" s="83"/>
      <c r="FET35" s="83"/>
      <c r="FEU35" s="83"/>
      <c r="FEV35" s="83"/>
      <c r="FEW35" s="83"/>
      <c r="FEX35" s="83"/>
      <c r="FEY35" s="83"/>
      <c r="FEZ35" s="83"/>
      <c r="FFA35" s="83"/>
      <c r="FFB35" s="83"/>
      <c r="FFC35" s="83"/>
      <c r="FFD35" s="83"/>
      <c r="FFE35" s="83"/>
      <c r="FFF35" s="83"/>
      <c r="FFG35" s="83"/>
      <c r="FFH35" s="83"/>
      <c r="FFI35" s="83"/>
      <c r="FFJ35" s="83"/>
      <c r="FFK35" s="83"/>
      <c r="FFL35" s="83"/>
      <c r="FFM35" s="83"/>
      <c r="FFN35" s="83"/>
      <c r="FFO35" s="83"/>
      <c r="FFP35" s="83"/>
      <c r="FFQ35" s="83"/>
      <c r="FFR35" s="83"/>
      <c r="FFS35" s="83"/>
      <c r="FFT35" s="83"/>
      <c r="FFU35" s="83"/>
      <c r="FFV35" s="83"/>
      <c r="FFW35" s="83"/>
      <c r="FFX35" s="83"/>
      <c r="FFY35" s="83"/>
      <c r="FFZ35" s="83"/>
      <c r="FGA35" s="83"/>
      <c r="FGB35" s="83"/>
      <c r="FGC35" s="83"/>
      <c r="FGD35" s="83"/>
      <c r="FGE35" s="83"/>
      <c r="FGF35" s="83"/>
      <c r="FGG35" s="83"/>
      <c r="FGH35" s="83"/>
      <c r="FGI35" s="83"/>
      <c r="FGJ35" s="83"/>
      <c r="FGK35" s="83"/>
      <c r="FGL35" s="83"/>
      <c r="FGM35" s="83"/>
      <c r="FGN35" s="83"/>
      <c r="FGO35" s="83"/>
      <c r="FGP35" s="83"/>
      <c r="FGQ35" s="83"/>
      <c r="FGR35" s="83"/>
      <c r="FGS35" s="83"/>
      <c r="FGT35" s="83"/>
      <c r="FGU35" s="83"/>
      <c r="FGV35" s="83"/>
      <c r="FGW35" s="83"/>
      <c r="FGX35" s="83"/>
      <c r="FGY35" s="83"/>
      <c r="FGZ35" s="83"/>
      <c r="FHA35" s="83"/>
      <c r="FHB35" s="83"/>
      <c r="FHC35" s="83"/>
      <c r="FHD35" s="83"/>
      <c r="FHE35" s="83"/>
      <c r="FHF35" s="83"/>
      <c r="FHG35" s="83"/>
      <c r="FHH35" s="83"/>
      <c r="FHI35" s="83"/>
      <c r="FHJ35" s="83"/>
      <c r="FHK35" s="83"/>
      <c r="FHL35" s="83"/>
      <c r="FHM35" s="83"/>
      <c r="FHN35" s="83"/>
      <c r="FHO35" s="83"/>
      <c r="FHP35" s="83"/>
      <c r="FHQ35" s="83"/>
      <c r="FHR35" s="83"/>
      <c r="FHS35" s="83"/>
      <c r="FHT35" s="83"/>
      <c r="FHU35" s="83"/>
      <c r="FHV35" s="83"/>
      <c r="FHW35" s="83"/>
      <c r="FHX35" s="83"/>
      <c r="FHY35" s="83"/>
      <c r="FHZ35" s="83"/>
      <c r="FIA35" s="83"/>
      <c r="FIB35" s="83"/>
      <c r="FIC35" s="83"/>
      <c r="FID35" s="83"/>
      <c r="FIE35" s="83"/>
      <c r="FIF35" s="83"/>
      <c r="FIG35" s="83"/>
      <c r="FIH35" s="83"/>
      <c r="FII35" s="83"/>
      <c r="FIJ35" s="83"/>
      <c r="FIK35" s="83"/>
      <c r="FIL35" s="83"/>
      <c r="FIM35" s="83"/>
      <c r="FIN35" s="83"/>
      <c r="FIO35" s="83"/>
      <c r="FIP35" s="83"/>
      <c r="FIQ35" s="83"/>
      <c r="FIR35" s="83"/>
      <c r="FIS35" s="83"/>
      <c r="FIT35" s="83"/>
      <c r="FIU35" s="83"/>
      <c r="FIV35" s="83"/>
      <c r="FIW35" s="83"/>
      <c r="FIX35" s="83"/>
      <c r="FIY35" s="83"/>
      <c r="FIZ35" s="83"/>
      <c r="FJA35" s="83"/>
      <c r="FJB35" s="83"/>
      <c r="FJC35" s="83"/>
      <c r="FJD35" s="83"/>
      <c r="FJE35" s="83"/>
      <c r="FJF35" s="83"/>
      <c r="FJG35" s="83"/>
      <c r="FJH35" s="83"/>
      <c r="FJI35" s="83"/>
      <c r="FJJ35" s="83"/>
      <c r="FJK35" s="83"/>
      <c r="FJL35" s="83"/>
      <c r="FJM35" s="83"/>
      <c r="FJN35" s="83"/>
      <c r="FJO35" s="83"/>
      <c r="FJP35" s="83"/>
      <c r="FJQ35" s="83"/>
      <c r="FJR35" s="83"/>
      <c r="FJS35" s="83"/>
      <c r="FJT35" s="83"/>
      <c r="FJU35" s="83"/>
      <c r="FJV35" s="83"/>
      <c r="FJW35" s="83"/>
      <c r="FJX35" s="83"/>
      <c r="FJY35" s="83"/>
      <c r="FJZ35" s="83"/>
      <c r="FKA35" s="83"/>
      <c r="FKB35" s="83"/>
      <c r="FKC35" s="83"/>
      <c r="FKD35" s="83"/>
      <c r="FKE35" s="83"/>
      <c r="FKF35" s="83"/>
      <c r="FKG35" s="83"/>
      <c r="FKH35" s="83"/>
      <c r="FKI35" s="83"/>
      <c r="FKJ35" s="83"/>
      <c r="FKK35" s="83"/>
      <c r="FKL35" s="83"/>
      <c r="FKM35" s="83"/>
      <c r="FKN35" s="83"/>
      <c r="FKO35" s="83"/>
      <c r="FKP35" s="83"/>
      <c r="FKQ35" s="83"/>
      <c r="FKR35" s="83"/>
      <c r="FKS35" s="83"/>
      <c r="FKT35" s="83"/>
      <c r="FKU35" s="83"/>
      <c r="FKV35" s="83"/>
      <c r="FKW35" s="83"/>
      <c r="FKX35" s="83"/>
      <c r="FKY35" s="83"/>
      <c r="FKZ35" s="83"/>
      <c r="FLA35" s="83"/>
      <c r="FLB35" s="83"/>
      <c r="FLC35" s="83"/>
      <c r="FLD35" s="83"/>
      <c r="FLE35" s="83"/>
      <c r="FLF35" s="83"/>
      <c r="FLG35" s="83"/>
      <c r="FLH35" s="83"/>
      <c r="FLI35" s="83"/>
      <c r="FLJ35" s="83"/>
      <c r="FLK35" s="83"/>
      <c r="FLL35" s="83"/>
      <c r="FLM35" s="83"/>
      <c r="FLN35" s="83"/>
      <c r="FLO35" s="83"/>
      <c r="FLP35" s="83"/>
      <c r="FLQ35" s="83"/>
      <c r="FLR35" s="83"/>
      <c r="FLS35" s="83"/>
      <c r="FLT35" s="83"/>
      <c r="FLU35" s="83"/>
      <c r="FLV35" s="83"/>
      <c r="FLW35" s="83"/>
      <c r="FLX35" s="83"/>
      <c r="FLY35" s="83"/>
      <c r="FLZ35" s="83"/>
      <c r="FMA35" s="83"/>
      <c r="FMB35" s="83"/>
      <c r="FMC35" s="83"/>
      <c r="FMD35" s="83"/>
      <c r="FME35" s="83"/>
      <c r="FMF35" s="83"/>
      <c r="FMG35" s="83"/>
      <c r="FMH35" s="83"/>
      <c r="FMI35" s="83"/>
      <c r="FMJ35" s="83"/>
      <c r="FMK35" s="83"/>
      <c r="FML35" s="83"/>
      <c r="FMM35" s="83"/>
      <c r="FMN35" s="83"/>
      <c r="FMO35" s="83"/>
      <c r="FMP35" s="83"/>
      <c r="FMQ35" s="83"/>
      <c r="FMR35" s="83"/>
      <c r="FMS35" s="83"/>
      <c r="FMT35" s="83"/>
      <c r="FMU35" s="83"/>
      <c r="FMV35" s="83"/>
      <c r="FMW35" s="83"/>
      <c r="FMX35" s="83"/>
      <c r="FMY35" s="83"/>
      <c r="FMZ35" s="83"/>
      <c r="FNA35" s="83"/>
      <c r="FNB35" s="83"/>
      <c r="FNC35" s="83"/>
      <c r="FND35" s="83"/>
      <c r="FNE35" s="83"/>
      <c r="FNF35" s="83"/>
      <c r="FNG35" s="83"/>
      <c r="FNH35" s="83"/>
      <c r="FNI35" s="83"/>
      <c r="FNJ35" s="83"/>
      <c r="FNK35" s="83"/>
      <c r="FNL35" s="83"/>
      <c r="FNM35" s="83"/>
      <c r="FNN35" s="83"/>
      <c r="FNO35" s="83"/>
      <c r="FNP35" s="83"/>
      <c r="FNQ35" s="83"/>
      <c r="FNR35" s="83"/>
      <c r="FNS35" s="83"/>
      <c r="FNT35" s="83"/>
      <c r="FNU35" s="83"/>
      <c r="FNV35" s="83"/>
      <c r="FNW35" s="83"/>
      <c r="FNX35" s="83"/>
      <c r="FNY35" s="83"/>
      <c r="FNZ35" s="83"/>
      <c r="FOA35" s="83"/>
      <c r="FOB35" s="83"/>
      <c r="FOC35" s="83"/>
      <c r="FOD35" s="83"/>
      <c r="FOE35" s="83"/>
      <c r="FOF35" s="83"/>
      <c r="FOG35" s="83"/>
      <c r="FOH35" s="83"/>
      <c r="FOI35" s="83"/>
      <c r="FOJ35" s="83"/>
      <c r="FOK35" s="83"/>
      <c r="FOL35" s="83"/>
      <c r="FOM35" s="83"/>
      <c r="FON35" s="83"/>
      <c r="FOO35" s="83"/>
      <c r="FOP35" s="83"/>
      <c r="FOQ35" s="83"/>
      <c r="FOR35" s="83"/>
      <c r="FOS35" s="83"/>
      <c r="FOT35" s="83"/>
      <c r="FOU35" s="83"/>
      <c r="FOV35" s="83"/>
      <c r="FOW35" s="83"/>
      <c r="FOX35" s="83"/>
      <c r="FOY35" s="83"/>
      <c r="FOZ35" s="83"/>
      <c r="FPA35" s="83"/>
      <c r="FPB35" s="83"/>
      <c r="FPC35" s="83"/>
      <c r="FPD35" s="83"/>
      <c r="FPE35" s="83"/>
      <c r="FPF35" s="83"/>
      <c r="FPG35" s="83"/>
      <c r="FPH35" s="83"/>
      <c r="FPI35" s="83"/>
      <c r="FPJ35" s="83"/>
      <c r="FPK35" s="83"/>
      <c r="FPL35" s="83"/>
      <c r="FPM35" s="83"/>
      <c r="FPN35" s="83"/>
      <c r="FPO35" s="83"/>
      <c r="FPP35" s="83"/>
      <c r="FPQ35" s="83"/>
      <c r="FPR35" s="83"/>
      <c r="FPS35" s="83"/>
      <c r="FPT35" s="83"/>
      <c r="FPU35" s="83"/>
      <c r="FPV35" s="83"/>
      <c r="FPW35" s="83"/>
      <c r="FPX35" s="83"/>
      <c r="FPY35" s="83"/>
      <c r="FPZ35" s="83"/>
      <c r="FQA35" s="83"/>
      <c r="FQB35" s="83"/>
      <c r="FQC35" s="83"/>
      <c r="FQD35" s="83"/>
      <c r="FQE35" s="83"/>
      <c r="FQF35" s="83"/>
      <c r="FQG35" s="83"/>
      <c r="FQH35" s="83"/>
      <c r="FQI35" s="83"/>
      <c r="FQJ35" s="83"/>
      <c r="FQK35" s="83"/>
      <c r="FQL35" s="83"/>
      <c r="FQM35" s="83"/>
      <c r="FQN35" s="83"/>
      <c r="FQO35" s="83"/>
      <c r="FQP35" s="83"/>
      <c r="FQQ35" s="83"/>
      <c r="FQR35" s="83"/>
      <c r="FQS35" s="83"/>
      <c r="FQT35" s="83"/>
      <c r="FQU35" s="83"/>
      <c r="FQV35" s="83"/>
      <c r="FQW35" s="83"/>
      <c r="FQX35" s="83"/>
      <c r="FQY35" s="83"/>
      <c r="FQZ35" s="83"/>
      <c r="FRA35" s="83"/>
      <c r="FRB35" s="83"/>
      <c r="FRC35" s="83"/>
      <c r="FRD35" s="83"/>
      <c r="FRE35" s="83"/>
      <c r="FRF35" s="83"/>
      <c r="FRG35" s="83"/>
      <c r="FRH35" s="83"/>
      <c r="FRI35" s="83"/>
      <c r="FRJ35" s="83"/>
      <c r="FRK35" s="83"/>
      <c r="FRL35" s="83"/>
      <c r="FRM35" s="83"/>
      <c r="FRN35" s="83"/>
      <c r="FRO35" s="83"/>
      <c r="FRP35" s="83"/>
      <c r="FRQ35" s="83"/>
      <c r="FRR35" s="83"/>
      <c r="FRS35" s="83"/>
      <c r="FRT35" s="83"/>
      <c r="FRU35" s="83"/>
      <c r="FRV35" s="83"/>
      <c r="FRW35" s="83"/>
      <c r="FRX35" s="83"/>
      <c r="FRY35" s="83"/>
      <c r="FRZ35" s="83"/>
      <c r="FSA35" s="83"/>
      <c r="FSB35" s="83"/>
      <c r="FSC35" s="83"/>
      <c r="FSD35" s="83"/>
      <c r="FSE35" s="83"/>
      <c r="FSF35" s="83"/>
      <c r="FSG35" s="83"/>
      <c r="FSH35" s="83"/>
      <c r="FSI35" s="83"/>
      <c r="FSJ35" s="83"/>
      <c r="FSK35" s="83"/>
      <c r="FSL35" s="83"/>
      <c r="FSM35" s="83"/>
      <c r="FSN35" s="83"/>
      <c r="FSO35" s="83"/>
      <c r="FSP35" s="83"/>
      <c r="FSQ35" s="83"/>
      <c r="FSR35" s="83"/>
      <c r="FSS35" s="83"/>
      <c r="FST35" s="83"/>
      <c r="FSU35" s="83"/>
      <c r="FSV35" s="83"/>
      <c r="FSW35" s="83"/>
      <c r="FSX35" s="83"/>
      <c r="FSY35" s="83"/>
      <c r="FSZ35" s="83"/>
      <c r="FTA35" s="83"/>
      <c r="FTB35" s="83"/>
      <c r="FTC35" s="83"/>
      <c r="FTD35" s="83"/>
      <c r="FTE35" s="83"/>
      <c r="FTF35" s="83"/>
      <c r="FTG35" s="83"/>
      <c r="FTH35" s="83"/>
      <c r="FTI35" s="83"/>
      <c r="FTJ35" s="83"/>
      <c r="FTK35" s="83"/>
      <c r="FTL35" s="83"/>
      <c r="FTM35" s="83"/>
      <c r="FTN35" s="83"/>
      <c r="FTO35" s="83"/>
      <c r="FTP35" s="83"/>
      <c r="FTQ35" s="83"/>
      <c r="FTR35" s="83"/>
      <c r="FTS35" s="83"/>
      <c r="FTT35" s="83"/>
      <c r="FTU35" s="83"/>
      <c r="FTV35" s="83"/>
      <c r="FTW35" s="83"/>
      <c r="FTX35" s="83"/>
      <c r="FTY35" s="83"/>
      <c r="FTZ35" s="83"/>
      <c r="FUA35" s="83"/>
      <c r="FUB35" s="83"/>
      <c r="FUC35" s="83"/>
      <c r="FUD35" s="83"/>
      <c r="FUE35" s="83"/>
      <c r="FUF35" s="83"/>
      <c r="FUG35" s="83"/>
      <c r="FUH35" s="83"/>
      <c r="FUI35" s="83"/>
      <c r="FUJ35" s="83"/>
      <c r="FUK35" s="83"/>
      <c r="FUL35" s="83"/>
      <c r="FUM35" s="83"/>
      <c r="FUN35" s="83"/>
      <c r="FUO35" s="83"/>
      <c r="FUP35" s="83"/>
      <c r="FUQ35" s="83"/>
      <c r="FUR35" s="83"/>
      <c r="FUS35" s="83"/>
      <c r="FUT35" s="83"/>
      <c r="FUU35" s="83"/>
      <c r="FUV35" s="83"/>
      <c r="FUW35" s="83"/>
      <c r="FUX35" s="83"/>
      <c r="FUY35" s="83"/>
      <c r="FUZ35" s="83"/>
      <c r="FVA35" s="83"/>
      <c r="FVB35" s="83"/>
      <c r="FVC35" s="83"/>
      <c r="FVD35" s="83"/>
      <c r="FVE35" s="83"/>
      <c r="FVF35" s="83"/>
      <c r="FVG35" s="83"/>
      <c r="FVH35" s="83"/>
      <c r="FVI35" s="83"/>
      <c r="FVJ35" s="83"/>
      <c r="FVK35" s="83"/>
      <c r="FVL35" s="83"/>
      <c r="FVM35" s="83"/>
      <c r="FVN35" s="83"/>
      <c r="FVO35" s="83"/>
      <c r="FVP35" s="83"/>
      <c r="FVQ35" s="83"/>
      <c r="FVR35" s="83"/>
      <c r="FVS35" s="83"/>
      <c r="FVT35" s="83"/>
      <c r="FVU35" s="83"/>
      <c r="FVV35" s="83"/>
      <c r="FVW35" s="83"/>
      <c r="FVX35" s="83"/>
      <c r="FVY35" s="83"/>
      <c r="FVZ35" s="83"/>
      <c r="FWA35" s="83"/>
      <c r="FWB35" s="83"/>
      <c r="FWC35" s="83"/>
      <c r="FWD35" s="83"/>
      <c r="FWE35" s="83"/>
      <c r="FWF35" s="83"/>
      <c r="FWG35" s="83"/>
    </row>
    <row r="36" spans="1:4661" s="59" customFormat="1" ht="26.4" x14ac:dyDescent="0.25">
      <c r="A36" s="80" t="s">
        <v>198</v>
      </c>
      <c r="B36" s="80" t="s">
        <v>47</v>
      </c>
      <c r="C36" s="81">
        <v>2025</v>
      </c>
      <c r="D36" s="81">
        <v>2026</v>
      </c>
      <c r="E36" s="82"/>
      <c r="F36" s="80" t="s">
        <v>101</v>
      </c>
      <c r="G36" s="83"/>
      <c r="H36" s="80" t="s">
        <v>101</v>
      </c>
      <c r="I36" s="80" t="s">
        <v>51</v>
      </c>
      <c r="J36" s="80" t="s">
        <v>102</v>
      </c>
      <c r="K36" s="84" t="s">
        <v>140</v>
      </c>
      <c r="L36" s="85" t="s">
        <v>199</v>
      </c>
      <c r="M36" s="80" t="s">
        <v>105</v>
      </c>
      <c r="N36" s="80" t="s">
        <v>142</v>
      </c>
      <c r="O36" s="86">
        <v>36</v>
      </c>
      <c r="P36" s="87" t="s">
        <v>113</v>
      </c>
      <c r="Q36" s="88">
        <v>50000</v>
      </c>
      <c r="R36" s="88">
        <v>50000</v>
      </c>
      <c r="S36" s="88">
        <v>50000</v>
      </c>
      <c r="T36" s="88">
        <v>0</v>
      </c>
      <c r="U36" s="88">
        <f>SUM(Q36:T36)</f>
        <v>150000</v>
      </c>
      <c r="V36" s="89">
        <v>0</v>
      </c>
      <c r="W36" s="83"/>
      <c r="X36" s="90" t="s">
        <v>110</v>
      </c>
      <c r="Y36" s="90" t="s">
        <v>111</v>
      </c>
      <c r="Z36" s="91"/>
      <c r="AA36" s="92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  <c r="NY36" s="83"/>
      <c r="NZ36" s="83"/>
      <c r="OA36" s="83"/>
      <c r="OB36" s="83"/>
      <c r="OC36" s="83"/>
      <c r="OD36" s="83"/>
      <c r="OE36" s="83"/>
      <c r="OF36" s="83"/>
      <c r="OG36" s="83"/>
      <c r="OH36" s="83"/>
      <c r="OI36" s="83"/>
      <c r="OJ36" s="83"/>
      <c r="OK36" s="83"/>
      <c r="OL36" s="83"/>
      <c r="OM36" s="83"/>
      <c r="ON36" s="83"/>
      <c r="OO36" s="83"/>
      <c r="OP36" s="83"/>
      <c r="OQ36" s="83"/>
      <c r="OR36" s="83"/>
      <c r="OS36" s="83"/>
      <c r="OT36" s="83"/>
      <c r="OU36" s="83"/>
      <c r="OV36" s="83"/>
      <c r="OW36" s="83"/>
      <c r="OX36" s="83"/>
      <c r="OY36" s="83"/>
      <c r="OZ36" s="83"/>
      <c r="PA36" s="83"/>
      <c r="PB36" s="83"/>
      <c r="PC36" s="83"/>
      <c r="PD36" s="83"/>
      <c r="PE36" s="83"/>
      <c r="PF36" s="83"/>
      <c r="PG36" s="83"/>
      <c r="PH36" s="83"/>
      <c r="PI36" s="83"/>
      <c r="PJ36" s="83"/>
      <c r="PK36" s="83"/>
      <c r="PL36" s="83"/>
      <c r="PM36" s="83"/>
      <c r="PN36" s="83"/>
      <c r="PO36" s="83"/>
      <c r="PP36" s="83"/>
      <c r="PQ36" s="83"/>
      <c r="PR36" s="83"/>
      <c r="PS36" s="83"/>
      <c r="PT36" s="83"/>
      <c r="PU36" s="83"/>
      <c r="PV36" s="83"/>
      <c r="PW36" s="83"/>
      <c r="PX36" s="83"/>
      <c r="PY36" s="83"/>
      <c r="PZ36" s="83"/>
      <c r="QA36" s="83"/>
      <c r="QB36" s="83"/>
      <c r="QC36" s="83"/>
      <c r="QD36" s="83"/>
      <c r="QE36" s="83"/>
      <c r="QF36" s="83"/>
      <c r="QG36" s="83"/>
      <c r="QH36" s="83"/>
      <c r="QI36" s="83"/>
      <c r="QJ36" s="83"/>
      <c r="QK36" s="83"/>
      <c r="QL36" s="83"/>
      <c r="QM36" s="83"/>
      <c r="QN36" s="83"/>
      <c r="QO36" s="83"/>
      <c r="QP36" s="83"/>
      <c r="QQ36" s="83"/>
      <c r="QR36" s="83"/>
      <c r="QS36" s="83"/>
      <c r="QT36" s="83"/>
      <c r="QU36" s="83"/>
      <c r="QV36" s="83"/>
      <c r="QW36" s="83"/>
      <c r="QX36" s="83"/>
      <c r="QY36" s="83"/>
      <c r="QZ36" s="83"/>
      <c r="RA36" s="83"/>
      <c r="RB36" s="83"/>
      <c r="RC36" s="83"/>
      <c r="RD36" s="83"/>
      <c r="RE36" s="83"/>
      <c r="RF36" s="83"/>
      <c r="RG36" s="83"/>
      <c r="RH36" s="83"/>
      <c r="RI36" s="83"/>
      <c r="RJ36" s="83"/>
      <c r="RK36" s="83"/>
      <c r="RL36" s="83"/>
      <c r="RM36" s="83"/>
      <c r="RN36" s="83"/>
      <c r="RO36" s="83"/>
      <c r="RP36" s="83"/>
      <c r="RQ36" s="83"/>
      <c r="RR36" s="83"/>
      <c r="RS36" s="83"/>
      <c r="RT36" s="83"/>
      <c r="RU36" s="83"/>
      <c r="RV36" s="83"/>
      <c r="RW36" s="83"/>
      <c r="RX36" s="83"/>
      <c r="RY36" s="83"/>
      <c r="RZ36" s="83"/>
      <c r="SA36" s="83"/>
      <c r="SB36" s="83"/>
      <c r="SC36" s="83"/>
      <c r="SD36" s="83"/>
      <c r="SE36" s="83"/>
      <c r="SF36" s="83"/>
      <c r="SG36" s="83"/>
      <c r="SH36" s="83"/>
      <c r="SI36" s="83"/>
      <c r="SJ36" s="83"/>
      <c r="SK36" s="83"/>
      <c r="SL36" s="83"/>
      <c r="SM36" s="83"/>
      <c r="SN36" s="83"/>
      <c r="SO36" s="83"/>
      <c r="SP36" s="83"/>
      <c r="SQ36" s="83"/>
      <c r="SR36" s="83"/>
      <c r="SS36" s="83"/>
      <c r="ST36" s="83"/>
      <c r="SU36" s="83"/>
      <c r="SV36" s="83"/>
      <c r="SW36" s="83"/>
      <c r="SX36" s="83"/>
      <c r="SY36" s="83"/>
      <c r="SZ36" s="83"/>
      <c r="TA36" s="83"/>
      <c r="TB36" s="83"/>
      <c r="TC36" s="83"/>
      <c r="TD36" s="83"/>
      <c r="TE36" s="83"/>
      <c r="TF36" s="83"/>
      <c r="TG36" s="83"/>
      <c r="TH36" s="83"/>
      <c r="TI36" s="83"/>
      <c r="TJ36" s="83"/>
      <c r="TK36" s="83"/>
      <c r="TL36" s="83"/>
      <c r="TM36" s="83"/>
      <c r="TN36" s="83"/>
      <c r="TO36" s="83"/>
      <c r="TP36" s="83"/>
      <c r="TQ36" s="83"/>
      <c r="TR36" s="83"/>
      <c r="TS36" s="83"/>
      <c r="TT36" s="83"/>
      <c r="TU36" s="83"/>
      <c r="TV36" s="83"/>
      <c r="TW36" s="83"/>
      <c r="TX36" s="83"/>
      <c r="TY36" s="83"/>
      <c r="TZ36" s="83"/>
      <c r="UA36" s="83"/>
      <c r="UB36" s="83"/>
      <c r="UC36" s="83"/>
      <c r="UD36" s="83"/>
      <c r="UE36" s="83"/>
      <c r="UF36" s="83"/>
      <c r="UG36" s="83"/>
      <c r="UH36" s="83"/>
      <c r="UI36" s="83"/>
      <c r="UJ36" s="83"/>
      <c r="UK36" s="83"/>
      <c r="UL36" s="83"/>
      <c r="UM36" s="83"/>
      <c r="UN36" s="83"/>
      <c r="UO36" s="83"/>
      <c r="UP36" s="83"/>
      <c r="UQ36" s="83"/>
      <c r="UR36" s="83"/>
      <c r="US36" s="83"/>
      <c r="UT36" s="83"/>
      <c r="UU36" s="83"/>
      <c r="UV36" s="83"/>
      <c r="UW36" s="83"/>
      <c r="UX36" s="83"/>
      <c r="UY36" s="83"/>
      <c r="UZ36" s="83"/>
      <c r="VA36" s="83"/>
      <c r="VB36" s="83"/>
      <c r="VC36" s="83"/>
      <c r="VD36" s="83"/>
      <c r="VE36" s="83"/>
      <c r="VF36" s="83"/>
      <c r="VG36" s="83"/>
      <c r="VH36" s="83"/>
      <c r="VI36" s="83"/>
      <c r="VJ36" s="83"/>
      <c r="VK36" s="83"/>
      <c r="VL36" s="83"/>
      <c r="VM36" s="83"/>
      <c r="VN36" s="83"/>
      <c r="VO36" s="83"/>
      <c r="VP36" s="83"/>
      <c r="VQ36" s="83"/>
      <c r="VR36" s="83"/>
      <c r="VS36" s="83"/>
      <c r="VT36" s="83"/>
      <c r="VU36" s="83"/>
      <c r="VV36" s="83"/>
      <c r="VW36" s="83"/>
      <c r="VX36" s="83"/>
      <c r="VY36" s="83"/>
      <c r="VZ36" s="83"/>
      <c r="WA36" s="83"/>
      <c r="WB36" s="83"/>
      <c r="WC36" s="83"/>
      <c r="WD36" s="83"/>
      <c r="WE36" s="83"/>
      <c r="WF36" s="83"/>
      <c r="WG36" s="83"/>
      <c r="WH36" s="83"/>
      <c r="WI36" s="83"/>
      <c r="WJ36" s="83"/>
      <c r="WK36" s="83"/>
      <c r="WL36" s="83"/>
      <c r="WM36" s="83"/>
      <c r="WN36" s="83"/>
      <c r="WO36" s="83"/>
      <c r="WP36" s="83"/>
      <c r="WQ36" s="83"/>
      <c r="WR36" s="83"/>
      <c r="WS36" s="83"/>
      <c r="WT36" s="83"/>
      <c r="WU36" s="83"/>
      <c r="WV36" s="83"/>
      <c r="WW36" s="83"/>
      <c r="WX36" s="83"/>
      <c r="WY36" s="83"/>
      <c r="WZ36" s="83"/>
      <c r="XA36" s="83"/>
      <c r="XB36" s="83"/>
      <c r="XC36" s="83"/>
      <c r="XD36" s="83"/>
      <c r="XE36" s="83"/>
      <c r="XF36" s="83"/>
      <c r="XG36" s="83"/>
      <c r="XH36" s="83"/>
      <c r="XI36" s="83"/>
      <c r="XJ36" s="83"/>
      <c r="XK36" s="83"/>
      <c r="XL36" s="83"/>
      <c r="XM36" s="83"/>
      <c r="XN36" s="83"/>
      <c r="XO36" s="83"/>
      <c r="XP36" s="83"/>
      <c r="XQ36" s="83"/>
      <c r="XR36" s="83"/>
      <c r="XS36" s="83"/>
      <c r="XT36" s="83"/>
      <c r="XU36" s="83"/>
      <c r="XV36" s="83"/>
      <c r="XW36" s="83"/>
      <c r="XX36" s="83"/>
      <c r="XY36" s="83"/>
      <c r="XZ36" s="83"/>
      <c r="YA36" s="83"/>
      <c r="YB36" s="83"/>
      <c r="YC36" s="83"/>
      <c r="YD36" s="83"/>
      <c r="YE36" s="83"/>
      <c r="YF36" s="83"/>
      <c r="YG36" s="83"/>
      <c r="YH36" s="83"/>
      <c r="YI36" s="83"/>
      <c r="YJ36" s="83"/>
      <c r="YK36" s="83"/>
      <c r="YL36" s="83"/>
      <c r="YM36" s="83"/>
      <c r="YN36" s="83"/>
      <c r="YO36" s="83"/>
      <c r="YP36" s="83"/>
      <c r="YQ36" s="83"/>
      <c r="YR36" s="83"/>
      <c r="YS36" s="83"/>
      <c r="YT36" s="83"/>
      <c r="YU36" s="83"/>
      <c r="YV36" s="83"/>
      <c r="YW36" s="83"/>
      <c r="YX36" s="83"/>
      <c r="YY36" s="83"/>
      <c r="YZ36" s="83"/>
      <c r="ZA36" s="83"/>
      <c r="ZB36" s="83"/>
      <c r="ZC36" s="83"/>
      <c r="ZD36" s="83"/>
      <c r="ZE36" s="83"/>
      <c r="ZF36" s="83"/>
      <c r="ZG36" s="83"/>
      <c r="ZH36" s="83"/>
      <c r="ZI36" s="83"/>
      <c r="ZJ36" s="83"/>
      <c r="ZK36" s="83"/>
      <c r="ZL36" s="83"/>
      <c r="ZM36" s="83"/>
      <c r="ZN36" s="83"/>
      <c r="ZO36" s="83"/>
      <c r="ZP36" s="83"/>
      <c r="ZQ36" s="83"/>
      <c r="ZR36" s="83"/>
      <c r="ZS36" s="83"/>
      <c r="ZT36" s="83"/>
      <c r="ZU36" s="83"/>
      <c r="ZV36" s="83"/>
      <c r="ZW36" s="83"/>
      <c r="ZX36" s="83"/>
      <c r="ZY36" s="83"/>
      <c r="ZZ36" s="83"/>
      <c r="AAA36" s="83"/>
      <c r="AAB36" s="83"/>
      <c r="AAC36" s="83"/>
      <c r="AAD36" s="83"/>
      <c r="AAE36" s="83"/>
      <c r="AAF36" s="83"/>
      <c r="AAG36" s="83"/>
      <c r="AAH36" s="83"/>
      <c r="AAI36" s="83"/>
      <c r="AAJ36" s="83"/>
      <c r="AAK36" s="83"/>
      <c r="AAL36" s="83"/>
      <c r="AAM36" s="83"/>
      <c r="AAN36" s="83"/>
      <c r="AAO36" s="83"/>
      <c r="AAP36" s="83"/>
      <c r="AAQ36" s="83"/>
      <c r="AAR36" s="83"/>
      <c r="AAS36" s="83"/>
      <c r="AAT36" s="83"/>
      <c r="AAU36" s="83"/>
      <c r="AAV36" s="83"/>
      <c r="AAW36" s="83"/>
      <c r="AAX36" s="83"/>
      <c r="AAY36" s="83"/>
      <c r="AAZ36" s="83"/>
      <c r="ABA36" s="83"/>
      <c r="ABB36" s="83"/>
      <c r="ABC36" s="83"/>
      <c r="ABD36" s="83"/>
      <c r="ABE36" s="83"/>
      <c r="ABF36" s="83"/>
      <c r="ABG36" s="83"/>
      <c r="ABH36" s="83"/>
      <c r="ABI36" s="83"/>
      <c r="ABJ36" s="83"/>
      <c r="ABK36" s="83"/>
      <c r="ABL36" s="83"/>
      <c r="ABM36" s="83"/>
      <c r="ABN36" s="83"/>
      <c r="ABO36" s="83"/>
      <c r="ABP36" s="83"/>
      <c r="ABQ36" s="83"/>
      <c r="ABR36" s="83"/>
      <c r="ABS36" s="83"/>
      <c r="ABT36" s="83"/>
      <c r="ABU36" s="83"/>
      <c r="ABV36" s="83"/>
      <c r="ABW36" s="83"/>
      <c r="ABX36" s="83"/>
      <c r="ABY36" s="83"/>
      <c r="ABZ36" s="83"/>
      <c r="ACA36" s="83"/>
      <c r="ACB36" s="83"/>
      <c r="ACC36" s="83"/>
      <c r="ACD36" s="83"/>
      <c r="ACE36" s="83"/>
      <c r="ACF36" s="83"/>
      <c r="ACG36" s="83"/>
      <c r="ACH36" s="83"/>
      <c r="ACI36" s="83"/>
      <c r="ACJ36" s="83"/>
      <c r="ACK36" s="83"/>
      <c r="ACL36" s="83"/>
      <c r="ACM36" s="83"/>
      <c r="ACN36" s="83"/>
      <c r="ACO36" s="83"/>
      <c r="ACP36" s="83"/>
      <c r="ACQ36" s="83"/>
      <c r="ACR36" s="83"/>
      <c r="ACS36" s="83"/>
      <c r="ACT36" s="83"/>
      <c r="ACU36" s="83"/>
      <c r="ACV36" s="83"/>
      <c r="ACW36" s="83"/>
      <c r="ACX36" s="83"/>
      <c r="ACY36" s="83"/>
      <c r="ACZ36" s="83"/>
      <c r="ADA36" s="83"/>
      <c r="ADB36" s="83"/>
      <c r="ADC36" s="83"/>
      <c r="ADD36" s="83"/>
      <c r="ADE36" s="83"/>
      <c r="ADF36" s="83"/>
      <c r="ADG36" s="83"/>
      <c r="ADH36" s="83"/>
      <c r="ADI36" s="83"/>
      <c r="ADJ36" s="83"/>
      <c r="ADK36" s="83"/>
      <c r="ADL36" s="83"/>
      <c r="ADM36" s="83"/>
      <c r="ADN36" s="83"/>
      <c r="ADO36" s="83"/>
      <c r="ADP36" s="83"/>
      <c r="ADQ36" s="83"/>
      <c r="ADR36" s="83"/>
      <c r="ADS36" s="83"/>
      <c r="ADT36" s="83"/>
      <c r="ADU36" s="83"/>
      <c r="ADV36" s="83"/>
      <c r="ADW36" s="83"/>
      <c r="ADX36" s="83"/>
      <c r="ADY36" s="83"/>
      <c r="ADZ36" s="83"/>
      <c r="AEA36" s="83"/>
      <c r="AEB36" s="83"/>
      <c r="AEC36" s="83"/>
      <c r="AED36" s="83"/>
      <c r="AEE36" s="83"/>
      <c r="AEF36" s="83"/>
      <c r="AEG36" s="83"/>
      <c r="AEH36" s="83"/>
      <c r="AEI36" s="83"/>
      <c r="AEJ36" s="83"/>
      <c r="AEK36" s="83"/>
      <c r="AEL36" s="83"/>
      <c r="AEM36" s="83"/>
      <c r="AEN36" s="83"/>
      <c r="AEO36" s="83"/>
      <c r="AEP36" s="83"/>
      <c r="AEQ36" s="83"/>
      <c r="AER36" s="83"/>
      <c r="AES36" s="83"/>
      <c r="AET36" s="83"/>
      <c r="AEU36" s="83"/>
      <c r="AEV36" s="83"/>
      <c r="AEW36" s="83"/>
      <c r="AEX36" s="83"/>
      <c r="AEY36" s="83"/>
      <c r="AEZ36" s="83"/>
      <c r="AFA36" s="83"/>
      <c r="AFB36" s="83"/>
      <c r="AFC36" s="83"/>
      <c r="AFD36" s="83"/>
      <c r="AFE36" s="83"/>
      <c r="AFF36" s="83"/>
      <c r="AFG36" s="83"/>
      <c r="AFH36" s="83"/>
      <c r="AFI36" s="83"/>
      <c r="AFJ36" s="83"/>
      <c r="AFK36" s="83"/>
      <c r="AFL36" s="83"/>
      <c r="AFM36" s="83"/>
      <c r="AFN36" s="83"/>
      <c r="AFO36" s="83"/>
      <c r="AFP36" s="83"/>
      <c r="AFQ36" s="83"/>
      <c r="AFR36" s="83"/>
      <c r="AFS36" s="83"/>
      <c r="AFT36" s="83"/>
      <c r="AFU36" s="83"/>
      <c r="AFV36" s="83"/>
      <c r="AFW36" s="83"/>
      <c r="AFX36" s="83"/>
      <c r="AFY36" s="83"/>
      <c r="AFZ36" s="83"/>
      <c r="AGA36" s="83"/>
      <c r="AGB36" s="83"/>
      <c r="AGC36" s="83"/>
      <c r="AGD36" s="83"/>
      <c r="AGE36" s="83"/>
      <c r="AGF36" s="83"/>
      <c r="AGG36" s="83"/>
      <c r="AGH36" s="83"/>
      <c r="AGI36" s="83"/>
      <c r="AGJ36" s="83"/>
      <c r="AGK36" s="83"/>
      <c r="AGL36" s="83"/>
      <c r="AGM36" s="83"/>
      <c r="AGN36" s="83"/>
      <c r="AGO36" s="83"/>
      <c r="AGP36" s="83"/>
      <c r="AGQ36" s="83"/>
      <c r="AGR36" s="83"/>
      <c r="AGS36" s="83"/>
      <c r="AGT36" s="83"/>
      <c r="AGU36" s="83"/>
      <c r="AGV36" s="83"/>
      <c r="AGW36" s="83"/>
      <c r="AGX36" s="83"/>
      <c r="AGY36" s="83"/>
      <c r="AGZ36" s="83"/>
      <c r="AHA36" s="83"/>
      <c r="AHB36" s="83"/>
      <c r="AHC36" s="83"/>
      <c r="AHD36" s="83"/>
      <c r="AHE36" s="83"/>
      <c r="AHF36" s="83"/>
      <c r="AHG36" s="83"/>
      <c r="AHH36" s="83"/>
      <c r="AHI36" s="83"/>
      <c r="AHJ36" s="83"/>
      <c r="AHK36" s="83"/>
      <c r="AHL36" s="83"/>
      <c r="AHM36" s="83"/>
      <c r="AHN36" s="83"/>
      <c r="AHO36" s="83"/>
      <c r="AHP36" s="83"/>
      <c r="AHQ36" s="83"/>
      <c r="AHR36" s="83"/>
      <c r="AHS36" s="83"/>
      <c r="AHT36" s="83"/>
      <c r="AHU36" s="83"/>
      <c r="AHV36" s="83"/>
      <c r="AHW36" s="83"/>
      <c r="AHX36" s="83"/>
      <c r="AHY36" s="83"/>
      <c r="AHZ36" s="83"/>
      <c r="AIA36" s="83"/>
      <c r="AIB36" s="83"/>
      <c r="AIC36" s="83"/>
      <c r="AID36" s="83"/>
      <c r="AIE36" s="83"/>
      <c r="AIF36" s="83"/>
      <c r="AIG36" s="83"/>
      <c r="AIH36" s="83"/>
      <c r="AII36" s="83"/>
      <c r="AIJ36" s="83"/>
      <c r="AIK36" s="83"/>
      <c r="AIL36" s="83"/>
      <c r="AIM36" s="83"/>
      <c r="AIN36" s="83"/>
      <c r="AIO36" s="83"/>
      <c r="AIP36" s="83"/>
      <c r="AIQ36" s="83"/>
      <c r="AIR36" s="83"/>
      <c r="AIS36" s="83"/>
      <c r="AIT36" s="83"/>
      <c r="AIU36" s="83"/>
      <c r="AIV36" s="83"/>
      <c r="AIW36" s="83"/>
      <c r="AIX36" s="83"/>
      <c r="AIY36" s="83"/>
      <c r="AIZ36" s="83"/>
      <c r="AJA36" s="83"/>
      <c r="AJB36" s="83"/>
      <c r="AJC36" s="83"/>
      <c r="AJD36" s="83"/>
      <c r="AJE36" s="83"/>
      <c r="AJF36" s="83"/>
      <c r="AJG36" s="83"/>
      <c r="AJH36" s="83"/>
      <c r="AJI36" s="83"/>
      <c r="AJJ36" s="83"/>
      <c r="AJK36" s="83"/>
      <c r="AJL36" s="83"/>
      <c r="AJM36" s="83"/>
      <c r="AJN36" s="83"/>
      <c r="AJO36" s="83"/>
      <c r="AJP36" s="83"/>
      <c r="AJQ36" s="83"/>
      <c r="AJR36" s="83"/>
      <c r="AJS36" s="83"/>
      <c r="AJT36" s="83"/>
      <c r="AJU36" s="83"/>
      <c r="AJV36" s="83"/>
      <c r="AJW36" s="83"/>
      <c r="AJX36" s="83"/>
      <c r="AJY36" s="83"/>
      <c r="AJZ36" s="83"/>
      <c r="AKA36" s="83"/>
      <c r="AKB36" s="83"/>
      <c r="AKC36" s="83"/>
      <c r="AKD36" s="83"/>
      <c r="AKE36" s="83"/>
      <c r="AKF36" s="83"/>
      <c r="AKG36" s="83"/>
      <c r="AKH36" s="83"/>
      <c r="AKI36" s="83"/>
      <c r="AKJ36" s="83"/>
      <c r="AKK36" s="83"/>
      <c r="AKL36" s="83"/>
      <c r="AKM36" s="83"/>
      <c r="AKN36" s="83"/>
      <c r="AKO36" s="83"/>
      <c r="AKP36" s="83"/>
      <c r="AKQ36" s="83"/>
      <c r="AKR36" s="83"/>
      <c r="AKS36" s="83"/>
      <c r="AKT36" s="83"/>
      <c r="AKU36" s="83"/>
      <c r="AKV36" s="83"/>
      <c r="AKW36" s="83"/>
      <c r="AKX36" s="83"/>
      <c r="AKY36" s="83"/>
      <c r="AKZ36" s="83"/>
      <c r="ALA36" s="83"/>
      <c r="ALB36" s="83"/>
      <c r="ALC36" s="83"/>
      <c r="ALD36" s="83"/>
      <c r="ALE36" s="83"/>
      <c r="ALF36" s="83"/>
      <c r="ALG36" s="83"/>
      <c r="ALH36" s="83"/>
      <c r="ALI36" s="83"/>
      <c r="ALJ36" s="83"/>
      <c r="ALK36" s="83"/>
      <c r="ALL36" s="83"/>
      <c r="ALM36" s="83"/>
      <c r="ALN36" s="83"/>
      <c r="ALO36" s="83"/>
      <c r="ALP36" s="83"/>
      <c r="ALQ36" s="83"/>
      <c r="ALR36" s="83"/>
      <c r="ALS36" s="83"/>
      <c r="ALT36" s="83"/>
      <c r="ALU36" s="83"/>
      <c r="ALV36" s="83"/>
      <c r="ALW36" s="83"/>
      <c r="ALX36" s="83"/>
      <c r="ALY36" s="83"/>
      <c r="ALZ36" s="83"/>
      <c r="AMA36" s="83"/>
      <c r="AMB36" s="83"/>
      <c r="AMC36" s="83"/>
      <c r="AMD36" s="83"/>
      <c r="AME36" s="83"/>
      <c r="AMF36" s="83"/>
      <c r="AMG36" s="83"/>
      <c r="AMH36" s="83"/>
      <c r="AMI36" s="83"/>
      <c r="AMJ36" s="83"/>
      <c r="AMK36" s="83"/>
      <c r="AML36" s="83"/>
      <c r="AMM36" s="83"/>
      <c r="AMN36" s="83"/>
      <c r="AMO36" s="83"/>
      <c r="AMP36" s="83"/>
      <c r="AMQ36" s="83"/>
      <c r="AMR36" s="83"/>
      <c r="AMS36" s="83"/>
      <c r="AMT36" s="83"/>
      <c r="AMU36" s="83"/>
      <c r="AMV36" s="83"/>
      <c r="AMW36" s="83"/>
      <c r="AMX36" s="83"/>
      <c r="AMY36" s="83"/>
      <c r="AMZ36" s="83"/>
      <c r="ANA36" s="83"/>
      <c r="ANB36" s="83"/>
      <c r="ANC36" s="83"/>
      <c r="AND36" s="83"/>
      <c r="ANE36" s="83"/>
      <c r="ANF36" s="83"/>
      <c r="ANG36" s="83"/>
      <c r="ANH36" s="83"/>
      <c r="ANI36" s="83"/>
      <c r="ANJ36" s="83"/>
      <c r="ANK36" s="83"/>
      <c r="ANL36" s="83"/>
      <c r="ANM36" s="83"/>
      <c r="ANN36" s="83"/>
      <c r="ANO36" s="83"/>
      <c r="ANP36" s="83"/>
      <c r="ANQ36" s="83"/>
      <c r="ANR36" s="83"/>
      <c r="ANS36" s="83"/>
      <c r="ANT36" s="83"/>
      <c r="ANU36" s="83"/>
      <c r="ANV36" s="83"/>
      <c r="ANW36" s="83"/>
      <c r="ANX36" s="83"/>
      <c r="ANY36" s="83"/>
      <c r="ANZ36" s="83"/>
      <c r="AOA36" s="83"/>
      <c r="AOB36" s="83"/>
      <c r="AOC36" s="83"/>
      <c r="AOD36" s="83"/>
      <c r="AOE36" s="83"/>
      <c r="AOF36" s="83"/>
      <c r="AOG36" s="83"/>
      <c r="AOH36" s="83"/>
      <c r="AOI36" s="83"/>
      <c r="AOJ36" s="83"/>
      <c r="AOK36" s="83"/>
      <c r="AOL36" s="83"/>
      <c r="AOM36" s="83"/>
      <c r="AON36" s="83"/>
      <c r="AOO36" s="83"/>
      <c r="AOP36" s="83"/>
      <c r="AOQ36" s="83"/>
      <c r="AOR36" s="83"/>
      <c r="AOS36" s="83"/>
      <c r="AOT36" s="83"/>
      <c r="AOU36" s="83"/>
      <c r="AOV36" s="83"/>
      <c r="AOW36" s="83"/>
      <c r="AOX36" s="83"/>
      <c r="AOY36" s="83"/>
      <c r="AOZ36" s="83"/>
      <c r="APA36" s="83"/>
      <c r="APB36" s="83"/>
      <c r="APC36" s="83"/>
      <c r="APD36" s="83"/>
      <c r="APE36" s="83"/>
      <c r="APF36" s="83"/>
      <c r="APG36" s="83"/>
      <c r="APH36" s="83"/>
      <c r="API36" s="83"/>
      <c r="APJ36" s="83"/>
      <c r="APK36" s="83"/>
      <c r="APL36" s="83"/>
      <c r="APM36" s="83"/>
      <c r="APN36" s="83"/>
      <c r="APO36" s="83"/>
      <c r="APP36" s="83"/>
      <c r="APQ36" s="83"/>
      <c r="APR36" s="83"/>
      <c r="APS36" s="83"/>
      <c r="APT36" s="83"/>
      <c r="APU36" s="83"/>
      <c r="APV36" s="83"/>
      <c r="APW36" s="83"/>
      <c r="APX36" s="83"/>
      <c r="APY36" s="83"/>
      <c r="APZ36" s="83"/>
      <c r="AQA36" s="83"/>
      <c r="AQB36" s="83"/>
      <c r="AQC36" s="83"/>
      <c r="AQD36" s="83"/>
      <c r="AQE36" s="83"/>
      <c r="AQF36" s="83"/>
      <c r="AQG36" s="83"/>
      <c r="AQH36" s="83"/>
      <c r="AQI36" s="83"/>
      <c r="AQJ36" s="83"/>
      <c r="AQK36" s="83"/>
      <c r="AQL36" s="83"/>
      <c r="AQM36" s="83"/>
      <c r="AQN36" s="83"/>
      <c r="AQO36" s="83"/>
      <c r="AQP36" s="83"/>
      <c r="AQQ36" s="83"/>
      <c r="AQR36" s="83"/>
      <c r="AQS36" s="83"/>
      <c r="AQT36" s="83"/>
      <c r="AQU36" s="83"/>
      <c r="AQV36" s="83"/>
      <c r="AQW36" s="83"/>
      <c r="AQX36" s="83"/>
      <c r="AQY36" s="83"/>
      <c r="AQZ36" s="83"/>
      <c r="ARA36" s="83"/>
      <c r="ARB36" s="83"/>
      <c r="ARC36" s="83"/>
      <c r="ARD36" s="83"/>
      <c r="ARE36" s="83"/>
      <c r="ARF36" s="83"/>
      <c r="ARG36" s="83"/>
      <c r="ARH36" s="83"/>
      <c r="ARI36" s="83"/>
      <c r="ARJ36" s="83"/>
      <c r="ARK36" s="83"/>
      <c r="ARL36" s="83"/>
      <c r="ARM36" s="83"/>
      <c r="ARN36" s="83"/>
      <c r="ARO36" s="83"/>
      <c r="ARP36" s="83"/>
      <c r="ARQ36" s="83"/>
      <c r="ARR36" s="83"/>
      <c r="ARS36" s="83"/>
      <c r="ART36" s="83"/>
      <c r="ARU36" s="83"/>
      <c r="ARV36" s="83"/>
      <c r="ARW36" s="83"/>
      <c r="ARX36" s="83"/>
      <c r="ARY36" s="83"/>
      <c r="ARZ36" s="83"/>
      <c r="ASA36" s="83"/>
      <c r="ASB36" s="83"/>
      <c r="ASC36" s="83"/>
      <c r="ASD36" s="83"/>
      <c r="ASE36" s="83"/>
      <c r="ASF36" s="83"/>
      <c r="ASG36" s="83"/>
      <c r="ASH36" s="83"/>
      <c r="ASI36" s="83"/>
      <c r="ASJ36" s="83"/>
      <c r="ASK36" s="83"/>
      <c r="ASL36" s="83"/>
      <c r="ASM36" s="83"/>
      <c r="ASN36" s="83"/>
      <c r="ASO36" s="83"/>
      <c r="ASP36" s="83"/>
      <c r="ASQ36" s="83"/>
      <c r="ASR36" s="83"/>
      <c r="ASS36" s="83"/>
      <c r="AST36" s="83"/>
      <c r="ASU36" s="83"/>
      <c r="ASV36" s="83"/>
      <c r="ASW36" s="83"/>
      <c r="ASX36" s="83"/>
      <c r="ASY36" s="83"/>
      <c r="ASZ36" s="83"/>
      <c r="ATA36" s="83"/>
      <c r="ATB36" s="83"/>
      <c r="ATC36" s="83"/>
      <c r="ATD36" s="83"/>
      <c r="ATE36" s="83"/>
      <c r="ATF36" s="83"/>
      <c r="ATG36" s="83"/>
      <c r="ATH36" s="83"/>
      <c r="ATI36" s="83"/>
      <c r="ATJ36" s="83"/>
      <c r="ATK36" s="83"/>
      <c r="ATL36" s="83"/>
      <c r="ATM36" s="83"/>
      <c r="ATN36" s="83"/>
      <c r="ATO36" s="83"/>
      <c r="ATP36" s="83"/>
      <c r="ATQ36" s="83"/>
      <c r="ATR36" s="83"/>
      <c r="ATS36" s="83"/>
      <c r="ATT36" s="83"/>
      <c r="ATU36" s="83"/>
      <c r="ATV36" s="83"/>
      <c r="ATW36" s="83"/>
      <c r="ATX36" s="83"/>
      <c r="ATY36" s="83"/>
      <c r="ATZ36" s="83"/>
      <c r="AUA36" s="83"/>
      <c r="AUB36" s="83"/>
      <c r="AUC36" s="83"/>
      <c r="AUD36" s="83"/>
      <c r="AUE36" s="83"/>
      <c r="AUF36" s="83"/>
      <c r="AUG36" s="83"/>
      <c r="AUH36" s="83"/>
      <c r="AUI36" s="83"/>
      <c r="AUJ36" s="83"/>
      <c r="AUK36" s="83"/>
      <c r="AUL36" s="83"/>
      <c r="AUM36" s="83"/>
      <c r="AUN36" s="83"/>
      <c r="AUO36" s="83"/>
      <c r="AUP36" s="83"/>
      <c r="AUQ36" s="83"/>
      <c r="AUR36" s="83"/>
      <c r="AUS36" s="83"/>
      <c r="AUT36" s="83"/>
      <c r="AUU36" s="83"/>
      <c r="AUV36" s="83"/>
      <c r="AUW36" s="83"/>
      <c r="AUX36" s="83"/>
      <c r="AUY36" s="83"/>
      <c r="AUZ36" s="83"/>
      <c r="AVA36" s="83"/>
      <c r="AVB36" s="83"/>
      <c r="AVC36" s="83"/>
      <c r="AVD36" s="83"/>
      <c r="AVE36" s="83"/>
      <c r="AVF36" s="83"/>
      <c r="AVG36" s="83"/>
      <c r="AVH36" s="83"/>
      <c r="AVI36" s="83"/>
      <c r="AVJ36" s="83"/>
      <c r="AVK36" s="83"/>
      <c r="AVL36" s="83"/>
      <c r="AVM36" s="83"/>
      <c r="AVN36" s="83"/>
      <c r="AVO36" s="83"/>
      <c r="AVP36" s="83"/>
      <c r="AVQ36" s="83"/>
      <c r="AVR36" s="83"/>
      <c r="AVS36" s="83"/>
      <c r="AVT36" s="83"/>
      <c r="AVU36" s="83"/>
      <c r="AVV36" s="83"/>
      <c r="AVW36" s="83"/>
      <c r="AVX36" s="83"/>
      <c r="AVY36" s="83"/>
      <c r="AVZ36" s="83"/>
      <c r="AWA36" s="83"/>
      <c r="AWB36" s="83"/>
      <c r="AWC36" s="83"/>
      <c r="AWD36" s="83"/>
      <c r="AWE36" s="83"/>
      <c r="AWF36" s="83"/>
      <c r="AWG36" s="83"/>
      <c r="AWH36" s="83"/>
      <c r="AWI36" s="83"/>
      <c r="AWJ36" s="83"/>
      <c r="AWK36" s="83"/>
      <c r="AWL36" s="83"/>
      <c r="AWM36" s="83"/>
      <c r="AWN36" s="83"/>
      <c r="AWO36" s="83"/>
      <c r="AWP36" s="83"/>
      <c r="AWQ36" s="83"/>
      <c r="AWR36" s="83"/>
      <c r="AWS36" s="83"/>
      <c r="AWT36" s="83"/>
      <c r="AWU36" s="83"/>
      <c r="AWV36" s="83"/>
      <c r="AWW36" s="83"/>
      <c r="AWX36" s="83"/>
      <c r="AWY36" s="83"/>
      <c r="AWZ36" s="83"/>
      <c r="AXA36" s="83"/>
      <c r="AXB36" s="83"/>
      <c r="AXC36" s="83"/>
      <c r="AXD36" s="83"/>
      <c r="AXE36" s="83"/>
      <c r="AXF36" s="83"/>
      <c r="AXG36" s="83"/>
      <c r="AXH36" s="83"/>
      <c r="AXI36" s="83"/>
      <c r="AXJ36" s="83"/>
      <c r="AXK36" s="83"/>
      <c r="AXL36" s="83"/>
      <c r="AXM36" s="83"/>
      <c r="AXN36" s="83"/>
      <c r="AXO36" s="83"/>
      <c r="AXP36" s="83"/>
      <c r="AXQ36" s="83"/>
      <c r="AXR36" s="83"/>
      <c r="AXS36" s="83"/>
      <c r="AXT36" s="83"/>
      <c r="AXU36" s="83"/>
      <c r="AXV36" s="83"/>
      <c r="AXW36" s="83"/>
      <c r="AXX36" s="83"/>
      <c r="AXY36" s="83"/>
      <c r="AXZ36" s="83"/>
      <c r="AYA36" s="83"/>
      <c r="AYB36" s="83"/>
      <c r="AYC36" s="83"/>
      <c r="AYD36" s="83"/>
      <c r="AYE36" s="83"/>
      <c r="AYF36" s="83"/>
      <c r="AYG36" s="83"/>
      <c r="AYH36" s="83"/>
      <c r="AYI36" s="83"/>
      <c r="AYJ36" s="83"/>
      <c r="AYK36" s="83"/>
      <c r="AYL36" s="83"/>
      <c r="AYM36" s="83"/>
      <c r="AYN36" s="83"/>
      <c r="AYO36" s="83"/>
      <c r="AYP36" s="83"/>
      <c r="AYQ36" s="83"/>
      <c r="AYR36" s="83"/>
      <c r="AYS36" s="83"/>
      <c r="AYT36" s="83"/>
      <c r="AYU36" s="83"/>
      <c r="AYV36" s="83"/>
      <c r="AYW36" s="83"/>
      <c r="AYX36" s="83"/>
      <c r="AYY36" s="83"/>
      <c r="AYZ36" s="83"/>
      <c r="AZA36" s="83"/>
      <c r="AZB36" s="83"/>
      <c r="AZC36" s="83"/>
      <c r="AZD36" s="83"/>
      <c r="AZE36" s="83"/>
      <c r="AZF36" s="83"/>
      <c r="AZG36" s="83"/>
      <c r="AZH36" s="83"/>
      <c r="AZI36" s="83"/>
      <c r="AZJ36" s="83"/>
      <c r="AZK36" s="83"/>
      <c r="AZL36" s="83"/>
      <c r="AZM36" s="83"/>
      <c r="AZN36" s="83"/>
      <c r="AZO36" s="83"/>
      <c r="AZP36" s="83"/>
      <c r="AZQ36" s="83"/>
      <c r="AZR36" s="83"/>
      <c r="AZS36" s="83"/>
      <c r="AZT36" s="83"/>
      <c r="AZU36" s="83"/>
      <c r="AZV36" s="83"/>
      <c r="AZW36" s="83"/>
      <c r="AZX36" s="83"/>
      <c r="AZY36" s="83"/>
      <c r="AZZ36" s="83"/>
      <c r="BAA36" s="83"/>
      <c r="BAB36" s="83"/>
      <c r="BAC36" s="83"/>
      <c r="BAD36" s="83"/>
      <c r="BAE36" s="83"/>
      <c r="BAF36" s="83"/>
      <c r="BAG36" s="83"/>
      <c r="BAH36" s="83"/>
      <c r="BAI36" s="83"/>
      <c r="BAJ36" s="83"/>
      <c r="BAK36" s="83"/>
      <c r="BAL36" s="83"/>
      <c r="BAM36" s="83"/>
      <c r="BAN36" s="83"/>
      <c r="BAO36" s="83"/>
      <c r="BAP36" s="83"/>
      <c r="BAQ36" s="83"/>
      <c r="BAR36" s="83"/>
      <c r="BAS36" s="83"/>
      <c r="BAT36" s="83"/>
      <c r="BAU36" s="83"/>
      <c r="BAV36" s="83"/>
      <c r="BAW36" s="83"/>
      <c r="BAX36" s="83"/>
      <c r="BAY36" s="83"/>
      <c r="BAZ36" s="83"/>
      <c r="BBA36" s="83"/>
      <c r="BBB36" s="83"/>
      <c r="BBC36" s="83"/>
      <c r="BBD36" s="83"/>
      <c r="BBE36" s="83"/>
      <c r="BBF36" s="83"/>
      <c r="BBG36" s="83"/>
      <c r="BBH36" s="83"/>
      <c r="BBI36" s="83"/>
      <c r="BBJ36" s="83"/>
      <c r="BBK36" s="83"/>
      <c r="BBL36" s="83"/>
      <c r="BBM36" s="83"/>
      <c r="BBN36" s="83"/>
      <c r="BBO36" s="83"/>
      <c r="BBP36" s="83"/>
      <c r="BBQ36" s="83"/>
      <c r="BBR36" s="83"/>
      <c r="BBS36" s="83"/>
      <c r="BBT36" s="83"/>
      <c r="BBU36" s="83"/>
      <c r="BBV36" s="83"/>
      <c r="BBW36" s="83"/>
      <c r="BBX36" s="83"/>
      <c r="BBY36" s="83"/>
      <c r="BBZ36" s="83"/>
      <c r="BCA36" s="83"/>
      <c r="BCB36" s="83"/>
      <c r="BCC36" s="83"/>
      <c r="BCD36" s="83"/>
      <c r="BCE36" s="83"/>
      <c r="BCF36" s="83"/>
      <c r="BCG36" s="83"/>
      <c r="BCH36" s="83"/>
      <c r="BCI36" s="83"/>
      <c r="BCJ36" s="83"/>
      <c r="BCK36" s="83"/>
      <c r="BCL36" s="83"/>
      <c r="BCM36" s="83"/>
      <c r="BCN36" s="83"/>
      <c r="BCO36" s="83"/>
      <c r="BCP36" s="83"/>
      <c r="BCQ36" s="83"/>
      <c r="BCR36" s="83"/>
      <c r="BCS36" s="83"/>
      <c r="BCT36" s="83"/>
      <c r="BCU36" s="83"/>
      <c r="BCV36" s="83"/>
      <c r="BCW36" s="83"/>
      <c r="BCX36" s="83"/>
      <c r="BCY36" s="83"/>
      <c r="BCZ36" s="83"/>
      <c r="BDA36" s="83"/>
      <c r="BDB36" s="83"/>
      <c r="BDC36" s="83"/>
      <c r="BDD36" s="83"/>
      <c r="BDE36" s="83"/>
      <c r="BDF36" s="83"/>
      <c r="BDG36" s="83"/>
      <c r="BDH36" s="83"/>
      <c r="BDI36" s="83"/>
      <c r="BDJ36" s="83"/>
      <c r="BDK36" s="83"/>
      <c r="BDL36" s="83"/>
      <c r="BDM36" s="83"/>
      <c r="BDN36" s="83"/>
      <c r="BDO36" s="83"/>
      <c r="BDP36" s="83"/>
      <c r="BDQ36" s="83"/>
      <c r="BDR36" s="83"/>
      <c r="BDS36" s="83"/>
      <c r="BDT36" s="83"/>
      <c r="BDU36" s="83"/>
      <c r="BDV36" s="83"/>
      <c r="BDW36" s="83"/>
      <c r="BDX36" s="83"/>
      <c r="BDY36" s="83"/>
      <c r="BDZ36" s="83"/>
      <c r="BEA36" s="83"/>
      <c r="BEB36" s="83"/>
      <c r="BEC36" s="83"/>
      <c r="BED36" s="83"/>
      <c r="BEE36" s="83"/>
      <c r="BEF36" s="83"/>
      <c r="BEG36" s="83"/>
      <c r="BEH36" s="83"/>
      <c r="BEI36" s="83"/>
      <c r="BEJ36" s="83"/>
      <c r="BEK36" s="83"/>
      <c r="BEL36" s="83"/>
      <c r="BEM36" s="83"/>
      <c r="BEN36" s="83"/>
      <c r="BEO36" s="83"/>
      <c r="BEP36" s="83"/>
      <c r="BEQ36" s="83"/>
      <c r="BER36" s="83"/>
      <c r="BES36" s="83"/>
      <c r="BET36" s="83"/>
      <c r="BEU36" s="83"/>
      <c r="BEV36" s="83"/>
      <c r="BEW36" s="83"/>
      <c r="BEX36" s="83"/>
      <c r="BEY36" s="83"/>
      <c r="BEZ36" s="83"/>
      <c r="BFA36" s="83"/>
      <c r="BFB36" s="83"/>
      <c r="BFC36" s="83"/>
      <c r="BFD36" s="83"/>
      <c r="BFE36" s="83"/>
      <c r="BFF36" s="83"/>
      <c r="BFG36" s="83"/>
      <c r="BFH36" s="83"/>
      <c r="BFI36" s="83"/>
      <c r="BFJ36" s="83"/>
      <c r="BFK36" s="83"/>
      <c r="BFL36" s="83"/>
      <c r="BFM36" s="83"/>
      <c r="BFN36" s="83"/>
      <c r="BFO36" s="83"/>
      <c r="BFP36" s="83"/>
      <c r="BFQ36" s="83"/>
      <c r="BFR36" s="83"/>
      <c r="BFS36" s="83"/>
      <c r="BFT36" s="83"/>
      <c r="BFU36" s="83"/>
      <c r="BFV36" s="83"/>
      <c r="BFW36" s="83"/>
      <c r="BFX36" s="83"/>
      <c r="BFY36" s="83"/>
      <c r="BFZ36" s="83"/>
      <c r="BGA36" s="83"/>
      <c r="BGB36" s="83"/>
      <c r="BGC36" s="83"/>
      <c r="BGD36" s="83"/>
      <c r="BGE36" s="83"/>
      <c r="BGF36" s="83"/>
      <c r="BGG36" s="83"/>
      <c r="BGH36" s="83"/>
      <c r="BGI36" s="83"/>
      <c r="BGJ36" s="83"/>
      <c r="BGK36" s="83"/>
      <c r="BGL36" s="83"/>
      <c r="BGM36" s="83"/>
      <c r="BGN36" s="83"/>
      <c r="BGO36" s="83"/>
      <c r="BGP36" s="83"/>
      <c r="BGQ36" s="83"/>
      <c r="BGR36" s="83"/>
      <c r="BGS36" s="83"/>
      <c r="BGT36" s="83"/>
      <c r="BGU36" s="83"/>
      <c r="BGV36" s="83"/>
      <c r="BGW36" s="83"/>
      <c r="BGX36" s="83"/>
      <c r="BGY36" s="83"/>
      <c r="BGZ36" s="83"/>
      <c r="BHA36" s="83"/>
      <c r="BHB36" s="83"/>
      <c r="BHC36" s="83"/>
      <c r="BHD36" s="83"/>
      <c r="BHE36" s="83"/>
      <c r="BHF36" s="83"/>
      <c r="BHG36" s="83"/>
      <c r="BHH36" s="83"/>
      <c r="BHI36" s="83"/>
      <c r="BHJ36" s="83"/>
      <c r="BHK36" s="83"/>
      <c r="BHL36" s="83"/>
      <c r="BHM36" s="83"/>
      <c r="BHN36" s="83"/>
      <c r="BHO36" s="83"/>
      <c r="BHP36" s="83"/>
      <c r="BHQ36" s="83"/>
      <c r="BHR36" s="83"/>
      <c r="BHS36" s="83"/>
      <c r="BHT36" s="83"/>
      <c r="BHU36" s="83"/>
      <c r="BHV36" s="83"/>
      <c r="BHW36" s="83"/>
      <c r="BHX36" s="83"/>
      <c r="BHY36" s="83"/>
      <c r="BHZ36" s="83"/>
      <c r="BIA36" s="83"/>
      <c r="BIB36" s="83"/>
      <c r="BIC36" s="83"/>
      <c r="BID36" s="83"/>
      <c r="BIE36" s="83"/>
      <c r="BIF36" s="83"/>
      <c r="BIG36" s="83"/>
      <c r="BIH36" s="83"/>
      <c r="BII36" s="83"/>
      <c r="BIJ36" s="83"/>
      <c r="BIK36" s="83"/>
      <c r="BIL36" s="83"/>
      <c r="BIM36" s="83"/>
      <c r="BIN36" s="83"/>
      <c r="BIO36" s="83"/>
      <c r="BIP36" s="83"/>
      <c r="BIQ36" s="83"/>
      <c r="BIR36" s="83"/>
      <c r="BIS36" s="83"/>
      <c r="BIT36" s="83"/>
      <c r="BIU36" s="83"/>
      <c r="BIV36" s="83"/>
      <c r="BIW36" s="83"/>
      <c r="BIX36" s="83"/>
      <c r="BIY36" s="83"/>
      <c r="BIZ36" s="83"/>
      <c r="BJA36" s="83"/>
      <c r="BJB36" s="83"/>
      <c r="BJC36" s="83"/>
      <c r="BJD36" s="83"/>
      <c r="BJE36" s="83"/>
      <c r="BJF36" s="83"/>
      <c r="BJG36" s="83"/>
      <c r="BJH36" s="83"/>
      <c r="BJI36" s="83"/>
      <c r="BJJ36" s="83"/>
      <c r="BJK36" s="83"/>
      <c r="BJL36" s="83"/>
      <c r="BJM36" s="83"/>
      <c r="BJN36" s="83"/>
      <c r="BJO36" s="83"/>
      <c r="BJP36" s="83"/>
      <c r="BJQ36" s="83"/>
      <c r="BJR36" s="83"/>
      <c r="BJS36" s="83"/>
      <c r="BJT36" s="83"/>
      <c r="BJU36" s="83"/>
      <c r="BJV36" s="83"/>
      <c r="BJW36" s="83"/>
      <c r="BJX36" s="83"/>
      <c r="BJY36" s="83"/>
      <c r="BJZ36" s="83"/>
      <c r="BKA36" s="83"/>
      <c r="BKB36" s="83"/>
      <c r="BKC36" s="83"/>
      <c r="BKD36" s="83"/>
      <c r="BKE36" s="83"/>
      <c r="BKF36" s="83"/>
      <c r="BKG36" s="83"/>
      <c r="BKH36" s="83"/>
      <c r="BKI36" s="83"/>
      <c r="BKJ36" s="83"/>
      <c r="BKK36" s="83"/>
      <c r="BKL36" s="83"/>
      <c r="BKM36" s="83"/>
      <c r="BKN36" s="83"/>
      <c r="BKO36" s="83"/>
      <c r="BKP36" s="83"/>
      <c r="BKQ36" s="83"/>
      <c r="BKR36" s="83"/>
      <c r="BKS36" s="83"/>
      <c r="BKT36" s="83"/>
      <c r="BKU36" s="83"/>
      <c r="BKV36" s="83"/>
      <c r="BKW36" s="83"/>
      <c r="BKX36" s="83"/>
      <c r="BKY36" s="83"/>
      <c r="BKZ36" s="83"/>
      <c r="BLA36" s="83"/>
      <c r="BLB36" s="83"/>
      <c r="BLC36" s="83"/>
      <c r="BLD36" s="83"/>
      <c r="BLE36" s="83"/>
      <c r="BLF36" s="83"/>
      <c r="BLG36" s="83"/>
      <c r="BLH36" s="83"/>
      <c r="BLI36" s="83"/>
      <c r="BLJ36" s="83"/>
      <c r="BLK36" s="83"/>
      <c r="BLL36" s="83"/>
      <c r="BLM36" s="83"/>
      <c r="BLN36" s="83"/>
      <c r="BLO36" s="83"/>
      <c r="BLP36" s="83"/>
      <c r="BLQ36" s="83"/>
      <c r="BLR36" s="83"/>
      <c r="BLS36" s="83"/>
      <c r="BLT36" s="83"/>
      <c r="BLU36" s="83"/>
      <c r="BLV36" s="83"/>
      <c r="BLW36" s="83"/>
      <c r="BLX36" s="83"/>
      <c r="BLY36" s="83"/>
      <c r="BLZ36" s="83"/>
      <c r="BMA36" s="83"/>
      <c r="BMB36" s="83"/>
      <c r="BMC36" s="83"/>
      <c r="BMD36" s="83"/>
      <c r="BME36" s="83"/>
      <c r="BMF36" s="83"/>
      <c r="BMG36" s="83"/>
      <c r="BMH36" s="83"/>
      <c r="BMI36" s="83"/>
      <c r="BMJ36" s="83"/>
      <c r="BMK36" s="83"/>
      <c r="BML36" s="83"/>
      <c r="BMM36" s="83"/>
      <c r="BMN36" s="83"/>
      <c r="BMO36" s="83"/>
      <c r="BMP36" s="83"/>
      <c r="BMQ36" s="83"/>
      <c r="BMR36" s="83"/>
      <c r="BMS36" s="83"/>
      <c r="BMT36" s="83"/>
      <c r="BMU36" s="83"/>
      <c r="BMV36" s="83"/>
      <c r="BMW36" s="83"/>
      <c r="BMX36" s="83"/>
      <c r="BMY36" s="83"/>
      <c r="BMZ36" s="83"/>
      <c r="BNA36" s="83"/>
      <c r="BNB36" s="83"/>
      <c r="BNC36" s="83"/>
      <c r="BND36" s="83"/>
      <c r="BNE36" s="83"/>
      <c r="BNF36" s="83"/>
      <c r="BNG36" s="83"/>
      <c r="BNH36" s="83"/>
      <c r="BNI36" s="83"/>
      <c r="BNJ36" s="83"/>
      <c r="BNK36" s="83"/>
      <c r="BNL36" s="83"/>
      <c r="BNM36" s="83"/>
      <c r="BNN36" s="83"/>
      <c r="BNO36" s="83"/>
      <c r="BNP36" s="83"/>
      <c r="BNQ36" s="83"/>
      <c r="BNR36" s="83"/>
      <c r="BNS36" s="83"/>
      <c r="BNT36" s="83"/>
      <c r="BNU36" s="83"/>
      <c r="BNV36" s="83"/>
      <c r="BNW36" s="83"/>
      <c r="BNX36" s="83"/>
      <c r="BNY36" s="83"/>
      <c r="BNZ36" s="83"/>
      <c r="BOA36" s="83"/>
      <c r="BOB36" s="83"/>
      <c r="BOC36" s="83"/>
      <c r="BOD36" s="83"/>
      <c r="BOE36" s="83"/>
      <c r="BOF36" s="83"/>
      <c r="BOG36" s="83"/>
      <c r="BOH36" s="83"/>
      <c r="BOI36" s="83"/>
      <c r="BOJ36" s="83"/>
      <c r="BOK36" s="83"/>
      <c r="BOL36" s="83"/>
      <c r="BOM36" s="83"/>
      <c r="BON36" s="83"/>
      <c r="BOO36" s="83"/>
      <c r="BOP36" s="83"/>
      <c r="BOQ36" s="83"/>
      <c r="BOR36" s="83"/>
      <c r="BOS36" s="83"/>
      <c r="BOT36" s="83"/>
      <c r="BOU36" s="83"/>
      <c r="BOV36" s="83"/>
      <c r="BOW36" s="83"/>
      <c r="BOX36" s="83"/>
      <c r="BOY36" s="83"/>
      <c r="BOZ36" s="83"/>
      <c r="BPA36" s="83"/>
      <c r="BPB36" s="83"/>
      <c r="BPC36" s="83"/>
      <c r="BPD36" s="83"/>
      <c r="BPE36" s="83"/>
      <c r="BPF36" s="83"/>
      <c r="BPG36" s="83"/>
      <c r="BPH36" s="83"/>
      <c r="BPI36" s="83"/>
      <c r="BPJ36" s="83"/>
      <c r="BPK36" s="83"/>
      <c r="BPL36" s="83"/>
      <c r="BPM36" s="83"/>
      <c r="BPN36" s="83"/>
      <c r="BPO36" s="83"/>
      <c r="BPP36" s="83"/>
      <c r="BPQ36" s="83"/>
      <c r="BPR36" s="83"/>
      <c r="BPS36" s="83"/>
      <c r="BPT36" s="83"/>
      <c r="BPU36" s="83"/>
      <c r="BPV36" s="83"/>
      <c r="BPW36" s="83"/>
      <c r="BPX36" s="83"/>
      <c r="BPY36" s="83"/>
      <c r="BPZ36" s="83"/>
      <c r="BQA36" s="83"/>
      <c r="BQB36" s="83"/>
      <c r="BQC36" s="83"/>
      <c r="BQD36" s="83"/>
      <c r="BQE36" s="83"/>
      <c r="BQF36" s="83"/>
      <c r="BQG36" s="83"/>
      <c r="BQH36" s="83"/>
      <c r="BQI36" s="83"/>
      <c r="BQJ36" s="83"/>
      <c r="BQK36" s="83"/>
      <c r="BQL36" s="83"/>
      <c r="BQM36" s="83"/>
      <c r="BQN36" s="83"/>
      <c r="BQO36" s="83"/>
      <c r="BQP36" s="83"/>
      <c r="BQQ36" s="83"/>
      <c r="BQR36" s="83"/>
      <c r="BQS36" s="83"/>
      <c r="BQT36" s="83"/>
      <c r="BQU36" s="83"/>
      <c r="BQV36" s="83"/>
      <c r="BQW36" s="83"/>
      <c r="BQX36" s="83"/>
      <c r="BQY36" s="83"/>
      <c r="BQZ36" s="83"/>
      <c r="BRA36" s="83"/>
      <c r="BRB36" s="83"/>
      <c r="BRC36" s="83"/>
      <c r="BRD36" s="83"/>
      <c r="BRE36" s="83"/>
      <c r="BRF36" s="83"/>
      <c r="BRG36" s="83"/>
      <c r="BRH36" s="83"/>
      <c r="BRI36" s="83"/>
      <c r="BRJ36" s="83"/>
      <c r="BRK36" s="83"/>
      <c r="BRL36" s="83"/>
      <c r="BRM36" s="83"/>
      <c r="BRN36" s="83"/>
      <c r="BRO36" s="83"/>
      <c r="BRP36" s="83"/>
      <c r="BRQ36" s="83"/>
      <c r="BRR36" s="83"/>
      <c r="BRS36" s="83"/>
      <c r="BRT36" s="83"/>
      <c r="BRU36" s="83"/>
      <c r="BRV36" s="83"/>
      <c r="BRW36" s="83"/>
      <c r="BRX36" s="83"/>
      <c r="BRY36" s="83"/>
      <c r="BRZ36" s="83"/>
      <c r="BSA36" s="83"/>
      <c r="BSB36" s="83"/>
      <c r="BSC36" s="83"/>
      <c r="BSD36" s="83"/>
      <c r="BSE36" s="83"/>
      <c r="BSF36" s="83"/>
      <c r="BSG36" s="83"/>
      <c r="BSH36" s="83"/>
      <c r="BSI36" s="83"/>
      <c r="BSJ36" s="83"/>
      <c r="BSK36" s="83"/>
      <c r="BSL36" s="83"/>
      <c r="BSM36" s="83"/>
      <c r="BSN36" s="83"/>
      <c r="BSO36" s="83"/>
      <c r="BSP36" s="83"/>
      <c r="BSQ36" s="83"/>
      <c r="BSR36" s="83"/>
      <c r="BSS36" s="83"/>
      <c r="BST36" s="83"/>
      <c r="BSU36" s="83"/>
      <c r="BSV36" s="83"/>
      <c r="BSW36" s="83"/>
      <c r="BSX36" s="83"/>
      <c r="BSY36" s="83"/>
      <c r="BSZ36" s="83"/>
      <c r="BTA36" s="83"/>
      <c r="BTB36" s="83"/>
      <c r="BTC36" s="83"/>
      <c r="BTD36" s="83"/>
      <c r="BTE36" s="83"/>
      <c r="BTF36" s="83"/>
      <c r="BTG36" s="83"/>
      <c r="BTH36" s="83"/>
      <c r="BTI36" s="83"/>
      <c r="BTJ36" s="83"/>
      <c r="BTK36" s="83"/>
      <c r="BTL36" s="83"/>
      <c r="BTM36" s="83"/>
      <c r="BTN36" s="83"/>
      <c r="BTO36" s="83"/>
      <c r="BTP36" s="83"/>
      <c r="BTQ36" s="83"/>
      <c r="BTR36" s="83"/>
      <c r="BTS36" s="83"/>
      <c r="BTT36" s="83"/>
      <c r="BTU36" s="83"/>
      <c r="BTV36" s="83"/>
      <c r="BTW36" s="83"/>
      <c r="BTX36" s="83"/>
      <c r="BTY36" s="83"/>
      <c r="BTZ36" s="83"/>
      <c r="BUA36" s="83"/>
      <c r="BUB36" s="83"/>
      <c r="BUC36" s="83"/>
      <c r="BUD36" s="83"/>
      <c r="BUE36" s="83"/>
      <c r="BUF36" s="83"/>
      <c r="BUG36" s="83"/>
      <c r="BUH36" s="83"/>
      <c r="BUI36" s="83"/>
      <c r="BUJ36" s="83"/>
      <c r="BUK36" s="83"/>
      <c r="BUL36" s="83"/>
      <c r="BUM36" s="83"/>
      <c r="BUN36" s="83"/>
      <c r="BUO36" s="83"/>
      <c r="BUP36" s="83"/>
      <c r="BUQ36" s="83"/>
      <c r="BUR36" s="83"/>
      <c r="BUS36" s="83"/>
      <c r="BUT36" s="83"/>
      <c r="BUU36" s="83"/>
      <c r="BUV36" s="83"/>
      <c r="BUW36" s="83"/>
      <c r="BUX36" s="83"/>
      <c r="BUY36" s="83"/>
      <c r="BUZ36" s="83"/>
      <c r="BVA36" s="83"/>
      <c r="BVB36" s="83"/>
      <c r="BVC36" s="83"/>
      <c r="BVD36" s="83"/>
      <c r="BVE36" s="83"/>
      <c r="BVF36" s="83"/>
      <c r="BVG36" s="83"/>
      <c r="BVH36" s="83"/>
      <c r="BVI36" s="83"/>
      <c r="BVJ36" s="83"/>
      <c r="BVK36" s="83"/>
      <c r="BVL36" s="83"/>
      <c r="BVM36" s="83"/>
      <c r="BVN36" s="83"/>
      <c r="BVO36" s="83"/>
      <c r="BVP36" s="83"/>
      <c r="BVQ36" s="83"/>
      <c r="BVR36" s="83"/>
      <c r="BVS36" s="83"/>
      <c r="BVT36" s="83"/>
      <c r="BVU36" s="83"/>
      <c r="BVV36" s="83"/>
      <c r="BVW36" s="83"/>
      <c r="BVX36" s="83"/>
      <c r="BVY36" s="83"/>
      <c r="BVZ36" s="83"/>
      <c r="BWA36" s="83"/>
      <c r="BWB36" s="83"/>
      <c r="BWC36" s="83"/>
      <c r="BWD36" s="83"/>
      <c r="BWE36" s="83"/>
      <c r="BWF36" s="83"/>
      <c r="BWG36" s="83"/>
      <c r="BWH36" s="83"/>
      <c r="BWI36" s="83"/>
      <c r="BWJ36" s="83"/>
      <c r="BWK36" s="83"/>
      <c r="BWL36" s="83"/>
      <c r="BWM36" s="83"/>
      <c r="BWN36" s="83"/>
      <c r="BWO36" s="83"/>
      <c r="BWP36" s="83"/>
      <c r="BWQ36" s="83"/>
      <c r="BWR36" s="83"/>
      <c r="BWS36" s="83"/>
      <c r="BWT36" s="83"/>
      <c r="BWU36" s="83"/>
      <c r="BWV36" s="83"/>
      <c r="BWW36" s="83"/>
      <c r="BWX36" s="83"/>
      <c r="BWY36" s="83"/>
      <c r="BWZ36" s="83"/>
      <c r="BXA36" s="83"/>
      <c r="BXB36" s="83"/>
      <c r="BXC36" s="83"/>
      <c r="BXD36" s="83"/>
      <c r="BXE36" s="83"/>
      <c r="BXF36" s="83"/>
      <c r="BXG36" s="83"/>
      <c r="BXH36" s="83"/>
      <c r="BXI36" s="83"/>
      <c r="BXJ36" s="83"/>
      <c r="BXK36" s="83"/>
      <c r="BXL36" s="83"/>
      <c r="BXM36" s="83"/>
      <c r="BXN36" s="83"/>
      <c r="BXO36" s="83"/>
      <c r="BXP36" s="83"/>
      <c r="BXQ36" s="83"/>
      <c r="BXR36" s="83"/>
      <c r="BXS36" s="83"/>
      <c r="BXT36" s="83"/>
      <c r="BXU36" s="83"/>
      <c r="BXV36" s="83"/>
      <c r="BXW36" s="83"/>
      <c r="BXX36" s="83"/>
      <c r="BXY36" s="83"/>
      <c r="BXZ36" s="83"/>
      <c r="BYA36" s="83"/>
      <c r="BYB36" s="83"/>
      <c r="BYC36" s="83"/>
      <c r="BYD36" s="83"/>
      <c r="BYE36" s="83"/>
      <c r="BYF36" s="83"/>
      <c r="BYG36" s="83"/>
      <c r="BYH36" s="83"/>
      <c r="BYI36" s="83"/>
      <c r="BYJ36" s="83"/>
      <c r="BYK36" s="83"/>
      <c r="BYL36" s="83"/>
      <c r="BYM36" s="83"/>
      <c r="BYN36" s="83"/>
      <c r="BYO36" s="83"/>
      <c r="BYP36" s="83"/>
      <c r="BYQ36" s="83"/>
      <c r="BYR36" s="83"/>
      <c r="BYS36" s="83"/>
      <c r="BYT36" s="83"/>
      <c r="BYU36" s="83"/>
      <c r="BYV36" s="83"/>
      <c r="BYW36" s="83"/>
      <c r="BYX36" s="83"/>
      <c r="BYY36" s="83"/>
      <c r="BYZ36" s="83"/>
      <c r="BZA36" s="83"/>
      <c r="BZB36" s="83"/>
      <c r="BZC36" s="83"/>
      <c r="BZD36" s="83"/>
      <c r="BZE36" s="83"/>
      <c r="BZF36" s="83"/>
      <c r="BZG36" s="83"/>
      <c r="BZH36" s="83"/>
      <c r="BZI36" s="83"/>
      <c r="BZJ36" s="83"/>
      <c r="BZK36" s="83"/>
      <c r="BZL36" s="83"/>
      <c r="BZM36" s="83"/>
      <c r="BZN36" s="83"/>
      <c r="BZO36" s="83"/>
      <c r="BZP36" s="83"/>
      <c r="BZQ36" s="83"/>
      <c r="BZR36" s="83"/>
      <c r="BZS36" s="83"/>
      <c r="BZT36" s="83"/>
      <c r="BZU36" s="83"/>
      <c r="BZV36" s="83"/>
      <c r="BZW36" s="83"/>
      <c r="BZX36" s="83"/>
      <c r="BZY36" s="83"/>
      <c r="BZZ36" s="83"/>
      <c r="CAA36" s="83"/>
      <c r="CAB36" s="83"/>
      <c r="CAC36" s="83"/>
      <c r="CAD36" s="83"/>
      <c r="CAE36" s="83"/>
      <c r="CAF36" s="83"/>
      <c r="CAG36" s="83"/>
      <c r="CAH36" s="83"/>
      <c r="CAI36" s="83"/>
      <c r="CAJ36" s="83"/>
      <c r="CAK36" s="83"/>
      <c r="CAL36" s="83"/>
      <c r="CAM36" s="83"/>
      <c r="CAN36" s="83"/>
      <c r="CAO36" s="83"/>
      <c r="CAP36" s="83"/>
      <c r="CAQ36" s="83"/>
      <c r="CAR36" s="83"/>
      <c r="CAS36" s="83"/>
      <c r="CAT36" s="83"/>
      <c r="CAU36" s="83"/>
      <c r="CAV36" s="83"/>
      <c r="CAW36" s="83"/>
      <c r="CAX36" s="83"/>
      <c r="CAY36" s="83"/>
      <c r="CAZ36" s="83"/>
      <c r="CBA36" s="83"/>
      <c r="CBB36" s="83"/>
      <c r="CBC36" s="83"/>
      <c r="CBD36" s="83"/>
      <c r="CBE36" s="83"/>
      <c r="CBF36" s="83"/>
      <c r="CBG36" s="83"/>
      <c r="CBH36" s="83"/>
      <c r="CBI36" s="83"/>
      <c r="CBJ36" s="83"/>
      <c r="CBK36" s="83"/>
      <c r="CBL36" s="83"/>
      <c r="CBM36" s="83"/>
      <c r="CBN36" s="83"/>
      <c r="CBO36" s="83"/>
      <c r="CBP36" s="83"/>
      <c r="CBQ36" s="83"/>
      <c r="CBR36" s="83"/>
      <c r="CBS36" s="83"/>
      <c r="CBT36" s="83"/>
      <c r="CBU36" s="83"/>
      <c r="CBV36" s="83"/>
      <c r="CBW36" s="83"/>
      <c r="CBX36" s="83"/>
      <c r="CBY36" s="83"/>
      <c r="CBZ36" s="83"/>
      <c r="CCA36" s="83"/>
      <c r="CCB36" s="83"/>
      <c r="CCC36" s="83"/>
      <c r="CCD36" s="83"/>
      <c r="CCE36" s="83"/>
      <c r="CCF36" s="83"/>
      <c r="CCG36" s="83"/>
      <c r="CCH36" s="83"/>
      <c r="CCI36" s="83"/>
      <c r="CCJ36" s="83"/>
      <c r="CCK36" s="83"/>
      <c r="CCL36" s="83"/>
      <c r="CCM36" s="83"/>
      <c r="CCN36" s="83"/>
      <c r="CCO36" s="83"/>
      <c r="CCP36" s="83"/>
      <c r="CCQ36" s="83"/>
      <c r="CCR36" s="83"/>
      <c r="CCS36" s="83"/>
      <c r="CCT36" s="83"/>
      <c r="CCU36" s="83"/>
      <c r="CCV36" s="83"/>
      <c r="CCW36" s="83"/>
      <c r="CCX36" s="83"/>
      <c r="CCY36" s="83"/>
      <c r="CCZ36" s="83"/>
      <c r="CDA36" s="83"/>
      <c r="CDB36" s="83"/>
      <c r="CDC36" s="83"/>
      <c r="CDD36" s="83"/>
      <c r="CDE36" s="83"/>
      <c r="CDF36" s="83"/>
      <c r="CDG36" s="83"/>
      <c r="CDH36" s="83"/>
      <c r="CDI36" s="83"/>
      <c r="CDJ36" s="83"/>
      <c r="CDK36" s="83"/>
      <c r="CDL36" s="83"/>
      <c r="CDM36" s="83"/>
      <c r="CDN36" s="83"/>
      <c r="CDO36" s="83"/>
      <c r="CDP36" s="83"/>
      <c r="CDQ36" s="83"/>
      <c r="CDR36" s="83"/>
      <c r="CDS36" s="83"/>
      <c r="CDT36" s="83"/>
      <c r="CDU36" s="83"/>
      <c r="CDV36" s="83"/>
      <c r="CDW36" s="83"/>
      <c r="CDX36" s="83"/>
      <c r="CDY36" s="83"/>
      <c r="CDZ36" s="83"/>
      <c r="CEA36" s="83"/>
      <c r="CEB36" s="83"/>
      <c r="CEC36" s="83"/>
      <c r="CED36" s="83"/>
      <c r="CEE36" s="83"/>
      <c r="CEF36" s="83"/>
      <c r="CEG36" s="83"/>
      <c r="CEH36" s="83"/>
      <c r="CEI36" s="83"/>
      <c r="CEJ36" s="83"/>
      <c r="CEK36" s="83"/>
      <c r="CEL36" s="83"/>
      <c r="CEM36" s="83"/>
      <c r="CEN36" s="83"/>
      <c r="CEO36" s="83"/>
      <c r="CEP36" s="83"/>
      <c r="CEQ36" s="83"/>
      <c r="CER36" s="83"/>
      <c r="CES36" s="83"/>
      <c r="CET36" s="83"/>
      <c r="CEU36" s="83"/>
      <c r="CEV36" s="83"/>
      <c r="CEW36" s="83"/>
      <c r="CEX36" s="83"/>
      <c r="CEY36" s="83"/>
      <c r="CEZ36" s="83"/>
      <c r="CFA36" s="83"/>
      <c r="CFB36" s="83"/>
      <c r="CFC36" s="83"/>
      <c r="CFD36" s="83"/>
      <c r="CFE36" s="83"/>
      <c r="CFF36" s="83"/>
      <c r="CFG36" s="83"/>
      <c r="CFH36" s="83"/>
      <c r="CFI36" s="83"/>
      <c r="CFJ36" s="83"/>
      <c r="CFK36" s="83"/>
      <c r="CFL36" s="83"/>
      <c r="CFM36" s="83"/>
      <c r="CFN36" s="83"/>
      <c r="CFO36" s="83"/>
      <c r="CFP36" s="83"/>
      <c r="CFQ36" s="83"/>
      <c r="CFR36" s="83"/>
      <c r="CFS36" s="83"/>
      <c r="CFT36" s="83"/>
      <c r="CFU36" s="83"/>
      <c r="CFV36" s="83"/>
      <c r="CFW36" s="83"/>
      <c r="CFX36" s="83"/>
      <c r="CFY36" s="83"/>
      <c r="CFZ36" s="83"/>
      <c r="CGA36" s="83"/>
      <c r="CGB36" s="83"/>
      <c r="CGC36" s="83"/>
      <c r="CGD36" s="83"/>
      <c r="CGE36" s="83"/>
      <c r="CGF36" s="83"/>
      <c r="CGG36" s="83"/>
      <c r="CGH36" s="83"/>
      <c r="CGI36" s="83"/>
      <c r="CGJ36" s="83"/>
      <c r="CGK36" s="83"/>
      <c r="CGL36" s="83"/>
      <c r="CGM36" s="83"/>
      <c r="CGN36" s="83"/>
      <c r="CGO36" s="83"/>
      <c r="CGP36" s="83"/>
      <c r="CGQ36" s="83"/>
      <c r="CGR36" s="83"/>
      <c r="CGS36" s="83"/>
      <c r="CGT36" s="83"/>
      <c r="CGU36" s="83"/>
      <c r="CGV36" s="83"/>
      <c r="CGW36" s="83"/>
      <c r="CGX36" s="83"/>
      <c r="CGY36" s="83"/>
      <c r="CGZ36" s="83"/>
      <c r="CHA36" s="83"/>
      <c r="CHB36" s="83"/>
      <c r="CHC36" s="83"/>
      <c r="CHD36" s="83"/>
      <c r="CHE36" s="83"/>
      <c r="CHF36" s="83"/>
      <c r="CHG36" s="83"/>
      <c r="CHH36" s="83"/>
      <c r="CHI36" s="83"/>
      <c r="CHJ36" s="83"/>
      <c r="CHK36" s="83"/>
      <c r="CHL36" s="83"/>
      <c r="CHM36" s="83"/>
      <c r="CHN36" s="83"/>
      <c r="CHO36" s="83"/>
      <c r="CHP36" s="83"/>
      <c r="CHQ36" s="83"/>
      <c r="CHR36" s="83"/>
      <c r="CHS36" s="83"/>
      <c r="CHT36" s="83"/>
      <c r="CHU36" s="83"/>
      <c r="CHV36" s="83"/>
      <c r="CHW36" s="83"/>
      <c r="CHX36" s="83"/>
      <c r="CHY36" s="83"/>
      <c r="CHZ36" s="83"/>
      <c r="CIA36" s="83"/>
      <c r="CIB36" s="83"/>
      <c r="CIC36" s="83"/>
      <c r="CID36" s="83"/>
      <c r="CIE36" s="83"/>
      <c r="CIF36" s="83"/>
      <c r="CIG36" s="83"/>
      <c r="CIH36" s="83"/>
      <c r="CII36" s="83"/>
      <c r="CIJ36" s="83"/>
      <c r="CIK36" s="83"/>
      <c r="CIL36" s="83"/>
      <c r="CIM36" s="83"/>
      <c r="CIN36" s="83"/>
      <c r="CIO36" s="83"/>
      <c r="CIP36" s="83"/>
      <c r="CIQ36" s="83"/>
      <c r="CIR36" s="83"/>
      <c r="CIS36" s="83"/>
      <c r="CIT36" s="83"/>
      <c r="CIU36" s="83"/>
      <c r="CIV36" s="83"/>
      <c r="CIW36" s="83"/>
      <c r="CIX36" s="83"/>
      <c r="CIY36" s="83"/>
      <c r="CIZ36" s="83"/>
      <c r="CJA36" s="83"/>
      <c r="CJB36" s="83"/>
      <c r="CJC36" s="83"/>
      <c r="CJD36" s="83"/>
      <c r="CJE36" s="83"/>
      <c r="CJF36" s="83"/>
      <c r="CJG36" s="83"/>
      <c r="CJH36" s="83"/>
      <c r="CJI36" s="83"/>
      <c r="CJJ36" s="83"/>
      <c r="CJK36" s="83"/>
      <c r="CJL36" s="83"/>
      <c r="CJM36" s="83"/>
      <c r="CJN36" s="83"/>
      <c r="CJO36" s="83"/>
      <c r="CJP36" s="83"/>
      <c r="CJQ36" s="83"/>
      <c r="CJR36" s="83"/>
      <c r="CJS36" s="83"/>
      <c r="CJT36" s="83"/>
      <c r="CJU36" s="83"/>
      <c r="CJV36" s="83"/>
      <c r="CJW36" s="83"/>
      <c r="CJX36" s="83"/>
      <c r="CJY36" s="83"/>
      <c r="CJZ36" s="83"/>
      <c r="CKA36" s="83"/>
      <c r="CKB36" s="83"/>
      <c r="CKC36" s="83"/>
      <c r="CKD36" s="83"/>
      <c r="CKE36" s="83"/>
      <c r="CKF36" s="83"/>
      <c r="CKG36" s="83"/>
      <c r="CKH36" s="83"/>
      <c r="CKI36" s="83"/>
      <c r="CKJ36" s="83"/>
      <c r="CKK36" s="83"/>
      <c r="CKL36" s="83"/>
      <c r="CKM36" s="83"/>
      <c r="CKN36" s="83"/>
      <c r="CKO36" s="83"/>
      <c r="CKP36" s="83"/>
      <c r="CKQ36" s="83"/>
      <c r="CKR36" s="83"/>
      <c r="CKS36" s="83"/>
      <c r="CKT36" s="83"/>
      <c r="CKU36" s="83"/>
      <c r="CKV36" s="83"/>
      <c r="CKW36" s="83"/>
      <c r="CKX36" s="83"/>
      <c r="CKY36" s="83"/>
      <c r="CKZ36" s="83"/>
      <c r="CLA36" s="83"/>
      <c r="CLB36" s="83"/>
      <c r="CLC36" s="83"/>
      <c r="CLD36" s="83"/>
      <c r="CLE36" s="83"/>
      <c r="CLF36" s="83"/>
      <c r="CLG36" s="83"/>
      <c r="CLH36" s="83"/>
      <c r="CLI36" s="83"/>
      <c r="CLJ36" s="83"/>
      <c r="CLK36" s="83"/>
      <c r="CLL36" s="83"/>
      <c r="CLM36" s="83"/>
      <c r="CLN36" s="83"/>
      <c r="CLO36" s="83"/>
      <c r="CLP36" s="83"/>
      <c r="CLQ36" s="83"/>
      <c r="CLR36" s="83"/>
      <c r="CLS36" s="83"/>
      <c r="CLT36" s="83"/>
      <c r="CLU36" s="83"/>
      <c r="CLV36" s="83"/>
      <c r="CLW36" s="83"/>
      <c r="CLX36" s="83"/>
      <c r="CLY36" s="83"/>
      <c r="CLZ36" s="83"/>
      <c r="CMA36" s="83"/>
      <c r="CMB36" s="83"/>
      <c r="CMC36" s="83"/>
      <c r="CMD36" s="83"/>
      <c r="CME36" s="83"/>
      <c r="CMF36" s="83"/>
      <c r="CMG36" s="83"/>
      <c r="CMH36" s="83"/>
      <c r="CMI36" s="83"/>
      <c r="CMJ36" s="83"/>
      <c r="CMK36" s="83"/>
      <c r="CML36" s="83"/>
      <c r="CMM36" s="83"/>
      <c r="CMN36" s="83"/>
      <c r="CMO36" s="83"/>
      <c r="CMP36" s="83"/>
      <c r="CMQ36" s="83"/>
      <c r="CMR36" s="83"/>
      <c r="CMS36" s="83"/>
      <c r="CMT36" s="83"/>
      <c r="CMU36" s="83"/>
      <c r="CMV36" s="83"/>
      <c r="CMW36" s="83"/>
      <c r="CMX36" s="83"/>
      <c r="CMY36" s="83"/>
      <c r="CMZ36" s="83"/>
      <c r="CNA36" s="83"/>
      <c r="CNB36" s="83"/>
      <c r="CNC36" s="83"/>
      <c r="CND36" s="83"/>
      <c r="CNE36" s="83"/>
      <c r="CNF36" s="83"/>
      <c r="CNG36" s="83"/>
      <c r="CNH36" s="83"/>
      <c r="CNI36" s="83"/>
      <c r="CNJ36" s="83"/>
      <c r="CNK36" s="83"/>
      <c r="CNL36" s="83"/>
      <c r="CNM36" s="83"/>
      <c r="CNN36" s="83"/>
      <c r="CNO36" s="83"/>
      <c r="CNP36" s="83"/>
      <c r="CNQ36" s="83"/>
      <c r="CNR36" s="83"/>
      <c r="CNS36" s="83"/>
      <c r="CNT36" s="83"/>
      <c r="CNU36" s="83"/>
      <c r="CNV36" s="83"/>
      <c r="CNW36" s="83"/>
      <c r="CNX36" s="83"/>
      <c r="CNY36" s="83"/>
      <c r="CNZ36" s="83"/>
      <c r="COA36" s="83"/>
      <c r="COB36" s="83"/>
      <c r="COC36" s="83"/>
      <c r="COD36" s="83"/>
      <c r="COE36" s="83"/>
      <c r="COF36" s="83"/>
      <c r="COG36" s="83"/>
      <c r="COH36" s="83"/>
      <c r="COI36" s="83"/>
      <c r="COJ36" s="83"/>
      <c r="COK36" s="83"/>
      <c r="COL36" s="83"/>
      <c r="COM36" s="83"/>
      <c r="CON36" s="83"/>
      <c r="COO36" s="83"/>
      <c r="COP36" s="83"/>
      <c r="COQ36" s="83"/>
      <c r="COR36" s="83"/>
      <c r="COS36" s="83"/>
      <c r="COT36" s="83"/>
      <c r="COU36" s="83"/>
      <c r="COV36" s="83"/>
      <c r="COW36" s="83"/>
      <c r="COX36" s="83"/>
      <c r="COY36" s="83"/>
      <c r="COZ36" s="83"/>
      <c r="CPA36" s="83"/>
      <c r="CPB36" s="83"/>
      <c r="CPC36" s="83"/>
      <c r="CPD36" s="83"/>
      <c r="CPE36" s="83"/>
      <c r="CPF36" s="83"/>
      <c r="CPG36" s="83"/>
      <c r="CPH36" s="83"/>
      <c r="CPI36" s="83"/>
      <c r="CPJ36" s="83"/>
      <c r="CPK36" s="83"/>
      <c r="CPL36" s="83"/>
      <c r="CPM36" s="83"/>
      <c r="CPN36" s="83"/>
      <c r="CPO36" s="83"/>
      <c r="CPP36" s="83"/>
      <c r="CPQ36" s="83"/>
      <c r="CPR36" s="83"/>
      <c r="CPS36" s="83"/>
      <c r="CPT36" s="83"/>
      <c r="CPU36" s="83"/>
      <c r="CPV36" s="83"/>
      <c r="CPW36" s="83"/>
      <c r="CPX36" s="83"/>
      <c r="CPY36" s="83"/>
      <c r="CPZ36" s="83"/>
      <c r="CQA36" s="83"/>
      <c r="CQB36" s="83"/>
      <c r="CQC36" s="83"/>
      <c r="CQD36" s="83"/>
      <c r="CQE36" s="83"/>
      <c r="CQF36" s="83"/>
      <c r="CQG36" s="83"/>
      <c r="CQH36" s="83"/>
      <c r="CQI36" s="83"/>
      <c r="CQJ36" s="83"/>
      <c r="CQK36" s="83"/>
      <c r="CQL36" s="83"/>
      <c r="CQM36" s="83"/>
      <c r="CQN36" s="83"/>
      <c r="CQO36" s="83"/>
      <c r="CQP36" s="83"/>
      <c r="CQQ36" s="83"/>
      <c r="CQR36" s="83"/>
      <c r="CQS36" s="83"/>
      <c r="CQT36" s="83"/>
      <c r="CQU36" s="83"/>
      <c r="CQV36" s="83"/>
      <c r="CQW36" s="83"/>
      <c r="CQX36" s="83"/>
      <c r="CQY36" s="83"/>
      <c r="CQZ36" s="83"/>
      <c r="CRA36" s="83"/>
      <c r="CRB36" s="83"/>
      <c r="CRC36" s="83"/>
      <c r="CRD36" s="83"/>
      <c r="CRE36" s="83"/>
      <c r="CRF36" s="83"/>
      <c r="CRG36" s="83"/>
      <c r="CRH36" s="83"/>
      <c r="CRI36" s="83"/>
      <c r="CRJ36" s="83"/>
      <c r="CRK36" s="83"/>
      <c r="CRL36" s="83"/>
      <c r="CRM36" s="83"/>
      <c r="CRN36" s="83"/>
      <c r="CRO36" s="83"/>
      <c r="CRP36" s="83"/>
      <c r="CRQ36" s="83"/>
      <c r="CRR36" s="83"/>
      <c r="CRS36" s="83"/>
      <c r="CRT36" s="83"/>
      <c r="CRU36" s="83"/>
      <c r="CRV36" s="83"/>
      <c r="CRW36" s="83"/>
      <c r="CRX36" s="83"/>
      <c r="CRY36" s="83"/>
      <c r="CRZ36" s="83"/>
      <c r="CSA36" s="83"/>
      <c r="CSB36" s="83"/>
      <c r="CSC36" s="83"/>
      <c r="CSD36" s="83"/>
      <c r="CSE36" s="83"/>
      <c r="CSF36" s="83"/>
      <c r="CSG36" s="83"/>
      <c r="CSH36" s="83"/>
      <c r="CSI36" s="83"/>
      <c r="CSJ36" s="83"/>
      <c r="CSK36" s="83"/>
      <c r="CSL36" s="83"/>
      <c r="CSM36" s="83"/>
      <c r="CSN36" s="83"/>
      <c r="CSO36" s="83"/>
      <c r="CSP36" s="83"/>
      <c r="CSQ36" s="83"/>
      <c r="CSR36" s="83"/>
      <c r="CSS36" s="83"/>
      <c r="CST36" s="83"/>
      <c r="CSU36" s="83"/>
      <c r="CSV36" s="83"/>
      <c r="CSW36" s="83"/>
      <c r="CSX36" s="83"/>
      <c r="CSY36" s="83"/>
      <c r="CSZ36" s="83"/>
      <c r="CTA36" s="83"/>
      <c r="CTB36" s="83"/>
      <c r="CTC36" s="83"/>
      <c r="CTD36" s="83"/>
      <c r="CTE36" s="83"/>
      <c r="CTF36" s="83"/>
      <c r="CTG36" s="83"/>
      <c r="CTH36" s="83"/>
      <c r="CTI36" s="83"/>
      <c r="CTJ36" s="83"/>
      <c r="CTK36" s="83"/>
      <c r="CTL36" s="83"/>
      <c r="CTM36" s="83"/>
      <c r="CTN36" s="83"/>
      <c r="CTO36" s="83"/>
      <c r="CTP36" s="83"/>
      <c r="CTQ36" s="83"/>
      <c r="CTR36" s="83"/>
      <c r="CTS36" s="83"/>
      <c r="CTT36" s="83"/>
      <c r="CTU36" s="83"/>
      <c r="CTV36" s="83"/>
      <c r="CTW36" s="83"/>
      <c r="CTX36" s="83"/>
      <c r="CTY36" s="83"/>
      <c r="CTZ36" s="83"/>
      <c r="CUA36" s="83"/>
      <c r="CUB36" s="83"/>
      <c r="CUC36" s="83"/>
      <c r="CUD36" s="83"/>
      <c r="CUE36" s="83"/>
      <c r="CUF36" s="83"/>
      <c r="CUG36" s="83"/>
      <c r="CUH36" s="83"/>
      <c r="CUI36" s="83"/>
      <c r="CUJ36" s="83"/>
      <c r="CUK36" s="83"/>
      <c r="CUL36" s="83"/>
      <c r="CUM36" s="83"/>
      <c r="CUN36" s="83"/>
      <c r="CUO36" s="83"/>
      <c r="CUP36" s="83"/>
      <c r="CUQ36" s="83"/>
      <c r="CUR36" s="83"/>
      <c r="CUS36" s="83"/>
      <c r="CUT36" s="83"/>
      <c r="CUU36" s="83"/>
      <c r="CUV36" s="83"/>
      <c r="CUW36" s="83"/>
      <c r="CUX36" s="83"/>
      <c r="CUY36" s="83"/>
      <c r="CUZ36" s="83"/>
      <c r="CVA36" s="83"/>
      <c r="CVB36" s="83"/>
      <c r="CVC36" s="83"/>
      <c r="CVD36" s="83"/>
      <c r="CVE36" s="83"/>
      <c r="CVF36" s="83"/>
      <c r="CVG36" s="83"/>
      <c r="CVH36" s="83"/>
      <c r="CVI36" s="83"/>
      <c r="CVJ36" s="83"/>
      <c r="CVK36" s="83"/>
      <c r="CVL36" s="83"/>
      <c r="CVM36" s="83"/>
      <c r="CVN36" s="83"/>
      <c r="CVO36" s="83"/>
      <c r="CVP36" s="83"/>
      <c r="CVQ36" s="83"/>
      <c r="CVR36" s="83"/>
      <c r="CVS36" s="83"/>
      <c r="CVT36" s="83"/>
      <c r="CVU36" s="83"/>
      <c r="CVV36" s="83"/>
      <c r="CVW36" s="83"/>
      <c r="CVX36" s="83"/>
      <c r="CVY36" s="83"/>
      <c r="CVZ36" s="83"/>
      <c r="CWA36" s="83"/>
      <c r="CWB36" s="83"/>
      <c r="CWC36" s="83"/>
      <c r="CWD36" s="83"/>
      <c r="CWE36" s="83"/>
      <c r="CWF36" s="83"/>
      <c r="CWG36" s="83"/>
      <c r="CWH36" s="83"/>
      <c r="CWI36" s="83"/>
      <c r="CWJ36" s="83"/>
      <c r="CWK36" s="83"/>
      <c r="CWL36" s="83"/>
      <c r="CWM36" s="83"/>
      <c r="CWN36" s="83"/>
      <c r="CWO36" s="83"/>
      <c r="CWP36" s="83"/>
      <c r="CWQ36" s="83"/>
      <c r="CWR36" s="83"/>
      <c r="CWS36" s="83"/>
      <c r="CWT36" s="83"/>
      <c r="CWU36" s="83"/>
      <c r="CWV36" s="83"/>
      <c r="CWW36" s="83"/>
      <c r="CWX36" s="83"/>
      <c r="CWY36" s="83"/>
      <c r="CWZ36" s="83"/>
      <c r="CXA36" s="83"/>
      <c r="CXB36" s="83"/>
      <c r="CXC36" s="83"/>
      <c r="CXD36" s="83"/>
      <c r="CXE36" s="83"/>
      <c r="CXF36" s="83"/>
      <c r="CXG36" s="83"/>
      <c r="CXH36" s="83"/>
      <c r="CXI36" s="83"/>
      <c r="CXJ36" s="83"/>
      <c r="CXK36" s="83"/>
      <c r="CXL36" s="83"/>
      <c r="CXM36" s="83"/>
      <c r="CXN36" s="83"/>
      <c r="CXO36" s="83"/>
      <c r="CXP36" s="83"/>
      <c r="CXQ36" s="83"/>
      <c r="CXR36" s="83"/>
      <c r="CXS36" s="83"/>
      <c r="CXT36" s="83"/>
      <c r="CXU36" s="83"/>
      <c r="CXV36" s="83"/>
      <c r="CXW36" s="83"/>
      <c r="CXX36" s="83"/>
      <c r="CXY36" s="83"/>
      <c r="CXZ36" s="83"/>
      <c r="CYA36" s="83"/>
      <c r="CYB36" s="83"/>
      <c r="CYC36" s="83"/>
      <c r="CYD36" s="83"/>
      <c r="CYE36" s="83"/>
      <c r="CYF36" s="83"/>
      <c r="CYG36" s="83"/>
      <c r="CYH36" s="83"/>
      <c r="CYI36" s="83"/>
      <c r="CYJ36" s="83"/>
      <c r="CYK36" s="83"/>
      <c r="CYL36" s="83"/>
      <c r="CYM36" s="83"/>
      <c r="CYN36" s="83"/>
      <c r="CYO36" s="83"/>
      <c r="CYP36" s="83"/>
      <c r="CYQ36" s="83"/>
      <c r="CYR36" s="83"/>
      <c r="CYS36" s="83"/>
      <c r="CYT36" s="83"/>
      <c r="CYU36" s="83"/>
      <c r="CYV36" s="83"/>
      <c r="CYW36" s="83"/>
      <c r="CYX36" s="83"/>
      <c r="CYY36" s="83"/>
      <c r="CYZ36" s="83"/>
      <c r="CZA36" s="83"/>
      <c r="CZB36" s="83"/>
      <c r="CZC36" s="83"/>
      <c r="CZD36" s="83"/>
      <c r="CZE36" s="83"/>
      <c r="CZF36" s="83"/>
      <c r="CZG36" s="83"/>
      <c r="CZH36" s="83"/>
      <c r="CZI36" s="83"/>
      <c r="CZJ36" s="83"/>
      <c r="CZK36" s="83"/>
      <c r="CZL36" s="83"/>
      <c r="CZM36" s="83"/>
      <c r="CZN36" s="83"/>
      <c r="CZO36" s="83"/>
      <c r="CZP36" s="83"/>
      <c r="CZQ36" s="83"/>
      <c r="CZR36" s="83"/>
      <c r="CZS36" s="83"/>
      <c r="CZT36" s="83"/>
      <c r="CZU36" s="83"/>
      <c r="CZV36" s="83"/>
      <c r="CZW36" s="83"/>
      <c r="CZX36" s="83"/>
      <c r="CZY36" s="83"/>
      <c r="CZZ36" s="83"/>
      <c r="DAA36" s="83"/>
      <c r="DAB36" s="83"/>
      <c r="DAC36" s="83"/>
      <c r="DAD36" s="83"/>
      <c r="DAE36" s="83"/>
      <c r="DAF36" s="83"/>
      <c r="DAG36" s="83"/>
      <c r="DAH36" s="83"/>
      <c r="DAI36" s="83"/>
      <c r="DAJ36" s="83"/>
      <c r="DAK36" s="83"/>
      <c r="DAL36" s="83"/>
      <c r="DAM36" s="83"/>
      <c r="DAN36" s="83"/>
      <c r="DAO36" s="83"/>
      <c r="DAP36" s="83"/>
      <c r="DAQ36" s="83"/>
      <c r="DAR36" s="83"/>
      <c r="DAS36" s="83"/>
      <c r="DAT36" s="83"/>
      <c r="DAU36" s="83"/>
      <c r="DAV36" s="83"/>
      <c r="DAW36" s="83"/>
      <c r="DAX36" s="83"/>
      <c r="DAY36" s="83"/>
      <c r="DAZ36" s="83"/>
      <c r="DBA36" s="83"/>
      <c r="DBB36" s="83"/>
      <c r="DBC36" s="83"/>
      <c r="DBD36" s="83"/>
      <c r="DBE36" s="83"/>
      <c r="DBF36" s="83"/>
      <c r="DBG36" s="83"/>
      <c r="DBH36" s="83"/>
      <c r="DBI36" s="83"/>
      <c r="DBJ36" s="83"/>
      <c r="DBK36" s="83"/>
      <c r="DBL36" s="83"/>
      <c r="DBM36" s="83"/>
      <c r="DBN36" s="83"/>
      <c r="DBO36" s="83"/>
      <c r="DBP36" s="83"/>
      <c r="DBQ36" s="83"/>
      <c r="DBR36" s="83"/>
      <c r="DBS36" s="83"/>
      <c r="DBT36" s="83"/>
      <c r="DBU36" s="83"/>
      <c r="DBV36" s="83"/>
      <c r="DBW36" s="83"/>
      <c r="DBX36" s="83"/>
      <c r="DBY36" s="83"/>
      <c r="DBZ36" s="83"/>
      <c r="DCA36" s="83"/>
      <c r="DCB36" s="83"/>
      <c r="DCC36" s="83"/>
      <c r="DCD36" s="83"/>
      <c r="DCE36" s="83"/>
      <c r="DCF36" s="83"/>
      <c r="DCG36" s="83"/>
      <c r="DCH36" s="83"/>
      <c r="DCI36" s="83"/>
      <c r="DCJ36" s="83"/>
      <c r="DCK36" s="83"/>
      <c r="DCL36" s="83"/>
      <c r="DCM36" s="83"/>
      <c r="DCN36" s="83"/>
      <c r="DCO36" s="83"/>
      <c r="DCP36" s="83"/>
      <c r="DCQ36" s="83"/>
      <c r="DCR36" s="83"/>
      <c r="DCS36" s="83"/>
      <c r="DCT36" s="83"/>
      <c r="DCU36" s="83"/>
      <c r="DCV36" s="83"/>
      <c r="DCW36" s="83"/>
      <c r="DCX36" s="83"/>
      <c r="DCY36" s="83"/>
      <c r="DCZ36" s="83"/>
      <c r="DDA36" s="83"/>
      <c r="DDB36" s="83"/>
      <c r="DDC36" s="83"/>
      <c r="DDD36" s="83"/>
      <c r="DDE36" s="83"/>
      <c r="DDF36" s="83"/>
      <c r="DDG36" s="83"/>
      <c r="DDH36" s="83"/>
      <c r="DDI36" s="83"/>
      <c r="DDJ36" s="83"/>
      <c r="DDK36" s="83"/>
      <c r="DDL36" s="83"/>
      <c r="DDM36" s="83"/>
      <c r="DDN36" s="83"/>
      <c r="DDO36" s="83"/>
      <c r="DDP36" s="83"/>
      <c r="DDQ36" s="83"/>
      <c r="DDR36" s="83"/>
      <c r="DDS36" s="83"/>
      <c r="DDT36" s="83"/>
      <c r="DDU36" s="83"/>
      <c r="DDV36" s="83"/>
      <c r="DDW36" s="83"/>
      <c r="DDX36" s="83"/>
      <c r="DDY36" s="83"/>
      <c r="DDZ36" s="83"/>
      <c r="DEA36" s="83"/>
      <c r="DEB36" s="83"/>
      <c r="DEC36" s="83"/>
      <c r="DED36" s="83"/>
      <c r="DEE36" s="83"/>
      <c r="DEF36" s="83"/>
      <c r="DEG36" s="83"/>
      <c r="DEH36" s="83"/>
      <c r="DEI36" s="83"/>
      <c r="DEJ36" s="83"/>
      <c r="DEK36" s="83"/>
      <c r="DEL36" s="83"/>
      <c r="DEM36" s="83"/>
      <c r="DEN36" s="83"/>
      <c r="DEO36" s="83"/>
      <c r="DEP36" s="83"/>
      <c r="DEQ36" s="83"/>
      <c r="DER36" s="83"/>
      <c r="DES36" s="83"/>
      <c r="DET36" s="83"/>
      <c r="DEU36" s="83"/>
      <c r="DEV36" s="83"/>
      <c r="DEW36" s="83"/>
      <c r="DEX36" s="83"/>
      <c r="DEY36" s="83"/>
      <c r="DEZ36" s="83"/>
      <c r="DFA36" s="83"/>
      <c r="DFB36" s="83"/>
      <c r="DFC36" s="83"/>
      <c r="DFD36" s="83"/>
      <c r="DFE36" s="83"/>
      <c r="DFF36" s="83"/>
      <c r="DFG36" s="83"/>
      <c r="DFH36" s="83"/>
      <c r="DFI36" s="83"/>
      <c r="DFJ36" s="83"/>
      <c r="DFK36" s="83"/>
      <c r="DFL36" s="83"/>
      <c r="DFM36" s="83"/>
      <c r="DFN36" s="83"/>
      <c r="DFO36" s="83"/>
      <c r="DFP36" s="83"/>
      <c r="DFQ36" s="83"/>
      <c r="DFR36" s="83"/>
      <c r="DFS36" s="83"/>
      <c r="DFT36" s="83"/>
      <c r="DFU36" s="83"/>
      <c r="DFV36" s="83"/>
      <c r="DFW36" s="83"/>
      <c r="DFX36" s="83"/>
      <c r="DFY36" s="83"/>
      <c r="DFZ36" s="83"/>
      <c r="DGA36" s="83"/>
      <c r="DGB36" s="83"/>
      <c r="DGC36" s="83"/>
      <c r="DGD36" s="83"/>
      <c r="DGE36" s="83"/>
      <c r="DGF36" s="83"/>
      <c r="DGG36" s="83"/>
      <c r="DGH36" s="83"/>
      <c r="DGI36" s="83"/>
      <c r="DGJ36" s="83"/>
      <c r="DGK36" s="83"/>
      <c r="DGL36" s="83"/>
      <c r="DGM36" s="83"/>
      <c r="DGN36" s="83"/>
      <c r="DGO36" s="83"/>
      <c r="DGP36" s="83"/>
      <c r="DGQ36" s="83"/>
      <c r="DGR36" s="83"/>
      <c r="DGS36" s="83"/>
      <c r="DGT36" s="83"/>
      <c r="DGU36" s="83"/>
      <c r="DGV36" s="83"/>
      <c r="DGW36" s="83"/>
      <c r="DGX36" s="83"/>
      <c r="DGY36" s="83"/>
      <c r="DGZ36" s="83"/>
      <c r="DHA36" s="83"/>
      <c r="DHB36" s="83"/>
      <c r="DHC36" s="83"/>
      <c r="DHD36" s="83"/>
      <c r="DHE36" s="83"/>
      <c r="DHF36" s="83"/>
      <c r="DHG36" s="83"/>
      <c r="DHH36" s="83"/>
      <c r="DHI36" s="83"/>
      <c r="DHJ36" s="83"/>
      <c r="DHK36" s="83"/>
      <c r="DHL36" s="83"/>
      <c r="DHM36" s="83"/>
      <c r="DHN36" s="83"/>
      <c r="DHO36" s="83"/>
      <c r="DHP36" s="83"/>
      <c r="DHQ36" s="83"/>
      <c r="DHR36" s="83"/>
      <c r="DHS36" s="83"/>
      <c r="DHT36" s="83"/>
      <c r="DHU36" s="83"/>
      <c r="DHV36" s="83"/>
      <c r="DHW36" s="83"/>
      <c r="DHX36" s="83"/>
      <c r="DHY36" s="83"/>
      <c r="DHZ36" s="83"/>
      <c r="DIA36" s="83"/>
      <c r="DIB36" s="83"/>
      <c r="DIC36" s="83"/>
      <c r="DID36" s="83"/>
      <c r="DIE36" s="83"/>
      <c r="DIF36" s="83"/>
      <c r="DIG36" s="83"/>
      <c r="DIH36" s="83"/>
      <c r="DII36" s="83"/>
      <c r="DIJ36" s="83"/>
      <c r="DIK36" s="83"/>
      <c r="DIL36" s="83"/>
      <c r="DIM36" s="83"/>
      <c r="DIN36" s="83"/>
      <c r="DIO36" s="83"/>
      <c r="DIP36" s="83"/>
      <c r="DIQ36" s="83"/>
      <c r="DIR36" s="83"/>
      <c r="DIS36" s="83"/>
      <c r="DIT36" s="83"/>
      <c r="DIU36" s="83"/>
      <c r="DIV36" s="83"/>
      <c r="DIW36" s="83"/>
      <c r="DIX36" s="83"/>
      <c r="DIY36" s="83"/>
      <c r="DIZ36" s="83"/>
      <c r="DJA36" s="83"/>
      <c r="DJB36" s="83"/>
      <c r="DJC36" s="83"/>
      <c r="DJD36" s="83"/>
      <c r="DJE36" s="83"/>
      <c r="DJF36" s="83"/>
      <c r="DJG36" s="83"/>
      <c r="DJH36" s="83"/>
      <c r="DJI36" s="83"/>
      <c r="DJJ36" s="83"/>
      <c r="DJK36" s="83"/>
      <c r="DJL36" s="83"/>
      <c r="DJM36" s="83"/>
      <c r="DJN36" s="83"/>
      <c r="DJO36" s="83"/>
      <c r="DJP36" s="83"/>
      <c r="DJQ36" s="83"/>
      <c r="DJR36" s="83"/>
      <c r="DJS36" s="83"/>
      <c r="DJT36" s="83"/>
      <c r="DJU36" s="83"/>
      <c r="DJV36" s="83"/>
      <c r="DJW36" s="83"/>
      <c r="DJX36" s="83"/>
      <c r="DJY36" s="83"/>
      <c r="DJZ36" s="83"/>
      <c r="DKA36" s="83"/>
      <c r="DKB36" s="83"/>
      <c r="DKC36" s="83"/>
      <c r="DKD36" s="83"/>
      <c r="DKE36" s="83"/>
      <c r="DKF36" s="83"/>
      <c r="DKG36" s="83"/>
      <c r="DKH36" s="83"/>
      <c r="DKI36" s="83"/>
      <c r="DKJ36" s="83"/>
      <c r="DKK36" s="83"/>
      <c r="DKL36" s="83"/>
      <c r="DKM36" s="83"/>
      <c r="DKN36" s="83"/>
      <c r="DKO36" s="83"/>
      <c r="DKP36" s="83"/>
      <c r="DKQ36" s="83"/>
      <c r="DKR36" s="83"/>
      <c r="DKS36" s="83"/>
      <c r="DKT36" s="83"/>
      <c r="DKU36" s="83"/>
      <c r="DKV36" s="83"/>
      <c r="DKW36" s="83"/>
      <c r="DKX36" s="83"/>
      <c r="DKY36" s="83"/>
      <c r="DKZ36" s="83"/>
      <c r="DLA36" s="83"/>
      <c r="DLB36" s="83"/>
      <c r="DLC36" s="83"/>
      <c r="DLD36" s="83"/>
      <c r="DLE36" s="83"/>
      <c r="DLF36" s="83"/>
      <c r="DLG36" s="83"/>
      <c r="DLH36" s="83"/>
      <c r="DLI36" s="83"/>
      <c r="DLJ36" s="83"/>
      <c r="DLK36" s="83"/>
      <c r="DLL36" s="83"/>
      <c r="DLM36" s="83"/>
      <c r="DLN36" s="83"/>
      <c r="DLO36" s="83"/>
      <c r="DLP36" s="83"/>
      <c r="DLQ36" s="83"/>
      <c r="DLR36" s="83"/>
      <c r="DLS36" s="83"/>
      <c r="DLT36" s="83"/>
      <c r="DLU36" s="83"/>
      <c r="DLV36" s="83"/>
      <c r="DLW36" s="83"/>
      <c r="DLX36" s="83"/>
      <c r="DLY36" s="83"/>
      <c r="DLZ36" s="83"/>
      <c r="DMA36" s="83"/>
      <c r="DMB36" s="83"/>
      <c r="DMC36" s="83"/>
      <c r="DMD36" s="83"/>
      <c r="DME36" s="83"/>
      <c r="DMF36" s="83"/>
      <c r="DMG36" s="83"/>
      <c r="DMH36" s="83"/>
      <c r="DMI36" s="83"/>
      <c r="DMJ36" s="83"/>
      <c r="DMK36" s="83"/>
      <c r="DML36" s="83"/>
      <c r="DMM36" s="83"/>
      <c r="DMN36" s="83"/>
      <c r="DMO36" s="83"/>
      <c r="DMP36" s="83"/>
      <c r="DMQ36" s="83"/>
      <c r="DMR36" s="83"/>
      <c r="DMS36" s="83"/>
      <c r="DMT36" s="83"/>
      <c r="DMU36" s="83"/>
      <c r="DMV36" s="83"/>
      <c r="DMW36" s="83"/>
      <c r="DMX36" s="83"/>
      <c r="DMY36" s="83"/>
      <c r="DMZ36" s="83"/>
      <c r="DNA36" s="83"/>
      <c r="DNB36" s="83"/>
      <c r="DNC36" s="83"/>
      <c r="DND36" s="83"/>
      <c r="DNE36" s="83"/>
      <c r="DNF36" s="83"/>
      <c r="DNG36" s="83"/>
      <c r="DNH36" s="83"/>
      <c r="DNI36" s="83"/>
      <c r="DNJ36" s="83"/>
      <c r="DNK36" s="83"/>
      <c r="DNL36" s="83"/>
      <c r="DNM36" s="83"/>
      <c r="DNN36" s="83"/>
      <c r="DNO36" s="83"/>
      <c r="DNP36" s="83"/>
      <c r="DNQ36" s="83"/>
      <c r="DNR36" s="83"/>
      <c r="DNS36" s="83"/>
      <c r="DNT36" s="83"/>
      <c r="DNU36" s="83"/>
      <c r="DNV36" s="83"/>
      <c r="DNW36" s="83"/>
      <c r="DNX36" s="83"/>
      <c r="DNY36" s="83"/>
      <c r="DNZ36" s="83"/>
      <c r="DOA36" s="83"/>
      <c r="DOB36" s="83"/>
      <c r="DOC36" s="83"/>
      <c r="DOD36" s="83"/>
      <c r="DOE36" s="83"/>
      <c r="DOF36" s="83"/>
      <c r="DOG36" s="83"/>
      <c r="DOH36" s="83"/>
      <c r="DOI36" s="83"/>
      <c r="DOJ36" s="83"/>
      <c r="DOK36" s="83"/>
      <c r="DOL36" s="83"/>
      <c r="DOM36" s="83"/>
      <c r="DON36" s="83"/>
      <c r="DOO36" s="83"/>
      <c r="DOP36" s="83"/>
      <c r="DOQ36" s="83"/>
      <c r="DOR36" s="83"/>
      <c r="DOS36" s="83"/>
      <c r="DOT36" s="83"/>
      <c r="DOU36" s="83"/>
      <c r="DOV36" s="83"/>
      <c r="DOW36" s="83"/>
      <c r="DOX36" s="83"/>
      <c r="DOY36" s="83"/>
      <c r="DOZ36" s="83"/>
      <c r="DPA36" s="83"/>
      <c r="DPB36" s="83"/>
      <c r="DPC36" s="83"/>
      <c r="DPD36" s="83"/>
      <c r="DPE36" s="83"/>
      <c r="DPF36" s="83"/>
      <c r="DPG36" s="83"/>
      <c r="DPH36" s="83"/>
      <c r="DPI36" s="83"/>
      <c r="DPJ36" s="83"/>
      <c r="DPK36" s="83"/>
      <c r="DPL36" s="83"/>
      <c r="DPM36" s="83"/>
      <c r="DPN36" s="83"/>
      <c r="DPO36" s="83"/>
      <c r="DPP36" s="83"/>
      <c r="DPQ36" s="83"/>
      <c r="DPR36" s="83"/>
      <c r="DPS36" s="83"/>
      <c r="DPT36" s="83"/>
      <c r="DPU36" s="83"/>
      <c r="DPV36" s="83"/>
      <c r="DPW36" s="83"/>
      <c r="DPX36" s="83"/>
      <c r="DPY36" s="83"/>
      <c r="DPZ36" s="83"/>
      <c r="DQA36" s="83"/>
      <c r="DQB36" s="83"/>
      <c r="DQC36" s="83"/>
      <c r="DQD36" s="83"/>
      <c r="DQE36" s="83"/>
      <c r="DQF36" s="83"/>
      <c r="DQG36" s="83"/>
      <c r="DQH36" s="83"/>
      <c r="DQI36" s="83"/>
      <c r="DQJ36" s="83"/>
      <c r="DQK36" s="83"/>
      <c r="DQL36" s="83"/>
      <c r="DQM36" s="83"/>
      <c r="DQN36" s="83"/>
      <c r="DQO36" s="83"/>
      <c r="DQP36" s="83"/>
      <c r="DQQ36" s="83"/>
      <c r="DQR36" s="83"/>
      <c r="DQS36" s="83"/>
      <c r="DQT36" s="83"/>
      <c r="DQU36" s="83"/>
      <c r="DQV36" s="83"/>
      <c r="DQW36" s="83"/>
      <c r="DQX36" s="83"/>
      <c r="DQY36" s="83"/>
      <c r="DQZ36" s="83"/>
      <c r="DRA36" s="83"/>
      <c r="DRB36" s="83"/>
      <c r="DRC36" s="83"/>
      <c r="DRD36" s="83"/>
      <c r="DRE36" s="83"/>
      <c r="DRF36" s="83"/>
      <c r="DRG36" s="83"/>
      <c r="DRH36" s="83"/>
      <c r="DRI36" s="83"/>
      <c r="DRJ36" s="83"/>
      <c r="DRK36" s="83"/>
      <c r="DRL36" s="83"/>
      <c r="DRM36" s="83"/>
      <c r="DRN36" s="83"/>
      <c r="DRO36" s="83"/>
      <c r="DRP36" s="83"/>
      <c r="DRQ36" s="83"/>
      <c r="DRR36" s="83"/>
      <c r="DRS36" s="83"/>
      <c r="DRT36" s="83"/>
      <c r="DRU36" s="83"/>
      <c r="DRV36" s="83"/>
      <c r="DRW36" s="83"/>
      <c r="DRX36" s="83"/>
      <c r="DRY36" s="83"/>
      <c r="DRZ36" s="83"/>
      <c r="DSA36" s="83"/>
      <c r="DSB36" s="83"/>
      <c r="DSC36" s="83"/>
      <c r="DSD36" s="83"/>
      <c r="DSE36" s="83"/>
      <c r="DSF36" s="83"/>
      <c r="DSG36" s="83"/>
      <c r="DSH36" s="83"/>
      <c r="DSI36" s="83"/>
      <c r="DSJ36" s="83"/>
      <c r="DSK36" s="83"/>
      <c r="DSL36" s="83"/>
      <c r="DSM36" s="83"/>
      <c r="DSN36" s="83"/>
      <c r="DSO36" s="83"/>
      <c r="DSP36" s="83"/>
      <c r="DSQ36" s="83"/>
      <c r="DSR36" s="83"/>
      <c r="DSS36" s="83"/>
      <c r="DST36" s="83"/>
      <c r="DSU36" s="83"/>
      <c r="DSV36" s="83"/>
      <c r="DSW36" s="83"/>
      <c r="DSX36" s="83"/>
      <c r="DSY36" s="83"/>
      <c r="DSZ36" s="83"/>
      <c r="DTA36" s="83"/>
      <c r="DTB36" s="83"/>
      <c r="DTC36" s="83"/>
      <c r="DTD36" s="83"/>
      <c r="DTE36" s="83"/>
      <c r="DTF36" s="83"/>
      <c r="DTG36" s="83"/>
      <c r="DTH36" s="83"/>
      <c r="DTI36" s="83"/>
      <c r="DTJ36" s="83"/>
      <c r="DTK36" s="83"/>
      <c r="DTL36" s="83"/>
      <c r="DTM36" s="83"/>
      <c r="DTN36" s="83"/>
      <c r="DTO36" s="83"/>
      <c r="DTP36" s="83"/>
      <c r="DTQ36" s="83"/>
      <c r="DTR36" s="83"/>
      <c r="DTS36" s="83"/>
      <c r="DTT36" s="83"/>
      <c r="DTU36" s="83"/>
      <c r="DTV36" s="83"/>
      <c r="DTW36" s="83"/>
      <c r="DTX36" s="83"/>
      <c r="DTY36" s="83"/>
      <c r="DTZ36" s="83"/>
      <c r="DUA36" s="83"/>
      <c r="DUB36" s="83"/>
      <c r="DUC36" s="83"/>
      <c r="DUD36" s="83"/>
      <c r="DUE36" s="83"/>
      <c r="DUF36" s="83"/>
      <c r="DUG36" s="83"/>
      <c r="DUH36" s="83"/>
      <c r="DUI36" s="83"/>
      <c r="DUJ36" s="83"/>
      <c r="DUK36" s="83"/>
      <c r="DUL36" s="83"/>
      <c r="DUM36" s="83"/>
      <c r="DUN36" s="83"/>
      <c r="DUO36" s="83"/>
      <c r="DUP36" s="83"/>
      <c r="DUQ36" s="83"/>
      <c r="DUR36" s="83"/>
      <c r="DUS36" s="83"/>
      <c r="DUT36" s="83"/>
      <c r="DUU36" s="83"/>
      <c r="DUV36" s="83"/>
      <c r="DUW36" s="83"/>
      <c r="DUX36" s="83"/>
      <c r="DUY36" s="83"/>
      <c r="DUZ36" s="83"/>
      <c r="DVA36" s="83"/>
      <c r="DVB36" s="83"/>
      <c r="DVC36" s="83"/>
      <c r="DVD36" s="83"/>
      <c r="DVE36" s="83"/>
      <c r="DVF36" s="83"/>
      <c r="DVG36" s="83"/>
      <c r="DVH36" s="83"/>
      <c r="DVI36" s="83"/>
      <c r="DVJ36" s="83"/>
      <c r="DVK36" s="83"/>
      <c r="DVL36" s="83"/>
      <c r="DVM36" s="83"/>
      <c r="DVN36" s="83"/>
      <c r="DVO36" s="83"/>
      <c r="DVP36" s="83"/>
      <c r="DVQ36" s="83"/>
      <c r="DVR36" s="83"/>
      <c r="DVS36" s="83"/>
      <c r="DVT36" s="83"/>
      <c r="DVU36" s="83"/>
      <c r="DVV36" s="83"/>
      <c r="DVW36" s="83"/>
      <c r="DVX36" s="83"/>
      <c r="DVY36" s="83"/>
      <c r="DVZ36" s="83"/>
      <c r="DWA36" s="83"/>
      <c r="DWB36" s="83"/>
      <c r="DWC36" s="83"/>
      <c r="DWD36" s="83"/>
      <c r="DWE36" s="83"/>
      <c r="DWF36" s="83"/>
      <c r="DWG36" s="83"/>
      <c r="DWH36" s="83"/>
      <c r="DWI36" s="83"/>
      <c r="DWJ36" s="83"/>
      <c r="DWK36" s="83"/>
      <c r="DWL36" s="83"/>
      <c r="DWM36" s="83"/>
      <c r="DWN36" s="83"/>
      <c r="DWO36" s="83"/>
      <c r="DWP36" s="83"/>
      <c r="DWQ36" s="83"/>
      <c r="DWR36" s="83"/>
      <c r="DWS36" s="83"/>
      <c r="DWT36" s="83"/>
      <c r="DWU36" s="83"/>
      <c r="DWV36" s="83"/>
      <c r="DWW36" s="83"/>
      <c r="DWX36" s="83"/>
      <c r="DWY36" s="83"/>
      <c r="DWZ36" s="83"/>
      <c r="DXA36" s="83"/>
      <c r="DXB36" s="83"/>
      <c r="DXC36" s="83"/>
      <c r="DXD36" s="83"/>
      <c r="DXE36" s="83"/>
      <c r="DXF36" s="83"/>
      <c r="DXG36" s="83"/>
      <c r="DXH36" s="83"/>
      <c r="DXI36" s="83"/>
      <c r="DXJ36" s="83"/>
      <c r="DXK36" s="83"/>
      <c r="DXL36" s="83"/>
      <c r="DXM36" s="83"/>
      <c r="DXN36" s="83"/>
      <c r="DXO36" s="83"/>
      <c r="DXP36" s="83"/>
      <c r="DXQ36" s="83"/>
      <c r="DXR36" s="83"/>
      <c r="DXS36" s="83"/>
      <c r="DXT36" s="83"/>
      <c r="DXU36" s="83"/>
      <c r="DXV36" s="83"/>
      <c r="DXW36" s="83"/>
      <c r="DXX36" s="83"/>
      <c r="DXY36" s="83"/>
      <c r="DXZ36" s="83"/>
      <c r="DYA36" s="83"/>
      <c r="DYB36" s="83"/>
      <c r="DYC36" s="83"/>
      <c r="DYD36" s="83"/>
      <c r="DYE36" s="83"/>
      <c r="DYF36" s="83"/>
      <c r="DYG36" s="83"/>
      <c r="DYH36" s="83"/>
      <c r="DYI36" s="83"/>
      <c r="DYJ36" s="83"/>
      <c r="DYK36" s="83"/>
      <c r="DYL36" s="83"/>
      <c r="DYM36" s="83"/>
      <c r="DYN36" s="83"/>
      <c r="DYO36" s="83"/>
      <c r="DYP36" s="83"/>
      <c r="DYQ36" s="83"/>
      <c r="DYR36" s="83"/>
      <c r="DYS36" s="83"/>
      <c r="DYT36" s="83"/>
      <c r="DYU36" s="83"/>
      <c r="DYV36" s="83"/>
      <c r="DYW36" s="83"/>
      <c r="DYX36" s="83"/>
      <c r="DYY36" s="83"/>
      <c r="DYZ36" s="83"/>
      <c r="DZA36" s="83"/>
      <c r="DZB36" s="83"/>
      <c r="DZC36" s="83"/>
      <c r="DZD36" s="83"/>
      <c r="DZE36" s="83"/>
      <c r="DZF36" s="83"/>
      <c r="DZG36" s="83"/>
      <c r="DZH36" s="83"/>
      <c r="DZI36" s="83"/>
      <c r="DZJ36" s="83"/>
      <c r="DZK36" s="83"/>
      <c r="DZL36" s="83"/>
      <c r="DZM36" s="83"/>
      <c r="DZN36" s="83"/>
      <c r="DZO36" s="83"/>
      <c r="DZP36" s="83"/>
      <c r="DZQ36" s="83"/>
      <c r="DZR36" s="83"/>
      <c r="DZS36" s="83"/>
      <c r="DZT36" s="83"/>
      <c r="DZU36" s="83"/>
      <c r="DZV36" s="83"/>
      <c r="DZW36" s="83"/>
      <c r="DZX36" s="83"/>
      <c r="DZY36" s="83"/>
      <c r="DZZ36" s="83"/>
      <c r="EAA36" s="83"/>
      <c r="EAB36" s="83"/>
      <c r="EAC36" s="83"/>
      <c r="EAD36" s="83"/>
      <c r="EAE36" s="83"/>
      <c r="EAF36" s="83"/>
      <c r="EAG36" s="83"/>
      <c r="EAH36" s="83"/>
      <c r="EAI36" s="83"/>
      <c r="EAJ36" s="83"/>
      <c r="EAK36" s="83"/>
      <c r="EAL36" s="83"/>
      <c r="EAM36" s="83"/>
      <c r="EAN36" s="83"/>
      <c r="EAO36" s="83"/>
      <c r="EAP36" s="83"/>
      <c r="EAQ36" s="83"/>
      <c r="EAR36" s="83"/>
      <c r="EAS36" s="83"/>
      <c r="EAT36" s="83"/>
      <c r="EAU36" s="83"/>
      <c r="EAV36" s="83"/>
      <c r="EAW36" s="83"/>
      <c r="EAX36" s="83"/>
      <c r="EAY36" s="83"/>
      <c r="EAZ36" s="83"/>
      <c r="EBA36" s="83"/>
      <c r="EBB36" s="83"/>
      <c r="EBC36" s="83"/>
      <c r="EBD36" s="83"/>
      <c r="EBE36" s="83"/>
      <c r="EBF36" s="83"/>
      <c r="EBG36" s="83"/>
      <c r="EBH36" s="83"/>
      <c r="EBI36" s="83"/>
      <c r="EBJ36" s="83"/>
      <c r="EBK36" s="83"/>
      <c r="EBL36" s="83"/>
      <c r="EBM36" s="83"/>
      <c r="EBN36" s="83"/>
      <c r="EBO36" s="83"/>
      <c r="EBP36" s="83"/>
      <c r="EBQ36" s="83"/>
      <c r="EBR36" s="83"/>
      <c r="EBS36" s="83"/>
      <c r="EBT36" s="83"/>
      <c r="EBU36" s="83"/>
      <c r="EBV36" s="83"/>
      <c r="EBW36" s="83"/>
      <c r="EBX36" s="83"/>
      <c r="EBY36" s="83"/>
      <c r="EBZ36" s="83"/>
      <c r="ECA36" s="83"/>
      <c r="ECB36" s="83"/>
      <c r="ECC36" s="83"/>
      <c r="ECD36" s="83"/>
      <c r="ECE36" s="83"/>
      <c r="ECF36" s="83"/>
      <c r="ECG36" s="83"/>
      <c r="ECH36" s="83"/>
      <c r="ECI36" s="83"/>
      <c r="ECJ36" s="83"/>
      <c r="ECK36" s="83"/>
      <c r="ECL36" s="83"/>
      <c r="ECM36" s="83"/>
      <c r="ECN36" s="83"/>
      <c r="ECO36" s="83"/>
      <c r="ECP36" s="83"/>
      <c r="ECQ36" s="83"/>
      <c r="ECR36" s="83"/>
      <c r="ECS36" s="83"/>
      <c r="ECT36" s="83"/>
      <c r="ECU36" s="83"/>
      <c r="ECV36" s="83"/>
      <c r="ECW36" s="83"/>
      <c r="ECX36" s="83"/>
      <c r="ECY36" s="83"/>
      <c r="ECZ36" s="83"/>
      <c r="EDA36" s="83"/>
      <c r="EDB36" s="83"/>
      <c r="EDC36" s="83"/>
      <c r="EDD36" s="83"/>
      <c r="EDE36" s="83"/>
      <c r="EDF36" s="83"/>
      <c r="EDG36" s="83"/>
      <c r="EDH36" s="83"/>
      <c r="EDI36" s="83"/>
      <c r="EDJ36" s="83"/>
      <c r="EDK36" s="83"/>
      <c r="EDL36" s="83"/>
      <c r="EDM36" s="83"/>
      <c r="EDN36" s="83"/>
      <c r="EDO36" s="83"/>
      <c r="EDP36" s="83"/>
      <c r="EDQ36" s="83"/>
      <c r="EDR36" s="83"/>
      <c r="EDS36" s="83"/>
      <c r="EDT36" s="83"/>
      <c r="EDU36" s="83"/>
      <c r="EDV36" s="83"/>
      <c r="EDW36" s="83"/>
      <c r="EDX36" s="83"/>
      <c r="EDY36" s="83"/>
      <c r="EDZ36" s="83"/>
      <c r="EEA36" s="83"/>
      <c r="EEB36" s="83"/>
      <c r="EEC36" s="83"/>
      <c r="EED36" s="83"/>
      <c r="EEE36" s="83"/>
      <c r="EEF36" s="83"/>
      <c r="EEG36" s="83"/>
      <c r="EEH36" s="83"/>
      <c r="EEI36" s="83"/>
      <c r="EEJ36" s="83"/>
      <c r="EEK36" s="83"/>
      <c r="EEL36" s="83"/>
      <c r="EEM36" s="83"/>
      <c r="EEN36" s="83"/>
      <c r="EEO36" s="83"/>
      <c r="EEP36" s="83"/>
      <c r="EEQ36" s="83"/>
      <c r="EER36" s="83"/>
      <c r="EES36" s="83"/>
      <c r="EET36" s="83"/>
      <c r="EEU36" s="83"/>
      <c r="EEV36" s="83"/>
      <c r="EEW36" s="83"/>
      <c r="EEX36" s="83"/>
      <c r="EEY36" s="83"/>
      <c r="EEZ36" s="83"/>
      <c r="EFA36" s="83"/>
      <c r="EFB36" s="83"/>
      <c r="EFC36" s="83"/>
      <c r="EFD36" s="83"/>
      <c r="EFE36" s="83"/>
      <c r="EFF36" s="83"/>
      <c r="EFG36" s="83"/>
      <c r="EFH36" s="83"/>
      <c r="EFI36" s="83"/>
      <c r="EFJ36" s="83"/>
      <c r="EFK36" s="83"/>
      <c r="EFL36" s="83"/>
      <c r="EFM36" s="83"/>
      <c r="EFN36" s="83"/>
      <c r="EFO36" s="83"/>
      <c r="EFP36" s="83"/>
      <c r="EFQ36" s="83"/>
      <c r="EFR36" s="83"/>
      <c r="EFS36" s="83"/>
      <c r="EFT36" s="83"/>
      <c r="EFU36" s="83"/>
      <c r="EFV36" s="83"/>
      <c r="EFW36" s="83"/>
      <c r="EFX36" s="83"/>
      <c r="EFY36" s="83"/>
      <c r="EFZ36" s="83"/>
      <c r="EGA36" s="83"/>
      <c r="EGB36" s="83"/>
      <c r="EGC36" s="83"/>
      <c r="EGD36" s="83"/>
      <c r="EGE36" s="83"/>
      <c r="EGF36" s="83"/>
      <c r="EGG36" s="83"/>
      <c r="EGH36" s="83"/>
      <c r="EGI36" s="83"/>
      <c r="EGJ36" s="83"/>
      <c r="EGK36" s="83"/>
      <c r="EGL36" s="83"/>
      <c r="EGM36" s="83"/>
      <c r="EGN36" s="83"/>
      <c r="EGO36" s="83"/>
      <c r="EGP36" s="83"/>
      <c r="EGQ36" s="83"/>
      <c r="EGR36" s="83"/>
      <c r="EGS36" s="83"/>
      <c r="EGT36" s="83"/>
      <c r="EGU36" s="83"/>
      <c r="EGV36" s="83"/>
      <c r="EGW36" s="83"/>
      <c r="EGX36" s="83"/>
      <c r="EGY36" s="83"/>
      <c r="EGZ36" s="83"/>
      <c r="EHA36" s="83"/>
      <c r="EHB36" s="83"/>
      <c r="EHC36" s="83"/>
      <c r="EHD36" s="83"/>
      <c r="EHE36" s="83"/>
      <c r="EHF36" s="83"/>
      <c r="EHG36" s="83"/>
      <c r="EHH36" s="83"/>
      <c r="EHI36" s="83"/>
      <c r="EHJ36" s="83"/>
      <c r="EHK36" s="83"/>
      <c r="EHL36" s="83"/>
      <c r="EHM36" s="83"/>
      <c r="EHN36" s="83"/>
      <c r="EHO36" s="83"/>
      <c r="EHP36" s="83"/>
      <c r="EHQ36" s="83"/>
      <c r="EHR36" s="83"/>
      <c r="EHS36" s="83"/>
      <c r="EHT36" s="83"/>
      <c r="EHU36" s="83"/>
      <c r="EHV36" s="83"/>
      <c r="EHW36" s="83"/>
      <c r="EHX36" s="83"/>
      <c r="EHY36" s="83"/>
      <c r="EHZ36" s="83"/>
      <c r="EIA36" s="83"/>
      <c r="EIB36" s="83"/>
      <c r="EIC36" s="83"/>
      <c r="EID36" s="83"/>
      <c r="EIE36" s="83"/>
      <c r="EIF36" s="83"/>
      <c r="EIG36" s="83"/>
      <c r="EIH36" s="83"/>
      <c r="EII36" s="83"/>
      <c r="EIJ36" s="83"/>
      <c r="EIK36" s="83"/>
      <c r="EIL36" s="83"/>
      <c r="EIM36" s="83"/>
      <c r="EIN36" s="83"/>
      <c r="EIO36" s="83"/>
      <c r="EIP36" s="83"/>
      <c r="EIQ36" s="83"/>
      <c r="EIR36" s="83"/>
      <c r="EIS36" s="83"/>
      <c r="EIT36" s="83"/>
      <c r="EIU36" s="83"/>
      <c r="EIV36" s="83"/>
      <c r="EIW36" s="83"/>
      <c r="EIX36" s="83"/>
      <c r="EIY36" s="83"/>
      <c r="EIZ36" s="83"/>
      <c r="EJA36" s="83"/>
      <c r="EJB36" s="83"/>
      <c r="EJC36" s="83"/>
      <c r="EJD36" s="83"/>
      <c r="EJE36" s="83"/>
      <c r="EJF36" s="83"/>
      <c r="EJG36" s="83"/>
      <c r="EJH36" s="83"/>
      <c r="EJI36" s="83"/>
      <c r="EJJ36" s="83"/>
      <c r="EJK36" s="83"/>
      <c r="EJL36" s="83"/>
      <c r="EJM36" s="83"/>
      <c r="EJN36" s="83"/>
      <c r="EJO36" s="83"/>
      <c r="EJP36" s="83"/>
      <c r="EJQ36" s="83"/>
      <c r="EJR36" s="83"/>
      <c r="EJS36" s="83"/>
      <c r="EJT36" s="83"/>
      <c r="EJU36" s="83"/>
      <c r="EJV36" s="83"/>
      <c r="EJW36" s="83"/>
      <c r="EJX36" s="83"/>
      <c r="EJY36" s="83"/>
      <c r="EJZ36" s="83"/>
      <c r="EKA36" s="83"/>
      <c r="EKB36" s="83"/>
      <c r="EKC36" s="83"/>
      <c r="EKD36" s="83"/>
      <c r="EKE36" s="83"/>
      <c r="EKF36" s="83"/>
      <c r="EKG36" s="83"/>
      <c r="EKH36" s="83"/>
      <c r="EKI36" s="83"/>
      <c r="EKJ36" s="83"/>
      <c r="EKK36" s="83"/>
      <c r="EKL36" s="83"/>
      <c r="EKM36" s="83"/>
      <c r="EKN36" s="83"/>
      <c r="EKO36" s="83"/>
      <c r="EKP36" s="83"/>
      <c r="EKQ36" s="83"/>
      <c r="EKR36" s="83"/>
      <c r="EKS36" s="83"/>
      <c r="EKT36" s="83"/>
      <c r="EKU36" s="83"/>
      <c r="EKV36" s="83"/>
      <c r="EKW36" s="83"/>
      <c r="EKX36" s="83"/>
      <c r="EKY36" s="83"/>
      <c r="EKZ36" s="83"/>
      <c r="ELA36" s="83"/>
      <c r="ELB36" s="83"/>
      <c r="ELC36" s="83"/>
      <c r="ELD36" s="83"/>
      <c r="ELE36" s="83"/>
      <c r="ELF36" s="83"/>
      <c r="ELG36" s="83"/>
      <c r="ELH36" s="83"/>
      <c r="ELI36" s="83"/>
      <c r="ELJ36" s="83"/>
      <c r="ELK36" s="83"/>
      <c r="ELL36" s="83"/>
      <c r="ELM36" s="83"/>
      <c r="ELN36" s="83"/>
      <c r="ELO36" s="83"/>
      <c r="ELP36" s="83"/>
      <c r="ELQ36" s="83"/>
      <c r="ELR36" s="83"/>
      <c r="ELS36" s="83"/>
      <c r="ELT36" s="83"/>
      <c r="ELU36" s="83"/>
      <c r="ELV36" s="83"/>
      <c r="ELW36" s="83"/>
      <c r="ELX36" s="83"/>
      <c r="ELY36" s="83"/>
      <c r="ELZ36" s="83"/>
      <c r="EMA36" s="83"/>
      <c r="EMB36" s="83"/>
      <c r="EMC36" s="83"/>
      <c r="EMD36" s="83"/>
      <c r="EME36" s="83"/>
      <c r="EMF36" s="83"/>
      <c r="EMG36" s="83"/>
      <c r="EMH36" s="83"/>
      <c r="EMI36" s="83"/>
      <c r="EMJ36" s="83"/>
      <c r="EMK36" s="83"/>
      <c r="EML36" s="83"/>
      <c r="EMM36" s="83"/>
      <c r="EMN36" s="83"/>
      <c r="EMO36" s="83"/>
      <c r="EMP36" s="83"/>
      <c r="EMQ36" s="83"/>
      <c r="EMR36" s="83"/>
      <c r="EMS36" s="83"/>
      <c r="EMT36" s="83"/>
      <c r="EMU36" s="83"/>
      <c r="EMV36" s="83"/>
      <c r="EMW36" s="83"/>
      <c r="EMX36" s="83"/>
      <c r="EMY36" s="83"/>
      <c r="EMZ36" s="83"/>
      <c r="ENA36" s="83"/>
      <c r="ENB36" s="83"/>
      <c r="ENC36" s="83"/>
      <c r="END36" s="83"/>
      <c r="ENE36" s="83"/>
      <c r="ENF36" s="83"/>
      <c r="ENG36" s="83"/>
      <c r="ENH36" s="83"/>
      <c r="ENI36" s="83"/>
      <c r="ENJ36" s="83"/>
      <c r="ENK36" s="83"/>
      <c r="ENL36" s="83"/>
      <c r="ENM36" s="83"/>
      <c r="ENN36" s="83"/>
      <c r="ENO36" s="83"/>
      <c r="ENP36" s="83"/>
      <c r="ENQ36" s="83"/>
      <c r="ENR36" s="83"/>
      <c r="ENS36" s="83"/>
      <c r="ENT36" s="83"/>
      <c r="ENU36" s="83"/>
      <c r="ENV36" s="83"/>
      <c r="ENW36" s="83"/>
      <c r="ENX36" s="83"/>
      <c r="ENY36" s="83"/>
      <c r="ENZ36" s="83"/>
      <c r="EOA36" s="83"/>
      <c r="EOB36" s="83"/>
      <c r="EOC36" s="83"/>
      <c r="EOD36" s="83"/>
      <c r="EOE36" s="83"/>
      <c r="EOF36" s="83"/>
      <c r="EOG36" s="83"/>
      <c r="EOH36" s="83"/>
      <c r="EOI36" s="83"/>
      <c r="EOJ36" s="83"/>
      <c r="EOK36" s="83"/>
      <c r="EOL36" s="83"/>
      <c r="EOM36" s="83"/>
      <c r="EON36" s="83"/>
      <c r="EOO36" s="83"/>
      <c r="EOP36" s="83"/>
      <c r="EOQ36" s="83"/>
      <c r="EOR36" s="83"/>
      <c r="EOS36" s="83"/>
      <c r="EOT36" s="83"/>
      <c r="EOU36" s="83"/>
      <c r="EOV36" s="83"/>
      <c r="EOW36" s="83"/>
      <c r="EOX36" s="83"/>
      <c r="EOY36" s="83"/>
      <c r="EOZ36" s="83"/>
      <c r="EPA36" s="83"/>
      <c r="EPB36" s="83"/>
      <c r="EPC36" s="83"/>
      <c r="EPD36" s="83"/>
      <c r="EPE36" s="83"/>
      <c r="EPF36" s="83"/>
      <c r="EPG36" s="83"/>
      <c r="EPH36" s="83"/>
      <c r="EPI36" s="83"/>
      <c r="EPJ36" s="83"/>
      <c r="EPK36" s="83"/>
      <c r="EPL36" s="83"/>
      <c r="EPM36" s="83"/>
      <c r="EPN36" s="83"/>
      <c r="EPO36" s="83"/>
      <c r="EPP36" s="83"/>
      <c r="EPQ36" s="83"/>
      <c r="EPR36" s="83"/>
      <c r="EPS36" s="83"/>
      <c r="EPT36" s="83"/>
      <c r="EPU36" s="83"/>
      <c r="EPV36" s="83"/>
      <c r="EPW36" s="83"/>
      <c r="EPX36" s="83"/>
      <c r="EPY36" s="83"/>
      <c r="EPZ36" s="83"/>
      <c r="EQA36" s="83"/>
      <c r="EQB36" s="83"/>
      <c r="EQC36" s="83"/>
      <c r="EQD36" s="83"/>
      <c r="EQE36" s="83"/>
      <c r="EQF36" s="83"/>
      <c r="EQG36" s="83"/>
      <c r="EQH36" s="83"/>
      <c r="EQI36" s="83"/>
      <c r="EQJ36" s="83"/>
      <c r="EQK36" s="83"/>
      <c r="EQL36" s="83"/>
      <c r="EQM36" s="83"/>
      <c r="EQN36" s="83"/>
      <c r="EQO36" s="83"/>
      <c r="EQP36" s="83"/>
      <c r="EQQ36" s="83"/>
      <c r="EQR36" s="83"/>
      <c r="EQS36" s="83"/>
      <c r="EQT36" s="83"/>
      <c r="EQU36" s="83"/>
      <c r="EQV36" s="83"/>
      <c r="EQW36" s="83"/>
      <c r="EQX36" s="83"/>
      <c r="EQY36" s="83"/>
      <c r="EQZ36" s="83"/>
      <c r="ERA36" s="83"/>
      <c r="ERB36" s="83"/>
      <c r="ERC36" s="83"/>
      <c r="ERD36" s="83"/>
      <c r="ERE36" s="83"/>
      <c r="ERF36" s="83"/>
      <c r="ERG36" s="83"/>
      <c r="ERH36" s="83"/>
      <c r="ERI36" s="83"/>
      <c r="ERJ36" s="83"/>
      <c r="ERK36" s="83"/>
      <c r="ERL36" s="83"/>
      <c r="ERM36" s="83"/>
      <c r="ERN36" s="83"/>
      <c r="ERO36" s="83"/>
      <c r="ERP36" s="83"/>
      <c r="ERQ36" s="83"/>
      <c r="ERR36" s="83"/>
      <c r="ERS36" s="83"/>
      <c r="ERT36" s="83"/>
      <c r="ERU36" s="83"/>
      <c r="ERV36" s="83"/>
      <c r="ERW36" s="83"/>
      <c r="ERX36" s="83"/>
      <c r="ERY36" s="83"/>
      <c r="ERZ36" s="83"/>
      <c r="ESA36" s="83"/>
      <c r="ESB36" s="83"/>
      <c r="ESC36" s="83"/>
      <c r="ESD36" s="83"/>
      <c r="ESE36" s="83"/>
      <c r="ESF36" s="83"/>
      <c r="ESG36" s="83"/>
      <c r="ESH36" s="83"/>
      <c r="ESI36" s="83"/>
      <c r="ESJ36" s="83"/>
      <c r="ESK36" s="83"/>
      <c r="ESL36" s="83"/>
      <c r="ESM36" s="83"/>
      <c r="ESN36" s="83"/>
      <c r="ESO36" s="83"/>
      <c r="ESP36" s="83"/>
      <c r="ESQ36" s="83"/>
      <c r="ESR36" s="83"/>
      <c r="ESS36" s="83"/>
      <c r="EST36" s="83"/>
      <c r="ESU36" s="83"/>
      <c r="ESV36" s="83"/>
      <c r="ESW36" s="83"/>
      <c r="ESX36" s="83"/>
      <c r="ESY36" s="83"/>
      <c r="ESZ36" s="83"/>
      <c r="ETA36" s="83"/>
      <c r="ETB36" s="83"/>
      <c r="ETC36" s="83"/>
      <c r="ETD36" s="83"/>
      <c r="ETE36" s="83"/>
      <c r="ETF36" s="83"/>
      <c r="ETG36" s="83"/>
      <c r="ETH36" s="83"/>
      <c r="ETI36" s="83"/>
      <c r="ETJ36" s="83"/>
      <c r="ETK36" s="83"/>
      <c r="ETL36" s="83"/>
      <c r="ETM36" s="83"/>
      <c r="ETN36" s="83"/>
      <c r="ETO36" s="83"/>
      <c r="ETP36" s="83"/>
      <c r="ETQ36" s="83"/>
      <c r="ETR36" s="83"/>
      <c r="ETS36" s="83"/>
      <c r="ETT36" s="83"/>
      <c r="ETU36" s="83"/>
      <c r="ETV36" s="83"/>
      <c r="ETW36" s="83"/>
      <c r="ETX36" s="83"/>
      <c r="ETY36" s="83"/>
      <c r="ETZ36" s="83"/>
      <c r="EUA36" s="83"/>
      <c r="EUB36" s="83"/>
      <c r="EUC36" s="83"/>
      <c r="EUD36" s="83"/>
      <c r="EUE36" s="83"/>
      <c r="EUF36" s="83"/>
      <c r="EUG36" s="83"/>
      <c r="EUH36" s="83"/>
      <c r="EUI36" s="83"/>
      <c r="EUJ36" s="83"/>
      <c r="EUK36" s="83"/>
      <c r="EUL36" s="83"/>
      <c r="EUM36" s="83"/>
      <c r="EUN36" s="83"/>
      <c r="EUO36" s="83"/>
      <c r="EUP36" s="83"/>
      <c r="EUQ36" s="83"/>
      <c r="EUR36" s="83"/>
      <c r="EUS36" s="83"/>
      <c r="EUT36" s="83"/>
      <c r="EUU36" s="83"/>
      <c r="EUV36" s="83"/>
      <c r="EUW36" s="83"/>
      <c r="EUX36" s="83"/>
      <c r="EUY36" s="83"/>
      <c r="EUZ36" s="83"/>
      <c r="EVA36" s="83"/>
      <c r="EVB36" s="83"/>
      <c r="EVC36" s="83"/>
      <c r="EVD36" s="83"/>
      <c r="EVE36" s="83"/>
      <c r="EVF36" s="83"/>
      <c r="EVG36" s="83"/>
      <c r="EVH36" s="83"/>
      <c r="EVI36" s="83"/>
      <c r="EVJ36" s="83"/>
      <c r="EVK36" s="83"/>
      <c r="EVL36" s="83"/>
      <c r="EVM36" s="83"/>
      <c r="EVN36" s="83"/>
      <c r="EVO36" s="83"/>
      <c r="EVP36" s="83"/>
      <c r="EVQ36" s="83"/>
      <c r="EVR36" s="83"/>
      <c r="EVS36" s="83"/>
      <c r="EVT36" s="83"/>
      <c r="EVU36" s="83"/>
      <c r="EVV36" s="83"/>
      <c r="EVW36" s="83"/>
      <c r="EVX36" s="83"/>
      <c r="EVY36" s="83"/>
      <c r="EVZ36" s="83"/>
      <c r="EWA36" s="83"/>
      <c r="EWB36" s="83"/>
      <c r="EWC36" s="83"/>
      <c r="EWD36" s="83"/>
      <c r="EWE36" s="83"/>
      <c r="EWF36" s="83"/>
      <c r="EWG36" s="83"/>
      <c r="EWH36" s="83"/>
      <c r="EWI36" s="83"/>
      <c r="EWJ36" s="83"/>
      <c r="EWK36" s="83"/>
      <c r="EWL36" s="83"/>
      <c r="EWM36" s="83"/>
      <c r="EWN36" s="83"/>
      <c r="EWO36" s="83"/>
      <c r="EWP36" s="83"/>
      <c r="EWQ36" s="83"/>
      <c r="EWR36" s="83"/>
      <c r="EWS36" s="83"/>
      <c r="EWT36" s="83"/>
      <c r="EWU36" s="83"/>
      <c r="EWV36" s="83"/>
      <c r="EWW36" s="83"/>
      <c r="EWX36" s="83"/>
      <c r="EWY36" s="83"/>
      <c r="EWZ36" s="83"/>
      <c r="EXA36" s="83"/>
      <c r="EXB36" s="83"/>
      <c r="EXC36" s="83"/>
      <c r="EXD36" s="83"/>
      <c r="EXE36" s="83"/>
      <c r="EXF36" s="83"/>
      <c r="EXG36" s="83"/>
      <c r="EXH36" s="83"/>
      <c r="EXI36" s="83"/>
      <c r="EXJ36" s="83"/>
      <c r="EXK36" s="83"/>
      <c r="EXL36" s="83"/>
      <c r="EXM36" s="83"/>
      <c r="EXN36" s="83"/>
      <c r="EXO36" s="83"/>
      <c r="EXP36" s="83"/>
      <c r="EXQ36" s="83"/>
      <c r="EXR36" s="83"/>
      <c r="EXS36" s="83"/>
      <c r="EXT36" s="83"/>
      <c r="EXU36" s="83"/>
      <c r="EXV36" s="83"/>
      <c r="EXW36" s="83"/>
      <c r="EXX36" s="83"/>
      <c r="EXY36" s="83"/>
      <c r="EXZ36" s="83"/>
      <c r="EYA36" s="83"/>
      <c r="EYB36" s="83"/>
      <c r="EYC36" s="83"/>
      <c r="EYD36" s="83"/>
      <c r="EYE36" s="83"/>
      <c r="EYF36" s="83"/>
      <c r="EYG36" s="83"/>
      <c r="EYH36" s="83"/>
      <c r="EYI36" s="83"/>
      <c r="EYJ36" s="83"/>
      <c r="EYK36" s="83"/>
      <c r="EYL36" s="83"/>
      <c r="EYM36" s="83"/>
      <c r="EYN36" s="83"/>
      <c r="EYO36" s="83"/>
      <c r="EYP36" s="83"/>
      <c r="EYQ36" s="83"/>
      <c r="EYR36" s="83"/>
      <c r="EYS36" s="83"/>
      <c r="EYT36" s="83"/>
      <c r="EYU36" s="83"/>
      <c r="EYV36" s="83"/>
      <c r="EYW36" s="83"/>
      <c r="EYX36" s="83"/>
      <c r="EYY36" s="83"/>
      <c r="EYZ36" s="83"/>
      <c r="EZA36" s="83"/>
      <c r="EZB36" s="83"/>
      <c r="EZC36" s="83"/>
      <c r="EZD36" s="83"/>
      <c r="EZE36" s="83"/>
      <c r="EZF36" s="83"/>
      <c r="EZG36" s="83"/>
      <c r="EZH36" s="83"/>
      <c r="EZI36" s="83"/>
      <c r="EZJ36" s="83"/>
      <c r="EZK36" s="83"/>
      <c r="EZL36" s="83"/>
      <c r="EZM36" s="83"/>
      <c r="EZN36" s="83"/>
      <c r="EZO36" s="83"/>
      <c r="EZP36" s="83"/>
      <c r="EZQ36" s="83"/>
      <c r="EZR36" s="83"/>
      <c r="EZS36" s="83"/>
      <c r="EZT36" s="83"/>
      <c r="EZU36" s="83"/>
      <c r="EZV36" s="83"/>
      <c r="EZW36" s="83"/>
      <c r="EZX36" s="83"/>
      <c r="EZY36" s="83"/>
      <c r="EZZ36" s="83"/>
      <c r="FAA36" s="83"/>
      <c r="FAB36" s="83"/>
      <c r="FAC36" s="83"/>
      <c r="FAD36" s="83"/>
      <c r="FAE36" s="83"/>
      <c r="FAF36" s="83"/>
      <c r="FAG36" s="83"/>
      <c r="FAH36" s="83"/>
      <c r="FAI36" s="83"/>
      <c r="FAJ36" s="83"/>
      <c r="FAK36" s="83"/>
      <c r="FAL36" s="83"/>
      <c r="FAM36" s="83"/>
      <c r="FAN36" s="83"/>
      <c r="FAO36" s="83"/>
      <c r="FAP36" s="83"/>
      <c r="FAQ36" s="83"/>
      <c r="FAR36" s="83"/>
      <c r="FAS36" s="83"/>
      <c r="FAT36" s="83"/>
      <c r="FAU36" s="83"/>
      <c r="FAV36" s="83"/>
      <c r="FAW36" s="83"/>
      <c r="FAX36" s="83"/>
      <c r="FAY36" s="83"/>
      <c r="FAZ36" s="83"/>
      <c r="FBA36" s="83"/>
      <c r="FBB36" s="83"/>
      <c r="FBC36" s="83"/>
      <c r="FBD36" s="83"/>
      <c r="FBE36" s="83"/>
      <c r="FBF36" s="83"/>
      <c r="FBG36" s="83"/>
      <c r="FBH36" s="83"/>
      <c r="FBI36" s="83"/>
      <c r="FBJ36" s="83"/>
      <c r="FBK36" s="83"/>
      <c r="FBL36" s="83"/>
      <c r="FBM36" s="83"/>
      <c r="FBN36" s="83"/>
      <c r="FBO36" s="83"/>
      <c r="FBP36" s="83"/>
      <c r="FBQ36" s="83"/>
      <c r="FBR36" s="83"/>
      <c r="FBS36" s="83"/>
      <c r="FBT36" s="83"/>
      <c r="FBU36" s="83"/>
      <c r="FBV36" s="83"/>
      <c r="FBW36" s="83"/>
      <c r="FBX36" s="83"/>
      <c r="FBY36" s="83"/>
      <c r="FBZ36" s="83"/>
      <c r="FCA36" s="83"/>
      <c r="FCB36" s="83"/>
      <c r="FCC36" s="83"/>
      <c r="FCD36" s="83"/>
      <c r="FCE36" s="83"/>
      <c r="FCF36" s="83"/>
      <c r="FCG36" s="83"/>
      <c r="FCH36" s="83"/>
      <c r="FCI36" s="83"/>
      <c r="FCJ36" s="83"/>
      <c r="FCK36" s="83"/>
      <c r="FCL36" s="83"/>
      <c r="FCM36" s="83"/>
      <c r="FCN36" s="83"/>
      <c r="FCO36" s="83"/>
      <c r="FCP36" s="83"/>
      <c r="FCQ36" s="83"/>
      <c r="FCR36" s="83"/>
      <c r="FCS36" s="83"/>
      <c r="FCT36" s="83"/>
      <c r="FCU36" s="83"/>
      <c r="FCV36" s="83"/>
      <c r="FCW36" s="83"/>
      <c r="FCX36" s="83"/>
      <c r="FCY36" s="83"/>
      <c r="FCZ36" s="83"/>
      <c r="FDA36" s="83"/>
      <c r="FDB36" s="83"/>
      <c r="FDC36" s="83"/>
      <c r="FDD36" s="83"/>
      <c r="FDE36" s="83"/>
      <c r="FDF36" s="83"/>
      <c r="FDG36" s="83"/>
      <c r="FDH36" s="83"/>
      <c r="FDI36" s="83"/>
      <c r="FDJ36" s="83"/>
      <c r="FDK36" s="83"/>
      <c r="FDL36" s="83"/>
      <c r="FDM36" s="83"/>
      <c r="FDN36" s="83"/>
      <c r="FDO36" s="83"/>
      <c r="FDP36" s="83"/>
      <c r="FDQ36" s="83"/>
      <c r="FDR36" s="83"/>
      <c r="FDS36" s="83"/>
      <c r="FDT36" s="83"/>
      <c r="FDU36" s="83"/>
      <c r="FDV36" s="83"/>
      <c r="FDW36" s="83"/>
      <c r="FDX36" s="83"/>
      <c r="FDY36" s="83"/>
      <c r="FDZ36" s="83"/>
      <c r="FEA36" s="83"/>
      <c r="FEB36" s="83"/>
      <c r="FEC36" s="83"/>
      <c r="FED36" s="83"/>
      <c r="FEE36" s="83"/>
      <c r="FEF36" s="83"/>
      <c r="FEG36" s="83"/>
      <c r="FEH36" s="83"/>
      <c r="FEI36" s="83"/>
      <c r="FEJ36" s="83"/>
      <c r="FEK36" s="83"/>
      <c r="FEL36" s="83"/>
      <c r="FEM36" s="83"/>
      <c r="FEN36" s="83"/>
      <c r="FEO36" s="83"/>
      <c r="FEP36" s="83"/>
      <c r="FEQ36" s="83"/>
      <c r="FER36" s="83"/>
      <c r="FES36" s="83"/>
      <c r="FET36" s="83"/>
      <c r="FEU36" s="83"/>
      <c r="FEV36" s="83"/>
      <c r="FEW36" s="83"/>
      <c r="FEX36" s="83"/>
      <c r="FEY36" s="83"/>
      <c r="FEZ36" s="83"/>
      <c r="FFA36" s="83"/>
      <c r="FFB36" s="83"/>
      <c r="FFC36" s="83"/>
      <c r="FFD36" s="83"/>
      <c r="FFE36" s="83"/>
      <c r="FFF36" s="83"/>
      <c r="FFG36" s="83"/>
      <c r="FFH36" s="83"/>
      <c r="FFI36" s="83"/>
      <c r="FFJ36" s="83"/>
      <c r="FFK36" s="83"/>
      <c r="FFL36" s="83"/>
      <c r="FFM36" s="83"/>
      <c r="FFN36" s="83"/>
      <c r="FFO36" s="83"/>
      <c r="FFP36" s="83"/>
      <c r="FFQ36" s="83"/>
      <c r="FFR36" s="83"/>
      <c r="FFS36" s="83"/>
      <c r="FFT36" s="83"/>
      <c r="FFU36" s="83"/>
      <c r="FFV36" s="83"/>
      <c r="FFW36" s="83"/>
      <c r="FFX36" s="83"/>
      <c r="FFY36" s="83"/>
      <c r="FFZ36" s="83"/>
      <c r="FGA36" s="83"/>
      <c r="FGB36" s="83"/>
      <c r="FGC36" s="83"/>
      <c r="FGD36" s="83"/>
      <c r="FGE36" s="83"/>
      <c r="FGF36" s="83"/>
      <c r="FGG36" s="83"/>
      <c r="FGH36" s="83"/>
      <c r="FGI36" s="83"/>
      <c r="FGJ36" s="83"/>
      <c r="FGK36" s="83"/>
      <c r="FGL36" s="83"/>
      <c r="FGM36" s="83"/>
      <c r="FGN36" s="83"/>
      <c r="FGO36" s="83"/>
      <c r="FGP36" s="83"/>
      <c r="FGQ36" s="83"/>
      <c r="FGR36" s="83"/>
      <c r="FGS36" s="83"/>
      <c r="FGT36" s="83"/>
      <c r="FGU36" s="83"/>
      <c r="FGV36" s="83"/>
      <c r="FGW36" s="83"/>
      <c r="FGX36" s="83"/>
      <c r="FGY36" s="83"/>
      <c r="FGZ36" s="83"/>
      <c r="FHA36" s="83"/>
      <c r="FHB36" s="83"/>
      <c r="FHC36" s="83"/>
      <c r="FHD36" s="83"/>
      <c r="FHE36" s="83"/>
      <c r="FHF36" s="83"/>
      <c r="FHG36" s="83"/>
      <c r="FHH36" s="83"/>
      <c r="FHI36" s="83"/>
      <c r="FHJ36" s="83"/>
      <c r="FHK36" s="83"/>
      <c r="FHL36" s="83"/>
      <c r="FHM36" s="83"/>
      <c r="FHN36" s="83"/>
      <c r="FHO36" s="83"/>
      <c r="FHP36" s="83"/>
      <c r="FHQ36" s="83"/>
      <c r="FHR36" s="83"/>
      <c r="FHS36" s="83"/>
      <c r="FHT36" s="83"/>
      <c r="FHU36" s="83"/>
      <c r="FHV36" s="83"/>
      <c r="FHW36" s="83"/>
      <c r="FHX36" s="83"/>
      <c r="FHY36" s="83"/>
      <c r="FHZ36" s="83"/>
      <c r="FIA36" s="83"/>
      <c r="FIB36" s="83"/>
      <c r="FIC36" s="83"/>
      <c r="FID36" s="83"/>
      <c r="FIE36" s="83"/>
      <c r="FIF36" s="83"/>
      <c r="FIG36" s="83"/>
      <c r="FIH36" s="83"/>
      <c r="FII36" s="83"/>
      <c r="FIJ36" s="83"/>
      <c r="FIK36" s="83"/>
      <c r="FIL36" s="83"/>
      <c r="FIM36" s="83"/>
      <c r="FIN36" s="83"/>
      <c r="FIO36" s="83"/>
      <c r="FIP36" s="83"/>
      <c r="FIQ36" s="83"/>
      <c r="FIR36" s="83"/>
      <c r="FIS36" s="83"/>
      <c r="FIT36" s="83"/>
      <c r="FIU36" s="83"/>
      <c r="FIV36" s="83"/>
      <c r="FIW36" s="83"/>
      <c r="FIX36" s="83"/>
      <c r="FIY36" s="83"/>
      <c r="FIZ36" s="83"/>
      <c r="FJA36" s="83"/>
      <c r="FJB36" s="83"/>
      <c r="FJC36" s="83"/>
      <c r="FJD36" s="83"/>
      <c r="FJE36" s="83"/>
      <c r="FJF36" s="83"/>
      <c r="FJG36" s="83"/>
      <c r="FJH36" s="83"/>
      <c r="FJI36" s="83"/>
      <c r="FJJ36" s="83"/>
      <c r="FJK36" s="83"/>
      <c r="FJL36" s="83"/>
      <c r="FJM36" s="83"/>
      <c r="FJN36" s="83"/>
      <c r="FJO36" s="83"/>
      <c r="FJP36" s="83"/>
      <c r="FJQ36" s="83"/>
      <c r="FJR36" s="83"/>
      <c r="FJS36" s="83"/>
      <c r="FJT36" s="83"/>
      <c r="FJU36" s="83"/>
      <c r="FJV36" s="83"/>
      <c r="FJW36" s="83"/>
      <c r="FJX36" s="83"/>
      <c r="FJY36" s="83"/>
      <c r="FJZ36" s="83"/>
      <c r="FKA36" s="83"/>
      <c r="FKB36" s="83"/>
      <c r="FKC36" s="83"/>
      <c r="FKD36" s="83"/>
      <c r="FKE36" s="83"/>
      <c r="FKF36" s="83"/>
      <c r="FKG36" s="83"/>
      <c r="FKH36" s="83"/>
      <c r="FKI36" s="83"/>
      <c r="FKJ36" s="83"/>
      <c r="FKK36" s="83"/>
      <c r="FKL36" s="83"/>
      <c r="FKM36" s="83"/>
      <c r="FKN36" s="83"/>
      <c r="FKO36" s="83"/>
      <c r="FKP36" s="83"/>
      <c r="FKQ36" s="83"/>
      <c r="FKR36" s="83"/>
      <c r="FKS36" s="83"/>
      <c r="FKT36" s="83"/>
      <c r="FKU36" s="83"/>
      <c r="FKV36" s="83"/>
      <c r="FKW36" s="83"/>
      <c r="FKX36" s="83"/>
      <c r="FKY36" s="83"/>
      <c r="FKZ36" s="83"/>
      <c r="FLA36" s="83"/>
      <c r="FLB36" s="83"/>
      <c r="FLC36" s="83"/>
      <c r="FLD36" s="83"/>
      <c r="FLE36" s="83"/>
      <c r="FLF36" s="83"/>
      <c r="FLG36" s="83"/>
      <c r="FLH36" s="83"/>
      <c r="FLI36" s="83"/>
      <c r="FLJ36" s="83"/>
      <c r="FLK36" s="83"/>
      <c r="FLL36" s="83"/>
      <c r="FLM36" s="83"/>
      <c r="FLN36" s="83"/>
      <c r="FLO36" s="83"/>
      <c r="FLP36" s="83"/>
      <c r="FLQ36" s="83"/>
      <c r="FLR36" s="83"/>
      <c r="FLS36" s="83"/>
      <c r="FLT36" s="83"/>
      <c r="FLU36" s="83"/>
      <c r="FLV36" s="83"/>
      <c r="FLW36" s="83"/>
      <c r="FLX36" s="83"/>
      <c r="FLY36" s="83"/>
      <c r="FLZ36" s="83"/>
      <c r="FMA36" s="83"/>
      <c r="FMB36" s="83"/>
      <c r="FMC36" s="83"/>
      <c r="FMD36" s="83"/>
      <c r="FME36" s="83"/>
      <c r="FMF36" s="83"/>
      <c r="FMG36" s="83"/>
      <c r="FMH36" s="83"/>
      <c r="FMI36" s="83"/>
      <c r="FMJ36" s="83"/>
      <c r="FMK36" s="83"/>
      <c r="FML36" s="83"/>
      <c r="FMM36" s="83"/>
      <c r="FMN36" s="83"/>
      <c r="FMO36" s="83"/>
      <c r="FMP36" s="83"/>
      <c r="FMQ36" s="83"/>
      <c r="FMR36" s="83"/>
      <c r="FMS36" s="83"/>
      <c r="FMT36" s="83"/>
      <c r="FMU36" s="83"/>
      <c r="FMV36" s="83"/>
      <c r="FMW36" s="83"/>
      <c r="FMX36" s="83"/>
      <c r="FMY36" s="83"/>
      <c r="FMZ36" s="83"/>
      <c r="FNA36" s="83"/>
      <c r="FNB36" s="83"/>
      <c r="FNC36" s="83"/>
      <c r="FND36" s="83"/>
      <c r="FNE36" s="83"/>
      <c r="FNF36" s="83"/>
      <c r="FNG36" s="83"/>
      <c r="FNH36" s="83"/>
      <c r="FNI36" s="83"/>
      <c r="FNJ36" s="83"/>
      <c r="FNK36" s="83"/>
      <c r="FNL36" s="83"/>
      <c r="FNM36" s="83"/>
      <c r="FNN36" s="83"/>
      <c r="FNO36" s="83"/>
      <c r="FNP36" s="83"/>
      <c r="FNQ36" s="83"/>
      <c r="FNR36" s="83"/>
      <c r="FNS36" s="83"/>
      <c r="FNT36" s="83"/>
      <c r="FNU36" s="83"/>
      <c r="FNV36" s="83"/>
      <c r="FNW36" s="83"/>
      <c r="FNX36" s="83"/>
      <c r="FNY36" s="83"/>
      <c r="FNZ36" s="83"/>
      <c r="FOA36" s="83"/>
      <c r="FOB36" s="83"/>
      <c r="FOC36" s="83"/>
      <c r="FOD36" s="83"/>
      <c r="FOE36" s="83"/>
      <c r="FOF36" s="83"/>
      <c r="FOG36" s="83"/>
      <c r="FOH36" s="83"/>
      <c r="FOI36" s="83"/>
      <c r="FOJ36" s="83"/>
      <c r="FOK36" s="83"/>
      <c r="FOL36" s="83"/>
      <c r="FOM36" s="83"/>
      <c r="FON36" s="83"/>
      <c r="FOO36" s="83"/>
      <c r="FOP36" s="83"/>
      <c r="FOQ36" s="83"/>
      <c r="FOR36" s="83"/>
      <c r="FOS36" s="83"/>
      <c r="FOT36" s="83"/>
      <c r="FOU36" s="83"/>
      <c r="FOV36" s="83"/>
      <c r="FOW36" s="83"/>
      <c r="FOX36" s="83"/>
      <c r="FOY36" s="83"/>
      <c r="FOZ36" s="83"/>
      <c r="FPA36" s="83"/>
      <c r="FPB36" s="83"/>
      <c r="FPC36" s="83"/>
      <c r="FPD36" s="83"/>
      <c r="FPE36" s="83"/>
      <c r="FPF36" s="83"/>
      <c r="FPG36" s="83"/>
      <c r="FPH36" s="83"/>
      <c r="FPI36" s="83"/>
      <c r="FPJ36" s="83"/>
      <c r="FPK36" s="83"/>
      <c r="FPL36" s="83"/>
      <c r="FPM36" s="83"/>
      <c r="FPN36" s="83"/>
      <c r="FPO36" s="83"/>
      <c r="FPP36" s="83"/>
      <c r="FPQ36" s="83"/>
      <c r="FPR36" s="83"/>
      <c r="FPS36" s="83"/>
      <c r="FPT36" s="83"/>
      <c r="FPU36" s="83"/>
      <c r="FPV36" s="83"/>
      <c r="FPW36" s="83"/>
      <c r="FPX36" s="83"/>
      <c r="FPY36" s="83"/>
      <c r="FPZ36" s="83"/>
      <c r="FQA36" s="83"/>
      <c r="FQB36" s="83"/>
      <c r="FQC36" s="83"/>
      <c r="FQD36" s="83"/>
      <c r="FQE36" s="83"/>
      <c r="FQF36" s="83"/>
      <c r="FQG36" s="83"/>
      <c r="FQH36" s="83"/>
      <c r="FQI36" s="83"/>
      <c r="FQJ36" s="83"/>
      <c r="FQK36" s="83"/>
      <c r="FQL36" s="83"/>
      <c r="FQM36" s="83"/>
      <c r="FQN36" s="83"/>
      <c r="FQO36" s="83"/>
      <c r="FQP36" s="83"/>
      <c r="FQQ36" s="83"/>
      <c r="FQR36" s="83"/>
      <c r="FQS36" s="83"/>
      <c r="FQT36" s="83"/>
      <c r="FQU36" s="83"/>
      <c r="FQV36" s="83"/>
      <c r="FQW36" s="83"/>
      <c r="FQX36" s="83"/>
      <c r="FQY36" s="83"/>
      <c r="FQZ36" s="83"/>
      <c r="FRA36" s="83"/>
      <c r="FRB36" s="83"/>
      <c r="FRC36" s="83"/>
      <c r="FRD36" s="83"/>
      <c r="FRE36" s="83"/>
      <c r="FRF36" s="83"/>
      <c r="FRG36" s="83"/>
      <c r="FRH36" s="83"/>
      <c r="FRI36" s="83"/>
      <c r="FRJ36" s="83"/>
      <c r="FRK36" s="83"/>
      <c r="FRL36" s="83"/>
      <c r="FRM36" s="83"/>
      <c r="FRN36" s="83"/>
      <c r="FRO36" s="83"/>
      <c r="FRP36" s="83"/>
      <c r="FRQ36" s="83"/>
      <c r="FRR36" s="83"/>
      <c r="FRS36" s="83"/>
      <c r="FRT36" s="83"/>
      <c r="FRU36" s="83"/>
      <c r="FRV36" s="83"/>
      <c r="FRW36" s="83"/>
      <c r="FRX36" s="83"/>
      <c r="FRY36" s="83"/>
      <c r="FRZ36" s="83"/>
      <c r="FSA36" s="83"/>
      <c r="FSB36" s="83"/>
      <c r="FSC36" s="83"/>
      <c r="FSD36" s="83"/>
      <c r="FSE36" s="83"/>
      <c r="FSF36" s="83"/>
      <c r="FSG36" s="83"/>
      <c r="FSH36" s="83"/>
      <c r="FSI36" s="83"/>
      <c r="FSJ36" s="83"/>
      <c r="FSK36" s="83"/>
      <c r="FSL36" s="83"/>
      <c r="FSM36" s="83"/>
      <c r="FSN36" s="83"/>
      <c r="FSO36" s="83"/>
      <c r="FSP36" s="83"/>
      <c r="FSQ36" s="83"/>
      <c r="FSR36" s="83"/>
      <c r="FSS36" s="83"/>
      <c r="FST36" s="83"/>
      <c r="FSU36" s="83"/>
      <c r="FSV36" s="83"/>
      <c r="FSW36" s="83"/>
      <c r="FSX36" s="83"/>
      <c r="FSY36" s="83"/>
      <c r="FSZ36" s="83"/>
      <c r="FTA36" s="83"/>
      <c r="FTB36" s="83"/>
      <c r="FTC36" s="83"/>
      <c r="FTD36" s="83"/>
      <c r="FTE36" s="83"/>
      <c r="FTF36" s="83"/>
      <c r="FTG36" s="83"/>
      <c r="FTH36" s="83"/>
      <c r="FTI36" s="83"/>
      <c r="FTJ36" s="83"/>
      <c r="FTK36" s="83"/>
      <c r="FTL36" s="83"/>
      <c r="FTM36" s="83"/>
      <c r="FTN36" s="83"/>
      <c r="FTO36" s="83"/>
      <c r="FTP36" s="83"/>
      <c r="FTQ36" s="83"/>
      <c r="FTR36" s="83"/>
      <c r="FTS36" s="83"/>
      <c r="FTT36" s="83"/>
      <c r="FTU36" s="83"/>
      <c r="FTV36" s="83"/>
      <c r="FTW36" s="83"/>
      <c r="FTX36" s="83"/>
      <c r="FTY36" s="83"/>
      <c r="FTZ36" s="83"/>
      <c r="FUA36" s="83"/>
      <c r="FUB36" s="83"/>
      <c r="FUC36" s="83"/>
      <c r="FUD36" s="83"/>
      <c r="FUE36" s="83"/>
      <c r="FUF36" s="83"/>
      <c r="FUG36" s="83"/>
      <c r="FUH36" s="83"/>
      <c r="FUI36" s="83"/>
      <c r="FUJ36" s="83"/>
      <c r="FUK36" s="83"/>
      <c r="FUL36" s="83"/>
      <c r="FUM36" s="83"/>
      <c r="FUN36" s="83"/>
      <c r="FUO36" s="83"/>
      <c r="FUP36" s="83"/>
      <c r="FUQ36" s="83"/>
      <c r="FUR36" s="83"/>
      <c r="FUS36" s="83"/>
      <c r="FUT36" s="83"/>
      <c r="FUU36" s="83"/>
      <c r="FUV36" s="83"/>
      <c r="FUW36" s="83"/>
      <c r="FUX36" s="83"/>
      <c r="FUY36" s="83"/>
      <c r="FUZ36" s="83"/>
      <c r="FVA36" s="83"/>
      <c r="FVB36" s="83"/>
      <c r="FVC36" s="83"/>
      <c r="FVD36" s="83"/>
      <c r="FVE36" s="83"/>
      <c r="FVF36" s="83"/>
      <c r="FVG36" s="83"/>
      <c r="FVH36" s="83"/>
      <c r="FVI36" s="83"/>
      <c r="FVJ36" s="83"/>
      <c r="FVK36" s="83"/>
      <c r="FVL36" s="83"/>
      <c r="FVM36" s="83"/>
      <c r="FVN36" s="83"/>
      <c r="FVO36" s="83"/>
      <c r="FVP36" s="83"/>
      <c r="FVQ36" s="83"/>
      <c r="FVR36" s="83"/>
      <c r="FVS36" s="83"/>
      <c r="FVT36" s="83"/>
      <c r="FVU36" s="83"/>
      <c r="FVV36" s="83"/>
      <c r="FVW36" s="83"/>
      <c r="FVX36" s="83"/>
      <c r="FVY36" s="83"/>
      <c r="FVZ36" s="83"/>
      <c r="FWA36" s="83"/>
      <c r="FWB36" s="83"/>
      <c r="FWC36" s="83"/>
      <c r="FWD36" s="83"/>
      <c r="FWE36" s="83"/>
      <c r="FWF36" s="83"/>
      <c r="FWG36" s="83"/>
    </row>
    <row r="37" spans="1:4661" s="69" customFormat="1" ht="66" x14ac:dyDescent="0.25">
      <c r="A37" s="80" t="s">
        <v>200</v>
      </c>
      <c r="B37" s="80" t="s">
        <v>47</v>
      </c>
      <c r="C37" s="81">
        <v>2025</v>
      </c>
      <c r="D37" s="81">
        <v>2026</v>
      </c>
      <c r="E37" s="82"/>
      <c r="F37" s="80" t="s">
        <v>101</v>
      </c>
      <c r="G37" s="83"/>
      <c r="H37" s="80" t="s">
        <v>101</v>
      </c>
      <c r="I37" s="80" t="s">
        <v>51</v>
      </c>
      <c r="J37" s="80" t="s">
        <v>102</v>
      </c>
      <c r="K37" s="84" t="s">
        <v>140</v>
      </c>
      <c r="L37" s="85" t="s">
        <v>201</v>
      </c>
      <c r="M37" s="80" t="s">
        <v>105</v>
      </c>
      <c r="N37" s="80" t="s">
        <v>142</v>
      </c>
      <c r="O37" s="86">
        <v>36</v>
      </c>
      <c r="P37" s="87" t="s">
        <v>113</v>
      </c>
      <c r="Q37" s="88">
        <v>74000</v>
      </c>
      <c r="R37" s="88">
        <v>74000</v>
      </c>
      <c r="S37" s="88">
        <v>74000</v>
      </c>
      <c r="T37" s="88">
        <v>0</v>
      </c>
      <c r="U37" s="88">
        <f>SUM(Q37:T37)</f>
        <v>222000</v>
      </c>
      <c r="V37" s="89">
        <v>0</v>
      </c>
      <c r="W37" s="83"/>
      <c r="X37" s="90" t="s">
        <v>110</v>
      </c>
      <c r="Y37" s="90" t="s">
        <v>111</v>
      </c>
      <c r="Z37" s="91"/>
      <c r="AA37" s="92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  <c r="NY37" s="83"/>
      <c r="NZ37" s="83"/>
      <c r="OA37" s="83"/>
      <c r="OB37" s="83"/>
      <c r="OC37" s="83"/>
      <c r="OD37" s="83"/>
      <c r="OE37" s="83"/>
      <c r="OF37" s="83"/>
      <c r="OG37" s="83"/>
      <c r="OH37" s="83"/>
      <c r="OI37" s="83"/>
      <c r="OJ37" s="83"/>
      <c r="OK37" s="83"/>
      <c r="OL37" s="83"/>
      <c r="OM37" s="83"/>
      <c r="ON37" s="83"/>
      <c r="OO37" s="83"/>
      <c r="OP37" s="83"/>
      <c r="OQ37" s="83"/>
      <c r="OR37" s="83"/>
      <c r="OS37" s="83"/>
      <c r="OT37" s="83"/>
      <c r="OU37" s="83"/>
      <c r="OV37" s="83"/>
      <c r="OW37" s="83"/>
      <c r="OX37" s="83"/>
      <c r="OY37" s="83"/>
      <c r="OZ37" s="83"/>
      <c r="PA37" s="83"/>
      <c r="PB37" s="83"/>
      <c r="PC37" s="83"/>
      <c r="PD37" s="83"/>
      <c r="PE37" s="83"/>
      <c r="PF37" s="83"/>
      <c r="PG37" s="83"/>
      <c r="PH37" s="83"/>
      <c r="PI37" s="83"/>
      <c r="PJ37" s="83"/>
      <c r="PK37" s="83"/>
      <c r="PL37" s="83"/>
      <c r="PM37" s="83"/>
      <c r="PN37" s="83"/>
      <c r="PO37" s="83"/>
      <c r="PP37" s="83"/>
      <c r="PQ37" s="83"/>
      <c r="PR37" s="83"/>
      <c r="PS37" s="83"/>
      <c r="PT37" s="83"/>
      <c r="PU37" s="83"/>
      <c r="PV37" s="83"/>
      <c r="PW37" s="83"/>
      <c r="PX37" s="83"/>
      <c r="PY37" s="83"/>
      <c r="PZ37" s="83"/>
      <c r="QA37" s="83"/>
      <c r="QB37" s="83"/>
      <c r="QC37" s="83"/>
      <c r="QD37" s="83"/>
      <c r="QE37" s="83"/>
      <c r="QF37" s="83"/>
      <c r="QG37" s="83"/>
      <c r="QH37" s="83"/>
      <c r="QI37" s="83"/>
      <c r="QJ37" s="83"/>
      <c r="QK37" s="83"/>
      <c r="QL37" s="83"/>
      <c r="QM37" s="83"/>
      <c r="QN37" s="83"/>
      <c r="QO37" s="83"/>
      <c r="QP37" s="83"/>
      <c r="QQ37" s="83"/>
      <c r="QR37" s="83"/>
      <c r="QS37" s="83"/>
      <c r="QT37" s="83"/>
      <c r="QU37" s="83"/>
      <c r="QV37" s="83"/>
      <c r="QW37" s="83"/>
      <c r="QX37" s="83"/>
      <c r="QY37" s="83"/>
      <c r="QZ37" s="83"/>
      <c r="RA37" s="83"/>
      <c r="RB37" s="83"/>
      <c r="RC37" s="83"/>
      <c r="RD37" s="83"/>
      <c r="RE37" s="83"/>
      <c r="RF37" s="83"/>
      <c r="RG37" s="83"/>
      <c r="RH37" s="83"/>
      <c r="RI37" s="83"/>
      <c r="RJ37" s="83"/>
      <c r="RK37" s="83"/>
      <c r="RL37" s="83"/>
      <c r="RM37" s="83"/>
      <c r="RN37" s="83"/>
      <c r="RO37" s="83"/>
      <c r="RP37" s="83"/>
      <c r="RQ37" s="83"/>
      <c r="RR37" s="83"/>
      <c r="RS37" s="83"/>
      <c r="RT37" s="83"/>
      <c r="RU37" s="83"/>
      <c r="RV37" s="83"/>
      <c r="RW37" s="83"/>
      <c r="RX37" s="83"/>
      <c r="RY37" s="83"/>
      <c r="RZ37" s="83"/>
      <c r="SA37" s="83"/>
      <c r="SB37" s="83"/>
      <c r="SC37" s="83"/>
      <c r="SD37" s="83"/>
      <c r="SE37" s="83"/>
      <c r="SF37" s="83"/>
      <c r="SG37" s="83"/>
      <c r="SH37" s="83"/>
      <c r="SI37" s="83"/>
      <c r="SJ37" s="83"/>
      <c r="SK37" s="83"/>
      <c r="SL37" s="83"/>
      <c r="SM37" s="83"/>
      <c r="SN37" s="83"/>
      <c r="SO37" s="83"/>
      <c r="SP37" s="83"/>
      <c r="SQ37" s="83"/>
      <c r="SR37" s="83"/>
      <c r="SS37" s="83"/>
      <c r="ST37" s="83"/>
      <c r="SU37" s="83"/>
      <c r="SV37" s="83"/>
      <c r="SW37" s="83"/>
      <c r="SX37" s="83"/>
      <c r="SY37" s="83"/>
      <c r="SZ37" s="83"/>
      <c r="TA37" s="83"/>
      <c r="TB37" s="83"/>
      <c r="TC37" s="83"/>
      <c r="TD37" s="83"/>
      <c r="TE37" s="83"/>
      <c r="TF37" s="83"/>
      <c r="TG37" s="83"/>
      <c r="TH37" s="83"/>
      <c r="TI37" s="83"/>
      <c r="TJ37" s="83"/>
      <c r="TK37" s="83"/>
      <c r="TL37" s="83"/>
      <c r="TM37" s="83"/>
      <c r="TN37" s="83"/>
      <c r="TO37" s="83"/>
      <c r="TP37" s="83"/>
      <c r="TQ37" s="83"/>
      <c r="TR37" s="83"/>
      <c r="TS37" s="83"/>
      <c r="TT37" s="83"/>
      <c r="TU37" s="83"/>
      <c r="TV37" s="83"/>
      <c r="TW37" s="83"/>
      <c r="TX37" s="83"/>
      <c r="TY37" s="83"/>
      <c r="TZ37" s="83"/>
      <c r="UA37" s="83"/>
      <c r="UB37" s="83"/>
      <c r="UC37" s="83"/>
      <c r="UD37" s="83"/>
      <c r="UE37" s="83"/>
      <c r="UF37" s="83"/>
      <c r="UG37" s="83"/>
      <c r="UH37" s="83"/>
      <c r="UI37" s="83"/>
      <c r="UJ37" s="83"/>
      <c r="UK37" s="83"/>
      <c r="UL37" s="83"/>
      <c r="UM37" s="83"/>
      <c r="UN37" s="83"/>
      <c r="UO37" s="83"/>
      <c r="UP37" s="83"/>
      <c r="UQ37" s="83"/>
      <c r="UR37" s="83"/>
      <c r="US37" s="83"/>
      <c r="UT37" s="83"/>
      <c r="UU37" s="83"/>
      <c r="UV37" s="83"/>
      <c r="UW37" s="83"/>
      <c r="UX37" s="83"/>
      <c r="UY37" s="83"/>
      <c r="UZ37" s="83"/>
      <c r="VA37" s="83"/>
      <c r="VB37" s="83"/>
      <c r="VC37" s="83"/>
      <c r="VD37" s="83"/>
      <c r="VE37" s="83"/>
      <c r="VF37" s="83"/>
      <c r="VG37" s="83"/>
      <c r="VH37" s="83"/>
      <c r="VI37" s="83"/>
      <c r="VJ37" s="83"/>
      <c r="VK37" s="83"/>
      <c r="VL37" s="83"/>
      <c r="VM37" s="83"/>
      <c r="VN37" s="83"/>
      <c r="VO37" s="83"/>
      <c r="VP37" s="83"/>
      <c r="VQ37" s="83"/>
      <c r="VR37" s="83"/>
      <c r="VS37" s="83"/>
      <c r="VT37" s="83"/>
      <c r="VU37" s="83"/>
      <c r="VV37" s="83"/>
      <c r="VW37" s="83"/>
      <c r="VX37" s="83"/>
      <c r="VY37" s="83"/>
      <c r="VZ37" s="83"/>
      <c r="WA37" s="83"/>
      <c r="WB37" s="83"/>
      <c r="WC37" s="83"/>
      <c r="WD37" s="83"/>
      <c r="WE37" s="83"/>
      <c r="WF37" s="83"/>
      <c r="WG37" s="83"/>
      <c r="WH37" s="83"/>
      <c r="WI37" s="83"/>
      <c r="WJ37" s="83"/>
      <c r="WK37" s="83"/>
      <c r="WL37" s="83"/>
      <c r="WM37" s="83"/>
      <c r="WN37" s="83"/>
      <c r="WO37" s="83"/>
      <c r="WP37" s="83"/>
      <c r="WQ37" s="83"/>
      <c r="WR37" s="83"/>
      <c r="WS37" s="83"/>
      <c r="WT37" s="83"/>
      <c r="WU37" s="83"/>
      <c r="WV37" s="83"/>
      <c r="WW37" s="83"/>
      <c r="WX37" s="83"/>
      <c r="WY37" s="83"/>
      <c r="WZ37" s="83"/>
      <c r="XA37" s="83"/>
      <c r="XB37" s="83"/>
      <c r="XC37" s="83"/>
      <c r="XD37" s="83"/>
      <c r="XE37" s="83"/>
      <c r="XF37" s="83"/>
      <c r="XG37" s="83"/>
      <c r="XH37" s="83"/>
      <c r="XI37" s="83"/>
      <c r="XJ37" s="83"/>
      <c r="XK37" s="83"/>
      <c r="XL37" s="83"/>
      <c r="XM37" s="83"/>
      <c r="XN37" s="83"/>
      <c r="XO37" s="83"/>
      <c r="XP37" s="83"/>
      <c r="XQ37" s="83"/>
      <c r="XR37" s="83"/>
      <c r="XS37" s="83"/>
      <c r="XT37" s="83"/>
      <c r="XU37" s="83"/>
      <c r="XV37" s="83"/>
      <c r="XW37" s="83"/>
      <c r="XX37" s="83"/>
      <c r="XY37" s="83"/>
      <c r="XZ37" s="83"/>
      <c r="YA37" s="83"/>
      <c r="YB37" s="83"/>
      <c r="YC37" s="83"/>
      <c r="YD37" s="83"/>
      <c r="YE37" s="83"/>
      <c r="YF37" s="83"/>
      <c r="YG37" s="83"/>
      <c r="YH37" s="83"/>
      <c r="YI37" s="83"/>
      <c r="YJ37" s="83"/>
      <c r="YK37" s="83"/>
      <c r="YL37" s="83"/>
      <c r="YM37" s="83"/>
      <c r="YN37" s="83"/>
      <c r="YO37" s="83"/>
      <c r="YP37" s="83"/>
      <c r="YQ37" s="83"/>
      <c r="YR37" s="83"/>
      <c r="YS37" s="83"/>
      <c r="YT37" s="83"/>
      <c r="YU37" s="83"/>
      <c r="YV37" s="83"/>
      <c r="YW37" s="83"/>
      <c r="YX37" s="83"/>
      <c r="YY37" s="83"/>
      <c r="YZ37" s="83"/>
      <c r="ZA37" s="83"/>
      <c r="ZB37" s="83"/>
      <c r="ZC37" s="83"/>
      <c r="ZD37" s="83"/>
      <c r="ZE37" s="83"/>
      <c r="ZF37" s="83"/>
      <c r="ZG37" s="83"/>
      <c r="ZH37" s="83"/>
      <c r="ZI37" s="83"/>
      <c r="ZJ37" s="83"/>
      <c r="ZK37" s="83"/>
      <c r="ZL37" s="83"/>
      <c r="ZM37" s="83"/>
      <c r="ZN37" s="83"/>
      <c r="ZO37" s="83"/>
      <c r="ZP37" s="83"/>
      <c r="ZQ37" s="83"/>
      <c r="ZR37" s="83"/>
      <c r="ZS37" s="83"/>
      <c r="ZT37" s="83"/>
      <c r="ZU37" s="83"/>
      <c r="ZV37" s="83"/>
      <c r="ZW37" s="83"/>
      <c r="ZX37" s="83"/>
      <c r="ZY37" s="83"/>
      <c r="ZZ37" s="83"/>
      <c r="AAA37" s="83"/>
      <c r="AAB37" s="83"/>
      <c r="AAC37" s="83"/>
      <c r="AAD37" s="83"/>
      <c r="AAE37" s="83"/>
      <c r="AAF37" s="83"/>
      <c r="AAG37" s="83"/>
      <c r="AAH37" s="83"/>
      <c r="AAI37" s="83"/>
      <c r="AAJ37" s="83"/>
      <c r="AAK37" s="83"/>
      <c r="AAL37" s="83"/>
      <c r="AAM37" s="83"/>
      <c r="AAN37" s="83"/>
      <c r="AAO37" s="83"/>
      <c r="AAP37" s="83"/>
      <c r="AAQ37" s="83"/>
      <c r="AAR37" s="83"/>
      <c r="AAS37" s="83"/>
      <c r="AAT37" s="83"/>
      <c r="AAU37" s="83"/>
      <c r="AAV37" s="83"/>
      <c r="AAW37" s="83"/>
      <c r="AAX37" s="83"/>
      <c r="AAY37" s="83"/>
      <c r="AAZ37" s="83"/>
      <c r="ABA37" s="83"/>
      <c r="ABB37" s="83"/>
      <c r="ABC37" s="83"/>
      <c r="ABD37" s="83"/>
      <c r="ABE37" s="83"/>
      <c r="ABF37" s="83"/>
      <c r="ABG37" s="83"/>
      <c r="ABH37" s="83"/>
      <c r="ABI37" s="83"/>
      <c r="ABJ37" s="83"/>
      <c r="ABK37" s="83"/>
      <c r="ABL37" s="83"/>
      <c r="ABM37" s="83"/>
      <c r="ABN37" s="83"/>
      <c r="ABO37" s="83"/>
      <c r="ABP37" s="83"/>
      <c r="ABQ37" s="83"/>
      <c r="ABR37" s="83"/>
      <c r="ABS37" s="83"/>
      <c r="ABT37" s="83"/>
      <c r="ABU37" s="83"/>
      <c r="ABV37" s="83"/>
      <c r="ABW37" s="83"/>
      <c r="ABX37" s="83"/>
      <c r="ABY37" s="83"/>
      <c r="ABZ37" s="83"/>
      <c r="ACA37" s="83"/>
      <c r="ACB37" s="83"/>
      <c r="ACC37" s="83"/>
      <c r="ACD37" s="83"/>
      <c r="ACE37" s="83"/>
      <c r="ACF37" s="83"/>
      <c r="ACG37" s="83"/>
      <c r="ACH37" s="83"/>
      <c r="ACI37" s="83"/>
      <c r="ACJ37" s="83"/>
      <c r="ACK37" s="83"/>
      <c r="ACL37" s="83"/>
      <c r="ACM37" s="83"/>
      <c r="ACN37" s="83"/>
      <c r="ACO37" s="83"/>
      <c r="ACP37" s="83"/>
      <c r="ACQ37" s="83"/>
      <c r="ACR37" s="83"/>
      <c r="ACS37" s="83"/>
      <c r="ACT37" s="83"/>
      <c r="ACU37" s="83"/>
      <c r="ACV37" s="83"/>
      <c r="ACW37" s="83"/>
      <c r="ACX37" s="83"/>
      <c r="ACY37" s="83"/>
      <c r="ACZ37" s="83"/>
      <c r="ADA37" s="83"/>
      <c r="ADB37" s="83"/>
      <c r="ADC37" s="83"/>
      <c r="ADD37" s="83"/>
      <c r="ADE37" s="83"/>
      <c r="ADF37" s="83"/>
      <c r="ADG37" s="83"/>
      <c r="ADH37" s="83"/>
      <c r="ADI37" s="83"/>
      <c r="ADJ37" s="83"/>
      <c r="ADK37" s="83"/>
      <c r="ADL37" s="83"/>
      <c r="ADM37" s="83"/>
      <c r="ADN37" s="83"/>
      <c r="ADO37" s="83"/>
      <c r="ADP37" s="83"/>
      <c r="ADQ37" s="83"/>
      <c r="ADR37" s="83"/>
      <c r="ADS37" s="83"/>
      <c r="ADT37" s="83"/>
      <c r="ADU37" s="83"/>
      <c r="ADV37" s="83"/>
      <c r="ADW37" s="83"/>
      <c r="ADX37" s="83"/>
      <c r="ADY37" s="83"/>
      <c r="ADZ37" s="83"/>
      <c r="AEA37" s="83"/>
      <c r="AEB37" s="83"/>
      <c r="AEC37" s="83"/>
      <c r="AED37" s="83"/>
      <c r="AEE37" s="83"/>
      <c r="AEF37" s="83"/>
      <c r="AEG37" s="83"/>
      <c r="AEH37" s="83"/>
      <c r="AEI37" s="83"/>
      <c r="AEJ37" s="83"/>
      <c r="AEK37" s="83"/>
      <c r="AEL37" s="83"/>
      <c r="AEM37" s="83"/>
      <c r="AEN37" s="83"/>
      <c r="AEO37" s="83"/>
      <c r="AEP37" s="83"/>
      <c r="AEQ37" s="83"/>
      <c r="AER37" s="83"/>
      <c r="AES37" s="83"/>
      <c r="AET37" s="83"/>
      <c r="AEU37" s="83"/>
      <c r="AEV37" s="83"/>
      <c r="AEW37" s="83"/>
      <c r="AEX37" s="83"/>
      <c r="AEY37" s="83"/>
      <c r="AEZ37" s="83"/>
      <c r="AFA37" s="83"/>
      <c r="AFB37" s="83"/>
      <c r="AFC37" s="83"/>
      <c r="AFD37" s="83"/>
      <c r="AFE37" s="83"/>
      <c r="AFF37" s="83"/>
      <c r="AFG37" s="83"/>
      <c r="AFH37" s="83"/>
      <c r="AFI37" s="83"/>
      <c r="AFJ37" s="83"/>
      <c r="AFK37" s="83"/>
      <c r="AFL37" s="83"/>
      <c r="AFM37" s="83"/>
      <c r="AFN37" s="83"/>
      <c r="AFO37" s="83"/>
      <c r="AFP37" s="83"/>
      <c r="AFQ37" s="83"/>
      <c r="AFR37" s="83"/>
      <c r="AFS37" s="83"/>
      <c r="AFT37" s="83"/>
      <c r="AFU37" s="83"/>
      <c r="AFV37" s="83"/>
      <c r="AFW37" s="83"/>
      <c r="AFX37" s="83"/>
      <c r="AFY37" s="83"/>
      <c r="AFZ37" s="83"/>
      <c r="AGA37" s="83"/>
      <c r="AGB37" s="83"/>
      <c r="AGC37" s="83"/>
      <c r="AGD37" s="83"/>
      <c r="AGE37" s="83"/>
      <c r="AGF37" s="83"/>
      <c r="AGG37" s="83"/>
      <c r="AGH37" s="83"/>
      <c r="AGI37" s="83"/>
      <c r="AGJ37" s="83"/>
      <c r="AGK37" s="83"/>
      <c r="AGL37" s="83"/>
      <c r="AGM37" s="83"/>
      <c r="AGN37" s="83"/>
      <c r="AGO37" s="83"/>
      <c r="AGP37" s="83"/>
      <c r="AGQ37" s="83"/>
      <c r="AGR37" s="83"/>
      <c r="AGS37" s="83"/>
      <c r="AGT37" s="83"/>
      <c r="AGU37" s="83"/>
      <c r="AGV37" s="83"/>
      <c r="AGW37" s="83"/>
      <c r="AGX37" s="83"/>
      <c r="AGY37" s="83"/>
      <c r="AGZ37" s="83"/>
      <c r="AHA37" s="83"/>
      <c r="AHB37" s="83"/>
      <c r="AHC37" s="83"/>
      <c r="AHD37" s="83"/>
      <c r="AHE37" s="83"/>
      <c r="AHF37" s="83"/>
      <c r="AHG37" s="83"/>
      <c r="AHH37" s="83"/>
      <c r="AHI37" s="83"/>
      <c r="AHJ37" s="83"/>
      <c r="AHK37" s="83"/>
      <c r="AHL37" s="83"/>
      <c r="AHM37" s="83"/>
      <c r="AHN37" s="83"/>
      <c r="AHO37" s="83"/>
      <c r="AHP37" s="83"/>
      <c r="AHQ37" s="83"/>
      <c r="AHR37" s="83"/>
      <c r="AHS37" s="83"/>
      <c r="AHT37" s="83"/>
      <c r="AHU37" s="83"/>
      <c r="AHV37" s="83"/>
      <c r="AHW37" s="83"/>
      <c r="AHX37" s="83"/>
      <c r="AHY37" s="83"/>
      <c r="AHZ37" s="83"/>
      <c r="AIA37" s="83"/>
      <c r="AIB37" s="83"/>
      <c r="AIC37" s="83"/>
      <c r="AID37" s="83"/>
      <c r="AIE37" s="83"/>
      <c r="AIF37" s="83"/>
      <c r="AIG37" s="83"/>
      <c r="AIH37" s="83"/>
      <c r="AII37" s="83"/>
      <c r="AIJ37" s="83"/>
      <c r="AIK37" s="83"/>
      <c r="AIL37" s="83"/>
      <c r="AIM37" s="83"/>
      <c r="AIN37" s="83"/>
      <c r="AIO37" s="83"/>
      <c r="AIP37" s="83"/>
      <c r="AIQ37" s="83"/>
      <c r="AIR37" s="83"/>
      <c r="AIS37" s="83"/>
      <c r="AIT37" s="83"/>
      <c r="AIU37" s="83"/>
      <c r="AIV37" s="83"/>
      <c r="AIW37" s="83"/>
      <c r="AIX37" s="83"/>
      <c r="AIY37" s="83"/>
      <c r="AIZ37" s="83"/>
      <c r="AJA37" s="83"/>
      <c r="AJB37" s="83"/>
      <c r="AJC37" s="83"/>
      <c r="AJD37" s="83"/>
      <c r="AJE37" s="83"/>
      <c r="AJF37" s="83"/>
      <c r="AJG37" s="83"/>
      <c r="AJH37" s="83"/>
      <c r="AJI37" s="83"/>
      <c r="AJJ37" s="83"/>
      <c r="AJK37" s="83"/>
      <c r="AJL37" s="83"/>
      <c r="AJM37" s="83"/>
      <c r="AJN37" s="83"/>
      <c r="AJO37" s="83"/>
      <c r="AJP37" s="83"/>
      <c r="AJQ37" s="83"/>
      <c r="AJR37" s="83"/>
      <c r="AJS37" s="83"/>
      <c r="AJT37" s="83"/>
      <c r="AJU37" s="83"/>
      <c r="AJV37" s="83"/>
      <c r="AJW37" s="83"/>
      <c r="AJX37" s="83"/>
      <c r="AJY37" s="83"/>
      <c r="AJZ37" s="83"/>
      <c r="AKA37" s="83"/>
      <c r="AKB37" s="83"/>
      <c r="AKC37" s="83"/>
      <c r="AKD37" s="83"/>
      <c r="AKE37" s="83"/>
      <c r="AKF37" s="83"/>
      <c r="AKG37" s="83"/>
      <c r="AKH37" s="83"/>
      <c r="AKI37" s="83"/>
      <c r="AKJ37" s="83"/>
      <c r="AKK37" s="83"/>
      <c r="AKL37" s="83"/>
      <c r="AKM37" s="83"/>
      <c r="AKN37" s="83"/>
      <c r="AKO37" s="83"/>
      <c r="AKP37" s="83"/>
      <c r="AKQ37" s="83"/>
      <c r="AKR37" s="83"/>
      <c r="AKS37" s="83"/>
      <c r="AKT37" s="83"/>
      <c r="AKU37" s="83"/>
      <c r="AKV37" s="83"/>
      <c r="AKW37" s="83"/>
      <c r="AKX37" s="83"/>
      <c r="AKY37" s="83"/>
      <c r="AKZ37" s="83"/>
      <c r="ALA37" s="83"/>
      <c r="ALB37" s="83"/>
      <c r="ALC37" s="83"/>
      <c r="ALD37" s="83"/>
      <c r="ALE37" s="83"/>
      <c r="ALF37" s="83"/>
      <c r="ALG37" s="83"/>
      <c r="ALH37" s="83"/>
      <c r="ALI37" s="83"/>
      <c r="ALJ37" s="83"/>
      <c r="ALK37" s="83"/>
      <c r="ALL37" s="83"/>
      <c r="ALM37" s="83"/>
      <c r="ALN37" s="83"/>
      <c r="ALO37" s="83"/>
      <c r="ALP37" s="83"/>
      <c r="ALQ37" s="83"/>
      <c r="ALR37" s="83"/>
      <c r="ALS37" s="83"/>
      <c r="ALT37" s="83"/>
      <c r="ALU37" s="83"/>
      <c r="ALV37" s="83"/>
      <c r="ALW37" s="83"/>
      <c r="ALX37" s="83"/>
      <c r="ALY37" s="83"/>
      <c r="ALZ37" s="83"/>
      <c r="AMA37" s="83"/>
      <c r="AMB37" s="83"/>
      <c r="AMC37" s="83"/>
      <c r="AMD37" s="83"/>
      <c r="AME37" s="83"/>
      <c r="AMF37" s="83"/>
      <c r="AMG37" s="83"/>
      <c r="AMH37" s="83"/>
      <c r="AMI37" s="83"/>
      <c r="AMJ37" s="83"/>
      <c r="AMK37" s="83"/>
      <c r="AML37" s="83"/>
      <c r="AMM37" s="83"/>
      <c r="AMN37" s="83"/>
      <c r="AMO37" s="83"/>
      <c r="AMP37" s="83"/>
      <c r="AMQ37" s="83"/>
      <c r="AMR37" s="83"/>
      <c r="AMS37" s="83"/>
      <c r="AMT37" s="83"/>
      <c r="AMU37" s="83"/>
      <c r="AMV37" s="83"/>
      <c r="AMW37" s="83"/>
      <c r="AMX37" s="83"/>
      <c r="AMY37" s="83"/>
      <c r="AMZ37" s="83"/>
      <c r="ANA37" s="83"/>
      <c r="ANB37" s="83"/>
      <c r="ANC37" s="83"/>
      <c r="AND37" s="83"/>
      <c r="ANE37" s="83"/>
      <c r="ANF37" s="83"/>
      <c r="ANG37" s="83"/>
      <c r="ANH37" s="83"/>
      <c r="ANI37" s="83"/>
      <c r="ANJ37" s="83"/>
      <c r="ANK37" s="83"/>
      <c r="ANL37" s="83"/>
      <c r="ANM37" s="83"/>
      <c r="ANN37" s="83"/>
      <c r="ANO37" s="83"/>
      <c r="ANP37" s="83"/>
      <c r="ANQ37" s="83"/>
      <c r="ANR37" s="83"/>
      <c r="ANS37" s="83"/>
      <c r="ANT37" s="83"/>
      <c r="ANU37" s="83"/>
      <c r="ANV37" s="83"/>
      <c r="ANW37" s="83"/>
      <c r="ANX37" s="83"/>
      <c r="ANY37" s="83"/>
      <c r="ANZ37" s="83"/>
      <c r="AOA37" s="83"/>
      <c r="AOB37" s="83"/>
      <c r="AOC37" s="83"/>
      <c r="AOD37" s="83"/>
      <c r="AOE37" s="83"/>
      <c r="AOF37" s="83"/>
      <c r="AOG37" s="83"/>
      <c r="AOH37" s="83"/>
      <c r="AOI37" s="83"/>
      <c r="AOJ37" s="83"/>
      <c r="AOK37" s="83"/>
      <c r="AOL37" s="83"/>
      <c r="AOM37" s="83"/>
      <c r="AON37" s="83"/>
      <c r="AOO37" s="83"/>
      <c r="AOP37" s="83"/>
      <c r="AOQ37" s="83"/>
      <c r="AOR37" s="83"/>
      <c r="AOS37" s="83"/>
      <c r="AOT37" s="83"/>
      <c r="AOU37" s="83"/>
      <c r="AOV37" s="83"/>
      <c r="AOW37" s="83"/>
      <c r="AOX37" s="83"/>
      <c r="AOY37" s="83"/>
      <c r="AOZ37" s="83"/>
      <c r="APA37" s="83"/>
      <c r="APB37" s="83"/>
      <c r="APC37" s="83"/>
      <c r="APD37" s="83"/>
      <c r="APE37" s="83"/>
      <c r="APF37" s="83"/>
      <c r="APG37" s="83"/>
      <c r="APH37" s="83"/>
      <c r="API37" s="83"/>
      <c r="APJ37" s="83"/>
      <c r="APK37" s="83"/>
      <c r="APL37" s="83"/>
      <c r="APM37" s="83"/>
      <c r="APN37" s="83"/>
      <c r="APO37" s="83"/>
      <c r="APP37" s="83"/>
      <c r="APQ37" s="83"/>
      <c r="APR37" s="83"/>
      <c r="APS37" s="83"/>
      <c r="APT37" s="83"/>
      <c r="APU37" s="83"/>
      <c r="APV37" s="83"/>
      <c r="APW37" s="83"/>
      <c r="APX37" s="83"/>
      <c r="APY37" s="83"/>
      <c r="APZ37" s="83"/>
      <c r="AQA37" s="83"/>
      <c r="AQB37" s="83"/>
      <c r="AQC37" s="83"/>
      <c r="AQD37" s="83"/>
      <c r="AQE37" s="83"/>
      <c r="AQF37" s="83"/>
      <c r="AQG37" s="83"/>
      <c r="AQH37" s="83"/>
      <c r="AQI37" s="83"/>
      <c r="AQJ37" s="83"/>
      <c r="AQK37" s="83"/>
      <c r="AQL37" s="83"/>
      <c r="AQM37" s="83"/>
      <c r="AQN37" s="83"/>
      <c r="AQO37" s="83"/>
      <c r="AQP37" s="83"/>
      <c r="AQQ37" s="83"/>
      <c r="AQR37" s="83"/>
      <c r="AQS37" s="83"/>
      <c r="AQT37" s="83"/>
      <c r="AQU37" s="83"/>
      <c r="AQV37" s="83"/>
      <c r="AQW37" s="83"/>
      <c r="AQX37" s="83"/>
      <c r="AQY37" s="83"/>
      <c r="AQZ37" s="83"/>
      <c r="ARA37" s="83"/>
      <c r="ARB37" s="83"/>
      <c r="ARC37" s="83"/>
      <c r="ARD37" s="83"/>
      <c r="ARE37" s="83"/>
      <c r="ARF37" s="83"/>
      <c r="ARG37" s="83"/>
      <c r="ARH37" s="83"/>
      <c r="ARI37" s="83"/>
      <c r="ARJ37" s="83"/>
      <c r="ARK37" s="83"/>
      <c r="ARL37" s="83"/>
      <c r="ARM37" s="83"/>
      <c r="ARN37" s="83"/>
      <c r="ARO37" s="83"/>
      <c r="ARP37" s="83"/>
      <c r="ARQ37" s="83"/>
      <c r="ARR37" s="83"/>
      <c r="ARS37" s="83"/>
      <c r="ART37" s="83"/>
      <c r="ARU37" s="83"/>
      <c r="ARV37" s="83"/>
      <c r="ARW37" s="83"/>
      <c r="ARX37" s="83"/>
      <c r="ARY37" s="83"/>
      <c r="ARZ37" s="83"/>
      <c r="ASA37" s="83"/>
      <c r="ASB37" s="83"/>
      <c r="ASC37" s="83"/>
      <c r="ASD37" s="83"/>
      <c r="ASE37" s="83"/>
      <c r="ASF37" s="83"/>
      <c r="ASG37" s="83"/>
      <c r="ASH37" s="83"/>
      <c r="ASI37" s="83"/>
      <c r="ASJ37" s="83"/>
      <c r="ASK37" s="83"/>
      <c r="ASL37" s="83"/>
      <c r="ASM37" s="83"/>
      <c r="ASN37" s="83"/>
      <c r="ASO37" s="83"/>
      <c r="ASP37" s="83"/>
      <c r="ASQ37" s="83"/>
      <c r="ASR37" s="83"/>
      <c r="ASS37" s="83"/>
      <c r="AST37" s="83"/>
      <c r="ASU37" s="83"/>
      <c r="ASV37" s="83"/>
      <c r="ASW37" s="83"/>
      <c r="ASX37" s="83"/>
      <c r="ASY37" s="83"/>
      <c r="ASZ37" s="83"/>
      <c r="ATA37" s="83"/>
      <c r="ATB37" s="83"/>
      <c r="ATC37" s="83"/>
      <c r="ATD37" s="83"/>
      <c r="ATE37" s="83"/>
      <c r="ATF37" s="83"/>
      <c r="ATG37" s="83"/>
      <c r="ATH37" s="83"/>
      <c r="ATI37" s="83"/>
      <c r="ATJ37" s="83"/>
      <c r="ATK37" s="83"/>
      <c r="ATL37" s="83"/>
      <c r="ATM37" s="83"/>
      <c r="ATN37" s="83"/>
      <c r="ATO37" s="83"/>
      <c r="ATP37" s="83"/>
      <c r="ATQ37" s="83"/>
      <c r="ATR37" s="83"/>
      <c r="ATS37" s="83"/>
      <c r="ATT37" s="83"/>
      <c r="ATU37" s="83"/>
      <c r="ATV37" s="83"/>
      <c r="ATW37" s="83"/>
      <c r="ATX37" s="83"/>
      <c r="ATY37" s="83"/>
      <c r="ATZ37" s="83"/>
      <c r="AUA37" s="83"/>
      <c r="AUB37" s="83"/>
      <c r="AUC37" s="83"/>
      <c r="AUD37" s="83"/>
      <c r="AUE37" s="83"/>
      <c r="AUF37" s="83"/>
      <c r="AUG37" s="83"/>
      <c r="AUH37" s="83"/>
      <c r="AUI37" s="83"/>
      <c r="AUJ37" s="83"/>
      <c r="AUK37" s="83"/>
      <c r="AUL37" s="83"/>
      <c r="AUM37" s="83"/>
      <c r="AUN37" s="83"/>
      <c r="AUO37" s="83"/>
      <c r="AUP37" s="83"/>
      <c r="AUQ37" s="83"/>
      <c r="AUR37" s="83"/>
      <c r="AUS37" s="83"/>
      <c r="AUT37" s="83"/>
      <c r="AUU37" s="83"/>
      <c r="AUV37" s="83"/>
      <c r="AUW37" s="83"/>
      <c r="AUX37" s="83"/>
      <c r="AUY37" s="83"/>
      <c r="AUZ37" s="83"/>
      <c r="AVA37" s="83"/>
      <c r="AVB37" s="83"/>
      <c r="AVC37" s="83"/>
      <c r="AVD37" s="83"/>
      <c r="AVE37" s="83"/>
      <c r="AVF37" s="83"/>
      <c r="AVG37" s="83"/>
      <c r="AVH37" s="83"/>
      <c r="AVI37" s="83"/>
      <c r="AVJ37" s="83"/>
      <c r="AVK37" s="83"/>
      <c r="AVL37" s="83"/>
      <c r="AVM37" s="83"/>
      <c r="AVN37" s="83"/>
      <c r="AVO37" s="83"/>
      <c r="AVP37" s="83"/>
      <c r="AVQ37" s="83"/>
      <c r="AVR37" s="83"/>
      <c r="AVS37" s="83"/>
      <c r="AVT37" s="83"/>
      <c r="AVU37" s="83"/>
      <c r="AVV37" s="83"/>
      <c r="AVW37" s="83"/>
      <c r="AVX37" s="83"/>
      <c r="AVY37" s="83"/>
      <c r="AVZ37" s="83"/>
      <c r="AWA37" s="83"/>
      <c r="AWB37" s="83"/>
      <c r="AWC37" s="83"/>
      <c r="AWD37" s="83"/>
      <c r="AWE37" s="83"/>
      <c r="AWF37" s="83"/>
      <c r="AWG37" s="83"/>
      <c r="AWH37" s="83"/>
      <c r="AWI37" s="83"/>
      <c r="AWJ37" s="83"/>
      <c r="AWK37" s="83"/>
      <c r="AWL37" s="83"/>
      <c r="AWM37" s="83"/>
      <c r="AWN37" s="83"/>
      <c r="AWO37" s="83"/>
      <c r="AWP37" s="83"/>
      <c r="AWQ37" s="83"/>
      <c r="AWR37" s="83"/>
      <c r="AWS37" s="83"/>
      <c r="AWT37" s="83"/>
      <c r="AWU37" s="83"/>
      <c r="AWV37" s="83"/>
      <c r="AWW37" s="83"/>
      <c r="AWX37" s="83"/>
      <c r="AWY37" s="83"/>
      <c r="AWZ37" s="83"/>
      <c r="AXA37" s="83"/>
      <c r="AXB37" s="83"/>
      <c r="AXC37" s="83"/>
      <c r="AXD37" s="83"/>
      <c r="AXE37" s="83"/>
      <c r="AXF37" s="83"/>
      <c r="AXG37" s="83"/>
      <c r="AXH37" s="83"/>
      <c r="AXI37" s="83"/>
      <c r="AXJ37" s="83"/>
      <c r="AXK37" s="83"/>
      <c r="AXL37" s="83"/>
      <c r="AXM37" s="83"/>
      <c r="AXN37" s="83"/>
      <c r="AXO37" s="83"/>
      <c r="AXP37" s="83"/>
      <c r="AXQ37" s="83"/>
      <c r="AXR37" s="83"/>
      <c r="AXS37" s="83"/>
      <c r="AXT37" s="83"/>
      <c r="AXU37" s="83"/>
      <c r="AXV37" s="83"/>
      <c r="AXW37" s="83"/>
      <c r="AXX37" s="83"/>
      <c r="AXY37" s="83"/>
      <c r="AXZ37" s="83"/>
      <c r="AYA37" s="83"/>
      <c r="AYB37" s="83"/>
      <c r="AYC37" s="83"/>
      <c r="AYD37" s="83"/>
      <c r="AYE37" s="83"/>
      <c r="AYF37" s="83"/>
      <c r="AYG37" s="83"/>
      <c r="AYH37" s="83"/>
      <c r="AYI37" s="83"/>
      <c r="AYJ37" s="83"/>
      <c r="AYK37" s="83"/>
      <c r="AYL37" s="83"/>
      <c r="AYM37" s="83"/>
      <c r="AYN37" s="83"/>
      <c r="AYO37" s="83"/>
      <c r="AYP37" s="83"/>
      <c r="AYQ37" s="83"/>
      <c r="AYR37" s="83"/>
      <c r="AYS37" s="83"/>
      <c r="AYT37" s="83"/>
      <c r="AYU37" s="83"/>
      <c r="AYV37" s="83"/>
      <c r="AYW37" s="83"/>
      <c r="AYX37" s="83"/>
      <c r="AYY37" s="83"/>
      <c r="AYZ37" s="83"/>
      <c r="AZA37" s="83"/>
      <c r="AZB37" s="83"/>
      <c r="AZC37" s="83"/>
      <c r="AZD37" s="83"/>
      <c r="AZE37" s="83"/>
      <c r="AZF37" s="83"/>
      <c r="AZG37" s="83"/>
      <c r="AZH37" s="83"/>
      <c r="AZI37" s="83"/>
      <c r="AZJ37" s="83"/>
      <c r="AZK37" s="83"/>
      <c r="AZL37" s="83"/>
      <c r="AZM37" s="83"/>
      <c r="AZN37" s="83"/>
      <c r="AZO37" s="83"/>
      <c r="AZP37" s="83"/>
      <c r="AZQ37" s="83"/>
      <c r="AZR37" s="83"/>
      <c r="AZS37" s="83"/>
      <c r="AZT37" s="83"/>
      <c r="AZU37" s="83"/>
      <c r="AZV37" s="83"/>
      <c r="AZW37" s="83"/>
      <c r="AZX37" s="83"/>
      <c r="AZY37" s="83"/>
      <c r="AZZ37" s="83"/>
      <c r="BAA37" s="83"/>
      <c r="BAB37" s="83"/>
      <c r="BAC37" s="83"/>
      <c r="BAD37" s="83"/>
      <c r="BAE37" s="83"/>
      <c r="BAF37" s="83"/>
      <c r="BAG37" s="83"/>
      <c r="BAH37" s="83"/>
      <c r="BAI37" s="83"/>
      <c r="BAJ37" s="83"/>
      <c r="BAK37" s="83"/>
      <c r="BAL37" s="83"/>
      <c r="BAM37" s="83"/>
      <c r="BAN37" s="83"/>
      <c r="BAO37" s="83"/>
      <c r="BAP37" s="83"/>
      <c r="BAQ37" s="83"/>
      <c r="BAR37" s="83"/>
      <c r="BAS37" s="83"/>
      <c r="BAT37" s="83"/>
      <c r="BAU37" s="83"/>
      <c r="BAV37" s="83"/>
      <c r="BAW37" s="83"/>
      <c r="BAX37" s="83"/>
      <c r="BAY37" s="83"/>
      <c r="BAZ37" s="83"/>
      <c r="BBA37" s="83"/>
      <c r="BBB37" s="83"/>
      <c r="BBC37" s="83"/>
      <c r="BBD37" s="83"/>
      <c r="BBE37" s="83"/>
      <c r="BBF37" s="83"/>
      <c r="BBG37" s="83"/>
      <c r="BBH37" s="83"/>
      <c r="BBI37" s="83"/>
      <c r="BBJ37" s="83"/>
      <c r="BBK37" s="83"/>
      <c r="BBL37" s="83"/>
      <c r="BBM37" s="83"/>
      <c r="BBN37" s="83"/>
      <c r="BBO37" s="83"/>
      <c r="BBP37" s="83"/>
      <c r="BBQ37" s="83"/>
      <c r="BBR37" s="83"/>
      <c r="BBS37" s="83"/>
      <c r="BBT37" s="83"/>
      <c r="BBU37" s="83"/>
      <c r="BBV37" s="83"/>
      <c r="BBW37" s="83"/>
      <c r="BBX37" s="83"/>
      <c r="BBY37" s="83"/>
      <c r="BBZ37" s="83"/>
      <c r="BCA37" s="83"/>
      <c r="BCB37" s="83"/>
      <c r="BCC37" s="83"/>
      <c r="BCD37" s="83"/>
      <c r="BCE37" s="83"/>
      <c r="BCF37" s="83"/>
      <c r="BCG37" s="83"/>
      <c r="BCH37" s="83"/>
      <c r="BCI37" s="83"/>
      <c r="BCJ37" s="83"/>
      <c r="BCK37" s="83"/>
      <c r="BCL37" s="83"/>
      <c r="BCM37" s="83"/>
      <c r="BCN37" s="83"/>
      <c r="BCO37" s="83"/>
      <c r="BCP37" s="83"/>
      <c r="BCQ37" s="83"/>
      <c r="BCR37" s="83"/>
      <c r="BCS37" s="83"/>
      <c r="BCT37" s="83"/>
      <c r="BCU37" s="83"/>
      <c r="BCV37" s="83"/>
      <c r="BCW37" s="83"/>
      <c r="BCX37" s="83"/>
      <c r="BCY37" s="83"/>
      <c r="BCZ37" s="83"/>
      <c r="BDA37" s="83"/>
      <c r="BDB37" s="83"/>
      <c r="BDC37" s="83"/>
      <c r="BDD37" s="83"/>
      <c r="BDE37" s="83"/>
      <c r="BDF37" s="83"/>
      <c r="BDG37" s="83"/>
      <c r="BDH37" s="83"/>
      <c r="BDI37" s="83"/>
      <c r="BDJ37" s="83"/>
      <c r="BDK37" s="83"/>
      <c r="BDL37" s="83"/>
      <c r="BDM37" s="83"/>
      <c r="BDN37" s="83"/>
      <c r="BDO37" s="83"/>
      <c r="BDP37" s="83"/>
      <c r="BDQ37" s="83"/>
      <c r="BDR37" s="83"/>
      <c r="BDS37" s="83"/>
      <c r="BDT37" s="83"/>
      <c r="BDU37" s="83"/>
      <c r="BDV37" s="83"/>
      <c r="BDW37" s="83"/>
      <c r="BDX37" s="83"/>
      <c r="BDY37" s="83"/>
      <c r="BDZ37" s="83"/>
      <c r="BEA37" s="83"/>
      <c r="BEB37" s="83"/>
      <c r="BEC37" s="83"/>
      <c r="BED37" s="83"/>
      <c r="BEE37" s="83"/>
      <c r="BEF37" s="83"/>
      <c r="BEG37" s="83"/>
      <c r="BEH37" s="83"/>
      <c r="BEI37" s="83"/>
      <c r="BEJ37" s="83"/>
      <c r="BEK37" s="83"/>
      <c r="BEL37" s="83"/>
      <c r="BEM37" s="83"/>
      <c r="BEN37" s="83"/>
      <c r="BEO37" s="83"/>
      <c r="BEP37" s="83"/>
      <c r="BEQ37" s="83"/>
      <c r="BER37" s="83"/>
      <c r="BES37" s="83"/>
      <c r="BET37" s="83"/>
      <c r="BEU37" s="83"/>
      <c r="BEV37" s="83"/>
      <c r="BEW37" s="83"/>
      <c r="BEX37" s="83"/>
      <c r="BEY37" s="83"/>
      <c r="BEZ37" s="83"/>
      <c r="BFA37" s="83"/>
      <c r="BFB37" s="83"/>
      <c r="BFC37" s="83"/>
      <c r="BFD37" s="83"/>
      <c r="BFE37" s="83"/>
      <c r="BFF37" s="83"/>
      <c r="BFG37" s="83"/>
      <c r="BFH37" s="83"/>
      <c r="BFI37" s="83"/>
      <c r="BFJ37" s="83"/>
      <c r="BFK37" s="83"/>
      <c r="BFL37" s="83"/>
      <c r="BFM37" s="83"/>
      <c r="BFN37" s="83"/>
      <c r="BFO37" s="83"/>
      <c r="BFP37" s="83"/>
      <c r="BFQ37" s="83"/>
      <c r="BFR37" s="83"/>
      <c r="BFS37" s="83"/>
      <c r="BFT37" s="83"/>
      <c r="BFU37" s="83"/>
      <c r="BFV37" s="83"/>
      <c r="BFW37" s="83"/>
      <c r="BFX37" s="83"/>
      <c r="BFY37" s="83"/>
      <c r="BFZ37" s="83"/>
      <c r="BGA37" s="83"/>
      <c r="BGB37" s="83"/>
      <c r="BGC37" s="83"/>
      <c r="BGD37" s="83"/>
      <c r="BGE37" s="83"/>
      <c r="BGF37" s="83"/>
      <c r="BGG37" s="83"/>
      <c r="BGH37" s="83"/>
      <c r="BGI37" s="83"/>
      <c r="BGJ37" s="83"/>
      <c r="BGK37" s="83"/>
      <c r="BGL37" s="83"/>
      <c r="BGM37" s="83"/>
      <c r="BGN37" s="83"/>
      <c r="BGO37" s="83"/>
      <c r="BGP37" s="83"/>
      <c r="BGQ37" s="83"/>
      <c r="BGR37" s="83"/>
      <c r="BGS37" s="83"/>
      <c r="BGT37" s="83"/>
      <c r="BGU37" s="83"/>
      <c r="BGV37" s="83"/>
      <c r="BGW37" s="83"/>
      <c r="BGX37" s="83"/>
      <c r="BGY37" s="83"/>
      <c r="BGZ37" s="83"/>
      <c r="BHA37" s="83"/>
      <c r="BHB37" s="83"/>
      <c r="BHC37" s="83"/>
      <c r="BHD37" s="83"/>
      <c r="BHE37" s="83"/>
      <c r="BHF37" s="83"/>
      <c r="BHG37" s="83"/>
      <c r="BHH37" s="83"/>
      <c r="BHI37" s="83"/>
      <c r="BHJ37" s="83"/>
      <c r="BHK37" s="83"/>
      <c r="BHL37" s="83"/>
      <c r="BHM37" s="83"/>
      <c r="BHN37" s="83"/>
      <c r="BHO37" s="83"/>
      <c r="BHP37" s="83"/>
      <c r="BHQ37" s="83"/>
      <c r="BHR37" s="83"/>
      <c r="BHS37" s="83"/>
      <c r="BHT37" s="83"/>
      <c r="BHU37" s="83"/>
      <c r="BHV37" s="83"/>
      <c r="BHW37" s="83"/>
      <c r="BHX37" s="83"/>
      <c r="BHY37" s="83"/>
      <c r="BHZ37" s="83"/>
      <c r="BIA37" s="83"/>
      <c r="BIB37" s="83"/>
      <c r="BIC37" s="83"/>
      <c r="BID37" s="83"/>
      <c r="BIE37" s="83"/>
      <c r="BIF37" s="83"/>
      <c r="BIG37" s="83"/>
      <c r="BIH37" s="83"/>
      <c r="BII37" s="83"/>
      <c r="BIJ37" s="83"/>
      <c r="BIK37" s="83"/>
      <c r="BIL37" s="83"/>
      <c r="BIM37" s="83"/>
      <c r="BIN37" s="83"/>
      <c r="BIO37" s="83"/>
      <c r="BIP37" s="83"/>
      <c r="BIQ37" s="83"/>
      <c r="BIR37" s="83"/>
      <c r="BIS37" s="83"/>
      <c r="BIT37" s="83"/>
      <c r="BIU37" s="83"/>
      <c r="BIV37" s="83"/>
      <c r="BIW37" s="83"/>
      <c r="BIX37" s="83"/>
      <c r="BIY37" s="83"/>
      <c r="BIZ37" s="83"/>
      <c r="BJA37" s="83"/>
      <c r="BJB37" s="83"/>
      <c r="BJC37" s="83"/>
      <c r="BJD37" s="83"/>
      <c r="BJE37" s="83"/>
      <c r="BJF37" s="83"/>
      <c r="BJG37" s="83"/>
      <c r="BJH37" s="83"/>
      <c r="BJI37" s="83"/>
      <c r="BJJ37" s="83"/>
      <c r="BJK37" s="83"/>
      <c r="BJL37" s="83"/>
      <c r="BJM37" s="83"/>
      <c r="BJN37" s="83"/>
      <c r="BJO37" s="83"/>
      <c r="BJP37" s="83"/>
      <c r="BJQ37" s="83"/>
      <c r="BJR37" s="83"/>
      <c r="BJS37" s="83"/>
      <c r="BJT37" s="83"/>
      <c r="BJU37" s="83"/>
      <c r="BJV37" s="83"/>
      <c r="BJW37" s="83"/>
      <c r="BJX37" s="83"/>
      <c r="BJY37" s="83"/>
      <c r="BJZ37" s="83"/>
      <c r="BKA37" s="83"/>
      <c r="BKB37" s="83"/>
      <c r="BKC37" s="83"/>
      <c r="BKD37" s="83"/>
      <c r="BKE37" s="83"/>
      <c r="BKF37" s="83"/>
      <c r="BKG37" s="83"/>
      <c r="BKH37" s="83"/>
      <c r="BKI37" s="83"/>
      <c r="BKJ37" s="83"/>
      <c r="BKK37" s="83"/>
      <c r="BKL37" s="83"/>
      <c r="BKM37" s="83"/>
      <c r="BKN37" s="83"/>
      <c r="BKO37" s="83"/>
      <c r="BKP37" s="83"/>
      <c r="BKQ37" s="83"/>
      <c r="BKR37" s="83"/>
      <c r="BKS37" s="83"/>
      <c r="BKT37" s="83"/>
      <c r="BKU37" s="83"/>
      <c r="BKV37" s="83"/>
      <c r="BKW37" s="83"/>
      <c r="BKX37" s="83"/>
      <c r="BKY37" s="83"/>
      <c r="BKZ37" s="83"/>
      <c r="BLA37" s="83"/>
      <c r="BLB37" s="83"/>
      <c r="BLC37" s="83"/>
      <c r="BLD37" s="83"/>
      <c r="BLE37" s="83"/>
      <c r="BLF37" s="83"/>
      <c r="BLG37" s="83"/>
      <c r="BLH37" s="83"/>
      <c r="BLI37" s="83"/>
      <c r="BLJ37" s="83"/>
      <c r="BLK37" s="83"/>
      <c r="BLL37" s="83"/>
      <c r="BLM37" s="83"/>
      <c r="BLN37" s="83"/>
      <c r="BLO37" s="83"/>
      <c r="BLP37" s="83"/>
      <c r="BLQ37" s="83"/>
      <c r="BLR37" s="83"/>
      <c r="BLS37" s="83"/>
      <c r="BLT37" s="83"/>
      <c r="BLU37" s="83"/>
      <c r="BLV37" s="83"/>
      <c r="BLW37" s="83"/>
      <c r="BLX37" s="83"/>
      <c r="BLY37" s="83"/>
      <c r="BLZ37" s="83"/>
      <c r="BMA37" s="83"/>
      <c r="BMB37" s="83"/>
      <c r="BMC37" s="83"/>
      <c r="BMD37" s="83"/>
      <c r="BME37" s="83"/>
      <c r="BMF37" s="83"/>
      <c r="BMG37" s="83"/>
      <c r="BMH37" s="83"/>
      <c r="BMI37" s="83"/>
      <c r="BMJ37" s="83"/>
      <c r="BMK37" s="83"/>
      <c r="BML37" s="83"/>
      <c r="BMM37" s="83"/>
      <c r="BMN37" s="83"/>
      <c r="BMO37" s="83"/>
      <c r="BMP37" s="83"/>
      <c r="BMQ37" s="83"/>
      <c r="BMR37" s="83"/>
      <c r="BMS37" s="83"/>
      <c r="BMT37" s="83"/>
      <c r="BMU37" s="83"/>
      <c r="BMV37" s="83"/>
      <c r="BMW37" s="83"/>
      <c r="BMX37" s="83"/>
      <c r="BMY37" s="83"/>
      <c r="BMZ37" s="83"/>
      <c r="BNA37" s="83"/>
      <c r="BNB37" s="83"/>
      <c r="BNC37" s="83"/>
      <c r="BND37" s="83"/>
      <c r="BNE37" s="83"/>
      <c r="BNF37" s="83"/>
      <c r="BNG37" s="83"/>
      <c r="BNH37" s="83"/>
      <c r="BNI37" s="83"/>
      <c r="BNJ37" s="83"/>
      <c r="BNK37" s="83"/>
      <c r="BNL37" s="83"/>
      <c r="BNM37" s="83"/>
      <c r="BNN37" s="83"/>
      <c r="BNO37" s="83"/>
      <c r="BNP37" s="83"/>
      <c r="BNQ37" s="83"/>
      <c r="BNR37" s="83"/>
      <c r="BNS37" s="83"/>
      <c r="BNT37" s="83"/>
      <c r="BNU37" s="83"/>
      <c r="BNV37" s="83"/>
      <c r="BNW37" s="83"/>
      <c r="BNX37" s="83"/>
      <c r="BNY37" s="83"/>
      <c r="BNZ37" s="83"/>
      <c r="BOA37" s="83"/>
      <c r="BOB37" s="83"/>
      <c r="BOC37" s="83"/>
      <c r="BOD37" s="83"/>
      <c r="BOE37" s="83"/>
      <c r="BOF37" s="83"/>
      <c r="BOG37" s="83"/>
      <c r="BOH37" s="83"/>
      <c r="BOI37" s="83"/>
      <c r="BOJ37" s="83"/>
      <c r="BOK37" s="83"/>
      <c r="BOL37" s="83"/>
      <c r="BOM37" s="83"/>
      <c r="BON37" s="83"/>
      <c r="BOO37" s="83"/>
      <c r="BOP37" s="83"/>
      <c r="BOQ37" s="83"/>
      <c r="BOR37" s="83"/>
      <c r="BOS37" s="83"/>
      <c r="BOT37" s="83"/>
      <c r="BOU37" s="83"/>
      <c r="BOV37" s="83"/>
      <c r="BOW37" s="83"/>
      <c r="BOX37" s="83"/>
      <c r="BOY37" s="83"/>
      <c r="BOZ37" s="83"/>
      <c r="BPA37" s="83"/>
      <c r="BPB37" s="83"/>
      <c r="BPC37" s="83"/>
      <c r="BPD37" s="83"/>
      <c r="BPE37" s="83"/>
      <c r="BPF37" s="83"/>
      <c r="BPG37" s="83"/>
      <c r="BPH37" s="83"/>
      <c r="BPI37" s="83"/>
      <c r="BPJ37" s="83"/>
      <c r="BPK37" s="83"/>
      <c r="BPL37" s="83"/>
      <c r="BPM37" s="83"/>
      <c r="BPN37" s="83"/>
      <c r="BPO37" s="83"/>
      <c r="BPP37" s="83"/>
      <c r="BPQ37" s="83"/>
      <c r="BPR37" s="83"/>
      <c r="BPS37" s="83"/>
      <c r="BPT37" s="83"/>
      <c r="BPU37" s="83"/>
      <c r="BPV37" s="83"/>
      <c r="BPW37" s="83"/>
      <c r="BPX37" s="83"/>
      <c r="BPY37" s="83"/>
      <c r="BPZ37" s="83"/>
      <c r="BQA37" s="83"/>
      <c r="BQB37" s="83"/>
      <c r="BQC37" s="83"/>
      <c r="BQD37" s="83"/>
      <c r="BQE37" s="83"/>
      <c r="BQF37" s="83"/>
      <c r="BQG37" s="83"/>
      <c r="BQH37" s="83"/>
      <c r="BQI37" s="83"/>
      <c r="BQJ37" s="83"/>
      <c r="BQK37" s="83"/>
      <c r="BQL37" s="83"/>
      <c r="BQM37" s="83"/>
      <c r="BQN37" s="83"/>
      <c r="BQO37" s="83"/>
      <c r="BQP37" s="83"/>
      <c r="BQQ37" s="83"/>
      <c r="BQR37" s="83"/>
      <c r="BQS37" s="83"/>
      <c r="BQT37" s="83"/>
      <c r="BQU37" s="83"/>
      <c r="BQV37" s="83"/>
      <c r="BQW37" s="83"/>
      <c r="BQX37" s="83"/>
      <c r="BQY37" s="83"/>
      <c r="BQZ37" s="83"/>
      <c r="BRA37" s="83"/>
      <c r="BRB37" s="83"/>
      <c r="BRC37" s="83"/>
      <c r="BRD37" s="83"/>
      <c r="BRE37" s="83"/>
      <c r="BRF37" s="83"/>
      <c r="BRG37" s="83"/>
      <c r="BRH37" s="83"/>
      <c r="BRI37" s="83"/>
      <c r="BRJ37" s="83"/>
      <c r="BRK37" s="83"/>
      <c r="BRL37" s="83"/>
      <c r="BRM37" s="83"/>
      <c r="BRN37" s="83"/>
      <c r="BRO37" s="83"/>
      <c r="BRP37" s="83"/>
      <c r="BRQ37" s="83"/>
      <c r="BRR37" s="83"/>
      <c r="BRS37" s="83"/>
      <c r="BRT37" s="83"/>
      <c r="BRU37" s="83"/>
      <c r="BRV37" s="83"/>
      <c r="BRW37" s="83"/>
      <c r="BRX37" s="83"/>
      <c r="BRY37" s="83"/>
      <c r="BRZ37" s="83"/>
      <c r="BSA37" s="83"/>
      <c r="BSB37" s="83"/>
      <c r="BSC37" s="83"/>
      <c r="BSD37" s="83"/>
      <c r="BSE37" s="83"/>
      <c r="BSF37" s="83"/>
      <c r="BSG37" s="83"/>
      <c r="BSH37" s="83"/>
      <c r="BSI37" s="83"/>
      <c r="BSJ37" s="83"/>
      <c r="BSK37" s="83"/>
      <c r="BSL37" s="83"/>
      <c r="BSM37" s="83"/>
      <c r="BSN37" s="83"/>
      <c r="BSO37" s="83"/>
      <c r="BSP37" s="83"/>
      <c r="BSQ37" s="83"/>
      <c r="BSR37" s="83"/>
      <c r="BSS37" s="83"/>
      <c r="BST37" s="83"/>
      <c r="BSU37" s="83"/>
      <c r="BSV37" s="83"/>
      <c r="BSW37" s="83"/>
      <c r="BSX37" s="83"/>
      <c r="BSY37" s="83"/>
      <c r="BSZ37" s="83"/>
      <c r="BTA37" s="83"/>
      <c r="BTB37" s="83"/>
      <c r="BTC37" s="83"/>
      <c r="BTD37" s="83"/>
      <c r="BTE37" s="83"/>
      <c r="BTF37" s="83"/>
      <c r="BTG37" s="83"/>
      <c r="BTH37" s="83"/>
      <c r="BTI37" s="83"/>
      <c r="BTJ37" s="83"/>
      <c r="BTK37" s="83"/>
      <c r="BTL37" s="83"/>
      <c r="BTM37" s="83"/>
      <c r="BTN37" s="83"/>
      <c r="BTO37" s="83"/>
      <c r="BTP37" s="83"/>
      <c r="BTQ37" s="83"/>
      <c r="BTR37" s="83"/>
      <c r="BTS37" s="83"/>
      <c r="BTT37" s="83"/>
      <c r="BTU37" s="83"/>
      <c r="BTV37" s="83"/>
      <c r="BTW37" s="83"/>
      <c r="BTX37" s="83"/>
      <c r="BTY37" s="83"/>
      <c r="BTZ37" s="83"/>
      <c r="BUA37" s="83"/>
      <c r="BUB37" s="83"/>
      <c r="BUC37" s="83"/>
      <c r="BUD37" s="83"/>
      <c r="BUE37" s="83"/>
      <c r="BUF37" s="83"/>
      <c r="BUG37" s="83"/>
      <c r="BUH37" s="83"/>
      <c r="BUI37" s="83"/>
      <c r="BUJ37" s="83"/>
      <c r="BUK37" s="83"/>
      <c r="BUL37" s="83"/>
      <c r="BUM37" s="83"/>
      <c r="BUN37" s="83"/>
      <c r="BUO37" s="83"/>
      <c r="BUP37" s="83"/>
      <c r="BUQ37" s="83"/>
      <c r="BUR37" s="83"/>
      <c r="BUS37" s="83"/>
      <c r="BUT37" s="83"/>
      <c r="BUU37" s="83"/>
      <c r="BUV37" s="83"/>
      <c r="BUW37" s="83"/>
      <c r="BUX37" s="83"/>
      <c r="BUY37" s="83"/>
      <c r="BUZ37" s="83"/>
      <c r="BVA37" s="83"/>
      <c r="BVB37" s="83"/>
      <c r="BVC37" s="83"/>
      <c r="BVD37" s="83"/>
      <c r="BVE37" s="83"/>
      <c r="BVF37" s="83"/>
      <c r="BVG37" s="83"/>
      <c r="BVH37" s="83"/>
      <c r="BVI37" s="83"/>
      <c r="BVJ37" s="83"/>
      <c r="BVK37" s="83"/>
      <c r="BVL37" s="83"/>
      <c r="BVM37" s="83"/>
      <c r="BVN37" s="83"/>
      <c r="BVO37" s="83"/>
      <c r="BVP37" s="83"/>
      <c r="BVQ37" s="83"/>
      <c r="BVR37" s="83"/>
      <c r="BVS37" s="83"/>
      <c r="BVT37" s="83"/>
      <c r="BVU37" s="83"/>
      <c r="BVV37" s="83"/>
      <c r="BVW37" s="83"/>
      <c r="BVX37" s="83"/>
      <c r="BVY37" s="83"/>
      <c r="BVZ37" s="83"/>
      <c r="BWA37" s="83"/>
      <c r="BWB37" s="83"/>
      <c r="BWC37" s="83"/>
      <c r="BWD37" s="83"/>
      <c r="BWE37" s="83"/>
      <c r="BWF37" s="83"/>
      <c r="BWG37" s="83"/>
      <c r="BWH37" s="83"/>
      <c r="BWI37" s="83"/>
      <c r="BWJ37" s="83"/>
      <c r="BWK37" s="83"/>
      <c r="BWL37" s="83"/>
      <c r="BWM37" s="83"/>
      <c r="BWN37" s="83"/>
      <c r="BWO37" s="83"/>
      <c r="BWP37" s="83"/>
      <c r="BWQ37" s="83"/>
      <c r="BWR37" s="83"/>
      <c r="BWS37" s="83"/>
      <c r="BWT37" s="83"/>
      <c r="BWU37" s="83"/>
      <c r="BWV37" s="83"/>
      <c r="BWW37" s="83"/>
      <c r="BWX37" s="83"/>
      <c r="BWY37" s="83"/>
      <c r="BWZ37" s="83"/>
      <c r="BXA37" s="83"/>
      <c r="BXB37" s="83"/>
      <c r="BXC37" s="83"/>
      <c r="BXD37" s="83"/>
      <c r="BXE37" s="83"/>
      <c r="BXF37" s="83"/>
      <c r="BXG37" s="83"/>
      <c r="BXH37" s="83"/>
      <c r="BXI37" s="83"/>
      <c r="BXJ37" s="83"/>
      <c r="BXK37" s="83"/>
      <c r="BXL37" s="83"/>
      <c r="BXM37" s="83"/>
      <c r="BXN37" s="83"/>
      <c r="BXO37" s="83"/>
      <c r="BXP37" s="83"/>
      <c r="BXQ37" s="83"/>
      <c r="BXR37" s="83"/>
      <c r="BXS37" s="83"/>
      <c r="BXT37" s="83"/>
      <c r="BXU37" s="83"/>
      <c r="BXV37" s="83"/>
      <c r="BXW37" s="83"/>
      <c r="BXX37" s="83"/>
      <c r="BXY37" s="83"/>
      <c r="BXZ37" s="83"/>
      <c r="BYA37" s="83"/>
      <c r="BYB37" s="83"/>
      <c r="BYC37" s="83"/>
      <c r="BYD37" s="83"/>
      <c r="BYE37" s="83"/>
      <c r="BYF37" s="83"/>
      <c r="BYG37" s="83"/>
      <c r="BYH37" s="83"/>
      <c r="BYI37" s="83"/>
      <c r="BYJ37" s="83"/>
      <c r="BYK37" s="83"/>
      <c r="BYL37" s="83"/>
      <c r="BYM37" s="83"/>
      <c r="BYN37" s="83"/>
      <c r="BYO37" s="83"/>
      <c r="BYP37" s="83"/>
      <c r="BYQ37" s="83"/>
      <c r="BYR37" s="83"/>
      <c r="BYS37" s="83"/>
      <c r="BYT37" s="83"/>
      <c r="BYU37" s="83"/>
      <c r="BYV37" s="83"/>
      <c r="BYW37" s="83"/>
      <c r="BYX37" s="83"/>
      <c r="BYY37" s="83"/>
      <c r="BYZ37" s="83"/>
      <c r="BZA37" s="83"/>
      <c r="BZB37" s="83"/>
      <c r="BZC37" s="83"/>
      <c r="BZD37" s="83"/>
      <c r="BZE37" s="83"/>
      <c r="BZF37" s="83"/>
      <c r="BZG37" s="83"/>
      <c r="BZH37" s="83"/>
      <c r="BZI37" s="83"/>
      <c r="BZJ37" s="83"/>
      <c r="BZK37" s="83"/>
      <c r="BZL37" s="83"/>
      <c r="BZM37" s="83"/>
      <c r="BZN37" s="83"/>
      <c r="BZO37" s="83"/>
      <c r="BZP37" s="83"/>
      <c r="BZQ37" s="83"/>
      <c r="BZR37" s="83"/>
      <c r="BZS37" s="83"/>
      <c r="BZT37" s="83"/>
      <c r="BZU37" s="83"/>
      <c r="BZV37" s="83"/>
      <c r="BZW37" s="83"/>
      <c r="BZX37" s="83"/>
      <c r="BZY37" s="83"/>
      <c r="BZZ37" s="83"/>
      <c r="CAA37" s="83"/>
      <c r="CAB37" s="83"/>
      <c r="CAC37" s="83"/>
      <c r="CAD37" s="83"/>
      <c r="CAE37" s="83"/>
      <c r="CAF37" s="83"/>
      <c r="CAG37" s="83"/>
      <c r="CAH37" s="83"/>
      <c r="CAI37" s="83"/>
      <c r="CAJ37" s="83"/>
      <c r="CAK37" s="83"/>
      <c r="CAL37" s="83"/>
      <c r="CAM37" s="83"/>
      <c r="CAN37" s="83"/>
      <c r="CAO37" s="83"/>
      <c r="CAP37" s="83"/>
      <c r="CAQ37" s="83"/>
      <c r="CAR37" s="83"/>
      <c r="CAS37" s="83"/>
      <c r="CAT37" s="83"/>
      <c r="CAU37" s="83"/>
      <c r="CAV37" s="83"/>
      <c r="CAW37" s="83"/>
      <c r="CAX37" s="83"/>
      <c r="CAY37" s="83"/>
      <c r="CAZ37" s="83"/>
      <c r="CBA37" s="83"/>
      <c r="CBB37" s="83"/>
      <c r="CBC37" s="83"/>
      <c r="CBD37" s="83"/>
      <c r="CBE37" s="83"/>
      <c r="CBF37" s="83"/>
      <c r="CBG37" s="83"/>
      <c r="CBH37" s="83"/>
      <c r="CBI37" s="83"/>
      <c r="CBJ37" s="83"/>
      <c r="CBK37" s="83"/>
      <c r="CBL37" s="83"/>
      <c r="CBM37" s="83"/>
      <c r="CBN37" s="83"/>
      <c r="CBO37" s="83"/>
      <c r="CBP37" s="83"/>
      <c r="CBQ37" s="83"/>
      <c r="CBR37" s="83"/>
      <c r="CBS37" s="83"/>
      <c r="CBT37" s="83"/>
      <c r="CBU37" s="83"/>
      <c r="CBV37" s="83"/>
      <c r="CBW37" s="83"/>
      <c r="CBX37" s="83"/>
      <c r="CBY37" s="83"/>
      <c r="CBZ37" s="83"/>
      <c r="CCA37" s="83"/>
      <c r="CCB37" s="83"/>
      <c r="CCC37" s="83"/>
      <c r="CCD37" s="83"/>
      <c r="CCE37" s="83"/>
      <c r="CCF37" s="83"/>
      <c r="CCG37" s="83"/>
      <c r="CCH37" s="83"/>
      <c r="CCI37" s="83"/>
      <c r="CCJ37" s="83"/>
      <c r="CCK37" s="83"/>
      <c r="CCL37" s="83"/>
      <c r="CCM37" s="83"/>
      <c r="CCN37" s="83"/>
      <c r="CCO37" s="83"/>
      <c r="CCP37" s="83"/>
      <c r="CCQ37" s="83"/>
      <c r="CCR37" s="83"/>
      <c r="CCS37" s="83"/>
      <c r="CCT37" s="83"/>
      <c r="CCU37" s="83"/>
      <c r="CCV37" s="83"/>
      <c r="CCW37" s="83"/>
      <c r="CCX37" s="83"/>
      <c r="CCY37" s="83"/>
      <c r="CCZ37" s="83"/>
      <c r="CDA37" s="83"/>
      <c r="CDB37" s="83"/>
      <c r="CDC37" s="83"/>
      <c r="CDD37" s="83"/>
      <c r="CDE37" s="83"/>
      <c r="CDF37" s="83"/>
      <c r="CDG37" s="83"/>
      <c r="CDH37" s="83"/>
      <c r="CDI37" s="83"/>
      <c r="CDJ37" s="83"/>
      <c r="CDK37" s="83"/>
      <c r="CDL37" s="83"/>
      <c r="CDM37" s="83"/>
      <c r="CDN37" s="83"/>
      <c r="CDO37" s="83"/>
      <c r="CDP37" s="83"/>
      <c r="CDQ37" s="83"/>
      <c r="CDR37" s="83"/>
      <c r="CDS37" s="83"/>
      <c r="CDT37" s="83"/>
      <c r="CDU37" s="83"/>
      <c r="CDV37" s="83"/>
      <c r="CDW37" s="83"/>
      <c r="CDX37" s="83"/>
      <c r="CDY37" s="83"/>
      <c r="CDZ37" s="83"/>
      <c r="CEA37" s="83"/>
      <c r="CEB37" s="83"/>
      <c r="CEC37" s="83"/>
      <c r="CED37" s="83"/>
      <c r="CEE37" s="83"/>
      <c r="CEF37" s="83"/>
      <c r="CEG37" s="83"/>
      <c r="CEH37" s="83"/>
      <c r="CEI37" s="83"/>
      <c r="CEJ37" s="83"/>
      <c r="CEK37" s="83"/>
      <c r="CEL37" s="83"/>
      <c r="CEM37" s="83"/>
      <c r="CEN37" s="83"/>
      <c r="CEO37" s="83"/>
      <c r="CEP37" s="83"/>
      <c r="CEQ37" s="83"/>
      <c r="CER37" s="83"/>
      <c r="CES37" s="83"/>
      <c r="CET37" s="83"/>
      <c r="CEU37" s="83"/>
      <c r="CEV37" s="83"/>
      <c r="CEW37" s="83"/>
      <c r="CEX37" s="83"/>
      <c r="CEY37" s="83"/>
      <c r="CEZ37" s="83"/>
      <c r="CFA37" s="83"/>
      <c r="CFB37" s="83"/>
      <c r="CFC37" s="83"/>
      <c r="CFD37" s="83"/>
      <c r="CFE37" s="83"/>
      <c r="CFF37" s="83"/>
      <c r="CFG37" s="83"/>
      <c r="CFH37" s="83"/>
      <c r="CFI37" s="83"/>
      <c r="CFJ37" s="83"/>
      <c r="CFK37" s="83"/>
      <c r="CFL37" s="83"/>
      <c r="CFM37" s="83"/>
      <c r="CFN37" s="83"/>
      <c r="CFO37" s="83"/>
      <c r="CFP37" s="83"/>
      <c r="CFQ37" s="83"/>
      <c r="CFR37" s="83"/>
      <c r="CFS37" s="83"/>
      <c r="CFT37" s="83"/>
      <c r="CFU37" s="83"/>
      <c r="CFV37" s="83"/>
      <c r="CFW37" s="83"/>
      <c r="CFX37" s="83"/>
      <c r="CFY37" s="83"/>
      <c r="CFZ37" s="83"/>
      <c r="CGA37" s="83"/>
      <c r="CGB37" s="83"/>
      <c r="CGC37" s="83"/>
      <c r="CGD37" s="83"/>
      <c r="CGE37" s="83"/>
      <c r="CGF37" s="83"/>
      <c r="CGG37" s="83"/>
      <c r="CGH37" s="83"/>
      <c r="CGI37" s="83"/>
      <c r="CGJ37" s="83"/>
      <c r="CGK37" s="83"/>
      <c r="CGL37" s="83"/>
      <c r="CGM37" s="83"/>
      <c r="CGN37" s="83"/>
      <c r="CGO37" s="83"/>
      <c r="CGP37" s="83"/>
      <c r="CGQ37" s="83"/>
      <c r="CGR37" s="83"/>
      <c r="CGS37" s="83"/>
      <c r="CGT37" s="83"/>
      <c r="CGU37" s="83"/>
      <c r="CGV37" s="83"/>
      <c r="CGW37" s="83"/>
      <c r="CGX37" s="83"/>
      <c r="CGY37" s="83"/>
      <c r="CGZ37" s="83"/>
      <c r="CHA37" s="83"/>
      <c r="CHB37" s="83"/>
      <c r="CHC37" s="83"/>
      <c r="CHD37" s="83"/>
      <c r="CHE37" s="83"/>
      <c r="CHF37" s="83"/>
      <c r="CHG37" s="83"/>
      <c r="CHH37" s="83"/>
      <c r="CHI37" s="83"/>
      <c r="CHJ37" s="83"/>
      <c r="CHK37" s="83"/>
      <c r="CHL37" s="83"/>
      <c r="CHM37" s="83"/>
      <c r="CHN37" s="83"/>
      <c r="CHO37" s="83"/>
      <c r="CHP37" s="83"/>
      <c r="CHQ37" s="83"/>
      <c r="CHR37" s="83"/>
      <c r="CHS37" s="83"/>
      <c r="CHT37" s="83"/>
      <c r="CHU37" s="83"/>
      <c r="CHV37" s="83"/>
      <c r="CHW37" s="83"/>
      <c r="CHX37" s="83"/>
      <c r="CHY37" s="83"/>
      <c r="CHZ37" s="83"/>
      <c r="CIA37" s="83"/>
      <c r="CIB37" s="83"/>
      <c r="CIC37" s="83"/>
      <c r="CID37" s="83"/>
      <c r="CIE37" s="83"/>
      <c r="CIF37" s="83"/>
      <c r="CIG37" s="83"/>
      <c r="CIH37" s="83"/>
      <c r="CII37" s="83"/>
      <c r="CIJ37" s="83"/>
      <c r="CIK37" s="83"/>
      <c r="CIL37" s="83"/>
      <c r="CIM37" s="83"/>
      <c r="CIN37" s="83"/>
      <c r="CIO37" s="83"/>
      <c r="CIP37" s="83"/>
      <c r="CIQ37" s="83"/>
      <c r="CIR37" s="83"/>
      <c r="CIS37" s="83"/>
      <c r="CIT37" s="83"/>
      <c r="CIU37" s="83"/>
      <c r="CIV37" s="83"/>
      <c r="CIW37" s="83"/>
      <c r="CIX37" s="83"/>
      <c r="CIY37" s="83"/>
      <c r="CIZ37" s="83"/>
      <c r="CJA37" s="83"/>
      <c r="CJB37" s="83"/>
      <c r="CJC37" s="83"/>
      <c r="CJD37" s="83"/>
      <c r="CJE37" s="83"/>
      <c r="CJF37" s="83"/>
      <c r="CJG37" s="83"/>
      <c r="CJH37" s="83"/>
      <c r="CJI37" s="83"/>
      <c r="CJJ37" s="83"/>
      <c r="CJK37" s="83"/>
      <c r="CJL37" s="83"/>
      <c r="CJM37" s="83"/>
      <c r="CJN37" s="83"/>
      <c r="CJO37" s="83"/>
      <c r="CJP37" s="83"/>
      <c r="CJQ37" s="83"/>
      <c r="CJR37" s="83"/>
      <c r="CJS37" s="83"/>
      <c r="CJT37" s="83"/>
      <c r="CJU37" s="83"/>
      <c r="CJV37" s="83"/>
      <c r="CJW37" s="83"/>
      <c r="CJX37" s="83"/>
      <c r="CJY37" s="83"/>
      <c r="CJZ37" s="83"/>
      <c r="CKA37" s="83"/>
      <c r="CKB37" s="83"/>
      <c r="CKC37" s="83"/>
      <c r="CKD37" s="83"/>
      <c r="CKE37" s="83"/>
      <c r="CKF37" s="83"/>
      <c r="CKG37" s="83"/>
      <c r="CKH37" s="83"/>
      <c r="CKI37" s="83"/>
      <c r="CKJ37" s="83"/>
      <c r="CKK37" s="83"/>
      <c r="CKL37" s="83"/>
      <c r="CKM37" s="83"/>
      <c r="CKN37" s="83"/>
      <c r="CKO37" s="83"/>
      <c r="CKP37" s="83"/>
      <c r="CKQ37" s="83"/>
      <c r="CKR37" s="83"/>
      <c r="CKS37" s="83"/>
      <c r="CKT37" s="83"/>
      <c r="CKU37" s="83"/>
      <c r="CKV37" s="83"/>
      <c r="CKW37" s="83"/>
      <c r="CKX37" s="83"/>
      <c r="CKY37" s="83"/>
      <c r="CKZ37" s="83"/>
      <c r="CLA37" s="83"/>
      <c r="CLB37" s="83"/>
      <c r="CLC37" s="83"/>
      <c r="CLD37" s="83"/>
      <c r="CLE37" s="83"/>
      <c r="CLF37" s="83"/>
      <c r="CLG37" s="83"/>
      <c r="CLH37" s="83"/>
      <c r="CLI37" s="83"/>
      <c r="CLJ37" s="83"/>
      <c r="CLK37" s="83"/>
      <c r="CLL37" s="83"/>
      <c r="CLM37" s="83"/>
      <c r="CLN37" s="83"/>
      <c r="CLO37" s="83"/>
      <c r="CLP37" s="83"/>
      <c r="CLQ37" s="83"/>
      <c r="CLR37" s="83"/>
      <c r="CLS37" s="83"/>
      <c r="CLT37" s="83"/>
      <c r="CLU37" s="83"/>
      <c r="CLV37" s="83"/>
      <c r="CLW37" s="83"/>
      <c r="CLX37" s="83"/>
      <c r="CLY37" s="83"/>
      <c r="CLZ37" s="83"/>
      <c r="CMA37" s="83"/>
      <c r="CMB37" s="83"/>
      <c r="CMC37" s="83"/>
      <c r="CMD37" s="83"/>
      <c r="CME37" s="83"/>
      <c r="CMF37" s="83"/>
      <c r="CMG37" s="83"/>
      <c r="CMH37" s="83"/>
      <c r="CMI37" s="83"/>
      <c r="CMJ37" s="83"/>
      <c r="CMK37" s="83"/>
      <c r="CML37" s="83"/>
      <c r="CMM37" s="83"/>
      <c r="CMN37" s="83"/>
      <c r="CMO37" s="83"/>
      <c r="CMP37" s="83"/>
      <c r="CMQ37" s="83"/>
      <c r="CMR37" s="83"/>
      <c r="CMS37" s="83"/>
      <c r="CMT37" s="83"/>
      <c r="CMU37" s="83"/>
      <c r="CMV37" s="83"/>
      <c r="CMW37" s="83"/>
      <c r="CMX37" s="83"/>
      <c r="CMY37" s="83"/>
      <c r="CMZ37" s="83"/>
      <c r="CNA37" s="83"/>
      <c r="CNB37" s="83"/>
      <c r="CNC37" s="83"/>
      <c r="CND37" s="83"/>
      <c r="CNE37" s="83"/>
      <c r="CNF37" s="83"/>
      <c r="CNG37" s="83"/>
      <c r="CNH37" s="83"/>
      <c r="CNI37" s="83"/>
      <c r="CNJ37" s="83"/>
      <c r="CNK37" s="83"/>
      <c r="CNL37" s="83"/>
      <c r="CNM37" s="83"/>
      <c r="CNN37" s="83"/>
      <c r="CNO37" s="83"/>
      <c r="CNP37" s="83"/>
      <c r="CNQ37" s="83"/>
      <c r="CNR37" s="83"/>
      <c r="CNS37" s="83"/>
      <c r="CNT37" s="83"/>
      <c r="CNU37" s="83"/>
      <c r="CNV37" s="83"/>
      <c r="CNW37" s="83"/>
      <c r="CNX37" s="83"/>
      <c r="CNY37" s="83"/>
      <c r="CNZ37" s="83"/>
      <c r="COA37" s="83"/>
      <c r="COB37" s="83"/>
      <c r="COC37" s="83"/>
      <c r="COD37" s="83"/>
      <c r="COE37" s="83"/>
      <c r="COF37" s="83"/>
      <c r="COG37" s="83"/>
      <c r="COH37" s="83"/>
      <c r="COI37" s="83"/>
      <c r="COJ37" s="83"/>
      <c r="COK37" s="83"/>
      <c r="COL37" s="83"/>
      <c r="COM37" s="83"/>
      <c r="CON37" s="83"/>
      <c r="COO37" s="83"/>
      <c r="COP37" s="83"/>
      <c r="COQ37" s="83"/>
      <c r="COR37" s="83"/>
      <c r="COS37" s="83"/>
      <c r="COT37" s="83"/>
      <c r="COU37" s="83"/>
      <c r="COV37" s="83"/>
      <c r="COW37" s="83"/>
      <c r="COX37" s="83"/>
      <c r="COY37" s="83"/>
      <c r="COZ37" s="83"/>
      <c r="CPA37" s="83"/>
      <c r="CPB37" s="83"/>
      <c r="CPC37" s="83"/>
      <c r="CPD37" s="83"/>
      <c r="CPE37" s="83"/>
      <c r="CPF37" s="83"/>
      <c r="CPG37" s="83"/>
      <c r="CPH37" s="83"/>
      <c r="CPI37" s="83"/>
      <c r="CPJ37" s="83"/>
      <c r="CPK37" s="83"/>
      <c r="CPL37" s="83"/>
      <c r="CPM37" s="83"/>
      <c r="CPN37" s="83"/>
      <c r="CPO37" s="83"/>
      <c r="CPP37" s="83"/>
      <c r="CPQ37" s="83"/>
      <c r="CPR37" s="83"/>
      <c r="CPS37" s="83"/>
      <c r="CPT37" s="83"/>
      <c r="CPU37" s="83"/>
      <c r="CPV37" s="83"/>
      <c r="CPW37" s="83"/>
      <c r="CPX37" s="83"/>
      <c r="CPY37" s="83"/>
      <c r="CPZ37" s="83"/>
      <c r="CQA37" s="83"/>
      <c r="CQB37" s="83"/>
      <c r="CQC37" s="83"/>
      <c r="CQD37" s="83"/>
      <c r="CQE37" s="83"/>
      <c r="CQF37" s="83"/>
      <c r="CQG37" s="83"/>
      <c r="CQH37" s="83"/>
      <c r="CQI37" s="83"/>
      <c r="CQJ37" s="83"/>
      <c r="CQK37" s="83"/>
      <c r="CQL37" s="83"/>
      <c r="CQM37" s="83"/>
      <c r="CQN37" s="83"/>
      <c r="CQO37" s="83"/>
      <c r="CQP37" s="83"/>
      <c r="CQQ37" s="83"/>
      <c r="CQR37" s="83"/>
      <c r="CQS37" s="83"/>
      <c r="CQT37" s="83"/>
      <c r="CQU37" s="83"/>
      <c r="CQV37" s="83"/>
      <c r="CQW37" s="83"/>
      <c r="CQX37" s="83"/>
      <c r="CQY37" s="83"/>
      <c r="CQZ37" s="83"/>
      <c r="CRA37" s="83"/>
      <c r="CRB37" s="83"/>
      <c r="CRC37" s="83"/>
      <c r="CRD37" s="83"/>
      <c r="CRE37" s="83"/>
      <c r="CRF37" s="83"/>
      <c r="CRG37" s="83"/>
      <c r="CRH37" s="83"/>
      <c r="CRI37" s="83"/>
      <c r="CRJ37" s="83"/>
      <c r="CRK37" s="83"/>
      <c r="CRL37" s="83"/>
      <c r="CRM37" s="83"/>
      <c r="CRN37" s="83"/>
      <c r="CRO37" s="83"/>
      <c r="CRP37" s="83"/>
      <c r="CRQ37" s="83"/>
      <c r="CRR37" s="83"/>
      <c r="CRS37" s="83"/>
      <c r="CRT37" s="83"/>
      <c r="CRU37" s="83"/>
      <c r="CRV37" s="83"/>
      <c r="CRW37" s="83"/>
      <c r="CRX37" s="83"/>
      <c r="CRY37" s="83"/>
      <c r="CRZ37" s="83"/>
      <c r="CSA37" s="83"/>
      <c r="CSB37" s="83"/>
      <c r="CSC37" s="83"/>
      <c r="CSD37" s="83"/>
      <c r="CSE37" s="83"/>
      <c r="CSF37" s="83"/>
      <c r="CSG37" s="83"/>
      <c r="CSH37" s="83"/>
      <c r="CSI37" s="83"/>
      <c r="CSJ37" s="83"/>
      <c r="CSK37" s="83"/>
      <c r="CSL37" s="83"/>
      <c r="CSM37" s="83"/>
      <c r="CSN37" s="83"/>
      <c r="CSO37" s="83"/>
      <c r="CSP37" s="83"/>
      <c r="CSQ37" s="83"/>
      <c r="CSR37" s="83"/>
      <c r="CSS37" s="83"/>
      <c r="CST37" s="83"/>
      <c r="CSU37" s="83"/>
      <c r="CSV37" s="83"/>
      <c r="CSW37" s="83"/>
      <c r="CSX37" s="83"/>
      <c r="CSY37" s="83"/>
      <c r="CSZ37" s="83"/>
      <c r="CTA37" s="83"/>
      <c r="CTB37" s="83"/>
      <c r="CTC37" s="83"/>
      <c r="CTD37" s="83"/>
      <c r="CTE37" s="83"/>
      <c r="CTF37" s="83"/>
      <c r="CTG37" s="83"/>
      <c r="CTH37" s="83"/>
      <c r="CTI37" s="83"/>
      <c r="CTJ37" s="83"/>
      <c r="CTK37" s="83"/>
      <c r="CTL37" s="83"/>
      <c r="CTM37" s="83"/>
      <c r="CTN37" s="83"/>
      <c r="CTO37" s="83"/>
      <c r="CTP37" s="83"/>
      <c r="CTQ37" s="83"/>
      <c r="CTR37" s="83"/>
      <c r="CTS37" s="83"/>
      <c r="CTT37" s="83"/>
      <c r="CTU37" s="83"/>
      <c r="CTV37" s="83"/>
      <c r="CTW37" s="83"/>
      <c r="CTX37" s="83"/>
      <c r="CTY37" s="83"/>
      <c r="CTZ37" s="83"/>
      <c r="CUA37" s="83"/>
      <c r="CUB37" s="83"/>
      <c r="CUC37" s="83"/>
      <c r="CUD37" s="83"/>
      <c r="CUE37" s="83"/>
      <c r="CUF37" s="83"/>
      <c r="CUG37" s="83"/>
      <c r="CUH37" s="83"/>
      <c r="CUI37" s="83"/>
      <c r="CUJ37" s="83"/>
      <c r="CUK37" s="83"/>
      <c r="CUL37" s="83"/>
      <c r="CUM37" s="83"/>
      <c r="CUN37" s="83"/>
      <c r="CUO37" s="83"/>
      <c r="CUP37" s="83"/>
      <c r="CUQ37" s="83"/>
      <c r="CUR37" s="83"/>
      <c r="CUS37" s="83"/>
      <c r="CUT37" s="83"/>
      <c r="CUU37" s="83"/>
      <c r="CUV37" s="83"/>
      <c r="CUW37" s="83"/>
      <c r="CUX37" s="83"/>
      <c r="CUY37" s="83"/>
      <c r="CUZ37" s="83"/>
      <c r="CVA37" s="83"/>
      <c r="CVB37" s="83"/>
      <c r="CVC37" s="83"/>
      <c r="CVD37" s="83"/>
      <c r="CVE37" s="83"/>
      <c r="CVF37" s="83"/>
      <c r="CVG37" s="83"/>
      <c r="CVH37" s="83"/>
      <c r="CVI37" s="83"/>
      <c r="CVJ37" s="83"/>
      <c r="CVK37" s="83"/>
      <c r="CVL37" s="83"/>
      <c r="CVM37" s="83"/>
      <c r="CVN37" s="83"/>
      <c r="CVO37" s="83"/>
      <c r="CVP37" s="83"/>
      <c r="CVQ37" s="83"/>
      <c r="CVR37" s="83"/>
      <c r="CVS37" s="83"/>
      <c r="CVT37" s="83"/>
      <c r="CVU37" s="83"/>
      <c r="CVV37" s="83"/>
      <c r="CVW37" s="83"/>
      <c r="CVX37" s="83"/>
      <c r="CVY37" s="83"/>
      <c r="CVZ37" s="83"/>
      <c r="CWA37" s="83"/>
      <c r="CWB37" s="83"/>
      <c r="CWC37" s="83"/>
      <c r="CWD37" s="83"/>
      <c r="CWE37" s="83"/>
      <c r="CWF37" s="83"/>
      <c r="CWG37" s="83"/>
      <c r="CWH37" s="83"/>
      <c r="CWI37" s="83"/>
      <c r="CWJ37" s="83"/>
      <c r="CWK37" s="83"/>
      <c r="CWL37" s="83"/>
      <c r="CWM37" s="83"/>
      <c r="CWN37" s="83"/>
      <c r="CWO37" s="83"/>
      <c r="CWP37" s="83"/>
      <c r="CWQ37" s="83"/>
      <c r="CWR37" s="83"/>
      <c r="CWS37" s="83"/>
      <c r="CWT37" s="83"/>
      <c r="CWU37" s="83"/>
      <c r="CWV37" s="83"/>
      <c r="CWW37" s="83"/>
      <c r="CWX37" s="83"/>
      <c r="CWY37" s="83"/>
      <c r="CWZ37" s="83"/>
      <c r="CXA37" s="83"/>
      <c r="CXB37" s="83"/>
      <c r="CXC37" s="83"/>
      <c r="CXD37" s="83"/>
      <c r="CXE37" s="83"/>
      <c r="CXF37" s="83"/>
      <c r="CXG37" s="83"/>
      <c r="CXH37" s="83"/>
      <c r="CXI37" s="83"/>
      <c r="CXJ37" s="83"/>
      <c r="CXK37" s="83"/>
      <c r="CXL37" s="83"/>
      <c r="CXM37" s="83"/>
      <c r="CXN37" s="83"/>
      <c r="CXO37" s="83"/>
      <c r="CXP37" s="83"/>
      <c r="CXQ37" s="83"/>
      <c r="CXR37" s="83"/>
      <c r="CXS37" s="83"/>
      <c r="CXT37" s="83"/>
      <c r="CXU37" s="83"/>
      <c r="CXV37" s="83"/>
      <c r="CXW37" s="83"/>
      <c r="CXX37" s="83"/>
      <c r="CXY37" s="83"/>
      <c r="CXZ37" s="83"/>
      <c r="CYA37" s="83"/>
      <c r="CYB37" s="83"/>
      <c r="CYC37" s="83"/>
      <c r="CYD37" s="83"/>
      <c r="CYE37" s="83"/>
      <c r="CYF37" s="83"/>
      <c r="CYG37" s="83"/>
      <c r="CYH37" s="83"/>
      <c r="CYI37" s="83"/>
      <c r="CYJ37" s="83"/>
      <c r="CYK37" s="83"/>
      <c r="CYL37" s="83"/>
      <c r="CYM37" s="83"/>
      <c r="CYN37" s="83"/>
      <c r="CYO37" s="83"/>
      <c r="CYP37" s="83"/>
      <c r="CYQ37" s="83"/>
      <c r="CYR37" s="83"/>
      <c r="CYS37" s="83"/>
      <c r="CYT37" s="83"/>
      <c r="CYU37" s="83"/>
      <c r="CYV37" s="83"/>
      <c r="CYW37" s="83"/>
      <c r="CYX37" s="83"/>
      <c r="CYY37" s="83"/>
      <c r="CYZ37" s="83"/>
      <c r="CZA37" s="83"/>
      <c r="CZB37" s="83"/>
      <c r="CZC37" s="83"/>
      <c r="CZD37" s="83"/>
      <c r="CZE37" s="83"/>
      <c r="CZF37" s="83"/>
      <c r="CZG37" s="83"/>
      <c r="CZH37" s="83"/>
      <c r="CZI37" s="83"/>
      <c r="CZJ37" s="83"/>
      <c r="CZK37" s="83"/>
      <c r="CZL37" s="83"/>
      <c r="CZM37" s="83"/>
      <c r="CZN37" s="83"/>
      <c r="CZO37" s="83"/>
      <c r="CZP37" s="83"/>
      <c r="CZQ37" s="83"/>
      <c r="CZR37" s="83"/>
      <c r="CZS37" s="83"/>
      <c r="CZT37" s="83"/>
      <c r="CZU37" s="83"/>
      <c r="CZV37" s="83"/>
      <c r="CZW37" s="83"/>
      <c r="CZX37" s="83"/>
      <c r="CZY37" s="83"/>
      <c r="CZZ37" s="83"/>
      <c r="DAA37" s="83"/>
      <c r="DAB37" s="83"/>
      <c r="DAC37" s="83"/>
      <c r="DAD37" s="83"/>
      <c r="DAE37" s="83"/>
      <c r="DAF37" s="83"/>
      <c r="DAG37" s="83"/>
      <c r="DAH37" s="83"/>
      <c r="DAI37" s="83"/>
      <c r="DAJ37" s="83"/>
      <c r="DAK37" s="83"/>
      <c r="DAL37" s="83"/>
      <c r="DAM37" s="83"/>
      <c r="DAN37" s="83"/>
      <c r="DAO37" s="83"/>
      <c r="DAP37" s="83"/>
      <c r="DAQ37" s="83"/>
      <c r="DAR37" s="83"/>
      <c r="DAS37" s="83"/>
      <c r="DAT37" s="83"/>
      <c r="DAU37" s="83"/>
      <c r="DAV37" s="83"/>
      <c r="DAW37" s="83"/>
      <c r="DAX37" s="83"/>
      <c r="DAY37" s="83"/>
      <c r="DAZ37" s="83"/>
      <c r="DBA37" s="83"/>
      <c r="DBB37" s="83"/>
      <c r="DBC37" s="83"/>
      <c r="DBD37" s="83"/>
      <c r="DBE37" s="83"/>
      <c r="DBF37" s="83"/>
      <c r="DBG37" s="83"/>
      <c r="DBH37" s="83"/>
      <c r="DBI37" s="83"/>
      <c r="DBJ37" s="83"/>
      <c r="DBK37" s="83"/>
      <c r="DBL37" s="83"/>
      <c r="DBM37" s="83"/>
      <c r="DBN37" s="83"/>
      <c r="DBO37" s="83"/>
      <c r="DBP37" s="83"/>
      <c r="DBQ37" s="83"/>
      <c r="DBR37" s="83"/>
      <c r="DBS37" s="83"/>
      <c r="DBT37" s="83"/>
      <c r="DBU37" s="83"/>
      <c r="DBV37" s="83"/>
      <c r="DBW37" s="83"/>
      <c r="DBX37" s="83"/>
      <c r="DBY37" s="83"/>
      <c r="DBZ37" s="83"/>
      <c r="DCA37" s="83"/>
      <c r="DCB37" s="83"/>
      <c r="DCC37" s="83"/>
      <c r="DCD37" s="83"/>
      <c r="DCE37" s="83"/>
      <c r="DCF37" s="83"/>
      <c r="DCG37" s="83"/>
      <c r="DCH37" s="83"/>
      <c r="DCI37" s="83"/>
      <c r="DCJ37" s="83"/>
      <c r="DCK37" s="83"/>
      <c r="DCL37" s="83"/>
      <c r="DCM37" s="83"/>
      <c r="DCN37" s="83"/>
      <c r="DCO37" s="83"/>
      <c r="DCP37" s="83"/>
      <c r="DCQ37" s="83"/>
      <c r="DCR37" s="83"/>
      <c r="DCS37" s="83"/>
      <c r="DCT37" s="83"/>
      <c r="DCU37" s="83"/>
      <c r="DCV37" s="83"/>
      <c r="DCW37" s="83"/>
      <c r="DCX37" s="83"/>
      <c r="DCY37" s="83"/>
      <c r="DCZ37" s="83"/>
      <c r="DDA37" s="83"/>
      <c r="DDB37" s="83"/>
      <c r="DDC37" s="83"/>
      <c r="DDD37" s="83"/>
      <c r="DDE37" s="83"/>
      <c r="DDF37" s="83"/>
      <c r="DDG37" s="83"/>
      <c r="DDH37" s="83"/>
      <c r="DDI37" s="83"/>
      <c r="DDJ37" s="83"/>
      <c r="DDK37" s="83"/>
      <c r="DDL37" s="83"/>
      <c r="DDM37" s="83"/>
      <c r="DDN37" s="83"/>
      <c r="DDO37" s="83"/>
      <c r="DDP37" s="83"/>
      <c r="DDQ37" s="83"/>
      <c r="DDR37" s="83"/>
      <c r="DDS37" s="83"/>
      <c r="DDT37" s="83"/>
      <c r="DDU37" s="83"/>
      <c r="DDV37" s="83"/>
      <c r="DDW37" s="83"/>
      <c r="DDX37" s="83"/>
      <c r="DDY37" s="83"/>
      <c r="DDZ37" s="83"/>
      <c r="DEA37" s="83"/>
      <c r="DEB37" s="83"/>
      <c r="DEC37" s="83"/>
      <c r="DED37" s="83"/>
      <c r="DEE37" s="83"/>
      <c r="DEF37" s="83"/>
      <c r="DEG37" s="83"/>
      <c r="DEH37" s="83"/>
      <c r="DEI37" s="83"/>
      <c r="DEJ37" s="83"/>
      <c r="DEK37" s="83"/>
      <c r="DEL37" s="83"/>
      <c r="DEM37" s="83"/>
      <c r="DEN37" s="83"/>
      <c r="DEO37" s="83"/>
      <c r="DEP37" s="83"/>
      <c r="DEQ37" s="83"/>
      <c r="DER37" s="83"/>
      <c r="DES37" s="83"/>
      <c r="DET37" s="83"/>
      <c r="DEU37" s="83"/>
      <c r="DEV37" s="83"/>
      <c r="DEW37" s="83"/>
      <c r="DEX37" s="83"/>
      <c r="DEY37" s="83"/>
      <c r="DEZ37" s="83"/>
      <c r="DFA37" s="83"/>
      <c r="DFB37" s="83"/>
      <c r="DFC37" s="83"/>
      <c r="DFD37" s="83"/>
      <c r="DFE37" s="83"/>
      <c r="DFF37" s="83"/>
      <c r="DFG37" s="83"/>
      <c r="DFH37" s="83"/>
      <c r="DFI37" s="83"/>
      <c r="DFJ37" s="83"/>
      <c r="DFK37" s="83"/>
      <c r="DFL37" s="83"/>
      <c r="DFM37" s="83"/>
      <c r="DFN37" s="83"/>
      <c r="DFO37" s="83"/>
      <c r="DFP37" s="83"/>
      <c r="DFQ37" s="83"/>
      <c r="DFR37" s="83"/>
      <c r="DFS37" s="83"/>
      <c r="DFT37" s="83"/>
      <c r="DFU37" s="83"/>
      <c r="DFV37" s="83"/>
      <c r="DFW37" s="83"/>
      <c r="DFX37" s="83"/>
      <c r="DFY37" s="83"/>
      <c r="DFZ37" s="83"/>
      <c r="DGA37" s="83"/>
      <c r="DGB37" s="83"/>
      <c r="DGC37" s="83"/>
      <c r="DGD37" s="83"/>
      <c r="DGE37" s="83"/>
      <c r="DGF37" s="83"/>
      <c r="DGG37" s="83"/>
      <c r="DGH37" s="83"/>
      <c r="DGI37" s="83"/>
      <c r="DGJ37" s="83"/>
      <c r="DGK37" s="83"/>
      <c r="DGL37" s="83"/>
      <c r="DGM37" s="83"/>
      <c r="DGN37" s="83"/>
      <c r="DGO37" s="83"/>
      <c r="DGP37" s="83"/>
      <c r="DGQ37" s="83"/>
      <c r="DGR37" s="83"/>
      <c r="DGS37" s="83"/>
      <c r="DGT37" s="83"/>
      <c r="DGU37" s="83"/>
      <c r="DGV37" s="83"/>
      <c r="DGW37" s="83"/>
      <c r="DGX37" s="83"/>
      <c r="DGY37" s="83"/>
      <c r="DGZ37" s="83"/>
      <c r="DHA37" s="83"/>
      <c r="DHB37" s="83"/>
      <c r="DHC37" s="83"/>
      <c r="DHD37" s="83"/>
      <c r="DHE37" s="83"/>
      <c r="DHF37" s="83"/>
      <c r="DHG37" s="83"/>
      <c r="DHH37" s="83"/>
      <c r="DHI37" s="83"/>
      <c r="DHJ37" s="83"/>
      <c r="DHK37" s="83"/>
      <c r="DHL37" s="83"/>
      <c r="DHM37" s="83"/>
      <c r="DHN37" s="83"/>
      <c r="DHO37" s="83"/>
      <c r="DHP37" s="83"/>
      <c r="DHQ37" s="83"/>
      <c r="DHR37" s="83"/>
      <c r="DHS37" s="83"/>
      <c r="DHT37" s="83"/>
      <c r="DHU37" s="83"/>
      <c r="DHV37" s="83"/>
      <c r="DHW37" s="83"/>
      <c r="DHX37" s="83"/>
      <c r="DHY37" s="83"/>
      <c r="DHZ37" s="83"/>
      <c r="DIA37" s="83"/>
      <c r="DIB37" s="83"/>
      <c r="DIC37" s="83"/>
      <c r="DID37" s="83"/>
      <c r="DIE37" s="83"/>
      <c r="DIF37" s="83"/>
      <c r="DIG37" s="83"/>
      <c r="DIH37" s="83"/>
      <c r="DII37" s="83"/>
      <c r="DIJ37" s="83"/>
      <c r="DIK37" s="83"/>
      <c r="DIL37" s="83"/>
      <c r="DIM37" s="83"/>
      <c r="DIN37" s="83"/>
      <c r="DIO37" s="83"/>
      <c r="DIP37" s="83"/>
      <c r="DIQ37" s="83"/>
      <c r="DIR37" s="83"/>
      <c r="DIS37" s="83"/>
      <c r="DIT37" s="83"/>
      <c r="DIU37" s="83"/>
      <c r="DIV37" s="83"/>
      <c r="DIW37" s="83"/>
      <c r="DIX37" s="83"/>
      <c r="DIY37" s="83"/>
      <c r="DIZ37" s="83"/>
      <c r="DJA37" s="83"/>
      <c r="DJB37" s="83"/>
      <c r="DJC37" s="83"/>
      <c r="DJD37" s="83"/>
      <c r="DJE37" s="83"/>
      <c r="DJF37" s="83"/>
      <c r="DJG37" s="83"/>
      <c r="DJH37" s="83"/>
      <c r="DJI37" s="83"/>
      <c r="DJJ37" s="83"/>
      <c r="DJK37" s="83"/>
      <c r="DJL37" s="83"/>
      <c r="DJM37" s="83"/>
      <c r="DJN37" s="83"/>
      <c r="DJO37" s="83"/>
      <c r="DJP37" s="83"/>
      <c r="DJQ37" s="83"/>
      <c r="DJR37" s="83"/>
      <c r="DJS37" s="83"/>
      <c r="DJT37" s="83"/>
      <c r="DJU37" s="83"/>
      <c r="DJV37" s="83"/>
      <c r="DJW37" s="83"/>
      <c r="DJX37" s="83"/>
      <c r="DJY37" s="83"/>
      <c r="DJZ37" s="83"/>
      <c r="DKA37" s="83"/>
      <c r="DKB37" s="83"/>
      <c r="DKC37" s="83"/>
      <c r="DKD37" s="83"/>
      <c r="DKE37" s="83"/>
      <c r="DKF37" s="83"/>
      <c r="DKG37" s="83"/>
      <c r="DKH37" s="83"/>
      <c r="DKI37" s="83"/>
      <c r="DKJ37" s="83"/>
      <c r="DKK37" s="83"/>
      <c r="DKL37" s="83"/>
      <c r="DKM37" s="83"/>
      <c r="DKN37" s="83"/>
      <c r="DKO37" s="83"/>
      <c r="DKP37" s="83"/>
      <c r="DKQ37" s="83"/>
      <c r="DKR37" s="83"/>
      <c r="DKS37" s="83"/>
      <c r="DKT37" s="83"/>
      <c r="DKU37" s="83"/>
      <c r="DKV37" s="83"/>
      <c r="DKW37" s="83"/>
      <c r="DKX37" s="83"/>
      <c r="DKY37" s="83"/>
      <c r="DKZ37" s="83"/>
      <c r="DLA37" s="83"/>
      <c r="DLB37" s="83"/>
      <c r="DLC37" s="83"/>
      <c r="DLD37" s="83"/>
      <c r="DLE37" s="83"/>
      <c r="DLF37" s="83"/>
      <c r="DLG37" s="83"/>
      <c r="DLH37" s="83"/>
      <c r="DLI37" s="83"/>
      <c r="DLJ37" s="83"/>
      <c r="DLK37" s="83"/>
      <c r="DLL37" s="83"/>
      <c r="DLM37" s="83"/>
      <c r="DLN37" s="83"/>
      <c r="DLO37" s="83"/>
      <c r="DLP37" s="83"/>
      <c r="DLQ37" s="83"/>
      <c r="DLR37" s="83"/>
      <c r="DLS37" s="83"/>
      <c r="DLT37" s="83"/>
      <c r="DLU37" s="83"/>
      <c r="DLV37" s="83"/>
      <c r="DLW37" s="83"/>
      <c r="DLX37" s="83"/>
      <c r="DLY37" s="83"/>
      <c r="DLZ37" s="83"/>
      <c r="DMA37" s="83"/>
      <c r="DMB37" s="83"/>
      <c r="DMC37" s="83"/>
      <c r="DMD37" s="83"/>
      <c r="DME37" s="83"/>
      <c r="DMF37" s="83"/>
      <c r="DMG37" s="83"/>
      <c r="DMH37" s="83"/>
      <c r="DMI37" s="83"/>
      <c r="DMJ37" s="83"/>
      <c r="DMK37" s="83"/>
      <c r="DML37" s="83"/>
      <c r="DMM37" s="83"/>
      <c r="DMN37" s="83"/>
      <c r="DMO37" s="83"/>
      <c r="DMP37" s="83"/>
      <c r="DMQ37" s="83"/>
      <c r="DMR37" s="83"/>
      <c r="DMS37" s="83"/>
      <c r="DMT37" s="83"/>
      <c r="DMU37" s="83"/>
      <c r="DMV37" s="83"/>
      <c r="DMW37" s="83"/>
      <c r="DMX37" s="83"/>
      <c r="DMY37" s="83"/>
      <c r="DMZ37" s="83"/>
      <c r="DNA37" s="83"/>
      <c r="DNB37" s="83"/>
      <c r="DNC37" s="83"/>
      <c r="DND37" s="83"/>
      <c r="DNE37" s="83"/>
      <c r="DNF37" s="83"/>
      <c r="DNG37" s="83"/>
      <c r="DNH37" s="83"/>
      <c r="DNI37" s="83"/>
      <c r="DNJ37" s="83"/>
      <c r="DNK37" s="83"/>
      <c r="DNL37" s="83"/>
      <c r="DNM37" s="83"/>
      <c r="DNN37" s="83"/>
      <c r="DNO37" s="83"/>
      <c r="DNP37" s="83"/>
      <c r="DNQ37" s="83"/>
      <c r="DNR37" s="83"/>
      <c r="DNS37" s="83"/>
      <c r="DNT37" s="83"/>
      <c r="DNU37" s="83"/>
      <c r="DNV37" s="83"/>
      <c r="DNW37" s="83"/>
      <c r="DNX37" s="83"/>
      <c r="DNY37" s="83"/>
      <c r="DNZ37" s="83"/>
      <c r="DOA37" s="83"/>
      <c r="DOB37" s="83"/>
      <c r="DOC37" s="83"/>
      <c r="DOD37" s="83"/>
      <c r="DOE37" s="83"/>
      <c r="DOF37" s="83"/>
      <c r="DOG37" s="83"/>
      <c r="DOH37" s="83"/>
      <c r="DOI37" s="83"/>
      <c r="DOJ37" s="83"/>
      <c r="DOK37" s="83"/>
      <c r="DOL37" s="83"/>
      <c r="DOM37" s="83"/>
      <c r="DON37" s="83"/>
      <c r="DOO37" s="83"/>
      <c r="DOP37" s="83"/>
      <c r="DOQ37" s="83"/>
      <c r="DOR37" s="83"/>
      <c r="DOS37" s="83"/>
      <c r="DOT37" s="83"/>
      <c r="DOU37" s="83"/>
      <c r="DOV37" s="83"/>
      <c r="DOW37" s="83"/>
      <c r="DOX37" s="83"/>
      <c r="DOY37" s="83"/>
      <c r="DOZ37" s="83"/>
      <c r="DPA37" s="83"/>
      <c r="DPB37" s="83"/>
      <c r="DPC37" s="83"/>
      <c r="DPD37" s="83"/>
      <c r="DPE37" s="83"/>
      <c r="DPF37" s="83"/>
      <c r="DPG37" s="83"/>
      <c r="DPH37" s="83"/>
      <c r="DPI37" s="83"/>
      <c r="DPJ37" s="83"/>
      <c r="DPK37" s="83"/>
      <c r="DPL37" s="83"/>
      <c r="DPM37" s="83"/>
      <c r="DPN37" s="83"/>
      <c r="DPO37" s="83"/>
      <c r="DPP37" s="83"/>
      <c r="DPQ37" s="83"/>
      <c r="DPR37" s="83"/>
      <c r="DPS37" s="83"/>
      <c r="DPT37" s="83"/>
      <c r="DPU37" s="83"/>
      <c r="DPV37" s="83"/>
      <c r="DPW37" s="83"/>
      <c r="DPX37" s="83"/>
      <c r="DPY37" s="83"/>
      <c r="DPZ37" s="83"/>
      <c r="DQA37" s="83"/>
      <c r="DQB37" s="83"/>
      <c r="DQC37" s="83"/>
      <c r="DQD37" s="83"/>
      <c r="DQE37" s="83"/>
      <c r="DQF37" s="83"/>
      <c r="DQG37" s="83"/>
      <c r="DQH37" s="83"/>
      <c r="DQI37" s="83"/>
      <c r="DQJ37" s="83"/>
      <c r="DQK37" s="83"/>
      <c r="DQL37" s="83"/>
      <c r="DQM37" s="83"/>
      <c r="DQN37" s="83"/>
      <c r="DQO37" s="83"/>
      <c r="DQP37" s="83"/>
      <c r="DQQ37" s="83"/>
      <c r="DQR37" s="83"/>
      <c r="DQS37" s="83"/>
      <c r="DQT37" s="83"/>
      <c r="DQU37" s="83"/>
      <c r="DQV37" s="83"/>
      <c r="DQW37" s="83"/>
      <c r="DQX37" s="83"/>
      <c r="DQY37" s="83"/>
      <c r="DQZ37" s="83"/>
      <c r="DRA37" s="83"/>
      <c r="DRB37" s="83"/>
      <c r="DRC37" s="83"/>
      <c r="DRD37" s="83"/>
      <c r="DRE37" s="83"/>
      <c r="DRF37" s="83"/>
      <c r="DRG37" s="83"/>
      <c r="DRH37" s="83"/>
      <c r="DRI37" s="83"/>
      <c r="DRJ37" s="83"/>
      <c r="DRK37" s="83"/>
      <c r="DRL37" s="83"/>
      <c r="DRM37" s="83"/>
      <c r="DRN37" s="83"/>
      <c r="DRO37" s="83"/>
      <c r="DRP37" s="83"/>
      <c r="DRQ37" s="83"/>
      <c r="DRR37" s="83"/>
      <c r="DRS37" s="83"/>
      <c r="DRT37" s="83"/>
      <c r="DRU37" s="83"/>
      <c r="DRV37" s="83"/>
      <c r="DRW37" s="83"/>
      <c r="DRX37" s="83"/>
      <c r="DRY37" s="83"/>
      <c r="DRZ37" s="83"/>
      <c r="DSA37" s="83"/>
      <c r="DSB37" s="83"/>
      <c r="DSC37" s="83"/>
      <c r="DSD37" s="83"/>
      <c r="DSE37" s="83"/>
      <c r="DSF37" s="83"/>
      <c r="DSG37" s="83"/>
      <c r="DSH37" s="83"/>
      <c r="DSI37" s="83"/>
      <c r="DSJ37" s="83"/>
      <c r="DSK37" s="83"/>
      <c r="DSL37" s="83"/>
      <c r="DSM37" s="83"/>
      <c r="DSN37" s="83"/>
      <c r="DSO37" s="83"/>
      <c r="DSP37" s="83"/>
      <c r="DSQ37" s="83"/>
      <c r="DSR37" s="83"/>
      <c r="DSS37" s="83"/>
      <c r="DST37" s="83"/>
      <c r="DSU37" s="83"/>
      <c r="DSV37" s="83"/>
      <c r="DSW37" s="83"/>
      <c r="DSX37" s="83"/>
      <c r="DSY37" s="83"/>
      <c r="DSZ37" s="83"/>
      <c r="DTA37" s="83"/>
      <c r="DTB37" s="83"/>
      <c r="DTC37" s="83"/>
      <c r="DTD37" s="83"/>
      <c r="DTE37" s="83"/>
      <c r="DTF37" s="83"/>
      <c r="DTG37" s="83"/>
      <c r="DTH37" s="83"/>
      <c r="DTI37" s="83"/>
      <c r="DTJ37" s="83"/>
      <c r="DTK37" s="83"/>
      <c r="DTL37" s="83"/>
      <c r="DTM37" s="83"/>
      <c r="DTN37" s="83"/>
      <c r="DTO37" s="83"/>
      <c r="DTP37" s="83"/>
      <c r="DTQ37" s="83"/>
      <c r="DTR37" s="83"/>
      <c r="DTS37" s="83"/>
      <c r="DTT37" s="83"/>
      <c r="DTU37" s="83"/>
      <c r="DTV37" s="83"/>
      <c r="DTW37" s="83"/>
      <c r="DTX37" s="83"/>
      <c r="DTY37" s="83"/>
      <c r="DTZ37" s="83"/>
      <c r="DUA37" s="83"/>
      <c r="DUB37" s="83"/>
      <c r="DUC37" s="83"/>
      <c r="DUD37" s="83"/>
      <c r="DUE37" s="83"/>
      <c r="DUF37" s="83"/>
      <c r="DUG37" s="83"/>
      <c r="DUH37" s="83"/>
      <c r="DUI37" s="83"/>
      <c r="DUJ37" s="83"/>
      <c r="DUK37" s="83"/>
      <c r="DUL37" s="83"/>
      <c r="DUM37" s="83"/>
      <c r="DUN37" s="83"/>
      <c r="DUO37" s="83"/>
      <c r="DUP37" s="83"/>
      <c r="DUQ37" s="83"/>
      <c r="DUR37" s="83"/>
      <c r="DUS37" s="83"/>
      <c r="DUT37" s="83"/>
      <c r="DUU37" s="83"/>
      <c r="DUV37" s="83"/>
      <c r="DUW37" s="83"/>
      <c r="DUX37" s="83"/>
      <c r="DUY37" s="83"/>
      <c r="DUZ37" s="83"/>
      <c r="DVA37" s="83"/>
      <c r="DVB37" s="83"/>
      <c r="DVC37" s="83"/>
      <c r="DVD37" s="83"/>
      <c r="DVE37" s="83"/>
      <c r="DVF37" s="83"/>
      <c r="DVG37" s="83"/>
      <c r="DVH37" s="83"/>
      <c r="DVI37" s="83"/>
      <c r="DVJ37" s="83"/>
      <c r="DVK37" s="83"/>
      <c r="DVL37" s="83"/>
      <c r="DVM37" s="83"/>
      <c r="DVN37" s="83"/>
      <c r="DVO37" s="83"/>
      <c r="DVP37" s="83"/>
      <c r="DVQ37" s="83"/>
      <c r="DVR37" s="83"/>
      <c r="DVS37" s="83"/>
      <c r="DVT37" s="83"/>
      <c r="DVU37" s="83"/>
      <c r="DVV37" s="83"/>
      <c r="DVW37" s="83"/>
      <c r="DVX37" s="83"/>
      <c r="DVY37" s="83"/>
      <c r="DVZ37" s="83"/>
      <c r="DWA37" s="83"/>
      <c r="DWB37" s="83"/>
      <c r="DWC37" s="83"/>
      <c r="DWD37" s="83"/>
      <c r="DWE37" s="83"/>
      <c r="DWF37" s="83"/>
      <c r="DWG37" s="83"/>
      <c r="DWH37" s="83"/>
      <c r="DWI37" s="83"/>
      <c r="DWJ37" s="83"/>
      <c r="DWK37" s="83"/>
      <c r="DWL37" s="83"/>
      <c r="DWM37" s="83"/>
      <c r="DWN37" s="83"/>
      <c r="DWO37" s="83"/>
      <c r="DWP37" s="83"/>
      <c r="DWQ37" s="83"/>
      <c r="DWR37" s="83"/>
      <c r="DWS37" s="83"/>
      <c r="DWT37" s="83"/>
      <c r="DWU37" s="83"/>
      <c r="DWV37" s="83"/>
      <c r="DWW37" s="83"/>
      <c r="DWX37" s="83"/>
      <c r="DWY37" s="83"/>
      <c r="DWZ37" s="83"/>
      <c r="DXA37" s="83"/>
      <c r="DXB37" s="83"/>
      <c r="DXC37" s="83"/>
      <c r="DXD37" s="83"/>
      <c r="DXE37" s="83"/>
      <c r="DXF37" s="83"/>
      <c r="DXG37" s="83"/>
      <c r="DXH37" s="83"/>
      <c r="DXI37" s="83"/>
      <c r="DXJ37" s="83"/>
      <c r="DXK37" s="83"/>
      <c r="DXL37" s="83"/>
      <c r="DXM37" s="83"/>
      <c r="DXN37" s="83"/>
      <c r="DXO37" s="83"/>
      <c r="DXP37" s="83"/>
      <c r="DXQ37" s="83"/>
      <c r="DXR37" s="83"/>
      <c r="DXS37" s="83"/>
      <c r="DXT37" s="83"/>
      <c r="DXU37" s="83"/>
      <c r="DXV37" s="83"/>
      <c r="DXW37" s="83"/>
      <c r="DXX37" s="83"/>
      <c r="DXY37" s="83"/>
      <c r="DXZ37" s="83"/>
      <c r="DYA37" s="83"/>
      <c r="DYB37" s="83"/>
      <c r="DYC37" s="83"/>
      <c r="DYD37" s="83"/>
      <c r="DYE37" s="83"/>
      <c r="DYF37" s="83"/>
      <c r="DYG37" s="83"/>
      <c r="DYH37" s="83"/>
      <c r="DYI37" s="83"/>
      <c r="DYJ37" s="83"/>
      <c r="DYK37" s="83"/>
      <c r="DYL37" s="83"/>
      <c r="DYM37" s="83"/>
      <c r="DYN37" s="83"/>
      <c r="DYO37" s="83"/>
      <c r="DYP37" s="83"/>
      <c r="DYQ37" s="83"/>
      <c r="DYR37" s="83"/>
      <c r="DYS37" s="83"/>
      <c r="DYT37" s="83"/>
      <c r="DYU37" s="83"/>
      <c r="DYV37" s="83"/>
      <c r="DYW37" s="83"/>
      <c r="DYX37" s="83"/>
      <c r="DYY37" s="83"/>
      <c r="DYZ37" s="83"/>
      <c r="DZA37" s="83"/>
      <c r="DZB37" s="83"/>
      <c r="DZC37" s="83"/>
      <c r="DZD37" s="83"/>
      <c r="DZE37" s="83"/>
      <c r="DZF37" s="83"/>
      <c r="DZG37" s="83"/>
      <c r="DZH37" s="83"/>
      <c r="DZI37" s="83"/>
      <c r="DZJ37" s="83"/>
      <c r="DZK37" s="83"/>
      <c r="DZL37" s="83"/>
      <c r="DZM37" s="83"/>
      <c r="DZN37" s="83"/>
      <c r="DZO37" s="83"/>
      <c r="DZP37" s="83"/>
      <c r="DZQ37" s="83"/>
      <c r="DZR37" s="83"/>
      <c r="DZS37" s="83"/>
      <c r="DZT37" s="83"/>
      <c r="DZU37" s="83"/>
      <c r="DZV37" s="83"/>
      <c r="DZW37" s="83"/>
      <c r="DZX37" s="83"/>
      <c r="DZY37" s="83"/>
      <c r="DZZ37" s="83"/>
      <c r="EAA37" s="83"/>
      <c r="EAB37" s="83"/>
      <c r="EAC37" s="83"/>
      <c r="EAD37" s="83"/>
      <c r="EAE37" s="83"/>
      <c r="EAF37" s="83"/>
      <c r="EAG37" s="83"/>
      <c r="EAH37" s="83"/>
      <c r="EAI37" s="83"/>
      <c r="EAJ37" s="83"/>
      <c r="EAK37" s="83"/>
      <c r="EAL37" s="83"/>
      <c r="EAM37" s="83"/>
      <c r="EAN37" s="83"/>
      <c r="EAO37" s="83"/>
      <c r="EAP37" s="83"/>
      <c r="EAQ37" s="83"/>
      <c r="EAR37" s="83"/>
      <c r="EAS37" s="83"/>
      <c r="EAT37" s="83"/>
      <c r="EAU37" s="83"/>
      <c r="EAV37" s="83"/>
      <c r="EAW37" s="83"/>
      <c r="EAX37" s="83"/>
      <c r="EAY37" s="83"/>
      <c r="EAZ37" s="83"/>
      <c r="EBA37" s="83"/>
      <c r="EBB37" s="83"/>
      <c r="EBC37" s="83"/>
      <c r="EBD37" s="83"/>
      <c r="EBE37" s="83"/>
      <c r="EBF37" s="83"/>
      <c r="EBG37" s="83"/>
      <c r="EBH37" s="83"/>
      <c r="EBI37" s="83"/>
      <c r="EBJ37" s="83"/>
      <c r="EBK37" s="83"/>
      <c r="EBL37" s="83"/>
      <c r="EBM37" s="83"/>
      <c r="EBN37" s="83"/>
      <c r="EBO37" s="83"/>
      <c r="EBP37" s="83"/>
      <c r="EBQ37" s="83"/>
      <c r="EBR37" s="83"/>
      <c r="EBS37" s="83"/>
      <c r="EBT37" s="83"/>
      <c r="EBU37" s="83"/>
      <c r="EBV37" s="83"/>
      <c r="EBW37" s="83"/>
      <c r="EBX37" s="83"/>
      <c r="EBY37" s="83"/>
      <c r="EBZ37" s="83"/>
      <c r="ECA37" s="83"/>
      <c r="ECB37" s="83"/>
      <c r="ECC37" s="83"/>
      <c r="ECD37" s="83"/>
      <c r="ECE37" s="83"/>
      <c r="ECF37" s="83"/>
      <c r="ECG37" s="83"/>
      <c r="ECH37" s="83"/>
      <c r="ECI37" s="83"/>
      <c r="ECJ37" s="83"/>
      <c r="ECK37" s="83"/>
      <c r="ECL37" s="83"/>
      <c r="ECM37" s="83"/>
      <c r="ECN37" s="83"/>
      <c r="ECO37" s="83"/>
      <c r="ECP37" s="83"/>
      <c r="ECQ37" s="83"/>
      <c r="ECR37" s="83"/>
      <c r="ECS37" s="83"/>
      <c r="ECT37" s="83"/>
      <c r="ECU37" s="83"/>
      <c r="ECV37" s="83"/>
      <c r="ECW37" s="83"/>
      <c r="ECX37" s="83"/>
      <c r="ECY37" s="83"/>
      <c r="ECZ37" s="83"/>
      <c r="EDA37" s="83"/>
      <c r="EDB37" s="83"/>
      <c r="EDC37" s="83"/>
      <c r="EDD37" s="83"/>
      <c r="EDE37" s="83"/>
      <c r="EDF37" s="83"/>
      <c r="EDG37" s="83"/>
      <c r="EDH37" s="83"/>
      <c r="EDI37" s="83"/>
      <c r="EDJ37" s="83"/>
      <c r="EDK37" s="83"/>
      <c r="EDL37" s="83"/>
      <c r="EDM37" s="83"/>
      <c r="EDN37" s="83"/>
      <c r="EDO37" s="83"/>
      <c r="EDP37" s="83"/>
      <c r="EDQ37" s="83"/>
      <c r="EDR37" s="83"/>
      <c r="EDS37" s="83"/>
      <c r="EDT37" s="83"/>
      <c r="EDU37" s="83"/>
      <c r="EDV37" s="83"/>
      <c r="EDW37" s="83"/>
      <c r="EDX37" s="83"/>
      <c r="EDY37" s="83"/>
      <c r="EDZ37" s="83"/>
      <c r="EEA37" s="83"/>
      <c r="EEB37" s="83"/>
      <c r="EEC37" s="83"/>
      <c r="EED37" s="83"/>
      <c r="EEE37" s="83"/>
      <c r="EEF37" s="83"/>
      <c r="EEG37" s="83"/>
      <c r="EEH37" s="83"/>
      <c r="EEI37" s="83"/>
      <c r="EEJ37" s="83"/>
      <c r="EEK37" s="83"/>
      <c r="EEL37" s="83"/>
      <c r="EEM37" s="83"/>
      <c r="EEN37" s="83"/>
      <c r="EEO37" s="83"/>
      <c r="EEP37" s="83"/>
      <c r="EEQ37" s="83"/>
      <c r="EER37" s="83"/>
      <c r="EES37" s="83"/>
      <c r="EET37" s="83"/>
      <c r="EEU37" s="83"/>
      <c r="EEV37" s="83"/>
      <c r="EEW37" s="83"/>
      <c r="EEX37" s="83"/>
      <c r="EEY37" s="83"/>
      <c r="EEZ37" s="83"/>
      <c r="EFA37" s="83"/>
      <c r="EFB37" s="83"/>
      <c r="EFC37" s="83"/>
      <c r="EFD37" s="83"/>
      <c r="EFE37" s="83"/>
      <c r="EFF37" s="83"/>
      <c r="EFG37" s="83"/>
      <c r="EFH37" s="83"/>
      <c r="EFI37" s="83"/>
      <c r="EFJ37" s="83"/>
      <c r="EFK37" s="83"/>
      <c r="EFL37" s="83"/>
      <c r="EFM37" s="83"/>
      <c r="EFN37" s="83"/>
      <c r="EFO37" s="83"/>
      <c r="EFP37" s="83"/>
      <c r="EFQ37" s="83"/>
      <c r="EFR37" s="83"/>
      <c r="EFS37" s="83"/>
      <c r="EFT37" s="83"/>
      <c r="EFU37" s="83"/>
      <c r="EFV37" s="83"/>
      <c r="EFW37" s="83"/>
      <c r="EFX37" s="83"/>
      <c r="EFY37" s="83"/>
      <c r="EFZ37" s="83"/>
      <c r="EGA37" s="83"/>
      <c r="EGB37" s="83"/>
      <c r="EGC37" s="83"/>
      <c r="EGD37" s="83"/>
      <c r="EGE37" s="83"/>
      <c r="EGF37" s="83"/>
      <c r="EGG37" s="83"/>
      <c r="EGH37" s="83"/>
      <c r="EGI37" s="83"/>
      <c r="EGJ37" s="83"/>
      <c r="EGK37" s="83"/>
      <c r="EGL37" s="83"/>
      <c r="EGM37" s="83"/>
      <c r="EGN37" s="83"/>
      <c r="EGO37" s="83"/>
      <c r="EGP37" s="83"/>
      <c r="EGQ37" s="83"/>
      <c r="EGR37" s="83"/>
      <c r="EGS37" s="83"/>
      <c r="EGT37" s="83"/>
      <c r="EGU37" s="83"/>
      <c r="EGV37" s="83"/>
      <c r="EGW37" s="83"/>
      <c r="EGX37" s="83"/>
      <c r="EGY37" s="83"/>
      <c r="EGZ37" s="83"/>
      <c r="EHA37" s="83"/>
      <c r="EHB37" s="83"/>
      <c r="EHC37" s="83"/>
      <c r="EHD37" s="83"/>
      <c r="EHE37" s="83"/>
      <c r="EHF37" s="83"/>
      <c r="EHG37" s="83"/>
      <c r="EHH37" s="83"/>
      <c r="EHI37" s="83"/>
      <c r="EHJ37" s="83"/>
      <c r="EHK37" s="83"/>
      <c r="EHL37" s="83"/>
      <c r="EHM37" s="83"/>
      <c r="EHN37" s="83"/>
      <c r="EHO37" s="83"/>
      <c r="EHP37" s="83"/>
      <c r="EHQ37" s="83"/>
      <c r="EHR37" s="83"/>
      <c r="EHS37" s="83"/>
      <c r="EHT37" s="83"/>
      <c r="EHU37" s="83"/>
      <c r="EHV37" s="83"/>
      <c r="EHW37" s="83"/>
      <c r="EHX37" s="83"/>
      <c r="EHY37" s="83"/>
      <c r="EHZ37" s="83"/>
      <c r="EIA37" s="83"/>
      <c r="EIB37" s="83"/>
      <c r="EIC37" s="83"/>
      <c r="EID37" s="83"/>
      <c r="EIE37" s="83"/>
      <c r="EIF37" s="83"/>
      <c r="EIG37" s="83"/>
      <c r="EIH37" s="83"/>
      <c r="EII37" s="83"/>
      <c r="EIJ37" s="83"/>
      <c r="EIK37" s="83"/>
      <c r="EIL37" s="83"/>
      <c r="EIM37" s="83"/>
      <c r="EIN37" s="83"/>
      <c r="EIO37" s="83"/>
      <c r="EIP37" s="83"/>
      <c r="EIQ37" s="83"/>
      <c r="EIR37" s="83"/>
      <c r="EIS37" s="83"/>
      <c r="EIT37" s="83"/>
      <c r="EIU37" s="83"/>
      <c r="EIV37" s="83"/>
      <c r="EIW37" s="83"/>
      <c r="EIX37" s="83"/>
      <c r="EIY37" s="83"/>
      <c r="EIZ37" s="83"/>
      <c r="EJA37" s="83"/>
      <c r="EJB37" s="83"/>
      <c r="EJC37" s="83"/>
      <c r="EJD37" s="83"/>
      <c r="EJE37" s="83"/>
      <c r="EJF37" s="83"/>
      <c r="EJG37" s="83"/>
      <c r="EJH37" s="83"/>
      <c r="EJI37" s="83"/>
      <c r="EJJ37" s="83"/>
      <c r="EJK37" s="83"/>
      <c r="EJL37" s="83"/>
      <c r="EJM37" s="83"/>
      <c r="EJN37" s="83"/>
      <c r="EJO37" s="83"/>
      <c r="EJP37" s="83"/>
      <c r="EJQ37" s="83"/>
      <c r="EJR37" s="83"/>
      <c r="EJS37" s="83"/>
      <c r="EJT37" s="83"/>
      <c r="EJU37" s="83"/>
      <c r="EJV37" s="83"/>
      <c r="EJW37" s="83"/>
      <c r="EJX37" s="83"/>
      <c r="EJY37" s="83"/>
      <c r="EJZ37" s="83"/>
      <c r="EKA37" s="83"/>
      <c r="EKB37" s="83"/>
      <c r="EKC37" s="83"/>
      <c r="EKD37" s="83"/>
      <c r="EKE37" s="83"/>
      <c r="EKF37" s="83"/>
      <c r="EKG37" s="83"/>
      <c r="EKH37" s="83"/>
      <c r="EKI37" s="83"/>
      <c r="EKJ37" s="83"/>
      <c r="EKK37" s="83"/>
      <c r="EKL37" s="83"/>
      <c r="EKM37" s="83"/>
      <c r="EKN37" s="83"/>
      <c r="EKO37" s="83"/>
      <c r="EKP37" s="83"/>
      <c r="EKQ37" s="83"/>
      <c r="EKR37" s="83"/>
      <c r="EKS37" s="83"/>
      <c r="EKT37" s="83"/>
      <c r="EKU37" s="83"/>
      <c r="EKV37" s="83"/>
      <c r="EKW37" s="83"/>
      <c r="EKX37" s="83"/>
      <c r="EKY37" s="83"/>
      <c r="EKZ37" s="83"/>
      <c r="ELA37" s="83"/>
      <c r="ELB37" s="83"/>
      <c r="ELC37" s="83"/>
      <c r="ELD37" s="83"/>
      <c r="ELE37" s="83"/>
      <c r="ELF37" s="83"/>
      <c r="ELG37" s="83"/>
      <c r="ELH37" s="83"/>
      <c r="ELI37" s="83"/>
      <c r="ELJ37" s="83"/>
      <c r="ELK37" s="83"/>
      <c r="ELL37" s="83"/>
      <c r="ELM37" s="83"/>
      <c r="ELN37" s="83"/>
      <c r="ELO37" s="83"/>
      <c r="ELP37" s="83"/>
      <c r="ELQ37" s="83"/>
      <c r="ELR37" s="83"/>
      <c r="ELS37" s="83"/>
      <c r="ELT37" s="83"/>
      <c r="ELU37" s="83"/>
      <c r="ELV37" s="83"/>
      <c r="ELW37" s="83"/>
      <c r="ELX37" s="83"/>
      <c r="ELY37" s="83"/>
      <c r="ELZ37" s="83"/>
      <c r="EMA37" s="83"/>
      <c r="EMB37" s="83"/>
      <c r="EMC37" s="83"/>
      <c r="EMD37" s="83"/>
      <c r="EME37" s="83"/>
      <c r="EMF37" s="83"/>
      <c r="EMG37" s="83"/>
      <c r="EMH37" s="83"/>
      <c r="EMI37" s="83"/>
      <c r="EMJ37" s="83"/>
      <c r="EMK37" s="83"/>
      <c r="EML37" s="83"/>
      <c r="EMM37" s="83"/>
      <c r="EMN37" s="83"/>
      <c r="EMO37" s="83"/>
      <c r="EMP37" s="83"/>
      <c r="EMQ37" s="83"/>
      <c r="EMR37" s="83"/>
      <c r="EMS37" s="83"/>
      <c r="EMT37" s="83"/>
      <c r="EMU37" s="83"/>
      <c r="EMV37" s="83"/>
      <c r="EMW37" s="83"/>
      <c r="EMX37" s="83"/>
      <c r="EMY37" s="83"/>
      <c r="EMZ37" s="83"/>
      <c r="ENA37" s="83"/>
      <c r="ENB37" s="83"/>
      <c r="ENC37" s="83"/>
      <c r="END37" s="83"/>
      <c r="ENE37" s="83"/>
      <c r="ENF37" s="83"/>
      <c r="ENG37" s="83"/>
      <c r="ENH37" s="83"/>
      <c r="ENI37" s="83"/>
      <c r="ENJ37" s="83"/>
      <c r="ENK37" s="83"/>
      <c r="ENL37" s="83"/>
      <c r="ENM37" s="83"/>
      <c r="ENN37" s="83"/>
      <c r="ENO37" s="83"/>
      <c r="ENP37" s="83"/>
      <c r="ENQ37" s="83"/>
      <c r="ENR37" s="83"/>
      <c r="ENS37" s="83"/>
      <c r="ENT37" s="83"/>
      <c r="ENU37" s="83"/>
      <c r="ENV37" s="83"/>
      <c r="ENW37" s="83"/>
      <c r="ENX37" s="83"/>
      <c r="ENY37" s="83"/>
      <c r="ENZ37" s="83"/>
      <c r="EOA37" s="83"/>
      <c r="EOB37" s="83"/>
      <c r="EOC37" s="83"/>
      <c r="EOD37" s="83"/>
      <c r="EOE37" s="83"/>
      <c r="EOF37" s="83"/>
      <c r="EOG37" s="83"/>
      <c r="EOH37" s="83"/>
      <c r="EOI37" s="83"/>
      <c r="EOJ37" s="83"/>
      <c r="EOK37" s="83"/>
      <c r="EOL37" s="83"/>
      <c r="EOM37" s="83"/>
      <c r="EON37" s="83"/>
      <c r="EOO37" s="83"/>
      <c r="EOP37" s="83"/>
      <c r="EOQ37" s="83"/>
      <c r="EOR37" s="83"/>
      <c r="EOS37" s="83"/>
      <c r="EOT37" s="83"/>
      <c r="EOU37" s="83"/>
      <c r="EOV37" s="83"/>
      <c r="EOW37" s="83"/>
      <c r="EOX37" s="83"/>
      <c r="EOY37" s="83"/>
      <c r="EOZ37" s="83"/>
      <c r="EPA37" s="83"/>
      <c r="EPB37" s="83"/>
      <c r="EPC37" s="83"/>
      <c r="EPD37" s="83"/>
      <c r="EPE37" s="83"/>
      <c r="EPF37" s="83"/>
      <c r="EPG37" s="83"/>
      <c r="EPH37" s="83"/>
      <c r="EPI37" s="83"/>
      <c r="EPJ37" s="83"/>
      <c r="EPK37" s="83"/>
      <c r="EPL37" s="83"/>
      <c r="EPM37" s="83"/>
      <c r="EPN37" s="83"/>
      <c r="EPO37" s="83"/>
      <c r="EPP37" s="83"/>
      <c r="EPQ37" s="83"/>
      <c r="EPR37" s="83"/>
      <c r="EPS37" s="83"/>
      <c r="EPT37" s="83"/>
      <c r="EPU37" s="83"/>
      <c r="EPV37" s="83"/>
      <c r="EPW37" s="83"/>
      <c r="EPX37" s="83"/>
      <c r="EPY37" s="83"/>
      <c r="EPZ37" s="83"/>
      <c r="EQA37" s="83"/>
      <c r="EQB37" s="83"/>
      <c r="EQC37" s="83"/>
      <c r="EQD37" s="83"/>
      <c r="EQE37" s="83"/>
      <c r="EQF37" s="83"/>
      <c r="EQG37" s="83"/>
      <c r="EQH37" s="83"/>
      <c r="EQI37" s="83"/>
      <c r="EQJ37" s="83"/>
      <c r="EQK37" s="83"/>
      <c r="EQL37" s="83"/>
      <c r="EQM37" s="83"/>
      <c r="EQN37" s="83"/>
      <c r="EQO37" s="83"/>
      <c r="EQP37" s="83"/>
      <c r="EQQ37" s="83"/>
      <c r="EQR37" s="83"/>
      <c r="EQS37" s="83"/>
      <c r="EQT37" s="83"/>
      <c r="EQU37" s="83"/>
      <c r="EQV37" s="83"/>
      <c r="EQW37" s="83"/>
      <c r="EQX37" s="83"/>
      <c r="EQY37" s="83"/>
      <c r="EQZ37" s="83"/>
      <c r="ERA37" s="83"/>
      <c r="ERB37" s="83"/>
      <c r="ERC37" s="83"/>
      <c r="ERD37" s="83"/>
      <c r="ERE37" s="83"/>
      <c r="ERF37" s="83"/>
      <c r="ERG37" s="83"/>
      <c r="ERH37" s="83"/>
      <c r="ERI37" s="83"/>
      <c r="ERJ37" s="83"/>
      <c r="ERK37" s="83"/>
      <c r="ERL37" s="83"/>
      <c r="ERM37" s="83"/>
      <c r="ERN37" s="83"/>
      <c r="ERO37" s="83"/>
      <c r="ERP37" s="83"/>
      <c r="ERQ37" s="83"/>
      <c r="ERR37" s="83"/>
      <c r="ERS37" s="83"/>
      <c r="ERT37" s="83"/>
      <c r="ERU37" s="83"/>
      <c r="ERV37" s="83"/>
      <c r="ERW37" s="83"/>
      <c r="ERX37" s="83"/>
      <c r="ERY37" s="83"/>
      <c r="ERZ37" s="83"/>
      <c r="ESA37" s="83"/>
      <c r="ESB37" s="83"/>
      <c r="ESC37" s="83"/>
      <c r="ESD37" s="83"/>
      <c r="ESE37" s="83"/>
      <c r="ESF37" s="83"/>
      <c r="ESG37" s="83"/>
      <c r="ESH37" s="83"/>
      <c r="ESI37" s="83"/>
      <c r="ESJ37" s="83"/>
      <c r="ESK37" s="83"/>
      <c r="ESL37" s="83"/>
      <c r="ESM37" s="83"/>
      <c r="ESN37" s="83"/>
      <c r="ESO37" s="83"/>
      <c r="ESP37" s="83"/>
      <c r="ESQ37" s="83"/>
      <c r="ESR37" s="83"/>
      <c r="ESS37" s="83"/>
      <c r="EST37" s="83"/>
      <c r="ESU37" s="83"/>
      <c r="ESV37" s="83"/>
      <c r="ESW37" s="83"/>
      <c r="ESX37" s="83"/>
      <c r="ESY37" s="83"/>
      <c r="ESZ37" s="83"/>
      <c r="ETA37" s="83"/>
      <c r="ETB37" s="83"/>
      <c r="ETC37" s="83"/>
      <c r="ETD37" s="83"/>
      <c r="ETE37" s="83"/>
      <c r="ETF37" s="83"/>
      <c r="ETG37" s="83"/>
      <c r="ETH37" s="83"/>
      <c r="ETI37" s="83"/>
      <c r="ETJ37" s="83"/>
      <c r="ETK37" s="83"/>
      <c r="ETL37" s="83"/>
      <c r="ETM37" s="83"/>
      <c r="ETN37" s="83"/>
      <c r="ETO37" s="83"/>
      <c r="ETP37" s="83"/>
      <c r="ETQ37" s="83"/>
      <c r="ETR37" s="83"/>
      <c r="ETS37" s="83"/>
      <c r="ETT37" s="83"/>
      <c r="ETU37" s="83"/>
      <c r="ETV37" s="83"/>
      <c r="ETW37" s="83"/>
      <c r="ETX37" s="83"/>
      <c r="ETY37" s="83"/>
      <c r="ETZ37" s="83"/>
      <c r="EUA37" s="83"/>
      <c r="EUB37" s="83"/>
      <c r="EUC37" s="83"/>
      <c r="EUD37" s="83"/>
      <c r="EUE37" s="83"/>
      <c r="EUF37" s="83"/>
      <c r="EUG37" s="83"/>
      <c r="EUH37" s="83"/>
      <c r="EUI37" s="83"/>
      <c r="EUJ37" s="83"/>
      <c r="EUK37" s="83"/>
      <c r="EUL37" s="83"/>
      <c r="EUM37" s="83"/>
      <c r="EUN37" s="83"/>
      <c r="EUO37" s="83"/>
      <c r="EUP37" s="83"/>
      <c r="EUQ37" s="83"/>
      <c r="EUR37" s="83"/>
      <c r="EUS37" s="83"/>
      <c r="EUT37" s="83"/>
      <c r="EUU37" s="83"/>
      <c r="EUV37" s="83"/>
      <c r="EUW37" s="83"/>
      <c r="EUX37" s="83"/>
      <c r="EUY37" s="83"/>
      <c r="EUZ37" s="83"/>
      <c r="EVA37" s="83"/>
      <c r="EVB37" s="83"/>
      <c r="EVC37" s="83"/>
      <c r="EVD37" s="83"/>
      <c r="EVE37" s="83"/>
      <c r="EVF37" s="83"/>
      <c r="EVG37" s="83"/>
      <c r="EVH37" s="83"/>
      <c r="EVI37" s="83"/>
      <c r="EVJ37" s="83"/>
      <c r="EVK37" s="83"/>
      <c r="EVL37" s="83"/>
      <c r="EVM37" s="83"/>
      <c r="EVN37" s="83"/>
      <c r="EVO37" s="83"/>
      <c r="EVP37" s="83"/>
      <c r="EVQ37" s="83"/>
      <c r="EVR37" s="83"/>
      <c r="EVS37" s="83"/>
      <c r="EVT37" s="83"/>
      <c r="EVU37" s="83"/>
      <c r="EVV37" s="83"/>
      <c r="EVW37" s="83"/>
      <c r="EVX37" s="83"/>
      <c r="EVY37" s="83"/>
      <c r="EVZ37" s="83"/>
      <c r="EWA37" s="83"/>
      <c r="EWB37" s="83"/>
      <c r="EWC37" s="83"/>
      <c r="EWD37" s="83"/>
      <c r="EWE37" s="83"/>
      <c r="EWF37" s="83"/>
      <c r="EWG37" s="83"/>
      <c r="EWH37" s="83"/>
      <c r="EWI37" s="83"/>
      <c r="EWJ37" s="83"/>
      <c r="EWK37" s="83"/>
      <c r="EWL37" s="83"/>
      <c r="EWM37" s="83"/>
      <c r="EWN37" s="83"/>
      <c r="EWO37" s="83"/>
      <c r="EWP37" s="83"/>
      <c r="EWQ37" s="83"/>
      <c r="EWR37" s="83"/>
      <c r="EWS37" s="83"/>
      <c r="EWT37" s="83"/>
      <c r="EWU37" s="83"/>
      <c r="EWV37" s="83"/>
      <c r="EWW37" s="83"/>
      <c r="EWX37" s="83"/>
      <c r="EWY37" s="83"/>
      <c r="EWZ37" s="83"/>
      <c r="EXA37" s="83"/>
      <c r="EXB37" s="83"/>
      <c r="EXC37" s="83"/>
      <c r="EXD37" s="83"/>
      <c r="EXE37" s="83"/>
      <c r="EXF37" s="83"/>
      <c r="EXG37" s="83"/>
      <c r="EXH37" s="83"/>
      <c r="EXI37" s="83"/>
      <c r="EXJ37" s="83"/>
      <c r="EXK37" s="83"/>
      <c r="EXL37" s="83"/>
      <c r="EXM37" s="83"/>
      <c r="EXN37" s="83"/>
      <c r="EXO37" s="83"/>
      <c r="EXP37" s="83"/>
      <c r="EXQ37" s="83"/>
      <c r="EXR37" s="83"/>
      <c r="EXS37" s="83"/>
      <c r="EXT37" s="83"/>
      <c r="EXU37" s="83"/>
      <c r="EXV37" s="83"/>
      <c r="EXW37" s="83"/>
      <c r="EXX37" s="83"/>
      <c r="EXY37" s="83"/>
      <c r="EXZ37" s="83"/>
      <c r="EYA37" s="83"/>
      <c r="EYB37" s="83"/>
      <c r="EYC37" s="83"/>
      <c r="EYD37" s="83"/>
      <c r="EYE37" s="83"/>
      <c r="EYF37" s="83"/>
      <c r="EYG37" s="83"/>
      <c r="EYH37" s="83"/>
      <c r="EYI37" s="83"/>
      <c r="EYJ37" s="83"/>
      <c r="EYK37" s="83"/>
      <c r="EYL37" s="83"/>
      <c r="EYM37" s="83"/>
      <c r="EYN37" s="83"/>
      <c r="EYO37" s="83"/>
      <c r="EYP37" s="83"/>
      <c r="EYQ37" s="83"/>
      <c r="EYR37" s="83"/>
      <c r="EYS37" s="83"/>
      <c r="EYT37" s="83"/>
      <c r="EYU37" s="83"/>
      <c r="EYV37" s="83"/>
      <c r="EYW37" s="83"/>
      <c r="EYX37" s="83"/>
      <c r="EYY37" s="83"/>
      <c r="EYZ37" s="83"/>
      <c r="EZA37" s="83"/>
      <c r="EZB37" s="83"/>
      <c r="EZC37" s="83"/>
      <c r="EZD37" s="83"/>
      <c r="EZE37" s="83"/>
      <c r="EZF37" s="83"/>
      <c r="EZG37" s="83"/>
      <c r="EZH37" s="83"/>
      <c r="EZI37" s="83"/>
      <c r="EZJ37" s="83"/>
      <c r="EZK37" s="83"/>
      <c r="EZL37" s="83"/>
      <c r="EZM37" s="83"/>
      <c r="EZN37" s="83"/>
      <c r="EZO37" s="83"/>
      <c r="EZP37" s="83"/>
      <c r="EZQ37" s="83"/>
      <c r="EZR37" s="83"/>
      <c r="EZS37" s="83"/>
      <c r="EZT37" s="83"/>
      <c r="EZU37" s="83"/>
      <c r="EZV37" s="83"/>
      <c r="EZW37" s="83"/>
      <c r="EZX37" s="83"/>
      <c r="EZY37" s="83"/>
      <c r="EZZ37" s="83"/>
      <c r="FAA37" s="83"/>
      <c r="FAB37" s="83"/>
      <c r="FAC37" s="83"/>
      <c r="FAD37" s="83"/>
      <c r="FAE37" s="83"/>
      <c r="FAF37" s="83"/>
      <c r="FAG37" s="83"/>
      <c r="FAH37" s="83"/>
      <c r="FAI37" s="83"/>
      <c r="FAJ37" s="83"/>
      <c r="FAK37" s="83"/>
      <c r="FAL37" s="83"/>
      <c r="FAM37" s="83"/>
      <c r="FAN37" s="83"/>
      <c r="FAO37" s="83"/>
      <c r="FAP37" s="83"/>
      <c r="FAQ37" s="83"/>
      <c r="FAR37" s="83"/>
      <c r="FAS37" s="83"/>
      <c r="FAT37" s="83"/>
      <c r="FAU37" s="83"/>
      <c r="FAV37" s="83"/>
      <c r="FAW37" s="83"/>
      <c r="FAX37" s="83"/>
      <c r="FAY37" s="83"/>
      <c r="FAZ37" s="83"/>
      <c r="FBA37" s="83"/>
      <c r="FBB37" s="83"/>
      <c r="FBC37" s="83"/>
      <c r="FBD37" s="83"/>
      <c r="FBE37" s="83"/>
      <c r="FBF37" s="83"/>
      <c r="FBG37" s="83"/>
      <c r="FBH37" s="83"/>
      <c r="FBI37" s="83"/>
      <c r="FBJ37" s="83"/>
      <c r="FBK37" s="83"/>
      <c r="FBL37" s="83"/>
      <c r="FBM37" s="83"/>
      <c r="FBN37" s="83"/>
      <c r="FBO37" s="83"/>
      <c r="FBP37" s="83"/>
      <c r="FBQ37" s="83"/>
      <c r="FBR37" s="83"/>
      <c r="FBS37" s="83"/>
      <c r="FBT37" s="83"/>
      <c r="FBU37" s="83"/>
      <c r="FBV37" s="83"/>
      <c r="FBW37" s="83"/>
      <c r="FBX37" s="83"/>
      <c r="FBY37" s="83"/>
      <c r="FBZ37" s="83"/>
      <c r="FCA37" s="83"/>
      <c r="FCB37" s="83"/>
      <c r="FCC37" s="83"/>
      <c r="FCD37" s="83"/>
      <c r="FCE37" s="83"/>
      <c r="FCF37" s="83"/>
      <c r="FCG37" s="83"/>
      <c r="FCH37" s="83"/>
      <c r="FCI37" s="83"/>
      <c r="FCJ37" s="83"/>
      <c r="FCK37" s="83"/>
      <c r="FCL37" s="83"/>
      <c r="FCM37" s="83"/>
      <c r="FCN37" s="83"/>
      <c r="FCO37" s="83"/>
      <c r="FCP37" s="83"/>
      <c r="FCQ37" s="83"/>
      <c r="FCR37" s="83"/>
      <c r="FCS37" s="83"/>
      <c r="FCT37" s="83"/>
      <c r="FCU37" s="83"/>
      <c r="FCV37" s="83"/>
      <c r="FCW37" s="83"/>
      <c r="FCX37" s="83"/>
      <c r="FCY37" s="83"/>
      <c r="FCZ37" s="83"/>
      <c r="FDA37" s="83"/>
      <c r="FDB37" s="83"/>
      <c r="FDC37" s="83"/>
      <c r="FDD37" s="83"/>
      <c r="FDE37" s="83"/>
      <c r="FDF37" s="83"/>
      <c r="FDG37" s="83"/>
      <c r="FDH37" s="83"/>
      <c r="FDI37" s="83"/>
      <c r="FDJ37" s="83"/>
      <c r="FDK37" s="83"/>
      <c r="FDL37" s="83"/>
      <c r="FDM37" s="83"/>
      <c r="FDN37" s="83"/>
      <c r="FDO37" s="83"/>
      <c r="FDP37" s="83"/>
      <c r="FDQ37" s="83"/>
      <c r="FDR37" s="83"/>
      <c r="FDS37" s="83"/>
      <c r="FDT37" s="83"/>
      <c r="FDU37" s="83"/>
      <c r="FDV37" s="83"/>
      <c r="FDW37" s="83"/>
      <c r="FDX37" s="83"/>
      <c r="FDY37" s="83"/>
      <c r="FDZ37" s="83"/>
      <c r="FEA37" s="83"/>
      <c r="FEB37" s="83"/>
      <c r="FEC37" s="83"/>
      <c r="FED37" s="83"/>
      <c r="FEE37" s="83"/>
      <c r="FEF37" s="83"/>
      <c r="FEG37" s="83"/>
      <c r="FEH37" s="83"/>
      <c r="FEI37" s="83"/>
      <c r="FEJ37" s="83"/>
      <c r="FEK37" s="83"/>
      <c r="FEL37" s="83"/>
      <c r="FEM37" s="83"/>
      <c r="FEN37" s="83"/>
      <c r="FEO37" s="83"/>
      <c r="FEP37" s="83"/>
      <c r="FEQ37" s="83"/>
      <c r="FER37" s="83"/>
      <c r="FES37" s="83"/>
      <c r="FET37" s="83"/>
      <c r="FEU37" s="83"/>
      <c r="FEV37" s="83"/>
      <c r="FEW37" s="83"/>
      <c r="FEX37" s="83"/>
      <c r="FEY37" s="83"/>
      <c r="FEZ37" s="83"/>
      <c r="FFA37" s="83"/>
      <c r="FFB37" s="83"/>
      <c r="FFC37" s="83"/>
      <c r="FFD37" s="83"/>
      <c r="FFE37" s="83"/>
      <c r="FFF37" s="83"/>
      <c r="FFG37" s="83"/>
      <c r="FFH37" s="83"/>
      <c r="FFI37" s="83"/>
      <c r="FFJ37" s="83"/>
      <c r="FFK37" s="83"/>
      <c r="FFL37" s="83"/>
      <c r="FFM37" s="83"/>
      <c r="FFN37" s="83"/>
      <c r="FFO37" s="83"/>
      <c r="FFP37" s="83"/>
      <c r="FFQ37" s="83"/>
      <c r="FFR37" s="83"/>
      <c r="FFS37" s="83"/>
      <c r="FFT37" s="83"/>
      <c r="FFU37" s="83"/>
      <c r="FFV37" s="83"/>
      <c r="FFW37" s="83"/>
      <c r="FFX37" s="83"/>
      <c r="FFY37" s="83"/>
      <c r="FFZ37" s="83"/>
      <c r="FGA37" s="83"/>
      <c r="FGB37" s="83"/>
      <c r="FGC37" s="83"/>
      <c r="FGD37" s="83"/>
      <c r="FGE37" s="83"/>
      <c r="FGF37" s="83"/>
      <c r="FGG37" s="83"/>
      <c r="FGH37" s="83"/>
      <c r="FGI37" s="83"/>
      <c r="FGJ37" s="83"/>
      <c r="FGK37" s="83"/>
      <c r="FGL37" s="83"/>
      <c r="FGM37" s="83"/>
      <c r="FGN37" s="83"/>
      <c r="FGO37" s="83"/>
      <c r="FGP37" s="83"/>
      <c r="FGQ37" s="83"/>
      <c r="FGR37" s="83"/>
      <c r="FGS37" s="83"/>
      <c r="FGT37" s="83"/>
      <c r="FGU37" s="83"/>
      <c r="FGV37" s="83"/>
      <c r="FGW37" s="83"/>
      <c r="FGX37" s="83"/>
      <c r="FGY37" s="83"/>
      <c r="FGZ37" s="83"/>
      <c r="FHA37" s="83"/>
      <c r="FHB37" s="83"/>
      <c r="FHC37" s="83"/>
      <c r="FHD37" s="83"/>
      <c r="FHE37" s="83"/>
      <c r="FHF37" s="83"/>
      <c r="FHG37" s="83"/>
      <c r="FHH37" s="83"/>
      <c r="FHI37" s="83"/>
      <c r="FHJ37" s="83"/>
      <c r="FHK37" s="83"/>
      <c r="FHL37" s="83"/>
      <c r="FHM37" s="83"/>
      <c r="FHN37" s="83"/>
      <c r="FHO37" s="83"/>
      <c r="FHP37" s="83"/>
      <c r="FHQ37" s="83"/>
      <c r="FHR37" s="83"/>
      <c r="FHS37" s="83"/>
      <c r="FHT37" s="83"/>
      <c r="FHU37" s="83"/>
      <c r="FHV37" s="83"/>
      <c r="FHW37" s="83"/>
      <c r="FHX37" s="83"/>
      <c r="FHY37" s="83"/>
      <c r="FHZ37" s="83"/>
      <c r="FIA37" s="83"/>
      <c r="FIB37" s="83"/>
      <c r="FIC37" s="83"/>
      <c r="FID37" s="83"/>
      <c r="FIE37" s="83"/>
      <c r="FIF37" s="83"/>
      <c r="FIG37" s="83"/>
      <c r="FIH37" s="83"/>
      <c r="FII37" s="83"/>
      <c r="FIJ37" s="83"/>
      <c r="FIK37" s="83"/>
      <c r="FIL37" s="83"/>
      <c r="FIM37" s="83"/>
      <c r="FIN37" s="83"/>
      <c r="FIO37" s="83"/>
      <c r="FIP37" s="83"/>
      <c r="FIQ37" s="83"/>
      <c r="FIR37" s="83"/>
      <c r="FIS37" s="83"/>
      <c r="FIT37" s="83"/>
      <c r="FIU37" s="83"/>
      <c r="FIV37" s="83"/>
      <c r="FIW37" s="83"/>
      <c r="FIX37" s="83"/>
      <c r="FIY37" s="83"/>
      <c r="FIZ37" s="83"/>
      <c r="FJA37" s="83"/>
      <c r="FJB37" s="83"/>
      <c r="FJC37" s="83"/>
      <c r="FJD37" s="83"/>
      <c r="FJE37" s="83"/>
      <c r="FJF37" s="83"/>
      <c r="FJG37" s="83"/>
      <c r="FJH37" s="83"/>
      <c r="FJI37" s="83"/>
      <c r="FJJ37" s="83"/>
      <c r="FJK37" s="83"/>
      <c r="FJL37" s="83"/>
      <c r="FJM37" s="83"/>
      <c r="FJN37" s="83"/>
      <c r="FJO37" s="83"/>
      <c r="FJP37" s="83"/>
      <c r="FJQ37" s="83"/>
      <c r="FJR37" s="83"/>
      <c r="FJS37" s="83"/>
      <c r="FJT37" s="83"/>
      <c r="FJU37" s="83"/>
      <c r="FJV37" s="83"/>
      <c r="FJW37" s="83"/>
      <c r="FJX37" s="83"/>
      <c r="FJY37" s="83"/>
      <c r="FJZ37" s="83"/>
      <c r="FKA37" s="83"/>
      <c r="FKB37" s="83"/>
      <c r="FKC37" s="83"/>
      <c r="FKD37" s="83"/>
      <c r="FKE37" s="83"/>
      <c r="FKF37" s="83"/>
      <c r="FKG37" s="83"/>
      <c r="FKH37" s="83"/>
      <c r="FKI37" s="83"/>
      <c r="FKJ37" s="83"/>
      <c r="FKK37" s="83"/>
      <c r="FKL37" s="83"/>
      <c r="FKM37" s="83"/>
      <c r="FKN37" s="83"/>
      <c r="FKO37" s="83"/>
      <c r="FKP37" s="83"/>
      <c r="FKQ37" s="83"/>
      <c r="FKR37" s="83"/>
      <c r="FKS37" s="83"/>
      <c r="FKT37" s="83"/>
      <c r="FKU37" s="83"/>
      <c r="FKV37" s="83"/>
      <c r="FKW37" s="83"/>
      <c r="FKX37" s="83"/>
      <c r="FKY37" s="83"/>
      <c r="FKZ37" s="83"/>
      <c r="FLA37" s="83"/>
      <c r="FLB37" s="83"/>
      <c r="FLC37" s="83"/>
      <c r="FLD37" s="83"/>
      <c r="FLE37" s="83"/>
      <c r="FLF37" s="83"/>
      <c r="FLG37" s="83"/>
      <c r="FLH37" s="83"/>
      <c r="FLI37" s="83"/>
      <c r="FLJ37" s="83"/>
      <c r="FLK37" s="83"/>
      <c r="FLL37" s="83"/>
      <c r="FLM37" s="83"/>
      <c r="FLN37" s="83"/>
      <c r="FLO37" s="83"/>
      <c r="FLP37" s="83"/>
      <c r="FLQ37" s="83"/>
      <c r="FLR37" s="83"/>
      <c r="FLS37" s="83"/>
      <c r="FLT37" s="83"/>
      <c r="FLU37" s="83"/>
      <c r="FLV37" s="83"/>
      <c r="FLW37" s="83"/>
      <c r="FLX37" s="83"/>
      <c r="FLY37" s="83"/>
      <c r="FLZ37" s="83"/>
      <c r="FMA37" s="83"/>
      <c r="FMB37" s="83"/>
      <c r="FMC37" s="83"/>
      <c r="FMD37" s="83"/>
      <c r="FME37" s="83"/>
      <c r="FMF37" s="83"/>
      <c r="FMG37" s="83"/>
      <c r="FMH37" s="83"/>
      <c r="FMI37" s="83"/>
      <c r="FMJ37" s="83"/>
      <c r="FMK37" s="83"/>
      <c r="FML37" s="83"/>
      <c r="FMM37" s="83"/>
      <c r="FMN37" s="83"/>
      <c r="FMO37" s="83"/>
      <c r="FMP37" s="83"/>
      <c r="FMQ37" s="83"/>
      <c r="FMR37" s="83"/>
      <c r="FMS37" s="83"/>
      <c r="FMT37" s="83"/>
      <c r="FMU37" s="83"/>
      <c r="FMV37" s="83"/>
      <c r="FMW37" s="83"/>
      <c r="FMX37" s="83"/>
      <c r="FMY37" s="83"/>
      <c r="FMZ37" s="83"/>
      <c r="FNA37" s="83"/>
      <c r="FNB37" s="83"/>
      <c r="FNC37" s="83"/>
      <c r="FND37" s="83"/>
      <c r="FNE37" s="83"/>
      <c r="FNF37" s="83"/>
      <c r="FNG37" s="83"/>
      <c r="FNH37" s="83"/>
      <c r="FNI37" s="83"/>
      <c r="FNJ37" s="83"/>
      <c r="FNK37" s="83"/>
      <c r="FNL37" s="83"/>
      <c r="FNM37" s="83"/>
      <c r="FNN37" s="83"/>
      <c r="FNO37" s="83"/>
      <c r="FNP37" s="83"/>
      <c r="FNQ37" s="83"/>
      <c r="FNR37" s="83"/>
      <c r="FNS37" s="83"/>
      <c r="FNT37" s="83"/>
      <c r="FNU37" s="83"/>
      <c r="FNV37" s="83"/>
      <c r="FNW37" s="83"/>
      <c r="FNX37" s="83"/>
      <c r="FNY37" s="83"/>
      <c r="FNZ37" s="83"/>
      <c r="FOA37" s="83"/>
      <c r="FOB37" s="83"/>
      <c r="FOC37" s="83"/>
      <c r="FOD37" s="83"/>
      <c r="FOE37" s="83"/>
      <c r="FOF37" s="83"/>
      <c r="FOG37" s="83"/>
      <c r="FOH37" s="83"/>
      <c r="FOI37" s="83"/>
      <c r="FOJ37" s="83"/>
      <c r="FOK37" s="83"/>
      <c r="FOL37" s="83"/>
      <c r="FOM37" s="83"/>
      <c r="FON37" s="83"/>
      <c r="FOO37" s="83"/>
      <c r="FOP37" s="83"/>
      <c r="FOQ37" s="83"/>
      <c r="FOR37" s="83"/>
      <c r="FOS37" s="83"/>
      <c r="FOT37" s="83"/>
      <c r="FOU37" s="83"/>
      <c r="FOV37" s="83"/>
      <c r="FOW37" s="83"/>
      <c r="FOX37" s="83"/>
      <c r="FOY37" s="83"/>
      <c r="FOZ37" s="83"/>
      <c r="FPA37" s="83"/>
      <c r="FPB37" s="83"/>
      <c r="FPC37" s="83"/>
      <c r="FPD37" s="83"/>
      <c r="FPE37" s="83"/>
      <c r="FPF37" s="83"/>
      <c r="FPG37" s="83"/>
      <c r="FPH37" s="83"/>
      <c r="FPI37" s="83"/>
      <c r="FPJ37" s="83"/>
      <c r="FPK37" s="83"/>
      <c r="FPL37" s="83"/>
      <c r="FPM37" s="83"/>
      <c r="FPN37" s="83"/>
      <c r="FPO37" s="83"/>
      <c r="FPP37" s="83"/>
      <c r="FPQ37" s="83"/>
      <c r="FPR37" s="83"/>
      <c r="FPS37" s="83"/>
      <c r="FPT37" s="83"/>
      <c r="FPU37" s="83"/>
      <c r="FPV37" s="83"/>
      <c r="FPW37" s="83"/>
      <c r="FPX37" s="83"/>
      <c r="FPY37" s="83"/>
      <c r="FPZ37" s="83"/>
      <c r="FQA37" s="83"/>
      <c r="FQB37" s="83"/>
      <c r="FQC37" s="83"/>
      <c r="FQD37" s="83"/>
      <c r="FQE37" s="83"/>
      <c r="FQF37" s="83"/>
      <c r="FQG37" s="83"/>
      <c r="FQH37" s="83"/>
      <c r="FQI37" s="83"/>
      <c r="FQJ37" s="83"/>
      <c r="FQK37" s="83"/>
      <c r="FQL37" s="83"/>
      <c r="FQM37" s="83"/>
      <c r="FQN37" s="83"/>
      <c r="FQO37" s="83"/>
      <c r="FQP37" s="83"/>
      <c r="FQQ37" s="83"/>
      <c r="FQR37" s="83"/>
      <c r="FQS37" s="83"/>
      <c r="FQT37" s="83"/>
      <c r="FQU37" s="83"/>
      <c r="FQV37" s="83"/>
      <c r="FQW37" s="83"/>
      <c r="FQX37" s="83"/>
      <c r="FQY37" s="83"/>
      <c r="FQZ37" s="83"/>
      <c r="FRA37" s="83"/>
      <c r="FRB37" s="83"/>
      <c r="FRC37" s="83"/>
      <c r="FRD37" s="83"/>
      <c r="FRE37" s="83"/>
      <c r="FRF37" s="83"/>
      <c r="FRG37" s="83"/>
      <c r="FRH37" s="83"/>
      <c r="FRI37" s="83"/>
      <c r="FRJ37" s="83"/>
      <c r="FRK37" s="83"/>
      <c r="FRL37" s="83"/>
      <c r="FRM37" s="83"/>
      <c r="FRN37" s="83"/>
      <c r="FRO37" s="83"/>
      <c r="FRP37" s="83"/>
      <c r="FRQ37" s="83"/>
      <c r="FRR37" s="83"/>
      <c r="FRS37" s="83"/>
      <c r="FRT37" s="83"/>
      <c r="FRU37" s="83"/>
      <c r="FRV37" s="83"/>
      <c r="FRW37" s="83"/>
      <c r="FRX37" s="83"/>
      <c r="FRY37" s="83"/>
      <c r="FRZ37" s="83"/>
      <c r="FSA37" s="83"/>
      <c r="FSB37" s="83"/>
      <c r="FSC37" s="83"/>
      <c r="FSD37" s="83"/>
      <c r="FSE37" s="83"/>
      <c r="FSF37" s="83"/>
      <c r="FSG37" s="83"/>
      <c r="FSH37" s="83"/>
      <c r="FSI37" s="83"/>
      <c r="FSJ37" s="83"/>
      <c r="FSK37" s="83"/>
      <c r="FSL37" s="83"/>
      <c r="FSM37" s="83"/>
      <c r="FSN37" s="83"/>
      <c r="FSO37" s="83"/>
      <c r="FSP37" s="83"/>
      <c r="FSQ37" s="83"/>
      <c r="FSR37" s="83"/>
      <c r="FSS37" s="83"/>
      <c r="FST37" s="83"/>
      <c r="FSU37" s="83"/>
      <c r="FSV37" s="83"/>
      <c r="FSW37" s="83"/>
      <c r="FSX37" s="83"/>
      <c r="FSY37" s="83"/>
      <c r="FSZ37" s="83"/>
      <c r="FTA37" s="83"/>
      <c r="FTB37" s="83"/>
      <c r="FTC37" s="83"/>
      <c r="FTD37" s="83"/>
      <c r="FTE37" s="83"/>
      <c r="FTF37" s="83"/>
      <c r="FTG37" s="83"/>
      <c r="FTH37" s="83"/>
      <c r="FTI37" s="83"/>
      <c r="FTJ37" s="83"/>
      <c r="FTK37" s="83"/>
      <c r="FTL37" s="83"/>
      <c r="FTM37" s="83"/>
      <c r="FTN37" s="83"/>
      <c r="FTO37" s="83"/>
      <c r="FTP37" s="83"/>
      <c r="FTQ37" s="83"/>
      <c r="FTR37" s="83"/>
      <c r="FTS37" s="83"/>
      <c r="FTT37" s="83"/>
      <c r="FTU37" s="83"/>
      <c r="FTV37" s="83"/>
      <c r="FTW37" s="83"/>
      <c r="FTX37" s="83"/>
      <c r="FTY37" s="83"/>
      <c r="FTZ37" s="83"/>
      <c r="FUA37" s="83"/>
      <c r="FUB37" s="83"/>
      <c r="FUC37" s="83"/>
      <c r="FUD37" s="83"/>
      <c r="FUE37" s="83"/>
      <c r="FUF37" s="83"/>
      <c r="FUG37" s="83"/>
      <c r="FUH37" s="83"/>
      <c r="FUI37" s="83"/>
      <c r="FUJ37" s="83"/>
      <c r="FUK37" s="83"/>
      <c r="FUL37" s="83"/>
      <c r="FUM37" s="83"/>
      <c r="FUN37" s="83"/>
      <c r="FUO37" s="83"/>
      <c r="FUP37" s="83"/>
      <c r="FUQ37" s="83"/>
      <c r="FUR37" s="83"/>
      <c r="FUS37" s="83"/>
      <c r="FUT37" s="83"/>
      <c r="FUU37" s="83"/>
      <c r="FUV37" s="83"/>
      <c r="FUW37" s="83"/>
      <c r="FUX37" s="83"/>
      <c r="FUY37" s="83"/>
      <c r="FUZ37" s="83"/>
      <c r="FVA37" s="83"/>
      <c r="FVB37" s="83"/>
      <c r="FVC37" s="83"/>
      <c r="FVD37" s="83"/>
      <c r="FVE37" s="83"/>
      <c r="FVF37" s="83"/>
      <c r="FVG37" s="83"/>
      <c r="FVH37" s="83"/>
      <c r="FVI37" s="83"/>
      <c r="FVJ37" s="83"/>
      <c r="FVK37" s="83"/>
      <c r="FVL37" s="83"/>
      <c r="FVM37" s="83"/>
      <c r="FVN37" s="83"/>
      <c r="FVO37" s="83"/>
      <c r="FVP37" s="83"/>
      <c r="FVQ37" s="83"/>
      <c r="FVR37" s="83"/>
      <c r="FVS37" s="83"/>
      <c r="FVT37" s="83"/>
      <c r="FVU37" s="83"/>
      <c r="FVV37" s="83"/>
      <c r="FVW37" s="83"/>
      <c r="FVX37" s="83"/>
      <c r="FVY37" s="83"/>
      <c r="FVZ37" s="83"/>
      <c r="FWA37" s="83"/>
      <c r="FWB37" s="83"/>
      <c r="FWC37" s="83"/>
      <c r="FWD37" s="83"/>
      <c r="FWE37" s="83"/>
      <c r="FWF37" s="83"/>
      <c r="FWG37" s="83"/>
    </row>
    <row r="38" spans="1:4661" s="69" customFormat="1" ht="52.8" x14ac:dyDescent="0.25">
      <c r="A38" s="81" t="s">
        <v>202</v>
      </c>
      <c r="B38" s="80" t="s">
        <v>47</v>
      </c>
      <c r="C38" s="81">
        <v>2025</v>
      </c>
      <c r="D38" s="81">
        <v>2026</v>
      </c>
      <c r="E38" s="82"/>
      <c r="F38" s="80" t="s">
        <v>101</v>
      </c>
      <c r="G38" s="83"/>
      <c r="H38" s="80" t="s">
        <v>101</v>
      </c>
      <c r="I38" s="80" t="s">
        <v>51</v>
      </c>
      <c r="J38" s="80" t="s">
        <v>102</v>
      </c>
      <c r="K38" s="93" t="s">
        <v>140</v>
      </c>
      <c r="L38" s="85" t="s">
        <v>203</v>
      </c>
      <c r="M38" s="80" t="s">
        <v>149</v>
      </c>
      <c r="N38" s="80" t="s">
        <v>142</v>
      </c>
      <c r="O38" s="86">
        <v>36</v>
      </c>
      <c r="P38" s="87" t="s">
        <v>113</v>
      </c>
      <c r="Q38" s="88">
        <v>301250</v>
      </c>
      <c r="R38" s="88">
        <v>301250</v>
      </c>
      <c r="S38" s="88">
        <v>301250</v>
      </c>
      <c r="T38" s="88">
        <v>0</v>
      </c>
      <c r="U38" s="88">
        <v>903750</v>
      </c>
      <c r="V38" s="89">
        <v>0</v>
      </c>
      <c r="W38" s="83"/>
      <c r="X38" s="90" t="s">
        <v>110</v>
      </c>
      <c r="Y38" s="90" t="s">
        <v>111</v>
      </c>
      <c r="Z38" s="91"/>
      <c r="AA38" s="92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  <c r="NY38" s="83"/>
      <c r="NZ38" s="83"/>
      <c r="OA38" s="83"/>
      <c r="OB38" s="83"/>
      <c r="OC38" s="83"/>
      <c r="OD38" s="83"/>
      <c r="OE38" s="83"/>
      <c r="OF38" s="83"/>
      <c r="OG38" s="83"/>
      <c r="OH38" s="83"/>
      <c r="OI38" s="83"/>
      <c r="OJ38" s="83"/>
      <c r="OK38" s="83"/>
      <c r="OL38" s="83"/>
      <c r="OM38" s="83"/>
      <c r="ON38" s="83"/>
      <c r="OO38" s="83"/>
      <c r="OP38" s="83"/>
      <c r="OQ38" s="83"/>
      <c r="OR38" s="83"/>
      <c r="OS38" s="83"/>
      <c r="OT38" s="83"/>
      <c r="OU38" s="83"/>
      <c r="OV38" s="83"/>
      <c r="OW38" s="83"/>
      <c r="OX38" s="83"/>
      <c r="OY38" s="83"/>
      <c r="OZ38" s="83"/>
      <c r="PA38" s="83"/>
      <c r="PB38" s="83"/>
      <c r="PC38" s="83"/>
      <c r="PD38" s="83"/>
      <c r="PE38" s="83"/>
      <c r="PF38" s="83"/>
      <c r="PG38" s="83"/>
      <c r="PH38" s="83"/>
      <c r="PI38" s="83"/>
      <c r="PJ38" s="83"/>
      <c r="PK38" s="83"/>
      <c r="PL38" s="83"/>
      <c r="PM38" s="83"/>
      <c r="PN38" s="83"/>
      <c r="PO38" s="83"/>
      <c r="PP38" s="83"/>
      <c r="PQ38" s="83"/>
      <c r="PR38" s="83"/>
      <c r="PS38" s="83"/>
      <c r="PT38" s="83"/>
      <c r="PU38" s="83"/>
      <c r="PV38" s="83"/>
      <c r="PW38" s="83"/>
      <c r="PX38" s="83"/>
      <c r="PY38" s="83"/>
      <c r="PZ38" s="83"/>
      <c r="QA38" s="83"/>
      <c r="QB38" s="83"/>
      <c r="QC38" s="83"/>
      <c r="QD38" s="83"/>
      <c r="QE38" s="83"/>
      <c r="QF38" s="83"/>
      <c r="QG38" s="83"/>
      <c r="QH38" s="83"/>
      <c r="QI38" s="83"/>
      <c r="QJ38" s="83"/>
      <c r="QK38" s="83"/>
      <c r="QL38" s="83"/>
      <c r="QM38" s="83"/>
      <c r="QN38" s="83"/>
      <c r="QO38" s="83"/>
      <c r="QP38" s="83"/>
      <c r="QQ38" s="83"/>
      <c r="QR38" s="83"/>
      <c r="QS38" s="83"/>
      <c r="QT38" s="83"/>
      <c r="QU38" s="83"/>
      <c r="QV38" s="83"/>
      <c r="QW38" s="83"/>
      <c r="QX38" s="83"/>
      <c r="QY38" s="83"/>
      <c r="QZ38" s="83"/>
      <c r="RA38" s="83"/>
      <c r="RB38" s="83"/>
      <c r="RC38" s="83"/>
      <c r="RD38" s="83"/>
      <c r="RE38" s="83"/>
      <c r="RF38" s="83"/>
      <c r="RG38" s="83"/>
      <c r="RH38" s="83"/>
      <c r="RI38" s="83"/>
      <c r="RJ38" s="83"/>
      <c r="RK38" s="83"/>
      <c r="RL38" s="83"/>
      <c r="RM38" s="83"/>
      <c r="RN38" s="83"/>
      <c r="RO38" s="83"/>
      <c r="RP38" s="83"/>
      <c r="RQ38" s="83"/>
      <c r="RR38" s="83"/>
      <c r="RS38" s="83"/>
      <c r="RT38" s="83"/>
      <c r="RU38" s="83"/>
      <c r="RV38" s="83"/>
      <c r="RW38" s="83"/>
      <c r="RX38" s="83"/>
      <c r="RY38" s="83"/>
      <c r="RZ38" s="83"/>
      <c r="SA38" s="83"/>
      <c r="SB38" s="83"/>
      <c r="SC38" s="83"/>
      <c r="SD38" s="83"/>
      <c r="SE38" s="83"/>
      <c r="SF38" s="83"/>
      <c r="SG38" s="83"/>
      <c r="SH38" s="83"/>
      <c r="SI38" s="83"/>
      <c r="SJ38" s="83"/>
      <c r="SK38" s="83"/>
      <c r="SL38" s="83"/>
      <c r="SM38" s="83"/>
      <c r="SN38" s="83"/>
      <c r="SO38" s="83"/>
      <c r="SP38" s="83"/>
      <c r="SQ38" s="83"/>
      <c r="SR38" s="83"/>
      <c r="SS38" s="83"/>
      <c r="ST38" s="83"/>
      <c r="SU38" s="83"/>
      <c r="SV38" s="83"/>
      <c r="SW38" s="83"/>
      <c r="SX38" s="83"/>
      <c r="SY38" s="83"/>
      <c r="SZ38" s="83"/>
      <c r="TA38" s="83"/>
      <c r="TB38" s="83"/>
      <c r="TC38" s="83"/>
      <c r="TD38" s="83"/>
      <c r="TE38" s="83"/>
      <c r="TF38" s="83"/>
      <c r="TG38" s="83"/>
      <c r="TH38" s="83"/>
      <c r="TI38" s="83"/>
      <c r="TJ38" s="83"/>
      <c r="TK38" s="83"/>
      <c r="TL38" s="83"/>
      <c r="TM38" s="83"/>
      <c r="TN38" s="83"/>
      <c r="TO38" s="83"/>
      <c r="TP38" s="83"/>
      <c r="TQ38" s="83"/>
      <c r="TR38" s="83"/>
      <c r="TS38" s="83"/>
      <c r="TT38" s="83"/>
      <c r="TU38" s="83"/>
      <c r="TV38" s="83"/>
      <c r="TW38" s="83"/>
      <c r="TX38" s="83"/>
      <c r="TY38" s="83"/>
      <c r="TZ38" s="83"/>
      <c r="UA38" s="83"/>
      <c r="UB38" s="83"/>
      <c r="UC38" s="83"/>
      <c r="UD38" s="83"/>
      <c r="UE38" s="83"/>
      <c r="UF38" s="83"/>
      <c r="UG38" s="83"/>
      <c r="UH38" s="83"/>
      <c r="UI38" s="83"/>
      <c r="UJ38" s="83"/>
      <c r="UK38" s="83"/>
      <c r="UL38" s="83"/>
      <c r="UM38" s="83"/>
      <c r="UN38" s="83"/>
      <c r="UO38" s="83"/>
      <c r="UP38" s="83"/>
      <c r="UQ38" s="83"/>
      <c r="UR38" s="83"/>
      <c r="US38" s="83"/>
      <c r="UT38" s="83"/>
      <c r="UU38" s="83"/>
      <c r="UV38" s="83"/>
      <c r="UW38" s="83"/>
      <c r="UX38" s="83"/>
      <c r="UY38" s="83"/>
      <c r="UZ38" s="83"/>
      <c r="VA38" s="83"/>
      <c r="VB38" s="83"/>
      <c r="VC38" s="83"/>
      <c r="VD38" s="83"/>
      <c r="VE38" s="83"/>
      <c r="VF38" s="83"/>
      <c r="VG38" s="83"/>
      <c r="VH38" s="83"/>
      <c r="VI38" s="83"/>
      <c r="VJ38" s="83"/>
      <c r="VK38" s="83"/>
      <c r="VL38" s="83"/>
      <c r="VM38" s="83"/>
      <c r="VN38" s="83"/>
      <c r="VO38" s="83"/>
      <c r="VP38" s="83"/>
      <c r="VQ38" s="83"/>
      <c r="VR38" s="83"/>
      <c r="VS38" s="83"/>
      <c r="VT38" s="83"/>
      <c r="VU38" s="83"/>
      <c r="VV38" s="83"/>
      <c r="VW38" s="83"/>
      <c r="VX38" s="83"/>
      <c r="VY38" s="83"/>
      <c r="VZ38" s="83"/>
      <c r="WA38" s="83"/>
      <c r="WB38" s="83"/>
      <c r="WC38" s="83"/>
      <c r="WD38" s="83"/>
      <c r="WE38" s="83"/>
      <c r="WF38" s="83"/>
      <c r="WG38" s="83"/>
      <c r="WH38" s="83"/>
      <c r="WI38" s="83"/>
      <c r="WJ38" s="83"/>
      <c r="WK38" s="83"/>
      <c r="WL38" s="83"/>
      <c r="WM38" s="83"/>
      <c r="WN38" s="83"/>
      <c r="WO38" s="83"/>
      <c r="WP38" s="83"/>
      <c r="WQ38" s="83"/>
      <c r="WR38" s="83"/>
      <c r="WS38" s="83"/>
      <c r="WT38" s="83"/>
      <c r="WU38" s="83"/>
      <c r="WV38" s="83"/>
      <c r="WW38" s="83"/>
      <c r="WX38" s="83"/>
      <c r="WY38" s="83"/>
      <c r="WZ38" s="83"/>
      <c r="XA38" s="83"/>
      <c r="XB38" s="83"/>
      <c r="XC38" s="83"/>
      <c r="XD38" s="83"/>
      <c r="XE38" s="83"/>
      <c r="XF38" s="83"/>
      <c r="XG38" s="83"/>
      <c r="XH38" s="83"/>
      <c r="XI38" s="83"/>
      <c r="XJ38" s="83"/>
      <c r="XK38" s="83"/>
      <c r="XL38" s="83"/>
      <c r="XM38" s="83"/>
      <c r="XN38" s="83"/>
      <c r="XO38" s="83"/>
      <c r="XP38" s="83"/>
      <c r="XQ38" s="83"/>
      <c r="XR38" s="83"/>
      <c r="XS38" s="83"/>
      <c r="XT38" s="83"/>
      <c r="XU38" s="83"/>
      <c r="XV38" s="83"/>
      <c r="XW38" s="83"/>
      <c r="XX38" s="83"/>
      <c r="XY38" s="83"/>
      <c r="XZ38" s="83"/>
      <c r="YA38" s="83"/>
      <c r="YB38" s="83"/>
      <c r="YC38" s="83"/>
      <c r="YD38" s="83"/>
      <c r="YE38" s="83"/>
      <c r="YF38" s="83"/>
      <c r="YG38" s="83"/>
      <c r="YH38" s="83"/>
      <c r="YI38" s="83"/>
      <c r="YJ38" s="83"/>
      <c r="YK38" s="83"/>
      <c r="YL38" s="83"/>
      <c r="YM38" s="83"/>
      <c r="YN38" s="83"/>
      <c r="YO38" s="83"/>
      <c r="YP38" s="83"/>
      <c r="YQ38" s="83"/>
      <c r="YR38" s="83"/>
      <c r="YS38" s="83"/>
      <c r="YT38" s="83"/>
      <c r="YU38" s="83"/>
      <c r="YV38" s="83"/>
      <c r="YW38" s="83"/>
      <c r="YX38" s="83"/>
      <c r="YY38" s="83"/>
      <c r="YZ38" s="83"/>
      <c r="ZA38" s="83"/>
      <c r="ZB38" s="83"/>
      <c r="ZC38" s="83"/>
      <c r="ZD38" s="83"/>
      <c r="ZE38" s="83"/>
      <c r="ZF38" s="83"/>
      <c r="ZG38" s="83"/>
      <c r="ZH38" s="83"/>
      <c r="ZI38" s="83"/>
      <c r="ZJ38" s="83"/>
      <c r="ZK38" s="83"/>
      <c r="ZL38" s="83"/>
      <c r="ZM38" s="83"/>
      <c r="ZN38" s="83"/>
      <c r="ZO38" s="83"/>
      <c r="ZP38" s="83"/>
      <c r="ZQ38" s="83"/>
      <c r="ZR38" s="83"/>
      <c r="ZS38" s="83"/>
      <c r="ZT38" s="83"/>
      <c r="ZU38" s="83"/>
      <c r="ZV38" s="83"/>
      <c r="ZW38" s="83"/>
      <c r="ZX38" s="83"/>
      <c r="ZY38" s="83"/>
      <c r="ZZ38" s="83"/>
      <c r="AAA38" s="83"/>
      <c r="AAB38" s="83"/>
      <c r="AAC38" s="83"/>
      <c r="AAD38" s="83"/>
      <c r="AAE38" s="83"/>
      <c r="AAF38" s="83"/>
      <c r="AAG38" s="83"/>
      <c r="AAH38" s="83"/>
      <c r="AAI38" s="83"/>
      <c r="AAJ38" s="83"/>
      <c r="AAK38" s="83"/>
      <c r="AAL38" s="83"/>
      <c r="AAM38" s="83"/>
      <c r="AAN38" s="83"/>
      <c r="AAO38" s="83"/>
      <c r="AAP38" s="83"/>
      <c r="AAQ38" s="83"/>
      <c r="AAR38" s="83"/>
      <c r="AAS38" s="83"/>
      <c r="AAT38" s="83"/>
      <c r="AAU38" s="83"/>
      <c r="AAV38" s="83"/>
      <c r="AAW38" s="83"/>
      <c r="AAX38" s="83"/>
      <c r="AAY38" s="83"/>
      <c r="AAZ38" s="83"/>
      <c r="ABA38" s="83"/>
      <c r="ABB38" s="83"/>
      <c r="ABC38" s="83"/>
      <c r="ABD38" s="83"/>
      <c r="ABE38" s="83"/>
      <c r="ABF38" s="83"/>
      <c r="ABG38" s="83"/>
      <c r="ABH38" s="83"/>
      <c r="ABI38" s="83"/>
      <c r="ABJ38" s="83"/>
      <c r="ABK38" s="83"/>
      <c r="ABL38" s="83"/>
      <c r="ABM38" s="83"/>
      <c r="ABN38" s="83"/>
      <c r="ABO38" s="83"/>
      <c r="ABP38" s="83"/>
      <c r="ABQ38" s="83"/>
      <c r="ABR38" s="83"/>
      <c r="ABS38" s="83"/>
      <c r="ABT38" s="83"/>
      <c r="ABU38" s="83"/>
      <c r="ABV38" s="83"/>
      <c r="ABW38" s="83"/>
      <c r="ABX38" s="83"/>
      <c r="ABY38" s="83"/>
      <c r="ABZ38" s="83"/>
      <c r="ACA38" s="83"/>
      <c r="ACB38" s="83"/>
      <c r="ACC38" s="83"/>
      <c r="ACD38" s="83"/>
      <c r="ACE38" s="83"/>
      <c r="ACF38" s="83"/>
      <c r="ACG38" s="83"/>
      <c r="ACH38" s="83"/>
      <c r="ACI38" s="83"/>
      <c r="ACJ38" s="83"/>
      <c r="ACK38" s="83"/>
      <c r="ACL38" s="83"/>
      <c r="ACM38" s="83"/>
      <c r="ACN38" s="83"/>
      <c r="ACO38" s="83"/>
      <c r="ACP38" s="83"/>
      <c r="ACQ38" s="83"/>
      <c r="ACR38" s="83"/>
      <c r="ACS38" s="83"/>
      <c r="ACT38" s="83"/>
      <c r="ACU38" s="83"/>
      <c r="ACV38" s="83"/>
      <c r="ACW38" s="83"/>
      <c r="ACX38" s="83"/>
      <c r="ACY38" s="83"/>
      <c r="ACZ38" s="83"/>
      <c r="ADA38" s="83"/>
      <c r="ADB38" s="83"/>
      <c r="ADC38" s="83"/>
      <c r="ADD38" s="83"/>
      <c r="ADE38" s="83"/>
      <c r="ADF38" s="83"/>
      <c r="ADG38" s="83"/>
      <c r="ADH38" s="83"/>
      <c r="ADI38" s="83"/>
      <c r="ADJ38" s="83"/>
      <c r="ADK38" s="83"/>
      <c r="ADL38" s="83"/>
      <c r="ADM38" s="83"/>
      <c r="ADN38" s="83"/>
      <c r="ADO38" s="83"/>
      <c r="ADP38" s="83"/>
      <c r="ADQ38" s="83"/>
      <c r="ADR38" s="83"/>
      <c r="ADS38" s="83"/>
      <c r="ADT38" s="83"/>
      <c r="ADU38" s="83"/>
      <c r="ADV38" s="83"/>
      <c r="ADW38" s="83"/>
      <c r="ADX38" s="83"/>
      <c r="ADY38" s="83"/>
      <c r="ADZ38" s="83"/>
      <c r="AEA38" s="83"/>
      <c r="AEB38" s="83"/>
      <c r="AEC38" s="83"/>
      <c r="AED38" s="83"/>
      <c r="AEE38" s="83"/>
      <c r="AEF38" s="83"/>
      <c r="AEG38" s="83"/>
      <c r="AEH38" s="83"/>
      <c r="AEI38" s="83"/>
      <c r="AEJ38" s="83"/>
      <c r="AEK38" s="83"/>
      <c r="AEL38" s="83"/>
      <c r="AEM38" s="83"/>
      <c r="AEN38" s="83"/>
      <c r="AEO38" s="83"/>
      <c r="AEP38" s="83"/>
      <c r="AEQ38" s="83"/>
      <c r="AER38" s="83"/>
      <c r="AES38" s="83"/>
      <c r="AET38" s="83"/>
      <c r="AEU38" s="83"/>
      <c r="AEV38" s="83"/>
      <c r="AEW38" s="83"/>
      <c r="AEX38" s="83"/>
      <c r="AEY38" s="83"/>
      <c r="AEZ38" s="83"/>
      <c r="AFA38" s="83"/>
      <c r="AFB38" s="83"/>
      <c r="AFC38" s="83"/>
      <c r="AFD38" s="83"/>
      <c r="AFE38" s="83"/>
      <c r="AFF38" s="83"/>
      <c r="AFG38" s="83"/>
      <c r="AFH38" s="83"/>
      <c r="AFI38" s="83"/>
      <c r="AFJ38" s="83"/>
      <c r="AFK38" s="83"/>
      <c r="AFL38" s="83"/>
      <c r="AFM38" s="83"/>
      <c r="AFN38" s="83"/>
      <c r="AFO38" s="83"/>
      <c r="AFP38" s="83"/>
      <c r="AFQ38" s="83"/>
      <c r="AFR38" s="83"/>
      <c r="AFS38" s="83"/>
      <c r="AFT38" s="83"/>
      <c r="AFU38" s="83"/>
      <c r="AFV38" s="83"/>
      <c r="AFW38" s="83"/>
      <c r="AFX38" s="83"/>
      <c r="AFY38" s="83"/>
      <c r="AFZ38" s="83"/>
      <c r="AGA38" s="83"/>
      <c r="AGB38" s="83"/>
      <c r="AGC38" s="83"/>
      <c r="AGD38" s="83"/>
      <c r="AGE38" s="83"/>
      <c r="AGF38" s="83"/>
      <c r="AGG38" s="83"/>
      <c r="AGH38" s="83"/>
      <c r="AGI38" s="83"/>
      <c r="AGJ38" s="83"/>
      <c r="AGK38" s="83"/>
      <c r="AGL38" s="83"/>
      <c r="AGM38" s="83"/>
      <c r="AGN38" s="83"/>
      <c r="AGO38" s="83"/>
      <c r="AGP38" s="83"/>
      <c r="AGQ38" s="83"/>
      <c r="AGR38" s="83"/>
      <c r="AGS38" s="83"/>
      <c r="AGT38" s="83"/>
      <c r="AGU38" s="83"/>
      <c r="AGV38" s="83"/>
      <c r="AGW38" s="83"/>
      <c r="AGX38" s="83"/>
      <c r="AGY38" s="83"/>
      <c r="AGZ38" s="83"/>
      <c r="AHA38" s="83"/>
      <c r="AHB38" s="83"/>
      <c r="AHC38" s="83"/>
      <c r="AHD38" s="83"/>
      <c r="AHE38" s="83"/>
      <c r="AHF38" s="83"/>
      <c r="AHG38" s="83"/>
      <c r="AHH38" s="83"/>
      <c r="AHI38" s="83"/>
      <c r="AHJ38" s="83"/>
      <c r="AHK38" s="83"/>
      <c r="AHL38" s="83"/>
      <c r="AHM38" s="83"/>
      <c r="AHN38" s="83"/>
      <c r="AHO38" s="83"/>
      <c r="AHP38" s="83"/>
      <c r="AHQ38" s="83"/>
      <c r="AHR38" s="83"/>
      <c r="AHS38" s="83"/>
      <c r="AHT38" s="83"/>
      <c r="AHU38" s="83"/>
      <c r="AHV38" s="83"/>
      <c r="AHW38" s="83"/>
      <c r="AHX38" s="83"/>
      <c r="AHY38" s="83"/>
      <c r="AHZ38" s="83"/>
      <c r="AIA38" s="83"/>
      <c r="AIB38" s="83"/>
      <c r="AIC38" s="83"/>
      <c r="AID38" s="83"/>
      <c r="AIE38" s="83"/>
      <c r="AIF38" s="83"/>
      <c r="AIG38" s="83"/>
      <c r="AIH38" s="83"/>
      <c r="AII38" s="83"/>
      <c r="AIJ38" s="83"/>
      <c r="AIK38" s="83"/>
      <c r="AIL38" s="83"/>
      <c r="AIM38" s="83"/>
      <c r="AIN38" s="83"/>
      <c r="AIO38" s="83"/>
      <c r="AIP38" s="83"/>
      <c r="AIQ38" s="83"/>
      <c r="AIR38" s="83"/>
      <c r="AIS38" s="83"/>
      <c r="AIT38" s="83"/>
      <c r="AIU38" s="83"/>
      <c r="AIV38" s="83"/>
      <c r="AIW38" s="83"/>
      <c r="AIX38" s="83"/>
      <c r="AIY38" s="83"/>
      <c r="AIZ38" s="83"/>
      <c r="AJA38" s="83"/>
      <c r="AJB38" s="83"/>
      <c r="AJC38" s="83"/>
      <c r="AJD38" s="83"/>
      <c r="AJE38" s="83"/>
      <c r="AJF38" s="83"/>
      <c r="AJG38" s="83"/>
      <c r="AJH38" s="83"/>
      <c r="AJI38" s="83"/>
      <c r="AJJ38" s="83"/>
      <c r="AJK38" s="83"/>
      <c r="AJL38" s="83"/>
      <c r="AJM38" s="83"/>
      <c r="AJN38" s="83"/>
      <c r="AJO38" s="83"/>
      <c r="AJP38" s="83"/>
      <c r="AJQ38" s="83"/>
      <c r="AJR38" s="83"/>
      <c r="AJS38" s="83"/>
      <c r="AJT38" s="83"/>
      <c r="AJU38" s="83"/>
      <c r="AJV38" s="83"/>
      <c r="AJW38" s="83"/>
      <c r="AJX38" s="83"/>
      <c r="AJY38" s="83"/>
      <c r="AJZ38" s="83"/>
      <c r="AKA38" s="83"/>
      <c r="AKB38" s="83"/>
      <c r="AKC38" s="83"/>
      <c r="AKD38" s="83"/>
      <c r="AKE38" s="83"/>
      <c r="AKF38" s="83"/>
      <c r="AKG38" s="83"/>
      <c r="AKH38" s="83"/>
      <c r="AKI38" s="83"/>
      <c r="AKJ38" s="83"/>
      <c r="AKK38" s="83"/>
      <c r="AKL38" s="83"/>
      <c r="AKM38" s="83"/>
      <c r="AKN38" s="83"/>
      <c r="AKO38" s="83"/>
      <c r="AKP38" s="83"/>
      <c r="AKQ38" s="83"/>
      <c r="AKR38" s="83"/>
      <c r="AKS38" s="83"/>
      <c r="AKT38" s="83"/>
      <c r="AKU38" s="83"/>
      <c r="AKV38" s="83"/>
      <c r="AKW38" s="83"/>
      <c r="AKX38" s="83"/>
      <c r="AKY38" s="83"/>
      <c r="AKZ38" s="83"/>
      <c r="ALA38" s="83"/>
      <c r="ALB38" s="83"/>
      <c r="ALC38" s="83"/>
      <c r="ALD38" s="83"/>
      <c r="ALE38" s="83"/>
      <c r="ALF38" s="83"/>
      <c r="ALG38" s="83"/>
      <c r="ALH38" s="83"/>
      <c r="ALI38" s="83"/>
      <c r="ALJ38" s="83"/>
      <c r="ALK38" s="83"/>
      <c r="ALL38" s="83"/>
      <c r="ALM38" s="83"/>
      <c r="ALN38" s="83"/>
      <c r="ALO38" s="83"/>
      <c r="ALP38" s="83"/>
      <c r="ALQ38" s="83"/>
      <c r="ALR38" s="83"/>
      <c r="ALS38" s="83"/>
      <c r="ALT38" s="83"/>
      <c r="ALU38" s="83"/>
      <c r="ALV38" s="83"/>
      <c r="ALW38" s="83"/>
      <c r="ALX38" s="83"/>
      <c r="ALY38" s="83"/>
      <c r="ALZ38" s="83"/>
      <c r="AMA38" s="83"/>
      <c r="AMB38" s="83"/>
      <c r="AMC38" s="83"/>
      <c r="AMD38" s="83"/>
      <c r="AME38" s="83"/>
      <c r="AMF38" s="83"/>
      <c r="AMG38" s="83"/>
      <c r="AMH38" s="83"/>
      <c r="AMI38" s="83"/>
      <c r="AMJ38" s="83"/>
      <c r="AMK38" s="83"/>
      <c r="AML38" s="83"/>
      <c r="AMM38" s="83"/>
      <c r="AMN38" s="83"/>
      <c r="AMO38" s="83"/>
      <c r="AMP38" s="83"/>
      <c r="AMQ38" s="83"/>
      <c r="AMR38" s="83"/>
      <c r="AMS38" s="83"/>
      <c r="AMT38" s="83"/>
      <c r="AMU38" s="83"/>
      <c r="AMV38" s="83"/>
      <c r="AMW38" s="83"/>
      <c r="AMX38" s="83"/>
      <c r="AMY38" s="83"/>
      <c r="AMZ38" s="83"/>
      <c r="ANA38" s="83"/>
      <c r="ANB38" s="83"/>
      <c r="ANC38" s="83"/>
      <c r="AND38" s="83"/>
      <c r="ANE38" s="83"/>
      <c r="ANF38" s="83"/>
      <c r="ANG38" s="83"/>
      <c r="ANH38" s="83"/>
      <c r="ANI38" s="83"/>
      <c r="ANJ38" s="83"/>
      <c r="ANK38" s="83"/>
      <c r="ANL38" s="83"/>
      <c r="ANM38" s="83"/>
      <c r="ANN38" s="83"/>
      <c r="ANO38" s="83"/>
      <c r="ANP38" s="83"/>
      <c r="ANQ38" s="83"/>
      <c r="ANR38" s="83"/>
      <c r="ANS38" s="83"/>
      <c r="ANT38" s="83"/>
      <c r="ANU38" s="83"/>
      <c r="ANV38" s="83"/>
      <c r="ANW38" s="83"/>
      <c r="ANX38" s="83"/>
      <c r="ANY38" s="83"/>
      <c r="ANZ38" s="83"/>
      <c r="AOA38" s="83"/>
      <c r="AOB38" s="83"/>
      <c r="AOC38" s="83"/>
      <c r="AOD38" s="83"/>
      <c r="AOE38" s="83"/>
      <c r="AOF38" s="83"/>
      <c r="AOG38" s="83"/>
      <c r="AOH38" s="83"/>
      <c r="AOI38" s="83"/>
      <c r="AOJ38" s="83"/>
      <c r="AOK38" s="83"/>
      <c r="AOL38" s="83"/>
      <c r="AOM38" s="83"/>
      <c r="AON38" s="83"/>
      <c r="AOO38" s="83"/>
      <c r="AOP38" s="83"/>
      <c r="AOQ38" s="83"/>
      <c r="AOR38" s="83"/>
      <c r="AOS38" s="83"/>
      <c r="AOT38" s="83"/>
      <c r="AOU38" s="83"/>
      <c r="AOV38" s="83"/>
      <c r="AOW38" s="83"/>
      <c r="AOX38" s="83"/>
      <c r="AOY38" s="83"/>
      <c r="AOZ38" s="83"/>
      <c r="APA38" s="83"/>
      <c r="APB38" s="83"/>
      <c r="APC38" s="83"/>
      <c r="APD38" s="83"/>
      <c r="APE38" s="83"/>
      <c r="APF38" s="83"/>
      <c r="APG38" s="83"/>
      <c r="APH38" s="83"/>
      <c r="API38" s="83"/>
      <c r="APJ38" s="83"/>
      <c r="APK38" s="83"/>
      <c r="APL38" s="83"/>
      <c r="APM38" s="83"/>
      <c r="APN38" s="83"/>
      <c r="APO38" s="83"/>
      <c r="APP38" s="83"/>
      <c r="APQ38" s="83"/>
      <c r="APR38" s="83"/>
      <c r="APS38" s="83"/>
      <c r="APT38" s="83"/>
      <c r="APU38" s="83"/>
      <c r="APV38" s="83"/>
      <c r="APW38" s="83"/>
      <c r="APX38" s="83"/>
      <c r="APY38" s="83"/>
      <c r="APZ38" s="83"/>
      <c r="AQA38" s="83"/>
      <c r="AQB38" s="83"/>
      <c r="AQC38" s="83"/>
      <c r="AQD38" s="83"/>
      <c r="AQE38" s="83"/>
      <c r="AQF38" s="83"/>
      <c r="AQG38" s="83"/>
      <c r="AQH38" s="83"/>
      <c r="AQI38" s="83"/>
      <c r="AQJ38" s="83"/>
      <c r="AQK38" s="83"/>
      <c r="AQL38" s="83"/>
      <c r="AQM38" s="83"/>
      <c r="AQN38" s="83"/>
      <c r="AQO38" s="83"/>
      <c r="AQP38" s="83"/>
      <c r="AQQ38" s="83"/>
      <c r="AQR38" s="83"/>
      <c r="AQS38" s="83"/>
      <c r="AQT38" s="83"/>
      <c r="AQU38" s="83"/>
      <c r="AQV38" s="83"/>
      <c r="AQW38" s="83"/>
      <c r="AQX38" s="83"/>
      <c r="AQY38" s="83"/>
      <c r="AQZ38" s="83"/>
      <c r="ARA38" s="83"/>
      <c r="ARB38" s="83"/>
      <c r="ARC38" s="83"/>
      <c r="ARD38" s="83"/>
      <c r="ARE38" s="83"/>
      <c r="ARF38" s="83"/>
      <c r="ARG38" s="83"/>
      <c r="ARH38" s="83"/>
      <c r="ARI38" s="83"/>
      <c r="ARJ38" s="83"/>
      <c r="ARK38" s="83"/>
      <c r="ARL38" s="83"/>
      <c r="ARM38" s="83"/>
      <c r="ARN38" s="83"/>
      <c r="ARO38" s="83"/>
      <c r="ARP38" s="83"/>
      <c r="ARQ38" s="83"/>
      <c r="ARR38" s="83"/>
      <c r="ARS38" s="83"/>
      <c r="ART38" s="83"/>
      <c r="ARU38" s="83"/>
      <c r="ARV38" s="83"/>
      <c r="ARW38" s="83"/>
      <c r="ARX38" s="83"/>
      <c r="ARY38" s="83"/>
      <c r="ARZ38" s="83"/>
      <c r="ASA38" s="83"/>
      <c r="ASB38" s="83"/>
      <c r="ASC38" s="83"/>
      <c r="ASD38" s="83"/>
      <c r="ASE38" s="83"/>
      <c r="ASF38" s="83"/>
      <c r="ASG38" s="83"/>
      <c r="ASH38" s="83"/>
      <c r="ASI38" s="83"/>
      <c r="ASJ38" s="83"/>
      <c r="ASK38" s="83"/>
      <c r="ASL38" s="83"/>
      <c r="ASM38" s="83"/>
      <c r="ASN38" s="83"/>
      <c r="ASO38" s="83"/>
      <c r="ASP38" s="83"/>
      <c r="ASQ38" s="83"/>
      <c r="ASR38" s="83"/>
      <c r="ASS38" s="83"/>
      <c r="AST38" s="83"/>
      <c r="ASU38" s="83"/>
      <c r="ASV38" s="83"/>
      <c r="ASW38" s="83"/>
      <c r="ASX38" s="83"/>
      <c r="ASY38" s="83"/>
      <c r="ASZ38" s="83"/>
      <c r="ATA38" s="83"/>
      <c r="ATB38" s="83"/>
      <c r="ATC38" s="83"/>
      <c r="ATD38" s="83"/>
      <c r="ATE38" s="83"/>
      <c r="ATF38" s="83"/>
      <c r="ATG38" s="83"/>
      <c r="ATH38" s="83"/>
      <c r="ATI38" s="83"/>
      <c r="ATJ38" s="83"/>
      <c r="ATK38" s="83"/>
      <c r="ATL38" s="83"/>
      <c r="ATM38" s="83"/>
      <c r="ATN38" s="83"/>
      <c r="ATO38" s="83"/>
      <c r="ATP38" s="83"/>
      <c r="ATQ38" s="83"/>
      <c r="ATR38" s="83"/>
      <c r="ATS38" s="83"/>
      <c r="ATT38" s="83"/>
      <c r="ATU38" s="83"/>
      <c r="ATV38" s="83"/>
      <c r="ATW38" s="83"/>
      <c r="ATX38" s="83"/>
      <c r="ATY38" s="83"/>
      <c r="ATZ38" s="83"/>
      <c r="AUA38" s="83"/>
      <c r="AUB38" s="83"/>
      <c r="AUC38" s="83"/>
      <c r="AUD38" s="83"/>
      <c r="AUE38" s="83"/>
      <c r="AUF38" s="83"/>
      <c r="AUG38" s="83"/>
      <c r="AUH38" s="83"/>
      <c r="AUI38" s="83"/>
      <c r="AUJ38" s="83"/>
      <c r="AUK38" s="83"/>
      <c r="AUL38" s="83"/>
      <c r="AUM38" s="83"/>
      <c r="AUN38" s="83"/>
      <c r="AUO38" s="83"/>
      <c r="AUP38" s="83"/>
      <c r="AUQ38" s="83"/>
      <c r="AUR38" s="83"/>
      <c r="AUS38" s="83"/>
      <c r="AUT38" s="83"/>
      <c r="AUU38" s="83"/>
      <c r="AUV38" s="83"/>
      <c r="AUW38" s="83"/>
      <c r="AUX38" s="83"/>
      <c r="AUY38" s="83"/>
      <c r="AUZ38" s="83"/>
      <c r="AVA38" s="83"/>
      <c r="AVB38" s="83"/>
      <c r="AVC38" s="83"/>
      <c r="AVD38" s="83"/>
      <c r="AVE38" s="83"/>
      <c r="AVF38" s="83"/>
      <c r="AVG38" s="83"/>
      <c r="AVH38" s="83"/>
      <c r="AVI38" s="83"/>
      <c r="AVJ38" s="83"/>
      <c r="AVK38" s="83"/>
      <c r="AVL38" s="83"/>
      <c r="AVM38" s="83"/>
      <c r="AVN38" s="83"/>
      <c r="AVO38" s="83"/>
      <c r="AVP38" s="83"/>
      <c r="AVQ38" s="83"/>
      <c r="AVR38" s="83"/>
      <c r="AVS38" s="83"/>
      <c r="AVT38" s="83"/>
      <c r="AVU38" s="83"/>
      <c r="AVV38" s="83"/>
      <c r="AVW38" s="83"/>
      <c r="AVX38" s="83"/>
      <c r="AVY38" s="83"/>
      <c r="AVZ38" s="83"/>
      <c r="AWA38" s="83"/>
      <c r="AWB38" s="83"/>
      <c r="AWC38" s="83"/>
      <c r="AWD38" s="83"/>
      <c r="AWE38" s="83"/>
      <c r="AWF38" s="83"/>
      <c r="AWG38" s="83"/>
      <c r="AWH38" s="83"/>
      <c r="AWI38" s="83"/>
      <c r="AWJ38" s="83"/>
      <c r="AWK38" s="83"/>
      <c r="AWL38" s="83"/>
      <c r="AWM38" s="83"/>
      <c r="AWN38" s="83"/>
      <c r="AWO38" s="83"/>
      <c r="AWP38" s="83"/>
      <c r="AWQ38" s="83"/>
      <c r="AWR38" s="83"/>
      <c r="AWS38" s="83"/>
      <c r="AWT38" s="83"/>
      <c r="AWU38" s="83"/>
      <c r="AWV38" s="83"/>
      <c r="AWW38" s="83"/>
      <c r="AWX38" s="83"/>
      <c r="AWY38" s="83"/>
      <c r="AWZ38" s="83"/>
      <c r="AXA38" s="83"/>
      <c r="AXB38" s="83"/>
      <c r="AXC38" s="83"/>
      <c r="AXD38" s="83"/>
      <c r="AXE38" s="83"/>
      <c r="AXF38" s="83"/>
      <c r="AXG38" s="83"/>
      <c r="AXH38" s="83"/>
      <c r="AXI38" s="83"/>
      <c r="AXJ38" s="83"/>
      <c r="AXK38" s="83"/>
      <c r="AXL38" s="83"/>
      <c r="AXM38" s="83"/>
      <c r="AXN38" s="83"/>
      <c r="AXO38" s="83"/>
      <c r="AXP38" s="83"/>
      <c r="AXQ38" s="83"/>
      <c r="AXR38" s="83"/>
      <c r="AXS38" s="83"/>
      <c r="AXT38" s="83"/>
      <c r="AXU38" s="83"/>
      <c r="AXV38" s="83"/>
      <c r="AXW38" s="83"/>
      <c r="AXX38" s="83"/>
      <c r="AXY38" s="83"/>
      <c r="AXZ38" s="83"/>
      <c r="AYA38" s="83"/>
      <c r="AYB38" s="83"/>
      <c r="AYC38" s="83"/>
      <c r="AYD38" s="83"/>
      <c r="AYE38" s="83"/>
      <c r="AYF38" s="83"/>
      <c r="AYG38" s="83"/>
      <c r="AYH38" s="83"/>
      <c r="AYI38" s="83"/>
      <c r="AYJ38" s="83"/>
      <c r="AYK38" s="83"/>
      <c r="AYL38" s="83"/>
      <c r="AYM38" s="83"/>
      <c r="AYN38" s="83"/>
      <c r="AYO38" s="83"/>
      <c r="AYP38" s="83"/>
      <c r="AYQ38" s="83"/>
      <c r="AYR38" s="83"/>
      <c r="AYS38" s="83"/>
      <c r="AYT38" s="83"/>
      <c r="AYU38" s="83"/>
      <c r="AYV38" s="83"/>
      <c r="AYW38" s="83"/>
      <c r="AYX38" s="83"/>
      <c r="AYY38" s="83"/>
      <c r="AYZ38" s="83"/>
      <c r="AZA38" s="83"/>
      <c r="AZB38" s="83"/>
      <c r="AZC38" s="83"/>
      <c r="AZD38" s="83"/>
      <c r="AZE38" s="83"/>
      <c r="AZF38" s="83"/>
      <c r="AZG38" s="83"/>
      <c r="AZH38" s="83"/>
      <c r="AZI38" s="83"/>
      <c r="AZJ38" s="83"/>
      <c r="AZK38" s="83"/>
      <c r="AZL38" s="83"/>
      <c r="AZM38" s="83"/>
      <c r="AZN38" s="83"/>
      <c r="AZO38" s="83"/>
      <c r="AZP38" s="83"/>
      <c r="AZQ38" s="83"/>
      <c r="AZR38" s="83"/>
      <c r="AZS38" s="83"/>
      <c r="AZT38" s="83"/>
      <c r="AZU38" s="83"/>
      <c r="AZV38" s="83"/>
      <c r="AZW38" s="83"/>
      <c r="AZX38" s="83"/>
      <c r="AZY38" s="83"/>
      <c r="AZZ38" s="83"/>
      <c r="BAA38" s="83"/>
      <c r="BAB38" s="83"/>
      <c r="BAC38" s="83"/>
      <c r="BAD38" s="83"/>
      <c r="BAE38" s="83"/>
      <c r="BAF38" s="83"/>
      <c r="BAG38" s="83"/>
      <c r="BAH38" s="83"/>
      <c r="BAI38" s="83"/>
      <c r="BAJ38" s="83"/>
      <c r="BAK38" s="83"/>
      <c r="BAL38" s="83"/>
      <c r="BAM38" s="83"/>
      <c r="BAN38" s="83"/>
      <c r="BAO38" s="83"/>
      <c r="BAP38" s="83"/>
      <c r="BAQ38" s="83"/>
      <c r="BAR38" s="83"/>
      <c r="BAS38" s="83"/>
      <c r="BAT38" s="83"/>
      <c r="BAU38" s="83"/>
      <c r="BAV38" s="83"/>
      <c r="BAW38" s="83"/>
      <c r="BAX38" s="83"/>
      <c r="BAY38" s="83"/>
      <c r="BAZ38" s="83"/>
      <c r="BBA38" s="83"/>
      <c r="BBB38" s="83"/>
      <c r="BBC38" s="83"/>
      <c r="BBD38" s="83"/>
      <c r="BBE38" s="83"/>
      <c r="BBF38" s="83"/>
      <c r="BBG38" s="83"/>
      <c r="BBH38" s="83"/>
      <c r="BBI38" s="83"/>
      <c r="BBJ38" s="83"/>
      <c r="BBK38" s="83"/>
      <c r="BBL38" s="83"/>
      <c r="BBM38" s="83"/>
      <c r="BBN38" s="83"/>
      <c r="BBO38" s="83"/>
      <c r="BBP38" s="83"/>
      <c r="BBQ38" s="83"/>
      <c r="BBR38" s="83"/>
      <c r="BBS38" s="83"/>
      <c r="BBT38" s="83"/>
      <c r="BBU38" s="83"/>
      <c r="BBV38" s="83"/>
      <c r="BBW38" s="83"/>
      <c r="BBX38" s="83"/>
      <c r="BBY38" s="83"/>
      <c r="BBZ38" s="83"/>
      <c r="BCA38" s="83"/>
      <c r="BCB38" s="83"/>
      <c r="BCC38" s="83"/>
      <c r="BCD38" s="83"/>
      <c r="BCE38" s="83"/>
      <c r="BCF38" s="83"/>
      <c r="BCG38" s="83"/>
      <c r="BCH38" s="83"/>
      <c r="BCI38" s="83"/>
      <c r="BCJ38" s="83"/>
      <c r="BCK38" s="83"/>
      <c r="BCL38" s="83"/>
      <c r="BCM38" s="83"/>
      <c r="BCN38" s="83"/>
      <c r="BCO38" s="83"/>
      <c r="BCP38" s="83"/>
      <c r="BCQ38" s="83"/>
      <c r="BCR38" s="83"/>
      <c r="BCS38" s="83"/>
      <c r="BCT38" s="83"/>
      <c r="BCU38" s="83"/>
      <c r="BCV38" s="83"/>
      <c r="BCW38" s="83"/>
      <c r="BCX38" s="83"/>
      <c r="BCY38" s="83"/>
      <c r="BCZ38" s="83"/>
      <c r="BDA38" s="83"/>
      <c r="BDB38" s="83"/>
      <c r="BDC38" s="83"/>
      <c r="BDD38" s="83"/>
      <c r="BDE38" s="83"/>
      <c r="BDF38" s="83"/>
      <c r="BDG38" s="83"/>
      <c r="BDH38" s="83"/>
      <c r="BDI38" s="83"/>
      <c r="BDJ38" s="83"/>
      <c r="BDK38" s="83"/>
      <c r="BDL38" s="83"/>
      <c r="BDM38" s="83"/>
      <c r="BDN38" s="83"/>
      <c r="BDO38" s="83"/>
      <c r="BDP38" s="83"/>
      <c r="BDQ38" s="83"/>
      <c r="BDR38" s="83"/>
      <c r="BDS38" s="83"/>
      <c r="BDT38" s="83"/>
      <c r="BDU38" s="83"/>
      <c r="BDV38" s="83"/>
      <c r="BDW38" s="83"/>
      <c r="BDX38" s="83"/>
      <c r="BDY38" s="83"/>
      <c r="BDZ38" s="83"/>
      <c r="BEA38" s="83"/>
      <c r="BEB38" s="83"/>
      <c r="BEC38" s="83"/>
      <c r="BED38" s="83"/>
      <c r="BEE38" s="83"/>
      <c r="BEF38" s="83"/>
      <c r="BEG38" s="83"/>
      <c r="BEH38" s="83"/>
      <c r="BEI38" s="83"/>
      <c r="BEJ38" s="83"/>
      <c r="BEK38" s="83"/>
      <c r="BEL38" s="83"/>
      <c r="BEM38" s="83"/>
      <c r="BEN38" s="83"/>
      <c r="BEO38" s="83"/>
      <c r="BEP38" s="83"/>
      <c r="BEQ38" s="83"/>
      <c r="BER38" s="83"/>
      <c r="BES38" s="83"/>
      <c r="BET38" s="83"/>
      <c r="BEU38" s="83"/>
      <c r="BEV38" s="83"/>
      <c r="BEW38" s="83"/>
      <c r="BEX38" s="83"/>
      <c r="BEY38" s="83"/>
      <c r="BEZ38" s="83"/>
      <c r="BFA38" s="83"/>
      <c r="BFB38" s="83"/>
      <c r="BFC38" s="83"/>
      <c r="BFD38" s="83"/>
      <c r="BFE38" s="83"/>
      <c r="BFF38" s="83"/>
      <c r="BFG38" s="83"/>
      <c r="BFH38" s="83"/>
      <c r="BFI38" s="83"/>
      <c r="BFJ38" s="83"/>
      <c r="BFK38" s="83"/>
      <c r="BFL38" s="83"/>
      <c r="BFM38" s="83"/>
      <c r="BFN38" s="83"/>
      <c r="BFO38" s="83"/>
      <c r="BFP38" s="83"/>
      <c r="BFQ38" s="83"/>
      <c r="BFR38" s="83"/>
      <c r="BFS38" s="83"/>
      <c r="BFT38" s="83"/>
      <c r="BFU38" s="83"/>
      <c r="BFV38" s="83"/>
      <c r="BFW38" s="83"/>
      <c r="BFX38" s="83"/>
      <c r="BFY38" s="83"/>
      <c r="BFZ38" s="83"/>
      <c r="BGA38" s="83"/>
      <c r="BGB38" s="83"/>
      <c r="BGC38" s="83"/>
      <c r="BGD38" s="83"/>
      <c r="BGE38" s="83"/>
      <c r="BGF38" s="83"/>
      <c r="BGG38" s="83"/>
      <c r="BGH38" s="83"/>
      <c r="BGI38" s="83"/>
      <c r="BGJ38" s="83"/>
      <c r="BGK38" s="83"/>
      <c r="BGL38" s="83"/>
      <c r="BGM38" s="83"/>
      <c r="BGN38" s="83"/>
      <c r="BGO38" s="83"/>
      <c r="BGP38" s="83"/>
      <c r="BGQ38" s="83"/>
      <c r="BGR38" s="83"/>
      <c r="BGS38" s="83"/>
      <c r="BGT38" s="83"/>
      <c r="BGU38" s="83"/>
      <c r="BGV38" s="83"/>
      <c r="BGW38" s="83"/>
      <c r="BGX38" s="83"/>
      <c r="BGY38" s="83"/>
      <c r="BGZ38" s="83"/>
      <c r="BHA38" s="83"/>
      <c r="BHB38" s="83"/>
      <c r="BHC38" s="83"/>
      <c r="BHD38" s="83"/>
      <c r="BHE38" s="83"/>
      <c r="BHF38" s="83"/>
      <c r="BHG38" s="83"/>
      <c r="BHH38" s="83"/>
      <c r="BHI38" s="83"/>
      <c r="BHJ38" s="83"/>
      <c r="BHK38" s="83"/>
      <c r="BHL38" s="83"/>
      <c r="BHM38" s="83"/>
      <c r="BHN38" s="83"/>
      <c r="BHO38" s="83"/>
      <c r="BHP38" s="83"/>
      <c r="BHQ38" s="83"/>
      <c r="BHR38" s="83"/>
      <c r="BHS38" s="83"/>
      <c r="BHT38" s="83"/>
      <c r="BHU38" s="83"/>
      <c r="BHV38" s="83"/>
      <c r="BHW38" s="83"/>
      <c r="BHX38" s="83"/>
      <c r="BHY38" s="83"/>
      <c r="BHZ38" s="83"/>
      <c r="BIA38" s="83"/>
      <c r="BIB38" s="83"/>
      <c r="BIC38" s="83"/>
      <c r="BID38" s="83"/>
      <c r="BIE38" s="83"/>
      <c r="BIF38" s="83"/>
      <c r="BIG38" s="83"/>
      <c r="BIH38" s="83"/>
      <c r="BII38" s="83"/>
      <c r="BIJ38" s="83"/>
      <c r="BIK38" s="83"/>
      <c r="BIL38" s="83"/>
      <c r="BIM38" s="83"/>
      <c r="BIN38" s="83"/>
      <c r="BIO38" s="83"/>
      <c r="BIP38" s="83"/>
      <c r="BIQ38" s="83"/>
      <c r="BIR38" s="83"/>
      <c r="BIS38" s="83"/>
      <c r="BIT38" s="83"/>
      <c r="BIU38" s="83"/>
      <c r="BIV38" s="83"/>
      <c r="BIW38" s="83"/>
      <c r="BIX38" s="83"/>
      <c r="BIY38" s="83"/>
      <c r="BIZ38" s="83"/>
      <c r="BJA38" s="83"/>
      <c r="BJB38" s="83"/>
      <c r="BJC38" s="83"/>
      <c r="BJD38" s="83"/>
      <c r="BJE38" s="83"/>
      <c r="BJF38" s="83"/>
      <c r="BJG38" s="83"/>
      <c r="BJH38" s="83"/>
      <c r="BJI38" s="83"/>
      <c r="BJJ38" s="83"/>
      <c r="BJK38" s="83"/>
      <c r="BJL38" s="83"/>
      <c r="BJM38" s="83"/>
      <c r="BJN38" s="83"/>
      <c r="BJO38" s="83"/>
      <c r="BJP38" s="83"/>
      <c r="BJQ38" s="83"/>
      <c r="BJR38" s="83"/>
      <c r="BJS38" s="83"/>
      <c r="BJT38" s="83"/>
      <c r="BJU38" s="83"/>
      <c r="BJV38" s="83"/>
      <c r="BJW38" s="83"/>
      <c r="BJX38" s="83"/>
      <c r="BJY38" s="83"/>
      <c r="BJZ38" s="83"/>
      <c r="BKA38" s="83"/>
      <c r="BKB38" s="83"/>
      <c r="BKC38" s="83"/>
      <c r="BKD38" s="83"/>
      <c r="BKE38" s="83"/>
      <c r="BKF38" s="83"/>
      <c r="BKG38" s="83"/>
      <c r="BKH38" s="83"/>
      <c r="BKI38" s="83"/>
      <c r="BKJ38" s="83"/>
      <c r="BKK38" s="83"/>
      <c r="BKL38" s="83"/>
      <c r="BKM38" s="83"/>
      <c r="BKN38" s="83"/>
      <c r="BKO38" s="83"/>
      <c r="BKP38" s="83"/>
      <c r="BKQ38" s="83"/>
      <c r="BKR38" s="83"/>
      <c r="BKS38" s="83"/>
      <c r="BKT38" s="83"/>
      <c r="BKU38" s="83"/>
      <c r="BKV38" s="83"/>
      <c r="BKW38" s="83"/>
      <c r="BKX38" s="83"/>
      <c r="BKY38" s="83"/>
      <c r="BKZ38" s="83"/>
      <c r="BLA38" s="83"/>
      <c r="BLB38" s="83"/>
      <c r="BLC38" s="83"/>
      <c r="BLD38" s="83"/>
      <c r="BLE38" s="83"/>
      <c r="BLF38" s="83"/>
      <c r="BLG38" s="83"/>
      <c r="BLH38" s="83"/>
      <c r="BLI38" s="83"/>
      <c r="BLJ38" s="83"/>
      <c r="BLK38" s="83"/>
      <c r="BLL38" s="83"/>
      <c r="BLM38" s="83"/>
      <c r="BLN38" s="83"/>
      <c r="BLO38" s="83"/>
      <c r="BLP38" s="83"/>
      <c r="BLQ38" s="83"/>
      <c r="BLR38" s="83"/>
      <c r="BLS38" s="83"/>
      <c r="BLT38" s="83"/>
      <c r="BLU38" s="83"/>
      <c r="BLV38" s="83"/>
      <c r="BLW38" s="83"/>
      <c r="BLX38" s="83"/>
      <c r="BLY38" s="83"/>
      <c r="BLZ38" s="83"/>
      <c r="BMA38" s="83"/>
      <c r="BMB38" s="83"/>
      <c r="BMC38" s="83"/>
      <c r="BMD38" s="83"/>
      <c r="BME38" s="83"/>
      <c r="BMF38" s="83"/>
      <c r="BMG38" s="83"/>
      <c r="BMH38" s="83"/>
      <c r="BMI38" s="83"/>
      <c r="BMJ38" s="83"/>
      <c r="BMK38" s="83"/>
      <c r="BML38" s="83"/>
      <c r="BMM38" s="83"/>
      <c r="BMN38" s="83"/>
      <c r="BMO38" s="83"/>
      <c r="BMP38" s="83"/>
      <c r="BMQ38" s="83"/>
      <c r="BMR38" s="83"/>
      <c r="BMS38" s="83"/>
      <c r="BMT38" s="83"/>
      <c r="BMU38" s="83"/>
      <c r="BMV38" s="83"/>
      <c r="BMW38" s="83"/>
      <c r="BMX38" s="83"/>
      <c r="BMY38" s="83"/>
      <c r="BMZ38" s="83"/>
      <c r="BNA38" s="83"/>
      <c r="BNB38" s="83"/>
      <c r="BNC38" s="83"/>
      <c r="BND38" s="83"/>
      <c r="BNE38" s="83"/>
      <c r="BNF38" s="83"/>
      <c r="BNG38" s="83"/>
      <c r="BNH38" s="83"/>
      <c r="BNI38" s="83"/>
      <c r="BNJ38" s="83"/>
      <c r="BNK38" s="83"/>
      <c r="BNL38" s="83"/>
      <c r="BNM38" s="83"/>
      <c r="BNN38" s="83"/>
      <c r="BNO38" s="83"/>
      <c r="BNP38" s="83"/>
      <c r="BNQ38" s="83"/>
      <c r="BNR38" s="83"/>
      <c r="BNS38" s="83"/>
      <c r="BNT38" s="83"/>
      <c r="BNU38" s="83"/>
      <c r="BNV38" s="83"/>
      <c r="BNW38" s="83"/>
      <c r="BNX38" s="83"/>
      <c r="BNY38" s="83"/>
      <c r="BNZ38" s="83"/>
      <c r="BOA38" s="83"/>
      <c r="BOB38" s="83"/>
      <c r="BOC38" s="83"/>
      <c r="BOD38" s="83"/>
      <c r="BOE38" s="83"/>
      <c r="BOF38" s="83"/>
      <c r="BOG38" s="83"/>
      <c r="BOH38" s="83"/>
      <c r="BOI38" s="83"/>
      <c r="BOJ38" s="83"/>
      <c r="BOK38" s="83"/>
      <c r="BOL38" s="83"/>
      <c r="BOM38" s="83"/>
      <c r="BON38" s="83"/>
      <c r="BOO38" s="83"/>
      <c r="BOP38" s="83"/>
      <c r="BOQ38" s="83"/>
      <c r="BOR38" s="83"/>
      <c r="BOS38" s="83"/>
      <c r="BOT38" s="83"/>
      <c r="BOU38" s="83"/>
      <c r="BOV38" s="83"/>
      <c r="BOW38" s="83"/>
      <c r="BOX38" s="83"/>
      <c r="BOY38" s="83"/>
      <c r="BOZ38" s="83"/>
      <c r="BPA38" s="83"/>
      <c r="BPB38" s="83"/>
      <c r="BPC38" s="83"/>
      <c r="BPD38" s="83"/>
      <c r="BPE38" s="83"/>
      <c r="BPF38" s="83"/>
      <c r="BPG38" s="83"/>
      <c r="BPH38" s="83"/>
      <c r="BPI38" s="83"/>
      <c r="BPJ38" s="83"/>
      <c r="BPK38" s="83"/>
      <c r="BPL38" s="83"/>
      <c r="BPM38" s="83"/>
      <c r="BPN38" s="83"/>
      <c r="BPO38" s="83"/>
      <c r="BPP38" s="83"/>
      <c r="BPQ38" s="83"/>
      <c r="BPR38" s="83"/>
      <c r="BPS38" s="83"/>
      <c r="BPT38" s="83"/>
      <c r="BPU38" s="83"/>
      <c r="BPV38" s="83"/>
      <c r="BPW38" s="83"/>
      <c r="BPX38" s="83"/>
      <c r="BPY38" s="83"/>
      <c r="BPZ38" s="83"/>
      <c r="BQA38" s="83"/>
      <c r="BQB38" s="83"/>
      <c r="BQC38" s="83"/>
      <c r="BQD38" s="83"/>
      <c r="BQE38" s="83"/>
      <c r="BQF38" s="83"/>
      <c r="BQG38" s="83"/>
      <c r="BQH38" s="83"/>
      <c r="BQI38" s="83"/>
      <c r="BQJ38" s="83"/>
      <c r="BQK38" s="83"/>
      <c r="BQL38" s="83"/>
      <c r="BQM38" s="83"/>
      <c r="BQN38" s="83"/>
      <c r="BQO38" s="83"/>
      <c r="BQP38" s="83"/>
      <c r="BQQ38" s="83"/>
      <c r="BQR38" s="83"/>
      <c r="BQS38" s="83"/>
      <c r="BQT38" s="83"/>
      <c r="BQU38" s="83"/>
      <c r="BQV38" s="83"/>
      <c r="BQW38" s="83"/>
      <c r="BQX38" s="83"/>
      <c r="BQY38" s="83"/>
      <c r="BQZ38" s="83"/>
      <c r="BRA38" s="83"/>
      <c r="BRB38" s="83"/>
      <c r="BRC38" s="83"/>
      <c r="BRD38" s="83"/>
      <c r="BRE38" s="83"/>
      <c r="BRF38" s="83"/>
      <c r="BRG38" s="83"/>
      <c r="BRH38" s="83"/>
      <c r="BRI38" s="83"/>
      <c r="BRJ38" s="83"/>
      <c r="BRK38" s="83"/>
      <c r="BRL38" s="83"/>
      <c r="BRM38" s="83"/>
      <c r="BRN38" s="83"/>
      <c r="BRO38" s="83"/>
      <c r="BRP38" s="83"/>
      <c r="BRQ38" s="83"/>
      <c r="BRR38" s="83"/>
      <c r="BRS38" s="83"/>
      <c r="BRT38" s="83"/>
      <c r="BRU38" s="83"/>
      <c r="BRV38" s="83"/>
      <c r="BRW38" s="83"/>
      <c r="BRX38" s="83"/>
      <c r="BRY38" s="83"/>
      <c r="BRZ38" s="83"/>
      <c r="BSA38" s="83"/>
      <c r="BSB38" s="83"/>
      <c r="BSC38" s="83"/>
      <c r="BSD38" s="83"/>
      <c r="BSE38" s="83"/>
      <c r="BSF38" s="83"/>
      <c r="BSG38" s="83"/>
      <c r="BSH38" s="83"/>
      <c r="BSI38" s="83"/>
      <c r="BSJ38" s="83"/>
      <c r="BSK38" s="83"/>
      <c r="BSL38" s="83"/>
      <c r="BSM38" s="83"/>
      <c r="BSN38" s="83"/>
      <c r="BSO38" s="83"/>
      <c r="BSP38" s="83"/>
      <c r="BSQ38" s="83"/>
      <c r="BSR38" s="83"/>
      <c r="BSS38" s="83"/>
      <c r="BST38" s="83"/>
      <c r="BSU38" s="83"/>
      <c r="BSV38" s="83"/>
      <c r="BSW38" s="83"/>
      <c r="BSX38" s="83"/>
      <c r="BSY38" s="83"/>
      <c r="BSZ38" s="83"/>
      <c r="BTA38" s="83"/>
      <c r="BTB38" s="83"/>
      <c r="BTC38" s="83"/>
      <c r="BTD38" s="83"/>
      <c r="BTE38" s="83"/>
      <c r="BTF38" s="83"/>
      <c r="BTG38" s="83"/>
      <c r="BTH38" s="83"/>
      <c r="BTI38" s="83"/>
      <c r="BTJ38" s="83"/>
      <c r="BTK38" s="83"/>
      <c r="BTL38" s="83"/>
      <c r="BTM38" s="83"/>
      <c r="BTN38" s="83"/>
      <c r="BTO38" s="83"/>
      <c r="BTP38" s="83"/>
      <c r="BTQ38" s="83"/>
      <c r="BTR38" s="83"/>
      <c r="BTS38" s="83"/>
      <c r="BTT38" s="83"/>
      <c r="BTU38" s="83"/>
      <c r="BTV38" s="83"/>
      <c r="BTW38" s="83"/>
      <c r="BTX38" s="83"/>
      <c r="BTY38" s="83"/>
      <c r="BTZ38" s="83"/>
      <c r="BUA38" s="83"/>
      <c r="BUB38" s="83"/>
      <c r="BUC38" s="83"/>
      <c r="BUD38" s="83"/>
      <c r="BUE38" s="83"/>
      <c r="BUF38" s="83"/>
      <c r="BUG38" s="83"/>
      <c r="BUH38" s="83"/>
      <c r="BUI38" s="83"/>
      <c r="BUJ38" s="83"/>
      <c r="BUK38" s="83"/>
      <c r="BUL38" s="83"/>
      <c r="BUM38" s="83"/>
      <c r="BUN38" s="83"/>
      <c r="BUO38" s="83"/>
      <c r="BUP38" s="83"/>
      <c r="BUQ38" s="83"/>
      <c r="BUR38" s="83"/>
      <c r="BUS38" s="83"/>
      <c r="BUT38" s="83"/>
      <c r="BUU38" s="83"/>
      <c r="BUV38" s="83"/>
      <c r="BUW38" s="83"/>
      <c r="BUX38" s="83"/>
      <c r="BUY38" s="83"/>
      <c r="BUZ38" s="83"/>
      <c r="BVA38" s="83"/>
      <c r="BVB38" s="83"/>
      <c r="BVC38" s="83"/>
      <c r="BVD38" s="83"/>
      <c r="BVE38" s="83"/>
      <c r="BVF38" s="83"/>
      <c r="BVG38" s="83"/>
      <c r="BVH38" s="83"/>
      <c r="BVI38" s="83"/>
      <c r="BVJ38" s="83"/>
      <c r="BVK38" s="83"/>
      <c r="BVL38" s="83"/>
      <c r="BVM38" s="83"/>
      <c r="BVN38" s="83"/>
      <c r="BVO38" s="83"/>
      <c r="BVP38" s="83"/>
      <c r="BVQ38" s="83"/>
      <c r="BVR38" s="83"/>
      <c r="BVS38" s="83"/>
      <c r="BVT38" s="83"/>
      <c r="BVU38" s="83"/>
      <c r="BVV38" s="83"/>
      <c r="BVW38" s="83"/>
      <c r="BVX38" s="83"/>
      <c r="BVY38" s="83"/>
      <c r="BVZ38" s="83"/>
      <c r="BWA38" s="83"/>
      <c r="BWB38" s="83"/>
      <c r="BWC38" s="83"/>
      <c r="BWD38" s="83"/>
      <c r="BWE38" s="83"/>
      <c r="BWF38" s="83"/>
      <c r="BWG38" s="83"/>
      <c r="BWH38" s="83"/>
      <c r="BWI38" s="83"/>
      <c r="BWJ38" s="83"/>
      <c r="BWK38" s="83"/>
      <c r="BWL38" s="83"/>
      <c r="BWM38" s="83"/>
      <c r="BWN38" s="83"/>
      <c r="BWO38" s="83"/>
      <c r="BWP38" s="83"/>
      <c r="BWQ38" s="83"/>
      <c r="BWR38" s="83"/>
      <c r="BWS38" s="83"/>
      <c r="BWT38" s="83"/>
      <c r="BWU38" s="83"/>
      <c r="BWV38" s="83"/>
      <c r="BWW38" s="83"/>
      <c r="BWX38" s="83"/>
      <c r="BWY38" s="83"/>
      <c r="BWZ38" s="83"/>
      <c r="BXA38" s="83"/>
      <c r="BXB38" s="83"/>
      <c r="BXC38" s="83"/>
      <c r="BXD38" s="83"/>
      <c r="BXE38" s="83"/>
      <c r="BXF38" s="83"/>
      <c r="BXG38" s="83"/>
      <c r="BXH38" s="83"/>
      <c r="BXI38" s="83"/>
      <c r="BXJ38" s="83"/>
      <c r="BXK38" s="83"/>
      <c r="BXL38" s="83"/>
      <c r="BXM38" s="83"/>
      <c r="BXN38" s="83"/>
      <c r="BXO38" s="83"/>
      <c r="BXP38" s="83"/>
      <c r="BXQ38" s="83"/>
      <c r="BXR38" s="83"/>
      <c r="BXS38" s="83"/>
      <c r="BXT38" s="83"/>
      <c r="BXU38" s="83"/>
      <c r="BXV38" s="83"/>
      <c r="BXW38" s="83"/>
      <c r="BXX38" s="83"/>
      <c r="BXY38" s="83"/>
      <c r="BXZ38" s="83"/>
      <c r="BYA38" s="83"/>
      <c r="BYB38" s="83"/>
      <c r="BYC38" s="83"/>
      <c r="BYD38" s="83"/>
      <c r="BYE38" s="83"/>
      <c r="BYF38" s="83"/>
      <c r="BYG38" s="83"/>
      <c r="BYH38" s="83"/>
      <c r="BYI38" s="83"/>
      <c r="BYJ38" s="83"/>
      <c r="BYK38" s="83"/>
      <c r="BYL38" s="83"/>
      <c r="BYM38" s="83"/>
      <c r="BYN38" s="83"/>
      <c r="BYO38" s="83"/>
      <c r="BYP38" s="83"/>
      <c r="BYQ38" s="83"/>
      <c r="BYR38" s="83"/>
      <c r="BYS38" s="83"/>
      <c r="BYT38" s="83"/>
      <c r="BYU38" s="83"/>
      <c r="BYV38" s="83"/>
      <c r="BYW38" s="83"/>
      <c r="BYX38" s="83"/>
      <c r="BYY38" s="83"/>
      <c r="BYZ38" s="83"/>
      <c r="BZA38" s="83"/>
      <c r="BZB38" s="83"/>
      <c r="BZC38" s="83"/>
      <c r="BZD38" s="83"/>
      <c r="BZE38" s="83"/>
      <c r="BZF38" s="83"/>
      <c r="BZG38" s="83"/>
      <c r="BZH38" s="83"/>
      <c r="BZI38" s="83"/>
      <c r="BZJ38" s="83"/>
      <c r="BZK38" s="83"/>
      <c r="BZL38" s="83"/>
      <c r="BZM38" s="83"/>
      <c r="BZN38" s="83"/>
      <c r="BZO38" s="83"/>
      <c r="BZP38" s="83"/>
      <c r="BZQ38" s="83"/>
      <c r="BZR38" s="83"/>
      <c r="BZS38" s="83"/>
      <c r="BZT38" s="83"/>
      <c r="BZU38" s="83"/>
      <c r="BZV38" s="83"/>
      <c r="BZW38" s="83"/>
      <c r="BZX38" s="83"/>
      <c r="BZY38" s="83"/>
      <c r="BZZ38" s="83"/>
      <c r="CAA38" s="83"/>
      <c r="CAB38" s="83"/>
      <c r="CAC38" s="83"/>
      <c r="CAD38" s="83"/>
      <c r="CAE38" s="83"/>
      <c r="CAF38" s="83"/>
      <c r="CAG38" s="83"/>
      <c r="CAH38" s="83"/>
      <c r="CAI38" s="83"/>
      <c r="CAJ38" s="83"/>
      <c r="CAK38" s="83"/>
      <c r="CAL38" s="83"/>
      <c r="CAM38" s="83"/>
      <c r="CAN38" s="83"/>
      <c r="CAO38" s="83"/>
      <c r="CAP38" s="83"/>
      <c r="CAQ38" s="83"/>
      <c r="CAR38" s="83"/>
      <c r="CAS38" s="83"/>
      <c r="CAT38" s="83"/>
      <c r="CAU38" s="83"/>
      <c r="CAV38" s="83"/>
      <c r="CAW38" s="83"/>
      <c r="CAX38" s="83"/>
      <c r="CAY38" s="83"/>
      <c r="CAZ38" s="83"/>
      <c r="CBA38" s="83"/>
      <c r="CBB38" s="83"/>
      <c r="CBC38" s="83"/>
      <c r="CBD38" s="83"/>
      <c r="CBE38" s="83"/>
      <c r="CBF38" s="83"/>
      <c r="CBG38" s="83"/>
      <c r="CBH38" s="83"/>
      <c r="CBI38" s="83"/>
      <c r="CBJ38" s="83"/>
      <c r="CBK38" s="83"/>
      <c r="CBL38" s="83"/>
      <c r="CBM38" s="83"/>
      <c r="CBN38" s="83"/>
      <c r="CBO38" s="83"/>
      <c r="CBP38" s="83"/>
      <c r="CBQ38" s="83"/>
      <c r="CBR38" s="83"/>
      <c r="CBS38" s="83"/>
      <c r="CBT38" s="83"/>
      <c r="CBU38" s="83"/>
      <c r="CBV38" s="83"/>
      <c r="CBW38" s="83"/>
      <c r="CBX38" s="83"/>
      <c r="CBY38" s="83"/>
      <c r="CBZ38" s="83"/>
      <c r="CCA38" s="83"/>
      <c r="CCB38" s="83"/>
      <c r="CCC38" s="83"/>
      <c r="CCD38" s="83"/>
      <c r="CCE38" s="83"/>
      <c r="CCF38" s="83"/>
      <c r="CCG38" s="83"/>
      <c r="CCH38" s="83"/>
      <c r="CCI38" s="83"/>
      <c r="CCJ38" s="83"/>
      <c r="CCK38" s="83"/>
      <c r="CCL38" s="83"/>
      <c r="CCM38" s="83"/>
      <c r="CCN38" s="83"/>
      <c r="CCO38" s="83"/>
      <c r="CCP38" s="83"/>
      <c r="CCQ38" s="83"/>
      <c r="CCR38" s="83"/>
      <c r="CCS38" s="83"/>
      <c r="CCT38" s="83"/>
      <c r="CCU38" s="83"/>
      <c r="CCV38" s="83"/>
      <c r="CCW38" s="83"/>
      <c r="CCX38" s="83"/>
      <c r="CCY38" s="83"/>
      <c r="CCZ38" s="83"/>
      <c r="CDA38" s="83"/>
      <c r="CDB38" s="83"/>
      <c r="CDC38" s="83"/>
      <c r="CDD38" s="83"/>
      <c r="CDE38" s="83"/>
      <c r="CDF38" s="83"/>
      <c r="CDG38" s="83"/>
      <c r="CDH38" s="83"/>
      <c r="CDI38" s="83"/>
      <c r="CDJ38" s="83"/>
      <c r="CDK38" s="83"/>
      <c r="CDL38" s="83"/>
      <c r="CDM38" s="83"/>
      <c r="CDN38" s="83"/>
      <c r="CDO38" s="83"/>
      <c r="CDP38" s="83"/>
      <c r="CDQ38" s="83"/>
      <c r="CDR38" s="83"/>
      <c r="CDS38" s="83"/>
      <c r="CDT38" s="83"/>
      <c r="CDU38" s="83"/>
      <c r="CDV38" s="83"/>
      <c r="CDW38" s="83"/>
      <c r="CDX38" s="83"/>
      <c r="CDY38" s="83"/>
      <c r="CDZ38" s="83"/>
      <c r="CEA38" s="83"/>
      <c r="CEB38" s="83"/>
      <c r="CEC38" s="83"/>
      <c r="CED38" s="83"/>
      <c r="CEE38" s="83"/>
      <c r="CEF38" s="83"/>
      <c r="CEG38" s="83"/>
      <c r="CEH38" s="83"/>
      <c r="CEI38" s="83"/>
      <c r="CEJ38" s="83"/>
      <c r="CEK38" s="83"/>
      <c r="CEL38" s="83"/>
      <c r="CEM38" s="83"/>
      <c r="CEN38" s="83"/>
      <c r="CEO38" s="83"/>
      <c r="CEP38" s="83"/>
      <c r="CEQ38" s="83"/>
      <c r="CER38" s="83"/>
      <c r="CES38" s="83"/>
      <c r="CET38" s="83"/>
      <c r="CEU38" s="83"/>
      <c r="CEV38" s="83"/>
      <c r="CEW38" s="83"/>
      <c r="CEX38" s="83"/>
      <c r="CEY38" s="83"/>
      <c r="CEZ38" s="83"/>
      <c r="CFA38" s="83"/>
      <c r="CFB38" s="83"/>
      <c r="CFC38" s="83"/>
      <c r="CFD38" s="83"/>
      <c r="CFE38" s="83"/>
      <c r="CFF38" s="83"/>
      <c r="CFG38" s="83"/>
      <c r="CFH38" s="83"/>
      <c r="CFI38" s="83"/>
      <c r="CFJ38" s="83"/>
      <c r="CFK38" s="83"/>
      <c r="CFL38" s="83"/>
      <c r="CFM38" s="83"/>
      <c r="CFN38" s="83"/>
      <c r="CFO38" s="83"/>
      <c r="CFP38" s="83"/>
      <c r="CFQ38" s="83"/>
      <c r="CFR38" s="83"/>
      <c r="CFS38" s="83"/>
      <c r="CFT38" s="83"/>
      <c r="CFU38" s="83"/>
      <c r="CFV38" s="83"/>
      <c r="CFW38" s="83"/>
      <c r="CFX38" s="83"/>
      <c r="CFY38" s="83"/>
      <c r="CFZ38" s="83"/>
      <c r="CGA38" s="83"/>
      <c r="CGB38" s="83"/>
      <c r="CGC38" s="83"/>
      <c r="CGD38" s="83"/>
      <c r="CGE38" s="83"/>
      <c r="CGF38" s="83"/>
      <c r="CGG38" s="83"/>
      <c r="CGH38" s="83"/>
      <c r="CGI38" s="83"/>
      <c r="CGJ38" s="83"/>
      <c r="CGK38" s="83"/>
      <c r="CGL38" s="83"/>
      <c r="CGM38" s="83"/>
      <c r="CGN38" s="83"/>
      <c r="CGO38" s="83"/>
      <c r="CGP38" s="83"/>
      <c r="CGQ38" s="83"/>
      <c r="CGR38" s="83"/>
      <c r="CGS38" s="83"/>
      <c r="CGT38" s="83"/>
      <c r="CGU38" s="83"/>
      <c r="CGV38" s="83"/>
      <c r="CGW38" s="83"/>
      <c r="CGX38" s="83"/>
      <c r="CGY38" s="83"/>
      <c r="CGZ38" s="83"/>
      <c r="CHA38" s="83"/>
      <c r="CHB38" s="83"/>
      <c r="CHC38" s="83"/>
      <c r="CHD38" s="83"/>
      <c r="CHE38" s="83"/>
      <c r="CHF38" s="83"/>
      <c r="CHG38" s="83"/>
      <c r="CHH38" s="83"/>
      <c r="CHI38" s="83"/>
      <c r="CHJ38" s="83"/>
      <c r="CHK38" s="83"/>
      <c r="CHL38" s="83"/>
      <c r="CHM38" s="83"/>
      <c r="CHN38" s="83"/>
      <c r="CHO38" s="83"/>
      <c r="CHP38" s="83"/>
      <c r="CHQ38" s="83"/>
      <c r="CHR38" s="83"/>
      <c r="CHS38" s="83"/>
      <c r="CHT38" s="83"/>
      <c r="CHU38" s="83"/>
      <c r="CHV38" s="83"/>
      <c r="CHW38" s="83"/>
      <c r="CHX38" s="83"/>
      <c r="CHY38" s="83"/>
      <c r="CHZ38" s="83"/>
      <c r="CIA38" s="83"/>
      <c r="CIB38" s="83"/>
      <c r="CIC38" s="83"/>
      <c r="CID38" s="83"/>
      <c r="CIE38" s="83"/>
      <c r="CIF38" s="83"/>
      <c r="CIG38" s="83"/>
      <c r="CIH38" s="83"/>
      <c r="CII38" s="83"/>
      <c r="CIJ38" s="83"/>
      <c r="CIK38" s="83"/>
      <c r="CIL38" s="83"/>
      <c r="CIM38" s="83"/>
      <c r="CIN38" s="83"/>
      <c r="CIO38" s="83"/>
      <c r="CIP38" s="83"/>
      <c r="CIQ38" s="83"/>
      <c r="CIR38" s="83"/>
      <c r="CIS38" s="83"/>
      <c r="CIT38" s="83"/>
      <c r="CIU38" s="83"/>
      <c r="CIV38" s="83"/>
      <c r="CIW38" s="83"/>
      <c r="CIX38" s="83"/>
      <c r="CIY38" s="83"/>
      <c r="CIZ38" s="83"/>
      <c r="CJA38" s="83"/>
      <c r="CJB38" s="83"/>
      <c r="CJC38" s="83"/>
      <c r="CJD38" s="83"/>
      <c r="CJE38" s="83"/>
      <c r="CJF38" s="83"/>
      <c r="CJG38" s="83"/>
      <c r="CJH38" s="83"/>
      <c r="CJI38" s="83"/>
      <c r="CJJ38" s="83"/>
      <c r="CJK38" s="83"/>
      <c r="CJL38" s="83"/>
      <c r="CJM38" s="83"/>
      <c r="CJN38" s="83"/>
      <c r="CJO38" s="83"/>
      <c r="CJP38" s="83"/>
      <c r="CJQ38" s="83"/>
      <c r="CJR38" s="83"/>
      <c r="CJS38" s="83"/>
      <c r="CJT38" s="83"/>
      <c r="CJU38" s="83"/>
      <c r="CJV38" s="83"/>
      <c r="CJW38" s="83"/>
      <c r="CJX38" s="83"/>
      <c r="CJY38" s="83"/>
      <c r="CJZ38" s="83"/>
      <c r="CKA38" s="83"/>
      <c r="CKB38" s="83"/>
      <c r="CKC38" s="83"/>
      <c r="CKD38" s="83"/>
      <c r="CKE38" s="83"/>
      <c r="CKF38" s="83"/>
      <c r="CKG38" s="83"/>
      <c r="CKH38" s="83"/>
      <c r="CKI38" s="83"/>
      <c r="CKJ38" s="83"/>
      <c r="CKK38" s="83"/>
      <c r="CKL38" s="83"/>
      <c r="CKM38" s="83"/>
      <c r="CKN38" s="83"/>
      <c r="CKO38" s="83"/>
      <c r="CKP38" s="83"/>
      <c r="CKQ38" s="83"/>
      <c r="CKR38" s="83"/>
      <c r="CKS38" s="83"/>
      <c r="CKT38" s="83"/>
      <c r="CKU38" s="83"/>
      <c r="CKV38" s="83"/>
      <c r="CKW38" s="83"/>
      <c r="CKX38" s="83"/>
      <c r="CKY38" s="83"/>
      <c r="CKZ38" s="83"/>
      <c r="CLA38" s="83"/>
      <c r="CLB38" s="83"/>
      <c r="CLC38" s="83"/>
      <c r="CLD38" s="83"/>
      <c r="CLE38" s="83"/>
      <c r="CLF38" s="83"/>
      <c r="CLG38" s="83"/>
      <c r="CLH38" s="83"/>
      <c r="CLI38" s="83"/>
      <c r="CLJ38" s="83"/>
      <c r="CLK38" s="83"/>
      <c r="CLL38" s="83"/>
      <c r="CLM38" s="83"/>
      <c r="CLN38" s="83"/>
      <c r="CLO38" s="83"/>
      <c r="CLP38" s="83"/>
      <c r="CLQ38" s="83"/>
      <c r="CLR38" s="83"/>
      <c r="CLS38" s="83"/>
      <c r="CLT38" s="83"/>
      <c r="CLU38" s="83"/>
      <c r="CLV38" s="83"/>
      <c r="CLW38" s="83"/>
      <c r="CLX38" s="83"/>
      <c r="CLY38" s="83"/>
      <c r="CLZ38" s="83"/>
      <c r="CMA38" s="83"/>
      <c r="CMB38" s="83"/>
      <c r="CMC38" s="83"/>
      <c r="CMD38" s="83"/>
      <c r="CME38" s="83"/>
      <c r="CMF38" s="83"/>
      <c r="CMG38" s="83"/>
      <c r="CMH38" s="83"/>
      <c r="CMI38" s="83"/>
      <c r="CMJ38" s="83"/>
      <c r="CMK38" s="83"/>
      <c r="CML38" s="83"/>
      <c r="CMM38" s="83"/>
      <c r="CMN38" s="83"/>
      <c r="CMO38" s="83"/>
      <c r="CMP38" s="83"/>
      <c r="CMQ38" s="83"/>
      <c r="CMR38" s="83"/>
      <c r="CMS38" s="83"/>
      <c r="CMT38" s="83"/>
      <c r="CMU38" s="83"/>
      <c r="CMV38" s="83"/>
      <c r="CMW38" s="83"/>
      <c r="CMX38" s="83"/>
      <c r="CMY38" s="83"/>
      <c r="CMZ38" s="83"/>
      <c r="CNA38" s="83"/>
      <c r="CNB38" s="83"/>
      <c r="CNC38" s="83"/>
      <c r="CND38" s="83"/>
      <c r="CNE38" s="83"/>
      <c r="CNF38" s="83"/>
      <c r="CNG38" s="83"/>
      <c r="CNH38" s="83"/>
      <c r="CNI38" s="83"/>
      <c r="CNJ38" s="83"/>
      <c r="CNK38" s="83"/>
      <c r="CNL38" s="83"/>
      <c r="CNM38" s="83"/>
      <c r="CNN38" s="83"/>
      <c r="CNO38" s="83"/>
      <c r="CNP38" s="83"/>
      <c r="CNQ38" s="83"/>
      <c r="CNR38" s="83"/>
      <c r="CNS38" s="83"/>
      <c r="CNT38" s="83"/>
      <c r="CNU38" s="83"/>
      <c r="CNV38" s="83"/>
      <c r="CNW38" s="83"/>
      <c r="CNX38" s="83"/>
      <c r="CNY38" s="83"/>
      <c r="CNZ38" s="83"/>
      <c r="COA38" s="83"/>
      <c r="COB38" s="83"/>
      <c r="COC38" s="83"/>
      <c r="COD38" s="83"/>
      <c r="COE38" s="83"/>
      <c r="COF38" s="83"/>
      <c r="COG38" s="83"/>
      <c r="COH38" s="83"/>
      <c r="COI38" s="83"/>
      <c r="COJ38" s="83"/>
      <c r="COK38" s="83"/>
      <c r="COL38" s="83"/>
      <c r="COM38" s="83"/>
      <c r="CON38" s="83"/>
      <c r="COO38" s="83"/>
      <c r="COP38" s="83"/>
      <c r="COQ38" s="83"/>
      <c r="COR38" s="83"/>
      <c r="COS38" s="83"/>
      <c r="COT38" s="83"/>
      <c r="COU38" s="83"/>
      <c r="COV38" s="83"/>
      <c r="COW38" s="83"/>
      <c r="COX38" s="83"/>
      <c r="COY38" s="83"/>
      <c r="COZ38" s="83"/>
      <c r="CPA38" s="83"/>
      <c r="CPB38" s="83"/>
      <c r="CPC38" s="83"/>
      <c r="CPD38" s="83"/>
      <c r="CPE38" s="83"/>
      <c r="CPF38" s="83"/>
      <c r="CPG38" s="83"/>
      <c r="CPH38" s="83"/>
      <c r="CPI38" s="83"/>
      <c r="CPJ38" s="83"/>
      <c r="CPK38" s="83"/>
      <c r="CPL38" s="83"/>
      <c r="CPM38" s="83"/>
      <c r="CPN38" s="83"/>
      <c r="CPO38" s="83"/>
      <c r="CPP38" s="83"/>
      <c r="CPQ38" s="83"/>
      <c r="CPR38" s="83"/>
      <c r="CPS38" s="83"/>
      <c r="CPT38" s="83"/>
      <c r="CPU38" s="83"/>
      <c r="CPV38" s="83"/>
      <c r="CPW38" s="83"/>
      <c r="CPX38" s="83"/>
      <c r="CPY38" s="83"/>
      <c r="CPZ38" s="83"/>
      <c r="CQA38" s="83"/>
      <c r="CQB38" s="83"/>
      <c r="CQC38" s="83"/>
      <c r="CQD38" s="83"/>
      <c r="CQE38" s="83"/>
      <c r="CQF38" s="83"/>
      <c r="CQG38" s="83"/>
      <c r="CQH38" s="83"/>
      <c r="CQI38" s="83"/>
      <c r="CQJ38" s="83"/>
      <c r="CQK38" s="83"/>
      <c r="CQL38" s="83"/>
      <c r="CQM38" s="83"/>
      <c r="CQN38" s="83"/>
      <c r="CQO38" s="83"/>
      <c r="CQP38" s="83"/>
      <c r="CQQ38" s="83"/>
      <c r="CQR38" s="83"/>
      <c r="CQS38" s="83"/>
      <c r="CQT38" s="83"/>
      <c r="CQU38" s="83"/>
      <c r="CQV38" s="83"/>
      <c r="CQW38" s="83"/>
      <c r="CQX38" s="83"/>
      <c r="CQY38" s="83"/>
      <c r="CQZ38" s="83"/>
      <c r="CRA38" s="83"/>
      <c r="CRB38" s="83"/>
      <c r="CRC38" s="83"/>
      <c r="CRD38" s="83"/>
      <c r="CRE38" s="83"/>
      <c r="CRF38" s="83"/>
      <c r="CRG38" s="83"/>
      <c r="CRH38" s="83"/>
      <c r="CRI38" s="83"/>
      <c r="CRJ38" s="83"/>
      <c r="CRK38" s="83"/>
      <c r="CRL38" s="83"/>
      <c r="CRM38" s="83"/>
      <c r="CRN38" s="83"/>
      <c r="CRO38" s="83"/>
      <c r="CRP38" s="83"/>
      <c r="CRQ38" s="83"/>
      <c r="CRR38" s="83"/>
      <c r="CRS38" s="83"/>
      <c r="CRT38" s="83"/>
      <c r="CRU38" s="83"/>
      <c r="CRV38" s="83"/>
      <c r="CRW38" s="83"/>
      <c r="CRX38" s="83"/>
      <c r="CRY38" s="83"/>
      <c r="CRZ38" s="83"/>
      <c r="CSA38" s="83"/>
      <c r="CSB38" s="83"/>
      <c r="CSC38" s="83"/>
      <c r="CSD38" s="83"/>
      <c r="CSE38" s="83"/>
      <c r="CSF38" s="83"/>
      <c r="CSG38" s="83"/>
      <c r="CSH38" s="83"/>
      <c r="CSI38" s="83"/>
      <c r="CSJ38" s="83"/>
      <c r="CSK38" s="83"/>
      <c r="CSL38" s="83"/>
      <c r="CSM38" s="83"/>
      <c r="CSN38" s="83"/>
      <c r="CSO38" s="83"/>
      <c r="CSP38" s="83"/>
      <c r="CSQ38" s="83"/>
      <c r="CSR38" s="83"/>
      <c r="CSS38" s="83"/>
      <c r="CST38" s="83"/>
      <c r="CSU38" s="83"/>
      <c r="CSV38" s="83"/>
      <c r="CSW38" s="83"/>
      <c r="CSX38" s="83"/>
      <c r="CSY38" s="83"/>
      <c r="CSZ38" s="83"/>
      <c r="CTA38" s="83"/>
      <c r="CTB38" s="83"/>
      <c r="CTC38" s="83"/>
      <c r="CTD38" s="83"/>
      <c r="CTE38" s="83"/>
      <c r="CTF38" s="83"/>
      <c r="CTG38" s="83"/>
      <c r="CTH38" s="83"/>
      <c r="CTI38" s="83"/>
      <c r="CTJ38" s="83"/>
      <c r="CTK38" s="83"/>
      <c r="CTL38" s="83"/>
      <c r="CTM38" s="83"/>
      <c r="CTN38" s="83"/>
      <c r="CTO38" s="83"/>
      <c r="CTP38" s="83"/>
      <c r="CTQ38" s="83"/>
      <c r="CTR38" s="83"/>
      <c r="CTS38" s="83"/>
      <c r="CTT38" s="83"/>
      <c r="CTU38" s="83"/>
      <c r="CTV38" s="83"/>
      <c r="CTW38" s="83"/>
      <c r="CTX38" s="83"/>
      <c r="CTY38" s="83"/>
      <c r="CTZ38" s="83"/>
      <c r="CUA38" s="83"/>
      <c r="CUB38" s="83"/>
      <c r="CUC38" s="83"/>
      <c r="CUD38" s="83"/>
      <c r="CUE38" s="83"/>
      <c r="CUF38" s="83"/>
      <c r="CUG38" s="83"/>
      <c r="CUH38" s="83"/>
      <c r="CUI38" s="83"/>
      <c r="CUJ38" s="83"/>
      <c r="CUK38" s="83"/>
      <c r="CUL38" s="83"/>
      <c r="CUM38" s="83"/>
      <c r="CUN38" s="83"/>
      <c r="CUO38" s="83"/>
      <c r="CUP38" s="83"/>
      <c r="CUQ38" s="83"/>
      <c r="CUR38" s="83"/>
      <c r="CUS38" s="83"/>
      <c r="CUT38" s="83"/>
      <c r="CUU38" s="83"/>
      <c r="CUV38" s="83"/>
      <c r="CUW38" s="83"/>
      <c r="CUX38" s="83"/>
      <c r="CUY38" s="83"/>
      <c r="CUZ38" s="83"/>
      <c r="CVA38" s="83"/>
      <c r="CVB38" s="83"/>
      <c r="CVC38" s="83"/>
      <c r="CVD38" s="83"/>
      <c r="CVE38" s="83"/>
      <c r="CVF38" s="83"/>
      <c r="CVG38" s="83"/>
      <c r="CVH38" s="83"/>
      <c r="CVI38" s="83"/>
      <c r="CVJ38" s="83"/>
      <c r="CVK38" s="83"/>
      <c r="CVL38" s="83"/>
      <c r="CVM38" s="83"/>
      <c r="CVN38" s="83"/>
      <c r="CVO38" s="83"/>
      <c r="CVP38" s="83"/>
      <c r="CVQ38" s="83"/>
      <c r="CVR38" s="83"/>
      <c r="CVS38" s="83"/>
      <c r="CVT38" s="83"/>
      <c r="CVU38" s="83"/>
      <c r="CVV38" s="83"/>
      <c r="CVW38" s="83"/>
      <c r="CVX38" s="83"/>
      <c r="CVY38" s="83"/>
      <c r="CVZ38" s="83"/>
      <c r="CWA38" s="83"/>
      <c r="CWB38" s="83"/>
      <c r="CWC38" s="83"/>
      <c r="CWD38" s="83"/>
      <c r="CWE38" s="83"/>
      <c r="CWF38" s="83"/>
      <c r="CWG38" s="83"/>
      <c r="CWH38" s="83"/>
      <c r="CWI38" s="83"/>
      <c r="CWJ38" s="83"/>
      <c r="CWK38" s="83"/>
      <c r="CWL38" s="83"/>
      <c r="CWM38" s="83"/>
      <c r="CWN38" s="83"/>
      <c r="CWO38" s="83"/>
      <c r="CWP38" s="83"/>
      <c r="CWQ38" s="83"/>
      <c r="CWR38" s="83"/>
      <c r="CWS38" s="83"/>
      <c r="CWT38" s="83"/>
      <c r="CWU38" s="83"/>
      <c r="CWV38" s="83"/>
      <c r="CWW38" s="83"/>
      <c r="CWX38" s="83"/>
      <c r="CWY38" s="83"/>
      <c r="CWZ38" s="83"/>
      <c r="CXA38" s="83"/>
      <c r="CXB38" s="83"/>
      <c r="CXC38" s="83"/>
      <c r="CXD38" s="83"/>
      <c r="CXE38" s="83"/>
      <c r="CXF38" s="83"/>
      <c r="CXG38" s="83"/>
      <c r="CXH38" s="83"/>
      <c r="CXI38" s="83"/>
      <c r="CXJ38" s="83"/>
      <c r="CXK38" s="83"/>
      <c r="CXL38" s="83"/>
      <c r="CXM38" s="83"/>
      <c r="CXN38" s="83"/>
      <c r="CXO38" s="83"/>
      <c r="CXP38" s="83"/>
      <c r="CXQ38" s="83"/>
      <c r="CXR38" s="83"/>
      <c r="CXS38" s="83"/>
      <c r="CXT38" s="83"/>
      <c r="CXU38" s="83"/>
      <c r="CXV38" s="83"/>
      <c r="CXW38" s="83"/>
      <c r="CXX38" s="83"/>
      <c r="CXY38" s="83"/>
      <c r="CXZ38" s="83"/>
      <c r="CYA38" s="83"/>
      <c r="CYB38" s="83"/>
      <c r="CYC38" s="83"/>
      <c r="CYD38" s="83"/>
      <c r="CYE38" s="83"/>
      <c r="CYF38" s="83"/>
      <c r="CYG38" s="83"/>
      <c r="CYH38" s="83"/>
      <c r="CYI38" s="83"/>
      <c r="CYJ38" s="83"/>
      <c r="CYK38" s="83"/>
      <c r="CYL38" s="83"/>
      <c r="CYM38" s="83"/>
      <c r="CYN38" s="83"/>
      <c r="CYO38" s="83"/>
      <c r="CYP38" s="83"/>
      <c r="CYQ38" s="83"/>
      <c r="CYR38" s="83"/>
      <c r="CYS38" s="83"/>
      <c r="CYT38" s="83"/>
      <c r="CYU38" s="83"/>
      <c r="CYV38" s="83"/>
      <c r="CYW38" s="83"/>
      <c r="CYX38" s="83"/>
      <c r="CYY38" s="83"/>
      <c r="CYZ38" s="83"/>
      <c r="CZA38" s="83"/>
      <c r="CZB38" s="83"/>
      <c r="CZC38" s="83"/>
      <c r="CZD38" s="83"/>
      <c r="CZE38" s="83"/>
      <c r="CZF38" s="83"/>
      <c r="CZG38" s="83"/>
      <c r="CZH38" s="83"/>
      <c r="CZI38" s="83"/>
      <c r="CZJ38" s="83"/>
      <c r="CZK38" s="83"/>
      <c r="CZL38" s="83"/>
      <c r="CZM38" s="83"/>
      <c r="CZN38" s="83"/>
      <c r="CZO38" s="83"/>
      <c r="CZP38" s="83"/>
      <c r="CZQ38" s="83"/>
      <c r="CZR38" s="83"/>
      <c r="CZS38" s="83"/>
      <c r="CZT38" s="83"/>
      <c r="CZU38" s="83"/>
      <c r="CZV38" s="83"/>
      <c r="CZW38" s="83"/>
      <c r="CZX38" s="83"/>
      <c r="CZY38" s="83"/>
      <c r="CZZ38" s="83"/>
      <c r="DAA38" s="83"/>
      <c r="DAB38" s="83"/>
      <c r="DAC38" s="83"/>
      <c r="DAD38" s="83"/>
      <c r="DAE38" s="83"/>
      <c r="DAF38" s="83"/>
      <c r="DAG38" s="83"/>
      <c r="DAH38" s="83"/>
      <c r="DAI38" s="83"/>
      <c r="DAJ38" s="83"/>
      <c r="DAK38" s="83"/>
      <c r="DAL38" s="83"/>
      <c r="DAM38" s="83"/>
      <c r="DAN38" s="83"/>
      <c r="DAO38" s="83"/>
      <c r="DAP38" s="83"/>
      <c r="DAQ38" s="83"/>
      <c r="DAR38" s="83"/>
      <c r="DAS38" s="83"/>
      <c r="DAT38" s="83"/>
      <c r="DAU38" s="83"/>
      <c r="DAV38" s="83"/>
      <c r="DAW38" s="83"/>
      <c r="DAX38" s="83"/>
      <c r="DAY38" s="83"/>
      <c r="DAZ38" s="83"/>
      <c r="DBA38" s="83"/>
      <c r="DBB38" s="83"/>
      <c r="DBC38" s="83"/>
      <c r="DBD38" s="83"/>
      <c r="DBE38" s="83"/>
      <c r="DBF38" s="83"/>
      <c r="DBG38" s="83"/>
      <c r="DBH38" s="83"/>
      <c r="DBI38" s="83"/>
      <c r="DBJ38" s="83"/>
      <c r="DBK38" s="83"/>
      <c r="DBL38" s="83"/>
      <c r="DBM38" s="83"/>
      <c r="DBN38" s="83"/>
      <c r="DBO38" s="83"/>
      <c r="DBP38" s="83"/>
      <c r="DBQ38" s="83"/>
      <c r="DBR38" s="83"/>
      <c r="DBS38" s="83"/>
      <c r="DBT38" s="83"/>
      <c r="DBU38" s="83"/>
      <c r="DBV38" s="83"/>
      <c r="DBW38" s="83"/>
      <c r="DBX38" s="83"/>
      <c r="DBY38" s="83"/>
      <c r="DBZ38" s="83"/>
      <c r="DCA38" s="83"/>
      <c r="DCB38" s="83"/>
      <c r="DCC38" s="83"/>
      <c r="DCD38" s="83"/>
      <c r="DCE38" s="83"/>
      <c r="DCF38" s="83"/>
      <c r="DCG38" s="83"/>
      <c r="DCH38" s="83"/>
      <c r="DCI38" s="83"/>
      <c r="DCJ38" s="83"/>
      <c r="DCK38" s="83"/>
      <c r="DCL38" s="83"/>
      <c r="DCM38" s="83"/>
      <c r="DCN38" s="83"/>
      <c r="DCO38" s="83"/>
      <c r="DCP38" s="83"/>
      <c r="DCQ38" s="83"/>
      <c r="DCR38" s="83"/>
      <c r="DCS38" s="83"/>
      <c r="DCT38" s="83"/>
      <c r="DCU38" s="83"/>
      <c r="DCV38" s="83"/>
      <c r="DCW38" s="83"/>
      <c r="DCX38" s="83"/>
      <c r="DCY38" s="83"/>
      <c r="DCZ38" s="83"/>
      <c r="DDA38" s="83"/>
      <c r="DDB38" s="83"/>
      <c r="DDC38" s="83"/>
      <c r="DDD38" s="83"/>
      <c r="DDE38" s="83"/>
      <c r="DDF38" s="83"/>
      <c r="DDG38" s="83"/>
      <c r="DDH38" s="83"/>
      <c r="DDI38" s="83"/>
      <c r="DDJ38" s="83"/>
      <c r="DDK38" s="83"/>
      <c r="DDL38" s="83"/>
      <c r="DDM38" s="83"/>
      <c r="DDN38" s="83"/>
      <c r="DDO38" s="83"/>
      <c r="DDP38" s="83"/>
      <c r="DDQ38" s="83"/>
      <c r="DDR38" s="83"/>
      <c r="DDS38" s="83"/>
      <c r="DDT38" s="83"/>
      <c r="DDU38" s="83"/>
      <c r="DDV38" s="83"/>
      <c r="DDW38" s="83"/>
      <c r="DDX38" s="83"/>
      <c r="DDY38" s="83"/>
      <c r="DDZ38" s="83"/>
      <c r="DEA38" s="83"/>
      <c r="DEB38" s="83"/>
      <c r="DEC38" s="83"/>
      <c r="DED38" s="83"/>
      <c r="DEE38" s="83"/>
      <c r="DEF38" s="83"/>
      <c r="DEG38" s="83"/>
      <c r="DEH38" s="83"/>
      <c r="DEI38" s="83"/>
      <c r="DEJ38" s="83"/>
      <c r="DEK38" s="83"/>
      <c r="DEL38" s="83"/>
      <c r="DEM38" s="83"/>
      <c r="DEN38" s="83"/>
      <c r="DEO38" s="83"/>
      <c r="DEP38" s="83"/>
      <c r="DEQ38" s="83"/>
      <c r="DER38" s="83"/>
      <c r="DES38" s="83"/>
      <c r="DET38" s="83"/>
      <c r="DEU38" s="83"/>
      <c r="DEV38" s="83"/>
      <c r="DEW38" s="83"/>
      <c r="DEX38" s="83"/>
      <c r="DEY38" s="83"/>
      <c r="DEZ38" s="83"/>
      <c r="DFA38" s="83"/>
      <c r="DFB38" s="83"/>
      <c r="DFC38" s="83"/>
      <c r="DFD38" s="83"/>
      <c r="DFE38" s="83"/>
      <c r="DFF38" s="83"/>
      <c r="DFG38" s="83"/>
      <c r="DFH38" s="83"/>
      <c r="DFI38" s="83"/>
      <c r="DFJ38" s="83"/>
      <c r="DFK38" s="83"/>
      <c r="DFL38" s="83"/>
      <c r="DFM38" s="83"/>
      <c r="DFN38" s="83"/>
      <c r="DFO38" s="83"/>
      <c r="DFP38" s="83"/>
      <c r="DFQ38" s="83"/>
      <c r="DFR38" s="83"/>
      <c r="DFS38" s="83"/>
      <c r="DFT38" s="83"/>
      <c r="DFU38" s="83"/>
      <c r="DFV38" s="83"/>
      <c r="DFW38" s="83"/>
      <c r="DFX38" s="83"/>
      <c r="DFY38" s="83"/>
      <c r="DFZ38" s="83"/>
      <c r="DGA38" s="83"/>
      <c r="DGB38" s="83"/>
      <c r="DGC38" s="83"/>
      <c r="DGD38" s="83"/>
      <c r="DGE38" s="83"/>
      <c r="DGF38" s="83"/>
      <c r="DGG38" s="83"/>
      <c r="DGH38" s="83"/>
      <c r="DGI38" s="83"/>
      <c r="DGJ38" s="83"/>
      <c r="DGK38" s="83"/>
      <c r="DGL38" s="83"/>
      <c r="DGM38" s="83"/>
      <c r="DGN38" s="83"/>
      <c r="DGO38" s="83"/>
      <c r="DGP38" s="83"/>
      <c r="DGQ38" s="83"/>
      <c r="DGR38" s="83"/>
      <c r="DGS38" s="83"/>
      <c r="DGT38" s="83"/>
      <c r="DGU38" s="83"/>
      <c r="DGV38" s="83"/>
      <c r="DGW38" s="83"/>
      <c r="DGX38" s="83"/>
      <c r="DGY38" s="83"/>
      <c r="DGZ38" s="83"/>
      <c r="DHA38" s="83"/>
      <c r="DHB38" s="83"/>
      <c r="DHC38" s="83"/>
      <c r="DHD38" s="83"/>
      <c r="DHE38" s="83"/>
      <c r="DHF38" s="83"/>
      <c r="DHG38" s="83"/>
      <c r="DHH38" s="83"/>
      <c r="DHI38" s="83"/>
      <c r="DHJ38" s="83"/>
      <c r="DHK38" s="83"/>
      <c r="DHL38" s="83"/>
      <c r="DHM38" s="83"/>
      <c r="DHN38" s="83"/>
      <c r="DHO38" s="83"/>
      <c r="DHP38" s="83"/>
      <c r="DHQ38" s="83"/>
      <c r="DHR38" s="83"/>
      <c r="DHS38" s="83"/>
      <c r="DHT38" s="83"/>
      <c r="DHU38" s="83"/>
      <c r="DHV38" s="83"/>
      <c r="DHW38" s="83"/>
      <c r="DHX38" s="83"/>
      <c r="DHY38" s="83"/>
      <c r="DHZ38" s="83"/>
      <c r="DIA38" s="83"/>
      <c r="DIB38" s="83"/>
      <c r="DIC38" s="83"/>
      <c r="DID38" s="83"/>
      <c r="DIE38" s="83"/>
      <c r="DIF38" s="83"/>
      <c r="DIG38" s="83"/>
      <c r="DIH38" s="83"/>
      <c r="DII38" s="83"/>
      <c r="DIJ38" s="83"/>
      <c r="DIK38" s="83"/>
      <c r="DIL38" s="83"/>
      <c r="DIM38" s="83"/>
      <c r="DIN38" s="83"/>
      <c r="DIO38" s="83"/>
      <c r="DIP38" s="83"/>
      <c r="DIQ38" s="83"/>
      <c r="DIR38" s="83"/>
      <c r="DIS38" s="83"/>
      <c r="DIT38" s="83"/>
      <c r="DIU38" s="83"/>
      <c r="DIV38" s="83"/>
      <c r="DIW38" s="83"/>
      <c r="DIX38" s="83"/>
      <c r="DIY38" s="83"/>
      <c r="DIZ38" s="83"/>
      <c r="DJA38" s="83"/>
      <c r="DJB38" s="83"/>
      <c r="DJC38" s="83"/>
      <c r="DJD38" s="83"/>
      <c r="DJE38" s="83"/>
      <c r="DJF38" s="83"/>
      <c r="DJG38" s="83"/>
      <c r="DJH38" s="83"/>
      <c r="DJI38" s="83"/>
      <c r="DJJ38" s="83"/>
      <c r="DJK38" s="83"/>
      <c r="DJL38" s="83"/>
      <c r="DJM38" s="83"/>
      <c r="DJN38" s="83"/>
      <c r="DJO38" s="83"/>
      <c r="DJP38" s="83"/>
      <c r="DJQ38" s="83"/>
      <c r="DJR38" s="83"/>
      <c r="DJS38" s="83"/>
      <c r="DJT38" s="83"/>
      <c r="DJU38" s="83"/>
      <c r="DJV38" s="83"/>
      <c r="DJW38" s="83"/>
      <c r="DJX38" s="83"/>
      <c r="DJY38" s="83"/>
      <c r="DJZ38" s="83"/>
      <c r="DKA38" s="83"/>
      <c r="DKB38" s="83"/>
      <c r="DKC38" s="83"/>
      <c r="DKD38" s="83"/>
      <c r="DKE38" s="83"/>
      <c r="DKF38" s="83"/>
      <c r="DKG38" s="83"/>
      <c r="DKH38" s="83"/>
      <c r="DKI38" s="83"/>
      <c r="DKJ38" s="83"/>
      <c r="DKK38" s="83"/>
      <c r="DKL38" s="83"/>
      <c r="DKM38" s="83"/>
      <c r="DKN38" s="83"/>
      <c r="DKO38" s="83"/>
      <c r="DKP38" s="83"/>
      <c r="DKQ38" s="83"/>
      <c r="DKR38" s="83"/>
      <c r="DKS38" s="83"/>
      <c r="DKT38" s="83"/>
      <c r="DKU38" s="83"/>
      <c r="DKV38" s="83"/>
      <c r="DKW38" s="83"/>
      <c r="DKX38" s="83"/>
      <c r="DKY38" s="83"/>
      <c r="DKZ38" s="83"/>
      <c r="DLA38" s="83"/>
      <c r="DLB38" s="83"/>
      <c r="DLC38" s="83"/>
      <c r="DLD38" s="83"/>
      <c r="DLE38" s="83"/>
      <c r="DLF38" s="83"/>
      <c r="DLG38" s="83"/>
      <c r="DLH38" s="83"/>
      <c r="DLI38" s="83"/>
      <c r="DLJ38" s="83"/>
      <c r="DLK38" s="83"/>
      <c r="DLL38" s="83"/>
      <c r="DLM38" s="83"/>
      <c r="DLN38" s="83"/>
      <c r="DLO38" s="83"/>
      <c r="DLP38" s="83"/>
      <c r="DLQ38" s="83"/>
      <c r="DLR38" s="83"/>
      <c r="DLS38" s="83"/>
      <c r="DLT38" s="83"/>
      <c r="DLU38" s="83"/>
      <c r="DLV38" s="83"/>
      <c r="DLW38" s="83"/>
      <c r="DLX38" s="83"/>
      <c r="DLY38" s="83"/>
      <c r="DLZ38" s="83"/>
      <c r="DMA38" s="83"/>
      <c r="DMB38" s="83"/>
      <c r="DMC38" s="83"/>
      <c r="DMD38" s="83"/>
      <c r="DME38" s="83"/>
      <c r="DMF38" s="83"/>
      <c r="DMG38" s="83"/>
      <c r="DMH38" s="83"/>
      <c r="DMI38" s="83"/>
      <c r="DMJ38" s="83"/>
      <c r="DMK38" s="83"/>
      <c r="DML38" s="83"/>
      <c r="DMM38" s="83"/>
      <c r="DMN38" s="83"/>
      <c r="DMO38" s="83"/>
      <c r="DMP38" s="83"/>
      <c r="DMQ38" s="83"/>
      <c r="DMR38" s="83"/>
      <c r="DMS38" s="83"/>
      <c r="DMT38" s="83"/>
      <c r="DMU38" s="83"/>
      <c r="DMV38" s="83"/>
      <c r="DMW38" s="83"/>
      <c r="DMX38" s="83"/>
      <c r="DMY38" s="83"/>
      <c r="DMZ38" s="83"/>
      <c r="DNA38" s="83"/>
      <c r="DNB38" s="83"/>
      <c r="DNC38" s="83"/>
      <c r="DND38" s="83"/>
      <c r="DNE38" s="83"/>
      <c r="DNF38" s="83"/>
      <c r="DNG38" s="83"/>
      <c r="DNH38" s="83"/>
      <c r="DNI38" s="83"/>
      <c r="DNJ38" s="83"/>
      <c r="DNK38" s="83"/>
      <c r="DNL38" s="83"/>
      <c r="DNM38" s="83"/>
      <c r="DNN38" s="83"/>
      <c r="DNO38" s="83"/>
      <c r="DNP38" s="83"/>
      <c r="DNQ38" s="83"/>
      <c r="DNR38" s="83"/>
      <c r="DNS38" s="83"/>
      <c r="DNT38" s="83"/>
      <c r="DNU38" s="83"/>
      <c r="DNV38" s="83"/>
      <c r="DNW38" s="83"/>
      <c r="DNX38" s="83"/>
      <c r="DNY38" s="83"/>
      <c r="DNZ38" s="83"/>
      <c r="DOA38" s="83"/>
      <c r="DOB38" s="83"/>
      <c r="DOC38" s="83"/>
      <c r="DOD38" s="83"/>
      <c r="DOE38" s="83"/>
      <c r="DOF38" s="83"/>
      <c r="DOG38" s="83"/>
      <c r="DOH38" s="83"/>
      <c r="DOI38" s="83"/>
      <c r="DOJ38" s="83"/>
      <c r="DOK38" s="83"/>
      <c r="DOL38" s="83"/>
      <c r="DOM38" s="83"/>
      <c r="DON38" s="83"/>
      <c r="DOO38" s="83"/>
      <c r="DOP38" s="83"/>
      <c r="DOQ38" s="83"/>
      <c r="DOR38" s="83"/>
      <c r="DOS38" s="83"/>
      <c r="DOT38" s="83"/>
      <c r="DOU38" s="83"/>
      <c r="DOV38" s="83"/>
      <c r="DOW38" s="83"/>
      <c r="DOX38" s="83"/>
      <c r="DOY38" s="83"/>
      <c r="DOZ38" s="83"/>
      <c r="DPA38" s="83"/>
      <c r="DPB38" s="83"/>
      <c r="DPC38" s="83"/>
      <c r="DPD38" s="83"/>
      <c r="DPE38" s="83"/>
      <c r="DPF38" s="83"/>
      <c r="DPG38" s="83"/>
      <c r="DPH38" s="83"/>
      <c r="DPI38" s="83"/>
      <c r="DPJ38" s="83"/>
      <c r="DPK38" s="83"/>
      <c r="DPL38" s="83"/>
      <c r="DPM38" s="83"/>
      <c r="DPN38" s="83"/>
      <c r="DPO38" s="83"/>
      <c r="DPP38" s="83"/>
      <c r="DPQ38" s="83"/>
      <c r="DPR38" s="83"/>
      <c r="DPS38" s="83"/>
      <c r="DPT38" s="83"/>
      <c r="DPU38" s="83"/>
      <c r="DPV38" s="83"/>
      <c r="DPW38" s="83"/>
      <c r="DPX38" s="83"/>
      <c r="DPY38" s="83"/>
      <c r="DPZ38" s="83"/>
      <c r="DQA38" s="83"/>
      <c r="DQB38" s="83"/>
      <c r="DQC38" s="83"/>
      <c r="DQD38" s="83"/>
      <c r="DQE38" s="83"/>
      <c r="DQF38" s="83"/>
      <c r="DQG38" s="83"/>
      <c r="DQH38" s="83"/>
      <c r="DQI38" s="83"/>
      <c r="DQJ38" s="83"/>
      <c r="DQK38" s="83"/>
      <c r="DQL38" s="83"/>
      <c r="DQM38" s="83"/>
      <c r="DQN38" s="83"/>
      <c r="DQO38" s="83"/>
      <c r="DQP38" s="83"/>
      <c r="DQQ38" s="83"/>
      <c r="DQR38" s="83"/>
      <c r="DQS38" s="83"/>
      <c r="DQT38" s="83"/>
      <c r="DQU38" s="83"/>
      <c r="DQV38" s="83"/>
      <c r="DQW38" s="83"/>
      <c r="DQX38" s="83"/>
      <c r="DQY38" s="83"/>
      <c r="DQZ38" s="83"/>
      <c r="DRA38" s="83"/>
      <c r="DRB38" s="83"/>
      <c r="DRC38" s="83"/>
      <c r="DRD38" s="83"/>
      <c r="DRE38" s="83"/>
      <c r="DRF38" s="83"/>
      <c r="DRG38" s="83"/>
      <c r="DRH38" s="83"/>
      <c r="DRI38" s="83"/>
      <c r="DRJ38" s="83"/>
      <c r="DRK38" s="83"/>
      <c r="DRL38" s="83"/>
      <c r="DRM38" s="83"/>
      <c r="DRN38" s="83"/>
      <c r="DRO38" s="83"/>
      <c r="DRP38" s="83"/>
      <c r="DRQ38" s="83"/>
      <c r="DRR38" s="83"/>
      <c r="DRS38" s="83"/>
      <c r="DRT38" s="83"/>
      <c r="DRU38" s="83"/>
      <c r="DRV38" s="83"/>
      <c r="DRW38" s="83"/>
      <c r="DRX38" s="83"/>
      <c r="DRY38" s="83"/>
      <c r="DRZ38" s="83"/>
      <c r="DSA38" s="83"/>
      <c r="DSB38" s="83"/>
      <c r="DSC38" s="83"/>
      <c r="DSD38" s="83"/>
      <c r="DSE38" s="83"/>
      <c r="DSF38" s="83"/>
      <c r="DSG38" s="83"/>
      <c r="DSH38" s="83"/>
      <c r="DSI38" s="83"/>
      <c r="DSJ38" s="83"/>
      <c r="DSK38" s="83"/>
      <c r="DSL38" s="83"/>
      <c r="DSM38" s="83"/>
      <c r="DSN38" s="83"/>
      <c r="DSO38" s="83"/>
      <c r="DSP38" s="83"/>
      <c r="DSQ38" s="83"/>
      <c r="DSR38" s="83"/>
      <c r="DSS38" s="83"/>
      <c r="DST38" s="83"/>
      <c r="DSU38" s="83"/>
      <c r="DSV38" s="83"/>
      <c r="DSW38" s="83"/>
      <c r="DSX38" s="83"/>
      <c r="DSY38" s="83"/>
      <c r="DSZ38" s="83"/>
      <c r="DTA38" s="83"/>
      <c r="DTB38" s="83"/>
      <c r="DTC38" s="83"/>
      <c r="DTD38" s="83"/>
      <c r="DTE38" s="83"/>
      <c r="DTF38" s="83"/>
      <c r="DTG38" s="83"/>
      <c r="DTH38" s="83"/>
      <c r="DTI38" s="83"/>
      <c r="DTJ38" s="83"/>
      <c r="DTK38" s="83"/>
      <c r="DTL38" s="83"/>
      <c r="DTM38" s="83"/>
      <c r="DTN38" s="83"/>
      <c r="DTO38" s="83"/>
      <c r="DTP38" s="83"/>
      <c r="DTQ38" s="83"/>
      <c r="DTR38" s="83"/>
      <c r="DTS38" s="83"/>
      <c r="DTT38" s="83"/>
      <c r="DTU38" s="83"/>
      <c r="DTV38" s="83"/>
      <c r="DTW38" s="83"/>
      <c r="DTX38" s="83"/>
      <c r="DTY38" s="83"/>
      <c r="DTZ38" s="83"/>
      <c r="DUA38" s="83"/>
      <c r="DUB38" s="83"/>
      <c r="DUC38" s="83"/>
      <c r="DUD38" s="83"/>
      <c r="DUE38" s="83"/>
      <c r="DUF38" s="83"/>
      <c r="DUG38" s="83"/>
      <c r="DUH38" s="83"/>
      <c r="DUI38" s="83"/>
      <c r="DUJ38" s="83"/>
      <c r="DUK38" s="83"/>
      <c r="DUL38" s="83"/>
      <c r="DUM38" s="83"/>
      <c r="DUN38" s="83"/>
      <c r="DUO38" s="83"/>
      <c r="DUP38" s="83"/>
      <c r="DUQ38" s="83"/>
      <c r="DUR38" s="83"/>
      <c r="DUS38" s="83"/>
      <c r="DUT38" s="83"/>
      <c r="DUU38" s="83"/>
      <c r="DUV38" s="83"/>
      <c r="DUW38" s="83"/>
      <c r="DUX38" s="83"/>
      <c r="DUY38" s="83"/>
      <c r="DUZ38" s="83"/>
      <c r="DVA38" s="83"/>
      <c r="DVB38" s="83"/>
      <c r="DVC38" s="83"/>
      <c r="DVD38" s="83"/>
      <c r="DVE38" s="83"/>
      <c r="DVF38" s="83"/>
      <c r="DVG38" s="83"/>
      <c r="DVH38" s="83"/>
      <c r="DVI38" s="83"/>
      <c r="DVJ38" s="83"/>
      <c r="DVK38" s="83"/>
      <c r="DVL38" s="83"/>
      <c r="DVM38" s="83"/>
      <c r="DVN38" s="83"/>
      <c r="DVO38" s="83"/>
      <c r="DVP38" s="83"/>
      <c r="DVQ38" s="83"/>
      <c r="DVR38" s="83"/>
      <c r="DVS38" s="83"/>
      <c r="DVT38" s="83"/>
      <c r="DVU38" s="83"/>
      <c r="DVV38" s="83"/>
      <c r="DVW38" s="83"/>
      <c r="DVX38" s="83"/>
      <c r="DVY38" s="83"/>
      <c r="DVZ38" s="83"/>
      <c r="DWA38" s="83"/>
      <c r="DWB38" s="83"/>
      <c r="DWC38" s="83"/>
      <c r="DWD38" s="83"/>
      <c r="DWE38" s="83"/>
      <c r="DWF38" s="83"/>
      <c r="DWG38" s="83"/>
      <c r="DWH38" s="83"/>
      <c r="DWI38" s="83"/>
      <c r="DWJ38" s="83"/>
      <c r="DWK38" s="83"/>
      <c r="DWL38" s="83"/>
      <c r="DWM38" s="83"/>
      <c r="DWN38" s="83"/>
      <c r="DWO38" s="83"/>
      <c r="DWP38" s="83"/>
      <c r="DWQ38" s="83"/>
      <c r="DWR38" s="83"/>
      <c r="DWS38" s="83"/>
      <c r="DWT38" s="83"/>
      <c r="DWU38" s="83"/>
      <c r="DWV38" s="83"/>
      <c r="DWW38" s="83"/>
      <c r="DWX38" s="83"/>
      <c r="DWY38" s="83"/>
      <c r="DWZ38" s="83"/>
      <c r="DXA38" s="83"/>
      <c r="DXB38" s="83"/>
      <c r="DXC38" s="83"/>
      <c r="DXD38" s="83"/>
      <c r="DXE38" s="83"/>
      <c r="DXF38" s="83"/>
      <c r="DXG38" s="83"/>
      <c r="DXH38" s="83"/>
      <c r="DXI38" s="83"/>
      <c r="DXJ38" s="83"/>
      <c r="DXK38" s="83"/>
      <c r="DXL38" s="83"/>
      <c r="DXM38" s="83"/>
      <c r="DXN38" s="83"/>
      <c r="DXO38" s="83"/>
      <c r="DXP38" s="83"/>
      <c r="DXQ38" s="83"/>
      <c r="DXR38" s="83"/>
      <c r="DXS38" s="83"/>
      <c r="DXT38" s="83"/>
      <c r="DXU38" s="83"/>
      <c r="DXV38" s="83"/>
      <c r="DXW38" s="83"/>
      <c r="DXX38" s="83"/>
      <c r="DXY38" s="83"/>
      <c r="DXZ38" s="83"/>
      <c r="DYA38" s="83"/>
      <c r="DYB38" s="83"/>
      <c r="DYC38" s="83"/>
      <c r="DYD38" s="83"/>
      <c r="DYE38" s="83"/>
      <c r="DYF38" s="83"/>
      <c r="DYG38" s="83"/>
      <c r="DYH38" s="83"/>
      <c r="DYI38" s="83"/>
      <c r="DYJ38" s="83"/>
      <c r="DYK38" s="83"/>
      <c r="DYL38" s="83"/>
      <c r="DYM38" s="83"/>
      <c r="DYN38" s="83"/>
      <c r="DYO38" s="83"/>
      <c r="DYP38" s="83"/>
      <c r="DYQ38" s="83"/>
      <c r="DYR38" s="83"/>
      <c r="DYS38" s="83"/>
      <c r="DYT38" s="83"/>
      <c r="DYU38" s="83"/>
      <c r="DYV38" s="83"/>
      <c r="DYW38" s="83"/>
      <c r="DYX38" s="83"/>
      <c r="DYY38" s="83"/>
      <c r="DYZ38" s="83"/>
      <c r="DZA38" s="83"/>
      <c r="DZB38" s="83"/>
      <c r="DZC38" s="83"/>
      <c r="DZD38" s="83"/>
      <c r="DZE38" s="83"/>
      <c r="DZF38" s="83"/>
      <c r="DZG38" s="83"/>
      <c r="DZH38" s="83"/>
      <c r="DZI38" s="83"/>
      <c r="DZJ38" s="83"/>
      <c r="DZK38" s="83"/>
      <c r="DZL38" s="83"/>
      <c r="DZM38" s="83"/>
      <c r="DZN38" s="83"/>
      <c r="DZO38" s="83"/>
      <c r="DZP38" s="83"/>
      <c r="DZQ38" s="83"/>
      <c r="DZR38" s="83"/>
      <c r="DZS38" s="83"/>
      <c r="DZT38" s="83"/>
      <c r="DZU38" s="83"/>
      <c r="DZV38" s="83"/>
      <c r="DZW38" s="83"/>
      <c r="DZX38" s="83"/>
      <c r="DZY38" s="83"/>
      <c r="DZZ38" s="83"/>
      <c r="EAA38" s="83"/>
      <c r="EAB38" s="83"/>
      <c r="EAC38" s="83"/>
      <c r="EAD38" s="83"/>
      <c r="EAE38" s="83"/>
      <c r="EAF38" s="83"/>
      <c r="EAG38" s="83"/>
      <c r="EAH38" s="83"/>
      <c r="EAI38" s="83"/>
      <c r="EAJ38" s="83"/>
      <c r="EAK38" s="83"/>
      <c r="EAL38" s="83"/>
      <c r="EAM38" s="83"/>
      <c r="EAN38" s="83"/>
      <c r="EAO38" s="83"/>
      <c r="EAP38" s="83"/>
      <c r="EAQ38" s="83"/>
      <c r="EAR38" s="83"/>
      <c r="EAS38" s="83"/>
      <c r="EAT38" s="83"/>
      <c r="EAU38" s="83"/>
      <c r="EAV38" s="83"/>
      <c r="EAW38" s="83"/>
      <c r="EAX38" s="83"/>
      <c r="EAY38" s="83"/>
      <c r="EAZ38" s="83"/>
      <c r="EBA38" s="83"/>
      <c r="EBB38" s="83"/>
      <c r="EBC38" s="83"/>
      <c r="EBD38" s="83"/>
      <c r="EBE38" s="83"/>
      <c r="EBF38" s="83"/>
      <c r="EBG38" s="83"/>
      <c r="EBH38" s="83"/>
      <c r="EBI38" s="83"/>
      <c r="EBJ38" s="83"/>
      <c r="EBK38" s="83"/>
      <c r="EBL38" s="83"/>
      <c r="EBM38" s="83"/>
      <c r="EBN38" s="83"/>
      <c r="EBO38" s="83"/>
      <c r="EBP38" s="83"/>
      <c r="EBQ38" s="83"/>
      <c r="EBR38" s="83"/>
      <c r="EBS38" s="83"/>
      <c r="EBT38" s="83"/>
      <c r="EBU38" s="83"/>
      <c r="EBV38" s="83"/>
      <c r="EBW38" s="83"/>
      <c r="EBX38" s="83"/>
      <c r="EBY38" s="83"/>
      <c r="EBZ38" s="83"/>
      <c r="ECA38" s="83"/>
      <c r="ECB38" s="83"/>
      <c r="ECC38" s="83"/>
      <c r="ECD38" s="83"/>
      <c r="ECE38" s="83"/>
      <c r="ECF38" s="83"/>
      <c r="ECG38" s="83"/>
      <c r="ECH38" s="83"/>
      <c r="ECI38" s="83"/>
      <c r="ECJ38" s="83"/>
      <c r="ECK38" s="83"/>
      <c r="ECL38" s="83"/>
      <c r="ECM38" s="83"/>
      <c r="ECN38" s="83"/>
      <c r="ECO38" s="83"/>
      <c r="ECP38" s="83"/>
      <c r="ECQ38" s="83"/>
      <c r="ECR38" s="83"/>
      <c r="ECS38" s="83"/>
      <c r="ECT38" s="83"/>
      <c r="ECU38" s="83"/>
      <c r="ECV38" s="83"/>
      <c r="ECW38" s="83"/>
      <c r="ECX38" s="83"/>
      <c r="ECY38" s="83"/>
      <c r="ECZ38" s="83"/>
      <c r="EDA38" s="83"/>
      <c r="EDB38" s="83"/>
      <c r="EDC38" s="83"/>
      <c r="EDD38" s="83"/>
      <c r="EDE38" s="83"/>
      <c r="EDF38" s="83"/>
      <c r="EDG38" s="83"/>
      <c r="EDH38" s="83"/>
      <c r="EDI38" s="83"/>
      <c r="EDJ38" s="83"/>
      <c r="EDK38" s="83"/>
      <c r="EDL38" s="83"/>
      <c r="EDM38" s="83"/>
      <c r="EDN38" s="83"/>
      <c r="EDO38" s="83"/>
      <c r="EDP38" s="83"/>
      <c r="EDQ38" s="83"/>
      <c r="EDR38" s="83"/>
      <c r="EDS38" s="83"/>
      <c r="EDT38" s="83"/>
      <c r="EDU38" s="83"/>
      <c r="EDV38" s="83"/>
      <c r="EDW38" s="83"/>
      <c r="EDX38" s="83"/>
      <c r="EDY38" s="83"/>
      <c r="EDZ38" s="83"/>
      <c r="EEA38" s="83"/>
      <c r="EEB38" s="83"/>
      <c r="EEC38" s="83"/>
      <c r="EED38" s="83"/>
      <c r="EEE38" s="83"/>
      <c r="EEF38" s="83"/>
      <c r="EEG38" s="83"/>
      <c r="EEH38" s="83"/>
      <c r="EEI38" s="83"/>
      <c r="EEJ38" s="83"/>
      <c r="EEK38" s="83"/>
      <c r="EEL38" s="83"/>
      <c r="EEM38" s="83"/>
      <c r="EEN38" s="83"/>
      <c r="EEO38" s="83"/>
      <c r="EEP38" s="83"/>
      <c r="EEQ38" s="83"/>
      <c r="EER38" s="83"/>
      <c r="EES38" s="83"/>
      <c r="EET38" s="83"/>
      <c r="EEU38" s="83"/>
      <c r="EEV38" s="83"/>
      <c r="EEW38" s="83"/>
      <c r="EEX38" s="83"/>
      <c r="EEY38" s="83"/>
      <c r="EEZ38" s="83"/>
      <c r="EFA38" s="83"/>
      <c r="EFB38" s="83"/>
      <c r="EFC38" s="83"/>
      <c r="EFD38" s="83"/>
      <c r="EFE38" s="83"/>
      <c r="EFF38" s="83"/>
      <c r="EFG38" s="83"/>
      <c r="EFH38" s="83"/>
      <c r="EFI38" s="83"/>
      <c r="EFJ38" s="83"/>
      <c r="EFK38" s="83"/>
      <c r="EFL38" s="83"/>
      <c r="EFM38" s="83"/>
      <c r="EFN38" s="83"/>
      <c r="EFO38" s="83"/>
      <c r="EFP38" s="83"/>
      <c r="EFQ38" s="83"/>
      <c r="EFR38" s="83"/>
      <c r="EFS38" s="83"/>
      <c r="EFT38" s="83"/>
      <c r="EFU38" s="83"/>
      <c r="EFV38" s="83"/>
      <c r="EFW38" s="83"/>
      <c r="EFX38" s="83"/>
      <c r="EFY38" s="83"/>
      <c r="EFZ38" s="83"/>
      <c r="EGA38" s="83"/>
      <c r="EGB38" s="83"/>
      <c r="EGC38" s="83"/>
      <c r="EGD38" s="83"/>
      <c r="EGE38" s="83"/>
      <c r="EGF38" s="83"/>
      <c r="EGG38" s="83"/>
      <c r="EGH38" s="83"/>
      <c r="EGI38" s="83"/>
      <c r="EGJ38" s="83"/>
      <c r="EGK38" s="83"/>
      <c r="EGL38" s="83"/>
      <c r="EGM38" s="83"/>
      <c r="EGN38" s="83"/>
      <c r="EGO38" s="83"/>
      <c r="EGP38" s="83"/>
      <c r="EGQ38" s="83"/>
      <c r="EGR38" s="83"/>
      <c r="EGS38" s="83"/>
      <c r="EGT38" s="83"/>
      <c r="EGU38" s="83"/>
      <c r="EGV38" s="83"/>
      <c r="EGW38" s="83"/>
      <c r="EGX38" s="83"/>
      <c r="EGY38" s="83"/>
      <c r="EGZ38" s="83"/>
      <c r="EHA38" s="83"/>
      <c r="EHB38" s="83"/>
      <c r="EHC38" s="83"/>
      <c r="EHD38" s="83"/>
      <c r="EHE38" s="83"/>
      <c r="EHF38" s="83"/>
      <c r="EHG38" s="83"/>
      <c r="EHH38" s="83"/>
      <c r="EHI38" s="83"/>
      <c r="EHJ38" s="83"/>
      <c r="EHK38" s="83"/>
      <c r="EHL38" s="83"/>
      <c r="EHM38" s="83"/>
      <c r="EHN38" s="83"/>
      <c r="EHO38" s="83"/>
      <c r="EHP38" s="83"/>
      <c r="EHQ38" s="83"/>
      <c r="EHR38" s="83"/>
      <c r="EHS38" s="83"/>
      <c r="EHT38" s="83"/>
      <c r="EHU38" s="83"/>
      <c r="EHV38" s="83"/>
      <c r="EHW38" s="83"/>
      <c r="EHX38" s="83"/>
      <c r="EHY38" s="83"/>
      <c r="EHZ38" s="83"/>
      <c r="EIA38" s="83"/>
      <c r="EIB38" s="83"/>
      <c r="EIC38" s="83"/>
      <c r="EID38" s="83"/>
      <c r="EIE38" s="83"/>
      <c r="EIF38" s="83"/>
      <c r="EIG38" s="83"/>
      <c r="EIH38" s="83"/>
      <c r="EII38" s="83"/>
      <c r="EIJ38" s="83"/>
      <c r="EIK38" s="83"/>
      <c r="EIL38" s="83"/>
      <c r="EIM38" s="83"/>
      <c r="EIN38" s="83"/>
      <c r="EIO38" s="83"/>
      <c r="EIP38" s="83"/>
      <c r="EIQ38" s="83"/>
      <c r="EIR38" s="83"/>
      <c r="EIS38" s="83"/>
      <c r="EIT38" s="83"/>
      <c r="EIU38" s="83"/>
      <c r="EIV38" s="83"/>
      <c r="EIW38" s="83"/>
      <c r="EIX38" s="83"/>
      <c r="EIY38" s="83"/>
      <c r="EIZ38" s="83"/>
      <c r="EJA38" s="83"/>
      <c r="EJB38" s="83"/>
      <c r="EJC38" s="83"/>
      <c r="EJD38" s="83"/>
      <c r="EJE38" s="83"/>
      <c r="EJF38" s="83"/>
      <c r="EJG38" s="83"/>
      <c r="EJH38" s="83"/>
      <c r="EJI38" s="83"/>
      <c r="EJJ38" s="83"/>
      <c r="EJK38" s="83"/>
      <c r="EJL38" s="83"/>
      <c r="EJM38" s="83"/>
      <c r="EJN38" s="83"/>
      <c r="EJO38" s="83"/>
      <c r="EJP38" s="83"/>
      <c r="EJQ38" s="83"/>
      <c r="EJR38" s="83"/>
      <c r="EJS38" s="83"/>
      <c r="EJT38" s="83"/>
      <c r="EJU38" s="83"/>
      <c r="EJV38" s="83"/>
      <c r="EJW38" s="83"/>
      <c r="EJX38" s="83"/>
      <c r="EJY38" s="83"/>
      <c r="EJZ38" s="83"/>
      <c r="EKA38" s="83"/>
      <c r="EKB38" s="83"/>
      <c r="EKC38" s="83"/>
      <c r="EKD38" s="83"/>
      <c r="EKE38" s="83"/>
      <c r="EKF38" s="83"/>
      <c r="EKG38" s="83"/>
      <c r="EKH38" s="83"/>
      <c r="EKI38" s="83"/>
      <c r="EKJ38" s="83"/>
      <c r="EKK38" s="83"/>
      <c r="EKL38" s="83"/>
      <c r="EKM38" s="83"/>
      <c r="EKN38" s="83"/>
      <c r="EKO38" s="83"/>
      <c r="EKP38" s="83"/>
      <c r="EKQ38" s="83"/>
      <c r="EKR38" s="83"/>
      <c r="EKS38" s="83"/>
      <c r="EKT38" s="83"/>
      <c r="EKU38" s="83"/>
      <c r="EKV38" s="83"/>
      <c r="EKW38" s="83"/>
      <c r="EKX38" s="83"/>
      <c r="EKY38" s="83"/>
      <c r="EKZ38" s="83"/>
      <c r="ELA38" s="83"/>
      <c r="ELB38" s="83"/>
      <c r="ELC38" s="83"/>
      <c r="ELD38" s="83"/>
      <c r="ELE38" s="83"/>
      <c r="ELF38" s="83"/>
      <c r="ELG38" s="83"/>
      <c r="ELH38" s="83"/>
      <c r="ELI38" s="83"/>
      <c r="ELJ38" s="83"/>
      <c r="ELK38" s="83"/>
      <c r="ELL38" s="83"/>
      <c r="ELM38" s="83"/>
      <c r="ELN38" s="83"/>
      <c r="ELO38" s="83"/>
      <c r="ELP38" s="83"/>
      <c r="ELQ38" s="83"/>
      <c r="ELR38" s="83"/>
      <c r="ELS38" s="83"/>
      <c r="ELT38" s="83"/>
      <c r="ELU38" s="83"/>
      <c r="ELV38" s="83"/>
      <c r="ELW38" s="83"/>
      <c r="ELX38" s="83"/>
      <c r="ELY38" s="83"/>
      <c r="ELZ38" s="83"/>
      <c r="EMA38" s="83"/>
      <c r="EMB38" s="83"/>
      <c r="EMC38" s="83"/>
      <c r="EMD38" s="83"/>
      <c r="EME38" s="83"/>
      <c r="EMF38" s="83"/>
      <c r="EMG38" s="83"/>
      <c r="EMH38" s="83"/>
      <c r="EMI38" s="83"/>
      <c r="EMJ38" s="83"/>
      <c r="EMK38" s="83"/>
      <c r="EML38" s="83"/>
      <c r="EMM38" s="83"/>
      <c r="EMN38" s="83"/>
      <c r="EMO38" s="83"/>
      <c r="EMP38" s="83"/>
      <c r="EMQ38" s="83"/>
      <c r="EMR38" s="83"/>
      <c r="EMS38" s="83"/>
      <c r="EMT38" s="83"/>
      <c r="EMU38" s="83"/>
      <c r="EMV38" s="83"/>
      <c r="EMW38" s="83"/>
      <c r="EMX38" s="83"/>
      <c r="EMY38" s="83"/>
      <c r="EMZ38" s="83"/>
      <c r="ENA38" s="83"/>
      <c r="ENB38" s="83"/>
      <c r="ENC38" s="83"/>
      <c r="END38" s="83"/>
      <c r="ENE38" s="83"/>
      <c r="ENF38" s="83"/>
      <c r="ENG38" s="83"/>
      <c r="ENH38" s="83"/>
      <c r="ENI38" s="83"/>
      <c r="ENJ38" s="83"/>
      <c r="ENK38" s="83"/>
      <c r="ENL38" s="83"/>
      <c r="ENM38" s="83"/>
      <c r="ENN38" s="83"/>
      <c r="ENO38" s="83"/>
      <c r="ENP38" s="83"/>
      <c r="ENQ38" s="83"/>
      <c r="ENR38" s="83"/>
      <c r="ENS38" s="83"/>
      <c r="ENT38" s="83"/>
      <c r="ENU38" s="83"/>
      <c r="ENV38" s="83"/>
      <c r="ENW38" s="83"/>
      <c r="ENX38" s="83"/>
      <c r="ENY38" s="83"/>
      <c r="ENZ38" s="83"/>
      <c r="EOA38" s="83"/>
      <c r="EOB38" s="83"/>
      <c r="EOC38" s="83"/>
      <c r="EOD38" s="83"/>
      <c r="EOE38" s="83"/>
      <c r="EOF38" s="83"/>
      <c r="EOG38" s="83"/>
      <c r="EOH38" s="83"/>
      <c r="EOI38" s="83"/>
      <c r="EOJ38" s="83"/>
      <c r="EOK38" s="83"/>
      <c r="EOL38" s="83"/>
      <c r="EOM38" s="83"/>
      <c r="EON38" s="83"/>
      <c r="EOO38" s="83"/>
      <c r="EOP38" s="83"/>
      <c r="EOQ38" s="83"/>
      <c r="EOR38" s="83"/>
      <c r="EOS38" s="83"/>
      <c r="EOT38" s="83"/>
      <c r="EOU38" s="83"/>
      <c r="EOV38" s="83"/>
      <c r="EOW38" s="83"/>
      <c r="EOX38" s="83"/>
      <c r="EOY38" s="83"/>
      <c r="EOZ38" s="83"/>
      <c r="EPA38" s="83"/>
      <c r="EPB38" s="83"/>
      <c r="EPC38" s="83"/>
      <c r="EPD38" s="83"/>
      <c r="EPE38" s="83"/>
      <c r="EPF38" s="83"/>
      <c r="EPG38" s="83"/>
      <c r="EPH38" s="83"/>
      <c r="EPI38" s="83"/>
      <c r="EPJ38" s="83"/>
      <c r="EPK38" s="83"/>
      <c r="EPL38" s="83"/>
      <c r="EPM38" s="83"/>
      <c r="EPN38" s="83"/>
      <c r="EPO38" s="83"/>
      <c r="EPP38" s="83"/>
      <c r="EPQ38" s="83"/>
      <c r="EPR38" s="83"/>
      <c r="EPS38" s="83"/>
      <c r="EPT38" s="83"/>
      <c r="EPU38" s="83"/>
      <c r="EPV38" s="83"/>
      <c r="EPW38" s="83"/>
      <c r="EPX38" s="83"/>
      <c r="EPY38" s="83"/>
      <c r="EPZ38" s="83"/>
      <c r="EQA38" s="83"/>
      <c r="EQB38" s="83"/>
      <c r="EQC38" s="83"/>
      <c r="EQD38" s="83"/>
      <c r="EQE38" s="83"/>
      <c r="EQF38" s="83"/>
      <c r="EQG38" s="83"/>
      <c r="EQH38" s="83"/>
      <c r="EQI38" s="83"/>
      <c r="EQJ38" s="83"/>
      <c r="EQK38" s="83"/>
      <c r="EQL38" s="83"/>
      <c r="EQM38" s="83"/>
      <c r="EQN38" s="83"/>
      <c r="EQO38" s="83"/>
      <c r="EQP38" s="83"/>
      <c r="EQQ38" s="83"/>
      <c r="EQR38" s="83"/>
      <c r="EQS38" s="83"/>
      <c r="EQT38" s="83"/>
      <c r="EQU38" s="83"/>
      <c r="EQV38" s="83"/>
      <c r="EQW38" s="83"/>
      <c r="EQX38" s="83"/>
      <c r="EQY38" s="83"/>
      <c r="EQZ38" s="83"/>
      <c r="ERA38" s="83"/>
      <c r="ERB38" s="83"/>
      <c r="ERC38" s="83"/>
      <c r="ERD38" s="83"/>
      <c r="ERE38" s="83"/>
      <c r="ERF38" s="83"/>
      <c r="ERG38" s="83"/>
      <c r="ERH38" s="83"/>
      <c r="ERI38" s="83"/>
      <c r="ERJ38" s="83"/>
      <c r="ERK38" s="83"/>
      <c r="ERL38" s="83"/>
      <c r="ERM38" s="83"/>
      <c r="ERN38" s="83"/>
      <c r="ERO38" s="83"/>
      <c r="ERP38" s="83"/>
      <c r="ERQ38" s="83"/>
      <c r="ERR38" s="83"/>
      <c r="ERS38" s="83"/>
      <c r="ERT38" s="83"/>
      <c r="ERU38" s="83"/>
      <c r="ERV38" s="83"/>
      <c r="ERW38" s="83"/>
      <c r="ERX38" s="83"/>
      <c r="ERY38" s="83"/>
      <c r="ERZ38" s="83"/>
      <c r="ESA38" s="83"/>
      <c r="ESB38" s="83"/>
      <c r="ESC38" s="83"/>
      <c r="ESD38" s="83"/>
      <c r="ESE38" s="83"/>
      <c r="ESF38" s="83"/>
      <c r="ESG38" s="83"/>
      <c r="ESH38" s="83"/>
      <c r="ESI38" s="83"/>
      <c r="ESJ38" s="83"/>
      <c r="ESK38" s="83"/>
      <c r="ESL38" s="83"/>
      <c r="ESM38" s="83"/>
      <c r="ESN38" s="83"/>
      <c r="ESO38" s="83"/>
      <c r="ESP38" s="83"/>
      <c r="ESQ38" s="83"/>
      <c r="ESR38" s="83"/>
      <c r="ESS38" s="83"/>
      <c r="EST38" s="83"/>
      <c r="ESU38" s="83"/>
      <c r="ESV38" s="83"/>
      <c r="ESW38" s="83"/>
      <c r="ESX38" s="83"/>
      <c r="ESY38" s="83"/>
      <c r="ESZ38" s="83"/>
      <c r="ETA38" s="83"/>
      <c r="ETB38" s="83"/>
      <c r="ETC38" s="83"/>
      <c r="ETD38" s="83"/>
      <c r="ETE38" s="83"/>
      <c r="ETF38" s="83"/>
      <c r="ETG38" s="83"/>
      <c r="ETH38" s="83"/>
      <c r="ETI38" s="83"/>
      <c r="ETJ38" s="83"/>
      <c r="ETK38" s="83"/>
      <c r="ETL38" s="83"/>
      <c r="ETM38" s="83"/>
      <c r="ETN38" s="83"/>
      <c r="ETO38" s="83"/>
      <c r="ETP38" s="83"/>
      <c r="ETQ38" s="83"/>
      <c r="ETR38" s="83"/>
      <c r="ETS38" s="83"/>
      <c r="ETT38" s="83"/>
      <c r="ETU38" s="83"/>
      <c r="ETV38" s="83"/>
      <c r="ETW38" s="83"/>
      <c r="ETX38" s="83"/>
      <c r="ETY38" s="83"/>
      <c r="ETZ38" s="83"/>
      <c r="EUA38" s="83"/>
      <c r="EUB38" s="83"/>
      <c r="EUC38" s="83"/>
      <c r="EUD38" s="83"/>
      <c r="EUE38" s="83"/>
      <c r="EUF38" s="83"/>
      <c r="EUG38" s="83"/>
      <c r="EUH38" s="83"/>
      <c r="EUI38" s="83"/>
      <c r="EUJ38" s="83"/>
      <c r="EUK38" s="83"/>
      <c r="EUL38" s="83"/>
      <c r="EUM38" s="83"/>
      <c r="EUN38" s="83"/>
      <c r="EUO38" s="83"/>
      <c r="EUP38" s="83"/>
      <c r="EUQ38" s="83"/>
      <c r="EUR38" s="83"/>
      <c r="EUS38" s="83"/>
      <c r="EUT38" s="83"/>
      <c r="EUU38" s="83"/>
      <c r="EUV38" s="83"/>
      <c r="EUW38" s="83"/>
      <c r="EUX38" s="83"/>
      <c r="EUY38" s="83"/>
      <c r="EUZ38" s="83"/>
      <c r="EVA38" s="83"/>
      <c r="EVB38" s="83"/>
      <c r="EVC38" s="83"/>
      <c r="EVD38" s="83"/>
      <c r="EVE38" s="83"/>
      <c r="EVF38" s="83"/>
      <c r="EVG38" s="83"/>
      <c r="EVH38" s="83"/>
      <c r="EVI38" s="83"/>
      <c r="EVJ38" s="83"/>
      <c r="EVK38" s="83"/>
      <c r="EVL38" s="83"/>
      <c r="EVM38" s="83"/>
      <c r="EVN38" s="83"/>
      <c r="EVO38" s="83"/>
      <c r="EVP38" s="83"/>
      <c r="EVQ38" s="83"/>
      <c r="EVR38" s="83"/>
      <c r="EVS38" s="83"/>
      <c r="EVT38" s="83"/>
      <c r="EVU38" s="83"/>
      <c r="EVV38" s="83"/>
      <c r="EVW38" s="83"/>
      <c r="EVX38" s="83"/>
      <c r="EVY38" s="83"/>
      <c r="EVZ38" s="83"/>
      <c r="EWA38" s="83"/>
      <c r="EWB38" s="83"/>
      <c r="EWC38" s="83"/>
      <c r="EWD38" s="83"/>
      <c r="EWE38" s="83"/>
      <c r="EWF38" s="83"/>
      <c r="EWG38" s="83"/>
      <c r="EWH38" s="83"/>
      <c r="EWI38" s="83"/>
      <c r="EWJ38" s="83"/>
      <c r="EWK38" s="83"/>
      <c r="EWL38" s="83"/>
      <c r="EWM38" s="83"/>
      <c r="EWN38" s="83"/>
      <c r="EWO38" s="83"/>
      <c r="EWP38" s="83"/>
      <c r="EWQ38" s="83"/>
      <c r="EWR38" s="83"/>
      <c r="EWS38" s="83"/>
      <c r="EWT38" s="83"/>
      <c r="EWU38" s="83"/>
      <c r="EWV38" s="83"/>
      <c r="EWW38" s="83"/>
      <c r="EWX38" s="83"/>
      <c r="EWY38" s="83"/>
      <c r="EWZ38" s="83"/>
      <c r="EXA38" s="83"/>
      <c r="EXB38" s="83"/>
      <c r="EXC38" s="83"/>
      <c r="EXD38" s="83"/>
      <c r="EXE38" s="83"/>
      <c r="EXF38" s="83"/>
      <c r="EXG38" s="83"/>
      <c r="EXH38" s="83"/>
      <c r="EXI38" s="83"/>
      <c r="EXJ38" s="83"/>
      <c r="EXK38" s="83"/>
      <c r="EXL38" s="83"/>
      <c r="EXM38" s="83"/>
      <c r="EXN38" s="83"/>
      <c r="EXO38" s="83"/>
      <c r="EXP38" s="83"/>
      <c r="EXQ38" s="83"/>
      <c r="EXR38" s="83"/>
      <c r="EXS38" s="83"/>
      <c r="EXT38" s="83"/>
      <c r="EXU38" s="83"/>
      <c r="EXV38" s="83"/>
      <c r="EXW38" s="83"/>
      <c r="EXX38" s="83"/>
      <c r="EXY38" s="83"/>
      <c r="EXZ38" s="83"/>
      <c r="EYA38" s="83"/>
      <c r="EYB38" s="83"/>
      <c r="EYC38" s="83"/>
      <c r="EYD38" s="83"/>
      <c r="EYE38" s="83"/>
      <c r="EYF38" s="83"/>
      <c r="EYG38" s="83"/>
      <c r="EYH38" s="83"/>
      <c r="EYI38" s="83"/>
      <c r="EYJ38" s="83"/>
      <c r="EYK38" s="83"/>
      <c r="EYL38" s="83"/>
      <c r="EYM38" s="83"/>
      <c r="EYN38" s="83"/>
      <c r="EYO38" s="83"/>
      <c r="EYP38" s="83"/>
      <c r="EYQ38" s="83"/>
      <c r="EYR38" s="83"/>
      <c r="EYS38" s="83"/>
      <c r="EYT38" s="83"/>
      <c r="EYU38" s="83"/>
      <c r="EYV38" s="83"/>
      <c r="EYW38" s="83"/>
      <c r="EYX38" s="83"/>
      <c r="EYY38" s="83"/>
      <c r="EYZ38" s="83"/>
      <c r="EZA38" s="83"/>
      <c r="EZB38" s="83"/>
      <c r="EZC38" s="83"/>
      <c r="EZD38" s="83"/>
      <c r="EZE38" s="83"/>
      <c r="EZF38" s="83"/>
      <c r="EZG38" s="83"/>
      <c r="EZH38" s="83"/>
      <c r="EZI38" s="83"/>
      <c r="EZJ38" s="83"/>
      <c r="EZK38" s="83"/>
      <c r="EZL38" s="83"/>
      <c r="EZM38" s="83"/>
      <c r="EZN38" s="83"/>
      <c r="EZO38" s="83"/>
      <c r="EZP38" s="83"/>
      <c r="EZQ38" s="83"/>
      <c r="EZR38" s="83"/>
      <c r="EZS38" s="83"/>
      <c r="EZT38" s="83"/>
      <c r="EZU38" s="83"/>
      <c r="EZV38" s="83"/>
      <c r="EZW38" s="83"/>
      <c r="EZX38" s="83"/>
      <c r="EZY38" s="83"/>
      <c r="EZZ38" s="83"/>
      <c r="FAA38" s="83"/>
      <c r="FAB38" s="83"/>
      <c r="FAC38" s="83"/>
      <c r="FAD38" s="83"/>
      <c r="FAE38" s="83"/>
      <c r="FAF38" s="83"/>
      <c r="FAG38" s="83"/>
      <c r="FAH38" s="83"/>
      <c r="FAI38" s="83"/>
      <c r="FAJ38" s="83"/>
      <c r="FAK38" s="83"/>
      <c r="FAL38" s="83"/>
      <c r="FAM38" s="83"/>
      <c r="FAN38" s="83"/>
      <c r="FAO38" s="83"/>
      <c r="FAP38" s="83"/>
      <c r="FAQ38" s="83"/>
      <c r="FAR38" s="83"/>
      <c r="FAS38" s="83"/>
      <c r="FAT38" s="83"/>
      <c r="FAU38" s="83"/>
      <c r="FAV38" s="83"/>
      <c r="FAW38" s="83"/>
      <c r="FAX38" s="83"/>
      <c r="FAY38" s="83"/>
      <c r="FAZ38" s="83"/>
      <c r="FBA38" s="83"/>
      <c r="FBB38" s="83"/>
      <c r="FBC38" s="83"/>
      <c r="FBD38" s="83"/>
      <c r="FBE38" s="83"/>
      <c r="FBF38" s="83"/>
      <c r="FBG38" s="83"/>
      <c r="FBH38" s="83"/>
      <c r="FBI38" s="83"/>
      <c r="FBJ38" s="83"/>
      <c r="FBK38" s="83"/>
      <c r="FBL38" s="83"/>
      <c r="FBM38" s="83"/>
      <c r="FBN38" s="83"/>
      <c r="FBO38" s="83"/>
      <c r="FBP38" s="83"/>
      <c r="FBQ38" s="83"/>
      <c r="FBR38" s="83"/>
      <c r="FBS38" s="83"/>
      <c r="FBT38" s="83"/>
      <c r="FBU38" s="83"/>
      <c r="FBV38" s="83"/>
      <c r="FBW38" s="83"/>
      <c r="FBX38" s="83"/>
      <c r="FBY38" s="83"/>
      <c r="FBZ38" s="83"/>
      <c r="FCA38" s="83"/>
      <c r="FCB38" s="83"/>
      <c r="FCC38" s="83"/>
      <c r="FCD38" s="83"/>
      <c r="FCE38" s="83"/>
      <c r="FCF38" s="83"/>
      <c r="FCG38" s="83"/>
      <c r="FCH38" s="83"/>
      <c r="FCI38" s="83"/>
      <c r="FCJ38" s="83"/>
      <c r="FCK38" s="83"/>
      <c r="FCL38" s="83"/>
      <c r="FCM38" s="83"/>
      <c r="FCN38" s="83"/>
      <c r="FCO38" s="83"/>
      <c r="FCP38" s="83"/>
      <c r="FCQ38" s="83"/>
      <c r="FCR38" s="83"/>
      <c r="FCS38" s="83"/>
      <c r="FCT38" s="83"/>
      <c r="FCU38" s="83"/>
      <c r="FCV38" s="83"/>
      <c r="FCW38" s="83"/>
      <c r="FCX38" s="83"/>
      <c r="FCY38" s="83"/>
      <c r="FCZ38" s="83"/>
      <c r="FDA38" s="83"/>
      <c r="FDB38" s="83"/>
      <c r="FDC38" s="83"/>
      <c r="FDD38" s="83"/>
      <c r="FDE38" s="83"/>
      <c r="FDF38" s="83"/>
      <c r="FDG38" s="83"/>
      <c r="FDH38" s="83"/>
      <c r="FDI38" s="83"/>
      <c r="FDJ38" s="83"/>
      <c r="FDK38" s="83"/>
      <c r="FDL38" s="83"/>
      <c r="FDM38" s="83"/>
      <c r="FDN38" s="83"/>
      <c r="FDO38" s="83"/>
      <c r="FDP38" s="83"/>
      <c r="FDQ38" s="83"/>
      <c r="FDR38" s="83"/>
      <c r="FDS38" s="83"/>
      <c r="FDT38" s="83"/>
      <c r="FDU38" s="83"/>
      <c r="FDV38" s="83"/>
      <c r="FDW38" s="83"/>
      <c r="FDX38" s="83"/>
      <c r="FDY38" s="83"/>
      <c r="FDZ38" s="83"/>
      <c r="FEA38" s="83"/>
      <c r="FEB38" s="83"/>
      <c r="FEC38" s="83"/>
      <c r="FED38" s="83"/>
      <c r="FEE38" s="83"/>
      <c r="FEF38" s="83"/>
      <c r="FEG38" s="83"/>
      <c r="FEH38" s="83"/>
      <c r="FEI38" s="83"/>
      <c r="FEJ38" s="83"/>
      <c r="FEK38" s="83"/>
      <c r="FEL38" s="83"/>
      <c r="FEM38" s="83"/>
      <c r="FEN38" s="83"/>
      <c r="FEO38" s="83"/>
      <c r="FEP38" s="83"/>
      <c r="FEQ38" s="83"/>
      <c r="FER38" s="83"/>
      <c r="FES38" s="83"/>
      <c r="FET38" s="83"/>
      <c r="FEU38" s="83"/>
      <c r="FEV38" s="83"/>
      <c r="FEW38" s="83"/>
      <c r="FEX38" s="83"/>
      <c r="FEY38" s="83"/>
      <c r="FEZ38" s="83"/>
      <c r="FFA38" s="83"/>
      <c r="FFB38" s="83"/>
      <c r="FFC38" s="83"/>
      <c r="FFD38" s="83"/>
      <c r="FFE38" s="83"/>
      <c r="FFF38" s="83"/>
      <c r="FFG38" s="83"/>
      <c r="FFH38" s="83"/>
      <c r="FFI38" s="83"/>
      <c r="FFJ38" s="83"/>
      <c r="FFK38" s="83"/>
      <c r="FFL38" s="83"/>
      <c r="FFM38" s="83"/>
      <c r="FFN38" s="83"/>
      <c r="FFO38" s="83"/>
      <c r="FFP38" s="83"/>
      <c r="FFQ38" s="83"/>
      <c r="FFR38" s="83"/>
      <c r="FFS38" s="83"/>
      <c r="FFT38" s="83"/>
      <c r="FFU38" s="83"/>
      <c r="FFV38" s="83"/>
      <c r="FFW38" s="83"/>
      <c r="FFX38" s="83"/>
      <c r="FFY38" s="83"/>
      <c r="FFZ38" s="83"/>
      <c r="FGA38" s="83"/>
      <c r="FGB38" s="83"/>
      <c r="FGC38" s="83"/>
      <c r="FGD38" s="83"/>
      <c r="FGE38" s="83"/>
      <c r="FGF38" s="83"/>
      <c r="FGG38" s="83"/>
      <c r="FGH38" s="83"/>
      <c r="FGI38" s="83"/>
      <c r="FGJ38" s="83"/>
      <c r="FGK38" s="83"/>
      <c r="FGL38" s="83"/>
      <c r="FGM38" s="83"/>
      <c r="FGN38" s="83"/>
      <c r="FGO38" s="83"/>
      <c r="FGP38" s="83"/>
      <c r="FGQ38" s="83"/>
      <c r="FGR38" s="83"/>
      <c r="FGS38" s="83"/>
      <c r="FGT38" s="83"/>
      <c r="FGU38" s="83"/>
      <c r="FGV38" s="83"/>
      <c r="FGW38" s="83"/>
      <c r="FGX38" s="83"/>
      <c r="FGY38" s="83"/>
      <c r="FGZ38" s="83"/>
      <c r="FHA38" s="83"/>
      <c r="FHB38" s="83"/>
      <c r="FHC38" s="83"/>
      <c r="FHD38" s="83"/>
      <c r="FHE38" s="83"/>
      <c r="FHF38" s="83"/>
      <c r="FHG38" s="83"/>
      <c r="FHH38" s="83"/>
      <c r="FHI38" s="83"/>
      <c r="FHJ38" s="83"/>
      <c r="FHK38" s="83"/>
      <c r="FHL38" s="83"/>
      <c r="FHM38" s="83"/>
      <c r="FHN38" s="83"/>
      <c r="FHO38" s="83"/>
      <c r="FHP38" s="83"/>
      <c r="FHQ38" s="83"/>
      <c r="FHR38" s="83"/>
      <c r="FHS38" s="83"/>
      <c r="FHT38" s="83"/>
      <c r="FHU38" s="83"/>
      <c r="FHV38" s="83"/>
      <c r="FHW38" s="83"/>
      <c r="FHX38" s="83"/>
      <c r="FHY38" s="83"/>
      <c r="FHZ38" s="83"/>
      <c r="FIA38" s="83"/>
      <c r="FIB38" s="83"/>
      <c r="FIC38" s="83"/>
      <c r="FID38" s="83"/>
      <c r="FIE38" s="83"/>
      <c r="FIF38" s="83"/>
      <c r="FIG38" s="83"/>
      <c r="FIH38" s="83"/>
      <c r="FII38" s="83"/>
      <c r="FIJ38" s="83"/>
      <c r="FIK38" s="83"/>
      <c r="FIL38" s="83"/>
      <c r="FIM38" s="83"/>
      <c r="FIN38" s="83"/>
      <c r="FIO38" s="83"/>
      <c r="FIP38" s="83"/>
      <c r="FIQ38" s="83"/>
      <c r="FIR38" s="83"/>
      <c r="FIS38" s="83"/>
      <c r="FIT38" s="83"/>
      <c r="FIU38" s="83"/>
      <c r="FIV38" s="83"/>
      <c r="FIW38" s="83"/>
      <c r="FIX38" s="83"/>
      <c r="FIY38" s="83"/>
      <c r="FIZ38" s="83"/>
      <c r="FJA38" s="83"/>
      <c r="FJB38" s="83"/>
      <c r="FJC38" s="83"/>
      <c r="FJD38" s="83"/>
      <c r="FJE38" s="83"/>
      <c r="FJF38" s="83"/>
      <c r="FJG38" s="83"/>
      <c r="FJH38" s="83"/>
      <c r="FJI38" s="83"/>
      <c r="FJJ38" s="83"/>
      <c r="FJK38" s="83"/>
      <c r="FJL38" s="83"/>
      <c r="FJM38" s="83"/>
      <c r="FJN38" s="83"/>
      <c r="FJO38" s="83"/>
      <c r="FJP38" s="83"/>
      <c r="FJQ38" s="83"/>
      <c r="FJR38" s="83"/>
      <c r="FJS38" s="83"/>
      <c r="FJT38" s="83"/>
      <c r="FJU38" s="83"/>
      <c r="FJV38" s="83"/>
      <c r="FJW38" s="83"/>
      <c r="FJX38" s="83"/>
      <c r="FJY38" s="83"/>
      <c r="FJZ38" s="83"/>
      <c r="FKA38" s="83"/>
      <c r="FKB38" s="83"/>
      <c r="FKC38" s="83"/>
      <c r="FKD38" s="83"/>
      <c r="FKE38" s="83"/>
      <c r="FKF38" s="83"/>
      <c r="FKG38" s="83"/>
      <c r="FKH38" s="83"/>
      <c r="FKI38" s="83"/>
      <c r="FKJ38" s="83"/>
      <c r="FKK38" s="83"/>
      <c r="FKL38" s="83"/>
      <c r="FKM38" s="83"/>
      <c r="FKN38" s="83"/>
      <c r="FKO38" s="83"/>
      <c r="FKP38" s="83"/>
      <c r="FKQ38" s="83"/>
      <c r="FKR38" s="83"/>
      <c r="FKS38" s="83"/>
      <c r="FKT38" s="83"/>
      <c r="FKU38" s="83"/>
      <c r="FKV38" s="83"/>
      <c r="FKW38" s="83"/>
      <c r="FKX38" s="83"/>
      <c r="FKY38" s="83"/>
      <c r="FKZ38" s="83"/>
      <c r="FLA38" s="83"/>
      <c r="FLB38" s="83"/>
      <c r="FLC38" s="83"/>
      <c r="FLD38" s="83"/>
      <c r="FLE38" s="83"/>
      <c r="FLF38" s="83"/>
      <c r="FLG38" s="83"/>
      <c r="FLH38" s="83"/>
      <c r="FLI38" s="83"/>
      <c r="FLJ38" s="83"/>
      <c r="FLK38" s="83"/>
      <c r="FLL38" s="83"/>
      <c r="FLM38" s="83"/>
      <c r="FLN38" s="83"/>
      <c r="FLO38" s="83"/>
      <c r="FLP38" s="83"/>
      <c r="FLQ38" s="83"/>
      <c r="FLR38" s="83"/>
      <c r="FLS38" s="83"/>
      <c r="FLT38" s="83"/>
      <c r="FLU38" s="83"/>
      <c r="FLV38" s="83"/>
      <c r="FLW38" s="83"/>
      <c r="FLX38" s="83"/>
      <c r="FLY38" s="83"/>
      <c r="FLZ38" s="83"/>
      <c r="FMA38" s="83"/>
      <c r="FMB38" s="83"/>
      <c r="FMC38" s="83"/>
      <c r="FMD38" s="83"/>
      <c r="FME38" s="83"/>
      <c r="FMF38" s="83"/>
      <c r="FMG38" s="83"/>
      <c r="FMH38" s="83"/>
      <c r="FMI38" s="83"/>
      <c r="FMJ38" s="83"/>
      <c r="FMK38" s="83"/>
      <c r="FML38" s="83"/>
      <c r="FMM38" s="83"/>
      <c r="FMN38" s="83"/>
      <c r="FMO38" s="83"/>
      <c r="FMP38" s="83"/>
      <c r="FMQ38" s="83"/>
      <c r="FMR38" s="83"/>
      <c r="FMS38" s="83"/>
      <c r="FMT38" s="83"/>
      <c r="FMU38" s="83"/>
      <c r="FMV38" s="83"/>
      <c r="FMW38" s="83"/>
      <c r="FMX38" s="83"/>
      <c r="FMY38" s="83"/>
      <c r="FMZ38" s="83"/>
      <c r="FNA38" s="83"/>
      <c r="FNB38" s="83"/>
      <c r="FNC38" s="83"/>
      <c r="FND38" s="83"/>
      <c r="FNE38" s="83"/>
      <c r="FNF38" s="83"/>
      <c r="FNG38" s="83"/>
      <c r="FNH38" s="83"/>
      <c r="FNI38" s="83"/>
      <c r="FNJ38" s="83"/>
      <c r="FNK38" s="83"/>
      <c r="FNL38" s="83"/>
      <c r="FNM38" s="83"/>
      <c r="FNN38" s="83"/>
      <c r="FNO38" s="83"/>
      <c r="FNP38" s="83"/>
      <c r="FNQ38" s="83"/>
      <c r="FNR38" s="83"/>
      <c r="FNS38" s="83"/>
      <c r="FNT38" s="83"/>
      <c r="FNU38" s="83"/>
      <c r="FNV38" s="83"/>
      <c r="FNW38" s="83"/>
      <c r="FNX38" s="83"/>
      <c r="FNY38" s="83"/>
      <c r="FNZ38" s="83"/>
      <c r="FOA38" s="83"/>
      <c r="FOB38" s="83"/>
      <c r="FOC38" s="83"/>
      <c r="FOD38" s="83"/>
      <c r="FOE38" s="83"/>
      <c r="FOF38" s="83"/>
      <c r="FOG38" s="83"/>
      <c r="FOH38" s="83"/>
      <c r="FOI38" s="83"/>
      <c r="FOJ38" s="83"/>
      <c r="FOK38" s="83"/>
      <c r="FOL38" s="83"/>
      <c r="FOM38" s="83"/>
      <c r="FON38" s="83"/>
      <c r="FOO38" s="83"/>
      <c r="FOP38" s="83"/>
      <c r="FOQ38" s="83"/>
      <c r="FOR38" s="83"/>
      <c r="FOS38" s="83"/>
      <c r="FOT38" s="83"/>
      <c r="FOU38" s="83"/>
      <c r="FOV38" s="83"/>
      <c r="FOW38" s="83"/>
      <c r="FOX38" s="83"/>
      <c r="FOY38" s="83"/>
      <c r="FOZ38" s="83"/>
      <c r="FPA38" s="83"/>
      <c r="FPB38" s="83"/>
      <c r="FPC38" s="83"/>
      <c r="FPD38" s="83"/>
      <c r="FPE38" s="83"/>
      <c r="FPF38" s="83"/>
      <c r="FPG38" s="83"/>
      <c r="FPH38" s="83"/>
      <c r="FPI38" s="83"/>
      <c r="FPJ38" s="83"/>
      <c r="FPK38" s="83"/>
      <c r="FPL38" s="83"/>
      <c r="FPM38" s="83"/>
      <c r="FPN38" s="83"/>
      <c r="FPO38" s="83"/>
      <c r="FPP38" s="83"/>
      <c r="FPQ38" s="83"/>
      <c r="FPR38" s="83"/>
      <c r="FPS38" s="83"/>
      <c r="FPT38" s="83"/>
      <c r="FPU38" s="83"/>
      <c r="FPV38" s="83"/>
      <c r="FPW38" s="83"/>
      <c r="FPX38" s="83"/>
      <c r="FPY38" s="83"/>
      <c r="FPZ38" s="83"/>
      <c r="FQA38" s="83"/>
      <c r="FQB38" s="83"/>
      <c r="FQC38" s="83"/>
      <c r="FQD38" s="83"/>
      <c r="FQE38" s="83"/>
      <c r="FQF38" s="83"/>
      <c r="FQG38" s="83"/>
      <c r="FQH38" s="83"/>
      <c r="FQI38" s="83"/>
      <c r="FQJ38" s="83"/>
      <c r="FQK38" s="83"/>
      <c r="FQL38" s="83"/>
      <c r="FQM38" s="83"/>
      <c r="FQN38" s="83"/>
      <c r="FQO38" s="83"/>
      <c r="FQP38" s="83"/>
      <c r="FQQ38" s="83"/>
      <c r="FQR38" s="83"/>
      <c r="FQS38" s="83"/>
      <c r="FQT38" s="83"/>
      <c r="FQU38" s="83"/>
      <c r="FQV38" s="83"/>
      <c r="FQW38" s="83"/>
      <c r="FQX38" s="83"/>
      <c r="FQY38" s="83"/>
      <c r="FQZ38" s="83"/>
      <c r="FRA38" s="83"/>
      <c r="FRB38" s="83"/>
      <c r="FRC38" s="83"/>
      <c r="FRD38" s="83"/>
      <c r="FRE38" s="83"/>
      <c r="FRF38" s="83"/>
      <c r="FRG38" s="83"/>
      <c r="FRH38" s="83"/>
      <c r="FRI38" s="83"/>
      <c r="FRJ38" s="83"/>
      <c r="FRK38" s="83"/>
      <c r="FRL38" s="83"/>
      <c r="FRM38" s="83"/>
      <c r="FRN38" s="83"/>
      <c r="FRO38" s="83"/>
      <c r="FRP38" s="83"/>
      <c r="FRQ38" s="83"/>
      <c r="FRR38" s="83"/>
      <c r="FRS38" s="83"/>
      <c r="FRT38" s="83"/>
      <c r="FRU38" s="83"/>
      <c r="FRV38" s="83"/>
      <c r="FRW38" s="83"/>
      <c r="FRX38" s="83"/>
      <c r="FRY38" s="83"/>
      <c r="FRZ38" s="83"/>
      <c r="FSA38" s="83"/>
      <c r="FSB38" s="83"/>
      <c r="FSC38" s="83"/>
      <c r="FSD38" s="83"/>
      <c r="FSE38" s="83"/>
      <c r="FSF38" s="83"/>
      <c r="FSG38" s="83"/>
      <c r="FSH38" s="83"/>
      <c r="FSI38" s="83"/>
      <c r="FSJ38" s="83"/>
      <c r="FSK38" s="83"/>
      <c r="FSL38" s="83"/>
      <c r="FSM38" s="83"/>
      <c r="FSN38" s="83"/>
      <c r="FSO38" s="83"/>
      <c r="FSP38" s="83"/>
      <c r="FSQ38" s="83"/>
      <c r="FSR38" s="83"/>
      <c r="FSS38" s="83"/>
      <c r="FST38" s="83"/>
      <c r="FSU38" s="83"/>
      <c r="FSV38" s="83"/>
      <c r="FSW38" s="83"/>
      <c r="FSX38" s="83"/>
      <c r="FSY38" s="83"/>
      <c r="FSZ38" s="83"/>
      <c r="FTA38" s="83"/>
      <c r="FTB38" s="83"/>
      <c r="FTC38" s="83"/>
      <c r="FTD38" s="83"/>
      <c r="FTE38" s="83"/>
      <c r="FTF38" s="83"/>
      <c r="FTG38" s="83"/>
      <c r="FTH38" s="83"/>
      <c r="FTI38" s="83"/>
      <c r="FTJ38" s="83"/>
      <c r="FTK38" s="83"/>
      <c r="FTL38" s="83"/>
      <c r="FTM38" s="83"/>
      <c r="FTN38" s="83"/>
      <c r="FTO38" s="83"/>
      <c r="FTP38" s="83"/>
      <c r="FTQ38" s="83"/>
      <c r="FTR38" s="83"/>
      <c r="FTS38" s="83"/>
      <c r="FTT38" s="83"/>
      <c r="FTU38" s="83"/>
      <c r="FTV38" s="83"/>
      <c r="FTW38" s="83"/>
      <c r="FTX38" s="83"/>
      <c r="FTY38" s="83"/>
      <c r="FTZ38" s="83"/>
      <c r="FUA38" s="83"/>
      <c r="FUB38" s="83"/>
      <c r="FUC38" s="83"/>
      <c r="FUD38" s="83"/>
      <c r="FUE38" s="83"/>
      <c r="FUF38" s="83"/>
      <c r="FUG38" s="83"/>
      <c r="FUH38" s="83"/>
      <c r="FUI38" s="83"/>
      <c r="FUJ38" s="83"/>
      <c r="FUK38" s="83"/>
      <c r="FUL38" s="83"/>
      <c r="FUM38" s="83"/>
      <c r="FUN38" s="83"/>
      <c r="FUO38" s="83"/>
      <c r="FUP38" s="83"/>
      <c r="FUQ38" s="83"/>
      <c r="FUR38" s="83"/>
      <c r="FUS38" s="83"/>
      <c r="FUT38" s="83"/>
      <c r="FUU38" s="83"/>
      <c r="FUV38" s="83"/>
      <c r="FUW38" s="83"/>
      <c r="FUX38" s="83"/>
      <c r="FUY38" s="83"/>
      <c r="FUZ38" s="83"/>
      <c r="FVA38" s="83"/>
      <c r="FVB38" s="83"/>
      <c r="FVC38" s="83"/>
      <c r="FVD38" s="83"/>
      <c r="FVE38" s="83"/>
      <c r="FVF38" s="83"/>
      <c r="FVG38" s="83"/>
      <c r="FVH38" s="83"/>
      <c r="FVI38" s="83"/>
      <c r="FVJ38" s="83"/>
      <c r="FVK38" s="83"/>
      <c r="FVL38" s="83"/>
      <c r="FVM38" s="83"/>
      <c r="FVN38" s="83"/>
      <c r="FVO38" s="83"/>
      <c r="FVP38" s="83"/>
      <c r="FVQ38" s="83"/>
      <c r="FVR38" s="83"/>
      <c r="FVS38" s="83"/>
      <c r="FVT38" s="83"/>
      <c r="FVU38" s="83"/>
      <c r="FVV38" s="83"/>
      <c r="FVW38" s="83"/>
      <c r="FVX38" s="83"/>
      <c r="FVY38" s="83"/>
      <c r="FVZ38" s="83"/>
      <c r="FWA38" s="83"/>
      <c r="FWB38" s="83"/>
      <c r="FWC38" s="83"/>
      <c r="FWD38" s="83"/>
      <c r="FWE38" s="83"/>
      <c r="FWF38" s="83"/>
      <c r="FWG38" s="83"/>
    </row>
    <row r="39" spans="1:4661" s="18" customFormat="1" ht="52.8" x14ac:dyDescent="0.25">
      <c r="A39" s="66" t="s">
        <v>204</v>
      </c>
      <c r="B39" s="66" t="s">
        <v>47</v>
      </c>
      <c r="C39" s="67">
        <v>2025</v>
      </c>
      <c r="D39" s="67">
        <v>2026</v>
      </c>
      <c r="E39" s="68"/>
      <c r="F39" s="66" t="s">
        <v>101</v>
      </c>
      <c r="G39" s="69"/>
      <c r="H39" s="66" t="s">
        <v>101</v>
      </c>
      <c r="I39" s="66" t="s">
        <v>51</v>
      </c>
      <c r="J39" s="66" t="s">
        <v>102</v>
      </c>
      <c r="K39" s="72" t="s">
        <v>205</v>
      </c>
      <c r="L39" s="71" t="s">
        <v>206</v>
      </c>
      <c r="M39" s="66" t="s">
        <v>105</v>
      </c>
      <c r="N39" s="66" t="s">
        <v>106</v>
      </c>
      <c r="O39" s="100">
        <v>48</v>
      </c>
      <c r="P39" s="73" t="s">
        <v>113</v>
      </c>
      <c r="Q39" s="74">
        <v>159700</v>
      </c>
      <c r="R39" s="74">
        <v>159700</v>
      </c>
      <c r="S39" s="74">
        <v>159700</v>
      </c>
      <c r="T39" s="74">
        <v>159700</v>
      </c>
      <c r="U39" s="74">
        <f>SUM(Q39:T39)</f>
        <v>638800</v>
      </c>
      <c r="V39" s="75">
        <v>0</v>
      </c>
      <c r="W39" s="69"/>
      <c r="X39" s="76" t="s">
        <v>110</v>
      </c>
      <c r="Y39" s="76" t="s">
        <v>111</v>
      </c>
      <c r="Z39" s="77"/>
      <c r="AA39" s="78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  <c r="QH39" s="69"/>
      <c r="QI39" s="69"/>
      <c r="QJ39" s="69"/>
      <c r="QK39" s="69"/>
      <c r="QL39" s="69"/>
      <c r="QM39" s="69"/>
      <c r="QN39" s="69"/>
      <c r="QO39" s="69"/>
      <c r="QP39" s="69"/>
      <c r="QQ39" s="69"/>
      <c r="QR39" s="69"/>
      <c r="QS39" s="69"/>
      <c r="QT39" s="69"/>
      <c r="QU39" s="69"/>
      <c r="QV39" s="69"/>
      <c r="QW39" s="69"/>
      <c r="QX39" s="69"/>
      <c r="QY39" s="69"/>
      <c r="QZ39" s="69"/>
      <c r="RA39" s="69"/>
      <c r="RB39" s="69"/>
      <c r="RC39" s="69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/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/>
      <c r="UE39" s="69"/>
      <c r="UF39" s="69"/>
      <c r="UG39" s="69"/>
      <c r="UH39" s="69"/>
      <c r="UI39" s="69"/>
      <c r="UJ39" s="69"/>
      <c r="UK39" s="69"/>
      <c r="UL39" s="69"/>
      <c r="UM39" s="69"/>
      <c r="UN39" s="69"/>
      <c r="UO39" s="69"/>
      <c r="UP39" s="69"/>
      <c r="UQ39" s="69"/>
      <c r="UR39" s="69"/>
      <c r="US39" s="69"/>
      <c r="UT39" s="69"/>
      <c r="UU39" s="69"/>
      <c r="UV39" s="69"/>
      <c r="UW39" s="69"/>
      <c r="UX39" s="69"/>
      <c r="UY39" s="69"/>
      <c r="UZ39" s="69"/>
      <c r="VA39" s="69"/>
      <c r="VB39" s="69"/>
      <c r="VC39" s="69"/>
      <c r="VD39" s="69"/>
      <c r="VE39" s="69"/>
      <c r="VF39" s="69"/>
      <c r="VG39" s="69"/>
      <c r="VH39" s="69"/>
      <c r="VI39" s="69"/>
      <c r="VJ39" s="69"/>
      <c r="VK39" s="69"/>
      <c r="VL39" s="69"/>
      <c r="VM39" s="69"/>
      <c r="VN39" s="69"/>
      <c r="VO39" s="69"/>
      <c r="VP39" s="69"/>
      <c r="VQ39" s="69"/>
      <c r="VR39" s="69"/>
      <c r="VS39" s="69"/>
      <c r="VT39" s="69"/>
      <c r="VU39" s="69"/>
      <c r="VV39" s="69"/>
      <c r="VW39" s="69"/>
      <c r="VX39" s="69"/>
      <c r="VY39" s="69"/>
      <c r="VZ39" s="69"/>
      <c r="WA39" s="69"/>
      <c r="WB39" s="69"/>
      <c r="WC39" s="69"/>
      <c r="WD39" s="69"/>
      <c r="WE39" s="69"/>
      <c r="WF39" s="69"/>
      <c r="WG39" s="69"/>
      <c r="WH39" s="69"/>
      <c r="WI39" s="69"/>
      <c r="WJ39" s="69"/>
      <c r="WK39" s="69"/>
      <c r="WL39" s="69"/>
      <c r="WM39" s="69"/>
      <c r="WN39" s="69"/>
      <c r="WO39" s="69"/>
      <c r="WP39" s="69"/>
      <c r="WQ39" s="69"/>
      <c r="WR39" s="69"/>
      <c r="WS39" s="69"/>
      <c r="WT39" s="69"/>
      <c r="WU39" s="69"/>
      <c r="WV39" s="69"/>
      <c r="WW39" s="69"/>
      <c r="WX39" s="69"/>
      <c r="WY39" s="69"/>
      <c r="WZ39" s="69"/>
      <c r="XA39" s="69"/>
      <c r="XB39" s="69"/>
      <c r="XC39" s="69"/>
      <c r="XD39" s="69"/>
      <c r="XE39" s="69"/>
      <c r="XF39" s="69"/>
      <c r="XG39" s="69"/>
      <c r="XH39" s="69"/>
      <c r="XI39" s="69"/>
      <c r="XJ39" s="69"/>
      <c r="XK39" s="69"/>
      <c r="XL39" s="69"/>
      <c r="XM39" s="69"/>
      <c r="XN39" s="69"/>
      <c r="XO39" s="69"/>
      <c r="XP39" s="69"/>
      <c r="XQ39" s="69"/>
      <c r="XR39" s="69"/>
      <c r="XS39" s="69"/>
      <c r="XT39" s="69"/>
      <c r="XU39" s="69"/>
      <c r="XV39" s="69"/>
      <c r="XW39" s="69"/>
      <c r="XX39" s="69"/>
      <c r="XY39" s="69"/>
      <c r="XZ39" s="69"/>
      <c r="YA39" s="69"/>
      <c r="YB39" s="69"/>
      <c r="YC39" s="69"/>
      <c r="YD39" s="69"/>
      <c r="YE39" s="69"/>
      <c r="YF39" s="69"/>
      <c r="YG39" s="69"/>
      <c r="YH39" s="69"/>
      <c r="YI39" s="69"/>
      <c r="YJ39" s="69"/>
      <c r="YK39" s="69"/>
      <c r="YL39" s="69"/>
      <c r="YM39" s="69"/>
      <c r="YN39" s="69"/>
      <c r="YO39" s="69"/>
      <c r="YP39" s="69"/>
      <c r="YQ39" s="69"/>
      <c r="YR39" s="69"/>
      <c r="YS39" s="69"/>
      <c r="YT39" s="69"/>
      <c r="YU39" s="69"/>
      <c r="YV39" s="69"/>
      <c r="YW39" s="69"/>
      <c r="YX39" s="69"/>
      <c r="YY39" s="69"/>
      <c r="YZ39" s="69"/>
      <c r="ZA39" s="69"/>
      <c r="ZB39" s="69"/>
      <c r="ZC39" s="69"/>
      <c r="ZD39" s="69"/>
      <c r="ZE39" s="69"/>
      <c r="ZF39" s="69"/>
      <c r="ZG39" s="69"/>
      <c r="ZH39" s="69"/>
      <c r="ZI39" s="69"/>
      <c r="ZJ39" s="69"/>
      <c r="ZK39" s="69"/>
      <c r="ZL39" s="69"/>
      <c r="ZM39" s="69"/>
      <c r="ZN39" s="69"/>
      <c r="ZO39" s="69"/>
      <c r="ZP39" s="69"/>
      <c r="ZQ39" s="69"/>
      <c r="ZR39" s="69"/>
      <c r="ZS39" s="69"/>
      <c r="ZT39" s="69"/>
      <c r="ZU39" s="69"/>
      <c r="ZV39" s="69"/>
      <c r="ZW39" s="69"/>
      <c r="ZX39" s="69"/>
      <c r="ZY39" s="69"/>
      <c r="ZZ39" s="69"/>
      <c r="AAA39" s="69"/>
      <c r="AAB39" s="69"/>
      <c r="AAC39" s="69"/>
      <c r="AAD39" s="69"/>
      <c r="AAE39" s="69"/>
      <c r="AAF39" s="69"/>
      <c r="AAG39" s="69"/>
      <c r="AAH39" s="69"/>
      <c r="AAI39" s="69"/>
      <c r="AAJ39" s="69"/>
      <c r="AAK39" s="69"/>
      <c r="AAL39" s="69"/>
      <c r="AAM39" s="69"/>
      <c r="AAN39" s="69"/>
      <c r="AAO39" s="69"/>
      <c r="AAP39" s="69"/>
      <c r="AAQ39" s="69"/>
      <c r="AAR39" s="69"/>
      <c r="AAS39" s="69"/>
      <c r="AAT39" s="69"/>
      <c r="AAU39" s="69"/>
      <c r="AAV39" s="69"/>
      <c r="AAW39" s="69"/>
      <c r="AAX39" s="69"/>
      <c r="AAY39" s="69"/>
      <c r="AAZ39" s="69"/>
      <c r="ABA39" s="69"/>
      <c r="ABB39" s="69"/>
      <c r="ABC39" s="69"/>
      <c r="ABD39" s="69"/>
      <c r="ABE39" s="69"/>
      <c r="ABF39" s="69"/>
      <c r="ABG39" s="69"/>
      <c r="ABH39" s="69"/>
      <c r="ABI39" s="69"/>
      <c r="ABJ39" s="69"/>
      <c r="ABK39" s="69"/>
      <c r="ABL39" s="69"/>
      <c r="ABM39" s="69"/>
      <c r="ABN39" s="69"/>
      <c r="ABO39" s="69"/>
      <c r="ABP39" s="69"/>
      <c r="ABQ39" s="69"/>
      <c r="ABR39" s="69"/>
      <c r="ABS39" s="69"/>
      <c r="ABT39" s="69"/>
      <c r="ABU39" s="69"/>
      <c r="ABV39" s="69"/>
      <c r="ABW39" s="69"/>
      <c r="ABX39" s="69"/>
      <c r="ABY39" s="69"/>
      <c r="ABZ39" s="69"/>
      <c r="ACA39" s="69"/>
      <c r="ACB39" s="69"/>
      <c r="ACC39" s="69"/>
      <c r="ACD39" s="69"/>
      <c r="ACE39" s="69"/>
      <c r="ACF39" s="69"/>
      <c r="ACG39" s="69"/>
      <c r="ACH39" s="69"/>
      <c r="ACI39" s="69"/>
      <c r="ACJ39" s="69"/>
      <c r="ACK39" s="69"/>
      <c r="ACL39" s="69"/>
      <c r="ACM39" s="69"/>
      <c r="ACN39" s="69"/>
      <c r="ACO39" s="69"/>
      <c r="ACP39" s="69"/>
      <c r="ACQ39" s="69"/>
      <c r="ACR39" s="69"/>
      <c r="ACS39" s="69"/>
      <c r="ACT39" s="69"/>
      <c r="ACU39" s="69"/>
      <c r="ACV39" s="69"/>
      <c r="ACW39" s="69"/>
      <c r="ACX39" s="69"/>
      <c r="ACY39" s="69"/>
      <c r="ACZ39" s="69"/>
      <c r="ADA39" s="69"/>
      <c r="ADB39" s="69"/>
      <c r="ADC39" s="69"/>
      <c r="ADD39" s="69"/>
      <c r="ADE39" s="69"/>
      <c r="ADF39" s="69"/>
      <c r="ADG39" s="69"/>
      <c r="ADH39" s="69"/>
      <c r="ADI39" s="69"/>
      <c r="ADJ39" s="69"/>
      <c r="ADK39" s="69"/>
      <c r="ADL39" s="69"/>
      <c r="ADM39" s="69"/>
      <c r="ADN39" s="69"/>
      <c r="ADO39" s="69"/>
      <c r="ADP39" s="69"/>
      <c r="ADQ39" s="69"/>
      <c r="ADR39" s="69"/>
      <c r="ADS39" s="69"/>
      <c r="ADT39" s="69"/>
      <c r="ADU39" s="69"/>
      <c r="ADV39" s="69"/>
      <c r="ADW39" s="69"/>
      <c r="ADX39" s="69"/>
      <c r="ADY39" s="69"/>
      <c r="ADZ39" s="69"/>
      <c r="AEA39" s="69"/>
      <c r="AEB39" s="69"/>
      <c r="AEC39" s="69"/>
      <c r="AED39" s="69"/>
      <c r="AEE39" s="69"/>
      <c r="AEF39" s="69"/>
      <c r="AEG39" s="69"/>
      <c r="AEH39" s="69"/>
      <c r="AEI39" s="69"/>
      <c r="AEJ39" s="69"/>
      <c r="AEK39" s="69"/>
      <c r="AEL39" s="69"/>
      <c r="AEM39" s="69"/>
      <c r="AEN39" s="69"/>
      <c r="AEO39" s="69"/>
      <c r="AEP39" s="69"/>
      <c r="AEQ39" s="69"/>
      <c r="AER39" s="69"/>
      <c r="AES39" s="69"/>
      <c r="AET39" s="69"/>
      <c r="AEU39" s="69"/>
      <c r="AEV39" s="69"/>
      <c r="AEW39" s="69"/>
      <c r="AEX39" s="69"/>
      <c r="AEY39" s="69"/>
      <c r="AEZ39" s="69"/>
      <c r="AFA39" s="69"/>
      <c r="AFB39" s="69"/>
      <c r="AFC39" s="69"/>
      <c r="AFD39" s="69"/>
      <c r="AFE39" s="69"/>
      <c r="AFF39" s="69"/>
      <c r="AFG39" s="69"/>
      <c r="AFH39" s="69"/>
      <c r="AFI39" s="69"/>
      <c r="AFJ39" s="69"/>
      <c r="AFK39" s="69"/>
      <c r="AFL39" s="69"/>
      <c r="AFM39" s="69"/>
      <c r="AFN39" s="69"/>
      <c r="AFO39" s="69"/>
      <c r="AFP39" s="69"/>
      <c r="AFQ39" s="69"/>
      <c r="AFR39" s="69"/>
      <c r="AFS39" s="69"/>
      <c r="AFT39" s="69"/>
      <c r="AFU39" s="69"/>
      <c r="AFV39" s="69"/>
      <c r="AFW39" s="69"/>
      <c r="AFX39" s="69"/>
      <c r="AFY39" s="69"/>
      <c r="AFZ39" s="69"/>
      <c r="AGA39" s="69"/>
      <c r="AGB39" s="69"/>
      <c r="AGC39" s="69"/>
      <c r="AGD39" s="69"/>
      <c r="AGE39" s="69"/>
      <c r="AGF39" s="69"/>
      <c r="AGG39" s="69"/>
      <c r="AGH39" s="69"/>
      <c r="AGI39" s="69"/>
      <c r="AGJ39" s="69"/>
      <c r="AGK39" s="69"/>
      <c r="AGL39" s="69"/>
      <c r="AGM39" s="69"/>
      <c r="AGN39" s="69"/>
      <c r="AGO39" s="69"/>
      <c r="AGP39" s="69"/>
      <c r="AGQ39" s="69"/>
      <c r="AGR39" s="69"/>
      <c r="AGS39" s="69"/>
      <c r="AGT39" s="69"/>
      <c r="AGU39" s="69"/>
      <c r="AGV39" s="69"/>
      <c r="AGW39" s="69"/>
      <c r="AGX39" s="69"/>
      <c r="AGY39" s="69"/>
      <c r="AGZ39" s="69"/>
      <c r="AHA39" s="69"/>
      <c r="AHB39" s="69"/>
      <c r="AHC39" s="69"/>
      <c r="AHD39" s="69"/>
      <c r="AHE39" s="69"/>
      <c r="AHF39" s="69"/>
      <c r="AHG39" s="69"/>
      <c r="AHH39" s="69"/>
      <c r="AHI39" s="69"/>
      <c r="AHJ39" s="69"/>
      <c r="AHK39" s="69"/>
      <c r="AHL39" s="69"/>
      <c r="AHM39" s="69"/>
      <c r="AHN39" s="69"/>
      <c r="AHO39" s="69"/>
      <c r="AHP39" s="69"/>
      <c r="AHQ39" s="69"/>
      <c r="AHR39" s="69"/>
      <c r="AHS39" s="69"/>
      <c r="AHT39" s="69"/>
      <c r="AHU39" s="69"/>
      <c r="AHV39" s="69"/>
      <c r="AHW39" s="69"/>
      <c r="AHX39" s="69"/>
      <c r="AHY39" s="69"/>
      <c r="AHZ39" s="69"/>
      <c r="AIA39" s="69"/>
      <c r="AIB39" s="69"/>
      <c r="AIC39" s="69"/>
      <c r="AID39" s="69"/>
      <c r="AIE39" s="69"/>
      <c r="AIF39" s="69"/>
      <c r="AIG39" s="69"/>
      <c r="AIH39" s="69"/>
      <c r="AII39" s="69"/>
      <c r="AIJ39" s="69"/>
      <c r="AIK39" s="69"/>
      <c r="AIL39" s="69"/>
      <c r="AIM39" s="69"/>
      <c r="AIN39" s="69"/>
      <c r="AIO39" s="69"/>
      <c r="AIP39" s="69"/>
      <c r="AIQ39" s="69"/>
      <c r="AIR39" s="69"/>
      <c r="AIS39" s="69"/>
      <c r="AIT39" s="69"/>
      <c r="AIU39" s="69"/>
      <c r="AIV39" s="69"/>
      <c r="AIW39" s="69"/>
      <c r="AIX39" s="69"/>
      <c r="AIY39" s="69"/>
      <c r="AIZ39" s="69"/>
      <c r="AJA39" s="69"/>
      <c r="AJB39" s="69"/>
      <c r="AJC39" s="69"/>
      <c r="AJD39" s="69"/>
      <c r="AJE39" s="69"/>
      <c r="AJF39" s="69"/>
      <c r="AJG39" s="69"/>
      <c r="AJH39" s="69"/>
      <c r="AJI39" s="69"/>
      <c r="AJJ39" s="69"/>
      <c r="AJK39" s="69"/>
      <c r="AJL39" s="69"/>
      <c r="AJM39" s="69"/>
      <c r="AJN39" s="69"/>
      <c r="AJO39" s="69"/>
      <c r="AJP39" s="69"/>
      <c r="AJQ39" s="69"/>
      <c r="AJR39" s="69"/>
      <c r="AJS39" s="69"/>
      <c r="AJT39" s="69"/>
      <c r="AJU39" s="69"/>
      <c r="AJV39" s="69"/>
      <c r="AJW39" s="69"/>
      <c r="AJX39" s="69"/>
      <c r="AJY39" s="69"/>
      <c r="AJZ39" s="69"/>
      <c r="AKA39" s="69"/>
      <c r="AKB39" s="69"/>
      <c r="AKC39" s="69"/>
      <c r="AKD39" s="69"/>
      <c r="AKE39" s="69"/>
      <c r="AKF39" s="69"/>
      <c r="AKG39" s="69"/>
      <c r="AKH39" s="69"/>
      <c r="AKI39" s="69"/>
      <c r="AKJ39" s="69"/>
      <c r="AKK39" s="69"/>
      <c r="AKL39" s="69"/>
      <c r="AKM39" s="69"/>
      <c r="AKN39" s="69"/>
      <c r="AKO39" s="69"/>
      <c r="AKP39" s="69"/>
      <c r="AKQ39" s="69"/>
      <c r="AKR39" s="69"/>
      <c r="AKS39" s="69"/>
      <c r="AKT39" s="69"/>
      <c r="AKU39" s="69"/>
      <c r="AKV39" s="69"/>
      <c r="AKW39" s="69"/>
      <c r="AKX39" s="69"/>
      <c r="AKY39" s="69"/>
      <c r="AKZ39" s="69"/>
      <c r="ALA39" s="69"/>
      <c r="ALB39" s="69"/>
      <c r="ALC39" s="69"/>
      <c r="ALD39" s="69"/>
      <c r="ALE39" s="69"/>
      <c r="ALF39" s="69"/>
      <c r="ALG39" s="69"/>
      <c r="ALH39" s="69"/>
      <c r="ALI39" s="69"/>
      <c r="ALJ39" s="69"/>
      <c r="ALK39" s="69"/>
      <c r="ALL39" s="69"/>
      <c r="ALM39" s="69"/>
      <c r="ALN39" s="69"/>
      <c r="ALO39" s="69"/>
      <c r="ALP39" s="69"/>
      <c r="ALQ39" s="69"/>
      <c r="ALR39" s="69"/>
      <c r="ALS39" s="69"/>
      <c r="ALT39" s="69"/>
      <c r="ALU39" s="69"/>
      <c r="ALV39" s="69"/>
      <c r="ALW39" s="69"/>
      <c r="ALX39" s="69"/>
      <c r="ALY39" s="69"/>
      <c r="ALZ39" s="69"/>
      <c r="AMA39" s="69"/>
      <c r="AMB39" s="69"/>
      <c r="AMC39" s="69"/>
      <c r="AMD39" s="69"/>
      <c r="AME39" s="69"/>
      <c r="AMF39" s="69"/>
      <c r="AMG39" s="69"/>
      <c r="AMH39" s="69"/>
      <c r="AMI39" s="69"/>
      <c r="AMJ39" s="69"/>
      <c r="AMK39" s="69"/>
      <c r="AML39" s="69"/>
      <c r="AMM39" s="69"/>
      <c r="AMN39" s="69"/>
      <c r="AMO39" s="69"/>
      <c r="AMP39" s="69"/>
      <c r="AMQ39" s="69"/>
      <c r="AMR39" s="69"/>
      <c r="AMS39" s="69"/>
      <c r="AMT39" s="69"/>
      <c r="AMU39" s="69"/>
      <c r="AMV39" s="69"/>
      <c r="AMW39" s="69"/>
      <c r="AMX39" s="69"/>
      <c r="AMY39" s="69"/>
      <c r="AMZ39" s="69"/>
      <c r="ANA39" s="69"/>
      <c r="ANB39" s="69"/>
      <c r="ANC39" s="69"/>
      <c r="AND39" s="69"/>
      <c r="ANE39" s="69"/>
      <c r="ANF39" s="69"/>
      <c r="ANG39" s="69"/>
      <c r="ANH39" s="69"/>
      <c r="ANI39" s="69"/>
      <c r="ANJ39" s="69"/>
      <c r="ANK39" s="69"/>
      <c r="ANL39" s="69"/>
      <c r="ANM39" s="69"/>
      <c r="ANN39" s="69"/>
      <c r="ANO39" s="69"/>
      <c r="ANP39" s="69"/>
      <c r="ANQ39" s="69"/>
      <c r="ANR39" s="69"/>
      <c r="ANS39" s="69"/>
      <c r="ANT39" s="69"/>
      <c r="ANU39" s="69"/>
      <c r="ANV39" s="69"/>
      <c r="ANW39" s="69"/>
      <c r="ANX39" s="69"/>
      <c r="ANY39" s="69"/>
      <c r="ANZ39" s="69"/>
      <c r="AOA39" s="69"/>
      <c r="AOB39" s="69"/>
      <c r="AOC39" s="69"/>
      <c r="AOD39" s="69"/>
      <c r="AOE39" s="69"/>
      <c r="AOF39" s="69"/>
      <c r="AOG39" s="69"/>
      <c r="AOH39" s="69"/>
      <c r="AOI39" s="69"/>
      <c r="AOJ39" s="69"/>
      <c r="AOK39" s="69"/>
      <c r="AOL39" s="69"/>
      <c r="AOM39" s="69"/>
      <c r="AON39" s="69"/>
      <c r="AOO39" s="69"/>
      <c r="AOP39" s="69"/>
      <c r="AOQ39" s="69"/>
      <c r="AOR39" s="69"/>
      <c r="AOS39" s="69"/>
      <c r="AOT39" s="69"/>
      <c r="AOU39" s="69"/>
      <c r="AOV39" s="69"/>
      <c r="AOW39" s="69"/>
      <c r="AOX39" s="69"/>
      <c r="AOY39" s="69"/>
      <c r="AOZ39" s="69"/>
      <c r="APA39" s="69"/>
      <c r="APB39" s="69"/>
      <c r="APC39" s="69"/>
      <c r="APD39" s="69"/>
      <c r="APE39" s="69"/>
      <c r="APF39" s="69"/>
      <c r="APG39" s="69"/>
      <c r="APH39" s="69"/>
      <c r="API39" s="69"/>
      <c r="APJ39" s="69"/>
      <c r="APK39" s="69"/>
      <c r="APL39" s="69"/>
      <c r="APM39" s="69"/>
      <c r="APN39" s="69"/>
      <c r="APO39" s="69"/>
      <c r="APP39" s="69"/>
      <c r="APQ39" s="69"/>
      <c r="APR39" s="69"/>
      <c r="APS39" s="69"/>
      <c r="APT39" s="69"/>
      <c r="APU39" s="69"/>
      <c r="APV39" s="69"/>
      <c r="APW39" s="69"/>
      <c r="APX39" s="69"/>
      <c r="APY39" s="69"/>
      <c r="APZ39" s="69"/>
      <c r="AQA39" s="69"/>
      <c r="AQB39" s="69"/>
      <c r="AQC39" s="69"/>
      <c r="AQD39" s="69"/>
      <c r="AQE39" s="69"/>
      <c r="AQF39" s="69"/>
      <c r="AQG39" s="69"/>
      <c r="AQH39" s="69"/>
      <c r="AQI39" s="69"/>
      <c r="AQJ39" s="69"/>
      <c r="AQK39" s="69"/>
      <c r="AQL39" s="69"/>
      <c r="AQM39" s="69"/>
      <c r="AQN39" s="69"/>
      <c r="AQO39" s="69"/>
      <c r="AQP39" s="69"/>
      <c r="AQQ39" s="69"/>
      <c r="AQR39" s="69"/>
      <c r="AQS39" s="69"/>
      <c r="AQT39" s="69"/>
      <c r="AQU39" s="69"/>
      <c r="AQV39" s="69"/>
      <c r="AQW39" s="69"/>
      <c r="AQX39" s="69"/>
      <c r="AQY39" s="69"/>
      <c r="AQZ39" s="69"/>
      <c r="ARA39" s="69"/>
      <c r="ARB39" s="69"/>
      <c r="ARC39" s="69"/>
      <c r="ARD39" s="69"/>
      <c r="ARE39" s="69"/>
      <c r="ARF39" s="69"/>
      <c r="ARG39" s="69"/>
      <c r="ARH39" s="69"/>
      <c r="ARI39" s="69"/>
      <c r="ARJ39" s="69"/>
      <c r="ARK39" s="69"/>
      <c r="ARL39" s="69"/>
      <c r="ARM39" s="69"/>
      <c r="ARN39" s="69"/>
      <c r="ARO39" s="69"/>
      <c r="ARP39" s="69"/>
      <c r="ARQ39" s="69"/>
      <c r="ARR39" s="69"/>
      <c r="ARS39" s="69"/>
      <c r="ART39" s="69"/>
      <c r="ARU39" s="69"/>
      <c r="ARV39" s="69"/>
      <c r="ARW39" s="69"/>
      <c r="ARX39" s="69"/>
      <c r="ARY39" s="69"/>
      <c r="ARZ39" s="69"/>
      <c r="ASA39" s="69"/>
      <c r="ASB39" s="69"/>
      <c r="ASC39" s="69"/>
      <c r="ASD39" s="69"/>
      <c r="ASE39" s="69"/>
      <c r="ASF39" s="69"/>
      <c r="ASG39" s="69"/>
      <c r="ASH39" s="69"/>
      <c r="ASI39" s="69"/>
      <c r="ASJ39" s="69"/>
      <c r="ASK39" s="69"/>
      <c r="ASL39" s="69"/>
      <c r="ASM39" s="69"/>
      <c r="ASN39" s="69"/>
      <c r="ASO39" s="69"/>
      <c r="ASP39" s="69"/>
      <c r="ASQ39" s="69"/>
      <c r="ASR39" s="69"/>
      <c r="ASS39" s="69"/>
      <c r="AST39" s="69"/>
      <c r="ASU39" s="69"/>
      <c r="ASV39" s="69"/>
      <c r="ASW39" s="69"/>
      <c r="ASX39" s="69"/>
      <c r="ASY39" s="69"/>
      <c r="ASZ39" s="69"/>
      <c r="ATA39" s="69"/>
      <c r="ATB39" s="69"/>
      <c r="ATC39" s="69"/>
      <c r="ATD39" s="69"/>
      <c r="ATE39" s="69"/>
      <c r="ATF39" s="69"/>
      <c r="ATG39" s="69"/>
      <c r="ATH39" s="69"/>
      <c r="ATI39" s="69"/>
      <c r="ATJ39" s="69"/>
      <c r="ATK39" s="69"/>
      <c r="ATL39" s="69"/>
      <c r="ATM39" s="69"/>
      <c r="ATN39" s="69"/>
      <c r="ATO39" s="69"/>
      <c r="ATP39" s="69"/>
      <c r="ATQ39" s="69"/>
      <c r="ATR39" s="69"/>
      <c r="ATS39" s="69"/>
      <c r="ATT39" s="69"/>
      <c r="ATU39" s="69"/>
      <c r="ATV39" s="69"/>
      <c r="ATW39" s="69"/>
      <c r="ATX39" s="69"/>
      <c r="ATY39" s="69"/>
      <c r="ATZ39" s="69"/>
      <c r="AUA39" s="69"/>
      <c r="AUB39" s="69"/>
      <c r="AUC39" s="69"/>
      <c r="AUD39" s="69"/>
      <c r="AUE39" s="69"/>
      <c r="AUF39" s="69"/>
      <c r="AUG39" s="69"/>
      <c r="AUH39" s="69"/>
      <c r="AUI39" s="69"/>
      <c r="AUJ39" s="69"/>
      <c r="AUK39" s="69"/>
      <c r="AUL39" s="69"/>
      <c r="AUM39" s="69"/>
      <c r="AUN39" s="69"/>
      <c r="AUO39" s="69"/>
      <c r="AUP39" s="69"/>
      <c r="AUQ39" s="69"/>
      <c r="AUR39" s="69"/>
      <c r="AUS39" s="69"/>
      <c r="AUT39" s="69"/>
      <c r="AUU39" s="69"/>
      <c r="AUV39" s="69"/>
      <c r="AUW39" s="69"/>
      <c r="AUX39" s="69"/>
      <c r="AUY39" s="69"/>
      <c r="AUZ39" s="69"/>
      <c r="AVA39" s="69"/>
      <c r="AVB39" s="69"/>
      <c r="AVC39" s="69"/>
      <c r="AVD39" s="69"/>
      <c r="AVE39" s="69"/>
      <c r="AVF39" s="69"/>
      <c r="AVG39" s="69"/>
      <c r="AVH39" s="69"/>
      <c r="AVI39" s="69"/>
      <c r="AVJ39" s="69"/>
      <c r="AVK39" s="69"/>
      <c r="AVL39" s="69"/>
      <c r="AVM39" s="69"/>
      <c r="AVN39" s="69"/>
      <c r="AVO39" s="69"/>
      <c r="AVP39" s="69"/>
      <c r="AVQ39" s="69"/>
      <c r="AVR39" s="69"/>
      <c r="AVS39" s="69"/>
      <c r="AVT39" s="69"/>
      <c r="AVU39" s="69"/>
      <c r="AVV39" s="69"/>
      <c r="AVW39" s="69"/>
      <c r="AVX39" s="69"/>
      <c r="AVY39" s="69"/>
      <c r="AVZ39" s="69"/>
      <c r="AWA39" s="69"/>
      <c r="AWB39" s="69"/>
      <c r="AWC39" s="69"/>
      <c r="AWD39" s="69"/>
      <c r="AWE39" s="69"/>
      <c r="AWF39" s="69"/>
      <c r="AWG39" s="69"/>
      <c r="AWH39" s="69"/>
      <c r="AWI39" s="69"/>
      <c r="AWJ39" s="69"/>
      <c r="AWK39" s="69"/>
      <c r="AWL39" s="69"/>
      <c r="AWM39" s="69"/>
      <c r="AWN39" s="69"/>
      <c r="AWO39" s="69"/>
      <c r="AWP39" s="69"/>
      <c r="AWQ39" s="69"/>
      <c r="AWR39" s="69"/>
      <c r="AWS39" s="69"/>
      <c r="AWT39" s="69"/>
      <c r="AWU39" s="69"/>
      <c r="AWV39" s="69"/>
      <c r="AWW39" s="69"/>
      <c r="AWX39" s="69"/>
      <c r="AWY39" s="69"/>
      <c r="AWZ39" s="69"/>
      <c r="AXA39" s="69"/>
      <c r="AXB39" s="69"/>
      <c r="AXC39" s="69"/>
      <c r="AXD39" s="69"/>
      <c r="AXE39" s="69"/>
      <c r="AXF39" s="69"/>
      <c r="AXG39" s="69"/>
      <c r="AXH39" s="69"/>
      <c r="AXI39" s="69"/>
      <c r="AXJ39" s="69"/>
      <c r="AXK39" s="69"/>
      <c r="AXL39" s="69"/>
      <c r="AXM39" s="69"/>
      <c r="AXN39" s="69"/>
      <c r="AXO39" s="69"/>
      <c r="AXP39" s="69"/>
      <c r="AXQ39" s="69"/>
      <c r="AXR39" s="69"/>
      <c r="AXS39" s="69"/>
      <c r="AXT39" s="69"/>
      <c r="AXU39" s="69"/>
      <c r="AXV39" s="69"/>
      <c r="AXW39" s="69"/>
      <c r="AXX39" s="69"/>
      <c r="AXY39" s="69"/>
      <c r="AXZ39" s="69"/>
      <c r="AYA39" s="69"/>
      <c r="AYB39" s="69"/>
      <c r="AYC39" s="69"/>
      <c r="AYD39" s="69"/>
      <c r="AYE39" s="69"/>
      <c r="AYF39" s="69"/>
      <c r="AYG39" s="69"/>
      <c r="AYH39" s="69"/>
      <c r="AYI39" s="69"/>
      <c r="AYJ39" s="69"/>
      <c r="AYK39" s="69"/>
      <c r="AYL39" s="69"/>
      <c r="AYM39" s="69"/>
      <c r="AYN39" s="69"/>
      <c r="AYO39" s="69"/>
      <c r="AYP39" s="69"/>
      <c r="AYQ39" s="69"/>
      <c r="AYR39" s="69"/>
      <c r="AYS39" s="69"/>
      <c r="AYT39" s="69"/>
      <c r="AYU39" s="69"/>
      <c r="AYV39" s="69"/>
      <c r="AYW39" s="69"/>
      <c r="AYX39" s="69"/>
      <c r="AYY39" s="69"/>
      <c r="AYZ39" s="69"/>
      <c r="AZA39" s="69"/>
      <c r="AZB39" s="69"/>
      <c r="AZC39" s="69"/>
      <c r="AZD39" s="69"/>
      <c r="AZE39" s="69"/>
      <c r="AZF39" s="69"/>
      <c r="AZG39" s="69"/>
      <c r="AZH39" s="69"/>
      <c r="AZI39" s="69"/>
      <c r="AZJ39" s="69"/>
      <c r="AZK39" s="69"/>
      <c r="AZL39" s="69"/>
      <c r="AZM39" s="69"/>
      <c r="AZN39" s="69"/>
      <c r="AZO39" s="69"/>
      <c r="AZP39" s="69"/>
      <c r="AZQ39" s="69"/>
      <c r="AZR39" s="69"/>
      <c r="AZS39" s="69"/>
      <c r="AZT39" s="69"/>
      <c r="AZU39" s="69"/>
      <c r="AZV39" s="69"/>
      <c r="AZW39" s="69"/>
      <c r="AZX39" s="69"/>
      <c r="AZY39" s="69"/>
      <c r="AZZ39" s="69"/>
      <c r="BAA39" s="69"/>
      <c r="BAB39" s="69"/>
      <c r="BAC39" s="69"/>
      <c r="BAD39" s="69"/>
      <c r="BAE39" s="69"/>
      <c r="BAF39" s="69"/>
      <c r="BAG39" s="69"/>
      <c r="BAH39" s="69"/>
      <c r="BAI39" s="69"/>
      <c r="BAJ39" s="69"/>
      <c r="BAK39" s="69"/>
      <c r="BAL39" s="69"/>
      <c r="BAM39" s="69"/>
      <c r="BAN39" s="69"/>
      <c r="BAO39" s="69"/>
      <c r="BAP39" s="69"/>
      <c r="BAQ39" s="69"/>
      <c r="BAR39" s="69"/>
      <c r="BAS39" s="69"/>
      <c r="BAT39" s="69"/>
      <c r="BAU39" s="69"/>
      <c r="BAV39" s="69"/>
      <c r="BAW39" s="69"/>
      <c r="BAX39" s="69"/>
      <c r="BAY39" s="69"/>
      <c r="BAZ39" s="69"/>
      <c r="BBA39" s="69"/>
      <c r="BBB39" s="69"/>
      <c r="BBC39" s="69"/>
      <c r="BBD39" s="69"/>
      <c r="BBE39" s="69"/>
      <c r="BBF39" s="69"/>
      <c r="BBG39" s="69"/>
      <c r="BBH39" s="69"/>
      <c r="BBI39" s="69"/>
      <c r="BBJ39" s="69"/>
      <c r="BBK39" s="69"/>
      <c r="BBL39" s="69"/>
      <c r="BBM39" s="69"/>
      <c r="BBN39" s="69"/>
      <c r="BBO39" s="69"/>
      <c r="BBP39" s="69"/>
      <c r="BBQ39" s="69"/>
      <c r="BBR39" s="69"/>
      <c r="BBS39" s="69"/>
      <c r="BBT39" s="69"/>
      <c r="BBU39" s="69"/>
      <c r="BBV39" s="69"/>
      <c r="BBW39" s="69"/>
      <c r="BBX39" s="69"/>
      <c r="BBY39" s="69"/>
      <c r="BBZ39" s="69"/>
      <c r="BCA39" s="69"/>
      <c r="BCB39" s="69"/>
      <c r="BCC39" s="69"/>
      <c r="BCD39" s="69"/>
      <c r="BCE39" s="69"/>
      <c r="BCF39" s="69"/>
      <c r="BCG39" s="69"/>
      <c r="BCH39" s="69"/>
      <c r="BCI39" s="69"/>
      <c r="BCJ39" s="69"/>
      <c r="BCK39" s="69"/>
      <c r="BCL39" s="69"/>
      <c r="BCM39" s="69"/>
      <c r="BCN39" s="69"/>
      <c r="BCO39" s="69"/>
      <c r="BCP39" s="69"/>
      <c r="BCQ39" s="69"/>
      <c r="BCR39" s="69"/>
      <c r="BCS39" s="69"/>
      <c r="BCT39" s="69"/>
      <c r="BCU39" s="69"/>
      <c r="BCV39" s="69"/>
      <c r="BCW39" s="69"/>
      <c r="BCX39" s="69"/>
      <c r="BCY39" s="69"/>
      <c r="BCZ39" s="69"/>
      <c r="BDA39" s="69"/>
      <c r="BDB39" s="69"/>
      <c r="BDC39" s="69"/>
      <c r="BDD39" s="69"/>
      <c r="BDE39" s="69"/>
      <c r="BDF39" s="69"/>
      <c r="BDG39" s="69"/>
      <c r="BDH39" s="69"/>
      <c r="BDI39" s="69"/>
      <c r="BDJ39" s="69"/>
      <c r="BDK39" s="69"/>
      <c r="BDL39" s="69"/>
      <c r="BDM39" s="69"/>
      <c r="BDN39" s="69"/>
      <c r="BDO39" s="69"/>
      <c r="BDP39" s="69"/>
      <c r="BDQ39" s="69"/>
      <c r="BDR39" s="69"/>
      <c r="BDS39" s="69"/>
      <c r="BDT39" s="69"/>
      <c r="BDU39" s="69"/>
      <c r="BDV39" s="69"/>
      <c r="BDW39" s="69"/>
      <c r="BDX39" s="69"/>
      <c r="BDY39" s="69"/>
      <c r="BDZ39" s="69"/>
      <c r="BEA39" s="69"/>
      <c r="BEB39" s="69"/>
      <c r="BEC39" s="69"/>
      <c r="BED39" s="69"/>
      <c r="BEE39" s="69"/>
      <c r="BEF39" s="69"/>
      <c r="BEG39" s="69"/>
      <c r="BEH39" s="69"/>
      <c r="BEI39" s="69"/>
      <c r="BEJ39" s="69"/>
      <c r="BEK39" s="69"/>
      <c r="BEL39" s="69"/>
      <c r="BEM39" s="69"/>
      <c r="BEN39" s="69"/>
      <c r="BEO39" s="69"/>
      <c r="BEP39" s="69"/>
      <c r="BEQ39" s="69"/>
      <c r="BER39" s="69"/>
      <c r="BES39" s="69"/>
      <c r="BET39" s="69"/>
      <c r="BEU39" s="69"/>
      <c r="BEV39" s="69"/>
      <c r="BEW39" s="69"/>
      <c r="BEX39" s="69"/>
      <c r="BEY39" s="69"/>
      <c r="BEZ39" s="69"/>
      <c r="BFA39" s="69"/>
      <c r="BFB39" s="69"/>
      <c r="BFC39" s="69"/>
      <c r="BFD39" s="69"/>
      <c r="BFE39" s="69"/>
      <c r="BFF39" s="69"/>
      <c r="BFG39" s="69"/>
      <c r="BFH39" s="69"/>
      <c r="BFI39" s="69"/>
      <c r="BFJ39" s="69"/>
      <c r="BFK39" s="69"/>
      <c r="BFL39" s="69"/>
      <c r="BFM39" s="69"/>
      <c r="BFN39" s="69"/>
      <c r="BFO39" s="69"/>
      <c r="BFP39" s="69"/>
      <c r="BFQ39" s="69"/>
      <c r="BFR39" s="69"/>
      <c r="BFS39" s="69"/>
      <c r="BFT39" s="69"/>
      <c r="BFU39" s="69"/>
      <c r="BFV39" s="69"/>
      <c r="BFW39" s="69"/>
      <c r="BFX39" s="69"/>
      <c r="BFY39" s="69"/>
      <c r="BFZ39" s="69"/>
      <c r="BGA39" s="69"/>
      <c r="BGB39" s="69"/>
      <c r="BGC39" s="69"/>
      <c r="BGD39" s="69"/>
      <c r="BGE39" s="69"/>
      <c r="BGF39" s="69"/>
      <c r="BGG39" s="69"/>
      <c r="BGH39" s="69"/>
      <c r="BGI39" s="69"/>
      <c r="BGJ39" s="69"/>
      <c r="BGK39" s="69"/>
      <c r="BGL39" s="69"/>
      <c r="BGM39" s="69"/>
      <c r="BGN39" s="69"/>
      <c r="BGO39" s="69"/>
      <c r="BGP39" s="69"/>
      <c r="BGQ39" s="69"/>
      <c r="BGR39" s="69"/>
      <c r="BGS39" s="69"/>
      <c r="BGT39" s="69"/>
      <c r="BGU39" s="69"/>
      <c r="BGV39" s="69"/>
      <c r="BGW39" s="69"/>
      <c r="BGX39" s="69"/>
      <c r="BGY39" s="69"/>
      <c r="BGZ39" s="69"/>
      <c r="BHA39" s="69"/>
      <c r="BHB39" s="69"/>
      <c r="BHC39" s="69"/>
      <c r="BHD39" s="69"/>
      <c r="BHE39" s="69"/>
      <c r="BHF39" s="69"/>
      <c r="BHG39" s="69"/>
      <c r="BHH39" s="69"/>
      <c r="BHI39" s="69"/>
      <c r="BHJ39" s="69"/>
      <c r="BHK39" s="69"/>
      <c r="BHL39" s="69"/>
      <c r="BHM39" s="69"/>
      <c r="BHN39" s="69"/>
      <c r="BHO39" s="69"/>
      <c r="BHP39" s="69"/>
      <c r="BHQ39" s="69"/>
      <c r="BHR39" s="69"/>
      <c r="BHS39" s="69"/>
      <c r="BHT39" s="69"/>
      <c r="BHU39" s="69"/>
      <c r="BHV39" s="69"/>
      <c r="BHW39" s="69"/>
      <c r="BHX39" s="69"/>
      <c r="BHY39" s="69"/>
      <c r="BHZ39" s="69"/>
      <c r="BIA39" s="69"/>
      <c r="BIB39" s="69"/>
      <c r="BIC39" s="69"/>
      <c r="BID39" s="69"/>
      <c r="BIE39" s="69"/>
      <c r="BIF39" s="69"/>
      <c r="BIG39" s="69"/>
      <c r="BIH39" s="69"/>
      <c r="BII39" s="69"/>
      <c r="BIJ39" s="69"/>
      <c r="BIK39" s="69"/>
      <c r="BIL39" s="69"/>
      <c r="BIM39" s="69"/>
      <c r="BIN39" s="69"/>
      <c r="BIO39" s="69"/>
      <c r="BIP39" s="69"/>
      <c r="BIQ39" s="69"/>
      <c r="BIR39" s="69"/>
      <c r="BIS39" s="69"/>
      <c r="BIT39" s="69"/>
      <c r="BIU39" s="69"/>
      <c r="BIV39" s="69"/>
      <c r="BIW39" s="69"/>
      <c r="BIX39" s="69"/>
      <c r="BIY39" s="69"/>
      <c r="BIZ39" s="69"/>
      <c r="BJA39" s="69"/>
      <c r="BJB39" s="69"/>
      <c r="BJC39" s="69"/>
      <c r="BJD39" s="69"/>
      <c r="BJE39" s="69"/>
      <c r="BJF39" s="69"/>
      <c r="BJG39" s="69"/>
      <c r="BJH39" s="69"/>
      <c r="BJI39" s="69"/>
      <c r="BJJ39" s="69"/>
      <c r="BJK39" s="69"/>
      <c r="BJL39" s="69"/>
      <c r="BJM39" s="69"/>
      <c r="BJN39" s="69"/>
      <c r="BJO39" s="69"/>
      <c r="BJP39" s="69"/>
      <c r="BJQ39" s="69"/>
      <c r="BJR39" s="69"/>
      <c r="BJS39" s="69"/>
      <c r="BJT39" s="69"/>
      <c r="BJU39" s="69"/>
      <c r="BJV39" s="69"/>
      <c r="BJW39" s="69"/>
      <c r="BJX39" s="69"/>
      <c r="BJY39" s="69"/>
      <c r="BJZ39" s="69"/>
      <c r="BKA39" s="69"/>
      <c r="BKB39" s="69"/>
      <c r="BKC39" s="69"/>
      <c r="BKD39" s="69"/>
      <c r="BKE39" s="69"/>
      <c r="BKF39" s="69"/>
      <c r="BKG39" s="69"/>
      <c r="BKH39" s="69"/>
      <c r="BKI39" s="69"/>
      <c r="BKJ39" s="69"/>
      <c r="BKK39" s="69"/>
      <c r="BKL39" s="69"/>
      <c r="BKM39" s="69"/>
      <c r="BKN39" s="69"/>
      <c r="BKO39" s="69"/>
      <c r="BKP39" s="69"/>
      <c r="BKQ39" s="69"/>
      <c r="BKR39" s="69"/>
      <c r="BKS39" s="69"/>
      <c r="BKT39" s="69"/>
      <c r="BKU39" s="69"/>
      <c r="BKV39" s="69"/>
      <c r="BKW39" s="69"/>
      <c r="BKX39" s="69"/>
      <c r="BKY39" s="69"/>
      <c r="BKZ39" s="69"/>
      <c r="BLA39" s="69"/>
      <c r="BLB39" s="69"/>
      <c r="BLC39" s="69"/>
      <c r="BLD39" s="69"/>
      <c r="BLE39" s="69"/>
      <c r="BLF39" s="69"/>
      <c r="BLG39" s="69"/>
      <c r="BLH39" s="69"/>
      <c r="BLI39" s="69"/>
      <c r="BLJ39" s="69"/>
      <c r="BLK39" s="69"/>
      <c r="BLL39" s="69"/>
      <c r="BLM39" s="69"/>
      <c r="BLN39" s="69"/>
      <c r="BLO39" s="69"/>
      <c r="BLP39" s="69"/>
      <c r="BLQ39" s="69"/>
      <c r="BLR39" s="69"/>
      <c r="BLS39" s="69"/>
      <c r="BLT39" s="69"/>
      <c r="BLU39" s="69"/>
      <c r="BLV39" s="69"/>
      <c r="BLW39" s="69"/>
      <c r="BLX39" s="69"/>
      <c r="BLY39" s="69"/>
      <c r="BLZ39" s="69"/>
      <c r="BMA39" s="69"/>
      <c r="BMB39" s="69"/>
      <c r="BMC39" s="69"/>
      <c r="BMD39" s="69"/>
      <c r="BME39" s="69"/>
      <c r="BMF39" s="69"/>
      <c r="BMG39" s="69"/>
      <c r="BMH39" s="69"/>
      <c r="BMI39" s="69"/>
      <c r="BMJ39" s="69"/>
      <c r="BMK39" s="69"/>
      <c r="BML39" s="69"/>
      <c r="BMM39" s="69"/>
      <c r="BMN39" s="69"/>
      <c r="BMO39" s="69"/>
      <c r="BMP39" s="69"/>
      <c r="BMQ39" s="69"/>
      <c r="BMR39" s="69"/>
      <c r="BMS39" s="69"/>
      <c r="BMT39" s="69"/>
      <c r="BMU39" s="69"/>
      <c r="BMV39" s="69"/>
      <c r="BMW39" s="69"/>
      <c r="BMX39" s="69"/>
      <c r="BMY39" s="69"/>
      <c r="BMZ39" s="69"/>
      <c r="BNA39" s="69"/>
      <c r="BNB39" s="69"/>
      <c r="BNC39" s="69"/>
      <c r="BND39" s="69"/>
      <c r="BNE39" s="69"/>
      <c r="BNF39" s="69"/>
      <c r="BNG39" s="69"/>
      <c r="BNH39" s="69"/>
      <c r="BNI39" s="69"/>
      <c r="BNJ39" s="69"/>
      <c r="BNK39" s="69"/>
      <c r="BNL39" s="69"/>
      <c r="BNM39" s="69"/>
      <c r="BNN39" s="69"/>
      <c r="BNO39" s="69"/>
      <c r="BNP39" s="69"/>
      <c r="BNQ39" s="69"/>
      <c r="BNR39" s="69"/>
      <c r="BNS39" s="69"/>
      <c r="BNT39" s="69"/>
      <c r="BNU39" s="69"/>
      <c r="BNV39" s="69"/>
      <c r="BNW39" s="69"/>
      <c r="BNX39" s="69"/>
      <c r="BNY39" s="69"/>
      <c r="BNZ39" s="69"/>
      <c r="BOA39" s="69"/>
      <c r="BOB39" s="69"/>
      <c r="BOC39" s="69"/>
      <c r="BOD39" s="69"/>
      <c r="BOE39" s="69"/>
      <c r="BOF39" s="69"/>
      <c r="BOG39" s="69"/>
      <c r="BOH39" s="69"/>
      <c r="BOI39" s="69"/>
      <c r="BOJ39" s="69"/>
      <c r="BOK39" s="69"/>
      <c r="BOL39" s="69"/>
      <c r="BOM39" s="69"/>
      <c r="BON39" s="69"/>
      <c r="BOO39" s="69"/>
      <c r="BOP39" s="69"/>
      <c r="BOQ39" s="69"/>
      <c r="BOR39" s="69"/>
      <c r="BOS39" s="69"/>
      <c r="BOT39" s="69"/>
      <c r="BOU39" s="69"/>
      <c r="BOV39" s="69"/>
      <c r="BOW39" s="69"/>
      <c r="BOX39" s="69"/>
      <c r="BOY39" s="69"/>
      <c r="BOZ39" s="69"/>
      <c r="BPA39" s="69"/>
      <c r="BPB39" s="69"/>
      <c r="BPC39" s="69"/>
      <c r="BPD39" s="69"/>
      <c r="BPE39" s="69"/>
      <c r="BPF39" s="69"/>
      <c r="BPG39" s="69"/>
      <c r="BPH39" s="69"/>
      <c r="BPI39" s="69"/>
      <c r="BPJ39" s="69"/>
      <c r="BPK39" s="69"/>
      <c r="BPL39" s="69"/>
      <c r="BPM39" s="69"/>
      <c r="BPN39" s="69"/>
      <c r="BPO39" s="69"/>
      <c r="BPP39" s="69"/>
      <c r="BPQ39" s="69"/>
      <c r="BPR39" s="69"/>
      <c r="BPS39" s="69"/>
      <c r="BPT39" s="69"/>
      <c r="BPU39" s="69"/>
      <c r="BPV39" s="69"/>
      <c r="BPW39" s="69"/>
      <c r="BPX39" s="69"/>
      <c r="BPY39" s="69"/>
      <c r="BPZ39" s="69"/>
      <c r="BQA39" s="69"/>
      <c r="BQB39" s="69"/>
      <c r="BQC39" s="69"/>
      <c r="BQD39" s="69"/>
      <c r="BQE39" s="69"/>
      <c r="BQF39" s="69"/>
      <c r="BQG39" s="69"/>
      <c r="BQH39" s="69"/>
      <c r="BQI39" s="69"/>
      <c r="BQJ39" s="69"/>
      <c r="BQK39" s="69"/>
      <c r="BQL39" s="69"/>
      <c r="BQM39" s="69"/>
      <c r="BQN39" s="69"/>
      <c r="BQO39" s="69"/>
      <c r="BQP39" s="69"/>
      <c r="BQQ39" s="69"/>
      <c r="BQR39" s="69"/>
      <c r="BQS39" s="69"/>
      <c r="BQT39" s="69"/>
      <c r="BQU39" s="69"/>
      <c r="BQV39" s="69"/>
      <c r="BQW39" s="69"/>
      <c r="BQX39" s="69"/>
      <c r="BQY39" s="69"/>
      <c r="BQZ39" s="69"/>
      <c r="BRA39" s="69"/>
      <c r="BRB39" s="69"/>
      <c r="BRC39" s="69"/>
      <c r="BRD39" s="69"/>
      <c r="BRE39" s="69"/>
      <c r="BRF39" s="69"/>
      <c r="BRG39" s="69"/>
      <c r="BRH39" s="69"/>
      <c r="BRI39" s="69"/>
      <c r="BRJ39" s="69"/>
      <c r="BRK39" s="69"/>
      <c r="BRL39" s="69"/>
      <c r="BRM39" s="69"/>
      <c r="BRN39" s="69"/>
      <c r="BRO39" s="69"/>
      <c r="BRP39" s="69"/>
      <c r="BRQ39" s="69"/>
      <c r="BRR39" s="69"/>
      <c r="BRS39" s="69"/>
      <c r="BRT39" s="69"/>
      <c r="BRU39" s="69"/>
      <c r="BRV39" s="69"/>
      <c r="BRW39" s="69"/>
      <c r="BRX39" s="69"/>
      <c r="BRY39" s="69"/>
      <c r="BRZ39" s="69"/>
      <c r="BSA39" s="69"/>
      <c r="BSB39" s="69"/>
      <c r="BSC39" s="69"/>
      <c r="BSD39" s="69"/>
      <c r="BSE39" s="69"/>
      <c r="BSF39" s="69"/>
      <c r="BSG39" s="69"/>
      <c r="BSH39" s="69"/>
      <c r="BSI39" s="69"/>
      <c r="BSJ39" s="69"/>
      <c r="BSK39" s="69"/>
      <c r="BSL39" s="69"/>
      <c r="BSM39" s="69"/>
      <c r="BSN39" s="69"/>
      <c r="BSO39" s="69"/>
      <c r="BSP39" s="69"/>
      <c r="BSQ39" s="69"/>
      <c r="BSR39" s="69"/>
      <c r="BSS39" s="69"/>
      <c r="BST39" s="69"/>
      <c r="BSU39" s="69"/>
      <c r="BSV39" s="69"/>
      <c r="BSW39" s="69"/>
      <c r="BSX39" s="69"/>
      <c r="BSY39" s="69"/>
      <c r="BSZ39" s="69"/>
      <c r="BTA39" s="69"/>
      <c r="BTB39" s="69"/>
      <c r="BTC39" s="69"/>
      <c r="BTD39" s="69"/>
      <c r="BTE39" s="69"/>
      <c r="BTF39" s="69"/>
      <c r="BTG39" s="69"/>
      <c r="BTH39" s="69"/>
      <c r="BTI39" s="69"/>
      <c r="BTJ39" s="69"/>
      <c r="BTK39" s="69"/>
      <c r="BTL39" s="69"/>
      <c r="BTM39" s="69"/>
      <c r="BTN39" s="69"/>
      <c r="BTO39" s="69"/>
      <c r="BTP39" s="69"/>
      <c r="BTQ39" s="69"/>
      <c r="BTR39" s="69"/>
      <c r="BTS39" s="69"/>
      <c r="BTT39" s="69"/>
      <c r="BTU39" s="69"/>
      <c r="BTV39" s="69"/>
      <c r="BTW39" s="69"/>
      <c r="BTX39" s="69"/>
      <c r="BTY39" s="69"/>
      <c r="BTZ39" s="69"/>
      <c r="BUA39" s="69"/>
      <c r="BUB39" s="69"/>
      <c r="BUC39" s="69"/>
      <c r="BUD39" s="69"/>
      <c r="BUE39" s="69"/>
      <c r="BUF39" s="69"/>
      <c r="BUG39" s="69"/>
      <c r="BUH39" s="69"/>
      <c r="BUI39" s="69"/>
      <c r="BUJ39" s="69"/>
      <c r="BUK39" s="69"/>
      <c r="BUL39" s="69"/>
      <c r="BUM39" s="69"/>
      <c r="BUN39" s="69"/>
      <c r="BUO39" s="69"/>
      <c r="BUP39" s="69"/>
      <c r="BUQ39" s="69"/>
      <c r="BUR39" s="69"/>
      <c r="BUS39" s="69"/>
      <c r="BUT39" s="69"/>
      <c r="BUU39" s="69"/>
      <c r="BUV39" s="69"/>
      <c r="BUW39" s="69"/>
      <c r="BUX39" s="69"/>
      <c r="BUY39" s="69"/>
      <c r="BUZ39" s="69"/>
      <c r="BVA39" s="69"/>
      <c r="BVB39" s="69"/>
      <c r="BVC39" s="69"/>
      <c r="BVD39" s="69"/>
      <c r="BVE39" s="69"/>
      <c r="BVF39" s="69"/>
      <c r="BVG39" s="69"/>
      <c r="BVH39" s="69"/>
      <c r="BVI39" s="69"/>
      <c r="BVJ39" s="69"/>
      <c r="BVK39" s="69"/>
      <c r="BVL39" s="69"/>
      <c r="BVM39" s="69"/>
      <c r="BVN39" s="69"/>
      <c r="BVO39" s="69"/>
      <c r="BVP39" s="69"/>
      <c r="BVQ39" s="69"/>
      <c r="BVR39" s="69"/>
      <c r="BVS39" s="69"/>
      <c r="BVT39" s="69"/>
      <c r="BVU39" s="69"/>
      <c r="BVV39" s="69"/>
      <c r="BVW39" s="69"/>
      <c r="BVX39" s="69"/>
      <c r="BVY39" s="69"/>
      <c r="BVZ39" s="69"/>
      <c r="BWA39" s="69"/>
      <c r="BWB39" s="69"/>
      <c r="BWC39" s="69"/>
      <c r="BWD39" s="69"/>
      <c r="BWE39" s="69"/>
      <c r="BWF39" s="69"/>
      <c r="BWG39" s="69"/>
      <c r="BWH39" s="69"/>
      <c r="BWI39" s="69"/>
      <c r="BWJ39" s="69"/>
      <c r="BWK39" s="69"/>
      <c r="BWL39" s="69"/>
      <c r="BWM39" s="69"/>
      <c r="BWN39" s="69"/>
      <c r="BWO39" s="69"/>
      <c r="BWP39" s="69"/>
      <c r="BWQ39" s="69"/>
      <c r="BWR39" s="69"/>
      <c r="BWS39" s="69"/>
      <c r="BWT39" s="69"/>
      <c r="BWU39" s="69"/>
      <c r="BWV39" s="69"/>
      <c r="BWW39" s="69"/>
      <c r="BWX39" s="69"/>
      <c r="BWY39" s="69"/>
      <c r="BWZ39" s="69"/>
      <c r="BXA39" s="69"/>
      <c r="BXB39" s="69"/>
      <c r="BXC39" s="69"/>
      <c r="BXD39" s="69"/>
      <c r="BXE39" s="69"/>
      <c r="BXF39" s="69"/>
      <c r="BXG39" s="69"/>
      <c r="BXH39" s="69"/>
      <c r="BXI39" s="69"/>
      <c r="BXJ39" s="69"/>
      <c r="BXK39" s="69"/>
      <c r="BXL39" s="69"/>
      <c r="BXM39" s="69"/>
      <c r="BXN39" s="69"/>
      <c r="BXO39" s="69"/>
      <c r="BXP39" s="69"/>
      <c r="BXQ39" s="69"/>
      <c r="BXR39" s="69"/>
      <c r="BXS39" s="69"/>
      <c r="BXT39" s="69"/>
      <c r="BXU39" s="69"/>
      <c r="BXV39" s="69"/>
      <c r="BXW39" s="69"/>
      <c r="BXX39" s="69"/>
      <c r="BXY39" s="69"/>
      <c r="BXZ39" s="69"/>
      <c r="BYA39" s="69"/>
      <c r="BYB39" s="69"/>
      <c r="BYC39" s="69"/>
      <c r="BYD39" s="69"/>
      <c r="BYE39" s="69"/>
      <c r="BYF39" s="69"/>
      <c r="BYG39" s="69"/>
      <c r="BYH39" s="69"/>
      <c r="BYI39" s="69"/>
      <c r="BYJ39" s="69"/>
      <c r="BYK39" s="69"/>
      <c r="BYL39" s="69"/>
      <c r="BYM39" s="69"/>
      <c r="BYN39" s="69"/>
      <c r="BYO39" s="69"/>
      <c r="BYP39" s="69"/>
      <c r="BYQ39" s="69"/>
      <c r="BYR39" s="69"/>
      <c r="BYS39" s="69"/>
      <c r="BYT39" s="69"/>
      <c r="BYU39" s="69"/>
      <c r="BYV39" s="69"/>
      <c r="BYW39" s="69"/>
      <c r="BYX39" s="69"/>
      <c r="BYY39" s="69"/>
      <c r="BYZ39" s="69"/>
      <c r="BZA39" s="69"/>
      <c r="BZB39" s="69"/>
      <c r="BZC39" s="69"/>
      <c r="BZD39" s="69"/>
      <c r="BZE39" s="69"/>
      <c r="BZF39" s="69"/>
      <c r="BZG39" s="69"/>
      <c r="BZH39" s="69"/>
      <c r="BZI39" s="69"/>
      <c r="BZJ39" s="69"/>
      <c r="BZK39" s="69"/>
      <c r="BZL39" s="69"/>
      <c r="BZM39" s="69"/>
      <c r="BZN39" s="69"/>
      <c r="BZO39" s="69"/>
      <c r="BZP39" s="69"/>
      <c r="BZQ39" s="69"/>
      <c r="BZR39" s="69"/>
      <c r="BZS39" s="69"/>
      <c r="BZT39" s="69"/>
      <c r="BZU39" s="69"/>
      <c r="BZV39" s="69"/>
      <c r="BZW39" s="69"/>
      <c r="BZX39" s="69"/>
      <c r="BZY39" s="69"/>
      <c r="BZZ39" s="69"/>
      <c r="CAA39" s="69"/>
      <c r="CAB39" s="69"/>
      <c r="CAC39" s="69"/>
      <c r="CAD39" s="69"/>
      <c r="CAE39" s="69"/>
      <c r="CAF39" s="69"/>
      <c r="CAG39" s="69"/>
      <c r="CAH39" s="69"/>
      <c r="CAI39" s="69"/>
      <c r="CAJ39" s="69"/>
      <c r="CAK39" s="69"/>
      <c r="CAL39" s="69"/>
      <c r="CAM39" s="69"/>
      <c r="CAN39" s="69"/>
      <c r="CAO39" s="69"/>
      <c r="CAP39" s="69"/>
      <c r="CAQ39" s="69"/>
      <c r="CAR39" s="69"/>
      <c r="CAS39" s="69"/>
      <c r="CAT39" s="69"/>
      <c r="CAU39" s="69"/>
      <c r="CAV39" s="69"/>
      <c r="CAW39" s="69"/>
      <c r="CAX39" s="69"/>
      <c r="CAY39" s="69"/>
      <c r="CAZ39" s="69"/>
      <c r="CBA39" s="69"/>
      <c r="CBB39" s="69"/>
      <c r="CBC39" s="69"/>
      <c r="CBD39" s="69"/>
      <c r="CBE39" s="69"/>
      <c r="CBF39" s="69"/>
      <c r="CBG39" s="69"/>
      <c r="CBH39" s="69"/>
      <c r="CBI39" s="69"/>
      <c r="CBJ39" s="69"/>
      <c r="CBK39" s="69"/>
      <c r="CBL39" s="69"/>
      <c r="CBM39" s="69"/>
      <c r="CBN39" s="69"/>
      <c r="CBO39" s="69"/>
      <c r="CBP39" s="69"/>
      <c r="CBQ39" s="69"/>
      <c r="CBR39" s="69"/>
      <c r="CBS39" s="69"/>
      <c r="CBT39" s="69"/>
      <c r="CBU39" s="69"/>
      <c r="CBV39" s="69"/>
      <c r="CBW39" s="69"/>
      <c r="CBX39" s="69"/>
      <c r="CBY39" s="69"/>
      <c r="CBZ39" s="69"/>
      <c r="CCA39" s="69"/>
      <c r="CCB39" s="69"/>
      <c r="CCC39" s="69"/>
      <c r="CCD39" s="69"/>
      <c r="CCE39" s="69"/>
      <c r="CCF39" s="69"/>
      <c r="CCG39" s="69"/>
      <c r="CCH39" s="69"/>
      <c r="CCI39" s="69"/>
      <c r="CCJ39" s="69"/>
      <c r="CCK39" s="69"/>
      <c r="CCL39" s="69"/>
      <c r="CCM39" s="69"/>
      <c r="CCN39" s="69"/>
      <c r="CCO39" s="69"/>
      <c r="CCP39" s="69"/>
      <c r="CCQ39" s="69"/>
      <c r="CCR39" s="69"/>
      <c r="CCS39" s="69"/>
      <c r="CCT39" s="69"/>
      <c r="CCU39" s="69"/>
      <c r="CCV39" s="69"/>
      <c r="CCW39" s="69"/>
      <c r="CCX39" s="69"/>
      <c r="CCY39" s="69"/>
      <c r="CCZ39" s="69"/>
      <c r="CDA39" s="69"/>
      <c r="CDB39" s="69"/>
      <c r="CDC39" s="69"/>
      <c r="CDD39" s="69"/>
      <c r="CDE39" s="69"/>
      <c r="CDF39" s="69"/>
      <c r="CDG39" s="69"/>
      <c r="CDH39" s="69"/>
      <c r="CDI39" s="69"/>
      <c r="CDJ39" s="69"/>
      <c r="CDK39" s="69"/>
      <c r="CDL39" s="69"/>
      <c r="CDM39" s="69"/>
      <c r="CDN39" s="69"/>
      <c r="CDO39" s="69"/>
      <c r="CDP39" s="69"/>
      <c r="CDQ39" s="69"/>
      <c r="CDR39" s="69"/>
      <c r="CDS39" s="69"/>
      <c r="CDT39" s="69"/>
      <c r="CDU39" s="69"/>
      <c r="CDV39" s="69"/>
      <c r="CDW39" s="69"/>
      <c r="CDX39" s="69"/>
      <c r="CDY39" s="69"/>
      <c r="CDZ39" s="69"/>
      <c r="CEA39" s="69"/>
      <c r="CEB39" s="69"/>
      <c r="CEC39" s="69"/>
      <c r="CED39" s="69"/>
      <c r="CEE39" s="69"/>
      <c r="CEF39" s="69"/>
      <c r="CEG39" s="69"/>
      <c r="CEH39" s="69"/>
      <c r="CEI39" s="69"/>
      <c r="CEJ39" s="69"/>
      <c r="CEK39" s="69"/>
      <c r="CEL39" s="69"/>
      <c r="CEM39" s="69"/>
      <c r="CEN39" s="69"/>
      <c r="CEO39" s="69"/>
      <c r="CEP39" s="69"/>
      <c r="CEQ39" s="69"/>
      <c r="CER39" s="69"/>
      <c r="CES39" s="69"/>
      <c r="CET39" s="69"/>
      <c r="CEU39" s="69"/>
      <c r="CEV39" s="69"/>
      <c r="CEW39" s="69"/>
      <c r="CEX39" s="69"/>
      <c r="CEY39" s="69"/>
      <c r="CEZ39" s="69"/>
      <c r="CFA39" s="69"/>
      <c r="CFB39" s="69"/>
      <c r="CFC39" s="69"/>
      <c r="CFD39" s="69"/>
      <c r="CFE39" s="69"/>
      <c r="CFF39" s="69"/>
      <c r="CFG39" s="69"/>
      <c r="CFH39" s="69"/>
      <c r="CFI39" s="69"/>
      <c r="CFJ39" s="69"/>
      <c r="CFK39" s="69"/>
      <c r="CFL39" s="69"/>
      <c r="CFM39" s="69"/>
      <c r="CFN39" s="69"/>
      <c r="CFO39" s="69"/>
      <c r="CFP39" s="69"/>
      <c r="CFQ39" s="69"/>
      <c r="CFR39" s="69"/>
      <c r="CFS39" s="69"/>
      <c r="CFT39" s="69"/>
      <c r="CFU39" s="69"/>
      <c r="CFV39" s="69"/>
      <c r="CFW39" s="69"/>
      <c r="CFX39" s="69"/>
      <c r="CFY39" s="69"/>
      <c r="CFZ39" s="69"/>
      <c r="CGA39" s="69"/>
      <c r="CGB39" s="69"/>
      <c r="CGC39" s="69"/>
      <c r="CGD39" s="69"/>
      <c r="CGE39" s="69"/>
      <c r="CGF39" s="69"/>
      <c r="CGG39" s="69"/>
      <c r="CGH39" s="69"/>
      <c r="CGI39" s="69"/>
      <c r="CGJ39" s="69"/>
      <c r="CGK39" s="69"/>
      <c r="CGL39" s="69"/>
      <c r="CGM39" s="69"/>
      <c r="CGN39" s="69"/>
      <c r="CGO39" s="69"/>
      <c r="CGP39" s="69"/>
      <c r="CGQ39" s="69"/>
      <c r="CGR39" s="69"/>
      <c r="CGS39" s="69"/>
      <c r="CGT39" s="69"/>
      <c r="CGU39" s="69"/>
      <c r="CGV39" s="69"/>
      <c r="CGW39" s="69"/>
      <c r="CGX39" s="69"/>
      <c r="CGY39" s="69"/>
      <c r="CGZ39" s="69"/>
      <c r="CHA39" s="69"/>
      <c r="CHB39" s="69"/>
      <c r="CHC39" s="69"/>
      <c r="CHD39" s="69"/>
      <c r="CHE39" s="69"/>
      <c r="CHF39" s="69"/>
      <c r="CHG39" s="69"/>
      <c r="CHH39" s="69"/>
      <c r="CHI39" s="69"/>
      <c r="CHJ39" s="69"/>
      <c r="CHK39" s="69"/>
      <c r="CHL39" s="69"/>
      <c r="CHM39" s="69"/>
      <c r="CHN39" s="69"/>
      <c r="CHO39" s="69"/>
      <c r="CHP39" s="69"/>
      <c r="CHQ39" s="69"/>
      <c r="CHR39" s="69"/>
      <c r="CHS39" s="69"/>
      <c r="CHT39" s="69"/>
      <c r="CHU39" s="69"/>
      <c r="CHV39" s="69"/>
      <c r="CHW39" s="69"/>
      <c r="CHX39" s="69"/>
      <c r="CHY39" s="69"/>
      <c r="CHZ39" s="69"/>
      <c r="CIA39" s="69"/>
      <c r="CIB39" s="69"/>
      <c r="CIC39" s="69"/>
      <c r="CID39" s="69"/>
      <c r="CIE39" s="69"/>
      <c r="CIF39" s="69"/>
      <c r="CIG39" s="69"/>
      <c r="CIH39" s="69"/>
      <c r="CII39" s="69"/>
      <c r="CIJ39" s="69"/>
      <c r="CIK39" s="69"/>
      <c r="CIL39" s="69"/>
      <c r="CIM39" s="69"/>
      <c r="CIN39" s="69"/>
      <c r="CIO39" s="69"/>
      <c r="CIP39" s="69"/>
      <c r="CIQ39" s="69"/>
      <c r="CIR39" s="69"/>
      <c r="CIS39" s="69"/>
      <c r="CIT39" s="69"/>
      <c r="CIU39" s="69"/>
      <c r="CIV39" s="69"/>
      <c r="CIW39" s="69"/>
      <c r="CIX39" s="69"/>
      <c r="CIY39" s="69"/>
      <c r="CIZ39" s="69"/>
      <c r="CJA39" s="69"/>
      <c r="CJB39" s="69"/>
      <c r="CJC39" s="69"/>
      <c r="CJD39" s="69"/>
      <c r="CJE39" s="69"/>
      <c r="CJF39" s="69"/>
      <c r="CJG39" s="69"/>
      <c r="CJH39" s="69"/>
      <c r="CJI39" s="69"/>
      <c r="CJJ39" s="69"/>
      <c r="CJK39" s="69"/>
      <c r="CJL39" s="69"/>
      <c r="CJM39" s="69"/>
      <c r="CJN39" s="69"/>
      <c r="CJO39" s="69"/>
      <c r="CJP39" s="69"/>
      <c r="CJQ39" s="69"/>
      <c r="CJR39" s="69"/>
      <c r="CJS39" s="69"/>
      <c r="CJT39" s="69"/>
      <c r="CJU39" s="69"/>
      <c r="CJV39" s="69"/>
      <c r="CJW39" s="69"/>
      <c r="CJX39" s="69"/>
      <c r="CJY39" s="69"/>
      <c r="CJZ39" s="69"/>
      <c r="CKA39" s="69"/>
      <c r="CKB39" s="69"/>
      <c r="CKC39" s="69"/>
      <c r="CKD39" s="69"/>
      <c r="CKE39" s="69"/>
      <c r="CKF39" s="69"/>
      <c r="CKG39" s="69"/>
      <c r="CKH39" s="69"/>
      <c r="CKI39" s="69"/>
      <c r="CKJ39" s="69"/>
      <c r="CKK39" s="69"/>
      <c r="CKL39" s="69"/>
      <c r="CKM39" s="69"/>
      <c r="CKN39" s="69"/>
      <c r="CKO39" s="69"/>
      <c r="CKP39" s="69"/>
      <c r="CKQ39" s="69"/>
      <c r="CKR39" s="69"/>
      <c r="CKS39" s="69"/>
      <c r="CKT39" s="69"/>
      <c r="CKU39" s="69"/>
      <c r="CKV39" s="69"/>
      <c r="CKW39" s="69"/>
      <c r="CKX39" s="69"/>
      <c r="CKY39" s="69"/>
      <c r="CKZ39" s="69"/>
      <c r="CLA39" s="69"/>
      <c r="CLB39" s="69"/>
      <c r="CLC39" s="69"/>
      <c r="CLD39" s="69"/>
      <c r="CLE39" s="69"/>
      <c r="CLF39" s="69"/>
      <c r="CLG39" s="69"/>
      <c r="CLH39" s="69"/>
      <c r="CLI39" s="69"/>
      <c r="CLJ39" s="69"/>
      <c r="CLK39" s="69"/>
      <c r="CLL39" s="69"/>
      <c r="CLM39" s="69"/>
      <c r="CLN39" s="69"/>
      <c r="CLO39" s="69"/>
      <c r="CLP39" s="69"/>
      <c r="CLQ39" s="69"/>
      <c r="CLR39" s="69"/>
      <c r="CLS39" s="69"/>
      <c r="CLT39" s="69"/>
      <c r="CLU39" s="69"/>
      <c r="CLV39" s="69"/>
      <c r="CLW39" s="69"/>
      <c r="CLX39" s="69"/>
      <c r="CLY39" s="69"/>
      <c r="CLZ39" s="69"/>
      <c r="CMA39" s="69"/>
      <c r="CMB39" s="69"/>
      <c r="CMC39" s="69"/>
      <c r="CMD39" s="69"/>
      <c r="CME39" s="69"/>
      <c r="CMF39" s="69"/>
      <c r="CMG39" s="69"/>
      <c r="CMH39" s="69"/>
      <c r="CMI39" s="69"/>
      <c r="CMJ39" s="69"/>
      <c r="CMK39" s="69"/>
      <c r="CML39" s="69"/>
      <c r="CMM39" s="69"/>
      <c r="CMN39" s="69"/>
      <c r="CMO39" s="69"/>
      <c r="CMP39" s="69"/>
      <c r="CMQ39" s="69"/>
      <c r="CMR39" s="69"/>
      <c r="CMS39" s="69"/>
      <c r="CMT39" s="69"/>
      <c r="CMU39" s="69"/>
      <c r="CMV39" s="69"/>
      <c r="CMW39" s="69"/>
      <c r="CMX39" s="69"/>
      <c r="CMY39" s="69"/>
      <c r="CMZ39" s="69"/>
      <c r="CNA39" s="69"/>
      <c r="CNB39" s="69"/>
      <c r="CNC39" s="69"/>
      <c r="CND39" s="69"/>
      <c r="CNE39" s="69"/>
      <c r="CNF39" s="69"/>
      <c r="CNG39" s="69"/>
      <c r="CNH39" s="69"/>
      <c r="CNI39" s="69"/>
      <c r="CNJ39" s="69"/>
      <c r="CNK39" s="69"/>
      <c r="CNL39" s="69"/>
      <c r="CNM39" s="69"/>
      <c r="CNN39" s="69"/>
      <c r="CNO39" s="69"/>
      <c r="CNP39" s="69"/>
      <c r="CNQ39" s="69"/>
      <c r="CNR39" s="69"/>
      <c r="CNS39" s="69"/>
      <c r="CNT39" s="69"/>
      <c r="CNU39" s="69"/>
      <c r="CNV39" s="69"/>
      <c r="CNW39" s="69"/>
      <c r="CNX39" s="69"/>
      <c r="CNY39" s="69"/>
      <c r="CNZ39" s="69"/>
      <c r="COA39" s="69"/>
      <c r="COB39" s="69"/>
      <c r="COC39" s="69"/>
      <c r="COD39" s="69"/>
      <c r="COE39" s="69"/>
      <c r="COF39" s="69"/>
      <c r="COG39" s="69"/>
      <c r="COH39" s="69"/>
      <c r="COI39" s="69"/>
      <c r="COJ39" s="69"/>
      <c r="COK39" s="69"/>
      <c r="COL39" s="69"/>
      <c r="COM39" s="69"/>
      <c r="CON39" s="69"/>
      <c r="COO39" s="69"/>
      <c r="COP39" s="69"/>
      <c r="COQ39" s="69"/>
      <c r="COR39" s="69"/>
      <c r="COS39" s="69"/>
      <c r="COT39" s="69"/>
      <c r="COU39" s="69"/>
      <c r="COV39" s="69"/>
      <c r="COW39" s="69"/>
      <c r="COX39" s="69"/>
      <c r="COY39" s="69"/>
      <c r="COZ39" s="69"/>
      <c r="CPA39" s="69"/>
      <c r="CPB39" s="69"/>
      <c r="CPC39" s="69"/>
      <c r="CPD39" s="69"/>
      <c r="CPE39" s="69"/>
      <c r="CPF39" s="69"/>
      <c r="CPG39" s="69"/>
      <c r="CPH39" s="69"/>
      <c r="CPI39" s="69"/>
      <c r="CPJ39" s="69"/>
      <c r="CPK39" s="69"/>
      <c r="CPL39" s="69"/>
      <c r="CPM39" s="69"/>
      <c r="CPN39" s="69"/>
      <c r="CPO39" s="69"/>
      <c r="CPP39" s="69"/>
      <c r="CPQ39" s="69"/>
      <c r="CPR39" s="69"/>
      <c r="CPS39" s="69"/>
      <c r="CPT39" s="69"/>
      <c r="CPU39" s="69"/>
      <c r="CPV39" s="69"/>
      <c r="CPW39" s="69"/>
      <c r="CPX39" s="69"/>
      <c r="CPY39" s="69"/>
      <c r="CPZ39" s="69"/>
      <c r="CQA39" s="69"/>
      <c r="CQB39" s="69"/>
      <c r="CQC39" s="69"/>
      <c r="CQD39" s="69"/>
      <c r="CQE39" s="69"/>
      <c r="CQF39" s="69"/>
      <c r="CQG39" s="69"/>
      <c r="CQH39" s="69"/>
      <c r="CQI39" s="69"/>
      <c r="CQJ39" s="69"/>
      <c r="CQK39" s="69"/>
      <c r="CQL39" s="69"/>
      <c r="CQM39" s="69"/>
      <c r="CQN39" s="69"/>
      <c r="CQO39" s="69"/>
      <c r="CQP39" s="69"/>
      <c r="CQQ39" s="69"/>
      <c r="CQR39" s="69"/>
      <c r="CQS39" s="69"/>
      <c r="CQT39" s="69"/>
      <c r="CQU39" s="69"/>
      <c r="CQV39" s="69"/>
      <c r="CQW39" s="69"/>
      <c r="CQX39" s="69"/>
      <c r="CQY39" s="69"/>
      <c r="CQZ39" s="69"/>
      <c r="CRA39" s="69"/>
      <c r="CRB39" s="69"/>
      <c r="CRC39" s="69"/>
      <c r="CRD39" s="69"/>
      <c r="CRE39" s="69"/>
      <c r="CRF39" s="69"/>
      <c r="CRG39" s="69"/>
      <c r="CRH39" s="69"/>
      <c r="CRI39" s="69"/>
      <c r="CRJ39" s="69"/>
      <c r="CRK39" s="69"/>
      <c r="CRL39" s="69"/>
      <c r="CRM39" s="69"/>
      <c r="CRN39" s="69"/>
      <c r="CRO39" s="69"/>
      <c r="CRP39" s="69"/>
      <c r="CRQ39" s="69"/>
      <c r="CRR39" s="69"/>
      <c r="CRS39" s="69"/>
      <c r="CRT39" s="69"/>
      <c r="CRU39" s="69"/>
      <c r="CRV39" s="69"/>
      <c r="CRW39" s="69"/>
      <c r="CRX39" s="69"/>
      <c r="CRY39" s="69"/>
      <c r="CRZ39" s="69"/>
      <c r="CSA39" s="69"/>
      <c r="CSB39" s="69"/>
      <c r="CSC39" s="69"/>
      <c r="CSD39" s="69"/>
      <c r="CSE39" s="69"/>
      <c r="CSF39" s="69"/>
      <c r="CSG39" s="69"/>
      <c r="CSH39" s="69"/>
      <c r="CSI39" s="69"/>
      <c r="CSJ39" s="69"/>
      <c r="CSK39" s="69"/>
      <c r="CSL39" s="69"/>
      <c r="CSM39" s="69"/>
      <c r="CSN39" s="69"/>
      <c r="CSO39" s="69"/>
      <c r="CSP39" s="69"/>
      <c r="CSQ39" s="69"/>
      <c r="CSR39" s="69"/>
      <c r="CSS39" s="69"/>
      <c r="CST39" s="69"/>
      <c r="CSU39" s="69"/>
      <c r="CSV39" s="69"/>
      <c r="CSW39" s="69"/>
      <c r="CSX39" s="69"/>
      <c r="CSY39" s="69"/>
      <c r="CSZ39" s="69"/>
      <c r="CTA39" s="69"/>
      <c r="CTB39" s="69"/>
      <c r="CTC39" s="69"/>
      <c r="CTD39" s="69"/>
      <c r="CTE39" s="69"/>
      <c r="CTF39" s="69"/>
      <c r="CTG39" s="69"/>
      <c r="CTH39" s="69"/>
      <c r="CTI39" s="69"/>
      <c r="CTJ39" s="69"/>
      <c r="CTK39" s="69"/>
      <c r="CTL39" s="69"/>
      <c r="CTM39" s="69"/>
      <c r="CTN39" s="69"/>
      <c r="CTO39" s="69"/>
      <c r="CTP39" s="69"/>
      <c r="CTQ39" s="69"/>
      <c r="CTR39" s="69"/>
      <c r="CTS39" s="69"/>
      <c r="CTT39" s="69"/>
      <c r="CTU39" s="69"/>
      <c r="CTV39" s="69"/>
      <c r="CTW39" s="69"/>
      <c r="CTX39" s="69"/>
      <c r="CTY39" s="69"/>
      <c r="CTZ39" s="69"/>
      <c r="CUA39" s="69"/>
      <c r="CUB39" s="69"/>
      <c r="CUC39" s="69"/>
      <c r="CUD39" s="69"/>
      <c r="CUE39" s="69"/>
      <c r="CUF39" s="69"/>
      <c r="CUG39" s="69"/>
      <c r="CUH39" s="69"/>
      <c r="CUI39" s="69"/>
      <c r="CUJ39" s="69"/>
      <c r="CUK39" s="69"/>
      <c r="CUL39" s="69"/>
      <c r="CUM39" s="69"/>
      <c r="CUN39" s="69"/>
      <c r="CUO39" s="69"/>
      <c r="CUP39" s="69"/>
      <c r="CUQ39" s="69"/>
      <c r="CUR39" s="69"/>
      <c r="CUS39" s="69"/>
      <c r="CUT39" s="69"/>
      <c r="CUU39" s="69"/>
      <c r="CUV39" s="69"/>
      <c r="CUW39" s="69"/>
      <c r="CUX39" s="69"/>
      <c r="CUY39" s="69"/>
      <c r="CUZ39" s="69"/>
      <c r="CVA39" s="69"/>
      <c r="CVB39" s="69"/>
      <c r="CVC39" s="69"/>
      <c r="CVD39" s="69"/>
      <c r="CVE39" s="69"/>
      <c r="CVF39" s="69"/>
      <c r="CVG39" s="69"/>
      <c r="CVH39" s="69"/>
      <c r="CVI39" s="69"/>
      <c r="CVJ39" s="69"/>
      <c r="CVK39" s="69"/>
      <c r="CVL39" s="69"/>
      <c r="CVM39" s="69"/>
      <c r="CVN39" s="69"/>
      <c r="CVO39" s="69"/>
      <c r="CVP39" s="69"/>
      <c r="CVQ39" s="69"/>
      <c r="CVR39" s="69"/>
      <c r="CVS39" s="69"/>
      <c r="CVT39" s="69"/>
      <c r="CVU39" s="69"/>
      <c r="CVV39" s="69"/>
      <c r="CVW39" s="69"/>
      <c r="CVX39" s="69"/>
      <c r="CVY39" s="69"/>
      <c r="CVZ39" s="69"/>
      <c r="CWA39" s="69"/>
      <c r="CWB39" s="69"/>
      <c r="CWC39" s="69"/>
      <c r="CWD39" s="69"/>
      <c r="CWE39" s="69"/>
      <c r="CWF39" s="69"/>
      <c r="CWG39" s="69"/>
      <c r="CWH39" s="69"/>
      <c r="CWI39" s="69"/>
      <c r="CWJ39" s="69"/>
      <c r="CWK39" s="69"/>
      <c r="CWL39" s="69"/>
      <c r="CWM39" s="69"/>
      <c r="CWN39" s="69"/>
      <c r="CWO39" s="69"/>
      <c r="CWP39" s="69"/>
      <c r="CWQ39" s="69"/>
      <c r="CWR39" s="69"/>
      <c r="CWS39" s="69"/>
      <c r="CWT39" s="69"/>
      <c r="CWU39" s="69"/>
      <c r="CWV39" s="69"/>
      <c r="CWW39" s="69"/>
      <c r="CWX39" s="69"/>
      <c r="CWY39" s="69"/>
      <c r="CWZ39" s="69"/>
      <c r="CXA39" s="69"/>
      <c r="CXB39" s="69"/>
      <c r="CXC39" s="69"/>
      <c r="CXD39" s="69"/>
      <c r="CXE39" s="69"/>
      <c r="CXF39" s="69"/>
      <c r="CXG39" s="69"/>
      <c r="CXH39" s="69"/>
      <c r="CXI39" s="69"/>
      <c r="CXJ39" s="69"/>
      <c r="CXK39" s="69"/>
      <c r="CXL39" s="69"/>
      <c r="CXM39" s="69"/>
      <c r="CXN39" s="69"/>
      <c r="CXO39" s="69"/>
      <c r="CXP39" s="69"/>
      <c r="CXQ39" s="69"/>
      <c r="CXR39" s="69"/>
      <c r="CXS39" s="69"/>
      <c r="CXT39" s="69"/>
      <c r="CXU39" s="69"/>
      <c r="CXV39" s="69"/>
      <c r="CXW39" s="69"/>
      <c r="CXX39" s="69"/>
      <c r="CXY39" s="69"/>
      <c r="CXZ39" s="69"/>
      <c r="CYA39" s="69"/>
      <c r="CYB39" s="69"/>
      <c r="CYC39" s="69"/>
      <c r="CYD39" s="69"/>
      <c r="CYE39" s="69"/>
      <c r="CYF39" s="69"/>
      <c r="CYG39" s="69"/>
      <c r="CYH39" s="69"/>
      <c r="CYI39" s="69"/>
      <c r="CYJ39" s="69"/>
      <c r="CYK39" s="69"/>
      <c r="CYL39" s="69"/>
      <c r="CYM39" s="69"/>
      <c r="CYN39" s="69"/>
      <c r="CYO39" s="69"/>
      <c r="CYP39" s="69"/>
      <c r="CYQ39" s="69"/>
      <c r="CYR39" s="69"/>
      <c r="CYS39" s="69"/>
      <c r="CYT39" s="69"/>
      <c r="CYU39" s="69"/>
      <c r="CYV39" s="69"/>
      <c r="CYW39" s="69"/>
      <c r="CYX39" s="69"/>
      <c r="CYY39" s="69"/>
      <c r="CYZ39" s="69"/>
      <c r="CZA39" s="69"/>
      <c r="CZB39" s="69"/>
      <c r="CZC39" s="69"/>
      <c r="CZD39" s="69"/>
      <c r="CZE39" s="69"/>
      <c r="CZF39" s="69"/>
      <c r="CZG39" s="69"/>
      <c r="CZH39" s="69"/>
      <c r="CZI39" s="69"/>
      <c r="CZJ39" s="69"/>
      <c r="CZK39" s="69"/>
      <c r="CZL39" s="69"/>
      <c r="CZM39" s="69"/>
      <c r="CZN39" s="69"/>
      <c r="CZO39" s="69"/>
      <c r="CZP39" s="69"/>
      <c r="CZQ39" s="69"/>
      <c r="CZR39" s="69"/>
      <c r="CZS39" s="69"/>
      <c r="CZT39" s="69"/>
      <c r="CZU39" s="69"/>
      <c r="CZV39" s="69"/>
      <c r="CZW39" s="69"/>
      <c r="CZX39" s="69"/>
      <c r="CZY39" s="69"/>
      <c r="CZZ39" s="69"/>
      <c r="DAA39" s="69"/>
      <c r="DAB39" s="69"/>
      <c r="DAC39" s="69"/>
      <c r="DAD39" s="69"/>
      <c r="DAE39" s="69"/>
      <c r="DAF39" s="69"/>
      <c r="DAG39" s="69"/>
      <c r="DAH39" s="69"/>
      <c r="DAI39" s="69"/>
      <c r="DAJ39" s="69"/>
      <c r="DAK39" s="69"/>
      <c r="DAL39" s="69"/>
      <c r="DAM39" s="69"/>
      <c r="DAN39" s="69"/>
      <c r="DAO39" s="69"/>
      <c r="DAP39" s="69"/>
      <c r="DAQ39" s="69"/>
      <c r="DAR39" s="69"/>
      <c r="DAS39" s="69"/>
      <c r="DAT39" s="69"/>
      <c r="DAU39" s="69"/>
      <c r="DAV39" s="69"/>
      <c r="DAW39" s="69"/>
      <c r="DAX39" s="69"/>
      <c r="DAY39" s="69"/>
      <c r="DAZ39" s="69"/>
      <c r="DBA39" s="69"/>
      <c r="DBB39" s="69"/>
      <c r="DBC39" s="69"/>
      <c r="DBD39" s="69"/>
      <c r="DBE39" s="69"/>
      <c r="DBF39" s="69"/>
      <c r="DBG39" s="69"/>
      <c r="DBH39" s="69"/>
      <c r="DBI39" s="69"/>
      <c r="DBJ39" s="69"/>
      <c r="DBK39" s="69"/>
      <c r="DBL39" s="69"/>
      <c r="DBM39" s="69"/>
      <c r="DBN39" s="69"/>
      <c r="DBO39" s="69"/>
      <c r="DBP39" s="69"/>
      <c r="DBQ39" s="69"/>
      <c r="DBR39" s="69"/>
      <c r="DBS39" s="69"/>
      <c r="DBT39" s="69"/>
      <c r="DBU39" s="69"/>
      <c r="DBV39" s="69"/>
      <c r="DBW39" s="69"/>
      <c r="DBX39" s="69"/>
      <c r="DBY39" s="69"/>
      <c r="DBZ39" s="69"/>
      <c r="DCA39" s="69"/>
      <c r="DCB39" s="69"/>
      <c r="DCC39" s="69"/>
      <c r="DCD39" s="69"/>
      <c r="DCE39" s="69"/>
      <c r="DCF39" s="69"/>
      <c r="DCG39" s="69"/>
      <c r="DCH39" s="69"/>
      <c r="DCI39" s="69"/>
      <c r="DCJ39" s="69"/>
      <c r="DCK39" s="69"/>
      <c r="DCL39" s="69"/>
      <c r="DCM39" s="69"/>
      <c r="DCN39" s="69"/>
      <c r="DCO39" s="69"/>
      <c r="DCP39" s="69"/>
      <c r="DCQ39" s="69"/>
      <c r="DCR39" s="69"/>
      <c r="DCS39" s="69"/>
      <c r="DCT39" s="69"/>
      <c r="DCU39" s="69"/>
      <c r="DCV39" s="69"/>
      <c r="DCW39" s="69"/>
      <c r="DCX39" s="69"/>
      <c r="DCY39" s="69"/>
      <c r="DCZ39" s="69"/>
      <c r="DDA39" s="69"/>
      <c r="DDB39" s="69"/>
      <c r="DDC39" s="69"/>
      <c r="DDD39" s="69"/>
      <c r="DDE39" s="69"/>
      <c r="DDF39" s="69"/>
      <c r="DDG39" s="69"/>
      <c r="DDH39" s="69"/>
      <c r="DDI39" s="69"/>
      <c r="DDJ39" s="69"/>
      <c r="DDK39" s="69"/>
      <c r="DDL39" s="69"/>
      <c r="DDM39" s="69"/>
      <c r="DDN39" s="69"/>
      <c r="DDO39" s="69"/>
      <c r="DDP39" s="69"/>
      <c r="DDQ39" s="69"/>
      <c r="DDR39" s="69"/>
      <c r="DDS39" s="69"/>
      <c r="DDT39" s="69"/>
      <c r="DDU39" s="69"/>
      <c r="DDV39" s="69"/>
      <c r="DDW39" s="69"/>
      <c r="DDX39" s="69"/>
      <c r="DDY39" s="69"/>
      <c r="DDZ39" s="69"/>
      <c r="DEA39" s="69"/>
      <c r="DEB39" s="69"/>
      <c r="DEC39" s="69"/>
      <c r="DED39" s="69"/>
      <c r="DEE39" s="69"/>
      <c r="DEF39" s="69"/>
      <c r="DEG39" s="69"/>
      <c r="DEH39" s="69"/>
      <c r="DEI39" s="69"/>
      <c r="DEJ39" s="69"/>
      <c r="DEK39" s="69"/>
      <c r="DEL39" s="69"/>
      <c r="DEM39" s="69"/>
      <c r="DEN39" s="69"/>
      <c r="DEO39" s="69"/>
      <c r="DEP39" s="69"/>
      <c r="DEQ39" s="69"/>
      <c r="DER39" s="69"/>
      <c r="DES39" s="69"/>
      <c r="DET39" s="69"/>
      <c r="DEU39" s="69"/>
      <c r="DEV39" s="69"/>
      <c r="DEW39" s="69"/>
      <c r="DEX39" s="69"/>
      <c r="DEY39" s="69"/>
      <c r="DEZ39" s="69"/>
      <c r="DFA39" s="69"/>
      <c r="DFB39" s="69"/>
      <c r="DFC39" s="69"/>
      <c r="DFD39" s="69"/>
      <c r="DFE39" s="69"/>
      <c r="DFF39" s="69"/>
      <c r="DFG39" s="69"/>
      <c r="DFH39" s="69"/>
      <c r="DFI39" s="69"/>
      <c r="DFJ39" s="69"/>
      <c r="DFK39" s="69"/>
      <c r="DFL39" s="69"/>
      <c r="DFM39" s="69"/>
      <c r="DFN39" s="69"/>
      <c r="DFO39" s="69"/>
      <c r="DFP39" s="69"/>
      <c r="DFQ39" s="69"/>
      <c r="DFR39" s="69"/>
      <c r="DFS39" s="69"/>
      <c r="DFT39" s="69"/>
      <c r="DFU39" s="69"/>
      <c r="DFV39" s="69"/>
      <c r="DFW39" s="69"/>
      <c r="DFX39" s="69"/>
      <c r="DFY39" s="69"/>
      <c r="DFZ39" s="69"/>
      <c r="DGA39" s="69"/>
      <c r="DGB39" s="69"/>
      <c r="DGC39" s="69"/>
      <c r="DGD39" s="69"/>
      <c r="DGE39" s="69"/>
      <c r="DGF39" s="69"/>
      <c r="DGG39" s="69"/>
      <c r="DGH39" s="69"/>
      <c r="DGI39" s="69"/>
      <c r="DGJ39" s="69"/>
      <c r="DGK39" s="69"/>
      <c r="DGL39" s="69"/>
      <c r="DGM39" s="69"/>
      <c r="DGN39" s="69"/>
      <c r="DGO39" s="69"/>
      <c r="DGP39" s="69"/>
      <c r="DGQ39" s="69"/>
      <c r="DGR39" s="69"/>
      <c r="DGS39" s="69"/>
      <c r="DGT39" s="69"/>
      <c r="DGU39" s="69"/>
      <c r="DGV39" s="69"/>
      <c r="DGW39" s="69"/>
      <c r="DGX39" s="69"/>
      <c r="DGY39" s="69"/>
      <c r="DGZ39" s="69"/>
      <c r="DHA39" s="69"/>
      <c r="DHB39" s="69"/>
      <c r="DHC39" s="69"/>
      <c r="DHD39" s="69"/>
      <c r="DHE39" s="69"/>
      <c r="DHF39" s="69"/>
      <c r="DHG39" s="69"/>
      <c r="DHH39" s="69"/>
      <c r="DHI39" s="69"/>
      <c r="DHJ39" s="69"/>
      <c r="DHK39" s="69"/>
      <c r="DHL39" s="69"/>
      <c r="DHM39" s="69"/>
      <c r="DHN39" s="69"/>
      <c r="DHO39" s="69"/>
      <c r="DHP39" s="69"/>
      <c r="DHQ39" s="69"/>
      <c r="DHR39" s="69"/>
      <c r="DHS39" s="69"/>
      <c r="DHT39" s="69"/>
      <c r="DHU39" s="69"/>
      <c r="DHV39" s="69"/>
      <c r="DHW39" s="69"/>
      <c r="DHX39" s="69"/>
      <c r="DHY39" s="69"/>
      <c r="DHZ39" s="69"/>
      <c r="DIA39" s="69"/>
      <c r="DIB39" s="69"/>
      <c r="DIC39" s="69"/>
      <c r="DID39" s="69"/>
      <c r="DIE39" s="69"/>
      <c r="DIF39" s="69"/>
      <c r="DIG39" s="69"/>
      <c r="DIH39" s="69"/>
      <c r="DII39" s="69"/>
      <c r="DIJ39" s="69"/>
      <c r="DIK39" s="69"/>
      <c r="DIL39" s="69"/>
      <c r="DIM39" s="69"/>
      <c r="DIN39" s="69"/>
      <c r="DIO39" s="69"/>
      <c r="DIP39" s="69"/>
      <c r="DIQ39" s="69"/>
      <c r="DIR39" s="69"/>
      <c r="DIS39" s="69"/>
      <c r="DIT39" s="69"/>
      <c r="DIU39" s="69"/>
      <c r="DIV39" s="69"/>
      <c r="DIW39" s="69"/>
      <c r="DIX39" s="69"/>
      <c r="DIY39" s="69"/>
      <c r="DIZ39" s="69"/>
      <c r="DJA39" s="69"/>
      <c r="DJB39" s="69"/>
      <c r="DJC39" s="69"/>
      <c r="DJD39" s="69"/>
      <c r="DJE39" s="69"/>
      <c r="DJF39" s="69"/>
      <c r="DJG39" s="69"/>
      <c r="DJH39" s="69"/>
      <c r="DJI39" s="69"/>
      <c r="DJJ39" s="69"/>
      <c r="DJK39" s="69"/>
      <c r="DJL39" s="69"/>
      <c r="DJM39" s="69"/>
      <c r="DJN39" s="69"/>
      <c r="DJO39" s="69"/>
      <c r="DJP39" s="69"/>
      <c r="DJQ39" s="69"/>
      <c r="DJR39" s="69"/>
      <c r="DJS39" s="69"/>
      <c r="DJT39" s="69"/>
      <c r="DJU39" s="69"/>
      <c r="DJV39" s="69"/>
      <c r="DJW39" s="69"/>
      <c r="DJX39" s="69"/>
      <c r="DJY39" s="69"/>
      <c r="DJZ39" s="69"/>
      <c r="DKA39" s="69"/>
      <c r="DKB39" s="69"/>
      <c r="DKC39" s="69"/>
      <c r="DKD39" s="69"/>
      <c r="DKE39" s="69"/>
      <c r="DKF39" s="69"/>
      <c r="DKG39" s="69"/>
      <c r="DKH39" s="69"/>
      <c r="DKI39" s="69"/>
      <c r="DKJ39" s="69"/>
      <c r="DKK39" s="69"/>
      <c r="DKL39" s="69"/>
      <c r="DKM39" s="69"/>
      <c r="DKN39" s="69"/>
      <c r="DKO39" s="69"/>
      <c r="DKP39" s="69"/>
      <c r="DKQ39" s="69"/>
      <c r="DKR39" s="69"/>
      <c r="DKS39" s="69"/>
      <c r="DKT39" s="69"/>
      <c r="DKU39" s="69"/>
      <c r="DKV39" s="69"/>
      <c r="DKW39" s="69"/>
      <c r="DKX39" s="69"/>
      <c r="DKY39" s="69"/>
      <c r="DKZ39" s="69"/>
      <c r="DLA39" s="69"/>
      <c r="DLB39" s="69"/>
      <c r="DLC39" s="69"/>
      <c r="DLD39" s="69"/>
      <c r="DLE39" s="69"/>
      <c r="DLF39" s="69"/>
      <c r="DLG39" s="69"/>
      <c r="DLH39" s="69"/>
      <c r="DLI39" s="69"/>
      <c r="DLJ39" s="69"/>
      <c r="DLK39" s="69"/>
      <c r="DLL39" s="69"/>
      <c r="DLM39" s="69"/>
      <c r="DLN39" s="69"/>
      <c r="DLO39" s="69"/>
      <c r="DLP39" s="69"/>
      <c r="DLQ39" s="69"/>
      <c r="DLR39" s="69"/>
      <c r="DLS39" s="69"/>
      <c r="DLT39" s="69"/>
      <c r="DLU39" s="69"/>
      <c r="DLV39" s="69"/>
      <c r="DLW39" s="69"/>
      <c r="DLX39" s="69"/>
      <c r="DLY39" s="69"/>
      <c r="DLZ39" s="69"/>
      <c r="DMA39" s="69"/>
      <c r="DMB39" s="69"/>
      <c r="DMC39" s="69"/>
      <c r="DMD39" s="69"/>
      <c r="DME39" s="69"/>
      <c r="DMF39" s="69"/>
      <c r="DMG39" s="69"/>
      <c r="DMH39" s="69"/>
      <c r="DMI39" s="69"/>
      <c r="DMJ39" s="69"/>
      <c r="DMK39" s="69"/>
      <c r="DML39" s="69"/>
      <c r="DMM39" s="69"/>
      <c r="DMN39" s="69"/>
      <c r="DMO39" s="69"/>
      <c r="DMP39" s="69"/>
      <c r="DMQ39" s="69"/>
      <c r="DMR39" s="69"/>
      <c r="DMS39" s="69"/>
      <c r="DMT39" s="69"/>
      <c r="DMU39" s="69"/>
      <c r="DMV39" s="69"/>
      <c r="DMW39" s="69"/>
      <c r="DMX39" s="69"/>
      <c r="DMY39" s="69"/>
      <c r="DMZ39" s="69"/>
      <c r="DNA39" s="69"/>
      <c r="DNB39" s="69"/>
      <c r="DNC39" s="69"/>
      <c r="DND39" s="69"/>
      <c r="DNE39" s="69"/>
      <c r="DNF39" s="69"/>
      <c r="DNG39" s="69"/>
      <c r="DNH39" s="69"/>
      <c r="DNI39" s="69"/>
      <c r="DNJ39" s="69"/>
      <c r="DNK39" s="69"/>
      <c r="DNL39" s="69"/>
      <c r="DNM39" s="69"/>
      <c r="DNN39" s="69"/>
      <c r="DNO39" s="69"/>
      <c r="DNP39" s="69"/>
      <c r="DNQ39" s="69"/>
      <c r="DNR39" s="69"/>
      <c r="DNS39" s="69"/>
      <c r="DNT39" s="69"/>
      <c r="DNU39" s="69"/>
      <c r="DNV39" s="69"/>
      <c r="DNW39" s="69"/>
      <c r="DNX39" s="69"/>
      <c r="DNY39" s="69"/>
      <c r="DNZ39" s="69"/>
      <c r="DOA39" s="69"/>
      <c r="DOB39" s="69"/>
      <c r="DOC39" s="69"/>
      <c r="DOD39" s="69"/>
      <c r="DOE39" s="69"/>
      <c r="DOF39" s="69"/>
      <c r="DOG39" s="69"/>
      <c r="DOH39" s="69"/>
      <c r="DOI39" s="69"/>
      <c r="DOJ39" s="69"/>
      <c r="DOK39" s="69"/>
      <c r="DOL39" s="69"/>
      <c r="DOM39" s="69"/>
      <c r="DON39" s="69"/>
      <c r="DOO39" s="69"/>
      <c r="DOP39" s="69"/>
      <c r="DOQ39" s="69"/>
      <c r="DOR39" s="69"/>
      <c r="DOS39" s="69"/>
      <c r="DOT39" s="69"/>
      <c r="DOU39" s="69"/>
      <c r="DOV39" s="69"/>
      <c r="DOW39" s="69"/>
      <c r="DOX39" s="69"/>
      <c r="DOY39" s="69"/>
      <c r="DOZ39" s="69"/>
      <c r="DPA39" s="69"/>
      <c r="DPB39" s="69"/>
      <c r="DPC39" s="69"/>
      <c r="DPD39" s="69"/>
      <c r="DPE39" s="69"/>
      <c r="DPF39" s="69"/>
      <c r="DPG39" s="69"/>
      <c r="DPH39" s="69"/>
      <c r="DPI39" s="69"/>
      <c r="DPJ39" s="69"/>
      <c r="DPK39" s="69"/>
      <c r="DPL39" s="69"/>
      <c r="DPM39" s="69"/>
      <c r="DPN39" s="69"/>
      <c r="DPO39" s="69"/>
      <c r="DPP39" s="69"/>
      <c r="DPQ39" s="69"/>
      <c r="DPR39" s="69"/>
      <c r="DPS39" s="69"/>
      <c r="DPT39" s="69"/>
      <c r="DPU39" s="69"/>
      <c r="DPV39" s="69"/>
      <c r="DPW39" s="69"/>
      <c r="DPX39" s="69"/>
      <c r="DPY39" s="69"/>
      <c r="DPZ39" s="69"/>
      <c r="DQA39" s="69"/>
      <c r="DQB39" s="69"/>
      <c r="DQC39" s="69"/>
      <c r="DQD39" s="69"/>
      <c r="DQE39" s="69"/>
      <c r="DQF39" s="69"/>
      <c r="DQG39" s="69"/>
      <c r="DQH39" s="69"/>
      <c r="DQI39" s="69"/>
      <c r="DQJ39" s="69"/>
      <c r="DQK39" s="69"/>
      <c r="DQL39" s="69"/>
      <c r="DQM39" s="69"/>
      <c r="DQN39" s="69"/>
      <c r="DQO39" s="69"/>
      <c r="DQP39" s="69"/>
      <c r="DQQ39" s="69"/>
      <c r="DQR39" s="69"/>
      <c r="DQS39" s="69"/>
      <c r="DQT39" s="69"/>
      <c r="DQU39" s="69"/>
      <c r="DQV39" s="69"/>
      <c r="DQW39" s="69"/>
      <c r="DQX39" s="69"/>
      <c r="DQY39" s="69"/>
      <c r="DQZ39" s="69"/>
      <c r="DRA39" s="69"/>
      <c r="DRB39" s="69"/>
      <c r="DRC39" s="69"/>
      <c r="DRD39" s="69"/>
      <c r="DRE39" s="69"/>
      <c r="DRF39" s="69"/>
      <c r="DRG39" s="69"/>
      <c r="DRH39" s="69"/>
      <c r="DRI39" s="69"/>
      <c r="DRJ39" s="69"/>
      <c r="DRK39" s="69"/>
      <c r="DRL39" s="69"/>
      <c r="DRM39" s="69"/>
      <c r="DRN39" s="69"/>
      <c r="DRO39" s="69"/>
      <c r="DRP39" s="69"/>
      <c r="DRQ39" s="69"/>
      <c r="DRR39" s="69"/>
      <c r="DRS39" s="69"/>
      <c r="DRT39" s="69"/>
      <c r="DRU39" s="69"/>
      <c r="DRV39" s="69"/>
      <c r="DRW39" s="69"/>
      <c r="DRX39" s="69"/>
      <c r="DRY39" s="69"/>
      <c r="DRZ39" s="69"/>
      <c r="DSA39" s="69"/>
      <c r="DSB39" s="69"/>
      <c r="DSC39" s="69"/>
      <c r="DSD39" s="69"/>
      <c r="DSE39" s="69"/>
      <c r="DSF39" s="69"/>
      <c r="DSG39" s="69"/>
      <c r="DSH39" s="69"/>
      <c r="DSI39" s="69"/>
      <c r="DSJ39" s="69"/>
      <c r="DSK39" s="69"/>
      <c r="DSL39" s="69"/>
      <c r="DSM39" s="69"/>
      <c r="DSN39" s="69"/>
      <c r="DSO39" s="69"/>
      <c r="DSP39" s="69"/>
      <c r="DSQ39" s="69"/>
      <c r="DSR39" s="69"/>
      <c r="DSS39" s="69"/>
      <c r="DST39" s="69"/>
      <c r="DSU39" s="69"/>
      <c r="DSV39" s="69"/>
      <c r="DSW39" s="69"/>
      <c r="DSX39" s="69"/>
      <c r="DSY39" s="69"/>
      <c r="DSZ39" s="69"/>
      <c r="DTA39" s="69"/>
      <c r="DTB39" s="69"/>
      <c r="DTC39" s="69"/>
      <c r="DTD39" s="69"/>
      <c r="DTE39" s="69"/>
      <c r="DTF39" s="69"/>
      <c r="DTG39" s="69"/>
      <c r="DTH39" s="69"/>
      <c r="DTI39" s="69"/>
      <c r="DTJ39" s="69"/>
      <c r="DTK39" s="69"/>
      <c r="DTL39" s="69"/>
      <c r="DTM39" s="69"/>
      <c r="DTN39" s="69"/>
      <c r="DTO39" s="69"/>
      <c r="DTP39" s="69"/>
      <c r="DTQ39" s="69"/>
      <c r="DTR39" s="69"/>
      <c r="DTS39" s="69"/>
      <c r="DTT39" s="69"/>
      <c r="DTU39" s="69"/>
      <c r="DTV39" s="69"/>
      <c r="DTW39" s="69"/>
      <c r="DTX39" s="69"/>
      <c r="DTY39" s="69"/>
      <c r="DTZ39" s="69"/>
      <c r="DUA39" s="69"/>
      <c r="DUB39" s="69"/>
      <c r="DUC39" s="69"/>
      <c r="DUD39" s="69"/>
      <c r="DUE39" s="69"/>
      <c r="DUF39" s="69"/>
      <c r="DUG39" s="69"/>
      <c r="DUH39" s="69"/>
      <c r="DUI39" s="69"/>
      <c r="DUJ39" s="69"/>
      <c r="DUK39" s="69"/>
      <c r="DUL39" s="69"/>
      <c r="DUM39" s="69"/>
      <c r="DUN39" s="69"/>
      <c r="DUO39" s="69"/>
      <c r="DUP39" s="69"/>
      <c r="DUQ39" s="69"/>
      <c r="DUR39" s="69"/>
      <c r="DUS39" s="69"/>
      <c r="DUT39" s="69"/>
      <c r="DUU39" s="69"/>
      <c r="DUV39" s="69"/>
      <c r="DUW39" s="69"/>
      <c r="DUX39" s="69"/>
      <c r="DUY39" s="69"/>
      <c r="DUZ39" s="69"/>
      <c r="DVA39" s="69"/>
      <c r="DVB39" s="69"/>
      <c r="DVC39" s="69"/>
      <c r="DVD39" s="69"/>
      <c r="DVE39" s="69"/>
      <c r="DVF39" s="69"/>
      <c r="DVG39" s="69"/>
      <c r="DVH39" s="69"/>
      <c r="DVI39" s="69"/>
      <c r="DVJ39" s="69"/>
      <c r="DVK39" s="69"/>
      <c r="DVL39" s="69"/>
      <c r="DVM39" s="69"/>
      <c r="DVN39" s="69"/>
      <c r="DVO39" s="69"/>
      <c r="DVP39" s="69"/>
      <c r="DVQ39" s="69"/>
      <c r="DVR39" s="69"/>
      <c r="DVS39" s="69"/>
      <c r="DVT39" s="69"/>
      <c r="DVU39" s="69"/>
      <c r="DVV39" s="69"/>
      <c r="DVW39" s="69"/>
      <c r="DVX39" s="69"/>
      <c r="DVY39" s="69"/>
      <c r="DVZ39" s="69"/>
      <c r="DWA39" s="69"/>
      <c r="DWB39" s="69"/>
      <c r="DWC39" s="69"/>
      <c r="DWD39" s="69"/>
      <c r="DWE39" s="69"/>
      <c r="DWF39" s="69"/>
      <c r="DWG39" s="69"/>
      <c r="DWH39" s="69"/>
      <c r="DWI39" s="69"/>
      <c r="DWJ39" s="69"/>
      <c r="DWK39" s="69"/>
      <c r="DWL39" s="69"/>
      <c r="DWM39" s="69"/>
      <c r="DWN39" s="69"/>
      <c r="DWO39" s="69"/>
      <c r="DWP39" s="69"/>
      <c r="DWQ39" s="69"/>
      <c r="DWR39" s="69"/>
      <c r="DWS39" s="69"/>
      <c r="DWT39" s="69"/>
      <c r="DWU39" s="69"/>
      <c r="DWV39" s="69"/>
      <c r="DWW39" s="69"/>
      <c r="DWX39" s="69"/>
      <c r="DWY39" s="69"/>
      <c r="DWZ39" s="69"/>
      <c r="DXA39" s="69"/>
      <c r="DXB39" s="69"/>
      <c r="DXC39" s="69"/>
      <c r="DXD39" s="69"/>
      <c r="DXE39" s="69"/>
      <c r="DXF39" s="69"/>
      <c r="DXG39" s="69"/>
      <c r="DXH39" s="69"/>
      <c r="DXI39" s="69"/>
      <c r="DXJ39" s="69"/>
      <c r="DXK39" s="69"/>
      <c r="DXL39" s="69"/>
      <c r="DXM39" s="69"/>
      <c r="DXN39" s="69"/>
      <c r="DXO39" s="69"/>
      <c r="DXP39" s="69"/>
      <c r="DXQ39" s="69"/>
      <c r="DXR39" s="69"/>
      <c r="DXS39" s="69"/>
      <c r="DXT39" s="69"/>
      <c r="DXU39" s="69"/>
      <c r="DXV39" s="69"/>
      <c r="DXW39" s="69"/>
      <c r="DXX39" s="69"/>
      <c r="DXY39" s="69"/>
      <c r="DXZ39" s="69"/>
      <c r="DYA39" s="69"/>
      <c r="DYB39" s="69"/>
      <c r="DYC39" s="69"/>
      <c r="DYD39" s="69"/>
      <c r="DYE39" s="69"/>
      <c r="DYF39" s="69"/>
      <c r="DYG39" s="69"/>
      <c r="DYH39" s="69"/>
      <c r="DYI39" s="69"/>
      <c r="DYJ39" s="69"/>
      <c r="DYK39" s="69"/>
      <c r="DYL39" s="69"/>
      <c r="DYM39" s="69"/>
      <c r="DYN39" s="69"/>
      <c r="DYO39" s="69"/>
      <c r="DYP39" s="69"/>
      <c r="DYQ39" s="69"/>
      <c r="DYR39" s="69"/>
      <c r="DYS39" s="69"/>
      <c r="DYT39" s="69"/>
      <c r="DYU39" s="69"/>
      <c r="DYV39" s="69"/>
      <c r="DYW39" s="69"/>
      <c r="DYX39" s="69"/>
      <c r="DYY39" s="69"/>
      <c r="DYZ39" s="69"/>
      <c r="DZA39" s="69"/>
      <c r="DZB39" s="69"/>
      <c r="DZC39" s="69"/>
      <c r="DZD39" s="69"/>
      <c r="DZE39" s="69"/>
      <c r="DZF39" s="69"/>
      <c r="DZG39" s="69"/>
      <c r="DZH39" s="69"/>
      <c r="DZI39" s="69"/>
      <c r="DZJ39" s="69"/>
      <c r="DZK39" s="69"/>
      <c r="DZL39" s="69"/>
      <c r="DZM39" s="69"/>
      <c r="DZN39" s="69"/>
      <c r="DZO39" s="69"/>
      <c r="DZP39" s="69"/>
      <c r="DZQ39" s="69"/>
      <c r="DZR39" s="69"/>
      <c r="DZS39" s="69"/>
      <c r="DZT39" s="69"/>
      <c r="DZU39" s="69"/>
      <c r="DZV39" s="69"/>
      <c r="DZW39" s="69"/>
      <c r="DZX39" s="69"/>
      <c r="DZY39" s="69"/>
      <c r="DZZ39" s="69"/>
      <c r="EAA39" s="69"/>
      <c r="EAB39" s="69"/>
      <c r="EAC39" s="69"/>
      <c r="EAD39" s="69"/>
      <c r="EAE39" s="69"/>
      <c r="EAF39" s="69"/>
      <c r="EAG39" s="69"/>
      <c r="EAH39" s="69"/>
      <c r="EAI39" s="69"/>
      <c r="EAJ39" s="69"/>
      <c r="EAK39" s="69"/>
      <c r="EAL39" s="69"/>
      <c r="EAM39" s="69"/>
      <c r="EAN39" s="69"/>
      <c r="EAO39" s="69"/>
      <c r="EAP39" s="69"/>
      <c r="EAQ39" s="69"/>
      <c r="EAR39" s="69"/>
      <c r="EAS39" s="69"/>
      <c r="EAT39" s="69"/>
      <c r="EAU39" s="69"/>
      <c r="EAV39" s="69"/>
      <c r="EAW39" s="69"/>
      <c r="EAX39" s="69"/>
      <c r="EAY39" s="69"/>
      <c r="EAZ39" s="69"/>
      <c r="EBA39" s="69"/>
      <c r="EBB39" s="69"/>
      <c r="EBC39" s="69"/>
      <c r="EBD39" s="69"/>
      <c r="EBE39" s="69"/>
      <c r="EBF39" s="69"/>
      <c r="EBG39" s="69"/>
      <c r="EBH39" s="69"/>
      <c r="EBI39" s="69"/>
      <c r="EBJ39" s="69"/>
      <c r="EBK39" s="69"/>
      <c r="EBL39" s="69"/>
      <c r="EBM39" s="69"/>
      <c r="EBN39" s="69"/>
      <c r="EBO39" s="69"/>
      <c r="EBP39" s="69"/>
      <c r="EBQ39" s="69"/>
      <c r="EBR39" s="69"/>
      <c r="EBS39" s="69"/>
      <c r="EBT39" s="69"/>
      <c r="EBU39" s="69"/>
      <c r="EBV39" s="69"/>
      <c r="EBW39" s="69"/>
      <c r="EBX39" s="69"/>
      <c r="EBY39" s="69"/>
      <c r="EBZ39" s="69"/>
      <c r="ECA39" s="69"/>
      <c r="ECB39" s="69"/>
      <c r="ECC39" s="69"/>
      <c r="ECD39" s="69"/>
      <c r="ECE39" s="69"/>
      <c r="ECF39" s="69"/>
      <c r="ECG39" s="69"/>
      <c r="ECH39" s="69"/>
      <c r="ECI39" s="69"/>
      <c r="ECJ39" s="69"/>
      <c r="ECK39" s="69"/>
      <c r="ECL39" s="69"/>
      <c r="ECM39" s="69"/>
      <c r="ECN39" s="69"/>
      <c r="ECO39" s="69"/>
      <c r="ECP39" s="69"/>
      <c r="ECQ39" s="69"/>
      <c r="ECR39" s="69"/>
      <c r="ECS39" s="69"/>
      <c r="ECT39" s="69"/>
      <c r="ECU39" s="69"/>
      <c r="ECV39" s="69"/>
      <c r="ECW39" s="69"/>
      <c r="ECX39" s="69"/>
      <c r="ECY39" s="69"/>
      <c r="ECZ39" s="69"/>
      <c r="EDA39" s="69"/>
      <c r="EDB39" s="69"/>
      <c r="EDC39" s="69"/>
      <c r="EDD39" s="69"/>
      <c r="EDE39" s="69"/>
      <c r="EDF39" s="69"/>
      <c r="EDG39" s="69"/>
      <c r="EDH39" s="69"/>
      <c r="EDI39" s="69"/>
      <c r="EDJ39" s="69"/>
      <c r="EDK39" s="69"/>
      <c r="EDL39" s="69"/>
      <c r="EDM39" s="69"/>
      <c r="EDN39" s="69"/>
      <c r="EDO39" s="69"/>
      <c r="EDP39" s="69"/>
      <c r="EDQ39" s="69"/>
      <c r="EDR39" s="69"/>
      <c r="EDS39" s="69"/>
      <c r="EDT39" s="69"/>
      <c r="EDU39" s="69"/>
      <c r="EDV39" s="69"/>
      <c r="EDW39" s="69"/>
      <c r="EDX39" s="69"/>
      <c r="EDY39" s="69"/>
      <c r="EDZ39" s="69"/>
      <c r="EEA39" s="69"/>
      <c r="EEB39" s="69"/>
      <c r="EEC39" s="69"/>
      <c r="EED39" s="69"/>
      <c r="EEE39" s="69"/>
      <c r="EEF39" s="69"/>
      <c r="EEG39" s="69"/>
      <c r="EEH39" s="69"/>
      <c r="EEI39" s="69"/>
      <c r="EEJ39" s="69"/>
      <c r="EEK39" s="69"/>
      <c r="EEL39" s="69"/>
      <c r="EEM39" s="69"/>
      <c r="EEN39" s="69"/>
      <c r="EEO39" s="69"/>
      <c r="EEP39" s="69"/>
      <c r="EEQ39" s="69"/>
      <c r="EER39" s="69"/>
      <c r="EES39" s="69"/>
      <c r="EET39" s="69"/>
      <c r="EEU39" s="69"/>
      <c r="EEV39" s="69"/>
      <c r="EEW39" s="69"/>
      <c r="EEX39" s="69"/>
      <c r="EEY39" s="69"/>
      <c r="EEZ39" s="69"/>
      <c r="EFA39" s="69"/>
      <c r="EFB39" s="69"/>
      <c r="EFC39" s="69"/>
      <c r="EFD39" s="69"/>
      <c r="EFE39" s="69"/>
      <c r="EFF39" s="69"/>
      <c r="EFG39" s="69"/>
      <c r="EFH39" s="69"/>
      <c r="EFI39" s="69"/>
      <c r="EFJ39" s="69"/>
      <c r="EFK39" s="69"/>
      <c r="EFL39" s="69"/>
      <c r="EFM39" s="69"/>
      <c r="EFN39" s="69"/>
      <c r="EFO39" s="69"/>
      <c r="EFP39" s="69"/>
      <c r="EFQ39" s="69"/>
      <c r="EFR39" s="69"/>
      <c r="EFS39" s="69"/>
      <c r="EFT39" s="69"/>
      <c r="EFU39" s="69"/>
      <c r="EFV39" s="69"/>
      <c r="EFW39" s="69"/>
      <c r="EFX39" s="69"/>
      <c r="EFY39" s="69"/>
      <c r="EFZ39" s="69"/>
      <c r="EGA39" s="69"/>
      <c r="EGB39" s="69"/>
      <c r="EGC39" s="69"/>
      <c r="EGD39" s="69"/>
      <c r="EGE39" s="69"/>
      <c r="EGF39" s="69"/>
      <c r="EGG39" s="69"/>
      <c r="EGH39" s="69"/>
      <c r="EGI39" s="69"/>
      <c r="EGJ39" s="69"/>
      <c r="EGK39" s="69"/>
      <c r="EGL39" s="69"/>
      <c r="EGM39" s="69"/>
      <c r="EGN39" s="69"/>
      <c r="EGO39" s="69"/>
      <c r="EGP39" s="69"/>
      <c r="EGQ39" s="69"/>
      <c r="EGR39" s="69"/>
      <c r="EGS39" s="69"/>
      <c r="EGT39" s="69"/>
      <c r="EGU39" s="69"/>
      <c r="EGV39" s="69"/>
      <c r="EGW39" s="69"/>
      <c r="EGX39" s="69"/>
      <c r="EGY39" s="69"/>
      <c r="EGZ39" s="69"/>
      <c r="EHA39" s="69"/>
      <c r="EHB39" s="69"/>
      <c r="EHC39" s="69"/>
      <c r="EHD39" s="69"/>
      <c r="EHE39" s="69"/>
      <c r="EHF39" s="69"/>
      <c r="EHG39" s="69"/>
      <c r="EHH39" s="69"/>
      <c r="EHI39" s="69"/>
      <c r="EHJ39" s="69"/>
      <c r="EHK39" s="69"/>
      <c r="EHL39" s="69"/>
      <c r="EHM39" s="69"/>
      <c r="EHN39" s="69"/>
      <c r="EHO39" s="69"/>
      <c r="EHP39" s="69"/>
      <c r="EHQ39" s="69"/>
      <c r="EHR39" s="69"/>
      <c r="EHS39" s="69"/>
      <c r="EHT39" s="69"/>
      <c r="EHU39" s="69"/>
      <c r="EHV39" s="69"/>
      <c r="EHW39" s="69"/>
      <c r="EHX39" s="69"/>
      <c r="EHY39" s="69"/>
      <c r="EHZ39" s="69"/>
      <c r="EIA39" s="69"/>
      <c r="EIB39" s="69"/>
      <c r="EIC39" s="69"/>
      <c r="EID39" s="69"/>
      <c r="EIE39" s="69"/>
      <c r="EIF39" s="69"/>
      <c r="EIG39" s="69"/>
      <c r="EIH39" s="69"/>
      <c r="EII39" s="69"/>
      <c r="EIJ39" s="69"/>
      <c r="EIK39" s="69"/>
      <c r="EIL39" s="69"/>
      <c r="EIM39" s="69"/>
      <c r="EIN39" s="69"/>
      <c r="EIO39" s="69"/>
      <c r="EIP39" s="69"/>
      <c r="EIQ39" s="69"/>
      <c r="EIR39" s="69"/>
      <c r="EIS39" s="69"/>
      <c r="EIT39" s="69"/>
      <c r="EIU39" s="69"/>
      <c r="EIV39" s="69"/>
      <c r="EIW39" s="69"/>
      <c r="EIX39" s="69"/>
      <c r="EIY39" s="69"/>
      <c r="EIZ39" s="69"/>
      <c r="EJA39" s="69"/>
      <c r="EJB39" s="69"/>
      <c r="EJC39" s="69"/>
      <c r="EJD39" s="69"/>
      <c r="EJE39" s="69"/>
      <c r="EJF39" s="69"/>
      <c r="EJG39" s="69"/>
      <c r="EJH39" s="69"/>
      <c r="EJI39" s="69"/>
      <c r="EJJ39" s="69"/>
      <c r="EJK39" s="69"/>
      <c r="EJL39" s="69"/>
      <c r="EJM39" s="69"/>
      <c r="EJN39" s="69"/>
      <c r="EJO39" s="69"/>
      <c r="EJP39" s="69"/>
      <c r="EJQ39" s="69"/>
      <c r="EJR39" s="69"/>
      <c r="EJS39" s="69"/>
      <c r="EJT39" s="69"/>
      <c r="EJU39" s="69"/>
      <c r="EJV39" s="69"/>
      <c r="EJW39" s="69"/>
      <c r="EJX39" s="69"/>
      <c r="EJY39" s="69"/>
      <c r="EJZ39" s="69"/>
      <c r="EKA39" s="69"/>
      <c r="EKB39" s="69"/>
      <c r="EKC39" s="69"/>
      <c r="EKD39" s="69"/>
      <c r="EKE39" s="69"/>
      <c r="EKF39" s="69"/>
      <c r="EKG39" s="69"/>
      <c r="EKH39" s="69"/>
      <c r="EKI39" s="69"/>
      <c r="EKJ39" s="69"/>
      <c r="EKK39" s="69"/>
      <c r="EKL39" s="69"/>
      <c r="EKM39" s="69"/>
      <c r="EKN39" s="69"/>
      <c r="EKO39" s="69"/>
      <c r="EKP39" s="69"/>
      <c r="EKQ39" s="69"/>
      <c r="EKR39" s="69"/>
      <c r="EKS39" s="69"/>
      <c r="EKT39" s="69"/>
      <c r="EKU39" s="69"/>
      <c r="EKV39" s="69"/>
      <c r="EKW39" s="69"/>
      <c r="EKX39" s="69"/>
      <c r="EKY39" s="69"/>
      <c r="EKZ39" s="69"/>
      <c r="ELA39" s="69"/>
      <c r="ELB39" s="69"/>
      <c r="ELC39" s="69"/>
      <c r="ELD39" s="69"/>
      <c r="ELE39" s="69"/>
      <c r="ELF39" s="69"/>
      <c r="ELG39" s="69"/>
      <c r="ELH39" s="69"/>
      <c r="ELI39" s="69"/>
      <c r="ELJ39" s="69"/>
      <c r="ELK39" s="69"/>
      <c r="ELL39" s="69"/>
      <c r="ELM39" s="69"/>
      <c r="ELN39" s="69"/>
      <c r="ELO39" s="69"/>
      <c r="ELP39" s="69"/>
      <c r="ELQ39" s="69"/>
      <c r="ELR39" s="69"/>
      <c r="ELS39" s="69"/>
      <c r="ELT39" s="69"/>
      <c r="ELU39" s="69"/>
      <c r="ELV39" s="69"/>
      <c r="ELW39" s="69"/>
      <c r="ELX39" s="69"/>
      <c r="ELY39" s="69"/>
      <c r="ELZ39" s="69"/>
      <c r="EMA39" s="69"/>
      <c r="EMB39" s="69"/>
      <c r="EMC39" s="69"/>
      <c r="EMD39" s="69"/>
      <c r="EME39" s="69"/>
      <c r="EMF39" s="69"/>
      <c r="EMG39" s="69"/>
      <c r="EMH39" s="69"/>
      <c r="EMI39" s="69"/>
      <c r="EMJ39" s="69"/>
      <c r="EMK39" s="69"/>
      <c r="EML39" s="69"/>
      <c r="EMM39" s="69"/>
      <c r="EMN39" s="69"/>
      <c r="EMO39" s="69"/>
      <c r="EMP39" s="69"/>
      <c r="EMQ39" s="69"/>
      <c r="EMR39" s="69"/>
      <c r="EMS39" s="69"/>
      <c r="EMT39" s="69"/>
      <c r="EMU39" s="69"/>
      <c r="EMV39" s="69"/>
      <c r="EMW39" s="69"/>
      <c r="EMX39" s="69"/>
      <c r="EMY39" s="69"/>
      <c r="EMZ39" s="69"/>
      <c r="ENA39" s="69"/>
      <c r="ENB39" s="69"/>
      <c r="ENC39" s="69"/>
      <c r="END39" s="69"/>
      <c r="ENE39" s="69"/>
      <c r="ENF39" s="69"/>
      <c r="ENG39" s="69"/>
      <c r="ENH39" s="69"/>
      <c r="ENI39" s="69"/>
      <c r="ENJ39" s="69"/>
      <c r="ENK39" s="69"/>
      <c r="ENL39" s="69"/>
      <c r="ENM39" s="69"/>
      <c r="ENN39" s="69"/>
      <c r="ENO39" s="69"/>
      <c r="ENP39" s="69"/>
      <c r="ENQ39" s="69"/>
      <c r="ENR39" s="69"/>
      <c r="ENS39" s="69"/>
      <c r="ENT39" s="69"/>
      <c r="ENU39" s="69"/>
      <c r="ENV39" s="69"/>
      <c r="ENW39" s="69"/>
      <c r="ENX39" s="69"/>
      <c r="ENY39" s="69"/>
      <c r="ENZ39" s="69"/>
      <c r="EOA39" s="69"/>
      <c r="EOB39" s="69"/>
      <c r="EOC39" s="69"/>
      <c r="EOD39" s="69"/>
      <c r="EOE39" s="69"/>
      <c r="EOF39" s="69"/>
      <c r="EOG39" s="69"/>
      <c r="EOH39" s="69"/>
      <c r="EOI39" s="69"/>
      <c r="EOJ39" s="69"/>
      <c r="EOK39" s="69"/>
      <c r="EOL39" s="69"/>
      <c r="EOM39" s="69"/>
      <c r="EON39" s="69"/>
      <c r="EOO39" s="69"/>
      <c r="EOP39" s="69"/>
      <c r="EOQ39" s="69"/>
      <c r="EOR39" s="69"/>
      <c r="EOS39" s="69"/>
      <c r="EOT39" s="69"/>
      <c r="EOU39" s="69"/>
      <c r="EOV39" s="69"/>
      <c r="EOW39" s="69"/>
      <c r="EOX39" s="69"/>
      <c r="EOY39" s="69"/>
      <c r="EOZ39" s="69"/>
      <c r="EPA39" s="69"/>
      <c r="EPB39" s="69"/>
      <c r="EPC39" s="69"/>
      <c r="EPD39" s="69"/>
      <c r="EPE39" s="69"/>
      <c r="EPF39" s="69"/>
      <c r="EPG39" s="69"/>
      <c r="EPH39" s="69"/>
      <c r="EPI39" s="69"/>
      <c r="EPJ39" s="69"/>
      <c r="EPK39" s="69"/>
      <c r="EPL39" s="69"/>
      <c r="EPM39" s="69"/>
      <c r="EPN39" s="69"/>
      <c r="EPO39" s="69"/>
      <c r="EPP39" s="69"/>
      <c r="EPQ39" s="69"/>
      <c r="EPR39" s="69"/>
      <c r="EPS39" s="69"/>
      <c r="EPT39" s="69"/>
      <c r="EPU39" s="69"/>
      <c r="EPV39" s="69"/>
      <c r="EPW39" s="69"/>
      <c r="EPX39" s="69"/>
      <c r="EPY39" s="69"/>
      <c r="EPZ39" s="69"/>
      <c r="EQA39" s="69"/>
      <c r="EQB39" s="69"/>
      <c r="EQC39" s="69"/>
      <c r="EQD39" s="69"/>
      <c r="EQE39" s="69"/>
      <c r="EQF39" s="69"/>
      <c r="EQG39" s="69"/>
      <c r="EQH39" s="69"/>
      <c r="EQI39" s="69"/>
      <c r="EQJ39" s="69"/>
      <c r="EQK39" s="69"/>
      <c r="EQL39" s="69"/>
      <c r="EQM39" s="69"/>
      <c r="EQN39" s="69"/>
      <c r="EQO39" s="69"/>
      <c r="EQP39" s="69"/>
      <c r="EQQ39" s="69"/>
      <c r="EQR39" s="69"/>
      <c r="EQS39" s="69"/>
      <c r="EQT39" s="69"/>
      <c r="EQU39" s="69"/>
      <c r="EQV39" s="69"/>
      <c r="EQW39" s="69"/>
      <c r="EQX39" s="69"/>
      <c r="EQY39" s="69"/>
      <c r="EQZ39" s="69"/>
      <c r="ERA39" s="69"/>
      <c r="ERB39" s="69"/>
      <c r="ERC39" s="69"/>
      <c r="ERD39" s="69"/>
      <c r="ERE39" s="69"/>
      <c r="ERF39" s="69"/>
      <c r="ERG39" s="69"/>
      <c r="ERH39" s="69"/>
      <c r="ERI39" s="69"/>
      <c r="ERJ39" s="69"/>
      <c r="ERK39" s="69"/>
      <c r="ERL39" s="69"/>
      <c r="ERM39" s="69"/>
      <c r="ERN39" s="69"/>
      <c r="ERO39" s="69"/>
      <c r="ERP39" s="69"/>
      <c r="ERQ39" s="69"/>
      <c r="ERR39" s="69"/>
      <c r="ERS39" s="69"/>
      <c r="ERT39" s="69"/>
      <c r="ERU39" s="69"/>
      <c r="ERV39" s="69"/>
      <c r="ERW39" s="69"/>
      <c r="ERX39" s="69"/>
      <c r="ERY39" s="69"/>
      <c r="ERZ39" s="69"/>
      <c r="ESA39" s="69"/>
      <c r="ESB39" s="69"/>
      <c r="ESC39" s="69"/>
      <c r="ESD39" s="69"/>
      <c r="ESE39" s="69"/>
      <c r="ESF39" s="69"/>
      <c r="ESG39" s="69"/>
      <c r="ESH39" s="69"/>
      <c r="ESI39" s="69"/>
      <c r="ESJ39" s="69"/>
      <c r="ESK39" s="69"/>
      <c r="ESL39" s="69"/>
      <c r="ESM39" s="69"/>
      <c r="ESN39" s="69"/>
      <c r="ESO39" s="69"/>
      <c r="ESP39" s="69"/>
      <c r="ESQ39" s="69"/>
      <c r="ESR39" s="69"/>
      <c r="ESS39" s="69"/>
      <c r="EST39" s="69"/>
      <c r="ESU39" s="69"/>
      <c r="ESV39" s="69"/>
      <c r="ESW39" s="69"/>
      <c r="ESX39" s="69"/>
      <c r="ESY39" s="69"/>
      <c r="ESZ39" s="69"/>
      <c r="ETA39" s="69"/>
      <c r="ETB39" s="69"/>
      <c r="ETC39" s="69"/>
      <c r="ETD39" s="69"/>
      <c r="ETE39" s="69"/>
      <c r="ETF39" s="69"/>
      <c r="ETG39" s="69"/>
      <c r="ETH39" s="69"/>
      <c r="ETI39" s="69"/>
      <c r="ETJ39" s="69"/>
      <c r="ETK39" s="69"/>
      <c r="ETL39" s="69"/>
      <c r="ETM39" s="69"/>
      <c r="ETN39" s="69"/>
      <c r="ETO39" s="69"/>
      <c r="ETP39" s="69"/>
      <c r="ETQ39" s="69"/>
      <c r="ETR39" s="69"/>
      <c r="ETS39" s="69"/>
      <c r="ETT39" s="69"/>
      <c r="ETU39" s="69"/>
      <c r="ETV39" s="69"/>
      <c r="ETW39" s="69"/>
      <c r="ETX39" s="69"/>
      <c r="ETY39" s="69"/>
      <c r="ETZ39" s="69"/>
      <c r="EUA39" s="69"/>
      <c r="EUB39" s="69"/>
      <c r="EUC39" s="69"/>
      <c r="EUD39" s="69"/>
      <c r="EUE39" s="69"/>
      <c r="EUF39" s="69"/>
      <c r="EUG39" s="69"/>
      <c r="EUH39" s="69"/>
      <c r="EUI39" s="69"/>
      <c r="EUJ39" s="69"/>
      <c r="EUK39" s="69"/>
      <c r="EUL39" s="69"/>
      <c r="EUM39" s="69"/>
      <c r="EUN39" s="69"/>
      <c r="EUO39" s="69"/>
      <c r="EUP39" s="69"/>
      <c r="EUQ39" s="69"/>
      <c r="EUR39" s="69"/>
      <c r="EUS39" s="69"/>
      <c r="EUT39" s="69"/>
      <c r="EUU39" s="69"/>
      <c r="EUV39" s="69"/>
      <c r="EUW39" s="69"/>
      <c r="EUX39" s="69"/>
      <c r="EUY39" s="69"/>
      <c r="EUZ39" s="69"/>
      <c r="EVA39" s="69"/>
      <c r="EVB39" s="69"/>
      <c r="EVC39" s="69"/>
      <c r="EVD39" s="69"/>
      <c r="EVE39" s="69"/>
      <c r="EVF39" s="69"/>
      <c r="EVG39" s="69"/>
      <c r="EVH39" s="69"/>
      <c r="EVI39" s="69"/>
      <c r="EVJ39" s="69"/>
      <c r="EVK39" s="69"/>
      <c r="EVL39" s="69"/>
      <c r="EVM39" s="69"/>
      <c r="EVN39" s="69"/>
      <c r="EVO39" s="69"/>
      <c r="EVP39" s="69"/>
      <c r="EVQ39" s="69"/>
      <c r="EVR39" s="69"/>
      <c r="EVS39" s="69"/>
      <c r="EVT39" s="69"/>
      <c r="EVU39" s="69"/>
      <c r="EVV39" s="69"/>
      <c r="EVW39" s="69"/>
      <c r="EVX39" s="69"/>
      <c r="EVY39" s="69"/>
      <c r="EVZ39" s="69"/>
      <c r="EWA39" s="69"/>
      <c r="EWB39" s="69"/>
      <c r="EWC39" s="69"/>
      <c r="EWD39" s="69"/>
      <c r="EWE39" s="69"/>
      <c r="EWF39" s="69"/>
      <c r="EWG39" s="69"/>
      <c r="EWH39" s="69"/>
      <c r="EWI39" s="69"/>
      <c r="EWJ39" s="69"/>
      <c r="EWK39" s="69"/>
      <c r="EWL39" s="69"/>
      <c r="EWM39" s="69"/>
      <c r="EWN39" s="69"/>
      <c r="EWO39" s="69"/>
      <c r="EWP39" s="69"/>
      <c r="EWQ39" s="69"/>
      <c r="EWR39" s="69"/>
      <c r="EWS39" s="69"/>
      <c r="EWT39" s="69"/>
      <c r="EWU39" s="69"/>
      <c r="EWV39" s="69"/>
      <c r="EWW39" s="69"/>
      <c r="EWX39" s="69"/>
      <c r="EWY39" s="69"/>
      <c r="EWZ39" s="69"/>
      <c r="EXA39" s="69"/>
      <c r="EXB39" s="69"/>
      <c r="EXC39" s="69"/>
      <c r="EXD39" s="69"/>
      <c r="EXE39" s="69"/>
      <c r="EXF39" s="69"/>
      <c r="EXG39" s="69"/>
      <c r="EXH39" s="69"/>
      <c r="EXI39" s="69"/>
      <c r="EXJ39" s="69"/>
      <c r="EXK39" s="69"/>
      <c r="EXL39" s="69"/>
      <c r="EXM39" s="69"/>
      <c r="EXN39" s="69"/>
      <c r="EXO39" s="69"/>
      <c r="EXP39" s="69"/>
      <c r="EXQ39" s="69"/>
      <c r="EXR39" s="69"/>
      <c r="EXS39" s="69"/>
      <c r="EXT39" s="69"/>
      <c r="EXU39" s="69"/>
      <c r="EXV39" s="69"/>
      <c r="EXW39" s="69"/>
      <c r="EXX39" s="69"/>
      <c r="EXY39" s="69"/>
      <c r="EXZ39" s="69"/>
      <c r="EYA39" s="69"/>
      <c r="EYB39" s="69"/>
      <c r="EYC39" s="69"/>
      <c r="EYD39" s="69"/>
      <c r="EYE39" s="69"/>
      <c r="EYF39" s="69"/>
      <c r="EYG39" s="69"/>
      <c r="EYH39" s="69"/>
      <c r="EYI39" s="69"/>
      <c r="EYJ39" s="69"/>
      <c r="EYK39" s="69"/>
      <c r="EYL39" s="69"/>
      <c r="EYM39" s="69"/>
      <c r="EYN39" s="69"/>
      <c r="EYO39" s="69"/>
      <c r="EYP39" s="69"/>
      <c r="EYQ39" s="69"/>
      <c r="EYR39" s="69"/>
      <c r="EYS39" s="69"/>
      <c r="EYT39" s="69"/>
      <c r="EYU39" s="69"/>
      <c r="EYV39" s="69"/>
      <c r="EYW39" s="69"/>
      <c r="EYX39" s="69"/>
      <c r="EYY39" s="69"/>
      <c r="EYZ39" s="69"/>
      <c r="EZA39" s="69"/>
      <c r="EZB39" s="69"/>
      <c r="EZC39" s="69"/>
      <c r="EZD39" s="69"/>
      <c r="EZE39" s="69"/>
      <c r="EZF39" s="69"/>
      <c r="EZG39" s="69"/>
      <c r="EZH39" s="69"/>
      <c r="EZI39" s="69"/>
      <c r="EZJ39" s="69"/>
      <c r="EZK39" s="69"/>
      <c r="EZL39" s="69"/>
      <c r="EZM39" s="69"/>
      <c r="EZN39" s="69"/>
      <c r="EZO39" s="69"/>
      <c r="EZP39" s="69"/>
      <c r="EZQ39" s="69"/>
      <c r="EZR39" s="69"/>
      <c r="EZS39" s="69"/>
      <c r="EZT39" s="69"/>
      <c r="EZU39" s="69"/>
      <c r="EZV39" s="69"/>
      <c r="EZW39" s="69"/>
      <c r="EZX39" s="69"/>
      <c r="EZY39" s="69"/>
      <c r="EZZ39" s="69"/>
      <c r="FAA39" s="69"/>
      <c r="FAB39" s="69"/>
      <c r="FAC39" s="69"/>
      <c r="FAD39" s="69"/>
      <c r="FAE39" s="69"/>
      <c r="FAF39" s="69"/>
      <c r="FAG39" s="69"/>
      <c r="FAH39" s="69"/>
      <c r="FAI39" s="69"/>
      <c r="FAJ39" s="69"/>
      <c r="FAK39" s="69"/>
      <c r="FAL39" s="69"/>
      <c r="FAM39" s="69"/>
      <c r="FAN39" s="69"/>
      <c r="FAO39" s="69"/>
      <c r="FAP39" s="69"/>
      <c r="FAQ39" s="69"/>
      <c r="FAR39" s="69"/>
      <c r="FAS39" s="69"/>
      <c r="FAT39" s="69"/>
      <c r="FAU39" s="69"/>
      <c r="FAV39" s="69"/>
      <c r="FAW39" s="69"/>
      <c r="FAX39" s="69"/>
      <c r="FAY39" s="69"/>
      <c r="FAZ39" s="69"/>
      <c r="FBA39" s="69"/>
      <c r="FBB39" s="69"/>
      <c r="FBC39" s="69"/>
      <c r="FBD39" s="69"/>
      <c r="FBE39" s="69"/>
      <c r="FBF39" s="69"/>
      <c r="FBG39" s="69"/>
      <c r="FBH39" s="69"/>
      <c r="FBI39" s="69"/>
      <c r="FBJ39" s="69"/>
      <c r="FBK39" s="69"/>
      <c r="FBL39" s="69"/>
      <c r="FBM39" s="69"/>
      <c r="FBN39" s="69"/>
      <c r="FBO39" s="69"/>
      <c r="FBP39" s="69"/>
      <c r="FBQ39" s="69"/>
      <c r="FBR39" s="69"/>
      <c r="FBS39" s="69"/>
      <c r="FBT39" s="69"/>
      <c r="FBU39" s="69"/>
      <c r="FBV39" s="69"/>
      <c r="FBW39" s="69"/>
      <c r="FBX39" s="69"/>
      <c r="FBY39" s="69"/>
      <c r="FBZ39" s="69"/>
      <c r="FCA39" s="69"/>
      <c r="FCB39" s="69"/>
      <c r="FCC39" s="69"/>
      <c r="FCD39" s="69"/>
      <c r="FCE39" s="69"/>
      <c r="FCF39" s="69"/>
      <c r="FCG39" s="69"/>
      <c r="FCH39" s="69"/>
      <c r="FCI39" s="69"/>
      <c r="FCJ39" s="69"/>
      <c r="FCK39" s="69"/>
      <c r="FCL39" s="69"/>
      <c r="FCM39" s="69"/>
      <c r="FCN39" s="69"/>
      <c r="FCO39" s="69"/>
      <c r="FCP39" s="69"/>
      <c r="FCQ39" s="69"/>
      <c r="FCR39" s="69"/>
      <c r="FCS39" s="69"/>
      <c r="FCT39" s="69"/>
      <c r="FCU39" s="69"/>
      <c r="FCV39" s="69"/>
      <c r="FCW39" s="69"/>
      <c r="FCX39" s="69"/>
      <c r="FCY39" s="69"/>
      <c r="FCZ39" s="69"/>
      <c r="FDA39" s="69"/>
      <c r="FDB39" s="69"/>
      <c r="FDC39" s="69"/>
      <c r="FDD39" s="69"/>
      <c r="FDE39" s="69"/>
      <c r="FDF39" s="69"/>
      <c r="FDG39" s="69"/>
      <c r="FDH39" s="69"/>
      <c r="FDI39" s="69"/>
      <c r="FDJ39" s="69"/>
      <c r="FDK39" s="69"/>
      <c r="FDL39" s="69"/>
      <c r="FDM39" s="69"/>
      <c r="FDN39" s="69"/>
      <c r="FDO39" s="69"/>
      <c r="FDP39" s="69"/>
      <c r="FDQ39" s="69"/>
      <c r="FDR39" s="69"/>
      <c r="FDS39" s="69"/>
      <c r="FDT39" s="69"/>
      <c r="FDU39" s="69"/>
      <c r="FDV39" s="69"/>
      <c r="FDW39" s="69"/>
      <c r="FDX39" s="69"/>
      <c r="FDY39" s="69"/>
      <c r="FDZ39" s="69"/>
      <c r="FEA39" s="69"/>
      <c r="FEB39" s="69"/>
      <c r="FEC39" s="69"/>
      <c r="FED39" s="69"/>
      <c r="FEE39" s="69"/>
      <c r="FEF39" s="69"/>
      <c r="FEG39" s="69"/>
      <c r="FEH39" s="69"/>
      <c r="FEI39" s="69"/>
      <c r="FEJ39" s="69"/>
      <c r="FEK39" s="69"/>
      <c r="FEL39" s="69"/>
      <c r="FEM39" s="69"/>
      <c r="FEN39" s="69"/>
      <c r="FEO39" s="69"/>
      <c r="FEP39" s="69"/>
      <c r="FEQ39" s="69"/>
      <c r="FER39" s="69"/>
      <c r="FES39" s="69"/>
      <c r="FET39" s="69"/>
      <c r="FEU39" s="69"/>
      <c r="FEV39" s="69"/>
      <c r="FEW39" s="69"/>
      <c r="FEX39" s="69"/>
      <c r="FEY39" s="69"/>
      <c r="FEZ39" s="69"/>
      <c r="FFA39" s="69"/>
      <c r="FFB39" s="69"/>
      <c r="FFC39" s="69"/>
      <c r="FFD39" s="69"/>
      <c r="FFE39" s="69"/>
      <c r="FFF39" s="69"/>
      <c r="FFG39" s="69"/>
      <c r="FFH39" s="69"/>
      <c r="FFI39" s="69"/>
      <c r="FFJ39" s="69"/>
      <c r="FFK39" s="69"/>
      <c r="FFL39" s="69"/>
      <c r="FFM39" s="69"/>
      <c r="FFN39" s="69"/>
      <c r="FFO39" s="69"/>
      <c r="FFP39" s="69"/>
      <c r="FFQ39" s="69"/>
      <c r="FFR39" s="69"/>
      <c r="FFS39" s="69"/>
      <c r="FFT39" s="69"/>
      <c r="FFU39" s="69"/>
      <c r="FFV39" s="69"/>
      <c r="FFW39" s="69"/>
      <c r="FFX39" s="69"/>
      <c r="FFY39" s="69"/>
      <c r="FFZ39" s="69"/>
      <c r="FGA39" s="69"/>
      <c r="FGB39" s="69"/>
      <c r="FGC39" s="69"/>
      <c r="FGD39" s="69"/>
      <c r="FGE39" s="69"/>
      <c r="FGF39" s="69"/>
      <c r="FGG39" s="69"/>
      <c r="FGH39" s="69"/>
      <c r="FGI39" s="69"/>
      <c r="FGJ39" s="69"/>
      <c r="FGK39" s="69"/>
      <c r="FGL39" s="69"/>
      <c r="FGM39" s="69"/>
      <c r="FGN39" s="69"/>
      <c r="FGO39" s="69"/>
      <c r="FGP39" s="69"/>
      <c r="FGQ39" s="69"/>
      <c r="FGR39" s="69"/>
      <c r="FGS39" s="69"/>
      <c r="FGT39" s="69"/>
      <c r="FGU39" s="69"/>
      <c r="FGV39" s="69"/>
      <c r="FGW39" s="69"/>
      <c r="FGX39" s="69"/>
      <c r="FGY39" s="69"/>
      <c r="FGZ39" s="69"/>
      <c r="FHA39" s="69"/>
      <c r="FHB39" s="69"/>
      <c r="FHC39" s="69"/>
      <c r="FHD39" s="69"/>
      <c r="FHE39" s="69"/>
      <c r="FHF39" s="69"/>
      <c r="FHG39" s="69"/>
      <c r="FHH39" s="69"/>
      <c r="FHI39" s="69"/>
      <c r="FHJ39" s="69"/>
      <c r="FHK39" s="69"/>
      <c r="FHL39" s="69"/>
      <c r="FHM39" s="69"/>
      <c r="FHN39" s="69"/>
      <c r="FHO39" s="69"/>
      <c r="FHP39" s="69"/>
      <c r="FHQ39" s="69"/>
      <c r="FHR39" s="69"/>
      <c r="FHS39" s="69"/>
      <c r="FHT39" s="69"/>
      <c r="FHU39" s="69"/>
      <c r="FHV39" s="69"/>
      <c r="FHW39" s="69"/>
      <c r="FHX39" s="69"/>
      <c r="FHY39" s="69"/>
      <c r="FHZ39" s="69"/>
      <c r="FIA39" s="69"/>
      <c r="FIB39" s="69"/>
      <c r="FIC39" s="69"/>
      <c r="FID39" s="69"/>
      <c r="FIE39" s="69"/>
      <c r="FIF39" s="69"/>
      <c r="FIG39" s="69"/>
      <c r="FIH39" s="69"/>
      <c r="FII39" s="69"/>
      <c r="FIJ39" s="69"/>
      <c r="FIK39" s="69"/>
      <c r="FIL39" s="69"/>
      <c r="FIM39" s="69"/>
      <c r="FIN39" s="69"/>
      <c r="FIO39" s="69"/>
      <c r="FIP39" s="69"/>
      <c r="FIQ39" s="69"/>
      <c r="FIR39" s="69"/>
      <c r="FIS39" s="69"/>
      <c r="FIT39" s="69"/>
      <c r="FIU39" s="69"/>
      <c r="FIV39" s="69"/>
      <c r="FIW39" s="69"/>
      <c r="FIX39" s="69"/>
      <c r="FIY39" s="69"/>
      <c r="FIZ39" s="69"/>
      <c r="FJA39" s="69"/>
      <c r="FJB39" s="69"/>
      <c r="FJC39" s="69"/>
      <c r="FJD39" s="69"/>
      <c r="FJE39" s="69"/>
      <c r="FJF39" s="69"/>
      <c r="FJG39" s="69"/>
      <c r="FJH39" s="69"/>
      <c r="FJI39" s="69"/>
      <c r="FJJ39" s="69"/>
      <c r="FJK39" s="69"/>
      <c r="FJL39" s="69"/>
      <c r="FJM39" s="69"/>
      <c r="FJN39" s="69"/>
      <c r="FJO39" s="69"/>
      <c r="FJP39" s="69"/>
      <c r="FJQ39" s="69"/>
      <c r="FJR39" s="69"/>
      <c r="FJS39" s="69"/>
      <c r="FJT39" s="69"/>
      <c r="FJU39" s="69"/>
      <c r="FJV39" s="69"/>
      <c r="FJW39" s="69"/>
      <c r="FJX39" s="69"/>
      <c r="FJY39" s="69"/>
      <c r="FJZ39" s="69"/>
      <c r="FKA39" s="69"/>
      <c r="FKB39" s="69"/>
      <c r="FKC39" s="69"/>
      <c r="FKD39" s="69"/>
      <c r="FKE39" s="69"/>
      <c r="FKF39" s="69"/>
      <c r="FKG39" s="69"/>
      <c r="FKH39" s="69"/>
      <c r="FKI39" s="69"/>
      <c r="FKJ39" s="69"/>
      <c r="FKK39" s="69"/>
      <c r="FKL39" s="69"/>
      <c r="FKM39" s="69"/>
      <c r="FKN39" s="69"/>
      <c r="FKO39" s="69"/>
      <c r="FKP39" s="69"/>
      <c r="FKQ39" s="69"/>
      <c r="FKR39" s="69"/>
      <c r="FKS39" s="69"/>
      <c r="FKT39" s="69"/>
      <c r="FKU39" s="69"/>
      <c r="FKV39" s="69"/>
      <c r="FKW39" s="69"/>
      <c r="FKX39" s="69"/>
      <c r="FKY39" s="69"/>
      <c r="FKZ39" s="69"/>
      <c r="FLA39" s="69"/>
      <c r="FLB39" s="69"/>
      <c r="FLC39" s="69"/>
      <c r="FLD39" s="69"/>
      <c r="FLE39" s="69"/>
      <c r="FLF39" s="69"/>
      <c r="FLG39" s="69"/>
      <c r="FLH39" s="69"/>
      <c r="FLI39" s="69"/>
      <c r="FLJ39" s="69"/>
      <c r="FLK39" s="69"/>
      <c r="FLL39" s="69"/>
      <c r="FLM39" s="69"/>
      <c r="FLN39" s="69"/>
      <c r="FLO39" s="69"/>
      <c r="FLP39" s="69"/>
      <c r="FLQ39" s="69"/>
      <c r="FLR39" s="69"/>
      <c r="FLS39" s="69"/>
      <c r="FLT39" s="69"/>
      <c r="FLU39" s="69"/>
      <c r="FLV39" s="69"/>
      <c r="FLW39" s="69"/>
      <c r="FLX39" s="69"/>
      <c r="FLY39" s="69"/>
      <c r="FLZ39" s="69"/>
      <c r="FMA39" s="69"/>
      <c r="FMB39" s="69"/>
      <c r="FMC39" s="69"/>
      <c r="FMD39" s="69"/>
      <c r="FME39" s="69"/>
      <c r="FMF39" s="69"/>
      <c r="FMG39" s="69"/>
      <c r="FMH39" s="69"/>
      <c r="FMI39" s="69"/>
      <c r="FMJ39" s="69"/>
      <c r="FMK39" s="69"/>
      <c r="FML39" s="69"/>
      <c r="FMM39" s="69"/>
      <c r="FMN39" s="69"/>
      <c r="FMO39" s="69"/>
      <c r="FMP39" s="69"/>
      <c r="FMQ39" s="69"/>
      <c r="FMR39" s="69"/>
      <c r="FMS39" s="69"/>
      <c r="FMT39" s="69"/>
      <c r="FMU39" s="69"/>
      <c r="FMV39" s="69"/>
      <c r="FMW39" s="69"/>
      <c r="FMX39" s="69"/>
      <c r="FMY39" s="69"/>
      <c r="FMZ39" s="69"/>
      <c r="FNA39" s="69"/>
      <c r="FNB39" s="69"/>
      <c r="FNC39" s="69"/>
      <c r="FND39" s="69"/>
      <c r="FNE39" s="69"/>
      <c r="FNF39" s="69"/>
      <c r="FNG39" s="69"/>
      <c r="FNH39" s="69"/>
      <c r="FNI39" s="69"/>
      <c r="FNJ39" s="69"/>
      <c r="FNK39" s="69"/>
      <c r="FNL39" s="69"/>
      <c r="FNM39" s="69"/>
      <c r="FNN39" s="69"/>
      <c r="FNO39" s="69"/>
      <c r="FNP39" s="69"/>
      <c r="FNQ39" s="69"/>
      <c r="FNR39" s="69"/>
      <c r="FNS39" s="69"/>
      <c r="FNT39" s="69"/>
      <c r="FNU39" s="69"/>
      <c r="FNV39" s="69"/>
      <c r="FNW39" s="69"/>
      <c r="FNX39" s="69"/>
      <c r="FNY39" s="69"/>
      <c r="FNZ39" s="69"/>
      <c r="FOA39" s="69"/>
      <c r="FOB39" s="69"/>
      <c r="FOC39" s="69"/>
      <c r="FOD39" s="69"/>
      <c r="FOE39" s="69"/>
      <c r="FOF39" s="69"/>
      <c r="FOG39" s="69"/>
      <c r="FOH39" s="69"/>
      <c r="FOI39" s="69"/>
      <c r="FOJ39" s="69"/>
      <c r="FOK39" s="69"/>
      <c r="FOL39" s="69"/>
      <c r="FOM39" s="69"/>
      <c r="FON39" s="69"/>
      <c r="FOO39" s="69"/>
      <c r="FOP39" s="69"/>
      <c r="FOQ39" s="69"/>
      <c r="FOR39" s="69"/>
      <c r="FOS39" s="69"/>
      <c r="FOT39" s="69"/>
      <c r="FOU39" s="69"/>
      <c r="FOV39" s="69"/>
      <c r="FOW39" s="69"/>
      <c r="FOX39" s="69"/>
      <c r="FOY39" s="69"/>
      <c r="FOZ39" s="69"/>
      <c r="FPA39" s="69"/>
      <c r="FPB39" s="69"/>
      <c r="FPC39" s="69"/>
      <c r="FPD39" s="69"/>
      <c r="FPE39" s="69"/>
      <c r="FPF39" s="69"/>
      <c r="FPG39" s="69"/>
      <c r="FPH39" s="69"/>
      <c r="FPI39" s="69"/>
      <c r="FPJ39" s="69"/>
      <c r="FPK39" s="69"/>
      <c r="FPL39" s="69"/>
      <c r="FPM39" s="69"/>
      <c r="FPN39" s="69"/>
      <c r="FPO39" s="69"/>
      <c r="FPP39" s="69"/>
      <c r="FPQ39" s="69"/>
      <c r="FPR39" s="69"/>
      <c r="FPS39" s="69"/>
      <c r="FPT39" s="69"/>
      <c r="FPU39" s="69"/>
      <c r="FPV39" s="69"/>
      <c r="FPW39" s="69"/>
      <c r="FPX39" s="69"/>
      <c r="FPY39" s="69"/>
      <c r="FPZ39" s="69"/>
      <c r="FQA39" s="69"/>
      <c r="FQB39" s="69"/>
      <c r="FQC39" s="69"/>
      <c r="FQD39" s="69"/>
      <c r="FQE39" s="69"/>
      <c r="FQF39" s="69"/>
      <c r="FQG39" s="69"/>
      <c r="FQH39" s="69"/>
      <c r="FQI39" s="69"/>
      <c r="FQJ39" s="69"/>
      <c r="FQK39" s="69"/>
      <c r="FQL39" s="69"/>
      <c r="FQM39" s="69"/>
      <c r="FQN39" s="69"/>
      <c r="FQO39" s="69"/>
      <c r="FQP39" s="69"/>
      <c r="FQQ39" s="69"/>
      <c r="FQR39" s="69"/>
      <c r="FQS39" s="69"/>
      <c r="FQT39" s="69"/>
      <c r="FQU39" s="69"/>
      <c r="FQV39" s="69"/>
      <c r="FQW39" s="69"/>
      <c r="FQX39" s="69"/>
      <c r="FQY39" s="69"/>
      <c r="FQZ39" s="69"/>
      <c r="FRA39" s="69"/>
      <c r="FRB39" s="69"/>
      <c r="FRC39" s="69"/>
      <c r="FRD39" s="69"/>
      <c r="FRE39" s="69"/>
      <c r="FRF39" s="69"/>
      <c r="FRG39" s="69"/>
      <c r="FRH39" s="69"/>
      <c r="FRI39" s="69"/>
      <c r="FRJ39" s="69"/>
      <c r="FRK39" s="69"/>
      <c r="FRL39" s="69"/>
      <c r="FRM39" s="69"/>
      <c r="FRN39" s="69"/>
      <c r="FRO39" s="69"/>
      <c r="FRP39" s="69"/>
      <c r="FRQ39" s="69"/>
      <c r="FRR39" s="69"/>
      <c r="FRS39" s="69"/>
      <c r="FRT39" s="69"/>
      <c r="FRU39" s="69"/>
      <c r="FRV39" s="69"/>
      <c r="FRW39" s="69"/>
      <c r="FRX39" s="69"/>
      <c r="FRY39" s="69"/>
      <c r="FRZ39" s="69"/>
      <c r="FSA39" s="69"/>
      <c r="FSB39" s="69"/>
      <c r="FSC39" s="69"/>
      <c r="FSD39" s="69"/>
      <c r="FSE39" s="69"/>
      <c r="FSF39" s="69"/>
      <c r="FSG39" s="69"/>
      <c r="FSH39" s="69"/>
      <c r="FSI39" s="69"/>
      <c r="FSJ39" s="69"/>
      <c r="FSK39" s="69"/>
      <c r="FSL39" s="69"/>
      <c r="FSM39" s="69"/>
      <c r="FSN39" s="69"/>
      <c r="FSO39" s="69"/>
      <c r="FSP39" s="69"/>
      <c r="FSQ39" s="69"/>
      <c r="FSR39" s="69"/>
      <c r="FSS39" s="69"/>
      <c r="FST39" s="69"/>
      <c r="FSU39" s="69"/>
      <c r="FSV39" s="69"/>
      <c r="FSW39" s="69"/>
      <c r="FSX39" s="69"/>
      <c r="FSY39" s="69"/>
      <c r="FSZ39" s="69"/>
      <c r="FTA39" s="69"/>
      <c r="FTB39" s="69"/>
      <c r="FTC39" s="69"/>
      <c r="FTD39" s="69"/>
      <c r="FTE39" s="69"/>
      <c r="FTF39" s="69"/>
      <c r="FTG39" s="69"/>
      <c r="FTH39" s="69"/>
      <c r="FTI39" s="69"/>
      <c r="FTJ39" s="69"/>
      <c r="FTK39" s="69"/>
      <c r="FTL39" s="69"/>
      <c r="FTM39" s="69"/>
      <c r="FTN39" s="69"/>
      <c r="FTO39" s="69"/>
      <c r="FTP39" s="69"/>
      <c r="FTQ39" s="69"/>
      <c r="FTR39" s="69"/>
      <c r="FTS39" s="69"/>
      <c r="FTT39" s="69"/>
      <c r="FTU39" s="69"/>
      <c r="FTV39" s="69"/>
      <c r="FTW39" s="69"/>
      <c r="FTX39" s="69"/>
      <c r="FTY39" s="69"/>
      <c r="FTZ39" s="69"/>
      <c r="FUA39" s="69"/>
      <c r="FUB39" s="69"/>
      <c r="FUC39" s="69"/>
      <c r="FUD39" s="69"/>
      <c r="FUE39" s="69"/>
      <c r="FUF39" s="69"/>
      <c r="FUG39" s="69"/>
      <c r="FUH39" s="69"/>
      <c r="FUI39" s="69"/>
      <c r="FUJ39" s="69"/>
      <c r="FUK39" s="69"/>
      <c r="FUL39" s="69"/>
      <c r="FUM39" s="69"/>
      <c r="FUN39" s="69"/>
      <c r="FUO39" s="69"/>
      <c r="FUP39" s="69"/>
      <c r="FUQ39" s="69"/>
      <c r="FUR39" s="69"/>
      <c r="FUS39" s="69"/>
      <c r="FUT39" s="69"/>
      <c r="FUU39" s="69"/>
      <c r="FUV39" s="69"/>
      <c r="FUW39" s="69"/>
      <c r="FUX39" s="69"/>
      <c r="FUY39" s="69"/>
      <c r="FUZ39" s="69"/>
      <c r="FVA39" s="69"/>
      <c r="FVB39" s="69"/>
      <c r="FVC39" s="69"/>
      <c r="FVD39" s="69"/>
      <c r="FVE39" s="69"/>
      <c r="FVF39" s="69"/>
      <c r="FVG39" s="69"/>
      <c r="FVH39" s="69"/>
      <c r="FVI39" s="69"/>
      <c r="FVJ39" s="69"/>
      <c r="FVK39" s="69"/>
      <c r="FVL39" s="69"/>
      <c r="FVM39" s="69"/>
      <c r="FVN39" s="69"/>
      <c r="FVO39" s="69"/>
      <c r="FVP39" s="69"/>
      <c r="FVQ39" s="69"/>
      <c r="FVR39" s="69"/>
      <c r="FVS39" s="69"/>
      <c r="FVT39" s="69"/>
      <c r="FVU39" s="69"/>
      <c r="FVV39" s="69"/>
      <c r="FVW39" s="69"/>
      <c r="FVX39" s="69"/>
      <c r="FVY39" s="69"/>
      <c r="FVZ39" s="69"/>
      <c r="FWA39" s="69"/>
      <c r="FWB39" s="69"/>
      <c r="FWC39" s="69"/>
      <c r="FWD39" s="69"/>
      <c r="FWE39" s="69"/>
      <c r="FWF39" s="69"/>
      <c r="FWG39" s="69"/>
    </row>
    <row r="40" spans="1:4661" s="110" customFormat="1" x14ac:dyDescent="0.25">
      <c r="A40" s="122" t="s">
        <v>207</v>
      </c>
      <c r="B40" s="122" t="s">
        <v>47</v>
      </c>
      <c r="C40" s="123">
        <v>2025</v>
      </c>
      <c r="D40" s="123">
        <v>2026</v>
      </c>
      <c r="E40" s="124"/>
      <c r="F40" s="122" t="s">
        <v>101</v>
      </c>
      <c r="G40" s="125"/>
      <c r="H40" s="122" t="s">
        <v>101</v>
      </c>
      <c r="I40" s="122" t="s">
        <v>51</v>
      </c>
      <c r="J40" s="122" t="s">
        <v>102</v>
      </c>
      <c r="K40" s="126" t="s">
        <v>208</v>
      </c>
      <c r="L40" s="127" t="s">
        <v>209</v>
      </c>
      <c r="M40" s="122" t="s">
        <v>105</v>
      </c>
      <c r="N40" s="122" t="s">
        <v>142</v>
      </c>
      <c r="O40" s="128">
        <v>36</v>
      </c>
      <c r="P40" s="129" t="s">
        <v>113</v>
      </c>
      <c r="Q40" s="130">
        <v>69000</v>
      </c>
      <c r="R40" s="130">
        <v>69000</v>
      </c>
      <c r="S40" s="130">
        <v>69000</v>
      </c>
      <c r="T40" s="130">
        <v>0</v>
      </c>
      <c r="U40" s="130">
        <f>SUM(Q40:T40)</f>
        <v>207000</v>
      </c>
      <c r="V40" s="131">
        <v>0</v>
      </c>
      <c r="W40" s="125"/>
      <c r="X40" s="132" t="s">
        <v>110</v>
      </c>
      <c r="Y40" s="132" t="s">
        <v>111</v>
      </c>
      <c r="Z40" s="133"/>
      <c r="AA40" s="134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  <c r="IV40" s="125"/>
      <c r="IW40" s="125"/>
      <c r="IX40" s="125"/>
      <c r="IY40" s="125"/>
      <c r="IZ40" s="125"/>
      <c r="JA40" s="125"/>
      <c r="JB40" s="125"/>
      <c r="JC40" s="125"/>
      <c r="JD40" s="125"/>
      <c r="JE40" s="125"/>
      <c r="JF40" s="125"/>
      <c r="JG40" s="125"/>
      <c r="JH40" s="125"/>
      <c r="JI40" s="125"/>
      <c r="JJ40" s="125"/>
      <c r="JK40" s="125"/>
      <c r="JL40" s="125"/>
      <c r="JM40" s="125"/>
      <c r="JN40" s="125"/>
      <c r="JO40" s="125"/>
      <c r="JP40" s="125"/>
      <c r="JQ40" s="125"/>
      <c r="JR40" s="125"/>
      <c r="JS40" s="125"/>
      <c r="JT40" s="125"/>
      <c r="JU40" s="125"/>
      <c r="JV40" s="125"/>
      <c r="JW40" s="125"/>
      <c r="JX40" s="125"/>
      <c r="JY40" s="125"/>
      <c r="JZ40" s="125"/>
      <c r="KA40" s="125"/>
      <c r="KB40" s="125"/>
      <c r="KC40" s="125"/>
      <c r="KD40" s="125"/>
      <c r="KE40" s="125"/>
      <c r="KF40" s="125"/>
      <c r="KG40" s="125"/>
      <c r="KH40" s="125"/>
      <c r="KI40" s="125"/>
      <c r="KJ40" s="125"/>
      <c r="KK40" s="125"/>
      <c r="KL40" s="125"/>
      <c r="KM40" s="125"/>
      <c r="KN40" s="125"/>
      <c r="KO40" s="125"/>
      <c r="KP40" s="125"/>
      <c r="KQ40" s="125"/>
      <c r="KR40" s="125"/>
      <c r="KS40" s="125"/>
      <c r="KT40" s="125"/>
      <c r="KU40" s="125"/>
      <c r="KV40" s="125"/>
      <c r="KW40" s="125"/>
      <c r="KX40" s="125"/>
      <c r="KY40" s="125"/>
      <c r="KZ40" s="125"/>
      <c r="LA40" s="125"/>
      <c r="LB40" s="125"/>
      <c r="LC40" s="125"/>
      <c r="LD40" s="125"/>
      <c r="LE40" s="125"/>
      <c r="LF40" s="125"/>
      <c r="LG40" s="125"/>
      <c r="LH40" s="125"/>
      <c r="LI40" s="125"/>
      <c r="LJ40" s="125"/>
      <c r="LK40" s="125"/>
      <c r="LL40" s="125"/>
      <c r="LM40" s="125"/>
      <c r="LN40" s="125"/>
      <c r="LO40" s="125"/>
      <c r="LP40" s="125"/>
      <c r="LQ40" s="125"/>
      <c r="LR40" s="125"/>
      <c r="LS40" s="125"/>
      <c r="LT40" s="125"/>
      <c r="LU40" s="125"/>
      <c r="LV40" s="125"/>
      <c r="LW40" s="125"/>
      <c r="LX40" s="125"/>
      <c r="LY40" s="125"/>
      <c r="LZ40" s="125"/>
      <c r="MA40" s="125"/>
      <c r="MB40" s="125"/>
      <c r="MC40" s="125"/>
      <c r="MD40" s="125"/>
      <c r="ME40" s="125"/>
      <c r="MF40" s="125"/>
      <c r="MG40" s="125"/>
      <c r="MH40" s="125"/>
      <c r="MI40" s="125"/>
      <c r="MJ40" s="125"/>
      <c r="MK40" s="125"/>
      <c r="ML40" s="125"/>
      <c r="MM40" s="125"/>
      <c r="MN40" s="125"/>
      <c r="MO40" s="125"/>
      <c r="MP40" s="125"/>
      <c r="MQ40" s="125"/>
      <c r="MR40" s="125"/>
      <c r="MS40" s="125"/>
      <c r="MT40" s="125"/>
      <c r="MU40" s="125"/>
      <c r="MV40" s="125"/>
      <c r="MW40" s="125"/>
      <c r="MX40" s="125"/>
      <c r="MY40" s="125"/>
      <c r="MZ40" s="125"/>
      <c r="NA40" s="125"/>
      <c r="NB40" s="125"/>
      <c r="NC40" s="125"/>
      <c r="ND40" s="125"/>
      <c r="NE40" s="125"/>
      <c r="NF40" s="125"/>
      <c r="NG40" s="125"/>
      <c r="NH40" s="125"/>
      <c r="NI40" s="125"/>
      <c r="NJ40" s="125"/>
      <c r="NK40" s="125"/>
      <c r="NL40" s="125"/>
      <c r="NM40" s="125"/>
      <c r="NN40" s="125"/>
      <c r="NO40" s="125"/>
      <c r="NP40" s="125"/>
      <c r="NQ40" s="125"/>
      <c r="NR40" s="125"/>
      <c r="NS40" s="125"/>
      <c r="NT40" s="125"/>
      <c r="NU40" s="125"/>
      <c r="NV40" s="125"/>
      <c r="NW40" s="125"/>
      <c r="NX40" s="125"/>
      <c r="NY40" s="125"/>
      <c r="NZ40" s="125"/>
      <c r="OA40" s="125"/>
      <c r="OB40" s="125"/>
      <c r="OC40" s="125"/>
      <c r="OD40" s="125"/>
      <c r="OE40" s="125"/>
      <c r="OF40" s="125"/>
      <c r="OG40" s="125"/>
      <c r="OH40" s="125"/>
      <c r="OI40" s="125"/>
      <c r="OJ40" s="125"/>
      <c r="OK40" s="125"/>
      <c r="OL40" s="125"/>
      <c r="OM40" s="125"/>
      <c r="ON40" s="125"/>
      <c r="OO40" s="125"/>
      <c r="OP40" s="125"/>
      <c r="OQ40" s="125"/>
      <c r="OR40" s="125"/>
      <c r="OS40" s="125"/>
      <c r="OT40" s="125"/>
      <c r="OU40" s="125"/>
      <c r="OV40" s="125"/>
      <c r="OW40" s="125"/>
      <c r="OX40" s="125"/>
      <c r="OY40" s="125"/>
      <c r="OZ40" s="125"/>
      <c r="PA40" s="125"/>
      <c r="PB40" s="125"/>
      <c r="PC40" s="125"/>
      <c r="PD40" s="125"/>
      <c r="PE40" s="125"/>
      <c r="PF40" s="125"/>
      <c r="PG40" s="125"/>
      <c r="PH40" s="125"/>
      <c r="PI40" s="125"/>
      <c r="PJ40" s="125"/>
      <c r="PK40" s="125"/>
      <c r="PL40" s="125"/>
      <c r="PM40" s="125"/>
      <c r="PN40" s="125"/>
      <c r="PO40" s="125"/>
      <c r="PP40" s="125"/>
      <c r="PQ40" s="125"/>
      <c r="PR40" s="125"/>
      <c r="PS40" s="125"/>
      <c r="PT40" s="125"/>
      <c r="PU40" s="125"/>
      <c r="PV40" s="125"/>
      <c r="PW40" s="125"/>
      <c r="PX40" s="125"/>
      <c r="PY40" s="125"/>
      <c r="PZ40" s="125"/>
      <c r="QA40" s="125"/>
      <c r="QB40" s="125"/>
      <c r="QC40" s="125"/>
      <c r="QD40" s="125"/>
      <c r="QE40" s="125"/>
      <c r="QF40" s="125"/>
      <c r="QG40" s="125"/>
      <c r="QH40" s="125"/>
      <c r="QI40" s="125"/>
      <c r="QJ40" s="125"/>
      <c r="QK40" s="125"/>
      <c r="QL40" s="125"/>
      <c r="QM40" s="125"/>
      <c r="QN40" s="125"/>
      <c r="QO40" s="125"/>
      <c r="QP40" s="125"/>
      <c r="QQ40" s="125"/>
      <c r="QR40" s="125"/>
      <c r="QS40" s="125"/>
      <c r="QT40" s="125"/>
      <c r="QU40" s="125"/>
      <c r="QV40" s="125"/>
      <c r="QW40" s="125"/>
      <c r="QX40" s="125"/>
      <c r="QY40" s="125"/>
      <c r="QZ40" s="125"/>
      <c r="RA40" s="125"/>
      <c r="RB40" s="125"/>
      <c r="RC40" s="125"/>
      <c r="RD40" s="125"/>
      <c r="RE40" s="125"/>
      <c r="RF40" s="125"/>
      <c r="RG40" s="125"/>
      <c r="RH40" s="125"/>
      <c r="RI40" s="125"/>
      <c r="RJ40" s="125"/>
      <c r="RK40" s="125"/>
      <c r="RL40" s="125"/>
      <c r="RM40" s="125"/>
      <c r="RN40" s="125"/>
      <c r="RO40" s="125"/>
      <c r="RP40" s="125"/>
      <c r="RQ40" s="125"/>
      <c r="RR40" s="125"/>
      <c r="RS40" s="125"/>
      <c r="RT40" s="125"/>
      <c r="RU40" s="125"/>
      <c r="RV40" s="125"/>
      <c r="RW40" s="125"/>
      <c r="RX40" s="125"/>
      <c r="RY40" s="125"/>
      <c r="RZ40" s="125"/>
      <c r="SA40" s="125"/>
      <c r="SB40" s="125"/>
      <c r="SC40" s="125"/>
      <c r="SD40" s="125"/>
      <c r="SE40" s="125"/>
      <c r="SF40" s="125"/>
      <c r="SG40" s="125"/>
      <c r="SH40" s="125"/>
      <c r="SI40" s="125"/>
      <c r="SJ40" s="125"/>
      <c r="SK40" s="125"/>
      <c r="SL40" s="125"/>
      <c r="SM40" s="125"/>
      <c r="SN40" s="125"/>
      <c r="SO40" s="125"/>
      <c r="SP40" s="125"/>
      <c r="SQ40" s="125"/>
      <c r="SR40" s="125"/>
      <c r="SS40" s="125"/>
      <c r="ST40" s="125"/>
      <c r="SU40" s="125"/>
      <c r="SV40" s="125"/>
      <c r="SW40" s="125"/>
      <c r="SX40" s="125"/>
      <c r="SY40" s="125"/>
      <c r="SZ40" s="125"/>
      <c r="TA40" s="125"/>
      <c r="TB40" s="125"/>
      <c r="TC40" s="125"/>
      <c r="TD40" s="125"/>
      <c r="TE40" s="125"/>
      <c r="TF40" s="125"/>
      <c r="TG40" s="125"/>
      <c r="TH40" s="125"/>
      <c r="TI40" s="125"/>
      <c r="TJ40" s="125"/>
      <c r="TK40" s="125"/>
      <c r="TL40" s="125"/>
      <c r="TM40" s="125"/>
      <c r="TN40" s="125"/>
      <c r="TO40" s="125"/>
      <c r="TP40" s="125"/>
      <c r="TQ40" s="125"/>
      <c r="TR40" s="125"/>
      <c r="TS40" s="125"/>
      <c r="TT40" s="125"/>
      <c r="TU40" s="125"/>
      <c r="TV40" s="125"/>
      <c r="TW40" s="125"/>
      <c r="TX40" s="125"/>
      <c r="TY40" s="125"/>
      <c r="TZ40" s="125"/>
      <c r="UA40" s="125"/>
      <c r="UB40" s="125"/>
      <c r="UC40" s="125"/>
      <c r="UD40" s="125"/>
      <c r="UE40" s="125"/>
      <c r="UF40" s="125"/>
      <c r="UG40" s="125"/>
      <c r="UH40" s="125"/>
      <c r="UI40" s="125"/>
      <c r="UJ40" s="125"/>
      <c r="UK40" s="125"/>
      <c r="UL40" s="125"/>
      <c r="UM40" s="125"/>
      <c r="UN40" s="125"/>
      <c r="UO40" s="125"/>
      <c r="UP40" s="125"/>
      <c r="UQ40" s="125"/>
      <c r="UR40" s="125"/>
      <c r="US40" s="125"/>
      <c r="UT40" s="125"/>
      <c r="UU40" s="125"/>
      <c r="UV40" s="125"/>
      <c r="UW40" s="125"/>
      <c r="UX40" s="125"/>
      <c r="UY40" s="125"/>
      <c r="UZ40" s="125"/>
      <c r="VA40" s="125"/>
      <c r="VB40" s="125"/>
      <c r="VC40" s="125"/>
      <c r="VD40" s="125"/>
      <c r="VE40" s="125"/>
      <c r="VF40" s="125"/>
      <c r="VG40" s="125"/>
      <c r="VH40" s="125"/>
      <c r="VI40" s="125"/>
      <c r="VJ40" s="125"/>
      <c r="VK40" s="125"/>
      <c r="VL40" s="125"/>
      <c r="VM40" s="125"/>
      <c r="VN40" s="125"/>
      <c r="VO40" s="125"/>
      <c r="VP40" s="125"/>
      <c r="VQ40" s="125"/>
      <c r="VR40" s="125"/>
      <c r="VS40" s="125"/>
      <c r="VT40" s="125"/>
      <c r="VU40" s="125"/>
      <c r="VV40" s="125"/>
      <c r="VW40" s="125"/>
      <c r="VX40" s="125"/>
      <c r="VY40" s="125"/>
      <c r="VZ40" s="125"/>
      <c r="WA40" s="125"/>
      <c r="WB40" s="125"/>
      <c r="WC40" s="125"/>
      <c r="WD40" s="125"/>
      <c r="WE40" s="125"/>
      <c r="WF40" s="125"/>
      <c r="WG40" s="125"/>
      <c r="WH40" s="125"/>
      <c r="WI40" s="125"/>
      <c r="WJ40" s="125"/>
      <c r="WK40" s="125"/>
      <c r="WL40" s="125"/>
      <c r="WM40" s="125"/>
      <c r="WN40" s="125"/>
      <c r="WO40" s="125"/>
      <c r="WP40" s="125"/>
      <c r="WQ40" s="125"/>
      <c r="WR40" s="125"/>
      <c r="WS40" s="125"/>
      <c r="WT40" s="125"/>
      <c r="WU40" s="125"/>
      <c r="WV40" s="125"/>
      <c r="WW40" s="125"/>
      <c r="WX40" s="125"/>
      <c r="WY40" s="125"/>
      <c r="WZ40" s="125"/>
      <c r="XA40" s="125"/>
      <c r="XB40" s="125"/>
      <c r="XC40" s="125"/>
      <c r="XD40" s="125"/>
      <c r="XE40" s="125"/>
      <c r="XF40" s="125"/>
      <c r="XG40" s="125"/>
      <c r="XH40" s="125"/>
      <c r="XI40" s="125"/>
      <c r="XJ40" s="125"/>
      <c r="XK40" s="125"/>
      <c r="XL40" s="125"/>
      <c r="XM40" s="125"/>
      <c r="XN40" s="125"/>
      <c r="XO40" s="125"/>
      <c r="XP40" s="125"/>
      <c r="XQ40" s="125"/>
      <c r="XR40" s="125"/>
      <c r="XS40" s="125"/>
      <c r="XT40" s="125"/>
      <c r="XU40" s="125"/>
      <c r="XV40" s="125"/>
      <c r="XW40" s="125"/>
      <c r="XX40" s="125"/>
      <c r="XY40" s="125"/>
      <c r="XZ40" s="125"/>
      <c r="YA40" s="125"/>
      <c r="YB40" s="125"/>
      <c r="YC40" s="125"/>
      <c r="YD40" s="125"/>
      <c r="YE40" s="125"/>
      <c r="YF40" s="125"/>
      <c r="YG40" s="125"/>
      <c r="YH40" s="125"/>
      <c r="YI40" s="125"/>
      <c r="YJ40" s="125"/>
      <c r="YK40" s="125"/>
      <c r="YL40" s="125"/>
      <c r="YM40" s="125"/>
      <c r="YN40" s="125"/>
      <c r="YO40" s="125"/>
      <c r="YP40" s="125"/>
      <c r="YQ40" s="125"/>
      <c r="YR40" s="125"/>
      <c r="YS40" s="125"/>
      <c r="YT40" s="125"/>
      <c r="YU40" s="125"/>
      <c r="YV40" s="125"/>
      <c r="YW40" s="125"/>
      <c r="YX40" s="125"/>
      <c r="YY40" s="125"/>
      <c r="YZ40" s="125"/>
      <c r="ZA40" s="125"/>
      <c r="ZB40" s="125"/>
      <c r="ZC40" s="125"/>
      <c r="ZD40" s="125"/>
      <c r="ZE40" s="125"/>
      <c r="ZF40" s="125"/>
      <c r="ZG40" s="125"/>
      <c r="ZH40" s="125"/>
      <c r="ZI40" s="125"/>
      <c r="ZJ40" s="125"/>
      <c r="ZK40" s="125"/>
      <c r="ZL40" s="125"/>
      <c r="ZM40" s="125"/>
      <c r="ZN40" s="125"/>
      <c r="ZO40" s="125"/>
      <c r="ZP40" s="125"/>
      <c r="ZQ40" s="125"/>
      <c r="ZR40" s="125"/>
      <c r="ZS40" s="125"/>
      <c r="ZT40" s="125"/>
      <c r="ZU40" s="125"/>
      <c r="ZV40" s="125"/>
      <c r="ZW40" s="125"/>
      <c r="ZX40" s="125"/>
      <c r="ZY40" s="125"/>
      <c r="ZZ40" s="125"/>
      <c r="AAA40" s="125"/>
      <c r="AAB40" s="125"/>
      <c r="AAC40" s="125"/>
      <c r="AAD40" s="125"/>
      <c r="AAE40" s="125"/>
      <c r="AAF40" s="125"/>
      <c r="AAG40" s="125"/>
      <c r="AAH40" s="125"/>
      <c r="AAI40" s="125"/>
      <c r="AAJ40" s="125"/>
      <c r="AAK40" s="125"/>
      <c r="AAL40" s="125"/>
      <c r="AAM40" s="125"/>
      <c r="AAN40" s="125"/>
      <c r="AAO40" s="125"/>
      <c r="AAP40" s="125"/>
      <c r="AAQ40" s="125"/>
      <c r="AAR40" s="125"/>
      <c r="AAS40" s="125"/>
      <c r="AAT40" s="125"/>
      <c r="AAU40" s="125"/>
      <c r="AAV40" s="125"/>
      <c r="AAW40" s="125"/>
      <c r="AAX40" s="125"/>
      <c r="AAY40" s="125"/>
      <c r="AAZ40" s="125"/>
      <c r="ABA40" s="125"/>
      <c r="ABB40" s="125"/>
      <c r="ABC40" s="125"/>
      <c r="ABD40" s="125"/>
      <c r="ABE40" s="125"/>
      <c r="ABF40" s="125"/>
      <c r="ABG40" s="125"/>
      <c r="ABH40" s="125"/>
      <c r="ABI40" s="125"/>
      <c r="ABJ40" s="125"/>
      <c r="ABK40" s="125"/>
      <c r="ABL40" s="125"/>
      <c r="ABM40" s="125"/>
      <c r="ABN40" s="125"/>
      <c r="ABO40" s="125"/>
      <c r="ABP40" s="125"/>
      <c r="ABQ40" s="125"/>
      <c r="ABR40" s="125"/>
      <c r="ABS40" s="125"/>
      <c r="ABT40" s="125"/>
      <c r="ABU40" s="125"/>
      <c r="ABV40" s="125"/>
      <c r="ABW40" s="125"/>
      <c r="ABX40" s="125"/>
      <c r="ABY40" s="125"/>
      <c r="ABZ40" s="125"/>
      <c r="ACA40" s="125"/>
      <c r="ACB40" s="125"/>
      <c r="ACC40" s="125"/>
      <c r="ACD40" s="125"/>
      <c r="ACE40" s="125"/>
      <c r="ACF40" s="125"/>
      <c r="ACG40" s="125"/>
      <c r="ACH40" s="125"/>
      <c r="ACI40" s="125"/>
      <c r="ACJ40" s="125"/>
      <c r="ACK40" s="125"/>
      <c r="ACL40" s="125"/>
      <c r="ACM40" s="125"/>
      <c r="ACN40" s="125"/>
      <c r="ACO40" s="125"/>
      <c r="ACP40" s="125"/>
      <c r="ACQ40" s="125"/>
      <c r="ACR40" s="125"/>
      <c r="ACS40" s="125"/>
      <c r="ACT40" s="125"/>
      <c r="ACU40" s="125"/>
      <c r="ACV40" s="125"/>
      <c r="ACW40" s="125"/>
      <c r="ACX40" s="125"/>
      <c r="ACY40" s="125"/>
      <c r="ACZ40" s="125"/>
      <c r="ADA40" s="125"/>
      <c r="ADB40" s="125"/>
      <c r="ADC40" s="125"/>
      <c r="ADD40" s="125"/>
      <c r="ADE40" s="125"/>
      <c r="ADF40" s="125"/>
      <c r="ADG40" s="125"/>
      <c r="ADH40" s="125"/>
      <c r="ADI40" s="125"/>
      <c r="ADJ40" s="125"/>
      <c r="ADK40" s="125"/>
      <c r="ADL40" s="125"/>
      <c r="ADM40" s="125"/>
      <c r="ADN40" s="125"/>
      <c r="ADO40" s="125"/>
      <c r="ADP40" s="125"/>
      <c r="ADQ40" s="125"/>
      <c r="ADR40" s="125"/>
      <c r="ADS40" s="125"/>
      <c r="ADT40" s="125"/>
      <c r="ADU40" s="125"/>
      <c r="ADV40" s="125"/>
      <c r="ADW40" s="125"/>
      <c r="ADX40" s="125"/>
      <c r="ADY40" s="125"/>
      <c r="ADZ40" s="125"/>
      <c r="AEA40" s="125"/>
      <c r="AEB40" s="125"/>
      <c r="AEC40" s="125"/>
      <c r="AED40" s="125"/>
      <c r="AEE40" s="125"/>
      <c r="AEF40" s="125"/>
      <c r="AEG40" s="125"/>
      <c r="AEH40" s="125"/>
      <c r="AEI40" s="125"/>
      <c r="AEJ40" s="125"/>
      <c r="AEK40" s="125"/>
      <c r="AEL40" s="125"/>
      <c r="AEM40" s="125"/>
      <c r="AEN40" s="125"/>
      <c r="AEO40" s="125"/>
      <c r="AEP40" s="125"/>
      <c r="AEQ40" s="125"/>
      <c r="AER40" s="125"/>
      <c r="AES40" s="125"/>
      <c r="AET40" s="125"/>
      <c r="AEU40" s="125"/>
      <c r="AEV40" s="125"/>
      <c r="AEW40" s="125"/>
      <c r="AEX40" s="125"/>
      <c r="AEY40" s="125"/>
      <c r="AEZ40" s="125"/>
      <c r="AFA40" s="125"/>
      <c r="AFB40" s="125"/>
      <c r="AFC40" s="125"/>
      <c r="AFD40" s="125"/>
      <c r="AFE40" s="125"/>
      <c r="AFF40" s="125"/>
      <c r="AFG40" s="125"/>
      <c r="AFH40" s="125"/>
      <c r="AFI40" s="125"/>
      <c r="AFJ40" s="125"/>
      <c r="AFK40" s="125"/>
      <c r="AFL40" s="125"/>
      <c r="AFM40" s="125"/>
      <c r="AFN40" s="125"/>
      <c r="AFO40" s="125"/>
      <c r="AFP40" s="125"/>
      <c r="AFQ40" s="125"/>
      <c r="AFR40" s="125"/>
      <c r="AFS40" s="125"/>
      <c r="AFT40" s="125"/>
      <c r="AFU40" s="125"/>
      <c r="AFV40" s="125"/>
      <c r="AFW40" s="125"/>
      <c r="AFX40" s="125"/>
      <c r="AFY40" s="125"/>
      <c r="AFZ40" s="125"/>
      <c r="AGA40" s="125"/>
      <c r="AGB40" s="125"/>
      <c r="AGC40" s="125"/>
      <c r="AGD40" s="125"/>
      <c r="AGE40" s="125"/>
      <c r="AGF40" s="125"/>
      <c r="AGG40" s="125"/>
      <c r="AGH40" s="125"/>
      <c r="AGI40" s="125"/>
      <c r="AGJ40" s="125"/>
      <c r="AGK40" s="125"/>
      <c r="AGL40" s="125"/>
      <c r="AGM40" s="125"/>
      <c r="AGN40" s="125"/>
      <c r="AGO40" s="125"/>
      <c r="AGP40" s="125"/>
      <c r="AGQ40" s="125"/>
      <c r="AGR40" s="125"/>
      <c r="AGS40" s="125"/>
      <c r="AGT40" s="125"/>
      <c r="AGU40" s="125"/>
      <c r="AGV40" s="125"/>
      <c r="AGW40" s="125"/>
      <c r="AGX40" s="125"/>
      <c r="AGY40" s="125"/>
      <c r="AGZ40" s="125"/>
      <c r="AHA40" s="125"/>
      <c r="AHB40" s="125"/>
      <c r="AHC40" s="125"/>
      <c r="AHD40" s="125"/>
      <c r="AHE40" s="125"/>
      <c r="AHF40" s="125"/>
      <c r="AHG40" s="125"/>
      <c r="AHH40" s="125"/>
      <c r="AHI40" s="125"/>
      <c r="AHJ40" s="125"/>
      <c r="AHK40" s="125"/>
      <c r="AHL40" s="125"/>
      <c r="AHM40" s="125"/>
      <c r="AHN40" s="125"/>
      <c r="AHO40" s="125"/>
      <c r="AHP40" s="125"/>
      <c r="AHQ40" s="125"/>
      <c r="AHR40" s="125"/>
      <c r="AHS40" s="125"/>
      <c r="AHT40" s="125"/>
      <c r="AHU40" s="125"/>
      <c r="AHV40" s="125"/>
      <c r="AHW40" s="125"/>
      <c r="AHX40" s="125"/>
      <c r="AHY40" s="125"/>
      <c r="AHZ40" s="125"/>
      <c r="AIA40" s="125"/>
      <c r="AIB40" s="125"/>
      <c r="AIC40" s="125"/>
      <c r="AID40" s="125"/>
      <c r="AIE40" s="125"/>
      <c r="AIF40" s="125"/>
      <c r="AIG40" s="125"/>
      <c r="AIH40" s="125"/>
      <c r="AII40" s="125"/>
      <c r="AIJ40" s="125"/>
      <c r="AIK40" s="125"/>
      <c r="AIL40" s="125"/>
      <c r="AIM40" s="125"/>
      <c r="AIN40" s="125"/>
      <c r="AIO40" s="125"/>
      <c r="AIP40" s="125"/>
      <c r="AIQ40" s="125"/>
      <c r="AIR40" s="125"/>
      <c r="AIS40" s="125"/>
      <c r="AIT40" s="125"/>
      <c r="AIU40" s="125"/>
      <c r="AIV40" s="125"/>
      <c r="AIW40" s="125"/>
      <c r="AIX40" s="125"/>
      <c r="AIY40" s="125"/>
      <c r="AIZ40" s="125"/>
      <c r="AJA40" s="125"/>
      <c r="AJB40" s="125"/>
      <c r="AJC40" s="125"/>
      <c r="AJD40" s="125"/>
      <c r="AJE40" s="125"/>
      <c r="AJF40" s="125"/>
      <c r="AJG40" s="125"/>
      <c r="AJH40" s="125"/>
      <c r="AJI40" s="125"/>
      <c r="AJJ40" s="125"/>
      <c r="AJK40" s="125"/>
      <c r="AJL40" s="125"/>
      <c r="AJM40" s="125"/>
      <c r="AJN40" s="125"/>
      <c r="AJO40" s="125"/>
      <c r="AJP40" s="125"/>
      <c r="AJQ40" s="125"/>
      <c r="AJR40" s="125"/>
      <c r="AJS40" s="125"/>
      <c r="AJT40" s="125"/>
      <c r="AJU40" s="125"/>
      <c r="AJV40" s="125"/>
      <c r="AJW40" s="125"/>
      <c r="AJX40" s="125"/>
      <c r="AJY40" s="125"/>
      <c r="AJZ40" s="125"/>
      <c r="AKA40" s="125"/>
      <c r="AKB40" s="125"/>
      <c r="AKC40" s="125"/>
      <c r="AKD40" s="125"/>
      <c r="AKE40" s="125"/>
      <c r="AKF40" s="125"/>
      <c r="AKG40" s="125"/>
      <c r="AKH40" s="125"/>
      <c r="AKI40" s="125"/>
      <c r="AKJ40" s="125"/>
      <c r="AKK40" s="125"/>
      <c r="AKL40" s="125"/>
      <c r="AKM40" s="125"/>
      <c r="AKN40" s="125"/>
      <c r="AKO40" s="125"/>
      <c r="AKP40" s="125"/>
      <c r="AKQ40" s="125"/>
      <c r="AKR40" s="125"/>
      <c r="AKS40" s="125"/>
      <c r="AKT40" s="125"/>
      <c r="AKU40" s="125"/>
      <c r="AKV40" s="125"/>
      <c r="AKW40" s="125"/>
      <c r="AKX40" s="125"/>
      <c r="AKY40" s="125"/>
      <c r="AKZ40" s="125"/>
      <c r="ALA40" s="125"/>
      <c r="ALB40" s="125"/>
      <c r="ALC40" s="125"/>
      <c r="ALD40" s="125"/>
      <c r="ALE40" s="125"/>
      <c r="ALF40" s="125"/>
      <c r="ALG40" s="125"/>
      <c r="ALH40" s="125"/>
      <c r="ALI40" s="125"/>
      <c r="ALJ40" s="125"/>
      <c r="ALK40" s="125"/>
      <c r="ALL40" s="125"/>
      <c r="ALM40" s="125"/>
      <c r="ALN40" s="125"/>
      <c r="ALO40" s="125"/>
      <c r="ALP40" s="125"/>
      <c r="ALQ40" s="125"/>
      <c r="ALR40" s="125"/>
      <c r="ALS40" s="125"/>
      <c r="ALT40" s="125"/>
      <c r="ALU40" s="125"/>
      <c r="ALV40" s="125"/>
      <c r="ALW40" s="125"/>
      <c r="ALX40" s="125"/>
      <c r="ALY40" s="125"/>
      <c r="ALZ40" s="125"/>
      <c r="AMA40" s="125"/>
      <c r="AMB40" s="125"/>
      <c r="AMC40" s="125"/>
      <c r="AMD40" s="125"/>
      <c r="AME40" s="125"/>
      <c r="AMF40" s="125"/>
      <c r="AMG40" s="125"/>
      <c r="AMH40" s="125"/>
      <c r="AMI40" s="125"/>
      <c r="AMJ40" s="125"/>
      <c r="AMK40" s="125"/>
      <c r="AML40" s="125"/>
      <c r="AMM40" s="125"/>
      <c r="AMN40" s="125"/>
      <c r="AMO40" s="125"/>
      <c r="AMP40" s="125"/>
      <c r="AMQ40" s="125"/>
      <c r="AMR40" s="125"/>
      <c r="AMS40" s="125"/>
      <c r="AMT40" s="125"/>
      <c r="AMU40" s="125"/>
      <c r="AMV40" s="125"/>
      <c r="AMW40" s="125"/>
      <c r="AMX40" s="125"/>
      <c r="AMY40" s="125"/>
      <c r="AMZ40" s="125"/>
      <c r="ANA40" s="125"/>
      <c r="ANB40" s="125"/>
      <c r="ANC40" s="125"/>
      <c r="AND40" s="125"/>
      <c r="ANE40" s="125"/>
      <c r="ANF40" s="125"/>
      <c r="ANG40" s="125"/>
      <c r="ANH40" s="125"/>
      <c r="ANI40" s="125"/>
      <c r="ANJ40" s="125"/>
      <c r="ANK40" s="125"/>
      <c r="ANL40" s="125"/>
      <c r="ANM40" s="125"/>
      <c r="ANN40" s="125"/>
      <c r="ANO40" s="125"/>
      <c r="ANP40" s="125"/>
      <c r="ANQ40" s="125"/>
      <c r="ANR40" s="125"/>
      <c r="ANS40" s="125"/>
      <c r="ANT40" s="125"/>
      <c r="ANU40" s="125"/>
      <c r="ANV40" s="125"/>
      <c r="ANW40" s="125"/>
      <c r="ANX40" s="125"/>
      <c r="ANY40" s="125"/>
      <c r="ANZ40" s="125"/>
      <c r="AOA40" s="125"/>
      <c r="AOB40" s="125"/>
      <c r="AOC40" s="125"/>
      <c r="AOD40" s="125"/>
      <c r="AOE40" s="125"/>
      <c r="AOF40" s="125"/>
      <c r="AOG40" s="125"/>
      <c r="AOH40" s="125"/>
      <c r="AOI40" s="125"/>
      <c r="AOJ40" s="125"/>
      <c r="AOK40" s="125"/>
      <c r="AOL40" s="125"/>
      <c r="AOM40" s="125"/>
      <c r="AON40" s="125"/>
      <c r="AOO40" s="125"/>
      <c r="AOP40" s="125"/>
      <c r="AOQ40" s="125"/>
      <c r="AOR40" s="125"/>
      <c r="AOS40" s="125"/>
      <c r="AOT40" s="125"/>
      <c r="AOU40" s="125"/>
      <c r="AOV40" s="125"/>
      <c r="AOW40" s="125"/>
      <c r="AOX40" s="125"/>
      <c r="AOY40" s="125"/>
      <c r="AOZ40" s="125"/>
      <c r="APA40" s="125"/>
      <c r="APB40" s="125"/>
      <c r="APC40" s="125"/>
      <c r="APD40" s="125"/>
      <c r="APE40" s="125"/>
      <c r="APF40" s="125"/>
      <c r="APG40" s="125"/>
      <c r="APH40" s="125"/>
      <c r="API40" s="125"/>
      <c r="APJ40" s="125"/>
      <c r="APK40" s="125"/>
      <c r="APL40" s="125"/>
      <c r="APM40" s="125"/>
      <c r="APN40" s="125"/>
      <c r="APO40" s="125"/>
      <c r="APP40" s="125"/>
      <c r="APQ40" s="125"/>
      <c r="APR40" s="125"/>
      <c r="APS40" s="125"/>
      <c r="APT40" s="125"/>
      <c r="APU40" s="125"/>
      <c r="APV40" s="125"/>
      <c r="APW40" s="125"/>
      <c r="APX40" s="125"/>
      <c r="APY40" s="125"/>
      <c r="APZ40" s="125"/>
      <c r="AQA40" s="125"/>
      <c r="AQB40" s="125"/>
      <c r="AQC40" s="125"/>
      <c r="AQD40" s="125"/>
      <c r="AQE40" s="125"/>
      <c r="AQF40" s="125"/>
      <c r="AQG40" s="125"/>
      <c r="AQH40" s="125"/>
      <c r="AQI40" s="125"/>
      <c r="AQJ40" s="125"/>
      <c r="AQK40" s="125"/>
      <c r="AQL40" s="125"/>
      <c r="AQM40" s="125"/>
      <c r="AQN40" s="125"/>
      <c r="AQO40" s="125"/>
      <c r="AQP40" s="125"/>
      <c r="AQQ40" s="125"/>
      <c r="AQR40" s="125"/>
      <c r="AQS40" s="125"/>
      <c r="AQT40" s="125"/>
      <c r="AQU40" s="125"/>
      <c r="AQV40" s="125"/>
      <c r="AQW40" s="125"/>
      <c r="AQX40" s="125"/>
      <c r="AQY40" s="125"/>
      <c r="AQZ40" s="125"/>
      <c r="ARA40" s="125"/>
      <c r="ARB40" s="125"/>
      <c r="ARC40" s="125"/>
      <c r="ARD40" s="125"/>
      <c r="ARE40" s="125"/>
      <c r="ARF40" s="125"/>
      <c r="ARG40" s="125"/>
      <c r="ARH40" s="125"/>
      <c r="ARI40" s="125"/>
      <c r="ARJ40" s="125"/>
      <c r="ARK40" s="125"/>
      <c r="ARL40" s="125"/>
      <c r="ARM40" s="125"/>
      <c r="ARN40" s="125"/>
      <c r="ARO40" s="125"/>
      <c r="ARP40" s="125"/>
      <c r="ARQ40" s="125"/>
      <c r="ARR40" s="125"/>
      <c r="ARS40" s="125"/>
      <c r="ART40" s="125"/>
      <c r="ARU40" s="125"/>
      <c r="ARV40" s="125"/>
      <c r="ARW40" s="125"/>
      <c r="ARX40" s="125"/>
      <c r="ARY40" s="125"/>
      <c r="ARZ40" s="125"/>
      <c r="ASA40" s="125"/>
      <c r="ASB40" s="125"/>
      <c r="ASC40" s="125"/>
      <c r="ASD40" s="125"/>
      <c r="ASE40" s="125"/>
      <c r="ASF40" s="125"/>
      <c r="ASG40" s="125"/>
      <c r="ASH40" s="125"/>
      <c r="ASI40" s="125"/>
      <c r="ASJ40" s="125"/>
      <c r="ASK40" s="125"/>
      <c r="ASL40" s="125"/>
      <c r="ASM40" s="125"/>
      <c r="ASN40" s="125"/>
      <c r="ASO40" s="125"/>
      <c r="ASP40" s="125"/>
      <c r="ASQ40" s="125"/>
      <c r="ASR40" s="125"/>
      <c r="ASS40" s="125"/>
      <c r="AST40" s="125"/>
      <c r="ASU40" s="125"/>
      <c r="ASV40" s="125"/>
      <c r="ASW40" s="125"/>
      <c r="ASX40" s="125"/>
      <c r="ASY40" s="125"/>
      <c r="ASZ40" s="125"/>
      <c r="ATA40" s="125"/>
      <c r="ATB40" s="125"/>
      <c r="ATC40" s="125"/>
      <c r="ATD40" s="125"/>
      <c r="ATE40" s="125"/>
      <c r="ATF40" s="125"/>
      <c r="ATG40" s="125"/>
      <c r="ATH40" s="125"/>
      <c r="ATI40" s="125"/>
      <c r="ATJ40" s="125"/>
      <c r="ATK40" s="125"/>
      <c r="ATL40" s="125"/>
      <c r="ATM40" s="125"/>
      <c r="ATN40" s="125"/>
      <c r="ATO40" s="125"/>
      <c r="ATP40" s="125"/>
      <c r="ATQ40" s="125"/>
      <c r="ATR40" s="125"/>
      <c r="ATS40" s="125"/>
      <c r="ATT40" s="125"/>
      <c r="ATU40" s="125"/>
      <c r="ATV40" s="125"/>
      <c r="ATW40" s="125"/>
      <c r="ATX40" s="125"/>
      <c r="ATY40" s="125"/>
      <c r="ATZ40" s="125"/>
      <c r="AUA40" s="125"/>
      <c r="AUB40" s="125"/>
      <c r="AUC40" s="125"/>
      <c r="AUD40" s="125"/>
      <c r="AUE40" s="125"/>
      <c r="AUF40" s="125"/>
      <c r="AUG40" s="125"/>
      <c r="AUH40" s="125"/>
      <c r="AUI40" s="125"/>
      <c r="AUJ40" s="125"/>
      <c r="AUK40" s="125"/>
      <c r="AUL40" s="125"/>
      <c r="AUM40" s="125"/>
      <c r="AUN40" s="125"/>
      <c r="AUO40" s="125"/>
      <c r="AUP40" s="125"/>
      <c r="AUQ40" s="125"/>
      <c r="AUR40" s="125"/>
      <c r="AUS40" s="125"/>
      <c r="AUT40" s="125"/>
      <c r="AUU40" s="125"/>
      <c r="AUV40" s="125"/>
      <c r="AUW40" s="125"/>
      <c r="AUX40" s="125"/>
      <c r="AUY40" s="125"/>
      <c r="AUZ40" s="125"/>
      <c r="AVA40" s="125"/>
      <c r="AVB40" s="125"/>
      <c r="AVC40" s="125"/>
      <c r="AVD40" s="125"/>
      <c r="AVE40" s="125"/>
      <c r="AVF40" s="125"/>
      <c r="AVG40" s="125"/>
      <c r="AVH40" s="125"/>
      <c r="AVI40" s="125"/>
      <c r="AVJ40" s="125"/>
      <c r="AVK40" s="125"/>
      <c r="AVL40" s="125"/>
      <c r="AVM40" s="125"/>
      <c r="AVN40" s="125"/>
      <c r="AVO40" s="125"/>
      <c r="AVP40" s="125"/>
      <c r="AVQ40" s="125"/>
      <c r="AVR40" s="125"/>
      <c r="AVS40" s="125"/>
      <c r="AVT40" s="125"/>
      <c r="AVU40" s="125"/>
      <c r="AVV40" s="125"/>
      <c r="AVW40" s="125"/>
      <c r="AVX40" s="125"/>
      <c r="AVY40" s="125"/>
      <c r="AVZ40" s="125"/>
      <c r="AWA40" s="125"/>
      <c r="AWB40" s="125"/>
      <c r="AWC40" s="125"/>
      <c r="AWD40" s="125"/>
      <c r="AWE40" s="125"/>
      <c r="AWF40" s="125"/>
      <c r="AWG40" s="125"/>
      <c r="AWH40" s="125"/>
      <c r="AWI40" s="125"/>
      <c r="AWJ40" s="125"/>
      <c r="AWK40" s="125"/>
      <c r="AWL40" s="125"/>
      <c r="AWM40" s="125"/>
      <c r="AWN40" s="125"/>
      <c r="AWO40" s="125"/>
      <c r="AWP40" s="125"/>
      <c r="AWQ40" s="125"/>
      <c r="AWR40" s="125"/>
      <c r="AWS40" s="125"/>
      <c r="AWT40" s="125"/>
      <c r="AWU40" s="125"/>
      <c r="AWV40" s="125"/>
      <c r="AWW40" s="125"/>
      <c r="AWX40" s="125"/>
      <c r="AWY40" s="125"/>
      <c r="AWZ40" s="125"/>
      <c r="AXA40" s="125"/>
      <c r="AXB40" s="125"/>
      <c r="AXC40" s="125"/>
      <c r="AXD40" s="125"/>
      <c r="AXE40" s="125"/>
      <c r="AXF40" s="125"/>
      <c r="AXG40" s="125"/>
      <c r="AXH40" s="125"/>
      <c r="AXI40" s="125"/>
      <c r="AXJ40" s="125"/>
      <c r="AXK40" s="125"/>
      <c r="AXL40" s="125"/>
      <c r="AXM40" s="125"/>
      <c r="AXN40" s="125"/>
      <c r="AXO40" s="125"/>
      <c r="AXP40" s="125"/>
      <c r="AXQ40" s="125"/>
      <c r="AXR40" s="125"/>
      <c r="AXS40" s="125"/>
      <c r="AXT40" s="125"/>
      <c r="AXU40" s="125"/>
      <c r="AXV40" s="125"/>
      <c r="AXW40" s="125"/>
      <c r="AXX40" s="125"/>
      <c r="AXY40" s="125"/>
      <c r="AXZ40" s="125"/>
      <c r="AYA40" s="125"/>
      <c r="AYB40" s="125"/>
      <c r="AYC40" s="125"/>
      <c r="AYD40" s="125"/>
      <c r="AYE40" s="125"/>
      <c r="AYF40" s="125"/>
      <c r="AYG40" s="125"/>
      <c r="AYH40" s="125"/>
      <c r="AYI40" s="125"/>
      <c r="AYJ40" s="125"/>
      <c r="AYK40" s="125"/>
      <c r="AYL40" s="125"/>
      <c r="AYM40" s="125"/>
      <c r="AYN40" s="125"/>
      <c r="AYO40" s="125"/>
      <c r="AYP40" s="125"/>
      <c r="AYQ40" s="125"/>
      <c r="AYR40" s="125"/>
      <c r="AYS40" s="125"/>
      <c r="AYT40" s="125"/>
      <c r="AYU40" s="125"/>
      <c r="AYV40" s="125"/>
      <c r="AYW40" s="125"/>
      <c r="AYX40" s="125"/>
      <c r="AYY40" s="125"/>
      <c r="AYZ40" s="125"/>
      <c r="AZA40" s="125"/>
      <c r="AZB40" s="125"/>
      <c r="AZC40" s="125"/>
      <c r="AZD40" s="125"/>
      <c r="AZE40" s="125"/>
      <c r="AZF40" s="125"/>
      <c r="AZG40" s="125"/>
      <c r="AZH40" s="125"/>
      <c r="AZI40" s="125"/>
      <c r="AZJ40" s="125"/>
      <c r="AZK40" s="125"/>
      <c r="AZL40" s="125"/>
      <c r="AZM40" s="125"/>
      <c r="AZN40" s="125"/>
      <c r="AZO40" s="125"/>
      <c r="AZP40" s="125"/>
      <c r="AZQ40" s="125"/>
      <c r="AZR40" s="125"/>
      <c r="AZS40" s="125"/>
      <c r="AZT40" s="125"/>
      <c r="AZU40" s="125"/>
      <c r="AZV40" s="125"/>
      <c r="AZW40" s="125"/>
      <c r="AZX40" s="125"/>
      <c r="AZY40" s="125"/>
      <c r="AZZ40" s="125"/>
      <c r="BAA40" s="125"/>
      <c r="BAB40" s="125"/>
      <c r="BAC40" s="125"/>
      <c r="BAD40" s="125"/>
      <c r="BAE40" s="125"/>
      <c r="BAF40" s="125"/>
      <c r="BAG40" s="125"/>
      <c r="BAH40" s="125"/>
      <c r="BAI40" s="125"/>
      <c r="BAJ40" s="125"/>
      <c r="BAK40" s="125"/>
      <c r="BAL40" s="125"/>
      <c r="BAM40" s="125"/>
      <c r="BAN40" s="125"/>
      <c r="BAO40" s="125"/>
      <c r="BAP40" s="125"/>
      <c r="BAQ40" s="125"/>
      <c r="BAR40" s="125"/>
      <c r="BAS40" s="125"/>
      <c r="BAT40" s="125"/>
      <c r="BAU40" s="125"/>
      <c r="BAV40" s="125"/>
      <c r="BAW40" s="125"/>
      <c r="BAX40" s="125"/>
      <c r="BAY40" s="125"/>
      <c r="BAZ40" s="125"/>
      <c r="BBA40" s="125"/>
      <c r="BBB40" s="125"/>
      <c r="BBC40" s="125"/>
      <c r="BBD40" s="125"/>
      <c r="BBE40" s="125"/>
      <c r="BBF40" s="125"/>
      <c r="BBG40" s="125"/>
      <c r="BBH40" s="125"/>
      <c r="BBI40" s="125"/>
      <c r="BBJ40" s="125"/>
      <c r="BBK40" s="125"/>
      <c r="BBL40" s="125"/>
      <c r="BBM40" s="125"/>
      <c r="BBN40" s="125"/>
      <c r="BBO40" s="125"/>
      <c r="BBP40" s="125"/>
      <c r="BBQ40" s="125"/>
      <c r="BBR40" s="125"/>
      <c r="BBS40" s="125"/>
      <c r="BBT40" s="125"/>
      <c r="BBU40" s="125"/>
      <c r="BBV40" s="125"/>
      <c r="BBW40" s="125"/>
      <c r="BBX40" s="125"/>
      <c r="BBY40" s="125"/>
      <c r="BBZ40" s="125"/>
      <c r="BCA40" s="125"/>
      <c r="BCB40" s="125"/>
      <c r="BCC40" s="125"/>
      <c r="BCD40" s="125"/>
      <c r="BCE40" s="125"/>
      <c r="BCF40" s="125"/>
      <c r="BCG40" s="125"/>
      <c r="BCH40" s="125"/>
      <c r="BCI40" s="125"/>
      <c r="BCJ40" s="125"/>
      <c r="BCK40" s="125"/>
      <c r="BCL40" s="125"/>
      <c r="BCM40" s="125"/>
      <c r="BCN40" s="125"/>
      <c r="BCO40" s="125"/>
      <c r="BCP40" s="125"/>
      <c r="BCQ40" s="125"/>
      <c r="BCR40" s="125"/>
      <c r="BCS40" s="125"/>
      <c r="BCT40" s="125"/>
      <c r="BCU40" s="125"/>
      <c r="BCV40" s="125"/>
      <c r="BCW40" s="125"/>
      <c r="BCX40" s="125"/>
      <c r="BCY40" s="125"/>
      <c r="BCZ40" s="125"/>
      <c r="BDA40" s="125"/>
      <c r="BDB40" s="125"/>
      <c r="BDC40" s="125"/>
      <c r="BDD40" s="125"/>
      <c r="BDE40" s="125"/>
      <c r="BDF40" s="125"/>
      <c r="BDG40" s="125"/>
      <c r="BDH40" s="125"/>
      <c r="BDI40" s="125"/>
      <c r="BDJ40" s="125"/>
      <c r="BDK40" s="125"/>
      <c r="BDL40" s="125"/>
      <c r="BDM40" s="125"/>
      <c r="BDN40" s="125"/>
      <c r="BDO40" s="125"/>
      <c r="BDP40" s="125"/>
      <c r="BDQ40" s="125"/>
      <c r="BDR40" s="125"/>
      <c r="BDS40" s="125"/>
      <c r="BDT40" s="125"/>
      <c r="BDU40" s="125"/>
      <c r="BDV40" s="125"/>
      <c r="BDW40" s="125"/>
      <c r="BDX40" s="125"/>
      <c r="BDY40" s="125"/>
      <c r="BDZ40" s="125"/>
      <c r="BEA40" s="125"/>
      <c r="BEB40" s="125"/>
      <c r="BEC40" s="125"/>
      <c r="BED40" s="125"/>
      <c r="BEE40" s="125"/>
      <c r="BEF40" s="125"/>
      <c r="BEG40" s="125"/>
      <c r="BEH40" s="125"/>
      <c r="BEI40" s="125"/>
      <c r="BEJ40" s="125"/>
      <c r="BEK40" s="125"/>
      <c r="BEL40" s="125"/>
      <c r="BEM40" s="125"/>
      <c r="BEN40" s="125"/>
      <c r="BEO40" s="125"/>
      <c r="BEP40" s="125"/>
      <c r="BEQ40" s="125"/>
      <c r="BER40" s="125"/>
      <c r="BES40" s="125"/>
      <c r="BET40" s="125"/>
      <c r="BEU40" s="125"/>
      <c r="BEV40" s="125"/>
      <c r="BEW40" s="125"/>
      <c r="BEX40" s="125"/>
      <c r="BEY40" s="125"/>
      <c r="BEZ40" s="125"/>
      <c r="BFA40" s="125"/>
      <c r="BFB40" s="125"/>
      <c r="BFC40" s="125"/>
      <c r="BFD40" s="125"/>
      <c r="BFE40" s="125"/>
      <c r="BFF40" s="125"/>
      <c r="BFG40" s="125"/>
      <c r="BFH40" s="125"/>
      <c r="BFI40" s="125"/>
      <c r="BFJ40" s="125"/>
      <c r="BFK40" s="125"/>
      <c r="BFL40" s="125"/>
      <c r="BFM40" s="125"/>
      <c r="BFN40" s="125"/>
      <c r="BFO40" s="125"/>
      <c r="BFP40" s="125"/>
      <c r="BFQ40" s="125"/>
      <c r="BFR40" s="125"/>
      <c r="BFS40" s="125"/>
      <c r="BFT40" s="125"/>
      <c r="BFU40" s="125"/>
      <c r="BFV40" s="125"/>
      <c r="BFW40" s="125"/>
      <c r="BFX40" s="125"/>
      <c r="BFY40" s="125"/>
      <c r="BFZ40" s="125"/>
      <c r="BGA40" s="125"/>
      <c r="BGB40" s="125"/>
      <c r="BGC40" s="125"/>
      <c r="BGD40" s="125"/>
      <c r="BGE40" s="125"/>
      <c r="BGF40" s="125"/>
      <c r="BGG40" s="125"/>
      <c r="BGH40" s="125"/>
      <c r="BGI40" s="125"/>
      <c r="BGJ40" s="125"/>
      <c r="BGK40" s="125"/>
      <c r="BGL40" s="125"/>
      <c r="BGM40" s="125"/>
      <c r="BGN40" s="125"/>
      <c r="BGO40" s="125"/>
      <c r="BGP40" s="125"/>
      <c r="BGQ40" s="125"/>
      <c r="BGR40" s="125"/>
      <c r="BGS40" s="125"/>
      <c r="BGT40" s="125"/>
      <c r="BGU40" s="125"/>
      <c r="BGV40" s="125"/>
      <c r="BGW40" s="125"/>
      <c r="BGX40" s="125"/>
      <c r="BGY40" s="125"/>
      <c r="BGZ40" s="125"/>
      <c r="BHA40" s="125"/>
      <c r="BHB40" s="125"/>
      <c r="BHC40" s="125"/>
      <c r="BHD40" s="125"/>
      <c r="BHE40" s="125"/>
      <c r="BHF40" s="125"/>
      <c r="BHG40" s="125"/>
      <c r="BHH40" s="125"/>
      <c r="BHI40" s="125"/>
      <c r="BHJ40" s="125"/>
      <c r="BHK40" s="125"/>
      <c r="BHL40" s="125"/>
      <c r="BHM40" s="125"/>
      <c r="BHN40" s="125"/>
      <c r="BHO40" s="125"/>
      <c r="BHP40" s="125"/>
      <c r="BHQ40" s="125"/>
      <c r="BHR40" s="125"/>
      <c r="BHS40" s="125"/>
      <c r="BHT40" s="125"/>
      <c r="BHU40" s="125"/>
      <c r="BHV40" s="125"/>
      <c r="BHW40" s="125"/>
      <c r="BHX40" s="125"/>
      <c r="BHY40" s="125"/>
      <c r="BHZ40" s="125"/>
      <c r="BIA40" s="125"/>
      <c r="BIB40" s="125"/>
      <c r="BIC40" s="125"/>
      <c r="BID40" s="125"/>
      <c r="BIE40" s="125"/>
      <c r="BIF40" s="125"/>
      <c r="BIG40" s="125"/>
      <c r="BIH40" s="125"/>
      <c r="BII40" s="125"/>
      <c r="BIJ40" s="125"/>
      <c r="BIK40" s="125"/>
      <c r="BIL40" s="125"/>
      <c r="BIM40" s="125"/>
      <c r="BIN40" s="125"/>
      <c r="BIO40" s="125"/>
      <c r="BIP40" s="125"/>
      <c r="BIQ40" s="125"/>
      <c r="BIR40" s="125"/>
      <c r="BIS40" s="125"/>
      <c r="BIT40" s="125"/>
      <c r="BIU40" s="125"/>
      <c r="BIV40" s="125"/>
      <c r="BIW40" s="125"/>
      <c r="BIX40" s="125"/>
      <c r="BIY40" s="125"/>
      <c r="BIZ40" s="125"/>
      <c r="BJA40" s="125"/>
      <c r="BJB40" s="125"/>
      <c r="BJC40" s="125"/>
      <c r="BJD40" s="125"/>
      <c r="BJE40" s="125"/>
      <c r="BJF40" s="125"/>
      <c r="BJG40" s="125"/>
      <c r="BJH40" s="125"/>
      <c r="BJI40" s="125"/>
      <c r="BJJ40" s="125"/>
      <c r="BJK40" s="125"/>
      <c r="BJL40" s="125"/>
      <c r="BJM40" s="125"/>
      <c r="BJN40" s="125"/>
      <c r="BJO40" s="125"/>
      <c r="BJP40" s="125"/>
      <c r="BJQ40" s="125"/>
      <c r="BJR40" s="125"/>
      <c r="BJS40" s="125"/>
      <c r="BJT40" s="125"/>
      <c r="BJU40" s="125"/>
      <c r="BJV40" s="125"/>
      <c r="BJW40" s="125"/>
      <c r="BJX40" s="125"/>
      <c r="BJY40" s="125"/>
      <c r="BJZ40" s="125"/>
      <c r="BKA40" s="125"/>
      <c r="BKB40" s="125"/>
      <c r="BKC40" s="125"/>
      <c r="BKD40" s="125"/>
      <c r="BKE40" s="125"/>
      <c r="BKF40" s="125"/>
      <c r="BKG40" s="125"/>
      <c r="BKH40" s="125"/>
      <c r="BKI40" s="125"/>
      <c r="BKJ40" s="125"/>
      <c r="BKK40" s="125"/>
      <c r="BKL40" s="125"/>
      <c r="BKM40" s="125"/>
      <c r="BKN40" s="125"/>
      <c r="BKO40" s="125"/>
      <c r="BKP40" s="125"/>
      <c r="BKQ40" s="125"/>
      <c r="BKR40" s="125"/>
      <c r="BKS40" s="125"/>
      <c r="BKT40" s="125"/>
      <c r="BKU40" s="125"/>
      <c r="BKV40" s="125"/>
      <c r="BKW40" s="125"/>
      <c r="BKX40" s="125"/>
      <c r="BKY40" s="125"/>
      <c r="BKZ40" s="125"/>
      <c r="BLA40" s="125"/>
      <c r="BLB40" s="125"/>
      <c r="BLC40" s="125"/>
      <c r="BLD40" s="125"/>
      <c r="BLE40" s="125"/>
      <c r="BLF40" s="125"/>
      <c r="BLG40" s="125"/>
      <c r="BLH40" s="125"/>
      <c r="BLI40" s="125"/>
      <c r="BLJ40" s="125"/>
      <c r="BLK40" s="125"/>
      <c r="BLL40" s="125"/>
      <c r="BLM40" s="125"/>
      <c r="BLN40" s="125"/>
      <c r="BLO40" s="125"/>
      <c r="BLP40" s="125"/>
      <c r="BLQ40" s="125"/>
      <c r="BLR40" s="125"/>
      <c r="BLS40" s="125"/>
      <c r="BLT40" s="125"/>
      <c r="BLU40" s="125"/>
      <c r="BLV40" s="125"/>
      <c r="BLW40" s="125"/>
      <c r="BLX40" s="125"/>
      <c r="BLY40" s="125"/>
      <c r="BLZ40" s="125"/>
      <c r="BMA40" s="125"/>
      <c r="BMB40" s="125"/>
      <c r="BMC40" s="125"/>
      <c r="BMD40" s="125"/>
      <c r="BME40" s="125"/>
      <c r="BMF40" s="125"/>
      <c r="BMG40" s="125"/>
      <c r="BMH40" s="125"/>
      <c r="BMI40" s="125"/>
      <c r="BMJ40" s="125"/>
      <c r="BMK40" s="125"/>
      <c r="BML40" s="125"/>
      <c r="BMM40" s="125"/>
      <c r="BMN40" s="125"/>
      <c r="BMO40" s="125"/>
      <c r="BMP40" s="125"/>
      <c r="BMQ40" s="125"/>
      <c r="BMR40" s="125"/>
      <c r="BMS40" s="125"/>
      <c r="BMT40" s="125"/>
      <c r="BMU40" s="125"/>
      <c r="BMV40" s="125"/>
      <c r="BMW40" s="125"/>
      <c r="BMX40" s="125"/>
      <c r="BMY40" s="125"/>
      <c r="BMZ40" s="125"/>
      <c r="BNA40" s="125"/>
      <c r="BNB40" s="125"/>
      <c r="BNC40" s="125"/>
      <c r="BND40" s="125"/>
      <c r="BNE40" s="125"/>
      <c r="BNF40" s="125"/>
      <c r="BNG40" s="125"/>
      <c r="BNH40" s="125"/>
      <c r="BNI40" s="125"/>
      <c r="BNJ40" s="125"/>
      <c r="BNK40" s="125"/>
      <c r="BNL40" s="125"/>
      <c r="BNM40" s="125"/>
      <c r="BNN40" s="125"/>
      <c r="BNO40" s="125"/>
      <c r="BNP40" s="125"/>
      <c r="BNQ40" s="125"/>
      <c r="BNR40" s="125"/>
      <c r="BNS40" s="125"/>
      <c r="BNT40" s="125"/>
      <c r="BNU40" s="125"/>
      <c r="BNV40" s="125"/>
      <c r="BNW40" s="125"/>
      <c r="BNX40" s="125"/>
      <c r="BNY40" s="125"/>
      <c r="BNZ40" s="125"/>
      <c r="BOA40" s="125"/>
      <c r="BOB40" s="125"/>
      <c r="BOC40" s="125"/>
      <c r="BOD40" s="125"/>
      <c r="BOE40" s="125"/>
      <c r="BOF40" s="125"/>
      <c r="BOG40" s="125"/>
      <c r="BOH40" s="125"/>
      <c r="BOI40" s="125"/>
      <c r="BOJ40" s="125"/>
      <c r="BOK40" s="125"/>
      <c r="BOL40" s="125"/>
      <c r="BOM40" s="125"/>
      <c r="BON40" s="125"/>
      <c r="BOO40" s="125"/>
      <c r="BOP40" s="125"/>
      <c r="BOQ40" s="125"/>
      <c r="BOR40" s="125"/>
      <c r="BOS40" s="125"/>
      <c r="BOT40" s="125"/>
      <c r="BOU40" s="125"/>
      <c r="BOV40" s="125"/>
      <c r="BOW40" s="125"/>
      <c r="BOX40" s="125"/>
      <c r="BOY40" s="125"/>
      <c r="BOZ40" s="125"/>
      <c r="BPA40" s="125"/>
      <c r="BPB40" s="125"/>
      <c r="BPC40" s="125"/>
      <c r="BPD40" s="125"/>
      <c r="BPE40" s="125"/>
      <c r="BPF40" s="125"/>
      <c r="BPG40" s="125"/>
      <c r="BPH40" s="125"/>
      <c r="BPI40" s="125"/>
      <c r="BPJ40" s="125"/>
      <c r="BPK40" s="125"/>
      <c r="BPL40" s="125"/>
      <c r="BPM40" s="125"/>
      <c r="BPN40" s="125"/>
      <c r="BPO40" s="125"/>
      <c r="BPP40" s="125"/>
      <c r="BPQ40" s="125"/>
      <c r="BPR40" s="125"/>
      <c r="BPS40" s="125"/>
      <c r="BPT40" s="125"/>
      <c r="BPU40" s="125"/>
      <c r="BPV40" s="125"/>
      <c r="BPW40" s="125"/>
      <c r="BPX40" s="125"/>
      <c r="BPY40" s="125"/>
      <c r="BPZ40" s="125"/>
      <c r="BQA40" s="125"/>
      <c r="BQB40" s="125"/>
      <c r="BQC40" s="125"/>
      <c r="BQD40" s="125"/>
      <c r="BQE40" s="125"/>
      <c r="BQF40" s="125"/>
      <c r="BQG40" s="125"/>
      <c r="BQH40" s="125"/>
      <c r="BQI40" s="125"/>
      <c r="BQJ40" s="125"/>
      <c r="BQK40" s="125"/>
      <c r="BQL40" s="125"/>
      <c r="BQM40" s="125"/>
      <c r="BQN40" s="125"/>
      <c r="BQO40" s="125"/>
      <c r="BQP40" s="125"/>
      <c r="BQQ40" s="125"/>
      <c r="BQR40" s="125"/>
      <c r="BQS40" s="125"/>
      <c r="BQT40" s="125"/>
      <c r="BQU40" s="125"/>
      <c r="BQV40" s="125"/>
      <c r="BQW40" s="125"/>
      <c r="BQX40" s="125"/>
      <c r="BQY40" s="125"/>
      <c r="BQZ40" s="125"/>
      <c r="BRA40" s="125"/>
      <c r="BRB40" s="125"/>
      <c r="BRC40" s="125"/>
      <c r="BRD40" s="125"/>
      <c r="BRE40" s="125"/>
      <c r="BRF40" s="125"/>
      <c r="BRG40" s="125"/>
      <c r="BRH40" s="125"/>
      <c r="BRI40" s="125"/>
      <c r="BRJ40" s="125"/>
      <c r="BRK40" s="125"/>
      <c r="BRL40" s="125"/>
      <c r="BRM40" s="125"/>
      <c r="BRN40" s="125"/>
      <c r="BRO40" s="125"/>
      <c r="BRP40" s="125"/>
      <c r="BRQ40" s="125"/>
      <c r="BRR40" s="125"/>
      <c r="BRS40" s="125"/>
      <c r="BRT40" s="125"/>
      <c r="BRU40" s="125"/>
      <c r="BRV40" s="125"/>
      <c r="BRW40" s="125"/>
      <c r="BRX40" s="125"/>
      <c r="BRY40" s="125"/>
      <c r="BRZ40" s="125"/>
      <c r="BSA40" s="125"/>
      <c r="BSB40" s="125"/>
      <c r="BSC40" s="125"/>
      <c r="BSD40" s="125"/>
      <c r="BSE40" s="125"/>
      <c r="BSF40" s="125"/>
      <c r="BSG40" s="125"/>
      <c r="BSH40" s="125"/>
      <c r="BSI40" s="125"/>
      <c r="BSJ40" s="125"/>
      <c r="BSK40" s="125"/>
      <c r="BSL40" s="125"/>
      <c r="BSM40" s="125"/>
      <c r="BSN40" s="125"/>
      <c r="BSO40" s="125"/>
      <c r="BSP40" s="125"/>
      <c r="BSQ40" s="125"/>
      <c r="BSR40" s="125"/>
      <c r="BSS40" s="125"/>
      <c r="BST40" s="125"/>
      <c r="BSU40" s="125"/>
      <c r="BSV40" s="125"/>
      <c r="BSW40" s="125"/>
      <c r="BSX40" s="125"/>
      <c r="BSY40" s="125"/>
      <c r="BSZ40" s="125"/>
      <c r="BTA40" s="125"/>
      <c r="BTB40" s="125"/>
      <c r="BTC40" s="125"/>
      <c r="BTD40" s="125"/>
      <c r="BTE40" s="125"/>
      <c r="BTF40" s="125"/>
      <c r="BTG40" s="125"/>
      <c r="BTH40" s="125"/>
      <c r="BTI40" s="125"/>
      <c r="BTJ40" s="125"/>
      <c r="BTK40" s="125"/>
      <c r="BTL40" s="125"/>
      <c r="BTM40" s="125"/>
      <c r="BTN40" s="125"/>
      <c r="BTO40" s="125"/>
      <c r="BTP40" s="125"/>
      <c r="BTQ40" s="125"/>
      <c r="BTR40" s="125"/>
      <c r="BTS40" s="125"/>
      <c r="BTT40" s="125"/>
      <c r="BTU40" s="125"/>
      <c r="BTV40" s="125"/>
      <c r="BTW40" s="125"/>
      <c r="BTX40" s="125"/>
      <c r="BTY40" s="125"/>
      <c r="BTZ40" s="125"/>
      <c r="BUA40" s="125"/>
      <c r="BUB40" s="125"/>
      <c r="BUC40" s="125"/>
      <c r="BUD40" s="125"/>
      <c r="BUE40" s="125"/>
      <c r="BUF40" s="125"/>
      <c r="BUG40" s="125"/>
      <c r="BUH40" s="125"/>
      <c r="BUI40" s="125"/>
      <c r="BUJ40" s="125"/>
      <c r="BUK40" s="125"/>
      <c r="BUL40" s="125"/>
      <c r="BUM40" s="125"/>
      <c r="BUN40" s="125"/>
      <c r="BUO40" s="125"/>
      <c r="BUP40" s="125"/>
      <c r="BUQ40" s="125"/>
      <c r="BUR40" s="125"/>
      <c r="BUS40" s="125"/>
      <c r="BUT40" s="125"/>
      <c r="BUU40" s="125"/>
      <c r="BUV40" s="125"/>
      <c r="BUW40" s="125"/>
      <c r="BUX40" s="125"/>
      <c r="BUY40" s="125"/>
      <c r="BUZ40" s="125"/>
      <c r="BVA40" s="125"/>
      <c r="BVB40" s="125"/>
      <c r="BVC40" s="125"/>
      <c r="BVD40" s="125"/>
      <c r="BVE40" s="125"/>
      <c r="BVF40" s="125"/>
      <c r="BVG40" s="125"/>
      <c r="BVH40" s="125"/>
      <c r="BVI40" s="125"/>
      <c r="BVJ40" s="125"/>
      <c r="BVK40" s="125"/>
      <c r="BVL40" s="125"/>
      <c r="BVM40" s="125"/>
      <c r="BVN40" s="125"/>
      <c r="BVO40" s="125"/>
      <c r="BVP40" s="125"/>
      <c r="BVQ40" s="125"/>
      <c r="BVR40" s="125"/>
      <c r="BVS40" s="125"/>
      <c r="BVT40" s="125"/>
      <c r="BVU40" s="125"/>
      <c r="BVV40" s="125"/>
      <c r="BVW40" s="125"/>
      <c r="BVX40" s="125"/>
      <c r="BVY40" s="125"/>
      <c r="BVZ40" s="125"/>
      <c r="BWA40" s="125"/>
      <c r="BWB40" s="125"/>
      <c r="BWC40" s="125"/>
      <c r="BWD40" s="125"/>
      <c r="BWE40" s="125"/>
      <c r="BWF40" s="125"/>
      <c r="BWG40" s="125"/>
      <c r="BWH40" s="125"/>
      <c r="BWI40" s="125"/>
      <c r="BWJ40" s="125"/>
      <c r="BWK40" s="125"/>
      <c r="BWL40" s="125"/>
      <c r="BWM40" s="125"/>
      <c r="BWN40" s="125"/>
      <c r="BWO40" s="125"/>
      <c r="BWP40" s="125"/>
      <c r="BWQ40" s="125"/>
      <c r="BWR40" s="125"/>
      <c r="BWS40" s="125"/>
      <c r="BWT40" s="125"/>
      <c r="BWU40" s="125"/>
      <c r="BWV40" s="125"/>
      <c r="BWW40" s="125"/>
      <c r="BWX40" s="125"/>
      <c r="BWY40" s="125"/>
      <c r="BWZ40" s="125"/>
      <c r="BXA40" s="125"/>
      <c r="BXB40" s="125"/>
      <c r="BXC40" s="125"/>
      <c r="BXD40" s="125"/>
      <c r="BXE40" s="125"/>
      <c r="BXF40" s="125"/>
      <c r="BXG40" s="125"/>
      <c r="BXH40" s="125"/>
      <c r="BXI40" s="125"/>
      <c r="BXJ40" s="125"/>
      <c r="BXK40" s="125"/>
      <c r="BXL40" s="125"/>
      <c r="BXM40" s="125"/>
      <c r="BXN40" s="125"/>
      <c r="BXO40" s="125"/>
      <c r="BXP40" s="125"/>
      <c r="BXQ40" s="125"/>
      <c r="BXR40" s="125"/>
      <c r="BXS40" s="125"/>
      <c r="BXT40" s="125"/>
      <c r="BXU40" s="125"/>
      <c r="BXV40" s="125"/>
      <c r="BXW40" s="125"/>
      <c r="BXX40" s="125"/>
      <c r="BXY40" s="125"/>
      <c r="BXZ40" s="125"/>
      <c r="BYA40" s="125"/>
      <c r="BYB40" s="125"/>
      <c r="BYC40" s="125"/>
      <c r="BYD40" s="125"/>
      <c r="BYE40" s="125"/>
      <c r="BYF40" s="125"/>
      <c r="BYG40" s="125"/>
      <c r="BYH40" s="125"/>
      <c r="BYI40" s="125"/>
      <c r="BYJ40" s="125"/>
      <c r="BYK40" s="125"/>
      <c r="BYL40" s="125"/>
      <c r="BYM40" s="125"/>
      <c r="BYN40" s="125"/>
      <c r="BYO40" s="125"/>
      <c r="BYP40" s="125"/>
      <c r="BYQ40" s="125"/>
      <c r="BYR40" s="125"/>
      <c r="BYS40" s="125"/>
      <c r="BYT40" s="125"/>
      <c r="BYU40" s="125"/>
      <c r="BYV40" s="125"/>
      <c r="BYW40" s="125"/>
      <c r="BYX40" s="125"/>
      <c r="BYY40" s="125"/>
      <c r="BYZ40" s="125"/>
      <c r="BZA40" s="125"/>
      <c r="BZB40" s="125"/>
      <c r="BZC40" s="125"/>
      <c r="BZD40" s="125"/>
      <c r="BZE40" s="125"/>
      <c r="BZF40" s="125"/>
      <c r="BZG40" s="125"/>
      <c r="BZH40" s="125"/>
      <c r="BZI40" s="125"/>
      <c r="BZJ40" s="125"/>
      <c r="BZK40" s="125"/>
      <c r="BZL40" s="125"/>
      <c r="BZM40" s="125"/>
      <c r="BZN40" s="125"/>
      <c r="BZO40" s="125"/>
      <c r="BZP40" s="125"/>
      <c r="BZQ40" s="125"/>
      <c r="BZR40" s="125"/>
      <c r="BZS40" s="125"/>
      <c r="BZT40" s="125"/>
      <c r="BZU40" s="125"/>
      <c r="BZV40" s="125"/>
      <c r="BZW40" s="125"/>
      <c r="BZX40" s="125"/>
      <c r="BZY40" s="125"/>
      <c r="BZZ40" s="125"/>
      <c r="CAA40" s="125"/>
      <c r="CAB40" s="125"/>
      <c r="CAC40" s="125"/>
      <c r="CAD40" s="125"/>
      <c r="CAE40" s="125"/>
      <c r="CAF40" s="125"/>
      <c r="CAG40" s="125"/>
      <c r="CAH40" s="125"/>
      <c r="CAI40" s="125"/>
      <c r="CAJ40" s="125"/>
      <c r="CAK40" s="125"/>
      <c r="CAL40" s="125"/>
      <c r="CAM40" s="125"/>
      <c r="CAN40" s="125"/>
      <c r="CAO40" s="125"/>
      <c r="CAP40" s="125"/>
      <c r="CAQ40" s="125"/>
      <c r="CAR40" s="125"/>
      <c r="CAS40" s="125"/>
      <c r="CAT40" s="125"/>
      <c r="CAU40" s="125"/>
      <c r="CAV40" s="125"/>
      <c r="CAW40" s="125"/>
      <c r="CAX40" s="125"/>
      <c r="CAY40" s="125"/>
      <c r="CAZ40" s="125"/>
      <c r="CBA40" s="125"/>
      <c r="CBB40" s="125"/>
      <c r="CBC40" s="125"/>
      <c r="CBD40" s="125"/>
      <c r="CBE40" s="125"/>
      <c r="CBF40" s="125"/>
      <c r="CBG40" s="125"/>
      <c r="CBH40" s="125"/>
      <c r="CBI40" s="125"/>
      <c r="CBJ40" s="125"/>
      <c r="CBK40" s="125"/>
      <c r="CBL40" s="125"/>
      <c r="CBM40" s="125"/>
      <c r="CBN40" s="125"/>
      <c r="CBO40" s="125"/>
      <c r="CBP40" s="125"/>
      <c r="CBQ40" s="125"/>
      <c r="CBR40" s="125"/>
      <c r="CBS40" s="125"/>
      <c r="CBT40" s="125"/>
      <c r="CBU40" s="125"/>
      <c r="CBV40" s="125"/>
      <c r="CBW40" s="125"/>
      <c r="CBX40" s="125"/>
      <c r="CBY40" s="125"/>
      <c r="CBZ40" s="125"/>
      <c r="CCA40" s="125"/>
      <c r="CCB40" s="125"/>
      <c r="CCC40" s="125"/>
      <c r="CCD40" s="125"/>
      <c r="CCE40" s="125"/>
      <c r="CCF40" s="125"/>
      <c r="CCG40" s="125"/>
      <c r="CCH40" s="125"/>
      <c r="CCI40" s="125"/>
      <c r="CCJ40" s="125"/>
      <c r="CCK40" s="125"/>
      <c r="CCL40" s="125"/>
      <c r="CCM40" s="125"/>
      <c r="CCN40" s="125"/>
      <c r="CCO40" s="125"/>
      <c r="CCP40" s="125"/>
      <c r="CCQ40" s="125"/>
      <c r="CCR40" s="125"/>
      <c r="CCS40" s="125"/>
      <c r="CCT40" s="125"/>
      <c r="CCU40" s="125"/>
      <c r="CCV40" s="125"/>
      <c r="CCW40" s="125"/>
      <c r="CCX40" s="125"/>
      <c r="CCY40" s="125"/>
      <c r="CCZ40" s="125"/>
      <c r="CDA40" s="125"/>
      <c r="CDB40" s="125"/>
      <c r="CDC40" s="125"/>
      <c r="CDD40" s="125"/>
      <c r="CDE40" s="125"/>
      <c r="CDF40" s="125"/>
      <c r="CDG40" s="125"/>
      <c r="CDH40" s="125"/>
      <c r="CDI40" s="125"/>
      <c r="CDJ40" s="125"/>
      <c r="CDK40" s="125"/>
      <c r="CDL40" s="125"/>
      <c r="CDM40" s="125"/>
      <c r="CDN40" s="125"/>
      <c r="CDO40" s="125"/>
      <c r="CDP40" s="125"/>
      <c r="CDQ40" s="125"/>
      <c r="CDR40" s="125"/>
      <c r="CDS40" s="125"/>
      <c r="CDT40" s="125"/>
      <c r="CDU40" s="125"/>
      <c r="CDV40" s="125"/>
      <c r="CDW40" s="125"/>
      <c r="CDX40" s="125"/>
      <c r="CDY40" s="125"/>
      <c r="CDZ40" s="125"/>
      <c r="CEA40" s="125"/>
      <c r="CEB40" s="125"/>
      <c r="CEC40" s="125"/>
      <c r="CED40" s="125"/>
      <c r="CEE40" s="125"/>
      <c r="CEF40" s="125"/>
      <c r="CEG40" s="125"/>
      <c r="CEH40" s="125"/>
      <c r="CEI40" s="125"/>
      <c r="CEJ40" s="125"/>
      <c r="CEK40" s="125"/>
      <c r="CEL40" s="125"/>
      <c r="CEM40" s="125"/>
      <c r="CEN40" s="125"/>
      <c r="CEO40" s="125"/>
      <c r="CEP40" s="125"/>
      <c r="CEQ40" s="125"/>
      <c r="CER40" s="125"/>
      <c r="CES40" s="125"/>
      <c r="CET40" s="125"/>
      <c r="CEU40" s="125"/>
      <c r="CEV40" s="125"/>
      <c r="CEW40" s="125"/>
      <c r="CEX40" s="125"/>
      <c r="CEY40" s="125"/>
      <c r="CEZ40" s="125"/>
      <c r="CFA40" s="125"/>
      <c r="CFB40" s="125"/>
      <c r="CFC40" s="125"/>
      <c r="CFD40" s="125"/>
      <c r="CFE40" s="125"/>
      <c r="CFF40" s="125"/>
      <c r="CFG40" s="125"/>
      <c r="CFH40" s="125"/>
      <c r="CFI40" s="125"/>
      <c r="CFJ40" s="125"/>
      <c r="CFK40" s="125"/>
      <c r="CFL40" s="125"/>
      <c r="CFM40" s="125"/>
      <c r="CFN40" s="125"/>
      <c r="CFO40" s="125"/>
      <c r="CFP40" s="125"/>
      <c r="CFQ40" s="125"/>
      <c r="CFR40" s="125"/>
      <c r="CFS40" s="125"/>
      <c r="CFT40" s="125"/>
      <c r="CFU40" s="125"/>
      <c r="CFV40" s="125"/>
      <c r="CFW40" s="125"/>
      <c r="CFX40" s="125"/>
      <c r="CFY40" s="125"/>
      <c r="CFZ40" s="125"/>
      <c r="CGA40" s="125"/>
      <c r="CGB40" s="125"/>
      <c r="CGC40" s="125"/>
      <c r="CGD40" s="125"/>
      <c r="CGE40" s="125"/>
      <c r="CGF40" s="125"/>
      <c r="CGG40" s="125"/>
      <c r="CGH40" s="125"/>
      <c r="CGI40" s="125"/>
      <c r="CGJ40" s="125"/>
      <c r="CGK40" s="125"/>
      <c r="CGL40" s="125"/>
      <c r="CGM40" s="125"/>
      <c r="CGN40" s="125"/>
      <c r="CGO40" s="125"/>
      <c r="CGP40" s="125"/>
      <c r="CGQ40" s="125"/>
      <c r="CGR40" s="125"/>
      <c r="CGS40" s="125"/>
      <c r="CGT40" s="125"/>
      <c r="CGU40" s="125"/>
      <c r="CGV40" s="125"/>
      <c r="CGW40" s="125"/>
      <c r="CGX40" s="125"/>
      <c r="CGY40" s="125"/>
      <c r="CGZ40" s="125"/>
      <c r="CHA40" s="125"/>
      <c r="CHB40" s="125"/>
      <c r="CHC40" s="125"/>
      <c r="CHD40" s="125"/>
      <c r="CHE40" s="125"/>
      <c r="CHF40" s="125"/>
      <c r="CHG40" s="125"/>
      <c r="CHH40" s="125"/>
      <c r="CHI40" s="125"/>
      <c r="CHJ40" s="125"/>
      <c r="CHK40" s="125"/>
      <c r="CHL40" s="125"/>
      <c r="CHM40" s="125"/>
      <c r="CHN40" s="125"/>
      <c r="CHO40" s="125"/>
      <c r="CHP40" s="125"/>
      <c r="CHQ40" s="125"/>
      <c r="CHR40" s="125"/>
      <c r="CHS40" s="125"/>
      <c r="CHT40" s="125"/>
      <c r="CHU40" s="125"/>
      <c r="CHV40" s="125"/>
      <c r="CHW40" s="125"/>
      <c r="CHX40" s="125"/>
      <c r="CHY40" s="125"/>
      <c r="CHZ40" s="125"/>
      <c r="CIA40" s="125"/>
      <c r="CIB40" s="125"/>
      <c r="CIC40" s="125"/>
      <c r="CID40" s="125"/>
      <c r="CIE40" s="125"/>
      <c r="CIF40" s="125"/>
      <c r="CIG40" s="125"/>
      <c r="CIH40" s="125"/>
      <c r="CII40" s="125"/>
      <c r="CIJ40" s="125"/>
      <c r="CIK40" s="125"/>
      <c r="CIL40" s="125"/>
      <c r="CIM40" s="125"/>
      <c r="CIN40" s="125"/>
      <c r="CIO40" s="125"/>
      <c r="CIP40" s="125"/>
      <c r="CIQ40" s="125"/>
      <c r="CIR40" s="125"/>
      <c r="CIS40" s="125"/>
      <c r="CIT40" s="125"/>
      <c r="CIU40" s="125"/>
      <c r="CIV40" s="125"/>
      <c r="CIW40" s="125"/>
      <c r="CIX40" s="125"/>
      <c r="CIY40" s="125"/>
      <c r="CIZ40" s="125"/>
      <c r="CJA40" s="125"/>
      <c r="CJB40" s="125"/>
      <c r="CJC40" s="125"/>
      <c r="CJD40" s="125"/>
      <c r="CJE40" s="125"/>
      <c r="CJF40" s="125"/>
      <c r="CJG40" s="125"/>
      <c r="CJH40" s="125"/>
      <c r="CJI40" s="125"/>
      <c r="CJJ40" s="125"/>
      <c r="CJK40" s="125"/>
      <c r="CJL40" s="125"/>
      <c r="CJM40" s="125"/>
      <c r="CJN40" s="125"/>
      <c r="CJO40" s="125"/>
      <c r="CJP40" s="125"/>
      <c r="CJQ40" s="125"/>
      <c r="CJR40" s="125"/>
      <c r="CJS40" s="125"/>
      <c r="CJT40" s="125"/>
      <c r="CJU40" s="125"/>
      <c r="CJV40" s="125"/>
      <c r="CJW40" s="125"/>
      <c r="CJX40" s="125"/>
      <c r="CJY40" s="125"/>
      <c r="CJZ40" s="125"/>
      <c r="CKA40" s="125"/>
      <c r="CKB40" s="125"/>
      <c r="CKC40" s="125"/>
      <c r="CKD40" s="125"/>
      <c r="CKE40" s="125"/>
      <c r="CKF40" s="125"/>
      <c r="CKG40" s="125"/>
      <c r="CKH40" s="125"/>
      <c r="CKI40" s="125"/>
      <c r="CKJ40" s="125"/>
      <c r="CKK40" s="125"/>
      <c r="CKL40" s="125"/>
      <c r="CKM40" s="125"/>
      <c r="CKN40" s="125"/>
      <c r="CKO40" s="125"/>
      <c r="CKP40" s="125"/>
      <c r="CKQ40" s="125"/>
      <c r="CKR40" s="125"/>
      <c r="CKS40" s="125"/>
      <c r="CKT40" s="125"/>
      <c r="CKU40" s="125"/>
      <c r="CKV40" s="125"/>
      <c r="CKW40" s="125"/>
      <c r="CKX40" s="125"/>
      <c r="CKY40" s="125"/>
      <c r="CKZ40" s="125"/>
      <c r="CLA40" s="125"/>
      <c r="CLB40" s="125"/>
      <c r="CLC40" s="125"/>
      <c r="CLD40" s="125"/>
      <c r="CLE40" s="125"/>
      <c r="CLF40" s="125"/>
      <c r="CLG40" s="125"/>
      <c r="CLH40" s="125"/>
      <c r="CLI40" s="125"/>
      <c r="CLJ40" s="125"/>
      <c r="CLK40" s="125"/>
      <c r="CLL40" s="125"/>
      <c r="CLM40" s="125"/>
      <c r="CLN40" s="125"/>
      <c r="CLO40" s="125"/>
      <c r="CLP40" s="125"/>
      <c r="CLQ40" s="125"/>
      <c r="CLR40" s="125"/>
      <c r="CLS40" s="125"/>
      <c r="CLT40" s="125"/>
      <c r="CLU40" s="125"/>
      <c r="CLV40" s="125"/>
      <c r="CLW40" s="125"/>
      <c r="CLX40" s="125"/>
      <c r="CLY40" s="125"/>
      <c r="CLZ40" s="125"/>
      <c r="CMA40" s="125"/>
      <c r="CMB40" s="125"/>
      <c r="CMC40" s="125"/>
      <c r="CMD40" s="125"/>
      <c r="CME40" s="125"/>
      <c r="CMF40" s="125"/>
      <c r="CMG40" s="125"/>
      <c r="CMH40" s="125"/>
      <c r="CMI40" s="125"/>
      <c r="CMJ40" s="125"/>
      <c r="CMK40" s="125"/>
      <c r="CML40" s="125"/>
      <c r="CMM40" s="125"/>
      <c r="CMN40" s="125"/>
      <c r="CMO40" s="125"/>
      <c r="CMP40" s="125"/>
      <c r="CMQ40" s="125"/>
      <c r="CMR40" s="125"/>
      <c r="CMS40" s="125"/>
      <c r="CMT40" s="125"/>
      <c r="CMU40" s="125"/>
      <c r="CMV40" s="125"/>
      <c r="CMW40" s="125"/>
      <c r="CMX40" s="125"/>
      <c r="CMY40" s="125"/>
      <c r="CMZ40" s="125"/>
      <c r="CNA40" s="125"/>
      <c r="CNB40" s="125"/>
      <c r="CNC40" s="125"/>
      <c r="CND40" s="125"/>
      <c r="CNE40" s="125"/>
      <c r="CNF40" s="125"/>
      <c r="CNG40" s="125"/>
      <c r="CNH40" s="125"/>
      <c r="CNI40" s="125"/>
      <c r="CNJ40" s="125"/>
      <c r="CNK40" s="125"/>
      <c r="CNL40" s="125"/>
      <c r="CNM40" s="125"/>
      <c r="CNN40" s="125"/>
      <c r="CNO40" s="125"/>
      <c r="CNP40" s="125"/>
      <c r="CNQ40" s="125"/>
      <c r="CNR40" s="125"/>
      <c r="CNS40" s="125"/>
      <c r="CNT40" s="125"/>
      <c r="CNU40" s="125"/>
      <c r="CNV40" s="125"/>
      <c r="CNW40" s="125"/>
      <c r="CNX40" s="125"/>
      <c r="CNY40" s="125"/>
      <c r="CNZ40" s="125"/>
      <c r="COA40" s="125"/>
      <c r="COB40" s="125"/>
      <c r="COC40" s="125"/>
      <c r="COD40" s="125"/>
      <c r="COE40" s="125"/>
      <c r="COF40" s="125"/>
      <c r="COG40" s="125"/>
      <c r="COH40" s="125"/>
      <c r="COI40" s="125"/>
      <c r="COJ40" s="125"/>
      <c r="COK40" s="125"/>
      <c r="COL40" s="125"/>
      <c r="COM40" s="125"/>
      <c r="CON40" s="125"/>
      <c r="COO40" s="125"/>
      <c r="COP40" s="125"/>
      <c r="COQ40" s="125"/>
      <c r="COR40" s="125"/>
      <c r="COS40" s="125"/>
      <c r="COT40" s="125"/>
      <c r="COU40" s="125"/>
      <c r="COV40" s="125"/>
      <c r="COW40" s="125"/>
      <c r="COX40" s="125"/>
      <c r="COY40" s="125"/>
      <c r="COZ40" s="125"/>
      <c r="CPA40" s="125"/>
      <c r="CPB40" s="125"/>
      <c r="CPC40" s="125"/>
      <c r="CPD40" s="125"/>
      <c r="CPE40" s="125"/>
      <c r="CPF40" s="125"/>
      <c r="CPG40" s="125"/>
      <c r="CPH40" s="125"/>
      <c r="CPI40" s="125"/>
      <c r="CPJ40" s="125"/>
      <c r="CPK40" s="125"/>
      <c r="CPL40" s="125"/>
      <c r="CPM40" s="125"/>
      <c r="CPN40" s="125"/>
      <c r="CPO40" s="125"/>
      <c r="CPP40" s="125"/>
      <c r="CPQ40" s="125"/>
      <c r="CPR40" s="125"/>
      <c r="CPS40" s="125"/>
      <c r="CPT40" s="125"/>
      <c r="CPU40" s="125"/>
      <c r="CPV40" s="125"/>
      <c r="CPW40" s="125"/>
      <c r="CPX40" s="125"/>
      <c r="CPY40" s="125"/>
      <c r="CPZ40" s="125"/>
      <c r="CQA40" s="125"/>
      <c r="CQB40" s="125"/>
      <c r="CQC40" s="125"/>
      <c r="CQD40" s="125"/>
      <c r="CQE40" s="125"/>
      <c r="CQF40" s="125"/>
      <c r="CQG40" s="125"/>
      <c r="CQH40" s="125"/>
      <c r="CQI40" s="125"/>
      <c r="CQJ40" s="125"/>
      <c r="CQK40" s="125"/>
      <c r="CQL40" s="125"/>
      <c r="CQM40" s="125"/>
      <c r="CQN40" s="125"/>
      <c r="CQO40" s="125"/>
      <c r="CQP40" s="125"/>
      <c r="CQQ40" s="125"/>
      <c r="CQR40" s="125"/>
      <c r="CQS40" s="125"/>
      <c r="CQT40" s="125"/>
      <c r="CQU40" s="125"/>
      <c r="CQV40" s="125"/>
      <c r="CQW40" s="125"/>
      <c r="CQX40" s="125"/>
      <c r="CQY40" s="125"/>
      <c r="CQZ40" s="125"/>
      <c r="CRA40" s="125"/>
      <c r="CRB40" s="125"/>
      <c r="CRC40" s="125"/>
      <c r="CRD40" s="125"/>
      <c r="CRE40" s="125"/>
      <c r="CRF40" s="125"/>
      <c r="CRG40" s="125"/>
      <c r="CRH40" s="125"/>
      <c r="CRI40" s="125"/>
      <c r="CRJ40" s="125"/>
      <c r="CRK40" s="125"/>
      <c r="CRL40" s="125"/>
      <c r="CRM40" s="125"/>
      <c r="CRN40" s="125"/>
      <c r="CRO40" s="125"/>
      <c r="CRP40" s="125"/>
      <c r="CRQ40" s="125"/>
      <c r="CRR40" s="125"/>
      <c r="CRS40" s="125"/>
      <c r="CRT40" s="125"/>
      <c r="CRU40" s="125"/>
      <c r="CRV40" s="125"/>
      <c r="CRW40" s="125"/>
      <c r="CRX40" s="125"/>
      <c r="CRY40" s="125"/>
      <c r="CRZ40" s="125"/>
      <c r="CSA40" s="125"/>
      <c r="CSB40" s="125"/>
      <c r="CSC40" s="125"/>
      <c r="CSD40" s="125"/>
      <c r="CSE40" s="125"/>
      <c r="CSF40" s="125"/>
      <c r="CSG40" s="125"/>
      <c r="CSH40" s="125"/>
      <c r="CSI40" s="125"/>
      <c r="CSJ40" s="125"/>
      <c r="CSK40" s="125"/>
      <c r="CSL40" s="125"/>
      <c r="CSM40" s="125"/>
      <c r="CSN40" s="125"/>
      <c r="CSO40" s="125"/>
      <c r="CSP40" s="125"/>
      <c r="CSQ40" s="125"/>
      <c r="CSR40" s="125"/>
      <c r="CSS40" s="125"/>
      <c r="CST40" s="125"/>
      <c r="CSU40" s="125"/>
      <c r="CSV40" s="125"/>
      <c r="CSW40" s="125"/>
      <c r="CSX40" s="125"/>
      <c r="CSY40" s="125"/>
      <c r="CSZ40" s="125"/>
      <c r="CTA40" s="125"/>
      <c r="CTB40" s="125"/>
      <c r="CTC40" s="125"/>
      <c r="CTD40" s="125"/>
      <c r="CTE40" s="125"/>
      <c r="CTF40" s="125"/>
      <c r="CTG40" s="125"/>
      <c r="CTH40" s="125"/>
      <c r="CTI40" s="125"/>
      <c r="CTJ40" s="125"/>
      <c r="CTK40" s="125"/>
      <c r="CTL40" s="125"/>
      <c r="CTM40" s="125"/>
      <c r="CTN40" s="125"/>
      <c r="CTO40" s="125"/>
      <c r="CTP40" s="125"/>
      <c r="CTQ40" s="125"/>
      <c r="CTR40" s="125"/>
      <c r="CTS40" s="125"/>
      <c r="CTT40" s="125"/>
      <c r="CTU40" s="125"/>
      <c r="CTV40" s="125"/>
      <c r="CTW40" s="125"/>
      <c r="CTX40" s="125"/>
      <c r="CTY40" s="125"/>
      <c r="CTZ40" s="125"/>
      <c r="CUA40" s="125"/>
      <c r="CUB40" s="125"/>
      <c r="CUC40" s="125"/>
      <c r="CUD40" s="125"/>
      <c r="CUE40" s="125"/>
      <c r="CUF40" s="125"/>
      <c r="CUG40" s="125"/>
      <c r="CUH40" s="125"/>
      <c r="CUI40" s="125"/>
      <c r="CUJ40" s="125"/>
      <c r="CUK40" s="125"/>
      <c r="CUL40" s="125"/>
      <c r="CUM40" s="125"/>
      <c r="CUN40" s="125"/>
      <c r="CUO40" s="125"/>
      <c r="CUP40" s="125"/>
      <c r="CUQ40" s="125"/>
      <c r="CUR40" s="125"/>
      <c r="CUS40" s="125"/>
      <c r="CUT40" s="125"/>
      <c r="CUU40" s="125"/>
      <c r="CUV40" s="125"/>
      <c r="CUW40" s="125"/>
      <c r="CUX40" s="125"/>
      <c r="CUY40" s="125"/>
      <c r="CUZ40" s="125"/>
      <c r="CVA40" s="125"/>
      <c r="CVB40" s="125"/>
      <c r="CVC40" s="125"/>
      <c r="CVD40" s="125"/>
      <c r="CVE40" s="125"/>
      <c r="CVF40" s="125"/>
      <c r="CVG40" s="125"/>
      <c r="CVH40" s="125"/>
      <c r="CVI40" s="125"/>
      <c r="CVJ40" s="125"/>
      <c r="CVK40" s="125"/>
      <c r="CVL40" s="125"/>
      <c r="CVM40" s="125"/>
      <c r="CVN40" s="125"/>
      <c r="CVO40" s="125"/>
      <c r="CVP40" s="125"/>
      <c r="CVQ40" s="125"/>
      <c r="CVR40" s="125"/>
      <c r="CVS40" s="125"/>
      <c r="CVT40" s="125"/>
      <c r="CVU40" s="125"/>
      <c r="CVV40" s="125"/>
      <c r="CVW40" s="125"/>
      <c r="CVX40" s="125"/>
      <c r="CVY40" s="125"/>
      <c r="CVZ40" s="125"/>
      <c r="CWA40" s="125"/>
      <c r="CWB40" s="125"/>
      <c r="CWC40" s="125"/>
      <c r="CWD40" s="125"/>
      <c r="CWE40" s="125"/>
      <c r="CWF40" s="125"/>
      <c r="CWG40" s="125"/>
      <c r="CWH40" s="125"/>
      <c r="CWI40" s="125"/>
      <c r="CWJ40" s="125"/>
      <c r="CWK40" s="125"/>
      <c r="CWL40" s="125"/>
      <c r="CWM40" s="125"/>
      <c r="CWN40" s="125"/>
      <c r="CWO40" s="125"/>
      <c r="CWP40" s="125"/>
      <c r="CWQ40" s="125"/>
      <c r="CWR40" s="125"/>
      <c r="CWS40" s="125"/>
      <c r="CWT40" s="125"/>
      <c r="CWU40" s="125"/>
      <c r="CWV40" s="125"/>
      <c r="CWW40" s="125"/>
      <c r="CWX40" s="125"/>
      <c r="CWY40" s="125"/>
      <c r="CWZ40" s="125"/>
      <c r="CXA40" s="125"/>
      <c r="CXB40" s="125"/>
      <c r="CXC40" s="125"/>
      <c r="CXD40" s="125"/>
      <c r="CXE40" s="125"/>
      <c r="CXF40" s="125"/>
      <c r="CXG40" s="125"/>
      <c r="CXH40" s="125"/>
      <c r="CXI40" s="125"/>
      <c r="CXJ40" s="125"/>
      <c r="CXK40" s="125"/>
      <c r="CXL40" s="125"/>
      <c r="CXM40" s="125"/>
      <c r="CXN40" s="125"/>
      <c r="CXO40" s="125"/>
      <c r="CXP40" s="125"/>
      <c r="CXQ40" s="125"/>
      <c r="CXR40" s="125"/>
      <c r="CXS40" s="125"/>
      <c r="CXT40" s="125"/>
      <c r="CXU40" s="125"/>
      <c r="CXV40" s="125"/>
      <c r="CXW40" s="125"/>
      <c r="CXX40" s="125"/>
      <c r="CXY40" s="125"/>
      <c r="CXZ40" s="125"/>
      <c r="CYA40" s="125"/>
      <c r="CYB40" s="125"/>
      <c r="CYC40" s="125"/>
      <c r="CYD40" s="125"/>
      <c r="CYE40" s="125"/>
      <c r="CYF40" s="125"/>
      <c r="CYG40" s="125"/>
      <c r="CYH40" s="125"/>
      <c r="CYI40" s="125"/>
      <c r="CYJ40" s="125"/>
      <c r="CYK40" s="125"/>
      <c r="CYL40" s="125"/>
      <c r="CYM40" s="125"/>
      <c r="CYN40" s="125"/>
      <c r="CYO40" s="125"/>
      <c r="CYP40" s="125"/>
      <c r="CYQ40" s="125"/>
      <c r="CYR40" s="125"/>
      <c r="CYS40" s="125"/>
      <c r="CYT40" s="125"/>
      <c r="CYU40" s="125"/>
      <c r="CYV40" s="125"/>
      <c r="CYW40" s="125"/>
      <c r="CYX40" s="125"/>
      <c r="CYY40" s="125"/>
      <c r="CYZ40" s="125"/>
      <c r="CZA40" s="125"/>
      <c r="CZB40" s="125"/>
      <c r="CZC40" s="125"/>
      <c r="CZD40" s="125"/>
      <c r="CZE40" s="125"/>
      <c r="CZF40" s="125"/>
      <c r="CZG40" s="125"/>
      <c r="CZH40" s="125"/>
      <c r="CZI40" s="125"/>
      <c r="CZJ40" s="125"/>
      <c r="CZK40" s="125"/>
      <c r="CZL40" s="125"/>
      <c r="CZM40" s="125"/>
      <c r="CZN40" s="125"/>
      <c r="CZO40" s="125"/>
      <c r="CZP40" s="125"/>
      <c r="CZQ40" s="125"/>
      <c r="CZR40" s="125"/>
      <c r="CZS40" s="125"/>
      <c r="CZT40" s="125"/>
      <c r="CZU40" s="125"/>
      <c r="CZV40" s="125"/>
      <c r="CZW40" s="125"/>
      <c r="CZX40" s="125"/>
      <c r="CZY40" s="125"/>
      <c r="CZZ40" s="125"/>
      <c r="DAA40" s="125"/>
      <c r="DAB40" s="125"/>
      <c r="DAC40" s="125"/>
      <c r="DAD40" s="125"/>
      <c r="DAE40" s="125"/>
      <c r="DAF40" s="125"/>
      <c r="DAG40" s="125"/>
      <c r="DAH40" s="125"/>
      <c r="DAI40" s="125"/>
      <c r="DAJ40" s="125"/>
      <c r="DAK40" s="125"/>
      <c r="DAL40" s="125"/>
      <c r="DAM40" s="125"/>
      <c r="DAN40" s="125"/>
      <c r="DAO40" s="125"/>
      <c r="DAP40" s="125"/>
      <c r="DAQ40" s="125"/>
      <c r="DAR40" s="125"/>
      <c r="DAS40" s="125"/>
      <c r="DAT40" s="125"/>
      <c r="DAU40" s="125"/>
      <c r="DAV40" s="125"/>
      <c r="DAW40" s="125"/>
      <c r="DAX40" s="125"/>
      <c r="DAY40" s="125"/>
      <c r="DAZ40" s="125"/>
      <c r="DBA40" s="125"/>
      <c r="DBB40" s="125"/>
      <c r="DBC40" s="125"/>
      <c r="DBD40" s="125"/>
      <c r="DBE40" s="125"/>
      <c r="DBF40" s="125"/>
      <c r="DBG40" s="125"/>
      <c r="DBH40" s="125"/>
      <c r="DBI40" s="125"/>
      <c r="DBJ40" s="125"/>
      <c r="DBK40" s="125"/>
      <c r="DBL40" s="125"/>
      <c r="DBM40" s="125"/>
      <c r="DBN40" s="125"/>
      <c r="DBO40" s="125"/>
      <c r="DBP40" s="125"/>
      <c r="DBQ40" s="125"/>
      <c r="DBR40" s="125"/>
      <c r="DBS40" s="125"/>
      <c r="DBT40" s="125"/>
      <c r="DBU40" s="125"/>
      <c r="DBV40" s="125"/>
      <c r="DBW40" s="125"/>
      <c r="DBX40" s="125"/>
      <c r="DBY40" s="125"/>
      <c r="DBZ40" s="125"/>
      <c r="DCA40" s="125"/>
      <c r="DCB40" s="125"/>
      <c r="DCC40" s="125"/>
      <c r="DCD40" s="125"/>
      <c r="DCE40" s="125"/>
      <c r="DCF40" s="125"/>
      <c r="DCG40" s="125"/>
      <c r="DCH40" s="125"/>
      <c r="DCI40" s="125"/>
      <c r="DCJ40" s="125"/>
      <c r="DCK40" s="125"/>
      <c r="DCL40" s="125"/>
      <c r="DCM40" s="125"/>
      <c r="DCN40" s="125"/>
      <c r="DCO40" s="125"/>
      <c r="DCP40" s="125"/>
      <c r="DCQ40" s="125"/>
      <c r="DCR40" s="125"/>
      <c r="DCS40" s="125"/>
      <c r="DCT40" s="125"/>
      <c r="DCU40" s="125"/>
      <c r="DCV40" s="125"/>
      <c r="DCW40" s="125"/>
      <c r="DCX40" s="125"/>
      <c r="DCY40" s="125"/>
      <c r="DCZ40" s="125"/>
      <c r="DDA40" s="125"/>
      <c r="DDB40" s="125"/>
      <c r="DDC40" s="125"/>
      <c r="DDD40" s="125"/>
      <c r="DDE40" s="125"/>
      <c r="DDF40" s="125"/>
      <c r="DDG40" s="125"/>
      <c r="DDH40" s="125"/>
      <c r="DDI40" s="125"/>
      <c r="DDJ40" s="125"/>
      <c r="DDK40" s="125"/>
      <c r="DDL40" s="125"/>
      <c r="DDM40" s="125"/>
      <c r="DDN40" s="125"/>
      <c r="DDO40" s="125"/>
      <c r="DDP40" s="125"/>
      <c r="DDQ40" s="125"/>
      <c r="DDR40" s="125"/>
      <c r="DDS40" s="125"/>
      <c r="DDT40" s="125"/>
      <c r="DDU40" s="125"/>
      <c r="DDV40" s="125"/>
      <c r="DDW40" s="125"/>
      <c r="DDX40" s="125"/>
      <c r="DDY40" s="125"/>
      <c r="DDZ40" s="125"/>
      <c r="DEA40" s="125"/>
      <c r="DEB40" s="125"/>
      <c r="DEC40" s="125"/>
      <c r="DED40" s="125"/>
      <c r="DEE40" s="125"/>
      <c r="DEF40" s="125"/>
      <c r="DEG40" s="125"/>
      <c r="DEH40" s="125"/>
      <c r="DEI40" s="125"/>
      <c r="DEJ40" s="125"/>
      <c r="DEK40" s="125"/>
      <c r="DEL40" s="125"/>
      <c r="DEM40" s="125"/>
      <c r="DEN40" s="125"/>
      <c r="DEO40" s="125"/>
      <c r="DEP40" s="125"/>
      <c r="DEQ40" s="125"/>
      <c r="DER40" s="125"/>
      <c r="DES40" s="125"/>
      <c r="DET40" s="125"/>
      <c r="DEU40" s="125"/>
      <c r="DEV40" s="125"/>
      <c r="DEW40" s="125"/>
      <c r="DEX40" s="125"/>
      <c r="DEY40" s="125"/>
      <c r="DEZ40" s="125"/>
      <c r="DFA40" s="125"/>
      <c r="DFB40" s="125"/>
      <c r="DFC40" s="125"/>
      <c r="DFD40" s="125"/>
      <c r="DFE40" s="125"/>
      <c r="DFF40" s="125"/>
      <c r="DFG40" s="125"/>
      <c r="DFH40" s="125"/>
      <c r="DFI40" s="125"/>
      <c r="DFJ40" s="125"/>
      <c r="DFK40" s="125"/>
      <c r="DFL40" s="125"/>
      <c r="DFM40" s="125"/>
      <c r="DFN40" s="125"/>
      <c r="DFO40" s="125"/>
      <c r="DFP40" s="125"/>
      <c r="DFQ40" s="125"/>
      <c r="DFR40" s="125"/>
      <c r="DFS40" s="125"/>
      <c r="DFT40" s="125"/>
      <c r="DFU40" s="125"/>
      <c r="DFV40" s="125"/>
      <c r="DFW40" s="125"/>
      <c r="DFX40" s="125"/>
      <c r="DFY40" s="125"/>
      <c r="DFZ40" s="125"/>
      <c r="DGA40" s="125"/>
      <c r="DGB40" s="125"/>
      <c r="DGC40" s="125"/>
      <c r="DGD40" s="125"/>
      <c r="DGE40" s="125"/>
      <c r="DGF40" s="125"/>
      <c r="DGG40" s="125"/>
      <c r="DGH40" s="125"/>
      <c r="DGI40" s="125"/>
      <c r="DGJ40" s="125"/>
      <c r="DGK40" s="125"/>
      <c r="DGL40" s="125"/>
      <c r="DGM40" s="125"/>
      <c r="DGN40" s="125"/>
      <c r="DGO40" s="125"/>
      <c r="DGP40" s="125"/>
      <c r="DGQ40" s="125"/>
      <c r="DGR40" s="125"/>
      <c r="DGS40" s="125"/>
      <c r="DGT40" s="125"/>
      <c r="DGU40" s="125"/>
      <c r="DGV40" s="125"/>
      <c r="DGW40" s="125"/>
      <c r="DGX40" s="125"/>
      <c r="DGY40" s="125"/>
      <c r="DGZ40" s="125"/>
      <c r="DHA40" s="125"/>
      <c r="DHB40" s="125"/>
      <c r="DHC40" s="125"/>
      <c r="DHD40" s="125"/>
      <c r="DHE40" s="125"/>
      <c r="DHF40" s="125"/>
      <c r="DHG40" s="125"/>
      <c r="DHH40" s="125"/>
      <c r="DHI40" s="125"/>
      <c r="DHJ40" s="125"/>
      <c r="DHK40" s="125"/>
      <c r="DHL40" s="125"/>
      <c r="DHM40" s="125"/>
      <c r="DHN40" s="125"/>
      <c r="DHO40" s="125"/>
      <c r="DHP40" s="125"/>
      <c r="DHQ40" s="125"/>
      <c r="DHR40" s="125"/>
      <c r="DHS40" s="125"/>
      <c r="DHT40" s="125"/>
      <c r="DHU40" s="125"/>
      <c r="DHV40" s="125"/>
      <c r="DHW40" s="125"/>
      <c r="DHX40" s="125"/>
      <c r="DHY40" s="125"/>
      <c r="DHZ40" s="125"/>
      <c r="DIA40" s="125"/>
      <c r="DIB40" s="125"/>
      <c r="DIC40" s="125"/>
      <c r="DID40" s="125"/>
      <c r="DIE40" s="125"/>
      <c r="DIF40" s="125"/>
      <c r="DIG40" s="125"/>
      <c r="DIH40" s="125"/>
      <c r="DII40" s="125"/>
      <c r="DIJ40" s="125"/>
      <c r="DIK40" s="125"/>
      <c r="DIL40" s="125"/>
      <c r="DIM40" s="125"/>
      <c r="DIN40" s="125"/>
      <c r="DIO40" s="125"/>
      <c r="DIP40" s="125"/>
      <c r="DIQ40" s="125"/>
      <c r="DIR40" s="125"/>
      <c r="DIS40" s="125"/>
      <c r="DIT40" s="125"/>
      <c r="DIU40" s="125"/>
      <c r="DIV40" s="125"/>
      <c r="DIW40" s="125"/>
      <c r="DIX40" s="125"/>
      <c r="DIY40" s="125"/>
      <c r="DIZ40" s="125"/>
      <c r="DJA40" s="125"/>
      <c r="DJB40" s="125"/>
      <c r="DJC40" s="125"/>
      <c r="DJD40" s="125"/>
      <c r="DJE40" s="125"/>
      <c r="DJF40" s="125"/>
      <c r="DJG40" s="125"/>
      <c r="DJH40" s="125"/>
      <c r="DJI40" s="125"/>
      <c r="DJJ40" s="125"/>
      <c r="DJK40" s="125"/>
      <c r="DJL40" s="125"/>
      <c r="DJM40" s="125"/>
      <c r="DJN40" s="125"/>
      <c r="DJO40" s="125"/>
      <c r="DJP40" s="125"/>
      <c r="DJQ40" s="125"/>
      <c r="DJR40" s="125"/>
      <c r="DJS40" s="125"/>
      <c r="DJT40" s="125"/>
      <c r="DJU40" s="125"/>
      <c r="DJV40" s="125"/>
      <c r="DJW40" s="125"/>
      <c r="DJX40" s="125"/>
      <c r="DJY40" s="125"/>
      <c r="DJZ40" s="125"/>
      <c r="DKA40" s="125"/>
      <c r="DKB40" s="125"/>
      <c r="DKC40" s="125"/>
      <c r="DKD40" s="125"/>
      <c r="DKE40" s="125"/>
      <c r="DKF40" s="125"/>
      <c r="DKG40" s="125"/>
      <c r="DKH40" s="125"/>
      <c r="DKI40" s="125"/>
      <c r="DKJ40" s="125"/>
      <c r="DKK40" s="125"/>
      <c r="DKL40" s="125"/>
      <c r="DKM40" s="125"/>
      <c r="DKN40" s="125"/>
      <c r="DKO40" s="125"/>
      <c r="DKP40" s="125"/>
      <c r="DKQ40" s="125"/>
      <c r="DKR40" s="125"/>
      <c r="DKS40" s="125"/>
      <c r="DKT40" s="125"/>
      <c r="DKU40" s="125"/>
      <c r="DKV40" s="125"/>
      <c r="DKW40" s="125"/>
      <c r="DKX40" s="125"/>
      <c r="DKY40" s="125"/>
      <c r="DKZ40" s="125"/>
      <c r="DLA40" s="125"/>
      <c r="DLB40" s="125"/>
      <c r="DLC40" s="125"/>
      <c r="DLD40" s="125"/>
      <c r="DLE40" s="125"/>
      <c r="DLF40" s="125"/>
      <c r="DLG40" s="125"/>
      <c r="DLH40" s="125"/>
      <c r="DLI40" s="125"/>
      <c r="DLJ40" s="125"/>
      <c r="DLK40" s="125"/>
      <c r="DLL40" s="125"/>
      <c r="DLM40" s="125"/>
      <c r="DLN40" s="125"/>
      <c r="DLO40" s="125"/>
      <c r="DLP40" s="125"/>
      <c r="DLQ40" s="125"/>
      <c r="DLR40" s="125"/>
      <c r="DLS40" s="125"/>
      <c r="DLT40" s="125"/>
      <c r="DLU40" s="125"/>
      <c r="DLV40" s="125"/>
      <c r="DLW40" s="125"/>
      <c r="DLX40" s="125"/>
      <c r="DLY40" s="125"/>
      <c r="DLZ40" s="125"/>
      <c r="DMA40" s="125"/>
      <c r="DMB40" s="125"/>
      <c r="DMC40" s="125"/>
      <c r="DMD40" s="125"/>
      <c r="DME40" s="125"/>
      <c r="DMF40" s="125"/>
      <c r="DMG40" s="125"/>
      <c r="DMH40" s="125"/>
      <c r="DMI40" s="125"/>
      <c r="DMJ40" s="125"/>
      <c r="DMK40" s="125"/>
      <c r="DML40" s="125"/>
      <c r="DMM40" s="125"/>
      <c r="DMN40" s="125"/>
      <c r="DMO40" s="125"/>
      <c r="DMP40" s="125"/>
      <c r="DMQ40" s="125"/>
      <c r="DMR40" s="125"/>
      <c r="DMS40" s="125"/>
      <c r="DMT40" s="125"/>
      <c r="DMU40" s="125"/>
      <c r="DMV40" s="125"/>
      <c r="DMW40" s="125"/>
      <c r="DMX40" s="125"/>
      <c r="DMY40" s="125"/>
      <c r="DMZ40" s="125"/>
      <c r="DNA40" s="125"/>
      <c r="DNB40" s="125"/>
      <c r="DNC40" s="125"/>
      <c r="DND40" s="125"/>
      <c r="DNE40" s="125"/>
      <c r="DNF40" s="125"/>
      <c r="DNG40" s="125"/>
      <c r="DNH40" s="125"/>
      <c r="DNI40" s="125"/>
      <c r="DNJ40" s="125"/>
      <c r="DNK40" s="125"/>
      <c r="DNL40" s="125"/>
      <c r="DNM40" s="125"/>
      <c r="DNN40" s="125"/>
      <c r="DNO40" s="125"/>
      <c r="DNP40" s="125"/>
      <c r="DNQ40" s="125"/>
      <c r="DNR40" s="125"/>
      <c r="DNS40" s="125"/>
      <c r="DNT40" s="125"/>
      <c r="DNU40" s="125"/>
      <c r="DNV40" s="125"/>
      <c r="DNW40" s="125"/>
      <c r="DNX40" s="125"/>
      <c r="DNY40" s="125"/>
      <c r="DNZ40" s="125"/>
      <c r="DOA40" s="125"/>
      <c r="DOB40" s="125"/>
      <c r="DOC40" s="125"/>
      <c r="DOD40" s="125"/>
      <c r="DOE40" s="125"/>
      <c r="DOF40" s="125"/>
      <c r="DOG40" s="125"/>
      <c r="DOH40" s="125"/>
      <c r="DOI40" s="125"/>
      <c r="DOJ40" s="125"/>
      <c r="DOK40" s="125"/>
      <c r="DOL40" s="125"/>
      <c r="DOM40" s="125"/>
      <c r="DON40" s="125"/>
      <c r="DOO40" s="125"/>
      <c r="DOP40" s="125"/>
      <c r="DOQ40" s="125"/>
      <c r="DOR40" s="125"/>
      <c r="DOS40" s="125"/>
      <c r="DOT40" s="125"/>
      <c r="DOU40" s="125"/>
      <c r="DOV40" s="125"/>
      <c r="DOW40" s="125"/>
      <c r="DOX40" s="125"/>
      <c r="DOY40" s="125"/>
      <c r="DOZ40" s="125"/>
      <c r="DPA40" s="125"/>
      <c r="DPB40" s="125"/>
      <c r="DPC40" s="125"/>
      <c r="DPD40" s="125"/>
      <c r="DPE40" s="125"/>
      <c r="DPF40" s="125"/>
      <c r="DPG40" s="125"/>
      <c r="DPH40" s="125"/>
      <c r="DPI40" s="125"/>
      <c r="DPJ40" s="125"/>
      <c r="DPK40" s="125"/>
      <c r="DPL40" s="125"/>
      <c r="DPM40" s="125"/>
      <c r="DPN40" s="125"/>
      <c r="DPO40" s="125"/>
      <c r="DPP40" s="125"/>
      <c r="DPQ40" s="125"/>
      <c r="DPR40" s="125"/>
      <c r="DPS40" s="125"/>
      <c r="DPT40" s="125"/>
      <c r="DPU40" s="125"/>
      <c r="DPV40" s="125"/>
      <c r="DPW40" s="125"/>
      <c r="DPX40" s="125"/>
      <c r="DPY40" s="125"/>
      <c r="DPZ40" s="125"/>
      <c r="DQA40" s="125"/>
      <c r="DQB40" s="125"/>
      <c r="DQC40" s="125"/>
      <c r="DQD40" s="125"/>
      <c r="DQE40" s="125"/>
      <c r="DQF40" s="125"/>
      <c r="DQG40" s="125"/>
      <c r="DQH40" s="125"/>
      <c r="DQI40" s="125"/>
      <c r="DQJ40" s="125"/>
      <c r="DQK40" s="125"/>
      <c r="DQL40" s="125"/>
      <c r="DQM40" s="125"/>
      <c r="DQN40" s="125"/>
      <c r="DQO40" s="125"/>
      <c r="DQP40" s="125"/>
      <c r="DQQ40" s="125"/>
      <c r="DQR40" s="125"/>
      <c r="DQS40" s="125"/>
      <c r="DQT40" s="125"/>
      <c r="DQU40" s="125"/>
      <c r="DQV40" s="125"/>
      <c r="DQW40" s="125"/>
      <c r="DQX40" s="125"/>
      <c r="DQY40" s="125"/>
      <c r="DQZ40" s="125"/>
      <c r="DRA40" s="125"/>
      <c r="DRB40" s="125"/>
      <c r="DRC40" s="125"/>
      <c r="DRD40" s="125"/>
      <c r="DRE40" s="125"/>
      <c r="DRF40" s="125"/>
      <c r="DRG40" s="125"/>
      <c r="DRH40" s="125"/>
      <c r="DRI40" s="125"/>
      <c r="DRJ40" s="125"/>
      <c r="DRK40" s="125"/>
      <c r="DRL40" s="125"/>
      <c r="DRM40" s="125"/>
      <c r="DRN40" s="125"/>
      <c r="DRO40" s="125"/>
      <c r="DRP40" s="125"/>
      <c r="DRQ40" s="125"/>
      <c r="DRR40" s="125"/>
      <c r="DRS40" s="125"/>
      <c r="DRT40" s="125"/>
      <c r="DRU40" s="125"/>
      <c r="DRV40" s="125"/>
      <c r="DRW40" s="125"/>
      <c r="DRX40" s="125"/>
      <c r="DRY40" s="125"/>
      <c r="DRZ40" s="125"/>
      <c r="DSA40" s="125"/>
      <c r="DSB40" s="125"/>
      <c r="DSC40" s="125"/>
      <c r="DSD40" s="125"/>
      <c r="DSE40" s="125"/>
      <c r="DSF40" s="125"/>
      <c r="DSG40" s="125"/>
      <c r="DSH40" s="125"/>
      <c r="DSI40" s="125"/>
      <c r="DSJ40" s="125"/>
      <c r="DSK40" s="125"/>
      <c r="DSL40" s="125"/>
      <c r="DSM40" s="125"/>
      <c r="DSN40" s="125"/>
      <c r="DSO40" s="125"/>
      <c r="DSP40" s="125"/>
      <c r="DSQ40" s="125"/>
      <c r="DSR40" s="125"/>
      <c r="DSS40" s="125"/>
      <c r="DST40" s="125"/>
      <c r="DSU40" s="125"/>
      <c r="DSV40" s="125"/>
      <c r="DSW40" s="125"/>
      <c r="DSX40" s="125"/>
      <c r="DSY40" s="125"/>
      <c r="DSZ40" s="125"/>
      <c r="DTA40" s="125"/>
      <c r="DTB40" s="125"/>
      <c r="DTC40" s="125"/>
      <c r="DTD40" s="125"/>
      <c r="DTE40" s="125"/>
      <c r="DTF40" s="125"/>
      <c r="DTG40" s="125"/>
      <c r="DTH40" s="125"/>
      <c r="DTI40" s="125"/>
      <c r="DTJ40" s="125"/>
      <c r="DTK40" s="125"/>
      <c r="DTL40" s="125"/>
      <c r="DTM40" s="125"/>
      <c r="DTN40" s="125"/>
      <c r="DTO40" s="125"/>
      <c r="DTP40" s="125"/>
      <c r="DTQ40" s="125"/>
      <c r="DTR40" s="125"/>
      <c r="DTS40" s="125"/>
      <c r="DTT40" s="125"/>
      <c r="DTU40" s="125"/>
      <c r="DTV40" s="125"/>
      <c r="DTW40" s="125"/>
      <c r="DTX40" s="125"/>
      <c r="DTY40" s="125"/>
      <c r="DTZ40" s="125"/>
      <c r="DUA40" s="125"/>
      <c r="DUB40" s="125"/>
      <c r="DUC40" s="125"/>
      <c r="DUD40" s="125"/>
      <c r="DUE40" s="125"/>
      <c r="DUF40" s="125"/>
      <c r="DUG40" s="125"/>
      <c r="DUH40" s="125"/>
      <c r="DUI40" s="125"/>
      <c r="DUJ40" s="125"/>
      <c r="DUK40" s="125"/>
      <c r="DUL40" s="125"/>
      <c r="DUM40" s="125"/>
      <c r="DUN40" s="125"/>
      <c r="DUO40" s="125"/>
      <c r="DUP40" s="125"/>
      <c r="DUQ40" s="125"/>
      <c r="DUR40" s="125"/>
      <c r="DUS40" s="125"/>
      <c r="DUT40" s="125"/>
      <c r="DUU40" s="125"/>
      <c r="DUV40" s="125"/>
      <c r="DUW40" s="125"/>
      <c r="DUX40" s="125"/>
      <c r="DUY40" s="125"/>
      <c r="DUZ40" s="125"/>
      <c r="DVA40" s="125"/>
      <c r="DVB40" s="125"/>
      <c r="DVC40" s="125"/>
      <c r="DVD40" s="125"/>
      <c r="DVE40" s="125"/>
      <c r="DVF40" s="125"/>
      <c r="DVG40" s="125"/>
      <c r="DVH40" s="125"/>
      <c r="DVI40" s="125"/>
      <c r="DVJ40" s="125"/>
      <c r="DVK40" s="125"/>
      <c r="DVL40" s="125"/>
      <c r="DVM40" s="125"/>
      <c r="DVN40" s="125"/>
      <c r="DVO40" s="125"/>
      <c r="DVP40" s="125"/>
      <c r="DVQ40" s="125"/>
      <c r="DVR40" s="125"/>
      <c r="DVS40" s="125"/>
      <c r="DVT40" s="125"/>
      <c r="DVU40" s="125"/>
      <c r="DVV40" s="125"/>
      <c r="DVW40" s="125"/>
      <c r="DVX40" s="125"/>
      <c r="DVY40" s="125"/>
      <c r="DVZ40" s="125"/>
      <c r="DWA40" s="125"/>
      <c r="DWB40" s="125"/>
      <c r="DWC40" s="125"/>
      <c r="DWD40" s="125"/>
      <c r="DWE40" s="125"/>
      <c r="DWF40" s="125"/>
      <c r="DWG40" s="125"/>
      <c r="DWH40" s="125"/>
      <c r="DWI40" s="125"/>
      <c r="DWJ40" s="125"/>
      <c r="DWK40" s="125"/>
      <c r="DWL40" s="125"/>
      <c r="DWM40" s="125"/>
      <c r="DWN40" s="125"/>
      <c r="DWO40" s="125"/>
      <c r="DWP40" s="125"/>
      <c r="DWQ40" s="125"/>
      <c r="DWR40" s="125"/>
      <c r="DWS40" s="125"/>
      <c r="DWT40" s="125"/>
      <c r="DWU40" s="125"/>
      <c r="DWV40" s="125"/>
      <c r="DWW40" s="125"/>
      <c r="DWX40" s="125"/>
      <c r="DWY40" s="125"/>
      <c r="DWZ40" s="125"/>
      <c r="DXA40" s="125"/>
      <c r="DXB40" s="125"/>
      <c r="DXC40" s="125"/>
      <c r="DXD40" s="125"/>
      <c r="DXE40" s="125"/>
      <c r="DXF40" s="125"/>
      <c r="DXG40" s="125"/>
      <c r="DXH40" s="125"/>
      <c r="DXI40" s="125"/>
      <c r="DXJ40" s="125"/>
      <c r="DXK40" s="125"/>
      <c r="DXL40" s="125"/>
      <c r="DXM40" s="125"/>
      <c r="DXN40" s="125"/>
      <c r="DXO40" s="125"/>
      <c r="DXP40" s="125"/>
      <c r="DXQ40" s="125"/>
      <c r="DXR40" s="125"/>
      <c r="DXS40" s="125"/>
      <c r="DXT40" s="125"/>
      <c r="DXU40" s="125"/>
      <c r="DXV40" s="125"/>
      <c r="DXW40" s="125"/>
      <c r="DXX40" s="125"/>
      <c r="DXY40" s="125"/>
      <c r="DXZ40" s="125"/>
      <c r="DYA40" s="125"/>
      <c r="DYB40" s="125"/>
      <c r="DYC40" s="125"/>
      <c r="DYD40" s="125"/>
      <c r="DYE40" s="125"/>
      <c r="DYF40" s="125"/>
      <c r="DYG40" s="125"/>
      <c r="DYH40" s="125"/>
      <c r="DYI40" s="125"/>
      <c r="DYJ40" s="125"/>
      <c r="DYK40" s="125"/>
      <c r="DYL40" s="125"/>
      <c r="DYM40" s="125"/>
      <c r="DYN40" s="125"/>
      <c r="DYO40" s="125"/>
      <c r="DYP40" s="125"/>
      <c r="DYQ40" s="125"/>
      <c r="DYR40" s="125"/>
      <c r="DYS40" s="125"/>
      <c r="DYT40" s="125"/>
      <c r="DYU40" s="125"/>
      <c r="DYV40" s="125"/>
      <c r="DYW40" s="125"/>
      <c r="DYX40" s="125"/>
      <c r="DYY40" s="125"/>
      <c r="DYZ40" s="125"/>
      <c r="DZA40" s="125"/>
      <c r="DZB40" s="125"/>
      <c r="DZC40" s="125"/>
      <c r="DZD40" s="125"/>
      <c r="DZE40" s="125"/>
      <c r="DZF40" s="125"/>
      <c r="DZG40" s="125"/>
      <c r="DZH40" s="125"/>
      <c r="DZI40" s="125"/>
      <c r="DZJ40" s="125"/>
      <c r="DZK40" s="125"/>
      <c r="DZL40" s="125"/>
      <c r="DZM40" s="125"/>
      <c r="DZN40" s="125"/>
      <c r="DZO40" s="125"/>
      <c r="DZP40" s="125"/>
      <c r="DZQ40" s="125"/>
      <c r="DZR40" s="125"/>
      <c r="DZS40" s="125"/>
      <c r="DZT40" s="125"/>
      <c r="DZU40" s="125"/>
      <c r="DZV40" s="125"/>
      <c r="DZW40" s="125"/>
      <c r="DZX40" s="125"/>
      <c r="DZY40" s="125"/>
      <c r="DZZ40" s="125"/>
      <c r="EAA40" s="125"/>
      <c r="EAB40" s="125"/>
      <c r="EAC40" s="125"/>
      <c r="EAD40" s="125"/>
      <c r="EAE40" s="125"/>
      <c r="EAF40" s="125"/>
      <c r="EAG40" s="125"/>
      <c r="EAH40" s="125"/>
      <c r="EAI40" s="125"/>
      <c r="EAJ40" s="125"/>
      <c r="EAK40" s="125"/>
      <c r="EAL40" s="125"/>
      <c r="EAM40" s="125"/>
      <c r="EAN40" s="125"/>
      <c r="EAO40" s="125"/>
      <c r="EAP40" s="125"/>
      <c r="EAQ40" s="125"/>
      <c r="EAR40" s="125"/>
      <c r="EAS40" s="125"/>
      <c r="EAT40" s="125"/>
      <c r="EAU40" s="125"/>
      <c r="EAV40" s="125"/>
      <c r="EAW40" s="125"/>
      <c r="EAX40" s="125"/>
      <c r="EAY40" s="125"/>
      <c r="EAZ40" s="125"/>
      <c r="EBA40" s="125"/>
      <c r="EBB40" s="125"/>
      <c r="EBC40" s="125"/>
      <c r="EBD40" s="125"/>
      <c r="EBE40" s="125"/>
      <c r="EBF40" s="125"/>
      <c r="EBG40" s="125"/>
      <c r="EBH40" s="125"/>
      <c r="EBI40" s="125"/>
      <c r="EBJ40" s="125"/>
      <c r="EBK40" s="125"/>
      <c r="EBL40" s="125"/>
      <c r="EBM40" s="125"/>
      <c r="EBN40" s="125"/>
      <c r="EBO40" s="125"/>
      <c r="EBP40" s="125"/>
      <c r="EBQ40" s="125"/>
      <c r="EBR40" s="125"/>
      <c r="EBS40" s="125"/>
      <c r="EBT40" s="125"/>
      <c r="EBU40" s="125"/>
      <c r="EBV40" s="125"/>
      <c r="EBW40" s="125"/>
      <c r="EBX40" s="125"/>
      <c r="EBY40" s="125"/>
      <c r="EBZ40" s="125"/>
      <c r="ECA40" s="125"/>
      <c r="ECB40" s="125"/>
      <c r="ECC40" s="125"/>
      <c r="ECD40" s="125"/>
      <c r="ECE40" s="125"/>
      <c r="ECF40" s="125"/>
      <c r="ECG40" s="125"/>
      <c r="ECH40" s="125"/>
      <c r="ECI40" s="125"/>
      <c r="ECJ40" s="125"/>
      <c r="ECK40" s="125"/>
      <c r="ECL40" s="125"/>
      <c r="ECM40" s="125"/>
      <c r="ECN40" s="125"/>
      <c r="ECO40" s="125"/>
      <c r="ECP40" s="125"/>
      <c r="ECQ40" s="125"/>
      <c r="ECR40" s="125"/>
      <c r="ECS40" s="125"/>
      <c r="ECT40" s="125"/>
      <c r="ECU40" s="125"/>
      <c r="ECV40" s="125"/>
      <c r="ECW40" s="125"/>
      <c r="ECX40" s="125"/>
      <c r="ECY40" s="125"/>
      <c r="ECZ40" s="125"/>
      <c r="EDA40" s="125"/>
      <c r="EDB40" s="125"/>
      <c r="EDC40" s="125"/>
      <c r="EDD40" s="125"/>
      <c r="EDE40" s="125"/>
      <c r="EDF40" s="125"/>
      <c r="EDG40" s="125"/>
      <c r="EDH40" s="125"/>
      <c r="EDI40" s="125"/>
      <c r="EDJ40" s="125"/>
      <c r="EDK40" s="125"/>
      <c r="EDL40" s="125"/>
      <c r="EDM40" s="125"/>
      <c r="EDN40" s="125"/>
      <c r="EDO40" s="125"/>
      <c r="EDP40" s="125"/>
      <c r="EDQ40" s="125"/>
      <c r="EDR40" s="125"/>
      <c r="EDS40" s="125"/>
      <c r="EDT40" s="125"/>
      <c r="EDU40" s="125"/>
      <c r="EDV40" s="125"/>
      <c r="EDW40" s="125"/>
      <c r="EDX40" s="125"/>
      <c r="EDY40" s="125"/>
      <c r="EDZ40" s="125"/>
      <c r="EEA40" s="125"/>
      <c r="EEB40" s="125"/>
      <c r="EEC40" s="125"/>
      <c r="EED40" s="125"/>
      <c r="EEE40" s="125"/>
      <c r="EEF40" s="125"/>
      <c r="EEG40" s="125"/>
      <c r="EEH40" s="125"/>
      <c r="EEI40" s="125"/>
      <c r="EEJ40" s="125"/>
      <c r="EEK40" s="125"/>
      <c r="EEL40" s="125"/>
      <c r="EEM40" s="125"/>
      <c r="EEN40" s="125"/>
      <c r="EEO40" s="125"/>
      <c r="EEP40" s="125"/>
      <c r="EEQ40" s="125"/>
      <c r="EER40" s="125"/>
      <c r="EES40" s="125"/>
      <c r="EET40" s="125"/>
      <c r="EEU40" s="125"/>
      <c r="EEV40" s="125"/>
      <c r="EEW40" s="125"/>
      <c r="EEX40" s="125"/>
      <c r="EEY40" s="125"/>
      <c r="EEZ40" s="125"/>
      <c r="EFA40" s="125"/>
      <c r="EFB40" s="125"/>
      <c r="EFC40" s="125"/>
      <c r="EFD40" s="125"/>
      <c r="EFE40" s="125"/>
      <c r="EFF40" s="125"/>
      <c r="EFG40" s="125"/>
      <c r="EFH40" s="125"/>
      <c r="EFI40" s="125"/>
      <c r="EFJ40" s="125"/>
      <c r="EFK40" s="125"/>
      <c r="EFL40" s="125"/>
      <c r="EFM40" s="125"/>
      <c r="EFN40" s="125"/>
      <c r="EFO40" s="125"/>
      <c r="EFP40" s="125"/>
      <c r="EFQ40" s="125"/>
      <c r="EFR40" s="125"/>
      <c r="EFS40" s="125"/>
      <c r="EFT40" s="125"/>
      <c r="EFU40" s="125"/>
      <c r="EFV40" s="125"/>
      <c r="EFW40" s="125"/>
      <c r="EFX40" s="125"/>
      <c r="EFY40" s="125"/>
      <c r="EFZ40" s="125"/>
      <c r="EGA40" s="125"/>
      <c r="EGB40" s="125"/>
      <c r="EGC40" s="125"/>
      <c r="EGD40" s="125"/>
      <c r="EGE40" s="125"/>
      <c r="EGF40" s="125"/>
      <c r="EGG40" s="125"/>
      <c r="EGH40" s="125"/>
      <c r="EGI40" s="125"/>
      <c r="EGJ40" s="125"/>
      <c r="EGK40" s="125"/>
      <c r="EGL40" s="125"/>
      <c r="EGM40" s="125"/>
      <c r="EGN40" s="125"/>
      <c r="EGO40" s="125"/>
      <c r="EGP40" s="125"/>
      <c r="EGQ40" s="125"/>
      <c r="EGR40" s="125"/>
      <c r="EGS40" s="125"/>
      <c r="EGT40" s="125"/>
      <c r="EGU40" s="125"/>
      <c r="EGV40" s="125"/>
      <c r="EGW40" s="125"/>
      <c r="EGX40" s="125"/>
      <c r="EGY40" s="125"/>
      <c r="EGZ40" s="125"/>
      <c r="EHA40" s="125"/>
      <c r="EHB40" s="125"/>
      <c r="EHC40" s="125"/>
      <c r="EHD40" s="125"/>
      <c r="EHE40" s="125"/>
      <c r="EHF40" s="125"/>
      <c r="EHG40" s="125"/>
      <c r="EHH40" s="125"/>
      <c r="EHI40" s="125"/>
      <c r="EHJ40" s="125"/>
      <c r="EHK40" s="125"/>
      <c r="EHL40" s="125"/>
      <c r="EHM40" s="125"/>
      <c r="EHN40" s="125"/>
      <c r="EHO40" s="125"/>
      <c r="EHP40" s="125"/>
      <c r="EHQ40" s="125"/>
      <c r="EHR40" s="125"/>
      <c r="EHS40" s="125"/>
      <c r="EHT40" s="125"/>
      <c r="EHU40" s="125"/>
      <c r="EHV40" s="125"/>
      <c r="EHW40" s="125"/>
      <c r="EHX40" s="125"/>
      <c r="EHY40" s="125"/>
      <c r="EHZ40" s="125"/>
      <c r="EIA40" s="125"/>
      <c r="EIB40" s="125"/>
      <c r="EIC40" s="125"/>
      <c r="EID40" s="125"/>
      <c r="EIE40" s="125"/>
      <c r="EIF40" s="125"/>
      <c r="EIG40" s="125"/>
      <c r="EIH40" s="125"/>
      <c r="EII40" s="125"/>
      <c r="EIJ40" s="125"/>
      <c r="EIK40" s="125"/>
      <c r="EIL40" s="125"/>
      <c r="EIM40" s="125"/>
      <c r="EIN40" s="125"/>
      <c r="EIO40" s="125"/>
      <c r="EIP40" s="125"/>
      <c r="EIQ40" s="125"/>
      <c r="EIR40" s="125"/>
      <c r="EIS40" s="125"/>
      <c r="EIT40" s="125"/>
      <c r="EIU40" s="125"/>
      <c r="EIV40" s="125"/>
      <c r="EIW40" s="125"/>
      <c r="EIX40" s="125"/>
      <c r="EIY40" s="125"/>
      <c r="EIZ40" s="125"/>
      <c r="EJA40" s="125"/>
      <c r="EJB40" s="125"/>
      <c r="EJC40" s="125"/>
      <c r="EJD40" s="125"/>
      <c r="EJE40" s="125"/>
      <c r="EJF40" s="125"/>
      <c r="EJG40" s="125"/>
      <c r="EJH40" s="125"/>
      <c r="EJI40" s="125"/>
      <c r="EJJ40" s="125"/>
      <c r="EJK40" s="125"/>
      <c r="EJL40" s="125"/>
      <c r="EJM40" s="125"/>
      <c r="EJN40" s="125"/>
      <c r="EJO40" s="125"/>
      <c r="EJP40" s="125"/>
      <c r="EJQ40" s="125"/>
      <c r="EJR40" s="125"/>
      <c r="EJS40" s="125"/>
      <c r="EJT40" s="125"/>
      <c r="EJU40" s="125"/>
      <c r="EJV40" s="125"/>
      <c r="EJW40" s="125"/>
      <c r="EJX40" s="125"/>
      <c r="EJY40" s="125"/>
      <c r="EJZ40" s="125"/>
      <c r="EKA40" s="125"/>
      <c r="EKB40" s="125"/>
      <c r="EKC40" s="125"/>
      <c r="EKD40" s="125"/>
      <c r="EKE40" s="125"/>
      <c r="EKF40" s="125"/>
      <c r="EKG40" s="125"/>
      <c r="EKH40" s="125"/>
      <c r="EKI40" s="125"/>
      <c r="EKJ40" s="125"/>
      <c r="EKK40" s="125"/>
      <c r="EKL40" s="125"/>
      <c r="EKM40" s="125"/>
      <c r="EKN40" s="125"/>
      <c r="EKO40" s="125"/>
      <c r="EKP40" s="125"/>
      <c r="EKQ40" s="125"/>
      <c r="EKR40" s="125"/>
      <c r="EKS40" s="125"/>
      <c r="EKT40" s="125"/>
      <c r="EKU40" s="125"/>
      <c r="EKV40" s="125"/>
      <c r="EKW40" s="125"/>
      <c r="EKX40" s="125"/>
      <c r="EKY40" s="125"/>
      <c r="EKZ40" s="125"/>
      <c r="ELA40" s="125"/>
      <c r="ELB40" s="125"/>
      <c r="ELC40" s="125"/>
      <c r="ELD40" s="125"/>
      <c r="ELE40" s="125"/>
      <c r="ELF40" s="125"/>
      <c r="ELG40" s="125"/>
      <c r="ELH40" s="125"/>
      <c r="ELI40" s="125"/>
      <c r="ELJ40" s="125"/>
      <c r="ELK40" s="125"/>
      <c r="ELL40" s="125"/>
      <c r="ELM40" s="125"/>
      <c r="ELN40" s="125"/>
      <c r="ELO40" s="125"/>
      <c r="ELP40" s="125"/>
      <c r="ELQ40" s="125"/>
      <c r="ELR40" s="125"/>
      <c r="ELS40" s="125"/>
      <c r="ELT40" s="125"/>
      <c r="ELU40" s="125"/>
      <c r="ELV40" s="125"/>
      <c r="ELW40" s="125"/>
      <c r="ELX40" s="125"/>
      <c r="ELY40" s="125"/>
      <c r="ELZ40" s="125"/>
      <c r="EMA40" s="125"/>
      <c r="EMB40" s="125"/>
      <c r="EMC40" s="125"/>
      <c r="EMD40" s="125"/>
      <c r="EME40" s="125"/>
      <c r="EMF40" s="125"/>
      <c r="EMG40" s="125"/>
      <c r="EMH40" s="125"/>
      <c r="EMI40" s="125"/>
      <c r="EMJ40" s="125"/>
      <c r="EMK40" s="125"/>
      <c r="EML40" s="125"/>
      <c r="EMM40" s="125"/>
      <c r="EMN40" s="125"/>
      <c r="EMO40" s="125"/>
      <c r="EMP40" s="125"/>
      <c r="EMQ40" s="125"/>
      <c r="EMR40" s="125"/>
      <c r="EMS40" s="125"/>
      <c r="EMT40" s="125"/>
      <c r="EMU40" s="125"/>
      <c r="EMV40" s="125"/>
      <c r="EMW40" s="125"/>
      <c r="EMX40" s="125"/>
      <c r="EMY40" s="125"/>
      <c r="EMZ40" s="125"/>
      <c r="ENA40" s="125"/>
      <c r="ENB40" s="125"/>
      <c r="ENC40" s="125"/>
      <c r="END40" s="125"/>
      <c r="ENE40" s="125"/>
      <c r="ENF40" s="125"/>
      <c r="ENG40" s="125"/>
      <c r="ENH40" s="125"/>
      <c r="ENI40" s="125"/>
      <c r="ENJ40" s="125"/>
      <c r="ENK40" s="125"/>
      <c r="ENL40" s="125"/>
      <c r="ENM40" s="125"/>
      <c r="ENN40" s="125"/>
      <c r="ENO40" s="125"/>
      <c r="ENP40" s="125"/>
      <c r="ENQ40" s="125"/>
      <c r="ENR40" s="125"/>
      <c r="ENS40" s="125"/>
      <c r="ENT40" s="125"/>
      <c r="ENU40" s="125"/>
      <c r="ENV40" s="125"/>
      <c r="ENW40" s="125"/>
      <c r="ENX40" s="125"/>
      <c r="ENY40" s="125"/>
      <c r="ENZ40" s="125"/>
      <c r="EOA40" s="125"/>
      <c r="EOB40" s="125"/>
      <c r="EOC40" s="125"/>
      <c r="EOD40" s="125"/>
      <c r="EOE40" s="125"/>
      <c r="EOF40" s="125"/>
      <c r="EOG40" s="125"/>
      <c r="EOH40" s="125"/>
      <c r="EOI40" s="125"/>
      <c r="EOJ40" s="125"/>
      <c r="EOK40" s="125"/>
      <c r="EOL40" s="125"/>
      <c r="EOM40" s="125"/>
      <c r="EON40" s="125"/>
      <c r="EOO40" s="125"/>
      <c r="EOP40" s="125"/>
      <c r="EOQ40" s="125"/>
      <c r="EOR40" s="125"/>
      <c r="EOS40" s="125"/>
      <c r="EOT40" s="125"/>
      <c r="EOU40" s="125"/>
      <c r="EOV40" s="125"/>
      <c r="EOW40" s="125"/>
      <c r="EOX40" s="125"/>
      <c r="EOY40" s="125"/>
      <c r="EOZ40" s="125"/>
      <c r="EPA40" s="125"/>
      <c r="EPB40" s="125"/>
      <c r="EPC40" s="125"/>
      <c r="EPD40" s="125"/>
      <c r="EPE40" s="125"/>
      <c r="EPF40" s="125"/>
      <c r="EPG40" s="125"/>
      <c r="EPH40" s="125"/>
      <c r="EPI40" s="125"/>
      <c r="EPJ40" s="125"/>
      <c r="EPK40" s="125"/>
      <c r="EPL40" s="125"/>
      <c r="EPM40" s="125"/>
      <c r="EPN40" s="125"/>
      <c r="EPO40" s="125"/>
      <c r="EPP40" s="125"/>
      <c r="EPQ40" s="125"/>
      <c r="EPR40" s="125"/>
      <c r="EPS40" s="125"/>
      <c r="EPT40" s="125"/>
      <c r="EPU40" s="125"/>
      <c r="EPV40" s="125"/>
      <c r="EPW40" s="125"/>
      <c r="EPX40" s="125"/>
      <c r="EPY40" s="125"/>
      <c r="EPZ40" s="125"/>
      <c r="EQA40" s="125"/>
      <c r="EQB40" s="125"/>
      <c r="EQC40" s="125"/>
      <c r="EQD40" s="125"/>
      <c r="EQE40" s="125"/>
      <c r="EQF40" s="125"/>
      <c r="EQG40" s="125"/>
      <c r="EQH40" s="125"/>
      <c r="EQI40" s="125"/>
      <c r="EQJ40" s="125"/>
      <c r="EQK40" s="125"/>
      <c r="EQL40" s="125"/>
      <c r="EQM40" s="125"/>
      <c r="EQN40" s="125"/>
      <c r="EQO40" s="125"/>
      <c r="EQP40" s="125"/>
      <c r="EQQ40" s="125"/>
      <c r="EQR40" s="125"/>
      <c r="EQS40" s="125"/>
      <c r="EQT40" s="125"/>
      <c r="EQU40" s="125"/>
      <c r="EQV40" s="125"/>
      <c r="EQW40" s="125"/>
      <c r="EQX40" s="125"/>
      <c r="EQY40" s="125"/>
      <c r="EQZ40" s="125"/>
      <c r="ERA40" s="125"/>
      <c r="ERB40" s="125"/>
      <c r="ERC40" s="125"/>
      <c r="ERD40" s="125"/>
      <c r="ERE40" s="125"/>
      <c r="ERF40" s="125"/>
      <c r="ERG40" s="125"/>
      <c r="ERH40" s="125"/>
      <c r="ERI40" s="125"/>
      <c r="ERJ40" s="125"/>
      <c r="ERK40" s="125"/>
      <c r="ERL40" s="125"/>
      <c r="ERM40" s="125"/>
      <c r="ERN40" s="125"/>
      <c r="ERO40" s="125"/>
      <c r="ERP40" s="125"/>
      <c r="ERQ40" s="125"/>
      <c r="ERR40" s="125"/>
      <c r="ERS40" s="125"/>
      <c r="ERT40" s="125"/>
      <c r="ERU40" s="125"/>
      <c r="ERV40" s="125"/>
      <c r="ERW40" s="125"/>
      <c r="ERX40" s="125"/>
      <c r="ERY40" s="125"/>
      <c r="ERZ40" s="125"/>
      <c r="ESA40" s="125"/>
      <c r="ESB40" s="125"/>
      <c r="ESC40" s="125"/>
      <c r="ESD40" s="125"/>
      <c r="ESE40" s="125"/>
      <c r="ESF40" s="125"/>
      <c r="ESG40" s="125"/>
      <c r="ESH40" s="125"/>
      <c r="ESI40" s="125"/>
      <c r="ESJ40" s="125"/>
      <c r="ESK40" s="125"/>
      <c r="ESL40" s="125"/>
      <c r="ESM40" s="125"/>
      <c r="ESN40" s="125"/>
      <c r="ESO40" s="125"/>
      <c r="ESP40" s="125"/>
      <c r="ESQ40" s="125"/>
      <c r="ESR40" s="125"/>
      <c r="ESS40" s="125"/>
      <c r="EST40" s="125"/>
      <c r="ESU40" s="125"/>
      <c r="ESV40" s="125"/>
      <c r="ESW40" s="125"/>
      <c r="ESX40" s="125"/>
      <c r="ESY40" s="125"/>
      <c r="ESZ40" s="125"/>
      <c r="ETA40" s="125"/>
      <c r="ETB40" s="125"/>
      <c r="ETC40" s="125"/>
      <c r="ETD40" s="125"/>
      <c r="ETE40" s="125"/>
      <c r="ETF40" s="125"/>
      <c r="ETG40" s="125"/>
      <c r="ETH40" s="125"/>
      <c r="ETI40" s="125"/>
      <c r="ETJ40" s="125"/>
      <c r="ETK40" s="125"/>
      <c r="ETL40" s="125"/>
      <c r="ETM40" s="125"/>
      <c r="ETN40" s="125"/>
      <c r="ETO40" s="125"/>
      <c r="ETP40" s="125"/>
      <c r="ETQ40" s="125"/>
      <c r="ETR40" s="125"/>
      <c r="ETS40" s="125"/>
      <c r="ETT40" s="125"/>
      <c r="ETU40" s="125"/>
      <c r="ETV40" s="125"/>
      <c r="ETW40" s="125"/>
      <c r="ETX40" s="125"/>
      <c r="ETY40" s="125"/>
      <c r="ETZ40" s="125"/>
      <c r="EUA40" s="125"/>
      <c r="EUB40" s="125"/>
      <c r="EUC40" s="125"/>
      <c r="EUD40" s="125"/>
      <c r="EUE40" s="125"/>
      <c r="EUF40" s="125"/>
      <c r="EUG40" s="125"/>
      <c r="EUH40" s="125"/>
      <c r="EUI40" s="125"/>
      <c r="EUJ40" s="125"/>
      <c r="EUK40" s="125"/>
      <c r="EUL40" s="125"/>
      <c r="EUM40" s="125"/>
      <c r="EUN40" s="125"/>
      <c r="EUO40" s="125"/>
      <c r="EUP40" s="125"/>
      <c r="EUQ40" s="125"/>
      <c r="EUR40" s="125"/>
      <c r="EUS40" s="125"/>
      <c r="EUT40" s="125"/>
      <c r="EUU40" s="125"/>
      <c r="EUV40" s="125"/>
      <c r="EUW40" s="125"/>
      <c r="EUX40" s="125"/>
      <c r="EUY40" s="125"/>
      <c r="EUZ40" s="125"/>
      <c r="EVA40" s="125"/>
      <c r="EVB40" s="125"/>
      <c r="EVC40" s="125"/>
      <c r="EVD40" s="125"/>
      <c r="EVE40" s="125"/>
      <c r="EVF40" s="125"/>
      <c r="EVG40" s="125"/>
      <c r="EVH40" s="125"/>
      <c r="EVI40" s="125"/>
      <c r="EVJ40" s="125"/>
      <c r="EVK40" s="125"/>
      <c r="EVL40" s="125"/>
      <c r="EVM40" s="125"/>
      <c r="EVN40" s="125"/>
      <c r="EVO40" s="125"/>
      <c r="EVP40" s="125"/>
      <c r="EVQ40" s="125"/>
      <c r="EVR40" s="125"/>
      <c r="EVS40" s="125"/>
      <c r="EVT40" s="125"/>
      <c r="EVU40" s="125"/>
      <c r="EVV40" s="125"/>
      <c r="EVW40" s="125"/>
      <c r="EVX40" s="125"/>
      <c r="EVY40" s="125"/>
      <c r="EVZ40" s="125"/>
      <c r="EWA40" s="125"/>
      <c r="EWB40" s="125"/>
      <c r="EWC40" s="125"/>
      <c r="EWD40" s="125"/>
      <c r="EWE40" s="125"/>
      <c r="EWF40" s="125"/>
      <c r="EWG40" s="125"/>
      <c r="EWH40" s="125"/>
      <c r="EWI40" s="125"/>
      <c r="EWJ40" s="125"/>
      <c r="EWK40" s="125"/>
      <c r="EWL40" s="125"/>
      <c r="EWM40" s="125"/>
      <c r="EWN40" s="125"/>
      <c r="EWO40" s="125"/>
      <c r="EWP40" s="125"/>
      <c r="EWQ40" s="125"/>
      <c r="EWR40" s="125"/>
      <c r="EWS40" s="125"/>
      <c r="EWT40" s="125"/>
      <c r="EWU40" s="125"/>
      <c r="EWV40" s="125"/>
      <c r="EWW40" s="125"/>
      <c r="EWX40" s="125"/>
      <c r="EWY40" s="125"/>
      <c r="EWZ40" s="125"/>
      <c r="EXA40" s="125"/>
      <c r="EXB40" s="125"/>
      <c r="EXC40" s="125"/>
      <c r="EXD40" s="125"/>
      <c r="EXE40" s="125"/>
      <c r="EXF40" s="125"/>
      <c r="EXG40" s="125"/>
      <c r="EXH40" s="125"/>
      <c r="EXI40" s="125"/>
      <c r="EXJ40" s="125"/>
      <c r="EXK40" s="125"/>
      <c r="EXL40" s="125"/>
      <c r="EXM40" s="125"/>
      <c r="EXN40" s="125"/>
      <c r="EXO40" s="125"/>
      <c r="EXP40" s="125"/>
      <c r="EXQ40" s="125"/>
      <c r="EXR40" s="125"/>
      <c r="EXS40" s="125"/>
      <c r="EXT40" s="125"/>
      <c r="EXU40" s="125"/>
      <c r="EXV40" s="125"/>
      <c r="EXW40" s="125"/>
      <c r="EXX40" s="125"/>
      <c r="EXY40" s="125"/>
      <c r="EXZ40" s="125"/>
      <c r="EYA40" s="125"/>
      <c r="EYB40" s="125"/>
      <c r="EYC40" s="125"/>
      <c r="EYD40" s="125"/>
      <c r="EYE40" s="125"/>
      <c r="EYF40" s="125"/>
      <c r="EYG40" s="125"/>
      <c r="EYH40" s="125"/>
      <c r="EYI40" s="125"/>
      <c r="EYJ40" s="125"/>
      <c r="EYK40" s="125"/>
      <c r="EYL40" s="125"/>
      <c r="EYM40" s="125"/>
      <c r="EYN40" s="125"/>
      <c r="EYO40" s="125"/>
      <c r="EYP40" s="125"/>
      <c r="EYQ40" s="125"/>
      <c r="EYR40" s="125"/>
      <c r="EYS40" s="125"/>
      <c r="EYT40" s="125"/>
      <c r="EYU40" s="125"/>
      <c r="EYV40" s="125"/>
      <c r="EYW40" s="125"/>
      <c r="EYX40" s="125"/>
      <c r="EYY40" s="125"/>
      <c r="EYZ40" s="125"/>
      <c r="EZA40" s="125"/>
      <c r="EZB40" s="125"/>
      <c r="EZC40" s="125"/>
      <c r="EZD40" s="125"/>
      <c r="EZE40" s="125"/>
      <c r="EZF40" s="125"/>
      <c r="EZG40" s="125"/>
      <c r="EZH40" s="125"/>
      <c r="EZI40" s="125"/>
      <c r="EZJ40" s="125"/>
      <c r="EZK40" s="125"/>
      <c r="EZL40" s="125"/>
      <c r="EZM40" s="125"/>
      <c r="EZN40" s="125"/>
      <c r="EZO40" s="125"/>
      <c r="EZP40" s="125"/>
      <c r="EZQ40" s="125"/>
      <c r="EZR40" s="125"/>
      <c r="EZS40" s="125"/>
      <c r="EZT40" s="125"/>
      <c r="EZU40" s="125"/>
      <c r="EZV40" s="125"/>
      <c r="EZW40" s="125"/>
      <c r="EZX40" s="125"/>
      <c r="EZY40" s="125"/>
      <c r="EZZ40" s="125"/>
      <c r="FAA40" s="125"/>
      <c r="FAB40" s="125"/>
      <c r="FAC40" s="125"/>
      <c r="FAD40" s="125"/>
      <c r="FAE40" s="125"/>
      <c r="FAF40" s="125"/>
      <c r="FAG40" s="125"/>
      <c r="FAH40" s="125"/>
      <c r="FAI40" s="125"/>
      <c r="FAJ40" s="125"/>
      <c r="FAK40" s="125"/>
      <c r="FAL40" s="125"/>
      <c r="FAM40" s="125"/>
      <c r="FAN40" s="125"/>
      <c r="FAO40" s="125"/>
      <c r="FAP40" s="125"/>
      <c r="FAQ40" s="125"/>
      <c r="FAR40" s="125"/>
      <c r="FAS40" s="125"/>
      <c r="FAT40" s="125"/>
      <c r="FAU40" s="125"/>
      <c r="FAV40" s="125"/>
      <c r="FAW40" s="125"/>
      <c r="FAX40" s="125"/>
      <c r="FAY40" s="125"/>
      <c r="FAZ40" s="125"/>
      <c r="FBA40" s="125"/>
      <c r="FBB40" s="125"/>
      <c r="FBC40" s="125"/>
      <c r="FBD40" s="125"/>
      <c r="FBE40" s="125"/>
      <c r="FBF40" s="125"/>
      <c r="FBG40" s="125"/>
      <c r="FBH40" s="125"/>
      <c r="FBI40" s="125"/>
      <c r="FBJ40" s="125"/>
      <c r="FBK40" s="125"/>
      <c r="FBL40" s="125"/>
      <c r="FBM40" s="125"/>
      <c r="FBN40" s="125"/>
      <c r="FBO40" s="125"/>
      <c r="FBP40" s="125"/>
      <c r="FBQ40" s="125"/>
      <c r="FBR40" s="125"/>
      <c r="FBS40" s="125"/>
      <c r="FBT40" s="125"/>
      <c r="FBU40" s="125"/>
      <c r="FBV40" s="125"/>
      <c r="FBW40" s="125"/>
      <c r="FBX40" s="125"/>
      <c r="FBY40" s="125"/>
      <c r="FBZ40" s="125"/>
      <c r="FCA40" s="125"/>
      <c r="FCB40" s="125"/>
      <c r="FCC40" s="125"/>
      <c r="FCD40" s="125"/>
      <c r="FCE40" s="125"/>
      <c r="FCF40" s="125"/>
      <c r="FCG40" s="125"/>
      <c r="FCH40" s="125"/>
      <c r="FCI40" s="125"/>
      <c r="FCJ40" s="125"/>
      <c r="FCK40" s="125"/>
      <c r="FCL40" s="125"/>
      <c r="FCM40" s="125"/>
      <c r="FCN40" s="125"/>
      <c r="FCO40" s="125"/>
      <c r="FCP40" s="125"/>
      <c r="FCQ40" s="125"/>
      <c r="FCR40" s="125"/>
      <c r="FCS40" s="125"/>
      <c r="FCT40" s="125"/>
      <c r="FCU40" s="125"/>
      <c r="FCV40" s="125"/>
      <c r="FCW40" s="125"/>
      <c r="FCX40" s="125"/>
      <c r="FCY40" s="125"/>
      <c r="FCZ40" s="125"/>
      <c r="FDA40" s="125"/>
      <c r="FDB40" s="125"/>
      <c r="FDC40" s="125"/>
      <c r="FDD40" s="125"/>
      <c r="FDE40" s="125"/>
      <c r="FDF40" s="125"/>
      <c r="FDG40" s="125"/>
      <c r="FDH40" s="125"/>
      <c r="FDI40" s="125"/>
      <c r="FDJ40" s="125"/>
      <c r="FDK40" s="125"/>
      <c r="FDL40" s="125"/>
      <c r="FDM40" s="125"/>
      <c r="FDN40" s="125"/>
      <c r="FDO40" s="125"/>
      <c r="FDP40" s="125"/>
      <c r="FDQ40" s="125"/>
      <c r="FDR40" s="125"/>
      <c r="FDS40" s="125"/>
      <c r="FDT40" s="125"/>
      <c r="FDU40" s="125"/>
      <c r="FDV40" s="125"/>
      <c r="FDW40" s="125"/>
      <c r="FDX40" s="125"/>
      <c r="FDY40" s="125"/>
      <c r="FDZ40" s="125"/>
      <c r="FEA40" s="125"/>
      <c r="FEB40" s="125"/>
      <c r="FEC40" s="125"/>
      <c r="FED40" s="125"/>
      <c r="FEE40" s="125"/>
      <c r="FEF40" s="125"/>
      <c r="FEG40" s="125"/>
      <c r="FEH40" s="125"/>
      <c r="FEI40" s="125"/>
      <c r="FEJ40" s="125"/>
      <c r="FEK40" s="125"/>
      <c r="FEL40" s="125"/>
      <c r="FEM40" s="125"/>
      <c r="FEN40" s="125"/>
      <c r="FEO40" s="125"/>
      <c r="FEP40" s="125"/>
      <c r="FEQ40" s="125"/>
      <c r="FER40" s="125"/>
      <c r="FES40" s="125"/>
      <c r="FET40" s="125"/>
      <c r="FEU40" s="125"/>
      <c r="FEV40" s="125"/>
      <c r="FEW40" s="125"/>
      <c r="FEX40" s="125"/>
      <c r="FEY40" s="125"/>
      <c r="FEZ40" s="125"/>
      <c r="FFA40" s="125"/>
      <c r="FFB40" s="125"/>
      <c r="FFC40" s="125"/>
      <c r="FFD40" s="125"/>
      <c r="FFE40" s="125"/>
      <c r="FFF40" s="125"/>
      <c r="FFG40" s="125"/>
      <c r="FFH40" s="125"/>
      <c r="FFI40" s="125"/>
      <c r="FFJ40" s="125"/>
      <c r="FFK40" s="125"/>
      <c r="FFL40" s="125"/>
      <c r="FFM40" s="125"/>
      <c r="FFN40" s="125"/>
      <c r="FFO40" s="125"/>
      <c r="FFP40" s="125"/>
      <c r="FFQ40" s="125"/>
      <c r="FFR40" s="125"/>
      <c r="FFS40" s="125"/>
      <c r="FFT40" s="125"/>
      <c r="FFU40" s="125"/>
      <c r="FFV40" s="125"/>
      <c r="FFW40" s="125"/>
      <c r="FFX40" s="125"/>
      <c r="FFY40" s="125"/>
      <c r="FFZ40" s="125"/>
      <c r="FGA40" s="125"/>
      <c r="FGB40" s="125"/>
      <c r="FGC40" s="125"/>
      <c r="FGD40" s="125"/>
      <c r="FGE40" s="125"/>
      <c r="FGF40" s="125"/>
      <c r="FGG40" s="125"/>
      <c r="FGH40" s="125"/>
      <c r="FGI40" s="125"/>
      <c r="FGJ40" s="125"/>
      <c r="FGK40" s="125"/>
      <c r="FGL40" s="125"/>
      <c r="FGM40" s="125"/>
      <c r="FGN40" s="125"/>
      <c r="FGO40" s="125"/>
      <c r="FGP40" s="125"/>
      <c r="FGQ40" s="125"/>
      <c r="FGR40" s="125"/>
      <c r="FGS40" s="125"/>
      <c r="FGT40" s="125"/>
      <c r="FGU40" s="125"/>
      <c r="FGV40" s="125"/>
      <c r="FGW40" s="125"/>
      <c r="FGX40" s="125"/>
      <c r="FGY40" s="125"/>
      <c r="FGZ40" s="125"/>
      <c r="FHA40" s="125"/>
      <c r="FHB40" s="125"/>
      <c r="FHC40" s="125"/>
      <c r="FHD40" s="125"/>
      <c r="FHE40" s="125"/>
      <c r="FHF40" s="125"/>
      <c r="FHG40" s="125"/>
      <c r="FHH40" s="125"/>
      <c r="FHI40" s="125"/>
      <c r="FHJ40" s="125"/>
      <c r="FHK40" s="125"/>
      <c r="FHL40" s="125"/>
      <c r="FHM40" s="125"/>
      <c r="FHN40" s="125"/>
      <c r="FHO40" s="125"/>
      <c r="FHP40" s="125"/>
      <c r="FHQ40" s="125"/>
      <c r="FHR40" s="125"/>
      <c r="FHS40" s="125"/>
      <c r="FHT40" s="125"/>
      <c r="FHU40" s="125"/>
      <c r="FHV40" s="125"/>
      <c r="FHW40" s="125"/>
      <c r="FHX40" s="125"/>
      <c r="FHY40" s="125"/>
      <c r="FHZ40" s="125"/>
      <c r="FIA40" s="125"/>
      <c r="FIB40" s="125"/>
      <c r="FIC40" s="125"/>
      <c r="FID40" s="125"/>
      <c r="FIE40" s="125"/>
      <c r="FIF40" s="125"/>
      <c r="FIG40" s="125"/>
      <c r="FIH40" s="125"/>
      <c r="FII40" s="125"/>
      <c r="FIJ40" s="125"/>
      <c r="FIK40" s="125"/>
      <c r="FIL40" s="125"/>
      <c r="FIM40" s="125"/>
      <c r="FIN40" s="125"/>
      <c r="FIO40" s="125"/>
      <c r="FIP40" s="125"/>
      <c r="FIQ40" s="125"/>
      <c r="FIR40" s="125"/>
      <c r="FIS40" s="125"/>
      <c r="FIT40" s="125"/>
      <c r="FIU40" s="125"/>
      <c r="FIV40" s="125"/>
      <c r="FIW40" s="125"/>
      <c r="FIX40" s="125"/>
      <c r="FIY40" s="125"/>
      <c r="FIZ40" s="125"/>
      <c r="FJA40" s="125"/>
      <c r="FJB40" s="125"/>
      <c r="FJC40" s="125"/>
      <c r="FJD40" s="125"/>
      <c r="FJE40" s="125"/>
      <c r="FJF40" s="125"/>
      <c r="FJG40" s="125"/>
      <c r="FJH40" s="125"/>
      <c r="FJI40" s="125"/>
      <c r="FJJ40" s="125"/>
      <c r="FJK40" s="125"/>
      <c r="FJL40" s="125"/>
      <c r="FJM40" s="125"/>
      <c r="FJN40" s="125"/>
      <c r="FJO40" s="125"/>
      <c r="FJP40" s="125"/>
      <c r="FJQ40" s="125"/>
      <c r="FJR40" s="125"/>
      <c r="FJS40" s="125"/>
      <c r="FJT40" s="125"/>
      <c r="FJU40" s="125"/>
      <c r="FJV40" s="125"/>
      <c r="FJW40" s="125"/>
      <c r="FJX40" s="125"/>
      <c r="FJY40" s="125"/>
      <c r="FJZ40" s="125"/>
      <c r="FKA40" s="125"/>
      <c r="FKB40" s="125"/>
      <c r="FKC40" s="125"/>
      <c r="FKD40" s="125"/>
      <c r="FKE40" s="125"/>
      <c r="FKF40" s="125"/>
      <c r="FKG40" s="125"/>
      <c r="FKH40" s="125"/>
      <c r="FKI40" s="125"/>
      <c r="FKJ40" s="125"/>
      <c r="FKK40" s="125"/>
      <c r="FKL40" s="125"/>
      <c r="FKM40" s="125"/>
      <c r="FKN40" s="125"/>
      <c r="FKO40" s="125"/>
      <c r="FKP40" s="125"/>
      <c r="FKQ40" s="125"/>
      <c r="FKR40" s="125"/>
      <c r="FKS40" s="125"/>
      <c r="FKT40" s="125"/>
      <c r="FKU40" s="125"/>
      <c r="FKV40" s="125"/>
      <c r="FKW40" s="125"/>
      <c r="FKX40" s="125"/>
      <c r="FKY40" s="125"/>
      <c r="FKZ40" s="125"/>
      <c r="FLA40" s="125"/>
      <c r="FLB40" s="125"/>
      <c r="FLC40" s="125"/>
      <c r="FLD40" s="125"/>
      <c r="FLE40" s="125"/>
      <c r="FLF40" s="125"/>
      <c r="FLG40" s="125"/>
      <c r="FLH40" s="125"/>
      <c r="FLI40" s="125"/>
      <c r="FLJ40" s="125"/>
      <c r="FLK40" s="125"/>
      <c r="FLL40" s="125"/>
      <c r="FLM40" s="125"/>
      <c r="FLN40" s="125"/>
      <c r="FLO40" s="125"/>
      <c r="FLP40" s="125"/>
      <c r="FLQ40" s="125"/>
      <c r="FLR40" s="125"/>
      <c r="FLS40" s="125"/>
      <c r="FLT40" s="125"/>
      <c r="FLU40" s="125"/>
      <c r="FLV40" s="125"/>
      <c r="FLW40" s="125"/>
      <c r="FLX40" s="125"/>
      <c r="FLY40" s="125"/>
      <c r="FLZ40" s="125"/>
      <c r="FMA40" s="125"/>
      <c r="FMB40" s="125"/>
      <c r="FMC40" s="125"/>
      <c r="FMD40" s="125"/>
      <c r="FME40" s="125"/>
      <c r="FMF40" s="125"/>
      <c r="FMG40" s="125"/>
      <c r="FMH40" s="125"/>
      <c r="FMI40" s="125"/>
      <c r="FMJ40" s="125"/>
      <c r="FMK40" s="125"/>
      <c r="FML40" s="125"/>
      <c r="FMM40" s="125"/>
      <c r="FMN40" s="125"/>
      <c r="FMO40" s="125"/>
      <c r="FMP40" s="125"/>
      <c r="FMQ40" s="125"/>
      <c r="FMR40" s="125"/>
      <c r="FMS40" s="125"/>
      <c r="FMT40" s="125"/>
      <c r="FMU40" s="125"/>
      <c r="FMV40" s="125"/>
      <c r="FMW40" s="125"/>
      <c r="FMX40" s="125"/>
      <c r="FMY40" s="125"/>
      <c r="FMZ40" s="125"/>
      <c r="FNA40" s="125"/>
      <c r="FNB40" s="125"/>
      <c r="FNC40" s="125"/>
      <c r="FND40" s="125"/>
      <c r="FNE40" s="125"/>
      <c r="FNF40" s="125"/>
      <c r="FNG40" s="125"/>
      <c r="FNH40" s="125"/>
      <c r="FNI40" s="125"/>
      <c r="FNJ40" s="125"/>
      <c r="FNK40" s="125"/>
      <c r="FNL40" s="125"/>
      <c r="FNM40" s="125"/>
      <c r="FNN40" s="125"/>
      <c r="FNO40" s="125"/>
      <c r="FNP40" s="125"/>
      <c r="FNQ40" s="125"/>
      <c r="FNR40" s="125"/>
      <c r="FNS40" s="125"/>
      <c r="FNT40" s="125"/>
      <c r="FNU40" s="125"/>
      <c r="FNV40" s="125"/>
      <c r="FNW40" s="125"/>
      <c r="FNX40" s="125"/>
      <c r="FNY40" s="125"/>
      <c r="FNZ40" s="125"/>
      <c r="FOA40" s="125"/>
      <c r="FOB40" s="125"/>
      <c r="FOC40" s="125"/>
      <c r="FOD40" s="125"/>
      <c r="FOE40" s="125"/>
      <c r="FOF40" s="125"/>
      <c r="FOG40" s="125"/>
      <c r="FOH40" s="125"/>
      <c r="FOI40" s="125"/>
      <c r="FOJ40" s="125"/>
      <c r="FOK40" s="125"/>
      <c r="FOL40" s="125"/>
      <c r="FOM40" s="125"/>
      <c r="FON40" s="125"/>
      <c r="FOO40" s="125"/>
      <c r="FOP40" s="125"/>
      <c r="FOQ40" s="125"/>
      <c r="FOR40" s="125"/>
      <c r="FOS40" s="125"/>
      <c r="FOT40" s="125"/>
      <c r="FOU40" s="125"/>
      <c r="FOV40" s="125"/>
      <c r="FOW40" s="125"/>
      <c r="FOX40" s="125"/>
      <c r="FOY40" s="125"/>
      <c r="FOZ40" s="125"/>
      <c r="FPA40" s="125"/>
      <c r="FPB40" s="125"/>
      <c r="FPC40" s="125"/>
      <c r="FPD40" s="125"/>
      <c r="FPE40" s="125"/>
      <c r="FPF40" s="125"/>
      <c r="FPG40" s="125"/>
      <c r="FPH40" s="125"/>
      <c r="FPI40" s="125"/>
      <c r="FPJ40" s="125"/>
      <c r="FPK40" s="125"/>
      <c r="FPL40" s="125"/>
      <c r="FPM40" s="125"/>
      <c r="FPN40" s="125"/>
      <c r="FPO40" s="125"/>
      <c r="FPP40" s="125"/>
      <c r="FPQ40" s="125"/>
      <c r="FPR40" s="125"/>
      <c r="FPS40" s="125"/>
      <c r="FPT40" s="125"/>
      <c r="FPU40" s="125"/>
      <c r="FPV40" s="125"/>
      <c r="FPW40" s="125"/>
      <c r="FPX40" s="125"/>
      <c r="FPY40" s="125"/>
      <c r="FPZ40" s="125"/>
      <c r="FQA40" s="125"/>
      <c r="FQB40" s="125"/>
      <c r="FQC40" s="125"/>
      <c r="FQD40" s="125"/>
      <c r="FQE40" s="125"/>
      <c r="FQF40" s="125"/>
      <c r="FQG40" s="125"/>
      <c r="FQH40" s="125"/>
      <c r="FQI40" s="125"/>
      <c r="FQJ40" s="125"/>
      <c r="FQK40" s="125"/>
      <c r="FQL40" s="125"/>
      <c r="FQM40" s="125"/>
      <c r="FQN40" s="125"/>
      <c r="FQO40" s="125"/>
      <c r="FQP40" s="125"/>
      <c r="FQQ40" s="125"/>
      <c r="FQR40" s="125"/>
      <c r="FQS40" s="125"/>
      <c r="FQT40" s="125"/>
      <c r="FQU40" s="125"/>
      <c r="FQV40" s="125"/>
      <c r="FQW40" s="125"/>
      <c r="FQX40" s="125"/>
      <c r="FQY40" s="125"/>
      <c r="FQZ40" s="125"/>
      <c r="FRA40" s="125"/>
      <c r="FRB40" s="125"/>
      <c r="FRC40" s="125"/>
      <c r="FRD40" s="125"/>
      <c r="FRE40" s="125"/>
      <c r="FRF40" s="125"/>
      <c r="FRG40" s="125"/>
      <c r="FRH40" s="125"/>
      <c r="FRI40" s="125"/>
      <c r="FRJ40" s="125"/>
      <c r="FRK40" s="125"/>
      <c r="FRL40" s="125"/>
      <c r="FRM40" s="125"/>
      <c r="FRN40" s="125"/>
      <c r="FRO40" s="125"/>
      <c r="FRP40" s="125"/>
      <c r="FRQ40" s="125"/>
      <c r="FRR40" s="125"/>
      <c r="FRS40" s="125"/>
      <c r="FRT40" s="125"/>
      <c r="FRU40" s="125"/>
      <c r="FRV40" s="125"/>
      <c r="FRW40" s="125"/>
      <c r="FRX40" s="125"/>
      <c r="FRY40" s="125"/>
      <c r="FRZ40" s="125"/>
      <c r="FSA40" s="125"/>
      <c r="FSB40" s="125"/>
      <c r="FSC40" s="125"/>
      <c r="FSD40" s="125"/>
      <c r="FSE40" s="125"/>
      <c r="FSF40" s="125"/>
      <c r="FSG40" s="125"/>
      <c r="FSH40" s="125"/>
      <c r="FSI40" s="125"/>
      <c r="FSJ40" s="125"/>
      <c r="FSK40" s="125"/>
      <c r="FSL40" s="125"/>
      <c r="FSM40" s="125"/>
      <c r="FSN40" s="125"/>
      <c r="FSO40" s="125"/>
      <c r="FSP40" s="125"/>
      <c r="FSQ40" s="125"/>
      <c r="FSR40" s="125"/>
      <c r="FSS40" s="125"/>
      <c r="FST40" s="125"/>
      <c r="FSU40" s="125"/>
      <c r="FSV40" s="125"/>
      <c r="FSW40" s="125"/>
      <c r="FSX40" s="125"/>
      <c r="FSY40" s="125"/>
      <c r="FSZ40" s="125"/>
      <c r="FTA40" s="125"/>
      <c r="FTB40" s="125"/>
      <c r="FTC40" s="125"/>
      <c r="FTD40" s="125"/>
      <c r="FTE40" s="125"/>
      <c r="FTF40" s="125"/>
      <c r="FTG40" s="125"/>
      <c r="FTH40" s="125"/>
      <c r="FTI40" s="125"/>
      <c r="FTJ40" s="125"/>
      <c r="FTK40" s="125"/>
      <c r="FTL40" s="125"/>
      <c r="FTM40" s="125"/>
      <c r="FTN40" s="125"/>
      <c r="FTO40" s="125"/>
      <c r="FTP40" s="125"/>
      <c r="FTQ40" s="125"/>
      <c r="FTR40" s="125"/>
      <c r="FTS40" s="125"/>
      <c r="FTT40" s="125"/>
      <c r="FTU40" s="125"/>
      <c r="FTV40" s="125"/>
      <c r="FTW40" s="125"/>
      <c r="FTX40" s="125"/>
      <c r="FTY40" s="125"/>
      <c r="FTZ40" s="125"/>
      <c r="FUA40" s="125"/>
      <c r="FUB40" s="125"/>
      <c r="FUC40" s="125"/>
      <c r="FUD40" s="125"/>
      <c r="FUE40" s="125"/>
      <c r="FUF40" s="125"/>
      <c r="FUG40" s="125"/>
      <c r="FUH40" s="125"/>
      <c r="FUI40" s="125"/>
      <c r="FUJ40" s="125"/>
      <c r="FUK40" s="125"/>
      <c r="FUL40" s="125"/>
      <c r="FUM40" s="125"/>
      <c r="FUN40" s="125"/>
      <c r="FUO40" s="125"/>
      <c r="FUP40" s="125"/>
      <c r="FUQ40" s="125"/>
      <c r="FUR40" s="125"/>
      <c r="FUS40" s="125"/>
      <c r="FUT40" s="125"/>
      <c r="FUU40" s="125"/>
      <c r="FUV40" s="125"/>
      <c r="FUW40" s="125"/>
      <c r="FUX40" s="125"/>
      <c r="FUY40" s="125"/>
      <c r="FUZ40" s="125"/>
      <c r="FVA40" s="125"/>
      <c r="FVB40" s="125"/>
      <c r="FVC40" s="125"/>
      <c r="FVD40" s="125"/>
      <c r="FVE40" s="125"/>
      <c r="FVF40" s="125"/>
      <c r="FVG40" s="125"/>
      <c r="FVH40" s="125"/>
      <c r="FVI40" s="125"/>
      <c r="FVJ40" s="125"/>
      <c r="FVK40" s="125"/>
      <c r="FVL40" s="125"/>
      <c r="FVM40" s="125"/>
      <c r="FVN40" s="125"/>
      <c r="FVO40" s="125"/>
      <c r="FVP40" s="125"/>
      <c r="FVQ40" s="125"/>
      <c r="FVR40" s="125"/>
      <c r="FVS40" s="125"/>
      <c r="FVT40" s="125"/>
      <c r="FVU40" s="125"/>
      <c r="FVV40" s="125"/>
      <c r="FVW40" s="125"/>
      <c r="FVX40" s="125"/>
      <c r="FVY40" s="125"/>
      <c r="FVZ40" s="125"/>
      <c r="FWA40" s="125"/>
      <c r="FWB40" s="125"/>
      <c r="FWC40" s="125"/>
      <c r="FWD40" s="125"/>
      <c r="FWE40" s="125"/>
      <c r="FWF40" s="125"/>
      <c r="FWG40" s="125"/>
    </row>
    <row r="41" spans="1:4661" s="110" customFormat="1" x14ac:dyDescent="0.25">
      <c r="A41" s="122" t="s">
        <v>210</v>
      </c>
      <c r="B41" s="122" t="s">
        <v>47</v>
      </c>
      <c r="C41" s="123">
        <v>2025</v>
      </c>
      <c r="D41" s="123">
        <v>2026</v>
      </c>
      <c r="E41" s="124"/>
      <c r="F41" s="122" t="s">
        <v>101</v>
      </c>
      <c r="G41" s="125"/>
      <c r="H41" s="122" t="s">
        <v>101</v>
      </c>
      <c r="I41" s="122" t="s">
        <v>51</v>
      </c>
      <c r="J41" s="122" t="s">
        <v>102</v>
      </c>
      <c r="K41" s="126" t="s">
        <v>208</v>
      </c>
      <c r="L41" s="127" t="s">
        <v>211</v>
      </c>
      <c r="M41" s="122" t="s">
        <v>105</v>
      </c>
      <c r="N41" s="122" t="s">
        <v>142</v>
      </c>
      <c r="O41" s="128">
        <v>36</v>
      </c>
      <c r="P41" s="129" t="s">
        <v>113</v>
      </c>
      <c r="Q41" s="130">
        <v>168585</v>
      </c>
      <c r="R41" s="130">
        <v>168585</v>
      </c>
      <c r="S41" s="130">
        <v>168585</v>
      </c>
      <c r="T41" s="130">
        <v>0</v>
      </c>
      <c r="U41" s="130">
        <f>SUM(Q41:T41)</f>
        <v>505755</v>
      </c>
      <c r="V41" s="131">
        <v>0</v>
      </c>
      <c r="W41" s="125"/>
      <c r="X41" s="132" t="s">
        <v>110</v>
      </c>
      <c r="Y41" s="132" t="s">
        <v>111</v>
      </c>
      <c r="Z41" s="133"/>
      <c r="AA41" s="134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  <c r="IV41" s="125"/>
      <c r="IW41" s="125"/>
      <c r="IX41" s="125"/>
      <c r="IY41" s="125"/>
      <c r="IZ41" s="125"/>
      <c r="JA41" s="125"/>
      <c r="JB41" s="125"/>
      <c r="JC41" s="125"/>
      <c r="JD41" s="125"/>
      <c r="JE41" s="125"/>
      <c r="JF41" s="125"/>
      <c r="JG41" s="125"/>
      <c r="JH41" s="125"/>
      <c r="JI41" s="125"/>
      <c r="JJ41" s="125"/>
      <c r="JK41" s="125"/>
      <c r="JL41" s="125"/>
      <c r="JM41" s="125"/>
      <c r="JN41" s="125"/>
      <c r="JO41" s="125"/>
      <c r="JP41" s="125"/>
      <c r="JQ41" s="125"/>
      <c r="JR41" s="125"/>
      <c r="JS41" s="125"/>
      <c r="JT41" s="125"/>
      <c r="JU41" s="125"/>
      <c r="JV41" s="125"/>
      <c r="JW41" s="125"/>
      <c r="JX41" s="125"/>
      <c r="JY41" s="125"/>
      <c r="JZ41" s="125"/>
      <c r="KA41" s="125"/>
      <c r="KB41" s="125"/>
      <c r="KC41" s="125"/>
      <c r="KD41" s="125"/>
      <c r="KE41" s="125"/>
      <c r="KF41" s="125"/>
      <c r="KG41" s="125"/>
      <c r="KH41" s="125"/>
      <c r="KI41" s="125"/>
      <c r="KJ41" s="125"/>
      <c r="KK41" s="125"/>
      <c r="KL41" s="125"/>
      <c r="KM41" s="125"/>
      <c r="KN41" s="125"/>
      <c r="KO41" s="125"/>
      <c r="KP41" s="125"/>
      <c r="KQ41" s="125"/>
      <c r="KR41" s="125"/>
      <c r="KS41" s="125"/>
      <c r="KT41" s="125"/>
      <c r="KU41" s="125"/>
      <c r="KV41" s="125"/>
      <c r="KW41" s="125"/>
      <c r="KX41" s="125"/>
      <c r="KY41" s="125"/>
      <c r="KZ41" s="125"/>
      <c r="LA41" s="125"/>
      <c r="LB41" s="125"/>
      <c r="LC41" s="125"/>
      <c r="LD41" s="125"/>
      <c r="LE41" s="125"/>
      <c r="LF41" s="125"/>
      <c r="LG41" s="125"/>
      <c r="LH41" s="125"/>
      <c r="LI41" s="125"/>
      <c r="LJ41" s="125"/>
      <c r="LK41" s="125"/>
      <c r="LL41" s="125"/>
      <c r="LM41" s="125"/>
      <c r="LN41" s="125"/>
      <c r="LO41" s="125"/>
      <c r="LP41" s="125"/>
      <c r="LQ41" s="125"/>
      <c r="LR41" s="125"/>
      <c r="LS41" s="125"/>
      <c r="LT41" s="125"/>
      <c r="LU41" s="125"/>
      <c r="LV41" s="125"/>
      <c r="LW41" s="125"/>
      <c r="LX41" s="125"/>
      <c r="LY41" s="125"/>
      <c r="LZ41" s="125"/>
      <c r="MA41" s="125"/>
      <c r="MB41" s="125"/>
      <c r="MC41" s="125"/>
      <c r="MD41" s="125"/>
      <c r="ME41" s="125"/>
      <c r="MF41" s="125"/>
      <c r="MG41" s="125"/>
      <c r="MH41" s="125"/>
      <c r="MI41" s="125"/>
      <c r="MJ41" s="125"/>
      <c r="MK41" s="125"/>
      <c r="ML41" s="125"/>
      <c r="MM41" s="125"/>
      <c r="MN41" s="125"/>
      <c r="MO41" s="125"/>
      <c r="MP41" s="125"/>
      <c r="MQ41" s="125"/>
      <c r="MR41" s="125"/>
      <c r="MS41" s="125"/>
      <c r="MT41" s="125"/>
      <c r="MU41" s="125"/>
      <c r="MV41" s="125"/>
      <c r="MW41" s="125"/>
      <c r="MX41" s="125"/>
      <c r="MY41" s="125"/>
      <c r="MZ41" s="125"/>
      <c r="NA41" s="125"/>
      <c r="NB41" s="125"/>
      <c r="NC41" s="125"/>
      <c r="ND41" s="125"/>
      <c r="NE41" s="125"/>
      <c r="NF41" s="125"/>
      <c r="NG41" s="125"/>
      <c r="NH41" s="125"/>
      <c r="NI41" s="125"/>
      <c r="NJ41" s="125"/>
      <c r="NK41" s="125"/>
      <c r="NL41" s="125"/>
      <c r="NM41" s="125"/>
      <c r="NN41" s="125"/>
      <c r="NO41" s="125"/>
      <c r="NP41" s="125"/>
      <c r="NQ41" s="125"/>
      <c r="NR41" s="125"/>
      <c r="NS41" s="125"/>
      <c r="NT41" s="125"/>
      <c r="NU41" s="125"/>
      <c r="NV41" s="125"/>
      <c r="NW41" s="125"/>
      <c r="NX41" s="125"/>
      <c r="NY41" s="125"/>
      <c r="NZ41" s="125"/>
      <c r="OA41" s="125"/>
      <c r="OB41" s="125"/>
      <c r="OC41" s="125"/>
      <c r="OD41" s="125"/>
      <c r="OE41" s="125"/>
      <c r="OF41" s="125"/>
      <c r="OG41" s="125"/>
      <c r="OH41" s="125"/>
      <c r="OI41" s="125"/>
      <c r="OJ41" s="125"/>
      <c r="OK41" s="125"/>
      <c r="OL41" s="125"/>
      <c r="OM41" s="125"/>
      <c r="ON41" s="125"/>
      <c r="OO41" s="125"/>
      <c r="OP41" s="125"/>
      <c r="OQ41" s="125"/>
      <c r="OR41" s="125"/>
      <c r="OS41" s="125"/>
      <c r="OT41" s="125"/>
      <c r="OU41" s="125"/>
      <c r="OV41" s="125"/>
      <c r="OW41" s="125"/>
      <c r="OX41" s="125"/>
      <c r="OY41" s="125"/>
      <c r="OZ41" s="125"/>
      <c r="PA41" s="125"/>
      <c r="PB41" s="125"/>
      <c r="PC41" s="125"/>
      <c r="PD41" s="125"/>
      <c r="PE41" s="125"/>
      <c r="PF41" s="125"/>
      <c r="PG41" s="125"/>
      <c r="PH41" s="125"/>
      <c r="PI41" s="125"/>
      <c r="PJ41" s="125"/>
      <c r="PK41" s="125"/>
      <c r="PL41" s="125"/>
      <c r="PM41" s="125"/>
      <c r="PN41" s="125"/>
      <c r="PO41" s="125"/>
      <c r="PP41" s="125"/>
      <c r="PQ41" s="125"/>
      <c r="PR41" s="125"/>
      <c r="PS41" s="125"/>
      <c r="PT41" s="125"/>
      <c r="PU41" s="125"/>
      <c r="PV41" s="125"/>
      <c r="PW41" s="125"/>
      <c r="PX41" s="125"/>
      <c r="PY41" s="125"/>
      <c r="PZ41" s="125"/>
      <c r="QA41" s="125"/>
      <c r="QB41" s="125"/>
      <c r="QC41" s="125"/>
      <c r="QD41" s="125"/>
      <c r="QE41" s="125"/>
      <c r="QF41" s="125"/>
      <c r="QG41" s="125"/>
      <c r="QH41" s="125"/>
      <c r="QI41" s="125"/>
      <c r="QJ41" s="125"/>
      <c r="QK41" s="125"/>
      <c r="QL41" s="125"/>
      <c r="QM41" s="125"/>
      <c r="QN41" s="125"/>
      <c r="QO41" s="125"/>
      <c r="QP41" s="125"/>
      <c r="QQ41" s="125"/>
      <c r="QR41" s="125"/>
      <c r="QS41" s="125"/>
      <c r="QT41" s="125"/>
      <c r="QU41" s="125"/>
      <c r="QV41" s="125"/>
      <c r="QW41" s="125"/>
      <c r="QX41" s="125"/>
      <c r="QY41" s="125"/>
      <c r="QZ41" s="125"/>
      <c r="RA41" s="125"/>
      <c r="RB41" s="125"/>
      <c r="RC41" s="125"/>
      <c r="RD41" s="125"/>
      <c r="RE41" s="125"/>
      <c r="RF41" s="125"/>
      <c r="RG41" s="125"/>
      <c r="RH41" s="125"/>
      <c r="RI41" s="125"/>
      <c r="RJ41" s="125"/>
      <c r="RK41" s="125"/>
      <c r="RL41" s="125"/>
      <c r="RM41" s="125"/>
      <c r="RN41" s="125"/>
      <c r="RO41" s="125"/>
      <c r="RP41" s="125"/>
      <c r="RQ41" s="125"/>
      <c r="RR41" s="125"/>
      <c r="RS41" s="125"/>
      <c r="RT41" s="125"/>
      <c r="RU41" s="125"/>
      <c r="RV41" s="125"/>
      <c r="RW41" s="125"/>
      <c r="RX41" s="125"/>
      <c r="RY41" s="125"/>
      <c r="RZ41" s="125"/>
      <c r="SA41" s="125"/>
      <c r="SB41" s="125"/>
      <c r="SC41" s="125"/>
      <c r="SD41" s="125"/>
      <c r="SE41" s="125"/>
      <c r="SF41" s="125"/>
      <c r="SG41" s="125"/>
      <c r="SH41" s="125"/>
      <c r="SI41" s="125"/>
      <c r="SJ41" s="125"/>
      <c r="SK41" s="125"/>
      <c r="SL41" s="125"/>
      <c r="SM41" s="125"/>
      <c r="SN41" s="125"/>
      <c r="SO41" s="125"/>
      <c r="SP41" s="125"/>
      <c r="SQ41" s="125"/>
      <c r="SR41" s="125"/>
      <c r="SS41" s="125"/>
      <c r="ST41" s="125"/>
      <c r="SU41" s="125"/>
      <c r="SV41" s="125"/>
      <c r="SW41" s="125"/>
      <c r="SX41" s="125"/>
      <c r="SY41" s="125"/>
      <c r="SZ41" s="125"/>
      <c r="TA41" s="125"/>
      <c r="TB41" s="125"/>
      <c r="TC41" s="125"/>
      <c r="TD41" s="125"/>
      <c r="TE41" s="125"/>
      <c r="TF41" s="125"/>
      <c r="TG41" s="125"/>
      <c r="TH41" s="125"/>
      <c r="TI41" s="125"/>
      <c r="TJ41" s="125"/>
      <c r="TK41" s="125"/>
      <c r="TL41" s="125"/>
      <c r="TM41" s="125"/>
      <c r="TN41" s="125"/>
      <c r="TO41" s="125"/>
      <c r="TP41" s="125"/>
      <c r="TQ41" s="125"/>
      <c r="TR41" s="125"/>
      <c r="TS41" s="125"/>
      <c r="TT41" s="125"/>
      <c r="TU41" s="125"/>
      <c r="TV41" s="125"/>
      <c r="TW41" s="125"/>
      <c r="TX41" s="125"/>
      <c r="TY41" s="125"/>
      <c r="TZ41" s="125"/>
      <c r="UA41" s="125"/>
      <c r="UB41" s="125"/>
      <c r="UC41" s="125"/>
      <c r="UD41" s="125"/>
      <c r="UE41" s="125"/>
      <c r="UF41" s="125"/>
      <c r="UG41" s="125"/>
      <c r="UH41" s="125"/>
      <c r="UI41" s="125"/>
      <c r="UJ41" s="125"/>
      <c r="UK41" s="125"/>
      <c r="UL41" s="125"/>
      <c r="UM41" s="125"/>
      <c r="UN41" s="125"/>
      <c r="UO41" s="125"/>
      <c r="UP41" s="125"/>
      <c r="UQ41" s="125"/>
      <c r="UR41" s="125"/>
      <c r="US41" s="125"/>
      <c r="UT41" s="125"/>
      <c r="UU41" s="125"/>
      <c r="UV41" s="125"/>
      <c r="UW41" s="125"/>
      <c r="UX41" s="125"/>
      <c r="UY41" s="125"/>
      <c r="UZ41" s="125"/>
      <c r="VA41" s="125"/>
      <c r="VB41" s="125"/>
      <c r="VC41" s="125"/>
      <c r="VD41" s="125"/>
      <c r="VE41" s="125"/>
      <c r="VF41" s="125"/>
      <c r="VG41" s="125"/>
      <c r="VH41" s="125"/>
      <c r="VI41" s="125"/>
      <c r="VJ41" s="125"/>
      <c r="VK41" s="125"/>
      <c r="VL41" s="125"/>
      <c r="VM41" s="125"/>
      <c r="VN41" s="125"/>
      <c r="VO41" s="125"/>
      <c r="VP41" s="125"/>
      <c r="VQ41" s="125"/>
      <c r="VR41" s="125"/>
      <c r="VS41" s="125"/>
      <c r="VT41" s="125"/>
      <c r="VU41" s="125"/>
      <c r="VV41" s="125"/>
      <c r="VW41" s="125"/>
      <c r="VX41" s="125"/>
      <c r="VY41" s="125"/>
      <c r="VZ41" s="125"/>
      <c r="WA41" s="125"/>
      <c r="WB41" s="125"/>
      <c r="WC41" s="125"/>
      <c r="WD41" s="125"/>
      <c r="WE41" s="125"/>
      <c r="WF41" s="125"/>
      <c r="WG41" s="125"/>
      <c r="WH41" s="125"/>
      <c r="WI41" s="125"/>
      <c r="WJ41" s="125"/>
      <c r="WK41" s="125"/>
      <c r="WL41" s="125"/>
      <c r="WM41" s="125"/>
      <c r="WN41" s="125"/>
      <c r="WO41" s="125"/>
      <c r="WP41" s="125"/>
      <c r="WQ41" s="125"/>
      <c r="WR41" s="125"/>
      <c r="WS41" s="125"/>
      <c r="WT41" s="125"/>
      <c r="WU41" s="125"/>
      <c r="WV41" s="125"/>
      <c r="WW41" s="125"/>
      <c r="WX41" s="125"/>
      <c r="WY41" s="125"/>
      <c r="WZ41" s="125"/>
      <c r="XA41" s="125"/>
      <c r="XB41" s="125"/>
      <c r="XC41" s="125"/>
      <c r="XD41" s="125"/>
      <c r="XE41" s="125"/>
      <c r="XF41" s="125"/>
      <c r="XG41" s="125"/>
      <c r="XH41" s="125"/>
      <c r="XI41" s="125"/>
      <c r="XJ41" s="125"/>
      <c r="XK41" s="125"/>
      <c r="XL41" s="125"/>
      <c r="XM41" s="125"/>
      <c r="XN41" s="125"/>
      <c r="XO41" s="125"/>
      <c r="XP41" s="125"/>
      <c r="XQ41" s="125"/>
      <c r="XR41" s="125"/>
      <c r="XS41" s="125"/>
      <c r="XT41" s="125"/>
      <c r="XU41" s="125"/>
      <c r="XV41" s="125"/>
      <c r="XW41" s="125"/>
      <c r="XX41" s="125"/>
      <c r="XY41" s="125"/>
      <c r="XZ41" s="125"/>
      <c r="YA41" s="125"/>
      <c r="YB41" s="125"/>
      <c r="YC41" s="125"/>
      <c r="YD41" s="125"/>
      <c r="YE41" s="125"/>
      <c r="YF41" s="125"/>
      <c r="YG41" s="125"/>
      <c r="YH41" s="125"/>
      <c r="YI41" s="125"/>
      <c r="YJ41" s="125"/>
      <c r="YK41" s="125"/>
      <c r="YL41" s="125"/>
      <c r="YM41" s="125"/>
      <c r="YN41" s="125"/>
      <c r="YO41" s="125"/>
      <c r="YP41" s="125"/>
      <c r="YQ41" s="125"/>
      <c r="YR41" s="125"/>
      <c r="YS41" s="125"/>
      <c r="YT41" s="125"/>
      <c r="YU41" s="125"/>
      <c r="YV41" s="125"/>
      <c r="YW41" s="125"/>
      <c r="YX41" s="125"/>
      <c r="YY41" s="125"/>
      <c r="YZ41" s="125"/>
      <c r="ZA41" s="125"/>
      <c r="ZB41" s="125"/>
      <c r="ZC41" s="125"/>
      <c r="ZD41" s="125"/>
      <c r="ZE41" s="125"/>
      <c r="ZF41" s="125"/>
      <c r="ZG41" s="125"/>
      <c r="ZH41" s="125"/>
      <c r="ZI41" s="125"/>
      <c r="ZJ41" s="125"/>
      <c r="ZK41" s="125"/>
      <c r="ZL41" s="125"/>
      <c r="ZM41" s="125"/>
      <c r="ZN41" s="125"/>
      <c r="ZO41" s="125"/>
      <c r="ZP41" s="125"/>
      <c r="ZQ41" s="125"/>
      <c r="ZR41" s="125"/>
      <c r="ZS41" s="125"/>
      <c r="ZT41" s="125"/>
      <c r="ZU41" s="125"/>
      <c r="ZV41" s="125"/>
      <c r="ZW41" s="125"/>
      <c r="ZX41" s="125"/>
      <c r="ZY41" s="125"/>
      <c r="ZZ41" s="125"/>
      <c r="AAA41" s="125"/>
      <c r="AAB41" s="125"/>
      <c r="AAC41" s="125"/>
      <c r="AAD41" s="125"/>
      <c r="AAE41" s="125"/>
      <c r="AAF41" s="125"/>
      <c r="AAG41" s="125"/>
      <c r="AAH41" s="125"/>
      <c r="AAI41" s="125"/>
      <c r="AAJ41" s="125"/>
      <c r="AAK41" s="125"/>
      <c r="AAL41" s="125"/>
      <c r="AAM41" s="125"/>
      <c r="AAN41" s="125"/>
      <c r="AAO41" s="125"/>
      <c r="AAP41" s="125"/>
      <c r="AAQ41" s="125"/>
      <c r="AAR41" s="125"/>
      <c r="AAS41" s="125"/>
      <c r="AAT41" s="125"/>
      <c r="AAU41" s="125"/>
      <c r="AAV41" s="125"/>
      <c r="AAW41" s="125"/>
      <c r="AAX41" s="125"/>
      <c r="AAY41" s="125"/>
      <c r="AAZ41" s="125"/>
      <c r="ABA41" s="125"/>
      <c r="ABB41" s="125"/>
      <c r="ABC41" s="125"/>
      <c r="ABD41" s="125"/>
      <c r="ABE41" s="125"/>
      <c r="ABF41" s="125"/>
      <c r="ABG41" s="125"/>
      <c r="ABH41" s="125"/>
      <c r="ABI41" s="125"/>
      <c r="ABJ41" s="125"/>
      <c r="ABK41" s="125"/>
      <c r="ABL41" s="125"/>
      <c r="ABM41" s="125"/>
      <c r="ABN41" s="125"/>
      <c r="ABO41" s="125"/>
      <c r="ABP41" s="125"/>
      <c r="ABQ41" s="125"/>
      <c r="ABR41" s="125"/>
      <c r="ABS41" s="125"/>
      <c r="ABT41" s="125"/>
      <c r="ABU41" s="125"/>
      <c r="ABV41" s="125"/>
      <c r="ABW41" s="125"/>
      <c r="ABX41" s="125"/>
      <c r="ABY41" s="125"/>
      <c r="ABZ41" s="125"/>
      <c r="ACA41" s="125"/>
      <c r="ACB41" s="125"/>
      <c r="ACC41" s="125"/>
      <c r="ACD41" s="125"/>
      <c r="ACE41" s="125"/>
      <c r="ACF41" s="125"/>
      <c r="ACG41" s="125"/>
      <c r="ACH41" s="125"/>
      <c r="ACI41" s="125"/>
      <c r="ACJ41" s="125"/>
      <c r="ACK41" s="125"/>
      <c r="ACL41" s="125"/>
      <c r="ACM41" s="125"/>
      <c r="ACN41" s="125"/>
      <c r="ACO41" s="125"/>
      <c r="ACP41" s="125"/>
      <c r="ACQ41" s="125"/>
      <c r="ACR41" s="125"/>
      <c r="ACS41" s="125"/>
      <c r="ACT41" s="125"/>
      <c r="ACU41" s="125"/>
      <c r="ACV41" s="125"/>
      <c r="ACW41" s="125"/>
      <c r="ACX41" s="125"/>
      <c r="ACY41" s="125"/>
      <c r="ACZ41" s="125"/>
      <c r="ADA41" s="125"/>
      <c r="ADB41" s="125"/>
      <c r="ADC41" s="125"/>
      <c r="ADD41" s="125"/>
      <c r="ADE41" s="125"/>
      <c r="ADF41" s="125"/>
      <c r="ADG41" s="125"/>
      <c r="ADH41" s="125"/>
      <c r="ADI41" s="125"/>
      <c r="ADJ41" s="125"/>
      <c r="ADK41" s="125"/>
      <c r="ADL41" s="125"/>
      <c r="ADM41" s="125"/>
      <c r="ADN41" s="125"/>
      <c r="ADO41" s="125"/>
      <c r="ADP41" s="125"/>
      <c r="ADQ41" s="125"/>
      <c r="ADR41" s="125"/>
      <c r="ADS41" s="125"/>
      <c r="ADT41" s="125"/>
      <c r="ADU41" s="125"/>
      <c r="ADV41" s="125"/>
      <c r="ADW41" s="125"/>
      <c r="ADX41" s="125"/>
      <c r="ADY41" s="125"/>
      <c r="ADZ41" s="125"/>
      <c r="AEA41" s="125"/>
      <c r="AEB41" s="125"/>
      <c r="AEC41" s="125"/>
      <c r="AED41" s="125"/>
      <c r="AEE41" s="125"/>
      <c r="AEF41" s="125"/>
      <c r="AEG41" s="125"/>
      <c r="AEH41" s="125"/>
      <c r="AEI41" s="125"/>
      <c r="AEJ41" s="125"/>
      <c r="AEK41" s="125"/>
      <c r="AEL41" s="125"/>
      <c r="AEM41" s="125"/>
      <c r="AEN41" s="125"/>
      <c r="AEO41" s="125"/>
      <c r="AEP41" s="125"/>
      <c r="AEQ41" s="125"/>
      <c r="AER41" s="125"/>
      <c r="AES41" s="125"/>
      <c r="AET41" s="125"/>
      <c r="AEU41" s="125"/>
      <c r="AEV41" s="125"/>
      <c r="AEW41" s="125"/>
      <c r="AEX41" s="125"/>
      <c r="AEY41" s="125"/>
      <c r="AEZ41" s="125"/>
      <c r="AFA41" s="125"/>
      <c r="AFB41" s="125"/>
      <c r="AFC41" s="125"/>
      <c r="AFD41" s="125"/>
      <c r="AFE41" s="125"/>
      <c r="AFF41" s="125"/>
      <c r="AFG41" s="125"/>
      <c r="AFH41" s="125"/>
      <c r="AFI41" s="125"/>
      <c r="AFJ41" s="125"/>
      <c r="AFK41" s="125"/>
      <c r="AFL41" s="125"/>
      <c r="AFM41" s="125"/>
      <c r="AFN41" s="125"/>
      <c r="AFO41" s="125"/>
      <c r="AFP41" s="125"/>
      <c r="AFQ41" s="125"/>
      <c r="AFR41" s="125"/>
      <c r="AFS41" s="125"/>
      <c r="AFT41" s="125"/>
      <c r="AFU41" s="125"/>
      <c r="AFV41" s="125"/>
      <c r="AFW41" s="125"/>
      <c r="AFX41" s="125"/>
      <c r="AFY41" s="125"/>
      <c r="AFZ41" s="125"/>
      <c r="AGA41" s="125"/>
      <c r="AGB41" s="125"/>
      <c r="AGC41" s="125"/>
      <c r="AGD41" s="125"/>
      <c r="AGE41" s="125"/>
      <c r="AGF41" s="125"/>
      <c r="AGG41" s="125"/>
      <c r="AGH41" s="125"/>
      <c r="AGI41" s="125"/>
      <c r="AGJ41" s="125"/>
      <c r="AGK41" s="125"/>
      <c r="AGL41" s="125"/>
      <c r="AGM41" s="125"/>
      <c r="AGN41" s="125"/>
      <c r="AGO41" s="125"/>
      <c r="AGP41" s="125"/>
      <c r="AGQ41" s="125"/>
      <c r="AGR41" s="125"/>
      <c r="AGS41" s="125"/>
      <c r="AGT41" s="125"/>
      <c r="AGU41" s="125"/>
      <c r="AGV41" s="125"/>
      <c r="AGW41" s="125"/>
      <c r="AGX41" s="125"/>
      <c r="AGY41" s="125"/>
      <c r="AGZ41" s="125"/>
      <c r="AHA41" s="125"/>
      <c r="AHB41" s="125"/>
      <c r="AHC41" s="125"/>
      <c r="AHD41" s="125"/>
      <c r="AHE41" s="125"/>
      <c r="AHF41" s="125"/>
      <c r="AHG41" s="125"/>
      <c r="AHH41" s="125"/>
      <c r="AHI41" s="125"/>
      <c r="AHJ41" s="125"/>
      <c r="AHK41" s="125"/>
      <c r="AHL41" s="125"/>
      <c r="AHM41" s="125"/>
      <c r="AHN41" s="125"/>
      <c r="AHO41" s="125"/>
      <c r="AHP41" s="125"/>
      <c r="AHQ41" s="125"/>
      <c r="AHR41" s="125"/>
      <c r="AHS41" s="125"/>
      <c r="AHT41" s="125"/>
      <c r="AHU41" s="125"/>
      <c r="AHV41" s="125"/>
      <c r="AHW41" s="125"/>
      <c r="AHX41" s="125"/>
      <c r="AHY41" s="125"/>
      <c r="AHZ41" s="125"/>
      <c r="AIA41" s="125"/>
      <c r="AIB41" s="125"/>
      <c r="AIC41" s="125"/>
      <c r="AID41" s="125"/>
      <c r="AIE41" s="125"/>
      <c r="AIF41" s="125"/>
      <c r="AIG41" s="125"/>
      <c r="AIH41" s="125"/>
      <c r="AII41" s="125"/>
      <c r="AIJ41" s="125"/>
      <c r="AIK41" s="125"/>
      <c r="AIL41" s="125"/>
      <c r="AIM41" s="125"/>
      <c r="AIN41" s="125"/>
      <c r="AIO41" s="125"/>
      <c r="AIP41" s="125"/>
      <c r="AIQ41" s="125"/>
      <c r="AIR41" s="125"/>
      <c r="AIS41" s="125"/>
      <c r="AIT41" s="125"/>
      <c r="AIU41" s="125"/>
      <c r="AIV41" s="125"/>
      <c r="AIW41" s="125"/>
      <c r="AIX41" s="125"/>
      <c r="AIY41" s="125"/>
      <c r="AIZ41" s="125"/>
      <c r="AJA41" s="125"/>
      <c r="AJB41" s="125"/>
      <c r="AJC41" s="125"/>
      <c r="AJD41" s="125"/>
      <c r="AJE41" s="125"/>
      <c r="AJF41" s="125"/>
      <c r="AJG41" s="125"/>
      <c r="AJH41" s="125"/>
      <c r="AJI41" s="125"/>
      <c r="AJJ41" s="125"/>
      <c r="AJK41" s="125"/>
      <c r="AJL41" s="125"/>
      <c r="AJM41" s="125"/>
      <c r="AJN41" s="125"/>
      <c r="AJO41" s="125"/>
      <c r="AJP41" s="125"/>
      <c r="AJQ41" s="125"/>
      <c r="AJR41" s="125"/>
      <c r="AJS41" s="125"/>
      <c r="AJT41" s="125"/>
      <c r="AJU41" s="125"/>
      <c r="AJV41" s="125"/>
      <c r="AJW41" s="125"/>
      <c r="AJX41" s="125"/>
      <c r="AJY41" s="125"/>
      <c r="AJZ41" s="125"/>
      <c r="AKA41" s="125"/>
      <c r="AKB41" s="125"/>
      <c r="AKC41" s="125"/>
      <c r="AKD41" s="125"/>
      <c r="AKE41" s="125"/>
      <c r="AKF41" s="125"/>
      <c r="AKG41" s="125"/>
      <c r="AKH41" s="125"/>
      <c r="AKI41" s="125"/>
      <c r="AKJ41" s="125"/>
      <c r="AKK41" s="125"/>
      <c r="AKL41" s="125"/>
      <c r="AKM41" s="125"/>
      <c r="AKN41" s="125"/>
      <c r="AKO41" s="125"/>
      <c r="AKP41" s="125"/>
      <c r="AKQ41" s="125"/>
      <c r="AKR41" s="125"/>
      <c r="AKS41" s="125"/>
      <c r="AKT41" s="125"/>
      <c r="AKU41" s="125"/>
      <c r="AKV41" s="125"/>
      <c r="AKW41" s="125"/>
      <c r="AKX41" s="125"/>
      <c r="AKY41" s="125"/>
      <c r="AKZ41" s="125"/>
      <c r="ALA41" s="125"/>
      <c r="ALB41" s="125"/>
      <c r="ALC41" s="125"/>
      <c r="ALD41" s="125"/>
      <c r="ALE41" s="125"/>
      <c r="ALF41" s="125"/>
      <c r="ALG41" s="125"/>
      <c r="ALH41" s="125"/>
      <c r="ALI41" s="125"/>
      <c r="ALJ41" s="125"/>
      <c r="ALK41" s="125"/>
      <c r="ALL41" s="125"/>
      <c r="ALM41" s="125"/>
      <c r="ALN41" s="125"/>
      <c r="ALO41" s="125"/>
      <c r="ALP41" s="125"/>
      <c r="ALQ41" s="125"/>
      <c r="ALR41" s="125"/>
      <c r="ALS41" s="125"/>
      <c r="ALT41" s="125"/>
      <c r="ALU41" s="125"/>
      <c r="ALV41" s="125"/>
      <c r="ALW41" s="125"/>
      <c r="ALX41" s="125"/>
      <c r="ALY41" s="125"/>
      <c r="ALZ41" s="125"/>
      <c r="AMA41" s="125"/>
      <c r="AMB41" s="125"/>
      <c r="AMC41" s="125"/>
      <c r="AMD41" s="125"/>
      <c r="AME41" s="125"/>
      <c r="AMF41" s="125"/>
      <c r="AMG41" s="125"/>
      <c r="AMH41" s="125"/>
      <c r="AMI41" s="125"/>
      <c r="AMJ41" s="125"/>
      <c r="AMK41" s="125"/>
      <c r="AML41" s="125"/>
      <c r="AMM41" s="125"/>
      <c r="AMN41" s="125"/>
      <c r="AMO41" s="125"/>
      <c r="AMP41" s="125"/>
      <c r="AMQ41" s="125"/>
      <c r="AMR41" s="125"/>
      <c r="AMS41" s="125"/>
      <c r="AMT41" s="125"/>
      <c r="AMU41" s="125"/>
      <c r="AMV41" s="125"/>
      <c r="AMW41" s="125"/>
      <c r="AMX41" s="125"/>
      <c r="AMY41" s="125"/>
      <c r="AMZ41" s="125"/>
      <c r="ANA41" s="125"/>
      <c r="ANB41" s="125"/>
      <c r="ANC41" s="125"/>
      <c r="AND41" s="125"/>
      <c r="ANE41" s="125"/>
      <c r="ANF41" s="125"/>
      <c r="ANG41" s="125"/>
      <c r="ANH41" s="125"/>
      <c r="ANI41" s="125"/>
      <c r="ANJ41" s="125"/>
      <c r="ANK41" s="125"/>
      <c r="ANL41" s="125"/>
      <c r="ANM41" s="125"/>
      <c r="ANN41" s="125"/>
      <c r="ANO41" s="125"/>
      <c r="ANP41" s="125"/>
      <c r="ANQ41" s="125"/>
      <c r="ANR41" s="125"/>
      <c r="ANS41" s="125"/>
      <c r="ANT41" s="125"/>
      <c r="ANU41" s="125"/>
      <c r="ANV41" s="125"/>
      <c r="ANW41" s="125"/>
      <c r="ANX41" s="125"/>
      <c r="ANY41" s="125"/>
      <c r="ANZ41" s="125"/>
      <c r="AOA41" s="125"/>
      <c r="AOB41" s="125"/>
      <c r="AOC41" s="125"/>
      <c r="AOD41" s="125"/>
      <c r="AOE41" s="125"/>
      <c r="AOF41" s="125"/>
      <c r="AOG41" s="125"/>
      <c r="AOH41" s="125"/>
      <c r="AOI41" s="125"/>
      <c r="AOJ41" s="125"/>
      <c r="AOK41" s="125"/>
      <c r="AOL41" s="125"/>
      <c r="AOM41" s="125"/>
      <c r="AON41" s="125"/>
      <c r="AOO41" s="125"/>
      <c r="AOP41" s="125"/>
      <c r="AOQ41" s="125"/>
      <c r="AOR41" s="125"/>
      <c r="AOS41" s="125"/>
      <c r="AOT41" s="125"/>
      <c r="AOU41" s="125"/>
      <c r="AOV41" s="125"/>
      <c r="AOW41" s="125"/>
      <c r="AOX41" s="125"/>
      <c r="AOY41" s="125"/>
      <c r="AOZ41" s="125"/>
      <c r="APA41" s="125"/>
      <c r="APB41" s="125"/>
      <c r="APC41" s="125"/>
      <c r="APD41" s="125"/>
      <c r="APE41" s="125"/>
      <c r="APF41" s="125"/>
      <c r="APG41" s="125"/>
      <c r="APH41" s="125"/>
      <c r="API41" s="125"/>
      <c r="APJ41" s="125"/>
      <c r="APK41" s="125"/>
      <c r="APL41" s="125"/>
      <c r="APM41" s="125"/>
      <c r="APN41" s="125"/>
      <c r="APO41" s="125"/>
      <c r="APP41" s="125"/>
      <c r="APQ41" s="125"/>
      <c r="APR41" s="125"/>
      <c r="APS41" s="125"/>
      <c r="APT41" s="125"/>
      <c r="APU41" s="125"/>
      <c r="APV41" s="125"/>
      <c r="APW41" s="125"/>
      <c r="APX41" s="125"/>
      <c r="APY41" s="125"/>
      <c r="APZ41" s="125"/>
      <c r="AQA41" s="125"/>
      <c r="AQB41" s="125"/>
      <c r="AQC41" s="125"/>
      <c r="AQD41" s="125"/>
      <c r="AQE41" s="125"/>
      <c r="AQF41" s="125"/>
      <c r="AQG41" s="125"/>
      <c r="AQH41" s="125"/>
      <c r="AQI41" s="125"/>
      <c r="AQJ41" s="125"/>
      <c r="AQK41" s="125"/>
      <c r="AQL41" s="125"/>
      <c r="AQM41" s="125"/>
      <c r="AQN41" s="125"/>
      <c r="AQO41" s="125"/>
      <c r="AQP41" s="125"/>
      <c r="AQQ41" s="125"/>
      <c r="AQR41" s="125"/>
      <c r="AQS41" s="125"/>
      <c r="AQT41" s="125"/>
      <c r="AQU41" s="125"/>
      <c r="AQV41" s="125"/>
      <c r="AQW41" s="125"/>
      <c r="AQX41" s="125"/>
      <c r="AQY41" s="125"/>
      <c r="AQZ41" s="125"/>
      <c r="ARA41" s="125"/>
      <c r="ARB41" s="125"/>
      <c r="ARC41" s="125"/>
      <c r="ARD41" s="125"/>
      <c r="ARE41" s="125"/>
      <c r="ARF41" s="125"/>
      <c r="ARG41" s="125"/>
      <c r="ARH41" s="125"/>
      <c r="ARI41" s="125"/>
      <c r="ARJ41" s="125"/>
      <c r="ARK41" s="125"/>
      <c r="ARL41" s="125"/>
      <c r="ARM41" s="125"/>
      <c r="ARN41" s="125"/>
      <c r="ARO41" s="125"/>
      <c r="ARP41" s="125"/>
      <c r="ARQ41" s="125"/>
      <c r="ARR41" s="125"/>
      <c r="ARS41" s="125"/>
      <c r="ART41" s="125"/>
      <c r="ARU41" s="125"/>
      <c r="ARV41" s="125"/>
      <c r="ARW41" s="125"/>
      <c r="ARX41" s="125"/>
      <c r="ARY41" s="125"/>
      <c r="ARZ41" s="125"/>
      <c r="ASA41" s="125"/>
      <c r="ASB41" s="125"/>
      <c r="ASC41" s="125"/>
      <c r="ASD41" s="125"/>
      <c r="ASE41" s="125"/>
      <c r="ASF41" s="125"/>
      <c r="ASG41" s="125"/>
      <c r="ASH41" s="125"/>
      <c r="ASI41" s="125"/>
      <c r="ASJ41" s="125"/>
      <c r="ASK41" s="125"/>
      <c r="ASL41" s="125"/>
      <c r="ASM41" s="125"/>
      <c r="ASN41" s="125"/>
      <c r="ASO41" s="125"/>
      <c r="ASP41" s="125"/>
      <c r="ASQ41" s="125"/>
      <c r="ASR41" s="125"/>
      <c r="ASS41" s="125"/>
      <c r="AST41" s="125"/>
      <c r="ASU41" s="125"/>
      <c r="ASV41" s="125"/>
      <c r="ASW41" s="125"/>
      <c r="ASX41" s="125"/>
      <c r="ASY41" s="125"/>
      <c r="ASZ41" s="125"/>
      <c r="ATA41" s="125"/>
      <c r="ATB41" s="125"/>
      <c r="ATC41" s="125"/>
      <c r="ATD41" s="125"/>
      <c r="ATE41" s="125"/>
      <c r="ATF41" s="125"/>
      <c r="ATG41" s="125"/>
      <c r="ATH41" s="125"/>
      <c r="ATI41" s="125"/>
      <c r="ATJ41" s="125"/>
      <c r="ATK41" s="125"/>
      <c r="ATL41" s="125"/>
      <c r="ATM41" s="125"/>
      <c r="ATN41" s="125"/>
      <c r="ATO41" s="125"/>
      <c r="ATP41" s="125"/>
      <c r="ATQ41" s="125"/>
      <c r="ATR41" s="125"/>
      <c r="ATS41" s="125"/>
      <c r="ATT41" s="125"/>
      <c r="ATU41" s="125"/>
      <c r="ATV41" s="125"/>
      <c r="ATW41" s="125"/>
      <c r="ATX41" s="125"/>
      <c r="ATY41" s="125"/>
      <c r="ATZ41" s="125"/>
      <c r="AUA41" s="125"/>
      <c r="AUB41" s="125"/>
      <c r="AUC41" s="125"/>
      <c r="AUD41" s="125"/>
      <c r="AUE41" s="125"/>
      <c r="AUF41" s="125"/>
      <c r="AUG41" s="125"/>
      <c r="AUH41" s="125"/>
      <c r="AUI41" s="125"/>
      <c r="AUJ41" s="125"/>
      <c r="AUK41" s="125"/>
      <c r="AUL41" s="125"/>
      <c r="AUM41" s="125"/>
      <c r="AUN41" s="125"/>
      <c r="AUO41" s="125"/>
      <c r="AUP41" s="125"/>
      <c r="AUQ41" s="125"/>
      <c r="AUR41" s="125"/>
      <c r="AUS41" s="125"/>
      <c r="AUT41" s="125"/>
      <c r="AUU41" s="125"/>
      <c r="AUV41" s="125"/>
      <c r="AUW41" s="125"/>
      <c r="AUX41" s="125"/>
      <c r="AUY41" s="125"/>
      <c r="AUZ41" s="125"/>
      <c r="AVA41" s="125"/>
      <c r="AVB41" s="125"/>
      <c r="AVC41" s="125"/>
      <c r="AVD41" s="125"/>
      <c r="AVE41" s="125"/>
      <c r="AVF41" s="125"/>
      <c r="AVG41" s="125"/>
      <c r="AVH41" s="125"/>
      <c r="AVI41" s="125"/>
      <c r="AVJ41" s="125"/>
      <c r="AVK41" s="125"/>
      <c r="AVL41" s="125"/>
      <c r="AVM41" s="125"/>
      <c r="AVN41" s="125"/>
      <c r="AVO41" s="125"/>
      <c r="AVP41" s="125"/>
      <c r="AVQ41" s="125"/>
      <c r="AVR41" s="125"/>
      <c r="AVS41" s="125"/>
      <c r="AVT41" s="125"/>
      <c r="AVU41" s="125"/>
      <c r="AVV41" s="125"/>
      <c r="AVW41" s="125"/>
      <c r="AVX41" s="125"/>
      <c r="AVY41" s="125"/>
      <c r="AVZ41" s="125"/>
      <c r="AWA41" s="125"/>
      <c r="AWB41" s="125"/>
      <c r="AWC41" s="125"/>
      <c r="AWD41" s="125"/>
      <c r="AWE41" s="125"/>
      <c r="AWF41" s="125"/>
      <c r="AWG41" s="125"/>
      <c r="AWH41" s="125"/>
      <c r="AWI41" s="125"/>
      <c r="AWJ41" s="125"/>
      <c r="AWK41" s="125"/>
      <c r="AWL41" s="125"/>
      <c r="AWM41" s="125"/>
      <c r="AWN41" s="125"/>
      <c r="AWO41" s="125"/>
      <c r="AWP41" s="125"/>
      <c r="AWQ41" s="125"/>
      <c r="AWR41" s="125"/>
      <c r="AWS41" s="125"/>
      <c r="AWT41" s="125"/>
      <c r="AWU41" s="125"/>
      <c r="AWV41" s="125"/>
      <c r="AWW41" s="125"/>
      <c r="AWX41" s="125"/>
      <c r="AWY41" s="125"/>
      <c r="AWZ41" s="125"/>
      <c r="AXA41" s="125"/>
      <c r="AXB41" s="125"/>
      <c r="AXC41" s="125"/>
      <c r="AXD41" s="125"/>
      <c r="AXE41" s="125"/>
      <c r="AXF41" s="125"/>
      <c r="AXG41" s="125"/>
      <c r="AXH41" s="125"/>
      <c r="AXI41" s="125"/>
      <c r="AXJ41" s="125"/>
      <c r="AXK41" s="125"/>
      <c r="AXL41" s="125"/>
      <c r="AXM41" s="125"/>
      <c r="AXN41" s="125"/>
      <c r="AXO41" s="125"/>
      <c r="AXP41" s="125"/>
      <c r="AXQ41" s="125"/>
      <c r="AXR41" s="125"/>
      <c r="AXS41" s="125"/>
      <c r="AXT41" s="125"/>
      <c r="AXU41" s="125"/>
      <c r="AXV41" s="125"/>
      <c r="AXW41" s="125"/>
      <c r="AXX41" s="125"/>
      <c r="AXY41" s="125"/>
      <c r="AXZ41" s="125"/>
      <c r="AYA41" s="125"/>
      <c r="AYB41" s="125"/>
      <c r="AYC41" s="125"/>
      <c r="AYD41" s="125"/>
      <c r="AYE41" s="125"/>
      <c r="AYF41" s="125"/>
      <c r="AYG41" s="125"/>
      <c r="AYH41" s="125"/>
      <c r="AYI41" s="125"/>
      <c r="AYJ41" s="125"/>
      <c r="AYK41" s="125"/>
      <c r="AYL41" s="125"/>
      <c r="AYM41" s="125"/>
      <c r="AYN41" s="125"/>
      <c r="AYO41" s="125"/>
      <c r="AYP41" s="125"/>
      <c r="AYQ41" s="125"/>
      <c r="AYR41" s="125"/>
      <c r="AYS41" s="125"/>
      <c r="AYT41" s="125"/>
      <c r="AYU41" s="125"/>
      <c r="AYV41" s="125"/>
      <c r="AYW41" s="125"/>
      <c r="AYX41" s="125"/>
      <c r="AYY41" s="125"/>
      <c r="AYZ41" s="125"/>
      <c r="AZA41" s="125"/>
      <c r="AZB41" s="125"/>
      <c r="AZC41" s="125"/>
      <c r="AZD41" s="125"/>
      <c r="AZE41" s="125"/>
      <c r="AZF41" s="125"/>
      <c r="AZG41" s="125"/>
      <c r="AZH41" s="125"/>
      <c r="AZI41" s="125"/>
      <c r="AZJ41" s="125"/>
      <c r="AZK41" s="125"/>
      <c r="AZL41" s="125"/>
      <c r="AZM41" s="125"/>
      <c r="AZN41" s="125"/>
      <c r="AZO41" s="125"/>
      <c r="AZP41" s="125"/>
      <c r="AZQ41" s="125"/>
      <c r="AZR41" s="125"/>
      <c r="AZS41" s="125"/>
      <c r="AZT41" s="125"/>
      <c r="AZU41" s="125"/>
      <c r="AZV41" s="125"/>
      <c r="AZW41" s="125"/>
      <c r="AZX41" s="125"/>
      <c r="AZY41" s="125"/>
      <c r="AZZ41" s="125"/>
      <c r="BAA41" s="125"/>
      <c r="BAB41" s="125"/>
      <c r="BAC41" s="125"/>
      <c r="BAD41" s="125"/>
      <c r="BAE41" s="125"/>
      <c r="BAF41" s="125"/>
      <c r="BAG41" s="125"/>
      <c r="BAH41" s="125"/>
      <c r="BAI41" s="125"/>
      <c r="BAJ41" s="125"/>
      <c r="BAK41" s="125"/>
      <c r="BAL41" s="125"/>
      <c r="BAM41" s="125"/>
      <c r="BAN41" s="125"/>
      <c r="BAO41" s="125"/>
      <c r="BAP41" s="125"/>
      <c r="BAQ41" s="125"/>
      <c r="BAR41" s="125"/>
      <c r="BAS41" s="125"/>
      <c r="BAT41" s="125"/>
      <c r="BAU41" s="125"/>
      <c r="BAV41" s="125"/>
      <c r="BAW41" s="125"/>
      <c r="BAX41" s="125"/>
      <c r="BAY41" s="125"/>
      <c r="BAZ41" s="125"/>
      <c r="BBA41" s="125"/>
      <c r="BBB41" s="125"/>
      <c r="BBC41" s="125"/>
      <c r="BBD41" s="125"/>
      <c r="BBE41" s="125"/>
      <c r="BBF41" s="125"/>
      <c r="BBG41" s="125"/>
      <c r="BBH41" s="125"/>
      <c r="BBI41" s="125"/>
      <c r="BBJ41" s="125"/>
      <c r="BBK41" s="125"/>
      <c r="BBL41" s="125"/>
      <c r="BBM41" s="125"/>
      <c r="BBN41" s="125"/>
      <c r="BBO41" s="125"/>
      <c r="BBP41" s="125"/>
      <c r="BBQ41" s="125"/>
      <c r="BBR41" s="125"/>
      <c r="BBS41" s="125"/>
      <c r="BBT41" s="125"/>
      <c r="BBU41" s="125"/>
      <c r="BBV41" s="125"/>
      <c r="BBW41" s="125"/>
      <c r="BBX41" s="125"/>
      <c r="BBY41" s="125"/>
      <c r="BBZ41" s="125"/>
      <c r="BCA41" s="125"/>
      <c r="BCB41" s="125"/>
      <c r="BCC41" s="125"/>
      <c r="BCD41" s="125"/>
      <c r="BCE41" s="125"/>
      <c r="BCF41" s="125"/>
      <c r="BCG41" s="125"/>
      <c r="BCH41" s="125"/>
      <c r="BCI41" s="125"/>
      <c r="BCJ41" s="125"/>
      <c r="BCK41" s="125"/>
      <c r="BCL41" s="125"/>
      <c r="BCM41" s="125"/>
      <c r="BCN41" s="125"/>
      <c r="BCO41" s="125"/>
      <c r="BCP41" s="125"/>
      <c r="BCQ41" s="125"/>
      <c r="BCR41" s="125"/>
      <c r="BCS41" s="125"/>
      <c r="BCT41" s="125"/>
      <c r="BCU41" s="125"/>
      <c r="BCV41" s="125"/>
      <c r="BCW41" s="125"/>
      <c r="BCX41" s="125"/>
      <c r="BCY41" s="125"/>
      <c r="BCZ41" s="125"/>
      <c r="BDA41" s="125"/>
      <c r="BDB41" s="125"/>
      <c r="BDC41" s="125"/>
      <c r="BDD41" s="125"/>
      <c r="BDE41" s="125"/>
      <c r="BDF41" s="125"/>
      <c r="BDG41" s="125"/>
      <c r="BDH41" s="125"/>
      <c r="BDI41" s="125"/>
      <c r="BDJ41" s="125"/>
      <c r="BDK41" s="125"/>
      <c r="BDL41" s="125"/>
      <c r="BDM41" s="125"/>
      <c r="BDN41" s="125"/>
      <c r="BDO41" s="125"/>
      <c r="BDP41" s="125"/>
      <c r="BDQ41" s="125"/>
      <c r="BDR41" s="125"/>
      <c r="BDS41" s="125"/>
      <c r="BDT41" s="125"/>
      <c r="BDU41" s="125"/>
      <c r="BDV41" s="125"/>
      <c r="BDW41" s="125"/>
      <c r="BDX41" s="125"/>
      <c r="BDY41" s="125"/>
      <c r="BDZ41" s="125"/>
      <c r="BEA41" s="125"/>
      <c r="BEB41" s="125"/>
      <c r="BEC41" s="125"/>
      <c r="BED41" s="125"/>
      <c r="BEE41" s="125"/>
      <c r="BEF41" s="125"/>
      <c r="BEG41" s="125"/>
      <c r="BEH41" s="125"/>
      <c r="BEI41" s="125"/>
      <c r="BEJ41" s="125"/>
      <c r="BEK41" s="125"/>
      <c r="BEL41" s="125"/>
      <c r="BEM41" s="125"/>
      <c r="BEN41" s="125"/>
      <c r="BEO41" s="125"/>
      <c r="BEP41" s="125"/>
      <c r="BEQ41" s="125"/>
      <c r="BER41" s="125"/>
      <c r="BES41" s="125"/>
      <c r="BET41" s="125"/>
      <c r="BEU41" s="125"/>
      <c r="BEV41" s="125"/>
      <c r="BEW41" s="125"/>
      <c r="BEX41" s="125"/>
      <c r="BEY41" s="125"/>
      <c r="BEZ41" s="125"/>
      <c r="BFA41" s="125"/>
      <c r="BFB41" s="125"/>
      <c r="BFC41" s="125"/>
      <c r="BFD41" s="125"/>
      <c r="BFE41" s="125"/>
      <c r="BFF41" s="125"/>
      <c r="BFG41" s="125"/>
      <c r="BFH41" s="125"/>
      <c r="BFI41" s="125"/>
      <c r="BFJ41" s="125"/>
      <c r="BFK41" s="125"/>
      <c r="BFL41" s="125"/>
      <c r="BFM41" s="125"/>
      <c r="BFN41" s="125"/>
      <c r="BFO41" s="125"/>
      <c r="BFP41" s="125"/>
      <c r="BFQ41" s="125"/>
      <c r="BFR41" s="125"/>
      <c r="BFS41" s="125"/>
      <c r="BFT41" s="125"/>
      <c r="BFU41" s="125"/>
      <c r="BFV41" s="125"/>
      <c r="BFW41" s="125"/>
      <c r="BFX41" s="125"/>
      <c r="BFY41" s="125"/>
      <c r="BFZ41" s="125"/>
      <c r="BGA41" s="125"/>
      <c r="BGB41" s="125"/>
      <c r="BGC41" s="125"/>
      <c r="BGD41" s="125"/>
      <c r="BGE41" s="125"/>
      <c r="BGF41" s="125"/>
      <c r="BGG41" s="125"/>
      <c r="BGH41" s="125"/>
      <c r="BGI41" s="125"/>
      <c r="BGJ41" s="125"/>
      <c r="BGK41" s="125"/>
      <c r="BGL41" s="125"/>
      <c r="BGM41" s="125"/>
      <c r="BGN41" s="125"/>
      <c r="BGO41" s="125"/>
      <c r="BGP41" s="125"/>
      <c r="BGQ41" s="125"/>
      <c r="BGR41" s="125"/>
      <c r="BGS41" s="125"/>
      <c r="BGT41" s="125"/>
      <c r="BGU41" s="125"/>
      <c r="BGV41" s="125"/>
      <c r="BGW41" s="125"/>
      <c r="BGX41" s="125"/>
      <c r="BGY41" s="125"/>
      <c r="BGZ41" s="125"/>
      <c r="BHA41" s="125"/>
      <c r="BHB41" s="125"/>
      <c r="BHC41" s="125"/>
      <c r="BHD41" s="125"/>
      <c r="BHE41" s="125"/>
      <c r="BHF41" s="125"/>
      <c r="BHG41" s="125"/>
      <c r="BHH41" s="125"/>
      <c r="BHI41" s="125"/>
      <c r="BHJ41" s="125"/>
      <c r="BHK41" s="125"/>
      <c r="BHL41" s="125"/>
      <c r="BHM41" s="125"/>
      <c r="BHN41" s="125"/>
      <c r="BHO41" s="125"/>
      <c r="BHP41" s="125"/>
      <c r="BHQ41" s="125"/>
      <c r="BHR41" s="125"/>
      <c r="BHS41" s="125"/>
      <c r="BHT41" s="125"/>
      <c r="BHU41" s="125"/>
      <c r="BHV41" s="125"/>
      <c r="BHW41" s="125"/>
      <c r="BHX41" s="125"/>
      <c r="BHY41" s="125"/>
      <c r="BHZ41" s="125"/>
      <c r="BIA41" s="125"/>
      <c r="BIB41" s="125"/>
      <c r="BIC41" s="125"/>
      <c r="BID41" s="125"/>
      <c r="BIE41" s="125"/>
      <c r="BIF41" s="125"/>
      <c r="BIG41" s="125"/>
      <c r="BIH41" s="125"/>
      <c r="BII41" s="125"/>
      <c r="BIJ41" s="125"/>
      <c r="BIK41" s="125"/>
      <c r="BIL41" s="125"/>
      <c r="BIM41" s="125"/>
      <c r="BIN41" s="125"/>
      <c r="BIO41" s="125"/>
      <c r="BIP41" s="125"/>
      <c r="BIQ41" s="125"/>
      <c r="BIR41" s="125"/>
      <c r="BIS41" s="125"/>
      <c r="BIT41" s="125"/>
      <c r="BIU41" s="125"/>
      <c r="BIV41" s="125"/>
      <c r="BIW41" s="125"/>
      <c r="BIX41" s="125"/>
      <c r="BIY41" s="125"/>
      <c r="BIZ41" s="125"/>
      <c r="BJA41" s="125"/>
      <c r="BJB41" s="125"/>
      <c r="BJC41" s="125"/>
      <c r="BJD41" s="125"/>
      <c r="BJE41" s="125"/>
      <c r="BJF41" s="125"/>
      <c r="BJG41" s="125"/>
      <c r="BJH41" s="125"/>
      <c r="BJI41" s="125"/>
      <c r="BJJ41" s="125"/>
      <c r="BJK41" s="125"/>
      <c r="BJL41" s="125"/>
      <c r="BJM41" s="125"/>
      <c r="BJN41" s="125"/>
      <c r="BJO41" s="125"/>
      <c r="BJP41" s="125"/>
      <c r="BJQ41" s="125"/>
      <c r="BJR41" s="125"/>
      <c r="BJS41" s="125"/>
      <c r="BJT41" s="125"/>
      <c r="BJU41" s="125"/>
      <c r="BJV41" s="125"/>
      <c r="BJW41" s="125"/>
      <c r="BJX41" s="125"/>
      <c r="BJY41" s="125"/>
      <c r="BJZ41" s="125"/>
      <c r="BKA41" s="125"/>
      <c r="BKB41" s="125"/>
      <c r="BKC41" s="125"/>
      <c r="BKD41" s="125"/>
      <c r="BKE41" s="125"/>
      <c r="BKF41" s="125"/>
      <c r="BKG41" s="125"/>
      <c r="BKH41" s="125"/>
      <c r="BKI41" s="125"/>
      <c r="BKJ41" s="125"/>
      <c r="BKK41" s="125"/>
      <c r="BKL41" s="125"/>
      <c r="BKM41" s="125"/>
      <c r="BKN41" s="125"/>
      <c r="BKO41" s="125"/>
      <c r="BKP41" s="125"/>
      <c r="BKQ41" s="125"/>
      <c r="BKR41" s="125"/>
      <c r="BKS41" s="125"/>
      <c r="BKT41" s="125"/>
      <c r="BKU41" s="125"/>
      <c r="BKV41" s="125"/>
      <c r="BKW41" s="125"/>
      <c r="BKX41" s="125"/>
      <c r="BKY41" s="125"/>
      <c r="BKZ41" s="125"/>
      <c r="BLA41" s="125"/>
      <c r="BLB41" s="125"/>
      <c r="BLC41" s="125"/>
      <c r="BLD41" s="125"/>
      <c r="BLE41" s="125"/>
      <c r="BLF41" s="125"/>
      <c r="BLG41" s="125"/>
      <c r="BLH41" s="125"/>
      <c r="BLI41" s="125"/>
      <c r="BLJ41" s="125"/>
      <c r="BLK41" s="125"/>
      <c r="BLL41" s="125"/>
      <c r="BLM41" s="125"/>
      <c r="BLN41" s="125"/>
      <c r="BLO41" s="125"/>
      <c r="BLP41" s="125"/>
      <c r="BLQ41" s="125"/>
      <c r="BLR41" s="125"/>
      <c r="BLS41" s="125"/>
      <c r="BLT41" s="125"/>
      <c r="BLU41" s="125"/>
      <c r="BLV41" s="125"/>
      <c r="BLW41" s="125"/>
      <c r="BLX41" s="125"/>
      <c r="BLY41" s="125"/>
      <c r="BLZ41" s="125"/>
      <c r="BMA41" s="125"/>
      <c r="BMB41" s="125"/>
      <c r="BMC41" s="125"/>
      <c r="BMD41" s="125"/>
      <c r="BME41" s="125"/>
      <c r="BMF41" s="125"/>
      <c r="BMG41" s="125"/>
      <c r="BMH41" s="125"/>
      <c r="BMI41" s="125"/>
      <c r="BMJ41" s="125"/>
      <c r="BMK41" s="125"/>
      <c r="BML41" s="125"/>
      <c r="BMM41" s="125"/>
      <c r="BMN41" s="125"/>
      <c r="BMO41" s="125"/>
      <c r="BMP41" s="125"/>
      <c r="BMQ41" s="125"/>
      <c r="BMR41" s="125"/>
      <c r="BMS41" s="125"/>
      <c r="BMT41" s="125"/>
      <c r="BMU41" s="125"/>
      <c r="BMV41" s="125"/>
      <c r="BMW41" s="125"/>
      <c r="BMX41" s="125"/>
      <c r="BMY41" s="125"/>
      <c r="BMZ41" s="125"/>
      <c r="BNA41" s="125"/>
      <c r="BNB41" s="125"/>
      <c r="BNC41" s="125"/>
      <c r="BND41" s="125"/>
      <c r="BNE41" s="125"/>
      <c r="BNF41" s="125"/>
      <c r="BNG41" s="125"/>
      <c r="BNH41" s="125"/>
      <c r="BNI41" s="125"/>
      <c r="BNJ41" s="125"/>
      <c r="BNK41" s="125"/>
      <c r="BNL41" s="125"/>
      <c r="BNM41" s="125"/>
      <c r="BNN41" s="125"/>
      <c r="BNO41" s="125"/>
      <c r="BNP41" s="125"/>
      <c r="BNQ41" s="125"/>
      <c r="BNR41" s="125"/>
      <c r="BNS41" s="125"/>
      <c r="BNT41" s="125"/>
      <c r="BNU41" s="125"/>
      <c r="BNV41" s="125"/>
      <c r="BNW41" s="125"/>
      <c r="BNX41" s="125"/>
      <c r="BNY41" s="125"/>
      <c r="BNZ41" s="125"/>
      <c r="BOA41" s="125"/>
      <c r="BOB41" s="125"/>
      <c r="BOC41" s="125"/>
      <c r="BOD41" s="125"/>
      <c r="BOE41" s="125"/>
      <c r="BOF41" s="125"/>
      <c r="BOG41" s="125"/>
      <c r="BOH41" s="125"/>
      <c r="BOI41" s="125"/>
      <c r="BOJ41" s="125"/>
      <c r="BOK41" s="125"/>
      <c r="BOL41" s="125"/>
      <c r="BOM41" s="125"/>
      <c r="BON41" s="125"/>
      <c r="BOO41" s="125"/>
      <c r="BOP41" s="125"/>
      <c r="BOQ41" s="125"/>
      <c r="BOR41" s="125"/>
      <c r="BOS41" s="125"/>
      <c r="BOT41" s="125"/>
      <c r="BOU41" s="125"/>
      <c r="BOV41" s="125"/>
      <c r="BOW41" s="125"/>
      <c r="BOX41" s="125"/>
      <c r="BOY41" s="125"/>
      <c r="BOZ41" s="125"/>
      <c r="BPA41" s="125"/>
      <c r="BPB41" s="125"/>
      <c r="BPC41" s="125"/>
      <c r="BPD41" s="125"/>
      <c r="BPE41" s="125"/>
      <c r="BPF41" s="125"/>
      <c r="BPG41" s="125"/>
      <c r="BPH41" s="125"/>
      <c r="BPI41" s="125"/>
      <c r="BPJ41" s="125"/>
      <c r="BPK41" s="125"/>
      <c r="BPL41" s="125"/>
      <c r="BPM41" s="125"/>
      <c r="BPN41" s="125"/>
      <c r="BPO41" s="125"/>
      <c r="BPP41" s="125"/>
      <c r="BPQ41" s="125"/>
      <c r="BPR41" s="125"/>
      <c r="BPS41" s="125"/>
      <c r="BPT41" s="125"/>
      <c r="BPU41" s="125"/>
      <c r="BPV41" s="125"/>
      <c r="BPW41" s="125"/>
      <c r="BPX41" s="125"/>
      <c r="BPY41" s="125"/>
      <c r="BPZ41" s="125"/>
      <c r="BQA41" s="125"/>
      <c r="BQB41" s="125"/>
      <c r="BQC41" s="125"/>
      <c r="BQD41" s="125"/>
      <c r="BQE41" s="125"/>
      <c r="BQF41" s="125"/>
      <c r="BQG41" s="125"/>
      <c r="BQH41" s="125"/>
      <c r="BQI41" s="125"/>
      <c r="BQJ41" s="125"/>
      <c r="BQK41" s="125"/>
      <c r="BQL41" s="125"/>
      <c r="BQM41" s="125"/>
      <c r="BQN41" s="125"/>
      <c r="BQO41" s="125"/>
      <c r="BQP41" s="125"/>
      <c r="BQQ41" s="125"/>
      <c r="BQR41" s="125"/>
      <c r="BQS41" s="125"/>
      <c r="BQT41" s="125"/>
      <c r="BQU41" s="125"/>
      <c r="BQV41" s="125"/>
      <c r="BQW41" s="125"/>
      <c r="BQX41" s="125"/>
      <c r="BQY41" s="125"/>
      <c r="BQZ41" s="125"/>
      <c r="BRA41" s="125"/>
      <c r="BRB41" s="125"/>
      <c r="BRC41" s="125"/>
      <c r="BRD41" s="125"/>
      <c r="BRE41" s="125"/>
      <c r="BRF41" s="125"/>
      <c r="BRG41" s="125"/>
      <c r="BRH41" s="125"/>
      <c r="BRI41" s="125"/>
      <c r="BRJ41" s="125"/>
      <c r="BRK41" s="125"/>
      <c r="BRL41" s="125"/>
      <c r="BRM41" s="125"/>
      <c r="BRN41" s="125"/>
      <c r="BRO41" s="125"/>
      <c r="BRP41" s="125"/>
      <c r="BRQ41" s="125"/>
      <c r="BRR41" s="125"/>
      <c r="BRS41" s="125"/>
      <c r="BRT41" s="125"/>
      <c r="BRU41" s="125"/>
      <c r="BRV41" s="125"/>
      <c r="BRW41" s="125"/>
      <c r="BRX41" s="125"/>
      <c r="BRY41" s="125"/>
      <c r="BRZ41" s="125"/>
      <c r="BSA41" s="125"/>
      <c r="BSB41" s="125"/>
      <c r="BSC41" s="125"/>
      <c r="BSD41" s="125"/>
      <c r="BSE41" s="125"/>
      <c r="BSF41" s="125"/>
      <c r="BSG41" s="125"/>
      <c r="BSH41" s="125"/>
      <c r="BSI41" s="125"/>
      <c r="BSJ41" s="125"/>
      <c r="BSK41" s="125"/>
      <c r="BSL41" s="125"/>
      <c r="BSM41" s="125"/>
      <c r="BSN41" s="125"/>
      <c r="BSO41" s="125"/>
      <c r="BSP41" s="125"/>
      <c r="BSQ41" s="125"/>
      <c r="BSR41" s="125"/>
      <c r="BSS41" s="125"/>
      <c r="BST41" s="125"/>
      <c r="BSU41" s="125"/>
      <c r="BSV41" s="125"/>
      <c r="BSW41" s="125"/>
      <c r="BSX41" s="125"/>
      <c r="BSY41" s="125"/>
      <c r="BSZ41" s="125"/>
      <c r="BTA41" s="125"/>
      <c r="BTB41" s="125"/>
      <c r="BTC41" s="125"/>
      <c r="BTD41" s="125"/>
      <c r="BTE41" s="125"/>
      <c r="BTF41" s="125"/>
      <c r="BTG41" s="125"/>
      <c r="BTH41" s="125"/>
      <c r="BTI41" s="125"/>
      <c r="BTJ41" s="125"/>
      <c r="BTK41" s="125"/>
      <c r="BTL41" s="125"/>
      <c r="BTM41" s="125"/>
      <c r="BTN41" s="125"/>
      <c r="BTO41" s="125"/>
      <c r="BTP41" s="125"/>
      <c r="BTQ41" s="125"/>
      <c r="BTR41" s="125"/>
      <c r="BTS41" s="125"/>
      <c r="BTT41" s="125"/>
      <c r="BTU41" s="125"/>
      <c r="BTV41" s="125"/>
      <c r="BTW41" s="125"/>
      <c r="BTX41" s="125"/>
      <c r="BTY41" s="125"/>
      <c r="BTZ41" s="125"/>
      <c r="BUA41" s="125"/>
      <c r="BUB41" s="125"/>
      <c r="BUC41" s="125"/>
      <c r="BUD41" s="125"/>
      <c r="BUE41" s="125"/>
      <c r="BUF41" s="125"/>
      <c r="BUG41" s="125"/>
      <c r="BUH41" s="125"/>
      <c r="BUI41" s="125"/>
      <c r="BUJ41" s="125"/>
      <c r="BUK41" s="125"/>
      <c r="BUL41" s="125"/>
      <c r="BUM41" s="125"/>
      <c r="BUN41" s="125"/>
      <c r="BUO41" s="125"/>
      <c r="BUP41" s="125"/>
      <c r="BUQ41" s="125"/>
      <c r="BUR41" s="125"/>
      <c r="BUS41" s="125"/>
      <c r="BUT41" s="125"/>
      <c r="BUU41" s="125"/>
      <c r="BUV41" s="125"/>
      <c r="BUW41" s="125"/>
      <c r="BUX41" s="125"/>
      <c r="BUY41" s="125"/>
      <c r="BUZ41" s="125"/>
      <c r="BVA41" s="125"/>
      <c r="BVB41" s="125"/>
      <c r="BVC41" s="125"/>
      <c r="BVD41" s="125"/>
      <c r="BVE41" s="125"/>
      <c r="BVF41" s="125"/>
      <c r="BVG41" s="125"/>
      <c r="BVH41" s="125"/>
      <c r="BVI41" s="125"/>
      <c r="BVJ41" s="125"/>
      <c r="BVK41" s="125"/>
      <c r="BVL41" s="125"/>
      <c r="BVM41" s="125"/>
      <c r="BVN41" s="125"/>
      <c r="BVO41" s="125"/>
      <c r="BVP41" s="125"/>
      <c r="BVQ41" s="125"/>
      <c r="BVR41" s="125"/>
      <c r="BVS41" s="125"/>
      <c r="BVT41" s="125"/>
      <c r="BVU41" s="125"/>
      <c r="BVV41" s="125"/>
      <c r="BVW41" s="125"/>
      <c r="BVX41" s="125"/>
      <c r="BVY41" s="125"/>
      <c r="BVZ41" s="125"/>
      <c r="BWA41" s="125"/>
      <c r="BWB41" s="125"/>
      <c r="BWC41" s="125"/>
      <c r="BWD41" s="125"/>
      <c r="BWE41" s="125"/>
      <c r="BWF41" s="125"/>
      <c r="BWG41" s="125"/>
      <c r="BWH41" s="125"/>
      <c r="BWI41" s="125"/>
      <c r="BWJ41" s="125"/>
      <c r="BWK41" s="125"/>
      <c r="BWL41" s="125"/>
      <c r="BWM41" s="125"/>
      <c r="BWN41" s="125"/>
      <c r="BWO41" s="125"/>
      <c r="BWP41" s="125"/>
      <c r="BWQ41" s="125"/>
      <c r="BWR41" s="125"/>
      <c r="BWS41" s="125"/>
      <c r="BWT41" s="125"/>
      <c r="BWU41" s="125"/>
      <c r="BWV41" s="125"/>
      <c r="BWW41" s="125"/>
      <c r="BWX41" s="125"/>
      <c r="BWY41" s="125"/>
      <c r="BWZ41" s="125"/>
      <c r="BXA41" s="125"/>
      <c r="BXB41" s="125"/>
      <c r="BXC41" s="125"/>
      <c r="BXD41" s="125"/>
      <c r="BXE41" s="125"/>
      <c r="BXF41" s="125"/>
      <c r="BXG41" s="125"/>
      <c r="BXH41" s="125"/>
      <c r="BXI41" s="125"/>
      <c r="BXJ41" s="125"/>
      <c r="BXK41" s="125"/>
      <c r="BXL41" s="125"/>
      <c r="BXM41" s="125"/>
      <c r="BXN41" s="125"/>
      <c r="BXO41" s="125"/>
      <c r="BXP41" s="125"/>
      <c r="BXQ41" s="125"/>
      <c r="BXR41" s="125"/>
      <c r="BXS41" s="125"/>
      <c r="BXT41" s="125"/>
      <c r="BXU41" s="125"/>
      <c r="BXV41" s="125"/>
      <c r="BXW41" s="125"/>
      <c r="BXX41" s="125"/>
      <c r="BXY41" s="125"/>
      <c r="BXZ41" s="125"/>
      <c r="BYA41" s="125"/>
      <c r="BYB41" s="125"/>
      <c r="BYC41" s="125"/>
      <c r="BYD41" s="125"/>
      <c r="BYE41" s="125"/>
      <c r="BYF41" s="125"/>
      <c r="BYG41" s="125"/>
      <c r="BYH41" s="125"/>
      <c r="BYI41" s="125"/>
      <c r="BYJ41" s="125"/>
      <c r="BYK41" s="125"/>
      <c r="BYL41" s="125"/>
      <c r="BYM41" s="125"/>
      <c r="BYN41" s="125"/>
      <c r="BYO41" s="125"/>
      <c r="BYP41" s="125"/>
      <c r="BYQ41" s="125"/>
      <c r="BYR41" s="125"/>
      <c r="BYS41" s="125"/>
      <c r="BYT41" s="125"/>
      <c r="BYU41" s="125"/>
      <c r="BYV41" s="125"/>
      <c r="BYW41" s="125"/>
      <c r="BYX41" s="125"/>
      <c r="BYY41" s="125"/>
      <c r="BYZ41" s="125"/>
      <c r="BZA41" s="125"/>
      <c r="BZB41" s="125"/>
      <c r="BZC41" s="125"/>
      <c r="BZD41" s="125"/>
      <c r="BZE41" s="125"/>
      <c r="BZF41" s="125"/>
      <c r="BZG41" s="125"/>
      <c r="BZH41" s="125"/>
      <c r="BZI41" s="125"/>
      <c r="BZJ41" s="125"/>
      <c r="BZK41" s="125"/>
      <c r="BZL41" s="125"/>
      <c r="BZM41" s="125"/>
      <c r="BZN41" s="125"/>
      <c r="BZO41" s="125"/>
      <c r="BZP41" s="125"/>
      <c r="BZQ41" s="125"/>
      <c r="BZR41" s="125"/>
      <c r="BZS41" s="125"/>
      <c r="BZT41" s="125"/>
      <c r="BZU41" s="125"/>
      <c r="BZV41" s="125"/>
      <c r="BZW41" s="125"/>
      <c r="BZX41" s="125"/>
      <c r="BZY41" s="125"/>
      <c r="BZZ41" s="125"/>
      <c r="CAA41" s="125"/>
      <c r="CAB41" s="125"/>
      <c r="CAC41" s="125"/>
      <c r="CAD41" s="125"/>
      <c r="CAE41" s="125"/>
      <c r="CAF41" s="125"/>
      <c r="CAG41" s="125"/>
      <c r="CAH41" s="125"/>
      <c r="CAI41" s="125"/>
      <c r="CAJ41" s="125"/>
      <c r="CAK41" s="125"/>
      <c r="CAL41" s="125"/>
      <c r="CAM41" s="125"/>
      <c r="CAN41" s="125"/>
      <c r="CAO41" s="125"/>
      <c r="CAP41" s="125"/>
      <c r="CAQ41" s="125"/>
      <c r="CAR41" s="125"/>
      <c r="CAS41" s="125"/>
      <c r="CAT41" s="125"/>
      <c r="CAU41" s="125"/>
      <c r="CAV41" s="125"/>
      <c r="CAW41" s="125"/>
      <c r="CAX41" s="125"/>
      <c r="CAY41" s="125"/>
      <c r="CAZ41" s="125"/>
      <c r="CBA41" s="125"/>
      <c r="CBB41" s="125"/>
      <c r="CBC41" s="125"/>
      <c r="CBD41" s="125"/>
      <c r="CBE41" s="125"/>
      <c r="CBF41" s="125"/>
      <c r="CBG41" s="125"/>
      <c r="CBH41" s="125"/>
      <c r="CBI41" s="125"/>
      <c r="CBJ41" s="125"/>
      <c r="CBK41" s="125"/>
      <c r="CBL41" s="125"/>
      <c r="CBM41" s="125"/>
      <c r="CBN41" s="125"/>
      <c r="CBO41" s="125"/>
      <c r="CBP41" s="125"/>
      <c r="CBQ41" s="125"/>
      <c r="CBR41" s="125"/>
      <c r="CBS41" s="125"/>
      <c r="CBT41" s="125"/>
      <c r="CBU41" s="125"/>
      <c r="CBV41" s="125"/>
      <c r="CBW41" s="125"/>
      <c r="CBX41" s="125"/>
      <c r="CBY41" s="125"/>
      <c r="CBZ41" s="125"/>
      <c r="CCA41" s="125"/>
      <c r="CCB41" s="125"/>
      <c r="CCC41" s="125"/>
      <c r="CCD41" s="125"/>
      <c r="CCE41" s="125"/>
      <c r="CCF41" s="125"/>
      <c r="CCG41" s="125"/>
      <c r="CCH41" s="125"/>
      <c r="CCI41" s="125"/>
      <c r="CCJ41" s="125"/>
      <c r="CCK41" s="125"/>
      <c r="CCL41" s="125"/>
      <c r="CCM41" s="125"/>
      <c r="CCN41" s="125"/>
      <c r="CCO41" s="125"/>
      <c r="CCP41" s="125"/>
      <c r="CCQ41" s="125"/>
      <c r="CCR41" s="125"/>
      <c r="CCS41" s="125"/>
      <c r="CCT41" s="125"/>
      <c r="CCU41" s="125"/>
      <c r="CCV41" s="125"/>
      <c r="CCW41" s="125"/>
      <c r="CCX41" s="125"/>
      <c r="CCY41" s="125"/>
      <c r="CCZ41" s="125"/>
      <c r="CDA41" s="125"/>
      <c r="CDB41" s="125"/>
      <c r="CDC41" s="125"/>
      <c r="CDD41" s="125"/>
      <c r="CDE41" s="125"/>
      <c r="CDF41" s="125"/>
      <c r="CDG41" s="125"/>
      <c r="CDH41" s="125"/>
      <c r="CDI41" s="125"/>
      <c r="CDJ41" s="125"/>
      <c r="CDK41" s="125"/>
      <c r="CDL41" s="125"/>
      <c r="CDM41" s="125"/>
      <c r="CDN41" s="125"/>
      <c r="CDO41" s="125"/>
      <c r="CDP41" s="125"/>
      <c r="CDQ41" s="125"/>
      <c r="CDR41" s="125"/>
      <c r="CDS41" s="125"/>
      <c r="CDT41" s="125"/>
      <c r="CDU41" s="125"/>
      <c r="CDV41" s="125"/>
      <c r="CDW41" s="125"/>
      <c r="CDX41" s="125"/>
      <c r="CDY41" s="125"/>
      <c r="CDZ41" s="125"/>
      <c r="CEA41" s="125"/>
      <c r="CEB41" s="125"/>
      <c r="CEC41" s="125"/>
      <c r="CED41" s="125"/>
      <c r="CEE41" s="125"/>
      <c r="CEF41" s="125"/>
      <c r="CEG41" s="125"/>
      <c r="CEH41" s="125"/>
      <c r="CEI41" s="125"/>
      <c r="CEJ41" s="125"/>
      <c r="CEK41" s="125"/>
      <c r="CEL41" s="125"/>
      <c r="CEM41" s="125"/>
      <c r="CEN41" s="125"/>
      <c r="CEO41" s="125"/>
      <c r="CEP41" s="125"/>
      <c r="CEQ41" s="125"/>
      <c r="CER41" s="125"/>
      <c r="CES41" s="125"/>
      <c r="CET41" s="125"/>
      <c r="CEU41" s="125"/>
      <c r="CEV41" s="125"/>
      <c r="CEW41" s="125"/>
      <c r="CEX41" s="125"/>
      <c r="CEY41" s="125"/>
      <c r="CEZ41" s="125"/>
      <c r="CFA41" s="125"/>
      <c r="CFB41" s="125"/>
      <c r="CFC41" s="125"/>
      <c r="CFD41" s="125"/>
      <c r="CFE41" s="125"/>
      <c r="CFF41" s="125"/>
      <c r="CFG41" s="125"/>
      <c r="CFH41" s="125"/>
      <c r="CFI41" s="125"/>
      <c r="CFJ41" s="125"/>
      <c r="CFK41" s="125"/>
      <c r="CFL41" s="125"/>
      <c r="CFM41" s="125"/>
      <c r="CFN41" s="125"/>
      <c r="CFO41" s="125"/>
      <c r="CFP41" s="125"/>
      <c r="CFQ41" s="125"/>
      <c r="CFR41" s="125"/>
      <c r="CFS41" s="125"/>
      <c r="CFT41" s="125"/>
      <c r="CFU41" s="125"/>
      <c r="CFV41" s="125"/>
      <c r="CFW41" s="125"/>
      <c r="CFX41" s="125"/>
      <c r="CFY41" s="125"/>
      <c r="CFZ41" s="125"/>
      <c r="CGA41" s="125"/>
      <c r="CGB41" s="125"/>
      <c r="CGC41" s="125"/>
      <c r="CGD41" s="125"/>
      <c r="CGE41" s="125"/>
      <c r="CGF41" s="125"/>
      <c r="CGG41" s="125"/>
      <c r="CGH41" s="125"/>
      <c r="CGI41" s="125"/>
      <c r="CGJ41" s="125"/>
      <c r="CGK41" s="125"/>
      <c r="CGL41" s="125"/>
      <c r="CGM41" s="125"/>
      <c r="CGN41" s="125"/>
      <c r="CGO41" s="125"/>
      <c r="CGP41" s="125"/>
      <c r="CGQ41" s="125"/>
      <c r="CGR41" s="125"/>
      <c r="CGS41" s="125"/>
      <c r="CGT41" s="125"/>
      <c r="CGU41" s="125"/>
      <c r="CGV41" s="125"/>
      <c r="CGW41" s="125"/>
      <c r="CGX41" s="125"/>
      <c r="CGY41" s="125"/>
      <c r="CGZ41" s="125"/>
      <c r="CHA41" s="125"/>
      <c r="CHB41" s="125"/>
      <c r="CHC41" s="125"/>
      <c r="CHD41" s="125"/>
      <c r="CHE41" s="125"/>
      <c r="CHF41" s="125"/>
      <c r="CHG41" s="125"/>
      <c r="CHH41" s="125"/>
      <c r="CHI41" s="125"/>
      <c r="CHJ41" s="125"/>
      <c r="CHK41" s="125"/>
      <c r="CHL41" s="125"/>
      <c r="CHM41" s="125"/>
      <c r="CHN41" s="125"/>
      <c r="CHO41" s="125"/>
      <c r="CHP41" s="125"/>
      <c r="CHQ41" s="125"/>
      <c r="CHR41" s="125"/>
      <c r="CHS41" s="125"/>
      <c r="CHT41" s="125"/>
      <c r="CHU41" s="125"/>
      <c r="CHV41" s="125"/>
      <c r="CHW41" s="125"/>
      <c r="CHX41" s="125"/>
      <c r="CHY41" s="125"/>
      <c r="CHZ41" s="125"/>
      <c r="CIA41" s="125"/>
      <c r="CIB41" s="125"/>
      <c r="CIC41" s="125"/>
      <c r="CID41" s="125"/>
      <c r="CIE41" s="125"/>
      <c r="CIF41" s="125"/>
      <c r="CIG41" s="125"/>
      <c r="CIH41" s="125"/>
      <c r="CII41" s="125"/>
      <c r="CIJ41" s="125"/>
      <c r="CIK41" s="125"/>
      <c r="CIL41" s="125"/>
      <c r="CIM41" s="125"/>
      <c r="CIN41" s="125"/>
      <c r="CIO41" s="125"/>
      <c r="CIP41" s="125"/>
      <c r="CIQ41" s="125"/>
      <c r="CIR41" s="125"/>
      <c r="CIS41" s="125"/>
      <c r="CIT41" s="125"/>
      <c r="CIU41" s="125"/>
      <c r="CIV41" s="125"/>
      <c r="CIW41" s="125"/>
      <c r="CIX41" s="125"/>
      <c r="CIY41" s="125"/>
      <c r="CIZ41" s="125"/>
      <c r="CJA41" s="125"/>
      <c r="CJB41" s="125"/>
      <c r="CJC41" s="125"/>
      <c r="CJD41" s="125"/>
      <c r="CJE41" s="125"/>
      <c r="CJF41" s="125"/>
      <c r="CJG41" s="125"/>
      <c r="CJH41" s="125"/>
      <c r="CJI41" s="125"/>
      <c r="CJJ41" s="125"/>
      <c r="CJK41" s="125"/>
      <c r="CJL41" s="125"/>
      <c r="CJM41" s="125"/>
      <c r="CJN41" s="125"/>
      <c r="CJO41" s="125"/>
      <c r="CJP41" s="125"/>
      <c r="CJQ41" s="125"/>
      <c r="CJR41" s="125"/>
      <c r="CJS41" s="125"/>
      <c r="CJT41" s="125"/>
      <c r="CJU41" s="125"/>
      <c r="CJV41" s="125"/>
      <c r="CJW41" s="125"/>
      <c r="CJX41" s="125"/>
      <c r="CJY41" s="125"/>
      <c r="CJZ41" s="125"/>
      <c r="CKA41" s="125"/>
      <c r="CKB41" s="125"/>
      <c r="CKC41" s="125"/>
      <c r="CKD41" s="125"/>
      <c r="CKE41" s="125"/>
      <c r="CKF41" s="125"/>
      <c r="CKG41" s="125"/>
      <c r="CKH41" s="125"/>
      <c r="CKI41" s="125"/>
      <c r="CKJ41" s="125"/>
      <c r="CKK41" s="125"/>
      <c r="CKL41" s="125"/>
      <c r="CKM41" s="125"/>
      <c r="CKN41" s="125"/>
      <c r="CKO41" s="125"/>
      <c r="CKP41" s="125"/>
      <c r="CKQ41" s="125"/>
      <c r="CKR41" s="125"/>
      <c r="CKS41" s="125"/>
      <c r="CKT41" s="125"/>
      <c r="CKU41" s="125"/>
      <c r="CKV41" s="125"/>
      <c r="CKW41" s="125"/>
      <c r="CKX41" s="125"/>
      <c r="CKY41" s="125"/>
      <c r="CKZ41" s="125"/>
      <c r="CLA41" s="125"/>
      <c r="CLB41" s="125"/>
      <c r="CLC41" s="125"/>
      <c r="CLD41" s="125"/>
      <c r="CLE41" s="125"/>
      <c r="CLF41" s="125"/>
      <c r="CLG41" s="125"/>
      <c r="CLH41" s="125"/>
      <c r="CLI41" s="125"/>
      <c r="CLJ41" s="125"/>
      <c r="CLK41" s="125"/>
      <c r="CLL41" s="125"/>
      <c r="CLM41" s="125"/>
      <c r="CLN41" s="125"/>
      <c r="CLO41" s="125"/>
      <c r="CLP41" s="125"/>
      <c r="CLQ41" s="125"/>
      <c r="CLR41" s="125"/>
      <c r="CLS41" s="125"/>
      <c r="CLT41" s="125"/>
      <c r="CLU41" s="125"/>
      <c r="CLV41" s="125"/>
      <c r="CLW41" s="125"/>
      <c r="CLX41" s="125"/>
      <c r="CLY41" s="125"/>
      <c r="CLZ41" s="125"/>
      <c r="CMA41" s="125"/>
      <c r="CMB41" s="125"/>
      <c r="CMC41" s="125"/>
      <c r="CMD41" s="125"/>
      <c r="CME41" s="125"/>
      <c r="CMF41" s="125"/>
      <c r="CMG41" s="125"/>
      <c r="CMH41" s="125"/>
      <c r="CMI41" s="125"/>
      <c r="CMJ41" s="125"/>
      <c r="CMK41" s="125"/>
      <c r="CML41" s="125"/>
      <c r="CMM41" s="125"/>
      <c r="CMN41" s="125"/>
      <c r="CMO41" s="125"/>
      <c r="CMP41" s="125"/>
      <c r="CMQ41" s="125"/>
      <c r="CMR41" s="125"/>
      <c r="CMS41" s="125"/>
      <c r="CMT41" s="125"/>
      <c r="CMU41" s="125"/>
      <c r="CMV41" s="125"/>
      <c r="CMW41" s="125"/>
      <c r="CMX41" s="125"/>
      <c r="CMY41" s="125"/>
      <c r="CMZ41" s="125"/>
      <c r="CNA41" s="125"/>
      <c r="CNB41" s="125"/>
      <c r="CNC41" s="125"/>
      <c r="CND41" s="125"/>
      <c r="CNE41" s="125"/>
      <c r="CNF41" s="125"/>
      <c r="CNG41" s="125"/>
      <c r="CNH41" s="125"/>
      <c r="CNI41" s="125"/>
      <c r="CNJ41" s="125"/>
      <c r="CNK41" s="125"/>
      <c r="CNL41" s="125"/>
      <c r="CNM41" s="125"/>
      <c r="CNN41" s="125"/>
      <c r="CNO41" s="125"/>
      <c r="CNP41" s="125"/>
      <c r="CNQ41" s="125"/>
      <c r="CNR41" s="125"/>
      <c r="CNS41" s="125"/>
      <c r="CNT41" s="125"/>
      <c r="CNU41" s="125"/>
      <c r="CNV41" s="125"/>
      <c r="CNW41" s="125"/>
      <c r="CNX41" s="125"/>
      <c r="CNY41" s="125"/>
      <c r="CNZ41" s="125"/>
      <c r="COA41" s="125"/>
      <c r="COB41" s="125"/>
      <c r="COC41" s="125"/>
      <c r="COD41" s="125"/>
      <c r="COE41" s="125"/>
      <c r="COF41" s="125"/>
      <c r="COG41" s="125"/>
      <c r="COH41" s="125"/>
      <c r="COI41" s="125"/>
      <c r="COJ41" s="125"/>
      <c r="COK41" s="125"/>
      <c r="COL41" s="125"/>
      <c r="COM41" s="125"/>
      <c r="CON41" s="125"/>
      <c r="COO41" s="125"/>
      <c r="COP41" s="125"/>
      <c r="COQ41" s="125"/>
      <c r="COR41" s="125"/>
      <c r="COS41" s="125"/>
      <c r="COT41" s="125"/>
      <c r="COU41" s="125"/>
      <c r="COV41" s="125"/>
      <c r="COW41" s="125"/>
      <c r="COX41" s="125"/>
      <c r="COY41" s="125"/>
      <c r="COZ41" s="125"/>
      <c r="CPA41" s="125"/>
      <c r="CPB41" s="125"/>
      <c r="CPC41" s="125"/>
      <c r="CPD41" s="125"/>
      <c r="CPE41" s="125"/>
      <c r="CPF41" s="125"/>
      <c r="CPG41" s="125"/>
      <c r="CPH41" s="125"/>
      <c r="CPI41" s="125"/>
      <c r="CPJ41" s="125"/>
      <c r="CPK41" s="125"/>
      <c r="CPL41" s="125"/>
      <c r="CPM41" s="125"/>
      <c r="CPN41" s="125"/>
      <c r="CPO41" s="125"/>
      <c r="CPP41" s="125"/>
      <c r="CPQ41" s="125"/>
      <c r="CPR41" s="125"/>
      <c r="CPS41" s="125"/>
      <c r="CPT41" s="125"/>
      <c r="CPU41" s="125"/>
      <c r="CPV41" s="125"/>
      <c r="CPW41" s="125"/>
      <c r="CPX41" s="125"/>
      <c r="CPY41" s="125"/>
      <c r="CPZ41" s="125"/>
      <c r="CQA41" s="125"/>
      <c r="CQB41" s="125"/>
      <c r="CQC41" s="125"/>
      <c r="CQD41" s="125"/>
      <c r="CQE41" s="125"/>
      <c r="CQF41" s="125"/>
      <c r="CQG41" s="125"/>
      <c r="CQH41" s="125"/>
      <c r="CQI41" s="125"/>
      <c r="CQJ41" s="125"/>
      <c r="CQK41" s="125"/>
      <c r="CQL41" s="125"/>
      <c r="CQM41" s="125"/>
      <c r="CQN41" s="125"/>
      <c r="CQO41" s="125"/>
      <c r="CQP41" s="125"/>
      <c r="CQQ41" s="125"/>
      <c r="CQR41" s="125"/>
      <c r="CQS41" s="125"/>
      <c r="CQT41" s="125"/>
      <c r="CQU41" s="125"/>
      <c r="CQV41" s="125"/>
      <c r="CQW41" s="125"/>
      <c r="CQX41" s="125"/>
      <c r="CQY41" s="125"/>
      <c r="CQZ41" s="125"/>
      <c r="CRA41" s="125"/>
      <c r="CRB41" s="125"/>
      <c r="CRC41" s="125"/>
      <c r="CRD41" s="125"/>
      <c r="CRE41" s="125"/>
      <c r="CRF41" s="125"/>
      <c r="CRG41" s="125"/>
      <c r="CRH41" s="125"/>
      <c r="CRI41" s="125"/>
      <c r="CRJ41" s="125"/>
      <c r="CRK41" s="125"/>
      <c r="CRL41" s="125"/>
      <c r="CRM41" s="125"/>
      <c r="CRN41" s="125"/>
      <c r="CRO41" s="125"/>
      <c r="CRP41" s="125"/>
      <c r="CRQ41" s="125"/>
      <c r="CRR41" s="125"/>
      <c r="CRS41" s="125"/>
      <c r="CRT41" s="125"/>
      <c r="CRU41" s="125"/>
      <c r="CRV41" s="125"/>
      <c r="CRW41" s="125"/>
      <c r="CRX41" s="125"/>
      <c r="CRY41" s="125"/>
      <c r="CRZ41" s="125"/>
      <c r="CSA41" s="125"/>
      <c r="CSB41" s="125"/>
      <c r="CSC41" s="125"/>
      <c r="CSD41" s="125"/>
      <c r="CSE41" s="125"/>
      <c r="CSF41" s="125"/>
      <c r="CSG41" s="125"/>
      <c r="CSH41" s="125"/>
      <c r="CSI41" s="125"/>
      <c r="CSJ41" s="125"/>
      <c r="CSK41" s="125"/>
      <c r="CSL41" s="125"/>
      <c r="CSM41" s="125"/>
      <c r="CSN41" s="125"/>
      <c r="CSO41" s="125"/>
      <c r="CSP41" s="125"/>
      <c r="CSQ41" s="125"/>
      <c r="CSR41" s="125"/>
      <c r="CSS41" s="125"/>
      <c r="CST41" s="125"/>
      <c r="CSU41" s="125"/>
      <c r="CSV41" s="125"/>
      <c r="CSW41" s="125"/>
      <c r="CSX41" s="125"/>
      <c r="CSY41" s="125"/>
      <c r="CSZ41" s="125"/>
      <c r="CTA41" s="125"/>
      <c r="CTB41" s="125"/>
      <c r="CTC41" s="125"/>
      <c r="CTD41" s="125"/>
      <c r="CTE41" s="125"/>
      <c r="CTF41" s="125"/>
      <c r="CTG41" s="125"/>
      <c r="CTH41" s="125"/>
      <c r="CTI41" s="125"/>
      <c r="CTJ41" s="125"/>
      <c r="CTK41" s="125"/>
      <c r="CTL41" s="125"/>
      <c r="CTM41" s="125"/>
      <c r="CTN41" s="125"/>
      <c r="CTO41" s="125"/>
      <c r="CTP41" s="125"/>
      <c r="CTQ41" s="125"/>
      <c r="CTR41" s="125"/>
      <c r="CTS41" s="125"/>
      <c r="CTT41" s="125"/>
      <c r="CTU41" s="125"/>
      <c r="CTV41" s="125"/>
      <c r="CTW41" s="125"/>
      <c r="CTX41" s="125"/>
      <c r="CTY41" s="125"/>
      <c r="CTZ41" s="125"/>
      <c r="CUA41" s="125"/>
      <c r="CUB41" s="125"/>
      <c r="CUC41" s="125"/>
      <c r="CUD41" s="125"/>
      <c r="CUE41" s="125"/>
      <c r="CUF41" s="125"/>
      <c r="CUG41" s="125"/>
      <c r="CUH41" s="125"/>
      <c r="CUI41" s="125"/>
      <c r="CUJ41" s="125"/>
      <c r="CUK41" s="125"/>
      <c r="CUL41" s="125"/>
      <c r="CUM41" s="125"/>
      <c r="CUN41" s="125"/>
      <c r="CUO41" s="125"/>
      <c r="CUP41" s="125"/>
      <c r="CUQ41" s="125"/>
      <c r="CUR41" s="125"/>
      <c r="CUS41" s="125"/>
      <c r="CUT41" s="125"/>
      <c r="CUU41" s="125"/>
      <c r="CUV41" s="125"/>
      <c r="CUW41" s="125"/>
      <c r="CUX41" s="125"/>
      <c r="CUY41" s="125"/>
      <c r="CUZ41" s="125"/>
      <c r="CVA41" s="125"/>
      <c r="CVB41" s="125"/>
      <c r="CVC41" s="125"/>
      <c r="CVD41" s="125"/>
      <c r="CVE41" s="125"/>
      <c r="CVF41" s="125"/>
      <c r="CVG41" s="125"/>
      <c r="CVH41" s="125"/>
      <c r="CVI41" s="125"/>
      <c r="CVJ41" s="125"/>
      <c r="CVK41" s="125"/>
      <c r="CVL41" s="125"/>
      <c r="CVM41" s="125"/>
      <c r="CVN41" s="125"/>
      <c r="CVO41" s="125"/>
      <c r="CVP41" s="125"/>
      <c r="CVQ41" s="125"/>
      <c r="CVR41" s="125"/>
      <c r="CVS41" s="125"/>
      <c r="CVT41" s="125"/>
      <c r="CVU41" s="125"/>
      <c r="CVV41" s="125"/>
      <c r="CVW41" s="125"/>
      <c r="CVX41" s="125"/>
      <c r="CVY41" s="125"/>
      <c r="CVZ41" s="125"/>
      <c r="CWA41" s="125"/>
      <c r="CWB41" s="125"/>
      <c r="CWC41" s="125"/>
      <c r="CWD41" s="125"/>
      <c r="CWE41" s="125"/>
      <c r="CWF41" s="125"/>
      <c r="CWG41" s="125"/>
      <c r="CWH41" s="125"/>
      <c r="CWI41" s="125"/>
      <c r="CWJ41" s="125"/>
      <c r="CWK41" s="125"/>
      <c r="CWL41" s="125"/>
      <c r="CWM41" s="125"/>
      <c r="CWN41" s="125"/>
      <c r="CWO41" s="125"/>
      <c r="CWP41" s="125"/>
      <c r="CWQ41" s="125"/>
      <c r="CWR41" s="125"/>
      <c r="CWS41" s="125"/>
      <c r="CWT41" s="125"/>
      <c r="CWU41" s="125"/>
      <c r="CWV41" s="125"/>
      <c r="CWW41" s="125"/>
      <c r="CWX41" s="125"/>
      <c r="CWY41" s="125"/>
      <c r="CWZ41" s="125"/>
      <c r="CXA41" s="125"/>
      <c r="CXB41" s="125"/>
      <c r="CXC41" s="125"/>
      <c r="CXD41" s="125"/>
      <c r="CXE41" s="125"/>
      <c r="CXF41" s="125"/>
      <c r="CXG41" s="125"/>
      <c r="CXH41" s="125"/>
      <c r="CXI41" s="125"/>
      <c r="CXJ41" s="125"/>
      <c r="CXK41" s="125"/>
      <c r="CXL41" s="125"/>
      <c r="CXM41" s="125"/>
      <c r="CXN41" s="125"/>
      <c r="CXO41" s="125"/>
      <c r="CXP41" s="125"/>
      <c r="CXQ41" s="125"/>
      <c r="CXR41" s="125"/>
      <c r="CXS41" s="125"/>
      <c r="CXT41" s="125"/>
      <c r="CXU41" s="125"/>
      <c r="CXV41" s="125"/>
      <c r="CXW41" s="125"/>
      <c r="CXX41" s="125"/>
      <c r="CXY41" s="125"/>
      <c r="CXZ41" s="125"/>
      <c r="CYA41" s="125"/>
      <c r="CYB41" s="125"/>
      <c r="CYC41" s="125"/>
      <c r="CYD41" s="125"/>
      <c r="CYE41" s="125"/>
      <c r="CYF41" s="125"/>
      <c r="CYG41" s="125"/>
      <c r="CYH41" s="125"/>
      <c r="CYI41" s="125"/>
      <c r="CYJ41" s="125"/>
      <c r="CYK41" s="125"/>
      <c r="CYL41" s="125"/>
      <c r="CYM41" s="125"/>
      <c r="CYN41" s="125"/>
      <c r="CYO41" s="125"/>
      <c r="CYP41" s="125"/>
      <c r="CYQ41" s="125"/>
      <c r="CYR41" s="125"/>
      <c r="CYS41" s="125"/>
      <c r="CYT41" s="125"/>
      <c r="CYU41" s="125"/>
      <c r="CYV41" s="125"/>
      <c r="CYW41" s="125"/>
      <c r="CYX41" s="125"/>
      <c r="CYY41" s="125"/>
      <c r="CYZ41" s="125"/>
      <c r="CZA41" s="125"/>
      <c r="CZB41" s="125"/>
      <c r="CZC41" s="125"/>
      <c r="CZD41" s="125"/>
      <c r="CZE41" s="125"/>
      <c r="CZF41" s="125"/>
      <c r="CZG41" s="125"/>
      <c r="CZH41" s="125"/>
      <c r="CZI41" s="125"/>
      <c r="CZJ41" s="125"/>
      <c r="CZK41" s="125"/>
      <c r="CZL41" s="125"/>
      <c r="CZM41" s="125"/>
      <c r="CZN41" s="125"/>
      <c r="CZO41" s="125"/>
      <c r="CZP41" s="125"/>
      <c r="CZQ41" s="125"/>
      <c r="CZR41" s="125"/>
      <c r="CZS41" s="125"/>
      <c r="CZT41" s="125"/>
      <c r="CZU41" s="125"/>
      <c r="CZV41" s="125"/>
      <c r="CZW41" s="125"/>
      <c r="CZX41" s="125"/>
      <c r="CZY41" s="125"/>
      <c r="CZZ41" s="125"/>
      <c r="DAA41" s="125"/>
      <c r="DAB41" s="125"/>
      <c r="DAC41" s="125"/>
      <c r="DAD41" s="125"/>
      <c r="DAE41" s="125"/>
      <c r="DAF41" s="125"/>
      <c r="DAG41" s="125"/>
      <c r="DAH41" s="125"/>
      <c r="DAI41" s="125"/>
      <c r="DAJ41" s="125"/>
      <c r="DAK41" s="125"/>
      <c r="DAL41" s="125"/>
      <c r="DAM41" s="125"/>
      <c r="DAN41" s="125"/>
      <c r="DAO41" s="125"/>
      <c r="DAP41" s="125"/>
      <c r="DAQ41" s="125"/>
      <c r="DAR41" s="125"/>
      <c r="DAS41" s="125"/>
      <c r="DAT41" s="125"/>
      <c r="DAU41" s="125"/>
      <c r="DAV41" s="125"/>
      <c r="DAW41" s="125"/>
      <c r="DAX41" s="125"/>
      <c r="DAY41" s="125"/>
      <c r="DAZ41" s="125"/>
      <c r="DBA41" s="125"/>
      <c r="DBB41" s="125"/>
      <c r="DBC41" s="125"/>
      <c r="DBD41" s="125"/>
      <c r="DBE41" s="125"/>
      <c r="DBF41" s="125"/>
      <c r="DBG41" s="125"/>
      <c r="DBH41" s="125"/>
      <c r="DBI41" s="125"/>
      <c r="DBJ41" s="125"/>
      <c r="DBK41" s="125"/>
      <c r="DBL41" s="125"/>
      <c r="DBM41" s="125"/>
      <c r="DBN41" s="125"/>
      <c r="DBO41" s="125"/>
      <c r="DBP41" s="125"/>
      <c r="DBQ41" s="125"/>
      <c r="DBR41" s="125"/>
      <c r="DBS41" s="125"/>
      <c r="DBT41" s="125"/>
      <c r="DBU41" s="125"/>
      <c r="DBV41" s="125"/>
      <c r="DBW41" s="125"/>
      <c r="DBX41" s="125"/>
      <c r="DBY41" s="125"/>
      <c r="DBZ41" s="125"/>
      <c r="DCA41" s="125"/>
      <c r="DCB41" s="125"/>
      <c r="DCC41" s="125"/>
      <c r="DCD41" s="125"/>
      <c r="DCE41" s="125"/>
      <c r="DCF41" s="125"/>
      <c r="DCG41" s="125"/>
      <c r="DCH41" s="125"/>
      <c r="DCI41" s="125"/>
      <c r="DCJ41" s="125"/>
      <c r="DCK41" s="125"/>
      <c r="DCL41" s="125"/>
      <c r="DCM41" s="125"/>
      <c r="DCN41" s="125"/>
      <c r="DCO41" s="125"/>
      <c r="DCP41" s="125"/>
      <c r="DCQ41" s="125"/>
      <c r="DCR41" s="125"/>
      <c r="DCS41" s="125"/>
      <c r="DCT41" s="125"/>
      <c r="DCU41" s="125"/>
      <c r="DCV41" s="125"/>
      <c r="DCW41" s="125"/>
      <c r="DCX41" s="125"/>
      <c r="DCY41" s="125"/>
      <c r="DCZ41" s="125"/>
      <c r="DDA41" s="125"/>
      <c r="DDB41" s="125"/>
      <c r="DDC41" s="125"/>
      <c r="DDD41" s="125"/>
      <c r="DDE41" s="125"/>
      <c r="DDF41" s="125"/>
      <c r="DDG41" s="125"/>
      <c r="DDH41" s="125"/>
      <c r="DDI41" s="125"/>
      <c r="DDJ41" s="125"/>
      <c r="DDK41" s="125"/>
      <c r="DDL41" s="125"/>
      <c r="DDM41" s="125"/>
      <c r="DDN41" s="125"/>
      <c r="DDO41" s="125"/>
      <c r="DDP41" s="125"/>
      <c r="DDQ41" s="125"/>
      <c r="DDR41" s="125"/>
      <c r="DDS41" s="125"/>
      <c r="DDT41" s="125"/>
      <c r="DDU41" s="125"/>
      <c r="DDV41" s="125"/>
      <c r="DDW41" s="125"/>
      <c r="DDX41" s="125"/>
      <c r="DDY41" s="125"/>
      <c r="DDZ41" s="125"/>
      <c r="DEA41" s="125"/>
      <c r="DEB41" s="125"/>
      <c r="DEC41" s="125"/>
      <c r="DED41" s="125"/>
      <c r="DEE41" s="125"/>
      <c r="DEF41" s="125"/>
      <c r="DEG41" s="125"/>
      <c r="DEH41" s="125"/>
      <c r="DEI41" s="125"/>
      <c r="DEJ41" s="125"/>
      <c r="DEK41" s="125"/>
      <c r="DEL41" s="125"/>
      <c r="DEM41" s="125"/>
      <c r="DEN41" s="125"/>
      <c r="DEO41" s="125"/>
      <c r="DEP41" s="125"/>
      <c r="DEQ41" s="125"/>
      <c r="DER41" s="125"/>
      <c r="DES41" s="125"/>
      <c r="DET41" s="125"/>
      <c r="DEU41" s="125"/>
      <c r="DEV41" s="125"/>
      <c r="DEW41" s="125"/>
      <c r="DEX41" s="125"/>
      <c r="DEY41" s="125"/>
      <c r="DEZ41" s="125"/>
      <c r="DFA41" s="125"/>
      <c r="DFB41" s="125"/>
      <c r="DFC41" s="125"/>
      <c r="DFD41" s="125"/>
      <c r="DFE41" s="125"/>
      <c r="DFF41" s="125"/>
      <c r="DFG41" s="125"/>
      <c r="DFH41" s="125"/>
      <c r="DFI41" s="125"/>
      <c r="DFJ41" s="125"/>
      <c r="DFK41" s="125"/>
      <c r="DFL41" s="125"/>
      <c r="DFM41" s="125"/>
      <c r="DFN41" s="125"/>
      <c r="DFO41" s="125"/>
      <c r="DFP41" s="125"/>
      <c r="DFQ41" s="125"/>
      <c r="DFR41" s="125"/>
      <c r="DFS41" s="125"/>
      <c r="DFT41" s="125"/>
      <c r="DFU41" s="125"/>
      <c r="DFV41" s="125"/>
      <c r="DFW41" s="125"/>
      <c r="DFX41" s="125"/>
      <c r="DFY41" s="125"/>
      <c r="DFZ41" s="125"/>
      <c r="DGA41" s="125"/>
      <c r="DGB41" s="125"/>
      <c r="DGC41" s="125"/>
      <c r="DGD41" s="125"/>
      <c r="DGE41" s="125"/>
      <c r="DGF41" s="125"/>
      <c r="DGG41" s="125"/>
      <c r="DGH41" s="125"/>
      <c r="DGI41" s="125"/>
      <c r="DGJ41" s="125"/>
      <c r="DGK41" s="125"/>
      <c r="DGL41" s="125"/>
      <c r="DGM41" s="125"/>
      <c r="DGN41" s="125"/>
      <c r="DGO41" s="125"/>
      <c r="DGP41" s="125"/>
      <c r="DGQ41" s="125"/>
      <c r="DGR41" s="125"/>
      <c r="DGS41" s="125"/>
      <c r="DGT41" s="125"/>
      <c r="DGU41" s="125"/>
      <c r="DGV41" s="125"/>
      <c r="DGW41" s="125"/>
      <c r="DGX41" s="125"/>
      <c r="DGY41" s="125"/>
      <c r="DGZ41" s="125"/>
      <c r="DHA41" s="125"/>
      <c r="DHB41" s="125"/>
      <c r="DHC41" s="125"/>
      <c r="DHD41" s="125"/>
      <c r="DHE41" s="125"/>
      <c r="DHF41" s="125"/>
      <c r="DHG41" s="125"/>
      <c r="DHH41" s="125"/>
      <c r="DHI41" s="125"/>
      <c r="DHJ41" s="125"/>
      <c r="DHK41" s="125"/>
      <c r="DHL41" s="125"/>
      <c r="DHM41" s="125"/>
      <c r="DHN41" s="125"/>
      <c r="DHO41" s="125"/>
      <c r="DHP41" s="125"/>
      <c r="DHQ41" s="125"/>
      <c r="DHR41" s="125"/>
      <c r="DHS41" s="125"/>
      <c r="DHT41" s="125"/>
      <c r="DHU41" s="125"/>
      <c r="DHV41" s="125"/>
      <c r="DHW41" s="125"/>
      <c r="DHX41" s="125"/>
      <c r="DHY41" s="125"/>
      <c r="DHZ41" s="125"/>
      <c r="DIA41" s="125"/>
      <c r="DIB41" s="125"/>
      <c r="DIC41" s="125"/>
      <c r="DID41" s="125"/>
      <c r="DIE41" s="125"/>
      <c r="DIF41" s="125"/>
      <c r="DIG41" s="125"/>
      <c r="DIH41" s="125"/>
      <c r="DII41" s="125"/>
      <c r="DIJ41" s="125"/>
      <c r="DIK41" s="125"/>
      <c r="DIL41" s="125"/>
      <c r="DIM41" s="125"/>
      <c r="DIN41" s="125"/>
      <c r="DIO41" s="125"/>
      <c r="DIP41" s="125"/>
      <c r="DIQ41" s="125"/>
      <c r="DIR41" s="125"/>
      <c r="DIS41" s="125"/>
      <c r="DIT41" s="125"/>
      <c r="DIU41" s="125"/>
      <c r="DIV41" s="125"/>
      <c r="DIW41" s="125"/>
      <c r="DIX41" s="125"/>
      <c r="DIY41" s="125"/>
      <c r="DIZ41" s="125"/>
      <c r="DJA41" s="125"/>
      <c r="DJB41" s="125"/>
      <c r="DJC41" s="125"/>
      <c r="DJD41" s="125"/>
      <c r="DJE41" s="125"/>
      <c r="DJF41" s="125"/>
      <c r="DJG41" s="125"/>
      <c r="DJH41" s="125"/>
      <c r="DJI41" s="125"/>
      <c r="DJJ41" s="125"/>
      <c r="DJK41" s="125"/>
      <c r="DJL41" s="125"/>
      <c r="DJM41" s="125"/>
      <c r="DJN41" s="125"/>
      <c r="DJO41" s="125"/>
      <c r="DJP41" s="125"/>
      <c r="DJQ41" s="125"/>
      <c r="DJR41" s="125"/>
      <c r="DJS41" s="125"/>
      <c r="DJT41" s="125"/>
      <c r="DJU41" s="125"/>
      <c r="DJV41" s="125"/>
      <c r="DJW41" s="125"/>
      <c r="DJX41" s="125"/>
      <c r="DJY41" s="125"/>
      <c r="DJZ41" s="125"/>
      <c r="DKA41" s="125"/>
      <c r="DKB41" s="125"/>
      <c r="DKC41" s="125"/>
      <c r="DKD41" s="125"/>
      <c r="DKE41" s="125"/>
      <c r="DKF41" s="125"/>
      <c r="DKG41" s="125"/>
      <c r="DKH41" s="125"/>
      <c r="DKI41" s="125"/>
      <c r="DKJ41" s="125"/>
      <c r="DKK41" s="125"/>
      <c r="DKL41" s="125"/>
      <c r="DKM41" s="125"/>
      <c r="DKN41" s="125"/>
      <c r="DKO41" s="125"/>
      <c r="DKP41" s="125"/>
      <c r="DKQ41" s="125"/>
      <c r="DKR41" s="125"/>
      <c r="DKS41" s="125"/>
      <c r="DKT41" s="125"/>
      <c r="DKU41" s="125"/>
      <c r="DKV41" s="125"/>
      <c r="DKW41" s="125"/>
      <c r="DKX41" s="125"/>
      <c r="DKY41" s="125"/>
      <c r="DKZ41" s="125"/>
      <c r="DLA41" s="125"/>
      <c r="DLB41" s="125"/>
      <c r="DLC41" s="125"/>
      <c r="DLD41" s="125"/>
      <c r="DLE41" s="125"/>
      <c r="DLF41" s="125"/>
      <c r="DLG41" s="125"/>
      <c r="DLH41" s="125"/>
      <c r="DLI41" s="125"/>
      <c r="DLJ41" s="125"/>
      <c r="DLK41" s="125"/>
      <c r="DLL41" s="125"/>
      <c r="DLM41" s="125"/>
      <c r="DLN41" s="125"/>
      <c r="DLO41" s="125"/>
      <c r="DLP41" s="125"/>
      <c r="DLQ41" s="125"/>
      <c r="DLR41" s="125"/>
      <c r="DLS41" s="125"/>
      <c r="DLT41" s="125"/>
      <c r="DLU41" s="125"/>
      <c r="DLV41" s="125"/>
      <c r="DLW41" s="125"/>
      <c r="DLX41" s="125"/>
      <c r="DLY41" s="125"/>
      <c r="DLZ41" s="125"/>
      <c r="DMA41" s="125"/>
      <c r="DMB41" s="125"/>
      <c r="DMC41" s="125"/>
      <c r="DMD41" s="125"/>
      <c r="DME41" s="125"/>
      <c r="DMF41" s="125"/>
      <c r="DMG41" s="125"/>
      <c r="DMH41" s="125"/>
      <c r="DMI41" s="125"/>
      <c r="DMJ41" s="125"/>
      <c r="DMK41" s="125"/>
      <c r="DML41" s="125"/>
      <c r="DMM41" s="125"/>
      <c r="DMN41" s="125"/>
      <c r="DMO41" s="125"/>
      <c r="DMP41" s="125"/>
      <c r="DMQ41" s="125"/>
      <c r="DMR41" s="125"/>
      <c r="DMS41" s="125"/>
      <c r="DMT41" s="125"/>
      <c r="DMU41" s="125"/>
      <c r="DMV41" s="125"/>
      <c r="DMW41" s="125"/>
      <c r="DMX41" s="125"/>
      <c r="DMY41" s="125"/>
      <c r="DMZ41" s="125"/>
      <c r="DNA41" s="125"/>
      <c r="DNB41" s="125"/>
      <c r="DNC41" s="125"/>
      <c r="DND41" s="125"/>
      <c r="DNE41" s="125"/>
      <c r="DNF41" s="125"/>
      <c r="DNG41" s="125"/>
      <c r="DNH41" s="125"/>
      <c r="DNI41" s="125"/>
      <c r="DNJ41" s="125"/>
      <c r="DNK41" s="125"/>
      <c r="DNL41" s="125"/>
      <c r="DNM41" s="125"/>
      <c r="DNN41" s="125"/>
      <c r="DNO41" s="125"/>
      <c r="DNP41" s="125"/>
      <c r="DNQ41" s="125"/>
      <c r="DNR41" s="125"/>
      <c r="DNS41" s="125"/>
      <c r="DNT41" s="125"/>
      <c r="DNU41" s="125"/>
      <c r="DNV41" s="125"/>
      <c r="DNW41" s="125"/>
      <c r="DNX41" s="125"/>
      <c r="DNY41" s="125"/>
      <c r="DNZ41" s="125"/>
      <c r="DOA41" s="125"/>
      <c r="DOB41" s="125"/>
      <c r="DOC41" s="125"/>
      <c r="DOD41" s="125"/>
      <c r="DOE41" s="125"/>
      <c r="DOF41" s="125"/>
      <c r="DOG41" s="125"/>
      <c r="DOH41" s="125"/>
      <c r="DOI41" s="125"/>
      <c r="DOJ41" s="125"/>
      <c r="DOK41" s="125"/>
      <c r="DOL41" s="125"/>
      <c r="DOM41" s="125"/>
      <c r="DON41" s="125"/>
      <c r="DOO41" s="125"/>
      <c r="DOP41" s="125"/>
      <c r="DOQ41" s="125"/>
      <c r="DOR41" s="125"/>
      <c r="DOS41" s="125"/>
      <c r="DOT41" s="125"/>
      <c r="DOU41" s="125"/>
      <c r="DOV41" s="125"/>
      <c r="DOW41" s="125"/>
      <c r="DOX41" s="125"/>
      <c r="DOY41" s="125"/>
      <c r="DOZ41" s="125"/>
      <c r="DPA41" s="125"/>
      <c r="DPB41" s="125"/>
      <c r="DPC41" s="125"/>
      <c r="DPD41" s="125"/>
      <c r="DPE41" s="125"/>
      <c r="DPF41" s="125"/>
      <c r="DPG41" s="125"/>
      <c r="DPH41" s="125"/>
      <c r="DPI41" s="125"/>
      <c r="DPJ41" s="125"/>
      <c r="DPK41" s="125"/>
      <c r="DPL41" s="125"/>
      <c r="DPM41" s="125"/>
      <c r="DPN41" s="125"/>
      <c r="DPO41" s="125"/>
      <c r="DPP41" s="125"/>
      <c r="DPQ41" s="125"/>
      <c r="DPR41" s="125"/>
      <c r="DPS41" s="125"/>
      <c r="DPT41" s="125"/>
      <c r="DPU41" s="125"/>
      <c r="DPV41" s="125"/>
      <c r="DPW41" s="125"/>
      <c r="DPX41" s="125"/>
      <c r="DPY41" s="125"/>
      <c r="DPZ41" s="125"/>
      <c r="DQA41" s="125"/>
      <c r="DQB41" s="125"/>
      <c r="DQC41" s="125"/>
      <c r="DQD41" s="125"/>
      <c r="DQE41" s="125"/>
      <c r="DQF41" s="125"/>
      <c r="DQG41" s="125"/>
      <c r="DQH41" s="125"/>
      <c r="DQI41" s="125"/>
      <c r="DQJ41" s="125"/>
      <c r="DQK41" s="125"/>
      <c r="DQL41" s="125"/>
      <c r="DQM41" s="125"/>
      <c r="DQN41" s="125"/>
      <c r="DQO41" s="125"/>
      <c r="DQP41" s="125"/>
      <c r="DQQ41" s="125"/>
      <c r="DQR41" s="125"/>
      <c r="DQS41" s="125"/>
      <c r="DQT41" s="125"/>
      <c r="DQU41" s="125"/>
      <c r="DQV41" s="125"/>
      <c r="DQW41" s="125"/>
      <c r="DQX41" s="125"/>
      <c r="DQY41" s="125"/>
      <c r="DQZ41" s="125"/>
      <c r="DRA41" s="125"/>
      <c r="DRB41" s="125"/>
      <c r="DRC41" s="125"/>
      <c r="DRD41" s="125"/>
      <c r="DRE41" s="125"/>
      <c r="DRF41" s="125"/>
      <c r="DRG41" s="125"/>
      <c r="DRH41" s="125"/>
      <c r="DRI41" s="125"/>
      <c r="DRJ41" s="125"/>
      <c r="DRK41" s="125"/>
      <c r="DRL41" s="125"/>
      <c r="DRM41" s="125"/>
      <c r="DRN41" s="125"/>
      <c r="DRO41" s="125"/>
      <c r="DRP41" s="125"/>
      <c r="DRQ41" s="125"/>
      <c r="DRR41" s="125"/>
      <c r="DRS41" s="125"/>
      <c r="DRT41" s="125"/>
      <c r="DRU41" s="125"/>
      <c r="DRV41" s="125"/>
      <c r="DRW41" s="125"/>
      <c r="DRX41" s="125"/>
      <c r="DRY41" s="125"/>
      <c r="DRZ41" s="125"/>
      <c r="DSA41" s="125"/>
      <c r="DSB41" s="125"/>
      <c r="DSC41" s="125"/>
      <c r="DSD41" s="125"/>
      <c r="DSE41" s="125"/>
      <c r="DSF41" s="125"/>
      <c r="DSG41" s="125"/>
      <c r="DSH41" s="125"/>
      <c r="DSI41" s="125"/>
      <c r="DSJ41" s="125"/>
      <c r="DSK41" s="125"/>
      <c r="DSL41" s="125"/>
      <c r="DSM41" s="125"/>
      <c r="DSN41" s="125"/>
      <c r="DSO41" s="125"/>
      <c r="DSP41" s="125"/>
      <c r="DSQ41" s="125"/>
      <c r="DSR41" s="125"/>
      <c r="DSS41" s="125"/>
      <c r="DST41" s="125"/>
      <c r="DSU41" s="125"/>
      <c r="DSV41" s="125"/>
      <c r="DSW41" s="125"/>
      <c r="DSX41" s="125"/>
      <c r="DSY41" s="125"/>
      <c r="DSZ41" s="125"/>
      <c r="DTA41" s="125"/>
      <c r="DTB41" s="125"/>
      <c r="DTC41" s="125"/>
      <c r="DTD41" s="125"/>
      <c r="DTE41" s="125"/>
      <c r="DTF41" s="125"/>
      <c r="DTG41" s="125"/>
      <c r="DTH41" s="125"/>
      <c r="DTI41" s="125"/>
      <c r="DTJ41" s="125"/>
      <c r="DTK41" s="125"/>
      <c r="DTL41" s="125"/>
      <c r="DTM41" s="125"/>
      <c r="DTN41" s="125"/>
      <c r="DTO41" s="125"/>
      <c r="DTP41" s="125"/>
      <c r="DTQ41" s="125"/>
      <c r="DTR41" s="125"/>
      <c r="DTS41" s="125"/>
      <c r="DTT41" s="125"/>
      <c r="DTU41" s="125"/>
      <c r="DTV41" s="125"/>
      <c r="DTW41" s="125"/>
      <c r="DTX41" s="125"/>
      <c r="DTY41" s="125"/>
      <c r="DTZ41" s="125"/>
      <c r="DUA41" s="125"/>
      <c r="DUB41" s="125"/>
      <c r="DUC41" s="125"/>
      <c r="DUD41" s="125"/>
      <c r="DUE41" s="125"/>
      <c r="DUF41" s="125"/>
      <c r="DUG41" s="125"/>
      <c r="DUH41" s="125"/>
      <c r="DUI41" s="125"/>
      <c r="DUJ41" s="125"/>
      <c r="DUK41" s="125"/>
      <c r="DUL41" s="125"/>
      <c r="DUM41" s="125"/>
      <c r="DUN41" s="125"/>
      <c r="DUO41" s="125"/>
      <c r="DUP41" s="125"/>
      <c r="DUQ41" s="125"/>
      <c r="DUR41" s="125"/>
      <c r="DUS41" s="125"/>
      <c r="DUT41" s="125"/>
      <c r="DUU41" s="125"/>
      <c r="DUV41" s="125"/>
      <c r="DUW41" s="125"/>
      <c r="DUX41" s="125"/>
      <c r="DUY41" s="125"/>
      <c r="DUZ41" s="125"/>
      <c r="DVA41" s="125"/>
      <c r="DVB41" s="125"/>
      <c r="DVC41" s="125"/>
      <c r="DVD41" s="125"/>
      <c r="DVE41" s="125"/>
      <c r="DVF41" s="125"/>
      <c r="DVG41" s="125"/>
      <c r="DVH41" s="125"/>
      <c r="DVI41" s="125"/>
      <c r="DVJ41" s="125"/>
      <c r="DVK41" s="125"/>
      <c r="DVL41" s="125"/>
      <c r="DVM41" s="125"/>
      <c r="DVN41" s="125"/>
      <c r="DVO41" s="125"/>
      <c r="DVP41" s="125"/>
      <c r="DVQ41" s="125"/>
      <c r="DVR41" s="125"/>
      <c r="DVS41" s="125"/>
      <c r="DVT41" s="125"/>
      <c r="DVU41" s="125"/>
      <c r="DVV41" s="125"/>
      <c r="DVW41" s="125"/>
      <c r="DVX41" s="125"/>
      <c r="DVY41" s="125"/>
      <c r="DVZ41" s="125"/>
      <c r="DWA41" s="125"/>
      <c r="DWB41" s="125"/>
      <c r="DWC41" s="125"/>
      <c r="DWD41" s="125"/>
      <c r="DWE41" s="125"/>
      <c r="DWF41" s="125"/>
      <c r="DWG41" s="125"/>
      <c r="DWH41" s="125"/>
      <c r="DWI41" s="125"/>
      <c r="DWJ41" s="125"/>
      <c r="DWK41" s="125"/>
      <c r="DWL41" s="125"/>
      <c r="DWM41" s="125"/>
      <c r="DWN41" s="125"/>
      <c r="DWO41" s="125"/>
      <c r="DWP41" s="125"/>
      <c r="DWQ41" s="125"/>
      <c r="DWR41" s="125"/>
      <c r="DWS41" s="125"/>
      <c r="DWT41" s="125"/>
      <c r="DWU41" s="125"/>
      <c r="DWV41" s="125"/>
      <c r="DWW41" s="125"/>
      <c r="DWX41" s="125"/>
      <c r="DWY41" s="125"/>
      <c r="DWZ41" s="125"/>
      <c r="DXA41" s="125"/>
      <c r="DXB41" s="125"/>
      <c r="DXC41" s="125"/>
      <c r="DXD41" s="125"/>
      <c r="DXE41" s="125"/>
      <c r="DXF41" s="125"/>
      <c r="DXG41" s="125"/>
      <c r="DXH41" s="125"/>
      <c r="DXI41" s="125"/>
      <c r="DXJ41" s="125"/>
      <c r="DXK41" s="125"/>
      <c r="DXL41" s="125"/>
      <c r="DXM41" s="125"/>
      <c r="DXN41" s="125"/>
      <c r="DXO41" s="125"/>
      <c r="DXP41" s="125"/>
      <c r="DXQ41" s="125"/>
      <c r="DXR41" s="125"/>
      <c r="DXS41" s="125"/>
      <c r="DXT41" s="125"/>
      <c r="DXU41" s="125"/>
      <c r="DXV41" s="125"/>
      <c r="DXW41" s="125"/>
      <c r="DXX41" s="125"/>
      <c r="DXY41" s="125"/>
      <c r="DXZ41" s="125"/>
      <c r="DYA41" s="125"/>
      <c r="DYB41" s="125"/>
      <c r="DYC41" s="125"/>
      <c r="DYD41" s="125"/>
      <c r="DYE41" s="125"/>
      <c r="DYF41" s="125"/>
      <c r="DYG41" s="125"/>
      <c r="DYH41" s="125"/>
      <c r="DYI41" s="125"/>
      <c r="DYJ41" s="125"/>
      <c r="DYK41" s="125"/>
      <c r="DYL41" s="125"/>
      <c r="DYM41" s="125"/>
      <c r="DYN41" s="125"/>
      <c r="DYO41" s="125"/>
      <c r="DYP41" s="125"/>
      <c r="DYQ41" s="125"/>
      <c r="DYR41" s="125"/>
      <c r="DYS41" s="125"/>
      <c r="DYT41" s="125"/>
      <c r="DYU41" s="125"/>
      <c r="DYV41" s="125"/>
      <c r="DYW41" s="125"/>
      <c r="DYX41" s="125"/>
      <c r="DYY41" s="125"/>
      <c r="DYZ41" s="125"/>
      <c r="DZA41" s="125"/>
      <c r="DZB41" s="125"/>
      <c r="DZC41" s="125"/>
      <c r="DZD41" s="125"/>
      <c r="DZE41" s="125"/>
      <c r="DZF41" s="125"/>
      <c r="DZG41" s="125"/>
      <c r="DZH41" s="125"/>
      <c r="DZI41" s="125"/>
      <c r="DZJ41" s="125"/>
      <c r="DZK41" s="125"/>
      <c r="DZL41" s="125"/>
      <c r="DZM41" s="125"/>
      <c r="DZN41" s="125"/>
      <c r="DZO41" s="125"/>
      <c r="DZP41" s="125"/>
      <c r="DZQ41" s="125"/>
      <c r="DZR41" s="125"/>
      <c r="DZS41" s="125"/>
      <c r="DZT41" s="125"/>
      <c r="DZU41" s="125"/>
      <c r="DZV41" s="125"/>
      <c r="DZW41" s="125"/>
      <c r="DZX41" s="125"/>
      <c r="DZY41" s="125"/>
      <c r="DZZ41" s="125"/>
      <c r="EAA41" s="125"/>
      <c r="EAB41" s="125"/>
      <c r="EAC41" s="125"/>
      <c r="EAD41" s="125"/>
      <c r="EAE41" s="125"/>
      <c r="EAF41" s="125"/>
      <c r="EAG41" s="125"/>
      <c r="EAH41" s="125"/>
      <c r="EAI41" s="125"/>
      <c r="EAJ41" s="125"/>
      <c r="EAK41" s="125"/>
      <c r="EAL41" s="125"/>
      <c r="EAM41" s="125"/>
      <c r="EAN41" s="125"/>
      <c r="EAO41" s="125"/>
      <c r="EAP41" s="125"/>
      <c r="EAQ41" s="125"/>
      <c r="EAR41" s="125"/>
      <c r="EAS41" s="125"/>
      <c r="EAT41" s="125"/>
      <c r="EAU41" s="125"/>
      <c r="EAV41" s="125"/>
      <c r="EAW41" s="125"/>
      <c r="EAX41" s="125"/>
      <c r="EAY41" s="125"/>
      <c r="EAZ41" s="125"/>
      <c r="EBA41" s="125"/>
      <c r="EBB41" s="125"/>
      <c r="EBC41" s="125"/>
      <c r="EBD41" s="125"/>
      <c r="EBE41" s="125"/>
      <c r="EBF41" s="125"/>
      <c r="EBG41" s="125"/>
      <c r="EBH41" s="125"/>
      <c r="EBI41" s="125"/>
      <c r="EBJ41" s="125"/>
      <c r="EBK41" s="125"/>
      <c r="EBL41" s="125"/>
      <c r="EBM41" s="125"/>
      <c r="EBN41" s="125"/>
      <c r="EBO41" s="125"/>
      <c r="EBP41" s="125"/>
      <c r="EBQ41" s="125"/>
      <c r="EBR41" s="125"/>
      <c r="EBS41" s="125"/>
      <c r="EBT41" s="125"/>
      <c r="EBU41" s="125"/>
      <c r="EBV41" s="125"/>
      <c r="EBW41" s="125"/>
      <c r="EBX41" s="125"/>
      <c r="EBY41" s="125"/>
      <c r="EBZ41" s="125"/>
      <c r="ECA41" s="125"/>
      <c r="ECB41" s="125"/>
      <c r="ECC41" s="125"/>
      <c r="ECD41" s="125"/>
      <c r="ECE41" s="125"/>
      <c r="ECF41" s="125"/>
      <c r="ECG41" s="125"/>
      <c r="ECH41" s="125"/>
      <c r="ECI41" s="125"/>
      <c r="ECJ41" s="125"/>
      <c r="ECK41" s="125"/>
      <c r="ECL41" s="125"/>
      <c r="ECM41" s="125"/>
      <c r="ECN41" s="125"/>
      <c r="ECO41" s="125"/>
      <c r="ECP41" s="125"/>
      <c r="ECQ41" s="125"/>
      <c r="ECR41" s="125"/>
      <c r="ECS41" s="125"/>
      <c r="ECT41" s="125"/>
      <c r="ECU41" s="125"/>
      <c r="ECV41" s="125"/>
      <c r="ECW41" s="125"/>
      <c r="ECX41" s="125"/>
      <c r="ECY41" s="125"/>
      <c r="ECZ41" s="125"/>
      <c r="EDA41" s="125"/>
      <c r="EDB41" s="125"/>
      <c r="EDC41" s="125"/>
      <c r="EDD41" s="125"/>
      <c r="EDE41" s="125"/>
      <c r="EDF41" s="125"/>
      <c r="EDG41" s="125"/>
      <c r="EDH41" s="125"/>
      <c r="EDI41" s="125"/>
      <c r="EDJ41" s="125"/>
      <c r="EDK41" s="125"/>
      <c r="EDL41" s="125"/>
      <c r="EDM41" s="125"/>
      <c r="EDN41" s="125"/>
      <c r="EDO41" s="125"/>
      <c r="EDP41" s="125"/>
      <c r="EDQ41" s="125"/>
      <c r="EDR41" s="125"/>
      <c r="EDS41" s="125"/>
      <c r="EDT41" s="125"/>
      <c r="EDU41" s="125"/>
      <c r="EDV41" s="125"/>
      <c r="EDW41" s="125"/>
      <c r="EDX41" s="125"/>
      <c r="EDY41" s="125"/>
      <c r="EDZ41" s="125"/>
      <c r="EEA41" s="125"/>
      <c r="EEB41" s="125"/>
      <c r="EEC41" s="125"/>
      <c r="EED41" s="125"/>
      <c r="EEE41" s="125"/>
      <c r="EEF41" s="125"/>
      <c r="EEG41" s="125"/>
      <c r="EEH41" s="125"/>
      <c r="EEI41" s="125"/>
      <c r="EEJ41" s="125"/>
      <c r="EEK41" s="125"/>
      <c r="EEL41" s="125"/>
      <c r="EEM41" s="125"/>
      <c r="EEN41" s="125"/>
      <c r="EEO41" s="125"/>
      <c r="EEP41" s="125"/>
      <c r="EEQ41" s="125"/>
      <c r="EER41" s="125"/>
      <c r="EES41" s="125"/>
      <c r="EET41" s="125"/>
      <c r="EEU41" s="125"/>
      <c r="EEV41" s="125"/>
      <c r="EEW41" s="125"/>
      <c r="EEX41" s="125"/>
      <c r="EEY41" s="125"/>
      <c r="EEZ41" s="125"/>
      <c r="EFA41" s="125"/>
      <c r="EFB41" s="125"/>
      <c r="EFC41" s="125"/>
      <c r="EFD41" s="125"/>
      <c r="EFE41" s="125"/>
      <c r="EFF41" s="125"/>
      <c r="EFG41" s="125"/>
      <c r="EFH41" s="125"/>
      <c r="EFI41" s="125"/>
      <c r="EFJ41" s="125"/>
      <c r="EFK41" s="125"/>
      <c r="EFL41" s="125"/>
      <c r="EFM41" s="125"/>
      <c r="EFN41" s="125"/>
      <c r="EFO41" s="125"/>
      <c r="EFP41" s="125"/>
      <c r="EFQ41" s="125"/>
      <c r="EFR41" s="125"/>
      <c r="EFS41" s="125"/>
      <c r="EFT41" s="125"/>
      <c r="EFU41" s="125"/>
      <c r="EFV41" s="125"/>
      <c r="EFW41" s="125"/>
      <c r="EFX41" s="125"/>
      <c r="EFY41" s="125"/>
      <c r="EFZ41" s="125"/>
      <c r="EGA41" s="125"/>
      <c r="EGB41" s="125"/>
      <c r="EGC41" s="125"/>
      <c r="EGD41" s="125"/>
      <c r="EGE41" s="125"/>
      <c r="EGF41" s="125"/>
      <c r="EGG41" s="125"/>
      <c r="EGH41" s="125"/>
      <c r="EGI41" s="125"/>
      <c r="EGJ41" s="125"/>
      <c r="EGK41" s="125"/>
      <c r="EGL41" s="125"/>
      <c r="EGM41" s="125"/>
      <c r="EGN41" s="125"/>
      <c r="EGO41" s="125"/>
      <c r="EGP41" s="125"/>
      <c r="EGQ41" s="125"/>
      <c r="EGR41" s="125"/>
      <c r="EGS41" s="125"/>
      <c r="EGT41" s="125"/>
      <c r="EGU41" s="125"/>
      <c r="EGV41" s="125"/>
      <c r="EGW41" s="125"/>
      <c r="EGX41" s="125"/>
      <c r="EGY41" s="125"/>
      <c r="EGZ41" s="125"/>
      <c r="EHA41" s="125"/>
      <c r="EHB41" s="125"/>
      <c r="EHC41" s="125"/>
      <c r="EHD41" s="125"/>
      <c r="EHE41" s="125"/>
      <c r="EHF41" s="125"/>
      <c r="EHG41" s="125"/>
      <c r="EHH41" s="125"/>
      <c r="EHI41" s="125"/>
      <c r="EHJ41" s="125"/>
      <c r="EHK41" s="125"/>
      <c r="EHL41" s="125"/>
      <c r="EHM41" s="125"/>
      <c r="EHN41" s="125"/>
      <c r="EHO41" s="125"/>
      <c r="EHP41" s="125"/>
      <c r="EHQ41" s="125"/>
      <c r="EHR41" s="125"/>
      <c r="EHS41" s="125"/>
      <c r="EHT41" s="125"/>
      <c r="EHU41" s="125"/>
      <c r="EHV41" s="125"/>
      <c r="EHW41" s="125"/>
      <c r="EHX41" s="125"/>
      <c r="EHY41" s="125"/>
      <c r="EHZ41" s="125"/>
      <c r="EIA41" s="125"/>
      <c r="EIB41" s="125"/>
      <c r="EIC41" s="125"/>
      <c r="EID41" s="125"/>
      <c r="EIE41" s="125"/>
      <c r="EIF41" s="125"/>
      <c r="EIG41" s="125"/>
      <c r="EIH41" s="125"/>
      <c r="EII41" s="125"/>
      <c r="EIJ41" s="125"/>
      <c r="EIK41" s="125"/>
      <c r="EIL41" s="125"/>
      <c r="EIM41" s="125"/>
      <c r="EIN41" s="125"/>
      <c r="EIO41" s="125"/>
      <c r="EIP41" s="125"/>
      <c r="EIQ41" s="125"/>
      <c r="EIR41" s="125"/>
      <c r="EIS41" s="125"/>
      <c r="EIT41" s="125"/>
      <c r="EIU41" s="125"/>
      <c r="EIV41" s="125"/>
      <c r="EIW41" s="125"/>
      <c r="EIX41" s="125"/>
      <c r="EIY41" s="125"/>
      <c r="EIZ41" s="125"/>
      <c r="EJA41" s="125"/>
      <c r="EJB41" s="125"/>
      <c r="EJC41" s="125"/>
      <c r="EJD41" s="125"/>
      <c r="EJE41" s="125"/>
      <c r="EJF41" s="125"/>
      <c r="EJG41" s="125"/>
      <c r="EJH41" s="125"/>
      <c r="EJI41" s="125"/>
      <c r="EJJ41" s="125"/>
      <c r="EJK41" s="125"/>
      <c r="EJL41" s="125"/>
      <c r="EJM41" s="125"/>
      <c r="EJN41" s="125"/>
      <c r="EJO41" s="125"/>
      <c r="EJP41" s="125"/>
      <c r="EJQ41" s="125"/>
      <c r="EJR41" s="125"/>
      <c r="EJS41" s="125"/>
      <c r="EJT41" s="125"/>
      <c r="EJU41" s="125"/>
      <c r="EJV41" s="125"/>
      <c r="EJW41" s="125"/>
      <c r="EJX41" s="125"/>
      <c r="EJY41" s="125"/>
      <c r="EJZ41" s="125"/>
      <c r="EKA41" s="125"/>
      <c r="EKB41" s="125"/>
      <c r="EKC41" s="125"/>
      <c r="EKD41" s="125"/>
      <c r="EKE41" s="125"/>
      <c r="EKF41" s="125"/>
      <c r="EKG41" s="125"/>
      <c r="EKH41" s="125"/>
      <c r="EKI41" s="125"/>
      <c r="EKJ41" s="125"/>
      <c r="EKK41" s="125"/>
      <c r="EKL41" s="125"/>
      <c r="EKM41" s="125"/>
      <c r="EKN41" s="125"/>
      <c r="EKO41" s="125"/>
      <c r="EKP41" s="125"/>
      <c r="EKQ41" s="125"/>
      <c r="EKR41" s="125"/>
      <c r="EKS41" s="125"/>
      <c r="EKT41" s="125"/>
      <c r="EKU41" s="125"/>
      <c r="EKV41" s="125"/>
      <c r="EKW41" s="125"/>
      <c r="EKX41" s="125"/>
      <c r="EKY41" s="125"/>
      <c r="EKZ41" s="125"/>
      <c r="ELA41" s="125"/>
      <c r="ELB41" s="125"/>
      <c r="ELC41" s="125"/>
      <c r="ELD41" s="125"/>
      <c r="ELE41" s="125"/>
      <c r="ELF41" s="125"/>
      <c r="ELG41" s="125"/>
      <c r="ELH41" s="125"/>
      <c r="ELI41" s="125"/>
      <c r="ELJ41" s="125"/>
      <c r="ELK41" s="125"/>
      <c r="ELL41" s="125"/>
      <c r="ELM41" s="125"/>
      <c r="ELN41" s="125"/>
      <c r="ELO41" s="125"/>
      <c r="ELP41" s="125"/>
      <c r="ELQ41" s="125"/>
      <c r="ELR41" s="125"/>
      <c r="ELS41" s="125"/>
      <c r="ELT41" s="125"/>
      <c r="ELU41" s="125"/>
      <c r="ELV41" s="125"/>
      <c r="ELW41" s="125"/>
      <c r="ELX41" s="125"/>
      <c r="ELY41" s="125"/>
      <c r="ELZ41" s="125"/>
      <c r="EMA41" s="125"/>
      <c r="EMB41" s="125"/>
      <c r="EMC41" s="125"/>
      <c r="EMD41" s="125"/>
      <c r="EME41" s="125"/>
      <c r="EMF41" s="125"/>
      <c r="EMG41" s="125"/>
      <c r="EMH41" s="125"/>
      <c r="EMI41" s="125"/>
      <c r="EMJ41" s="125"/>
      <c r="EMK41" s="125"/>
      <c r="EML41" s="125"/>
      <c r="EMM41" s="125"/>
      <c r="EMN41" s="125"/>
      <c r="EMO41" s="125"/>
      <c r="EMP41" s="125"/>
      <c r="EMQ41" s="125"/>
      <c r="EMR41" s="125"/>
      <c r="EMS41" s="125"/>
      <c r="EMT41" s="125"/>
      <c r="EMU41" s="125"/>
      <c r="EMV41" s="125"/>
      <c r="EMW41" s="125"/>
      <c r="EMX41" s="125"/>
      <c r="EMY41" s="125"/>
      <c r="EMZ41" s="125"/>
      <c r="ENA41" s="125"/>
      <c r="ENB41" s="125"/>
      <c r="ENC41" s="125"/>
      <c r="END41" s="125"/>
      <c r="ENE41" s="125"/>
      <c r="ENF41" s="125"/>
      <c r="ENG41" s="125"/>
      <c r="ENH41" s="125"/>
      <c r="ENI41" s="125"/>
      <c r="ENJ41" s="125"/>
      <c r="ENK41" s="125"/>
      <c r="ENL41" s="125"/>
      <c r="ENM41" s="125"/>
      <c r="ENN41" s="125"/>
      <c r="ENO41" s="125"/>
      <c r="ENP41" s="125"/>
      <c r="ENQ41" s="125"/>
      <c r="ENR41" s="125"/>
      <c r="ENS41" s="125"/>
      <c r="ENT41" s="125"/>
      <c r="ENU41" s="125"/>
      <c r="ENV41" s="125"/>
      <c r="ENW41" s="125"/>
      <c r="ENX41" s="125"/>
      <c r="ENY41" s="125"/>
      <c r="ENZ41" s="125"/>
      <c r="EOA41" s="125"/>
      <c r="EOB41" s="125"/>
      <c r="EOC41" s="125"/>
      <c r="EOD41" s="125"/>
      <c r="EOE41" s="125"/>
      <c r="EOF41" s="125"/>
      <c r="EOG41" s="125"/>
      <c r="EOH41" s="125"/>
      <c r="EOI41" s="125"/>
      <c r="EOJ41" s="125"/>
      <c r="EOK41" s="125"/>
      <c r="EOL41" s="125"/>
      <c r="EOM41" s="125"/>
      <c r="EON41" s="125"/>
      <c r="EOO41" s="125"/>
      <c r="EOP41" s="125"/>
      <c r="EOQ41" s="125"/>
      <c r="EOR41" s="125"/>
      <c r="EOS41" s="125"/>
      <c r="EOT41" s="125"/>
      <c r="EOU41" s="125"/>
      <c r="EOV41" s="125"/>
      <c r="EOW41" s="125"/>
      <c r="EOX41" s="125"/>
      <c r="EOY41" s="125"/>
      <c r="EOZ41" s="125"/>
      <c r="EPA41" s="125"/>
      <c r="EPB41" s="125"/>
      <c r="EPC41" s="125"/>
      <c r="EPD41" s="125"/>
      <c r="EPE41" s="125"/>
      <c r="EPF41" s="125"/>
      <c r="EPG41" s="125"/>
      <c r="EPH41" s="125"/>
      <c r="EPI41" s="125"/>
      <c r="EPJ41" s="125"/>
      <c r="EPK41" s="125"/>
      <c r="EPL41" s="125"/>
      <c r="EPM41" s="125"/>
      <c r="EPN41" s="125"/>
      <c r="EPO41" s="125"/>
      <c r="EPP41" s="125"/>
      <c r="EPQ41" s="125"/>
      <c r="EPR41" s="125"/>
      <c r="EPS41" s="125"/>
      <c r="EPT41" s="125"/>
      <c r="EPU41" s="125"/>
      <c r="EPV41" s="125"/>
      <c r="EPW41" s="125"/>
      <c r="EPX41" s="125"/>
      <c r="EPY41" s="125"/>
      <c r="EPZ41" s="125"/>
      <c r="EQA41" s="125"/>
      <c r="EQB41" s="125"/>
      <c r="EQC41" s="125"/>
      <c r="EQD41" s="125"/>
      <c r="EQE41" s="125"/>
      <c r="EQF41" s="125"/>
      <c r="EQG41" s="125"/>
      <c r="EQH41" s="125"/>
      <c r="EQI41" s="125"/>
      <c r="EQJ41" s="125"/>
      <c r="EQK41" s="125"/>
      <c r="EQL41" s="125"/>
      <c r="EQM41" s="125"/>
      <c r="EQN41" s="125"/>
      <c r="EQO41" s="125"/>
      <c r="EQP41" s="125"/>
      <c r="EQQ41" s="125"/>
      <c r="EQR41" s="125"/>
      <c r="EQS41" s="125"/>
      <c r="EQT41" s="125"/>
      <c r="EQU41" s="125"/>
      <c r="EQV41" s="125"/>
      <c r="EQW41" s="125"/>
      <c r="EQX41" s="125"/>
      <c r="EQY41" s="125"/>
      <c r="EQZ41" s="125"/>
      <c r="ERA41" s="125"/>
      <c r="ERB41" s="125"/>
      <c r="ERC41" s="125"/>
      <c r="ERD41" s="125"/>
      <c r="ERE41" s="125"/>
      <c r="ERF41" s="125"/>
      <c r="ERG41" s="125"/>
      <c r="ERH41" s="125"/>
      <c r="ERI41" s="125"/>
      <c r="ERJ41" s="125"/>
      <c r="ERK41" s="125"/>
      <c r="ERL41" s="125"/>
      <c r="ERM41" s="125"/>
      <c r="ERN41" s="125"/>
      <c r="ERO41" s="125"/>
      <c r="ERP41" s="125"/>
      <c r="ERQ41" s="125"/>
      <c r="ERR41" s="125"/>
      <c r="ERS41" s="125"/>
      <c r="ERT41" s="125"/>
      <c r="ERU41" s="125"/>
      <c r="ERV41" s="125"/>
      <c r="ERW41" s="125"/>
      <c r="ERX41" s="125"/>
      <c r="ERY41" s="125"/>
      <c r="ERZ41" s="125"/>
      <c r="ESA41" s="125"/>
      <c r="ESB41" s="125"/>
      <c r="ESC41" s="125"/>
      <c r="ESD41" s="125"/>
      <c r="ESE41" s="125"/>
      <c r="ESF41" s="125"/>
      <c r="ESG41" s="125"/>
      <c r="ESH41" s="125"/>
      <c r="ESI41" s="125"/>
      <c r="ESJ41" s="125"/>
      <c r="ESK41" s="125"/>
      <c r="ESL41" s="125"/>
      <c r="ESM41" s="125"/>
      <c r="ESN41" s="125"/>
      <c r="ESO41" s="125"/>
      <c r="ESP41" s="125"/>
      <c r="ESQ41" s="125"/>
      <c r="ESR41" s="125"/>
      <c r="ESS41" s="125"/>
      <c r="EST41" s="125"/>
      <c r="ESU41" s="125"/>
      <c r="ESV41" s="125"/>
      <c r="ESW41" s="125"/>
      <c r="ESX41" s="125"/>
      <c r="ESY41" s="125"/>
      <c r="ESZ41" s="125"/>
      <c r="ETA41" s="125"/>
      <c r="ETB41" s="125"/>
      <c r="ETC41" s="125"/>
      <c r="ETD41" s="125"/>
      <c r="ETE41" s="125"/>
      <c r="ETF41" s="125"/>
      <c r="ETG41" s="125"/>
      <c r="ETH41" s="125"/>
      <c r="ETI41" s="125"/>
      <c r="ETJ41" s="125"/>
      <c r="ETK41" s="125"/>
      <c r="ETL41" s="125"/>
      <c r="ETM41" s="125"/>
      <c r="ETN41" s="125"/>
      <c r="ETO41" s="125"/>
      <c r="ETP41" s="125"/>
      <c r="ETQ41" s="125"/>
      <c r="ETR41" s="125"/>
      <c r="ETS41" s="125"/>
      <c r="ETT41" s="125"/>
      <c r="ETU41" s="125"/>
      <c r="ETV41" s="125"/>
      <c r="ETW41" s="125"/>
      <c r="ETX41" s="125"/>
      <c r="ETY41" s="125"/>
      <c r="ETZ41" s="125"/>
      <c r="EUA41" s="125"/>
      <c r="EUB41" s="125"/>
      <c r="EUC41" s="125"/>
      <c r="EUD41" s="125"/>
      <c r="EUE41" s="125"/>
      <c r="EUF41" s="125"/>
      <c r="EUG41" s="125"/>
      <c r="EUH41" s="125"/>
      <c r="EUI41" s="125"/>
      <c r="EUJ41" s="125"/>
      <c r="EUK41" s="125"/>
      <c r="EUL41" s="125"/>
      <c r="EUM41" s="125"/>
      <c r="EUN41" s="125"/>
      <c r="EUO41" s="125"/>
      <c r="EUP41" s="125"/>
      <c r="EUQ41" s="125"/>
      <c r="EUR41" s="125"/>
      <c r="EUS41" s="125"/>
      <c r="EUT41" s="125"/>
      <c r="EUU41" s="125"/>
      <c r="EUV41" s="125"/>
      <c r="EUW41" s="125"/>
      <c r="EUX41" s="125"/>
      <c r="EUY41" s="125"/>
      <c r="EUZ41" s="125"/>
      <c r="EVA41" s="125"/>
      <c r="EVB41" s="125"/>
      <c r="EVC41" s="125"/>
      <c r="EVD41" s="125"/>
      <c r="EVE41" s="125"/>
      <c r="EVF41" s="125"/>
      <c r="EVG41" s="125"/>
      <c r="EVH41" s="125"/>
      <c r="EVI41" s="125"/>
      <c r="EVJ41" s="125"/>
      <c r="EVK41" s="125"/>
      <c r="EVL41" s="125"/>
      <c r="EVM41" s="125"/>
      <c r="EVN41" s="125"/>
      <c r="EVO41" s="125"/>
      <c r="EVP41" s="125"/>
      <c r="EVQ41" s="125"/>
      <c r="EVR41" s="125"/>
      <c r="EVS41" s="125"/>
      <c r="EVT41" s="125"/>
      <c r="EVU41" s="125"/>
      <c r="EVV41" s="125"/>
      <c r="EVW41" s="125"/>
      <c r="EVX41" s="125"/>
      <c r="EVY41" s="125"/>
      <c r="EVZ41" s="125"/>
      <c r="EWA41" s="125"/>
      <c r="EWB41" s="125"/>
      <c r="EWC41" s="125"/>
      <c r="EWD41" s="125"/>
      <c r="EWE41" s="125"/>
      <c r="EWF41" s="125"/>
      <c r="EWG41" s="125"/>
      <c r="EWH41" s="125"/>
      <c r="EWI41" s="125"/>
      <c r="EWJ41" s="125"/>
      <c r="EWK41" s="125"/>
      <c r="EWL41" s="125"/>
      <c r="EWM41" s="125"/>
      <c r="EWN41" s="125"/>
      <c r="EWO41" s="125"/>
      <c r="EWP41" s="125"/>
      <c r="EWQ41" s="125"/>
      <c r="EWR41" s="125"/>
      <c r="EWS41" s="125"/>
      <c r="EWT41" s="125"/>
      <c r="EWU41" s="125"/>
      <c r="EWV41" s="125"/>
      <c r="EWW41" s="125"/>
      <c r="EWX41" s="125"/>
      <c r="EWY41" s="125"/>
      <c r="EWZ41" s="125"/>
      <c r="EXA41" s="125"/>
      <c r="EXB41" s="125"/>
      <c r="EXC41" s="125"/>
      <c r="EXD41" s="125"/>
      <c r="EXE41" s="125"/>
      <c r="EXF41" s="125"/>
      <c r="EXG41" s="125"/>
      <c r="EXH41" s="125"/>
      <c r="EXI41" s="125"/>
      <c r="EXJ41" s="125"/>
      <c r="EXK41" s="125"/>
      <c r="EXL41" s="125"/>
      <c r="EXM41" s="125"/>
      <c r="EXN41" s="125"/>
      <c r="EXO41" s="125"/>
      <c r="EXP41" s="125"/>
      <c r="EXQ41" s="125"/>
      <c r="EXR41" s="125"/>
      <c r="EXS41" s="125"/>
      <c r="EXT41" s="125"/>
      <c r="EXU41" s="125"/>
      <c r="EXV41" s="125"/>
      <c r="EXW41" s="125"/>
      <c r="EXX41" s="125"/>
      <c r="EXY41" s="125"/>
      <c r="EXZ41" s="125"/>
      <c r="EYA41" s="125"/>
      <c r="EYB41" s="125"/>
      <c r="EYC41" s="125"/>
      <c r="EYD41" s="125"/>
      <c r="EYE41" s="125"/>
      <c r="EYF41" s="125"/>
      <c r="EYG41" s="125"/>
      <c r="EYH41" s="125"/>
      <c r="EYI41" s="125"/>
      <c r="EYJ41" s="125"/>
      <c r="EYK41" s="125"/>
      <c r="EYL41" s="125"/>
      <c r="EYM41" s="125"/>
      <c r="EYN41" s="125"/>
      <c r="EYO41" s="125"/>
      <c r="EYP41" s="125"/>
      <c r="EYQ41" s="125"/>
      <c r="EYR41" s="125"/>
      <c r="EYS41" s="125"/>
      <c r="EYT41" s="125"/>
      <c r="EYU41" s="125"/>
      <c r="EYV41" s="125"/>
      <c r="EYW41" s="125"/>
      <c r="EYX41" s="125"/>
      <c r="EYY41" s="125"/>
      <c r="EYZ41" s="125"/>
      <c r="EZA41" s="125"/>
      <c r="EZB41" s="125"/>
      <c r="EZC41" s="125"/>
      <c r="EZD41" s="125"/>
      <c r="EZE41" s="125"/>
      <c r="EZF41" s="125"/>
      <c r="EZG41" s="125"/>
      <c r="EZH41" s="125"/>
      <c r="EZI41" s="125"/>
      <c r="EZJ41" s="125"/>
      <c r="EZK41" s="125"/>
      <c r="EZL41" s="125"/>
      <c r="EZM41" s="125"/>
      <c r="EZN41" s="125"/>
      <c r="EZO41" s="125"/>
      <c r="EZP41" s="125"/>
      <c r="EZQ41" s="125"/>
      <c r="EZR41" s="125"/>
      <c r="EZS41" s="125"/>
      <c r="EZT41" s="125"/>
      <c r="EZU41" s="125"/>
      <c r="EZV41" s="125"/>
      <c r="EZW41" s="125"/>
      <c r="EZX41" s="125"/>
      <c r="EZY41" s="125"/>
      <c r="EZZ41" s="125"/>
      <c r="FAA41" s="125"/>
      <c r="FAB41" s="125"/>
      <c r="FAC41" s="125"/>
      <c r="FAD41" s="125"/>
      <c r="FAE41" s="125"/>
      <c r="FAF41" s="125"/>
      <c r="FAG41" s="125"/>
      <c r="FAH41" s="125"/>
      <c r="FAI41" s="125"/>
      <c r="FAJ41" s="125"/>
      <c r="FAK41" s="125"/>
      <c r="FAL41" s="125"/>
      <c r="FAM41" s="125"/>
      <c r="FAN41" s="125"/>
      <c r="FAO41" s="125"/>
      <c r="FAP41" s="125"/>
      <c r="FAQ41" s="125"/>
      <c r="FAR41" s="125"/>
      <c r="FAS41" s="125"/>
      <c r="FAT41" s="125"/>
      <c r="FAU41" s="125"/>
      <c r="FAV41" s="125"/>
      <c r="FAW41" s="125"/>
      <c r="FAX41" s="125"/>
      <c r="FAY41" s="125"/>
      <c r="FAZ41" s="125"/>
      <c r="FBA41" s="125"/>
      <c r="FBB41" s="125"/>
      <c r="FBC41" s="125"/>
      <c r="FBD41" s="125"/>
      <c r="FBE41" s="125"/>
      <c r="FBF41" s="125"/>
      <c r="FBG41" s="125"/>
      <c r="FBH41" s="125"/>
      <c r="FBI41" s="125"/>
      <c r="FBJ41" s="125"/>
      <c r="FBK41" s="125"/>
      <c r="FBL41" s="125"/>
      <c r="FBM41" s="125"/>
      <c r="FBN41" s="125"/>
      <c r="FBO41" s="125"/>
      <c r="FBP41" s="125"/>
      <c r="FBQ41" s="125"/>
      <c r="FBR41" s="125"/>
      <c r="FBS41" s="125"/>
      <c r="FBT41" s="125"/>
      <c r="FBU41" s="125"/>
      <c r="FBV41" s="125"/>
      <c r="FBW41" s="125"/>
      <c r="FBX41" s="125"/>
      <c r="FBY41" s="125"/>
      <c r="FBZ41" s="125"/>
      <c r="FCA41" s="125"/>
      <c r="FCB41" s="125"/>
      <c r="FCC41" s="125"/>
      <c r="FCD41" s="125"/>
      <c r="FCE41" s="125"/>
      <c r="FCF41" s="125"/>
      <c r="FCG41" s="125"/>
      <c r="FCH41" s="125"/>
      <c r="FCI41" s="125"/>
      <c r="FCJ41" s="125"/>
      <c r="FCK41" s="125"/>
      <c r="FCL41" s="125"/>
      <c r="FCM41" s="125"/>
      <c r="FCN41" s="125"/>
      <c r="FCO41" s="125"/>
      <c r="FCP41" s="125"/>
      <c r="FCQ41" s="125"/>
      <c r="FCR41" s="125"/>
      <c r="FCS41" s="125"/>
      <c r="FCT41" s="125"/>
      <c r="FCU41" s="125"/>
      <c r="FCV41" s="125"/>
      <c r="FCW41" s="125"/>
      <c r="FCX41" s="125"/>
      <c r="FCY41" s="125"/>
      <c r="FCZ41" s="125"/>
      <c r="FDA41" s="125"/>
      <c r="FDB41" s="125"/>
      <c r="FDC41" s="125"/>
      <c r="FDD41" s="125"/>
      <c r="FDE41" s="125"/>
      <c r="FDF41" s="125"/>
      <c r="FDG41" s="125"/>
      <c r="FDH41" s="125"/>
      <c r="FDI41" s="125"/>
      <c r="FDJ41" s="125"/>
      <c r="FDK41" s="125"/>
      <c r="FDL41" s="125"/>
      <c r="FDM41" s="125"/>
      <c r="FDN41" s="125"/>
      <c r="FDO41" s="125"/>
      <c r="FDP41" s="125"/>
      <c r="FDQ41" s="125"/>
      <c r="FDR41" s="125"/>
      <c r="FDS41" s="125"/>
      <c r="FDT41" s="125"/>
      <c r="FDU41" s="125"/>
      <c r="FDV41" s="125"/>
      <c r="FDW41" s="125"/>
      <c r="FDX41" s="125"/>
      <c r="FDY41" s="125"/>
      <c r="FDZ41" s="125"/>
      <c r="FEA41" s="125"/>
      <c r="FEB41" s="125"/>
      <c r="FEC41" s="125"/>
      <c r="FED41" s="125"/>
      <c r="FEE41" s="125"/>
      <c r="FEF41" s="125"/>
      <c r="FEG41" s="125"/>
      <c r="FEH41" s="125"/>
      <c r="FEI41" s="125"/>
      <c r="FEJ41" s="125"/>
      <c r="FEK41" s="125"/>
      <c r="FEL41" s="125"/>
      <c r="FEM41" s="125"/>
      <c r="FEN41" s="125"/>
      <c r="FEO41" s="125"/>
      <c r="FEP41" s="125"/>
      <c r="FEQ41" s="125"/>
      <c r="FER41" s="125"/>
      <c r="FES41" s="125"/>
      <c r="FET41" s="125"/>
      <c r="FEU41" s="125"/>
      <c r="FEV41" s="125"/>
      <c r="FEW41" s="125"/>
      <c r="FEX41" s="125"/>
      <c r="FEY41" s="125"/>
      <c r="FEZ41" s="125"/>
      <c r="FFA41" s="125"/>
      <c r="FFB41" s="125"/>
      <c r="FFC41" s="125"/>
      <c r="FFD41" s="125"/>
      <c r="FFE41" s="125"/>
      <c r="FFF41" s="125"/>
      <c r="FFG41" s="125"/>
      <c r="FFH41" s="125"/>
      <c r="FFI41" s="125"/>
      <c r="FFJ41" s="125"/>
      <c r="FFK41" s="125"/>
      <c r="FFL41" s="125"/>
      <c r="FFM41" s="125"/>
      <c r="FFN41" s="125"/>
      <c r="FFO41" s="125"/>
      <c r="FFP41" s="125"/>
      <c r="FFQ41" s="125"/>
      <c r="FFR41" s="125"/>
      <c r="FFS41" s="125"/>
      <c r="FFT41" s="125"/>
      <c r="FFU41" s="125"/>
      <c r="FFV41" s="125"/>
      <c r="FFW41" s="125"/>
      <c r="FFX41" s="125"/>
      <c r="FFY41" s="125"/>
      <c r="FFZ41" s="125"/>
      <c r="FGA41" s="125"/>
      <c r="FGB41" s="125"/>
      <c r="FGC41" s="125"/>
      <c r="FGD41" s="125"/>
      <c r="FGE41" s="125"/>
      <c r="FGF41" s="125"/>
      <c r="FGG41" s="125"/>
      <c r="FGH41" s="125"/>
      <c r="FGI41" s="125"/>
      <c r="FGJ41" s="125"/>
      <c r="FGK41" s="125"/>
      <c r="FGL41" s="125"/>
      <c r="FGM41" s="125"/>
      <c r="FGN41" s="125"/>
      <c r="FGO41" s="125"/>
      <c r="FGP41" s="125"/>
      <c r="FGQ41" s="125"/>
      <c r="FGR41" s="125"/>
      <c r="FGS41" s="125"/>
      <c r="FGT41" s="125"/>
      <c r="FGU41" s="125"/>
      <c r="FGV41" s="125"/>
      <c r="FGW41" s="125"/>
      <c r="FGX41" s="125"/>
      <c r="FGY41" s="125"/>
      <c r="FGZ41" s="125"/>
      <c r="FHA41" s="125"/>
      <c r="FHB41" s="125"/>
      <c r="FHC41" s="125"/>
      <c r="FHD41" s="125"/>
      <c r="FHE41" s="125"/>
      <c r="FHF41" s="125"/>
      <c r="FHG41" s="125"/>
      <c r="FHH41" s="125"/>
      <c r="FHI41" s="125"/>
      <c r="FHJ41" s="125"/>
      <c r="FHK41" s="125"/>
      <c r="FHL41" s="125"/>
      <c r="FHM41" s="125"/>
      <c r="FHN41" s="125"/>
      <c r="FHO41" s="125"/>
      <c r="FHP41" s="125"/>
      <c r="FHQ41" s="125"/>
      <c r="FHR41" s="125"/>
      <c r="FHS41" s="125"/>
      <c r="FHT41" s="125"/>
      <c r="FHU41" s="125"/>
      <c r="FHV41" s="125"/>
      <c r="FHW41" s="125"/>
      <c r="FHX41" s="125"/>
      <c r="FHY41" s="125"/>
      <c r="FHZ41" s="125"/>
      <c r="FIA41" s="125"/>
      <c r="FIB41" s="125"/>
      <c r="FIC41" s="125"/>
      <c r="FID41" s="125"/>
      <c r="FIE41" s="125"/>
      <c r="FIF41" s="125"/>
      <c r="FIG41" s="125"/>
      <c r="FIH41" s="125"/>
      <c r="FII41" s="125"/>
      <c r="FIJ41" s="125"/>
      <c r="FIK41" s="125"/>
      <c r="FIL41" s="125"/>
      <c r="FIM41" s="125"/>
      <c r="FIN41" s="125"/>
      <c r="FIO41" s="125"/>
      <c r="FIP41" s="125"/>
      <c r="FIQ41" s="125"/>
      <c r="FIR41" s="125"/>
      <c r="FIS41" s="125"/>
      <c r="FIT41" s="125"/>
      <c r="FIU41" s="125"/>
      <c r="FIV41" s="125"/>
      <c r="FIW41" s="125"/>
      <c r="FIX41" s="125"/>
      <c r="FIY41" s="125"/>
      <c r="FIZ41" s="125"/>
      <c r="FJA41" s="125"/>
      <c r="FJB41" s="125"/>
      <c r="FJC41" s="125"/>
      <c r="FJD41" s="125"/>
      <c r="FJE41" s="125"/>
      <c r="FJF41" s="125"/>
      <c r="FJG41" s="125"/>
      <c r="FJH41" s="125"/>
      <c r="FJI41" s="125"/>
      <c r="FJJ41" s="125"/>
      <c r="FJK41" s="125"/>
      <c r="FJL41" s="125"/>
      <c r="FJM41" s="125"/>
      <c r="FJN41" s="125"/>
      <c r="FJO41" s="125"/>
      <c r="FJP41" s="125"/>
      <c r="FJQ41" s="125"/>
      <c r="FJR41" s="125"/>
      <c r="FJS41" s="125"/>
      <c r="FJT41" s="125"/>
      <c r="FJU41" s="125"/>
      <c r="FJV41" s="125"/>
      <c r="FJW41" s="125"/>
      <c r="FJX41" s="125"/>
      <c r="FJY41" s="125"/>
      <c r="FJZ41" s="125"/>
      <c r="FKA41" s="125"/>
      <c r="FKB41" s="125"/>
      <c r="FKC41" s="125"/>
      <c r="FKD41" s="125"/>
      <c r="FKE41" s="125"/>
      <c r="FKF41" s="125"/>
      <c r="FKG41" s="125"/>
      <c r="FKH41" s="125"/>
      <c r="FKI41" s="125"/>
      <c r="FKJ41" s="125"/>
      <c r="FKK41" s="125"/>
      <c r="FKL41" s="125"/>
      <c r="FKM41" s="125"/>
      <c r="FKN41" s="125"/>
      <c r="FKO41" s="125"/>
      <c r="FKP41" s="125"/>
      <c r="FKQ41" s="125"/>
      <c r="FKR41" s="125"/>
      <c r="FKS41" s="125"/>
      <c r="FKT41" s="125"/>
      <c r="FKU41" s="125"/>
      <c r="FKV41" s="125"/>
      <c r="FKW41" s="125"/>
      <c r="FKX41" s="125"/>
      <c r="FKY41" s="125"/>
      <c r="FKZ41" s="125"/>
      <c r="FLA41" s="125"/>
      <c r="FLB41" s="125"/>
      <c r="FLC41" s="125"/>
      <c r="FLD41" s="125"/>
      <c r="FLE41" s="125"/>
      <c r="FLF41" s="125"/>
      <c r="FLG41" s="125"/>
      <c r="FLH41" s="125"/>
      <c r="FLI41" s="125"/>
      <c r="FLJ41" s="125"/>
      <c r="FLK41" s="125"/>
      <c r="FLL41" s="125"/>
      <c r="FLM41" s="125"/>
      <c r="FLN41" s="125"/>
      <c r="FLO41" s="125"/>
      <c r="FLP41" s="125"/>
      <c r="FLQ41" s="125"/>
      <c r="FLR41" s="125"/>
      <c r="FLS41" s="125"/>
      <c r="FLT41" s="125"/>
      <c r="FLU41" s="125"/>
      <c r="FLV41" s="125"/>
      <c r="FLW41" s="125"/>
      <c r="FLX41" s="125"/>
      <c r="FLY41" s="125"/>
      <c r="FLZ41" s="125"/>
      <c r="FMA41" s="125"/>
      <c r="FMB41" s="125"/>
      <c r="FMC41" s="125"/>
      <c r="FMD41" s="125"/>
      <c r="FME41" s="125"/>
      <c r="FMF41" s="125"/>
      <c r="FMG41" s="125"/>
      <c r="FMH41" s="125"/>
      <c r="FMI41" s="125"/>
      <c r="FMJ41" s="125"/>
      <c r="FMK41" s="125"/>
      <c r="FML41" s="125"/>
      <c r="FMM41" s="125"/>
      <c r="FMN41" s="125"/>
      <c r="FMO41" s="125"/>
      <c r="FMP41" s="125"/>
      <c r="FMQ41" s="125"/>
      <c r="FMR41" s="125"/>
      <c r="FMS41" s="125"/>
      <c r="FMT41" s="125"/>
      <c r="FMU41" s="125"/>
      <c r="FMV41" s="125"/>
      <c r="FMW41" s="125"/>
      <c r="FMX41" s="125"/>
      <c r="FMY41" s="125"/>
      <c r="FMZ41" s="125"/>
      <c r="FNA41" s="125"/>
      <c r="FNB41" s="125"/>
      <c r="FNC41" s="125"/>
      <c r="FND41" s="125"/>
      <c r="FNE41" s="125"/>
      <c r="FNF41" s="125"/>
      <c r="FNG41" s="125"/>
      <c r="FNH41" s="125"/>
      <c r="FNI41" s="125"/>
      <c r="FNJ41" s="125"/>
      <c r="FNK41" s="125"/>
      <c r="FNL41" s="125"/>
      <c r="FNM41" s="125"/>
      <c r="FNN41" s="125"/>
      <c r="FNO41" s="125"/>
      <c r="FNP41" s="125"/>
      <c r="FNQ41" s="125"/>
      <c r="FNR41" s="125"/>
      <c r="FNS41" s="125"/>
      <c r="FNT41" s="125"/>
      <c r="FNU41" s="125"/>
      <c r="FNV41" s="125"/>
      <c r="FNW41" s="125"/>
      <c r="FNX41" s="125"/>
      <c r="FNY41" s="125"/>
      <c r="FNZ41" s="125"/>
      <c r="FOA41" s="125"/>
      <c r="FOB41" s="125"/>
      <c r="FOC41" s="125"/>
      <c r="FOD41" s="125"/>
      <c r="FOE41" s="125"/>
      <c r="FOF41" s="125"/>
      <c r="FOG41" s="125"/>
      <c r="FOH41" s="125"/>
      <c r="FOI41" s="125"/>
      <c r="FOJ41" s="125"/>
      <c r="FOK41" s="125"/>
      <c r="FOL41" s="125"/>
      <c r="FOM41" s="125"/>
      <c r="FON41" s="125"/>
      <c r="FOO41" s="125"/>
      <c r="FOP41" s="125"/>
      <c r="FOQ41" s="125"/>
      <c r="FOR41" s="125"/>
      <c r="FOS41" s="125"/>
      <c r="FOT41" s="125"/>
      <c r="FOU41" s="125"/>
      <c r="FOV41" s="125"/>
      <c r="FOW41" s="125"/>
      <c r="FOX41" s="125"/>
      <c r="FOY41" s="125"/>
      <c r="FOZ41" s="125"/>
      <c r="FPA41" s="125"/>
      <c r="FPB41" s="125"/>
      <c r="FPC41" s="125"/>
      <c r="FPD41" s="125"/>
      <c r="FPE41" s="125"/>
      <c r="FPF41" s="125"/>
      <c r="FPG41" s="125"/>
      <c r="FPH41" s="125"/>
      <c r="FPI41" s="125"/>
      <c r="FPJ41" s="125"/>
      <c r="FPK41" s="125"/>
      <c r="FPL41" s="125"/>
      <c r="FPM41" s="125"/>
      <c r="FPN41" s="125"/>
      <c r="FPO41" s="125"/>
      <c r="FPP41" s="125"/>
      <c r="FPQ41" s="125"/>
      <c r="FPR41" s="125"/>
      <c r="FPS41" s="125"/>
      <c r="FPT41" s="125"/>
      <c r="FPU41" s="125"/>
      <c r="FPV41" s="125"/>
      <c r="FPW41" s="125"/>
      <c r="FPX41" s="125"/>
      <c r="FPY41" s="125"/>
      <c r="FPZ41" s="125"/>
      <c r="FQA41" s="125"/>
      <c r="FQB41" s="125"/>
      <c r="FQC41" s="125"/>
      <c r="FQD41" s="125"/>
      <c r="FQE41" s="125"/>
      <c r="FQF41" s="125"/>
      <c r="FQG41" s="125"/>
      <c r="FQH41" s="125"/>
      <c r="FQI41" s="125"/>
      <c r="FQJ41" s="125"/>
      <c r="FQK41" s="125"/>
      <c r="FQL41" s="125"/>
      <c r="FQM41" s="125"/>
      <c r="FQN41" s="125"/>
      <c r="FQO41" s="125"/>
      <c r="FQP41" s="125"/>
      <c r="FQQ41" s="125"/>
      <c r="FQR41" s="125"/>
      <c r="FQS41" s="125"/>
      <c r="FQT41" s="125"/>
      <c r="FQU41" s="125"/>
      <c r="FQV41" s="125"/>
      <c r="FQW41" s="125"/>
      <c r="FQX41" s="125"/>
      <c r="FQY41" s="125"/>
      <c r="FQZ41" s="125"/>
      <c r="FRA41" s="125"/>
      <c r="FRB41" s="125"/>
      <c r="FRC41" s="125"/>
      <c r="FRD41" s="125"/>
      <c r="FRE41" s="125"/>
      <c r="FRF41" s="125"/>
      <c r="FRG41" s="125"/>
      <c r="FRH41" s="125"/>
      <c r="FRI41" s="125"/>
      <c r="FRJ41" s="125"/>
      <c r="FRK41" s="125"/>
      <c r="FRL41" s="125"/>
      <c r="FRM41" s="125"/>
      <c r="FRN41" s="125"/>
      <c r="FRO41" s="125"/>
      <c r="FRP41" s="125"/>
      <c r="FRQ41" s="125"/>
      <c r="FRR41" s="125"/>
      <c r="FRS41" s="125"/>
      <c r="FRT41" s="125"/>
      <c r="FRU41" s="125"/>
      <c r="FRV41" s="125"/>
      <c r="FRW41" s="125"/>
      <c r="FRX41" s="125"/>
      <c r="FRY41" s="125"/>
      <c r="FRZ41" s="125"/>
      <c r="FSA41" s="125"/>
      <c r="FSB41" s="125"/>
      <c r="FSC41" s="125"/>
      <c r="FSD41" s="125"/>
      <c r="FSE41" s="125"/>
      <c r="FSF41" s="125"/>
      <c r="FSG41" s="125"/>
      <c r="FSH41" s="125"/>
      <c r="FSI41" s="125"/>
      <c r="FSJ41" s="125"/>
      <c r="FSK41" s="125"/>
      <c r="FSL41" s="125"/>
      <c r="FSM41" s="125"/>
      <c r="FSN41" s="125"/>
      <c r="FSO41" s="125"/>
      <c r="FSP41" s="125"/>
      <c r="FSQ41" s="125"/>
      <c r="FSR41" s="125"/>
      <c r="FSS41" s="125"/>
      <c r="FST41" s="125"/>
      <c r="FSU41" s="125"/>
      <c r="FSV41" s="125"/>
      <c r="FSW41" s="125"/>
      <c r="FSX41" s="125"/>
      <c r="FSY41" s="125"/>
      <c r="FSZ41" s="125"/>
      <c r="FTA41" s="125"/>
      <c r="FTB41" s="125"/>
      <c r="FTC41" s="125"/>
      <c r="FTD41" s="125"/>
      <c r="FTE41" s="125"/>
      <c r="FTF41" s="125"/>
      <c r="FTG41" s="125"/>
      <c r="FTH41" s="125"/>
      <c r="FTI41" s="125"/>
      <c r="FTJ41" s="125"/>
      <c r="FTK41" s="125"/>
      <c r="FTL41" s="125"/>
      <c r="FTM41" s="125"/>
      <c r="FTN41" s="125"/>
      <c r="FTO41" s="125"/>
      <c r="FTP41" s="125"/>
      <c r="FTQ41" s="125"/>
      <c r="FTR41" s="125"/>
      <c r="FTS41" s="125"/>
      <c r="FTT41" s="125"/>
      <c r="FTU41" s="125"/>
      <c r="FTV41" s="125"/>
      <c r="FTW41" s="125"/>
      <c r="FTX41" s="125"/>
      <c r="FTY41" s="125"/>
      <c r="FTZ41" s="125"/>
      <c r="FUA41" s="125"/>
      <c r="FUB41" s="125"/>
      <c r="FUC41" s="125"/>
      <c r="FUD41" s="125"/>
      <c r="FUE41" s="125"/>
      <c r="FUF41" s="125"/>
      <c r="FUG41" s="125"/>
      <c r="FUH41" s="125"/>
      <c r="FUI41" s="125"/>
      <c r="FUJ41" s="125"/>
      <c r="FUK41" s="125"/>
      <c r="FUL41" s="125"/>
      <c r="FUM41" s="125"/>
      <c r="FUN41" s="125"/>
      <c r="FUO41" s="125"/>
      <c r="FUP41" s="125"/>
      <c r="FUQ41" s="125"/>
      <c r="FUR41" s="125"/>
      <c r="FUS41" s="125"/>
      <c r="FUT41" s="125"/>
      <c r="FUU41" s="125"/>
      <c r="FUV41" s="125"/>
      <c r="FUW41" s="125"/>
      <c r="FUX41" s="125"/>
      <c r="FUY41" s="125"/>
      <c r="FUZ41" s="125"/>
      <c r="FVA41" s="125"/>
      <c r="FVB41" s="125"/>
      <c r="FVC41" s="125"/>
      <c r="FVD41" s="125"/>
      <c r="FVE41" s="125"/>
      <c r="FVF41" s="125"/>
      <c r="FVG41" s="125"/>
      <c r="FVH41" s="125"/>
      <c r="FVI41" s="125"/>
      <c r="FVJ41" s="125"/>
      <c r="FVK41" s="125"/>
      <c r="FVL41" s="125"/>
      <c r="FVM41" s="125"/>
      <c r="FVN41" s="125"/>
      <c r="FVO41" s="125"/>
      <c r="FVP41" s="125"/>
      <c r="FVQ41" s="125"/>
      <c r="FVR41" s="125"/>
      <c r="FVS41" s="125"/>
      <c r="FVT41" s="125"/>
      <c r="FVU41" s="125"/>
      <c r="FVV41" s="125"/>
      <c r="FVW41" s="125"/>
      <c r="FVX41" s="125"/>
      <c r="FVY41" s="125"/>
      <c r="FVZ41" s="125"/>
      <c r="FWA41" s="125"/>
      <c r="FWB41" s="125"/>
      <c r="FWC41" s="125"/>
      <c r="FWD41" s="125"/>
      <c r="FWE41" s="125"/>
      <c r="FWF41" s="125"/>
      <c r="FWG41" s="125"/>
    </row>
    <row r="42" spans="1:4661" s="110" customFormat="1" ht="26.4" x14ac:dyDescent="0.25">
      <c r="A42" s="29" t="s">
        <v>212</v>
      </c>
      <c r="B42" s="27" t="s">
        <v>47</v>
      </c>
      <c r="C42" s="29">
        <v>2025</v>
      </c>
      <c r="D42" s="29">
        <v>2026</v>
      </c>
      <c r="E42" s="30"/>
      <c r="F42" s="27" t="s">
        <v>101</v>
      </c>
      <c r="G42" s="42"/>
      <c r="H42" s="27" t="s">
        <v>101</v>
      </c>
      <c r="I42" s="27" t="s">
        <v>51</v>
      </c>
      <c r="J42" s="27" t="s">
        <v>102</v>
      </c>
      <c r="K42" s="31" t="s">
        <v>140</v>
      </c>
      <c r="L42" s="64" t="s">
        <v>213</v>
      </c>
      <c r="M42" s="27" t="s">
        <v>149</v>
      </c>
      <c r="N42" s="27" t="s">
        <v>106</v>
      </c>
      <c r="O42" s="32">
        <v>84</v>
      </c>
      <c r="P42" s="33" t="s">
        <v>113</v>
      </c>
      <c r="Q42" s="34">
        <v>150000</v>
      </c>
      <c r="R42" s="34">
        <v>300000</v>
      </c>
      <c r="S42" s="34">
        <v>300000</v>
      </c>
      <c r="T42" s="34">
        <f>+U42-S42-R42-Q42</f>
        <v>1350000</v>
      </c>
      <c r="U42" s="34">
        <f>7*S42</f>
        <v>2100000</v>
      </c>
      <c r="V42" s="37">
        <v>0</v>
      </c>
      <c r="W42" s="42"/>
      <c r="X42" s="38" t="s">
        <v>110</v>
      </c>
      <c r="Y42" s="38" t="s">
        <v>111</v>
      </c>
      <c r="Z42" s="62"/>
      <c r="AA42" s="41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  <c r="AMH42" s="42"/>
      <c r="AMI42" s="42"/>
      <c r="AMJ42" s="42"/>
      <c r="AMK42" s="42"/>
      <c r="AML42" s="42"/>
      <c r="AMM42" s="42"/>
      <c r="AMN42" s="42"/>
      <c r="AMO42" s="42"/>
      <c r="AMP42" s="42"/>
      <c r="AMQ42" s="42"/>
      <c r="AMR42" s="42"/>
      <c r="AMS42" s="42"/>
      <c r="AMT42" s="42"/>
      <c r="AMU42" s="42"/>
      <c r="AMV42" s="42"/>
      <c r="AMW42" s="42"/>
      <c r="AMX42" s="42"/>
      <c r="AMY42" s="42"/>
      <c r="AMZ42" s="42"/>
      <c r="ANA42" s="42"/>
      <c r="ANB42" s="42"/>
      <c r="ANC42" s="42"/>
      <c r="AND42" s="42"/>
      <c r="ANE42" s="42"/>
      <c r="ANF42" s="42"/>
      <c r="ANG42" s="42"/>
      <c r="ANH42" s="42"/>
      <c r="ANI42" s="42"/>
      <c r="ANJ42" s="42"/>
      <c r="ANK42" s="42"/>
      <c r="ANL42" s="42"/>
      <c r="ANM42" s="42"/>
      <c r="ANN42" s="42"/>
      <c r="ANO42" s="42"/>
      <c r="ANP42" s="42"/>
      <c r="ANQ42" s="42"/>
      <c r="ANR42" s="42"/>
      <c r="ANS42" s="42"/>
      <c r="ANT42" s="42"/>
      <c r="ANU42" s="42"/>
      <c r="ANV42" s="42"/>
      <c r="ANW42" s="42"/>
      <c r="ANX42" s="42"/>
      <c r="ANY42" s="42"/>
      <c r="ANZ42" s="42"/>
      <c r="AOA42" s="42"/>
      <c r="AOB42" s="42"/>
      <c r="AOC42" s="42"/>
      <c r="AOD42" s="42"/>
      <c r="AOE42" s="42"/>
      <c r="AOF42" s="42"/>
      <c r="AOG42" s="42"/>
      <c r="AOH42" s="42"/>
      <c r="AOI42" s="42"/>
      <c r="AOJ42" s="42"/>
      <c r="AOK42" s="42"/>
      <c r="AOL42" s="42"/>
      <c r="AOM42" s="42"/>
      <c r="AON42" s="42"/>
      <c r="AOO42" s="42"/>
      <c r="AOP42" s="42"/>
      <c r="AOQ42" s="42"/>
      <c r="AOR42" s="42"/>
      <c r="AOS42" s="42"/>
      <c r="AOT42" s="42"/>
      <c r="AOU42" s="42"/>
      <c r="AOV42" s="42"/>
      <c r="AOW42" s="42"/>
      <c r="AOX42" s="42"/>
      <c r="AOY42" s="42"/>
      <c r="AOZ42" s="42"/>
      <c r="APA42" s="42"/>
      <c r="APB42" s="42"/>
      <c r="APC42" s="42"/>
      <c r="APD42" s="42"/>
      <c r="APE42" s="42"/>
      <c r="APF42" s="42"/>
      <c r="APG42" s="42"/>
      <c r="APH42" s="42"/>
      <c r="API42" s="42"/>
      <c r="APJ42" s="42"/>
      <c r="APK42" s="42"/>
      <c r="APL42" s="42"/>
      <c r="APM42" s="42"/>
      <c r="APN42" s="42"/>
      <c r="APO42" s="42"/>
      <c r="APP42" s="42"/>
      <c r="APQ42" s="42"/>
      <c r="APR42" s="42"/>
      <c r="APS42" s="42"/>
      <c r="APT42" s="42"/>
      <c r="APU42" s="42"/>
      <c r="APV42" s="42"/>
      <c r="APW42" s="42"/>
      <c r="APX42" s="42"/>
      <c r="APY42" s="42"/>
      <c r="APZ42" s="42"/>
      <c r="AQA42" s="42"/>
      <c r="AQB42" s="42"/>
      <c r="AQC42" s="42"/>
      <c r="AQD42" s="42"/>
      <c r="AQE42" s="42"/>
      <c r="AQF42" s="42"/>
      <c r="AQG42" s="42"/>
      <c r="AQH42" s="42"/>
      <c r="AQI42" s="42"/>
      <c r="AQJ42" s="42"/>
      <c r="AQK42" s="42"/>
      <c r="AQL42" s="42"/>
      <c r="AQM42" s="42"/>
      <c r="AQN42" s="42"/>
      <c r="AQO42" s="42"/>
      <c r="AQP42" s="42"/>
      <c r="AQQ42" s="42"/>
      <c r="AQR42" s="42"/>
      <c r="AQS42" s="42"/>
      <c r="AQT42" s="42"/>
      <c r="AQU42" s="42"/>
      <c r="AQV42" s="42"/>
      <c r="AQW42" s="42"/>
      <c r="AQX42" s="42"/>
      <c r="AQY42" s="42"/>
      <c r="AQZ42" s="42"/>
      <c r="ARA42" s="42"/>
      <c r="ARB42" s="42"/>
      <c r="ARC42" s="42"/>
      <c r="ARD42" s="42"/>
      <c r="ARE42" s="42"/>
      <c r="ARF42" s="42"/>
      <c r="ARG42" s="42"/>
      <c r="ARH42" s="42"/>
      <c r="ARI42" s="42"/>
      <c r="ARJ42" s="42"/>
      <c r="ARK42" s="42"/>
      <c r="ARL42" s="42"/>
      <c r="ARM42" s="42"/>
      <c r="ARN42" s="42"/>
      <c r="ARO42" s="42"/>
      <c r="ARP42" s="42"/>
      <c r="ARQ42" s="42"/>
      <c r="ARR42" s="42"/>
      <c r="ARS42" s="42"/>
      <c r="ART42" s="42"/>
      <c r="ARU42" s="42"/>
      <c r="ARV42" s="42"/>
      <c r="ARW42" s="42"/>
      <c r="ARX42" s="42"/>
      <c r="ARY42" s="42"/>
      <c r="ARZ42" s="42"/>
      <c r="ASA42" s="42"/>
      <c r="ASB42" s="42"/>
      <c r="ASC42" s="42"/>
      <c r="ASD42" s="42"/>
      <c r="ASE42" s="42"/>
      <c r="ASF42" s="42"/>
      <c r="ASG42" s="42"/>
      <c r="ASH42" s="42"/>
      <c r="ASI42" s="42"/>
      <c r="ASJ42" s="42"/>
      <c r="ASK42" s="42"/>
      <c r="ASL42" s="42"/>
      <c r="ASM42" s="42"/>
      <c r="ASN42" s="42"/>
      <c r="ASO42" s="42"/>
      <c r="ASP42" s="42"/>
      <c r="ASQ42" s="42"/>
      <c r="ASR42" s="42"/>
      <c r="ASS42" s="42"/>
      <c r="AST42" s="42"/>
      <c r="ASU42" s="42"/>
      <c r="ASV42" s="42"/>
      <c r="ASW42" s="42"/>
      <c r="ASX42" s="42"/>
      <c r="ASY42" s="42"/>
      <c r="ASZ42" s="42"/>
      <c r="ATA42" s="42"/>
      <c r="ATB42" s="42"/>
      <c r="ATC42" s="42"/>
      <c r="ATD42" s="42"/>
      <c r="ATE42" s="42"/>
      <c r="ATF42" s="42"/>
      <c r="ATG42" s="42"/>
      <c r="ATH42" s="42"/>
      <c r="ATI42" s="42"/>
      <c r="ATJ42" s="42"/>
      <c r="ATK42" s="42"/>
      <c r="ATL42" s="42"/>
      <c r="ATM42" s="42"/>
      <c r="ATN42" s="42"/>
      <c r="ATO42" s="42"/>
      <c r="ATP42" s="42"/>
      <c r="ATQ42" s="42"/>
      <c r="ATR42" s="42"/>
      <c r="ATS42" s="42"/>
      <c r="ATT42" s="42"/>
      <c r="ATU42" s="42"/>
      <c r="ATV42" s="42"/>
      <c r="ATW42" s="42"/>
      <c r="ATX42" s="42"/>
      <c r="ATY42" s="42"/>
      <c r="ATZ42" s="42"/>
      <c r="AUA42" s="42"/>
      <c r="AUB42" s="42"/>
      <c r="AUC42" s="42"/>
      <c r="AUD42" s="42"/>
      <c r="AUE42" s="42"/>
      <c r="AUF42" s="42"/>
      <c r="AUG42" s="42"/>
      <c r="AUH42" s="42"/>
      <c r="AUI42" s="42"/>
      <c r="AUJ42" s="42"/>
      <c r="AUK42" s="42"/>
      <c r="AUL42" s="42"/>
      <c r="AUM42" s="42"/>
      <c r="AUN42" s="42"/>
      <c r="AUO42" s="42"/>
      <c r="AUP42" s="42"/>
      <c r="AUQ42" s="42"/>
      <c r="AUR42" s="42"/>
      <c r="AUS42" s="42"/>
      <c r="AUT42" s="42"/>
      <c r="AUU42" s="42"/>
      <c r="AUV42" s="42"/>
      <c r="AUW42" s="42"/>
      <c r="AUX42" s="42"/>
      <c r="AUY42" s="42"/>
      <c r="AUZ42" s="42"/>
      <c r="AVA42" s="42"/>
      <c r="AVB42" s="42"/>
      <c r="AVC42" s="42"/>
      <c r="AVD42" s="42"/>
      <c r="AVE42" s="42"/>
      <c r="AVF42" s="42"/>
      <c r="AVG42" s="42"/>
      <c r="AVH42" s="42"/>
      <c r="AVI42" s="42"/>
      <c r="AVJ42" s="42"/>
      <c r="AVK42" s="42"/>
      <c r="AVL42" s="42"/>
      <c r="AVM42" s="42"/>
      <c r="AVN42" s="42"/>
      <c r="AVO42" s="42"/>
      <c r="AVP42" s="42"/>
      <c r="AVQ42" s="42"/>
      <c r="AVR42" s="42"/>
      <c r="AVS42" s="42"/>
      <c r="AVT42" s="42"/>
      <c r="AVU42" s="42"/>
      <c r="AVV42" s="42"/>
      <c r="AVW42" s="42"/>
      <c r="AVX42" s="42"/>
      <c r="AVY42" s="42"/>
      <c r="AVZ42" s="42"/>
      <c r="AWA42" s="42"/>
      <c r="AWB42" s="42"/>
      <c r="AWC42" s="42"/>
      <c r="AWD42" s="42"/>
      <c r="AWE42" s="42"/>
      <c r="AWF42" s="42"/>
      <c r="AWG42" s="42"/>
      <c r="AWH42" s="42"/>
      <c r="AWI42" s="42"/>
      <c r="AWJ42" s="42"/>
      <c r="AWK42" s="42"/>
      <c r="AWL42" s="42"/>
      <c r="AWM42" s="42"/>
      <c r="AWN42" s="42"/>
      <c r="AWO42" s="42"/>
      <c r="AWP42" s="42"/>
      <c r="AWQ42" s="42"/>
      <c r="AWR42" s="42"/>
      <c r="AWS42" s="42"/>
      <c r="AWT42" s="42"/>
      <c r="AWU42" s="42"/>
      <c r="AWV42" s="42"/>
      <c r="AWW42" s="42"/>
      <c r="AWX42" s="42"/>
      <c r="AWY42" s="42"/>
      <c r="AWZ42" s="42"/>
      <c r="AXA42" s="42"/>
      <c r="AXB42" s="42"/>
      <c r="AXC42" s="42"/>
      <c r="AXD42" s="42"/>
      <c r="AXE42" s="42"/>
      <c r="AXF42" s="42"/>
      <c r="AXG42" s="42"/>
      <c r="AXH42" s="42"/>
      <c r="AXI42" s="42"/>
      <c r="AXJ42" s="42"/>
      <c r="AXK42" s="42"/>
      <c r="AXL42" s="42"/>
      <c r="AXM42" s="42"/>
      <c r="AXN42" s="42"/>
      <c r="AXO42" s="42"/>
      <c r="AXP42" s="42"/>
      <c r="AXQ42" s="42"/>
      <c r="AXR42" s="42"/>
      <c r="AXS42" s="42"/>
      <c r="AXT42" s="42"/>
      <c r="AXU42" s="42"/>
      <c r="AXV42" s="42"/>
      <c r="AXW42" s="42"/>
      <c r="AXX42" s="42"/>
      <c r="AXY42" s="42"/>
      <c r="AXZ42" s="42"/>
      <c r="AYA42" s="42"/>
      <c r="AYB42" s="42"/>
      <c r="AYC42" s="42"/>
      <c r="AYD42" s="42"/>
      <c r="AYE42" s="42"/>
      <c r="AYF42" s="42"/>
      <c r="AYG42" s="42"/>
      <c r="AYH42" s="42"/>
      <c r="AYI42" s="42"/>
      <c r="AYJ42" s="42"/>
      <c r="AYK42" s="42"/>
      <c r="AYL42" s="42"/>
      <c r="AYM42" s="42"/>
      <c r="AYN42" s="42"/>
      <c r="AYO42" s="42"/>
      <c r="AYP42" s="42"/>
      <c r="AYQ42" s="42"/>
      <c r="AYR42" s="42"/>
      <c r="AYS42" s="42"/>
      <c r="AYT42" s="42"/>
      <c r="AYU42" s="42"/>
      <c r="AYV42" s="42"/>
      <c r="AYW42" s="42"/>
      <c r="AYX42" s="42"/>
      <c r="AYY42" s="42"/>
      <c r="AYZ42" s="42"/>
      <c r="AZA42" s="42"/>
      <c r="AZB42" s="42"/>
      <c r="AZC42" s="42"/>
      <c r="AZD42" s="42"/>
      <c r="AZE42" s="42"/>
      <c r="AZF42" s="42"/>
      <c r="AZG42" s="42"/>
      <c r="AZH42" s="42"/>
      <c r="AZI42" s="42"/>
      <c r="AZJ42" s="42"/>
      <c r="AZK42" s="42"/>
      <c r="AZL42" s="42"/>
      <c r="AZM42" s="42"/>
      <c r="AZN42" s="42"/>
      <c r="AZO42" s="42"/>
      <c r="AZP42" s="42"/>
      <c r="AZQ42" s="42"/>
      <c r="AZR42" s="42"/>
      <c r="AZS42" s="42"/>
      <c r="AZT42" s="42"/>
      <c r="AZU42" s="42"/>
      <c r="AZV42" s="42"/>
      <c r="AZW42" s="42"/>
      <c r="AZX42" s="42"/>
      <c r="AZY42" s="42"/>
      <c r="AZZ42" s="42"/>
      <c r="BAA42" s="42"/>
      <c r="BAB42" s="42"/>
      <c r="BAC42" s="42"/>
      <c r="BAD42" s="42"/>
      <c r="BAE42" s="42"/>
      <c r="BAF42" s="42"/>
      <c r="BAG42" s="42"/>
      <c r="BAH42" s="42"/>
      <c r="BAI42" s="42"/>
      <c r="BAJ42" s="42"/>
      <c r="BAK42" s="42"/>
      <c r="BAL42" s="42"/>
      <c r="BAM42" s="42"/>
      <c r="BAN42" s="42"/>
      <c r="BAO42" s="42"/>
      <c r="BAP42" s="42"/>
      <c r="BAQ42" s="42"/>
      <c r="BAR42" s="42"/>
      <c r="BAS42" s="42"/>
      <c r="BAT42" s="42"/>
      <c r="BAU42" s="42"/>
      <c r="BAV42" s="42"/>
      <c r="BAW42" s="42"/>
      <c r="BAX42" s="42"/>
      <c r="BAY42" s="42"/>
      <c r="BAZ42" s="42"/>
      <c r="BBA42" s="42"/>
      <c r="BBB42" s="42"/>
      <c r="BBC42" s="42"/>
      <c r="BBD42" s="42"/>
      <c r="BBE42" s="42"/>
      <c r="BBF42" s="42"/>
      <c r="BBG42" s="42"/>
      <c r="BBH42" s="42"/>
      <c r="BBI42" s="42"/>
      <c r="BBJ42" s="42"/>
      <c r="BBK42" s="42"/>
      <c r="BBL42" s="42"/>
      <c r="BBM42" s="42"/>
      <c r="BBN42" s="42"/>
      <c r="BBO42" s="42"/>
      <c r="BBP42" s="42"/>
      <c r="BBQ42" s="42"/>
      <c r="BBR42" s="42"/>
      <c r="BBS42" s="42"/>
      <c r="BBT42" s="42"/>
      <c r="BBU42" s="42"/>
      <c r="BBV42" s="42"/>
      <c r="BBW42" s="42"/>
      <c r="BBX42" s="42"/>
      <c r="BBY42" s="42"/>
      <c r="BBZ42" s="42"/>
      <c r="BCA42" s="42"/>
      <c r="BCB42" s="42"/>
      <c r="BCC42" s="42"/>
      <c r="BCD42" s="42"/>
      <c r="BCE42" s="42"/>
      <c r="BCF42" s="42"/>
      <c r="BCG42" s="42"/>
      <c r="BCH42" s="42"/>
      <c r="BCI42" s="42"/>
      <c r="BCJ42" s="42"/>
      <c r="BCK42" s="42"/>
      <c r="BCL42" s="42"/>
      <c r="BCM42" s="42"/>
      <c r="BCN42" s="42"/>
      <c r="BCO42" s="42"/>
      <c r="BCP42" s="42"/>
      <c r="BCQ42" s="42"/>
      <c r="BCR42" s="42"/>
      <c r="BCS42" s="42"/>
      <c r="BCT42" s="42"/>
      <c r="BCU42" s="42"/>
      <c r="BCV42" s="42"/>
      <c r="BCW42" s="42"/>
      <c r="BCX42" s="42"/>
      <c r="BCY42" s="42"/>
      <c r="BCZ42" s="42"/>
      <c r="BDA42" s="42"/>
      <c r="BDB42" s="42"/>
      <c r="BDC42" s="42"/>
      <c r="BDD42" s="42"/>
      <c r="BDE42" s="42"/>
      <c r="BDF42" s="42"/>
      <c r="BDG42" s="42"/>
      <c r="BDH42" s="42"/>
      <c r="BDI42" s="42"/>
      <c r="BDJ42" s="42"/>
      <c r="BDK42" s="42"/>
      <c r="BDL42" s="42"/>
      <c r="BDM42" s="42"/>
      <c r="BDN42" s="42"/>
      <c r="BDO42" s="42"/>
      <c r="BDP42" s="42"/>
      <c r="BDQ42" s="42"/>
      <c r="BDR42" s="42"/>
      <c r="BDS42" s="42"/>
      <c r="BDT42" s="42"/>
      <c r="BDU42" s="42"/>
      <c r="BDV42" s="42"/>
      <c r="BDW42" s="42"/>
      <c r="BDX42" s="42"/>
      <c r="BDY42" s="42"/>
      <c r="BDZ42" s="42"/>
      <c r="BEA42" s="42"/>
      <c r="BEB42" s="42"/>
      <c r="BEC42" s="42"/>
      <c r="BED42" s="42"/>
      <c r="BEE42" s="42"/>
      <c r="BEF42" s="42"/>
      <c r="BEG42" s="42"/>
      <c r="BEH42" s="42"/>
      <c r="BEI42" s="42"/>
      <c r="BEJ42" s="42"/>
      <c r="BEK42" s="42"/>
      <c r="BEL42" s="42"/>
      <c r="BEM42" s="42"/>
      <c r="BEN42" s="42"/>
      <c r="BEO42" s="42"/>
      <c r="BEP42" s="42"/>
      <c r="BEQ42" s="42"/>
      <c r="BER42" s="42"/>
      <c r="BES42" s="42"/>
      <c r="BET42" s="42"/>
      <c r="BEU42" s="42"/>
      <c r="BEV42" s="42"/>
      <c r="BEW42" s="42"/>
      <c r="BEX42" s="42"/>
      <c r="BEY42" s="42"/>
      <c r="BEZ42" s="42"/>
      <c r="BFA42" s="42"/>
      <c r="BFB42" s="42"/>
      <c r="BFC42" s="42"/>
      <c r="BFD42" s="42"/>
      <c r="BFE42" s="42"/>
      <c r="BFF42" s="42"/>
      <c r="BFG42" s="42"/>
      <c r="BFH42" s="42"/>
      <c r="BFI42" s="42"/>
      <c r="BFJ42" s="42"/>
      <c r="BFK42" s="42"/>
      <c r="BFL42" s="42"/>
      <c r="BFM42" s="42"/>
      <c r="BFN42" s="42"/>
      <c r="BFO42" s="42"/>
      <c r="BFP42" s="42"/>
      <c r="BFQ42" s="42"/>
      <c r="BFR42" s="42"/>
      <c r="BFS42" s="42"/>
      <c r="BFT42" s="42"/>
      <c r="BFU42" s="42"/>
      <c r="BFV42" s="42"/>
      <c r="BFW42" s="42"/>
      <c r="BFX42" s="42"/>
      <c r="BFY42" s="42"/>
      <c r="BFZ42" s="42"/>
      <c r="BGA42" s="42"/>
      <c r="BGB42" s="42"/>
      <c r="BGC42" s="42"/>
      <c r="BGD42" s="42"/>
      <c r="BGE42" s="42"/>
      <c r="BGF42" s="42"/>
      <c r="BGG42" s="42"/>
      <c r="BGH42" s="42"/>
      <c r="BGI42" s="42"/>
      <c r="BGJ42" s="42"/>
      <c r="BGK42" s="42"/>
      <c r="BGL42" s="42"/>
      <c r="BGM42" s="42"/>
      <c r="BGN42" s="42"/>
      <c r="BGO42" s="42"/>
      <c r="BGP42" s="42"/>
      <c r="BGQ42" s="42"/>
      <c r="BGR42" s="42"/>
      <c r="BGS42" s="42"/>
      <c r="BGT42" s="42"/>
      <c r="BGU42" s="42"/>
      <c r="BGV42" s="42"/>
      <c r="BGW42" s="42"/>
      <c r="BGX42" s="42"/>
      <c r="BGY42" s="42"/>
      <c r="BGZ42" s="42"/>
      <c r="BHA42" s="42"/>
      <c r="BHB42" s="42"/>
      <c r="BHC42" s="42"/>
      <c r="BHD42" s="42"/>
      <c r="BHE42" s="42"/>
      <c r="BHF42" s="42"/>
      <c r="BHG42" s="42"/>
      <c r="BHH42" s="42"/>
      <c r="BHI42" s="42"/>
      <c r="BHJ42" s="42"/>
      <c r="BHK42" s="42"/>
      <c r="BHL42" s="42"/>
      <c r="BHM42" s="42"/>
      <c r="BHN42" s="42"/>
      <c r="BHO42" s="42"/>
      <c r="BHP42" s="42"/>
      <c r="BHQ42" s="42"/>
      <c r="BHR42" s="42"/>
      <c r="BHS42" s="42"/>
      <c r="BHT42" s="42"/>
      <c r="BHU42" s="42"/>
      <c r="BHV42" s="42"/>
      <c r="BHW42" s="42"/>
      <c r="BHX42" s="42"/>
      <c r="BHY42" s="42"/>
      <c r="BHZ42" s="42"/>
      <c r="BIA42" s="42"/>
      <c r="BIB42" s="42"/>
      <c r="BIC42" s="42"/>
      <c r="BID42" s="42"/>
      <c r="BIE42" s="42"/>
      <c r="BIF42" s="42"/>
      <c r="BIG42" s="42"/>
      <c r="BIH42" s="42"/>
      <c r="BII42" s="42"/>
      <c r="BIJ42" s="42"/>
      <c r="BIK42" s="42"/>
      <c r="BIL42" s="42"/>
      <c r="BIM42" s="42"/>
      <c r="BIN42" s="42"/>
      <c r="BIO42" s="42"/>
      <c r="BIP42" s="42"/>
      <c r="BIQ42" s="42"/>
      <c r="BIR42" s="42"/>
      <c r="BIS42" s="42"/>
      <c r="BIT42" s="42"/>
      <c r="BIU42" s="42"/>
      <c r="BIV42" s="42"/>
      <c r="BIW42" s="42"/>
      <c r="BIX42" s="42"/>
      <c r="BIY42" s="42"/>
      <c r="BIZ42" s="42"/>
      <c r="BJA42" s="42"/>
      <c r="BJB42" s="42"/>
      <c r="BJC42" s="42"/>
      <c r="BJD42" s="42"/>
      <c r="BJE42" s="42"/>
      <c r="BJF42" s="42"/>
      <c r="BJG42" s="42"/>
      <c r="BJH42" s="42"/>
      <c r="BJI42" s="42"/>
      <c r="BJJ42" s="42"/>
      <c r="BJK42" s="42"/>
      <c r="BJL42" s="42"/>
      <c r="BJM42" s="42"/>
      <c r="BJN42" s="42"/>
      <c r="BJO42" s="42"/>
      <c r="BJP42" s="42"/>
      <c r="BJQ42" s="42"/>
      <c r="BJR42" s="42"/>
      <c r="BJS42" s="42"/>
      <c r="BJT42" s="42"/>
      <c r="BJU42" s="42"/>
      <c r="BJV42" s="42"/>
      <c r="BJW42" s="42"/>
      <c r="BJX42" s="42"/>
      <c r="BJY42" s="42"/>
      <c r="BJZ42" s="42"/>
      <c r="BKA42" s="42"/>
      <c r="BKB42" s="42"/>
      <c r="BKC42" s="42"/>
      <c r="BKD42" s="42"/>
      <c r="BKE42" s="42"/>
      <c r="BKF42" s="42"/>
      <c r="BKG42" s="42"/>
      <c r="BKH42" s="42"/>
      <c r="BKI42" s="42"/>
      <c r="BKJ42" s="42"/>
      <c r="BKK42" s="42"/>
      <c r="BKL42" s="42"/>
      <c r="BKM42" s="42"/>
      <c r="BKN42" s="42"/>
      <c r="BKO42" s="42"/>
      <c r="BKP42" s="42"/>
      <c r="BKQ42" s="42"/>
      <c r="BKR42" s="42"/>
      <c r="BKS42" s="42"/>
      <c r="BKT42" s="42"/>
      <c r="BKU42" s="42"/>
      <c r="BKV42" s="42"/>
      <c r="BKW42" s="42"/>
      <c r="BKX42" s="42"/>
      <c r="BKY42" s="42"/>
      <c r="BKZ42" s="42"/>
      <c r="BLA42" s="42"/>
      <c r="BLB42" s="42"/>
      <c r="BLC42" s="42"/>
      <c r="BLD42" s="42"/>
      <c r="BLE42" s="42"/>
      <c r="BLF42" s="42"/>
      <c r="BLG42" s="42"/>
      <c r="BLH42" s="42"/>
      <c r="BLI42" s="42"/>
      <c r="BLJ42" s="42"/>
      <c r="BLK42" s="42"/>
      <c r="BLL42" s="42"/>
      <c r="BLM42" s="42"/>
      <c r="BLN42" s="42"/>
      <c r="BLO42" s="42"/>
      <c r="BLP42" s="42"/>
      <c r="BLQ42" s="42"/>
      <c r="BLR42" s="42"/>
      <c r="BLS42" s="42"/>
      <c r="BLT42" s="42"/>
      <c r="BLU42" s="42"/>
      <c r="BLV42" s="42"/>
      <c r="BLW42" s="42"/>
      <c r="BLX42" s="42"/>
      <c r="BLY42" s="42"/>
      <c r="BLZ42" s="42"/>
      <c r="BMA42" s="42"/>
      <c r="BMB42" s="42"/>
      <c r="BMC42" s="42"/>
      <c r="BMD42" s="42"/>
      <c r="BME42" s="42"/>
      <c r="BMF42" s="42"/>
      <c r="BMG42" s="42"/>
      <c r="BMH42" s="42"/>
      <c r="BMI42" s="42"/>
      <c r="BMJ42" s="42"/>
      <c r="BMK42" s="42"/>
      <c r="BML42" s="42"/>
      <c r="BMM42" s="42"/>
      <c r="BMN42" s="42"/>
      <c r="BMO42" s="42"/>
      <c r="BMP42" s="42"/>
      <c r="BMQ42" s="42"/>
      <c r="BMR42" s="42"/>
      <c r="BMS42" s="42"/>
      <c r="BMT42" s="42"/>
      <c r="BMU42" s="42"/>
      <c r="BMV42" s="42"/>
      <c r="BMW42" s="42"/>
      <c r="BMX42" s="42"/>
      <c r="BMY42" s="42"/>
      <c r="BMZ42" s="42"/>
      <c r="BNA42" s="42"/>
      <c r="BNB42" s="42"/>
      <c r="BNC42" s="42"/>
      <c r="BND42" s="42"/>
      <c r="BNE42" s="42"/>
      <c r="BNF42" s="42"/>
      <c r="BNG42" s="42"/>
      <c r="BNH42" s="42"/>
      <c r="BNI42" s="42"/>
      <c r="BNJ42" s="42"/>
      <c r="BNK42" s="42"/>
      <c r="BNL42" s="42"/>
      <c r="BNM42" s="42"/>
      <c r="BNN42" s="42"/>
      <c r="BNO42" s="42"/>
      <c r="BNP42" s="42"/>
      <c r="BNQ42" s="42"/>
      <c r="BNR42" s="42"/>
      <c r="BNS42" s="42"/>
      <c r="BNT42" s="42"/>
      <c r="BNU42" s="42"/>
      <c r="BNV42" s="42"/>
      <c r="BNW42" s="42"/>
      <c r="BNX42" s="42"/>
      <c r="BNY42" s="42"/>
      <c r="BNZ42" s="42"/>
      <c r="BOA42" s="42"/>
      <c r="BOB42" s="42"/>
      <c r="BOC42" s="42"/>
      <c r="BOD42" s="42"/>
      <c r="BOE42" s="42"/>
      <c r="BOF42" s="42"/>
      <c r="BOG42" s="42"/>
      <c r="BOH42" s="42"/>
      <c r="BOI42" s="42"/>
      <c r="BOJ42" s="42"/>
      <c r="BOK42" s="42"/>
      <c r="BOL42" s="42"/>
      <c r="BOM42" s="42"/>
      <c r="BON42" s="42"/>
      <c r="BOO42" s="42"/>
      <c r="BOP42" s="42"/>
      <c r="BOQ42" s="42"/>
      <c r="BOR42" s="42"/>
      <c r="BOS42" s="42"/>
      <c r="BOT42" s="42"/>
      <c r="BOU42" s="42"/>
      <c r="BOV42" s="42"/>
      <c r="BOW42" s="42"/>
      <c r="BOX42" s="42"/>
      <c r="BOY42" s="42"/>
      <c r="BOZ42" s="42"/>
      <c r="BPA42" s="42"/>
      <c r="BPB42" s="42"/>
      <c r="BPC42" s="42"/>
      <c r="BPD42" s="42"/>
      <c r="BPE42" s="42"/>
      <c r="BPF42" s="42"/>
      <c r="BPG42" s="42"/>
      <c r="BPH42" s="42"/>
      <c r="BPI42" s="42"/>
      <c r="BPJ42" s="42"/>
      <c r="BPK42" s="42"/>
      <c r="BPL42" s="42"/>
      <c r="BPM42" s="42"/>
      <c r="BPN42" s="42"/>
      <c r="BPO42" s="42"/>
      <c r="BPP42" s="42"/>
      <c r="BPQ42" s="42"/>
      <c r="BPR42" s="42"/>
      <c r="BPS42" s="42"/>
      <c r="BPT42" s="42"/>
      <c r="BPU42" s="42"/>
      <c r="BPV42" s="42"/>
      <c r="BPW42" s="42"/>
      <c r="BPX42" s="42"/>
      <c r="BPY42" s="42"/>
      <c r="BPZ42" s="42"/>
      <c r="BQA42" s="42"/>
      <c r="BQB42" s="42"/>
      <c r="BQC42" s="42"/>
      <c r="BQD42" s="42"/>
      <c r="BQE42" s="42"/>
      <c r="BQF42" s="42"/>
      <c r="BQG42" s="42"/>
      <c r="BQH42" s="42"/>
      <c r="BQI42" s="42"/>
      <c r="BQJ42" s="42"/>
      <c r="BQK42" s="42"/>
      <c r="BQL42" s="42"/>
      <c r="BQM42" s="42"/>
      <c r="BQN42" s="42"/>
      <c r="BQO42" s="42"/>
      <c r="BQP42" s="42"/>
      <c r="BQQ42" s="42"/>
      <c r="BQR42" s="42"/>
      <c r="BQS42" s="42"/>
      <c r="BQT42" s="42"/>
      <c r="BQU42" s="42"/>
      <c r="BQV42" s="42"/>
      <c r="BQW42" s="42"/>
      <c r="BQX42" s="42"/>
      <c r="BQY42" s="42"/>
      <c r="BQZ42" s="42"/>
      <c r="BRA42" s="42"/>
      <c r="BRB42" s="42"/>
      <c r="BRC42" s="42"/>
      <c r="BRD42" s="42"/>
      <c r="BRE42" s="42"/>
      <c r="BRF42" s="42"/>
      <c r="BRG42" s="42"/>
      <c r="BRH42" s="42"/>
      <c r="BRI42" s="42"/>
      <c r="BRJ42" s="42"/>
      <c r="BRK42" s="42"/>
      <c r="BRL42" s="42"/>
      <c r="BRM42" s="42"/>
      <c r="BRN42" s="42"/>
      <c r="BRO42" s="42"/>
      <c r="BRP42" s="42"/>
      <c r="BRQ42" s="42"/>
      <c r="BRR42" s="42"/>
      <c r="BRS42" s="42"/>
      <c r="BRT42" s="42"/>
      <c r="BRU42" s="42"/>
      <c r="BRV42" s="42"/>
      <c r="BRW42" s="42"/>
      <c r="BRX42" s="42"/>
      <c r="BRY42" s="42"/>
      <c r="BRZ42" s="42"/>
      <c r="BSA42" s="42"/>
      <c r="BSB42" s="42"/>
      <c r="BSC42" s="42"/>
      <c r="BSD42" s="42"/>
      <c r="BSE42" s="42"/>
      <c r="BSF42" s="42"/>
      <c r="BSG42" s="42"/>
      <c r="BSH42" s="42"/>
      <c r="BSI42" s="42"/>
      <c r="BSJ42" s="42"/>
      <c r="BSK42" s="42"/>
      <c r="BSL42" s="42"/>
      <c r="BSM42" s="42"/>
      <c r="BSN42" s="42"/>
      <c r="BSO42" s="42"/>
      <c r="BSP42" s="42"/>
      <c r="BSQ42" s="42"/>
      <c r="BSR42" s="42"/>
      <c r="BSS42" s="42"/>
      <c r="BST42" s="42"/>
      <c r="BSU42" s="42"/>
      <c r="BSV42" s="42"/>
      <c r="BSW42" s="42"/>
      <c r="BSX42" s="42"/>
      <c r="BSY42" s="42"/>
      <c r="BSZ42" s="42"/>
      <c r="BTA42" s="42"/>
      <c r="BTB42" s="42"/>
      <c r="BTC42" s="42"/>
      <c r="BTD42" s="42"/>
      <c r="BTE42" s="42"/>
      <c r="BTF42" s="42"/>
      <c r="BTG42" s="42"/>
      <c r="BTH42" s="42"/>
      <c r="BTI42" s="42"/>
      <c r="BTJ42" s="42"/>
      <c r="BTK42" s="42"/>
      <c r="BTL42" s="42"/>
      <c r="BTM42" s="42"/>
      <c r="BTN42" s="42"/>
      <c r="BTO42" s="42"/>
      <c r="BTP42" s="42"/>
      <c r="BTQ42" s="42"/>
      <c r="BTR42" s="42"/>
      <c r="BTS42" s="42"/>
      <c r="BTT42" s="42"/>
      <c r="BTU42" s="42"/>
      <c r="BTV42" s="42"/>
      <c r="BTW42" s="42"/>
      <c r="BTX42" s="42"/>
      <c r="BTY42" s="42"/>
      <c r="BTZ42" s="42"/>
      <c r="BUA42" s="42"/>
      <c r="BUB42" s="42"/>
      <c r="BUC42" s="42"/>
      <c r="BUD42" s="42"/>
      <c r="BUE42" s="42"/>
      <c r="BUF42" s="42"/>
      <c r="BUG42" s="42"/>
      <c r="BUH42" s="42"/>
      <c r="BUI42" s="42"/>
      <c r="BUJ42" s="42"/>
      <c r="BUK42" s="42"/>
      <c r="BUL42" s="42"/>
      <c r="BUM42" s="42"/>
      <c r="BUN42" s="42"/>
      <c r="BUO42" s="42"/>
      <c r="BUP42" s="42"/>
      <c r="BUQ42" s="42"/>
      <c r="BUR42" s="42"/>
      <c r="BUS42" s="42"/>
      <c r="BUT42" s="42"/>
      <c r="BUU42" s="42"/>
      <c r="BUV42" s="42"/>
      <c r="BUW42" s="42"/>
      <c r="BUX42" s="42"/>
      <c r="BUY42" s="42"/>
      <c r="BUZ42" s="42"/>
      <c r="BVA42" s="42"/>
      <c r="BVB42" s="42"/>
      <c r="BVC42" s="42"/>
      <c r="BVD42" s="42"/>
      <c r="BVE42" s="42"/>
      <c r="BVF42" s="42"/>
      <c r="BVG42" s="42"/>
      <c r="BVH42" s="42"/>
      <c r="BVI42" s="42"/>
      <c r="BVJ42" s="42"/>
      <c r="BVK42" s="42"/>
      <c r="BVL42" s="42"/>
      <c r="BVM42" s="42"/>
      <c r="BVN42" s="42"/>
      <c r="BVO42" s="42"/>
      <c r="BVP42" s="42"/>
      <c r="BVQ42" s="42"/>
      <c r="BVR42" s="42"/>
      <c r="BVS42" s="42"/>
      <c r="BVT42" s="42"/>
      <c r="BVU42" s="42"/>
      <c r="BVV42" s="42"/>
      <c r="BVW42" s="42"/>
      <c r="BVX42" s="42"/>
      <c r="BVY42" s="42"/>
      <c r="BVZ42" s="42"/>
      <c r="BWA42" s="42"/>
      <c r="BWB42" s="42"/>
      <c r="BWC42" s="42"/>
      <c r="BWD42" s="42"/>
      <c r="BWE42" s="42"/>
      <c r="BWF42" s="42"/>
      <c r="BWG42" s="42"/>
      <c r="BWH42" s="42"/>
      <c r="BWI42" s="42"/>
      <c r="BWJ42" s="42"/>
      <c r="BWK42" s="42"/>
      <c r="BWL42" s="42"/>
      <c r="BWM42" s="42"/>
      <c r="BWN42" s="42"/>
      <c r="BWO42" s="42"/>
      <c r="BWP42" s="42"/>
      <c r="BWQ42" s="42"/>
      <c r="BWR42" s="42"/>
      <c r="BWS42" s="42"/>
      <c r="BWT42" s="42"/>
      <c r="BWU42" s="42"/>
      <c r="BWV42" s="42"/>
      <c r="BWW42" s="42"/>
      <c r="BWX42" s="42"/>
      <c r="BWY42" s="42"/>
      <c r="BWZ42" s="42"/>
      <c r="BXA42" s="42"/>
      <c r="BXB42" s="42"/>
      <c r="BXC42" s="42"/>
      <c r="BXD42" s="42"/>
      <c r="BXE42" s="42"/>
      <c r="BXF42" s="42"/>
      <c r="BXG42" s="42"/>
      <c r="BXH42" s="42"/>
      <c r="BXI42" s="42"/>
      <c r="BXJ42" s="42"/>
      <c r="BXK42" s="42"/>
      <c r="BXL42" s="42"/>
      <c r="BXM42" s="42"/>
      <c r="BXN42" s="42"/>
      <c r="BXO42" s="42"/>
      <c r="BXP42" s="42"/>
      <c r="BXQ42" s="42"/>
      <c r="BXR42" s="42"/>
      <c r="BXS42" s="42"/>
      <c r="BXT42" s="42"/>
      <c r="BXU42" s="42"/>
      <c r="BXV42" s="42"/>
      <c r="BXW42" s="42"/>
      <c r="BXX42" s="42"/>
      <c r="BXY42" s="42"/>
      <c r="BXZ42" s="42"/>
      <c r="BYA42" s="42"/>
      <c r="BYB42" s="42"/>
      <c r="BYC42" s="42"/>
      <c r="BYD42" s="42"/>
      <c r="BYE42" s="42"/>
      <c r="BYF42" s="42"/>
      <c r="BYG42" s="42"/>
      <c r="BYH42" s="42"/>
      <c r="BYI42" s="42"/>
      <c r="BYJ42" s="42"/>
      <c r="BYK42" s="42"/>
      <c r="BYL42" s="42"/>
      <c r="BYM42" s="42"/>
      <c r="BYN42" s="42"/>
      <c r="BYO42" s="42"/>
      <c r="BYP42" s="42"/>
      <c r="BYQ42" s="42"/>
      <c r="BYR42" s="42"/>
      <c r="BYS42" s="42"/>
      <c r="BYT42" s="42"/>
      <c r="BYU42" s="42"/>
      <c r="BYV42" s="42"/>
      <c r="BYW42" s="42"/>
      <c r="BYX42" s="42"/>
      <c r="BYY42" s="42"/>
      <c r="BYZ42" s="42"/>
      <c r="BZA42" s="42"/>
      <c r="BZB42" s="42"/>
      <c r="BZC42" s="42"/>
      <c r="BZD42" s="42"/>
      <c r="BZE42" s="42"/>
      <c r="BZF42" s="42"/>
      <c r="BZG42" s="42"/>
      <c r="BZH42" s="42"/>
      <c r="BZI42" s="42"/>
      <c r="BZJ42" s="42"/>
      <c r="BZK42" s="42"/>
      <c r="BZL42" s="42"/>
      <c r="BZM42" s="42"/>
      <c r="BZN42" s="42"/>
      <c r="BZO42" s="42"/>
      <c r="BZP42" s="42"/>
      <c r="BZQ42" s="42"/>
      <c r="BZR42" s="42"/>
      <c r="BZS42" s="42"/>
      <c r="BZT42" s="42"/>
      <c r="BZU42" s="42"/>
      <c r="BZV42" s="42"/>
      <c r="BZW42" s="42"/>
      <c r="BZX42" s="42"/>
      <c r="BZY42" s="42"/>
      <c r="BZZ42" s="42"/>
      <c r="CAA42" s="42"/>
      <c r="CAB42" s="42"/>
      <c r="CAC42" s="42"/>
      <c r="CAD42" s="42"/>
      <c r="CAE42" s="42"/>
      <c r="CAF42" s="42"/>
      <c r="CAG42" s="42"/>
      <c r="CAH42" s="42"/>
      <c r="CAI42" s="42"/>
      <c r="CAJ42" s="42"/>
      <c r="CAK42" s="42"/>
      <c r="CAL42" s="42"/>
      <c r="CAM42" s="42"/>
      <c r="CAN42" s="42"/>
      <c r="CAO42" s="42"/>
      <c r="CAP42" s="42"/>
      <c r="CAQ42" s="42"/>
      <c r="CAR42" s="42"/>
      <c r="CAS42" s="42"/>
      <c r="CAT42" s="42"/>
      <c r="CAU42" s="42"/>
      <c r="CAV42" s="42"/>
      <c r="CAW42" s="42"/>
      <c r="CAX42" s="42"/>
      <c r="CAY42" s="42"/>
      <c r="CAZ42" s="42"/>
      <c r="CBA42" s="42"/>
      <c r="CBB42" s="42"/>
      <c r="CBC42" s="42"/>
      <c r="CBD42" s="42"/>
      <c r="CBE42" s="42"/>
      <c r="CBF42" s="42"/>
      <c r="CBG42" s="42"/>
      <c r="CBH42" s="42"/>
      <c r="CBI42" s="42"/>
      <c r="CBJ42" s="42"/>
      <c r="CBK42" s="42"/>
      <c r="CBL42" s="42"/>
      <c r="CBM42" s="42"/>
      <c r="CBN42" s="42"/>
      <c r="CBO42" s="42"/>
      <c r="CBP42" s="42"/>
      <c r="CBQ42" s="42"/>
      <c r="CBR42" s="42"/>
      <c r="CBS42" s="42"/>
      <c r="CBT42" s="42"/>
      <c r="CBU42" s="42"/>
      <c r="CBV42" s="42"/>
      <c r="CBW42" s="42"/>
      <c r="CBX42" s="42"/>
      <c r="CBY42" s="42"/>
      <c r="CBZ42" s="42"/>
      <c r="CCA42" s="42"/>
      <c r="CCB42" s="42"/>
      <c r="CCC42" s="42"/>
      <c r="CCD42" s="42"/>
      <c r="CCE42" s="42"/>
      <c r="CCF42" s="42"/>
      <c r="CCG42" s="42"/>
      <c r="CCH42" s="42"/>
      <c r="CCI42" s="42"/>
      <c r="CCJ42" s="42"/>
      <c r="CCK42" s="42"/>
      <c r="CCL42" s="42"/>
      <c r="CCM42" s="42"/>
      <c r="CCN42" s="42"/>
      <c r="CCO42" s="42"/>
      <c r="CCP42" s="42"/>
      <c r="CCQ42" s="42"/>
      <c r="CCR42" s="42"/>
      <c r="CCS42" s="42"/>
      <c r="CCT42" s="42"/>
      <c r="CCU42" s="42"/>
      <c r="CCV42" s="42"/>
      <c r="CCW42" s="42"/>
      <c r="CCX42" s="42"/>
      <c r="CCY42" s="42"/>
      <c r="CCZ42" s="42"/>
      <c r="CDA42" s="42"/>
      <c r="CDB42" s="42"/>
      <c r="CDC42" s="42"/>
      <c r="CDD42" s="42"/>
      <c r="CDE42" s="42"/>
      <c r="CDF42" s="42"/>
      <c r="CDG42" s="42"/>
      <c r="CDH42" s="42"/>
      <c r="CDI42" s="42"/>
      <c r="CDJ42" s="42"/>
      <c r="CDK42" s="42"/>
      <c r="CDL42" s="42"/>
      <c r="CDM42" s="42"/>
      <c r="CDN42" s="42"/>
      <c r="CDO42" s="42"/>
      <c r="CDP42" s="42"/>
      <c r="CDQ42" s="42"/>
      <c r="CDR42" s="42"/>
      <c r="CDS42" s="42"/>
      <c r="CDT42" s="42"/>
      <c r="CDU42" s="42"/>
      <c r="CDV42" s="42"/>
      <c r="CDW42" s="42"/>
      <c r="CDX42" s="42"/>
      <c r="CDY42" s="42"/>
      <c r="CDZ42" s="42"/>
      <c r="CEA42" s="42"/>
      <c r="CEB42" s="42"/>
      <c r="CEC42" s="42"/>
      <c r="CED42" s="42"/>
      <c r="CEE42" s="42"/>
      <c r="CEF42" s="42"/>
      <c r="CEG42" s="42"/>
      <c r="CEH42" s="42"/>
      <c r="CEI42" s="42"/>
      <c r="CEJ42" s="42"/>
      <c r="CEK42" s="42"/>
      <c r="CEL42" s="42"/>
      <c r="CEM42" s="42"/>
      <c r="CEN42" s="42"/>
      <c r="CEO42" s="42"/>
      <c r="CEP42" s="42"/>
      <c r="CEQ42" s="42"/>
      <c r="CER42" s="42"/>
      <c r="CES42" s="42"/>
      <c r="CET42" s="42"/>
      <c r="CEU42" s="42"/>
      <c r="CEV42" s="42"/>
      <c r="CEW42" s="42"/>
      <c r="CEX42" s="42"/>
      <c r="CEY42" s="42"/>
      <c r="CEZ42" s="42"/>
      <c r="CFA42" s="42"/>
      <c r="CFB42" s="42"/>
      <c r="CFC42" s="42"/>
      <c r="CFD42" s="42"/>
      <c r="CFE42" s="42"/>
      <c r="CFF42" s="42"/>
      <c r="CFG42" s="42"/>
      <c r="CFH42" s="42"/>
      <c r="CFI42" s="42"/>
      <c r="CFJ42" s="42"/>
      <c r="CFK42" s="42"/>
      <c r="CFL42" s="42"/>
      <c r="CFM42" s="42"/>
      <c r="CFN42" s="42"/>
      <c r="CFO42" s="42"/>
      <c r="CFP42" s="42"/>
      <c r="CFQ42" s="42"/>
      <c r="CFR42" s="42"/>
      <c r="CFS42" s="42"/>
      <c r="CFT42" s="42"/>
      <c r="CFU42" s="42"/>
      <c r="CFV42" s="42"/>
      <c r="CFW42" s="42"/>
      <c r="CFX42" s="42"/>
      <c r="CFY42" s="42"/>
      <c r="CFZ42" s="42"/>
      <c r="CGA42" s="42"/>
      <c r="CGB42" s="42"/>
      <c r="CGC42" s="42"/>
      <c r="CGD42" s="42"/>
      <c r="CGE42" s="42"/>
      <c r="CGF42" s="42"/>
      <c r="CGG42" s="42"/>
      <c r="CGH42" s="42"/>
      <c r="CGI42" s="42"/>
      <c r="CGJ42" s="42"/>
      <c r="CGK42" s="42"/>
      <c r="CGL42" s="42"/>
      <c r="CGM42" s="42"/>
      <c r="CGN42" s="42"/>
      <c r="CGO42" s="42"/>
      <c r="CGP42" s="42"/>
      <c r="CGQ42" s="42"/>
      <c r="CGR42" s="42"/>
      <c r="CGS42" s="42"/>
      <c r="CGT42" s="42"/>
      <c r="CGU42" s="42"/>
      <c r="CGV42" s="42"/>
      <c r="CGW42" s="42"/>
      <c r="CGX42" s="42"/>
      <c r="CGY42" s="42"/>
      <c r="CGZ42" s="42"/>
      <c r="CHA42" s="42"/>
      <c r="CHB42" s="42"/>
      <c r="CHC42" s="42"/>
      <c r="CHD42" s="42"/>
      <c r="CHE42" s="42"/>
      <c r="CHF42" s="42"/>
      <c r="CHG42" s="42"/>
      <c r="CHH42" s="42"/>
      <c r="CHI42" s="42"/>
      <c r="CHJ42" s="42"/>
      <c r="CHK42" s="42"/>
      <c r="CHL42" s="42"/>
      <c r="CHM42" s="42"/>
      <c r="CHN42" s="42"/>
      <c r="CHO42" s="42"/>
      <c r="CHP42" s="42"/>
      <c r="CHQ42" s="42"/>
      <c r="CHR42" s="42"/>
      <c r="CHS42" s="42"/>
      <c r="CHT42" s="42"/>
      <c r="CHU42" s="42"/>
      <c r="CHV42" s="42"/>
      <c r="CHW42" s="42"/>
      <c r="CHX42" s="42"/>
      <c r="CHY42" s="42"/>
      <c r="CHZ42" s="42"/>
      <c r="CIA42" s="42"/>
      <c r="CIB42" s="42"/>
      <c r="CIC42" s="42"/>
      <c r="CID42" s="42"/>
      <c r="CIE42" s="42"/>
      <c r="CIF42" s="42"/>
      <c r="CIG42" s="42"/>
      <c r="CIH42" s="42"/>
      <c r="CII42" s="42"/>
      <c r="CIJ42" s="42"/>
      <c r="CIK42" s="42"/>
      <c r="CIL42" s="42"/>
      <c r="CIM42" s="42"/>
      <c r="CIN42" s="42"/>
      <c r="CIO42" s="42"/>
      <c r="CIP42" s="42"/>
      <c r="CIQ42" s="42"/>
      <c r="CIR42" s="42"/>
      <c r="CIS42" s="42"/>
      <c r="CIT42" s="42"/>
      <c r="CIU42" s="42"/>
      <c r="CIV42" s="42"/>
      <c r="CIW42" s="42"/>
      <c r="CIX42" s="42"/>
      <c r="CIY42" s="42"/>
      <c r="CIZ42" s="42"/>
      <c r="CJA42" s="42"/>
      <c r="CJB42" s="42"/>
      <c r="CJC42" s="42"/>
      <c r="CJD42" s="42"/>
      <c r="CJE42" s="42"/>
      <c r="CJF42" s="42"/>
      <c r="CJG42" s="42"/>
      <c r="CJH42" s="42"/>
      <c r="CJI42" s="42"/>
      <c r="CJJ42" s="42"/>
      <c r="CJK42" s="42"/>
      <c r="CJL42" s="42"/>
      <c r="CJM42" s="42"/>
      <c r="CJN42" s="42"/>
      <c r="CJO42" s="42"/>
      <c r="CJP42" s="42"/>
      <c r="CJQ42" s="42"/>
      <c r="CJR42" s="42"/>
      <c r="CJS42" s="42"/>
      <c r="CJT42" s="42"/>
      <c r="CJU42" s="42"/>
      <c r="CJV42" s="42"/>
      <c r="CJW42" s="42"/>
      <c r="CJX42" s="42"/>
      <c r="CJY42" s="42"/>
      <c r="CJZ42" s="42"/>
      <c r="CKA42" s="42"/>
      <c r="CKB42" s="42"/>
      <c r="CKC42" s="42"/>
      <c r="CKD42" s="42"/>
      <c r="CKE42" s="42"/>
      <c r="CKF42" s="42"/>
      <c r="CKG42" s="42"/>
      <c r="CKH42" s="42"/>
      <c r="CKI42" s="42"/>
      <c r="CKJ42" s="42"/>
      <c r="CKK42" s="42"/>
      <c r="CKL42" s="42"/>
      <c r="CKM42" s="42"/>
      <c r="CKN42" s="42"/>
      <c r="CKO42" s="42"/>
      <c r="CKP42" s="42"/>
      <c r="CKQ42" s="42"/>
      <c r="CKR42" s="42"/>
      <c r="CKS42" s="42"/>
      <c r="CKT42" s="42"/>
      <c r="CKU42" s="42"/>
      <c r="CKV42" s="42"/>
      <c r="CKW42" s="42"/>
      <c r="CKX42" s="42"/>
      <c r="CKY42" s="42"/>
      <c r="CKZ42" s="42"/>
      <c r="CLA42" s="42"/>
      <c r="CLB42" s="42"/>
      <c r="CLC42" s="42"/>
      <c r="CLD42" s="42"/>
      <c r="CLE42" s="42"/>
      <c r="CLF42" s="42"/>
      <c r="CLG42" s="42"/>
      <c r="CLH42" s="42"/>
      <c r="CLI42" s="42"/>
      <c r="CLJ42" s="42"/>
      <c r="CLK42" s="42"/>
      <c r="CLL42" s="42"/>
      <c r="CLM42" s="42"/>
      <c r="CLN42" s="42"/>
      <c r="CLO42" s="42"/>
      <c r="CLP42" s="42"/>
      <c r="CLQ42" s="42"/>
      <c r="CLR42" s="42"/>
      <c r="CLS42" s="42"/>
      <c r="CLT42" s="42"/>
      <c r="CLU42" s="42"/>
      <c r="CLV42" s="42"/>
      <c r="CLW42" s="42"/>
      <c r="CLX42" s="42"/>
      <c r="CLY42" s="42"/>
      <c r="CLZ42" s="42"/>
      <c r="CMA42" s="42"/>
      <c r="CMB42" s="42"/>
      <c r="CMC42" s="42"/>
      <c r="CMD42" s="42"/>
      <c r="CME42" s="42"/>
      <c r="CMF42" s="42"/>
      <c r="CMG42" s="42"/>
      <c r="CMH42" s="42"/>
      <c r="CMI42" s="42"/>
      <c r="CMJ42" s="42"/>
      <c r="CMK42" s="42"/>
      <c r="CML42" s="42"/>
      <c r="CMM42" s="42"/>
      <c r="CMN42" s="42"/>
      <c r="CMO42" s="42"/>
      <c r="CMP42" s="42"/>
      <c r="CMQ42" s="42"/>
      <c r="CMR42" s="42"/>
      <c r="CMS42" s="42"/>
      <c r="CMT42" s="42"/>
      <c r="CMU42" s="42"/>
      <c r="CMV42" s="42"/>
      <c r="CMW42" s="42"/>
      <c r="CMX42" s="42"/>
      <c r="CMY42" s="42"/>
      <c r="CMZ42" s="42"/>
      <c r="CNA42" s="42"/>
      <c r="CNB42" s="42"/>
      <c r="CNC42" s="42"/>
      <c r="CND42" s="42"/>
      <c r="CNE42" s="42"/>
      <c r="CNF42" s="42"/>
      <c r="CNG42" s="42"/>
      <c r="CNH42" s="42"/>
      <c r="CNI42" s="42"/>
      <c r="CNJ42" s="42"/>
      <c r="CNK42" s="42"/>
      <c r="CNL42" s="42"/>
      <c r="CNM42" s="42"/>
      <c r="CNN42" s="42"/>
      <c r="CNO42" s="42"/>
      <c r="CNP42" s="42"/>
      <c r="CNQ42" s="42"/>
      <c r="CNR42" s="42"/>
      <c r="CNS42" s="42"/>
      <c r="CNT42" s="42"/>
      <c r="CNU42" s="42"/>
      <c r="CNV42" s="42"/>
      <c r="CNW42" s="42"/>
      <c r="CNX42" s="42"/>
      <c r="CNY42" s="42"/>
      <c r="CNZ42" s="42"/>
      <c r="COA42" s="42"/>
      <c r="COB42" s="42"/>
      <c r="COC42" s="42"/>
      <c r="COD42" s="42"/>
      <c r="COE42" s="42"/>
      <c r="COF42" s="42"/>
      <c r="COG42" s="42"/>
      <c r="COH42" s="42"/>
      <c r="COI42" s="42"/>
      <c r="COJ42" s="42"/>
      <c r="COK42" s="42"/>
      <c r="COL42" s="42"/>
      <c r="COM42" s="42"/>
      <c r="CON42" s="42"/>
      <c r="COO42" s="42"/>
      <c r="COP42" s="42"/>
      <c r="COQ42" s="42"/>
      <c r="COR42" s="42"/>
      <c r="COS42" s="42"/>
      <c r="COT42" s="42"/>
      <c r="COU42" s="42"/>
      <c r="COV42" s="42"/>
      <c r="COW42" s="42"/>
      <c r="COX42" s="42"/>
      <c r="COY42" s="42"/>
      <c r="COZ42" s="42"/>
      <c r="CPA42" s="42"/>
      <c r="CPB42" s="42"/>
      <c r="CPC42" s="42"/>
      <c r="CPD42" s="42"/>
      <c r="CPE42" s="42"/>
      <c r="CPF42" s="42"/>
      <c r="CPG42" s="42"/>
      <c r="CPH42" s="42"/>
      <c r="CPI42" s="42"/>
      <c r="CPJ42" s="42"/>
      <c r="CPK42" s="42"/>
      <c r="CPL42" s="42"/>
      <c r="CPM42" s="42"/>
      <c r="CPN42" s="42"/>
      <c r="CPO42" s="42"/>
      <c r="CPP42" s="42"/>
      <c r="CPQ42" s="42"/>
      <c r="CPR42" s="42"/>
      <c r="CPS42" s="42"/>
      <c r="CPT42" s="42"/>
      <c r="CPU42" s="42"/>
      <c r="CPV42" s="42"/>
      <c r="CPW42" s="42"/>
      <c r="CPX42" s="42"/>
      <c r="CPY42" s="42"/>
      <c r="CPZ42" s="42"/>
      <c r="CQA42" s="42"/>
      <c r="CQB42" s="42"/>
      <c r="CQC42" s="42"/>
      <c r="CQD42" s="42"/>
      <c r="CQE42" s="42"/>
      <c r="CQF42" s="42"/>
      <c r="CQG42" s="42"/>
      <c r="CQH42" s="42"/>
      <c r="CQI42" s="42"/>
      <c r="CQJ42" s="42"/>
      <c r="CQK42" s="42"/>
      <c r="CQL42" s="42"/>
      <c r="CQM42" s="42"/>
      <c r="CQN42" s="42"/>
      <c r="CQO42" s="42"/>
      <c r="CQP42" s="42"/>
      <c r="CQQ42" s="42"/>
      <c r="CQR42" s="42"/>
      <c r="CQS42" s="42"/>
      <c r="CQT42" s="42"/>
      <c r="CQU42" s="42"/>
      <c r="CQV42" s="42"/>
      <c r="CQW42" s="42"/>
      <c r="CQX42" s="42"/>
      <c r="CQY42" s="42"/>
      <c r="CQZ42" s="42"/>
      <c r="CRA42" s="42"/>
      <c r="CRB42" s="42"/>
      <c r="CRC42" s="42"/>
      <c r="CRD42" s="42"/>
      <c r="CRE42" s="42"/>
      <c r="CRF42" s="42"/>
      <c r="CRG42" s="42"/>
      <c r="CRH42" s="42"/>
      <c r="CRI42" s="42"/>
      <c r="CRJ42" s="42"/>
      <c r="CRK42" s="42"/>
      <c r="CRL42" s="42"/>
      <c r="CRM42" s="42"/>
      <c r="CRN42" s="42"/>
      <c r="CRO42" s="42"/>
      <c r="CRP42" s="42"/>
      <c r="CRQ42" s="42"/>
      <c r="CRR42" s="42"/>
      <c r="CRS42" s="42"/>
      <c r="CRT42" s="42"/>
      <c r="CRU42" s="42"/>
      <c r="CRV42" s="42"/>
      <c r="CRW42" s="42"/>
      <c r="CRX42" s="42"/>
      <c r="CRY42" s="42"/>
      <c r="CRZ42" s="42"/>
      <c r="CSA42" s="42"/>
      <c r="CSB42" s="42"/>
      <c r="CSC42" s="42"/>
      <c r="CSD42" s="42"/>
      <c r="CSE42" s="42"/>
      <c r="CSF42" s="42"/>
      <c r="CSG42" s="42"/>
      <c r="CSH42" s="42"/>
      <c r="CSI42" s="42"/>
      <c r="CSJ42" s="42"/>
      <c r="CSK42" s="42"/>
      <c r="CSL42" s="42"/>
      <c r="CSM42" s="42"/>
      <c r="CSN42" s="42"/>
      <c r="CSO42" s="42"/>
      <c r="CSP42" s="42"/>
      <c r="CSQ42" s="42"/>
      <c r="CSR42" s="42"/>
      <c r="CSS42" s="42"/>
      <c r="CST42" s="42"/>
      <c r="CSU42" s="42"/>
      <c r="CSV42" s="42"/>
      <c r="CSW42" s="42"/>
      <c r="CSX42" s="42"/>
      <c r="CSY42" s="42"/>
      <c r="CSZ42" s="42"/>
      <c r="CTA42" s="42"/>
      <c r="CTB42" s="42"/>
      <c r="CTC42" s="42"/>
      <c r="CTD42" s="42"/>
      <c r="CTE42" s="42"/>
      <c r="CTF42" s="42"/>
      <c r="CTG42" s="42"/>
      <c r="CTH42" s="42"/>
      <c r="CTI42" s="42"/>
      <c r="CTJ42" s="42"/>
      <c r="CTK42" s="42"/>
      <c r="CTL42" s="42"/>
      <c r="CTM42" s="42"/>
      <c r="CTN42" s="42"/>
      <c r="CTO42" s="42"/>
      <c r="CTP42" s="42"/>
      <c r="CTQ42" s="42"/>
      <c r="CTR42" s="42"/>
      <c r="CTS42" s="42"/>
      <c r="CTT42" s="42"/>
      <c r="CTU42" s="42"/>
      <c r="CTV42" s="42"/>
      <c r="CTW42" s="42"/>
      <c r="CTX42" s="42"/>
      <c r="CTY42" s="42"/>
      <c r="CTZ42" s="42"/>
      <c r="CUA42" s="42"/>
      <c r="CUB42" s="42"/>
      <c r="CUC42" s="42"/>
      <c r="CUD42" s="42"/>
      <c r="CUE42" s="42"/>
      <c r="CUF42" s="42"/>
      <c r="CUG42" s="42"/>
      <c r="CUH42" s="42"/>
      <c r="CUI42" s="42"/>
      <c r="CUJ42" s="42"/>
      <c r="CUK42" s="42"/>
      <c r="CUL42" s="42"/>
      <c r="CUM42" s="42"/>
      <c r="CUN42" s="42"/>
      <c r="CUO42" s="42"/>
      <c r="CUP42" s="42"/>
      <c r="CUQ42" s="42"/>
      <c r="CUR42" s="42"/>
      <c r="CUS42" s="42"/>
      <c r="CUT42" s="42"/>
      <c r="CUU42" s="42"/>
      <c r="CUV42" s="42"/>
      <c r="CUW42" s="42"/>
      <c r="CUX42" s="42"/>
      <c r="CUY42" s="42"/>
      <c r="CUZ42" s="42"/>
      <c r="CVA42" s="42"/>
      <c r="CVB42" s="42"/>
      <c r="CVC42" s="42"/>
      <c r="CVD42" s="42"/>
      <c r="CVE42" s="42"/>
      <c r="CVF42" s="42"/>
      <c r="CVG42" s="42"/>
      <c r="CVH42" s="42"/>
      <c r="CVI42" s="42"/>
      <c r="CVJ42" s="42"/>
      <c r="CVK42" s="42"/>
      <c r="CVL42" s="42"/>
      <c r="CVM42" s="42"/>
      <c r="CVN42" s="42"/>
      <c r="CVO42" s="42"/>
      <c r="CVP42" s="42"/>
      <c r="CVQ42" s="42"/>
      <c r="CVR42" s="42"/>
      <c r="CVS42" s="42"/>
      <c r="CVT42" s="42"/>
      <c r="CVU42" s="42"/>
      <c r="CVV42" s="42"/>
      <c r="CVW42" s="42"/>
      <c r="CVX42" s="42"/>
      <c r="CVY42" s="42"/>
      <c r="CVZ42" s="42"/>
      <c r="CWA42" s="42"/>
      <c r="CWB42" s="42"/>
      <c r="CWC42" s="42"/>
      <c r="CWD42" s="42"/>
      <c r="CWE42" s="42"/>
      <c r="CWF42" s="42"/>
      <c r="CWG42" s="42"/>
      <c r="CWH42" s="42"/>
      <c r="CWI42" s="42"/>
      <c r="CWJ42" s="42"/>
      <c r="CWK42" s="42"/>
      <c r="CWL42" s="42"/>
      <c r="CWM42" s="42"/>
      <c r="CWN42" s="42"/>
      <c r="CWO42" s="42"/>
      <c r="CWP42" s="42"/>
      <c r="CWQ42" s="42"/>
      <c r="CWR42" s="42"/>
      <c r="CWS42" s="42"/>
      <c r="CWT42" s="42"/>
      <c r="CWU42" s="42"/>
      <c r="CWV42" s="42"/>
      <c r="CWW42" s="42"/>
      <c r="CWX42" s="42"/>
      <c r="CWY42" s="42"/>
      <c r="CWZ42" s="42"/>
      <c r="CXA42" s="42"/>
      <c r="CXB42" s="42"/>
      <c r="CXC42" s="42"/>
      <c r="CXD42" s="42"/>
      <c r="CXE42" s="42"/>
      <c r="CXF42" s="42"/>
      <c r="CXG42" s="42"/>
      <c r="CXH42" s="42"/>
      <c r="CXI42" s="42"/>
      <c r="CXJ42" s="42"/>
      <c r="CXK42" s="42"/>
      <c r="CXL42" s="42"/>
      <c r="CXM42" s="42"/>
      <c r="CXN42" s="42"/>
      <c r="CXO42" s="42"/>
      <c r="CXP42" s="42"/>
      <c r="CXQ42" s="42"/>
      <c r="CXR42" s="42"/>
      <c r="CXS42" s="42"/>
      <c r="CXT42" s="42"/>
      <c r="CXU42" s="42"/>
      <c r="CXV42" s="42"/>
      <c r="CXW42" s="42"/>
      <c r="CXX42" s="42"/>
      <c r="CXY42" s="42"/>
      <c r="CXZ42" s="42"/>
      <c r="CYA42" s="42"/>
      <c r="CYB42" s="42"/>
      <c r="CYC42" s="42"/>
      <c r="CYD42" s="42"/>
      <c r="CYE42" s="42"/>
      <c r="CYF42" s="42"/>
      <c r="CYG42" s="42"/>
      <c r="CYH42" s="42"/>
      <c r="CYI42" s="42"/>
      <c r="CYJ42" s="42"/>
      <c r="CYK42" s="42"/>
      <c r="CYL42" s="42"/>
      <c r="CYM42" s="42"/>
      <c r="CYN42" s="42"/>
      <c r="CYO42" s="42"/>
      <c r="CYP42" s="42"/>
      <c r="CYQ42" s="42"/>
      <c r="CYR42" s="42"/>
      <c r="CYS42" s="42"/>
      <c r="CYT42" s="42"/>
      <c r="CYU42" s="42"/>
      <c r="CYV42" s="42"/>
      <c r="CYW42" s="42"/>
      <c r="CYX42" s="42"/>
      <c r="CYY42" s="42"/>
      <c r="CYZ42" s="42"/>
      <c r="CZA42" s="42"/>
      <c r="CZB42" s="42"/>
      <c r="CZC42" s="42"/>
      <c r="CZD42" s="42"/>
      <c r="CZE42" s="42"/>
      <c r="CZF42" s="42"/>
      <c r="CZG42" s="42"/>
      <c r="CZH42" s="42"/>
      <c r="CZI42" s="42"/>
      <c r="CZJ42" s="42"/>
      <c r="CZK42" s="42"/>
      <c r="CZL42" s="42"/>
      <c r="CZM42" s="42"/>
      <c r="CZN42" s="42"/>
      <c r="CZO42" s="42"/>
      <c r="CZP42" s="42"/>
      <c r="CZQ42" s="42"/>
      <c r="CZR42" s="42"/>
      <c r="CZS42" s="42"/>
      <c r="CZT42" s="42"/>
      <c r="CZU42" s="42"/>
      <c r="CZV42" s="42"/>
      <c r="CZW42" s="42"/>
      <c r="CZX42" s="42"/>
      <c r="CZY42" s="42"/>
      <c r="CZZ42" s="42"/>
      <c r="DAA42" s="42"/>
      <c r="DAB42" s="42"/>
      <c r="DAC42" s="42"/>
      <c r="DAD42" s="42"/>
      <c r="DAE42" s="42"/>
      <c r="DAF42" s="42"/>
      <c r="DAG42" s="42"/>
      <c r="DAH42" s="42"/>
      <c r="DAI42" s="42"/>
      <c r="DAJ42" s="42"/>
      <c r="DAK42" s="42"/>
      <c r="DAL42" s="42"/>
      <c r="DAM42" s="42"/>
      <c r="DAN42" s="42"/>
      <c r="DAO42" s="42"/>
      <c r="DAP42" s="42"/>
      <c r="DAQ42" s="42"/>
      <c r="DAR42" s="42"/>
      <c r="DAS42" s="42"/>
      <c r="DAT42" s="42"/>
      <c r="DAU42" s="42"/>
      <c r="DAV42" s="42"/>
      <c r="DAW42" s="42"/>
      <c r="DAX42" s="42"/>
      <c r="DAY42" s="42"/>
      <c r="DAZ42" s="42"/>
      <c r="DBA42" s="42"/>
      <c r="DBB42" s="42"/>
      <c r="DBC42" s="42"/>
      <c r="DBD42" s="42"/>
      <c r="DBE42" s="42"/>
      <c r="DBF42" s="42"/>
      <c r="DBG42" s="42"/>
      <c r="DBH42" s="42"/>
      <c r="DBI42" s="42"/>
      <c r="DBJ42" s="42"/>
      <c r="DBK42" s="42"/>
      <c r="DBL42" s="42"/>
      <c r="DBM42" s="42"/>
      <c r="DBN42" s="42"/>
      <c r="DBO42" s="42"/>
      <c r="DBP42" s="42"/>
      <c r="DBQ42" s="42"/>
      <c r="DBR42" s="42"/>
      <c r="DBS42" s="42"/>
      <c r="DBT42" s="42"/>
      <c r="DBU42" s="42"/>
      <c r="DBV42" s="42"/>
      <c r="DBW42" s="42"/>
      <c r="DBX42" s="42"/>
      <c r="DBY42" s="42"/>
      <c r="DBZ42" s="42"/>
      <c r="DCA42" s="42"/>
      <c r="DCB42" s="42"/>
      <c r="DCC42" s="42"/>
      <c r="DCD42" s="42"/>
      <c r="DCE42" s="42"/>
      <c r="DCF42" s="42"/>
      <c r="DCG42" s="42"/>
      <c r="DCH42" s="42"/>
      <c r="DCI42" s="42"/>
      <c r="DCJ42" s="42"/>
      <c r="DCK42" s="42"/>
      <c r="DCL42" s="42"/>
      <c r="DCM42" s="42"/>
      <c r="DCN42" s="42"/>
      <c r="DCO42" s="42"/>
      <c r="DCP42" s="42"/>
      <c r="DCQ42" s="42"/>
      <c r="DCR42" s="42"/>
      <c r="DCS42" s="42"/>
      <c r="DCT42" s="42"/>
      <c r="DCU42" s="42"/>
      <c r="DCV42" s="42"/>
      <c r="DCW42" s="42"/>
      <c r="DCX42" s="42"/>
      <c r="DCY42" s="42"/>
      <c r="DCZ42" s="42"/>
      <c r="DDA42" s="42"/>
      <c r="DDB42" s="42"/>
      <c r="DDC42" s="42"/>
      <c r="DDD42" s="42"/>
      <c r="DDE42" s="42"/>
      <c r="DDF42" s="42"/>
      <c r="DDG42" s="42"/>
      <c r="DDH42" s="42"/>
      <c r="DDI42" s="42"/>
      <c r="DDJ42" s="42"/>
      <c r="DDK42" s="42"/>
      <c r="DDL42" s="42"/>
      <c r="DDM42" s="42"/>
      <c r="DDN42" s="42"/>
      <c r="DDO42" s="42"/>
      <c r="DDP42" s="42"/>
      <c r="DDQ42" s="42"/>
      <c r="DDR42" s="42"/>
      <c r="DDS42" s="42"/>
      <c r="DDT42" s="42"/>
      <c r="DDU42" s="42"/>
      <c r="DDV42" s="42"/>
      <c r="DDW42" s="42"/>
      <c r="DDX42" s="42"/>
      <c r="DDY42" s="42"/>
      <c r="DDZ42" s="42"/>
      <c r="DEA42" s="42"/>
      <c r="DEB42" s="42"/>
      <c r="DEC42" s="42"/>
      <c r="DED42" s="42"/>
      <c r="DEE42" s="42"/>
      <c r="DEF42" s="42"/>
      <c r="DEG42" s="42"/>
      <c r="DEH42" s="42"/>
      <c r="DEI42" s="42"/>
      <c r="DEJ42" s="42"/>
      <c r="DEK42" s="42"/>
      <c r="DEL42" s="42"/>
      <c r="DEM42" s="42"/>
      <c r="DEN42" s="42"/>
      <c r="DEO42" s="42"/>
      <c r="DEP42" s="42"/>
      <c r="DEQ42" s="42"/>
      <c r="DER42" s="42"/>
      <c r="DES42" s="42"/>
      <c r="DET42" s="42"/>
      <c r="DEU42" s="42"/>
      <c r="DEV42" s="42"/>
      <c r="DEW42" s="42"/>
      <c r="DEX42" s="42"/>
      <c r="DEY42" s="42"/>
      <c r="DEZ42" s="42"/>
      <c r="DFA42" s="42"/>
      <c r="DFB42" s="42"/>
      <c r="DFC42" s="42"/>
      <c r="DFD42" s="42"/>
      <c r="DFE42" s="42"/>
      <c r="DFF42" s="42"/>
      <c r="DFG42" s="42"/>
      <c r="DFH42" s="42"/>
      <c r="DFI42" s="42"/>
      <c r="DFJ42" s="42"/>
      <c r="DFK42" s="42"/>
      <c r="DFL42" s="42"/>
      <c r="DFM42" s="42"/>
      <c r="DFN42" s="42"/>
      <c r="DFO42" s="42"/>
      <c r="DFP42" s="42"/>
      <c r="DFQ42" s="42"/>
      <c r="DFR42" s="42"/>
      <c r="DFS42" s="42"/>
      <c r="DFT42" s="42"/>
      <c r="DFU42" s="42"/>
      <c r="DFV42" s="42"/>
      <c r="DFW42" s="42"/>
      <c r="DFX42" s="42"/>
      <c r="DFY42" s="42"/>
      <c r="DFZ42" s="42"/>
      <c r="DGA42" s="42"/>
      <c r="DGB42" s="42"/>
      <c r="DGC42" s="42"/>
      <c r="DGD42" s="42"/>
      <c r="DGE42" s="42"/>
      <c r="DGF42" s="42"/>
      <c r="DGG42" s="42"/>
      <c r="DGH42" s="42"/>
      <c r="DGI42" s="42"/>
      <c r="DGJ42" s="42"/>
      <c r="DGK42" s="42"/>
      <c r="DGL42" s="42"/>
      <c r="DGM42" s="42"/>
      <c r="DGN42" s="42"/>
      <c r="DGO42" s="42"/>
      <c r="DGP42" s="42"/>
      <c r="DGQ42" s="42"/>
      <c r="DGR42" s="42"/>
      <c r="DGS42" s="42"/>
      <c r="DGT42" s="42"/>
      <c r="DGU42" s="42"/>
      <c r="DGV42" s="42"/>
      <c r="DGW42" s="42"/>
      <c r="DGX42" s="42"/>
      <c r="DGY42" s="42"/>
      <c r="DGZ42" s="42"/>
      <c r="DHA42" s="42"/>
      <c r="DHB42" s="42"/>
      <c r="DHC42" s="42"/>
      <c r="DHD42" s="42"/>
      <c r="DHE42" s="42"/>
      <c r="DHF42" s="42"/>
      <c r="DHG42" s="42"/>
      <c r="DHH42" s="42"/>
      <c r="DHI42" s="42"/>
      <c r="DHJ42" s="42"/>
      <c r="DHK42" s="42"/>
      <c r="DHL42" s="42"/>
      <c r="DHM42" s="42"/>
      <c r="DHN42" s="42"/>
      <c r="DHO42" s="42"/>
      <c r="DHP42" s="42"/>
      <c r="DHQ42" s="42"/>
      <c r="DHR42" s="42"/>
      <c r="DHS42" s="42"/>
      <c r="DHT42" s="42"/>
      <c r="DHU42" s="42"/>
      <c r="DHV42" s="42"/>
      <c r="DHW42" s="42"/>
      <c r="DHX42" s="42"/>
      <c r="DHY42" s="42"/>
      <c r="DHZ42" s="42"/>
      <c r="DIA42" s="42"/>
      <c r="DIB42" s="42"/>
      <c r="DIC42" s="42"/>
      <c r="DID42" s="42"/>
      <c r="DIE42" s="42"/>
      <c r="DIF42" s="42"/>
      <c r="DIG42" s="42"/>
      <c r="DIH42" s="42"/>
      <c r="DII42" s="42"/>
      <c r="DIJ42" s="42"/>
      <c r="DIK42" s="42"/>
      <c r="DIL42" s="42"/>
      <c r="DIM42" s="42"/>
      <c r="DIN42" s="42"/>
      <c r="DIO42" s="42"/>
      <c r="DIP42" s="42"/>
      <c r="DIQ42" s="42"/>
      <c r="DIR42" s="42"/>
      <c r="DIS42" s="42"/>
      <c r="DIT42" s="42"/>
      <c r="DIU42" s="42"/>
      <c r="DIV42" s="42"/>
      <c r="DIW42" s="42"/>
      <c r="DIX42" s="42"/>
      <c r="DIY42" s="42"/>
      <c r="DIZ42" s="42"/>
      <c r="DJA42" s="42"/>
      <c r="DJB42" s="42"/>
      <c r="DJC42" s="42"/>
      <c r="DJD42" s="42"/>
      <c r="DJE42" s="42"/>
      <c r="DJF42" s="42"/>
      <c r="DJG42" s="42"/>
      <c r="DJH42" s="42"/>
      <c r="DJI42" s="42"/>
      <c r="DJJ42" s="42"/>
      <c r="DJK42" s="42"/>
      <c r="DJL42" s="42"/>
      <c r="DJM42" s="42"/>
      <c r="DJN42" s="42"/>
      <c r="DJO42" s="42"/>
      <c r="DJP42" s="42"/>
      <c r="DJQ42" s="42"/>
      <c r="DJR42" s="42"/>
      <c r="DJS42" s="42"/>
      <c r="DJT42" s="42"/>
      <c r="DJU42" s="42"/>
      <c r="DJV42" s="42"/>
      <c r="DJW42" s="42"/>
      <c r="DJX42" s="42"/>
      <c r="DJY42" s="42"/>
      <c r="DJZ42" s="42"/>
      <c r="DKA42" s="42"/>
      <c r="DKB42" s="42"/>
      <c r="DKC42" s="42"/>
      <c r="DKD42" s="42"/>
      <c r="DKE42" s="42"/>
      <c r="DKF42" s="42"/>
      <c r="DKG42" s="42"/>
      <c r="DKH42" s="42"/>
      <c r="DKI42" s="42"/>
      <c r="DKJ42" s="42"/>
      <c r="DKK42" s="42"/>
      <c r="DKL42" s="42"/>
      <c r="DKM42" s="42"/>
      <c r="DKN42" s="42"/>
      <c r="DKO42" s="42"/>
      <c r="DKP42" s="42"/>
      <c r="DKQ42" s="42"/>
      <c r="DKR42" s="42"/>
      <c r="DKS42" s="42"/>
      <c r="DKT42" s="42"/>
      <c r="DKU42" s="42"/>
      <c r="DKV42" s="42"/>
      <c r="DKW42" s="42"/>
      <c r="DKX42" s="42"/>
      <c r="DKY42" s="42"/>
      <c r="DKZ42" s="42"/>
      <c r="DLA42" s="42"/>
      <c r="DLB42" s="42"/>
      <c r="DLC42" s="42"/>
      <c r="DLD42" s="42"/>
      <c r="DLE42" s="42"/>
      <c r="DLF42" s="42"/>
      <c r="DLG42" s="42"/>
      <c r="DLH42" s="42"/>
      <c r="DLI42" s="42"/>
      <c r="DLJ42" s="42"/>
      <c r="DLK42" s="42"/>
      <c r="DLL42" s="42"/>
      <c r="DLM42" s="42"/>
      <c r="DLN42" s="42"/>
      <c r="DLO42" s="42"/>
      <c r="DLP42" s="42"/>
      <c r="DLQ42" s="42"/>
      <c r="DLR42" s="42"/>
      <c r="DLS42" s="42"/>
      <c r="DLT42" s="42"/>
      <c r="DLU42" s="42"/>
      <c r="DLV42" s="42"/>
      <c r="DLW42" s="42"/>
      <c r="DLX42" s="42"/>
      <c r="DLY42" s="42"/>
      <c r="DLZ42" s="42"/>
      <c r="DMA42" s="42"/>
      <c r="DMB42" s="42"/>
      <c r="DMC42" s="42"/>
      <c r="DMD42" s="42"/>
      <c r="DME42" s="42"/>
      <c r="DMF42" s="42"/>
      <c r="DMG42" s="42"/>
      <c r="DMH42" s="42"/>
      <c r="DMI42" s="42"/>
      <c r="DMJ42" s="42"/>
      <c r="DMK42" s="42"/>
      <c r="DML42" s="42"/>
      <c r="DMM42" s="42"/>
      <c r="DMN42" s="42"/>
      <c r="DMO42" s="42"/>
      <c r="DMP42" s="42"/>
      <c r="DMQ42" s="42"/>
      <c r="DMR42" s="42"/>
      <c r="DMS42" s="42"/>
      <c r="DMT42" s="42"/>
      <c r="DMU42" s="42"/>
      <c r="DMV42" s="42"/>
      <c r="DMW42" s="42"/>
      <c r="DMX42" s="42"/>
      <c r="DMY42" s="42"/>
      <c r="DMZ42" s="42"/>
      <c r="DNA42" s="42"/>
      <c r="DNB42" s="42"/>
      <c r="DNC42" s="42"/>
      <c r="DND42" s="42"/>
      <c r="DNE42" s="42"/>
      <c r="DNF42" s="42"/>
      <c r="DNG42" s="42"/>
      <c r="DNH42" s="42"/>
      <c r="DNI42" s="42"/>
      <c r="DNJ42" s="42"/>
      <c r="DNK42" s="42"/>
      <c r="DNL42" s="42"/>
      <c r="DNM42" s="42"/>
      <c r="DNN42" s="42"/>
      <c r="DNO42" s="42"/>
      <c r="DNP42" s="42"/>
      <c r="DNQ42" s="42"/>
      <c r="DNR42" s="42"/>
      <c r="DNS42" s="42"/>
      <c r="DNT42" s="42"/>
      <c r="DNU42" s="42"/>
      <c r="DNV42" s="42"/>
      <c r="DNW42" s="42"/>
      <c r="DNX42" s="42"/>
      <c r="DNY42" s="42"/>
      <c r="DNZ42" s="42"/>
      <c r="DOA42" s="42"/>
      <c r="DOB42" s="42"/>
      <c r="DOC42" s="42"/>
      <c r="DOD42" s="42"/>
      <c r="DOE42" s="42"/>
      <c r="DOF42" s="42"/>
      <c r="DOG42" s="42"/>
      <c r="DOH42" s="42"/>
      <c r="DOI42" s="42"/>
      <c r="DOJ42" s="42"/>
      <c r="DOK42" s="42"/>
      <c r="DOL42" s="42"/>
      <c r="DOM42" s="42"/>
      <c r="DON42" s="42"/>
      <c r="DOO42" s="42"/>
      <c r="DOP42" s="42"/>
      <c r="DOQ42" s="42"/>
      <c r="DOR42" s="42"/>
      <c r="DOS42" s="42"/>
      <c r="DOT42" s="42"/>
      <c r="DOU42" s="42"/>
      <c r="DOV42" s="42"/>
      <c r="DOW42" s="42"/>
      <c r="DOX42" s="42"/>
      <c r="DOY42" s="42"/>
      <c r="DOZ42" s="42"/>
      <c r="DPA42" s="42"/>
      <c r="DPB42" s="42"/>
      <c r="DPC42" s="42"/>
      <c r="DPD42" s="42"/>
      <c r="DPE42" s="42"/>
      <c r="DPF42" s="42"/>
      <c r="DPG42" s="42"/>
      <c r="DPH42" s="42"/>
      <c r="DPI42" s="42"/>
      <c r="DPJ42" s="42"/>
      <c r="DPK42" s="42"/>
      <c r="DPL42" s="42"/>
      <c r="DPM42" s="42"/>
      <c r="DPN42" s="42"/>
      <c r="DPO42" s="42"/>
      <c r="DPP42" s="42"/>
      <c r="DPQ42" s="42"/>
      <c r="DPR42" s="42"/>
      <c r="DPS42" s="42"/>
      <c r="DPT42" s="42"/>
      <c r="DPU42" s="42"/>
      <c r="DPV42" s="42"/>
      <c r="DPW42" s="42"/>
      <c r="DPX42" s="42"/>
      <c r="DPY42" s="42"/>
      <c r="DPZ42" s="42"/>
      <c r="DQA42" s="42"/>
      <c r="DQB42" s="42"/>
      <c r="DQC42" s="42"/>
      <c r="DQD42" s="42"/>
      <c r="DQE42" s="42"/>
      <c r="DQF42" s="42"/>
      <c r="DQG42" s="42"/>
      <c r="DQH42" s="42"/>
      <c r="DQI42" s="42"/>
      <c r="DQJ42" s="42"/>
      <c r="DQK42" s="42"/>
      <c r="DQL42" s="42"/>
      <c r="DQM42" s="42"/>
      <c r="DQN42" s="42"/>
      <c r="DQO42" s="42"/>
      <c r="DQP42" s="42"/>
      <c r="DQQ42" s="42"/>
      <c r="DQR42" s="42"/>
      <c r="DQS42" s="42"/>
      <c r="DQT42" s="42"/>
      <c r="DQU42" s="42"/>
      <c r="DQV42" s="42"/>
      <c r="DQW42" s="42"/>
      <c r="DQX42" s="42"/>
      <c r="DQY42" s="42"/>
      <c r="DQZ42" s="42"/>
      <c r="DRA42" s="42"/>
      <c r="DRB42" s="42"/>
      <c r="DRC42" s="42"/>
      <c r="DRD42" s="42"/>
      <c r="DRE42" s="42"/>
      <c r="DRF42" s="42"/>
      <c r="DRG42" s="42"/>
      <c r="DRH42" s="42"/>
      <c r="DRI42" s="42"/>
      <c r="DRJ42" s="42"/>
      <c r="DRK42" s="42"/>
      <c r="DRL42" s="42"/>
      <c r="DRM42" s="42"/>
      <c r="DRN42" s="42"/>
      <c r="DRO42" s="42"/>
      <c r="DRP42" s="42"/>
      <c r="DRQ42" s="42"/>
      <c r="DRR42" s="42"/>
      <c r="DRS42" s="42"/>
      <c r="DRT42" s="42"/>
      <c r="DRU42" s="42"/>
      <c r="DRV42" s="42"/>
      <c r="DRW42" s="42"/>
      <c r="DRX42" s="42"/>
      <c r="DRY42" s="42"/>
      <c r="DRZ42" s="42"/>
      <c r="DSA42" s="42"/>
      <c r="DSB42" s="42"/>
      <c r="DSC42" s="42"/>
      <c r="DSD42" s="42"/>
      <c r="DSE42" s="42"/>
      <c r="DSF42" s="42"/>
      <c r="DSG42" s="42"/>
      <c r="DSH42" s="42"/>
      <c r="DSI42" s="42"/>
      <c r="DSJ42" s="42"/>
      <c r="DSK42" s="42"/>
      <c r="DSL42" s="42"/>
      <c r="DSM42" s="42"/>
      <c r="DSN42" s="42"/>
      <c r="DSO42" s="42"/>
      <c r="DSP42" s="42"/>
      <c r="DSQ42" s="42"/>
      <c r="DSR42" s="42"/>
      <c r="DSS42" s="42"/>
      <c r="DST42" s="42"/>
      <c r="DSU42" s="42"/>
      <c r="DSV42" s="42"/>
      <c r="DSW42" s="42"/>
      <c r="DSX42" s="42"/>
      <c r="DSY42" s="42"/>
      <c r="DSZ42" s="42"/>
      <c r="DTA42" s="42"/>
      <c r="DTB42" s="42"/>
      <c r="DTC42" s="42"/>
      <c r="DTD42" s="42"/>
      <c r="DTE42" s="42"/>
      <c r="DTF42" s="42"/>
      <c r="DTG42" s="42"/>
      <c r="DTH42" s="42"/>
      <c r="DTI42" s="42"/>
      <c r="DTJ42" s="42"/>
      <c r="DTK42" s="42"/>
      <c r="DTL42" s="42"/>
      <c r="DTM42" s="42"/>
      <c r="DTN42" s="42"/>
      <c r="DTO42" s="42"/>
      <c r="DTP42" s="42"/>
      <c r="DTQ42" s="42"/>
      <c r="DTR42" s="42"/>
      <c r="DTS42" s="42"/>
      <c r="DTT42" s="42"/>
      <c r="DTU42" s="42"/>
      <c r="DTV42" s="42"/>
      <c r="DTW42" s="42"/>
      <c r="DTX42" s="42"/>
      <c r="DTY42" s="42"/>
      <c r="DTZ42" s="42"/>
      <c r="DUA42" s="42"/>
      <c r="DUB42" s="42"/>
      <c r="DUC42" s="42"/>
      <c r="DUD42" s="42"/>
      <c r="DUE42" s="42"/>
      <c r="DUF42" s="42"/>
      <c r="DUG42" s="42"/>
      <c r="DUH42" s="42"/>
      <c r="DUI42" s="42"/>
      <c r="DUJ42" s="42"/>
      <c r="DUK42" s="42"/>
      <c r="DUL42" s="42"/>
      <c r="DUM42" s="42"/>
      <c r="DUN42" s="42"/>
      <c r="DUO42" s="42"/>
      <c r="DUP42" s="42"/>
      <c r="DUQ42" s="42"/>
      <c r="DUR42" s="42"/>
      <c r="DUS42" s="42"/>
      <c r="DUT42" s="42"/>
      <c r="DUU42" s="42"/>
      <c r="DUV42" s="42"/>
      <c r="DUW42" s="42"/>
      <c r="DUX42" s="42"/>
      <c r="DUY42" s="42"/>
      <c r="DUZ42" s="42"/>
      <c r="DVA42" s="42"/>
      <c r="DVB42" s="42"/>
      <c r="DVC42" s="42"/>
      <c r="DVD42" s="42"/>
      <c r="DVE42" s="42"/>
      <c r="DVF42" s="42"/>
      <c r="DVG42" s="42"/>
      <c r="DVH42" s="42"/>
      <c r="DVI42" s="42"/>
      <c r="DVJ42" s="42"/>
      <c r="DVK42" s="42"/>
      <c r="DVL42" s="42"/>
      <c r="DVM42" s="42"/>
      <c r="DVN42" s="42"/>
      <c r="DVO42" s="42"/>
      <c r="DVP42" s="42"/>
      <c r="DVQ42" s="42"/>
      <c r="DVR42" s="42"/>
      <c r="DVS42" s="42"/>
      <c r="DVT42" s="42"/>
      <c r="DVU42" s="42"/>
      <c r="DVV42" s="42"/>
      <c r="DVW42" s="42"/>
      <c r="DVX42" s="42"/>
      <c r="DVY42" s="42"/>
      <c r="DVZ42" s="42"/>
      <c r="DWA42" s="42"/>
      <c r="DWB42" s="42"/>
      <c r="DWC42" s="42"/>
      <c r="DWD42" s="42"/>
      <c r="DWE42" s="42"/>
      <c r="DWF42" s="42"/>
      <c r="DWG42" s="42"/>
      <c r="DWH42" s="42"/>
      <c r="DWI42" s="42"/>
      <c r="DWJ42" s="42"/>
      <c r="DWK42" s="42"/>
      <c r="DWL42" s="42"/>
      <c r="DWM42" s="42"/>
      <c r="DWN42" s="42"/>
      <c r="DWO42" s="42"/>
      <c r="DWP42" s="42"/>
      <c r="DWQ42" s="42"/>
      <c r="DWR42" s="42"/>
      <c r="DWS42" s="42"/>
      <c r="DWT42" s="42"/>
      <c r="DWU42" s="42"/>
      <c r="DWV42" s="42"/>
      <c r="DWW42" s="42"/>
      <c r="DWX42" s="42"/>
      <c r="DWY42" s="42"/>
      <c r="DWZ42" s="42"/>
      <c r="DXA42" s="42"/>
      <c r="DXB42" s="42"/>
      <c r="DXC42" s="42"/>
      <c r="DXD42" s="42"/>
      <c r="DXE42" s="42"/>
      <c r="DXF42" s="42"/>
      <c r="DXG42" s="42"/>
      <c r="DXH42" s="42"/>
      <c r="DXI42" s="42"/>
      <c r="DXJ42" s="42"/>
      <c r="DXK42" s="42"/>
      <c r="DXL42" s="42"/>
      <c r="DXM42" s="42"/>
      <c r="DXN42" s="42"/>
      <c r="DXO42" s="42"/>
      <c r="DXP42" s="42"/>
      <c r="DXQ42" s="42"/>
      <c r="DXR42" s="42"/>
      <c r="DXS42" s="42"/>
      <c r="DXT42" s="42"/>
      <c r="DXU42" s="42"/>
      <c r="DXV42" s="42"/>
      <c r="DXW42" s="42"/>
      <c r="DXX42" s="42"/>
      <c r="DXY42" s="42"/>
      <c r="DXZ42" s="42"/>
      <c r="DYA42" s="42"/>
      <c r="DYB42" s="42"/>
      <c r="DYC42" s="42"/>
      <c r="DYD42" s="42"/>
      <c r="DYE42" s="42"/>
      <c r="DYF42" s="42"/>
      <c r="DYG42" s="42"/>
      <c r="DYH42" s="42"/>
      <c r="DYI42" s="42"/>
      <c r="DYJ42" s="42"/>
      <c r="DYK42" s="42"/>
      <c r="DYL42" s="42"/>
      <c r="DYM42" s="42"/>
      <c r="DYN42" s="42"/>
      <c r="DYO42" s="42"/>
      <c r="DYP42" s="42"/>
      <c r="DYQ42" s="42"/>
      <c r="DYR42" s="42"/>
      <c r="DYS42" s="42"/>
      <c r="DYT42" s="42"/>
      <c r="DYU42" s="42"/>
      <c r="DYV42" s="42"/>
      <c r="DYW42" s="42"/>
      <c r="DYX42" s="42"/>
      <c r="DYY42" s="42"/>
      <c r="DYZ42" s="42"/>
      <c r="DZA42" s="42"/>
      <c r="DZB42" s="42"/>
      <c r="DZC42" s="42"/>
      <c r="DZD42" s="42"/>
      <c r="DZE42" s="42"/>
      <c r="DZF42" s="42"/>
      <c r="DZG42" s="42"/>
      <c r="DZH42" s="42"/>
      <c r="DZI42" s="42"/>
      <c r="DZJ42" s="42"/>
      <c r="DZK42" s="42"/>
      <c r="DZL42" s="42"/>
      <c r="DZM42" s="42"/>
      <c r="DZN42" s="42"/>
      <c r="DZO42" s="42"/>
      <c r="DZP42" s="42"/>
      <c r="DZQ42" s="42"/>
      <c r="DZR42" s="42"/>
      <c r="DZS42" s="42"/>
      <c r="DZT42" s="42"/>
      <c r="DZU42" s="42"/>
      <c r="DZV42" s="42"/>
      <c r="DZW42" s="42"/>
      <c r="DZX42" s="42"/>
      <c r="DZY42" s="42"/>
      <c r="DZZ42" s="42"/>
      <c r="EAA42" s="42"/>
      <c r="EAB42" s="42"/>
      <c r="EAC42" s="42"/>
      <c r="EAD42" s="42"/>
      <c r="EAE42" s="42"/>
      <c r="EAF42" s="42"/>
      <c r="EAG42" s="42"/>
      <c r="EAH42" s="42"/>
      <c r="EAI42" s="42"/>
      <c r="EAJ42" s="42"/>
      <c r="EAK42" s="42"/>
      <c r="EAL42" s="42"/>
      <c r="EAM42" s="42"/>
      <c r="EAN42" s="42"/>
      <c r="EAO42" s="42"/>
      <c r="EAP42" s="42"/>
      <c r="EAQ42" s="42"/>
      <c r="EAR42" s="42"/>
      <c r="EAS42" s="42"/>
      <c r="EAT42" s="42"/>
      <c r="EAU42" s="42"/>
      <c r="EAV42" s="42"/>
      <c r="EAW42" s="42"/>
      <c r="EAX42" s="42"/>
      <c r="EAY42" s="42"/>
      <c r="EAZ42" s="42"/>
      <c r="EBA42" s="42"/>
      <c r="EBB42" s="42"/>
      <c r="EBC42" s="42"/>
      <c r="EBD42" s="42"/>
      <c r="EBE42" s="42"/>
      <c r="EBF42" s="42"/>
      <c r="EBG42" s="42"/>
      <c r="EBH42" s="42"/>
      <c r="EBI42" s="42"/>
      <c r="EBJ42" s="42"/>
      <c r="EBK42" s="42"/>
      <c r="EBL42" s="42"/>
      <c r="EBM42" s="42"/>
      <c r="EBN42" s="42"/>
      <c r="EBO42" s="42"/>
      <c r="EBP42" s="42"/>
      <c r="EBQ42" s="42"/>
      <c r="EBR42" s="42"/>
      <c r="EBS42" s="42"/>
      <c r="EBT42" s="42"/>
      <c r="EBU42" s="42"/>
      <c r="EBV42" s="42"/>
      <c r="EBW42" s="42"/>
      <c r="EBX42" s="42"/>
      <c r="EBY42" s="42"/>
      <c r="EBZ42" s="42"/>
      <c r="ECA42" s="42"/>
      <c r="ECB42" s="42"/>
      <c r="ECC42" s="42"/>
      <c r="ECD42" s="42"/>
      <c r="ECE42" s="42"/>
      <c r="ECF42" s="42"/>
      <c r="ECG42" s="42"/>
      <c r="ECH42" s="42"/>
      <c r="ECI42" s="42"/>
      <c r="ECJ42" s="42"/>
      <c r="ECK42" s="42"/>
      <c r="ECL42" s="42"/>
      <c r="ECM42" s="42"/>
      <c r="ECN42" s="42"/>
      <c r="ECO42" s="42"/>
      <c r="ECP42" s="42"/>
      <c r="ECQ42" s="42"/>
      <c r="ECR42" s="42"/>
      <c r="ECS42" s="42"/>
      <c r="ECT42" s="42"/>
      <c r="ECU42" s="42"/>
      <c r="ECV42" s="42"/>
      <c r="ECW42" s="42"/>
      <c r="ECX42" s="42"/>
      <c r="ECY42" s="42"/>
      <c r="ECZ42" s="42"/>
      <c r="EDA42" s="42"/>
      <c r="EDB42" s="42"/>
      <c r="EDC42" s="42"/>
      <c r="EDD42" s="42"/>
      <c r="EDE42" s="42"/>
      <c r="EDF42" s="42"/>
      <c r="EDG42" s="42"/>
      <c r="EDH42" s="42"/>
      <c r="EDI42" s="42"/>
      <c r="EDJ42" s="42"/>
      <c r="EDK42" s="42"/>
      <c r="EDL42" s="42"/>
      <c r="EDM42" s="42"/>
      <c r="EDN42" s="42"/>
      <c r="EDO42" s="42"/>
      <c r="EDP42" s="42"/>
      <c r="EDQ42" s="42"/>
      <c r="EDR42" s="42"/>
      <c r="EDS42" s="42"/>
      <c r="EDT42" s="42"/>
      <c r="EDU42" s="42"/>
      <c r="EDV42" s="42"/>
      <c r="EDW42" s="42"/>
      <c r="EDX42" s="42"/>
      <c r="EDY42" s="42"/>
      <c r="EDZ42" s="42"/>
      <c r="EEA42" s="42"/>
      <c r="EEB42" s="42"/>
      <c r="EEC42" s="42"/>
      <c r="EED42" s="42"/>
      <c r="EEE42" s="42"/>
      <c r="EEF42" s="42"/>
      <c r="EEG42" s="42"/>
      <c r="EEH42" s="42"/>
      <c r="EEI42" s="42"/>
      <c r="EEJ42" s="42"/>
      <c r="EEK42" s="42"/>
      <c r="EEL42" s="42"/>
      <c r="EEM42" s="42"/>
      <c r="EEN42" s="42"/>
      <c r="EEO42" s="42"/>
      <c r="EEP42" s="42"/>
      <c r="EEQ42" s="42"/>
      <c r="EER42" s="42"/>
      <c r="EES42" s="42"/>
      <c r="EET42" s="42"/>
      <c r="EEU42" s="42"/>
      <c r="EEV42" s="42"/>
      <c r="EEW42" s="42"/>
      <c r="EEX42" s="42"/>
      <c r="EEY42" s="42"/>
      <c r="EEZ42" s="42"/>
      <c r="EFA42" s="42"/>
      <c r="EFB42" s="42"/>
      <c r="EFC42" s="42"/>
      <c r="EFD42" s="42"/>
      <c r="EFE42" s="42"/>
      <c r="EFF42" s="42"/>
      <c r="EFG42" s="42"/>
      <c r="EFH42" s="42"/>
      <c r="EFI42" s="42"/>
      <c r="EFJ42" s="42"/>
      <c r="EFK42" s="42"/>
      <c r="EFL42" s="42"/>
      <c r="EFM42" s="42"/>
      <c r="EFN42" s="42"/>
      <c r="EFO42" s="42"/>
      <c r="EFP42" s="42"/>
      <c r="EFQ42" s="42"/>
      <c r="EFR42" s="42"/>
      <c r="EFS42" s="42"/>
      <c r="EFT42" s="42"/>
      <c r="EFU42" s="42"/>
      <c r="EFV42" s="42"/>
      <c r="EFW42" s="42"/>
      <c r="EFX42" s="42"/>
      <c r="EFY42" s="42"/>
      <c r="EFZ42" s="42"/>
      <c r="EGA42" s="42"/>
      <c r="EGB42" s="42"/>
      <c r="EGC42" s="42"/>
      <c r="EGD42" s="42"/>
      <c r="EGE42" s="42"/>
      <c r="EGF42" s="42"/>
      <c r="EGG42" s="42"/>
      <c r="EGH42" s="42"/>
      <c r="EGI42" s="42"/>
      <c r="EGJ42" s="42"/>
      <c r="EGK42" s="42"/>
      <c r="EGL42" s="42"/>
      <c r="EGM42" s="42"/>
      <c r="EGN42" s="42"/>
      <c r="EGO42" s="42"/>
      <c r="EGP42" s="42"/>
      <c r="EGQ42" s="42"/>
      <c r="EGR42" s="42"/>
      <c r="EGS42" s="42"/>
      <c r="EGT42" s="42"/>
      <c r="EGU42" s="42"/>
      <c r="EGV42" s="42"/>
      <c r="EGW42" s="42"/>
      <c r="EGX42" s="42"/>
      <c r="EGY42" s="42"/>
      <c r="EGZ42" s="42"/>
      <c r="EHA42" s="42"/>
      <c r="EHB42" s="42"/>
      <c r="EHC42" s="42"/>
      <c r="EHD42" s="42"/>
      <c r="EHE42" s="42"/>
      <c r="EHF42" s="42"/>
      <c r="EHG42" s="42"/>
      <c r="EHH42" s="42"/>
      <c r="EHI42" s="42"/>
      <c r="EHJ42" s="42"/>
      <c r="EHK42" s="42"/>
      <c r="EHL42" s="42"/>
      <c r="EHM42" s="42"/>
      <c r="EHN42" s="42"/>
      <c r="EHO42" s="42"/>
      <c r="EHP42" s="42"/>
      <c r="EHQ42" s="42"/>
      <c r="EHR42" s="42"/>
      <c r="EHS42" s="42"/>
      <c r="EHT42" s="42"/>
      <c r="EHU42" s="42"/>
      <c r="EHV42" s="42"/>
      <c r="EHW42" s="42"/>
      <c r="EHX42" s="42"/>
      <c r="EHY42" s="42"/>
      <c r="EHZ42" s="42"/>
      <c r="EIA42" s="42"/>
      <c r="EIB42" s="42"/>
      <c r="EIC42" s="42"/>
      <c r="EID42" s="42"/>
      <c r="EIE42" s="42"/>
      <c r="EIF42" s="42"/>
      <c r="EIG42" s="42"/>
      <c r="EIH42" s="42"/>
      <c r="EII42" s="42"/>
      <c r="EIJ42" s="42"/>
      <c r="EIK42" s="42"/>
      <c r="EIL42" s="42"/>
      <c r="EIM42" s="42"/>
      <c r="EIN42" s="42"/>
      <c r="EIO42" s="42"/>
      <c r="EIP42" s="42"/>
      <c r="EIQ42" s="42"/>
      <c r="EIR42" s="42"/>
      <c r="EIS42" s="42"/>
      <c r="EIT42" s="42"/>
      <c r="EIU42" s="42"/>
      <c r="EIV42" s="42"/>
      <c r="EIW42" s="42"/>
      <c r="EIX42" s="42"/>
      <c r="EIY42" s="42"/>
      <c r="EIZ42" s="42"/>
      <c r="EJA42" s="42"/>
      <c r="EJB42" s="42"/>
      <c r="EJC42" s="42"/>
      <c r="EJD42" s="42"/>
      <c r="EJE42" s="42"/>
      <c r="EJF42" s="42"/>
      <c r="EJG42" s="42"/>
      <c r="EJH42" s="42"/>
      <c r="EJI42" s="42"/>
      <c r="EJJ42" s="42"/>
      <c r="EJK42" s="42"/>
      <c r="EJL42" s="42"/>
      <c r="EJM42" s="42"/>
      <c r="EJN42" s="42"/>
      <c r="EJO42" s="42"/>
      <c r="EJP42" s="42"/>
      <c r="EJQ42" s="42"/>
      <c r="EJR42" s="42"/>
      <c r="EJS42" s="42"/>
      <c r="EJT42" s="42"/>
      <c r="EJU42" s="42"/>
      <c r="EJV42" s="42"/>
      <c r="EJW42" s="42"/>
      <c r="EJX42" s="42"/>
      <c r="EJY42" s="42"/>
      <c r="EJZ42" s="42"/>
      <c r="EKA42" s="42"/>
      <c r="EKB42" s="42"/>
      <c r="EKC42" s="42"/>
      <c r="EKD42" s="42"/>
      <c r="EKE42" s="42"/>
      <c r="EKF42" s="42"/>
      <c r="EKG42" s="42"/>
      <c r="EKH42" s="42"/>
      <c r="EKI42" s="42"/>
      <c r="EKJ42" s="42"/>
      <c r="EKK42" s="42"/>
      <c r="EKL42" s="42"/>
      <c r="EKM42" s="42"/>
      <c r="EKN42" s="42"/>
      <c r="EKO42" s="42"/>
      <c r="EKP42" s="42"/>
      <c r="EKQ42" s="42"/>
      <c r="EKR42" s="42"/>
      <c r="EKS42" s="42"/>
      <c r="EKT42" s="42"/>
      <c r="EKU42" s="42"/>
      <c r="EKV42" s="42"/>
      <c r="EKW42" s="42"/>
      <c r="EKX42" s="42"/>
      <c r="EKY42" s="42"/>
      <c r="EKZ42" s="42"/>
      <c r="ELA42" s="42"/>
      <c r="ELB42" s="42"/>
      <c r="ELC42" s="42"/>
      <c r="ELD42" s="42"/>
      <c r="ELE42" s="42"/>
      <c r="ELF42" s="42"/>
      <c r="ELG42" s="42"/>
      <c r="ELH42" s="42"/>
      <c r="ELI42" s="42"/>
      <c r="ELJ42" s="42"/>
      <c r="ELK42" s="42"/>
      <c r="ELL42" s="42"/>
      <c r="ELM42" s="42"/>
      <c r="ELN42" s="42"/>
      <c r="ELO42" s="42"/>
      <c r="ELP42" s="42"/>
      <c r="ELQ42" s="42"/>
      <c r="ELR42" s="42"/>
      <c r="ELS42" s="42"/>
      <c r="ELT42" s="42"/>
      <c r="ELU42" s="42"/>
      <c r="ELV42" s="42"/>
      <c r="ELW42" s="42"/>
      <c r="ELX42" s="42"/>
      <c r="ELY42" s="42"/>
      <c r="ELZ42" s="42"/>
      <c r="EMA42" s="42"/>
      <c r="EMB42" s="42"/>
      <c r="EMC42" s="42"/>
      <c r="EMD42" s="42"/>
      <c r="EME42" s="42"/>
      <c r="EMF42" s="42"/>
      <c r="EMG42" s="42"/>
      <c r="EMH42" s="42"/>
      <c r="EMI42" s="42"/>
      <c r="EMJ42" s="42"/>
      <c r="EMK42" s="42"/>
      <c r="EML42" s="42"/>
      <c r="EMM42" s="42"/>
      <c r="EMN42" s="42"/>
      <c r="EMO42" s="42"/>
      <c r="EMP42" s="42"/>
      <c r="EMQ42" s="42"/>
      <c r="EMR42" s="42"/>
      <c r="EMS42" s="42"/>
      <c r="EMT42" s="42"/>
      <c r="EMU42" s="42"/>
      <c r="EMV42" s="42"/>
      <c r="EMW42" s="42"/>
      <c r="EMX42" s="42"/>
      <c r="EMY42" s="42"/>
      <c r="EMZ42" s="42"/>
      <c r="ENA42" s="42"/>
      <c r="ENB42" s="42"/>
      <c r="ENC42" s="42"/>
      <c r="END42" s="42"/>
      <c r="ENE42" s="42"/>
      <c r="ENF42" s="42"/>
      <c r="ENG42" s="42"/>
      <c r="ENH42" s="42"/>
      <c r="ENI42" s="42"/>
      <c r="ENJ42" s="42"/>
      <c r="ENK42" s="42"/>
      <c r="ENL42" s="42"/>
      <c r="ENM42" s="42"/>
      <c r="ENN42" s="42"/>
      <c r="ENO42" s="42"/>
      <c r="ENP42" s="42"/>
      <c r="ENQ42" s="42"/>
      <c r="ENR42" s="42"/>
      <c r="ENS42" s="42"/>
      <c r="ENT42" s="42"/>
      <c r="ENU42" s="42"/>
      <c r="ENV42" s="42"/>
      <c r="ENW42" s="42"/>
      <c r="ENX42" s="42"/>
      <c r="ENY42" s="42"/>
      <c r="ENZ42" s="42"/>
      <c r="EOA42" s="42"/>
      <c r="EOB42" s="42"/>
      <c r="EOC42" s="42"/>
      <c r="EOD42" s="42"/>
      <c r="EOE42" s="42"/>
      <c r="EOF42" s="42"/>
      <c r="EOG42" s="42"/>
      <c r="EOH42" s="42"/>
      <c r="EOI42" s="42"/>
      <c r="EOJ42" s="42"/>
      <c r="EOK42" s="42"/>
      <c r="EOL42" s="42"/>
      <c r="EOM42" s="42"/>
      <c r="EON42" s="42"/>
      <c r="EOO42" s="42"/>
      <c r="EOP42" s="42"/>
      <c r="EOQ42" s="42"/>
      <c r="EOR42" s="42"/>
      <c r="EOS42" s="42"/>
      <c r="EOT42" s="42"/>
      <c r="EOU42" s="42"/>
      <c r="EOV42" s="42"/>
      <c r="EOW42" s="42"/>
      <c r="EOX42" s="42"/>
      <c r="EOY42" s="42"/>
      <c r="EOZ42" s="42"/>
      <c r="EPA42" s="42"/>
      <c r="EPB42" s="42"/>
      <c r="EPC42" s="42"/>
      <c r="EPD42" s="42"/>
      <c r="EPE42" s="42"/>
      <c r="EPF42" s="42"/>
      <c r="EPG42" s="42"/>
      <c r="EPH42" s="42"/>
      <c r="EPI42" s="42"/>
      <c r="EPJ42" s="42"/>
      <c r="EPK42" s="42"/>
      <c r="EPL42" s="42"/>
      <c r="EPM42" s="42"/>
      <c r="EPN42" s="42"/>
      <c r="EPO42" s="42"/>
      <c r="EPP42" s="42"/>
      <c r="EPQ42" s="42"/>
      <c r="EPR42" s="42"/>
      <c r="EPS42" s="42"/>
      <c r="EPT42" s="42"/>
      <c r="EPU42" s="42"/>
      <c r="EPV42" s="42"/>
      <c r="EPW42" s="42"/>
      <c r="EPX42" s="42"/>
      <c r="EPY42" s="42"/>
      <c r="EPZ42" s="42"/>
      <c r="EQA42" s="42"/>
      <c r="EQB42" s="42"/>
      <c r="EQC42" s="42"/>
      <c r="EQD42" s="42"/>
      <c r="EQE42" s="42"/>
      <c r="EQF42" s="42"/>
      <c r="EQG42" s="42"/>
      <c r="EQH42" s="42"/>
      <c r="EQI42" s="42"/>
      <c r="EQJ42" s="42"/>
      <c r="EQK42" s="42"/>
      <c r="EQL42" s="42"/>
      <c r="EQM42" s="42"/>
      <c r="EQN42" s="42"/>
      <c r="EQO42" s="42"/>
      <c r="EQP42" s="42"/>
      <c r="EQQ42" s="42"/>
      <c r="EQR42" s="42"/>
      <c r="EQS42" s="42"/>
      <c r="EQT42" s="42"/>
      <c r="EQU42" s="42"/>
      <c r="EQV42" s="42"/>
      <c r="EQW42" s="42"/>
      <c r="EQX42" s="42"/>
      <c r="EQY42" s="42"/>
      <c r="EQZ42" s="42"/>
      <c r="ERA42" s="42"/>
      <c r="ERB42" s="42"/>
      <c r="ERC42" s="42"/>
      <c r="ERD42" s="42"/>
      <c r="ERE42" s="42"/>
      <c r="ERF42" s="42"/>
      <c r="ERG42" s="42"/>
      <c r="ERH42" s="42"/>
      <c r="ERI42" s="42"/>
      <c r="ERJ42" s="42"/>
      <c r="ERK42" s="42"/>
      <c r="ERL42" s="42"/>
      <c r="ERM42" s="42"/>
      <c r="ERN42" s="42"/>
      <c r="ERO42" s="42"/>
      <c r="ERP42" s="42"/>
      <c r="ERQ42" s="42"/>
      <c r="ERR42" s="42"/>
      <c r="ERS42" s="42"/>
      <c r="ERT42" s="42"/>
      <c r="ERU42" s="42"/>
      <c r="ERV42" s="42"/>
      <c r="ERW42" s="42"/>
      <c r="ERX42" s="42"/>
      <c r="ERY42" s="42"/>
      <c r="ERZ42" s="42"/>
      <c r="ESA42" s="42"/>
      <c r="ESB42" s="42"/>
      <c r="ESC42" s="42"/>
      <c r="ESD42" s="42"/>
      <c r="ESE42" s="42"/>
      <c r="ESF42" s="42"/>
      <c r="ESG42" s="42"/>
      <c r="ESH42" s="42"/>
      <c r="ESI42" s="42"/>
      <c r="ESJ42" s="42"/>
      <c r="ESK42" s="42"/>
      <c r="ESL42" s="42"/>
      <c r="ESM42" s="42"/>
      <c r="ESN42" s="42"/>
      <c r="ESO42" s="42"/>
      <c r="ESP42" s="42"/>
      <c r="ESQ42" s="42"/>
      <c r="ESR42" s="42"/>
      <c r="ESS42" s="42"/>
      <c r="EST42" s="42"/>
      <c r="ESU42" s="42"/>
      <c r="ESV42" s="42"/>
      <c r="ESW42" s="42"/>
      <c r="ESX42" s="42"/>
      <c r="ESY42" s="42"/>
      <c r="ESZ42" s="42"/>
      <c r="ETA42" s="42"/>
      <c r="ETB42" s="42"/>
      <c r="ETC42" s="42"/>
      <c r="ETD42" s="42"/>
      <c r="ETE42" s="42"/>
      <c r="ETF42" s="42"/>
      <c r="ETG42" s="42"/>
      <c r="ETH42" s="42"/>
      <c r="ETI42" s="42"/>
      <c r="ETJ42" s="42"/>
      <c r="ETK42" s="42"/>
      <c r="ETL42" s="42"/>
      <c r="ETM42" s="42"/>
      <c r="ETN42" s="42"/>
      <c r="ETO42" s="42"/>
      <c r="ETP42" s="42"/>
      <c r="ETQ42" s="42"/>
      <c r="ETR42" s="42"/>
      <c r="ETS42" s="42"/>
      <c r="ETT42" s="42"/>
      <c r="ETU42" s="42"/>
      <c r="ETV42" s="42"/>
      <c r="ETW42" s="42"/>
      <c r="ETX42" s="42"/>
      <c r="ETY42" s="42"/>
      <c r="ETZ42" s="42"/>
      <c r="EUA42" s="42"/>
      <c r="EUB42" s="42"/>
      <c r="EUC42" s="42"/>
      <c r="EUD42" s="42"/>
      <c r="EUE42" s="42"/>
      <c r="EUF42" s="42"/>
      <c r="EUG42" s="42"/>
      <c r="EUH42" s="42"/>
      <c r="EUI42" s="42"/>
      <c r="EUJ42" s="42"/>
      <c r="EUK42" s="42"/>
      <c r="EUL42" s="42"/>
      <c r="EUM42" s="42"/>
      <c r="EUN42" s="42"/>
      <c r="EUO42" s="42"/>
      <c r="EUP42" s="42"/>
      <c r="EUQ42" s="42"/>
      <c r="EUR42" s="42"/>
      <c r="EUS42" s="42"/>
      <c r="EUT42" s="42"/>
      <c r="EUU42" s="42"/>
      <c r="EUV42" s="42"/>
      <c r="EUW42" s="42"/>
      <c r="EUX42" s="42"/>
      <c r="EUY42" s="42"/>
      <c r="EUZ42" s="42"/>
      <c r="EVA42" s="42"/>
      <c r="EVB42" s="42"/>
      <c r="EVC42" s="42"/>
      <c r="EVD42" s="42"/>
      <c r="EVE42" s="42"/>
      <c r="EVF42" s="42"/>
      <c r="EVG42" s="42"/>
      <c r="EVH42" s="42"/>
      <c r="EVI42" s="42"/>
      <c r="EVJ42" s="42"/>
      <c r="EVK42" s="42"/>
      <c r="EVL42" s="42"/>
      <c r="EVM42" s="42"/>
      <c r="EVN42" s="42"/>
      <c r="EVO42" s="42"/>
      <c r="EVP42" s="42"/>
      <c r="EVQ42" s="42"/>
      <c r="EVR42" s="42"/>
      <c r="EVS42" s="42"/>
      <c r="EVT42" s="42"/>
      <c r="EVU42" s="42"/>
      <c r="EVV42" s="42"/>
      <c r="EVW42" s="42"/>
      <c r="EVX42" s="42"/>
      <c r="EVY42" s="42"/>
      <c r="EVZ42" s="42"/>
      <c r="EWA42" s="42"/>
      <c r="EWB42" s="42"/>
      <c r="EWC42" s="42"/>
      <c r="EWD42" s="42"/>
      <c r="EWE42" s="42"/>
      <c r="EWF42" s="42"/>
      <c r="EWG42" s="42"/>
      <c r="EWH42" s="42"/>
      <c r="EWI42" s="42"/>
      <c r="EWJ42" s="42"/>
      <c r="EWK42" s="42"/>
      <c r="EWL42" s="42"/>
      <c r="EWM42" s="42"/>
      <c r="EWN42" s="42"/>
      <c r="EWO42" s="42"/>
      <c r="EWP42" s="42"/>
      <c r="EWQ42" s="42"/>
      <c r="EWR42" s="42"/>
      <c r="EWS42" s="42"/>
      <c r="EWT42" s="42"/>
      <c r="EWU42" s="42"/>
      <c r="EWV42" s="42"/>
      <c r="EWW42" s="42"/>
      <c r="EWX42" s="42"/>
      <c r="EWY42" s="42"/>
      <c r="EWZ42" s="42"/>
      <c r="EXA42" s="42"/>
      <c r="EXB42" s="42"/>
      <c r="EXC42" s="42"/>
      <c r="EXD42" s="42"/>
      <c r="EXE42" s="42"/>
      <c r="EXF42" s="42"/>
      <c r="EXG42" s="42"/>
      <c r="EXH42" s="42"/>
      <c r="EXI42" s="42"/>
      <c r="EXJ42" s="42"/>
      <c r="EXK42" s="42"/>
      <c r="EXL42" s="42"/>
      <c r="EXM42" s="42"/>
      <c r="EXN42" s="42"/>
      <c r="EXO42" s="42"/>
      <c r="EXP42" s="42"/>
      <c r="EXQ42" s="42"/>
      <c r="EXR42" s="42"/>
      <c r="EXS42" s="42"/>
      <c r="EXT42" s="42"/>
      <c r="EXU42" s="42"/>
      <c r="EXV42" s="42"/>
      <c r="EXW42" s="42"/>
      <c r="EXX42" s="42"/>
      <c r="EXY42" s="42"/>
      <c r="EXZ42" s="42"/>
      <c r="EYA42" s="42"/>
      <c r="EYB42" s="42"/>
      <c r="EYC42" s="42"/>
      <c r="EYD42" s="42"/>
      <c r="EYE42" s="42"/>
      <c r="EYF42" s="42"/>
      <c r="EYG42" s="42"/>
      <c r="EYH42" s="42"/>
      <c r="EYI42" s="42"/>
      <c r="EYJ42" s="42"/>
      <c r="EYK42" s="42"/>
      <c r="EYL42" s="42"/>
      <c r="EYM42" s="42"/>
      <c r="EYN42" s="42"/>
      <c r="EYO42" s="42"/>
      <c r="EYP42" s="42"/>
      <c r="EYQ42" s="42"/>
      <c r="EYR42" s="42"/>
      <c r="EYS42" s="42"/>
      <c r="EYT42" s="42"/>
      <c r="EYU42" s="42"/>
      <c r="EYV42" s="42"/>
      <c r="EYW42" s="42"/>
      <c r="EYX42" s="42"/>
      <c r="EYY42" s="42"/>
      <c r="EYZ42" s="42"/>
      <c r="EZA42" s="42"/>
      <c r="EZB42" s="42"/>
      <c r="EZC42" s="42"/>
      <c r="EZD42" s="42"/>
      <c r="EZE42" s="42"/>
      <c r="EZF42" s="42"/>
      <c r="EZG42" s="42"/>
      <c r="EZH42" s="42"/>
      <c r="EZI42" s="42"/>
      <c r="EZJ42" s="42"/>
      <c r="EZK42" s="42"/>
      <c r="EZL42" s="42"/>
      <c r="EZM42" s="42"/>
      <c r="EZN42" s="42"/>
      <c r="EZO42" s="42"/>
      <c r="EZP42" s="42"/>
      <c r="EZQ42" s="42"/>
      <c r="EZR42" s="42"/>
      <c r="EZS42" s="42"/>
      <c r="EZT42" s="42"/>
      <c r="EZU42" s="42"/>
      <c r="EZV42" s="42"/>
      <c r="EZW42" s="42"/>
      <c r="EZX42" s="42"/>
      <c r="EZY42" s="42"/>
      <c r="EZZ42" s="42"/>
      <c r="FAA42" s="42"/>
      <c r="FAB42" s="42"/>
      <c r="FAC42" s="42"/>
      <c r="FAD42" s="42"/>
      <c r="FAE42" s="42"/>
      <c r="FAF42" s="42"/>
      <c r="FAG42" s="42"/>
      <c r="FAH42" s="42"/>
      <c r="FAI42" s="42"/>
      <c r="FAJ42" s="42"/>
      <c r="FAK42" s="42"/>
      <c r="FAL42" s="42"/>
      <c r="FAM42" s="42"/>
      <c r="FAN42" s="42"/>
      <c r="FAO42" s="42"/>
      <c r="FAP42" s="42"/>
      <c r="FAQ42" s="42"/>
      <c r="FAR42" s="42"/>
      <c r="FAS42" s="42"/>
      <c r="FAT42" s="42"/>
      <c r="FAU42" s="42"/>
      <c r="FAV42" s="42"/>
      <c r="FAW42" s="42"/>
      <c r="FAX42" s="42"/>
      <c r="FAY42" s="42"/>
      <c r="FAZ42" s="42"/>
      <c r="FBA42" s="42"/>
      <c r="FBB42" s="42"/>
      <c r="FBC42" s="42"/>
      <c r="FBD42" s="42"/>
      <c r="FBE42" s="42"/>
      <c r="FBF42" s="42"/>
      <c r="FBG42" s="42"/>
      <c r="FBH42" s="42"/>
      <c r="FBI42" s="42"/>
      <c r="FBJ42" s="42"/>
      <c r="FBK42" s="42"/>
      <c r="FBL42" s="42"/>
      <c r="FBM42" s="42"/>
      <c r="FBN42" s="42"/>
      <c r="FBO42" s="42"/>
      <c r="FBP42" s="42"/>
      <c r="FBQ42" s="42"/>
      <c r="FBR42" s="42"/>
      <c r="FBS42" s="42"/>
      <c r="FBT42" s="42"/>
      <c r="FBU42" s="42"/>
      <c r="FBV42" s="42"/>
      <c r="FBW42" s="42"/>
      <c r="FBX42" s="42"/>
      <c r="FBY42" s="42"/>
      <c r="FBZ42" s="42"/>
      <c r="FCA42" s="42"/>
      <c r="FCB42" s="42"/>
      <c r="FCC42" s="42"/>
      <c r="FCD42" s="42"/>
      <c r="FCE42" s="42"/>
      <c r="FCF42" s="42"/>
      <c r="FCG42" s="42"/>
      <c r="FCH42" s="42"/>
      <c r="FCI42" s="42"/>
      <c r="FCJ42" s="42"/>
      <c r="FCK42" s="42"/>
      <c r="FCL42" s="42"/>
      <c r="FCM42" s="42"/>
      <c r="FCN42" s="42"/>
      <c r="FCO42" s="42"/>
      <c r="FCP42" s="42"/>
      <c r="FCQ42" s="42"/>
      <c r="FCR42" s="42"/>
      <c r="FCS42" s="42"/>
      <c r="FCT42" s="42"/>
      <c r="FCU42" s="42"/>
      <c r="FCV42" s="42"/>
      <c r="FCW42" s="42"/>
      <c r="FCX42" s="42"/>
      <c r="FCY42" s="42"/>
      <c r="FCZ42" s="42"/>
      <c r="FDA42" s="42"/>
      <c r="FDB42" s="42"/>
      <c r="FDC42" s="42"/>
      <c r="FDD42" s="42"/>
      <c r="FDE42" s="42"/>
      <c r="FDF42" s="42"/>
      <c r="FDG42" s="42"/>
      <c r="FDH42" s="42"/>
      <c r="FDI42" s="42"/>
      <c r="FDJ42" s="42"/>
      <c r="FDK42" s="42"/>
      <c r="FDL42" s="42"/>
      <c r="FDM42" s="42"/>
      <c r="FDN42" s="42"/>
      <c r="FDO42" s="42"/>
      <c r="FDP42" s="42"/>
      <c r="FDQ42" s="42"/>
      <c r="FDR42" s="42"/>
      <c r="FDS42" s="42"/>
      <c r="FDT42" s="42"/>
      <c r="FDU42" s="42"/>
      <c r="FDV42" s="42"/>
      <c r="FDW42" s="42"/>
      <c r="FDX42" s="42"/>
      <c r="FDY42" s="42"/>
      <c r="FDZ42" s="42"/>
      <c r="FEA42" s="42"/>
      <c r="FEB42" s="42"/>
      <c r="FEC42" s="42"/>
      <c r="FED42" s="42"/>
      <c r="FEE42" s="42"/>
      <c r="FEF42" s="42"/>
      <c r="FEG42" s="42"/>
      <c r="FEH42" s="42"/>
      <c r="FEI42" s="42"/>
      <c r="FEJ42" s="42"/>
      <c r="FEK42" s="42"/>
      <c r="FEL42" s="42"/>
      <c r="FEM42" s="42"/>
      <c r="FEN42" s="42"/>
      <c r="FEO42" s="42"/>
      <c r="FEP42" s="42"/>
      <c r="FEQ42" s="42"/>
      <c r="FER42" s="42"/>
      <c r="FES42" s="42"/>
      <c r="FET42" s="42"/>
      <c r="FEU42" s="42"/>
      <c r="FEV42" s="42"/>
      <c r="FEW42" s="42"/>
      <c r="FEX42" s="42"/>
      <c r="FEY42" s="42"/>
      <c r="FEZ42" s="42"/>
      <c r="FFA42" s="42"/>
      <c r="FFB42" s="42"/>
      <c r="FFC42" s="42"/>
      <c r="FFD42" s="42"/>
      <c r="FFE42" s="42"/>
      <c r="FFF42" s="42"/>
      <c r="FFG42" s="42"/>
      <c r="FFH42" s="42"/>
      <c r="FFI42" s="42"/>
      <c r="FFJ42" s="42"/>
      <c r="FFK42" s="42"/>
      <c r="FFL42" s="42"/>
      <c r="FFM42" s="42"/>
      <c r="FFN42" s="42"/>
      <c r="FFO42" s="42"/>
      <c r="FFP42" s="42"/>
      <c r="FFQ42" s="42"/>
      <c r="FFR42" s="42"/>
      <c r="FFS42" s="42"/>
      <c r="FFT42" s="42"/>
      <c r="FFU42" s="42"/>
      <c r="FFV42" s="42"/>
      <c r="FFW42" s="42"/>
      <c r="FFX42" s="42"/>
      <c r="FFY42" s="42"/>
      <c r="FFZ42" s="42"/>
      <c r="FGA42" s="42"/>
      <c r="FGB42" s="42"/>
      <c r="FGC42" s="42"/>
      <c r="FGD42" s="42"/>
      <c r="FGE42" s="42"/>
      <c r="FGF42" s="42"/>
      <c r="FGG42" s="42"/>
      <c r="FGH42" s="42"/>
      <c r="FGI42" s="42"/>
      <c r="FGJ42" s="42"/>
      <c r="FGK42" s="42"/>
      <c r="FGL42" s="42"/>
      <c r="FGM42" s="42"/>
      <c r="FGN42" s="42"/>
      <c r="FGO42" s="42"/>
      <c r="FGP42" s="42"/>
      <c r="FGQ42" s="42"/>
      <c r="FGR42" s="42"/>
      <c r="FGS42" s="42"/>
      <c r="FGT42" s="42"/>
      <c r="FGU42" s="42"/>
      <c r="FGV42" s="42"/>
      <c r="FGW42" s="42"/>
      <c r="FGX42" s="42"/>
      <c r="FGY42" s="42"/>
      <c r="FGZ42" s="42"/>
      <c r="FHA42" s="42"/>
      <c r="FHB42" s="42"/>
      <c r="FHC42" s="42"/>
      <c r="FHD42" s="42"/>
      <c r="FHE42" s="42"/>
      <c r="FHF42" s="42"/>
      <c r="FHG42" s="42"/>
      <c r="FHH42" s="42"/>
      <c r="FHI42" s="42"/>
      <c r="FHJ42" s="42"/>
      <c r="FHK42" s="42"/>
      <c r="FHL42" s="42"/>
      <c r="FHM42" s="42"/>
      <c r="FHN42" s="42"/>
      <c r="FHO42" s="42"/>
      <c r="FHP42" s="42"/>
      <c r="FHQ42" s="42"/>
      <c r="FHR42" s="42"/>
      <c r="FHS42" s="42"/>
      <c r="FHT42" s="42"/>
      <c r="FHU42" s="42"/>
      <c r="FHV42" s="42"/>
      <c r="FHW42" s="42"/>
      <c r="FHX42" s="42"/>
      <c r="FHY42" s="42"/>
      <c r="FHZ42" s="42"/>
      <c r="FIA42" s="42"/>
      <c r="FIB42" s="42"/>
      <c r="FIC42" s="42"/>
      <c r="FID42" s="42"/>
      <c r="FIE42" s="42"/>
      <c r="FIF42" s="42"/>
      <c r="FIG42" s="42"/>
      <c r="FIH42" s="42"/>
      <c r="FII42" s="42"/>
      <c r="FIJ42" s="42"/>
      <c r="FIK42" s="42"/>
      <c r="FIL42" s="42"/>
      <c r="FIM42" s="42"/>
      <c r="FIN42" s="42"/>
      <c r="FIO42" s="42"/>
      <c r="FIP42" s="42"/>
      <c r="FIQ42" s="42"/>
      <c r="FIR42" s="42"/>
      <c r="FIS42" s="42"/>
      <c r="FIT42" s="42"/>
      <c r="FIU42" s="42"/>
      <c r="FIV42" s="42"/>
      <c r="FIW42" s="42"/>
      <c r="FIX42" s="42"/>
      <c r="FIY42" s="42"/>
      <c r="FIZ42" s="42"/>
      <c r="FJA42" s="42"/>
      <c r="FJB42" s="42"/>
      <c r="FJC42" s="42"/>
      <c r="FJD42" s="42"/>
      <c r="FJE42" s="42"/>
      <c r="FJF42" s="42"/>
      <c r="FJG42" s="42"/>
      <c r="FJH42" s="42"/>
      <c r="FJI42" s="42"/>
      <c r="FJJ42" s="42"/>
      <c r="FJK42" s="42"/>
      <c r="FJL42" s="42"/>
      <c r="FJM42" s="42"/>
      <c r="FJN42" s="42"/>
      <c r="FJO42" s="42"/>
      <c r="FJP42" s="42"/>
      <c r="FJQ42" s="42"/>
      <c r="FJR42" s="42"/>
      <c r="FJS42" s="42"/>
      <c r="FJT42" s="42"/>
      <c r="FJU42" s="42"/>
      <c r="FJV42" s="42"/>
      <c r="FJW42" s="42"/>
      <c r="FJX42" s="42"/>
      <c r="FJY42" s="42"/>
      <c r="FJZ42" s="42"/>
      <c r="FKA42" s="42"/>
      <c r="FKB42" s="42"/>
      <c r="FKC42" s="42"/>
      <c r="FKD42" s="42"/>
      <c r="FKE42" s="42"/>
      <c r="FKF42" s="42"/>
      <c r="FKG42" s="42"/>
      <c r="FKH42" s="42"/>
      <c r="FKI42" s="42"/>
      <c r="FKJ42" s="42"/>
      <c r="FKK42" s="42"/>
      <c r="FKL42" s="42"/>
      <c r="FKM42" s="42"/>
      <c r="FKN42" s="42"/>
      <c r="FKO42" s="42"/>
      <c r="FKP42" s="42"/>
      <c r="FKQ42" s="42"/>
      <c r="FKR42" s="42"/>
      <c r="FKS42" s="42"/>
      <c r="FKT42" s="42"/>
      <c r="FKU42" s="42"/>
      <c r="FKV42" s="42"/>
      <c r="FKW42" s="42"/>
      <c r="FKX42" s="42"/>
      <c r="FKY42" s="42"/>
      <c r="FKZ42" s="42"/>
      <c r="FLA42" s="42"/>
      <c r="FLB42" s="42"/>
      <c r="FLC42" s="42"/>
      <c r="FLD42" s="42"/>
      <c r="FLE42" s="42"/>
      <c r="FLF42" s="42"/>
      <c r="FLG42" s="42"/>
      <c r="FLH42" s="42"/>
      <c r="FLI42" s="42"/>
      <c r="FLJ42" s="42"/>
      <c r="FLK42" s="42"/>
      <c r="FLL42" s="42"/>
      <c r="FLM42" s="42"/>
      <c r="FLN42" s="42"/>
      <c r="FLO42" s="42"/>
      <c r="FLP42" s="42"/>
      <c r="FLQ42" s="42"/>
      <c r="FLR42" s="42"/>
      <c r="FLS42" s="42"/>
      <c r="FLT42" s="42"/>
      <c r="FLU42" s="42"/>
      <c r="FLV42" s="42"/>
      <c r="FLW42" s="42"/>
      <c r="FLX42" s="42"/>
      <c r="FLY42" s="42"/>
      <c r="FLZ42" s="42"/>
      <c r="FMA42" s="42"/>
      <c r="FMB42" s="42"/>
      <c r="FMC42" s="42"/>
      <c r="FMD42" s="42"/>
      <c r="FME42" s="42"/>
      <c r="FMF42" s="42"/>
      <c r="FMG42" s="42"/>
      <c r="FMH42" s="42"/>
      <c r="FMI42" s="42"/>
      <c r="FMJ42" s="42"/>
      <c r="FMK42" s="42"/>
      <c r="FML42" s="42"/>
      <c r="FMM42" s="42"/>
      <c r="FMN42" s="42"/>
      <c r="FMO42" s="42"/>
      <c r="FMP42" s="42"/>
      <c r="FMQ42" s="42"/>
      <c r="FMR42" s="42"/>
      <c r="FMS42" s="42"/>
      <c r="FMT42" s="42"/>
      <c r="FMU42" s="42"/>
      <c r="FMV42" s="42"/>
      <c r="FMW42" s="42"/>
      <c r="FMX42" s="42"/>
      <c r="FMY42" s="42"/>
      <c r="FMZ42" s="42"/>
      <c r="FNA42" s="42"/>
      <c r="FNB42" s="42"/>
      <c r="FNC42" s="42"/>
      <c r="FND42" s="42"/>
      <c r="FNE42" s="42"/>
      <c r="FNF42" s="42"/>
      <c r="FNG42" s="42"/>
      <c r="FNH42" s="42"/>
      <c r="FNI42" s="42"/>
      <c r="FNJ42" s="42"/>
      <c r="FNK42" s="42"/>
      <c r="FNL42" s="42"/>
      <c r="FNM42" s="42"/>
      <c r="FNN42" s="42"/>
      <c r="FNO42" s="42"/>
      <c r="FNP42" s="42"/>
      <c r="FNQ42" s="42"/>
      <c r="FNR42" s="42"/>
      <c r="FNS42" s="42"/>
      <c r="FNT42" s="42"/>
      <c r="FNU42" s="42"/>
      <c r="FNV42" s="42"/>
      <c r="FNW42" s="42"/>
      <c r="FNX42" s="42"/>
      <c r="FNY42" s="42"/>
      <c r="FNZ42" s="42"/>
      <c r="FOA42" s="42"/>
      <c r="FOB42" s="42"/>
      <c r="FOC42" s="42"/>
      <c r="FOD42" s="42"/>
      <c r="FOE42" s="42"/>
      <c r="FOF42" s="42"/>
      <c r="FOG42" s="42"/>
      <c r="FOH42" s="42"/>
      <c r="FOI42" s="42"/>
      <c r="FOJ42" s="42"/>
      <c r="FOK42" s="42"/>
      <c r="FOL42" s="42"/>
      <c r="FOM42" s="42"/>
      <c r="FON42" s="42"/>
      <c r="FOO42" s="42"/>
      <c r="FOP42" s="42"/>
      <c r="FOQ42" s="42"/>
      <c r="FOR42" s="42"/>
      <c r="FOS42" s="42"/>
      <c r="FOT42" s="42"/>
      <c r="FOU42" s="42"/>
      <c r="FOV42" s="42"/>
      <c r="FOW42" s="42"/>
      <c r="FOX42" s="42"/>
      <c r="FOY42" s="42"/>
      <c r="FOZ42" s="42"/>
      <c r="FPA42" s="42"/>
      <c r="FPB42" s="42"/>
      <c r="FPC42" s="42"/>
      <c r="FPD42" s="42"/>
      <c r="FPE42" s="42"/>
      <c r="FPF42" s="42"/>
      <c r="FPG42" s="42"/>
      <c r="FPH42" s="42"/>
      <c r="FPI42" s="42"/>
      <c r="FPJ42" s="42"/>
      <c r="FPK42" s="42"/>
      <c r="FPL42" s="42"/>
      <c r="FPM42" s="42"/>
      <c r="FPN42" s="42"/>
      <c r="FPO42" s="42"/>
      <c r="FPP42" s="42"/>
      <c r="FPQ42" s="42"/>
      <c r="FPR42" s="42"/>
      <c r="FPS42" s="42"/>
      <c r="FPT42" s="42"/>
      <c r="FPU42" s="42"/>
      <c r="FPV42" s="42"/>
      <c r="FPW42" s="42"/>
      <c r="FPX42" s="42"/>
      <c r="FPY42" s="42"/>
      <c r="FPZ42" s="42"/>
      <c r="FQA42" s="42"/>
      <c r="FQB42" s="42"/>
      <c r="FQC42" s="42"/>
      <c r="FQD42" s="42"/>
      <c r="FQE42" s="42"/>
      <c r="FQF42" s="42"/>
      <c r="FQG42" s="42"/>
      <c r="FQH42" s="42"/>
      <c r="FQI42" s="42"/>
      <c r="FQJ42" s="42"/>
      <c r="FQK42" s="42"/>
      <c r="FQL42" s="42"/>
      <c r="FQM42" s="42"/>
      <c r="FQN42" s="42"/>
      <c r="FQO42" s="42"/>
      <c r="FQP42" s="42"/>
      <c r="FQQ42" s="42"/>
      <c r="FQR42" s="42"/>
      <c r="FQS42" s="42"/>
      <c r="FQT42" s="42"/>
      <c r="FQU42" s="42"/>
      <c r="FQV42" s="42"/>
      <c r="FQW42" s="42"/>
      <c r="FQX42" s="42"/>
      <c r="FQY42" s="42"/>
      <c r="FQZ42" s="42"/>
      <c r="FRA42" s="42"/>
      <c r="FRB42" s="42"/>
      <c r="FRC42" s="42"/>
      <c r="FRD42" s="42"/>
      <c r="FRE42" s="42"/>
      <c r="FRF42" s="42"/>
      <c r="FRG42" s="42"/>
      <c r="FRH42" s="42"/>
      <c r="FRI42" s="42"/>
      <c r="FRJ42" s="42"/>
      <c r="FRK42" s="42"/>
      <c r="FRL42" s="42"/>
      <c r="FRM42" s="42"/>
      <c r="FRN42" s="42"/>
      <c r="FRO42" s="42"/>
      <c r="FRP42" s="42"/>
      <c r="FRQ42" s="42"/>
      <c r="FRR42" s="42"/>
      <c r="FRS42" s="42"/>
      <c r="FRT42" s="42"/>
      <c r="FRU42" s="42"/>
      <c r="FRV42" s="42"/>
      <c r="FRW42" s="42"/>
      <c r="FRX42" s="42"/>
      <c r="FRY42" s="42"/>
      <c r="FRZ42" s="42"/>
      <c r="FSA42" s="42"/>
      <c r="FSB42" s="42"/>
      <c r="FSC42" s="42"/>
      <c r="FSD42" s="42"/>
      <c r="FSE42" s="42"/>
      <c r="FSF42" s="42"/>
      <c r="FSG42" s="42"/>
      <c r="FSH42" s="42"/>
      <c r="FSI42" s="42"/>
      <c r="FSJ42" s="42"/>
      <c r="FSK42" s="42"/>
      <c r="FSL42" s="42"/>
      <c r="FSM42" s="42"/>
      <c r="FSN42" s="42"/>
      <c r="FSO42" s="42"/>
      <c r="FSP42" s="42"/>
      <c r="FSQ42" s="42"/>
      <c r="FSR42" s="42"/>
      <c r="FSS42" s="42"/>
      <c r="FST42" s="42"/>
      <c r="FSU42" s="42"/>
      <c r="FSV42" s="42"/>
      <c r="FSW42" s="42"/>
      <c r="FSX42" s="42"/>
      <c r="FSY42" s="42"/>
      <c r="FSZ42" s="42"/>
      <c r="FTA42" s="42"/>
      <c r="FTB42" s="42"/>
      <c r="FTC42" s="42"/>
      <c r="FTD42" s="42"/>
      <c r="FTE42" s="42"/>
      <c r="FTF42" s="42"/>
      <c r="FTG42" s="42"/>
      <c r="FTH42" s="42"/>
      <c r="FTI42" s="42"/>
      <c r="FTJ42" s="42"/>
      <c r="FTK42" s="42"/>
      <c r="FTL42" s="42"/>
      <c r="FTM42" s="42"/>
      <c r="FTN42" s="42"/>
      <c r="FTO42" s="42"/>
      <c r="FTP42" s="42"/>
      <c r="FTQ42" s="42"/>
      <c r="FTR42" s="42"/>
      <c r="FTS42" s="42"/>
      <c r="FTT42" s="42"/>
      <c r="FTU42" s="42"/>
      <c r="FTV42" s="42"/>
      <c r="FTW42" s="42"/>
      <c r="FTX42" s="42"/>
      <c r="FTY42" s="42"/>
      <c r="FTZ42" s="42"/>
      <c r="FUA42" s="42"/>
      <c r="FUB42" s="42"/>
      <c r="FUC42" s="42"/>
      <c r="FUD42" s="42"/>
      <c r="FUE42" s="42"/>
      <c r="FUF42" s="42"/>
      <c r="FUG42" s="42"/>
      <c r="FUH42" s="42"/>
      <c r="FUI42" s="42"/>
      <c r="FUJ42" s="42"/>
      <c r="FUK42" s="42"/>
      <c r="FUL42" s="42"/>
      <c r="FUM42" s="42"/>
      <c r="FUN42" s="42"/>
      <c r="FUO42" s="42"/>
      <c r="FUP42" s="42"/>
      <c r="FUQ42" s="42"/>
      <c r="FUR42" s="42"/>
      <c r="FUS42" s="42"/>
      <c r="FUT42" s="42"/>
      <c r="FUU42" s="42"/>
      <c r="FUV42" s="42"/>
      <c r="FUW42" s="42"/>
      <c r="FUX42" s="42"/>
      <c r="FUY42" s="42"/>
      <c r="FUZ42" s="42"/>
      <c r="FVA42" s="42"/>
      <c r="FVB42" s="42"/>
      <c r="FVC42" s="42"/>
      <c r="FVD42" s="42"/>
      <c r="FVE42" s="42"/>
      <c r="FVF42" s="42"/>
      <c r="FVG42" s="42"/>
      <c r="FVH42" s="42"/>
      <c r="FVI42" s="42"/>
      <c r="FVJ42" s="42"/>
      <c r="FVK42" s="42"/>
      <c r="FVL42" s="42"/>
      <c r="FVM42" s="42"/>
      <c r="FVN42" s="42"/>
      <c r="FVO42" s="42"/>
      <c r="FVP42" s="42"/>
      <c r="FVQ42" s="42"/>
      <c r="FVR42" s="42"/>
      <c r="FVS42" s="42"/>
      <c r="FVT42" s="42"/>
      <c r="FVU42" s="42"/>
      <c r="FVV42" s="42"/>
      <c r="FVW42" s="42"/>
      <c r="FVX42" s="42"/>
      <c r="FVY42" s="42"/>
      <c r="FVZ42" s="42"/>
      <c r="FWA42" s="42"/>
      <c r="FWB42" s="42"/>
      <c r="FWC42" s="42"/>
      <c r="FWD42" s="42"/>
      <c r="FWE42" s="42"/>
      <c r="FWF42" s="42"/>
      <c r="FWG42" s="42"/>
    </row>
    <row r="43" spans="1:4661" s="110" customFormat="1" ht="39.6" x14ac:dyDescent="0.25">
      <c r="A43" s="29" t="s">
        <v>214</v>
      </c>
      <c r="B43" s="27" t="s">
        <v>47</v>
      </c>
      <c r="C43" s="29">
        <v>2025</v>
      </c>
      <c r="D43" s="29">
        <v>2026</v>
      </c>
      <c r="E43" s="30"/>
      <c r="F43" s="27" t="s">
        <v>101</v>
      </c>
      <c r="G43" s="42"/>
      <c r="H43" s="27" t="s">
        <v>101</v>
      </c>
      <c r="I43" s="27" t="s">
        <v>51</v>
      </c>
      <c r="J43" s="27" t="s">
        <v>102</v>
      </c>
      <c r="K43" s="31" t="s">
        <v>140</v>
      </c>
      <c r="L43" s="64" t="s">
        <v>215</v>
      </c>
      <c r="M43" s="27" t="s">
        <v>149</v>
      </c>
      <c r="N43" s="27" t="s">
        <v>106</v>
      </c>
      <c r="O43" s="32">
        <v>84</v>
      </c>
      <c r="P43" s="33" t="s">
        <v>113</v>
      </c>
      <c r="Q43" s="34">
        <v>180000</v>
      </c>
      <c r="R43" s="34">
        <v>240000</v>
      </c>
      <c r="S43" s="34">
        <v>240000</v>
      </c>
      <c r="T43" s="34">
        <v>627000</v>
      </c>
      <c r="U43" s="34">
        <f>SUM(Q43:T43)</f>
        <v>1287000</v>
      </c>
      <c r="V43" s="37">
        <v>0</v>
      </c>
      <c r="W43" s="42"/>
      <c r="X43" s="38" t="s">
        <v>110</v>
      </c>
      <c r="Y43" s="38" t="s">
        <v>111</v>
      </c>
      <c r="Z43" s="62"/>
      <c r="AA43" s="41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  <c r="AMH43" s="42"/>
      <c r="AMI43" s="42"/>
      <c r="AMJ43" s="42"/>
      <c r="AMK43" s="42"/>
      <c r="AML43" s="42"/>
      <c r="AMM43" s="42"/>
      <c r="AMN43" s="42"/>
      <c r="AMO43" s="42"/>
      <c r="AMP43" s="42"/>
      <c r="AMQ43" s="42"/>
      <c r="AMR43" s="42"/>
      <c r="AMS43" s="42"/>
      <c r="AMT43" s="42"/>
      <c r="AMU43" s="42"/>
      <c r="AMV43" s="42"/>
      <c r="AMW43" s="42"/>
      <c r="AMX43" s="42"/>
      <c r="AMY43" s="42"/>
      <c r="AMZ43" s="42"/>
      <c r="ANA43" s="42"/>
      <c r="ANB43" s="42"/>
      <c r="ANC43" s="42"/>
      <c r="AND43" s="42"/>
      <c r="ANE43" s="42"/>
      <c r="ANF43" s="42"/>
      <c r="ANG43" s="42"/>
      <c r="ANH43" s="42"/>
      <c r="ANI43" s="42"/>
      <c r="ANJ43" s="42"/>
      <c r="ANK43" s="42"/>
      <c r="ANL43" s="42"/>
      <c r="ANM43" s="42"/>
      <c r="ANN43" s="42"/>
      <c r="ANO43" s="42"/>
      <c r="ANP43" s="42"/>
      <c r="ANQ43" s="42"/>
      <c r="ANR43" s="42"/>
      <c r="ANS43" s="42"/>
      <c r="ANT43" s="42"/>
      <c r="ANU43" s="42"/>
      <c r="ANV43" s="42"/>
      <c r="ANW43" s="42"/>
      <c r="ANX43" s="42"/>
      <c r="ANY43" s="42"/>
      <c r="ANZ43" s="42"/>
      <c r="AOA43" s="42"/>
      <c r="AOB43" s="42"/>
      <c r="AOC43" s="42"/>
      <c r="AOD43" s="42"/>
      <c r="AOE43" s="42"/>
      <c r="AOF43" s="42"/>
      <c r="AOG43" s="42"/>
      <c r="AOH43" s="42"/>
      <c r="AOI43" s="42"/>
      <c r="AOJ43" s="42"/>
      <c r="AOK43" s="42"/>
      <c r="AOL43" s="42"/>
      <c r="AOM43" s="42"/>
      <c r="AON43" s="42"/>
      <c r="AOO43" s="42"/>
      <c r="AOP43" s="42"/>
      <c r="AOQ43" s="42"/>
      <c r="AOR43" s="42"/>
      <c r="AOS43" s="42"/>
      <c r="AOT43" s="42"/>
      <c r="AOU43" s="42"/>
      <c r="AOV43" s="42"/>
      <c r="AOW43" s="42"/>
      <c r="AOX43" s="42"/>
      <c r="AOY43" s="42"/>
      <c r="AOZ43" s="42"/>
      <c r="APA43" s="42"/>
      <c r="APB43" s="42"/>
      <c r="APC43" s="42"/>
      <c r="APD43" s="42"/>
      <c r="APE43" s="42"/>
      <c r="APF43" s="42"/>
      <c r="APG43" s="42"/>
      <c r="APH43" s="42"/>
      <c r="API43" s="42"/>
      <c r="APJ43" s="42"/>
      <c r="APK43" s="42"/>
      <c r="APL43" s="42"/>
      <c r="APM43" s="42"/>
      <c r="APN43" s="42"/>
      <c r="APO43" s="42"/>
      <c r="APP43" s="42"/>
      <c r="APQ43" s="42"/>
      <c r="APR43" s="42"/>
      <c r="APS43" s="42"/>
      <c r="APT43" s="42"/>
      <c r="APU43" s="42"/>
      <c r="APV43" s="42"/>
      <c r="APW43" s="42"/>
      <c r="APX43" s="42"/>
      <c r="APY43" s="42"/>
      <c r="APZ43" s="42"/>
      <c r="AQA43" s="42"/>
      <c r="AQB43" s="42"/>
      <c r="AQC43" s="42"/>
      <c r="AQD43" s="42"/>
      <c r="AQE43" s="42"/>
      <c r="AQF43" s="42"/>
      <c r="AQG43" s="42"/>
      <c r="AQH43" s="42"/>
      <c r="AQI43" s="42"/>
      <c r="AQJ43" s="42"/>
      <c r="AQK43" s="42"/>
      <c r="AQL43" s="42"/>
      <c r="AQM43" s="42"/>
      <c r="AQN43" s="42"/>
      <c r="AQO43" s="42"/>
      <c r="AQP43" s="42"/>
      <c r="AQQ43" s="42"/>
      <c r="AQR43" s="42"/>
      <c r="AQS43" s="42"/>
      <c r="AQT43" s="42"/>
      <c r="AQU43" s="42"/>
      <c r="AQV43" s="42"/>
      <c r="AQW43" s="42"/>
      <c r="AQX43" s="42"/>
      <c r="AQY43" s="42"/>
      <c r="AQZ43" s="42"/>
      <c r="ARA43" s="42"/>
      <c r="ARB43" s="42"/>
      <c r="ARC43" s="42"/>
      <c r="ARD43" s="42"/>
      <c r="ARE43" s="42"/>
      <c r="ARF43" s="42"/>
      <c r="ARG43" s="42"/>
      <c r="ARH43" s="42"/>
      <c r="ARI43" s="42"/>
      <c r="ARJ43" s="42"/>
      <c r="ARK43" s="42"/>
      <c r="ARL43" s="42"/>
      <c r="ARM43" s="42"/>
      <c r="ARN43" s="42"/>
      <c r="ARO43" s="42"/>
      <c r="ARP43" s="42"/>
      <c r="ARQ43" s="42"/>
      <c r="ARR43" s="42"/>
      <c r="ARS43" s="42"/>
      <c r="ART43" s="42"/>
      <c r="ARU43" s="42"/>
      <c r="ARV43" s="42"/>
      <c r="ARW43" s="42"/>
      <c r="ARX43" s="42"/>
      <c r="ARY43" s="42"/>
      <c r="ARZ43" s="42"/>
      <c r="ASA43" s="42"/>
      <c r="ASB43" s="42"/>
      <c r="ASC43" s="42"/>
      <c r="ASD43" s="42"/>
      <c r="ASE43" s="42"/>
      <c r="ASF43" s="42"/>
      <c r="ASG43" s="42"/>
      <c r="ASH43" s="42"/>
      <c r="ASI43" s="42"/>
      <c r="ASJ43" s="42"/>
      <c r="ASK43" s="42"/>
      <c r="ASL43" s="42"/>
      <c r="ASM43" s="42"/>
      <c r="ASN43" s="42"/>
      <c r="ASO43" s="42"/>
      <c r="ASP43" s="42"/>
      <c r="ASQ43" s="42"/>
      <c r="ASR43" s="42"/>
      <c r="ASS43" s="42"/>
      <c r="AST43" s="42"/>
      <c r="ASU43" s="42"/>
      <c r="ASV43" s="42"/>
      <c r="ASW43" s="42"/>
      <c r="ASX43" s="42"/>
      <c r="ASY43" s="42"/>
      <c r="ASZ43" s="42"/>
      <c r="ATA43" s="42"/>
      <c r="ATB43" s="42"/>
      <c r="ATC43" s="42"/>
      <c r="ATD43" s="42"/>
      <c r="ATE43" s="42"/>
      <c r="ATF43" s="42"/>
      <c r="ATG43" s="42"/>
      <c r="ATH43" s="42"/>
      <c r="ATI43" s="42"/>
      <c r="ATJ43" s="42"/>
      <c r="ATK43" s="42"/>
      <c r="ATL43" s="42"/>
      <c r="ATM43" s="42"/>
      <c r="ATN43" s="42"/>
      <c r="ATO43" s="42"/>
      <c r="ATP43" s="42"/>
      <c r="ATQ43" s="42"/>
      <c r="ATR43" s="42"/>
      <c r="ATS43" s="42"/>
      <c r="ATT43" s="42"/>
      <c r="ATU43" s="42"/>
      <c r="ATV43" s="42"/>
      <c r="ATW43" s="42"/>
      <c r="ATX43" s="42"/>
      <c r="ATY43" s="42"/>
      <c r="ATZ43" s="42"/>
      <c r="AUA43" s="42"/>
      <c r="AUB43" s="42"/>
      <c r="AUC43" s="42"/>
      <c r="AUD43" s="42"/>
      <c r="AUE43" s="42"/>
      <c r="AUF43" s="42"/>
      <c r="AUG43" s="42"/>
      <c r="AUH43" s="42"/>
      <c r="AUI43" s="42"/>
      <c r="AUJ43" s="42"/>
      <c r="AUK43" s="42"/>
      <c r="AUL43" s="42"/>
      <c r="AUM43" s="42"/>
      <c r="AUN43" s="42"/>
      <c r="AUO43" s="42"/>
      <c r="AUP43" s="42"/>
      <c r="AUQ43" s="42"/>
      <c r="AUR43" s="42"/>
      <c r="AUS43" s="42"/>
      <c r="AUT43" s="42"/>
      <c r="AUU43" s="42"/>
      <c r="AUV43" s="42"/>
      <c r="AUW43" s="42"/>
      <c r="AUX43" s="42"/>
      <c r="AUY43" s="42"/>
      <c r="AUZ43" s="42"/>
      <c r="AVA43" s="42"/>
      <c r="AVB43" s="42"/>
      <c r="AVC43" s="42"/>
      <c r="AVD43" s="42"/>
      <c r="AVE43" s="42"/>
      <c r="AVF43" s="42"/>
      <c r="AVG43" s="42"/>
      <c r="AVH43" s="42"/>
      <c r="AVI43" s="42"/>
      <c r="AVJ43" s="42"/>
      <c r="AVK43" s="42"/>
      <c r="AVL43" s="42"/>
      <c r="AVM43" s="42"/>
      <c r="AVN43" s="42"/>
      <c r="AVO43" s="42"/>
      <c r="AVP43" s="42"/>
      <c r="AVQ43" s="42"/>
      <c r="AVR43" s="42"/>
      <c r="AVS43" s="42"/>
      <c r="AVT43" s="42"/>
      <c r="AVU43" s="42"/>
      <c r="AVV43" s="42"/>
      <c r="AVW43" s="42"/>
      <c r="AVX43" s="42"/>
      <c r="AVY43" s="42"/>
      <c r="AVZ43" s="42"/>
      <c r="AWA43" s="42"/>
      <c r="AWB43" s="42"/>
      <c r="AWC43" s="42"/>
      <c r="AWD43" s="42"/>
      <c r="AWE43" s="42"/>
      <c r="AWF43" s="42"/>
      <c r="AWG43" s="42"/>
      <c r="AWH43" s="42"/>
      <c r="AWI43" s="42"/>
      <c r="AWJ43" s="42"/>
      <c r="AWK43" s="42"/>
      <c r="AWL43" s="42"/>
      <c r="AWM43" s="42"/>
      <c r="AWN43" s="42"/>
      <c r="AWO43" s="42"/>
      <c r="AWP43" s="42"/>
      <c r="AWQ43" s="42"/>
      <c r="AWR43" s="42"/>
      <c r="AWS43" s="42"/>
      <c r="AWT43" s="42"/>
      <c r="AWU43" s="42"/>
      <c r="AWV43" s="42"/>
      <c r="AWW43" s="42"/>
      <c r="AWX43" s="42"/>
      <c r="AWY43" s="42"/>
      <c r="AWZ43" s="42"/>
      <c r="AXA43" s="42"/>
      <c r="AXB43" s="42"/>
      <c r="AXC43" s="42"/>
      <c r="AXD43" s="42"/>
      <c r="AXE43" s="42"/>
      <c r="AXF43" s="42"/>
      <c r="AXG43" s="42"/>
      <c r="AXH43" s="42"/>
      <c r="AXI43" s="42"/>
      <c r="AXJ43" s="42"/>
      <c r="AXK43" s="42"/>
      <c r="AXL43" s="42"/>
      <c r="AXM43" s="42"/>
      <c r="AXN43" s="42"/>
      <c r="AXO43" s="42"/>
      <c r="AXP43" s="42"/>
      <c r="AXQ43" s="42"/>
      <c r="AXR43" s="42"/>
      <c r="AXS43" s="42"/>
      <c r="AXT43" s="42"/>
      <c r="AXU43" s="42"/>
      <c r="AXV43" s="42"/>
      <c r="AXW43" s="42"/>
      <c r="AXX43" s="42"/>
      <c r="AXY43" s="42"/>
      <c r="AXZ43" s="42"/>
      <c r="AYA43" s="42"/>
      <c r="AYB43" s="42"/>
      <c r="AYC43" s="42"/>
      <c r="AYD43" s="42"/>
      <c r="AYE43" s="42"/>
      <c r="AYF43" s="42"/>
      <c r="AYG43" s="42"/>
      <c r="AYH43" s="42"/>
      <c r="AYI43" s="42"/>
      <c r="AYJ43" s="42"/>
      <c r="AYK43" s="42"/>
      <c r="AYL43" s="42"/>
      <c r="AYM43" s="42"/>
      <c r="AYN43" s="42"/>
      <c r="AYO43" s="42"/>
      <c r="AYP43" s="42"/>
      <c r="AYQ43" s="42"/>
      <c r="AYR43" s="42"/>
      <c r="AYS43" s="42"/>
      <c r="AYT43" s="42"/>
      <c r="AYU43" s="42"/>
      <c r="AYV43" s="42"/>
      <c r="AYW43" s="42"/>
      <c r="AYX43" s="42"/>
      <c r="AYY43" s="42"/>
      <c r="AYZ43" s="42"/>
      <c r="AZA43" s="42"/>
      <c r="AZB43" s="42"/>
      <c r="AZC43" s="42"/>
      <c r="AZD43" s="42"/>
      <c r="AZE43" s="42"/>
      <c r="AZF43" s="42"/>
      <c r="AZG43" s="42"/>
      <c r="AZH43" s="42"/>
      <c r="AZI43" s="42"/>
      <c r="AZJ43" s="42"/>
      <c r="AZK43" s="42"/>
      <c r="AZL43" s="42"/>
      <c r="AZM43" s="42"/>
      <c r="AZN43" s="42"/>
      <c r="AZO43" s="42"/>
      <c r="AZP43" s="42"/>
      <c r="AZQ43" s="42"/>
      <c r="AZR43" s="42"/>
      <c r="AZS43" s="42"/>
      <c r="AZT43" s="42"/>
      <c r="AZU43" s="42"/>
      <c r="AZV43" s="42"/>
      <c r="AZW43" s="42"/>
      <c r="AZX43" s="42"/>
      <c r="AZY43" s="42"/>
      <c r="AZZ43" s="42"/>
      <c r="BAA43" s="42"/>
      <c r="BAB43" s="42"/>
      <c r="BAC43" s="42"/>
      <c r="BAD43" s="42"/>
      <c r="BAE43" s="42"/>
      <c r="BAF43" s="42"/>
      <c r="BAG43" s="42"/>
      <c r="BAH43" s="42"/>
      <c r="BAI43" s="42"/>
      <c r="BAJ43" s="42"/>
      <c r="BAK43" s="42"/>
      <c r="BAL43" s="42"/>
      <c r="BAM43" s="42"/>
      <c r="BAN43" s="42"/>
      <c r="BAO43" s="42"/>
      <c r="BAP43" s="42"/>
      <c r="BAQ43" s="42"/>
      <c r="BAR43" s="42"/>
      <c r="BAS43" s="42"/>
      <c r="BAT43" s="42"/>
      <c r="BAU43" s="42"/>
      <c r="BAV43" s="42"/>
      <c r="BAW43" s="42"/>
      <c r="BAX43" s="42"/>
      <c r="BAY43" s="42"/>
      <c r="BAZ43" s="42"/>
      <c r="BBA43" s="42"/>
      <c r="BBB43" s="42"/>
      <c r="BBC43" s="42"/>
      <c r="BBD43" s="42"/>
      <c r="BBE43" s="42"/>
      <c r="BBF43" s="42"/>
      <c r="BBG43" s="42"/>
      <c r="BBH43" s="42"/>
      <c r="BBI43" s="42"/>
      <c r="BBJ43" s="42"/>
      <c r="BBK43" s="42"/>
      <c r="BBL43" s="42"/>
      <c r="BBM43" s="42"/>
      <c r="BBN43" s="42"/>
      <c r="BBO43" s="42"/>
      <c r="BBP43" s="42"/>
      <c r="BBQ43" s="42"/>
      <c r="BBR43" s="42"/>
      <c r="BBS43" s="42"/>
      <c r="BBT43" s="42"/>
      <c r="BBU43" s="42"/>
      <c r="BBV43" s="42"/>
      <c r="BBW43" s="42"/>
      <c r="BBX43" s="42"/>
      <c r="BBY43" s="42"/>
      <c r="BBZ43" s="42"/>
      <c r="BCA43" s="42"/>
      <c r="BCB43" s="42"/>
      <c r="BCC43" s="42"/>
      <c r="BCD43" s="42"/>
      <c r="BCE43" s="42"/>
      <c r="BCF43" s="42"/>
      <c r="BCG43" s="42"/>
      <c r="BCH43" s="42"/>
      <c r="BCI43" s="42"/>
      <c r="BCJ43" s="42"/>
      <c r="BCK43" s="42"/>
      <c r="BCL43" s="42"/>
      <c r="BCM43" s="42"/>
      <c r="BCN43" s="42"/>
      <c r="BCO43" s="42"/>
      <c r="BCP43" s="42"/>
      <c r="BCQ43" s="42"/>
      <c r="BCR43" s="42"/>
      <c r="BCS43" s="42"/>
      <c r="BCT43" s="42"/>
      <c r="BCU43" s="42"/>
      <c r="BCV43" s="42"/>
      <c r="BCW43" s="42"/>
      <c r="BCX43" s="42"/>
      <c r="BCY43" s="42"/>
      <c r="BCZ43" s="42"/>
      <c r="BDA43" s="42"/>
      <c r="BDB43" s="42"/>
      <c r="BDC43" s="42"/>
      <c r="BDD43" s="42"/>
      <c r="BDE43" s="42"/>
      <c r="BDF43" s="42"/>
      <c r="BDG43" s="42"/>
      <c r="BDH43" s="42"/>
      <c r="BDI43" s="42"/>
      <c r="BDJ43" s="42"/>
      <c r="BDK43" s="42"/>
      <c r="BDL43" s="42"/>
      <c r="BDM43" s="42"/>
      <c r="BDN43" s="42"/>
      <c r="BDO43" s="42"/>
      <c r="BDP43" s="42"/>
      <c r="BDQ43" s="42"/>
      <c r="BDR43" s="42"/>
      <c r="BDS43" s="42"/>
      <c r="BDT43" s="42"/>
      <c r="BDU43" s="42"/>
      <c r="BDV43" s="42"/>
      <c r="BDW43" s="42"/>
      <c r="BDX43" s="42"/>
      <c r="BDY43" s="42"/>
      <c r="BDZ43" s="42"/>
      <c r="BEA43" s="42"/>
      <c r="BEB43" s="42"/>
      <c r="BEC43" s="42"/>
      <c r="BED43" s="42"/>
      <c r="BEE43" s="42"/>
      <c r="BEF43" s="42"/>
      <c r="BEG43" s="42"/>
      <c r="BEH43" s="42"/>
      <c r="BEI43" s="42"/>
      <c r="BEJ43" s="42"/>
      <c r="BEK43" s="42"/>
      <c r="BEL43" s="42"/>
      <c r="BEM43" s="42"/>
      <c r="BEN43" s="42"/>
      <c r="BEO43" s="42"/>
      <c r="BEP43" s="42"/>
      <c r="BEQ43" s="42"/>
      <c r="BER43" s="42"/>
      <c r="BES43" s="42"/>
      <c r="BET43" s="42"/>
      <c r="BEU43" s="42"/>
      <c r="BEV43" s="42"/>
      <c r="BEW43" s="42"/>
      <c r="BEX43" s="42"/>
      <c r="BEY43" s="42"/>
      <c r="BEZ43" s="42"/>
      <c r="BFA43" s="42"/>
      <c r="BFB43" s="42"/>
      <c r="BFC43" s="42"/>
      <c r="BFD43" s="42"/>
      <c r="BFE43" s="42"/>
      <c r="BFF43" s="42"/>
      <c r="BFG43" s="42"/>
      <c r="BFH43" s="42"/>
      <c r="BFI43" s="42"/>
      <c r="BFJ43" s="42"/>
      <c r="BFK43" s="42"/>
      <c r="BFL43" s="42"/>
      <c r="BFM43" s="42"/>
      <c r="BFN43" s="42"/>
      <c r="BFO43" s="42"/>
      <c r="BFP43" s="42"/>
      <c r="BFQ43" s="42"/>
      <c r="BFR43" s="42"/>
      <c r="BFS43" s="42"/>
      <c r="BFT43" s="42"/>
      <c r="BFU43" s="42"/>
      <c r="BFV43" s="42"/>
      <c r="BFW43" s="42"/>
      <c r="BFX43" s="42"/>
      <c r="BFY43" s="42"/>
      <c r="BFZ43" s="42"/>
      <c r="BGA43" s="42"/>
      <c r="BGB43" s="42"/>
      <c r="BGC43" s="42"/>
      <c r="BGD43" s="42"/>
      <c r="BGE43" s="42"/>
      <c r="BGF43" s="42"/>
      <c r="BGG43" s="42"/>
      <c r="BGH43" s="42"/>
      <c r="BGI43" s="42"/>
      <c r="BGJ43" s="42"/>
      <c r="BGK43" s="42"/>
      <c r="BGL43" s="42"/>
      <c r="BGM43" s="42"/>
      <c r="BGN43" s="42"/>
      <c r="BGO43" s="42"/>
      <c r="BGP43" s="42"/>
      <c r="BGQ43" s="42"/>
      <c r="BGR43" s="42"/>
      <c r="BGS43" s="42"/>
      <c r="BGT43" s="42"/>
      <c r="BGU43" s="42"/>
      <c r="BGV43" s="42"/>
      <c r="BGW43" s="42"/>
      <c r="BGX43" s="42"/>
      <c r="BGY43" s="42"/>
      <c r="BGZ43" s="42"/>
      <c r="BHA43" s="42"/>
      <c r="BHB43" s="42"/>
      <c r="BHC43" s="42"/>
      <c r="BHD43" s="42"/>
      <c r="BHE43" s="42"/>
      <c r="BHF43" s="42"/>
      <c r="BHG43" s="42"/>
      <c r="BHH43" s="42"/>
      <c r="BHI43" s="42"/>
      <c r="BHJ43" s="42"/>
      <c r="BHK43" s="42"/>
      <c r="BHL43" s="42"/>
      <c r="BHM43" s="42"/>
      <c r="BHN43" s="42"/>
      <c r="BHO43" s="42"/>
      <c r="BHP43" s="42"/>
      <c r="BHQ43" s="42"/>
      <c r="BHR43" s="42"/>
      <c r="BHS43" s="42"/>
      <c r="BHT43" s="42"/>
      <c r="BHU43" s="42"/>
      <c r="BHV43" s="42"/>
      <c r="BHW43" s="42"/>
      <c r="BHX43" s="42"/>
      <c r="BHY43" s="42"/>
      <c r="BHZ43" s="42"/>
      <c r="BIA43" s="42"/>
      <c r="BIB43" s="42"/>
      <c r="BIC43" s="42"/>
      <c r="BID43" s="42"/>
      <c r="BIE43" s="42"/>
      <c r="BIF43" s="42"/>
      <c r="BIG43" s="42"/>
      <c r="BIH43" s="42"/>
      <c r="BII43" s="42"/>
      <c r="BIJ43" s="42"/>
      <c r="BIK43" s="42"/>
      <c r="BIL43" s="42"/>
      <c r="BIM43" s="42"/>
      <c r="BIN43" s="42"/>
      <c r="BIO43" s="42"/>
      <c r="BIP43" s="42"/>
      <c r="BIQ43" s="42"/>
      <c r="BIR43" s="42"/>
      <c r="BIS43" s="42"/>
      <c r="BIT43" s="42"/>
      <c r="BIU43" s="42"/>
      <c r="BIV43" s="42"/>
      <c r="BIW43" s="42"/>
      <c r="BIX43" s="42"/>
      <c r="BIY43" s="42"/>
      <c r="BIZ43" s="42"/>
      <c r="BJA43" s="42"/>
      <c r="BJB43" s="42"/>
      <c r="BJC43" s="42"/>
      <c r="BJD43" s="42"/>
      <c r="BJE43" s="42"/>
      <c r="BJF43" s="42"/>
      <c r="BJG43" s="42"/>
      <c r="BJH43" s="42"/>
      <c r="BJI43" s="42"/>
      <c r="BJJ43" s="42"/>
      <c r="BJK43" s="42"/>
      <c r="BJL43" s="42"/>
      <c r="BJM43" s="42"/>
      <c r="BJN43" s="42"/>
      <c r="BJO43" s="42"/>
      <c r="BJP43" s="42"/>
      <c r="BJQ43" s="42"/>
      <c r="BJR43" s="42"/>
      <c r="BJS43" s="42"/>
      <c r="BJT43" s="42"/>
      <c r="BJU43" s="42"/>
      <c r="BJV43" s="42"/>
      <c r="BJW43" s="42"/>
      <c r="BJX43" s="42"/>
      <c r="BJY43" s="42"/>
      <c r="BJZ43" s="42"/>
      <c r="BKA43" s="42"/>
      <c r="BKB43" s="42"/>
      <c r="BKC43" s="42"/>
      <c r="BKD43" s="42"/>
      <c r="BKE43" s="42"/>
      <c r="BKF43" s="42"/>
      <c r="BKG43" s="42"/>
      <c r="BKH43" s="42"/>
      <c r="BKI43" s="42"/>
      <c r="BKJ43" s="42"/>
      <c r="BKK43" s="42"/>
      <c r="BKL43" s="42"/>
      <c r="BKM43" s="42"/>
      <c r="BKN43" s="42"/>
      <c r="BKO43" s="42"/>
      <c r="BKP43" s="42"/>
      <c r="BKQ43" s="42"/>
      <c r="BKR43" s="42"/>
      <c r="BKS43" s="42"/>
      <c r="BKT43" s="42"/>
      <c r="BKU43" s="42"/>
      <c r="BKV43" s="42"/>
      <c r="BKW43" s="42"/>
      <c r="BKX43" s="42"/>
      <c r="BKY43" s="42"/>
      <c r="BKZ43" s="42"/>
      <c r="BLA43" s="42"/>
      <c r="BLB43" s="42"/>
      <c r="BLC43" s="42"/>
      <c r="BLD43" s="42"/>
      <c r="BLE43" s="42"/>
      <c r="BLF43" s="42"/>
      <c r="BLG43" s="42"/>
      <c r="BLH43" s="42"/>
      <c r="BLI43" s="42"/>
      <c r="BLJ43" s="42"/>
      <c r="BLK43" s="42"/>
      <c r="BLL43" s="42"/>
      <c r="BLM43" s="42"/>
      <c r="BLN43" s="42"/>
      <c r="BLO43" s="42"/>
      <c r="BLP43" s="42"/>
      <c r="BLQ43" s="42"/>
      <c r="BLR43" s="42"/>
      <c r="BLS43" s="42"/>
      <c r="BLT43" s="42"/>
      <c r="BLU43" s="42"/>
      <c r="BLV43" s="42"/>
      <c r="BLW43" s="42"/>
      <c r="BLX43" s="42"/>
      <c r="BLY43" s="42"/>
      <c r="BLZ43" s="42"/>
      <c r="BMA43" s="42"/>
      <c r="BMB43" s="42"/>
      <c r="BMC43" s="42"/>
      <c r="BMD43" s="42"/>
      <c r="BME43" s="42"/>
      <c r="BMF43" s="42"/>
      <c r="BMG43" s="42"/>
      <c r="BMH43" s="42"/>
      <c r="BMI43" s="42"/>
      <c r="BMJ43" s="42"/>
      <c r="BMK43" s="42"/>
      <c r="BML43" s="42"/>
      <c r="BMM43" s="42"/>
      <c r="BMN43" s="42"/>
      <c r="BMO43" s="42"/>
      <c r="BMP43" s="42"/>
      <c r="BMQ43" s="42"/>
      <c r="BMR43" s="42"/>
      <c r="BMS43" s="42"/>
      <c r="BMT43" s="42"/>
      <c r="BMU43" s="42"/>
      <c r="BMV43" s="42"/>
      <c r="BMW43" s="42"/>
      <c r="BMX43" s="42"/>
      <c r="BMY43" s="42"/>
      <c r="BMZ43" s="42"/>
      <c r="BNA43" s="42"/>
      <c r="BNB43" s="42"/>
      <c r="BNC43" s="42"/>
      <c r="BND43" s="42"/>
      <c r="BNE43" s="42"/>
      <c r="BNF43" s="42"/>
      <c r="BNG43" s="42"/>
      <c r="BNH43" s="42"/>
      <c r="BNI43" s="42"/>
      <c r="BNJ43" s="42"/>
      <c r="BNK43" s="42"/>
      <c r="BNL43" s="42"/>
      <c r="BNM43" s="42"/>
      <c r="BNN43" s="42"/>
      <c r="BNO43" s="42"/>
      <c r="BNP43" s="42"/>
      <c r="BNQ43" s="42"/>
      <c r="BNR43" s="42"/>
      <c r="BNS43" s="42"/>
      <c r="BNT43" s="42"/>
      <c r="BNU43" s="42"/>
      <c r="BNV43" s="42"/>
      <c r="BNW43" s="42"/>
      <c r="BNX43" s="42"/>
      <c r="BNY43" s="42"/>
      <c r="BNZ43" s="42"/>
      <c r="BOA43" s="42"/>
      <c r="BOB43" s="42"/>
      <c r="BOC43" s="42"/>
      <c r="BOD43" s="42"/>
      <c r="BOE43" s="42"/>
      <c r="BOF43" s="42"/>
      <c r="BOG43" s="42"/>
      <c r="BOH43" s="42"/>
      <c r="BOI43" s="42"/>
      <c r="BOJ43" s="42"/>
      <c r="BOK43" s="42"/>
      <c r="BOL43" s="42"/>
      <c r="BOM43" s="42"/>
      <c r="BON43" s="42"/>
      <c r="BOO43" s="42"/>
      <c r="BOP43" s="42"/>
      <c r="BOQ43" s="42"/>
      <c r="BOR43" s="42"/>
      <c r="BOS43" s="42"/>
      <c r="BOT43" s="42"/>
      <c r="BOU43" s="42"/>
      <c r="BOV43" s="42"/>
      <c r="BOW43" s="42"/>
      <c r="BOX43" s="42"/>
      <c r="BOY43" s="42"/>
      <c r="BOZ43" s="42"/>
      <c r="BPA43" s="42"/>
      <c r="BPB43" s="42"/>
      <c r="BPC43" s="42"/>
      <c r="BPD43" s="42"/>
      <c r="BPE43" s="42"/>
      <c r="BPF43" s="42"/>
      <c r="BPG43" s="42"/>
      <c r="BPH43" s="42"/>
      <c r="BPI43" s="42"/>
      <c r="BPJ43" s="42"/>
      <c r="BPK43" s="42"/>
      <c r="BPL43" s="42"/>
      <c r="BPM43" s="42"/>
      <c r="BPN43" s="42"/>
      <c r="BPO43" s="42"/>
      <c r="BPP43" s="42"/>
      <c r="BPQ43" s="42"/>
      <c r="BPR43" s="42"/>
      <c r="BPS43" s="42"/>
      <c r="BPT43" s="42"/>
      <c r="BPU43" s="42"/>
      <c r="BPV43" s="42"/>
      <c r="BPW43" s="42"/>
      <c r="BPX43" s="42"/>
      <c r="BPY43" s="42"/>
      <c r="BPZ43" s="42"/>
      <c r="BQA43" s="42"/>
      <c r="BQB43" s="42"/>
      <c r="BQC43" s="42"/>
      <c r="BQD43" s="42"/>
      <c r="BQE43" s="42"/>
      <c r="BQF43" s="42"/>
      <c r="BQG43" s="42"/>
      <c r="BQH43" s="42"/>
      <c r="BQI43" s="42"/>
      <c r="BQJ43" s="42"/>
      <c r="BQK43" s="42"/>
      <c r="BQL43" s="42"/>
      <c r="BQM43" s="42"/>
      <c r="BQN43" s="42"/>
      <c r="BQO43" s="42"/>
      <c r="BQP43" s="42"/>
      <c r="BQQ43" s="42"/>
      <c r="BQR43" s="42"/>
      <c r="BQS43" s="42"/>
      <c r="BQT43" s="42"/>
      <c r="BQU43" s="42"/>
      <c r="BQV43" s="42"/>
      <c r="BQW43" s="42"/>
      <c r="BQX43" s="42"/>
      <c r="BQY43" s="42"/>
      <c r="BQZ43" s="42"/>
      <c r="BRA43" s="42"/>
      <c r="BRB43" s="42"/>
      <c r="BRC43" s="42"/>
      <c r="BRD43" s="42"/>
      <c r="BRE43" s="42"/>
      <c r="BRF43" s="42"/>
      <c r="BRG43" s="42"/>
      <c r="BRH43" s="42"/>
      <c r="BRI43" s="42"/>
      <c r="BRJ43" s="42"/>
      <c r="BRK43" s="42"/>
      <c r="BRL43" s="42"/>
      <c r="BRM43" s="42"/>
      <c r="BRN43" s="42"/>
      <c r="BRO43" s="42"/>
      <c r="BRP43" s="42"/>
      <c r="BRQ43" s="42"/>
      <c r="BRR43" s="42"/>
      <c r="BRS43" s="42"/>
      <c r="BRT43" s="42"/>
      <c r="BRU43" s="42"/>
      <c r="BRV43" s="42"/>
      <c r="BRW43" s="42"/>
      <c r="BRX43" s="42"/>
      <c r="BRY43" s="42"/>
      <c r="BRZ43" s="42"/>
      <c r="BSA43" s="42"/>
      <c r="BSB43" s="42"/>
      <c r="BSC43" s="42"/>
      <c r="BSD43" s="42"/>
      <c r="BSE43" s="42"/>
      <c r="BSF43" s="42"/>
      <c r="BSG43" s="42"/>
      <c r="BSH43" s="42"/>
      <c r="BSI43" s="42"/>
      <c r="BSJ43" s="42"/>
      <c r="BSK43" s="42"/>
      <c r="BSL43" s="42"/>
      <c r="BSM43" s="42"/>
      <c r="BSN43" s="42"/>
      <c r="BSO43" s="42"/>
      <c r="BSP43" s="42"/>
      <c r="BSQ43" s="42"/>
      <c r="BSR43" s="42"/>
      <c r="BSS43" s="42"/>
      <c r="BST43" s="42"/>
      <c r="BSU43" s="42"/>
      <c r="BSV43" s="42"/>
      <c r="BSW43" s="42"/>
      <c r="BSX43" s="42"/>
      <c r="BSY43" s="42"/>
      <c r="BSZ43" s="42"/>
      <c r="BTA43" s="42"/>
      <c r="BTB43" s="42"/>
      <c r="BTC43" s="42"/>
      <c r="BTD43" s="42"/>
      <c r="BTE43" s="42"/>
      <c r="BTF43" s="42"/>
      <c r="BTG43" s="42"/>
      <c r="BTH43" s="42"/>
      <c r="BTI43" s="42"/>
      <c r="BTJ43" s="42"/>
      <c r="BTK43" s="42"/>
      <c r="BTL43" s="42"/>
      <c r="BTM43" s="42"/>
      <c r="BTN43" s="42"/>
      <c r="BTO43" s="42"/>
      <c r="BTP43" s="42"/>
      <c r="BTQ43" s="42"/>
      <c r="BTR43" s="42"/>
      <c r="BTS43" s="42"/>
      <c r="BTT43" s="42"/>
      <c r="BTU43" s="42"/>
      <c r="BTV43" s="42"/>
      <c r="BTW43" s="42"/>
      <c r="BTX43" s="42"/>
      <c r="BTY43" s="42"/>
      <c r="BTZ43" s="42"/>
      <c r="BUA43" s="42"/>
      <c r="BUB43" s="42"/>
      <c r="BUC43" s="42"/>
      <c r="BUD43" s="42"/>
      <c r="BUE43" s="42"/>
      <c r="BUF43" s="42"/>
      <c r="BUG43" s="42"/>
      <c r="BUH43" s="42"/>
      <c r="BUI43" s="42"/>
      <c r="BUJ43" s="42"/>
      <c r="BUK43" s="42"/>
      <c r="BUL43" s="42"/>
      <c r="BUM43" s="42"/>
      <c r="BUN43" s="42"/>
      <c r="BUO43" s="42"/>
      <c r="BUP43" s="42"/>
      <c r="BUQ43" s="42"/>
      <c r="BUR43" s="42"/>
      <c r="BUS43" s="42"/>
      <c r="BUT43" s="42"/>
      <c r="BUU43" s="42"/>
      <c r="BUV43" s="42"/>
      <c r="BUW43" s="42"/>
      <c r="BUX43" s="42"/>
      <c r="BUY43" s="42"/>
      <c r="BUZ43" s="42"/>
      <c r="BVA43" s="42"/>
      <c r="BVB43" s="42"/>
      <c r="BVC43" s="42"/>
      <c r="BVD43" s="42"/>
      <c r="BVE43" s="42"/>
      <c r="BVF43" s="42"/>
      <c r="BVG43" s="42"/>
      <c r="BVH43" s="42"/>
      <c r="BVI43" s="42"/>
      <c r="BVJ43" s="42"/>
      <c r="BVK43" s="42"/>
      <c r="BVL43" s="42"/>
      <c r="BVM43" s="42"/>
      <c r="BVN43" s="42"/>
      <c r="BVO43" s="42"/>
      <c r="BVP43" s="42"/>
      <c r="BVQ43" s="42"/>
      <c r="BVR43" s="42"/>
      <c r="BVS43" s="42"/>
      <c r="BVT43" s="42"/>
      <c r="BVU43" s="42"/>
      <c r="BVV43" s="42"/>
      <c r="BVW43" s="42"/>
      <c r="BVX43" s="42"/>
      <c r="BVY43" s="42"/>
      <c r="BVZ43" s="42"/>
      <c r="BWA43" s="42"/>
      <c r="BWB43" s="42"/>
      <c r="BWC43" s="42"/>
      <c r="BWD43" s="42"/>
      <c r="BWE43" s="42"/>
      <c r="BWF43" s="42"/>
      <c r="BWG43" s="42"/>
      <c r="BWH43" s="42"/>
      <c r="BWI43" s="42"/>
      <c r="BWJ43" s="42"/>
      <c r="BWK43" s="42"/>
      <c r="BWL43" s="42"/>
      <c r="BWM43" s="42"/>
      <c r="BWN43" s="42"/>
      <c r="BWO43" s="42"/>
      <c r="BWP43" s="42"/>
      <c r="BWQ43" s="42"/>
      <c r="BWR43" s="42"/>
      <c r="BWS43" s="42"/>
      <c r="BWT43" s="42"/>
      <c r="BWU43" s="42"/>
      <c r="BWV43" s="42"/>
      <c r="BWW43" s="42"/>
      <c r="BWX43" s="42"/>
      <c r="BWY43" s="42"/>
      <c r="BWZ43" s="42"/>
      <c r="BXA43" s="42"/>
      <c r="BXB43" s="42"/>
      <c r="BXC43" s="42"/>
      <c r="BXD43" s="42"/>
      <c r="BXE43" s="42"/>
      <c r="BXF43" s="42"/>
      <c r="BXG43" s="42"/>
      <c r="BXH43" s="42"/>
      <c r="BXI43" s="42"/>
      <c r="BXJ43" s="42"/>
      <c r="BXK43" s="42"/>
      <c r="BXL43" s="42"/>
      <c r="BXM43" s="42"/>
      <c r="BXN43" s="42"/>
      <c r="BXO43" s="42"/>
      <c r="BXP43" s="42"/>
      <c r="BXQ43" s="42"/>
      <c r="BXR43" s="42"/>
      <c r="BXS43" s="42"/>
      <c r="BXT43" s="42"/>
      <c r="BXU43" s="42"/>
      <c r="BXV43" s="42"/>
      <c r="BXW43" s="42"/>
      <c r="BXX43" s="42"/>
      <c r="BXY43" s="42"/>
      <c r="BXZ43" s="42"/>
      <c r="BYA43" s="42"/>
      <c r="BYB43" s="42"/>
      <c r="BYC43" s="42"/>
      <c r="BYD43" s="42"/>
      <c r="BYE43" s="42"/>
      <c r="BYF43" s="42"/>
      <c r="BYG43" s="42"/>
      <c r="BYH43" s="42"/>
      <c r="BYI43" s="42"/>
      <c r="BYJ43" s="42"/>
      <c r="BYK43" s="42"/>
      <c r="BYL43" s="42"/>
      <c r="BYM43" s="42"/>
      <c r="BYN43" s="42"/>
      <c r="BYO43" s="42"/>
      <c r="BYP43" s="42"/>
      <c r="BYQ43" s="42"/>
      <c r="BYR43" s="42"/>
      <c r="BYS43" s="42"/>
      <c r="BYT43" s="42"/>
      <c r="BYU43" s="42"/>
      <c r="BYV43" s="42"/>
      <c r="BYW43" s="42"/>
      <c r="BYX43" s="42"/>
      <c r="BYY43" s="42"/>
      <c r="BYZ43" s="42"/>
      <c r="BZA43" s="42"/>
      <c r="BZB43" s="42"/>
      <c r="BZC43" s="42"/>
      <c r="BZD43" s="42"/>
      <c r="BZE43" s="42"/>
      <c r="BZF43" s="42"/>
      <c r="BZG43" s="42"/>
      <c r="BZH43" s="42"/>
      <c r="BZI43" s="42"/>
      <c r="BZJ43" s="42"/>
      <c r="BZK43" s="42"/>
      <c r="BZL43" s="42"/>
      <c r="BZM43" s="42"/>
      <c r="BZN43" s="42"/>
      <c r="BZO43" s="42"/>
      <c r="BZP43" s="42"/>
      <c r="BZQ43" s="42"/>
      <c r="BZR43" s="42"/>
      <c r="BZS43" s="42"/>
      <c r="BZT43" s="42"/>
      <c r="BZU43" s="42"/>
      <c r="BZV43" s="42"/>
      <c r="BZW43" s="42"/>
      <c r="BZX43" s="42"/>
      <c r="BZY43" s="42"/>
      <c r="BZZ43" s="42"/>
      <c r="CAA43" s="42"/>
      <c r="CAB43" s="42"/>
      <c r="CAC43" s="42"/>
      <c r="CAD43" s="42"/>
      <c r="CAE43" s="42"/>
      <c r="CAF43" s="42"/>
      <c r="CAG43" s="42"/>
      <c r="CAH43" s="42"/>
      <c r="CAI43" s="42"/>
      <c r="CAJ43" s="42"/>
      <c r="CAK43" s="42"/>
      <c r="CAL43" s="42"/>
      <c r="CAM43" s="42"/>
      <c r="CAN43" s="42"/>
      <c r="CAO43" s="42"/>
      <c r="CAP43" s="42"/>
      <c r="CAQ43" s="42"/>
      <c r="CAR43" s="42"/>
      <c r="CAS43" s="42"/>
      <c r="CAT43" s="42"/>
      <c r="CAU43" s="42"/>
      <c r="CAV43" s="42"/>
      <c r="CAW43" s="42"/>
      <c r="CAX43" s="42"/>
      <c r="CAY43" s="42"/>
      <c r="CAZ43" s="42"/>
      <c r="CBA43" s="42"/>
      <c r="CBB43" s="42"/>
      <c r="CBC43" s="42"/>
      <c r="CBD43" s="42"/>
      <c r="CBE43" s="42"/>
      <c r="CBF43" s="42"/>
      <c r="CBG43" s="42"/>
      <c r="CBH43" s="42"/>
      <c r="CBI43" s="42"/>
      <c r="CBJ43" s="42"/>
      <c r="CBK43" s="42"/>
      <c r="CBL43" s="42"/>
      <c r="CBM43" s="42"/>
      <c r="CBN43" s="42"/>
      <c r="CBO43" s="42"/>
      <c r="CBP43" s="42"/>
      <c r="CBQ43" s="42"/>
      <c r="CBR43" s="42"/>
      <c r="CBS43" s="42"/>
      <c r="CBT43" s="42"/>
      <c r="CBU43" s="42"/>
      <c r="CBV43" s="42"/>
      <c r="CBW43" s="42"/>
      <c r="CBX43" s="42"/>
      <c r="CBY43" s="42"/>
      <c r="CBZ43" s="42"/>
      <c r="CCA43" s="42"/>
      <c r="CCB43" s="42"/>
      <c r="CCC43" s="42"/>
      <c r="CCD43" s="42"/>
      <c r="CCE43" s="42"/>
      <c r="CCF43" s="42"/>
      <c r="CCG43" s="42"/>
      <c r="CCH43" s="42"/>
      <c r="CCI43" s="42"/>
      <c r="CCJ43" s="42"/>
      <c r="CCK43" s="42"/>
      <c r="CCL43" s="42"/>
      <c r="CCM43" s="42"/>
      <c r="CCN43" s="42"/>
      <c r="CCO43" s="42"/>
      <c r="CCP43" s="42"/>
      <c r="CCQ43" s="42"/>
      <c r="CCR43" s="42"/>
      <c r="CCS43" s="42"/>
      <c r="CCT43" s="42"/>
      <c r="CCU43" s="42"/>
      <c r="CCV43" s="42"/>
      <c r="CCW43" s="42"/>
      <c r="CCX43" s="42"/>
      <c r="CCY43" s="42"/>
      <c r="CCZ43" s="42"/>
      <c r="CDA43" s="42"/>
      <c r="CDB43" s="42"/>
      <c r="CDC43" s="42"/>
      <c r="CDD43" s="42"/>
      <c r="CDE43" s="42"/>
      <c r="CDF43" s="42"/>
      <c r="CDG43" s="42"/>
      <c r="CDH43" s="42"/>
      <c r="CDI43" s="42"/>
      <c r="CDJ43" s="42"/>
      <c r="CDK43" s="42"/>
      <c r="CDL43" s="42"/>
      <c r="CDM43" s="42"/>
      <c r="CDN43" s="42"/>
      <c r="CDO43" s="42"/>
      <c r="CDP43" s="42"/>
      <c r="CDQ43" s="42"/>
      <c r="CDR43" s="42"/>
      <c r="CDS43" s="42"/>
      <c r="CDT43" s="42"/>
      <c r="CDU43" s="42"/>
      <c r="CDV43" s="42"/>
      <c r="CDW43" s="42"/>
      <c r="CDX43" s="42"/>
      <c r="CDY43" s="42"/>
      <c r="CDZ43" s="42"/>
      <c r="CEA43" s="42"/>
      <c r="CEB43" s="42"/>
      <c r="CEC43" s="42"/>
      <c r="CED43" s="42"/>
      <c r="CEE43" s="42"/>
      <c r="CEF43" s="42"/>
      <c r="CEG43" s="42"/>
      <c r="CEH43" s="42"/>
      <c r="CEI43" s="42"/>
      <c r="CEJ43" s="42"/>
      <c r="CEK43" s="42"/>
      <c r="CEL43" s="42"/>
      <c r="CEM43" s="42"/>
      <c r="CEN43" s="42"/>
      <c r="CEO43" s="42"/>
      <c r="CEP43" s="42"/>
      <c r="CEQ43" s="42"/>
      <c r="CER43" s="42"/>
      <c r="CES43" s="42"/>
      <c r="CET43" s="42"/>
      <c r="CEU43" s="42"/>
      <c r="CEV43" s="42"/>
      <c r="CEW43" s="42"/>
      <c r="CEX43" s="42"/>
      <c r="CEY43" s="42"/>
      <c r="CEZ43" s="42"/>
      <c r="CFA43" s="42"/>
      <c r="CFB43" s="42"/>
      <c r="CFC43" s="42"/>
      <c r="CFD43" s="42"/>
      <c r="CFE43" s="42"/>
      <c r="CFF43" s="42"/>
      <c r="CFG43" s="42"/>
      <c r="CFH43" s="42"/>
      <c r="CFI43" s="42"/>
      <c r="CFJ43" s="42"/>
      <c r="CFK43" s="42"/>
      <c r="CFL43" s="42"/>
      <c r="CFM43" s="42"/>
      <c r="CFN43" s="42"/>
      <c r="CFO43" s="42"/>
      <c r="CFP43" s="42"/>
      <c r="CFQ43" s="42"/>
      <c r="CFR43" s="42"/>
      <c r="CFS43" s="42"/>
      <c r="CFT43" s="42"/>
      <c r="CFU43" s="42"/>
      <c r="CFV43" s="42"/>
      <c r="CFW43" s="42"/>
      <c r="CFX43" s="42"/>
      <c r="CFY43" s="42"/>
      <c r="CFZ43" s="42"/>
      <c r="CGA43" s="42"/>
      <c r="CGB43" s="42"/>
      <c r="CGC43" s="42"/>
      <c r="CGD43" s="42"/>
      <c r="CGE43" s="42"/>
      <c r="CGF43" s="42"/>
      <c r="CGG43" s="42"/>
      <c r="CGH43" s="42"/>
      <c r="CGI43" s="42"/>
      <c r="CGJ43" s="42"/>
      <c r="CGK43" s="42"/>
      <c r="CGL43" s="42"/>
      <c r="CGM43" s="42"/>
      <c r="CGN43" s="42"/>
      <c r="CGO43" s="42"/>
      <c r="CGP43" s="42"/>
      <c r="CGQ43" s="42"/>
      <c r="CGR43" s="42"/>
      <c r="CGS43" s="42"/>
      <c r="CGT43" s="42"/>
      <c r="CGU43" s="42"/>
      <c r="CGV43" s="42"/>
      <c r="CGW43" s="42"/>
      <c r="CGX43" s="42"/>
      <c r="CGY43" s="42"/>
      <c r="CGZ43" s="42"/>
      <c r="CHA43" s="42"/>
      <c r="CHB43" s="42"/>
      <c r="CHC43" s="42"/>
      <c r="CHD43" s="42"/>
      <c r="CHE43" s="42"/>
      <c r="CHF43" s="42"/>
      <c r="CHG43" s="42"/>
      <c r="CHH43" s="42"/>
      <c r="CHI43" s="42"/>
      <c r="CHJ43" s="42"/>
      <c r="CHK43" s="42"/>
      <c r="CHL43" s="42"/>
      <c r="CHM43" s="42"/>
      <c r="CHN43" s="42"/>
      <c r="CHO43" s="42"/>
      <c r="CHP43" s="42"/>
      <c r="CHQ43" s="42"/>
      <c r="CHR43" s="42"/>
      <c r="CHS43" s="42"/>
      <c r="CHT43" s="42"/>
      <c r="CHU43" s="42"/>
      <c r="CHV43" s="42"/>
      <c r="CHW43" s="42"/>
      <c r="CHX43" s="42"/>
      <c r="CHY43" s="42"/>
      <c r="CHZ43" s="42"/>
      <c r="CIA43" s="42"/>
      <c r="CIB43" s="42"/>
      <c r="CIC43" s="42"/>
      <c r="CID43" s="42"/>
      <c r="CIE43" s="42"/>
      <c r="CIF43" s="42"/>
      <c r="CIG43" s="42"/>
      <c r="CIH43" s="42"/>
      <c r="CII43" s="42"/>
      <c r="CIJ43" s="42"/>
      <c r="CIK43" s="42"/>
      <c r="CIL43" s="42"/>
      <c r="CIM43" s="42"/>
      <c r="CIN43" s="42"/>
      <c r="CIO43" s="42"/>
      <c r="CIP43" s="42"/>
      <c r="CIQ43" s="42"/>
      <c r="CIR43" s="42"/>
      <c r="CIS43" s="42"/>
      <c r="CIT43" s="42"/>
      <c r="CIU43" s="42"/>
      <c r="CIV43" s="42"/>
      <c r="CIW43" s="42"/>
      <c r="CIX43" s="42"/>
      <c r="CIY43" s="42"/>
      <c r="CIZ43" s="42"/>
      <c r="CJA43" s="42"/>
      <c r="CJB43" s="42"/>
      <c r="CJC43" s="42"/>
      <c r="CJD43" s="42"/>
      <c r="CJE43" s="42"/>
      <c r="CJF43" s="42"/>
      <c r="CJG43" s="42"/>
      <c r="CJH43" s="42"/>
      <c r="CJI43" s="42"/>
      <c r="CJJ43" s="42"/>
      <c r="CJK43" s="42"/>
      <c r="CJL43" s="42"/>
      <c r="CJM43" s="42"/>
      <c r="CJN43" s="42"/>
      <c r="CJO43" s="42"/>
      <c r="CJP43" s="42"/>
      <c r="CJQ43" s="42"/>
      <c r="CJR43" s="42"/>
      <c r="CJS43" s="42"/>
      <c r="CJT43" s="42"/>
      <c r="CJU43" s="42"/>
      <c r="CJV43" s="42"/>
      <c r="CJW43" s="42"/>
      <c r="CJX43" s="42"/>
      <c r="CJY43" s="42"/>
      <c r="CJZ43" s="42"/>
      <c r="CKA43" s="42"/>
      <c r="CKB43" s="42"/>
      <c r="CKC43" s="42"/>
      <c r="CKD43" s="42"/>
      <c r="CKE43" s="42"/>
      <c r="CKF43" s="42"/>
      <c r="CKG43" s="42"/>
      <c r="CKH43" s="42"/>
      <c r="CKI43" s="42"/>
      <c r="CKJ43" s="42"/>
      <c r="CKK43" s="42"/>
      <c r="CKL43" s="42"/>
      <c r="CKM43" s="42"/>
      <c r="CKN43" s="42"/>
      <c r="CKO43" s="42"/>
      <c r="CKP43" s="42"/>
      <c r="CKQ43" s="42"/>
      <c r="CKR43" s="42"/>
      <c r="CKS43" s="42"/>
      <c r="CKT43" s="42"/>
      <c r="CKU43" s="42"/>
      <c r="CKV43" s="42"/>
      <c r="CKW43" s="42"/>
      <c r="CKX43" s="42"/>
      <c r="CKY43" s="42"/>
      <c r="CKZ43" s="42"/>
      <c r="CLA43" s="42"/>
      <c r="CLB43" s="42"/>
      <c r="CLC43" s="42"/>
      <c r="CLD43" s="42"/>
      <c r="CLE43" s="42"/>
      <c r="CLF43" s="42"/>
      <c r="CLG43" s="42"/>
      <c r="CLH43" s="42"/>
      <c r="CLI43" s="42"/>
      <c r="CLJ43" s="42"/>
      <c r="CLK43" s="42"/>
      <c r="CLL43" s="42"/>
      <c r="CLM43" s="42"/>
      <c r="CLN43" s="42"/>
      <c r="CLO43" s="42"/>
      <c r="CLP43" s="42"/>
      <c r="CLQ43" s="42"/>
      <c r="CLR43" s="42"/>
      <c r="CLS43" s="42"/>
      <c r="CLT43" s="42"/>
      <c r="CLU43" s="42"/>
      <c r="CLV43" s="42"/>
      <c r="CLW43" s="42"/>
      <c r="CLX43" s="42"/>
      <c r="CLY43" s="42"/>
      <c r="CLZ43" s="42"/>
      <c r="CMA43" s="42"/>
      <c r="CMB43" s="42"/>
      <c r="CMC43" s="42"/>
      <c r="CMD43" s="42"/>
      <c r="CME43" s="42"/>
      <c r="CMF43" s="42"/>
      <c r="CMG43" s="42"/>
      <c r="CMH43" s="42"/>
      <c r="CMI43" s="42"/>
      <c r="CMJ43" s="42"/>
      <c r="CMK43" s="42"/>
      <c r="CML43" s="42"/>
      <c r="CMM43" s="42"/>
      <c r="CMN43" s="42"/>
      <c r="CMO43" s="42"/>
      <c r="CMP43" s="42"/>
      <c r="CMQ43" s="42"/>
      <c r="CMR43" s="42"/>
      <c r="CMS43" s="42"/>
      <c r="CMT43" s="42"/>
      <c r="CMU43" s="42"/>
      <c r="CMV43" s="42"/>
      <c r="CMW43" s="42"/>
      <c r="CMX43" s="42"/>
      <c r="CMY43" s="42"/>
      <c r="CMZ43" s="42"/>
      <c r="CNA43" s="42"/>
      <c r="CNB43" s="42"/>
      <c r="CNC43" s="42"/>
      <c r="CND43" s="42"/>
      <c r="CNE43" s="42"/>
      <c r="CNF43" s="42"/>
      <c r="CNG43" s="42"/>
      <c r="CNH43" s="42"/>
      <c r="CNI43" s="42"/>
      <c r="CNJ43" s="42"/>
      <c r="CNK43" s="42"/>
      <c r="CNL43" s="42"/>
      <c r="CNM43" s="42"/>
      <c r="CNN43" s="42"/>
      <c r="CNO43" s="42"/>
      <c r="CNP43" s="42"/>
      <c r="CNQ43" s="42"/>
      <c r="CNR43" s="42"/>
      <c r="CNS43" s="42"/>
      <c r="CNT43" s="42"/>
      <c r="CNU43" s="42"/>
      <c r="CNV43" s="42"/>
      <c r="CNW43" s="42"/>
      <c r="CNX43" s="42"/>
      <c r="CNY43" s="42"/>
      <c r="CNZ43" s="42"/>
      <c r="COA43" s="42"/>
      <c r="COB43" s="42"/>
      <c r="COC43" s="42"/>
      <c r="COD43" s="42"/>
      <c r="COE43" s="42"/>
      <c r="COF43" s="42"/>
      <c r="COG43" s="42"/>
      <c r="COH43" s="42"/>
      <c r="COI43" s="42"/>
      <c r="COJ43" s="42"/>
      <c r="COK43" s="42"/>
      <c r="COL43" s="42"/>
      <c r="COM43" s="42"/>
      <c r="CON43" s="42"/>
      <c r="COO43" s="42"/>
      <c r="COP43" s="42"/>
      <c r="COQ43" s="42"/>
      <c r="COR43" s="42"/>
      <c r="COS43" s="42"/>
      <c r="COT43" s="42"/>
      <c r="COU43" s="42"/>
      <c r="COV43" s="42"/>
      <c r="COW43" s="42"/>
      <c r="COX43" s="42"/>
      <c r="COY43" s="42"/>
      <c r="COZ43" s="42"/>
      <c r="CPA43" s="42"/>
      <c r="CPB43" s="42"/>
      <c r="CPC43" s="42"/>
      <c r="CPD43" s="42"/>
      <c r="CPE43" s="42"/>
      <c r="CPF43" s="42"/>
      <c r="CPG43" s="42"/>
      <c r="CPH43" s="42"/>
      <c r="CPI43" s="42"/>
      <c r="CPJ43" s="42"/>
      <c r="CPK43" s="42"/>
      <c r="CPL43" s="42"/>
      <c r="CPM43" s="42"/>
      <c r="CPN43" s="42"/>
      <c r="CPO43" s="42"/>
      <c r="CPP43" s="42"/>
      <c r="CPQ43" s="42"/>
      <c r="CPR43" s="42"/>
      <c r="CPS43" s="42"/>
      <c r="CPT43" s="42"/>
      <c r="CPU43" s="42"/>
      <c r="CPV43" s="42"/>
      <c r="CPW43" s="42"/>
      <c r="CPX43" s="42"/>
      <c r="CPY43" s="42"/>
      <c r="CPZ43" s="42"/>
      <c r="CQA43" s="42"/>
      <c r="CQB43" s="42"/>
      <c r="CQC43" s="42"/>
      <c r="CQD43" s="42"/>
      <c r="CQE43" s="42"/>
      <c r="CQF43" s="42"/>
      <c r="CQG43" s="42"/>
      <c r="CQH43" s="42"/>
      <c r="CQI43" s="42"/>
      <c r="CQJ43" s="42"/>
      <c r="CQK43" s="42"/>
      <c r="CQL43" s="42"/>
      <c r="CQM43" s="42"/>
      <c r="CQN43" s="42"/>
      <c r="CQO43" s="42"/>
      <c r="CQP43" s="42"/>
      <c r="CQQ43" s="42"/>
      <c r="CQR43" s="42"/>
      <c r="CQS43" s="42"/>
      <c r="CQT43" s="42"/>
      <c r="CQU43" s="42"/>
      <c r="CQV43" s="42"/>
      <c r="CQW43" s="42"/>
      <c r="CQX43" s="42"/>
      <c r="CQY43" s="42"/>
      <c r="CQZ43" s="42"/>
      <c r="CRA43" s="42"/>
      <c r="CRB43" s="42"/>
      <c r="CRC43" s="42"/>
      <c r="CRD43" s="42"/>
      <c r="CRE43" s="42"/>
      <c r="CRF43" s="42"/>
      <c r="CRG43" s="42"/>
      <c r="CRH43" s="42"/>
      <c r="CRI43" s="42"/>
      <c r="CRJ43" s="42"/>
      <c r="CRK43" s="42"/>
      <c r="CRL43" s="42"/>
      <c r="CRM43" s="42"/>
      <c r="CRN43" s="42"/>
      <c r="CRO43" s="42"/>
      <c r="CRP43" s="42"/>
      <c r="CRQ43" s="42"/>
      <c r="CRR43" s="42"/>
      <c r="CRS43" s="42"/>
      <c r="CRT43" s="42"/>
      <c r="CRU43" s="42"/>
      <c r="CRV43" s="42"/>
      <c r="CRW43" s="42"/>
      <c r="CRX43" s="42"/>
      <c r="CRY43" s="42"/>
      <c r="CRZ43" s="42"/>
      <c r="CSA43" s="42"/>
      <c r="CSB43" s="42"/>
      <c r="CSC43" s="42"/>
      <c r="CSD43" s="42"/>
      <c r="CSE43" s="42"/>
      <c r="CSF43" s="42"/>
      <c r="CSG43" s="42"/>
      <c r="CSH43" s="42"/>
      <c r="CSI43" s="42"/>
      <c r="CSJ43" s="42"/>
      <c r="CSK43" s="42"/>
      <c r="CSL43" s="42"/>
      <c r="CSM43" s="42"/>
      <c r="CSN43" s="42"/>
      <c r="CSO43" s="42"/>
      <c r="CSP43" s="42"/>
      <c r="CSQ43" s="42"/>
      <c r="CSR43" s="42"/>
      <c r="CSS43" s="42"/>
      <c r="CST43" s="42"/>
      <c r="CSU43" s="42"/>
      <c r="CSV43" s="42"/>
      <c r="CSW43" s="42"/>
      <c r="CSX43" s="42"/>
      <c r="CSY43" s="42"/>
      <c r="CSZ43" s="42"/>
      <c r="CTA43" s="42"/>
      <c r="CTB43" s="42"/>
      <c r="CTC43" s="42"/>
      <c r="CTD43" s="42"/>
      <c r="CTE43" s="42"/>
      <c r="CTF43" s="42"/>
      <c r="CTG43" s="42"/>
      <c r="CTH43" s="42"/>
      <c r="CTI43" s="42"/>
      <c r="CTJ43" s="42"/>
      <c r="CTK43" s="42"/>
      <c r="CTL43" s="42"/>
      <c r="CTM43" s="42"/>
      <c r="CTN43" s="42"/>
      <c r="CTO43" s="42"/>
      <c r="CTP43" s="42"/>
      <c r="CTQ43" s="42"/>
      <c r="CTR43" s="42"/>
      <c r="CTS43" s="42"/>
      <c r="CTT43" s="42"/>
      <c r="CTU43" s="42"/>
      <c r="CTV43" s="42"/>
      <c r="CTW43" s="42"/>
      <c r="CTX43" s="42"/>
      <c r="CTY43" s="42"/>
      <c r="CTZ43" s="42"/>
      <c r="CUA43" s="42"/>
      <c r="CUB43" s="42"/>
      <c r="CUC43" s="42"/>
      <c r="CUD43" s="42"/>
      <c r="CUE43" s="42"/>
      <c r="CUF43" s="42"/>
      <c r="CUG43" s="42"/>
      <c r="CUH43" s="42"/>
      <c r="CUI43" s="42"/>
      <c r="CUJ43" s="42"/>
      <c r="CUK43" s="42"/>
      <c r="CUL43" s="42"/>
      <c r="CUM43" s="42"/>
      <c r="CUN43" s="42"/>
      <c r="CUO43" s="42"/>
      <c r="CUP43" s="42"/>
      <c r="CUQ43" s="42"/>
      <c r="CUR43" s="42"/>
      <c r="CUS43" s="42"/>
      <c r="CUT43" s="42"/>
      <c r="CUU43" s="42"/>
      <c r="CUV43" s="42"/>
      <c r="CUW43" s="42"/>
      <c r="CUX43" s="42"/>
      <c r="CUY43" s="42"/>
      <c r="CUZ43" s="42"/>
      <c r="CVA43" s="42"/>
      <c r="CVB43" s="42"/>
      <c r="CVC43" s="42"/>
      <c r="CVD43" s="42"/>
      <c r="CVE43" s="42"/>
      <c r="CVF43" s="42"/>
      <c r="CVG43" s="42"/>
      <c r="CVH43" s="42"/>
      <c r="CVI43" s="42"/>
      <c r="CVJ43" s="42"/>
      <c r="CVK43" s="42"/>
      <c r="CVL43" s="42"/>
      <c r="CVM43" s="42"/>
      <c r="CVN43" s="42"/>
      <c r="CVO43" s="42"/>
      <c r="CVP43" s="42"/>
      <c r="CVQ43" s="42"/>
      <c r="CVR43" s="42"/>
      <c r="CVS43" s="42"/>
      <c r="CVT43" s="42"/>
      <c r="CVU43" s="42"/>
      <c r="CVV43" s="42"/>
      <c r="CVW43" s="42"/>
      <c r="CVX43" s="42"/>
      <c r="CVY43" s="42"/>
      <c r="CVZ43" s="42"/>
      <c r="CWA43" s="42"/>
      <c r="CWB43" s="42"/>
      <c r="CWC43" s="42"/>
      <c r="CWD43" s="42"/>
      <c r="CWE43" s="42"/>
      <c r="CWF43" s="42"/>
      <c r="CWG43" s="42"/>
      <c r="CWH43" s="42"/>
      <c r="CWI43" s="42"/>
      <c r="CWJ43" s="42"/>
      <c r="CWK43" s="42"/>
      <c r="CWL43" s="42"/>
      <c r="CWM43" s="42"/>
      <c r="CWN43" s="42"/>
      <c r="CWO43" s="42"/>
      <c r="CWP43" s="42"/>
      <c r="CWQ43" s="42"/>
      <c r="CWR43" s="42"/>
      <c r="CWS43" s="42"/>
      <c r="CWT43" s="42"/>
      <c r="CWU43" s="42"/>
      <c r="CWV43" s="42"/>
      <c r="CWW43" s="42"/>
      <c r="CWX43" s="42"/>
      <c r="CWY43" s="42"/>
      <c r="CWZ43" s="42"/>
      <c r="CXA43" s="42"/>
      <c r="CXB43" s="42"/>
      <c r="CXC43" s="42"/>
      <c r="CXD43" s="42"/>
      <c r="CXE43" s="42"/>
      <c r="CXF43" s="42"/>
      <c r="CXG43" s="42"/>
      <c r="CXH43" s="42"/>
      <c r="CXI43" s="42"/>
      <c r="CXJ43" s="42"/>
      <c r="CXK43" s="42"/>
      <c r="CXL43" s="42"/>
      <c r="CXM43" s="42"/>
      <c r="CXN43" s="42"/>
      <c r="CXO43" s="42"/>
      <c r="CXP43" s="42"/>
      <c r="CXQ43" s="42"/>
      <c r="CXR43" s="42"/>
      <c r="CXS43" s="42"/>
      <c r="CXT43" s="42"/>
      <c r="CXU43" s="42"/>
      <c r="CXV43" s="42"/>
      <c r="CXW43" s="42"/>
      <c r="CXX43" s="42"/>
      <c r="CXY43" s="42"/>
      <c r="CXZ43" s="42"/>
      <c r="CYA43" s="42"/>
      <c r="CYB43" s="42"/>
      <c r="CYC43" s="42"/>
      <c r="CYD43" s="42"/>
      <c r="CYE43" s="42"/>
      <c r="CYF43" s="42"/>
      <c r="CYG43" s="42"/>
      <c r="CYH43" s="42"/>
      <c r="CYI43" s="42"/>
      <c r="CYJ43" s="42"/>
      <c r="CYK43" s="42"/>
      <c r="CYL43" s="42"/>
      <c r="CYM43" s="42"/>
      <c r="CYN43" s="42"/>
      <c r="CYO43" s="42"/>
      <c r="CYP43" s="42"/>
      <c r="CYQ43" s="42"/>
      <c r="CYR43" s="42"/>
      <c r="CYS43" s="42"/>
      <c r="CYT43" s="42"/>
      <c r="CYU43" s="42"/>
      <c r="CYV43" s="42"/>
      <c r="CYW43" s="42"/>
      <c r="CYX43" s="42"/>
      <c r="CYY43" s="42"/>
      <c r="CYZ43" s="42"/>
      <c r="CZA43" s="42"/>
      <c r="CZB43" s="42"/>
      <c r="CZC43" s="42"/>
      <c r="CZD43" s="42"/>
      <c r="CZE43" s="42"/>
      <c r="CZF43" s="42"/>
      <c r="CZG43" s="42"/>
      <c r="CZH43" s="42"/>
      <c r="CZI43" s="42"/>
      <c r="CZJ43" s="42"/>
      <c r="CZK43" s="42"/>
      <c r="CZL43" s="42"/>
      <c r="CZM43" s="42"/>
      <c r="CZN43" s="42"/>
      <c r="CZO43" s="42"/>
      <c r="CZP43" s="42"/>
      <c r="CZQ43" s="42"/>
      <c r="CZR43" s="42"/>
      <c r="CZS43" s="42"/>
      <c r="CZT43" s="42"/>
      <c r="CZU43" s="42"/>
      <c r="CZV43" s="42"/>
      <c r="CZW43" s="42"/>
      <c r="CZX43" s="42"/>
      <c r="CZY43" s="42"/>
      <c r="CZZ43" s="42"/>
      <c r="DAA43" s="42"/>
      <c r="DAB43" s="42"/>
      <c r="DAC43" s="42"/>
      <c r="DAD43" s="42"/>
      <c r="DAE43" s="42"/>
      <c r="DAF43" s="42"/>
      <c r="DAG43" s="42"/>
      <c r="DAH43" s="42"/>
      <c r="DAI43" s="42"/>
      <c r="DAJ43" s="42"/>
      <c r="DAK43" s="42"/>
      <c r="DAL43" s="42"/>
      <c r="DAM43" s="42"/>
      <c r="DAN43" s="42"/>
      <c r="DAO43" s="42"/>
      <c r="DAP43" s="42"/>
      <c r="DAQ43" s="42"/>
      <c r="DAR43" s="42"/>
      <c r="DAS43" s="42"/>
      <c r="DAT43" s="42"/>
      <c r="DAU43" s="42"/>
      <c r="DAV43" s="42"/>
      <c r="DAW43" s="42"/>
      <c r="DAX43" s="42"/>
      <c r="DAY43" s="42"/>
      <c r="DAZ43" s="42"/>
      <c r="DBA43" s="42"/>
      <c r="DBB43" s="42"/>
      <c r="DBC43" s="42"/>
      <c r="DBD43" s="42"/>
      <c r="DBE43" s="42"/>
      <c r="DBF43" s="42"/>
      <c r="DBG43" s="42"/>
      <c r="DBH43" s="42"/>
      <c r="DBI43" s="42"/>
      <c r="DBJ43" s="42"/>
      <c r="DBK43" s="42"/>
      <c r="DBL43" s="42"/>
      <c r="DBM43" s="42"/>
      <c r="DBN43" s="42"/>
      <c r="DBO43" s="42"/>
      <c r="DBP43" s="42"/>
      <c r="DBQ43" s="42"/>
      <c r="DBR43" s="42"/>
      <c r="DBS43" s="42"/>
      <c r="DBT43" s="42"/>
      <c r="DBU43" s="42"/>
      <c r="DBV43" s="42"/>
      <c r="DBW43" s="42"/>
      <c r="DBX43" s="42"/>
      <c r="DBY43" s="42"/>
      <c r="DBZ43" s="42"/>
      <c r="DCA43" s="42"/>
      <c r="DCB43" s="42"/>
      <c r="DCC43" s="42"/>
      <c r="DCD43" s="42"/>
      <c r="DCE43" s="42"/>
      <c r="DCF43" s="42"/>
      <c r="DCG43" s="42"/>
      <c r="DCH43" s="42"/>
      <c r="DCI43" s="42"/>
      <c r="DCJ43" s="42"/>
      <c r="DCK43" s="42"/>
      <c r="DCL43" s="42"/>
      <c r="DCM43" s="42"/>
      <c r="DCN43" s="42"/>
      <c r="DCO43" s="42"/>
      <c r="DCP43" s="42"/>
      <c r="DCQ43" s="42"/>
      <c r="DCR43" s="42"/>
      <c r="DCS43" s="42"/>
      <c r="DCT43" s="42"/>
      <c r="DCU43" s="42"/>
      <c r="DCV43" s="42"/>
      <c r="DCW43" s="42"/>
      <c r="DCX43" s="42"/>
      <c r="DCY43" s="42"/>
      <c r="DCZ43" s="42"/>
      <c r="DDA43" s="42"/>
      <c r="DDB43" s="42"/>
      <c r="DDC43" s="42"/>
      <c r="DDD43" s="42"/>
      <c r="DDE43" s="42"/>
      <c r="DDF43" s="42"/>
      <c r="DDG43" s="42"/>
      <c r="DDH43" s="42"/>
      <c r="DDI43" s="42"/>
      <c r="DDJ43" s="42"/>
      <c r="DDK43" s="42"/>
      <c r="DDL43" s="42"/>
      <c r="DDM43" s="42"/>
      <c r="DDN43" s="42"/>
      <c r="DDO43" s="42"/>
      <c r="DDP43" s="42"/>
      <c r="DDQ43" s="42"/>
      <c r="DDR43" s="42"/>
      <c r="DDS43" s="42"/>
      <c r="DDT43" s="42"/>
      <c r="DDU43" s="42"/>
      <c r="DDV43" s="42"/>
      <c r="DDW43" s="42"/>
      <c r="DDX43" s="42"/>
      <c r="DDY43" s="42"/>
      <c r="DDZ43" s="42"/>
      <c r="DEA43" s="42"/>
      <c r="DEB43" s="42"/>
      <c r="DEC43" s="42"/>
      <c r="DED43" s="42"/>
      <c r="DEE43" s="42"/>
      <c r="DEF43" s="42"/>
      <c r="DEG43" s="42"/>
      <c r="DEH43" s="42"/>
      <c r="DEI43" s="42"/>
      <c r="DEJ43" s="42"/>
      <c r="DEK43" s="42"/>
      <c r="DEL43" s="42"/>
      <c r="DEM43" s="42"/>
      <c r="DEN43" s="42"/>
      <c r="DEO43" s="42"/>
      <c r="DEP43" s="42"/>
      <c r="DEQ43" s="42"/>
      <c r="DER43" s="42"/>
      <c r="DES43" s="42"/>
      <c r="DET43" s="42"/>
      <c r="DEU43" s="42"/>
      <c r="DEV43" s="42"/>
      <c r="DEW43" s="42"/>
      <c r="DEX43" s="42"/>
      <c r="DEY43" s="42"/>
      <c r="DEZ43" s="42"/>
      <c r="DFA43" s="42"/>
      <c r="DFB43" s="42"/>
      <c r="DFC43" s="42"/>
      <c r="DFD43" s="42"/>
      <c r="DFE43" s="42"/>
      <c r="DFF43" s="42"/>
      <c r="DFG43" s="42"/>
      <c r="DFH43" s="42"/>
      <c r="DFI43" s="42"/>
      <c r="DFJ43" s="42"/>
      <c r="DFK43" s="42"/>
      <c r="DFL43" s="42"/>
      <c r="DFM43" s="42"/>
      <c r="DFN43" s="42"/>
      <c r="DFO43" s="42"/>
      <c r="DFP43" s="42"/>
      <c r="DFQ43" s="42"/>
      <c r="DFR43" s="42"/>
      <c r="DFS43" s="42"/>
      <c r="DFT43" s="42"/>
      <c r="DFU43" s="42"/>
      <c r="DFV43" s="42"/>
      <c r="DFW43" s="42"/>
      <c r="DFX43" s="42"/>
      <c r="DFY43" s="42"/>
      <c r="DFZ43" s="42"/>
      <c r="DGA43" s="42"/>
      <c r="DGB43" s="42"/>
      <c r="DGC43" s="42"/>
      <c r="DGD43" s="42"/>
      <c r="DGE43" s="42"/>
      <c r="DGF43" s="42"/>
      <c r="DGG43" s="42"/>
      <c r="DGH43" s="42"/>
      <c r="DGI43" s="42"/>
      <c r="DGJ43" s="42"/>
      <c r="DGK43" s="42"/>
      <c r="DGL43" s="42"/>
      <c r="DGM43" s="42"/>
      <c r="DGN43" s="42"/>
      <c r="DGO43" s="42"/>
      <c r="DGP43" s="42"/>
      <c r="DGQ43" s="42"/>
      <c r="DGR43" s="42"/>
      <c r="DGS43" s="42"/>
      <c r="DGT43" s="42"/>
      <c r="DGU43" s="42"/>
      <c r="DGV43" s="42"/>
      <c r="DGW43" s="42"/>
      <c r="DGX43" s="42"/>
      <c r="DGY43" s="42"/>
      <c r="DGZ43" s="42"/>
      <c r="DHA43" s="42"/>
      <c r="DHB43" s="42"/>
      <c r="DHC43" s="42"/>
      <c r="DHD43" s="42"/>
      <c r="DHE43" s="42"/>
      <c r="DHF43" s="42"/>
      <c r="DHG43" s="42"/>
      <c r="DHH43" s="42"/>
      <c r="DHI43" s="42"/>
      <c r="DHJ43" s="42"/>
      <c r="DHK43" s="42"/>
      <c r="DHL43" s="42"/>
      <c r="DHM43" s="42"/>
      <c r="DHN43" s="42"/>
      <c r="DHO43" s="42"/>
      <c r="DHP43" s="42"/>
      <c r="DHQ43" s="42"/>
      <c r="DHR43" s="42"/>
      <c r="DHS43" s="42"/>
      <c r="DHT43" s="42"/>
      <c r="DHU43" s="42"/>
      <c r="DHV43" s="42"/>
      <c r="DHW43" s="42"/>
      <c r="DHX43" s="42"/>
      <c r="DHY43" s="42"/>
      <c r="DHZ43" s="42"/>
      <c r="DIA43" s="42"/>
      <c r="DIB43" s="42"/>
      <c r="DIC43" s="42"/>
      <c r="DID43" s="42"/>
      <c r="DIE43" s="42"/>
      <c r="DIF43" s="42"/>
      <c r="DIG43" s="42"/>
      <c r="DIH43" s="42"/>
      <c r="DII43" s="42"/>
      <c r="DIJ43" s="42"/>
      <c r="DIK43" s="42"/>
      <c r="DIL43" s="42"/>
      <c r="DIM43" s="42"/>
      <c r="DIN43" s="42"/>
      <c r="DIO43" s="42"/>
      <c r="DIP43" s="42"/>
      <c r="DIQ43" s="42"/>
      <c r="DIR43" s="42"/>
      <c r="DIS43" s="42"/>
      <c r="DIT43" s="42"/>
      <c r="DIU43" s="42"/>
      <c r="DIV43" s="42"/>
      <c r="DIW43" s="42"/>
      <c r="DIX43" s="42"/>
      <c r="DIY43" s="42"/>
      <c r="DIZ43" s="42"/>
      <c r="DJA43" s="42"/>
      <c r="DJB43" s="42"/>
      <c r="DJC43" s="42"/>
      <c r="DJD43" s="42"/>
      <c r="DJE43" s="42"/>
      <c r="DJF43" s="42"/>
      <c r="DJG43" s="42"/>
      <c r="DJH43" s="42"/>
      <c r="DJI43" s="42"/>
      <c r="DJJ43" s="42"/>
      <c r="DJK43" s="42"/>
      <c r="DJL43" s="42"/>
      <c r="DJM43" s="42"/>
      <c r="DJN43" s="42"/>
      <c r="DJO43" s="42"/>
      <c r="DJP43" s="42"/>
      <c r="DJQ43" s="42"/>
      <c r="DJR43" s="42"/>
      <c r="DJS43" s="42"/>
      <c r="DJT43" s="42"/>
      <c r="DJU43" s="42"/>
      <c r="DJV43" s="42"/>
      <c r="DJW43" s="42"/>
      <c r="DJX43" s="42"/>
      <c r="DJY43" s="42"/>
      <c r="DJZ43" s="42"/>
      <c r="DKA43" s="42"/>
      <c r="DKB43" s="42"/>
      <c r="DKC43" s="42"/>
      <c r="DKD43" s="42"/>
      <c r="DKE43" s="42"/>
      <c r="DKF43" s="42"/>
      <c r="DKG43" s="42"/>
      <c r="DKH43" s="42"/>
      <c r="DKI43" s="42"/>
      <c r="DKJ43" s="42"/>
      <c r="DKK43" s="42"/>
      <c r="DKL43" s="42"/>
      <c r="DKM43" s="42"/>
      <c r="DKN43" s="42"/>
      <c r="DKO43" s="42"/>
      <c r="DKP43" s="42"/>
      <c r="DKQ43" s="42"/>
      <c r="DKR43" s="42"/>
      <c r="DKS43" s="42"/>
      <c r="DKT43" s="42"/>
      <c r="DKU43" s="42"/>
      <c r="DKV43" s="42"/>
      <c r="DKW43" s="42"/>
      <c r="DKX43" s="42"/>
      <c r="DKY43" s="42"/>
      <c r="DKZ43" s="42"/>
      <c r="DLA43" s="42"/>
      <c r="DLB43" s="42"/>
      <c r="DLC43" s="42"/>
      <c r="DLD43" s="42"/>
      <c r="DLE43" s="42"/>
      <c r="DLF43" s="42"/>
      <c r="DLG43" s="42"/>
      <c r="DLH43" s="42"/>
      <c r="DLI43" s="42"/>
      <c r="DLJ43" s="42"/>
      <c r="DLK43" s="42"/>
      <c r="DLL43" s="42"/>
      <c r="DLM43" s="42"/>
      <c r="DLN43" s="42"/>
      <c r="DLO43" s="42"/>
      <c r="DLP43" s="42"/>
      <c r="DLQ43" s="42"/>
      <c r="DLR43" s="42"/>
      <c r="DLS43" s="42"/>
      <c r="DLT43" s="42"/>
      <c r="DLU43" s="42"/>
      <c r="DLV43" s="42"/>
      <c r="DLW43" s="42"/>
      <c r="DLX43" s="42"/>
      <c r="DLY43" s="42"/>
      <c r="DLZ43" s="42"/>
      <c r="DMA43" s="42"/>
      <c r="DMB43" s="42"/>
      <c r="DMC43" s="42"/>
      <c r="DMD43" s="42"/>
      <c r="DME43" s="42"/>
      <c r="DMF43" s="42"/>
      <c r="DMG43" s="42"/>
      <c r="DMH43" s="42"/>
      <c r="DMI43" s="42"/>
      <c r="DMJ43" s="42"/>
      <c r="DMK43" s="42"/>
      <c r="DML43" s="42"/>
      <c r="DMM43" s="42"/>
      <c r="DMN43" s="42"/>
      <c r="DMO43" s="42"/>
      <c r="DMP43" s="42"/>
      <c r="DMQ43" s="42"/>
      <c r="DMR43" s="42"/>
      <c r="DMS43" s="42"/>
      <c r="DMT43" s="42"/>
      <c r="DMU43" s="42"/>
      <c r="DMV43" s="42"/>
      <c r="DMW43" s="42"/>
      <c r="DMX43" s="42"/>
      <c r="DMY43" s="42"/>
      <c r="DMZ43" s="42"/>
      <c r="DNA43" s="42"/>
      <c r="DNB43" s="42"/>
      <c r="DNC43" s="42"/>
      <c r="DND43" s="42"/>
      <c r="DNE43" s="42"/>
      <c r="DNF43" s="42"/>
      <c r="DNG43" s="42"/>
      <c r="DNH43" s="42"/>
      <c r="DNI43" s="42"/>
      <c r="DNJ43" s="42"/>
      <c r="DNK43" s="42"/>
      <c r="DNL43" s="42"/>
      <c r="DNM43" s="42"/>
      <c r="DNN43" s="42"/>
      <c r="DNO43" s="42"/>
      <c r="DNP43" s="42"/>
      <c r="DNQ43" s="42"/>
      <c r="DNR43" s="42"/>
      <c r="DNS43" s="42"/>
      <c r="DNT43" s="42"/>
      <c r="DNU43" s="42"/>
      <c r="DNV43" s="42"/>
      <c r="DNW43" s="42"/>
      <c r="DNX43" s="42"/>
      <c r="DNY43" s="42"/>
      <c r="DNZ43" s="42"/>
      <c r="DOA43" s="42"/>
      <c r="DOB43" s="42"/>
      <c r="DOC43" s="42"/>
      <c r="DOD43" s="42"/>
      <c r="DOE43" s="42"/>
      <c r="DOF43" s="42"/>
      <c r="DOG43" s="42"/>
      <c r="DOH43" s="42"/>
      <c r="DOI43" s="42"/>
      <c r="DOJ43" s="42"/>
      <c r="DOK43" s="42"/>
      <c r="DOL43" s="42"/>
      <c r="DOM43" s="42"/>
      <c r="DON43" s="42"/>
      <c r="DOO43" s="42"/>
      <c r="DOP43" s="42"/>
      <c r="DOQ43" s="42"/>
      <c r="DOR43" s="42"/>
      <c r="DOS43" s="42"/>
      <c r="DOT43" s="42"/>
      <c r="DOU43" s="42"/>
      <c r="DOV43" s="42"/>
      <c r="DOW43" s="42"/>
      <c r="DOX43" s="42"/>
      <c r="DOY43" s="42"/>
      <c r="DOZ43" s="42"/>
      <c r="DPA43" s="42"/>
      <c r="DPB43" s="42"/>
      <c r="DPC43" s="42"/>
      <c r="DPD43" s="42"/>
      <c r="DPE43" s="42"/>
      <c r="DPF43" s="42"/>
      <c r="DPG43" s="42"/>
      <c r="DPH43" s="42"/>
      <c r="DPI43" s="42"/>
      <c r="DPJ43" s="42"/>
      <c r="DPK43" s="42"/>
      <c r="DPL43" s="42"/>
      <c r="DPM43" s="42"/>
      <c r="DPN43" s="42"/>
      <c r="DPO43" s="42"/>
      <c r="DPP43" s="42"/>
      <c r="DPQ43" s="42"/>
      <c r="DPR43" s="42"/>
      <c r="DPS43" s="42"/>
      <c r="DPT43" s="42"/>
      <c r="DPU43" s="42"/>
      <c r="DPV43" s="42"/>
      <c r="DPW43" s="42"/>
      <c r="DPX43" s="42"/>
      <c r="DPY43" s="42"/>
      <c r="DPZ43" s="42"/>
      <c r="DQA43" s="42"/>
      <c r="DQB43" s="42"/>
      <c r="DQC43" s="42"/>
      <c r="DQD43" s="42"/>
      <c r="DQE43" s="42"/>
      <c r="DQF43" s="42"/>
      <c r="DQG43" s="42"/>
      <c r="DQH43" s="42"/>
      <c r="DQI43" s="42"/>
      <c r="DQJ43" s="42"/>
      <c r="DQK43" s="42"/>
      <c r="DQL43" s="42"/>
      <c r="DQM43" s="42"/>
      <c r="DQN43" s="42"/>
      <c r="DQO43" s="42"/>
      <c r="DQP43" s="42"/>
      <c r="DQQ43" s="42"/>
      <c r="DQR43" s="42"/>
      <c r="DQS43" s="42"/>
      <c r="DQT43" s="42"/>
      <c r="DQU43" s="42"/>
      <c r="DQV43" s="42"/>
      <c r="DQW43" s="42"/>
      <c r="DQX43" s="42"/>
      <c r="DQY43" s="42"/>
      <c r="DQZ43" s="42"/>
      <c r="DRA43" s="42"/>
      <c r="DRB43" s="42"/>
      <c r="DRC43" s="42"/>
      <c r="DRD43" s="42"/>
      <c r="DRE43" s="42"/>
      <c r="DRF43" s="42"/>
      <c r="DRG43" s="42"/>
      <c r="DRH43" s="42"/>
      <c r="DRI43" s="42"/>
      <c r="DRJ43" s="42"/>
      <c r="DRK43" s="42"/>
      <c r="DRL43" s="42"/>
      <c r="DRM43" s="42"/>
      <c r="DRN43" s="42"/>
      <c r="DRO43" s="42"/>
      <c r="DRP43" s="42"/>
      <c r="DRQ43" s="42"/>
      <c r="DRR43" s="42"/>
      <c r="DRS43" s="42"/>
      <c r="DRT43" s="42"/>
      <c r="DRU43" s="42"/>
      <c r="DRV43" s="42"/>
      <c r="DRW43" s="42"/>
      <c r="DRX43" s="42"/>
      <c r="DRY43" s="42"/>
      <c r="DRZ43" s="42"/>
      <c r="DSA43" s="42"/>
      <c r="DSB43" s="42"/>
      <c r="DSC43" s="42"/>
      <c r="DSD43" s="42"/>
      <c r="DSE43" s="42"/>
      <c r="DSF43" s="42"/>
      <c r="DSG43" s="42"/>
      <c r="DSH43" s="42"/>
      <c r="DSI43" s="42"/>
      <c r="DSJ43" s="42"/>
      <c r="DSK43" s="42"/>
      <c r="DSL43" s="42"/>
      <c r="DSM43" s="42"/>
      <c r="DSN43" s="42"/>
      <c r="DSO43" s="42"/>
      <c r="DSP43" s="42"/>
      <c r="DSQ43" s="42"/>
      <c r="DSR43" s="42"/>
      <c r="DSS43" s="42"/>
      <c r="DST43" s="42"/>
      <c r="DSU43" s="42"/>
      <c r="DSV43" s="42"/>
      <c r="DSW43" s="42"/>
      <c r="DSX43" s="42"/>
      <c r="DSY43" s="42"/>
      <c r="DSZ43" s="42"/>
      <c r="DTA43" s="42"/>
      <c r="DTB43" s="42"/>
      <c r="DTC43" s="42"/>
      <c r="DTD43" s="42"/>
      <c r="DTE43" s="42"/>
      <c r="DTF43" s="42"/>
      <c r="DTG43" s="42"/>
      <c r="DTH43" s="42"/>
      <c r="DTI43" s="42"/>
      <c r="DTJ43" s="42"/>
      <c r="DTK43" s="42"/>
      <c r="DTL43" s="42"/>
      <c r="DTM43" s="42"/>
      <c r="DTN43" s="42"/>
      <c r="DTO43" s="42"/>
      <c r="DTP43" s="42"/>
      <c r="DTQ43" s="42"/>
      <c r="DTR43" s="42"/>
      <c r="DTS43" s="42"/>
      <c r="DTT43" s="42"/>
      <c r="DTU43" s="42"/>
      <c r="DTV43" s="42"/>
      <c r="DTW43" s="42"/>
      <c r="DTX43" s="42"/>
      <c r="DTY43" s="42"/>
      <c r="DTZ43" s="42"/>
      <c r="DUA43" s="42"/>
      <c r="DUB43" s="42"/>
      <c r="DUC43" s="42"/>
      <c r="DUD43" s="42"/>
      <c r="DUE43" s="42"/>
      <c r="DUF43" s="42"/>
      <c r="DUG43" s="42"/>
      <c r="DUH43" s="42"/>
      <c r="DUI43" s="42"/>
      <c r="DUJ43" s="42"/>
      <c r="DUK43" s="42"/>
      <c r="DUL43" s="42"/>
      <c r="DUM43" s="42"/>
      <c r="DUN43" s="42"/>
      <c r="DUO43" s="42"/>
      <c r="DUP43" s="42"/>
      <c r="DUQ43" s="42"/>
      <c r="DUR43" s="42"/>
      <c r="DUS43" s="42"/>
      <c r="DUT43" s="42"/>
      <c r="DUU43" s="42"/>
      <c r="DUV43" s="42"/>
      <c r="DUW43" s="42"/>
      <c r="DUX43" s="42"/>
      <c r="DUY43" s="42"/>
      <c r="DUZ43" s="42"/>
      <c r="DVA43" s="42"/>
      <c r="DVB43" s="42"/>
      <c r="DVC43" s="42"/>
      <c r="DVD43" s="42"/>
      <c r="DVE43" s="42"/>
      <c r="DVF43" s="42"/>
      <c r="DVG43" s="42"/>
      <c r="DVH43" s="42"/>
      <c r="DVI43" s="42"/>
      <c r="DVJ43" s="42"/>
      <c r="DVK43" s="42"/>
      <c r="DVL43" s="42"/>
      <c r="DVM43" s="42"/>
      <c r="DVN43" s="42"/>
      <c r="DVO43" s="42"/>
      <c r="DVP43" s="42"/>
      <c r="DVQ43" s="42"/>
      <c r="DVR43" s="42"/>
      <c r="DVS43" s="42"/>
      <c r="DVT43" s="42"/>
      <c r="DVU43" s="42"/>
      <c r="DVV43" s="42"/>
      <c r="DVW43" s="42"/>
      <c r="DVX43" s="42"/>
      <c r="DVY43" s="42"/>
      <c r="DVZ43" s="42"/>
      <c r="DWA43" s="42"/>
      <c r="DWB43" s="42"/>
      <c r="DWC43" s="42"/>
      <c r="DWD43" s="42"/>
      <c r="DWE43" s="42"/>
      <c r="DWF43" s="42"/>
      <c r="DWG43" s="42"/>
      <c r="DWH43" s="42"/>
      <c r="DWI43" s="42"/>
      <c r="DWJ43" s="42"/>
      <c r="DWK43" s="42"/>
      <c r="DWL43" s="42"/>
      <c r="DWM43" s="42"/>
      <c r="DWN43" s="42"/>
      <c r="DWO43" s="42"/>
      <c r="DWP43" s="42"/>
      <c r="DWQ43" s="42"/>
      <c r="DWR43" s="42"/>
      <c r="DWS43" s="42"/>
      <c r="DWT43" s="42"/>
      <c r="DWU43" s="42"/>
      <c r="DWV43" s="42"/>
      <c r="DWW43" s="42"/>
      <c r="DWX43" s="42"/>
      <c r="DWY43" s="42"/>
      <c r="DWZ43" s="42"/>
      <c r="DXA43" s="42"/>
      <c r="DXB43" s="42"/>
      <c r="DXC43" s="42"/>
      <c r="DXD43" s="42"/>
      <c r="DXE43" s="42"/>
      <c r="DXF43" s="42"/>
      <c r="DXG43" s="42"/>
      <c r="DXH43" s="42"/>
      <c r="DXI43" s="42"/>
      <c r="DXJ43" s="42"/>
      <c r="DXK43" s="42"/>
      <c r="DXL43" s="42"/>
      <c r="DXM43" s="42"/>
      <c r="DXN43" s="42"/>
      <c r="DXO43" s="42"/>
      <c r="DXP43" s="42"/>
      <c r="DXQ43" s="42"/>
      <c r="DXR43" s="42"/>
      <c r="DXS43" s="42"/>
      <c r="DXT43" s="42"/>
      <c r="DXU43" s="42"/>
      <c r="DXV43" s="42"/>
      <c r="DXW43" s="42"/>
      <c r="DXX43" s="42"/>
      <c r="DXY43" s="42"/>
      <c r="DXZ43" s="42"/>
      <c r="DYA43" s="42"/>
      <c r="DYB43" s="42"/>
      <c r="DYC43" s="42"/>
      <c r="DYD43" s="42"/>
      <c r="DYE43" s="42"/>
      <c r="DYF43" s="42"/>
      <c r="DYG43" s="42"/>
      <c r="DYH43" s="42"/>
      <c r="DYI43" s="42"/>
      <c r="DYJ43" s="42"/>
      <c r="DYK43" s="42"/>
      <c r="DYL43" s="42"/>
      <c r="DYM43" s="42"/>
      <c r="DYN43" s="42"/>
      <c r="DYO43" s="42"/>
      <c r="DYP43" s="42"/>
      <c r="DYQ43" s="42"/>
      <c r="DYR43" s="42"/>
      <c r="DYS43" s="42"/>
      <c r="DYT43" s="42"/>
      <c r="DYU43" s="42"/>
      <c r="DYV43" s="42"/>
      <c r="DYW43" s="42"/>
      <c r="DYX43" s="42"/>
      <c r="DYY43" s="42"/>
      <c r="DYZ43" s="42"/>
      <c r="DZA43" s="42"/>
      <c r="DZB43" s="42"/>
      <c r="DZC43" s="42"/>
      <c r="DZD43" s="42"/>
      <c r="DZE43" s="42"/>
      <c r="DZF43" s="42"/>
      <c r="DZG43" s="42"/>
      <c r="DZH43" s="42"/>
      <c r="DZI43" s="42"/>
      <c r="DZJ43" s="42"/>
      <c r="DZK43" s="42"/>
      <c r="DZL43" s="42"/>
      <c r="DZM43" s="42"/>
      <c r="DZN43" s="42"/>
      <c r="DZO43" s="42"/>
      <c r="DZP43" s="42"/>
      <c r="DZQ43" s="42"/>
      <c r="DZR43" s="42"/>
      <c r="DZS43" s="42"/>
      <c r="DZT43" s="42"/>
      <c r="DZU43" s="42"/>
      <c r="DZV43" s="42"/>
      <c r="DZW43" s="42"/>
      <c r="DZX43" s="42"/>
      <c r="DZY43" s="42"/>
      <c r="DZZ43" s="42"/>
      <c r="EAA43" s="42"/>
      <c r="EAB43" s="42"/>
      <c r="EAC43" s="42"/>
      <c r="EAD43" s="42"/>
      <c r="EAE43" s="42"/>
      <c r="EAF43" s="42"/>
      <c r="EAG43" s="42"/>
      <c r="EAH43" s="42"/>
      <c r="EAI43" s="42"/>
      <c r="EAJ43" s="42"/>
      <c r="EAK43" s="42"/>
      <c r="EAL43" s="42"/>
      <c r="EAM43" s="42"/>
      <c r="EAN43" s="42"/>
      <c r="EAO43" s="42"/>
      <c r="EAP43" s="42"/>
      <c r="EAQ43" s="42"/>
      <c r="EAR43" s="42"/>
      <c r="EAS43" s="42"/>
      <c r="EAT43" s="42"/>
      <c r="EAU43" s="42"/>
      <c r="EAV43" s="42"/>
      <c r="EAW43" s="42"/>
      <c r="EAX43" s="42"/>
      <c r="EAY43" s="42"/>
      <c r="EAZ43" s="42"/>
      <c r="EBA43" s="42"/>
      <c r="EBB43" s="42"/>
      <c r="EBC43" s="42"/>
      <c r="EBD43" s="42"/>
      <c r="EBE43" s="42"/>
      <c r="EBF43" s="42"/>
      <c r="EBG43" s="42"/>
      <c r="EBH43" s="42"/>
      <c r="EBI43" s="42"/>
      <c r="EBJ43" s="42"/>
      <c r="EBK43" s="42"/>
      <c r="EBL43" s="42"/>
      <c r="EBM43" s="42"/>
      <c r="EBN43" s="42"/>
      <c r="EBO43" s="42"/>
      <c r="EBP43" s="42"/>
      <c r="EBQ43" s="42"/>
      <c r="EBR43" s="42"/>
      <c r="EBS43" s="42"/>
      <c r="EBT43" s="42"/>
      <c r="EBU43" s="42"/>
      <c r="EBV43" s="42"/>
      <c r="EBW43" s="42"/>
      <c r="EBX43" s="42"/>
      <c r="EBY43" s="42"/>
      <c r="EBZ43" s="42"/>
      <c r="ECA43" s="42"/>
      <c r="ECB43" s="42"/>
      <c r="ECC43" s="42"/>
      <c r="ECD43" s="42"/>
      <c r="ECE43" s="42"/>
      <c r="ECF43" s="42"/>
      <c r="ECG43" s="42"/>
      <c r="ECH43" s="42"/>
      <c r="ECI43" s="42"/>
      <c r="ECJ43" s="42"/>
      <c r="ECK43" s="42"/>
      <c r="ECL43" s="42"/>
      <c r="ECM43" s="42"/>
      <c r="ECN43" s="42"/>
      <c r="ECO43" s="42"/>
      <c r="ECP43" s="42"/>
      <c r="ECQ43" s="42"/>
      <c r="ECR43" s="42"/>
      <c r="ECS43" s="42"/>
      <c r="ECT43" s="42"/>
      <c r="ECU43" s="42"/>
      <c r="ECV43" s="42"/>
      <c r="ECW43" s="42"/>
      <c r="ECX43" s="42"/>
      <c r="ECY43" s="42"/>
      <c r="ECZ43" s="42"/>
      <c r="EDA43" s="42"/>
      <c r="EDB43" s="42"/>
      <c r="EDC43" s="42"/>
      <c r="EDD43" s="42"/>
      <c r="EDE43" s="42"/>
      <c r="EDF43" s="42"/>
      <c r="EDG43" s="42"/>
      <c r="EDH43" s="42"/>
      <c r="EDI43" s="42"/>
      <c r="EDJ43" s="42"/>
      <c r="EDK43" s="42"/>
      <c r="EDL43" s="42"/>
      <c r="EDM43" s="42"/>
      <c r="EDN43" s="42"/>
      <c r="EDO43" s="42"/>
      <c r="EDP43" s="42"/>
      <c r="EDQ43" s="42"/>
      <c r="EDR43" s="42"/>
      <c r="EDS43" s="42"/>
      <c r="EDT43" s="42"/>
      <c r="EDU43" s="42"/>
      <c r="EDV43" s="42"/>
      <c r="EDW43" s="42"/>
      <c r="EDX43" s="42"/>
      <c r="EDY43" s="42"/>
      <c r="EDZ43" s="42"/>
      <c r="EEA43" s="42"/>
      <c r="EEB43" s="42"/>
      <c r="EEC43" s="42"/>
      <c r="EED43" s="42"/>
      <c r="EEE43" s="42"/>
      <c r="EEF43" s="42"/>
      <c r="EEG43" s="42"/>
      <c r="EEH43" s="42"/>
      <c r="EEI43" s="42"/>
      <c r="EEJ43" s="42"/>
      <c r="EEK43" s="42"/>
      <c r="EEL43" s="42"/>
      <c r="EEM43" s="42"/>
      <c r="EEN43" s="42"/>
      <c r="EEO43" s="42"/>
      <c r="EEP43" s="42"/>
      <c r="EEQ43" s="42"/>
      <c r="EER43" s="42"/>
      <c r="EES43" s="42"/>
      <c r="EET43" s="42"/>
      <c r="EEU43" s="42"/>
      <c r="EEV43" s="42"/>
      <c r="EEW43" s="42"/>
      <c r="EEX43" s="42"/>
      <c r="EEY43" s="42"/>
      <c r="EEZ43" s="42"/>
      <c r="EFA43" s="42"/>
      <c r="EFB43" s="42"/>
      <c r="EFC43" s="42"/>
      <c r="EFD43" s="42"/>
      <c r="EFE43" s="42"/>
      <c r="EFF43" s="42"/>
      <c r="EFG43" s="42"/>
      <c r="EFH43" s="42"/>
      <c r="EFI43" s="42"/>
      <c r="EFJ43" s="42"/>
      <c r="EFK43" s="42"/>
      <c r="EFL43" s="42"/>
      <c r="EFM43" s="42"/>
      <c r="EFN43" s="42"/>
      <c r="EFO43" s="42"/>
      <c r="EFP43" s="42"/>
      <c r="EFQ43" s="42"/>
      <c r="EFR43" s="42"/>
      <c r="EFS43" s="42"/>
      <c r="EFT43" s="42"/>
      <c r="EFU43" s="42"/>
      <c r="EFV43" s="42"/>
      <c r="EFW43" s="42"/>
      <c r="EFX43" s="42"/>
      <c r="EFY43" s="42"/>
      <c r="EFZ43" s="42"/>
      <c r="EGA43" s="42"/>
      <c r="EGB43" s="42"/>
      <c r="EGC43" s="42"/>
      <c r="EGD43" s="42"/>
      <c r="EGE43" s="42"/>
      <c r="EGF43" s="42"/>
      <c r="EGG43" s="42"/>
      <c r="EGH43" s="42"/>
      <c r="EGI43" s="42"/>
      <c r="EGJ43" s="42"/>
      <c r="EGK43" s="42"/>
      <c r="EGL43" s="42"/>
      <c r="EGM43" s="42"/>
      <c r="EGN43" s="42"/>
      <c r="EGO43" s="42"/>
      <c r="EGP43" s="42"/>
      <c r="EGQ43" s="42"/>
      <c r="EGR43" s="42"/>
      <c r="EGS43" s="42"/>
      <c r="EGT43" s="42"/>
      <c r="EGU43" s="42"/>
      <c r="EGV43" s="42"/>
      <c r="EGW43" s="42"/>
      <c r="EGX43" s="42"/>
      <c r="EGY43" s="42"/>
      <c r="EGZ43" s="42"/>
      <c r="EHA43" s="42"/>
      <c r="EHB43" s="42"/>
      <c r="EHC43" s="42"/>
      <c r="EHD43" s="42"/>
      <c r="EHE43" s="42"/>
      <c r="EHF43" s="42"/>
      <c r="EHG43" s="42"/>
      <c r="EHH43" s="42"/>
      <c r="EHI43" s="42"/>
      <c r="EHJ43" s="42"/>
      <c r="EHK43" s="42"/>
      <c r="EHL43" s="42"/>
      <c r="EHM43" s="42"/>
      <c r="EHN43" s="42"/>
      <c r="EHO43" s="42"/>
      <c r="EHP43" s="42"/>
      <c r="EHQ43" s="42"/>
      <c r="EHR43" s="42"/>
      <c r="EHS43" s="42"/>
      <c r="EHT43" s="42"/>
      <c r="EHU43" s="42"/>
      <c r="EHV43" s="42"/>
      <c r="EHW43" s="42"/>
      <c r="EHX43" s="42"/>
      <c r="EHY43" s="42"/>
      <c r="EHZ43" s="42"/>
      <c r="EIA43" s="42"/>
      <c r="EIB43" s="42"/>
      <c r="EIC43" s="42"/>
      <c r="EID43" s="42"/>
      <c r="EIE43" s="42"/>
      <c r="EIF43" s="42"/>
      <c r="EIG43" s="42"/>
      <c r="EIH43" s="42"/>
      <c r="EII43" s="42"/>
      <c r="EIJ43" s="42"/>
      <c r="EIK43" s="42"/>
      <c r="EIL43" s="42"/>
      <c r="EIM43" s="42"/>
      <c r="EIN43" s="42"/>
      <c r="EIO43" s="42"/>
      <c r="EIP43" s="42"/>
      <c r="EIQ43" s="42"/>
      <c r="EIR43" s="42"/>
      <c r="EIS43" s="42"/>
      <c r="EIT43" s="42"/>
      <c r="EIU43" s="42"/>
      <c r="EIV43" s="42"/>
      <c r="EIW43" s="42"/>
      <c r="EIX43" s="42"/>
      <c r="EIY43" s="42"/>
      <c r="EIZ43" s="42"/>
      <c r="EJA43" s="42"/>
      <c r="EJB43" s="42"/>
      <c r="EJC43" s="42"/>
      <c r="EJD43" s="42"/>
      <c r="EJE43" s="42"/>
      <c r="EJF43" s="42"/>
      <c r="EJG43" s="42"/>
      <c r="EJH43" s="42"/>
      <c r="EJI43" s="42"/>
      <c r="EJJ43" s="42"/>
      <c r="EJK43" s="42"/>
      <c r="EJL43" s="42"/>
      <c r="EJM43" s="42"/>
      <c r="EJN43" s="42"/>
      <c r="EJO43" s="42"/>
      <c r="EJP43" s="42"/>
      <c r="EJQ43" s="42"/>
      <c r="EJR43" s="42"/>
      <c r="EJS43" s="42"/>
      <c r="EJT43" s="42"/>
      <c r="EJU43" s="42"/>
      <c r="EJV43" s="42"/>
      <c r="EJW43" s="42"/>
      <c r="EJX43" s="42"/>
      <c r="EJY43" s="42"/>
      <c r="EJZ43" s="42"/>
      <c r="EKA43" s="42"/>
      <c r="EKB43" s="42"/>
      <c r="EKC43" s="42"/>
      <c r="EKD43" s="42"/>
      <c r="EKE43" s="42"/>
      <c r="EKF43" s="42"/>
      <c r="EKG43" s="42"/>
      <c r="EKH43" s="42"/>
      <c r="EKI43" s="42"/>
      <c r="EKJ43" s="42"/>
      <c r="EKK43" s="42"/>
      <c r="EKL43" s="42"/>
      <c r="EKM43" s="42"/>
      <c r="EKN43" s="42"/>
      <c r="EKO43" s="42"/>
      <c r="EKP43" s="42"/>
      <c r="EKQ43" s="42"/>
      <c r="EKR43" s="42"/>
      <c r="EKS43" s="42"/>
      <c r="EKT43" s="42"/>
      <c r="EKU43" s="42"/>
      <c r="EKV43" s="42"/>
      <c r="EKW43" s="42"/>
      <c r="EKX43" s="42"/>
      <c r="EKY43" s="42"/>
      <c r="EKZ43" s="42"/>
      <c r="ELA43" s="42"/>
      <c r="ELB43" s="42"/>
      <c r="ELC43" s="42"/>
      <c r="ELD43" s="42"/>
      <c r="ELE43" s="42"/>
      <c r="ELF43" s="42"/>
      <c r="ELG43" s="42"/>
      <c r="ELH43" s="42"/>
      <c r="ELI43" s="42"/>
      <c r="ELJ43" s="42"/>
      <c r="ELK43" s="42"/>
      <c r="ELL43" s="42"/>
      <c r="ELM43" s="42"/>
      <c r="ELN43" s="42"/>
      <c r="ELO43" s="42"/>
      <c r="ELP43" s="42"/>
      <c r="ELQ43" s="42"/>
      <c r="ELR43" s="42"/>
      <c r="ELS43" s="42"/>
      <c r="ELT43" s="42"/>
      <c r="ELU43" s="42"/>
      <c r="ELV43" s="42"/>
      <c r="ELW43" s="42"/>
      <c r="ELX43" s="42"/>
      <c r="ELY43" s="42"/>
      <c r="ELZ43" s="42"/>
      <c r="EMA43" s="42"/>
      <c r="EMB43" s="42"/>
      <c r="EMC43" s="42"/>
      <c r="EMD43" s="42"/>
      <c r="EME43" s="42"/>
      <c r="EMF43" s="42"/>
      <c r="EMG43" s="42"/>
      <c r="EMH43" s="42"/>
      <c r="EMI43" s="42"/>
      <c r="EMJ43" s="42"/>
      <c r="EMK43" s="42"/>
      <c r="EML43" s="42"/>
      <c r="EMM43" s="42"/>
      <c r="EMN43" s="42"/>
      <c r="EMO43" s="42"/>
      <c r="EMP43" s="42"/>
      <c r="EMQ43" s="42"/>
      <c r="EMR43" s="42"/>
      <c r="EMS43" s="42"/>
      <c r="EMT43" s="42"/>
      <c r="EMU43" s="42"/>
      <c r="EMV43" s="42"/>
      <c r="EMW43" s="42"/>
      <c r="EMX43" s="42"/>
      <c r="EMY43" s="42"/>
      <c r="EMZ43" s="42"/>
      <c r="ENA43" s="42"/>
      <c r="ENB43" s="42"/>
      <c r="ENC43" s="42"/>
      <c r="END43" s="42"/>
      <c r="ENE43" s="42"/>
      <c r="ENF43" s="42"/>
      <c r="ENG43" s="42"/>
      <c r="ENH43" s="42"/>
      <c r="ENI43" s="42"/>
      <c r="ENJ43" s="42"/>
      <c r="ENK43" s="42"/>
      <c r="ENL43" s="42"/>
      <c r="ENM43" s="42"/>
      <c r="ENN43" s="42"/>
      <c r="ENO43" s="42"/>
      <c r="ENP43" s="42"/>
      <c r="ENQ43" s="42"/>
      <c r="ENR43" s="42"/>
      <c r="ENS43" s="42"/>
      <c r="ENT43" s="42"/>
      <c r="ENU43" s="42"/>
      <c r="ENV43" s="42"/>
      <c r="ENW43" s="42"/>
      <c r="ENX43" s="42"/>
      <c r="ENY43" s="42"/>
      <c r="ENZ43" s="42"/>
      <c r="EOA43" s="42"/>
      <c r="EOB43" s="42"/>
      <c r="EOC43" s="42"/>
      <c r="EOD43" s="42"/>
      <c r="EOE43" s="42"/>
      <c r="EOF43" s="42"/>
      <c r="EOG43" s="42"/>
      <c r="EOH43" s="42"/>
      <c r="EOI43" s="42"/>
      <c r="EOJ43" s="42"/>
      <c r="EOK43" s="42"/>
      <c r="EOL43" s="42"/>
      <c r="EOM43" s="42"/>
      <c r="EON43" s="42"/>
      <c r="EOO43" s="42"/>
      <c r="EOP43" s="42"/>
      <c r="EOQ43" s="42"/>
      <c r="EOR43" s="42"/>
      <c r="EOS43" s="42"/>
      <c r="EOT43" s="42"/>
      <c r="EOU43" s="42"/>
      <c r="EOV43" s="42"/>
      <c r="EOW43" s="42"/>
      <c r="EOX43" s="42"/>
      <c r="EOY43" s="42"/>
      <c r="EOZ43" s="42"/>
      <c r="EPA43" s="42"/>
      <c r="EPB43" s="42"/>
      <c r="EPC43" s="42"/>
      <c r="EPD43" s="42"/>
      <c r="EPE43" s="42"/>
      <c r="EPF43" s="42"/>
      <c r="EPG43" s="42"/>
      <c r="EPH43" s="42"/>
      <c r="EPI43" s="42"/>
      <c r="EPJ43" s="42"/>
      <c r="EPK43" s="42"/>
      <c r="EPL43" s="42"/>
      <c r="EPM43" s="42"/>
      <c r="EPN43" s="42"/>
      <c r="EPO43" s="42"/>
      <c r="EPP43" s="42"/>
      <c r="EPQ43" s="42"/>
      <c r="EPR43" s="42"/>
      <c r="EPS43" s="42"/>
      <c r="EPT43" s="42"/>
      <c r="EPU43" s="42"/>
      <c r="EPV43" s="42"/>
      <c r="EPW43" s="42"/>
      <c r="EPX43" s="42"/>
      <c r="EPY43" s="42"/>
      <c r="EPZ43" s="42"/>
      <c r="EQA43" s="42"/>
      <c r="EQB43" s="42"/>
      <c r="EQC43" s="42"/>
      <c r="EQD43" s="42"/>
      <c r="EQE43" s="42"/>
      <c r="EQF43" s="42"/>
      <c r="EQG43" s="42"/>
      <c r="EQH43" s="42"/>
      <c r="EQI43" s="42"/>
      <c r="EQJ43" s="42"/>
      <c r="EQK43" s="42"/>
      <c r="EQL43" s="42"/>
      <c r="EQM43" s="42"/>
      <c r="EQN43" s="42"/>
      <c r="EQO43" s="42"/>
      <c r="EQP43" s="42"/>
      <c r="EQQ43" s="42"/>
      <c r="EQR43" s="42"/>
      <c r="EQS43" s="42"/>
      <c r="EQT43" s="42"/>
      <c r="EQU43" s="42"/>
      <c r="EQV43" s="42"/>
      <c r="EQW43" s="42"/>
      <c r="EQX43" s="42"/>
      <c r="EQY43" s="42"/>
      <c r="EQZ43" s="42"/>
      <c r="ERA43" s="42"/>
      <c r="ERB43" s="42"/>
      <c r="ERC43" s="42"/>
      <c r="ERD43" s="42"/>
      <c r="ERE43" s="42"/>
      <c r="ERF43" s="42"/>
      <c r="ERG43" s="42"/>
      <c r="ERH43" s="42"/>
      <c r="ERI43" s="42"/>
      <c r="ERJ43" s="42"/>
      <c r="ERK43" s="42"/>
      <c r="ERL43" s="42"/>
      <c r="ERM43" s="42"/>
      <c r="ERN43" s="42"/>
      <c r="ERO43" s="42"/>
      <c r="ERP43" s="42"/>
      <c r="ERQ43" s="42"/>
      <c r="ERR43" s="42"/>
      <c r="ERS43" s="42"/>
      <c r="ERT43" s="42"/>
      <c r="ERU43" s="42"/>
      <c r="ERV43" s="42"/>
      <c r="ERW43" s="42"/>
      <c r="ERX43" s="42"/>
      <c r="ERY43" s="42"/>
      <c r="ERZ43" s="42"/>
      <c r="ESA43" s="42"/>
      <c r="ESB43" s="42"/>
      <c r="ESC43" s="42"/>
      <c r="ESD43" s="42"/>
      <c r="ESE43" s="42"/>
      <c r="ESF43" s="42"/>
      <c r="ESG43" s="42"/>
      <c r="ESH43" s="42"/>
      <c r="ESI43" s="42"/>
      <c r="ESJ43" s="42"/>
      <c r="ESK43" s="42"/>
      <c r="ESL43" s="42"/>
      <c r="ESM43" s="42"/>
      <c r="ESN43" s="42"/>
      <c r="ESO43" s="42"/>
      <c r="ESP43" s="42"/>
      <c r="ESQ43" s="42"/>
      <c r="ESR43" s="42"/>
      <c r="ESS43" s="42"/>
      <c r="EST43" s="42"/>
      <c r="ESU43" s="42"/>
      <c r="ESV43" s="42"/>
      <c r="ESW43" s="42"/>
      <c r="ESX43" s="42"/>
      <c r="ESY43" s="42"/>
      <c r="ESZ43" s="42"/>
      <c r="ETA43" s="42"/>
      <c r="ETB43" s="42"/>
      <c r="ETC43" s="42"/>
      <c r="ETD43" s="42"/>
      <c r="ETE43" s="42"/>
      <c r="ETF43" s="42"/>
      <c r="ETG43" s="42"/>
      <c r="ETH43" s="42"/>
      <c r="ETI43" s="42"/>
      <c r="ETJ43" s="42"/>
      <c r="ETK43" s="42"/>
      <c r="ETL43" s="42"/>
      <c r="ETM43" s="42"/>
      <c r="ETN43" s="42"/>
      <c r="ETO43" s="42"/>
      <c r="ETP43" s="42"/>
      <c r="ETQ43" s="42"/>
      <c r="ETR43" s="42"/>
      <c r="ETS43" s="42"/>
      <c r="ETT43" s="42"/>
      <c r="ETU43" s="42"/>
      <c r="ETV43" s="42"/>
      <c r="ETW43" s="42"/>
      <c r="ETX43" s="42"/>
      <c r="ETY43" s="42"/>
      <c r="ETZ43" s="42"/>
      <c r="EUA43" s="42"/>
      <c r="EUB43" s="42"/>
      <c r="EUC43" s="42"/>
      <c r="EUD43" s="42"/>
      <c r="EUE43" s="42"/>
      <c r="EUF43" s="42"/>
      <c r="EUG43" s="42"/>
      <c r="EUH43" s="42"/>
      <c r="EUI43" s="42"/>
      <c r="EUJ43" s="42"/>
      <c r="EUK43" s="42"/>
      <c r="EUL43" s="42"/>
      <c r="EUM43" s="42"/>
      <c r="EUN43" s="42"/>
      <c r="EUO43" s="42"/>
      <c r="EUP43" s="42"/>
      <c r="EUQ43" s="42"/>
      <c r="EUR43" s="42"/>
      <c r="EUS43" s="42"/>
      <c r="EUT43" s="42"/>
      <c r="EUU43" s="42"/>
      <c r="EUV43" s="42"/>
      <c r="EUW43" s="42"/>
      <c r="EUX43" s="42"/>
      <c r="EUY43" s="42"/>
      <c r="EUZ43" s="42"/>
      <c r="EVA43" s="42"/>
      <c r="EVB43" s="42"/>
      <c r="EVC43" s="42"/>
      <c r="EVD43" s="42"/>
      <c r="EVE43" s="42"/>
      <c r="EVF43" s="42"/>
      <c r="EVG43" s="42"/>
      <c r="EVH43" s="42"/>
      <c r="EVI43" s="42"/>
      <c r="EVJ43" s="42"/>
      <c r="EVK43" s="42"/>
      <c r="EVL43" s="42"/>
      <c r="EVM43" s="42"/>
      <c r="EVN43" s="42"/>
      <c r="EVO43" s="42"/>
      <c r="EVP43" s="42"/>
      <c r="EVQ43" s="42"/>
      <c r="EVR43" s="42"/>
      <c r="EVS43" s="42"/>
      <c r="EVT43" s="42"/>
      <c r="EVU43" s="42"/>
      <c r="EVV43" s="42"/>
      <c r="EVW43" s="42"/>
      <c r="EVX43" s="42"/>
      <c r="EVY43" s="42"/>
      <c r="EVZ43" s="42"/>
      <c r="EWA43" s="42"/>
      <c r="EWB43" s="42"/>
      <c r="EWC43" s="42"/>
      <c r="EWD43" s="42"/>
      <c r="EWE43" s="42"/>
      <c r="EWF43" s="42"/>
      <c r="EWG43" s="42"/>
      <c r="EWH43" s="42"/>
      <c r="EWI43" s="42"/>
      <c r="EWJ43" s="42"/>
      <c r="EWK43" s="42"/>
      <c r="EWL43" s="42"/>
      <c r="EWM43" s="42"/>
      <c r="EWN43" s="42"/>
      <c r="EWO43" s="42"/>
      <c r="EWP43" s="42"/>
      <c r="EWQ43" s="42"/>
      <c r="EWR43" s="42"/>
      <c r="EWS43" s="42"/>
      <c r="EWT43" s="42"/>
      <c r="EWU43" s="42"/>
      <c r="EWV43" s="42"/>
      <c r="EWW43" s="42"/>
      <c r="EWX43" s="42"/>
      <c r="EWY43" s="42"/>
      <c r="EWZ43" s="42"/>
      <c r="EXA43" s="42"/>
      <c r="EXB43" s="42"/>
      <c r="EXC43" s="42"/>
      <c r="EXD43" s="42"/>
      <c r="EXE43" s="42"/>
      <c r="EXF43" s="42"/>
      <c r="EXG43" s="42"/>
      <c r="EXH43" s="42"/>
      <c r="EXI43" s="42"/>
      <c r="EXJ43" s="42"/>
      <c r="EXK43" s="42"/>
      <c r="EXL43" s="42"/>
      <c r="EXM43" s="42"/>
      <c r="EXN43" s="42"/>
      <c r="EXO43" s="42"/>
      <c r="EXP43" s="42"/>
      <c r="EXQ43" s="42"/>
      <c r="EXR43" s="42"/>
      <c r="EXS43" s="42"/>
      <c r="EXT43" s="42"/>
      <c r="EXU43" s="42"/>
      <c r="EXV43" s="42"/>
      <c r="EXW43" s="42"/>
      <c r="EXX43" s="42"/>
      <c r="EXY43" s="42"/>
      <c r="EXZ43" s="42"/>
      <c r="EYA43" s="42"/>
      <c r="EYB43" s="42"/>
      <c r="EYC43" s="42"/>
      <c r="EYD43" s="42"/>
      <c r="EYE43" s="42"/>
      <c r="EYF43" s="42"/>
      <c r="EYG43" s="42"/>
      <c r="EYH43" s="42"/>
      <c r="EYI43" s="42"/>
      <c r="EYJ43" s="42"/>
      <c r="EYK43" s="42"/>
      <c r="EYL43" s="42"/>
      <c r="EYM43" s="42"/>
      <c r="EYN43" s="42"/>
      <c r="EYO43" s="42"/>
      <c r="EYP43" s="42"/>
      <c r="EYQ43" s="42"/>
      <c r="EYR43" s="42"/>
      <c r="EYS43" s="42"/>
      <c r="EYT43" s="42"/>
      <c r="EYU43" s="42"/>
      <c r="EYV43" s="42"/>
      <c r="EYW43" s="42"/>
      <c r="EYX43" s="42"/>
      <c r="EYY43" s="42"/>
      <c r="EYZ43" s="42"/>
      <c r="EZA43" s="42"/>
      <c r="EZB43" s="42"/>
      <c r="EZC43" s="42"/>
      <c r="EZD43" s="42"/>
      <c r="EZE43" s="42"/>
      <c r="EZF43" s="42"/>
      <c r="EZG43" s="42"/>
      <c r="EZH43" s="42"/>
      <c r="EZI43" s="42"/>
      <c r="EZJ43" s="42"/>
      <c r="EZK43" s="42"/>
      <c r="EZL43" s="42"/>
      <c r="EZM43" s="42"/>
      <c r="EZN43" s="42"/>
      <c r="EZO43" s="42"/>
      <c r="EZP43" s="42"/>
      <c r="EZQ43" s="42"/>
      <c r="EZR43" s="42"/>
      <c r="EZS43" s="42"/>
      <c r="EZT43" s="42"/>
      <c r="EZU43" s="42"/>
      <c r="EZV43" s="42"/>
      <c r="EZW43" s="42"/>
      <c r="EZX43" s="42"/>
      <c r="EZY43" s="42"/>
      <c r="EZZ43" s="42"/>
      <c r="FAA43" s="42"/>
      <c r="FAB43" s="42"/>
      <c r="FAC43" s="42"/>
      <c r="FAD43" s="42"/>
      <c r="FAE43" s="42"/>
      <c r="FAF43" s="42"/>
      <c r="FAG43" s="42"/>
      <c r="FAH43" s="42"/>
      <c r="FAI43" s="42"/>
      <c r="FAJ43" s="42"/>
      <c r="FAK43" s="42"/>
      <c r="FAL43" s="42"/>
      <c r="FAM43" s="42"/>
      <c r="FAN43" s="42"/>
      <c r="FAO43" s="42"/>
      <c r="FAP43" s="42"/>
      <c r="FAQ43" s="42"/>
      <c r="FAR43" s="42"/>
      <c r="FAS43" s="42"/>
      <c r="FAT43" s="42"/>
      <c r="FAU43" s="42"/>
      <c r="FAV43" s="42"/>
      <c r="FAW43" s="42"/>
      <c r="FAX43" s="42"/>
      <c r="FAY43" s="42"/>
      <c r="FAZ43" s="42"/>
      <c r="FBA43" s="42"/>
      <c r="FBB43" s="42"/>
      <c r="FBC43" s="42"/>
      <c r="FBD43" s="42"/>
      <c r="FBE43" s="42"/>
      <c r="FBF43" s="42"/>
      <c r="FBG43" s="42"/>
      <c r="FBH43" s="42"/>
      <c r="FBI43" s="42"/>
      <c r="FBJ43" s="42"/>
      <c r="FBK43" s="42"/>
      <c r="FBL43" s="42"/>
      <c r="FBM43" s="42"/>
      <c r="FBN43" s="42"/>
      <c r="FBO43" s="42"/>
      <c r="FBP43" s="42"/>
      <c r="FBQ43" s="42"/>
      <c r="FBR43" s="42"/>
      <c r="FBS43" s="42"/>
      <c r="FBT43" s="42"/>
      <c r="FBU43" s="42"/>
      <c r="FBV43" s="42"/>
      <c r="FBW43" s="42"/>
      <c r="FBX43" s="42"/>
      <c r="FBY43" s="42"/>
      <c r="FBZ43" s="42"/>
      <c r="FCA43" s="42"/>
      <c r="FCB43" s="42"/>
      <c r="FCC43" s="42"/>
      <c r="FCD43" s="42"/>
      <c r="FCE43" s="42"/>
      <c r="FCF43" s="42"/>
      <c r="FCG43" s="42"/>
      <c r="FCH43" s="42"/>
      <c r="FCI43" s="42"/>
      <c r="FCJ43" s="42"/>
      <c r="FCK43" s="42"/>
      <c r="FCL43" s="42"/>
      <c r="FCM43" s="42"/>
      <c r="FCN43" s="42"/>
      <c r="FCO43" s="42"/>
      <c r="FCP43" s="42"/>
      <c r="FCQ43" s="42"/>
      <c r="FCR43" s="42"/>
      <c r="FCS43" s="42"/>
      <c r="FCT43" s="42"/>
      <c r="FCU43" s="42"/>
      <c r="FCV43" s="42"/>
      <c r="FCW43" s="42"/>
      <c r="FCX43" s="42"/>
      <c r="FCY43" s="42"/>
      <c r="FCZ43" s="42"/>
      <c r="FDA43" s="42"/>
      <c r="FDB43" s="42"/>
      <c r="FDC43" s="42"/>
      <c r="FDD43" s="42"/>
      <c r="FDE43" s="42"/>
      <c r="FDF43" s="42"/>
      <c r="FDG43" s="42"/>
      <c r="FDH43" s="42"/>
      <c r="FDI43" s="42"/>
      <c r="FDJ43" s="42"/>
      <c r="FDK43" s="42"/>
      <c r="FDL43" s="42"/>
      <c r="FDM43" s="42"/>
      <c r="FDN43" s="42"/>
      <c r="FDO43" s="42"/>
      <c r="FDP43" s="42"/>
      <c r="FDQ43" s="42"/>
      <c r="FDR43" s="42"/>
      <c r="FDS43" s="42"/>
      <c r="FDT43" s="42"/>
      <c r="FDU43" s="42"/>
      <c r="FDV43" s="42"/>
      <c r="FDW43" s="42"/>
      <c r="FDX43" s="42"/>
      <c r="FDY43" s="42"/>
      <c r="FDZ43" s="42"/>
      <c r="FEA43" s="42"/>
      <c r="FEB43" s="42"/>
      <c r="FEC43" s="42"/>
      <c r="FED43" s="42"/>
      <c r="FEE43" s="42"/>
      <c r="FEF43" s="42"/>
      <c r="FEG43" s="42"/>
      <c r="FEH43" s="42"/>
      <c r="FEI43" s="42"/>
      <c r="FEJ43" s="42"/>
      <c r="FEK43" s="42"/>
      <c r="FEL43" s="42"/>
      <c r="FEM43" s="42"/>
      <c r="FEN43" s="42"/>
      <c r="FEO43" s="42"/>
      <c r="FEP43" s="42"/>
      <c r="FEQ43" s="42"/>
      <c r="FER43" s="42"/>
      <c r="FES43" s="42"/>
      <c r="FET43" s="42"/>
      <c r="FEU43" s="42"/>
      <c r="FEV43" s="42"/>
      <c r="FEW43" s="42"/>
      <c r="FEX43" s="42"/>
      <c r="FEY43" s="42"/>
      <c r="FEZ43" s="42"/>
      <c r="FFA43" s="42"/>
      <c r="FFB43" s="42"/>
      <c r="FFC43" s="42"/>
      <c r="FFD43" s="42"/>
      <c r="FFE43" s="42"/>
      <c r="FFF43" s="42"/>
      <c r="FFG43" s="42"/>
      <c r="FFH43" s="42"/>
      <c r="FFI43" s="42"/>
      <c r="FFJ43" s="42"/>
      <c r="FFK43" s="42"/>
      <c r="FFL43" s="42"/>
      <c r="FFM43" s="42"/>
      <c r="FFN43" s="42"/>
      <c r="FFO43" s="42"/>
      <c r="FFP43" s="42"/>
      <c r="FFQ43" s="42"/>
      <c r="FFR43" s="42"/>
      <c r="FFS43" s="42"/>
      <c r="FFT43" s="42"/>
      <c r="FFU43" s="42"/>
      <c r="FFV43" s="42"/>
      <c r="FFW43" s="42"/>
      <c r="FFX43" s="42"/>
      <c r="FFY43" s="42"/>
      <c r="FFZ43" s="42"/>
      <c r="FGA43" s="42"/>
      <c r="FGB43" s="42"/>
      <c r="FGC43" s="42"/>
      <c r="FGD43" s="42"/>
      <c r="FGE43" s="42"/>
      <c r="FGF43" s="42"/>
      <c r="FGG43" s="42"/>
      <c r="FGH43" s="42"/>
      <c r="FGI43" s="42"/>
      <c r="FGJ43" s="42"/>
      <c r="FGK43" s="42"/>
      <c r="FGL43" s="42"/>
      <c r="FGM43" s="42"/>
      <c r="FGN43" s="42"/>
      <c r="FGO43" s="42"/>
      <c r="FGP43" s="42"/>
      <c r="FGQ43" s="42"/>
      <c r="FGR43" s="42"/>
      <c r="FGS43" s="42"/>
      <c r="FGT43" s="42"/>
      <c r="FGU43" s="42"/>
      <c r="FGV43" s="42"/>
      <c r="FGW43" s="42"/>
      <c r="FGX43" s="42"/>
      <c r="FGY43" s="42"/>
      <c r="FGZ43" s="42"/>
      <c r="FHA43" s="42"/>
      <c r="FHB43" s="42"/>
      <c r="FHC43" s="42"/>
      <c r="FHD43" s="42"/>
      <c r="FHE43" s="42"/>
      <c r="FHF43" s="42"/>
      <c r="FHG43" s="42"/>
      <c r="FHH43" s="42"/>
      <c r="FHI43" s="42"/>
      <c r="FHJ43" s="42"/>
      <c r="FHK43" s="42"/>
      <c r="FHL43" s="42"/>
      <c r="FHM43" s="42"/>
      <c r="FHN43" s="42"/>
      <c r="FHO43" s="42"/>
      <c r="FHP43" s="42"/>
      <c r="FHQ43" s="42"/>
      <c r="FHR43" s="42"/>
      <c r="FHS43" s="42"/>
      <c r="FHT43" s="42"/>
      <c r="FHU43" s="42"/>
      <c r="FHV43" s="42"/>
      <c r="FHW43" s="42"/>
      <c r="FHX43" s="42"/>
      <c r="FHY43" s="42"/>
      <c r="FHZ43" s="42"/>
      <c r="FIA43" s="42"/>
      <c r="FIB43" s="42"/>
      <c r="FIC43" s="42"/>
      <c r="FID43" s="42"/>
      <c r="FIE43" s="42"/>
      <c r="FIF43" s="42"/>
      <c r="FIG43" s="42"/>
      <c r="FIH43" s="42"/>
      <c r="FII43" s="42"/>
      <c r="FIJ43" s="42"/>
      <c r="FIK43" s="42"/>
      <c r="FIL43" s="42"/>
      <c r="FIM43" s="42"/>
      <c r="FIN43" s="42"/>
      <c r="FIO43" s="42"/>
      <c r="FIP43" s="42"/>
      <c r="FIQ43" s="42"/>
      <c r="FIR43" s="42"/>
      <c r="FIS43" s="42"/>
      <c r="FIT43" s="42"/>
      <c r="FIU43" s="42"/>
      <c r="FIV43" s="42"/>
      <c r="FIW43" s="42"/>
      <c r="FIX43" s="42"/>
      <c r="FIY43" s="42"/>
      <c r="FIZ43" s="42"/>
      <c r="FJA43" s="42"/>
      <c r="FJB43" s="42"/>
      <c r="FJC43" s="42"/>
      <c r="FJD43" s="42"/>
      <c r="FJE43" s="42"/>
      <c r="FJF43" s="42"/>
      <c r="FJG43" s="42"/>
      <c r="FJH43" s="42"/>
      <c r="FJI43" s="42"/>
      <c r="FJJ43" s="42"/>
      <c r="FJK43" s="42"/>
      <c r="FJL43" s="42"/>
      <c r="FJM43" s="42"/>
      <c r="FJN43" s="42"/>
      <c r="FJO43" s="42"/>
      <c r="FJP43" s="42"/>
      <c r="FJQ43" s="42"/>
      <c r="FJR43" s="42"/>
      <c r="FJS43" s="42"/>
      <c r="FJT43" s="42"/>
      <c r="FJU43" s="42"/>
      <c r="FJV43" s="42"/>
      <c r="FJW43" s="42"/>
      <c r="FJX43" s="42"/>
      <c r="FJY43" s="42"/>
      <c r="FJZ43" s="42"/>
      <c r="FKA43" s="42"/>
      <c r="FKB43" s="42"/>
      <c r="FKC43" s="42"/>
      <c r="FKD43" s="42"/>
      <c r="FKE43" s="42"/>
      <c r="FKF43" s="42"/>
      <c r="FKG43" s="42"/>
      <c r="FKH43" s="42"/>
      <c r="FKI43" s="42"/>
      <c r="FKJ43" s="42"/>
      <c r="FKK43" s="42"/>
      <c r="FKL43" s="42"/>
      <c r="FKM43" s="42"/>
      <c r="FKN43" s="42"/>
      <c r="FKO43" s="42"/>
      <c r="FKP43" s="42"/>
      <c r="FKQ43" s="42"/>
      <c r="FKR43" s="42"/>
      <c r="FKS43" s="42"/>
      <c r="FKT43" s="42"/>
      <c r="FKU43" s="42"/>
      <c r="FKV43" s="42"/>
      <c r="FKW43" s="42"/>
      <c r="FKX43" s="42"/>
      <c r="FKY43" s="42"/>
      <c r="FKZ43" s="42"/>
      <c r="FLA43" s="42"/>
      <c r="FLB43" s="42"/>
      <c r="FLC43" s="42"/>
      <c r="FLD43" s="42"/>
      <c r="FLE43" s="42"/>
      <c r="FLF43" s="42"/>
      <c r="FLG43" s="42"/>
      <c r="FLH43" s="42"/>
      <c r="FLI43" s="42"/>
      <c r="FLJ43" s="42"/>
      <c r="FLK43" s="42"/>
      <c r="FLL43" s="42"/>
      <c r="FLM43" s="42"/>
      <c r="FLN43" s="42"/>
      <c r="FLO43" s="42"/>
      <c r="FLP43" s="42"/>
      <c r="FLQ43" s="42"/>
      <c r="FLR43" s="42"/>
      <c r="FLS43" s="42"/>
      <c r="FLT43" s="42"/>
      <c r="FLU43" s="42"/>
      <c r="FLV43" s="42"/>
      <c r="FLW43" s="42"/>
      <c r="FLX43" s="42"/>
      <c r="FLY43" s="42"/>
      <c r="FLZ43" s="42"/>
      <c r="FMA43" s="42"/>
      <c r="FMB43" s="42"/>
      <c r="FMC43" s="42"/>
      <c r="FMD43" s="42"/>
      <c r="FME43" s="42"/>
      <c r="FMF43" s="42"/>
      <c r="FMG43" s="42"/>
      <c r="FMH43" s="42"/>
      <c r="FMI43" s="42"/>
      <c r="FMJ43" s="42"/>
      <c r="FMK43" s="42"/>
      <c r="FML43" s="42"/>
      <c r="FMM43" s="42"/>
      <c r="FMN43" s="42"/>
      <c r="FMO43" s="42"/>
      <c r="FMP43" s="42"/>
      <c r="FMQ43" s="42"/>
      <c r="FMR43" s="42"/>
      <c r="FMS43" s="42"/>
      <c r="FMT43" s="42"/>
      <c r="FMU43" s="42"/>
      <c r="FMV43" s="42"/>
      <c r="FMW43" s="42"/>
      <c r="FMX43" s="42"/>
      <c r="FMY43" s="42"/>
      <c r="FMZ43" s="42"/>
      <c r="FNA43" s="42"/>
      <c r="FNB43" s="42"/>
      <c r="FNC43" s="42"/>
      <c r="FND43" s="42"/>
      <c r="FNE43" s="42"/>
      <c r="FNF43" s="42"/>
      <c r="FNG43" s="42"/>
      <c r="FNH43" s="42"/>
      <c r="FNI43" s="42"/>
      <c r="FNJ43" s="42"/>
      <c r="FNK43" s="42"/>
      <c r="FNL43" s="42"/>
      <c r="FNM43" s="42"/>
      <c r="FNN43" s="42"/>
      <c r="FNO43" s="42"/>
      <c r="FNP43" s="42"/>
      <c r="FNQ43" s="42"/>
      <c r="FNR43" s="42"/>
      <c r="FNS43" s="42"/>
      <c r="FNT43" s="42"/>
      <c r="FNU43" s="42"/>
      <c r="FNV43" s="42"/>
      <c r="FNW43" s="42"/>
      <c r="FNX43" s="42"/>
      <c r="FNY43" s="42"/>
      <c r="FNZ43" s="42"/>
      <c r="FOA43" s="42"/>
      <c r="FOB43" s="42"/>
      <c r="FOC43" s="42"/>
      <c r="FOD43" s="42"/>
      <c r="FOE43" s="42"/>
      <c r="FOF43" s="42"/>
      <c r="FOG43" s="42"/>
      <c r="FOH43" s="42"/>
      <c r="FOI43" s="42"/>
      <c r="FOJ43" s="42"/>
      <c r="FOK43" s="42"/>
      <c r="FOL43" s="42"/>
      <c r="FOM43" s="42"/>
      <c r="FON43" s="42"/>
      <c r="FOO43" s="42"/>
      <c r="FOP43" s="42"/>
      <c r="FOQ43" s="42"/>
      <c r="FOR43" s="42"/>
      <c r="FOS43" s="42"/>
      <c r="FOT43" s="42"/>
      <c r="FOU43" s="42"/>
      <c r="FOV43" s="42"/>
      <c r="FOW43" s="42"/>
      <c r="FOX43" s="42"/>
      <c r="FOY43" s="42"/>
      <c r="FOZ43" s="42"/>
      <c r="FPA43" s="42"/>
      <c r="FPB43" s="42"/>
      <c r="FPC43" s="42"/>
      <c r="FPD43" s="42"/>
      <c r="FPE43" s="42"/>
      <c r="FPF43" s="42"/>
      <c r="FPG43" s="42"/>
      <c r="FPH43" s="42"/>
      <c r="FPI43" s="42"/>
      <c r="FPJ43" s="42"/>
      <c r="FPK43" s="42"/>
      <c r="FPL43" s="42"/>
      <c r="FPM43" s="42"/>
      <c r="FPN43" s="42"/>
      <c r="FPO43" s="42"/>
      <c r="FPP43" s="42"/>
      <c r="FPQ43" s="42"/>
      <c r="FPR43" s="42"/>
      <c r="FPS43" s="42"/>
      <c r="FPT43" s="42"/>
      <c r="FPU43" s="42"/>
      <c r="FPV43" s="42"/>
      <c r="FPW43" s="42"/>
      <c r="FPX43" s="42"/>
      <c r="FPY43" s="42"/>
      <c r="FPZ43" s="42"/>
      <c r="FQA43" s="42"/>
      <c r="FQB43" s="42"/>
      <c r="FQC43" s="42"/>
      <c r="FQD43" s="42"/>
      <c r="FQE43" s="42"/>
      <c r="FQF43" s="42"/>
      <c r="FQG43" s="42"/>
      <c r="FQH43" s="42"/>
      <c r="FQI43" s="42"/>
      <c r="FQJ43" s="42"/>
      <c r="FQK43" s="42"/>
      <c r="FQL43" s="42"/>
      <c r="FQM43" s="42"/>
      <c r="FQN43" s="42"/>
      <c r="FQO43" s="42"/>
      <c r="FQP43" s="42"/>
      <c r="FQQ43" s="42"/>
      <c r="FQR43" s="42"/>
      <c r="FQS43" s="42"/>
      <c r="FQT43" s="42"/>
      <c r="FQU43" s="42"/>
      <c r="FQV43" s="42"/>
      <c r="FQW43" s="42"/>
      <c r="FQX43" s="42"/>
      <c r="FQY43" s="42"/>
      <c r="FQZ43" s="42"/>
      <c r="FRA43" s="42"/>
      <c r="FRB43" s="42"/>
      <c r="FRC43" s="42"/>
      <c r="FRD43" s="42"/>
      <c r="FRE43" s="42"/>
      <c r="FRF43" s="42"/>
      <c r="FRG43" s="42"/>
      <c r="FRH43" s="42"/>
      <c r="FRI43" s="42"/>
      <c r="FRJ43" s="42"/>
      <c r="FRK43" s="42"/>
      <c r="FRL43" s="42"/>
      <c r="FRM43" s="42"/>
      <c r="FRN43" s="42"/>
      <c r="FRO43" s="42"/>
      <c r="FRP43" s="42"/>
      <c r="FRQ43" s="42"/>
      <c r="FRR43" s="42"/>
      <c r="FRS43" s="42"/>
      <c r="FRT43" s="42"/>
      <c r="FRU43" s="42"/>
      <c r="FRV43" s="42"/>
      <c r="FRW43" s="42"/>
      <c r="FRX43" s="42"/>
      <c r="FRY43" s="42"/>
      <c r="FRZ43" s="42"/>
      <c r="FSA43" s="42"/>
      <c r="FSB43" s="42"/>
      <c r="FSC43" s="42"/>
      <c r="FSD43" s="42"/>
      <c r="FSE43" s="42"/>
      <c r="FSF43" s="42"/>
      <c r="FSG43" s="42"/>
      <c r="FSH43" s="42"/>
      <c r="FSI43" s="42"/>
      <c r="FSJ43" s="42"/>
      <c r="FSK43" s="42"/>
      <c r="FSL43" s="42"/>
      <c r="FSM43" s="42"/>
      <c r="FSN43" s="42"/>
      <c r="FSO43" s="42"/>
      <c r="FSP43" s="42"/>
      <c r="FSQ43" s="42"/>
      <c r="FSR43" s="42"/>
      <c r="FSS43" s="42"/>
      <c r="FST43" s="42"/>
      <c r="FSU43" s="42"/>
      <c r="FSV43" s="42"/>
      <c r="FSW43" s="42"/>
      <c r="FSX43" s="42"/>
      <c r="FSY43" s="42"/>
      <c r="FSZ43" s="42"/>
      <c r="FTA43" s="42"/>
      <c r="FTB43" s="42"/>
      <c r="FTC43" s="42"/>
      <c r="FTD43" s="42"/>
      <c r="FTE43" s="42"/>
      <c r="FTF43" s="42"/>
      <c r="FTG43" s="42"/>
      <c r="FTH43" s="42"/>
      <c r="FTI43" s="42"/>
      <c r="FTJ43" s="42"/>
      <c r="FTK43" s="42"/>
      <c r="FTL43" s="42"/>
      <c r="FTM43" s="42"/>
      <c r="FTN43" s="42"/>
      <c r="FTO43" s="42"/>
      <c r="FTP43" s="42"/>
      <c r="FTQ43" s="42"/>
      <c r="FTR43" s="42"/>
      <c r="FTS43" s="42"/>
      <c r="FTT43" s="42"/>
      <c r="FTU43" s="42"/>
      <c r="FTV43" s="42"/>
      <c r="FTW43" s="42"/>
      <c r="FTX43" s="42"/>
      <c r="FTY43" s="42"/>
      <c r="FTZ43" s="42"/>
      <c r="FUA43" s="42"/>
      <c r="FUB43" s="42"/>
      <c r="FUC43" s="42"/>
      <c r="FUD43" s="42"/>
      <c r="FUE43" s="42"/>
      <c r="FUF43" s="42"/>
      <c r="FUG43" s="42"/>
      <c r="FUH43" s="42"/>
      <c r="FUI43" s="42"/>
      <c r="FUJ43" s="42"/>
      <c r="FUK43" s="42"/>
      <c r="FUL43" s="42"/>
      <c r="FUM43" s="42"/>
      <c r="FUN43" s="42"/>
      <c r="FUO43" s="42"/>
      <c r="FUP43" s="42"/>
      <c r="FUQ43" s="42"/>
      <c r="FUR43" s="42"/>
      <c r="FUS43" s="42"/>
      <c r="FUT43" s="42"/>
      <c r="FUU43" s="42"/>
      <c r="FUV43" s="42"/>
      <c r="FUW43" s="42"/>
      <c r="FUX43" s="42"/>
      <c r="FUY43" s="42"/>
      <c r="FUZ43" s="42"/>
      <c r="FVA43" s="42"/>
      <c r="FVB43" s="42"/>
      <c r="FVC43" s="42"/>
      <c r="FVD43" s="42"/>
      <c r="FVE43" s="42"/>
      <c r="FVF43" s="42"/>
      <c r="FVG43" s="42"/>
      <c r="FVH43" s="42"/>
      <c r="FVI43" s="42"/>
      <c r="FVJ43" s="42"/>
      <c r="FVK43" s="42"/>
      <c r="FVL43" s="42"/>
      <c r="FVM43" s="42"/>
      <c r="FVN43" s="42"/>
      <c r="FVO43" s="42"/>
      <c r="FVP43" s="42"/>
      <c r="FVQ43" s="42"/>
      <c r="FVR43" s="42"/>
      <c r="FVS43" s="42"/>
      <c r="FVT43" s="42"/>
      <c r="FVU43" s="42"/>
      <c r="FVV43" s="42"/>
      <c r="FVW43" s="42"/>
      <c r="FVX43" s="42"/>
      <c r="FVY43" s="42"/>
      <c r="FVZ43" s="42"/>
      <c r="FWA43" s="42"/>
      <c r="FWB43" s="42"/>
      <c r="FWC43" s="42"/>
      <c r="FWD43" s="42"/>
      <c r="FWE43" s="42"/>
      <c r="FWF43" s="42"/>
      <c r="FWG43" s="42"/>
    </row>
    <row r="44" spans="1:4661" s="18" customFormat="1" ht="52.8" x14ac:dyDescent="0.25">
      <c r="A44" s="27" t="s">
        <v>216</v>
      </c>
      <c r="B44" s="27" t="s">
        <v>47</v>
      </c>
      <c r="C44" s="29">
        <v>2025</v>
      </c>
      <c r="D44" s="60">
        <v>2026</v>
      </c>
      <c r="E44" s="95"/>
      <c r="F44" s="31" t="s">
        <v>101</v>
      </c>
      <c r="G44" s="95"/>
      <c r="H44" s="27" t="s">
        <v>101</v>
      </c>
      <c r="I44" s="60" t="s">
        <v>51</v>
      </c>
      <c r="J44" s="27" t="s">
        <v>153</v>
      </c>
      <c r="K44" s="31" t="s">
        <v>217</v>
      </c>
      <c r="L44" s="95" t="s">
        <v>218</v>
      </c>
      <c r="M44" s="60">
        <v>2</v>
      </c>
      <c r="N44" s="27" t="s">
        <v>106</v>
      </c>
      <c r="O44" s="31">
        <v>60</v>
      </c>
      <c r="P44" s="31" t="s">
        <v>113</v>
      </c>
      <c r="Q44" s="34">
        <v>0</v>
      </c>
      <c r="R44" s="34">
        <v>30000</v>
      </c>
      <c r="S44" s="34">
        <v>140000</v>
      </c>
      <c r="T44" s="34">
        <v>140000</v>
      </c>
      <c r="U44" s="34">
        <f>SUM(Q44:T44)</f>
        <v>310000</v>
      </c>
      <c r="V44" s="37">
        <v>0</v>
      </c>
      <c r="W44" s="42"/>
      <c r="X44" s="38" t="s">
        <v>107</v>
      </c>
      <c r="Y44" s="98" t="s">
        <v>46</v>
      </c>
      <c r="Z44" s="62"/>
      <c r="AA44" s="41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  <c r="AMH44" s="42"/>
      <c r="AMI44" s="42"/>
      <c r="AMJ44" s="42"/>
      <c r="AMK44" s="42"/>
      <c r="AML44" s="42"/>
      <c r="AMM44" s="42"/>
      <c r="AMN44" s="42"/>
      <c r="AMO44" s="42"/>
      <c r="AMP44" s="42"/>
      <c r="AMQ44" s="42"/>
      <c r="AMR44" s="42"/>
      <c r="AMS44" s="42"/>
      <c r="AMT44" s="42"/>
      <c r="AMU44" s="42"/>
      <c r="AMV44" s="42"/>
      <c r="AMW44" s="42"/>
      <c r="AMX44" s="42"/>
      <c r="AMY44" s="42"/>
      <c r="AMZ44" s="42"/>
      <c r="ANA44" s="42"/>
      <c r="ANB44" s="42"/>
      <c r="ANC44" s="42"/>
      <c r="AND44" s="42"/>
      <c r="ANE44" s="42"/>
      <c r="ANF44" s="42"/>
      <c r="ANG44" s="42"/>
      <c r="ANH44" s="42"/>
      <c r="ANI44" s="42"/>
      <c r="ANJ44" s="42"/>
      <c r="ANK44" s="42"/>
      <c r="ANL44" s="42"/>
      <c r="ANM44" s="42"/>
      <c r="ANN44" s="42"/>
      <c r="ANO44" s="42"/>
      <c r="ANP44" s="42"/>
      <c r="ANQ44" s="42"/>
      <c r="ANR44" s="42"/>
      <c r="ANS44" s="42"/>
      <c r="ANT44" s="42"/>
      <c r="ANU44" s="42"/>
      <c r="ANV44" s="42"/>
      <c r="ANW44" s="42"/>
      <c r="ANX44" s="42"/>
      <c r="ANY44" s="42"/>
      <c r="ANZ44" s="42"/>
      <c r="AOA44" s="42"/>
      <c r="AOB44" s="42"/>
      <c r="AOC44" s="42"/>
      <c r="AOD44" s="42"/>
      <c r="AOE44" s="42"/>
      <c r="AOF44" s="42"/>
      <c r="AOG44" s="42"/>
      <c r="AOH44" s="42"/>
      <c r="AOI44" s="42"/>
      <c r="AOJ44" s="42"/>
      <c r="AOK44" s="42"/>
      <c r="AOL44" s="42"/>
      <c r="AOM44" s="42"/>
      <c r="AON44" s="42"/>
      <c r="AOO44" s="42"/>
      <c r="AOP44" s="42"/>
      <c r="AOQ44" s="42"/>
      <c r="AOR44" s="42"/>
      <c r="AOS44" s="42"/>
      <c r="AOT44" s="42"/>
      <c r="AOU44" s="42"/>
      <c r="AOV44" s="42"/>
      <c r="AOW44" s="42"/>
      <c r="AOX44" s="42"/>
      <c r="AOY44" s="42"/>
      <c r="AOZ44" s="42"/>
      <c r="APA44" s="42"/>
      <c r="APB44" s="42"/>
      <c r="APC44" s="42"/>
      <c r="APD44" s="42"/>
      <c r="APE44" s="42"/>
      <c r="APF44" s="42"/>
      <c r="APG44" s="42"/>
      <c r="APH44" s="42"/>
      <c r="API44" s="42"/>
      <c r="APJ44" s="42"/>
      <c r="APK44" s="42"/>
      <c r="APL44" s="42"/>
      <c r="APM44" s="42"/>
      <c r="APN44" s="42"/>
      <c r="APO44" s="42"/>
      <c r="APP44" s="42"/>
      <c r="APQ44" s="42"/>
      <c r="APR44" s="42"/>
      <c r="APS44" s="42"/>
      <c r="APT44" s="42"/>
      <c r="APU44" s="42"/>
      <c r="APV44" s="42"/>
      <c r="APW44" s="42"/>
      <c r="APX44" s="42"/>
      <c r="APY44" s="42"/>
      <c r="APZ44" s="42"/>
      <c r="AQA44" s="42"/>
      <c r="AQB44" s="42"/>
      <c r="AQC44" s="42"/>
      <c r="AQD44" s="42"/>
      <c r="AQE44" s="42"/>
      <c r="AQF44" s="42"/>
      <c r="AQG44" s="42"/>
      <c r="AQH44" s="42"/>
      <c r="AQI44" s="42"/>
      <c r="AQJ44" s="42"/>
      <c r="AQK44" s="42"/>
      <c r="AQL44" s="42"/>
      <c r="AQM44" s="42"/>
      <c r="AQN44" s="42"/>
      <c r="AQO44" s="42"/>
      <c r="AQP44" s="42"/>
      <c r="AQQ44" s="42"/>
      <c r="AQR44" s="42"/>
      <c r="AQS44" s="42"/>
      <c r="AQT44" s="42"/>
      <c r="AQU44" s="42"/>
      <c r="AQV44" s="42"/>
      <c r="AQW44" s="42"/>
      <c r="AQX44" s="42"/>
      <c r="AQY44" s="42"/>
      <c r="AQZ44" s="42"/>
      <c r="ARA44" s="42"/>
      <c r="ARB44" s="42"/>
      <c r="ARC44" s="42"/>
      <c r="ARD44" s="42"/>
      <c r="ARE44" s="42"/>
      <c r="ARF44" s="42"/>
      <c r="ARG44" s="42"/>
      <c r="ARH44" s="42"/>
      <c r="ARI44" s="42"/>
      <c r="ARJ44" s="42"/>
      <c r="ARK44" s="42"/>
      <c r="ARL44" s="42"/>
      <c r="ARM44" s="42"/>
      <c r="ARN44" s="42"/>
      <c r="ARO44" s="42"/>
      <c r="ARP44" s="42"/>
      <c r="ARQ44" s="42"/>
      <c r="ARR44" s="42"/>
      <c r="ARS44" s="42"/>
      <c r="ART44" s="42"/>
      <c r="ARU44" s="42"/>
      <c r="ARV44" s="42"/>
      <c r="ARW44" s="42"/>
      <c r="ARX44" s="42"/>
      <c r="ARY44" s="42"/>
      <c r="ARZ44" s="42"/>
      <c r="ASA44" s="42"/>
      <c r="ASB44" s="42"/>
      <c r="ASC44" s="42"/>
      <c r="ASD44" s="42"/>
      <c r="ASE44" s="42"/>
      <c r="ASF44" s="42"/>
      <c r="ASG44" s="42"/>
      <c r="ASH44" s="42"/>
      <c r="ASI44" s="42"/>
      <c r="ASJ44" s="42"/>
      <c r="ASK44" s="42"/>
      <c r="ASL44" s="42"/>
      <c r="ASM44" s="42"/>
      <c r="ASN44" s="42"/>
      <c r="ASO44" s="42"/>
      <c r="ASP44" s="42"/>
      <c r="ASQ44" s="42"/>
      <c r="ASR44" s="42"/>
      <c r="ASS44" s="42"/>
      <c r="AST44" s="42"/>
      <c r="ASU44" s="42"/>
      <c r="ASV44" s="42"/>
      <c r="ASW44" s="42"/>
      <c r="ASX44" s="42"/>
      <c r="ASY44" s="42"/>
      <c r="ASZ44" s="42"/>
      <c r="ATA44" s="42"/>
      <c r="ATB44" s="42"/>
      <c r="ATC44" s="42"/>
      <c r="ATD44" s="42"/>
      <c r="ATE44" s="42"/>
      <c r="ATF44" s="42"/>
      <c r="ATG44" s="42"/>
      <c r="ATH44" s="42"/>
      <c r="ATI44" s="42"/>
      <c r="ATJ44" s="42"/>
      <c r="ATK44" s="42"/>
      <c r="ATL44" s="42"/>
      <c r="ATM44" s="42"/>
      <c r="ATN44" s="42"/>
      <c r="ATO44" s="42"/>
      <c r="ATP44" s="42"/>
      <c r="ATQ44" s="42"/>
      <c r="ATR44" s="42"/>
      <c r="ATS44" s="42"/>
      <c r="ATT44" s="42"/>
      <c r="ATU44" s="42"/>
      <c r="ATV44" s="42"/>
      <c r="ATW44" s="42"/>
      <c r="ATX44" s="42"/>
      <c r="ATY44" s="42"/>
      <c r="ATZ44" s="42"/>
      <c r="AUA44" s="42"/>
      <c r="AUB44" s="42"/>
      <c r="AUC44" s="42"/>
      <c r="AUD44" s="42"/>
      <c r="AUE44" s="42"/>
      <c r="AUF44" s="42"/>
      <c r="AUG44" s="42"/>
      <c r="AUH44" s="42"/>
      <c r="AUI44" s="42"/>
      <c r="AUJ44" s="42"/>
      <c r="AUK44" s="42"/>
      <c r="AUL44" s="42"/>
      <c r="AUM44" s="42"/>
      <c r="AUN44" s="42"/>
      <c r="AUO44" s="42"/>
      <c r="AUP44" s="42"/>
      <c r="AUQ44" s="42"/>
      <c r="AUR44" s="42"/>
      <c r="AUS44" s="42"/>
      <c r="AUT44" s="42"/>
      <c r="AUU44" s="42"/>
      <c r="AUV44" s="42"/>
      <c r="AUW44" s="42"/>
      <c r="AUX44" s="42"/>
      <c r="AUY44" s="42"/>
      <c r="AUZ44" s="42"/>
      <c r="AVA44" s="42"/>
      <c r="AVB44" s="42"/>
      <c r="AVC44" s="42"/>
      <c r="AVD44" s="42"/>
      <c r="AVE44" s="42"/>
      <c r="AVF44" s="42"/>
      <c r="AVG44" s="42"/>
      <c r="AVH44" s="42"/>
      <c r="AVI44" s="42"/>
      <c r="AVJ44" s="42"/>
      <c r="AVK44" s="42"/>
      <c r="AVL44" s="42"/>
      <c r="AVM44" s="42"/>
      <c r="AVN44" s="42"/>
      <c r="AVO44" s="42"/>
      <c r="AVP44" s="42"/>
      <c r="AVQ44" s="42"/>
      <c r="AVR44" s="42"/>
      <c r="AVS44" s="42"/>
      <c r="AVT44" s="42"/>
      <c r="AVU44" s="42"/>
      <c r="AVV44" s="42"/>
      <c r="AVW44" s="42"/>
      <c r="AVX44" s="42"/>
      <c r="AVY44" s="42"/>
      <c r="AVZ44" s="42"/>
      <c r="AWA44" s="42"/>
      <c r="AWB44" s="42"/>
      <c r="AWC44" s="42"/>
      <c r="AWD44" s="42"/>
      <c r="AWE44" s="42"/>
      <c r="AWF44" s="42"/>
      <c r="AWG44" s="42"/>
      <c r="AWH44" s="42"/>
      <c r="AWI44" s="42"/>
      <c r="AWJ44" s="42"/>
      <c r="AWK44" s="42"/>
      <c r="AWL44" s="42"/>
      <c r="AWM44" s="42"/>
      <c r="AWN44" s="42"/>
      <c r="AWO44" s="42"/>
      <c r="AWP44" s="42"/>
      <c r="AWQ44" s="42"/>
      <c r="AWR44" s="42"/>
      <c r="AWS44" s="42"/>
      <c r="AWT44" s="42"/>
      <c r="AWU44" s="42"/>
      <c r="AWV44" s="42"/>
      <c r="AWW44" s="42"/>
      <c r="AWX44" s="42"/>
      <c r="AWY44" s="42"/>
      <c r="AWZ44" s="42"/>
      <c r="AXA44" s="42"/>
      <c r="AXB44" s="42"/>
      <c r="AXC44" s="42"/>
      <c r="AXD44" s="42"/>
      <c r="AXE44" s="42"/>
      <c r="AXF44" s="42"/>
      <c r="AXG44" s="42"/>
      <c r="AXH44" s="42"/>
      <c r="AXI44" s="42"/>
      <c r="AXJ44" s="42"/>
      <c r="AXK44" s="42"/>
      <c r="AXL44" s="42"/>
      <c r="AXM44" s="42"/>
      <c r="AXN44" s="42"/>
      <c r="AXO44" s="42"/>
      <c r="AXP44" s="42"/>
      <c r="AXQ44" s="42"/>
      <c r="AXR44" s="42"/>
      <c r="AXS44" s="42"/>
      <c r="AXT44" s="42"/>
      <c r="AXU44" s="42"/>
      <c r="AXV44" s="42"/>
      <c r="AXW44" s="42"/>
      <c r="AXX44" s="42"/>
      <c r="AXY44" s="42"/>
      <c r="AXZ44" s="42"/>
      <c r="AYA44" s="42"/>
      <c r="AYB44" s="42"/>
      <c r="AYC44" s="42"/>
      <c r="AYD44" s="42"/>
      <c r="AYE44" s="42"/>
      <c r="AYF44" s="42"/>
      <c r="AYG44" s="42"/>
      <c r="AYH44" s="42"/>
      <c r="AYI44" s="42"/>
      <c r="AYJ44" s="42"/>
      <c r="AYK44" s="42"/>
      <c r="AYL44" s="42"/>
      <c r="AYM44" s="42"/>
      <c r="AYN44" s="42"/>
      <c r="AYO44" s="42"/>
      <c r="AYP44" s="42"/>
      <c r="AYQ44" s="42"/>
      <c r="AYR44" s="42"/>
      <c r="AYS44" s="42"/>
      <c r="AYT44" s="42"/>
      <c r="AYU44" s="42"/>
      <c r="AYV44" s="42"/>
      <c r="AYW44" s="42"/>
      <c r="AYX44" s="42"/>
      <c r="AYY44" s="42"/>
      <c r="AYZ44" s="42"/>
      <c r="AZA44" s="42"/>
      <c r="AZB44" s="42"/>
      <c r="AZC44" s="42"/>
      <c r="AZD44" s="42"/>
      <c r="AZE44" s="42"/>
      <c r="AZF44" s="42"/>
      <c r="AZG44" s="42"/>
      <c r="AZH44" s="42"/>
      <c r="AZI44" s="42"/>
      <c r="AZJ44" s="42"/>
      <c r="AZK44" s="42"/>
      <c r="AZL44" s="42"/>
      <c r="AZM44" s="42"/>
      <c r="AZN44" s="42"/>
      <c r="AZO44" s="42"/>
      <c r="AZP44" s="42"/>
      <c r="AZQ44" s="42"/>
      <c r="AZR44" s="42"/>
      <c r="AZS44" s="42"/>
      <c r="AZT44" s="42"/>
      <c r="AZU44" s="42"/>
      <c r="AZV44" s="42"/>
      <c r="AZW44" s="42"/>
      <c r="AZX44" s="42"/>
      <c r="AZY44" s="42"/>
      <c r="AZZ44" s="42"/>
      <c r="BAA44" s="42"/>
      <c r="BAB44" s="42"/>
      <c r="BAC44" s="42"/>
      <c r="BAD44" s="42"/>
      <c r="BAE44" s="42"/>
      <c r="BAF44" s="42"/>
      <c r="BAG44" s="42"/>
      <c r="BAH44" s="42"/>
      <c r="BAI44" s="42"/>
      <c r="BAJ44" s="42"/>
      <c r="BAK44" s="42"/>
      <c r="BAL44" s="42"/>
      <c r="BAM44" s="42"/>
      <c r="BAN44" s="42"/>
      <c r="BAO44" s="42"/>
      <c r="BAP44" s="42"/>
      <c r="BAQ44" s="42"/>
      <c r="BAR44" s="42"/>
      <c r="BAS44" s="42"/>
      <c r="BAT44" s="42"/>
      <c r="BAU44" s="42"/>
      <c r="BAV44" s="42"/>
      <c r="BAW44" s="42"/>
      <c r="BAX44" s="42"/>
      <c r="BAY44" s="42"/>
      <c r="BAZ44" s="42"/>
      <c r="BBA44" s="42"/>
      <c r="BBB44" s="42"/>
      <c r="BBC44" s="42"/>
      <c r="BBD44" s="42"/>
      <c r="BBE44" s="42"/>
      <c r="BBF44" s="42"/>
      <c r="BBG44" s="42"/>
      <c r="BBH44" s="42"/>
      <c r="BBI44" s="42"/>
      <c r="BBJ44" s="42"/>
      <c r="BBK44" s="42"/>
      <c r="BBL44" s="42"/>
      <c r="BBM44" s="42"/>
      <c r="BBN44" s="42"/>
      <c r="BBO44" s="42"/>
      <c r="BBP44" s="42"/>
      <c r="BBQ44" s="42"/>
      <c r="BBR44" s="42"/>
      <c r="BBS44" s="42"/>
      <c r="BBT44" s="42"/>
      <c r="BBU44" s="42"/>
      <c r="BBV44" s="42"/>
      <c r="BBW44" s="42"/>
      <c r="BBX44" s="42"/>
      <c r="BBY44" s="42"/>
      <c r="BBZ44" s="42"/>
      <c r="BCA44" s="42"/>
      <c r="BCB44" s="42"/>
      <c r="BCC44" s="42"/>
      <c r="BCD44" s="42"/>
      <c r="BCE44" s="42"/>
      <c r="BCF44" s="42"/>
      <c r="BCG44" s="42"/>
      <c r="BCH44" s="42"/>
      <c r="BCI44" s="42"/>
      <c r="BCJ44" s="42"/>
      <c r="BCK44" s="42"/>
      <c r="BCL44" s="42"/>
      <c r="BCM44" s="42"/>
      <c r="BCN44" s="42"/>
      <c r="BCO44" s="42"/>
      <c r="BCP44" s="42"/>
      <c r="BCQ44" s="42"/>
      <c r="BCR44" s="42"/>
      <c r="BCS44" s="42"/>
      <c r="BCT44" s="42"/>
      <c r="BCU44" s="42"/>
      <c r="BCV44" s="42"/>
      <c r="BCW44" s="42"/>
      <c r="BCX44" s="42"/>
      <c r="BCY44" s="42"/>
      <c r="BCZ44" s="42"/>
      <c r="BDA44" s="42"/>
      <c r="BDB44" s="42"/>
      <c r="BDC44" s="42"/>
      <c r="BDD44" s="42"/>
      <c r="BDE44" s="42"/>
      <c r="BDF44" s="42"/>
      <c r="BDG44" s="42"/>
      <c r="BDH44" s="42"/>
      <c r="BDI44" s="42"/>
      <c r="BDJ44" s="42"/>
      <c r="BDK44" s="42"/>
      <c r="BDL44" s="42"/>
      <c r="BDM44" s="42"/>
      <c r="BDN44" s="42"/>
      <c r="BDO44" s="42"/>
      <c r="BDP44" s="42"/>
      <c r="BDQ44" s="42"/>
      <c r="BDR44" s="42"/>
      <c r="BDS44" s="42"/>
      <c r="BDT44" s="42"/>
      <c r="BDU44" s="42"/>
      <c r="BDV44" s="42"/>
      <c r="BDW44" s="42"/>
      <c r="BDX44" s="42"/>
      <c r="BDY44" s="42"/>
      <c r="BDZ44" s="42"/>
      <c r="BEA44" s="42"/>
      <c r="BEB44" s="42"/>
      <c r="BEC44" s="42"/>
      <c r="BED44" s="42"/>
      <c r="BEE44" s="42"/>
      <c r="BEF44" s="42"/>
      <c r="BEG44" s="42"/>
      <c r="BEH44" s="42"/>
      <c r="BEI44" s="42"/>
      <c r="BEJ44" s="42"/>
      <c r="BEK44" s="42"/>
      <c r="BEL44" s="42"/>
      <c r="BEM44" s="42"/>
      <c r="BEN44" s="42"/>
      <c r="BEO44" s="42"/>
      <c r="BEP44" s="42"/>
      <c r="BEQ44" s="42"/>
      <c r="BER44" s="42"/>
      <c r="BES44" s="42"/>
      <c r="BET44" s="42"/>
      <c r="BEU44" s="42"/>
      <c r="BEV44" s="42"/>
      <c r="BEW44" s="42"/>
      <c r="BEX44" s="42"/>
      <c r="BEY44" s="42"/>
      <c r="BEZ44" s="42"/>
      <c r="BFA44" s="42"/>
      <c r="BFB44" s="42"/>
      <c r="BFC44" s="42"/>
      <c r="BFD44" s="42"/>
      <c r="BFE44" s="42"/>
      <c r="BFF44" s="42"/>
      <c r="BFG44" s="42"/>
      <c r="BFH44" s="42"/>
      <c r="BFI44" s="42"/>
      <c r="BFJ44" s="42"/>
      <c r="BFK44" s="42"/>
      <c r="BFL44" s="42"/>
      <c r="BFM44" s="42"/>
      <c r="BFN44" s="42"/>
      <c r="BFO44" s="42"/>
      <c r="BFP44" s="42"/>
      <c r="BFQ44" s="42"/>
      <c r="BFR44" s="42"/>
      <c r="BFS44" s="42"/>
      <c r="BFT44" s="42"/>
      <c r="BFU44" s="42"/>
      <c r="BFV44" s="42"/>
      <c r="BFW44" s="42"/>
      <c r="BFX44" s="42"/>
      <c r="BFY44" s="42"/>
      <c r="BFZ44" s="42"/>
      <c r="BGA44" s="42"/>
      <c r="BGB44" s="42"/>
      <c r="BGC44" s="42"/>
      <c r="BGD44" s="42"/>
      <c r="BGE44" s="42"/>
      <c r="BGF44" s="42"/>
      <c r="BGG44" s="42"/>
      <c r="BGH44" s="42"/>
      <c r="BGI44" s="42"/>
      <c r="BGJ44" s="42"/>
      <c r="BGK44" s="42"/>
      <c r="BGL44" s="42"/>
      <c r="BGM44" s="42"/>
      <c r="BGN44" s="42"/>
      <c r="BGO44" s="42"/>
      <c r="BGP44" s="42"/>
      <c r="BGQ44" s="42"/>
      <c r="BGR44" s="42"/>
      <c r="BGS44" s="42"/>
      <c r="BGT44" s="42"/>
      <c r="BGU44" s="42"/>
      <c r="BGV44" s="42"/>
      <c r="BGW44" s="42"/>
      <c r="BGX44" s="42"/>
      <c r="BGY44" s="42"/>
      <c r="BGZ44" s="42"/>
      <c r="BHA44" s="42"/>
      <c r="BHB44" s="42"/>
      <c r="BHC44" s="42"/>
      <c r="BHD44" s="42"/>
      <c r="BHE44" s="42"/>
      <c r="BHF44" s="42"/>
      <c r="BHG44" s="42"/>
      <c r="BHH44" s="42"/>
      <c r="BHI44" s="42"/>
      <c r="BHJ44" s="42"/>
      <c r="BHK44" s="42"/>
      <c r="BHL44" s="42"/>
      <c r="BHM44" s="42"/>
      <c r="BHN44" s="42"/>
      <c r="BHO44" s="42"/>
      <c r="BHP44" s="42"/>
      <c r="BHQ44" s="42"/>
      <c r="BHR44" s="42"/>
      <c r="BHS44" s="42"/>
      <c r="BHT44" s="42"/>
      <c r="BHU44" s="42"/>
      <c r="BHV44" s="42"/>
      <c r="BHW44" s="42"/>
      <c r="BHX44" s="42"/>
      <c r="BHY44" s="42"/>
      <c r="BHZ44" s="42"/>
      <c r="BIA44" s="42"/>
      <c r="BIB44" s="42"/>
      <c r="BIC44" s="42"/>
      <c r="BID44" s="42"/>
      <c r="BIE44" s="42"/>
      <c r="BIF44" s="42"/>
      <c r="BIG44" s="42"/>
      <c r="BIH44" s="42"/>
      <c r="BII44" s="42"/>
      <c r="BIJ44" s="42"/>
      <c r="BIK44" s="42"/>
      <c r="BIL44" s="42"/>
      <c r="BIM44" s="42"/>
      <c r="BIN44" s="42"/>
      <c r="BIO44" s="42"/>
      <c r="BIP44" s="42"/>
      <c r="BIQ44" s="42"/>
      <c r="BIR44" s="42"/>
      <c r="BIS44" s="42"/>
      <c r="BIT44" s="42"/>
      <c r="BIU44" s="42"/>
      <c r="BIV44" s="42"/>
      <c r="BIW44" s="42"/>
      <c r="BIX44" s="42"/>
      <c r="BIY44" s="42"/>
      <c r="BIZ44" s="42"/>
      <c r="BJA44" s="42"/>
      <c r="BJB44" s="42"/>
      <c r="BJC44" s="42"/>
      <c r="BJD44" s="42"/>
      <c r="BJE44" s="42"/>
      <c r="BJF44" s="42"/>
      <c r="BJG44" s="42"/>
      <c r="BJH44" s="42"/>
      <c r="BJI44" s="42"/>
      <c r="BJJ44" s="42"/>
      <c r="BJK44" s="42"/>
      <c r="BJL44" s="42"/>
      <c r="BJM44" s="42"/>
      <c r="BJN44" s="42"/>
      <c r="BJO44" s="42"/>
      <c r="BJP44" s="42"/>
      <c r="BJQ44" s="42"/>
      <c r="BJR44" s="42"/>
      <c r="BJS44" s="42"/>
      <c r="BJT44" s="42"/>
      <c r="BJU44" s="42"/>
      <c r="BJV44" s="42"/>
      <c r="BJW44" s="42"/>
      <c r="BJX44" s="42"/>
      <c r="BJY44" s="42"/>
      <c r="BJZ44" s="42"/>
      <c r="BKA44" s="42"/>
      <c r="BKB44" s="42"/>
      <c r="BKC44" s="42"/>
      <c r="BKD44" s="42"/>
      <c r="BKE44" s="42"/>
      <c r="BKF44" s="42"/>
      <c r="BKG44" s="42"/>
      <c r="BKH44" s="42"/>
      <c r="BKI44" s="42"/>
      <c r="BKJ44" s="42"/>
      <c r="BKK44" s="42"/>
      <c r="BKL44" s="42"/>
      <c r="BKM44" s="42"/>
      <c r="BKN44" s="42"/>
      <c r="BKO44" s="42"/>
      <c r="BKP44" s="42"/>
      <c r="BKQ44" s="42"/>
      <c r="BKR44" s="42"/>
      <c r="BKS44" s="42"/>
      <c r="BKT44" s="42"/>
      <c r="BKU44" s="42"/>
      <c r="BKV44" s="42"/>
      <c r="BKW44" s="42"/>
      <c r="BKX44" s="42"/>
      <c r="BKY44" s="42"/>
      <c r="BKZ44" s="42"/>
      <c r="BLA44" s="42"/>
      <c r="BLB44" s="42"/>
      <c r="BLC44" s="42"/>
      <c r="BLD44" s="42"/>
      <c r="BLE44" s="42"/>
      <c r="BLF44" s="42"/>
      <c r="BLG44" s="42"/>
      <c r="BLH44" s="42"/>
      <c r="BLI44" s="42"/>
      <c r="BLJ44" s="42"/>
      <c r="BLK44" s="42"/>
      <c r="BLL44" s="42"/>
      <c r="BLM44" s="42"/>
      <c r="BLN44" s="42"/>
      <c r="BLO44" s="42"/>
      <c r="BLP44" s="42"/>
      <c r="BLQ44" s="42"/>
      <c r="BLR44" s="42"/>
      <c r="BLS44" s="42"/>
      <c r="BLT44" s="42"/>
      <c r="BLU44" s="42"/>
      <c r="BLV44" s="42"/>
      <c r="BLW44" s="42"/>
      <c r="BLX44" s="42"/>
      <c r="BLY44" s="42"/>
      <c r="BLZ44" s="42"/>
      <c r="BMA44" s="42"/>
      <c r="BMB44" s="42"/>
      <c r="BMC44" s="42"/>
      <c r="BMD44" s="42"/>
      <c r="BME44" s="42"/>
      <c r="BMF44" s="42"/>
      <c r="BMG44" s="42"/>
      <c r="BMH44" s="42"/>
      <c r="BMI44" s="42"/>
      <c r="BMJ44" s="42"/>
      <c r="BMK44" s="42"/>
      <c r="BML44" s="42"/>
      <c r="BMM44" s="42"/>
      <c r="BMN44" s="42"/>
      <c r="BMO44" s="42"/>
      <c r="BMP44" s="42"/>
      <c r="BMQ44" s="42"/>
      <c r="BMR44" s="42"/>
      <c r="BMS44" s="42"/>
      <c r="BMT44" s="42"/>
      <c r="BMU44" s="42"/>
      <c r="BMV44" s="42"/>
      <c r="BMW44" s="42"/>
      <c r="BMX44" s="42"/>
      <c r="BMY44" s="42"/>
      <c r="BMZ44" s="42"/>
      <c r="BNA44" s="42"/>
      <c r="BNB44" s="42"/>
      <c r="BNC44" s="42"/>
      <c r="BND44" s="42"/>
      <c r="BNE44" s="42"/>
      <c r="BNF44" s="42"/>
      <c r="BNG44" s="42"/>
      <c r="BNH44" s="42"/>
      <c r="BNI44" s="42"/>
      <c r="BNJ44" s="42"/>
      <c r="BNK44" s="42"/>
      <c r="BNL44" s="42"/>
      <c r="BNM44" s="42"/>
      <c r="BNN44" s="42"/>
      <c r="BNO44" s="42"/>
      <c r="BNP44" s="42"/>
      <c r="BNQ44" s="42"/>
      <c r="BNR44" s="42"/>
      <c r="BNS44" s="42"/>
      <c r="BNT44" s="42"/>
      <c r="BNU44" s="42"/>
      <c r="BNV44" s="42"/>
      <c r="BNW44" s="42"/>
      <c r="BNX44" s="42"/>
      <c r="BNY44" s="42"/>
      <c r="BNZ44" s="42"/>
      <c r="BOA44" s="42"/>
      <c r="BOB44" s="42"/>
      <c r="BOC44" s="42"/>
      <c r="BOD44" s="42"/>
      <c r="BOE44" s="42"/>
      <c r="BOF44" s="42"/>
      <c r="BOG44" s="42"/>
      <c r="BOH44" s="42"/>
      <c r="BOI44" s="42"/>
      <c r="BOJ44" s="42"/>
      <c r="BOK44" s="42"/>
      <c r="BOL44" s="42"/>
      <c r="BOM44" s="42"/>
      <c r="BON44" s="42"/>
      <c r="BOO44" s="42"/>
      <c r="BOP44" s="42"/>
      <c r="BOQ44" s="42"/>
      <c r="BOR44" s="42"/>
      <c r="BOS44" s="42"/>
      <c r="BOT44" s="42"/>
      <c r="BOU44" s="42"/>
      <c r="BOV44" s="42"/>
      <c r="BOW44" s="42"/>
      <c r="BOX44" s="42"/>
      <c r="BOY44" s="42"/>
      <c r="BOZ44" s="42"/>
      <c r="BPA44" s="42"/>
      <c r="BPB44" s="42"/>
      <c r="BPC44" s="42"/>
      <c r="BPD44" s="42"/>
      <c r="BPE44" s="42"/>
      <c r="BPF44" s="42"/>
      <c r="BPG44" s="42"/>
      <c r="BPH44" s="42"/>
      <c r="BPI44" s="42"/>
      <c r="BPJ44" s="42"/>
      <c r="BPK44" s="42"/>
      <c r="BPL44" s="42"/>
      <c r="BPM44" s="42"/>
      <c r="BPN44" s="42"/>
      <c r="BPO44" s="42"/>
      <c r="BPP44" s="42"/>
      <c r="BPQ44" s="42"/>
      <c r="BPR44" s="42"/>
      <c r="BPS44" s="42"/>
      <c r="BPT44" s="42"/>
      <c r="BPU44" s="42"/>
      <c r="BPV44" s="42"/>
      <c r="BPW44" s="42"/>
      <c r="BPX44" s="42"/>
      <c r="BPY44" s="42"/>
      <c r="BPZ44" s="42"/>
      <c r="BQA44" s="42"/>
      <c r="BQB44" s="42"/>
      <c r="BQC44" s="42"/>
      <c r="BQD44" s="42"/>
      <c r="BQE44" s="42"/>
      <c r="BQF44" s="42"/>
      <c r="BQG44" s="42"/>
      <c r="BQH44" s="42"/>
      <c r="BQI44" s="42"/>
      <c r="BQJ44" s="42"/>
      <c r="BQK44" s="42"/>
      <c r="BQL44" s="42"/>
      <c r="BQM44" s="42"/>
      <c r="BQN44" s="42"/>
      <c r="BQO44" s="42"/>
      <c r="BQP44" s="42"/>
      <c r="BQQ44" s="42"/>
      <c r="BQR44" s="42"/>
      <c r="BQS44" s="42"/>
      <c r="BQT44" s="42"/>
      <c r="BQU44" s="42"/>
      <c r="BQV44" s="42"/>
      <c r="BQW44" s="42"/>
      <c r="BQX44" s="42"/>
      <c r="BQY44" s="42"/>
      <c r="BQZ44" s="42"/>
      <c r="BRA44" s="42"/>
      <c r="BRB44" s="42"/>
      <c r="BRC44" s="42"/>
      <c r="BRD44" s="42"/>
      <c r="BRE44" s="42"/>
      <c r="BRF44" s="42"/>
      <c r="BRG44" s="42"/>
      <c r="BRH44" s="42"/>
      <c r="BRI44" s="42"/>
      <c r="BRJ44" s="42"/>
      <c r="BRK44" s="42"/>
      <c r="BRL44" s="42"/>
      <c r="BRM44" s="42"/>
      <c r="BRN44" s="42"/>
      <c r="BRO44" s="42"/>
      <c r="BRP44" s="42"/>
      <c r="BRQ44" s="42"/>
      <c r="BRR44" s="42"/>
      <c r="BRS44" s="42"/>
      <c r="BRT44" s="42"/>
      <c r="BRU44" s="42"/>
      <c r="BRV44" s="42"/>
      <c r="BRW44" s="42"/>
      <c r="BRX44" s="42"/>
      <c r="BRY44" s="42"/>
      <c r="BRZ44" s="42"/>
      <c r="BSA44" s="42"/>
      <c r="BSB44" s="42"/>
      <c r="BSC44" s="42"/>
      <c r="BSD44" s="42"/>
      <c r="BSE44" s="42"/>
      <c r="BSF44" s="42"/>
      <c r="BSG44" s="42"/>
      <c r="BSH44" s="42"/>
      <c r="BSI44" s="42"/>
      <c r="BSJ44" s="42"/>
      <c r="BSK44" s="42"/>
      <c r="BSL44" s="42"/>
      <c r="BSM44" s="42"/>
      <c r="BSN44" s="42"/>
      <c r="BSO44" s="42"/>
      <c r="BSP44" s="42"/>
      <c r="BSQ44" s="42"/>
      <c r="BSR44" s="42"/>
      <c r="BSS44" s="42"/>
      <c r="BST44" s="42"/>
      <c r="BSU44" s="42"/>
      <c r="BSV44" s="42"/>
      <c r="BSW44" s="42"/>
      <c r="BSX44" s="42"/>
      <c r="BSY44" s="42"/>
      <c r="BSZ44" s="42"/>
      <c r="BTA44" s="42"/>
      <c r="BTB44" s="42"/>
      <c r="BTC44" s="42"/>
      <c r="BTD44" s="42"/>
      <c r="BTE44" s="42"/>
      <c r="BTF44" s="42"/>
      <c r="BTG44" s="42"/>
      <c r="BTH44" s="42"/>
      <c r="BTI44" s="42"/>
      <c r="BTJ44" s="42"/>
      <c r="BTK44" s="42"/>
      <c r="BTL44" s="42"/>
      <c r="BTM44" s="42"/>
      <c r="BTN44" s="42"/>
      <c r="BTO44" s="42"/>
      <c r="BTP44" s="42"/>
      <c r="BTQ44" s="42"/>
      <c r="BTR44" s="42"/>
      <c r="BTS44" s="42"/>
      <c r="BTT44" s="42"/>
      <c r="BTU44" s="42"/>
      <c r="BTV44" s="42"/>
      <c r="BTW44" s="42"/>
      <c r="BTX44" s="42"/>
      <c r="BTY44" s="42"/>
      <c r="BTZ44" s="42"/>
      <c r="BUA44" s="42"/>
      <c r="BUB44" s="42"/>
      <c r="BUC44" s="42"/>
      <c r="BUD44" s="42"/>
      <c r="BUE44" s="42"/>
      <c r="BUF44" s="42"/>
      <c r="BUG44" s="42"/>
      <c r="BUH44" s="42"/>
      <c r="BUI44" s="42"/>
      <c r="BUJ44" s="42"/>
      <c r="BUK44" s="42"/>
      <c r="BUL44" s="42"/>
      <c r="BUM44" s="42"/>
      <c r="BUN44" s="42"/>
      <c r="BUO44" s="42"/>
      <c r="BUP44" s="42"/>
      <c r="BUQ44" s="42"/>
      <c r="BUR44" s="42"/>
      <c r="BUS44" s="42"/>
      <c r="BUT44" s="42"/>
      <c r="BUU44" s="42"/>
      <c r="BUV44" s="42"/>
      <c r="BUW44" s="42"/>
      <c r="BUX44" s="42"/>
      <c r="BUY44" s="42"/>
      <c r="BUZ44" s="42"/>
      <c r="BVA44" s="42"/>
      <c r="BVB44" s="42"/>
      <c r="BVC44" s="42"/>
      <c r="BVD44" s="42"/>
      <c r="BVE44" s="42"/>
      <c r="BVF44" s="42"/>
      <c r="BVG44" s="42"/>
      <c r="BVH44" s="42"/>
      <c r="BVI44" s="42"/>
      <c r="BVJ44" s="42"/>
      <c r="BVK44" s="42"/>
      <c r="BVL44" s="42"/>
      <c r="BVM44" s="42"/>
      <c r="BVN44" s="42"/>
      <c r="BVO44" s="42"/>
      <c r="BVP44" s="42"/>
      <c r="BVQ44" s="42"/>
      <c r="BVR44" s="42"/>
      <c r="BVS44" s="42"/>
      <c r="BVT44" s="42"/>
      <c r="BVU44" s="42"/>
      <c r="BVV44" s="42"/>
      <c r="BVW44" s="42"/>
      <c r="BVX44" s="42"/>
      <c r="BVY44" s="42"/>
      <c r="BVZ44" s="42"/>
      <c r="BWA44" s="42"/>
      <c r="BWB44" s="42"/>
      <c r="BWC44" s="42"/>
      <c r="BWD44" s="42"/>
      <c r="BWE44" s="42"/>
      <c r="BWF44" s="42"/>
      <c r="BWG44" s="42"/>
      <c r="BWH44" s="42"/>
      <c r="BWI44" s="42"/>
      <c r="BWJ44" s="42"/>
      <c r="BWK44" s="42"/>
      <c r="BWL44" s="42"/>
      <c r="BWM44" s="42"/>
      <c r="BWN44" s="42"/>
      <c r="BWO44" s="42"/>
      <c r="BWP44" s="42"/>
      <c r="BWQ44" s="42"/>
      <c r="BWR44" s="42"/>
      <c r="BWS44" s="42"/>
      <c r="BWT44" s="42"/>
      <c r="BWU44" s="42"/>
      <c r="BWV44" s="42"/>
      <c r="BWW44" s="42"/>
      <c r="BWX44" s="42"/>
      <c r="BWY44" s="42"/>
      <c r="BWZ44" s="42"/>
      <c r="BXA44" s="42"/>
      <c r="BXB44" s="42"/>
      <c r="BXC44" s="42"/>
      <c r="BXD44" s="42"/>
      <c r="BXE44" s="42"/>
      <c r="BXF44" s="42"/>
      <c r="BXG44" s="42"/>
      <c r="BXH44" s="42"/>
      <c r="BXI44" s="42"/>
      <c r="BXJ44" s="42"/>
      <c r="BXK44" s="42"/>
      <c r="BXL44" s="42"/>
      <c r="BXM44" s="42"/>
      <c r="BXN44" s="42"/>
      <c r="BXO44" s="42"/>
      <c r="BXP44" s="42"/>
      <c r="BXQ44" s="42"/>
      <c r="BXR44" s="42"/>
      <c r="BXS44" s="42"/>
      <c r="BXT44" s="42"/>
      <c r="BXU44" s="42"/>
      <c r="BXV44" s="42"/>
      <c r="BXW44" s="42"/>
      <c r="BXX44" s="42"/>
      <c r="BXY44" s="42"/>
      <c r="BXZ44" s="42"/>
      <c r="BYA44" s="42"/>
      <c r="BYB44" s="42"/>
      <c r="BYC44" s="42"/>
      <c r="BYD44" s="42"/>
      <c r="BYE44" s="42"/>
      <c r="BYF44" s="42"/>
      <c r="BYG44" s="42"/>
      <c r="BYH44" s="42"/>
      <c r="BYI44" s="42"/>
      <c r="BYJ44" s="42"/>
      <c r="BYK44" s="42"/>
      <c r="BYL44" s="42"/>
      <c r="BYM44" s="42"/>
      <c r="BYN44" s="42"/>
      <c r="BYO44" s="42"/>
      <c r="BYP44" s="42"/>
      <c r="BYQ44" s="42"/>
      <c r="BYR44" s="42"/>
      <c r="BYS44" s="42"/>
      <c r="BYT44" s="42"/>
      <c r="BYU44" s="42"/>
      <c r="BYV44" s="42"/>
      <c r="BYW44" s="42"/>
      <c r="BYX44" s="42"/>
      <c r="BYY44" s="42"/>
      <c r="BYZ44" s="42"/>
      <c r="BZA44" s="42"/>
      <c r="BZB44" s="42"/>
      <c r="BZC44" s="42"/>
      <c r="BZD44" s="42"/>
      <c r="BZE44" s="42"/>
      <c r="BZF44" s="42"/>
      <c r="BZG44" s="42"/>
      <c r="BZH44" s="42"/>
      <c r="BZI44" s="42"/>
      <c r="BZJ44" s="42"/>
      <c r="BZK44" s="42"/>
      <c r="BZL44" s="42"/>
      <c r="BZM44" s="42"/>
      <c r="BZN44" s="42"/>
      <c r="BZO44" s="42"/>
      <c r="BZP44" s="42"/>
      <c r="BZQ44" s="42"/>
      <c r="BZR44" s="42"/>
      <c r="BZS44" s="42"/>
      <c r="BZT44" s="42"/>
      <c r="BZU44" s="42"/>
      <c r="BZV44" s="42"/>
      <c r="BZW44" s="42"/>
      <c r="BZX44" s="42"/>
      <c r="BZY44" s="42"/>
      <c r="BZZ44" s="42"/>
      <c r="CAA44" s="42"/>
      <c r="CAB44" s="42"/>
      <c r="CAC44" s="42"/>
      <c r="CAD44" s="42"/>
      <c r="CAE44" s="42"/>
      <c r="CAF44" s="42"/>
      <c r="CAG44" s="42"/>
      <c r="CAH44" s="42"/>
      <c r="CAI44" s="42"/>
      <c r="CAJ44" s="42"/>
      <c r="CAK44" s="42"/>
      <c r="CAL44" s="42"/>
      <c r="CAM44" s="42"/>
      <c r="CAN44" s="42"/>
      <c r="CAO44" s="42"/>
      <c r="CAP44" s="42"/>
      <c r="CAQ44" s="42"/>
      <c r="CAR44" s="42"/>
      <c r="CAS44" s="42"/>
      <c r="CAT44" s="42"/>
      <c r="CAU44" s="42"/>
      <c r="CAV44" s="42"/>
      <c r="CAW44" s="42"/>
      <c r="CAX44" s="42"/>
      <c r="CAY44" s="42"/>
      <c r="CAZ44" s="42"/>
      <c r="CBA44" s="42"/>
      <c r="CBB44" s="42"/>
      <c r="CBC44" s="42"/>
      <c r="CBD44" s="42"/>
      <c r="CBE44" s="42"/>
      <c r="CBF44" s="42"/>
      <c r="CBG44" s="42"/>
      <c r="CBH44" s="42"/>
      <c r="CBI44" s="42"/>
      <c r="CBJ44" s="42"/>
      <c r="CBK44" s="42"/>
      <c r="CBL44" s="42"/>
      <c r="CBM44" s="42"/>
      <c r="CBN44" s="42"/>
      <c r="CBO44" s="42"/>
      <c r="CBP44" s="42"/>
      <c r="CBQ44" s="42"/>
      <c r="CBR44" s="42"/>
      <c r="CBS44" s="42"/>
      <c r="CBT44" s="42"/>
      <c r="CBU44" s="42"/>
      <c r="CBV44" s="42"/>
      <c r="CBW44" s="42"/>
      <c r="CBX44" s="42"/>
      <c r="CBY44" s="42"/>
      <c r="CBZ44" s="42"/>
      <c r="CCA44" s="42"/>
      <c r="CCB44" s="42"/>
      <c r="CCC44" s="42"/>
      <c r="CCD44" s="42"/>
      <c r="CCE44" s="42"/>
      <c r="CCF44" s="42"/>
      <c r="CCG44" s="42"/>
      <c r="CCH44" s="42"/>
      <c r="CCI44" s="42"/>
      <c r="CCJ44" s="42"/>
      <c r="CCK44" s="42"/>
      <c r="CCL44" s="42"/>
      <c r="CCM44" s="42"/>
      <c r="CCN44" s="42"/>
      <c r="CCO44" s="42"/>
      <c r="CCP44" s="42"/>
      <c r="CCQ44" s="42"/>
      <c r="CCR44" s="42"/>
      <c r="CCS44" s="42"/>
      <c r="CCT44" s="42"/>
      <c r="CCU44" s="42"/>
      <c r="CCV44" s="42"/>
      <c r="CCW44" s="42"/>
      <c r="CCX44" s="42"/>
      <c r="CCY44" s="42"/>
      <c r="CCZ44" s="42"/>
      <c r="CDA44" s="42"/>
      <c r="CDB44" s="42"/>
      <c r="CDC44" s="42"/>
      <c r="CDD44" s="42"/>
      <c r="CDE44" s="42"/>
      <c r="CDF44" s="42"/>
      <c r="CDG44" s="42"/>
      <c r="CDH44" s="42"/>
      <c r="CDI44" s="42"/>
      <c r="CDJ44" s="42"/>
      <c r="CDK44" s="42"/>
      <c r="CDL44" s="42"/>
      <c r="CDM44" s="42"/>
      <c r="CDN44" s="42"/>
      <c r="CDO44" s="42"/>
      <c r="CDP44" s="42"/>
      <c r="CDQ44" s="42"/>
      <c r="CDR44" s="42"/>
      <c r="CDS44" s="42"/>
      <c r="CDT44" s="42"/>
      <c r="CDU44" s="42"/>
      <c r="CDV44" s="42"/>
      <c r="CDW44" s="42"/>
      <c r="CDX44" s="42"/>
      <c r="CDY44" s="42"/>
      <c r="CDZ44" s="42"/>
      <c r="CEA44" s="42"/>
      <c r="CEB44" s="42"/>
      <c r="CEC44" s="42"/>
      <c r="CED44" s="42"/>
      <c r="CEE44" s="42"/>
      <c r="CEF44" s="42"/>
      <c r="CEG44" s="42"/>
      <c r="CEH44" s="42"/>
      <c r="CEI44" s="42"/>
      <c r="CEJ44" s="42"/>
      <c r="CEK44" s="42"/>
      <c r="CEL44" s="42"/>
      <c r="CEM44" s="42"/>
      <c r="CEN44" s="42"/>
      <c r="CEO44" s="42"/>
      <c r="CEP44" s="42"/>
      <c r="CEQ44" s="42"/>
      <c r="CER44" s="42"/>
      <c r="CES44" s="42"/>
      <c r="CET44" s="42"/>
      <c r="CEU44" s="42"/>
      <c r="CEV44" s="42"/>
      <c r="CEW44" s="42"/>
      <c r="CEX44" s="42"/>
      <c r="CEY44" s="42"/>
      <c r="CEZ44" s="42"/>
      <c r="CFA44" s="42"/>
      <c r="CFB44" s="42"/>
      <c r="CFC44" s="42"/>
      <c r="CFD44" s="42"/>
      <c r="CFE44" s="42"/>
      <c r="CFF44" s="42"/>
      <c r="CFG44" s="42"/>
      <c r="CFH44" s="42"/>
      <c r="CFI44" s="42"/>
      <c r="CFJ44" s="42"/>
      <c r="CFK44" s="42"/>
      <c r="CFL44" s="42"/>
      <c r="CFM44" s="42"/>
      <c r="CFN44" s="42"/>
      <c r="CFO44" s="42"/>
      <c r="CFP44" s="42"/>
      <c r="CFQ44" s="42"/>
      <c r="CFR44" s="42"/>
      <c r="CFS44" s="42"/>
      <c r="CFT44" s="42"/>
      <c r="CFU44" s="42"/>
      <c r="CFV44" s="42"/>
      <c r="CFW44" s="42"/>
      <c r="CFX44" s="42"/>
      <c r="CFY44" s="42"/>
      <c r="CFZ44" s="42"/>
      <c r="CGA44" s="42"/>
      <c r="CGB44" s="42"/>
      <c r="CGC44" s="42"/>
      <c r="CGD44" s="42"/>
      <c r="CGE44" s="42"/>
      <c r="CGF44" s="42"/>
      <c r="CGG44" s="42"/>
      <c r="CGH44" s="42"/>
      <c r="CGI44" s="42"/>
      <c r="CGJ44" s="42"/>
      <c r="CGK44" s="42"/>
      <c r="CGL44" s="42"/>
      <c r="CGM44" s="42"/>
      <c r="CGN44" s="42"/>
      <c r="CGO44" s="42"/>
      <c r="CGP44" s="42"/>
      <c r="CGQ44" s="42"/>
      <c r="CGR44" s="42"/>
      <c r="CGS44" s="42"/>
      <c r="CGT44" s="42"/>
      <c r="CGU44" s="42"/>
      <c r="CGV44" s="42"/>
      <c r="CGW44" s="42"/>
      <c r="CGX44" s="42"/>
      <c r="CGY44" s="42"/>
      <c r="CGZ44" s="42"/>
      <c r="CHA44" s="42"/>
      <c r="CHB44" s="42"/>
      <c r="CHC44" s="42"/>
      <c r="CHD44" s="42"/>
      <c r="CHE44" s="42"/>
      <c r="CHF44" s="42"/>
      <c r="CHG44" s="42"/>
      <c r="CHH44" s="42"/>
      <c r="CHI44" s="42"/>
      <c r="CHJ44" s="42"/>
      <c r="CHK44" s="42"/>
      <c r="CHL44" s="42"/>
      <c r="CHM44" s="42"/>
      <c r="CHN44" s="42"/>
      <c r="CHO44" s="42"/>
      <c r="CHP44" s="42"/>
      <c r="CHQ44" s="42"/>
      <c r="CHR44" s="42"/>
      <c r="CHS44" s="42"/>
      <c r="CHT44" s="42"/>
      <c r="CHU44" s="42"/>
      <c r="CHV44" s="42"/>
      <c r="CHW44" s="42"/>
      <c r="CHX44" s="42"/>
      <c r="CHY44" s="42"/>
      <c r="CHZ44" s="42"/>
      <c r="CIA44" s="42"/>
      <c r="CIB44" s="42"/>
      <c r="CIC44" s="42"/>
      <c r="CID44" s="42"/>
      <c r="CIE44" s="42"/>
      <c r="CIF44" s="42"/>
      <c r="CIG44" s="42"/>
      <c r="CIH44" s="42"/>
      <c r="CII44" s="42"/>
      <c r="CIJ44" s="42"/>
      <c r="CIK44" s="42"/>
      <c r="CIL44" s="42"/>
      <c r="CIM44" s="42"/>
      <c r="CIN44" s="42"/>
      <c r="CIO44" s="42"/>
      <c r="CIP44" s="42"/>
      <c r="CIQ44" s="42"/>
      <c r="CIR44" s="42"/>
      <c r="CIS44" s="42"/>
      <c r="CIT44" s="42"/>
      <c r="CIU44" s="42"/>
      <c r="CIV44" s="42"/>
      <c r="CIW44" s="42"/>
      <c r="CIX44" s="42"/>
      <c r="CIY44" s="42"/>
      <c r="CIZ44" s="42"/>
      <c r="CJA44" s="42"/>
      <c r="CJB44" s="42"/>
      <c r="CJC44" s="42"/>
      <c r="CJD44" s="42"/>
      <c r="CJE44" s="42"/>
      <c r="CJF44" s="42"/>
      <c r="CJG44" s="42"/>
      <c r="CJH44" s="42"/>
      <c r="CJI44" s="42"/>
      <c r="CJJ44" s="42"/>
      <c r="CJK44" s="42"/>
      <c r="CJL44" s="42"/>
      <c r="CJM44" s="42"/>
      <c r="CJN44" s="42"/>
      <c r="CJO44" s="42"/>
      <c r="CJP44" s="42"/>
      <c r="CJQ44" s="42"/>
      <c r="CJR44" s="42"/>
      <c r="CJS44" s="42"/>
      <c r="CJT44" s="42"/>
      <c r="CJU44" s="42"/>
      <c r="CJV44" s="42"/>
      <c r="CJW44" s="42"/>
      <c r="CJX44" s="42"/>
      <c r="CJY44" s="42"/>
      <c r="CJZ44" s="42"/>
      <c r="CKA44" s="42"/>
      <c r="CKB44" s="42"/>
      <c r="CKC44" s="42"/>
      <c r="CKD44" s="42"/>
      <c r="CKE44" s="42"/>
      <c r="CKF44" s="42"/>
      <c r="CKG44" s="42"/>
      <c r="CKH44" s="42"/>
      <c r="CKI44" s="42"/>
      <c r="CKJ44" s="42"/>
      <c r="CKK44" s="42"/>
      <c r="CKL44" s="42"/>
      <c r="CKM44" s="42"/>
      <c r="CKN44" s="42"/>
      <c r="CKO44" s="42"/>
      <c r="CKP44" s="42"/>
      <c r="CKQ44" s="42"/>
      <c r="CKR44" s="42"/>
      <c r="CKS44" s="42"/>
      <c r="CKT44" s="42"/>
      <c r="CKU44" s="42"/>
      <c r="CKV44" s="42"/>
      <c r="CKW44" s="42"/>
      <c r="CKX44" s="42"/>
      <c r="CKY44" s="42"/>
      <c r="CKZ44" s="42"/>
      <c r="CLA44" s="42"/>
      <c r="CLB44" s="42"/>
      <c r="CLC44" s="42"/>
      <c r="CLD44" s="42"/>
      <c r="CLE44" s="42"/>
      <c r="CLF44" s="42"/>
      <c r="CLG44" s="42"/>
      <c r="CLH44" s="42"/>
      <c r="CLI44" s="42"/>
      <c r="CLJ44" s="42"/>
      <c r="CLK44" s="42"/>
      <c r="CLL44" s="42"/>
      <c r="CLM44" s="42"/>
      <c r="CLN44" s="42"/>
      <c r="CLO44" s="42"/>
      <c r="CLP44" s="42"/>
      <c r="CLQ44" s="42"/>
      <c r="CLR44" s="42"/>
      <c r="CLS44" s="42"/>
      <c r="CLT44" s="42"/>
      <c r="CLU44" s="42"/>
      <c r="CLV44" s="42"/>
      <c r="CLW44" s="42"/>
      <c r="CLX44" s="42"/>
      <c r="CLY44" s="42"/>
      <c r="CLZ44" s="42"/>
      <c r="CMA44" s="42"/>
      <c r="CMB44" s="42"/>
      <c r="CMC44" s="42"/>
      <c r="CMD44" s="42"/>
      <c r="CME44" s="42"/>
      <c r="CMF44" s="42"/>
      <c r="CMG44" s="42"/>
      <c r="CMH44" s="42"/>
      <c r="CMI44" s="42"/>
      <c r="CMJ44" s="42"/>
      <c r="CMK44" s="42"/>
      <c r="CML44" s="42"/>
      <c r="CMM44" s="42"/>
      <c r="CMN44" s="42"/>
      <c r="CMO44" s="42"/>
      <c r="CMP44" s="42"/>
      <c r="CMQ44" s="42"/>
      <c r="CMR44" s="42"/>
      <c r="CMS44" s="42"/>
      <c r="CMT44" s="42"/>
      <c r="CMU44" s="42"/>
      <c r="CMV44" s="42"/>
      <c r="CMW44" s="42"/>
      <c r="CMX44" s="42"/>
      <c r="CMY44" s="42"/>
      <c r="CMZ44" s="42"/>
      <c r="CNA44" s="42"/>
      <c r="CNB44" s="42"/>
      <c r="CNC44" s="42"/>
      <c r="CND44" s="42"/>
      <c r="CNE44" s="42"/>
      <c r="CNF44" s="42"/>
      <c r="CNG44" s="42"/>
      <c r="CNH44" s="42"/>
      <c r="CNI44" s="42"/>
      <c r="CNJ44" s="42"/>
      <c r="CNK44" s="42"/>
      <c r="CNL44" s="42"/>
      <c r="CNM44" s="42"/>
      <c r="CNN44" s="42"/>
      <c r="CNO44" s="42"/>
      <c r="CNP44" s="42"/>
      <c r="CNQ44" s="42"/>
      <c r="CNR44" s="42"/>
      <c r="CNS44" s="42"/>
      <c r="CNT44" s="42"/>
      <c r="CNU44" s="42"/>
      <c r="CNV44" s="42"/>
      <c r="CNW44" s="42"/>
      <c r="CNX44" s="42"/>
      <c r="CNY44" s="42"/>
      <c r="CNZ44" s="42"/>
      <c r="COA44" s="42"/>
      <c r="COB44" s="42"/>
      <c r="COC44" s="42"/>
      <c r="COD44" s="42"/>
      <c r="COE44" s="42"/>
      <c r="COF44" s="42"/>
      <c r="COG44" s="42"/>
      <c r="COH44" s="42"/>
      <c r="COI44" s="42"/>
      <c r="COJ44" s="42"/>
      <c r="COK44" s="42"/>
      <c r="COL44" s="42"/>
      <c r="COM44" s="42"/>
      <c r="CON44" s="42"/>
      <c r="COO44" s="42"/>
      <c r="COP44" s="42"/>
      <c r="COQ44" s="42"/>
      <c r="COR44" s="42"/>
      <c r="COS44" s="42"/>
      <c r="COT44" s="42"/>
      <c r="COU44" s="42"/>
      <c r="COV44" s="42"/>
      <c r="COW44" s="42"/>
      <c r="COX44" s="42"/>
      <c r="COY44" s="42"/>
      <c r="COZ44" s="42"/>
      <c r="CPA44" s="42"/>
      <c r="CPB44" s="42"/>
      <c r="CPC44" s="42"/>
      <c r="CPD44" s="42"/>
      <c r="CPE44" s="42"/>
      <c r="CPF44" s="42"/>
      <c r="CPG44" s="42"/>
      <c r="CPH44" s="42"/>
      <c r="CPI44" s="42"/>
      <c r="CPJ44" s="42"/>
      <c r="CPK44" s="42"/>
      <c r="CPL44" s="42"/>
      <c r="CPM44" s="42"/>
      <c r="CPN44" s="42"/>
      <c r="CPO44" s="42"/>
      <c r="CPP44" s="42"/>
      <c r="CPQ44" s="42"/>
      <c r="CPR44" s="42"/>
      <c r="CPS44" s="42"/>
      <c r="CPT44" s="42"/>
      <c r="CPU44" s="42"/>
      <c r="CPV44" s="42"/>
      <c r="CPW44" s="42"/>
      <c r="CPX44" s="42"/>
      <c r="CPY44" s="42"/>
      <c r="CPZ44" s="42"/>
      <c r="CQA44" s="42"/>
      <c r="CQB44" s="42"/>
      <c r="CQC44" s="42"/>
      <c r="CQD44" s="42"/>
      <c r="CQE44" s="42"/>
      <c r="CQF44" s="42"/>
      <c r="CQG44" s="42"/>
      <c r="CQH44" s="42"/>
      <c r="CQI44" s="42"/>
      <c r="CQJ44" s="42"/>
      <c r="CQK44" s="42"/>
      <c r="CQL44" s="42"/>
      <c r="CQM44" s="42"/>
      <c r="CQN44" s="42"/>
      <c r="CQO44" s="42"/>
      <c r="CQP44" s="42"/>
      <c r="CQQ44" s="42"/>
      <c r="CQR44" s="42"/>
      <c r="CQS44" s="42"/>
      <c r="CQT44" s="42"/>
      <c r="CQU44" s="42"/>
      <c r="CQV44" s="42"/>
      <c r="CQW44" s="42"/>
      <c r="CQX44" s="42"/>
      <c r="CQY44" s="42"/>
      <c r="CQZ44" s="42"/>
      <c r="CRA44" s="42"/>
      <c r="CRB44" s="42"/>
      <c r="CRC44" s="42"/>
      <c r="CRD44" s="42"/>
      <c r="CRE44" s="42"/>
      <c r="CRF44" s="42"/>
      <c r="CRG44" s="42"/>
      <c r="CRH44" s="42"/>
      <c r="CRI44" s="42"/>
      <c r="CRJ44" s="42"/>
      <c r="CRK44" s="42"/>
      <c r="CRL44" s="42"/>
      <c r="CRM44" s="42"/>
      <c r="CRN44" s="42"/>
      <c r="CRO44" s="42"/>
      <c r="CRP44" s="42"/>
      <c r="CRQ44" s="42"/>
      <c r="CRR44" s="42"/>
      <c r="CRS44" s="42"/>
      <c r="CRT44" s="42"/>
      <c r="CRU44" s="42"/>
      <c r="CRV44" s="42"/>
      <c r="CRW44" s="42"/>
      <c r="CRX44" s="42"/>
      <c r="CRY44" s="42"/>
      <c r="CRZ44" s="42"/>
      <c r="CSA44" s="42"/>
      <c r="CSB44" s="42"/>
      <c r="CSC44" s="42"/>
      <c r="CSD44" s="42"/>
      <c r="CSE44" s="42"/>
      <c r="CSF44" s="42"/>
      <c r="CSG44" s="42"/>
      <c r="CSH44" s="42"/>
      <c r="CSI44" s="42"/>
      <c r="CSJ44" s="42"/>
      <c r="CSK44" s="42"/>
      <c r="CSL44" s="42"/>
      <c r="CSM44" s="42"/>
      <c r="CSN44" s="42"/>
      <c r="CSO44" s="42"/>
      <c r="CSP44" s="42"/>
      <c r="CSQ44" s="42"/>
      <c r="CSR44" s="42"/>
      <c r="CSS44" s="42"/>
      <c r="CST44" s="42"/>
      <c r="CSU44" s="42"/>
      <c r="CSV44" s="42"/>
      <c r="CSW44" s="42"/>
      <c r="CSX44" s="42"/>
      <c r="CSY44" s="42"/>
      <c r="CSZ44" s="42"/>
      <c r="CTA44" s="42"/>
      <c r="CTB44" s="42"/>
      <c r="CTC44" s="42"/>
      <c r="CTD44" s="42"/>
      <c r="CTE44" s="42"/>
      <c r="CTF44" s="42"/>
      <c r="CTG44" s="42"/>
      <c r="CTH44" s="42"/>
      <c r="CTI44" s="42"/>
      <c r="CTJ44" s="42"/>
      <c r="CTK44" s="42"/>
      <c r="CTL44" s="42"/>
      <c r="CTM44" s="42"/>
      <c r="CTN44" s="42"/>
      <c r="CTO44" s="42"/>
      <c r="CTP44" s="42"/>
      <c r="CTQ44" s="42"/>
      <c r="CTR44" s="42"/>
      <c r="CTS44" s="42"/>
      <c r="CTT44" s="42"/>
      <c r="CTU44" s="42"/>
      <c r="CTV44" s="42"/>
      <c r="CTW44" s="42"/>
      <c r="CTX44" s="42"/>
      <c r="CTY44" s="42"/>
      <c r="CTZ44" s="42"/>
      <c r="CUA44" s="42"/>
      <c r="CUB44" s="42"/>
      <c r="CUC44" s="42"/>
      <c r="CUD44" s="42"/>
      <c r="CUE44" s="42"/>
      <c r="CUF44" s="42"/>
      <c r="CUG44" s="42"/>
      <c r="CUH44" s="42"/>
      <c r="CUI44" s="42"/>
      <c r="CUJ44" s="42"/>
      <c r="CUK44" s="42"/>
      <c r="CUL44" s="42"/>
      <c r="CUM44" s="42"/>
      <c r="CUN44" s="42"/>
      <c r="CUO44" s="42"/>
      <c r="CUP44" s="42"/>
      <c r="CUQ44" s="42"/>
      <c r="CUR44" s="42"/>
      <c r="CUS44" s="42"/>
      <c r="CUT44" s="42"/>
      <c r="CUU44" s="42"/>
      <c r="CUV44" s="42"/>
      <c r="CUW44" s="42"/>
      <c r="CUX44" s="42"/>
      <c r="CUY44" s="42"/>
      <c r="CUZ44" s="42"/>
      <c r="CVA44" s="42"/>
      <c r="CVB44" s="42"/>
      <c r="CVC44" s="42"/>
      <c r="CVD44" s="42"/>
      <c r="CVE44" s="42"/>
      <c r="CVF44" s="42"/>
      <c r="CVG44" s="42"/>
      <c r="CVH44" s="42"/>
      <c r="CVI44" s="42"/>
      <c r="CVJ44" s="42"/>
      <c r="CVK44" s="42"/>
      <c r="CVL44" s="42"/>
      <c r="CVM44" s="42"/>
      <c r="CVN44" s="42"/>
      <c r="CVO44" s="42"/>
      <c r="CVP44" s="42"/>
      <c r="CVQ44" s="42"/>
      <c r="CVR44" s="42"/>
      <c r="CVS44" s="42"/>
      <c r="CVT44" s="42"/>
      <c r="CVU44" s="42"/>
      <c r="CVV44" s="42"/>
      <c r="CVW44" s="42"/>
      <c r="CVX44" s="42"/>
      <c r="CVY44" s="42"/>
      <c r="CVZ44" s="42"/>
      <c r="CWA44" s="42"/>
      <c r="CWB44" s="42"/>
      <c r="CWC44" s="42"/>
      <c r="CWD44" s="42"/>
      <c r="CWE44" s="42"/>
      <c r="CWF44" s="42"/>
      <c r="CWG44" s="42"/>
      <c r="CWH44" s="42"/>
      <c r="CWI44" s="42"/>
      <c r="CWJ44" s="42"/>
      <c r="CWK44" s="42"/>
      <c r="CWL44" s="42"/>
      <c r="CWM44" s="42"/>
      <c r="CWN44" s="42"/>
      <c r="CWO44" s="42"/>
      <c r="CWP44" s="42"/>
      <c r="CWQ44" s="42"/>
      <c r="CWR44" s="42"/>
      <c r="CWS44" s="42"/>
      <c r="CWT44" s="42"/>
      <c r="CWU44" s="42"/>
      <c r="CWV44" s="42"/>
      <c r="CWW44" s="42"/>
      <c r="CWX44" s="42"/>
      <c r="CWY44" s="42"/>
      <c r="CWZ44" s="42"/>
      <c r="CXA44" s="42"/>
      <c r="CXB44" s="42"/>
      <c r="CXC44" s="42"/>
      <c r="CXD44" s="42"/>
      <c r="CXE44" s="42"/>
      <c r="CXF44" s="42"/>
      <c r="CXG44" s="42"/>
      <c r="CXH44" s="42"/>
      <c r="CXI44" s="42"/>
      <c r="CXJ44" s="42"/>
      <c r="CXK44" s="42"/>
      <c r="CXL44" s="42"/>
      <c r="CXM44" s="42"/>
      <c r="CXN44" s="42"/>
      <c r="CXO44" s="42"/>
      <c r="CXP44" s="42"/>
      <c r="CXQ44" s="42"/>
      <c r="CXR44" s="42"/>
      <c r="CXS44" s="42"/>
      <c r="CXT44" s="42"/>
      <c r="CXU44" s="42"/>
      <c r="CXV44" s="42"/>
      <c r="CXW44" s="42"/>
      <c r="CXX44" s="42"/>
      <c r="CXY44" s="42"/>
      <c r="CXZ44" s="42"/>
      <c r="CYA44" s="42"/>
      <c r="CYB44" s="42"/>
      <c r="CYC44" s="42"/>
      <c r="CYD44" s="42"/>
      <c r="CYE44" s="42"/>
      <c r="CYF44" s="42"/>
      <c r="CYG44" s="42"/>
      <c r="CYH44" s="42"/>
      <c r="CYI44" s="42"/>
      <c r="CYJ44" s="42"/>
      <c r="CYK44" s="42"/>
      <c r="CYL44" s="42"/>
      <c r="CYM44" s="42"/>
      <c r="CYN44" s="42"/>
      <c r="CYO44" s="42"/>
      <c r="CYP44" s="42"/>
      <c r="CYQ44" s="42"/>
      <c r="CYR44" s="42"/>
      <c r="CYS44" s="42"/>
      <c r="CYT44" s="42"/>
      <c r="CYU44" s="42"/>
      <c r="CYV44" s="42"/>
      <c r="CYW44" s="42"/>
      <c r="CYX44" s="42"/>
      <c r="CYY44" s="42"/>
      <c r="CYZ44" s="42"/>
      <c r="CZA44" s="42"/>
      <c r="CZB44" s="42"/>
      <c r="CZC44" s="42"/>
      <c r="CZD44" s="42"/>
      <c r="CZE44" s="42"/>
      <c r="CZF44" s="42"/>
      <c r="CZG44" s="42"/>
      <c r="CZH44" s="42"/>
      <c r="CZI44" s="42"/>
      <c r="CZJ44" s="42"/>
      <c r="CZK44" s="42"/>
      <c r="CZL44" s="42"/>
      <c r="CZM44" s="42"/>
      <c r="CZN44" s="42"/>
      <c r="CZO44" s="42"/>
      <c r="CZP44" s="42"/>
      <c r="CZQ44" s="42"/>
      <c r="CZR44" s="42"/>
      <c r="CZS44" s="42"/>
      <c r="CZT44" s="42"/>
      <c r="CZU44" s="42"/>
      <c r="CZV44" s="42"/>
      <c r="CZW44" s="42"/>
      <c r="CZX44" s="42"/>
      <c r="CZY44" s="42"/>
      <c r="CZZ44" s="42"/>
      <c r="DAA44" s="42"/>
      <c r="DAB44" s="42"/>
      <c r="DAC44" s="42"/>
      <c r="DAD44" s="42"/>
      <c r="DAE44" s="42"/>
      <c r="DAF44" s="42"/>
      <c r="DAG44" s="42"/>
      <c r="DAH44" s="42"/>
      <c r="DAI44" s="42"/>
      <c r="DAJ44" s="42"/>
      <c r="DAK44" s="42"/>
      <c r="DAL44" s="42"/>
      <c r="DAM44" s="42"/>
      <c r="DAN44" s="42"/>
      <c r="DAO44" s="42"/>
      <c r="DAP44" s="42"/>
      <c r="DAQ44" s="42"/>
      <c r="DAR44" s="42"/>
      <c r="DAS44" s="42"/>
      <c r="DAT44" s="42"/>
      <c r="DAU44" s="42"/>
      <c r="DAV44" s="42"/>
      <c r="DAW44" s="42"/>
      <c r="DAX44" s="42"/>
      <c r="DAY44" s="42"/>
      <c r="DAZ44" s="42"/>
      <c r="DBA44" s="42"/>
      <c r="DBB44" s="42"/>
      <c r="DBC44" s="42"/>
      <c r="DBD44" s="42"/>
      <c r="DBE44" s="42"/>
      <c r="DBF44" s="42"/>
      <c r="DBG44" s="42"/>
      <c r="DBH44" s="42"/>
      <c r="DBI44" s="42"/>
      <c r="DBJ44" s="42"/>
      <c r="DBK44" s="42"/>
      <c r="DBL44" s="42"/>
      <c r="DBM44" s="42"/>
      <c r="DBN44" s="42"/>
      <c r="DBO44" s="42"/>
      <c r="DBP44" s="42"/>
      <c r="DBQ44" s="42"/>
      <c r="DBR44" s="42"/>
      <c r="DBS44" s="42"/>
      <c r="DBT44" s="42"/>
      <c r="DBU44" s="42"/>
      <c r="DBV44" s="42"/>
      <c r="DBW44" s="42"/>
      <c r="DBX44" s="42"/>
      <c r="DBY44" s="42"/>
      <c r="DBZ44" s="42"/>
      <c r="DCA44" s="42"/>
      <c r="DCB44" s="42"/>
      <c r="DCC44" s="42"/>
      <c r="DCD44" s="42"/>
      <c r="DCE44" s="42"/>
      <c r="DCF44" s="42"/>
      <c r="DCG44" s="42"/>
      <c r="DCH44" s="42"/>
      <c r="DCI44" s="42"/>
      <c r="DCJ44" s="42"/>
      <c r="DCK44" s="42"/>
      <c r="DCL44" s="42"/>
      <c r="DCM44" s="42"/>
      <c r="DCN44" s="42"/>
      <c r="DCO44" s="42"/>
      <c r="DCP44" s="42"/>
      <c r="DCQ44" s="42"/>
      <c r="DCR44" s="42"/>
      <c r="DCS44" s="42"/>
      <c r="DCT44" s="42"/>
      <c r="DCU44" s="42"/>
      <c r="DCV44" s="42"/>
      <c r="DCW44" s="42"/>
      <c r="DCX44" s="42"/>
      <c r="DCY44" s="42"/>
      <c r="DCZ44" s="42"/>
      <c r="DDA44" s="42"/>
      <c r="DDB44" s="42"/>
      <c r="DDC44" s="42"/>
      <c r="DDD44" s="42"/>
      <c r="DDE44" s="42"/>
      <c r="DDF44" s="42"/>
      <c r="DDG44" s="42"/>
      <c r="DDH44" s="42"/>
      <c r="DDI44" s="42"/>
      <c r="DDJ44" s="42"/>
      <c r="DDK44" s="42"/>
      <c r="DDL44" s="42"/>
      <c r="DDM44" s="42"/>
      <c r="DDN44" s="42"/>
      <c r="DDO44" s="42"/>
      <c r="DDP44" s="42"/>
      <c r="DDQ44" s="42"/>
      <c r="DDR44" s="42"/>
      <c r="DDS44" s="42"/>
      <c r="DDT44" s="42"/>
      <c r="DDU44" s="42"/>
      <c r="DDV44" s="42"/>
      <c r="DDW44" s="42"/>
      <c r="DDX44" s="42"/>
      <c r="DDY44" s="42"/>
      <c r="DDZ44" s="42"/>
      <c r="DEA44" s="42"/>
      <c r="DEB44" s="42"/>
      <c r="DEC44" s="42"/>
      <c r="DED44" s="42"/>
      <c r="DEE44" s="42"/>
      <c r="DEF44" s="42"/>
      <c r="DEG44" s="42"/>
      <c r="DEH44" s="42"/>
      <c r="DEI44" s="42"/>
      <c r="DEJ44" s="42"/>
      <c r="DEK44" s="42"/>
      <c r="DEL44" s="42"/>
      <c r="DEM44" s="42"/>
      <c r="DEN44" s="42"/>
      <c r="DEO44" s="42"/>
      <c r="DEP44" s="42"/>
      <c r="DEQ44" s="42"/>
      <c r="DER44" s="42"/>
      <c r="DES44" s="42"/>
      <c r="DET44" s="42"/>
      <c r="DEU44" s="42"/>
      <c r="DEV44" s="42"/>
      <c r="DEW44" s="42"/>
      <c r="DEX44" s="42"/>
      <c r="DEY44" s="42"/>
      <c r="DEZ44" s="42"/>
      <c r="DFA44" s="42"/>
      <c r="DFB44" s="42"/>
      <c r="DFC44" s="42"/>
      <c r="DFD44" s="42"/>
      <c r="DFE44" s="42"/>
      <c r="DFF44" s="42"/>
      <c r="DFG44" s="42"/>
      <c r="DFH44" s="42"/>
      <c r="DFI44" s="42"/>
      <c r="DFJ44" s="42"/>
      <c r="DFK44" s="42"/>
      <c r="DFL44" s="42"/>
      <c r="DFM44" s="42"/>
      <c r="DFN44" s="42"/>
      <c r="DFO44" s="42"/>
      <c r="DFP44" s="42"/>
      <c r="DFQ44" s="42"/>
      <c r="DFR44" s="42"/>
      <c r="DFS44" s="42"/>
      <c r="DFT44" s="42"/>
      <c r="DFU44" s="42"/>
      <c r="DFV44" s="42"/>
      <c r="DFW44" s="42"/>
      <c r="DFX44" s="42"/>
      <c r="DFY44" s="42"/>
      <c r="DFZ44" s="42"/>
      <c r="DGA44" s="42"/>
      <c r="DGB44" s="42"/>
      <c r="DGC44" s="42"/>
      <c r="DGD44" s="42"/>
      <c r="DGE44" s="42"/>
      <c r="DGF44" s="42"/>
      <c r="DGG44" s="42"/>
      <c r="DGH44" s="42"/>
      <c r="DGI44" s="42"/>
      <c r="DGJ44" s="42"/>
      <c r="DGK44" s="42"/>
      <c r="DGL44" s="42"/>
      <c r="DGM44" s="42"/>
      <c r="DGN44" s="42"/>
      <c r="DGO44" s="42"/>
      <c r="DGP44" s="42"/>
      <c r="DGQ44" s="42"/>
      <c r="DGR44" s="42"/>
      <c r="DGS44" s="42"/>
      <c r="DGT44" s="42"/>
      <c r="DGU44" s="42"/>
      <c r="DGV44" s="42"/>
      <c r="DGW44" s="42"/>
      <c r="DGX44" s="42"/>
      <c r="DGY44" s="42"/>
      <c r="DGZ44" s="42"/>
      <c r="DHA44" s="42"/>
      <c r="DHB44" s="42"/>
      <c r="DHC44" s="42"/>
      <c r="DHD44" s="42"/>
      <c r="DHE44" s="42"/>
      <c r="DHF44" s="42"/>
      <c r="DHG44" s="42"/>
      <c r="DHH44" s="42"/>
      <c r="DHI44" s="42"/>
      <c r="DHJ44" s="42"/>
      <c r="DHK44" s="42"/>
      <c r="DHL44" s="42"/>
      <c r="DHM44" s="42"/>
      <c r="DHN44" s="42"/>
      <c r="DHO44" s="42"/>
      <c r="DHP44" s="42"/>
      <c r="DHQ44" s="42"/>
      <c r="DHR44" s="42"/>
      <c r="DHS44" s="42"/>
      <c r="DHT44" s="42"/>
      <c r="DHU44" s="42"/>
      <c r="DHV44" s="42"/>
      <c r="DHW44" s="42"/>
      <c r="DHX44" s="42"/>
      <c r="DHY44" s="42"/>
      <c r="DHZ44" s="42"/>
      <c r="DIA44" s="42"/>
      <c r="DIB44" s="42"/>
      <c r="DIC44" s="42"/>
      <c r="DID44" s="42"/>
      <c r="DIE44" s="42"/>
      <c r="DIF44" s="42"/>
      <c r="DIG44" s="42"/>
      <c r="DIH44" s="42"/>
      <c r="DII44" s="42"/>
      <c r="DIJ44" s="42"/>
      <c r="DIK44" s="42"/>
      <c r="DIL44" s="42"/>
      <c r="DIM44" s="42"/>
      <c r="DIN44" s="42"/>
      <c r="DIO44" s="42"/>
      <c r="DIP44" s="42"/>
      <c r="DIQ44" s="42"/>
      <c r="DIR44" s="42"/>
      <c r="DIS44" s="42"/>
      <c r="DIT44" s="42"/>
      <c r="DIU44" s="42"/>
      <c r="DIV44" s="42"/>
      <c r="DIW44" s="42"/>
      <c r="DIX44" s="42"/>
      <c r="DIY44" s="42"/>
      <c r="DIZ44" s="42"/>
      <c r="DJA44" s="42"/>
      <c r="DJB44" s="42"/>
      <c r="DJC44" s="42"/>
      <c r="DJD44" s="42"/>
      <c r="DJE44" s="42"/>
      <c r="DJF44" s="42"/>
      <c r="DJG44" s="42"/>
      <c r="DJH44" s="42"/>
      <c r="DJI44" s="42"/>
      <c r="DJJ44" s="42"/>
      <c r="DJK44" s="42"/>
      <c r="DJL44" s="42"/>
      <c r="DJM44" s="42"/>
      <c r="DJN44" s="42"/>
      <c r="DJO44" s="42"/>
      <c r="DJP44" s="42"/>
      <c r="DJQ44" s="42"/>
      <c r="DJR44" s="42"/>
      <c r="DJS44" s="42"/>
      <c r="DJT44" s="42"/>
      <c r="DJU44" s="42"/>
      <c r="DJV44" s="42"/>
      <c r="DJW44" s="42"/>
      <c r="DJX44" s="42"/>
      <c r="DJY44" s="42"/>
      <c r="DJZ44" s="42"/>
      <c r="DKA44" s="42"/>
      <c r="DKB44" s="42"/>
      <c r="DKC44" s="42"/>
      <c r="DKD44" s="42"/>
      <c r="DKE44" s="42"/>
      <c r="DKF44" s="42"/>
      <c r="DKG44" s="42"/>
      <c r="DKH44" s="42"/>
      <c r="DKI44" s="42"/>
      <c r="DKJ44" s="42"/>
      <c r="DKK44" s="42"/>
      <c r="DKL44" s="42"/>
      <c r="DKM44" s="42"/>
      <c r="DKN44" s="42"/>
      <c r="DKO44" s="42"/>
      <c r="DKP44" s="42"/>
      <c r="DKQ44" s="42"/>
      <c r="DKR44" s="42"/>
      <c r="DKS44" s="42"/>
      <c r="DKT44" s="42"/>
      <c r="DKU44" s="42"/>
      <c r="DKV44" s="42"/>
      <c r="DKW44" s="42"/>
      <c r="DKX44" s="42"/>
      <c r="DKY44" s="42"/>
      <c r="DKZ44" s="42"/>
      <c r="DLA44" s="42"/>
      <c r="DLB44" s="42"/>
      <c r="DLC44" s="42"/>
      <c r="DLD44" s="42"/>
      <c r="DLE44" s="42"/>
      <c r="DLF44" s="42"/>
      <c r="DLG44" s="42"/>
      <c r="DLH44" s="42"/>
      <c r="DLI44" s="42"/>
      <c r="DLJ44" s="42"/>
      <c r="DLK44" s="42"/>
      <c r="DLL44" s="42"/>
      <c r="DLM44" s="42"/>
      <c r="DLN44" s="42"/>
      <c r="DLO44" s="42"/>
      <c r="DLP44" s="42"/>
      <c r="DLQ44" s="42"/>
      <c r="DLR44" s="42"/>
      <c r="DLS44" s="42"/>
      <c r="DLT44" s="42"/>
      <c r="DLU44" s="42"/>
      <c r="DLV44" s="42"/>
      <c r="DLW44" s="42"/>
      <c r="DLX44" s="42"/>
      <c r="DLY44" s="42"/>
      <c r="DLZ44" s="42"/>
      <c r="DMA44" s="42"/>
      <c r="DMB44" s="42"/>
      <c r="DMC44" s="42"/>
      <c r="DMD44" s="42"/>
      <c r="DME44" s="42"/>
      <c r="DMF44" s="42"/>
      <c r="DMG44" s="42"/>
      <c r="DMH44" s="42"/>
      <c r="DMI44" s="42"/>
      <c r="DMJ44" s="42"/>
      <c r="DMK44" s="42"/>
      <c r="DML44" s="42"/>
      <c r="DMM44" s="42"/>
      <c r="DMN44" s="42"/>
      <c r="DMO44" s="42"/>
      <c r="DMP44" s="42"/>
      <c r="DMQ44" s="42"/>
      <c r="DMR44" s="42"/>
      <c r="DMS44" s="42"/>
      <c r="DMT44" s="42"/>
      <c r="DMU44" s="42"/>
      <c r="DMV44" s="42"/>
      <c r="DMW44" s="42"/>
      <c r="DMX44" s="42"/>
      <c r="DMY44" s="42"/>
      <c r="DMZ44" s="42"/>
      <c r="DNA44" s="42"/>
      <c r="DNB44" s="42"/>
      <c r="DNC44" s="42"/>
      <c r="DND44" s="42"/>
      <c r="DNE44" s="42"/>
      <c r="DNF44" s="42"/>
      <c r="DNG44" s="42"/>
      <c r="DNH44" s="42"/>
      <c r="DNI44" s="42"/>
      <c r="DNJ44" s="42"/>
      <c r="DNK44" s="42"/>
      <c r="DNL44" s="42"/>
      <c r="DNM44" s="42"/>
      <c r="DNN44" s="42"/>
      <c r="DNO44" s="42"/>
      <c r="DNP44" s="42"/>
      <c r="DNQ44" s="42"/>
      <c r="DNR44" s="42"/>
      <c r="DNS44" s="42"/>
      <c r="DNT44" s="42"/>
      <c r="DNU44" s="42"/>
      <c r="DNV44" s="42"/>
      <c r="DNW44" s="42"/>
      <c r="DNX44" s="42"/>
      <c r="DNY44" s="42"/>
      <c r="DNZ44" s="42"/>
      <c r="DOA44" s="42"/>
      <c r="DOB44" s="42"/>
      <c r="DOC44" s="42"/>
      <c r="DOD44" s="42"/>
      <c r="DOE44" s="42"/>
      <c r="DOF44" s="42"/>
      <c r="DOG44" s="42"/>
      <c r="DOH44" s="42"/>
      <c r="DOI44" s="42"/>
      <c r="DOJ44" s="42"/>
      <c r="DOK44" s="42"/>
      <c r="DOL44" s="42"/>
      <c r="DOM44" s="42"/>
      <c r="DON44" s="42"/>
      <c r="DOO44" s="42"/>
      <c r="DOP44" s="42"/>
      <c r="DOQ44" s="42"/>
      <c r="DOR44" s="42"/>
      <c r="DOS44" s="42"/>
      <c r="DOT44" s="42"/>
      <c r="DOU44" s="42"/>
      <c r="DOV44" s="42"/>
      <c r="DOW44" s="42"/>
      <c r="DOX44" s="42"/>
      <c r="DOY44" s="42"/>
      <c r="DOZ44" s="42"/>
      <c r="DPA44" s="42"/>
      <c r="DPB44" s="42"/>
      <c r="DPC44" s="42"/>
      <c r="DPD44" s="42"/>
      <c r="DPE44" s="42"/>
      <c r="DPF44" s="42"/>
      <c r="DPG44" s="42"/>
      <c r="DPH44" s="42"/>
      <c r="DPI44" s="42"/>
      <c r="DPJ44" s="42"/>
      <c r="DPK44" s="42"/>
      <c r="DPL44" s="42"/>
      <c r="DPM44" s="42"/>
      <c r="DPN44" s="42"/>
      <c r="DPO44" s="42"/>
      <c r="DPP44" s="42"/>
      <c r="DPQ44" s="42"/>
      <c r="DPR44" s="42"/>
      <c r="DPS44" s="42"/>
      <c r="DPT44" s="42"/>
      <c r="DPU44" s="42"/>
      <c r="DPV44" s="42"/>
      <c r="DPW44" s="42"/>
      <c r="DPX44" s="42"/>
      <c r="DPY44" s="42"/>
      <c r="DPZ44" s="42"/>
      <c r="DQA44" s="42"/>
      <c r="DQB44" s="42"/>
      <c r="DQC44" s="42"/>
      <c r="DQD44" s="42"/>
      <c r="DQE44" s="42"/>
      <c r="DQF44" s="42"/>
      <c r="DQG44" s="42"/>
      <c r="DQH44" s="42"/>
      <c r="DQI44" s="42"/>
      <c r="DQJ44" s="42"/>
      <c r="DQK44" s="42"/>
      <c r="DQL44" s="42"/>
      <c r="DQM44" s="42"/>
      <c r="DQN44" s="42"/>
      <c r="DQO44" s="42"/>
      <c r="DQP44" s="42"/>
      <c r="DQQ44" s="42"/>
      <c r="DQR44" s="42"/>
      <c r="DQS44" s="42"/>
      <c r="DQT44" s="42"/>
      <c r="DQU44" s="42"/>
      <c r="DQV44" s="42"/>
      <c r="DQW44" s="42"/>
      <c r="DQX44" s="42"/>
      <c r="DQY44" s="42"/>
      <c r="DQZ44" s="42"/>
      <c r="DRA44" s="42"/>
      <c r="DRB44" s="42"/>
      <c r="DRC44" s="42"/>
      <c r="DRD44" s="42"/>
      <c r="DRE44" s="42"/>
      <c r="DRF44" s="42"/>
      <c r="DRG44" s="42"/>
      <c r="DRH44" s="42"/>
      <c r="DRI44" s="42"/>
      <c r="DRJ44" s="42"/>
      <c r="DRK44" s="42"/>
      <c r="DRL44" s="42"/>
      <c r="DRM44" s="42"/>
      <c r="DRN44" s="42"/>
      <c r="DRO44" s="42"/>
      <c r="DRP44" s="42"/>
      <c r="DRQ44" s="42"/>
      <c r="DRR44" s="42"/>
      <c r="DRS44" s="42"/>
      <c r="DRT44" s="42"/>
      <c r="DRU44" s="42"/>
      <c r="DRV44" s="42"/>
      <c r="DRW44" s="42"/>
      <c r="DRX44" s="42"/>
      <c r="DRY44" s="42"/>
      <c r="DRZ44" s="42"/>
      <c r="DSA44" s="42"/>
      <c r="DSB44" s="42"/>
      <c r="DSC44" s="42"/>
      <c r="DSD44" s="42"/>
      <c r="DSE44" s="42"/>
      <c r="DSF44" s="42"/>
      <c r="DSG44" s="42"/>
      <c r="DSH44" s="42"/>
      <c r="DSI44" s="42"/>
      <c r="DSJ44" s="42"/>
      <c r="DSK44" s="42"/>
      <c r="DSL44" s="42"/>
      <c r="DSM44" s="42"/>
      <c r="DSN44" s="42"/>
      <c r="DSO44" s="42"/>
      <c r="DSP44" s="42"/>
      <c r="DSQ44" s="42"/>
      <c r="DSR44" s="42"/>
      <c r="DSS44" s="42"/>
      <c r="DST44" s="42"/>
      <c r="DSU44" s="42"/>
      <c r="DSV44" s="42"/>
      <c r="DSW44" s="42"/>
      <c r="DSX44" s="42"/>
      <c r="DSY44" s="42"/>
      <c r="DSZ44" s="42"/>
      <c r="DTA44" s="42"/>
      <c r="DTB44" s="42"/>
      <c r="DTC44" s="42"/>
      <c r="DTD44" s="42"/>
      <c r="DTE44" s="42"/>
      <c r="DTF44" s="42"/>
      <c r="DTG44" s="42"/>
      <c r="DTH44" s="42"/>
      <c r="DTI44" s="42"/>
      <c r="DTJ44" s="42"/>
      <c r="DTK44" s="42"/>
      <c r="DTL44" s="42"/>
      <c r="DTM44" s="42"/>
      <c r="DTN44" s="42"/>
      <c r="DTO44" s="42"/>
      <c r="DTP44" s="42"/>
      <c r="DTQ44" s="42"/>
      <c r="DTR44" s="42"/>
      <c r="DTS44" s="42"/>
      <c r="DTT44" s="42"/>
      <c r="DTU44" s="42"/>
      <c r="DTV44" s="42"/>
      <c r="DTW44" s="42"/>
      <c r="DTX44" s="42"/>
      <c r="DTY44" s="42"/>
      <c r="DTZ44" s="42"/>
      <c r="DUA44" s="42"/>
      <c r="DUB44" s="42"/>
      <c r="DUC44" s="42"/>
      <c r="DUD44" s="42"/>
      <c r="DUE44" s="42"/>
      <c r="DUF44" s="42"/>
      <c r="DUG44" s="42"/>
      <c r="DUH44" s="42"/>
      <c r="DUI44" s="42"/>
      <c r="DUJ44" s="42"/>
      <c r="DUK44" s="42"/>
      <c r="DUL44" s="42"/>
      <c r="DUM44" s="42"/>
      <c r="DUN44" s="42"/>
      <c r="DUO44" s="42"/>
      <c r="DUP44" s="42"/>
      <c r="DUQ44" s="42"/>
      <c r="DUR44" s="42"/>
      <c r="DUS44" s="42"/>
      <c r="DUT44" s="42"/>
      <c r="DUU44" s="42"/>
      <c r="DUV44" s="42"/>
      <c r="DUW44" s="42"/>
      <c r="DUX44" s="42"/>
      <c r="DUY44" s="42"/>
      <c r="DUZ44" s="42"/>
      <c r="DVA44" s="42"/>
      <c r="DVB44" s="42"/>
      <c r="DVC44" s="42"/>
      <c r="DVD44" s="42"/>
      <c r="DVE44" s="42"/>
      <c r="DVF44" s="42"/>
      <c r="DVG44" s="42"/>
      <c r="DVH44" s="42"/>
      <c r="DVI44" s="42"/>
      <c r="DVJ44" s="42"/>
      <c r="DVK44" s="42"/>
      <c r="DVL44" s="42"/>
      <c r="DVM44" s="42"/>
      <c r="DVN44" s="42"/>
      <c r="DVO44" s="42"/>
      <c r="DVP44" s="42"/>
      <c r="DVQ44" s="42"/>
      <c r="DVR44" s="42"/>
      <c r="DVS44" s="42"/>
      <c r="DVT44" s="42"/>
      <c r="DVU44" s="42"/>
      <c r="DVV44" s="42"/>
      <c r="DVW44" s="42"/>
      <c r="DVX44" s="42"/>
      <c r="DVY44" s="42"/>
      <c r="DVZ44" s="42"/>
      <c r="DWA44" s="42"/>
      <c r="DWB44" s="42"/>
      <c r="DWC44" s="42"/>
      <c r="DWD44" s="42"/>
      <c r="DWE44" s="42"/>
      <c r="DWF44" s="42"/>
      <c r="DWG44" s="42"/>
      <c r="DWH44" s="42"/>
      <c r="DWI44" s="42"/>
      <c r="DWJ44" s="42"/>
      <c r="DWK44" s="42"/>
      <c r="DWL44" s="42"/>
      <c r="DWM44" s="42"/>
      <c r="DWN44" s="42"/>
      <c r="DWO44" s="42"/>
      <c r="DWP44" s="42"/>
      <c r="DWQ44" s="42"/>
      <c r="DWR44" s="42"/>
      <c r="DWS44" s="42"/>
      <c r="DWT44" s="42"/>
      <c r="DWU44" s="42"/>
      <c r="DWV44" s="42"/>
      <c r="DWW44" s="42"/>
      <c r="DWX44" s="42"/>
      <c r="DWY44" s="42"/>
      <c r="DWZ44" s="42"/>
      <c r="DXA44" s="42"/>
      <c r="DXB44" s="42"/>
      <c r="DXC44" s="42"/>
      <c r="DXD44" s="42"/>
      <c r="DXE44" s="42"/>
      <c r="DXF44" s="42"/>
      <c r="DXG44" s="42"/>
      <c r="DXH44" s="42"/>
      <c r="DXI44" s="42"/>
      <c r="DXJ44" s="42"/>
      <c r="DXK44" s="42"/>
      <c r="DXL44" s="42"/>
      <c r="DXM44" s="42"/>
      <c r="DXN44" s="42"/>
      <c r="DXO44" s="42"/>
      <c r="DXP44" s="42"/>
      <c r="DXQ44" s="42"/>
      <c r="DXR44" s="42"/>
      <c r="DXS44" s="42"/>
      <c r="DXT44" s="42"/>
      <c r="DXU44" s="42"/>
      <c r="DXV44" s="42"/>
      <c r="DXW44" s="42"/>
      <c r="DXX44" s="42"/>
      <c r="DXY44" s="42"/>
      <c r="DXZ44" s="42"/>
      <c r="DYA44" s="42"/>
      <c r="DYB44" s="42"/>
      <c r="DYC44" s="42"/>
      <c r="DYD44" s="42"/>
      <c r="DYE44" s="42"/>
      <c r="DYF44" s="42"/>
      <c r="DYG44" s="42"/>
      <c r="DYH44" s="42"/>
      <c r="DYI44" s="42"/>
      <c r="DYJ44" s="42"/>
      <c r="DYK44" s="42"/>
      <c r="DYL44" s="42"/>
      <c r="DYM44" s="42"/>
      <c r="DYN44" s="42"/>
      <c r="DYO44" s="42"/>
      <c r="DYP44" s="42"/>
      <c r="DYQ44" s="42"/>
      <c r="DYR44" s="42"/>
      <c r="DYS44" s="42"/>
      <c r="DYT44" s="42"/>
      <c r="DYU44" s="42"/>
      <c r="DYV44" s="42"/>
      <c r="DYW44" s="42"/>
      <c r="DYX44" s="42"/>
      <c r="DYY44" s="42"/>
      <c r="DYZ44" s="42"/>
      <c r="DZA44" s="42"/>
      <c r="DZB44" s="42"/>
      <c r="DZC44" s="42"/>
      <c r="DZD44" s="42"/>
      <c r="DZE44" s="42"/>
      <c r="DZF44" s="42"/>
      <c r="DZG44" s="42"/>
      <c r="DZH44" s="42"/>
      <c r="DZI44" s="42"/>
      <c r="DZJ44" s="42"/>
      <c r="DZK44" s="42"/>
      <c r="DZL44" s="42"/>
      <c r="DZM44" s="42"/>
      <c r="DZN44" s="42"/>
      <c r="DZO44" s="42"/>
      <c r="DZP44" s="42"/>
      <c r="DZQ44" s="42"/>
      <c r="DZR44" s="42"/>
      <c r="DZS44" s="42"/>
      <c r="DZT44" s="42"/>
      <c r="DZU44" s="42"/>
      <c r="DZV44" s="42"/>
      <c r="DZW44" s="42"/>
      <c r="DZX44" s="42"/>
      <c r="DZY44" s="42"/>
      <c r="DZZ44" s="42"/>
      <c r="EAA44" s="42"/>
      <c r="EAB44" s="42"/>
      <c r="EAC44" s="42"/>
      <c r="EAD44" s="42"/>
      <c r="EAE44" s="42"/>
      <c r="EAF44" s="42"/>
      <c r="EAG44" s="42"/>
      <c r="EAH44" s="42"/>
      <c r="EAI44" s="42"/>
      <c r="EAJ44" s="42"/>
      <c r="EAK44" s="42"/>
      <c r="EAL44" s="42"/>
      <c r="EAM44" s="42"/>
      <c r="EAN44" s="42"/>
      <c r="EAO44" s="42"/>
      <c r="EAP44" s="42"/>
      <c r="EAQ44" s="42"/>
      <c r="EAR44" s="42"/>
      <c r="EAS44" s="42"/>
      <c r="EAT44" s="42"/>
      <c r="EAU44" s="42"/>
      <c r="EAV44" s="42"/>
      <c r="EAW44" s="42"/>
      <c r="EAX44" s="42"/>
      <c r="EAY44" s="42"/>
      <c r="EAZ44" s="42"/>
      <c r="EBA44" s="42"/>
      <c r="EBB44" s="42"/>
      <c r="EBC44" s="42"/>
      <c r="EBD44" s="42"/>
      <c r="EBE44" s="42"/>
      <c r="EBF44" s="42"/>
      <c r="EBG44" s="42"/>
      <c r="EBH44" s="42"/>
      <c r="EBI44" s="42"/>
      <c r="EBJ44" s="42"/>
      <c r="EBK44" s="42"/>
      <c r="EBL44" s="42"/>
      <c r="EBM44" s="42"/>
      <c r="EBN44" s="42"/>
      <c r="EBO44" s="42"/>
      <c r="EBP44" s="42"/>
      <c r="EBQ44" s="42"/>
      <c r="EBR44" s="42"/>
      <c r="EBS44" s="42"/>
      <c r="EBT44" s="42"/>
      <c r="EBU44" s="42"/>
      <c r="EBV44" s="42"/>
      <c r="EBW44" s="42"/>
      <c r="EBX44" s="42"/>
      <c r="EBY44" s="42"/>
      <c r="EBZ44" s="42"/>
      <c r="ECA44" s="42"/>
      <c r="ECB44" s="42"/>
      <c r="ECC44" s="42"/>
      <c r="ECD44" s="42"/>
      <c r="ECE44" s="42"/>
      <c r="ECF44" s="42"/>
      <c r="ECG44" s="42"/>
      <c r="ECH44" s="42"/>
      <c r="ECI44" s="42"/>
      <c r="ECJ44" s="42"/>
      <c r="ECK44" s="42"/>
      <c r="ECL44" s="42"/>
      <c r="ECM44" s="42"/>
      <c r="ECN44" s="42"/>
      <c r="ECO44" s="42"/>
      <c r="ECP44" s="42"/>
      <c r="ECQ44" s="42"/>
      <c r="ECR44" s="42"/>
      <c r="ECS44" s="42"/>
      <c r="ECT44" s="42"/>
      <c r="ECU44" s="42"/>
      <c r="ECV44" s="42"/>
      <c r="ECW44" s="42"/>
      <c r="ECX44" s="42"/>
      <c r="ECY44" s="42"/>
      <c r="ECZ44" s="42"/>
      <c r="EDA44" s="42"/>
      <c r="EDB44" s="42"/>
      <c r="EDC44" s="42"/>
      <c r="EDD44" s="42"/>
      <c r="EDE44" s="42"/>
      <c r="EDF44" s="42"/>
      <c r="EDG44" s="42"/>
      <c r="EDH44" s="42"/>
      <c r="EDI44" s="42"/>
      <c r="EDJ44" s="42"/>
      <c r="EDK44" s="42"/>
      <c r="EDL44" s="42"/>
      <c r="EDM44" s="42"/>
      <c r="EDN44" s="42"/>
      <c r="EDO44" s="42"/>
      <c r="EDP44" s="42"/>
      <c r="EDQ44" s="42"/>
      <c r="EDR44" s="42"/>
      <c r="EDS44" s="42"/>
      <c r="EDT44" s="42"/>
      <c r="EDU44" s="42"/>
      <c r="EDV44" s="42"/>
      <c r="EDW44" s="42"/>
      <c r="EDX44" s="42"/>
      <c r="EDY44" s="42"/>
      <c r="EDZ44" s="42"/>
      <c r="EEA44" s="42"/>
      <c r="EEB44" s="42"/>
      <c r="EEC44" s="42"/>
      <c r="EED44" s="42"/>
      <c r="EEE44" s="42"/>
      <c r="EEF44" s="42"/>
      <c r="EEG44" s="42"/>
      <c r="EEH44" s="42"/>
      <c r="EEI44" s="42"/>
      <c r="EEJ44" s="42"/>
      <c r="EEK44" s="42"/>
      <c r="EEL44" s="42"/>
      <c r="EEM44" s="42"/>
      <c r="EEN44" s="42"/>
      <c r="EEO44" s="42"/>
      <c r="EEP44" s="42"/>
      <c r="EEQ44" s="42"/>
      <c r="EER44" s="42"/>
      <c r="EES44" s="42"/>
      <c r="EET44" s="42"/>
      <c r="EEU44" s="42"/>
      <c r="EEV44" s="42"/>
      <c r="EEW44" s="42"/>
      <c r="EEX44" s="42"/>
      <c r="EEY44" s="42"/>
      <c r="EEZ44" s="42"/>
      <c r="EFA44" s="42"/>
      <c r="EFB44" s="42"/>
      <c r="EFC44" s="42"/>
      <c r="EFD44" s="42"/>
      <c r="EFE44" s="42"/>
      <c r="EFF44" s="42"/>
      <c r="EFG44" s="42"/>
      <c r="EFH44" s="42"/>
      <c r="EFI44" s="42"/>
      <c r="EFJ44" s="42"/>
      <c r="EFK44" s="42"/>
      <c r="EFL44" s="42"/>
      <c r="EFM44" s="42"/>
      <c r="EFN44" s="42"/>
      <c r="EFO44" s="42"/>
      <c r="EFP44" s="42"/>
      <c r="EFQ44" s="42"/>
      <c r="EFR44" s="42"/>
      <c r="EFS44" s="42"/>
      <c r="EFT44" s="42"/>
      <c r="EFU44" s="42"/>
      <c r="EFV44" s="42"/>
      <c r="EFW44" s="42"/>
      <c r="EFX44" s="42"/>
      <c r="EFY44" s="42"/>
      <c r="EFZ44" s="42"/>
      <c r="EGA44" s="42"/>
      <c r="EGB44" s="42"/>
      <c r="EGC44" s="42"/>
      <c r="EGD44" s="42"/>
      <c r="EGE44" s="42"/>
      <c r="EGF44" s="42"/>
      <c r="EGG44" s="42"/>
      <c r="EGH44" s="42"/>
      <c r="EGI44" s="42"/>
      <c r="EGJ44" s="42"/>
      <c r="EGK44" s="42"/>
      <c r="EGL44" s="42"/>
      <c r="EGM44" s="42"/>
      <c r="EGN44" s="42"/>
      <c r="EGO44" s="42"/>
      <c r="EGP44" s="42"/>
      <c r="EGQ44" s="42"/>
      <c r="EGR44" s="42"/>
      <c r="EGS44" s="42"/>
      <c r="EGT44" s="42"/>
      <c r="EGU44" s="42"/>
      <c r="EGV44" s="42"/>
      <c r="EGW44" s="42"/>
      <c r="EGX44" s="42"/>
      <c r="EGY44" s="42"/>
      <c r="EGZ44" s="42"/>
      <c r="EHA44" s="42"/>
      <c r="EHB44" s="42"/>
      <c r="EHC44" s="42"/>
      <c r="EHD44" s="42"/>
      <c r="EHE44" s="42"/>
      <c r="EHF44" s="42"/>
      <c r="EHG44" s="42"/>
      <c r="EHH44" s="42"/>
      <c r="EHI44" s="42"/>
      <c r="EHJ44" s="42"/>
      <c r="EHK44" s="42"/>
      <c r="EHL44" s="42"/>
      <c r="EHM44" s="42"/>
      <c r="EHN44" s="42"/>
      <c r="EHO44" s="42"/>
      <c r="EHP44" s="42"/>
      <c r="EHQ44" s="42"/>
      <c r="EHR44" s="42"/>
      <c r="EHS44" s="42"/>
      <c r="EHT44" s="42"/>
      <c r="EHU44" s="42"/>
      <c r="EHV44" s="42"/>
      <c r="EHW44" s="42"/>
      <c r="EHX44" s="42"/>
      <c r="EHY44" s="42"/>
      <c r="EHZ44" s="42"/>
      <c r="EIA44" s="42"/>
      <c r="EIB44" s="42"/>
      <c r="EIC44" s="42"/>
      <c r="EID44" s="42"/>
      <c r="EIE44" s="42"/>
      <c r="EIF44" s="42"/>
      <c r="EIG44" s="42"/>
      <c r="EIH44" s="42"/>
      <c r="EII44" s="42"/>
      <c r="EIJ44" s="42"/>
      <c r="EIK44" s="42"/>
      <c r="EIL44" s="42"/>
      <c r="EIM44" s="42"/>
      <c r="EIN44" s="42"/>
      <c r="EIO44" s="42"/>
      <c r="EIP44" s="42"/>
      <c r="EIQ44" s="42"/>
      <c r="EIR44" s="42"/>
      <c r="EIS44" s="42"/>
      <c r="EIT44" s="42"/>
      <c r="EIU44" s="42"/>
      <c r="EIV44" s="42"/>
      <c r="EIW44" s="42"/>
      <c r="EIX44" s="42"/>
      <c r="EIY44" s="42"/>
      <c r="EIZ44" s="42"/>
      <c r="EJA44" s="42"/>
      <c r="EJB44" s="42"/>
      <c r="EJC44" s="42"/>
      <c r="EJD44" s="42"/>
      <c r="EJE44" s="42"/>
      <c r="EJF44" s="42"/>
      <c r="EJG44" s="42"/>
      <c r="EJH44" s="42"/>
      <c r="EJI44" s="42"/>
      <c r="EJJ44" s="42"/>
      <c r="EJK44" s="42"/>
      <c r="EJL44" s="42"/>
      <c r="EJM44" s="42"/>
      <c r="EJN44" s="42"/>
      <c r="EJO44" s="42"/>
      <c r="EJP44" s="42"/>
      <c r="EJQ44" s="42"/>
      <c r="EJR44" s="42"/>
      <c r="EJS44" s="42"/>
      <c r="EJT44" s="42"/>
      <c r="EJU44" s="42"/>
      <c r="EJV44" s="42"/>
      <c r="EJW44" s="42"/>
      <c r="EJX44" s="42"/>
      <c r="EJY44" s="42"/>
      <c r="EJZ44" s="42"/>
      <c r="EKA44" s="42"/>
      <c r="EKB44" s="42"/>
      <c r="EKC44" s="42"/>
      <c r="EKD44" s="42"/>
      <c r="EKE44" s="42"/>
      <c r="EKF44" s="42"/>
      <c r="EKG44" s="42"/>
      <c r="EKH44" s="42"/>
      <c r="EKI44" s="42"/>
      <c r="EKJ44" s="42"/>
      <c r="EKK44" s="42"/>
      <c r="EKL44" s="42"/>
      <c r="EKM44" s="42"/>
      <c r="EKN44" s="42"/>
      <c r="EKO44" s="42"/>
      <c r="EKP44" s="42"/>
      <c r="EKQ44" s="42"/>
      <c r="EKR44" s="42"/>
      <c r="EKS44" s="42"/>
      <c r="EKT44" s="42"/>
      <c r="EKU44" s="42"/>
      <c r="EKV44" s="42"/>
      <c r="EKW44" s="42"/>
      <c r="EKX44" s="42"/>
      <c r="EKY44" s="42"/>
      <c r="EKZ44" s="42"/>
      <c r="ELA44" s="42"/>
      <c r="ELB44" s="42"/>
      <c r="ELC44" s="42"/>
      <c r="ELD44" s="42"/>
      <c r="ELE44" s="42"/>
      <c r="ELF44" s="42"/>
      <c r="ELG44" s="42"/>
      <c r="ELH44" s="42"/>
      <c r="ELI44" s="42"/>
      <c r="ELJ44" s="42"/>
      <c r="ELK44" s="42"/>
      <c r="ELL44" s="42"/>
      <c r="ELM44" s="42"/>
      <c r="ELN44" s="42"/>
      <c r="ELO44" s="42"/>
      <c r="ELP44" s="42"/>
      <c r="ELQ44" s="42"/>
      <c r="ELR44" s="42"/>
      <c r="ELS44" s="42"/>
      <c r="ELT44" s="42"/>
      <c r="ELU44" s="42"/>
      <c r="ELV44" s="42"/>
      <c r="ELW44" s="42"/>
      <c r="ELX44" s="42"/>
      <c r="ELY44" s="42"/>
      <c r="ELZ44" s="42"/>
      <c r="EMA44" s="42"/>
      <c r="EMB44" s="42"/>
      <c r="EMC44" s="42"/>
      <c r="EMD44" s="42"/>
      <c r="EME44" s="42"/>
      <c r="EMF44" s="42"/>
      <c r="EMG44" s="42"/>
      <c r="EMH44" s="42"/>
      <c r="EMI44" s="42"/>
      <c r="EMJ44" s="42"/>
      <c r="EMK44" s="42"/>
      <c r="EML44" s="42"/>
      <c r="EMM44" s="42"/>
      <c r="EMN44" s="42"/>
      <c r="EMO44" s="42"/>
      <c r="EMP44" s="42"/>
      <c r="EMQ44" s="42"/>
      <c r="EMR44" s="42"/>
      <c r="EMS44" s="42"/>
      <c r="EMT44" s="42"/>
      <c r="EMU44" s="42"/>
      <c r="EMV44" s="42"/>
      <c r="EMW44" s="42"/>
      <c r="EMX44" s="42"/>
      <c r="EMY44" s="42"/>
      <c r="EMZ44" s="42"/>
      <c r="ENA44" s="42"/>
      <c r="ENB44" s="42"/>
      <c r="ENC44" s="42"/>
      <c r="END44" s="42"/>
      <c r="ENE44" s="42"/>
      <c r="ENF44" s="42"/>
      <c r="ENG44" s="42"/>
      <c r="ENH44" s="42"/>
      <c r="ENI44" s="42"/>
      <c r="ENJ44" s="42"/>
      <c r="ENK44" s="42"/>
      <c r="ENL44" s="42"/>
      <c r="ENM44" s="42"/>
      <c r="ENN44" s="42"/>
      <c r="ENO44" s="42"/>
      <c r="ENP44" s="42"/>
      <c r="ENQ44" s="42"/>
      <c r="ENR44" s="42"/>
      <c r="ENS44" s="42"/>
      <c r="ENT44" s="42"/>
      <c r="ENU44" s="42"/>
      <c r="ENV44" s="42"/>
      <c r="ENW44" s="42"/>
      <c r="ENX44" s="42"/>
      <c r="ENY44" s="42"/>
      <c r="ENZ44" s="42"/>
      <c r="EOA44" s="42"/>
      <c r="EOB44" s="42"/>
      <c r="EOC44" s="42"/>
      <c r="EOD44" s="42"/>
      <c r="EOE44" s="42"/>
      <c r="EOF44" s="42"/>
      <c r="EOG44" s="42"/>
      <c r="EOH44" s="42"/>
      <c r="EOI44" s="42"/>
      <c r="EOJ44" s="42"/>
      <c r="EOK44" s="42"/>
      <c r="EOL44" s="42"/>
      <c r="EOM44" s="42"/>
      <c r="EON44" s="42"/>
      <c r="EOO44" s="42"/>
      <c r="EOP44" s="42"/>
      <c r="EOQ44" s="42"/>
      <c r="EOR44" s="42"/>
      <c r="EOS44" s="42"/>
      <c r="EOT44" s="42"/>
      <c r="EOU44" s="42"/>
      <c r="EOV44" s="42"/>
      <c r="EOW44" s="42"/>
      <c r="EOX44" s="42"/>
      <c r="EOY44" s="42"/>
      <c r="EOZ44" s="42"/>
      <c r="EPA44" s="42"/>
      <c r="EPB44" s="42"/>
      <c r="EPC44" s="42"/>
      <c r="EPD44" s="42"/>
      <c r="EPE44" s="42"/>
      <c r="EPF44" s="42"/>
      <c r="EPG44" s="42"/>
      <c r="EPH44" s="42"/>
      <c r="EPI44" s="42"/>
      <c r="EPJ44" s="42"/>
      <c r="EPK44" s="42"/>
      <c r="EPL44" s="42"/>
      <c r="EPM44" s="42"/>
      <c r="EPN44" s="42"/>
      <c r="EPO44" s="42"/>
      <c r="EPP44" s="42"/>
      <c r="EPQ44" s="42"/>
      <c r="EPR44" s="42"/>
      <c r="EPS44" s="42"/>
      <c r="EPT44" s="42"/>
      <c r="EPU44" s="42"/>
      <c r="EPV44" s="42"/>
      <c r="EPW44" s="42"/>
      <c r="EPX44" s="42"/>
      <c r="EPY44" s="42"/>
      <c r="EPZ44" s="42"/>
      <c r="EQA44" s="42"/>
      <c r="EQB44" s="42"/>
      <c r="EQC44" s="42"/>
      <c r="EQD44" s="42"/>
      <c r="EQE44" s="42"/>
      <c r="EQF44" s="42"/>
      <c r="EQG44" s="42"/>
      <c r="EQH44" s="42"/>
      <c r="EQI44" s="42"/>
      <c r="EQJ44" s="42"/>
      <c r="EQK44" s="42"/>
      <c r="EQL44" s="42"/>
      <c r="EQM44" s="42"/>
      <c r="EQN44" s="42"/>
      <c r="EQO44" s="42"/>
      <c r="EQP44" s="42"/>
      <c r="EQQ44" s="42"/>
      <c r="EQR44" s="42"/>
      <c r="EQS44" s="42"/>
      <c r="EQT44" s="42"/>
      <c r="EQU44" s="42"/>
      <c r="EQV44" s="42"/>
      <c r="EQW44" s="42"/>
      <c r="EQX44" s="42"/>
      <c r="EQY44" s="42"/>
      <c r="EQZ44" s="42"/>
      <c r="ERA44" s="42"/>
      <c r="ERB44" s="42"/>
      <c r="ERC44" s="42"/>
      <c r="ERD44" s="42"/>
      <c r="ERE44" s="42"/>
      <c r="ERF44" s="42"/>
      <c r="ERG44" s="42"/>
      <c r="ERH44" s="42"/>
      <c r="ERI44" s="42"/>
      <c r="ERJ44" s="42"/>
      <c r="ERK44" s="42"/>
      <c r="ERL44" s="42"/>
      <c r="ERM44" s="42"/>
      <c r="ERN44" s="42"/>
      <c r="ERO44" s="42"/>
      <c r="ERP44" s="42"/>
      <c r="ERQ44" s="42"/>
      <c r="ERR44" s="42"/>
      <c r="ERS44" s="42"/>
      <c r="ERT44" s="42"/>
      <c r="ERU44" s="42"/>
      <c r="ERV44" s="42"/>
      <c r="ERW44" s="42"/>
      <c r="ERX44" s="42"/>
      <c r="ERY44" s="42"/>
      <c r="ERZ44" s="42"/>
      <c r="ESA44" s="42"/>
      <c r="ESB44" s="42"/>
      <c r="ESC44" s="42"/>
      <c r="ESD44" s="42"/>
      <c r="ESE44" s="42"/>
      <c r="ESF44" s="42"/>
      <c r="ESG44" s="42"/>
      <c r="ESH44" s="42"/>
      <c r="ESI44" s="42"/>
      <c r="ESJ44" s="42"/>
      <c r="ESK44" s="42"/>
      <c r="ESL44" s="42"/>
      <c r="ESM44" s="42"/>
      <c r="ESN44" s="42"/>
      <c r="ESO44" s="42"/>
      <c r="ESP44" s="42"/>
      <c r="ESQ44" s="42"/>
      <c r="ESR44" s="42"/>
      <c r="ESS44" s="42"/>
      <c r="EST44" s="42"/>
      <c r="ESU44" s="42"/>
      <c r="ESV44" s="42"/>
      <c r="ESW44" s="42"/>
      <c r="ESX44" s="42"/>
      <c r="ESY44" s="42"/>
      <c r="ESZ44" s="42"/>
      <c r="ETA44" s="42"/>
      <c r="ETB44" s="42"/>
      <c r="ETC44" s="42"/>
      <c r="ETD44" s="42"/>
      <c r="ETE44" s="42"/>
      <c r="ETF44" s="42"/>
      <c r="ETG44" s="42"/>
      <c r="ETH44" s="42"/>
      <c r="ETI44" s="42"/>
      <c r="ETJ44" s="42"/>
      <c r="ETK44" s="42"/>
      <c r="ETL44" s="42"/>
      <c r="ETM44" s="42"/>
      <c r="ETN44" s="42"/>
      <c r="ETO44" s="42"/>
      <c r="ETP44" s="42"/>
      <c r="ETQ44" s="42"/>
      <c r="ETR44" s="42"/>
      <c r="ETS44" s="42"/>
      <c r="ETT44" s="42"/>
      <c r="ETU44" s="42"/>
      <c r="ETV44" s="42"/>
      <c r="ETW44" s="42"/>
      <c r="ETX44" s="42"/>
      <c r="ETY44" s="42"/>
      <c r="ETZ44" s="42"/>
      <c r="EUA44" s="42"/>
      <c r="EUB44" s="42"/>
      <c r="EUC44" s="42"/>
      <c r="EUD44" s="42"/>
      <c r="EUE44" s="42"/>
      <c r="EUF44" s="42"/>
      <c r="EUG44" s="42"/>
      <c r="EUH44" s="42"/>
      <c r="EUI44" s="42"/>
      <c r="EUJ44" s="42"/>
      <c r="EUK44" s="42"/>
      <c r="EUL44" s="42"/>
      <c r="EUM44" s="42"/>
      <c r="EUN44" s="42"/>
      <c r="EUO44" s="42"/>
      <c r="EUP44" s="42"/>
      <c r="EUQ44" s="42"/>
      <c r="EUR44" s="42"/>
      <c r="EUS44" s="42"/>
      <c r="EUT44" s="42"/>
      <c r="EUU44" s="42"/>
      <c r="EUV44" s="42"/>
      <c r="EUW44" s="42"/>
      <c r="EUX44" s="42"/>
      <c r="EUY44" s="42"/>
      <c r="EUZ44" s="42"/>
      <c r="EVA44" s="42"/>
      <c r="EVB44" s="42"/>
      <c r="EVC44" s="42"/>
      <c r="EVD44" s="42"/>
      <c r="EVE44" s="42"/>
      <c r="EVF44" s="42"/>
      <c r="EVG44" s="42"/>
      <c r="EVH44" s="42"/>
      <c r="EVI44" s="42"/>
      <c r="EVJ44" s="42"/>
      <c r="EVK44" s="42"/>
      <c r="EVL44" s="42"/>
      <c r="EVM44" s="42"/>
      <c r="EVN44" s="42"/>
      <c r="EVO44" s="42"/>
      <c r="EVP44" s="42"/>
      <c r="EVQ44" s="42"/>
      <c r="EVR44" s="42"/>
      <c r="EVS44" s="42"/>
      <c r="EVT44" s="42"/>
      <c r="EVU44" s="42"/>
      <c r="EVV44" s="42"/>
      <c r="EVW44" s="42"/>
      <c r="EVX44" s="42"/>
      <c r="EVY44" s="42"/>
      <c r="EVZ44" s="42"/>
      <c r="EWA44" s="42"/>
      <c r="EWB44" s="42"/>
      <c r="EWC44" s="42"/>
      <c r="EWD44" s="42"/>
      <c r="EWE44" s="42"/>
      <c r="EWF44" s="42"/>
      <c r="EWG44" s="42"/>
      <c r="EWH44" s="42"/>
      <c r="EWI44" s="42"/>
      <c r="EWJ44" s="42"/>
      <c r="EWK44" s="42"/>
      <c r="EWL44" s="42"/>
      <c r="EWM44" s="42"/>
      <c r="EWN44" s="42"/>
      <c r="EWO44" s="42"/>
      <c r="EWP44" s="42"/>
      <c r="EWQ44" s="42"/>
      <c r="EWR44" s="42"/>
      <c r="EWS44" s="42"/>
      <c r="EWT44" s="42"/>
      <c r="EWU44" s="42"/>
      <c r="EWV44" s="42"/>
      <c r="EWW44" s="42"/>
      <c r="EWX44" s="42"/>
      <c r="EWY44" s="42"/>
      <c r="EWZ44" s="42"/>
      <c r="EXA44" s="42"/>
      <c r="EXB44" s="42"/>
      <c r="EXC44" s="42"/>
      <c r="EXD44" s="42"/>
      <c r="EXE44" s="42"/>
      <c r="EXF44" s="42"/>
      <c r="EXG44" s="42"/>
      <c r="EXH44" s="42"/>
      <c r="EXI44" s="42"/>
      <c r="EXJ44" s="42"/>
      <c r="EXK44" s="42"/>
      <c r="EXL44" s="42"/>
      <c r="EXM44" s="42"/>
      <c r="EXN44" s="42"/>
      <c r="EXO44" s="42"/>
      <c r="EXP44" s="42"/>
      <c r="EXQ44" s="42"/>
      <c r="EXR44" s="42"/>
      <c r="EXS44" s="42"/>
      <c r="EXT44" s="42"/>
      <c r="EXU44" s="42"/>
      <c r="EXV44" s="42"/>
      <c r="EXW44" s="42"/>
      <c r="EXX44" s="42"/>
      <c r="EXY44" s="42"/>
      <c r="EXZ44" s="42"/>
      <c r="EYA44" s="42"/>
      <c r="EYB44" s="42"/>
      <c r="EYC44" s="42"/>
      <c r="EYD44" s="42"/>
      <c r="EYE44" s="42"/>
      <c r="EYF44" s="42"/>
      <c r="EYG44" s="42"/>
      <c r="EYH44" s="42"/>
      <c r="EYI44" s="42"/>
      <c r="EYJ44" s="42"/>
      <c r="EYK44" s="42"/>
      <c r="EYL44" s="42"/>
      <c r="EYM44" s="42"/>
      <c r="EYN44" s="42"/>
      <c r="EYO44" s="42"/>
      <c r="EYP44" s="42"/>
      <c r="EYQ44" s="42"/>
      <c r="EYR44" s="42"/>
      <c r="EYS44" s="42"/>
      <c r="EYT44" s="42"/>
      <c r="EYU44" s="42"/>
      <c r="EYV44" s="42"/>
      <c r="EYW44" s="42"/>
      <c r="EYX44" s="42"/>
      <c r="EYY44" s="42"/>
      <c r="EYZ44" s="42"/>
      <c r="EZA44" s="42"/>
      <c r="EZB44" s="42"/>
      <c r="EZC44" s="42"/>
      <c r="EZD44" s="42"/>
      <c r="EZE44" s="42"/>
      <c r="EZF44" s="42"/>
      <c r="EZG44" s="42"/>
      <c r="EZH44" s="42"/>
      <c r="EZI44" s="42"/>
      <c r="EZJ44" s="42"/>
      <c r="EZK44" s="42"/>
      <c r="EZL44" s="42"/>
      <c r="EZM44" s="42"/>
      <c r="EZN44" s="42"/>
      <c r="EZO44" s="42"/>
      <c r="EZP44" s="42"/>
      <c r="EZQ44" s="42"/>
      <c r="EZR44" s="42"/>
      <c r="EZS44" s="42"/>
      <c r="EZT44" s="42"/>
      <c r="EZU44" s="42"/>
      <c r="EZV44" s="42"/>
      <c r="EZW44" s="42"/>
      <c r="EZX44" s="42"/>
      <c r="EZY44" s="42"/>
      <c r="EZZ44" s="42"/>
      <c r="FAA44" s="42"/>
      <c r="FAB44" s="42"/>
      <c r="FAC44" s="42"/>
      <c r="FAD44" s="42"/>
      <c r="FAE44" s="42"/>
      <c r="FAF44" s="42"/>
      <c r="FAG44" s="42"/>
      <c r="FAH44" s="42"/>
      <c r="FAI44" s="42"/>
      <c r="FAJ44" s="42"/>
      <c r="FAK44" s="42"/>
      <c r="FAL44" s="42"/>
      <c r="FAM44" s="42"/>
      <c r="FAN44" s="42"/>
      <c r="FAO44" s="42"/>
      <c r="FAP44" s="42"/>
      <c r="FAQ44" s="42"/>
      <c r="FAR44" s="42"/>
      <c r="FAS44" s="42"/>
      <c r="FAT44" s="42"/>
      <c r="FAU44" s="42"/>
      <c r="FAV44" s="42"/>
      <c r="FAW44" s="42"/>
      <c r="FAX44" s="42"/>
      <c r="FAY44" s="42"/>
      <c r="FAZ44" s="42"/>
      <c r="FBA44" s="42"/>
      <c r="FBB44" s="42"/>
      <c r="FBC44" s="42"/>
      <c r="FBD44" s="42"/>
      <c r="FBE44" s="42"/>
      <c r="FBF44" s="42"/>
      <c r="FBG44" s="42"/>
      <c r="FBH44" s="42"/>
      <c r="FBI44" s="42"/>
      <c r="FBJ44" s="42"/>
      <c r="FBK44" s="42"/>
      <c r="FBL44" s="42"/>
      <c r="FBM44" s="42"/>
      <c r="FBN44" s="42"/>
      <c r="FBO44" s="42"/>
      <c r="FBP44" s="42"/>
      <c r="FBQ44" s="42"/>
      <c r="FBR44" s="42"/>
      <c r="FBS44" s="42"/>
      <c r="FBT44" s="42"/>
      <c r="FBU44" s="42"/>
      <c r="FBV44" s="42"/>
      <c r="FBW44" s="42"/>
      <c r="FBX44" s="42"/>
      <c r="FBY44" s="42"/>
      <c r="FBZ44" s="42"/>
      <c r="FCA44" s="42"/>
      <c r="FCB44" s="42"/>
      <c r="FCC44" s="42"/>
      <c r="FCD44" s="42"/>
      <c r="FCE44" s="42"/>
      <c r="FCF44" s="42"/>
      <c r="FCG44" s="42"/>
      <c r="FCH44" s="42"/>
      <c r="FCI44" s="42"/>
      <c r="FCJ44" s="42"/>
      <c r="FCK44" s="42"/>
      <c r="FCL44" s="42"/>
      <c r="FCM44" s="42"/>
      <c r="FCN44" s="42"/>
      <c r="FCO44" s="42"/>
      <c r="FCP44" s="42"/>
      <c r="FCQ44" s="42"/>
      <c r="FCR44" s="42"/>
      <c r="FCS44" s="42"/>
      <c r="FCT44" s="42"/>
      <c r="FCU44" s="42"/>
      <c r="FCV44" s="42"/>
      <c r="FCW44" s="42"/>
      <c r="FCX44" s="42"/>
      <c r="FCY44" s="42"/>
      <c r="FCZ44" s="42"/>
      <c r="FDA44" s="42"/>
      <c r="FDB44" s="42"/>
      <c r="FDC44" s="42"/>
      <c r="FDD44" s="42"/>
      <c r="FDE44" s="42"/>
      <c r="FDF44" s="42"/>
      <c r="FDG44" s="42"/>
      <c r="FDH44" s="42"/>
      <c r="FDI44" s="42"/>
      <c r="FDJ44" s="42"/>
      <c r="FDK44" s="42"/>
      <c r="FDL44" s="42"/>
      <c r="FDM44" s="42"/>
      <c r="FDN44" s="42"/>
      <c r="FDO44" s="42"/>
      <c r="FDP44" s="42"/>
      <c r="FDQ44" s="42"/>
      <c r="FDR44" s="42"/>
      <c r="FDS44" s="42"/>
      <c r="FDT44" s="42"/>
      <c r="FDU44" s="42"/>
      <c r="FDV44" s="42"/>
      <c r="FDW44" s="42"/>
      <c r="FDX44" s="42"/>
      <c r="FDY44" s="42"/>
      <c r="FDZ44" s="42"/>
      <c r="FEA44" s="42"/>
      <c r="FEB44" s="42"/>
      <c r="FEC44" s="42"/>
      <c r="FED44" s="42"/>
      <c r="FEE44" s="42"/>
      <c r="FEF44" s="42"/>
      <c r="FEG44" s="42"/>
      <c r="FEH44" s="42"/>
      <c r="FEI44" s="42"/>
      <c r="FEJ44" s="42"/>
      <c r="FEK44" s="42"/>
      <c r="FEL44" s="42"/>
      <c r="FEM44" s="42"/>
      <c r="FEN44" s="42"/>
      <c r="FEO44" s="42"/>
      <c r="FEP44" s="42"/>
      <c r="FEQ44" s="42"/>
      <c r="FER44" s="42"/>
      <c r="FES44" s="42"/>
      <c r="FET44" s="42"/>
      <c r="FEU44" s="42"/>
      <c r="FEV44" s="42"/>
      <c r="FEW44" s="42"/>
      <c r="FEX44" s="42"/>
      <c r="FEY44" s="42"/>
      <c r="FEZ44" s="42"/>
      <c r="FFA44" s="42"/>
      <c r="FFB44" s="42"/>
      <c r="FFC44" s="42"/>
      <c r="FFD44" s="42"/>
      <c r="FFE44" s="42"/>
      <c r="FFF44" s="42"/>
      <c r="FFG44" s="42"/>
      <c r="FFH44" s="42"/>
      <c r="FFI44" s="42"/>
      <c r="FFJ44" s="42"/>
      <c r="FFK44" s="42"/>
      <c r="FFL44" s="42"/>
      <c r="FFM44" s="42"/>
      <c r="FFN44" s="42"/>
      <c r="FFO44" s="42"/>
      <c r="FFP44" s="42"/>
      <c r="FFQ44" s="42"/>
      <c r="FFR44" s="42"/>
      <c r="FFS44" s="42"/>
      <c r="FFT44" s="42"/>
      <c r="FFU44" s="42"/>
      <c r="FFV44" s="42"/>
      <c r="FFW44" s="42"/>
      <c r="FFX44" s="42"/>
      <c r="FFY44" s="42"/>
      <c r="FFZ44" s="42"/>
      <c r="FGA44" s="42"/>
      <c r="FGB44" s="42"/>
      <c r="FGC44" s="42"/>
      <c r="FGD44" s="42"/>
      <c r="FGE44" s="42"/>
      <c r="FGF44" s="42"/>
      <c r="FGG44" s="42"/>
      <c r="FGH44" s="42"/>
      <c r="FGI44" s="42"/>
      <c r="FGJ44" s="42"/>
      <c r="FGK44" s="42"/>
      <c r="FGL44" s="42"/>
      <c r="FGM44" s="42"/>
      <c r="FGN44" s="42"/>
      <c r="FGO44" s="42"/>
      <c r="FGP44" s="42"/>
      <c r="FGQ44" s="42"/>
      <c r="FGR44" s="42"/>
      <c r="FGS44" s="42"/>
      <c r="FGT44" s="42"/>
      <c r="FGU44" s="42"/>
      <c r="FGV44" s="42"/>
      <c r="FGW44" s="42"/>
      <c r="FGX44" s="42"/>
      <c r="FGY44" s="42"/>
      <c r="FGZ44" s="42"/>
      <c r="FHA44" s="42"/>
      <c r="FHB44" s="42"/>
      <c r="FHC44" s="42"/>
      <c r="FHD44" s="42"/>
      <c r="FHE44" s="42"/>
      <c r="FHF44" s="42"/>
      <c r="FHG44" s="42"/>
      <c r="FHH44" s="42"/>
      <c r="FHI44" s="42"/>
      <c r="FHJ44" s="42"/>
      <c r="FHK44" s="42"/>
      <c r="FHL44" s="42"/>
      <c r="FHM44" s="42"/>
      <c r="FHN44" s="42"/>
      <c r="FHO44" s="42"/>
      <c r="FHP44" s="42"/>
      <c r="FHQ44" s="42"/>
      <c r="FHR44" s="42"/>
      <c r="FHS44" s="42"/>
      <c r="FHT44" s="42"/>
      <c r="FHU44" s="42"/>
      <c r="FHV44" s="42"/>
      <c r="FHW44" s="42"/>
      <c r="FHX44" s="42"/>
      <c r="FHY44" s="42"/>
      <c r="FHZ44" s="42"/>
      <c r="FIA44" s="42"/>
      <c r="FIB44" s="42"/>
      <c r="FIC44" s="42"/>
      <c r="FID44" s="42"/>
      <c r="FIE44" s="42"/>
      <c r="FIF44" s="42"/>
      <c r="FIG44" s="42"/>
      <c r="FIH44" s="42"/>
      <c r="FII44" s="42"/>
      <c r="FIJ44" s="42"/>
      <c r="FIK44" s="42"/>
      <c r="FIL44" s="42"/>
      <c r="FIM44" s="42"/>
      <c r="FIN44" s="42"/>
      <c r="FIO44" s="42"/>
      <c r="FIP44" s="42"/>
      <c r="FIQ44" s="42"/>
      <c r="FIR44" s="42"/>
      <c r="FIS44" s="42"/>
      <c r="FIT44" s="42"/>
      <c r="FIU44" s="42"/>
      <c r="FIV44" s="42"/>
      <c r="FIW44" s="42"/>
      <c r="FIX44" s="42"/>
      <c r="FIY44" s="42"/>
      <c r="FIZ44" s="42"/>
      <c r="FJA44" s="42"/>
      <c r="FJB44" s="42"/>
      <c r="FJC44" s="42"/>
      <c r="FJD44" s="42"/>
      <c r="FJE44" s="42"/>
      <c r="FJF44" s="42"/>
      <c r="FJG44" s="42"/>
      <c r="FJH44" s="42"/>
      <c r="FJI44" s="42"/>
      <c r="FJJ44" s="42"/>
      <c r="FJK44" s="42"/>
      <c r="FJL44" s="42"/>
      <c r="FJM44" s="42"/>
      <c r="FJN44" s="42"/>
      <c r="FJO44" s="42"/>
      <c r="FJP44" s="42"/>
      <c r="FJQ44" s="42"/>
      <c r="FJR44" s="42"/>
      <c r="FJS44" s="42"/>
      <c r="FJT44" s="42"/>
      <c r="FJU44" s="42"/>
      <c r="FJV44" s="42"/>
      <c r="FJW44" s="42"/>
      <c r="FJX44" s="42"/>
      <c r="FJY44" s="42"/>
      <c r="FJZ44" s="42"/>
      <c r="FKA44" s="42"/>
      <c r="FKB44" s="42"/>
      <c r="FKC44" s="42"/>
      <c r="FKD44" s="42"/>
      <c r="FKE44" s="42"/>
      <c r="FKF44" s="42"/>
      <c r="FKG44" s="42"/>
      <c r="FKH44" s="42"/>
      <c r="FKI44" s="42"/>
      <c r="FKJ44" s="42"/>
      <c r="FKK44" s="42"/>
      <c r="FKL44" s="42"/>
      <c r="FKM44" s="42"/>
      <c r="FKN44" s="42"/>
      <c r="FKO44" s="42"/>
      <c r="FKP44" s="42"/>
      <c r="FKQ44" s="42"/>
      <c r="FKR44" s="42"/>
      <c r="FKS44" s="42"/>
      <c r="FKT44" s="42"/>
      <c r="FKU44" s="42"/>
      <c r="FKV44" s="42"/>
      <c r="FKW44" s="42"/>
      <c r="FKX44" s="42"/>
      <c r="FKY44" s="42"/>
      <c r="FKZ44" s="42"/>
      <c r="FLA44" s="42"/>
      <c r="FLB44" s="42"/>
      <c r="FLC44" s="42"/>
      <c r="FLD44" s="42"/>
      <c r="FLE44" s="42"/>
      <c r="FLF44" s="42"/>
      <c r="FLG44" s="42"/>
      <c r="FLH44" s="42"/>
      <c r="FLI44" s="42"/>
      <c r="FLJ44" s="42"/>
      <c r="FLK44" s="42"/>
      <c r="FLL44" s="42"/>
      <c r="FLM44" s="42"/>
      <c r="FLN44" s="42"/>
      <c r="FLO44" s="42"/>
      <c r="FLP44" s="42"/>
      <c r="FLQ44" s="42"/>
      <c r="FLR44" s="42"/>
      <c r="FLS44" s="42"/>
      <c r="FLT44" s="42"/>
      <c r="FLU44" s="42"/>
      <c r="FLV44" s="42"/>
      <c r="FLW44" s="42"/>
      <c r="FLX44" s="42"/>
      <c r="FLY44" s="42"/>
      <c r="FLZ44" s="42"/>
      <c r="FMA44" s="42"/>
      <c r="FMB44" s="42"/>
      <c r="FMC44" s="42"/>
      <c r="FMD44" s="42"/>
      <c r="FME44" s="42"/>
      <c r="FMF44" s="42"/>
      <c r="FMG44" s="42"/>
      <c r="FMH44" s="42"/>
      <c r="FMI44" s="42"/>
      <c r="FMJ44" s="42"/>
      <c r="FMK44" s="42"/>
      <c r="FML44" s="42"/>
      <c r="FMM44" s="42"/>
      <c r="FMN44" s="42"/>
      <c r="FMO44" s="42"/>
      <c r="FMP44" s="42"/>
      <c r="FMQ44" s="42"/>
      <c r="FMR44" s="42"/>
      <c r="FMS44" s="42"/>
      <c r="FMT44" s="42"/>
      <c r="FMU44" s="42"/>
      <c r="FMV44" s="42"/>
      <c r="FMW44" s="42"/>
      <c r="FMX44" s="42"/>
      <c r="FMY44" s="42"/>
      <c r="FMZ44" s="42"/>
      <c r="FNA44" s="42"/>
      <c r="FNB44" s="42"/>
      <c r="FNC44" s="42"/>
      <c r="FND44" s="42"/>
      <c r="FNE44" s="42"/>
      <c r="FNF44" s="42"/>
      <c r="FNG44" s="42"/>
      <c r="FNH44" s="42"/>
      <c r="FNI44" s="42"/>
      <c r="FNJ44" s="42"/>
      <c r="FNK44" s="42"/>
      <c r="FNL44" s="42"/>
      <c r="FNM44" s="42"/>
      <c r="FNN44" s="42"/>
      <c r="FNO44" s="42"/>
      <c r="FNP44" s="42"/>
      <c r="FNQ44" s="42"/>
      <c r="FNR44" s="42"/>
      <c r="FNS44" s="42"/>
      <c r="FNT44" s="42"/>
      <c r="FNU44" s="42"/>
      <c r="FNV44" s="42"/>
      <c r="FNW44" s="42"/>
      <c r="FNX44" s="42"/>
      <c r="FNY44" s="42"/>
      <c r="FNZ44" s="42"/>
      <c r="FOA44" s="42"/>
      <c r="FOB44" s="42"/>
      <c r="FOC44" s="42"/>
      <c r="FOD44" s="42"/>
      <c r="FOE44" s="42"/>
      <c r="FOF44" s="42"/>
      <c r="FOG44" s="42"/>
      <c r="FOH44" s="42"/>
      <c r="FOI44" s="42"/>
      <c r="FOJ44" s="42"/>
      <c r="FOK44" s="42"/>
      <c r="FOL44" s="42"/>
      <c r="FOM44" s="42"/>
      <c r="FON44" s="42"/>
      <c r="FOO44" s="42"/>
      <c r="FOP44" s="42"/>
      <c r="FOQ44" s="42"/>
      <c r="FOR44" s="42"/>
      <c r="FOS44" s="42"/>
      <c r="FOT44" s="42"/>
      <c r="FOU44" s="42"/>
      <c r="FOV44" s="42"/>
      <c r="FOW44" s="42"/>
      <c r="FOX44" s="42"/>
      <c r="FOY44" s="42"/>
      <c r="FOZ44" s="42"/>
      <c r="FPA44" s="42"/>
      <c r="FPB44" s="42"/>
      <c r="FPC44" s="42"/>
      <c r="FPD44" s="42"/>
      <c r="FPE44" s="42"/>
      <c r="FPF44" s="42"/>
      <c r="FPG44" s="42"/>
      <c r="FPH44" s="42"/>
      <c r="FPI44" s="42"/>
      <c r="FPJ44" s="42"/>
      <c r="FPK44" s="42"/>
      <c r="FPL44" s="42"/>
      <c r="FPM44" s="42"/>
      <c r="FPN44" s="42"/>
      <c r="FPO44" s="42"/>
      <c r="FPP44" s="42"/>
      <c r="FPQ44" s="42"/>
      <c r="FPR44" s="42"/>
      <c r="FPS44" s="42"/>
      <c r="FPT44" s="42"/>
      <c r="FPU44" s="42"/>
      <c r="FPV44" s="42"/>
      <c r="FPW44" s="42"/>
      <c r="FPX44" s="42"/>
      <c r="FPY44" s="42"/>
      <c r="FPZ44" s="42"/>
      <c r="FQA44" s="42"/>
      <c r="FQB44" s="42"/>
      <c r="FQC44" s="42"/>
      <c r="FQD44" s="42"/>
      <c r="FQE44" s="42"/>
      <c r="FQF44" s="42"/>
      <c r="FQG44" s="42"/>
      <c r="FQH44" s="42"/>
      <c r="FQI44" s="42"/>
      <c r="FQJ44" s="42"/>
      <c r="FQK44" s="42"/>
      <c r="FQL44" s="42"/>
      <c r="FQM44" s="42"/>
      <c r="FQN44" s="42"/>
      <c r="FQO44" s="42"/>
      <c r="FQP44" s="42"/>
      <c r="FQQ44" s="42"/>
      <c r="FQR44" s="42"/>
      <c r="FQS44" s="42"/>
      <c r="FQT44" s="42"/>
      <c r="FQU44" s="42"/>
      <c r="FQV44" s="42"/>
      <c r="FQW44" s="42"/>
      <c r="FQX44" s="42"/>
      <c r="FQY44" s="42"/>
      <c r="FQZ44" s="42"/>
      <c r="FRA44" s="42"/>
      <c r="FRB44" s="42"/>
      <c r="FRC44" s="42"/>
      <c r="FRD44" s="42"/>
      <c r="FRE44" s="42"/>
      <c r="FRF44" s="42"/>
      <c r="FRG44" s="42"/>
      <c r="FRH44" s="42"/>
      <c r="FRI44" s="42"/>
      <c r="FRJ44" s="42"/>
      <c r="FRK44" s="42"/>
      <c r="FRL44" s="42"/>
      <c r="FRM44" s="42"/>
      <c r="FRN44" s="42"/>
      <c r="FRO44" s="42"/>
      <c r="FRP44" s="42"/>
      <c r="FRQ44" s="42"/>
      <c r="FRR44" s="42"/>
      <c r="FRS44" s="42"/>
      <c r="FRT44" s="42"/>
      <c r="FRU44" s="42"/>
      <c r="FRV44" s="42"/>
      <c r="FRW44" s="42"/>
      <c r="FRX44" s="42"/>
      <c r="FRY44" s="42"/>
      <c r="FRZ44" s="42"/>
      <c r="FSA44" s="42"/>
      <c r="FSB44" s="42"/>
      <c r="FSC44" s="42"/>
      <c r="FSD44" s="42"/>
      <c r="FSE44" s="42"/>
      <c r="FSF44" s="42"/>
      <c r="FSG44" s="42"/>
      <c r="FSH44" s="42"/>
      <c r="FSI44" s="42"/>
      <c r="FSJ44" s="42"/>
      <c r="FSK44" s="42"/>
      <c r="FSL44" s="42"/>
      <c r="FSM44" s="42"/>
      <c r="FSN44" s="42"/>
      <c r="FSO44" s="42"/>
      <c r="FSP44" s="42"/>
      <c r="FSQ44" s="42"/>
      <c r="FSR44" s="42"/>
      <c r="FSS44" s="42"/>
      <c r="FST44" s="42"/>
      <c r="FSU44" s="42"/>
      <c r="FSV44" s="42"/>
      <c r="FSW44" s="42"/>
      <c r="FSX44" s="42"/>
      <c r="FSY44" s="42"/>
      <c r="FSZ44" s="42"/>
      <c r="FTA44" s="42"/>
      <c r="FTB44" s="42"/>
      <c r="FTC44" s="42"/>
      <c r="FTD44" s="42"/>
      <c r="FTE44" s="42"/>
      <c r="FTF44" s="42"/>
      <c r="FTG44" s="42"/>
      <c r="FTH44" s="42"/>
      <c r="FTI44" s="42"/>
      <c r="FTJ44" s="42"/>
      <c r="FTK44" s="42"/>
      <c r="FTL44" s="42"/>
      <c r="FTM44" s="42"/>
      <c r="FTN44" s="42"/>
      <c r="FTO44" s="42"/>
      <c r="FTP44" s="42"/>
      <c r="FTQ44" s="42"/>
      <c r="FTR44" s="42"/>
      <c r="FTS44" s="42"/>
      <c r="FTT44" s="42"/>
      <c r="FTU44" s="42"/>
      <c r="FTV44" s="42"/>
      <c r="FTW44" s="42"/>
      <c r="FTX44" s="42"/>
      <c r="FTY44" s="42"/>
      <c r="FTZ44" s="42"/>
      <c r="FUA44" s="42"/>
      <c r="FUB44" s="42"/>
      <c r="FUC44" s="42"/>
      <c r="FUD44" s="42"/>
      <c r="FUE44" s="42"/>
      <c r="FUF44" s="42"/>
      <c r="FUG44" s="42"/>
      <c r="FUH44" s="42"/>
      <c r="FUI44" s="42"/>
      <c r="FUJ44" s="42"/>
      <c r="FUK44" s="42"/>
      <c r="FUL44" s="42"/>
      <c r="FUM44" s="42"/>
      <c r="FUN44" s="42"/>
      <c r="FUO44" s="42"/>
      <c r="FUP44" s="42"/>
      <c r="FUQ44" s="42"/>
      <c r="FUR44" s="42"/>
      <c r="FUS44" s="42"/>
      <c r="FUT44" s="42"/>
      <c r="FUU44" s="42"/>
      <c r="FUV44" s="42"/>
      <c r="FUW44" s="42"/>
      <c r="FUX44" s="42"/>
      <c r="FUY44" s="42"/>
      <c r="FUZ44" s="42"/>
      <c r="FVA44" s="42"/>
      <c r="FVB44" s="42"/>
      <c r="FVC44" s="42"/>
      <c r="FVD44" s="42"/>
      <c r="FVE44" s="42"/>
      <c r="FVF44" s="42"/>
      <c r="FVG44" s="42"/>
      <c r="FVH44" s="42"/>
      <c r="FVI44" s="42"/>
      <c r="FVJ44" s="42"/>
      <c r="FVK44" s="42"/>
      <c r="FVL44" s="42"/>
      <c r="FVM44" s="42"/>
      <c r="FVN44" s="42"/>
      <c r="FVO44" s="42"/>
      <c r="FVP44" s="42"/>
      <c r="FVQ44" s="42"/>
      <c r="FVR44" s="42"/>
      <c r="FVS44" s="42"/>
      <c r="FVT44" s="42"/>
      <c r="FVU44" s="42"/>
      <c r="FVV44" s="42"/>
      <c r="FVW44" s="42"/>
      <c r="FVX44" s="42"/>
      <c r="FVY44" s="42"/>
      <c r="FVZ44" s="42"/>
      <c r="FWA44" s="42"/>
      <c r="FWB44" s="42"/>
      <c r="FWC44" s="42"/>
      <c r="FWD44" s="42"/>
      <c r="FWE44" s="42"/>
      <c r="FWF44" s="42"/>
      <c r="FWG44" s="42"/>
    </row>
    <row r="45" spans="1:4661" s="18" customFormat="1" ht="66" x14ac:dyDescent="0.25">
      <c r="A45" s="45" t="s">
        <v>219</v>
      </c>
      <c r="B45" s="45" t="s">
        <v>47</v>
      </c>
      <c r="C45" s="46">
        <v>2025</v>
      </c>
      <c r="D45" s="46">
        <v>2026</v>
      </c>
      <c r="E45" s="135"/>
      <c r="F45" s="45" t="s">
        <v>101</v>
      </c>
      <c r="G45" s="135"/>
      <c r="H45" s="45" t="s">
        <v>101</v>
      </c>
      <c r="I45" s="45" t="s">
        <v>51</v>
      </c>
      <c r="J45" s="45" t="s">
        <v>102</v>
      </c>
      <c r="K45" s="49" t="s">
        <v>119</v>
      </c>
      <c r="L45" s="47" t="s">
        <v>220</v>
      </c>
      <c r="M45" s="45" t="s">
        <v>149</v>
      </c>
      <c r="N45" s="45" t="s">
        <v>142</v>
      </c>
      <c r="O45" s="50">
        <v>36</v>
      </c>
      <c r="P45" s="51" t="s">
        <v>113</v>
      </c>
      <c r="Q45" s="52">
        <v>82380</v>
      </c>
      <c r="R45" s="52">
        <v>82380</v>
      </c>
      <c r="S45" s="52">
        <v>82380</v>
      </c>
      <c r="T45" s="52">
        <v>0</v>
      </c>
      <c r="U45" s="52">
        <f>SUM(Q45:T45)</f>
        <v>247140</v>
      </c>
      <c r="V45" s="54">
        <v>0</v>
      </c>
      <c r="W45" s="48"/>
      <c r="X45" s="55" t="s">
        <v>110</v>
      </c>
      <c r="Y45" s="55" t="s">
        <v>111</v>
      </c>
      <c r="Z45" s="56"/>
      <c r="AA45" s="57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  <c r="BYA45" s="48"/>
      <c r="BYB45" s="48"/>
      <c r="BYC45" s="48"/>
      <c r="BYD45" s="48"/>
      <c r="BYE45" s="48"/>
      <c r="BYF45" s="48"/>
      <c r="BYG45" s="48"/>
      <c r="BYH45" s="48"/>
      <c r="BYI45" s="48"/>
      <c r="BYJ45" s="48"/>
      <c r="BYK45" s="48"/>
      <c r="BYL45" s="48"/>
      <c r="BYM45" s="48"/>
      <c r="BYN45" s="48"/>
      <c r="BYO45" s="48"/>
      <c r="BYP45" s="48"/>
      <c r="BYQ45" s="48"/>
      <c r="BYR45" s="48"/>
      <c r="BYS45" s="48"/>
      <c r="BYT45" s="48"/>
      <c r="BYU45" s="48"/>
      <c r="BYV45" s="48"/>
      <c r="BYW45" s="48"/>
      <c r="BYX45" s="48"/>
      <c r="BYY45" s="48"/>
      <c r="BYZ45" s="48"/>
      <c r="BZA45" s="48"/>
      <c r="BZB45" s="48"/>
      <c r="BZC45" s="48"/>
      <c r="BZD45" s="48"/>
      <c r="BZE45" s="48"/>
      <c r="BZF45" s="48"/>
      <c r="BZG45" s="48"/>
      <c r="BZH45" s="48"/>
      <c r="BZI45" s="48"/>
      <c r="BZJ45" s="48"/>
      <c r="BZK45" s="48"/>
      <c r="BZL45" s="48"/>
      <c r="BZM45" s="48"/>
      <c r="BZN45" s="48"/>
      <c r="BZO45" s="48"/>
      <c r="BZP45" s="48"/>
      <c r="BZQ45" s="48"/>
      <c r="BZR45" s="48"/>
      <c r="BZS45" s="48"/>
      <c r="BZT45" s="48"/>
      <c r="BZU45" s="48"/>
      <c r="BZV45" s="48"/>
      <c r="BZW45" s="48"/>
      <c r="BZX45" s="48"/>
      <c r="BZY45" s="48"/>
      <c r="BZZ45" s="48"/>
      <c r="CAA45" s="48"/>
      <c r="CAB45" s="48"/>
      <c r="CAC45" s="48"/>
      <c r="CAD45" s="48"/>
      <c r="CAE45" s="48"/>
      <c r="CAF45" s="48"/>
      <c r="CAG45" s="48"/>
      <c r="CAH45" s="48"/>
      <c r="CAI45" s="48"/>
      <c r="CAJ45" s="48"/>
      <c r="CAK45" s="48"/>
      <c r="CAL45" s="48"/>
      <c r="CAM45" s="48"/>
      <c r="CAN45" s="48"/>
      <c r="CAO45" s="48"/>
      <c r="CAP45" s="48"/>
      <c r="CAQ45" s="48"/>
      <c r="CAR45" s="48"/>
      <c r="CAS45" s="48"/>
      <c r="CAT45" s="48"/>
      <c r="CAU45" s="48"/>
      <c r="CAV45" s="48"/>
      <c r="CAW45" s="48"/>
      <c r="CAX45" s="48"/>
      <c r="CAY45" s="48"/>
      <c r="CAZ45" s="48"/>
      <c r="CBA45" s="48"/>
      <c r="CBB45" s="48"/>
      <c r="CBC45" s="48"/>
      <c r="CBD45" s="48"/>
      <c r="CBE45" s="48"/>
      <c r="CBF45" s="48"/>
      <c r="CBG45" s="48"/>
      <c r="CBH45" s="48"/>
      <c r="CBI45" s="48"/>
      <c r="CBJ45" s="48"/>
      <c r="CBK45" s="48"/>
      <c r="CBL45" s="48"/>
      <c r="CBM45" s="48"/>
      <c r="CBN45" s="48"/>
      <c r="CBO45" s="48"/>
      <c r="CBP45" s="48"/>
      <c r="CBQ45" s="48"/>
      <c r="CBR45" s="48"/>
      <c r="CBS45" s="48"/>
      <c r="CBT45" s="48"/>
      <c r="CBU45" s="48"/>
      <c r="CBV45" s="48"/>
      <c r="CBW45" s="48"/>
      <c r="CBX45" s="48"/>
      <c r="CBY45" s="48"/>
      <c r="CBZ45" s="48"/>
      <c r="CCA45" s="48"/>
      <c r="CCB45" s="48"/>
      <c r="CCC45" s="48"/>
      <c r="CCD45" s="48"/>
      <c r="CCE45" s="48"/>
      <c r="CCF45" s="48"/>
      <c r="CCG45" s="48"/>
      <c r="CCH45" s="48"/>
      <c r="CCI45" s="48"/>
      <c r="CCJ45" s="48"/>
      <c r="CCK45" s="48"/>
      <c r="CCL45" s="48"/>
      <c r="CCM45" s="48"/>
      <c r="CCN45" s="48"/>
      <c r="CCO45" s="48"/>
      <c r="CCP45" s="48"/>
      <c r="CCQ45" s="48"/>
      <c r="CCR45" s="48"/>
      <c r="CCS45" s="48"/>
      <c r="CCT45" s="48"/>
      <c r="CCU45" s="48"/>
      <c r="CCV45" s="48"/>
      <c r="CCW45" s="48"/>
      <c r="CCX45" s="48"/>
      <c r="CCY45" s="48"/>
      <c r="CCZ45" s="48"/>
      <c r="CDA45" s="48"/>
      <c r="CDB45" s="48"/>
      <c r="CDC45" s="48"/>
      <c r="CDD45" s="48"/>
      <c r="CDE45" s="48"/>
      <c r="CDF45" s="48"/>
      <c r="CDG45" s="48"/>
      <c r="CDH45" s="48"/>
      <c r="CDI45" s="48"/>
      <c r="CDJ45" s="48"/>
      <c r="CDK45" s="48"/>
      <c r="CDL45" s="48"/>
      <c r="CDM45" s="48"/>
      <c r="CDN45" s="48"/>
      <c r="CDO45" s="48"/>
      <c r="CDP45" s="48"/>
      <c r="CDQ45" s="48"/>
      <c r="CDR45" s="48"/>
      <c r="CDS45" s="48"/>
      <c r="CDT45" s="48"/>
      <c r="CDU45" s="48"/>
      <c r="CDV45" s="48"/>
      <c r="CDW45" s="48"/>
      <c r="CDX45" s="48"/>
      <c r="CDY45" s="48"/>
      <c r="CDZ45" s="48"/>
      <c r="CEA45" s="48"/>
      <c r="CEB45" s="48"/>
      <c r="CEC45" s="48"/>
      <c r="CED45" s="48"/>
      <c r="CEE45" s="48"/>
      <c r="CEF45" s="48"/>
      <c r="CEG45" s="48"/>
      <c r="CEH45" s="48"/>
      <c r="CEI45" s="48"/>
      <c r="CEJ45" s="48"/>
      <c r="CEK45" s="48"/>
      <c r="CEL45" s="48"/>
      <c r="CEM45" s="48"/>
      <c r="CEN45" s="48"/>
      <c r="CEO45" s="48"/>
      <c r="CEP45" s="48"/>
      <c r="CEQ45" s="48"/>
      <c r="CER45" s="48"/>
      <c r="CES45" s="48"/>
      <c r="CET45" s="48"/>
      <c r="CEU45" s="48"/>
      <c r="CEV45" s="48"/>
      <c r="CEW45" s="48"/>
      <c r="CEX45" s="48"/>
      <c r="CEY45" s="48"/>
      <c r="CEZ45" s="48"/>
      <c r="CFA45" s="48"/>
      <c r="CFB45" s="48"/>
      <c r="CFC45" s="48"/>
      <c r="CFD45" s="48"/>
      <c r="CFE45" s="48"/>
      <c r="CFF45" s="48"/>
      <c r="CFG45" s="48"/>
      <c r="CFH45" s="48"/>
      <c r="CFI45" s="48"/>
      <c r="CFJ45" s="48"/>
      <c r="CFK45" s="48"/>
      <c r="CFL45" s="48"/>
      <c r="CFM45" s="48"/>
      <c r="CFN45" s="48"/>
      <c r="CFO45" s="48"/>
      <c r="CFP45" s="48"/>
      <c r="CFQ45" s="48"/>
      <c r="CFR45" s="48"/>
      <c r="CFS45" s="48"/>
      <c r="CFT45" s="48"/>
      <c r="CFU45" s="48"/>
      <c r="CFV45" s="48"/>
      <c r="CFW45" s="48"/>
      <c r="CFX45" s="48"/>
      <c r="CFY45" s="48"/>
      <c r="CFZ45" s="48"/>
      <c r="CGA45" s="48"/>
      <c r="CGB45" s="48"/>
      <c r="CGC45" s="48"/>
      <c r="CGD45" s="48"/>
      <c r="CGE45" s="48"/>
      <c r="CGF45" s="48"/>
      <c r="CGG45" s="48"/>
      <c r="CGH45" s="48"/>
      <c r="CGI45" s="48"/>
      <c r="CGJ45" s="48"/>
      <c r="CGK45" s="48"/>
      <c r="CGL45" s="48"/>
      <c r="CGM45" s="48"/>
      <c r="CGN45" s="48"/>
      <c r="CGO45" s="48"/>
      <c r="CGP45" s="48"/>
      <c r="CGQ45" s="48"/>
      <c r="CGR45" s="48"/>
      <c r="CGS45" s="48"/>
      <c r="CGT45" s="48"/>
      <c r="CGU45" s="48"/>
      <c r="CGV45" s="48"/>
      <c r="CGW45" s="48"/>
      <c r="CGX45" s="48"/>
      <c r="CGY45" s="48"/>
      <c r="CGZ45" s="48"/>
      <c r="CHA45" s="48"/>
      <c r="CHB45" s="48"/>
      <c r="CHC45" s="48"/>
      <c r="CHD45" s="48"/>
      <c r="CHE45" s="48"/>
      <c r="CHF45" s="48"/>
      <c r="CHG45" s="48"/>
      <c r="CHH45" s="48"/>
      <c r="CHI45" s="48"/>
      <c r="CHJ45" s="48"/>
      <c r="CHK45" s="48"/>
      <c r="CHL45" s="48"/>
      <c r="CHM45" s="48"/>
      <c r="CHN45" s="48"/>
      <c r="CHO45" s="48"/>
      <c r="CHP45" s="48"/>
      <c r="CHQ45" s="48"/>
      <c r="CHR45" s="48"/>
      <c r="CHS45" s="48"/>
      <c r="CHT45" s="48"/>
      <c r="CHU45" s="48"/>
      <c r="CHV45" s="48"/>
      <c r="CHW45" s="48"/>
      <c r="CHX45" s="48"/>
      <c r="CHY45" s="48"/>
      <c r="CHZ45" s="48"/>
      <c r="CIA45" s="48"/>
      <c r="CIB45" s="48"/>
      <c r="CIC45" s="48"/>
      <c r="CID45" s="48"/>
      <c r="CIE45" s="48"/>
      <c r="CIF45" s="48"/>
      <c r="CIG45" s="48"/>
      <c r="CIH45" s="48"/>
      <c r="CII45" s="48"/>
      <c r="CIJ45" s="48"/>
      <c r="CIK45" s="48"/>
      <c r="CIL45" s="48"/>
      <c r="CIM45" s="48"/>
      <c r="CIN45" s="48"/>
      <c r="CIO45" s="48"/>
      <c r="CIP45" s="48"/>
      <c r="CIQ45" s="48"/>
      <c r="CIR45" s="48"/>
      <c r="CIS45" s="48"/>
      <c r="CIT45" s="48"/>
      <c r="CIU45" s="48"/>
      <c r="CIV45" s="48"/>
      <c r="CIW45" s="48"/>
      <c r="CIX45" s="48"/>
      <c r="CIY45" s="48"/>
      <c r="CIZ45" s="48"/>
      <c r="CJA45" s="48"/>
      <c r="CJB45" s="48"/>
      <c r="CJC45" s="48"/>
      <c r="CJD45" s="48"/>
      <c r="CJE45" s="48"/>
      <c r="CJF45" s="48"/>
      <c r="CJG45" s="48"/>
      <c r="CJH45" s="48"/>
      <c r="CJI45" s="48"/>
      <c r="CJJ45" s="48"/>
      <c r="CJK45" s="48"/>
      <c r="CJL45" s="48"/>
      <c r="CJM45" s="48"/>
      <c r="CJN45" s="48"/>
      <c r="CJO45" s="48"/>
      <c r="CJP45" s="48"/>
      <c r="CJQ45" s="48"/>
      <c r="CJR45" s="48"/>
      <c r="CJS45" s="48"/>
      <c r="CJT45" s="48"/>
      <c r="CJU45" s="48"/>
      <c r="CJV45" s="48"/>
      <c r="CJW45" s="48"/>
      <c r="CJX45" s="48"/>
      <c r="CJY45" s="48"/>
      <c r="CJZ45" s="48"/>
      <c r="CKA45" s="48"/>
      <c r="CKB45" s="48"/>
      <c r="CKC45" s="48"/>
      <c r="CKD45" s="48"/>
      <c r="CKE45" s="48"/>
      <c r="CKF45" s="48"/>
      <c r="CKG45" s="48"/>
      <c r="CKH45" s="48"/>
      <c r="CKI45" s="48"/>
      <c r="CKJ45" s="48"/>
      <c r="CKK45" s="48"/>
      <c r="CKL45" s="48"/>
      <c r="CKM45" s="48"/>
      <c r="CKN45" s="48"/>
      <c r="CKO45" s="48"/>
      <c r="CKP45" s="48"/>
      <c r="CKQ45" s="48"/>
      <c r="CKR45" s="48"/>
      <c r="CKS45" s="48"/>
      <c r="CKT45" s="48"/>
      <c r="CKU45" s="48"/>
      <c r="CKV45" s="48"/>
      <c r="CKW45" s="48"/>
      <c r="CKX45" s="48"/>
      <c r="CKY45" s="48"/>
      <c r="CKZ45" s="48"/>
      <c r="CLA45" s="48"/>
      <c r="CLB45" s="48"/>
      <c r="CLC45" s="48"/>
      <c r="CLD45" s="48"/>
      <c r="CLE45" s="48"/>
      <c r="CLF45" s="48"/>
      <c r="CLG45" s="48"/>
      <c r="CLH45" s="48"/>
      <c r="CLI45" s="48"/>
      <c r="CLJ45" s="48"/>
      <c r="CLK45" s="48"/>
      <c r="CLL45" s="48"/>
      <c r="CLM45" s="48"/>
      <c r="CLN45" s="48"/>
      <c r="CLO45" s="48"/>
      <c r="CLP45" s="48"/>
      <c r="CLQ45" s="48"/>
      <c r="CLR45" s="48"/>
      <c r="CLS45" s="48"/>
      <c r="CLT45" s="48"/>
      <c r="CLU45" s="48"/>
      <c r="CLV45" s="48"/>
      <c r="CLW45" s="48"/>
      <c r="CLX45" s="48"/>
      <c r="CLY45" s="48"/>
      <c r="CLZ45" s="48"/>
      <c r="CMA45" s="48"/>
      <c r="CMB45" s="48"/>
      <c r="CMC45" s="48"/>
      <c r="CMD45" s="48"/>
      <c r="CME45" s="48"/>
      <c r="CMF45" s="48"/>
      <c r="CMG45" s="48"/>
      <c r="CMH45" s="48"/>
      <c r="CMI45" s="48"/>
      <c r="CMJ45" s="48"/>
      <c r="CMK45" s="48"/>
      <c r="CML45" s="48"/>
      <c r="CMM45" s="48"/>
      <c r="CMN45" s="48"/>
      <c r="CMO45" s="48"/>
      <c r="CMP45" s="48"/>
      <c r="CMQ45" s="48"/>
      <c r="CMR45" s="48"/>
      <c r="CMS45" s="48"/>
      <c r="CMT45" s="48"/>
      <c r="CMU45" s="48"/>
      <c r="CMV45" s="48"/>
      <c r="CMW45" s="48"/>
      <c r="CMX45" s="48"/>
      <c r="CMY45" s="48"/>
      <c r="CMZ45" s="48"/>
      <c r="CNA45" s="48"/>
      <c r="CNB45" s="48"/>
      <c r="CNC45" s="48"/>
      <c r="CND45" s="48"/>
      <c r="CNE45" s="48"/>
      <c r="CNF45" s="48"/>
      <c r="CNG45" s="48"/>
      <c r="CNH45" s="48"/>
      <c r="CNI45" s="48"/>
      <c r="CNJ45" s="48"/>
      <c r="CNK45" s="48"/>
      <c r="CNL45" s="48"/>
      <c r="CNM45" s="48"/>
      <c r="CNN45" s="48"/>
      <c r="CNO45" s="48"/>
      <c r="CNP45" s="48"/>
      <c r="CNQ45" s="48"/>
      <c r="CNR45" s="48"/>
      <c r="CNS45" s="48"/>
      <c r="CNT45" s="48"/>
      <c r="CNU45" s="48"/>
      <c r="CNV45" s="48"/>
      <c r="CNW45" s="48"/>
      <c r="CNX45" s="48"/>
      <c r="CNY45" s="48"/>
      <c r="CNZ45" s="48"/>
      <c r="COA45" s="48"/>
      <c r="COB45" s="48"/>
      <c r="COC45" s="48"/>
      <c r="COD45" s="48"/>
      <c r="COE45" s="48"/>
      <c r="COF45" s="48"/>
      <c r="COG45" s="48"/>
      <c r="COH45" s="48"/>
      <c r="COI45" s="48"/>
      <c r="COJ45" s="48"/>
      <c r="COK45" s="48"/>
      <c r="COL45" s="48"/>
      <c r="COM45" s="48"/>
      <c r="CON45" s="48"/>
      <c r="COO45" s="48"/>
      <c r="COP45" s="48"/>
      <c r="COQ45" s="48"/>
      <c r="COR45" s="48"/>
      <c r="COS45" s="48"/>
      <c r="COT45" s="48"/>
      <c r="COU45" s="48"/>
      <c r="COV45" s="48"/>
      <c r="COW45" s="48"/>
      <c r="COX45" s="48"/>
      <c r="COY45" s="48"/>
      <c r="COZ45" s="48"/>
      <c r="CPA45" s="48"/>
      <c r="CPB45" s="48"/>
      <c r="CPC45" s="48"/>
      <c r="CPD45" s="48"/>
      <c r="CPE45" s="48"/>
      <c r="CPF45" s="48"/>
      <c r="CPG45" s="48"/>
      <c r="CPH45" s="48"/>
      <c r="CPI45" s="48"/>
      <c r="CPJ45" s="48"/>
      <c r="CPK45" s="48"/>
      <c r="CPL45" s="48"/>
      <c r="CPM45" s="48"/>
      <c r="CPN45" s="48"/>
      <c r="CPO45" s="48"/>
      <c r="CPP45" s="48"/>
      <c r="CPQ45" s="48"/>
      <c r="CPR45" s="48"/>
      <c r="CPS45" s="48"/>
      <c r="CPT45" s="48"/>
      <c r="CPU45" s="48"/>
      <c r="CPV45" s="48"/>
      <c r="CPW45" s="48"/>
      <c r="CPX45" s="48"/>
      <c r="CPY45" s="48"/>
      <c r="CPZ45" s="48"/>
      <c r="CQA45" s="48"/>
      <c r="CQB45" s="48"/>
      <c r="CQC45" s="48"/>
      <c r="CQD45" s="48"/>
      <c r="CQE45" s="48"/>
      <c r="CQF45" s="48"/>
      <c r="CQG45" s="48"/>
      <c r="CQH45" s="48"/>
      <c r="CQI45" s="48"/>
      <c r="CQJ45" s="48"/>
      <c r="CQK45" s="48"/>
      <c r="CQL45" s="48"/>
      <c r="CQM45" s="48"/>
      <c r="CQN45" s="48"/>
      <c r="CQO45" s="48"/>
      <c r="CQP45" s="48"/>
      <c r="CQQ45" s="48"/>
      <c r="CQR45" s="48"/>
      <c r="CQS45" s="48"/>
      <c r="CQT45" s="48"/>
      <c r="CQU45" s="48"/>
      <c r="CQV45" s="48"/>
      <c r="CQW45" s="48"/>
      <c r="CQX45" s="48"/>
      <c r="CQY45" s="48"/>
      <c r="CQZ45" s="48"/>
      <c r="CRA45" s="48"/>
      <c r="CRB45" s="48"/>
      <c r="CRC45" s="48"/>
      <c r="CRD45" s="48"/>
      <c r="CRE45" s="48"/>
      <c r="CRF45" s="48"/>
      <c r="CRG45" s="48"/>
      <c r="CRH45" s="48"/>
      <c r="CRI45" s="48"/>
      <c r="CRJ45" s="48"/>
      <c r="CRK45" s="48"/>
      <c r="CRL45" s="48"/>
      <c r="CRM45" s="48"/>
      <c r="CRN45" s="48"/>
      <c r="CRO45" s="48"/>
      <c r="CRP45" s="48"/>
      <c r="CRQ45" s="48"/>
      <c r="CRR45" s="48"/>
      <c r="CRS45" s="48"/>
      <c r="CRT45" s="48"/>
      <c r="CRU45" s="48"/>
      <c r="CRV45" s="48"/>
      <c r="CRW45" s="48"/>
      <c r="CRX45" s="48"/>
      <c r="CRY45" s="48"/>
      <c r="CRZ45" s="48"/>
      <c r="CSA45" s="48"/>
      <c r="CSB45" s="48"/>
      <c r="CSC45" s="48"/>
      <c r="CSD45" s="48"/>
      <c r="CSE45" s="48"/>
      <c r="CSF45" s="48"/>
      <c r="CSG45" s="48"/>
      <c r="CSH45" s="48"/>
      <c r="CSI45" s="48"/>
      <c r="CSJ45" s="48"/>
      <c r="CSK45" s="48"/>
      <c r="CSL45" s="48"/>
      <c r="CSM45" s="48"/>
      <c r="CSN45" s="48"/>
      <c r="CSO45" s="48"/>
      <c r="CSP45" s="48"/>
      <c r="CSQ45" s="48"/>
      <c r="CSR45" s="48"/>
      <c r="CSS45" s="48"/>
      <c r="CST45" s="48"/>
      <c r="CSU45" s="48"/>
      <c r="CSV45" s="48"/>
      <c r="CSW45" s="48"/>
      <c r="CSX45" s="48"/>
      <c r="CSY45" s="48"/>
      <c r="CSZ45" s="48"/>
      <c r="CTA45" s="48"/>
      <c r="CTB45" s="48"/>
      <c r="CTC45" s="48"/>
      <c r="CTD45" s="48"/>
      <c r="CTE45" s="48"/>
      <c r="CTF45" s="48"/>
      <c r="CTG45" s="48"/>
      <c r="CTH45" s="48"/>
      <c r="CTI45" s="48"/>
      <c r="CTJ45" s="48"/>
      <c r="CTK45" s="48"/>
      <c r="CTL45" s="48"/>
      <c r="CTM45" s="48"/>
      <c r="CTN45" s="48"/>
      <c r="CTO45" s="48"/>
      <c r="CTP45" s="48"/>
      <c r="CTQ45" s="48"/>
      <c r="CTR45" s="48"/>
      <c r="CTS45" s="48"/>
      <c r="CTT45" s="48"/>
      <c r="CTU45" s="48"/>
      <c r="CTV45" s="48"/>
      <c r="CTW45" s="48"/>
      <c r="CTX45" s="48"/>
      <c r="CTY45" s="48"/>
      <c r="CTZ45" s="48"/>
      <c r="CUA45" s="48"/>
      <c r="CUB45" s="48"/>
      <c r="CUC45" s="48"/>
      <c r="CUD45" s="48"/>
      <c r="CUE45" s="48"/>
      <c r="CUF45" s="48"/>
      <c r="CUG45" s="48"/>
      <c r="CUH45" s="48"/>
      <c r="CUI45" s="48"/>
      <c r="CUJ45" s="48"/>
      <c r="CUK45" s="48"/>
      <c r="CUL45" s="48"/>
      <c r="CUM45" s="48"/>
      <c r="CUN45" s="48"/>
      <c r="CUO45" s="48"/>
      <c r="CUP45" s="48"/>
      <c r="CUQ45" s="48"/>
      <c r="CUR45" s="48"/>
      <c r="CUS45" s="48"/>
      <c r="CUT45" s="48"/>
      <c r="CUU45" s="48"/>
      <c r="CUV45" s="48"/>
      <c r="CUW45" s="48"/>
      <c r="CUX45" s="48"/>
      <c r="CUY45" s="48"/>
      <c r="CUZ45" s="48"/>
      <c r="CVA45" s="48"/>
      <c r="CVB45" s="48"/>
      <c r="CVC45" s="48"/>
      <c r="CVD45" s="48"/>
      <c r="CVE45" s="48"/>
      <c r="CVF45" s="48"/>
      <c r="CVG45" s="48"/>
      <c r="CVH45" s="48"/>
      <c r="CVI45" s="48"/>
      <c r="CVJ45" s="48"/>
      <c r="CVK45" s="48"/>
      <c r="CVL45" s="48"/>
      <c r="CVM45" s="48"/>
      <c r="CVN45" s="48"/>
      <c r="CVO45" s="48"/>
      <c r="CVP45" s="48"/>
      <c r="CVQ45" s="48"/>
      <c r="CVR45" s="48"/>
      <c r="CVS45" s="48"/>
      <c r="CVT45" s="48"/>
      <c r="CVU45" s="48"/>
      <c r="CVV45" s="48"/>
      <c r="CVW45" s="48"/>
      <c r="CVX45" s="48"/>
      <c r="CVY45" s="48"/>
      <c r="CVZ45" s="48"/>
      <c r="CWA45" s="48"/>
      <c r="CWB45" s="48"/>
      <c r="CWC45" s="48"/>
      <c r="CWD45" s="48"/>
      <c r="CWE45" s="48"/>
      <c r="CWF45" s="48"/>
      <c r="CWG45" s="48"/>
      <c r="CWH45" s="48"/>
      <c r="CWI45" s="48"/>
      <c r="CWJ45" s="48"/>
      <c r="CWK45" s="48"/>
      <c r="CWL45" s="48"/>
      <c r="CWM45" s="48"/>
      <c r="CWN45" s="48"/>
      <c r="CWO45" s="48"/>
      <c r="CWP45" s="48"/>
      <c r="CWQ45" s="48"/>
      <c r="CWR45" s="48"/>
      <c r="CWS45" s="48"/>
      <c r="CWT45" s="48"/>
      <c r="CWU45" s="48"/>
      <c r="CWV45" s="48"/>
      <c r="CWW45" s="48"/>
      <c r="CWX45" s="48"/>
      <c r="CWY45" s="48"/>
      <c r="CWZ45" s="48"/>
      <c r="CXA45" s="48"/>
      <c r="CXB45" s="48"/>
      <c r="CXC45" s="48"/>
      <c r="CXD45" s="48"/>
      <c r="CXE45" s="48"/>
      <c r="CXF45" s="48"/>
      <c r="CXG45" s="48"/>
      <c r="CXH45" s="48"/>
      <c r="CXI45" s="48"/>
      <c r="CXJ45" s="48"/>
      <c r="CXK45" s="48"/>
      <c r="CXL45" s="48"/>
      <c r="CXM45" s="48"/>
      <c r="CXN45" s="48"/>
      <c r="CXO45" s="48"/>
      <c r="CXP45" s="48"/>
      <c r="CXQ45" s="48"/>
      <c r="CXR45" s="48"/>
      <c r="CXS45" s="48"/>
      <c r="CXT45" s="48"/>
      <c r="CXU45" s="48"/>
      <c r="CXV45" s="48"/>
      <c r="CXW45" s="48"/>
      <c r="CXX45" s="48"/>
      <c r="CXY45" s="48"/>
      <c r="CXZ45" s="48"/>
      <c r="CYA45" s="48"/>
      <c r="CYB45" s="48"/>
      <c r="CYC45" s="48"/>
      <c r="CYD45" s="48"/>
      <c r="CYE45" s="48"/>
      <c r="CYF45" s="48"/>
      <c r="CYG45" s="48"/>
      <c r="CYH45" s="48"/>
      <c r="CYI45" s="48"/>
      <c r="CYJ45" s="48"/>
      <c r="CYK45" s="48"/>
      <c r="CYL45" s="48"/>
      <c r="CYM45" s="48"/>
      <c r="CYN45" s="48"/>
      <c r="CYO45" s="48"/>
      <c r="CYP45" s="48"/>
      <c r="CYQ45" s="48"/>
      <c r="CYR45" s="48"/>
      <c r="CYS45" s="48"/>
      <c r="CYT45" s="48"/>
      <c r="CYU45" s="48"/>
      <c r="CYV45" s="48"/>
      <c r="CYW45" s="48"/>
      <c r="CYX45" s="48"/>
      <c r="CYY45" s="48"/>
      <c r="CYZ45" s="48"/>
      <c r="CZA45" s="48"/>
      <c r="CZB45" s="48"/>
      <c r="CZC45" s="48"/>
      <c r="CZD45" s="48"/>
      <c r="CZE45" s="48"/>
      <c r="CZF45" s="48"/>
      <c r="CZG45" s="48"/>
      <c r="CZH45" s="48"/>
      <c r="CZI45" s="48"/>
      <c r="CZJ45" s="48"/>
      <c r="CZK45" s="48"/>
      <c r="CZL45" s="48"/>
      <c r="CZM45" s="48"/>
      <c r="CZN45" s="48"/>
      <c r="CZO45" s="48"/>
      <c r="CZP45" s="48"/>
      <c r="CZQ45" s="48"/>
      <c r="CZR45" s="48"/>
      <c r="CZS45" s="48"/>
      <c r="CZT45" s="48"/>
      <c r="CZU45" s="48"/>
      <c r="CZV45" s="48"/>
      <c r="CZW45" s="48"/>
      <c r="CZX45" s="48"/>
      <c r="CZY45" s="48"/>
      <c r="CZZ45" s="48"/>
      <c r="DAA45" s="48"/>
      <c r="DAB45" s="48"/>
      <c r="DAC45" s="48"/>
      <c r="DAD45" s="48"/>
      <c r="DAE45" s="48"/>
      <c r="DAF45" s="48"/>
      <c r="DAG45" s="48"/>
      <c r="DAH45" s="48"/>
      <c r="DAI45" s="48"/>
      <c r="DAJ45" s="48"/>
      <c r="DAK45" s="48"/>
      <c r="DAL45" s="48"/>
      <c r="DAM45" s="48"/>
      <c r="DAN45" s="48"/>
      <c r="DAO45" s="48"/>
      <c r="DAP45" s="48"/>
      <c r="DAQ45" s="48"/>
      <c r="DAR45" s="48"/>
      <c r="DAS45" s="48"/>
      <c r="DAT45" s="48"/>
      <c r="DAU45" s="48"/>
      <c r="DAV45" s="48"/>
      <c r="DAW45" s="48"/>
      <c r="DAX45" s="48"/>
      <c r="DAY45" s="48"/>
      <c r="DAZ45" s="48"/>
      <c r="DBA45" s="48"/>
      <c r="DBB45" s="48"/>
      <c r="DBC45" s="48"/>
      <c r="DBD45" s="48"/>
      <c r="DBE45" s="48"/>
      <c r="DBF45" s="48"/>
      <c r="DBG45" s="48"/>
      <c r="DBH45" s="48"/>
      <c r="DBI45" s="48"/>
      <c r="DBJ45" s="48"/>
      <c r="DBK45" s="48"/>
      <c r="DBL45" s="48"/>
      <c r="DBM45" s="48"/>
      <c r="DBN45" s="48"/>
      <c r="DBO45" s="48"/>
      <c r="DBP45" s="48"/>
      <c r="DBQ45" s="48"/>
      <c r="DBR45" s="48"/>
      <c r="DBS45" s="48"/>
      <c r="DBT45" s="48"/>
      <c r="DBU45" s="48"/>
      <c r="DBV45" s="48"/>
      <c r="DBW45" s="48"/>
      <c r="DBX45" s="48"/>
      <c r="DBY45" s="48"/>
      <c r="DBZ45" s="48"/>
      <c r="DCA45" s="48"/>
      <c r="DCB45" s="48"/>
      <c r="DCC45" s="48"/>
      <c r="DCD45" s="48"/>
      <c r="DCE45" s="48"/>
      <c r="DCF45" s="48"/>
      <c r="DCG45" s="48"/>
      <c r="DCH45" s="48"/>
      <c r="DCI45" s="48"/>
      <c r="DCJ45" s="48"/>
      <c r="DCK45" s="48"/>
      <c r="DCL45" s="48"/>
      <c r="DCM45" s="48"/>
      <c r="DCN45" s="48"/>
      <c r="DCO45" s="48"/>
      <c r="DCP45" s="48"/>
      <c r="DCQ45" s="48"/>
      <c r="DCR45" s="48"/>
      <c r="DCS45" s="48"/>
      <c r="DCT45" s="48"/>
      <c r="DCU45" s="48"/>
      <c r="DCV45" s="48"/>
      <c r="DCW45" s="48"/>
      <c r="DCX45" s="48"/>
      <c r="DCY45" s="48"/>
      <c r="DCZ45" s="48"/>
      <c r="DDA45" s="48"/>
      <c r="DDB45" s="48"/>
      <c r="DDC45" s="48"/>
      <c r="DDD45" s="48"/>
      <c r="DDE45" s="48"/>
      <c r="DDF45" s="48"/>
      <c r="DDG45" s="48"/>
      <c r="DDH45" s="48"/>
      <c r="DDI45" s="48"/>
      <c r="DDJ45" s="48"/>
      <c r="DDK45" s="48"/>
      <c r="DDL45" s="48"/>
      <c r="DDM45" s="48"/>
      <c r="DDN45" s="48"/>
      <c r="DDO45" s="48"/>
      <c r="DDP45" s="48"/>
      <c r="DDQ45" s="48"/>
      <c r="DDR45" s="48"/>
      <c r="DDS45" s="48"/>
      <c r="DDT45" s="48"/>
      <c r="DDU45" s="48"/>
      <c r="DDV45" s="48"/>
      <c r="DDW45" s="48"/>
      <c r="DDX45" s="48"/>
      <c r="DDY45" s="48"/>
      <c r="DDZ45" s="48"/>
      <c r="DEA45" s="48"/>
      <c r="DEB45" s="48"/>
      <c r="DEC45" s="48"/>
      <c r="DED45" s="48"/>
      <c r="DEE45" s="48"/>
      <c r="DEF45" s="48"/>
      <c r="DEG45" s="48"/>
      <c r="DEH45" s="48"/>
      <c r="DEI45" s="48"/>
      <c r="DEJ45" s="48"/>
      <c r="DEK45" s="48"/>
      <c r="DEL45" s="48"/>
      <c r="DEM45" s="48"/>
      <c r="DEN45" s="48"/>
      <c r="DEO45" s="48"/>
      <c r="DEP45" s="48"/>
      <c r="DEQ45" s="48"/>
      <c r="DER45" s="48"/>
      <c r="DES45" s="48"/>
      <c r="DET45" s="48"/>
      <c r="DEU45" s="48"/>
      <c r="DEV45" s="48"/>
      <c r="DEW45" s="48"/>
      <c r="DEX45" s="48"/>
      <c r="DEY45" s="48"/>
      <c r="DEZ45" s="48"/>
      <c r="DFA45" s="48"/>
      <c r="DFB45" s="48"/>
      <c r="DFC45" s="48"/>
      <c r="DFD45" s="48"/>
      <c r="DFE45" s="48"/>
      <c r="DFF45" s="48"/>
      <c r="DFG45" s="48"/>
      <c r="DFH45" s="48"/>
      <c r="DFI45" s="48"/>
      <c r="DFJ45" s="48"/>
      <c r="DFK45" s="48"/>
      <c r="DFL45" s="48"/>
      <c r="DFM45" s="48"/>
      <c r="DFN45" s="48"/>
      <c r="DFO45" s="48"/>
      <c r="DFP45" s="48"/>
      <c r="DFQ45" s="48"/>
      <c r="DFR45" s="48"/>
      <c r="DFS45" s="48"/>
      <c r="DFT45" s="48"/>
      <c r="DFU45" s="48"/>
      <c r="DFV45" s="48"/>
      <c r="DFW45" s="48"/>
      <c r="DFX45" s="48"/>
      <c r="DFY45" s="48"/>
      <c r="DFZ45" s="48"/>
      <c r="DGA45" s="48"/>
      <c r="DGB45" s="48"/>
      <c r="DGC45" s="48"/>
      <c r="DGD45" s="48"/>
      <c r="DGE45" s="48"/>
      <c r="DGF45" s="48"/>
      <c r="DGG45" s="48"/>
      <c r="DGH45" s="48"/>
      <c r="DGI45" s="48"/>
      <c r="DGJ45" s="48"/>
      <c r="DGK45" s="48"/>
      <c r="DGL45" s="48"/>
      <c r="DGM45" s="48"/>
      <c r="DGN45" s="48"/>
      <c r="DGO45" s="48"/>
      <c r="DGP45" s="48"/>
      <c r="DGQ45" s="48"/>
      <c r="DGR45" s="48"/>
      <c r="DGS45" s="48"/>
      <c r="DGT45" s="48"/>
      <c r="DGU45" s="48"/>
      <c r="DGV45" s="48"/>
      <c r="DGW45" s="48"/>
      <c r="DGX45" s="48"/>
      <c r="DGY45" s="48"/>
      <c r="DGZ45" s="48"/>
      <c r="DHA45" s="48"/>
      <c r="DHB45" s="48"/>
      <c r="DHC45" s="48"/>
      <c r="DHD45" s="48"/>
      <c r="DHE45" s="48"/>
      <c r="DHF45" s="48"/>
      <c r="DHG45" s="48"/>
      <c r="DHH45" s="48"/>
      <c r="DHI45" s="48"/>
      <c r="DHJ45" s="48"/>
      <c r="DHK45" s="48"/>
      <c r="DHL45" s="48"/>
      <c r="DHM45" s="48"/>
      <c r="DHN45" s="48"/>
      <c r="DHO45" s="48"/>
      <c r="DHP45" s="48"/>
      <c r="DHQ45" s="48"/>
      <c r="DHR45" s="48"/>
      <c r="DHS45" s="48"/>
      <c r="DHT45" s="48"/>
      <c r="DHU45" s="48"/>
      <c r="DHV45" s="48"/>
      <c r="DHW45" s="48"/>
      <c r="DHX45" s="48"/>
      <c r="DHY45" s="48"/>
      <c r="DHZ45" s="48"/>
      <c r="DIA45" s="48"/>
      <c r="DIB45" s="48"/>
      <c r="DIC45" s="48"/>
      <c r="DID45" s="48"/>
      <c r="DIE45" s="48"/>
      <c r="DIF45" s="48"/>
      <c r="DIG45" s="48"/>
      <c r="DIH45" s="48"/>
      <c r="DII45" s="48"/>
      <c r="DIJ45" s="48"/>
      <c r="DIK45" s="48"/>
      <c r="DIL45" s="48"/>
      <c r="DIM45" s="48"/>
      <c r="DIN45" s="48"/>
      <c r="DIO45" s="48"/>
      <c r="DIP45" s="48"/>
      <c r="DIQ45" s="48"/>
      <c r="DIR45" s="48"/>
      <c r="DIS45" s="48"/>
      <c r="DIT45" s="48"/>
      <c r="DIU45" s="48"/>
      <c r="DIV45" s="48"/>
      <c r="DIW45" s="48"/>
      <c r="DIX45" s="48"/>
      <c r="DIY45" s="48"/>
      <c r="DIZ45" s="48"/>
      <c r="DJA45" s="48"/>
      <c r="DJB45" s="48"/>
      <c r="DJC45" s="48"/>
      <c r="DJD45" s="48"/>
      <c r="DJE45" s="48"/>
      <c r="DJF45" s="48"/>
      <c r="DJG45" s="48"/>
      <c r="DJH45" s="48"/>
      <c r="DJI45" s="48"/>
      <c r="DJJ45" s="48"/>
      <c r="DJK45" s="48"/>
      <c r="DJL45" s="48"/>
      <c r="DJM45" s="48"/>
      <c r="DJN45" s="48"/>
      <c r="DJO45" s="48"/>
      <c r="DJP45" s="48"/>
      <c r="DJQ45" s="48"/>
      <c r="DJR45" s="48"/>
      <c r="DJS45" s="48"/>
      <c r="DJT45" s="48"/>
      <c r="DJU45" s="48"/>
      <c r="DJV45" s="48"/>
      <c r="DJW45" s="48"/>
      <c r="DJX45" s="48"/>
      <c r="DJY45" s="48"/>
      <c r="DJZ45" s="48"/>
      <c r="DKA45" s="48"/>
      <c r="DKB45" s="48"/>
      <c r="DKC45" s="48"/>
      <c r="DKD45" s="48"/>
      <c r="DKE45" s="48"/>
      <c r="DKF45" s="48"/>
      <c r="DKG45" s="48"/>
      <c r="DKH45" s="48"/>
      <c r="DKI45" s="48"/>
      <c r="DKJ45" s="48"/>
      <c r="DKK45" s="48"/>
      <c r="DKL45" s="48"/>
      <c r="DKM45" s="48"/>
      <c r="DKN45" s="48"/>
      <c r="DKO45" s="48"/>
      <c r="DKP45" s="48"/>
      <c r="DKQ45" s="48"/>
      <c r="DKR45" s="48"/>
      <c r="DKS45" s="48"/>
      <c r="DKT45" s="48"/>
      <c r="DKU45" s="48"/>
      <c r="DKV45" s="48"/>
      <c r="DKW45" s="48"/>
      <c r="DKX45" s="48"/>
      <c r="DKY45" s="48"/>
      <c r="DKZ45" s="48"/>
      <c r="DLA45" s="48"/>
      <c r="DLB45" s="48"/>
      <c r="DLC45" s="48"/>
      <c r="DLD45" s="48"/>
      <c r="DLE45" s="48"/>
      <c r="DLF45" s="48"/>
      <c r="DLG45" s="48"/>
      <c r="DLH45" s="48"/>
      <c r="DLI45" s="48"/>
      <c r="DLJ45" s="48"/>
      <c r="DLK45" s="48"/>
      <c r="DLL45" s="48"/>
      <c r="DLM45" s="48"/>
      <c r="DLN45" s="48"/>
      <c r="DLO45" s="48"/>
      <c r="DLP45" s="48"/>
      <c r="DLQ45" s="48"/>
      <c r="DLR45" s="48"/>
      <c r="DLS45" s="48"/>
      <c r="DLT45" s="48"/>
      <c r="DLU45" s="48"/>
      <c r="DLV45" s="48"/>
      <c r="DLW45" s="48"/>
      <c r="DLX45" s="48"/>
      <c r="DLY45" s="48"/>
      <c r="DLZ45" s="48"/>
      <c r="DMA45" s="48"/>
      <c r="DMB45" s="48"/>
      <c r="DMC45" s="48"/>
      <c r="DMD45" s="48"/>
      <c r="DME45" s="48"/>
      <c r="DMF45" s="48"/>
      <c r="DMG45" s="48"/>
      <c r="DMH45" s="48"/>
      <c r="DMI45" s="48"/>
      <c r="DMJ45" s="48"/>
      <c r="DMK45" s="48"/>
      <c r="DML45" s="48"/>
      <c r="DMM45" s="48"/>
      <c r="DMN45" s="48"/>
      <c r="DMO45" s="48"/>
      <c r="DMP45" s="48"/>
      <c r="DMQ45" s="48"/>
      <c r="DMR45" s="48"/>
      <c r="DMS45" s="48"/>
      <c r="DMT45" s="48"/>
      <c r="DMU45" s="48"/>
      <c r="DMV45" s="48"/>
      <c r="DMW45" s="48"/>
      <c r="DMX45" s="48"/>
      <c r="DMY45" s="48"/>
      <c r="DMZ45" s="48"/>
      <c r="DNA45" s="48"/>
      <c r="DNB45" s="48"/>
      <c r="DNC45" s="48"/>
      <c r="DND45" s="48"/>
      <c r="DNE45" s="48"/>
      <c r="DNF45" s="48"/>
      <c r="DNG45" s="48"/>
      <c r="DNH45" s="48"/>
      <c r="DNI45" s="48"/>
      <c r="DNJ45" s="48"/>
      <c r="DNK45" s="48"/>
      <c r="DNL45" s="48"/>
      <c r="DNM45" s="48"/>
      <c r="DNN45" s="48"/>
      <c r="DNO45" s="48"/>
      <c r="DNP45" s="48"/>
      <c r="DNQ45" s="48"/>
      <c r="DNR45" s="48"/>
      <c r="DNS45" s="48"/>
      <c r="DNT45" s="48"/>
      <c r="DNU45" s="48"/>
      <c r="DNV45" s="48"/>
      <c r="DNW45" s="48"/>
      <c r="DNX45" s="48"/>
      <c r="DNY45" s="48"/>
      <c r="DNZ45" s="48"/>
      <c r="DOA45" s="48"/>
      <c r="DOB45" s="48"/>
      <c r="DOC45" s="48"/>
      <c r="DOD45" s="48"/>
      <c r="DOE45" s="48"/>
      <c r="DOF45" s="48"/>
      <c r="DOG45" s="48"/>
      <c r="DOH45" s="48"/>
      <c r="DOI45" s="48"/>
      <c r="DOJ45" s="48"/>
      <c r="DOK45" s="48"/>
      <c r="DOL45" s="48"/>
      <c r="DOM45" s="48"/>
      <c r="DON45" s="48"/>
      <c r="DOO45" s="48"/>
      <c r="DOP45" s="48"/>
      <c r="DOQ45" s="48"/>
      <c r="DOR45" s="48"/>
      <c r="DOS45" s="48"/>
      <c r="DOT45" s="48"/>
      <c r="DOU45" s="48"/>
      <c r="DOV45" s="48"/>
      <c r="DOW45" s="48"/>
      <c r="DOX45" s="48"/>
      <c r="DOY45" s="48"/>
      <c r="DOZ45" s="48"/>
      <c r="DPA45" s="48"/>
      <c r="DPB45" s="48"/>
      <c r="DPC45" s="48"/>
      <c r="DPD45" s="48"/>
      <c r="DPE45" s="48"/>
      <c r="DPF45" s="48"/>
      <c r="DPG45" s="48"/>
      <c r="DPH45" s="48"/>
      <c r="DPI45" s="48"/>
      <c r="DPJ45" s="48"/>
      <c r="DPK45" s="48"/>
      <c r="DPL45" s="48"/>
      <c r="DPM45" s="48"/>
      <c r="DPN45" s="48"/>
      <c r="DPO45" s="48"/>
      <c r="DPP45" s="48"/>
      <c r="DPQ45" s="48"/>
      <c r="DPR45" s="48"/>
      <c r="DPS45" s="48"/>
      <c r="DPT45" s="48"/>
      <c r="DPU45" s="48"/>
      <c r="DPV45" s="48"/>
      <c r="DPW45" s="48"/>
      <c r="DPX45" s="48"/>
      <c r="DPY45" s="48"/>
      <c r="DPZ45" s="48"/>
      <c r="DQA45" s="48"/>
      <c r="DQB45" s="48"/>
      <c r="DQC45" s="48"/>
      <c r="DQD45" s="48"/>
      <c r="DQE45" s="48"/>
      <c r="DQF45" s="48"/>
      <c r="DQG45" s="48"/>
      <c r="DQH45" s="48"/>
      <c r="DQI45" s="48"/>
      <c r="DQJ45" s="48"/>
      <c r="DQK45" s="48"/>
      <c r="DQL45" s="48"/>
      <c r="DQM45" s="48"/>
      <c r="DQN45" s="48"/>
      <c r="DQO45" s="48"/>
      <c r="DQP45" s="48"/>
      <c r="DQQ45" s="48"/>
      <c r="DQR45" s="48"/>
      <c r="DQS45" s="48"/>
      <c r="DQT45" s="48"/>
      <c r="DQU45" s="48"/>
      <c r="DQV45" s="48"/>
      <c r="DQW45" s="48"/>
      <c r="DQX45" s="48"/>
      <c r="DQY45" s="48"/>
      <c r="DQZ45" s="48"/>
      <c r="DRA45" s="48"/>
      <c r="DRB45" s="48"/>
      <c r="DRC45" s="48"/>
      <c r="DRD45" s="48"/>
      <c r="DRE45" s="48"/>
      <c r="DRF45" s="48"/>
      <c r="DRG45" s="48"/>
      <c r="DRH45" s="48"/>
      <c r="DRI45" s="48"/>
      <c r="DRJ45" s="48"/>
      <c r="DRK45" s="48"/>
      <c r="DRL45" s="48"/>
      <c r="DRM45" s="48"/>
      <c r="DRN45" s="48"/>
      <c r="DRO45" s="48"/>
      <c r="DRP45" s="48"/>
      <c r="DRQ45" s="48"/>
      <c r="DRR45" s="48"/>
      <c r="DRS45" s="48"/>
      <c r="DRT45" s="48"/>
      <c r="DRU45" s="48"/>
      <c r="DRV45" s="48"/>
      <c r="DRW45" s="48"/>
      <c r="DRX45" s="48"/>
      <c r="DRY45" s="48"/>
      <c r="DRZ45" s="48"/>
      <c r="DSA45" s="48"/>
      <c r="DSB45" s="48"/>
      <c r="DSC45" s="48"/>
      <c r="DSD45" s="48"/>
      <c r="DSE45" s="48"/>
      <c r="DSF45" s="48"/>
      <c r="DSG45" s="48"/>
      <c r="DSH45" s="48"/>
      <c r="DSI45" s="48"/>
      <c r="DSJ45" s="48"/>
      <c r="DSK45" s="48"/>
      <c r="DSL45" s="48"/>
      <c r="DSM45" s="48"/>
      <c r="DSN45" s="48"/>
      <c r="DSO45" s="48"/>
      <c r="DSP45" s="48"/>
      <c r="DSQ45" s="48"/>
      <c r="DSR45" s="48"/>
      <c r="DSS45" s="48"/>
      <c r="DST45" s="48"/>
      <c r="DSU45" s="48"/>
      <c r="DSV45" s="48"/>
      <c r="DSW45" s="48"/>
      <c r="DSX45" s="48"/>
      <c r="DSY45" s="48"/>
      <c r="DSZ45" s="48"/>
      <c r="DTA45" s="48"/>
      <c r="DTB45" s="48"/>
      <c r="DTC45" s="48"/>
      <c r="DTD45" s="48"/>
      <c r="DTE45" s="48"/>
      <c r="DTF45" s="48"/>
      <c r="DTG45" s="48"/>
      <c r="DTH45" s="48"/>
      <c r="DTI45" s="48"/>
      <c r="DTJ45" s="48"/>
      <c r="DTK45" s="48"/>
      <c r="DTL45" s="48"/>
      <c r="DTM45" s="48"/>
      <c r="DTN45" s="48"/>
      <c r="DTO45" s="48"/>
      <c r="DTP45" s="48"/>
      <c r="DTQ45" s="48"/>
      <c r="DTR45" s="48"/>
      <c r="DTS45" s="48"/>
      <c r="DTT45" s="48"/>
      <c r="DTU45" s="48"/>
      <c r="DTV45" s="48"/>
      <c r="DTW45" s="48"/>
      <c r="DTX45" s="48"/>
      <c r="DTY45" s="48"/>
      <c r="DTZ45" s="48"/>
      <c r="DUA45" s="48"/>
      <c r="DUB45" s="48"/>
      <c r="DUC45" s="48"/>
      <c r="DUD45" s="48"/>
      <c r="DUE45" s="48"/>
      <c r="DUF45" s="48"/>
      <c r="DUG45" s="48"/>
      <c r="DUH45" s="48"/>
      <c r="DUI45" s="48"/>
      <c r="DUJ45" s="48"/>
      <c r="DUK45" s="48"/>
      <c r="DUL45" s="48"/>
      <c r="DUM45" s="48"/>
      <c r="DUN45" s="48"/>
      <c r="DUO45" s="48"/>
      <c r="DUP45" s="48"/>
      <c r="DUQ45" s="48"/>
      <c r="DUR45" s="48"/>
      <c r="DUS45" s="48"/>
      <c r="DUT45" s="48"/>
      <c r="DUU45" s="48"/>
      <c r="DUV45" s="48"/>
      <c r="DUW45" s="48"/>
      <c r="DUX45" s="48"/>
      <c r="DUY45" s="48"/>
      <c r="DUZ45" s="48"/>
      <c r="DVA45" s="48"/>
      <c r="DVB45" s="48"/>
      <c r="DVC45" s="48"/>
      <c r="DVD45" s="48"/>
      <c r="DVE45" s="48"/>
      <c r="DVF45" s="48"/>
      <c r="DVG45" s="48"/>
      <c r="DVH45" s="48"/>
      <c r="DVI45" s="48"/>
      <c r="DVJ45" s="48"/>
      <c r="DVK45" s="48"/>
      <c r="DVL45" s="48"/>
      <c r="DVM45" s="48"/>
      <c r="DVN45" s="48"/>
      <c r="DVO45" s="48"/>
      <c r="DVP45" s="48"/>
      <c r="DVQ45" s="48"/>
      <c r="DVR45" s="48"/>
      <c r="DVS45" s="48"/>
      <c r="DVT45" s="48"/>
      <c r="DVU45" s="48"/>
      <c r="DVV45" s="48"/>
      <c r="DVW45" s="48"/>
      <c r="DVX45" s="48"/>
      <c r="DVY45" s="48"/>
      <c r="DVZ45" s="48"/>
      <c r="DWA45" s="48"/>
      <c r="DWB45" s="48"/>
      <c r="DWC45" s="48"/>
      <c r="DWD45" s="48"/>
      <c r="DWE45" s="48"/>
      <c r="DWF45" s="48"/>
      <c r="DWG45" s="48"/>
      <c r="DWH45" s="48"/>
      <c r="DWI45" s="48"/>
      <c r="DWJ45" s="48"/>
      <c r="DWK45" s="48"/>
      <c r="DWL45" s="48"/>
      <c r="DWM45" s="48"/>
      <c r="DWN45" s="48"/>
      <c r="DWO45" s="48"/>
      <c r="DWP45" s="48"/>
      <c r="DWQ45" s="48"/>
      <c r="DWR45" s="48"/>
      <c r="DWS45" s="48"/>
      <c r="DWT45" s="48"/>
      <c r="DWU45" s="48"/>
      <c r="DWV45" s="48"/>
      <c r="DWW45" s="48"/>
      <c r="DWX45" s="48"/>
      <c r="DWY45" s="48"/>
      <c r="DWZ45" s="48"/>
      <c r="DXA45" s="48"/>
      <c r="DXB45" s="48"/>
      <c r="DXC45" s="48"/>
      <c r="DXD45" s="48"/>
      <c r="DXE45" s="48"/>
      <c r="DXF45" s="48"/>
      <c r="DXG45" s="48"/>
      <c r="DXH45" s="48"/>
      <c r="DXI45" s="48"/>
      <c r="DXJ45" s="48"/>
      <c r="DXK45" s="48"/>
      <c r="DXL45" s="48"/>
      <c r="DXM45" s="48"/>
      <c r="DXN45" s="48"/>
      <c r="DXO45" s="48"/>
      <c r="DXP45" s="48"/>
      <c r="DXQ45" s="48"/>
      <c r="DXR45" s="48"/>
      <c r="DXS45" s="48"/>
      <c r="DXT45" s="48"/>
      <c r="DXU45" s="48"/>
      <c r="DXV45" s="48"/>
      <c r="DXW45" s="48"/>
      <c r="DXX45" s="48"/>
      <c r="DXY45" s="48"/>
      <c r="DXZ45" s="48"/>
      <c r="DYA45" s="48"/>
      <c r="DYB45" s="48"/>
      <c r="DYC45" s="48"/>
      <c r="DYD45" s="48"/>
      <c r="DYE45" s="48"/>
      <c r="DYF45" s="48"/>
      <c r="DYG45" s="48"/>
      <c r="DYH45" s="48"/>
      <c r="DYI45" s="48"/>
      <c r="DYJ45" s="48"/>
      <c r="DYK45" s="48"/>
      <c r="DYL45" s="48"/>
      <c r="DYM45" s="48"/>
      <c r="DYN45" s="48"/>
      <c r="DYO45" s="48"/>
      <c r="DYP45" s="48"/>
      <c r="DYQ45" s="48"/>
      <c r="DYR45" s="48"/>
      <c r="DYS45" s="48"/>
      <c r="DYT45" s="48"/>
      <c r="DYU45" s="48"/>
      <c r="DYV45" s="48"/>
      <c r="DYW45" s="48"/>
      <c r="DYX45" s="48"/>
      <c r="DYY45" s="48"/>
      <c r="DYZ45" s="48"/>
      <c r="DZA45" s="48"/>
      <c r="DZB45" s="48"/>
      <c r="DZC45" s="48"/>
      <c r="DZD45" s="48"/>
      <c r="DZE45" s="48"/>
      <c r="DZF45" s="48"/>
      <c r="DZG45" s="48"/>
      <c r="DZH45" s="48"/>
      <c r="DZI45" s="48"/>
      <c r="DZJ45" s="48"/>
      <c r="DZK45" s="48"/>
      <c r="DZL45" s="48"/>
      <c r="DZM45" s="48"/>
      <c r="DZN45" s="48"/>
      <c r="DZO45" s="48"/>
      <c r="DZP45" s="48"/>
      <c r="DZQ45" s="48"/>
      <c r="DZR45" s="48"/>
      <c r="DZS45" s="48"/>
      <c r="DZT45" s="48"/>
      <c r="DZU45" s="48"/>
      <c r="DZV45" s="48"/>
      <c r="DZW45" s="48"/>
      <c r="DZX45" s="48"/>
      <c r="DZY45" s="48"/>
      <c r="DZZ45" s="48"/>
      <c r="EAA45" s="48"/>
      <c r="EAB45" s="48"/>
      <c r="EAC45" s="48"/>
      <c r="EAD45" s="48"/>
      <c r="EAE45" s="48"/>
      <c r="EAF45" s="48"/>
      <c r="EAG45" s="48"/>
      <c r="EAH45" s="48"/>
      <c r="EAI45" s="48"/>
      <c r="EAJ45" s="48"/>
      <c r="EAK45" s="48"/>
      <c r="EAL45" s="48"/>
      <c r="EAM45" s="48"/>
      <c r="EAN45" s="48"/>
      <c r="EAO45" s="48"/>
      <c r="EAP45" s="48"/>
      <c r="EAQ45" s="48"/>
      <c r="EAR45" s="48"/>
      <c r="EAS45" s="48"/>
      <c r="EAT45" s="48"/>
      <c r="EAU45" s="48"/>
      <c r="EAV45" s="48"/>
      <c r="EAW45" s="48"/>
      <c r="EAX45" s="48"/>
      <c r="EAY45" s="48"/>
      <c r="EAZ45" s="48"/>
      <c r="EBA45" s="48"/>
      <c r="EBB45" s="48"/>
      <c r="EBC45" s="48"/>
      <c r="EBD45" s="48"/>
      <c r="EBE45" s="48"/>
      <c r="EBF45" s="48"/>
      <c r="EBG45" s="48"/>
      <c r="EBH45" s="48"/>
      <c r="EBI45" s="48"/>
      <c r="EBJ45" s="48"/>
      <c r="EBK45" s="48"/>
      <c r="EBL45" s="48"/>
      <c r="EBM45" s="48"/>
      <c r="EBN45" s="48"/>
      <c r="EBO45" s="48"/>
      <c r="EBP45" s="48"/>
      <c r="EBQ45" s="48"/>
      <c r="EBR45" s="48"/>
      <c r="EBS45" s="48"/>
      <c r="EBT45" s="48"/>
      <c r="EBU45" s="48"/>
      <c r="EBV45" s="48"/>
      <c r="EBW45" s="48"/>
      <c r="EBX45" s="48"/>
      <c r="EBY45" s="48"/>
      <c r="EBZ45" s="48"/>
      <c r="ECA45" s="48"/>
      <c r="ECB45" s="48"/>
      <c r="ECC45" s="48"/>
      <c r="ECD45" s="48"/>
      <c r="ECE45" s="48"/>
      <c r="ECF45" s="48"/>
      <c r="ECG45" s="48"/>
      <c r="ECH45" s="48"/>
      <c r="ECI45" s="48"/>
      <c r="ECJ45" s="48"/>
      <c r="ECK45" s="48"/>
      <c r="ECL45" s="48"/>
      <c r="ECM45" s="48"/>
      <c r="ECN45" s="48"/>
      <c r="ECO45" s="48"/>
      <c r="ECP45" s="48"/>
      <c r="ECQ45" s="48"/>
      <c r="ECR45" s="48"/>
      <c r="ECS45" s="48"/>
      <c r="ECT45" s="48"/>
      <c r="ECU45" s="48"/>
      <c r="ECV45" s="48"/>
      <c r="ECW45" s="48"/>
      <c r="ECX45" s="48"/>
      <c r="ECY45" s="48"/>
      <c r="ECZ45" s="48"/>
      <c r="EDA45" s="48"/>
      <c r="EDB45" s="48"/>
      <c r="EDC45" s="48"/>
      <c r="EDD45" s="48"/>
      <c r="EDE45" s="48"/>
      <c r="EDF45" s="48"/>
      <c r="EDG45" s="48"/>
      <c r="EDH45" s="48"/>
      <c r="EDI45" s="48"/>
      <c r="EDJ45" s="48"/>
      <c r="EDK45" s="48"/>
      <c r="EDL45" s="48"/>
      <c r="EDM45" s="48"/>
      <c r="EDN45" s="48"/>
      <c r="EDO45" s="48"/>
      <c r="EDP45" s="48"/>
      <c r="EDQ45" s="48"/>
      <c r="EDR45" s="48"/>
      <c r="EDS45" s="48"/>
      <c r="EDT45" s="48"/>
      <c r="EDU45" s="48"/>
      <c r="EDV45" s="48"/>
      <c r="EDW45" s="48"/>
      <c r="EDX45" s="48"/>
      <c r="EDY45" s="48"/>
      <c r="EDZ45" s="48"/>
      <c r="EEA45" s="48"/>
      <c r="EEB45" s="48"/>
      <c r="EEC45" s="48"/>
      <c r="EED45" s="48"/>
      <c r="EEE45" s="48"/>
      <c r="EEF45" s="48"/>
      <c r="EEG45" s="48"/>
      <c r="EEH45" s="48"/>
      <c r="EEI45" s="48"/>
      <c r="EEJ45" s="48"/>
      <c r="EEK45" s="48"/>
      <c r="EEL45" s="48"/>
      <c r="EEM45" s="48"/>
      <c r="EEN45" s="48"/>
      <c r="EEO45" s="48"/>
      <c r="EEP45" s="48"/>
      <c r="EEQ45" s="48"/>
      <c r="EER45" s="48"/>
      <c r="EES45" s="48"/>
      <c r="EET45" s="48"/>
      <c r="EEU45" s="48"/>
      <c r="EEV45" s="48"/>
      <c r="EEW45" s="48"/>
      <c r="EEX45" s="48"/>
      <c r="EEY45" s="48"/>
      <c r="EEZ45" s="48"/>
      <c r="EFA45" s="48"/>
      <c r="EFB45" s="48"/>
      <c r="EFC45" s="48"/>
      <c r="EFD45" s="48"/>
      <c r="EFE45" s="48"/>
      <c r="EFF45" s="48"/>
      <c r="EFG45" s="48"/>
      <c r="EFH45" s="48"/>
      <c r="EFI45" s="48"/>
      <c r="EFJ45" s="48"/>
      <c r="EFK45" s="48"/>
      <c r="EFL45" s="48"/>
      <c r="EFM45" s="48"/>
      <c r="EFN45" s="48"/>
      <c r="EFO45" s="48"/>
      <c r="EFP45" s="48"/>
      <c r="EFQ45" s="48"/>
      <c r="EFR45" s="48"/>
      <c r="EFS45" s="48"/>
      <c r="EFT45" s="48"/>
      <c r="EFU45" s="48"/>
      <c r="EFV45" s="48"/>
      <c r="EFW45" s="48"/>
      <c r="EFX45" s="48"/>
      <c r="EFY45" s="48"/>
      <c r="EFZ45" s="48"/>
      <c r="EGA45" s="48"/>
      <c r="EGB45" s="48"/>
      <c r="EGC45" s="48"/>
      <c r="EGD45" s="48"/>
      <c r="EGE45" s="48"/>
      <c r="EGF45" s="48"/>
      <c r="EGG45" s="48"/>
      <c r="EGH45" s="48"/>
      <c r="EGI45" s="48"/>
      <c r="EGJ45" s="48"/>
      <c r="EGK45" s="48"/>
      <c r="EGL45" s="48"/>
      <c r="EGM45" s="48"/>
      <c r="EGN45" s="48"/>
      <c r="EGO45" s="48"/>
      <c r="EGP45" s="48"/>
      <c r="EGQ45" s="48"/>
      <c r="EGR45" s="48"/>
      <c r="EGS45" s="48"/>
      <c r="EGT45" s="48"/>
      <c r="EGU45" s="48"/>
      <c r="EGV45" s="48"/>
      <c r="EGW45" s="48"/>
      <c r="EGX45" s="48"/>
      <c r="EGY45" s="48"/>
      <c r="EGZ45" s="48"/>
      <c r="EHA45" s="48"/>
      <c r="EHB45" s="48"/>
      <c r="EHC45" s="48"/>
      <c r="EHD45" s="48"/>
      <c r="EHE45" s="48"/>
      <c r="EHF45" s="48"/>
      <c r="EHG45" s="48"/>
      <c r="EHH45" s="48"/>
      <c r="EHI45" s="48"/>
      <c r="EHJ45" s="48"/>
      <c r="EHK45" s="48"/>
      <c r="EHL45" s="48"/>
      <c r="EHM45" s="48"/>
      <c r="EHN45" s="48"/>
      <c r="EHO45" s="48"/>
      <c r="EHP45" s="48"/>
      <c r="EHQ45" s="48"/>
      <c r="EHR45" s="48"/>
      <c r="EHS45" s="48"/>
      <c r="EHT45" s="48"/>
      <c r="EHU45" s="48"/>
      <c r="EHV45" s="48"/>
      <c r="EHW45" s="48"/>
      <c r="EHX45" s="48"/>
      <c r="EHY45" s="48"/>
      <c r="EHZ45" s="48"/>
      <c r="EIA45" s="48"/>
      <c r="EIB45" s="48"/>
      <c r="EIC45" s="48"/>
      <c r="EID45" s="48"/>
      <c r="EIE45" s="48"/>
      <c r="EIF45" s="48"/>
      <c r="EIG45" s="48"/>
      <c r="EIH45" s="48"/>
      <c r="EII45" s="48"/>
      <c r="EIJ45" s="48"/>
      <c r="EIK45" s="48"/>
      <c r="EIL45" s="48"/>
      <c r="EIM45" s="48"/>
      <c r="EIN45" s="48"/>
      <c r="EIO45" s="48"/>
      <c r="EIP45" s="48"/>
      <c r="EIQ45" s="48"/>
      <c r="EIR45" s="48"/>
      <c r="EIS45" s="48"/>
      <c r="EIT45" s="48"/>
      <c r="EIU45" s="48"/>
      <c r="EIV45" s="48"/>
      <c r="EIW45" s="48"/>
      <c r="EIX45" s="48"/>
      <c r="EIY45" s="48"/>
      <c r="EIZ45" s="48"/>
      <c r="EJA45" s="48"/>
      <c r="EJB45" s="48"/>
      <c r="EJC45" s="48"/>
      <c r="EJD45" s="48"/>
      <c r="EJE45" s="48"/>
      <c r="EJF45" s="48"/>
      <c r="EJG45" s="48"/>
      <c r="EJH45" s="48"/>
      <c r="EJI45" s="48"/>
      <c r="EJJ45" s="48"/>
      <c r="EJK45" s="48"/>
      <c r="EJL45" s="48"/>
      <c r="EJM45" s="48"/>
      <c r="EJN45" s="48"/>
      <c r="EJO45" s="48"/>
      <c r="EJP45" s="48"/>
      <c r="EJQ45" s="48"/>
      <c r="EJR45" s="48"/>
      <c r="EJS45" s="48"/>
      <c r="EJT45" s="48"/>
      <c r="EJU45" s="48"/>
      <c r="EJV45" s="48"/>
      <c r="EJW45" s="48"/>
      <c r="EJX45" s="48"/>
      <c r="EJY45" s="48"/>
      <c r="EJZ45" s="48"/>
      <c r="EKA45" s="48"/>
      <c r="EKB45" s="48"/>
      <c r="EKC45" s="48"/>
      <c r="EKD45" s="48"/>
      <c r="EKE45" s="48"/>
      <c r="EKF45" s="48"/>
      <c r="EKG45" s="48"/>
      <c r="EKH45" s="48"/>
      <c r="EKI45" s="48"/>
      <c r="EKJ45" s="48"/>
      <c r="EKK45" s="48"/>
      <c r="EKL45" s="48"/>
      <c r="EKM45" s="48"/>
      <c r="EKN45" s="48"/>
      <c r="EKO45" s="48"/>
      <c r="EKP45" s="48"/>
      <c r="EKQ45" s="48"/>
      <c r="EKR45" s="48"/>
      <c r="EKS45" s="48"/>
      <c r="EKT45" s="48"/>
      <c r="EKU45" s="48"/>
      <c r="EKV45" s="48"/>
      <c r="EKW45" s="48"/>
      <c r="EKX45" s="48"/>
      <c r="EKY45" s="48"/>
      <c r="EKZ45" s="48"/>
      <c r="ELA45" s="48"/>
      <c r="ELB45" s="48"/>
      <c r="ELC45" s="48"/>
      <c r="ELD45" s="48"/>
      <c r="ELE45" s="48"/>
      <c r="ELF45" s="48"/>
      <c r="ELG45" s="48"/>
      <c r="ELH45" s="48"/>
      <c r="ELI45" s="48"/>
      <c r="ELJ45" s="48"/>
      <c r="ELK45" s="48"/>
      <c r="ELL45" s="48"/>
      <c r="ELM45" s="48"/>
      <c r="ELN45" s="48"/>
      <c r="ELO45" s="48"/>
      <c r="ELP45" s="48"/>
      <c r="ELQ45" s="48"/>
      <c r="ELR45" s="48"/>
      <c r="ELS45" s="48"/>
      <c r="ELT45" s="48"/>
      <c r="ELU45" s="48"/>
      <c r="ELV45" s="48"/>
      <c r="ELW45" s="48"/>
      <c r="ELX45" s="48"/>
      <c r="ELY45" s="48"/>
      <c r="ELZ45" s="48"/>
      <c r="EMA45" s="48"/>
      <c r="EMB45" s="48"/>
      <c r="EMC45" s="48"/>
      <c r="EMD45" s="48"/>
      <c r="EME45" s="48"/>
      <c r="EMF45" s="48"/>
      <c r="EMG45" s="48"/>
      <c r="EMH45" s="48"/>
      <c r="EMI45" s="48"/>
      <c r="EMJ45" s="48"/>
      <c r="EMK45" s="48"/>
      <c r="EML45" s="48"/>
      <c r="EMM45" s="48"/>
      <c r="EMN45" s="48"/>
      <c r="EMO45" s="48"/>
      <c r="EMP45" s="48"/>
      <c r="EMQ45" s="48"/>
      <c r="EMR45" s="48"/>
      <c r="EMS45" s="48"/>
      <c r="EMT45" s="48"/>
      <c r="EMU45" s="48"/>
      <c r="EMV45" s="48"/>
      <c r="EMW45" s="48"/>
      <c r="EMX45" s="48"/>
      <c r="EMY45" s="48"/>
      <c r="EMZ45" s="48"/>
      <c r="ENA45" s="48"/>
      <c r="ENB45" s="48"/>
      <c r="ENC45" s="48"/>
      <c r="END45" s="48"/>
      <c r="ENE45" s="48"/>
      <c r="ENF45" s="48"/>
      <c r="ENG45" s="48"/>
      <c r="ENH45" s="48"/>
      <c r="ENI45" s="48"/>
      <c r="ENJ45" s="48"/>
      <c r="ENK45" s="48"/>
      <c r="ENL45" s="48"/>
      <c r="ENM45" s="48"/>
      <c r="ENN45" s="48"/>
      <c r="ENO45" s="48"/>
      <c r="ENP45" s="48"/>
      <c r="ENQ45" s="48"/>
      <c r="ENR45" s="48"/>
      <c r="ENS45" s="48"/>
      <c r="ENT45" s="48"/>
      <c r="ENU45" s="48"/>
      <c r="ENV45" s="48"/>
      <c r="ENW45" s="48"/>
      <c r="ENX45" s="48"/>
      <c r="ENY45" s="48"/>
      <c r="ENZ45" s="48"/>
      <c r="EOA45" s="48"/>
      <c r="EOB45" s="48"/>
      <c r="EOC45" s="48"/>
      <c r="EOD45" s="48"/>
      <c r="EOE45" s="48"/>
      <c r="EOF45" s="48"/>
      <c r="EOG45" s="48"/>
      <c r="EOH45" s="48"/>
      <c r="EOI45" s="48"/>
      <c r="EOJ45" s="48"/>
      <c r="EOK45" s="48"/>
      <c r="EOL45" s="48"/>
      <c r="EOM45" s="48"/>
      <c r="EON45" s="48"/>
      <c r="EOO45" s="48"/>
      <c r="EOP45" s="48"/>
      <c r="EOQ45" s="48"/>
      <c r="EOR45" s="48"/>
      <c r="EOS45" s="48"/>
      <c r="EOT45" s="48"/>
      <c r="EOU45" s="48"/>
      <c r="EOV45" s="48"/>
      <c r="EOW45" s="48"/>
      <c r="EOX45" s="48"/>
      <c r="EOY45" s="48"/>
      <c r="EOZ45" s="48"/>
      <c r="EPA45" s="48"/>
      <c r="EPB45" s="48"/>
      <c r="EPC45" s="48"/>
      <c r="EPD45" s="48"/>
      <c r="EPE45" s="48"/>
      <c r="EPF45" s="48"/>
      <c r="EPG45" s="48"/>
      <c r="EPH45" s="48"/>
      <c r="EPI45" s="48"/>
      <c r="EPJ45" s="48"/>
      <c r="EPK45" s="48"/>
      <c r="EPL45" s="48"/>
      <c r="EPM45" s="48"/>
      <c r="EPN45" s="48"/>
      <c r="EPO45" s="48"/>
      <c r="EPP45" s="48"/>
      <c r="EPQ45" s="48"/>
      <c r="EPR45" s="48"/>
      <c r="EPS45" s="48"/>
      <c r="EPT45" s="48"/>
      <c r="EPU45" s="48"/>
      <c r="EPV45" s="48"/>
      <c r="EPW45" s="48"/>
      <c r="EPX45" s="48"/>
      <c r="EPY45" s="48"/>
      <c r="EPZ45" s="48"/>
      <c r="EQA45" s="48"/>
      <c r="EQB45" s="48"/>
      <c r="EQC45" s="48"/>
      <c r="EQD45" s="48"/>
      <c r="EQE45" s="48"/>
      <c r="EQF45" s="48"/>
      <c r="EQG45" s="48"/>
      <c r="EQH45" s="48"/>
      <c r="EQI45" s="48"/>
      <c r="EQJ45" s="48"/>
      <c r="EQK45" s="48"/>
      <c r="EQL45" s="48"/>
      <c r="EQM45" s="48"/>
      <c r="EQN45" s="48"/>
      <c r="EQO45" s="48"/>
      <c r="EQP45" s="48"/>
      <c r="EQQ45" s="48"/>
      <c r="EQR45" s="48"/>
      <c r="EQS45" s="48"/>
      <c r="EQT45" s="48"/>
      <c r="EQU45" s="48"/>
      <c r="EQV45" s="48"/>
      <c r="EQW45" s="48"/>
      <c r="EQX45" s="48"/>
      <c r="EQY45" s="48"/>
      <c r="EQZ45" s="48"/>
      <c r="ERA45" s="48"/>
      <c r="ERB45" s="48"/>
      <c r="ERC45" s="48"/>
      <c r="ERD45" s="48"/>
      <c r="ERE45" s="48"/>
      <c r="ERF45" s="48"/>
      <c r="ERG45" s="48"/>
      <c r="ERH45" s="48"/>
      <c r="ERI45" s="48"/>
      <c r="ERJ45" s="48"/>
      <c r="ERK45" s="48"/>
      <c r="ERL45" s="48"/>
      <c r="ERM45" s="48"/>
      <c r="ERN45" s="48"/>
      <c r="ERO45" s="48"/>
      <c r="ERP45" s="48"/>
      <c r="ERQ45" s="48"/>
      <c r="ERR45" s="48"/>
      <c r="ERS45" s="48"/>
      <c r="ERT45" s="48"/>
      <c r="ERU45" s="48"/>
      <c r="ERV45" s="48"/>
      <c r="ERW45" s="48"/>
      <c r="ERX45" s="48"/>
      <c r="ERY45" s="48"/>
      <c r="ERZ45" s="48"/>
      <c r="ESA45" s="48"/>
      <c r="ESB45" s="48"/>
      <c r="ESC45" s="48"/>
      <c r="ESD45" s="48"/>
      <c r="ESE45" s="48"/>
      <c r="ESF45" s="48"/>
      <c r="ESG45" s="48"/>
      <c r="ESH45" s="48"/>
      <c r="ESI45" s="48"/>
      <c r="ESJ45" s="48"/>
      <c r="ESK45" s="48"/>
      <c r="ESL45" s="48"/>
      <c r="ESM45" s="48"/>
      <c r="ESN45" s="48"/>
      <c r="ESO45" s="48"/>
      <c r="ESP45" s="48"/>
      <c r="ESQ45" s="48"/>
      <c r="ESR45" s="48"/>
      <c r="ESS45" s="48"/>
      <c r="EST45" s="48"/>
      <c r="ESU45" s="48"/>
      <c r="ESV45" s="48"/>
      <c r="ESW45" s="48"/>
      <c r="ESX45" s="48"/>
      <c r="ESY45" s="48"/>
      <c r="ESZ45" s="48"/>
      <c r="ETA45" s="48"/>
      <c r="ETB45" s="48"/>
      <c r="ETC45" s="48"/>
      <c r="ETD45" s="48"/>
      <c r="ETE45" s="48"/>
      <c r="ETF45" s="48"/>
      <c r="ETG45" s="48"/>
      <c r="ETH45" s="48"/>
      <c r="ETI45" s="48"/>
      <c r="ETJ45" s="48"/>
      <c r="ETK45" s="48"/>
      <c r="ETL45" s="48"/>
      <c r="ETM45" s="48"/>
      <c r="ETN45" s="48"/>
      <c r="ETO45" s="48"/>
      <c r="ETP45" s="48"/>
      <c r="ETQ45" s="48"/>
      <c r="ETR45" s="48"/>
      <c r="ETS45" s="48"/>
      <c r="ETT45" s="48"/>
      <c r="ETU45" s="48"/>
      <c r="ETV45" s="48"/>
      <c r="ETW45" s="48"/>
      <c r="ETX45" s="48"/>
      <c r="ETY45" s="48"/>
      <c r="ETZ45" s="48"/>
      <c r="EUA45" s="48"/>
      <c r="EUB45" s="48"/>
      <c r="EUC45" s="48"/>
      <c r="EUD45" s="48"/>
      <c r="EUE45" s="48"/>
      <c r="EUF45" s="48"/>
      <c r="EUG45" s="48"/>
      <c r="EUH45" s="48"/>
      <c r="EUI45" s="48"/>
      <c r="EUJ45" s="48"/>
      <c r="EUK45" s="48"/>
      <c r="EUL45" s="48"/>
      <c r="EUM45" s="48"/>
      <c r="EUN45" s="48"/>
      <c r="EUO45" s="48"/>
      <c r="EUP45" s="48"/>
      <c r="EUQ45" s="48"/>
      <c r="EUR45" s="48"/>
      <c r="EUS45" s="48"/>
      <c r="EUT45" s="48"/>
      <c r="EUU45" s="48"/>
      <c r="EUV45" s="48"/>
      <c r="EUW45" s="48"/>
      <c r="EUX45" s="48"/>
      <c r="EUY45" s="48"/>
      <c r="EUZ45" s="48"/>
      <c r="EVA45" s="48"/>
      <c r="EVB45" s="48"/>
      <c r="EVC45" s="48"/>
      <c r="EVD45" s="48"/>
      <c r="EVE45" s="48"/>
      <c r="EVF45" s="48"/>
      <c r="EVG45" s="48"/>
      <c r="EVH45" s="48"/>
      <c r="EVI45" s="48"/>
      <c r="EVJ45" s="48"/>
      <c r="EVK45" s="48"/>
      <c r="EVL45" s="48"/>
      <c r="EVM45" s="48"/>
      <c r="EVN45" s="48"/>
      <c r="EVO45" s="48"/>
      <c r="EVP45" s="48"/>
      <c r="EVQ45" s="48"/>
      <c r="EVR45" s="48"/>
      <c r="EVS45" s="48"/>
      <c r="EVT45" s="48"/>
      <c r="EVU45" s="48"/>
      <c r="EVV45" s="48"/>
      <c r="EVW45" s="48"/>
      <c r="EVX45" s="48"/>
      <c r="EVY45" s="48"/>
      <c r="EVZ45" s="48"/>
      <c r="EWA45" s="48"/>
      <c r="EWB45" s="48"/>
      <c r="EWC45" s="48"/>
      <c r="EWD45" s="48"/>
      <c r="EWE45" s="48"/>
      <c r="EWF45" s="48"/>
      <c r="EWG45" s="48"/>
      <c r="EWH45" s="48"/>
      <c r="EWI45" s="48"/>
      <c r="EWJ45" s="48"/>
      <c r="EWK45" s="48"/>
      <c r="EWL45" s="48"/>
      <c r="EWM45" s="48"/>
      <c r="EWN45" s="48"/>
      <c r="EWO45" s="48"/>
      <c r="EWP45" s="48"/>
      <c r="EWQ45" s="48"/>
      <c r="EWR45" s="48"/>
      <c r="EWS45" s="48"/>
      <c r="EWT45" s="48"/>
      <c r="EWU45" s="48"/>
      <c r="EWV45" s="48"/>
      <c r="EWW45" s="48"/>
      <c r="EWX45" s="48"/>
      <c r="EWY45" s="48"/>
      <c r="EWZ45" s="48"/>
      <c r="EXA45" s="48"/>
      <c r="EXB45" s="48"/>
      <c r="EXC45" s="48"/>
      <c r="EXD45" s="48"/>
      <c r="EXE45" s="48"/>
      <c r="EXF45" s="48"/>
      <c r="EXG45" s="48"/>
      <c r="EXH45" s="48"/>
      <c r="EXI45" s="48"/>
      <c r="EXJ45" s="48"/>
      <c r="EXK45" s="48"/>
      <c r="EXL45" s="48"/>
      <c r="EXM45" s="48"/>
      <c r="EXN45" s="48"/>
      <c r="EXO45" s="48"/>
      <c r="EXP45" s="48"/>
      <c r="EXQ45" s="48"/>
      <c r="EXR45" s="48"/>
      <c r="EXS45" s="48"/>
      <c r="EXT45" s="48"/>
      <c r="EXU45" s="48"/>
      <c r="EXV45" s="48"/>
      <c r="EXW45" s="48"/>
      <c r="EXX45" s="48"/>
      <c r="EXY45" s="48"/>
      <c r="EXZ45" s="48"/>
      <c r="EYA45" s="48"/>
      <c r="EYB45" s="48"/>
      <c r="EYC45" s="48"/>
      <c r="EYD45" s="48"/>
      <c r="EYE45" s="48"/>
      <c r="EYF45" s="48"/>
      <c r="EYG45" s="48"/>
      <c r="EYH45" s="48"/>
      <c r="EYI45" s="48"/>
      <c r="EYJ45" s="48"/>
      <c r="EYK45" s="48"/>
      <c r="EYL45" s="48"/>
      <c r="EYM45" s="48"/>
      <c r="EYN45" s="48"/>
      <c r="EYO45" s="48"/>
      <c r="EYP45" s="48"/>
      <c r="EYQ45" s="48"/>
      <c r="EYR45" s="48"/>
      <c r="EYS45" s="48"/>
      <c r="EYT45" s="48"/>
      <c r="EYU45" s="48"/>
      <c r="EYV45" s="48"/>
      <c r="EYW45" s="48"/>
      <c r="EYX45" s="48"/>
      <c r="EYY45" s="48"/>
      <c r="EYZ45" s="48"/>
      <c r="EZA45" s="48"/>
      <c r="EZB45" s="48"/>
      <c r="EZC45" s="48"/>
      <c r="EZD45" s="48"/>
      <c r="EZE45" s="48"/>
      <c r="EZF45" s="48"/>
      <c r="EZG45" s="48"/>
      <c r="EZH45" s="48"/>
      <c r="EZI45" s="48"/>
      <c r="EZJ45" s="48"/>
      <c r="EZK45" s="48"/>
      <c r="EZL45" s="48"/>
      <c r="EZM45" s="48"/>
      <c r="EZN45" s="48"/>
      <c r="EZO45" s="48"/>
      <c r="EZP45" s="48"/>
      <c r="EZQ45" s="48"/>
      <c r="EZR45" s="48"/>
      <c r="EZS45" s="48"/>
      <c r="EZT45" s="48"/>
      <c r="EZU45" s="48"/>
      <c r="EZV45" s="48"/>
      <c r="EZW45" s="48"/>
      <c r="EZX45" s="48"/>
      <c r="EZY45" s="48"/>
      <c r="EZZ45" s="48"/>
      <c r="FAA45" s="48"/>
      <c r="FAB45" s="48"/>
      <c r="FAC45" s="48"/>
      <c r="FAD45" s="48"/>
      <c r="FAE45" s="48"/>
      <c r="FAF45" s="48"/>
      <c r="FAG45" s="48"/>
      <c r="FAH45" s="48"/>
      <c r="FAI45" s="48"/>
      <c r="FAJ45" s="48"/>
      <c r="FAK45" s="48"/>
      <c r="FAL45" s="48"/>
      <c r="FAM45" s="48"/>
      <c r="FAN45" s="48"/>
      <c r="FAO45" s="48"/>
      <c r="FAP45" s="48"/>
      <c r="FAQ45" s="48"/>
      <c r="FAR45" s="48"/>
      <c r="FAS45" s="48"/>
      <c r="FAT45" s="48"/>
      <c r="FAU45" s="48"/>
      <c r="FAV45" s="48"/>
      <c r="FAW45" s="48"/>
      <c r="FAX45" s="48"/>
      <c r="FAY45" s="48"/>
      <c r="FAZ45" s="48"/>
      <c r="FBA45" s="48"/>
      <c r="FBB45" s="48"/>
      <c r="FBC45" s="48"/>
      <c r="FBD45" s="48"/>
      <c r="FBE45" s="48"/>
      <c r="FBF45" s="48"/>
      <c r="FBG45" s="48"/>
      <c r="FBH45" s="48"/>
      <c r="FBI45" s="48"/>
      <c r="FBJ45" s="48"/>
      <c r="FBK45" s="48"/>
      <c r="FBL45" s="48"/>
      <c r="FBM45" s="48"/>
      <c r="FBN45" s="48"/>
      <c r="FBO45" s="48"/>
      <c r="FBP45" s="48"/>
      <c r="FBQ45" s="48"/>
      <c r="FBR45" s="48"/>
      <c r="FBS45" s="48"/>
      <c r="FBT45" s="48"/>
      <c r="FBU45" s="48"/>
      <c r="FBV45" s="48"/>
      <c r="FBW45" s="48"/>
      <c r="FBX45" s="48"/>
      <c r="FBY45" s="48"/>
      <c r="FBZ45" s="48"/>
      <c r="FCA45" s="48"/>
      <c r="FCB45" s="48"/>
      <c r="FCC45" s="48"/>
      <c r="FCD45" s="48"/>
      <c r="FCE45" s="48"/>
      <c r="FCF45" s="48"/>
      <c r="FCG45" s="48"/>
      <c r="FCH45" s="48"/>
      <c r="FCI45" s="48"/>
      <c r="FCJ45" s="48"/>
      <c r="FCK45" s="48"/>
      <c r="FCL45" s="48"/>
      <c r="FCM45" s="48"/>
      <c r="FCN45" s="48"/>
      <c r="FCO45" s="48"/>
      <c r="FCP45" s="48"/>
      <c r="FCQ45" s="48"/>
      <c r="FCR45" s="48"/>
      <c r="FCS45" s="48"/>
      <c r="FCT45" s="48"/>
      <c r="FCU45" s="48"/>
      <c r="FCV45" s="48"/>
      <c r="FCW45" s="48"/>
      <c r="FCX45" s="48"/>
      <c r="FCY45" s="48"/>
      <c r="FCZ45" s="48"/>
      <c r="FDA45" s="48"/>
      <c r="FDB45" s="48"/>
      <c r="FDC45" s="48"/>
      <c r="FDD45" s="48"/>
      <c r="FDE45" s="48"/>
      <c r="FDF45" s="48"/>
      <c r="FDG45" s="48"/>
      <c r="FDH45" s="48"/>
      <c r="FDI45" s="48"/>
      <c r="FDJ45" s="48"/>
      <c r="FDK45" s="48"/>
      <c r="FDL45" s="48"/>
      <c r="FDM45" s="48"/>
      <c r="FDN45" s="48"/>
      <c r="FDO45" s="48"/>
      <c r="FDP45" s="48"/>
      <c r="FDQ45" s="48"/>
      <c r="FDR45" s="48"/>
      <c r="FDS45" s="48"/>
      <c r="FDT45" s="48"/>
      <c r="FDU45" s="48"/>
      <c r="FDV45" s="48"/>
      <c r="FDW45" s="48"/>
      <c r="FDX45" s="48"/>
      <c r="FDY45" s="48"/>
      <c r="FDZ45" s="48"/>
      <c r="FEA45" s="48"/>
      <c r="FEB45" s="48"/>
      <c r="FEC45" s="48"/>
      <c r="FED45" s="48"/>
      <c r="FEE45" s="48"/>
      <c r="FEF45" s="48"/>
      <c r="FEG45" s="48"/>
      <c r="FEH45" s="48"/>
      <c r="FEI45" s="48"/>
      <c r="FEJ45" s="48"/>
      <c r="FEK45" s="48"/>
      <c r="FEL45" s="48"/>
      <c r="FEM45" s="48"/>
      <c r="FEN45" s="48"/>
      <c r="FEO45" s="48"/>
      <c r="FEP45" s="48"/>
      <c r="FEQ45" s="48"/>
      <c r="FER45" s="48"/>
      <c r="FES45" s="48"/>
      <c r="FET45" s="48"/>
      <c r="FEU45" s="48"/>
      <c r="FEV45" s="48"/>
      <c r="FEW45" s="48"/>
      <c r="FEX45" s="48"/>
      <c r="FEY45" s="48"/>
      <c r="FEZ45" s="48"/>
      <c r="FFA45" s="48"/>
      <c r="FFB45" s="48"/>
      <c r="FFC45" s="48"/>
      <c r="FFD45" s="48"/>
      <c r="FFE45" s="48"/>
      <c r="FFF45" s="48"/>
      <c r="FFG45" s="48"/>
      <c r="FFH45" s="48"/>
      <c r="FFI45" s="48"/>
      <c r="FFJ45" s="48"/>
      <c r="FFK45" s="48"/>
      <c r="FFL45" s="48"/>
      <c r="FFM45" s="48"/>
      <c r="FFN45" s="48"/>
      <c r="FFO45" s="48"/>
      <c r="FFP45" s="48"/>
      <c r="FFQ45" s="48"/>
      <c r="FFR45" s="48"/>
      <c r="FFS45" s="48"/>
      <c r="FFT45" s="48"/>
      <c r="FFU45" s="48"/>
      <c r="FFV45" s="48"/>
      <c r="FFW45" s="48"/>
      <c r="FFX45" s="48"/>
      <c r="FFY45" s="48"/>
      <c r="FFZ45" s="48"/>
      <c r="FGA45" s="48"/>
      <c r="FGB45" s="48"/>
      <c r="FGC45" s="48"/>
      <c r="FGD45" s="48"/>
      <c r="FGE45" s="48"/>
      <c r="FGF45" s="48"/>
      <c r="FGG45" s="48"/>
      <c r="FGH45" s="48"/>
      <c r="FGI45" s="48"/>
      <c r="FGJ45" s="48"/>
      <c r="FGK45" s="48"/>
      <c r="FGL45" s="48"/>
      <c r="FGM45" s="48"/>
      <c r="FGN45" s="48"/>
      <c r="FGO45" s="48"/>
      <c r="FGP45" s="48"/>
      <c r="FGQ45" s="48"/>
      <c r="FGR45" s="48"/>
      <c r="FGS45" s="48"/>
      <c r="FGT45" s="48"/>
      <c r="FGU45" s="48"/>
      <c r="FGV45" s="48"/>
      <c r="FGW45" s="48"/>
      <c r="FGX45" s="48"/>
      <c r="FGY45" s="48"/>
      <c r="FGZ45" s="48"/>
      <c r="FHA45" s="48"/>
      <c r="FHB45" s="48"/>
      <c r="FHC45" s="48"/>
      <c r="FHD45" s="48"/>
      <c r="FHE45" s="48"/>
      <c r="FHF45" s="48"/>
      <c r="FHG45" s="48"/>
      <c r="FHH45" s="48"/>
      <c r="FHI45" s="48"/>
      <c r="FHJ45" s="48"/>
      <c r="FHK45" s="48"/>
      <c r="FHL45" s="48"/>
      <c r="FHM45" s="48"/>
      <c r="FHN45" s="48"/>
      <c r="FHO45" s="48"/>
      <c r="FHP45" s="48"/>
      <c r="FHQ45" s="48"/>
      <c r="FHR45" s="48"/>
      <c r="FHS45" s="48"/>
      <c r="FHT45" s="48"/>
      <c r="FHU45" s="48"/>
      <c r="FHV45" s="48"/>
      <c r="FHW45" s="48"/>
      <c r="FHX45" s="48"/>
      <c r="FHY45" s="48"/>
      <c r="FHZ45" s="48"/>
      <c r="FIA45" s="48"/>
      <c r="FIB45" s="48"/>
      <c r="FIC45" s="48"/>
      <c r="FID45" s="48"/>
      <c r="FIE45" s="48"/>
      <c r="FIF45" s="48"/>
      <c r="FIG45" s="48"/>
      <c r="FIH45" s="48"/>
      <c r="FII45" s="48"/>
      <c r="FIJ45" s="48"/>
      <c r="FIK45" s="48"/>
      <c r="FIL45" s="48"/>
      <c r="FIM45" s="48"/>
      <c r="FIN45" s="48"/>
      <c r="FIO45" s="48"/>
      <c r="FIP45" s="48"/>
      <c r="FIQ45" s="48"/>
      <c r="FIR45" s="48"/>
      <c r="FIS45" s="48"/>
      <c r="FIT45" s="48"/>
      <c r="FIU45" s="48"/>
      <c r="FIV45" s="48"/>
      <c r="FIW45" s="48"/>
      <c r="FIX45" s="48"/>
      <c r="FIY45" s="48"/>
      <c r="FIZ45" s="48"/>
      <c r="FJA45" s="48"/>
      <c r="FJB45" s="48"/>
      <c r="FJC45" s="48"/>
      <c r="FJD45" s="48"/>
      <c r="FJE45" s="48"/>
      <c r="FJF45" s="48"/>
      <c r="FJG45" s="48"/>
      <c r="FJH45" s="48"/>
      <c r="FJI45" s="48"/>
      <c r="FJJ45" s="48"/>
      <c r="FJK45" s="48"/>
      <c r="FJL45" s="48"/>
      <c r="FJM45" s="48"/>
      <c r="FJN45" s="48"/>
      <c r="FJO45" s="48"/>
      <c r="FJP45" s="48"/>
      <c r="FJQ45" s="48"/>
      <c r="FJR45" s="48"/>
      <c r="FJS45" s="48"/>
      <c r="FJT45" s="48"/>
      <c r="FJU45" s="48"/>
      <c r="FJV45" s="48"/>
      <c r="FJW45" s="48"/>
      <c r="FJX45" s="48"/>
      <c r="FJY45" s="48"/>
      <c r="FJZ45" s="48"/>
      <c r="FKA45" s="48"/>
      <c r="FKB45" s="48"/>
      <c r="FKC45" s="48"/>
      <c r="FKD45" s="48"/>
      <c r="FKE45" s="48"/>
      <c r="FKF45" s="48"/>
      <c r="FKG45" s="48"/>
      <c r="FKH45" s="48"/>
      <c r="FKI45" s="48"/>
      <c r="FKJ45" s="48"/>
      <c r="FKK45" s="48"/>
      <c r="FKL45" s="48"/>
      <c r="FKM45" s="48"/>
      <c r="FKN45" s="48"/>
      <c r="FKO45" s="48"/>
      <c r="FKP45" s="48"/>
      <c r="FKQ45" s="48"/>
      <c r="FKR45" s="48"/>
      <c r="FKS45" s="48"/>
      <c r="FKT45" s="48"/>
      <c r="FKU45" s="48"/>
      <c r="FKV45" s="48"/>
      <c r="FKW45" s="48"/>
      <c r="FKX45" s="48"/>
      <c r="FKY45" s="48"/>
      <c r="FKZ45" s="48"/>
      <c r="FLA45" s="48"/>
      <c r="FLB45" s="48"/>
      <c r="FLC45" s="48"/>
      <c r="FLD45" s="48"/>
      <c r="FLE45" s="48"/>
      <c r="FLF45" s="48"/>
      <c r="FLG45" s="48"/>
      <c r="FLH45" s="48"/>
      <c r="FLI45" s="48"/>
      <c r="FLJ45" s="48"/>
      <c r="FLK45" s="48"/>
      <c r="FLL45" s="48"/>
      <c r="FLM45" s="48"/>
      <c r="FLN45" s="48"/>
      <c r="FLO45" s="48"/>
      <c r="FLP45" s="48"/>
      <c r="FLQ45" s="48"/>
      <c r="FLR45" s="48"/>
      <c r="FLS45" s="48"/>
      <c r="FLT45" s="48"/>
      <c r="FLU45" s="48"/>
      <c r="FLV45" s="48"/>
      <c r="FLW45" s="48"/>
      <c r="FLX45" s="48"/>
      <c r="FLY45" s="48"/>
      <c r="FLZ45" s="48"/>
      <c r="FMA45" s="48"/>
      <c r="FMB45" s="48"/>
      <c r="FMC45" s="48"/>
      <c r="FMD45" s="48"/>
      <c r="FME45" s="48"/>
      <c r="FMF45" s="48"/>
      <c r="FMG45" s="48"/>
      <c r="FMH45" s="48"/>
      <c r="FMI45" s="48"/>
      <c r="FMJ45" s="48"/>
      <c r="FMK45" s="48"/>
      <c r="FML45" s="48"/>
      <c r="FMM45" s="48"/>
      <c r="FMN45" s="48"/>
      <c r="FMO45" s="48"/>
      <c r="FMP45" s="48"/>
      <c r="FMQ45" s="48"/>
      <c r="FMR45" s="48"/>
      <c r="FMS45" s="48"/>
      <c r="FMT45" s="48"/>
      <c r="FMU45" s="48"/>
      <c r="FMV45" s="48"/>
      <c r="FMW45" s="48"/>
      <c r="FMX45" s="48"/>
      <c r="FMY45" s="48"/>
      <c r="FMZ45" s="48"/>
      <c r="FNA45" s="48"/>
      <c r="FNB45" s="48"/>
      <c r="FNC45" s="48"/>
      <c r="FND45" s="48"/>
      <c r="FNE45" s="48"/>
      <c r="FNF45" s="48"/>
      <c r="FNG45" s="48"/>
      <c r="FNH45" s="48"/>
      <c r="FNI45" s="48"/>
      <c r="FNJ45" s="48"/>
      <c r="FNK45" s="48"/>
      <c r="FNL45" s="48"/>
      <c r="FNM45" s="48"/>
      <c r="FNN45" s="48"/>
      <c r="FNO45" s="48"/>
      <c r="FNP45" s="48"/>
      <c r="FNQ45" s="48"/>
      <c r="FNR45" s="48"/>
      <c r="FNS45" s="48"/>
      <c r="FNT45" s="48"/>
      <c r="FNU45" s="48"/>
      <c r="FNV45" s="48"/>
      <c r="FNW45" s="48"/>
      <c r="FNX45" s="48"/>
      <c r="FNY45" s="48"/>
      <c r="FNZ45" s="48"/>
      <c r="FOA45" s="48"/>
      <c r="FOB45" s="48"/>
      <c r="FOC45" s="48"/>
      <c r="FOD45" s="48"/>
      <c r="FOE45" s="48"/>
      <c r="FOF45" s="48"/>
      <c r="FOG45" s="48"/>
      <c r="FOH45" s="48"/>
      <c r="FOI45" s="48"/>
      <c r="FOJ45" s="48"/>
      <c r="FOK45" s="48"/>
      <c r="FOL45" s="48"/>
      <c r="FOM45" s="48"/>
      <c r="FON45" s="48"/>
      <c r="FOO45" s="48"/>
      <c r="FOP45" s="48"/>
      <c r="FOQ45" s="48"/>
      <c r="FOR45" s="48"/>
      <c r="FOS45" s="48"/>
      <c r="FOT45" s="48"/>
      <c r="FOU45" s="48"/>
      <c r="FOV45" s="48"/>
      <c r="FOW45" s="48"/>
      <c r="FOX45" s="48"/>
      <c r="FOY45" s="48"/>
      <c r="FOZ45" s="48"/>
      <c r="FPA45" s="48"/>
      <c r="FPB45" s="48"/>
      <c r="FPC45" s="48"/>
      <c r="FPD45" s="48"/>
      <c r="FPE45" s="48"/>
      <c r="FPF45" s="48"/>
      <c r="FPG45" s="48"/>
      <c r="FPH45" s="48"/>
      <c r="FPI45" s="48"/>
      <c r="FPJ45" s="48"/>
      <c r="FPK45" s="48"/>
      <c r="FPL45" s="48"/>
      <c r="FPM45" s="48"/>
      <c r="FPN45" s="48"/>
      <c r="FPO45" s="48"/>
      <c r="FPP45" s="48"/>
      <c r="FPQ45" s="48"/>
      <c r="FPR45" s="48"/>
      <c r="FPS45" s="48"/>
      <c r="FPT45" s="48"/>
      <c r="FPU45" s="48"/>
      <c r="FPV45" s="48"/>
      <c r="FPW45" s="48"/>
      <c r="FPX45" s="48"/>
      <c r="FPY45" s="48"/>
      <c r="FPZ45" s="48"/>
      <c r="FQA45" s="48"/>
      <c r="FQB45" s="48"/>
      <c r="FQC45" s="48"/>
      <c r="FQD45" s="48"/>
      <c r="FQE45" s="48"/>
      <c r="FQF45" s="48"/>
      <c r="FQG45" s="48"/>
      <c r="FQH45" s="48"/>
      <c r="FQI45" s="48"/>
      <c r="FQJ45" s="48"/>
      <c r="FQK45" s="48"/>
      <c r="FQL45" s="48"/>
      <c r="FQM45" s="48"/>
      <c r="FQN45" s="48"/>
      <c r="FQO45" s="48"/>
      <c r="FQP45" s="48"/>
      <c r="FQQ45" s="48"/>
      <c r="FQR45" s="48"/>
      <c r="FQS45" s="48"/>
      <c r="FQT45" s="48"/>
      <c r="FQU45" s="48"/>
      <c r="FQV45" s="48"/>
      <c r="FQW45" s="48"/>
      <c r="FQX45" s="48"/>
      <c r="FQY45" s="48"/>
      <c r="FQZ45" s="48"/>
      <c r="FRA45" s="48"/>
      <c r="FRB45" s="48"/>
      <c r="FRC45" s="48"/>
      <c r="FRD45" s="48"/>
      <c r="FRE45" s="48"/>
      <c r="FRF45" s="48"/>
      <c r="FRG45" s="48"/>
      <c r="FRH45" s="48"/>
      <c r="FRI45" s="48"/>
      <c r="FRJ45" s="48"/>
      <c r="FRK45" s="48"/>
      <c r="FRL45" s="48"/>
      <c r="FRM45" s="48"/>
      <c r="FRN45" s="48"/>
      <c r="FRO45" s="48"/>
      <c r="FRP45" s="48"/>
      <c r="FRQ45" s="48"/>
      <c r="FRR45" s="48"/>
      <c r="FRS45" s="48"/>
      <c r="FRT45" s="48"/>
      <c r="FRU45" s="48"/>
      <c r="FRV45" s="48"/>
      <c r="FRW45" s="48"/>
      <c r="FRX45" s="48"/>
      <c r="FRY45" s="48"/>
      <c r="FRZ45" s="48"/>
      <c r="FSA45" s="48"/>
      <c r="FSB45" s="48"/>
      <c r="FSC45" s="48"/>
      <c r="FSD45" s="48"/>
      <c r="FSE45" s="48"/>
      <c r="FSF45" s="48"/>
      <c r="FSG45" s="48"/>
      <c r="FSH45" s="48"/>
      <c r="FSI45" s="48"/>
      <c r="FSJ45" s="48"/>
      <c r="FSK45" s="48"/>
      <c r="FSL45" s="48"/>
      <c r="FSM45" s="48"/>
      <c r="FSN45" s="48"/>
      <c r="FSO45" s="48"/>
      <c r="FSP45" s="48"/>
      <c r="FSQ45" s="48"/>
      <c r="FSR45" s="48"/>
      <c r="FSS45" s="48"/>
      <c r="FST45" s="48"/>
      <c r="FSU45" s="48"/>
      <c r="FSV45" s="48"/>
      <c r="FSW45" s="48"/>
      <c r="FSX45" s="48"/>
      <c r="FSY45" s="48"/>
      <c r="FSZ45" s="48"/>
      <c r="FTA45" s="48"/>
      <c r="FTB45" s="48"/>
      <c r="FTC45" s="48"/>
      <c r="FTD45" s="48"/>
      <c r="FTE45" s="48"/>
      <c r="FTF45" s="48"/>
      <c r="FTG45" s="48"/>
      <c r="FTH45" s="48"/>
      <c r="FTI45" s="48"/>
      <c r="FTJ45" s="48"/>
      <c r="FTK45" s="48"/>
      <c r="FTL45" s="48"/>
      <c r="FTM45" s="48"/>
      <c r="FTN45" s="48"/>
      <c r="FTO45" s="48"/>
      <c r="FTP45" s="48"/>
      <c r="FTQ45" s="48"/>
      <c r="FTR45" s="48"/>
      <c r="FTS45" s="48"/>
      <c r="FTT45" s="48"/>
      <c r="FTU45" s="48"/>
      <c r="FTV45" s="48"/>
      <c r="FTW45" s="48"/>
      <c r="FTX45" s="48"/>
      <c r="FTY45" s="48"/>
      <c r="FTZ45" s="48"/>
      <c r="FUA45" s="48"/>
      <c r="FUB45" s="48"/>
      <c r="FUC45" s="48"/>
      <c r="FUD45" s="48"/>
      <c r="FUE45" s="48"/>
      <c r="FUF45" s="48"/>
      <c r="FUG45" s="48"/>
      <c r="FUH45" s="48"/>
      <c r="FUI45" s="48"/>
      <c r="FUJ45" s="48"/>
      <c r="FUK45" s="48"/>
      <c r="FUL45" s="48"/>
      <c r="FUM45" s="48"/>
      <c r="FUN45" s="48"/>
      <c r="FUO45" s="48"/>
      <c r="FUP45" s="48"/>
      <c r="FUQ45" s="48"/>
      <c r="FUR45" s="48"/>
      <c r="FUS45" s="48"/>
      <c r="FUT45" s="48"/>
      <c r="FUU45" s="48"/>
      <c r="FUV45" s="48"/>
      <c r="FUW45" s="48"/>
      <c r="FUX45" s="48"/>
      <c r="FUY45" s="48"/>
      <c r="FUZ45" s="48"/>
      <c r="FVA45" s="48"/>
      <c r="FVB45" s="48"/>
      <c r="FVC45" s="48"/>
      <c r="FVD45" s="48"/>
      <c r="FVE45" s="48"/>
      <c r="FVF45" s="48"/>
      <c r="FVG45" s="48"/>
      <c r="FVH45" s="48"/>
      <c r="FVI45" s="48"/>
      <c r="FVJ45" s="48"/>
      <c r="FVK45" s="48"/>
      <c r="FVL45" s="48"/>
      <c r="FVM45" s="48"/>
      <c r="FVN45" s="48"/>
      <c r="FVO45" s="48"/>
      <c r="FVP45" s="48"/>
      <c r="FVQ45" s="48"/>
      <c r="FVR45" s="48"/>
      <c r="FVS45" s="48"/>
      <c r="FVT45" s="48"/>
      <c r="FVU45" s="48"/>
      <c r="FVV45" s="48"/>
      <c r="FVW45" s="48"/>
      <c r="FVX45" s="48"/>
      <c r="FVY45" s="48"/>
      <c r="FVZ45" s="48"/>
      <c r="FWA45" s="48"/>
      <c r="FWB45" s="48"/>
      <c r="FWC45" s="48"/>
      <c r="FWD45" s="48"/>
      <c r="FWE45" s="48"/>
      <c r="FWF45" s="48"/>
      <c r="FWG45" s="48"/>
    </row>
    <row r="46" spans="1:4661" s="18" customFormat="1" ht="26.4" x14ac:dyDescent="0.25">
      <c r="A46" s="80" t="s">
        <v>221</v>
      </c>
      <c r="B46" s="80" t="s">
        <v>47</v>
      </c>
      <c r="C46" s="81">
        <v>2025</v>
      </c>
      <c r="D46" s="81">
        <v>2026</v>
      </c>
      <c r="E46" s="101"/>
      <c r="F46" s="80" t="s">
        <v>101</v>
      </c>
      <c r="G46" s="101"/>
      <c r="H46" s="80" t="s">
        <v>101</v>
      </c>
      <c r="I46" s="80" t="s">
        <v>51</v>
      </c>
      <c r="J46" s="80" t="s">
        <v>102</v>
      </c>
      <c r="K46" s="93" t="s">
        <v>115</v>
      </c>
      <c r="L46" s="82" t="s">
        <v>222</v>
      </c>
      <c r="M46" s="80" t="s">
        <v>149</v>
      </c>
      <c r="N46" s="80" t="s">
        <v>142</v>
      </c>
      <c r="O46" s="86">
        <v>36</v>
      </c>
      <c r="P46" s="87" t="s">
        <v>113</v>
      </c>
      <c r="Q46" s="88">
        <v>230000</v>
      </c>
      <c r="R46" s="88">
        <v>230000</v>
      </c>
      <c r="S46" s="88">
        <v>230000</v>
      </c>
      <c r="T46" s="88">
        <v>0</v>
      </c>
      <c r="U46" s="88">
        <v>690000</v>
      </c>
      <c r="V46" s="89">
        <v>0</v>
      </c>
      <c r="W46" s="83"/>
      <c r="X46" s="90" t="s">
        <v>110</v>
      </c>
      <c r="Y46" s="90" t="s">
        <v>111</v>
      </c>
      <c r="Z46" s="91"/>
      <c r="AA46" s="92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  <c r="NY46" s="83"/>
      <c r="NZ46" s="83"/>
      <c r="OA46" s="83"/>
      <c r="OB46" s="83"/>
      <c r="OC46" s="83"/>
      <c r="OD46" s="83"/>
      <c r="OE46" s="83"/>
      <c r="OF46" s="83"/>
      <c r="OG46" s="83"/>
      <c r="OH46" s="83"/>
      <c r="OI46" s="83"/>
      <c r="OJ46" s="83"/>
      <c r="OK46" s="83"/>
      <c r="OL46" s="83"/>
      <c r="OM46" s="83"/>
      <c r="ON46" s="83"/>
      <c r="OO46" s="83"/>
      <c r="OP46" s="83"/>
      <c r="OQ46" s="83"/>
      <c r="OR46" s="83"/>
      <c r="OS46" s="83"/>
      <c r="OT46" s="83"/>
      <c r="OU46" s="83"/>
      <c r="OV46" s="83"/>
      <c r="OW46" s="83"/>
      <c r="OX46" s="83"/>
      <c r="OY46" s="83"/>
      <c r="OZ46" s="83"/>
      <c r="PA46" s="83"/>
      <c r="PB46" s="83"/>
      <c r="PC46" s="83"/>
      <c r="PD46" s="83"/>
      <c r="PE46" s="83"/>
      <c r="PF46" s="83"/>
      <c r="PG46" s="83"/>
      <c r="PH46" s="83"/>
      <c r="PI46" s="83"/>
      <c r="PJ46" s="83"/>
      <c r="PK46" s="83"/>
      <c r="PL46" s="83"/>
      <c r="PM46" s="83"/>
      <c r="PN46" s="83"/>
      <c r="PO46" s="83"/>
      <c r="PP46" s="83"/>
      <c r="PQ46" s="83"/>
      <c r="PR46" s="83"/>
      <c r="PS46" s="83"/>
      <c r="PT46" s="83"/>
      <c r="PU46" s="83"/>
      <c r="PV46" s="83"/>
      <c r="PW46" s="83"/>
      <c r="PX46" s="83"/>
      <c r="PY46" s="83"/>
      <c r="PZ46" s="83"/>
      <c r="QA46" s="83"/>
      <c r="QB46" s="83"/>
      <c r="QC46" s="83"/>
      <c r="QD46" s="83"/>
      <c r="QE46" s="83"/>
      <c r="QF46" s="83"/>
      <c r="QG46" s="83"/>
      <c r="QH46" s="83"/>
      <c r="QI46" s="83"/>
      <c r="QJ46" s="83"/>
      <c r="QK46" s="83"/>
      <c r="QL46" s="83"/>
      <c r="QM46" s="83"/>
      <c r="QN46" s="83"/>
      <c r="QO46" s="83"/>
      <c r="QP46" s="83"/>
      <c r="QQ46" s="83"/>
      <c r="QR46" s="83"/>
      <c r="QS46" s="83"/>
      <c r="QT46" s="83"/>
      <c r="QU46" s="83"/>
      <c r="QV46" s="83"/>
      <c r="QW46" s="83"/>
      <c r="QX46" s="83"/>
      <c r="QY46" s="83"/>
      <c r="QZ46" s="83"/>
      <c r="RA46" s="83"/>
      <c r="RB46" s="83"/>
      <c r="RC46" s="83"/>
      <c r="RD46" s="83"/>
      <c r="RE46" s="83"/>
      <c r="RF46" s="83"/>
      <c r="RG46" s="83"/>
      <c r="RH46" s="83"/>
      <c r="RI46" s="83"/>
      <c r="RJ46" s="83"/>
      <c r="RK46" s="83"/>
      <c r="RL46" s="83"/>
      <c r="RM46" s="83"/>
      <c r="RN46" s="83"/>
      <c r="RO46" s="83"/>
      <c r="RP46" s="83"/>
      <c r="RQ46" s="83"/>
      <c r="RR46" s="83"/>
      <c r="RS46" s="83"/>
      <c r="RT46" s="83"/>
      <c r="RU46" s="83"/>
      <c r="RV46" s="83"/>
      <c r="RW46" s="83"/>
      <c r="RX46" s="83"/>
      <c r="RY46" s="83"/>
      <c r="RZ46" s="83"/>
      <c r="SA46" s="83"/>
      <c r="SB46" s="83"/>
      <c r="SC46" s="83"/>
      <c r="SD46" s="83"/>
      <c r="SE46" s="83"/>
      <c r="SF46" s="83"/>
      <c r="SG46" s="83"/>
      <c r="SH46" s="83"/>
      <c r="SI46" s="83"/>
      <c r="SJ46" s="83"/>
      <c r="SK46" s="83"/>
      <c r="SL46" s="83"/>
      <c r="SM46" s="83"/>
      <c r="SN46" s="83"/>
      <c r="SO46" s="83"/>
      <c r="SP46" s="83"/>
      <c r="SQ46" s="83"/>
      <c r="SR46" s="83"/>
      <c r="SS46" s="83"/>
      <c r="ST46" s="83"/>
      <c r="SU46" s="83"/>
      <c r="SV46" s="83"/>
      <c r="SW46" s="83"/>
      <c r="SX46" s="83"/>
      <c r="SY46" s="83"/>
      <c r="SZ46" s="83"/>
      <c r="TA46" s="83"/>
      <c r="TB46" s="83"/>
      <c r="TC46" s="83"/>
      <c r="TD46" s="83"/>
      <c r="TE46" s="83"/>
      <c r="TF46" s="83"/>
      <c r="TG46" s="83"/>
      <c r="TH46" s="83"/>
      <c r="TI46" s="83"/>
      <c r="TJ46" s="83"/>
      <c r="TK46" s="83"/>
      <c r="TL46" s="83"/>
      <c r="TM46" s="83"/>
      <c r="TN46" s="83"/>
      <c r="TO46" s="83"/>
      <c r="TP46" s="83"/>
      <c r="TQ46" s="83"/>
      <c r="TR46" s="83"/>
      <c r="TS46" s="83"/>
      <c r="TT46" s="83"/>
      <c r="TU46" s="83"/>
      <c r="TV46" s="83"/>
      <c r="TW46" s="83"/>
      <c r="TX46" s="83"/>
      <c r="TY46" s="83"/>
      <c r="TZ46" s="83"/>
      <c r="UA46" s="83"/>
      <c r="UB46" s="83"/>
      <c r="UC46" s="83"/>
      <c r="UD46" s="83"/>
      <c r="UE46" s="83"/>
      <c r="UF46" s="83"/>
      <c r="UG46" s="83"/>
      <c r="UH46" s="83"/>
      <c r="UI46" s="83"/>
      <c r="UJ46" s="83"/>
      <c r="UK46" s="83"/>
      <c r="UL46" s="83"/>
      <c r="UM46" s="83"/>
      <c r="UN46" s="83"/>
      <c r="UO46" s="83"/>
      <c r="UP46" s="83"/>
      <c r="UQ46" s="83"/>
      <c r="UR46" s="83"/>
      <c r="US46" s="83"/>
      <c r="UT46" s="83"/>
      <c r="UU46" s="83"/>
      <c r="UV46" s="83"/>
      <c r="UW46" s="83"/>
      <c r="UX46" s="83"/>
      <c r="UY46" s="83"/>
      <c r="UZ46" s="83"/>
      <c r="VA46" s="83"/>
      <c r="VB46" s="83"/>
      <c r="VC46" s="83"/>
      <c r="VD46" s="83"/>
      <c r="VE46" s="83"/>
      <c r="VF46" s="83"/>
      <c r="VG46" s="83"/>
      <c r="VH46" s="83"/>
      <c r="VI46" s="83"/>
      <c r="VJ46" s="83"/>
      <c r="VK46" s="83"/>
      <c r="VL46" s="83"/>
      <c r="VM46" s="83"/>
      <c r="VN46" s="83"/>
      <c r="VO46" s="83"/>
      <c r="VP46" s="83"/>
      <c r="VQ46" s="83"/>
      <c r="VR46" s="83"/>
      <c r="VS46" s="83"/>
      <c r="VT46" s="83"/>
      <c r="VU46" s="83"/>
      <c r="VV46" s="83"/>
      <c r="VW46" s="83"/>
      <c r="VX46" s="83"/>
      <c r="VY46" s="83"/>
      <c r="VZ46" s="83"/>
      <c r="WA46" s="83"/>
      <c r="WB46" s="83"/>
      <c r="WC46" s="83"/>
      <c r="WD46" s="83"/>
      <c r="WE46" s="83"/>
      <c r="WF46" s="83"/>
      <c r="WG46" s="83"/>
      <c r="WH46" s="83"/>
      <c r="WI46" s="83"/>
      <c r="WJ46" s="83"/>
      <c r="WK46" s="83"/>
      <c r="WL46" s="83"/>
      <c r="WM46" s="83"/>
      <c r="WN46" s="83"/>
      <c r="WO46" s="83"/>
      <c r="WP46" s="83"/>
      <c r="WQ46" s="83"/>
      <c r="WR46" s="83"/>
      <c r="WS46" s="83"/>
      <c r="WT46" s="83"/>
      <c r="WU46" s="83"/>
      <c r="WV46" s="83"/>
      <c r="WW46" s="83"/>
      <c r="WX46" s="83"/>
      <c r="WY46" s="83"/>
      <c r="WZ46" s="83"/>
      <c r="XA46" s="83"/>
      <c r="XB46" s="83"/>
      <c r="XC46" s="83"/>
      <c r="XD46" s="83"/>
      <c r="XE46" s="83"/>
      <c r="XF46" s="83"/>
      <c r="XG46" s="83"/>
      <c r="XH46" s="83"/>
      <c r="XI46" s="83"/>
      <c r="XJ46" s="83"/>
      <c r="XK46" s="83"/>
      <c r="XL46" s="83"/>
      <c r="XM46" s="83"/>
      <c r="XN46" s="83"/>
      <c r="XO46" s="83"/>
      <c r="XP46" s="83"/>
      <c r="XQ46" s="83"/>
      <c r="XR46" s="83"/>
      <c r="XS46" s="83"/>
      <c r="XT46" s="83"/>
      <c r="XU46" s="83"/>
      <c r="XV46" s="83"/>
      <c r="XW46" s="83"/>
      <c r="XX46" s="83"/>
      <c r="XY46" s="83"/>
      <c r="XZ46" s="83"/>
      <c r="YA46" s="83"/>
      <c r="YB46" s="83"/>
      <c r="YC46" s="83"/>
      <c r="YD46" s="83"/>
      <c r="YE46" s="83"/>
      <c r="YF46" s="83"/>
      <c r="YG46" s="83"/>
      <c r="YH46" s="83"/>
      <c r="YI46" s="83"/>
      <c r="YJ46" s="83"/>
      <c r="YK46" s="83"/>
      <c r="YL46" s="83"/>
      <c r="YM46" s="83"/>
      <c r="YN46" s="83"/>
      <c r="YO46" s="83"/>
      <c r="YP46" s="83"/>
      <c r="YQ46" s="83"/>
      <c r="YR46" s="83"/>
      <c r="YS46" s="83"/>
      <c r="YT46" s="83"/>
      <c r="YU46" s="83"/>
      <c r="YV46" s="83"/>
      <c r="YW46" s="83"/>
      <c r="YX46" s="83"/>
      <c r="YY46" s="83"/>
      <c r="YZ46" s="83"/>
      <c r="ZA46" s="83"/>
      <c r="ZB46" s="83"/>
      <c r="ZC46" s="83"/>
      <c r="ZD46" s="83"/>
      <c r="ZE46" s="83"/>
      <c r="ZF46" s="83"/>
      <c r="ZG46" s="83"/>
      <c r="ZH46" s="83"/>
      <c r="ZI46" s="83"/>
      <c r="ZJ46" s="83"/>
      <c r="ZK46" s="83"/>
      <c r="ZL46" s="83"/>
      <c r="ZM46" s="83"/>
      <c r="ZN46" s="83"/>
      <c r="ZO46" s="83"/>
      <c r="ZP46" s="83"/>
      <c r="ZQ46" s="83"/>
      <c r="ZR46" s="83"/>
      <c r="ZS46" s="83"/>
      <c r="ZT46" s="83"/>
      <c r="ZU46" s="83"/>
      <c r="ZV46" s="83"/>
      <c r="ZW46" s="83"/>
      <c r="ZX46" s="83"/>
      <c r="ZY46" s="83"/>
      <c r="ZZ46" s="83"/>
      <c r="AAA46" s="83"/>
      <c r="AAB46" s="83"/>
      <c r="AAC46" s="83"/>
      <c r="AAD46" s="83"/>
      <c r="AAE46" s="83"/>
      <c r="AAF46" s="83"/>
      <c r="AAG46" s="83"/>
      <c r="AAH46" s="83"/>
      <c r="AAI46" s="83"/>
      <c r="AAJ46" s="83"/>
      <c r="AAK46" s="83"/>
      <c r="AAL46" s="83"/>
      <c r="AAM46" s="83"/>
      <c r="AAN46" s="83"/>
      <c r="AAO46" s="83"/>
      <c r="AAP46" s="83"/>
      <c r="AAQ46" s="83"/>
      <c r="AAR46" s="83"/>
      <c r="AAS46" s="83"/>
      <c r="AAT46" s="83"/>
      <c r="AAU46" s="83"/>
      <c r="AAV46" s="83"/>
      <c r="AAW46" s="83"/>
      <c r="AAX46" s="83"/>
      <c r="AAY46" s="83"/>
      <c r="AAZ46" s="83"/>
      <c r="ABA46" s="83"/>
      <c r="ABB46" s="83"/>
      <c r="ABC46" s="83"/>
      <c r="ABD46" s="83"/>
      <c r="ABE46" s="83"/>
      <c r="ABF46" s="83"/>
      <c r="ABG46" s="83"/>
      <c r="ABH46" s="83"/>
      <c r="ABI46" s="83"/>
      <c r="ABJ46" s="83"/>
      <c r="ABK46" s="83"/>
      <c r="ABL46" s="83"/>
      <c r="ABM46" s="83"/>
      <c r="ABN46" s="83"/>
      <c r="ABO46" s="83"/>
      <c r="ABP46" s="83"/>
      <c r="ABQ46" s="83"/>
      <c r="ABR46" s="83"/>
      <c r="ABS46" s="83"/>
      <c r="ABT46" s="83"/>
      <c r="ABU46" s="83"/>
      <c r="ABV46" s="83"/>
      <c r="ABW46" s="83"/>
      <c r="ABX46" s="83"/>
      <c r="ABY46" s="83"/>
      <c r="ABZ46" s="83"/>
      <c r="ACA46" s="83"/>
      <c r="ACB46" s="83"/>
      <c r="ACC46" s="83"/>
      <c r="ACD46" s="83"/>
      <c r="ACE46" s="83"/>
      <c r="ACF46" s="83"/>
      <c r="ACG46" s="83"/>
      <c r="ACH46" s="83"/>
      <c r="ACI46" s="83"/>
      <c r="ACJ46" s="83"/>
      <c r="ACK46" s="83"/>
      <c r="ACL46" s="83"/>
      <c r="ACM46" s="83"/>
      <c r="ACN46" s="83"/>
      <c r="ACO46" s="83"/>
      <c r="ACP46" s="83"/>
      <c r="ACQ46" s="83"/>
      <c r="ACR46" s="83"/>
      <c r="ACS46" s="83"/>
      <c r="ACT46" s="83"/>
      <c r="ACU46" s="83"/>
      <c r="ACV46" s="83"/>
      <c r="ACW46" s="83"/>
      <c r="ACX46" s="83"/>
      <c r="ACY46" s="83"/>
      <c r="ACZ46" s="83"/>
      <c r="ADA46" s="83"/>
      <c r="ADB46" s="83"/>
      <c r="ADC46" s="83"/>
      <c r="ADD46" s="83"/>
      <c r="ADE46" s="83"/>
      <c r="ADF46" s="83"/>
      <c r="ADG46" s="83"/>
      <c r="ADH46" s="83"/>
      <c r="ADI46" s="83"/>
      <c r="ADJ46" s="83"/>
      <c r="ADK46" s="83"/>
      <c r="ADL46" s="83"/>
      <c r="ADM46" s="83"/>
      <c r="ADN46" s="83"/>
      <c r="ADO46" s="83"/>
      <c r="ADP46" s="83"/>
      <c r="ADQ46" s="83"/>
      <c r="ADR46" s="83"/>
      <c r="ADS46" s="83"/>
      <c r="ADT46" s="83"/>
      <c r="ADU46" s="83"/>
      <c r="ADV46" s="83"/>
      <c r="ADW46" s="83"/>
      <c r="ADX46" s="83"/>
      <c r="ADY46" s="83"/>
      <c r="ADZ46" s="83"/>
      <c r="AEA46" s="83"/>
      <c r="AEB46" s="83"/>
      <c r="AEC46" s="83"/>
      <c r="AED46" s="83"/>
      <c r="AEE46" s="83"/>
      <c r="AEF46" s="83"/>
      <c r="AEG46" s="83"/>
      <c r="AEH46" s="83"/>
      <c r="AEI46" s="83"/>
      <c r="AEJ46" s="83"/>
      <c r="AEK46" s="83"/>
      <c r="AEL46" s="83"/>
      <c r="AEM46" s="83"/>
      <c r="AEN46" s="83"/>
      <c r="AEO46" s="83"/>
      <c r="AEP46" s="83"/>
      <c r="AEQ46" s="83"/>
      <c r="AER46" s="83"/>
      <c r="AES46" s="83"/>
      <c r="AET46" s="83"/>
      <c r="AEU46" s="83"/>
      <c r="AEV46" s="83"/>
      <c r="AEW46" s="83"/>
      <c r="AEX46" s="83"/>
      <c r="AEY46" s="83"/>
      <c r="AEZ46" s="83"/>
      <c r="AFA46" s="83"/>
      <c r="AFB46" s="83"/>
      <c r="AFC46" s="83"/>
      <c r="AFD46" s="83"/>
      <c r="AFE46" s="83"/>
      <c r="AFF46" s="83"/>
      <c r="AFG46" s="83"/>
      <c r="AFH46" s="83"/>
      <c r="AFI46" s="83"/>
      <c r="AFJ46" s="83"/>
      <c r="AFK46" s="83"/>
      <c r="AFL46" s="83"/>
      <c r="AFM46" s="83"/>
      <c r="AFN46" s="83"/>
      <c r="AFO46" s="83"/>
      <c r="AFP46" s="83"/>
      <c r="AFQ46" s="83"/>
      <c r="AFR46" s="83"/>
      <c r="AFS46" s="83"/>
      <c r="AFT46" s="83"/>
      <c r="AFU46" s="83"/>
      <c r="AFV46" s="83"/>
      <c r="AFW46" s="83"/>
      <c r="AFX46" s="83"/>
      <c r="AFY46" s="83"/>
      <c r="AFZ46" s="83"/>
      <c r="AGA46" s="83"/>
      <c r="AGB46" s="83"/>
      <c r="AGC46" s="83"/>
      <c r="AGD46" s="83"/>
      <c r="AGE46" s="83"/>
      <c r="AGF46" s="83"/>
      <c r="AGG46" s="83"/>
      <c r="AGH46" s="83"/>
      <c r="AGI46" s="83"/>
      <c r="AGJ46" s="83"/>
      <c r="AGK46" s="83"/>
      <c r="AGL46" s="83"/>
      <c r="AGM46" s="83"/>
      <c r="AGN46" s="83"/>
      <c r="AGO46" s="83"/>
      <c r="AGP46" s="83"/>
      <c r="AGQ46" s="83"/>
      <c r="AGR46" s="83"/>
      <c r="AGS46" s="83"/>
      <c r="AGT46" s="83"/>
      <c r="AGU46" s="83"/>
      <c r="AGV46" s="83"/>
      <c r="AGW46" s="83"/>
      <c r="AGX46" s="83"/>
      <c r="AGY46" s="83"/>
      <c r="AGZ46" s="83"/>
      <c r="AHA46" s="83"/>
      <c r="AHB46" s="83"/>
      <c r="AHC46" s="83"/>
      <c r="AHD46" s="83"/>
      <c r="AHE46" s="83"/>
      <c r="AHF46" s="83"/>
      <c r="AHG46" s="83"/>
      <c r="AHH46" s="83"/>
      <c r="AHI46" s="83"/>
      <c r="AHJ46" s="83"/>
      <c r="AHK46" s="83"/>
      <c r="AHL46" s="83"/>
      <c r="AHM46" s="83"/>
      <c r="AHN46" s="83"/>
      <c r="AHO46" s="83"/>
      <c r="AHP46" s="83"/>
      <c r="AHQ46" s="83"/>
      <c r="AHR46" s="83"/>
      <c r="AHS46" s="83"/>
      <c r="AHT46" s="83"/>
      <c r="AHU46" s="83"/>
      <c r="AHV46" s="83"/>
      <c r="AHW46" s="83"/>
      <c r="AHX46" s="83"/>
      <c r="AHY46" s="83"/>
      <c r="AHZ46" s="83"/>
      <c r="AIA46" s="83"/>
      <c r="AIB46" s="83"/>
      <c r="AIC46" s="83"/>
      <c r="AID46" s="83"/>
      <c r="AIE46" s="83"/>
      <c r="AIF46" s="83"/>
      <c r="AIG46" s="83"/>
      <c r="AIH46" s="83"/>
      <c r="AII46" s="83"/>
      <c r="AIJ46" s="83"/>
      <c r="AIK46" s="83"/>
      <c r="AIL46" s="83"/>
      <c r="AIM46" s="83"/>
      <c r="AIN46" s="83"/>
      <c r="AIO46" s="83"/>
      <c r="AIP46" s="83"/>
      <c r="AIQ46" s="83"/>
      <c r="AIR46" s="83"/>
      <c r="AIS46" s="83"/>
      <c r="AIT46" s="83"/>
      <c r="AIU46" s="83"/>
      <c r="AIV46" s="83"/>
      <c r="AIW46" s="83"/>
      <c r="AIX46" s="83"/>
      <c r="AIY46" s="83"/>
      <c r="AIZ46" s="83"/>
      <c r="AJA46" s="83"/>
      <c r="AJB46" s="83"/>
      <c r="AJC46" s="83"/>
      <c r="AJD46" s="83"/>
      <c r="AJE46" s="83"/>
      <c r="AJF46" s="83"/>
      <c r="AJG46" s="83"/>
      <c r="AJH46" s="83"/>
      <c r="AJI46" s="83"/>
      <c r="AJJ46" s="83"/>
      <c r="AJK46" s="83"/>
      <c r="AJL46" s="83"/>
      <c r="AJM46" s="83"/>
      <c r="AJN46" s="83"/>
      <c r="AJO46" s="83"/>
      <c r="AJP46" s="83"/>
      <c r="AJQ46" s="83"/>
      <c r="AJR46" s="83"/>
      <c r="AJS46" s="83"/>
      <c r="AJT46" s="83"/>
      <c r="AJU46" s="83"/>
      <c r="AJV46" s="83"/>
      <c r="AJW46" s="83"/>
      <c r="AJX46" s="83"/>
      <c r="AJY46" s="83"/>
      <c r="AJZ46" s="83"/>
      <c r="AKA46" s="83"/>
      <c r="AKB46" s="83"/>
      <c r="AKC46" s="83"/>
      <c r="AKD46" s="83"/>
      <c r="AKE46" s="83"/>
      <c r="AKF46" s="83"/>
      <c r="AKG46" s="83"/>
      <c r="AKH46" s="83"/>
      <c r="AKI46" s="83"/>
      <c r="AKJ46" s="83"/>
      <c r="AKK46" s="83"/>
      <c r="AKL46" s="83"/>
      <c r="AKM46" s="83"/>
      <c r="AKN46" s="83"/>
      <c r="AKO46" s="83"/>
      <c r="AKP46" s="83"/>
      <c r="AKQ46" s="83"/>
      <c r="AKR46" s="83"/>
      <c r="AKS46" s="83"/>
      <c r="AKT46" s="83"/>
      <c r="AKU46" s="83"/>
      <c r="AKV46" s="83"/>
      <c r="AKW46" s="83"/>
      <c r="AKX46" s="83"/>
      <c r="AKY46" s="83"/>
      <c r="AKZ46" s="83"/>
      <c r="ALA46" s="83"/>
      <c r="ALB46" s="83"/>
      <c r="ALC46" s="83"/>
      <c r="ALD46" s="83"/>
      <c r="ALE46" s="83"/>
      <c r="ALF46" s="83"/>
      <c r="ALG46" s="83"/>
      <c r="ALH46" s="83"/>
      <c r="ALI46" s="83"/>
      <c r="ALJ46" s="83"/>
      <c r="ALK46" s="83"/>
      <c r="ALL46" s="83"/>
      <c r="ALM46" s="83"/>
      <c r="ALN46" s="83"/>
      <c r="ALO46" s="83"/>
      <c r="ALP46" s="83"/>
      <c r="ALQ46" s="83"/>
      <c r="ALR46" s="83"/>
      <c r="ALS46" s="83"/>
      <c r="ALT46" s="83"/>
      <c r="ALU46" s="83"/>
      <c r="ALV46" s="83"/>
      <c r="ALW46" s="83"/>
      <c r="ALX46" s="83"/>
      <c r="ALY46" s="83"/>
      <c r="ALZ46" s="83"/>
      <c r="AMA46" s="83"/>
      <c r="AMB46" s="83"/>
      <c r="AMC46" s="83"/>
      <c r="AMD46" s="83"/>
      <c r="AME46" s="83"/>
      <c r="AMF46" s="83"/>
      <c r="AMG46" s="83"/>
      <c r="AMH46" s="83"/>
      <c r="AMI46" s="83"/>
      <c r="AMJ46" s="83"/>
      <c r="AMK46" s="83"/>
      <c r="AML46" s="83"/>
      <c r="AMM46" s="83"/>
      <c r="AMN46" s="83"/>
      <c r="AMO46" s="83"/>
      <c r="AMP46" s="83"/>
      <c r="AMQ46" s="83"/>
      <c r="AMR46" s="83"/>
      <c r="AMS46" s="83"/>
      <c r="AMT46" s="83"/>
      <c r="AMU46" s="83"/>
      <c r="AMV46" s="83"/>
      <c r="AMW46" s="83"/>
      <c r="AMX46" s="83"/>
      <c r="AMY46" s="83"/>
      <c r="AMZ46" s="83"/>
      <c r="ANA46" s="83"/>
      <c r="ANB46" s="83"/>
      <c r="ANC46" s="83"/>
      <c r="AND46" s="83"/>
      <c r="ANE46" s="83"/>
      <c r="ANF46" s="83"/>
      <c r="ANG46" s="83"/>
      <c r="ANH46" s="83"/>
      <c r="ANI46" s="83"/>
      <c r="ANJ46" s="83"/>
      <c r="ANK46" s="83"/>
      <c r="ANL46" s="83"/>
      <c r="ANM46" s="83"/>
      <c r="ANN46" s="83"/>
      <c r="ANO46" s="83"/>
      <c r="ANP46" s="83"/>
      <c r="ANQ46" s="83"/>
      <c r="ANR46" s="83"/>
      <c r="ANS46" s="83"/>
      <c r="ANT46" s="83"/>
      <c r="ANU46" s="83"/>
      <c r="ANV46" s="83"/>
      <c r="ANW46" s="83"/>
      <c r="ANX46" s="83"/>
      <c r="ANY46" s="83"/>
      <c r="ANZ46" s="83"/>
      <c r="AOA46" s="83"/>
      <c r="AOB46" s="83"/>
      <c r="AOC46" s="83"/>
      <c r="AOD46" s="83"/>
      <c r="AOE46" s="83"/>
      <c r="AOF46" s="83"/>
      <c r="AOG46" s="83"/>
      <c r="AOH46" s="83"/>
      <c r="AOI46" s="83"/>
      <c r="AOJ46" s="83"/>
      <c r="AOK46" s="83"/>
      <c r="AOL46" s="83"/>
      <c r="AOM46" s="83"/>
      <c r="AON46" s="83"/>
      <c r="AOO46" s="83"/>
      <c r="AOP46" s="83"/>
      <c r="AOQ46" s="83"/>
      <c r="AOR46" s="83"/>
      <c r="AOS46" s="83"/>
      <c r="AOT46" s="83"/>
      <c r="AOU46" s="83"/>
      <c r="AOV46" s="83"/>
      <c r="AOW46" s="83"/>
      <c r="AOX46" s="83"/>
      <c r="AOY46" s="83"/>
      <c r="AOZ46" s="83"/>
      <c r="APA46" s="83"/>
      <c r="APB46" s="83"/>
      <c r="APC46" s="83"/>
      <c r="APD46" s="83"/>
      <c r="APE46" s="83"/>
      <c r="APF46" s="83"/>
      <c r="APG46" s="83"/>
      <c r="APH46" s="83"/>
      <c r="API46" s="83"/>
      <c r="APJ46" s="83"/>
      <c r="APK46" s="83"/>
      <c r="APL46" s="83"/>
      <c r="APM46" s="83"/>
      <c r="APN46" s="83"/>
      <c r="APO46" s="83"/>
      <c r="APP46" s="83"/>
      <c r="APQ46" s="83"/>
      <c r="APR46" s="83"/>
      <c r="APS46" s="83"/>
      <c r="APT46" s="83"/>
      <c r="APU46" s="83"/>
      <c r="APV46" s="83"/>
      <c r="APW46" s="83"/>
      <c r="APX46" s="83"/>
      <c r="APY46" s="83"/>
      <c r="APZ46" s="83"/>
      <c r="AQA46" s="83"/>
      <c r="AQB46" s="83"/>
      <c r="AQC46" s="83"/>
      <c r="AQD46" s="83"/>
      <c r="AQE46" s="83"/>
      <c r="AQF46" s="83"/>
      <c r="AQG46" s="83"/>
      <c r="AQH46" s="83"/>
      <c r="AQI46" s="83"/>
      <c r="AQJ46" s="83"/>
      <c r="AQK46" s="83"/>
      <c r="AQL46" s="83"/>
      <c r="AQM46" s="83"/>
      <c r="AQN46" s="83"/>
      <c r="AQO46" s="83"/>
      <c r="AQP46" s="83"/>
      <c r="AQQ46" s="83"/>
      <c r="AQR46" s="83"/>
      <c r="AQS46" s="83"/>
      <c r="AQT46" s="83"/>
      <c r="AQU46" s="83"/>
      <c r="AQV46" s="83"/>
      <c r="AQW46" s="83"/>
      <c r="AQX46" s="83"/>
      <c r="AQY46" s="83"/>
      <c r="AQZ46" s="83"/>
      <c r="ARA46" s="83"/>
      <c r="ARB46" s="83"/>
      <c r="ARC46" s="83"/>
      <c r="ARD46" s="83"/>
      <c r="ARE46" s="83"/>
      <c r="ARF46" s="83"/>
      <c r="ARG46" s="83"/>
      <c r="ARH46" s="83"/>
      <c r="ARI46" s="83"/>
      <c r="ARJ46" s="83"/>
      <c r="ARK46" s="83"/>
      <c r="ARL46" s="83"/>
      <c r="ARM46" s="83"/>
      <c r="ARN46" s="83"/>
      <c r="ARO46" s="83"/>
      <c r="ARP46" s="83"/>
      <c r="ARQ46" s="83"/>
      <c r="ARR46" s="83"/>
      <c r="ARS46" s="83"/>
      <c r="ART46" s="83"/>
      <c r="ARU46" s="83"/>
      <c r="ARV46" s="83"/>
      <c r="ARW46" s="83"/>
      <c r="ARX46" s="83"/>
      <c r="ARY46" s="83"/>
      <c r="ARZ46" s="83"/>
      <c r="ASA46" s="83"/>
      <c r="ASB46" s="83"/>
      <c r="ASC46" s="83"/>
      <c r="ASD46" s="83"/>
      <c r="ASE46" s="83"/>
      <c r="ASF46" s="83"/>
      <c r="ASG46" s="83"/>
      <c r="ASH46" s="83"/>
      <c r="ASI46" s="83"/>
      <c r="ASJ46" s="83"/>
      <c r="ASK46" s="83"/>
      <c r="ASL46" s="83"/>
      <c r="ASM46" s="83"/>
      <c r="ASN46" s="83"/>
      <c r="ASO46" s="83"/>
      <c r="ASP46" s="83"/>
      <c r="ASQ46" s="83"/>
      <c r="ASR46" s="83"/>
      <c r="ASS46" s="83"/>
      <c r="AST46" s="83"/>
      <c r="ASU46" s="83"/>
      <c r="ASV46" s="83"/>
      <c r="ASW46" s="83"/>
      <c r="ASX46" s="83"/>
      <c r="ASY46" s="83"/>
      <c r="ASZ46" s="83"/>
      <c r="ATA46" s="83"/>
      <c r="ATB46" s="83"/>
      <c r="ATC46" s="83"/>
      <c r="ATD46" s="83"/>
      <c r="ATE46" s="83"/>
      <c r="ATF46" s="83"/>
      <c r="ATG46" s="83"/>
      <c r="ATH46" s="83"/>
      <c r="ATI46" s="83"/>
      <c r="ATJ46" s="83"/>
      <c r="ATK46" s="83"/>
      <c r="ATL46" s="83"/>
      <c r="ATM46" s="83"/>
      <c r="ATN46" s="83"/>
      <c r="ATO46" s="83"/>
      <c r="ATP46" s="83"/>
      <c r="ATQ46" s="83"/>
      <c r="ATR46" s="83"/>
      <c r="ATS46" s="83"/>
      <c r="ATT46" s="83"/>
      <c r="ATU46" s="83"/>
      <c r="ATV46" s="83"/>
      <c r="ATW46" s="83"/>
      <c r="ATX46" s="83"/>
      <c r="ATY46" s="83"/>
      <c r="ATZ46" s="83"/>
      <c r="AUA46" s="83"/>
      <c r="AUB46" s="83"/>
      <c r="AUC46" s="83"/>
      <c r="AUD46" s="83"/>
      <c r="AUE46" s="83"/>
      <c r="AUF46" s="83"/>
      <c r="AUG46" s="83"/>
      <c r="AUH46" s="83"/>
      <c r="AUI46" s="83"/>
      <c r="AUJ46" s="83"/>
      <c r="AUK46" s="83"/>
      <c r="AUL46" s="83"/>
      <c r="AUM46" s="83"/>
      <c r="AUN46" s="83"/>
      <c r="AUO46" s="83"/>
      <c r="AUP46" s="83"/>
      <c r="AUQ46" s="83"/>
      <c r="AUR46" s="83"/>
      <c r="AUS46" s="83"/>
      <c r="AUT46" s="83"/>
      <c r="AUU46" s="83"/>
      <c r="AUV46" s="83"/>
      <c r="AUW46" s="83"/>
      <c r="AUX46" s="83"/>
      <c r="AUY46" s="83"/>
      <c r="AUZ46" s="83"/>
      <c r="AVA46" s="83"/>
      <c r="AVB46" s="83"/>
      <c r="AVC46" s="83"/>
      <c r="AVD46" s="83"/>
      <c r="AVE46" s="83"/>
      <c r="AVF46" s="83"/>
      <c r="AVG46" s="83"/>
      <c r="AVH46" s="83"/>
      <c r="AVI46" s="83"/>
      <c r="AVJ46" s="83"/>
      <c r="AVK46" s="83"/>
      <c r="AVL46" s="83"/>
      <c r="AVM46" s="83"/>
      <c r="AVN46" s="83"/>
      <c r="AVO46" s="83"/>
      <c r="AVP46" s="83"/>
      <c r="AVQ46" s="83"/>
      <c r="AVR46" s="83"/>
      <c r="AVS46" s="83"/>
      <c r="AVT46" s="83"/>
      <c r="AVU46" s="83"/>
      <c r="AVV46" s="83"/>
      <c r="AVW46" s="83"/>
      <c r="AVX46" s="83"/>
      <c r="AVY46" s="83"/>
      <c r="AVZ46" s="83"/>
      <c r="AWA46" s="83"/>
      <c r="AWB46" s="83"/>
      <c r="AWC46" s="83"/>
      <c r="AWD46" s="83"/>
      <c r="AWE46" s="83"/>
      <c r="AWF46" s="83"/>
      <c r="AWG46" s="83"/>
      <c r="AWH46" s="83"/>
      <c r="AWI46" s="83"/>
      <c r="AWJ46" s="83"/>
      <c r="AWK46" s="83"/>
      <c r="AWL46" s="83"/>
      <c r="AWM46" s="83"/>
      <c r="AWN46" s="83"/>
      <c r="AWO46" s="83"/>
      <c r="AWP46" s="83"/>
      <c r="AWQ46" s="83"/>
      <c r="AWR46" s="83"/>
      <c r="AWS46" s="83"/>
      <c r="AWT46" s="83"/>
      <c r="AWU46" s="83"/>
      <c r="AWV46" s="83"/>
      <c r="AWW46" s="83"/>
      <c r="AWX46" s="83"/>
      <c r="AWY46" s="83"/>
      <c r="AWZ46" s="83"/>
      <c r="AXA46" s="83"/>
      <c r="AXB46" s="83"/>
      <c r="AXC46" s="83"/>
      <c r="AXD46" s="83"/>
      <c r="AXE46" s="83"/>
      <c r="AXF46" s="83"/>
      <c r="AXG46" s="83"/>
      <c r="AXH46" s="83"/>
      <c r="AXI46" s="83"/>
      <c r="AXJ46" s="83"/>
      <c r="AXK46" s="83"/>
      <c r="AXL46" s="83"/>
      <c r="AXM46" s="83"/>
      <c r="AXN46" s="83"/>
      <c r="AXO46" s="83"/>
      <c r="AXP46" s="83"/>
      <c r="AXQ46" s="83"/>
      <c r="AXR46" s="83"/>
      <c r="AXS46" s="83"/>
      <c r="AXT46" s="83"/>
      <c r="AXU46" s="83"/>
      <c r="AXV46" s="83"/>
      <c r="AXW46" s="83"/>
      <c r="AXX46" s="83"/>
      <c r="AXY46" s="83"/>
      <c r="AXZ46" s="83"/>
      <c r="AYA46" s="83"/>
      <c r="AYB46" s="83"/>
      <c r="AYC46" s="83"/>
      <c r="AYD46" s="83"/>
      <c r="AYE46" s="83"/>
      <c r="AYF46" s="83"/>
      <c r="AYG46" s="83"/>
      <c r="AYH46" s="83"/>
      <c r="AYI46" s="83"/>
      <c r="AYJ46" s="83"/>
      <c r="AYK46" s="83"/>
      <c r="AYL46" s="83"/>
      <c r="AYM46" s="83"/>
      <c r="AYN46" s="83"/>
      <c r="AYO46" s="83"/>
      <c r="AYP46" s="83"/>
      <c r="AYQ46" s="83"/>
      <c r="AYR46" s="83"/>
      <c r="AYS46" s="83"/>
      <c r="AYT46" s="83"/>
      <c r="AYU46" s="83"/>
      <c r="AYV46" s="83"/>
      <c r="AYW46" s="83"/>
      <c r="AYX46" s="83"/>
      <c r="AYY46" s="83"/>
      <c r="AYZ46" s="83"/>
      <c r="AZA46" s="83"/>
      <c r="AZB46" s="83"/>
      <c r="AZC46" s="83"/>
      <c r="AZD46" s="83"/>
      <c r="AZE46" s="83"/>
      <c r="AZF46" s="83"/>
      <c r="AZG46" s="83"/>
      <c r="AZH46" s="83"/>
      <c r="AZI46" s="83"/>
      <c r="AZJ46" s="83"/>
      <c r="AZK46" s="83"/>
      <c r="AZL46" s="83"/>
      <c r="AZM46" s="83"/>
      <c r="AZN46" s="83"/>
      <c r="AZO46" s="83"/>
      <c r="AZP46" s="83"/>
      <c r="AZQ46" s="83"/>
      <c r="AZR46" s="83"/>
      <c r="AZS46" s="83"/>
      <c r="AZT46" s="83"/>
      <c r="AZU46" s="83"/>
      <c r="AZV46" s="83"/>
      <c r="AZW46" s="83"/>
      <c r="AZX46" s="83"/>
      <c r="AZY46" s="83"/>
      <c r="AZZ46" s="83"/>
      <c r="BAA46" s="83"/>
      <c r="BAB46" s="83"/>
      <c r="BAC46" s="83"/>
      <c r="BAD46" s="83"/>
      <c r="BAE46" s="83"/>
      <c r="BAF46" s="83"/>
      <c r="BAG46" s="83"/>
      <c r="BAH46" s="83"/>
      <c r="BAI46" s="83"/>
      <c r="BAJ46" s="83"/>
      <c r="BAK46" s="83"/>
      <c r="BAL46" s="83"/>
      <c r="BAM46" s="83"/>
      <c r="BAN46" s="83"/>
      <c r="BAO46" s="83"/>
      <c r="BAP46" s="83"/>
      <c r="BAQ46" s="83"/>
      <c r="BAR46" s="83"/>
      <c r="BAS46" s="83"/>
      <c r="BAT46" s="83"/>
      <c r="BAU46" s="83"/>
      <c r="BAV46" s="83"/>
      <c r="BAW46" s="83"/>
      <c r="BAX46" s="83"/>
      <c r="BAY46" s="83"/>
      <c r="BAZ46" s="83"/>
      <c r="BBA46" s="83"/>
      <c r="BBB46" s="83"/>
      <c r="BBC46" s="83"/>
      <c r="BBD46" s="83"/>
      <c r="BBE46" s="83"/>
      <c r="BBF46" s="83"/>
      <c r="BBG46" s="83"/>
      <c r="BBH46" s="83"/>
      <c r="BBI46" s="83"/>
      <c r="BBJ46" s="83"/>
      <c r="BBK46" s="83"/>
      <c r="BBL46" s="83"/>
      <c r="BBM46" s="83"/>
      <c r="BBN46" s="83"/>
      <c r="BBO46" s="83"/>
      <c r="BBP46" s="83"/>
      <c r="BBQ46" s="83"/>
      <c r="BBR46" s="83"/>
      <c r="BBS46" s="83"/>
      <c r="BBT46" s="83"/>
      <c r="BBU46" s="83"/>
      <c r="BBV46" s="83"/>
      <c r="BBW46" s="83"/>
      <c r="BBX46" s="83"/>
      <c r="BBY46" s="83"/>
      <c r="BBZ46" s="83"/>
      <c r="BCA46" s="83"/>
      <c r="BCB46" s="83"/>
      <c r="BCC46" s="83"/>
      <c r="BCD46" s="83"/>
      <c r="BCE46" s="83"/>
      <c r="BCF46" s="83"/>
      <c r="BCG46" s="83"/>
      <c r="BCH46" s="83"/>
      <c r="BCI46" s="83"/>
      <c r="BCJ46" s="83"/>
      <c r="BCK46" s="83"/>
      <c r="BCL46" s="83"/>
      <c r="BCM46" s="83"/>
      <c r="BCN46" s="83"/>
      <c r="BCO46" s="83"/>
      <c r="BCP46" s="83"/>
      <c r="BCQ46" s="83"/>
      <c r="BCR46" s="83"/>
      <c r="BCS46" s="83"/>
      <c r="BCT46" s="83"/>
      <c r="BCU46" s="83"/>
      <c r="BCV46" s="83"/>
      <c r="BCW46" s="83"/>
      <c r="BCX46" s="83"/>
      <c r="BCY46" s="83"/>
      <c r="BCZ46" s="83"/>
      <c r="BDA46" s="83"/>
      <c r="BDB46" s="83"/>
      <c r="BDC46" s="83"/>
      <c r="BDD46" s="83"/>
      <c r="BDE46" s="83"/>
      <c r="BDF46" s="83"/>
      <c r="BDG46" s="83"/>
      <c r="BDH46" s="83"/>
      <c r="BDI46" s="83"/>
      <c r="BDJ46" s="83"/>
      <c r="BDK46" s="83"/>
      <c r="BDL46" s="83"/>
      <c r="BDM46" s="83"/>
      <c r="BDN46" s="83"/>
      <c r="BDO46" s="83"/>
      <c r="BDP46" s="83"/>
      <c r="BDQ46" s="83"/>
      <c r="BDR46" s="83"/>
      <c r="BDS46" s="83"/>
      <c r="BDT46" s="83"/>
      <c r="BDU46" s="83"/>
      <c r="BDV46" s="83"/>
      <c r="BDW46" s="83"/>
      <c r="BDX46" s="83"/>
      <c r="BDY46" s="83"/>
      <c r="BDZ46" s="83"/>
      <c r="BEA46" s="83"/>
      <c r="BEB46" s="83"/>
      <c r="BEC46" s="83"/>
      <c r="BED46" s="83"/>
      <c r="BEE46" s="83"/>
      <c r="BEF46" s="83"/>
      <c r="BEG46" s="83"/>
      <c r="BEH46" s="83"/>
      <c r="BEI46" s="83"/>
      <c r="BEJ46" s="83"/>
      <c r="BEK46" s="83"/>
      <c r="BEL46" s="83"/>
      <c r="BEM46" s="83"/>
      <c r="BEN46" s="83"/>
      <c r="BEO46" s="83"/>
      <c r="BEP46" s="83"/>
      <c r="BEQ46" s="83"/>
      <c r="BER46" s="83"/>
      <c r="BES46" s="83"/>
      <c r="BET46" s="83"/>
      <c r="BEU46" s="83"/>
      <c r="BEV46" s="83"/>
      <c r="BEW46" s="83"/>
      <c r="BEX46" s="83"/>
      <c r="BEY46" s="83"/>
      <c r="BEZ46" s="83"/>
      <c r="BFA46" s="83"/>
      <c r="BFB46" s="83"/>
      <c r="BFC46" s="83"/>
      <c r="BFD46" s="83"/>
      <c r="BFE46" s="83"/>
      <c r="BFF46" s="83"/>
      <c r="BFG46" s="83"/>
      <c r="BFH46" s="83"/>
      <c r="BFI46" s="83"/>
      <c r="BFJ46" s="83"/>
      <c r="BFK46" s="83"/>
      <c r="BFL46" s="83"/>
      <c r="BFM46" s="83"/>
      <c r="BFN46" s="83"/>
      <c r="BFO46" s="83"/>
      <c r="BFP46" s="83"/>
      <c r="BFQ46" s="83"/>
      <c r="BFR46" s="83"/>
      <c r="BFS46" s="83"/>
      <c r="BFT46" s="83"/>
      <c r="BFU46" s="83"/>
      <c r="BFV46" s="83"/>
      <c r="BFW46" s="83"/>
      <c r="BFX46" s="83"/>
      <c r="BFY46" s="83"/>
      <c r="BFZ46" s="83"/>
      <c r="BGA46" s="83"/>
      <c r="BGB46" s="83"/>
      <c r="BGC46" s="83"/>
      <c r="BGD46" s="83"/>
      <c r="BGE46" s="83"/>
      <c r="BGF46" s="83"/>
      <c r="BGG46" s="83"/>
      <c r="BGH46" s="83"/>
      <c r="BGI46" s="83"/>
      <c r="BGJ46" s="83"/>
      <c r="BGK46" s="83"/>
      <c r="BGL46" s="83"/>
      <c r="BGM46" s="83"/>
      <c r="BGN46" s="83"/>
      <c r="BGO46" s="83"/>
      <c r="BGP46" s="83"/>
      <c r="BGQ46" s="83"/>
      <c r="BGR46" s="83"/>
      <c r="BGS46" s="83"/>
      <c r="BGT46" s="83"/>
      <c r="BGU46" s="83"/>
      <c r="BGV46" s="83"/>
      <c r="BGW46" s="83"/>
      <c r="BGX46" s="83"/>
      <c r="BGY46" s="83"/>
      <c r="BGZ46" s="83"/>
      <c r="BHA46" s="83"/>
      <c r="BHB46" s="83"/>
      <c r="BHC46" s="83"/>
      <c r="BHD46" s="83"/>
      <c r="BHE46" s="83"/>
      <c r="BHF46" s="83"/>
      <c r="BHG46" s="83"/>
      <c r="BHH46" s="83"/>
      <c r="BHI46" s="83"/>
      <c r="BHJ46" s="83"/>
      <c r="BHK46" s="83"/>
      <c r="BHL46" s="83"/>
      <c r="BHM46" s="83"/>
      <c r="BHN46" s="83"/>
      <c r="BHO46" s="83"/>
      <c r="BHP46" s="83"/>
      <c r="BHQ46" s="83"/>
      <c r="BHR46" s="83"/>
      <c r="BHS46" s="83"/>
      <c r="BHT46" s="83"/>
      <c r="BHU46" s="83"/>
      <c r="BHV46" s="83"/>
      <c r="BHW46" s="83"/>
      <c r="BHX46" s="83"/>
      <c r="BHY46" s="83"/>
      <c r="BHZ46" s="83"/>
      <c r="BIA46" s="83"/>
      <c r="BIB46" s="83"/>
      <c r="BIC46" s="83"/>
      <c r="BID46" s="83"/>
      <c r="BIE46" s="83"/>
      <c r="BIF46" s="83"/>
      <c r="BIG46" s="83"/>
      <c r="BIH46" s="83"/>
      <c r="BII46" s="83"/>
      <c r="BIJ46" s="83"/>
      <c r="BIK46" s="83"/>
      <c r="BIL46" s="83"/>
      <c r="BIM46" s="83"/>
      <c r="BIN46" s="83"/>
      <c r="BIO46" s="83"/>
      <c r="BIP46" s="83"/>
      <c r="BIQ46" s="83"/>
      <c r="BIR46" s="83"/>
      <c r="BIS46" s="83"/>
      <c r="BIT46" s="83"/>
      <c r="BIU46" s="83"/>
      <c r="BIV46" s="83"/>
      <c r="BIW46" s="83"/>
      <c r="BIX46" s="83"/>
      <c r="BIY46" s="83"/>
      <c r="BIZ46" s="83"/>
      <c r="BJA46" s="83"/>
      <c r="BJB46" s="83"/>
      <c r="BJC46" s="83"/>
      <c r="BJD46" s="83"/>
      <c r="BJE46" s="83"/>
      <c r="BJF46" s="83"/>
      <c r="BJG46" s="83"/>
      <c r="BJH46" s="83"/>
      <c r="BJI46" s="83"/>
      <c r="BJJ46" s="83"/>
      <c r="BJK46" s="83"/>
      <c r="BJL46" s="83"/>
      <c r="BJM46" s="83"/>
      <c r="BJN46" s="83"/>
      <c r="BJO46" s="83"/>
      <c r="BJP46" s="83"/>
      <c r="BJQ46" s="83"/>
      <c r="BJR46" s="83"/>
      <c r="BJS46" s="83"/>
      <c r="BJT46" s="83"/>
      <c r="BJU46" s="83"/>
      <c r="BJV46" s="83"/>
      <c r="BJW46" s="83"/>
      <c r="BJX46" s="83"/>
      <c r="BJY46" s="83"/>
      <c r="BJZ46" s="83"/>
      <c r="BKA46" s="83"/>
      <c r="BKB46" s="83"/>
      <c r="BKC46" s="83"/>
      <c r="BKD46" s="83"/>
      <c r="BKE46" s="83"/>
      <c r="BKF46" s="83"/>
      <c r="BKG46" s="83"/>
      <c r="BKH46" s="83"/>
      <c r="BKI46" s="83"/>
      <c r="BKJ46" s="83"/>
      <c r="BKK46" s="83"/>
      <c r="BKL46" s="83"/>
      <c r="BKM46" s="83"/>
      <c r="BKN46" s="83"/>
      <c r="BKO46" s="83"/>
      <c r="BKP46" s="83"/>
      <c r="BKQ46" s="83"/>
      <c r="BKR46" s="83"/>
      <c r="BKS46" s="83"/>
      <c r="BKT46" s="83"/>
      <c r="BKU46" s="83"/>
      <c r="BKV46" s="83"/>
      <c r="BKW46" s="83"/>
      <c r="BKX46" s="83"/>
      <c r="BKY46" s="83"/>
      <c r="BKZ46" s="83"/>
      <c r="BLA46" s="83"/>
      <c r="BLB46" s="83"/>
      <c r="BLC46" s="83"/>
      <c r="BLD46" s="83"/>
      <c r="BLE46" s="83"/>
      <c r="BLF46" s="83"/>
      <c r="BLG46" s="83"/>
      <c r="BLH46" s="83"/>
      <c r="BLI46" s="83"/>
      <c r="BLJ46" s="83"/>
      <c r="BLK46" s="83"/>
      <c r="BLL46" s="83"/>
      <c r="BLM46" s="83"/>
      <c r="BLN46" s="83"/>
      <c r="BLO46" s="83"/>
      <c r="BLP46" s="83"/>
      <c r="BLQ46" s="83"/>
      <c r="BLR46" s="83"/>
      <c r="BLS46" s="83"/>
      <c r="BLT46" s="83"/>
      <c r="BLU46" s="83"/>
      <c r="BLV46" s="83"/>
      <c r="BLW46" s="83"/>
      <c r="BLX46" s="83"/>
      <c r="BLY46" s="83"/>
      <c r="BLZ46" s="83"/>
      <c r="BMA46" s="83"/>
      <c r="BMB46" s="83"/>
      <c r="BMC46" s="83"/>
      <c r="BMD46" s="83"/>
      <c r="BME46" s="83"/>
      <c r="BMF46" s="83"/>
      <c r="BMG46" s="83"/>
      <c r="BMH46" s="83"/>
      <c r="BMI46" s="83"/>
      <c r="BMJ46" s="83"/>
      <c r="BMK46" s="83"/>
      <c r="BML46" s="83"/>
      <c r="BMM46" s="83"/>
      <c r="BMN46" s="83"/>
      <c r="BMO46" s="83"/>
      <c r="BMP46" s="83"/>
      <c r="BMQ46" s="83"/>
      <c r="BMR46" s="83"/>
      <c r="BMS46" s="83"/>
      <c r="BMT46" s="83"/>
      <c r="BMU46" s="83"/>
      <c r="BMV46" s="83"/>
      <c r="BMW46" s="83"/>
      <c r="BMX46" s="83"/>
      <c r="BMY46" s="83"/>
      <c r="BMZ46" s="83"/>
      <c r="BNA46" s="83"/>
      <c r="BNB46" s="83"/>
      <c r="BNC46" s="83"/>
      <c r="BND46" s="83"/>
      <c r="BNE46" s="83"/>
      <c r="BNF46" s="83"/>
      <c r="BNG46" s="83"/>
      <c r="BNH46" s="83"/>
      <c r="BNI46" s="83"/>
      <c r="BNJ46" s="83"/>
      <c r="BNK46" s="83"/>
      <c r="BNL46" s="83"/>
      <c r="BNM46" s="83"/>
      <c r="BNN46" s="83"/>
      <c r="BNO46" s="83"/>
      <c r="BNP46" s="83"/>
      <c r="BNQ46" s="83"/>
      <c r="BNR46" s="83"/>
      <c r="BNS46" s="83"/>
      <c r="BNT46" s="83"/>
      <c r="BNU46" s="83"/>
      <c r="BNV46" s="83"/>
      <c r="BNW46" s="83"/>
      <c r="BNX46" s="83"/>
      <c r="BNY46" s="83"/>
      <c r="BNZ46" s="83"/>
      <c r="BOA46" s="83"/>
      <c r="BOB46" s="83"/>
      <c r="BOC46" s="83"/>
      <c r="BOD46" s="83"/>
      <c r="BOE46" s="83"/>
      <c r="BOF46" s="83"/>
      <c r="BOG46" s="83"/>
      <c r="BOH46" s="83"/>
      <c r="BOI46" s="83"/>
      <c r="BOJ46" s="83"/>
      <c r="BOK46" s="83"/>
      <c r="BOL46" s="83"/>
      <c r="BOM46" s="83"/>
      <c r="BON46" s="83"/>
      <c r="BOO46" s="83"/>
      <c r="BOP46" s="83"/>
      <c r="BOQ46" s="83"/>
      <c r="BOR46" s="83"/>
      <c r="BOS46" s="83"/>
      <c r="BOT46" s="83"/>
      <c r="BOU46" s="83"/>
      <c r="BOV46" s="83"/>
      <c r="BOW46" s="83"/>
      <c r="BOX46" s="83"/>
      <c r="BOY46" s="83"/>
      <c r="BOZ46" s="83"/>
      <c r="BPA46" s="83"/>
      <c r="BPB46" s="83"/>
      <c r="BPC46" s="83"/>
      <c r="BPD46" s="83"/>
      <c r="BPE46" s="83"/>
      <c r="BPF46" s="83"/>
      <c r="BPG46" s="83"/>
      <c r="BPH46" s="83"/>
      <c r="BPI46" s="83"/>
      <c r="BPJ46" s="83"/>
      <c r="BPK46" s="83"/>
      <c r="BPL46" s="83"/>
      <c r="BPM46" s="83"/>
      <c r="BPN46" s="83"/>
      <c r="BPO46" s="83"/>
      <c r="BPP46" s="83"/>
      <c r="BPQ46" s="83"/>
      <c r="BPR46" s="83"/>
      <c r="BPS46" s="83"/>
      <c r="BPT46" s="83"/>
      <c r="BPU46" s="83"/>
      <c r="BPV46" s="83"/>
      <c r="BPW46" s="83"/>
      <c r="BPX46" s="83"/>
      <c r="BPY46" s="83"/>
      <c r="BPZ46" s="83"/>
      <c r="BQA46" s="83"/>
      <c r="BQB46" s="83"/>
      <c r="BQC46" s="83"/>
      <c r="BQD46" s="83"/>
      <c r="BQE46" s="83"/>
      <c r="BQF46" s="83"/>
      <c r="BQG46" s="83"/>
      <c r="BQH46" s="83"/>
      <c r="BQI46" s="83"/>
      <c r="BQJ46" s="83"/>
      <c r="BQK46" s="83"/>
      <c r="BQL46" s="83"/>
      <c r="BQM46" s="83"/>
      <c r="BQN46" s="83"/>
      <c r="BQO46" s="83"/>
      <c r="BQP46" s="83"/>
      <c r="BQQ46" s="83"/>
      <c r="BQR46" s="83"/>
      <c r="BQS46" s="83"/>
      <c r="BQT46" s="83"/>
      <c r="BQU46" s="83"/>
      <c r="BQV46" s="83"/>
      <c r="BQW46" s="83"/>
      <c r="BQX46" s="83"/>
      <c r="BQY46" s="83"/>
      <c r="BQZ46" s="83"/>
      <c r="BRA46" s="83"/>
      <c r="BRB46" s="83"/>
      <c r="BRC46" s="83"/>
      <c r="BRD46" s="83"/>
      <c r="BRE46" s="83"/>
      <c r="BRF46" s="83"/>
      <c r="BRG46" s="83"/>
      <c r="BRH46" s="83"/>
      <c r="BRI46" s="83"/>
      <c r="BRJ46" s="83"/>
      <c r="BRK46" s="83"/>
      <c r="BRL46" s="83"/>
      <c r="BRM46" s="83"/>
      <c r="BRN46" s="83"/>
      <c r="BRO46" s="83"/>
      <c r="BRP46" s="83"/>
      <c r="BRQ46" s="83"/>
      <c r="BRR46" s="83"/>
      <c r="BRS46" s="83"/>
      <c r="BRT46" s="83"/>
      <c r="BRU46" s="83"/>
      <c r="BRV46" s="83"/>
      <c r="BRW46" s="83"/>
      <c r="BRX46" s="83"/>
      <c r="BRY46" s="83"/>
      <c r="BRZ46" s="83"/>
      <c r="BSA46" s="83"/>
      <c r="BSB46" s="83"/>
      <c r="BSC46" s="83"/>
      <c r="BSD46" s="83"/>
      <c r="BSE46" s="83"/>
      <c r="BSF46" s="83"/>
      <c r="BSG46" s="83"/>
      <c r="BSH46" s="83"/>
      <c r="BSI46" s="83"/>
      <c r="BSJ46" s="83"/>
      <c r="BSK46" s="83"/>
      <c r="BSL46" s="83"/>
      <c r="BSM46" s="83"/>
      <c r="BSN46" s="83"/>
      <c r="BSO46" s="83"/>
      <c r="BSP46" s="83"/>
      <c r="BSQ46" s="83"/>
      <c r="BSR46" s="83"/>
      <c r="BSS46" s="83"/>
      <c r="BST46" s="83"/>
      <c r="BSU46" s="83"/>
      <c r="BSV46" s="83"/>
      <c r="BSW46" s="83"/>
      <c r="BSX46" s="83"/>
      <c r="BSY46" s="83"/>
      <c r="BSZ46" s="83"/>
      <c r="BTA46" s="83"/>
      <c r="BTB46" s="83"/>
      <c r="BTC46" s="83"/>
      <c r="BTD46" s="83"/>
      <c r="BTE46" s="83"/>
      <c r="BTF46" s="83"/>
      <c r="BTG46" s="83"/>
      <c r="BTH46" s="83"/>
      <c r="BTI46" s="83"/>
      <c r="BTJ46" s="83"/>
      <c r="BTK46" s="83"/>
      <c r="BTL46" s="83"/>
      <c r="BTM46" s="83"/>
      <c r="BTN46" s="83"/>
      <c r="BTO46" s="83"/>
      <c r="BTP46" s="83"/>
      <c r="BTQ46" s="83"/>
      <c r="BTR46" s="83"/>
      <c r="BTS46" s="83"/>
      <c r="BTT46" s="83"/>
      <c r="BTU46" s="83"/>
      <c r="BTV46" s="83"/>
      <c r="BTW46" s="83"/>
      <c r="BTX46" s="83"/>
      <c r="BTY46" s="83"/>
      <c r="BTZ46" s="83"/>
      <c r="BUA46" s="83"/>
      <c r="BUB46" s="83"/>
      <c r="BUC46" s="83"/>
      <c r="BUD46" s="83"/>
      <c r="BUE46" s="83"/>
      <c r="BUF46" s="83"/>
      <c r="BUG46" s="83"/>
      <c r="BUH46" s="83"/>
      <c r="BUI46" s="83"/>
      <c r="BUJ46" s="83"/>
      <c r="BUK46" s="83"/>
      <c r="BUL46" s="83"/>
      <c r="BUM46" s="83"/>
      <c r="BUN46" s="83"/>
      <c r="BUO46" s="83"/>
      <c r="BUP46" s="83"/>
      <c r="BUQ46" s="83"/>
      <c r="BUR46" s="83"/>
      <c r="BUS46" s="83"/>
      <c r="BUT46" s="83"/>
      <c r="BUU46" s="83"/>
      <c r="BUV46" s="83"/>
      <c r="BUW46" s="83"/>
      <c r="BUX46" s="83"/>
      <c r="BUY46" s="83"/>
      <c r="BUZ46" s="83"/>
      <c r="BVA46" s="83"/>
      <c r="BVB46" s="83"/>
      <c r="BVC46" s="83"/>
      <c r="BVD46" s="83"/>
      <c r="BVE46" s="83"/>
      <c r="BVF46" s="83"/>
      <c r="BVG46" s="83"/>
      <c r="BVH46" s="83"/>
      <c r="BVI46" s="83"/>
      <c r="BVJ46" s="83"/>
      <c r="BVK46" s="83"/>
      <c r="BVL46" s="83"/>
      <c r="BVM46" s="83"/>
      <c r="BVN46" s="83"/>
      <c r="BVO46" s="83"/>
      <c r="BVP46" s="83"/>
      <c r="BVQ46" s="83"/>
      <c r="BVR46" s="83"/>
      <c r="BVS46" s="83"/>
      <c r="BVT46" s="83"/>
      <c r="BVU46" s="83"/>
      <c r="BVV46" s="83"/>
      <c r="BVW46" s="83"/>
      <c r="BVX46" s="83"/>
      <c r="BVY46" s="83"/>
      <c r="BVZ46" s="83"/>
      <c r="BWA46" s="83"/>
      <c r="BWB46" s="83"/>
      <c r="BWC46" s="83"/>
      <c r="BWD46" s="83"/>
      <c r="BWE46" s="83"/>
      <c r="BWF46" s="83"/>
      <c r="BWG46" s="83"/>
      <c r="BWH46" s="83"/>
      <c r="BWI46" s="83"/>
      <c r="BWJ46" s="83"/>
      <c r="BWK46" s="83"/>
      <c r="BWL46" s="83"/>
      <c r="BWM46" s="83"/>
      <c r="BWN46" s="83"/>
      <c r="BWO46" s="83"/>
      <c r="BWP46" s="83"/>
      <c r="BWQ46" s="83"/>
      <c r="BWR46" s="83"/>
      <c r="BWS46" s="83"/>
      <c r="BWT46" s="83"/>
      <c r="BWU46" s="83"/>
      <c r="BWV46" s="83"/>
      <c r="BWW46" s="83"/>
      <c r="BWX46" s="83"/>
      <c r="BWY46" s="83"/>
      <c r="BWZ46" s="83"/>
      <c r="BXA46" s="83"/>
      <c r="BXB46" s="83"/>
      <c r="BXC46" s="83"/>
      <c r="BXD46" s="83"/>
      <c r="BXE46" s="83"/>
      <c r="BXF46" s="83"/>
      <c r="BXG46" s="83"/>
      <c r="BXH46" s="83"/>
      <c r="BXI46" s="83"/>
      <c r="BXJ46" s="83"/>
      <c r="BXK46" s="83"/>
      <c r="BXL46" s="83"/>
      <c r="BXM46" s="83"/>
      <c r="BXN46" s="83"/>
      <c r="BXO46" s="83"/>
      <c r="BXP46" s="83"/>
      <c r="BXQ46" s="83"/>
      <c r="BXR46" s="83"/>
      <c r="BXS46" s="83"/>
      <c r="BXT46" s="83"/>
      <c r="BXU46" s="83"/>
      <c r="BXV46" s="83"/>
      <c r="BXW46" s="83"/>
      <c r="BXX46" s="83"/>
      <c r="BXY46" s="83"/>
      <c r="BXZ46" s="83"/>
      <c r="BYA46" s="83"/>
      <c r="BYB46" s="83"/>
      <c r="BYC46" s="83"/>
      <c r="BYD46" s="83"/>
      <c r="BYE46" s="83"/>
      <c r="BYF46" s="83"/>
      <c r="BYG46" s="83"/>
      <c r="BYH46" s="83"/>
      <c r="BYI46" s="83"/>
      <c r="BYJ46" s="83"/>
      <c r="BYK46" s="83"/>
      <c r="BYL46" s="83"/>
      <c r="BYM46" s="83"/>
      <c r="BYN46" s="83"/>
      <c r="BYO46" s="83"/>
      <c r="BYP46" s="83"/>
      <c r="BYQ46" s="83"/>
      <c r="BYR46" s="83"/>
      <c r="BYS46" s="83"/>
      <c r="BYT46" s="83"/>
      <c r="BYU46" s="83"/>
      <c r="BYV46" s="83"/>
      <c r="BYW46" s="83"/>
      <c r="BYX46" s="83"/>
      <c r="BYY46" s="83"/>
      <c r="BYZ46" s="83"/>
      <c r="BZA46" s="83"/>
      <c r="BZB46" s="83"/>
      <c r="BZC46" s="83"/>
      <c r="BZD46" s="83"/>
      <c r="BZE46" s="83"/>
      <c r="BZF46" s="83"/>
      <c r="BZG46" s="83"/>
      <c r="BZH46" s="83"/>
      <c r="BZI46" s="83"/>
      <c r="BZJ46" s="83"/>
      <c r="BZK46" s="83"/>
      <c r="BZL46" s="83"/>
      <c r="BZM46" s="83"/>
      <c r="BZN46" s="83"/>
      <c r="BZO46" s="83"/>
      <c r="BZP46" s="83"/>
      <c r="BZQ46" s="83"/>
      <c r="BZR46" s="83"/>
      <c r="BZS46" s="83"/>
      <c r="BZT46" s="83"/>
      <c r="BZU46" s="83"/>
      <c r="BZV46" s="83"/>
      <c r="BZW46" s="83"/>
      <c r="BZX46" s="83"/>
      <c r="BZY46" s="83"/>
      <c r="BZZ46" s="83"/>
      <c r="CAA46" s="83"/>
      <c r="CAB46" s="83"/>
      <c r="CAC46" s="83"/>
      <c r="CAD46" s="83"/>
      <c r="CAE46" s="83"/>
      <c r="CAF46" s="83"/>
      <c r="CAG46" s="83"/>
      <c r="CAH46" s="83"/>
      <c r="CAI46" s="83"/>
      <c r="CAJ46" s="83"/>
      <c r="CAK46" s="83"/>
      <c r="CAL46" s="83"/>
      <c r="CAM46" s="83"/>
      <c r="CAN46" s="83"/>
      <c r="CAO46" s="83"/>
      <c r="CAP46" s="83"/>
      <c r="CAQ46" s="83"/>
      <c r="CAR46" s="83"/>
      <c r="CAS46" s="83"/>
      <c r="CAT46" s="83"/>
      <c r="CAU46" s="83"/>
      <c r="CAV46" s="83"/>
      <c r="CAW46" s="83"/>
      <c r="CAX46" s="83"/>
      <c r="CAY46" s="83"/>
      <c r="CAZ46" s="83"/>
      <c r="CBA46" s="83"/>
      <c r="CBB46" s="83"/>
      <c r="CBC46" s="83"/>
      <c r="CBD46" s="83"/>
      <c r="CBE46" s="83"/>
      <c r="CBF46" s="83"/>
      <c r="CBG46" s="83"/>
      <c r="CBH46" s="83"/>
      <c r="CBI46" s="83"/>
      <c r="CBJ46" s="83"/>
      <c r="CBK46" s="83"/>
      <c r="CBL46" s="83"/>
      <c r="CBM46" s="83"/>
      <c r="CBN46" s="83"/>
      <c r="CBO46" s="83"/>
      <c r="CBP46" s="83"/>
      <c r="CBQ46" s="83"/>
      <c r="CBR46" s="83"/>
      <c r="CBS46" s="83"/>
      <c r="CBT46" s="83"/>
      <c r="CBU46" s="83"/>
      <c r="CBV46" s="83"/>
      <c r="CBW46" s="83"/>
      <c r="CBX46" s="83"/>
      <c r="CBY46" s="83"/>
      <c r="CBZ46" s="83"/>
      <c r="CCA46" s="83"/>
      <c r="CCB46" s="83"/>
      <c r="CCC46" s="83"/>
      <c r="CCD46" s="83"/>
      <c r="CCE46" s="83"/>
      <c r="CCF46" s="83"/>
      <c r="CCG46" s="83"/>
      <c r="CCH46" s="83"/>
      <c r="CCI46" s="83"/>
      <c r="CCJ46" s="83"/>
      <c r="CCK46" s="83"/>
      <c r="CCL46" s="83"/>
      <c r="CCM46" s="83"/>
      <c r="CCN46" s="83"/>
      <c r="CCO46" s="83"/>
      <c r="CCP46" s="83"/>
      <c r="CCQ46" s="83"/>
      <c r="CCR46" s="83"/>
      <c r="CCS46" s="83"/>
      <c r="CCT46" s="83"/>
      <c r="CCU46" s="83"/>
      <c r="CCV46" s="83"/>
      <c r="CCW46" s="83"/>
      <c r="CCX46" s="83"/>
      <c r="CCY46" s="83"/>
      <c r="CCZ46" s="83"/>
      <c r="CDA46" s="83"/>
      <c r="CDB46" s="83"/>
      <c r="CDC46" s="83"/>
      <c r="CDD46" s="83"/>
      <c r="CDE46" s="83"/>
      <c r="CDF46" s="83"/>
      <c r="CDG46" s="83"/>
      <c r="CDH46" s="83"/>
      <c r="CDI46" s="83"/>
      <c r="CDJ46" s="83"/>
      <c r="CDK46" s="83"/>
      <c r="CDL46" s="83"/>
      <c r="CDM46" s="83"/>
      <c r="CDN46" s="83"/>
      <c r="CDO46" s="83"/>
      <c r="CDP46" s="83"/>
      <c r="CDQ46" s="83"/>
      <c r="CDR46" s="83"/>
      <c r="CDS46" s="83"/>
      <c r="CDT46" s="83"/>
      <c r="CDU46" s="83"/>
      <c r="CDV46" s="83"/>
      <c r="CDW46" s="83"/>
      <c r="CDX46" s="83"/>
      <c r="CDY46" s="83"/>
      <c r="CDZ46" s="83"/>
      <c r="CEA46" s="83"/>
      <c r="CEB46" s="83"/>
      <c r="CEC46" s="83"/>
      <c r="CED46" s="83"/>
      <c r="CEE46" s="83"/>
      <c r="CEF46" s="83"/>
      <c r="CEG46" s="83"/>
      <c r="CEH46" s="83"/>
      <c r="CEI46" s="83"/>
      <c r="CEJ46" s="83"/>
      <c r="CEK46" s="83"/>
      <c r="CEL46" s="83"/>
      <c r="CEM46" s="83"/>
      <c r="CEN46" s="83"/>
      <c r="CEO46" s="83"/>
      <c r="CEP46" s="83"/>
      <c r="CEQ46" s="83"/>
      <c r="CER46" s="83"/>
      <c r="CES46" s="83"/>
      <c r="CET46" s="83"/>
      <c r="CEU46" s="83"/>
      <c r="CEV46" s="83"/>
      <c r="CEW46" s="83"/>
      <c r="CEX46" s="83"/>
      <c r="CEY46" s="83"/>
      <c r="CEZ46" s="83"/>
      <c r="CFA46" s="83"/>
      <c r="CFB46" s="83"/>
      <c r="CFC46" s="83"/>
      <c r="CFD46" s="83"/>
      <c r="CFE46" s="83"/>
      <c r="CFF46" s="83"/>
      <c r="CFG46" s="83"/>
      <c r="CFH46" s="83"/>
      <c r="CFI46" s="83"/>
      <c r="CFJ46" s="83"/>
      <c r="CFK46" s="83"/>
      <c r="CFL46" s="83"/>
      <c r="CFM46" s="83"/>
      <c r="CFN46" s="83"/>
      <c r="CFO46" s="83"/>
      <c r="CFP46" s="83"/>
      <c r="CFQ46" s="83"/>
      <c r="CFR46" s="83"/>
      <c r="CFS46" s="83"/>
      <c r="CFT46" s="83"/>
      <c r="CFU46" s="83"/>
      <c r="CFV46" s="83"/>
      <c r="CFW46" s="83"/>
      <c r="CFX46" s="83"/>
      <c r="CFY46" s="83"/>
      <c r="CFZ46" s="83"/>
      <c r="CGA46" s="83"/>
      <c r="CGB46" s="83"/>
      <c r="CGC46" s="83"/>
      <c r="CGD46" s="83"/>
      <c r="CGE46" s="83"/>
      <c r="CGF46" s="83"/>
      <c r="CGG46" s="83"/>
      <c r="CGH46" s="83"/>
      <c r="CGI46" s="83"/>
      <c r="CGJ46" s="83"/>
      <c r="CGK46" s="83"/>
      <c r="CGL46" s="83"/>
      <c r="CGM46" s="83"/>
      <c r="CGN46" s="83"/>
      <c r="CGO46" s="83"/>
      <c r="CGP46" s="83"/>
      <c r="CGQ46" s="83"/>
      <c r="CGR46" s="83"/>
      <c r="CGS46" s="83"/>
      <c r="CGT46" s="83"/>
      <c r="CGU46" s="83"/>
      <c r="CGV46" s="83"/>
      <c r="CGW46" s="83"/>
      <c r="CGX46" s="83"/>
      <c r="CGY46" s="83"/>
      <c r="CGZ46" s="83"/>
      <c r="CHA46" s="83"/>
      <c r="CHB46" s="83"/>
      <c r="CHC46" s="83"/>
      <c r="CHD46" s="83"/>
      <c r="CHE46" s="83"/>
      <c r="CHF46" s="83"/>
      <c r="CHG46" s="83"/>
      <c r="CHH46" s="83"/>
      <c r="CHI46" s="83"/>
      <c r="CHJ46" s="83"/>
      <c r="CHK46" s="83"/>
      <c r="CHL46" s="83"/>
      <c r="CHM46" s="83"/>
      <c r="CHN46" s="83"/>
      <c r="CHO46" s="83"/>
      <c r="CHP46" s="83"/>
      <c r="CHQ46" s="83"/>
      <c r="CHR46" s="83"/>
      <c r="CHS46" s="83"/>
      <c r="CHT46" s="83"/>
      <c r="CHU46" s="83"/>
      <c r="CHV46" s="83"/>
      <c r="CHW46" s="83"/>
      <c r="CHX46" s="83"/>
      <c r="CHY46" s="83"/>
      <c r="CHZ46" s="83"/>
      <c r="CIA46" s="83"/>
      <c r="CIB46" s="83"/>
      <c r="CIC46" s="83"/>
      <c r="CID46" s="83"/>
      <c r="CIE46" s="83"/>
      <c r="CIF46" s="83"/>
      <c r="CIG46" s="83"/>
      <c r="CIH46" s="83"/>
      <c r="CII46" s="83"/>
      <c r="CIJ46" s="83"/>
      <c r="CIK46" s="83"/>
      <c r="CIL46" s="83"/>
      <c r="CIM46" s="83"/>
      <c r="CIN46" s="83"/>
      <c r="CIO46" s="83"/>
      <c r="CIP46" s="83"/>
      <c r="CIQ46" s="83"/>
      <c r="CIR46" s="83"/>
      <c r="CIS46" s="83"/>
      <c r="CIT46" s="83"/>
      <c r="CIU46" s="83"/>
      <c r="CIV46" s="83"/>
      <c r="CIW46" s="83"/>
      <c r="CIX46" s="83"/>
      <c r="CIY46" s="83"/>
      <c r="CIZ46" s="83"/>
      <c r="CJA46" s="83"/>
      <c r="CJB46" s="83"/>
      <c r="CJC46" s="83"/>
      <c r="CJD46" s="83"/>
      <c r="CJE46" s="83"/>
      <c r="CJF46" s="83"/>
      <c r="CJG46" s="83"/>
      <c r="CJH46" s="83"/>
      <c r="CJI46" s="83"/>
      <c r="CJJ46" s="83"/>
      <c r="CJK46" s="83"/>
      <c r="CJL46" s="83"/>
      <c r="CJM46" s="83"/>
      <c r="CJN46" s="83"/>
      <c r="CJO46" s="83"/>
      <c r="CJP46" s="83"/>
      <c r="CJQ46" s="83"/>
      <c r="CJR46" s="83"/>
      <c r="CJS46" s="83"/>
      <c r="CJT46" s="83"/>
      <c r="CJU46" s="83"/>
      <c r="CJV46" s="83"/>
      <c r="CJW46" s="83"/>
      <c r="CJX46" s="83"/>
      <c r="CJY46" s="83"/>
      <c r="CJZ46" s="83"/>
      <c r="CKA46" s="83"/>
      <c r="CKB46" s="83"/>
      <c r="CKC46" s="83"/>
      <c r="CKD46" s="83"/>
      <c r="CKE46" s="83"/>
      <c r="CKF46" s="83"/>
      <c r="CKG46" s="83"/>
      <c r="CKH46" s="83"/>
      <c r="CKI46" s="83"/>
      <c r="CKJ46" s="83"/>
      <c r="CKK46" s="83"/>
      <c r="CKL46" s="83"/>
      <c r="CKM46" s="83"/>
      <c r="CKN46" s="83"/>
      <c r="CKO46" s="83"/>
      <c r="CKP46" s="83"/>
      <c r="CKQ46" s="83"/>
      <c r="CKR46" s="83"/>
      <c r="CKS46" s="83"/>
      <c r="CKT46" s="83"/>
      <c r="CKU46" s="83"/>
      <c r="CKV46" s="83"/>
      <c r="CKW46" s="83"/>
      <c r="CKX46" s="83"/>
      <c r="CKY46" s="83"/>
      <c r="CKZ46" s="83"/>
      <c r="CLA46" s="83"/>
      <c r="CLB46" s="83"/>
      <c r="CLC46" s="83"/>
      <c r="CLD46" s="83"/>
      <c r="CLE46" s="83"/>
      <c r="CLF46" s="83"/>
      <c r="CLG46" s="83"/>
      <c r="CLH46" s="83"/>
      <c r="CLI46" s="83"/>
      <c r="CLJ46" s="83"/>
      <c r="CLK46" s="83"/>
      <c r="CLL46" s="83"/>
      <c r="CLM46" s="83"/>
      <c r="CLN46" s="83"/>
      <c r="CLO46" s="83"/>
      <c r="CLP46" s="83"/>
      <c r="CLQ46" s="83"/>
      <c r="CLR46" s="83"/>
      <c r="CLS46" s="83"/>
      <c r="CLT46" s="83"/>
      <c r="CLU46" s="83"/>
      <c r="CLV46" s="83"/>
      <c r="CLW46" s="83"/>
      <c r="CLX46" s="83"/>
      <c r="CLY46" s="83"/>
      <c r="CLZ46" s="83"/>
      <c r="CMA46" s="83"/>
      <c r="CMB46" s="83"/>
      <c r="CMC46" s="83"/>
      <c r="CMD46" s="83"/>
      <c r="CME46" s="83"/>
      <c r="CMF46" s="83"/>
      <c r="CMG46" s="83"/>
      <c r="CMH46" s="83"/>
      <c r="CMI46" s="83"/>
      <c r="CMJ46" s="83"/>
      <c r="CMK46" s="83"/>
      <c r="CML46" s="83"/>
      <c r="CMM46" s="83"/>
      <c r="CMN46" s="83"/>
      <c r="CMO46" s="83"/>
      <c r="CMP46" s="83"/>
      <c r="CMQ46" s="83"/>
      <c r="CMR46" s="83"/>
      <c r="CMS46" s="83"/>
      <c r="CMT46" s="83"/>
      <c r="CMU46" s="83"/>
      <c r="CMV46" s="83"/>
      <c r="CMW46" s="83"/>
      <c r="CMX46" s="83"/>
      <c r="CMY46" s="83"/>
      <c r="CMZ46" s="83"/>
      <c r="CNA46" s="83"/>
      <c r="CNB46" s="83"/>
      <c r="CNC46" s="83"/>
      <c r="CND46" s="83"/>
      <c r="CNE46" s="83"/>
      <c r="CNF46" s="83"/>
      <c r="CNG46" s="83"/>
      <c r="CNH46" s="83"/>
      <c r="CNI46" s="83"/>
      <c r="CNJ46" s="83"/>
      <c r="CNK46" s="83"/>
      <c r="CNL46" s="83"/>
      <c r="CNM46" s="83"/>
      <c r="CNN46" s="83"/>
      <c r="CNO46" s="83"/>
      <c r="CNP46" s="83"/>
      <c r="CNQ46" s="83"/>
      <c r="CNR46" s="83"/>
      <c r="CNS46" s="83"/>
      <c r="CNT46" s="83"/>
      <c r="CNU46" s="83"/>
      <c r="CNV46" s="83"/>
      <c r="CNW46" s="83"/>
      <c r="CNX46" s="83"/>
      <c r="CNY46" s="83"/>
      <c r="CNZ46" s="83"/>
      <c r="COA46" s="83"/>
      <c r="COB46" s="83"/>
      <c r="COC46" s="83"/>
      <c r="COD46" s="83"/>
      <c r="COE46" s="83"/>
      <c r="COF46" s="83"/>
      <c r="COG46" s="83"/>
      <c r="COH46" s="83"/>
      <c r="COI46" s="83"/>
      <c r="COJ46" s="83"/>
      <c r="COK46" s="83"/>
      <c r="COL46" s="83"/>
      <c r="COM46" s="83"/>
      <c r="CON46" s="83"/>
      <c r="COO46" s="83"/>
      <c r="COP46" s="83"/>
      <c r="COQ46" s="83"/>
      <c r="COR46" s="83"/>
      <c r="COS46" s="83"/>
      <c r="COT46" s="83"/>
      <c r="COU46" s="83"/>
      <c r="COV46" s="83"/>
      <c r="COW46" s="83"/>
      <c r="COX46" s="83"/>
      <c r="COY46" s="83"/>
      <c r="COZ46" s="83"/>
      <c r="CPA46" s="83"/>
      <c r="CPB46" s="83"/>
      <c r="CPC46" s="83"/>
      <c r="CPD46" s="83"/>
      <c r="CPE46" s="83"/>
      <c r="CPF46" s="83"/>
      <c r="CPG46" s="83"/>
      <c r="CPH46" s="83"/>
      <c r="CPI46" s="83"/>
      <c r="CPJ46" s="83"/>
      <c r="CPK46" s="83"/>
      <c r="CPL46" s="83"/>
      <c r="CPM46" s="83"/>
      <c r="CPN46" s="83"/>
      <c r="CPO46" s="83"/>
      <c r="CPP46" s="83"/>
      <c r="CPQ46" s="83"/>
      <c r="CPR46" s="83"/>
      <c r="CPS46" s="83"/>
      <c r="CPT46" s="83"/>
      <c r="CPU46" s="83"/>
      <c r="CPV46" s="83"/>
      <c r="CPW46" s="83"/>
      <c r="CPX46" s="83"/>
      <c r="CPY46" s="83"/>
      <c r="CPZ46" s="83"/>
      <c r="CQA46" s="83"/>
      <c r="CQB46" s="83"/>
      <c r="CQC46" s="83"/>
      <c r="CQD46" s="83"/>
      <c r="CQE46" s="83"/>
      <c r="CQF46" s="83"/>
      <c r="CQG46" s="83"/>
      <c r="CQH46" s="83"/>
      <c r="CQI46" s="83"/>
      <c r="CQJ46" s="83"/>
      <c r="CQK46" s="83"/>
      <c r="CQL46" s="83"/>
      <c r="CQM46" s="83"/>
      <c r="CQN46" s="83"/>
      <c r="CQO46" s="83"/>
      <c r="CQP46" s="83"/>
      <c r="CQQ46" s="83"/>
      <c r="CQR46" s="83"/>
      <c r="CQS46" s="83"/>
      <c r="CQT46" s="83"/>
      <c r="CQU46" s="83"/>
      <c r="CQV46" s="83"/>
      <c r="CQW46" s="83"/>
      <c r="CQX46" s="83"/>
      <c r="CQY46" s="83"/>
      <c r="CQZ46" s="83"/>
      <c r="CRA46" s="83"/>
      <c r="CRB46" s="83"/>
      <c r="CRC46" s="83"/>
      <c r="CRD46" s="83"/>
      <c r="CRE46" s="83"/>
      <c r="CRF46" s="83"/>
      <c r="CRG46" s="83"/>
      <c r="CRH46" s="83"/>
      <c r="CRI46" s="83"/>
      <c r="CRJ46" s="83"/>
      <c r="CRK46" s="83"/>
      <c r="CRL46" s="83"/>
      <c r="CRM46" s="83"/>
      <c r="CRN46" s="83"/>
      <c r="CRO46" s="83"/>
      <c r="CRP46" s="83"/>
      <c r="CRQ46" s="83"/>
      <c r="CRR46" s="83"/>
      <c r="CRS46" s="83"/>
      <c r="CRT46" s="83"/>
      <c r="CRU46" s="83"/>
      <c r="CRV46" s="83"/>
      <c r="CRW46" s="83"/>
      <c r="CRX46" s="83"/>
      <c r="CRY46" s="83"/>
      <c r="CRZ46" s="83"/>
      <c r="CSA46" s="83"/>
      <c r="CSB46" s="83"/>
      <c r="CSC46" s="83"/>
      <c r="CSD46" s="83"/>
      <c r="CSE46" s="83"/>
      <c r="CSF46" s="83"/>
      <c r="CSG46" s="83"/>
      <c r="CSH46" s="83"/>
      <c r="CSI46" s="83"/>
      <c r="CSJ46" s="83"/>
      <c r="CSK46" s="83"/>
      <c r="CSL46" s="83"/>
      <c r="CSM46" s="83"/>
      <c r="CSN46" s="83"/>
      <c r="CSO46" s="83"/>
      <c r="CSP46" s="83"/>
      <c r="CSQ46" s="83"/>
      <c r="CSR46" s="83"/>
      <c r="CSS46" s="83"/>
      <c r="CST46" s="83"/>
      <c r="CSU46" s="83"/>
      <c r="CSV46" s="83"/>
      <c r="CSW46" s="83"/>
      <c r="CSX46" s="83"/>
      <c r="CSY46" s="83"/>
      <c r="CSZ46" s="83"/>
      <c r="CTA46" s="83"/>
      <c r="CTB46" s="83"/>
      <c r="CTC46" s="83"/>
      <c r="CTD46" s="83"/>
      <c r="CTE46" s="83"/>
      <c r="CTF46" s="83"/>
      <c r="CTG46" s="83"/>
      <c r="CTH46" s="83"/>
      <c r="CTI46" s="83"/>
      <c r="CTJ46" s="83"/>
      <c r="CTK46" s="83"/>
      <c r="CTL46" s="83"/>
      <c r="CTM46" s="83"/>
      <c r="CTN46" s="83"/>
      <c r="CTO46" s="83"/>
      <c r="CTP46" s="83"/>
      <c r="CTQ46" s="83"/>
      <c r="CTR46" s="83"/>
      <c r="CTS46" s="83"/>
      <c r="CTT46" s="83"/>
      <c r="CTU46" s="83"/>
      <c r="CTV46" s="83"/>
      <c r="CTW46" s="83"/>
      <c r="CTX46" s="83"/>
      <c r="CTY46" s="83"/>
      <c r="CTZ46" s="83"/>
      <c r="CUA46" s="83"/>
      <c r="CUB46" s="83"/>
      <c r="CUC46" s="83"/>
      <c r="CUD46" s="83"/>
      <c r="CUE46" s="83"/>
      <c r="CUF46" s="83"/>
      <c r="CUG46" s="83"/>
      <c r="CUH46" s="83"/>
      <c r="CUI46" s="83"/>
      <c r="CUJ46" s="83"/>
      <c r="CUK46" s="83"/>
      <c r="CUL46" s="83"/>
      <c r="CUM46" s="83"/>
      <c r="CUN46" s="83"/>
      <c r="CUO46" s="83"/>
      <c r="CUP46" s="83"/>
      <c r="CUQ46" s="83"/>
      <c r="CUR46" s="83"/>
      <c r="CUS46" s="83"/>
      <c r="CUT46" s="83"/>
      <c r="CUU46" s="83"/>
      <c r="CUV46" s="83"/>
      <c r="CUW46" s="83"/>
      <c r="CUX46" s="83"/>
      <c r="CUY46" s="83"/>
      <c r="CUZ46" s="83"/>
      <c r="CVA46" s="83"/>
      <c r="CVB46" s="83"/>
      <c r="CVC46" s="83"/>
      <c r="CVD46" s="83"/>
      <c r="CVE46" s="83"/>
      <c r="CVF46" s="83"/>
      <c r="CVG46" s="83"/>
      <c r="CVH46" s="83"/>
      <c r="CVI46" s="83"/>
      <c r="CVJ46" s="83"/>
      <c r="CVK46" s="83"/>
      <c r="CVL46" s="83"/>
      <c r="CVM46" s="83"/>
      <c r="CVN46" s="83"/>
      <c r="CVO46" s="83"/>
      <c r="CVP46" s="83"/>
      <c r="CVQ46" s="83"/>
      <c r="CVR46" s="83"/>
      <c r="CVS46" s="83"/>
      <c r="CVT46" s="83"/>
      <c r="CVU46" s="83"/>
      <c r="CVV46" s="83"/>
      <c r="CVW46" s="83"/>
      <c r="CVX46" s="83"/>
      <c r="CVY46" s="83"/>
      <c r="CVZ46" s="83"/>
      <c r="CWA46" s="83"/>
      <c r="CWB46" s="83"/>
      <c r="CWC46" s="83"/>
      <c r="CWD46" s="83"/>
      <c r="CWE46" s="83"/>
      <c r="CWF46" s="83"/>
      <c r="CWG46" s="83"/>
      <c r="CWH46" s="83"/>
      <c r="CWI46" s="83"/>
      <c r="CWJ46" s="83"/>
      <c r="CWK46" s="83"/>
      <c r="CWL46" s="83"/>
      <c r="CWM46" s="83"/>
      <c r="CWN46" s="83"/>
      <c r="CWO46" s="83"/>
      <c r="CWP46" s="83"/>
      <c r="CWQ46" s="83"/>
      <c r="CWR46" s="83"/>
      <c r="CWS46" s="83"/>
      <c r="CWT46" s="83"/>
      <c r="CWU46" s="83"/>
      <c r="CWV46" s="83"/>
      <c r="CWW46" s="83"/>
      <c r="CWX46" s="83"/>
      <c r="CWY46" s="83"/>
      <c r="CWZ46" s="83"/>
      <c r="CXA46" s="83"/>
      <c r="CXB46" s="83"/>
      <c r="CXC46" s="83"/>
      <c r="CXD46" s="83"/>
      <c r="CXE46" s="83"/>
      <c r="CXF46" s="83"/>
      <c r="CXG46" s="83"/>
      <c r="CXH46" s="83"/>
      <c r="CXI46" s="83"/>
      <c r="CXJ46" s="83"/>
      <c r="CXK46" s="83"/>
      <c r="CXL46" s="83"/>
      <c r="CXM46" s="83"/>
      <c r="CXN46" s="83"/>
      <c r="CXO46" s="83"/>
      <c r="CXP46" s="83"/>
      <c r="CXQ46" s="83"/>
      <c r="CXR46" s="83"/>
      <c r="CXS46" s="83"/>
      <c r="CXT46" s="83"/>
      <c r="CXU46" s="83"/>
      <c r="CXV46" s="83"/>
      <c r="CXW46" s="83"/>
      <c r="CXX46" s="83"/>
      <c r="CXY46" s="83"/>
      <c r="CXZ46" s="83"/>
      <c r="CYA46" s="83"/>
      <c r="CYB46" s="83"/>
      <c r="CYC46" s="83"/>
      <c r="CYD46" s="83"/>
      <c r="CYE46" s="83"/>
      <c r="CYF46" s="83"/>
      <c r="CYG46" s="83"/>
      <c r="CYH46" s="83"/>
      <c r="CYI46" s="83"/>
      <c r="CYJ46" s="83"/>
      <c r="CYK46" s="83"/>
      <c r="CYL46" s="83"/>
      <c r="CYM46" s="83"/>
      <c r="CYN46" s="83"/>
      <c r="CYO46" s="83"/>
      <c r="CYP46" s="83"/>
      <c r="CYQ46" s="83"/>
      <c r="CYR46" s="83"/>
      <c r="CYS46" s="83"/>
      <c r="CYT46" s="83"/>
      <c r="CYU46" s="83"/>
      <c r="CYV46" s="83"/>
      <c r="CYW46" s="83"/>
      <c r="CYX46" s="83"/>
      <c r="CYY46" s="83"/>
      <c r="CYZ46" s="83"/>
      <c r="CZA46" s="83"/>
      <c r="CZB46" s="83"/>
      <c r="CZC46" s="83"/>
      <c r="CZD46" s="83"/>
      <c r="CZE46" s="83"/>
      <c r="CZF46" s="83"/>
      <c r="CZG46" s="83"/>
      <c r="CZH46" s="83"/>
      <c r="CZI46" s="83"/>
      <c r="CZJ46" s="83"/>
      <c r="CZK46" s="83"/>
      <c r="CZL46" s="83"/>
      <c r="CZM46" s="83"/>
      <c r="CZN46" s="83"/>
      <c r="CZO46" s="83"/>
      <c r="CZP46" s="83"/>
      <c r="CZQ46" s="83"/>
      <c r="CZR46" s="83"/>
      <c r="CZS46" s="83"/>
      <c r="CZT46" s="83"/>
      <c r="CZU46" s="83"/>
      <c r="CZV46" s="83"/>
      <c r="CZW46" s="83"/>
      <c r="CZX46" s="83"/>
      <c r="CZY46" s="83"/>
      <c r="CZZ46" s="83"/>
      <c r="DAA46" s="83"/>
      <c r="DAB46" s="83"/>
      <c r="DAC46" s="83"/>
      <c r="DAD46" s="83"/>
      <c r="DAE46" s="83"/>
      <c r="DAF46" s="83"/>
      <c r="DAG46" s="83"/>
      <c r="DAH46" s="83"/>
      <c r="DAI46" s="83"/>
      <c r="DAJ46" s="83"/>
      <c r="DAK46" s="83"/>
      <c r="DAL46" s="83"/>
      <c r="DAM46" s="83"/>
      <c r="DAN46" s="83"/>
      <c r="DAO46" s="83"/>
      <c r="DAP46" s="83"/>
      <c r="DAQ46" s="83"/>
      <c r="DAR46" s="83"/>
      <c r="DAS46" s="83"/>
      <c r="DAT46" s="83"/>
      <c r="DAU46" s="83"/>
      <c r="DAV46" s="83"/>
      <c r="DAW46" s="83"/>
      <c r="DAX46" s="83"/>
      <c r="DAY46" s="83"/>
      <c r="DAZ46" s="83"/>
      <c r="DBA46" s="83"/>
      <c r="DBB46" s="83"/>
      <c r="DBC46" s="83"/>
      <c r="DBD46" s="83"/>
      <c r="DBE46" s="83"/>
      <c r="DBF46" s="83"/>
      <c r="DBG46" s="83"/>
      <c r="DBH46" s="83"/>
      <c r="DBI46" s="83"/>
      <c r="DBJ46" s="83"/>
      <c r="DBK46" s="83"/>
      <c r="DBL46" s="83"/>
      <c r="DBM46" s="83"/>
      <c r="DBN46" s="83"/>
      <c r="DBO46" s="83"/>
      <c r="DBP46" s="83"/>
      <c r="DBQ46" s="83"/>
      <c r="DBR46" s="83"/>
      <c r="DBS46" s="83"/>
      <c r="DBT46" s="83"/>
      <c r="DBU46" s="83"/>
      <c r="DBV46" s="83"/>
      <c r="DBW46" s="83"/>
      <c r="DBX46" s="83"/>
      <c r="DBY46" s="83"/>
      <c r="DBZ46" s="83"/>
      <c r="DCA46" s="83"/>
      <c r="DCB46" s="83"/>
      <c r="DCC46" s="83"/>
      <c r="DCD46" s="83"/>
      <c r="DCE46" s="83"/>
      <c r="DCF46" s="83"/>
      <c r="DCG46" s="83"/>
      <c r="DCH46" s="83"/>
      <c r="DCI46" s="83"/>
      <c r="DCJ46" s="83"/>
      <c r="DCK46" s="83"/>
      <c r="DCL46" s="83"/>
      <c r="DCM46" s="83"/>
      <c r="DCN46" s="83"/>
      <c r="DCO46" s="83"/>
      <c r="DCP46" s="83"/>
      <c r="DCQ46" s="83"/>
      <c r="DCR46" s="83"/>
      <c r="DCS46" s="83"/>
      <c r="DCT46" s="83"/>
      <c r="DCU46" s="83"/>
      <c r="DCV46" s="83"/>
      <c r="DCW46" s="83"/>
      <c r="DCX46" s="83"/>
      <c r="DCY46" s="83"/>
      <c r="DCZ46" s="83"/>
      <c r="DDA46" s="83"/>
      <c r="DDB46" s="83"/>
      <c r="DDC46" s="83"/>
      <c r="DDD46" s="83"/>
      <c r="DDE46" s="83"/>
      <c r="DDF46" s="83"/>
      <c r="DDG46" s="83"/>
      <c r="DDH46" s="83"/>
      <c r="DDI46" s="83"/>
      <c r="DDJ46" s="83"/>
      <c r="DDK46" s="83"/>
      <c r="DDL46" s="83"/>
      <c r="DDM46" s="83"/>
      <c r="DDN46" s="83"/>
      <c r="DDO46" s="83"/>
      <c r="DDP46" s="83"/>
      <c r="DDQ46" s="83"/>
      <c r="DDR46" s="83"/>
      <c r="DDS46" s="83"/>
      <c r="DDT46" s="83"/>
      <c r="DDU46" s="83"/>
      <c r="DDV46" s="83"/>
      <c r="DDW46" s="83"/>
      <c r="DDX46" s="83"/>
      <c r="DDY46" s="83"/>
      <c r="DDZ46" s="83"/>
      <c r="DEA46" s="83"/>
      <c r="DEB46" s="83"/>
      <c r="DEC46" s="83"/>
      <c r="DED46" s="83"/>
      <c r="DEE46" s="83"/>
      <c r="DEF46" s="83"/>
      <c r="DEG46" s="83"/>
      <c r="DEH46" s="83"/>
      <c r="DEI46" s="83"/>
      <c r="DEJ46" s="83"/>
      <c r="DEK46" s="83"/>
      <c r="DEL46" s="83"/>
      <c r="DEM46" s="83"/>
      <c r="DEN46" s="83"/>
      <c r="DEO46" s="83"/>
      <c r="DEP46" s="83"/>
      <c r="DEQ46" s="83"/>
      <c r="DER46" s="83"/>
      <c r="DES46" s="83"/>
      <c r="DET46" s="83"/>
      <c r="DEU46" s="83"/>
      <c r="DEV46" s="83"/>
      <c r="DEW46" s="83"/>
      <c r="DEX46" s="83"/>
      <c r="DEY46" s="83"/>
      <c r="DEZ46" s="83"/>
      <c r="DFA46" s="83"/>
      <c r="DFB46" s="83"/>
      <c r="DFC46" s="83"/>
      <c r="DFD46" s="83"/>
      <c r="DFE46" s="83"/>
      <c r="DFF46" s="83"/>
      <c r="DFG46" s="83"/>
      <c r="DFH46" s="83"/>
      <c r="DFI46" s="83"/>
      <c r="DFJ46" s="83"/>
      <c r="DFK46" s="83"/>
      <c r="DFL46" s="83"/>
      <c r="DFM46" s="83"/>
      <c r="DFN46" s="83"/>
      <c r="DFO46" s="83"/>
      <c r="DFP46" s="83"/>
      <c r="DFQ46" s="83"/>
      <c r="DFR46" s="83"/>
      <c r="DFS46" s="83"/>
      <c r="DFT46" s="83"/>
      <c r="DFU46" s="83"/>
      <c r="DFV46" s="83"/>
      <c r="DFW46" s="83"/>
      <c r="DFX46" s="83"/>
      <c r="DFY46" s="83"/>
      <c r="DFZ46" s="83"/>
      <c r="DGA46" s="83"/>
      <c r="DGB46" s="83"/>
      <c r="DGC46" s="83"/>
      <c r="DGD46" s="83"/>
      <c r="DGE46" s="83"/>
      <c r="DGF46" s="83"/>
      <c r="DGG46" s="83"/>
      <c r="DGH46" s="83"/>
      <c r="DGI46" s="83"/>
      <c r="DGJ46" s="83"/>
      <c r="DGK46" s="83"/>
      <c r="DGL46" s="83"/>
      <c r="DGM46" s="83"/>
      <c r="DGN46" s="83"/>
      <c r="DGO46" s="83"/>
      <c r="DGP46" s="83"/>
      <c r="DGQ46" s="83"/>
      <c r="DGR46" s="83"/>
      <c r="DGS46" s="83"/>
      <c r="DGT46" s="83"/>
      <c r="DGU46" s="83"/>
      <c r="DGV46" s="83"/>
      <c r="DGW46" s="83"/>
      <c r="DGX46" s="83"/>
      <c r="DGY46" s="83"/>
      <c r="DGZ46" s="83"/>
      <c r="DHA46" s="83"/>
      <c r="DHB46" s="83"/>
      <c r="DHC46" s="83"/>
      <c r="DHD46" s="83"/>
      <c r="DHE46" s="83"/>
      <c r="DHF46" s="83"/>
      <c r="DHG46" s="83"/>
      <c r="DHH46" s="83"/>
      <c r="DHI46" s="83"/>
      <c r="DHJ46" s="83"/>
      <c r="DHK46" s="83"/>
      <c r="DHL46" s="83"/>
      <c r="DHM46" s="83"/>
      <c r="DHN46" s="83"/>
      <c r="DHO46" s="83"/>
      <c r="DHP46" s="83"/>
      <c r="DHQ46" s="83"/>
      <c r="DHR46" s="83"/>
      <c r="DHS46" s="83"/>
      <c r="DHT46" s="83"/>
      <c r="DHU46" s="83"/>
      <c r="DHV46" s="83"/>
      <c r="DHW46" s="83"/>
      <c r="DHX46" s="83"/>
      <c r="DHY46" s="83"/>
      <c r="DHZ46" s="83"/>
      <c r="DIA46" s="83"/>
      <c r="DIB46" s="83"/>
      <c r="DIC46" s="83"/>
      <c r="DID46" s="83"/>
      <c r="DIE46" s="83"/>
      <c r="DIF46" s="83"/>
      <c r="DIG46" s="83"/>
      <c r="DIH46" s="83"/>
      <c r="DII46" s="83"/>
      <c r="DIJ46" s="83"/>
      <c r="DIK46" s="83"/>
      <c r="DIL46" s="83"/>
      <c r="DIM46" s="83"/>
      <c r="DIN46" s="83"/>
      <c r="DIO46" s="83"/>
      <c r="DIP46" s="83"/>
      <c r="DIQ46" s="83"/>
      <c r="DIR46" s="83"/>
      <c r="DIS46" s="83"/>
      <c r="DIT46" s="83"/>
      <c r="DIU46" s="83"/>
      <c r="DIV46" s="83"/>
      <c r="DIW46" s="83"/>
      <c r="DIX46" s="83"/>
      <c r="DIY46" s="83"/>
      <c r="DIZ46" s="83"/>
      <c r="DJA46" s="83"/>
      <c r="DJB46" s="83"/>
      <c r="DJC46" s="83"/>
      <c r="DJD46" s="83"/>
      <c r="DJE46" s="83"/>
      <c r="DJF46" s="83"/>
      <c r="DJG46" s="83"/>
      <c r="DJH46" s="83"/>
      <c r="DJI46" s="83"/>
      <c r="DJJ46" s="83"/>
      <c r="DJK46" s="83"/>
      <c r="DJL46" s="83"/>
      <c r="DJM46" s="83"/>
      <c r="DJN46" s="83"/>
      <c r="DJO46" s="83"/>
      <c r="DJP46" s="83"/>
      <c r="DJQ46" s="83"/>
      <c r="DJR46" s="83"/>
      <c r="DJS46" s="83"/>
      <c r="DJT46" s="83"/>
      <c r="DJU46" s="83"/>
      <c r="DJV46" s="83"/>
      <c r="DJW46" s="83"/>
      <c r="DJX46" s="83"/>
      <c r="DJY46" s="83"/>
      <c r="DJZ46" s="83"/>
      <c r="DKA46" s="83"/>
      <c r="DKB46" s="83"/>
      <c r="DKC46" s="83"/>
      <c r="DKD46" s="83"/>
      <c r="DKE46" s="83"/>
      <c r="DKF46" s="83"/>
      <c r="DKG46" s="83"/>
      <c r="DKH46" s="83"/>
      <c r="DKI46" s="83"/>
      <c r="DKJ46" s="83"/>
      <c r="DKK46" s="83"/>
      <c r="DKL46" s="83"/>
      <c r="DKM46" s="83"/>
      <c r="DKN46" s="83"/>
      <c r="DKO46" s="83"/>
      <c r="DKP46" s="83"/>
      <c r="DKQ46" s="83"/>
      <c r="DKR46" s="83"/>
      <c r="DKS46" s="83"/>
      <c r="DKT46" s="83"/>
      <c r="DKU46" s="83"/>
      <c r="DKV46" s="83"/>
      <c r="DKW46" s="83"/>
      <c r="DKX46" s="83"/>
      <c r="DKY46" s="83"/>
      <c r="DKZ46" s="83"/>
      <c r="DLA46" s="83"/>
      <c r="DLB46" s="83"/>
      <c r="DLC46" s="83"/>
      <c r="DLD46" s="83"/>
      <c r="DLE46" s="83"/>
      <c r="DLF46" s="83"/>
      <c r="DLG46" s="83"/>
      <c r="DLH46" s="83"/>
      <c r="DLI46" s="83"/>
      <c r="DLJ46" s="83"/>
      <c r="DLK46" s="83"/>
      <c r="DLL46" s="83"/>
      <c r="DLM46" s="83"/>
      <c r="DLN46" s="83"/>
      <c r="DLO46" s="83"/>
      <c r="DLP46" s="83"/>
      <c r="DLQ46" s="83"/>
      <c r="DLR46" s="83"/>
      <c r="DLS46" s="83"/>
      <c r="DLT46" s="83"/>
      <c r="DLU46" s="83"/>
      <c r="DLV46" s="83"/>
      <c r="DLW46" s="83"/>
      <c r="DLX46" s="83"/>
      <c r="DLY46" s="83"/>
      <c r="DLZ46" s="83"/>
      <c r="DMA46" s="83"/>
      <c r="DMB46" s="83"/>
      <c r="DMC46" s="83"/>
      <c r="DMD46" s="83"/>
      <c r="DME46" s="83"/>
      <c r="DMF46" s="83"/>
      <c r="DMG46" s="83"/>
      <c r="DMH46" s="83"/>
      <c r="DMI46" s="83"/>
      <c r="DMJ46" s="83"/>
      <c r="DMK46" s="83"/>
      <c r="DML46" s="83"/>
      <c r="DMM46" s="83"/>
      <c r="DMN46" s="83"/>
      <c r="DMO46" s="83"/>
      <c r="DMP46" s="83"/>
      <c r="DMQ46" s="83"/>
      <c r="DMR46" s="83"/>
      <c r="DMS46" s="83"/>
      <c r="DMT46" s="83"/>
      <c r="DMU46" s="83"/>
      <c r="DMV46" s="83"/>
      <c r="DMW46" s="83"/>
      <c r="DMX46" s="83"/>
      <c r="DMY46" s="83"/>
      <c r="DMZ46" s="83"/>
      <c r="DNA46" s="83"/>
      <c r="DNB46" s="83"/>
      <c r="DNC46" s="83"/>
      <c r="DND46" s="83"/>
      <c r="DNE46" s="83"/>
      <c r="DNF46" s="83"/>
      <c r="DNG46" s="83"/>
      <c r="DNH46" s="83"/>
      <c r="DNI46" s="83"/>
      <c r="DNJ46" s="83"/>
      <c r="DNK46" s="83"/>
      <c r="DNL46" s="83"/>
      <c r="DNM46" s="83"/>
      <c r="DNN46" s="83"/>
      <c r="DNO46" s="83"/>
      <c r="DNP46" s="83"/>
      <c r="DNQ46" s="83"/>
      <c r="DNR46" s="83"/>
      <c r="DNS46" s="83"/>
      <c r="DNT46" s="83"/>
      <c r="DNU46" s="83"/>
      <c r="DNV46" s="83"/>
      <c r="DNW46" s="83"/>
      <c r="DNX46" s="83"/>
      <c r="DNY46" s="83"/>
      <c r="DNZ46" s="83"/>
      <c r="DOA46" s="83"/>
      <c r="DOB46" s="83"/>
      <c r="DOC46" s="83"/>
      <c r="DOD46" s="83"/>
      <c r="DOE46" s="83"/>
      <c r="DOF46" s="83"/>
      <c r="DOG46" s="83"/>
      <c r="DOH46" s="83"/>
      <c r="DOI46" s="83"/>
      <c r="DOJ46" s="83"/>
      <c r="DOK46" s="83"/>
      <c r="DOL46" s="83"/>
      <c r="DOM46" s="83"/>
      <c r="DON46" s="83"/>
      <c r="DOO46" s="83"/>
      <c r="DOP46" s="83"/>
      <c r="DOQ46" s="83"/>
      <c r="DOR46" s="83"/>
      <c r="DOS46" s="83"/>
      <c r="DOT46" s="83"/>
      <c r="DOU46" s="83"/>
      <c r="DOV46" s="83"/>
      <c r="DOW46" s="83"/>
      <c r="DOX46" s="83"/>
      <c r="DOY46" s="83"/>
      <c r="DOZ46" s="83"/>
      <c r="DPA46" s="83"/>
      <c r="DPB46" s="83"/>
      <c r="DPC46" s="83"/>
      <c r="DPD46" s="83"/>
      <c r="DPE46" s="83"/>
      <c r="DPF46" s="83"/>
      <c r="DPG46" s="83"/>
      <c r="DPH46" s="83"/>
      <c r="DPI46" s="83"/>
      <c r="DPJ46" s="83"/>
      <c r="DPK46" s="83"/>
      <c r="DPL46" s="83"/>
      <c r="DPM46" s="83"/>
      <c r="DPN46" s="83"/>
      <c r="DPO46" s="83"/>
      <c r="DPP46" s="83"/>
      <c r="DPQ46" s="83"/>
      <c r="DPR46" s="83"/>
      <c r="DPS46" s="83"/>
      <c r="DPT46" s="83"/>
      <c r="DPU46" s="83"/>
      <c r="DPV46" s="83"/>
      <c r="DPW46" s="83"/>
      <c r="DPX46" s="83"/>
      <c r="DPY46" s="83"/>
      <c r="DPZ46" s="83"/>
      <c r="DQA46" s="83"/>
      <c r="DQB46" s="83"/>
      <c r="DQC46" s="83"/>
      <c r="DQD46" s="83"/>
      <c r="DQE46" s="83"/>
      <c r="DQF46" s="83"/>
      <c r="DQG46" s="83"/>
      <c r="DQH46" s="83"/>
      <c r="DQI46" s="83"/>
      <c r="DQJ46" s="83"/>
      <c r="DQK46" s="83"/>
      <c r="DQL46" s="83"/>
      <c r="DQM46" s="83"/>
      <c r="DQN46" s="83"/>
      <c r="DQO46" s="83"/>
      <c r="DQP46" s="83"/>
      <c r="DQQ46" s="83"/>
      <c r="DQR46" s="83"/>
      <c r="DQS46" s="83"/>
      <c r="DQT46" s="83"/>
      <c r="DQU46" s="83"/>
      <c r="DQV46" s="83"/>
      <c r="DQW46" s="83"/>
      <c r="DQX46" s="83"/>
      <c r="DQY46" s="83"/>
      <c r="DQZ46" s="83"/>
      <c r="DRA46" s="83"/>
      <c r="DRB46" s="83"/>
      <c r="DRC46" s="83"/>
      <c r="DRD46" s="83"/>
      <c r="DRE46" s="83"/>
      <c r="DRF46" s="83"/>
      <c r="DRG46" s="83"/>
      <c r="DRH46" s="83"/>
      <c r="DRI46" s="83"/>
      <c r="DRJ46" s="83"/>
      <c r="DRK46" s="83"/>
      <c r="DRL46" s="83"/>
      <c r="DRM46" s="83"/>
      <c r="DRN46" s="83"/>
      <c r="DRO46" s="83"/>
      <c r="DRP46" s="83"/>
      <c r="DRQ46" s="83"/>
      <c r="DRR46" s="83"/>
      <c r="DRS46" s="83"/>
      <c r="DRT46" s="83"/>
      <c r="DRU46" s="83"/>
      <c r="DRV46" s="83"/>
      <c r="DRW46" s="83"/>
      <c r="DRX46" s="83"/>
      <c r="DRY46" s="83"/>
      <c r="DRZ46" s="83"/>
      <c r="DSA46" s="83"/>
      <c r="DSB46" s="83"/>
      <c r="DSC46" s="83"/>
      <c r="DSD46" s="83"/>
      <c r="DSE46" s="83"/>
      <c r="DSF46" s="83"/>
      <c r="DSG46" s="83"/>
      <c r="DSH46" s="83"/>
      <c r="DSI46" s="83"/>
      <c r="DSJ46" s="83"/>
      <c r="DSK46" s="83"/>
      <c r="DSL46" s="83"/>
      <c r="DSM46" s="83"/>
      <c r="DSN46" s="83"/>
      <c r="DSO46" s="83"/>
      <c r="DSP46" s="83"/>
      <c r="DSQ46" s="83"/>
      <c r="DSR46" s="83"/>
      <c r="DSS46" s="83"/>
      <c r="DST46" s="83"/>
      <c r="DSU46" s="83"/>
      <c r="DSV46" s="83"/>
      <c r="DSW46" s="83"/>
      <c r="DSX46" s="83"/>
      <c r="DSY46" s="83"/>
      <c r="DSZ46" s="83"/>
      <c r="DTA46" s="83"/>
      <c r="DTB46" s="83"/>
      <c r="DTC46" s="83"/>
      <c r="DTD46" s="83"/>
      <c r="DTE46" s="83"/>
      <c r="DTF46" s="83"/>
      <c r="DTG46" s="83"/>
      <c r="DTH46" s="83"/>
      <c r="DTI46" s="83"/>
      <c r="DTJ46" s="83"/>
      <c r="DTK46" s="83"/>
      <c r="DTL46" s="83"/>
      <c r="DTM46" s="83"/>
      <c r="DTN46" s="83"/>
      <c r="DTO46" s="83"/>
      <c r="DTP46" s="83"/>
      <c r="DTQ46" s="83"/>
      <c r="DTR46" s="83"/>
      <c r="DTS46" s="83"/>
      <c r="DTT46" s="83"/>
      <c r="DTU46" s="83"/>
      <c r="DTV46" s="83"/>
      <c r="DTW46" s="83"/>
      <c r="DTX46" s="83"/>
      <c r="DTY46" s="83"/>
      <c r="DTZ46" s="83"/>
      <c r="DUA46" s="83"/>
      <c r="DUB46" s="83"/>
      <c r="DUC46" s="83"/>
      <c r="DUD46" s="83"/>
      <c r="DUE46" s="83"/>
      <c r="DUF46" s="83"/>
      <c r="DUG46" s="83"/>
      <c r="DUH46" s="83"/>
      <c r="DUI46" s="83"/>
      <c r="DUJ46" s="83"/>
      <c r="DUK46" s="83"/>
      <c r="DUL46" s="83"/>
      <c r="DUM46" s="83"/>
      <c r="DUN46" s="83"/>
      <c r="DUO46" s="83"/>
      <c r="DUP46" s="83"/>
      <c r="DUQ46" s="83"/>
      <c r="DUR46" s="83"/>
      <c r="DUS46" s="83"/>
      <c r="DUT46" s="83"/>
      <c r="DUU46" s="83"/>
      <c r="DUV46" s="83"/>
      <c r="DUW46" s="83"/>
      <c r="DUX46" s="83"/>
      <c r="DUY46" s="83"/>
      <c r="DUZ46" s="83"/>
      <c r="DVA46" s="83"/>
      <c r="DVB46" s="83"/>
      <c r="DVC46" s="83"/>
      <c r="DVD46" s="83"/>
      <c r="DVE46" s="83"/>
      <c r="DVF46" s="83"/>
      <c r="DVG46" s="83"/>
      <c r="DVH46" s="83"/>
      <c r="DVI46" s="83"/>
      <c r="DVJ46" s="83"/>
      <c r="DVK46" s="83"/>
      <c r="DVL46" s="83"/>
      <c r="DVM46" s="83"/>
      <c r="DVN46" s="83"/>
      <c r="DVO46" s="83"/>
      <c r="DVP46" s="83"/>
      <c r="DVQ46" s="83"/>
      <c r="DVR46" s="83"/>
      <c r="DVS46" s="83"/>
      <c r="DVT46" s="83"/>
      <c r="DVU46" s="83"/>
      <c r="DVV46" s="83"/>
      <c r="DVW46" s="83"/>
      <c r="DVX46" s="83"/>
      <c r="DVY46" s="83"/>
      <c r="DVZ46" s="83"/>
      <c r="DWA46" s="83"/>
      <c r="DWB46" s="83"/>
      <c r="DWC46" s="83"/>
      <c r="DWD46" s="83"/>
      <c r="DWE46" s="83"/>
      <c r="DWF46" s="83"/>
      <c r="DWG46" s="83"/>
      <c r="DWH46" s="83"/>
      <c r="DWI46" s="83"/>
      <c r="DWJ46" s="83"/>
      <c r="DWK46" s="83"/>
      <c r="DWL46" s="83"/>
      <c r="DWM46" s="83"/>
      <c r="DWN46" s="83"/>
      <c r="DWO46" s="83"/>
      <c r="DWP46" s="83"/>
      <c r="DWQ46" s="83"/>
      <c r="DWR46" s="83"/>
      <c r="DWS46" s="83"/>
      <c r="DWT46" s="83"/>
      <c r="DWU46" s="83"/>
      <c r="DWV46" s="83"/>
      <c r="DWW46" s="83"/>
      <c r="DWX46" s="83"/>
      <c r="DWY46" s="83"/>
      <c r="DWZ46" s="83"/>
      <c r="DXA46" s="83"/>
      <c r="DXB46" s="83"/>
      <c r="DXC46" s="83"/>
      <c r="DXD46" s="83"/>
      <c r="DXE46" s="83"/>
      <c r="DXF46" s="83"/>
      <c r="DXG46" s="83"/>
      <c r="DXH46" s="83"/>
      <c r="DXI46" s="83"/>
      <c r="DXJ46" s="83"/>
      <c r="DXK46" s="83"/>
      <c r="DXL46" s="83"/>
      <c r="DXM46" s="83"/>
      <c r="DXN46" s="83"/>
      <c r="DXO46" s="83"/>
      <c r="DXP46" s="83"/>
      <c r="DXQ46" s="83"/>
      <c r="DXR46" s="83"/>
      <c r="DXS46" s="83"/>
      <c r="DXT46" s="83"/>
      <c r="DXU46" s="83"/>
      <c r="DXV46" s="83"/>
      <c r="DXW46" s="83"/>
      <c r="DXX46" s="83"/>
      <c r="DXY46" s="83"/>
      <c r="DXZ46" s="83"/>
      <c r="DYA46" s="83"/>
      <c r="DYB46" s="83"/>
      <c r="DYC46" s="83"/>
      <c r="DYD46" s="83"/>
      <c r="DYE46" s="83"/>
      <c r="DYF46" s="83"/>
      <c r="DYG46" s="83"/>
      <c r="DYH46" s="83"/>
      <c r="DYI46" s="83"/>
      <c r="DYJ46" s="83"/>
      <c r="DYK46" s="83"/>
      <c r="DYL46" s="83"/>
      <c r="DYM46" s="83"/>
      <c r="DYN46" s="83"/>
      <c r="DYO46" s="83"/>
      <c r="DYP46" s="83"/>
      <c r="DYQ46" s="83"/>
      <c r="DYR46" s="83"/>
      <c r="DYS46" s="83"/>
      <c r="DYT46" s="83"/>
      <c r="DYU46" s="83"/>
      <c r="DYV46" s="83"/>
      <c r="DYW46" s="83"/>
      <c r="DYX46" s="83"/>
      <c r="DYY46" s="83"/>
      <c r="DYZ46" s="83"/>
      <c r="DZA46" s="83"/>
      <c r="DZB46" s="83"/>
      <c r="DZC46" s="83"/>
      <c r="DZD46" s="83"/>
      <c r="DZE46" s="83"/>
      <c r="DZF46" s="83"/>
      <c r="DZG46" s="83"/>
      <c r="DZH46" s="83"/>
      <c r="DZI46" s="83"/>
      <c r="DZJ46" s="83"/>
      <c r="DZK46" s="83"/>
      <c r="DZL46" s="83"/>
      <c r="DZM46" s="83"/>
      <c r="DZN46" s="83"/>
      <c r="DZO46" s="83"/>
      <c r="DZP46" s="83"/>
      <c r="DZQ46" s="83"/>
      <c r="DZR46" s="83"/>
      <c r="DZS46" s="83"/>
      <c r="DZT46" s="83"/>
      <c r="DZU46" s="83"/>
      <c r="DZV46" s="83"/>
      <c r="DZW46" s="83"/>
      <c r="DZX46" s="83"/>
      <c r="DZY46" s="83"/>
      <c r="DZZ46" s="83"/>
      <c r="EAA46" s="83"/>
      <c r="EAB46" s="83"/>
      <c r="EAC46" s="83"/>
      <c r="EAD46" s="83"/>
      <c r="EAE46" s="83"/>
      <c r="EAF46" s="83"/>
      <c r="EAG46" s="83"/>
      <c r="EAH46" s="83"/>
      <c r="EAI46" s="83"/>
      <c r="EAJ46" s="83"/>
      <c r="EAK46" s="83"/>
      <c r="EAL46" s="83"/>
      <c r="EAM46" s="83"/>
      <c r="EAN46" s="83"/>
      <c r="EAO46" s="83"/>
      <c r="EAP46" s="83"/>
      <c r="EAQ46" s="83"/>
      <c r="EAR46" s="83"/>
      <c r="EAS46" s="83"/>
      <c r="EAT46" s="83"/>
      <c r="EAU46" s="83"/>
      <c r="EAV46" s="83"/>
      <c r="EAW46" s="83"/>
      <c r="EAX46" s="83"/>
      <c r="EAY46" s="83"/>
      <c r="EAZ46" s="83"/>
      <c r="EBA46" s="83"/>
      <c r="EBB46" s="83"/>
      <c r="EBC46" s="83"/>
      <c r="EBD46" s="83"/>
      <c r="EBE46" s="83"/>
      <c r="EBF46" s="83"/>
      <c r="EBG46" s="83"/>
      <c r="EBH46" s="83"/>
      <c r="EBI46" s="83"/>
      <c r="EBJ46" s="83"/>
      <c r="EBK46" s="83"/>
      <c r="EBL46" s="83"/>
      <c r="EBM46" s="83"/>
      <c r="EBN46" s="83"/>
      <c r="EBO46" s="83"/>
      <c r="EBP46" s="83"/>
      <c r="EBQ46" s="83"/>
      <c r="EBR46" s="83"/>
      <c r="EBS46" s="83"/>
      <c r="EBT46" s="83"/>
      <c r="EBU46" s="83"/>
      <c r="EBV46" s="83"/>
      <c r="EBW46" s="83"/>
      <c r="EBX46" s="83"/>
      <c r="EBY46" s="83"/>
      <c r="EBZ46" s="83"/>
      <c r="ECA46" s="83"/>
      <c r="ECB46" s="83"/>
      <c r="ECC46" s="83"/>
      <c r="ECD46" s="83"/>
      <c r="ECE46" s="83"/>
      <c r="ECF46" s="83"/>
      <c r="ECG46" s="83"/>
      <c r="ECH46" s="83"/>
      <c r="ECI46" s="83"/>
      <c r="ECJ46" s="83"/>
      <c r="ECK46" s="83"/>
      <c r="ECL46" s="83"/>
      <c r="ECM46" s="83"/>
      <c r="ECN46" s="83"/>
      <c r="ECO46" s="83"/>
      <c r="ECP46" s="83"/>
      <c r="ECQ46" s="83"/>
      <c r="ECR46" s="83"/>
      <c r="ECS46" s="83"/>
      <c r="ECT46" s="83"/>
      <c r="ECU46" s="83"/>
      <c r="ECV46" s="83"/>
      <c r="ECW46" s="83"/>
      <c r="ECX46" s="83"/>
      <c r="ECY46" s="83"/>
      <c r="ECZ46" s="83"/>
      <c r="EDA46" s="83"/>
      <c r="EDB46" s="83"/>
      <c r="EDC46" s="83"/>
      <c r="EDD46" s="83"/>
      <c r="EDE46" s="83"/>
      <c r="EDF46" s="83"/>
      <c r="EDG46" s="83"/>
      <c r="EDH46" s="83"/>
      <c r="EDI46" s="83"/>
      <c r="EDJ46" s="83"/>
      <c r="EDK46" s="83"/>
      <c r="EDL46" s="83"/>
      <c r="EDM46" s="83"/>
      <c r="EDN46" s="83"/>
      <c r="EDO46" s="83"/>
      <c r="EDP46" s="83"/>
      <c r="EDQ46" s="83"/>
      <c r="EDR46" s="83"/>
      <c r="EDS46" s="83"/>
      <c r="EDT46" s="83"/>
      <c r="EDU46" s="83"/>
      <c r="EDV46" s="83"/>
      <c r="EDW46" s="83"/>
      <c r="EDX46" s="83"/>
      <c r="EDY46" s="83"/>
      <c r="EDZ46" s="83"/>
      <c r="EEA46" s="83"/>
      <c r="EEB46" s="83"/>
      <c r="EEC46" s="83"/>
      <c r="EED46" s="83"/>
      <c r="EEE46" s="83"/>
      <c r="EEF46" s="83"/>
      <c r="EEG46" s="83"/>
      <c r="EEH46" s="83"/>
      <c r="EEI46" s="83"/>
      <c r="EEJ46" s="83"/>
      <c r="EEK46" s="83"/>
      <c r="EEL46" s="83"/>
      <c r="EEM46" s="83"/>
      <c r="EEN46" s="83"/>
      <c r="EEO46" s="83"/>
      <c r="EEP46" s="83"/>
      <c r="EEQ46" s="83"/>
      <c r="EER46" s="83"/>
      <c r="EES46" s="83"/>
      <c r="EET46" s="83"/>
      <c r="EEU46" s="83"/>
      <c r="EEV46" s="83"/>
      <c r="EEW46" s="83"/>
      <c r="EEX46" s="83"/>
      <c r="EEY46" s="83"/>
      <c r="EEZ46" s="83"/>
      <c r="EFA46" s="83"/>
      <c r="EFB46" s="83"/>
      <c r="EFC46" s="83"/>
      <c r="EFD46" s="83"/>
      <c r="EFE46" s="83"/>
      <c r="EFF46" s="83"/>
      <c r="EFG46" s="83"/>
      <c r="EFH46" s="83"/>
      <c r="EFI46" s="83"/>
      <c r="EFJ46" s="83"/>
      <c r="EFK46" s="83"/>
      <c r="EFL46" s="83"/>
      <c r="EFM46" s="83"/>
      <c r="EFN46" s="83"/>
      <c r="EFO46" s="83"/>
      <c r="EFP46" s="83"/>
      <c r="EFQ46" s="83"/>
      <c r="EFR46" s="83"/>
      <c r="EFS46" s="83"/>
      <c r="EFT46" s="83"/>
      <c r="EFU46" s="83"/>
      <c r="EFV46" s="83"/>
      <c r="EFW46" s="83"/>
      <c r="EFX46" s="83"/>
      <c r="EFY46" s="83"/>
      <c r="EFZ46" s="83"/>
      <c r="EGA46" s="83"/>
      <c r="EGB46" s="83"/>
      <c r="EGC46" s="83"/>
      <c r="EGD46" s="83"/>
      <c r="EGE46" s="83"/>
      <c r="EGF46" s="83"/>
      <c r="EGG46" s="83"/>
      <c r="EGH46" s="83"/>
      <c r="EGI46" s="83"/>
      <c r="EGJ46" s="83"/>
      <c r="EGK46" s="83"/>
      <c r="EGL46" s="83"/>
      <c r="EGM46" s="83"/>
      <c r="EGN46" s="83"/>
      <c r="EGO46" s="83"/>
      <c r="EGP46" s="83"/>
      <c r="EGQ46" s="83"/>
      <c r="EGR46" s="83"/>
      <c r="EGS46" s="83"/>
      <c r="EGT46" s="83"/>
      <c r="EGU46" s="83"/>
      <c r="EGV46" s="83"/>
      <c r="EGW46" s="83"/>
      <c r="EGX46" s="83"/>
      <c r="EGY46" s="83"/>
      <c r="EGZ46" s="83"/>
      <c r="EHA46" s="83"/>
      <c r="EHB46" s="83"/>
      <c r="EHC46" s="83"/>
      <c r="EHD46" s="83"/>
      <c r="EHE46" s="83"/>
      <c r="EHF46" s="83"/>
      <c r="EHG46" s="83"/>
      <c r="EHH46" s="83"/>
      <c r="EHI46" s="83"/>
      <c r="EHJ46" s="83"/>
      <c r="EHK46" s="83"/>
      <c r="EHL46" s="83"/>
      <c r="EHM46" s="83"/>
      <c r="EHN46" s="83"/>
      <c r="EHO46" s="83"/>
      <c r="EHP46" s="83"/>
      <c r="EHQ46" s="83"/>
      <c r="EHR46" s="83"/>
      <c r="EHS46" s="83"/>
      <c r="EHT46" s="83"/>
      <c r="EHU46" s="83"/>
      <c r="EHV46" s="83"/>
      <c r="EHW46" s="83"/>
      <c r="EHX46" s="83"/>
      <c r="EHY46" s="83"/>
      <c r="EHZ46" s="83"/>
      <c r="EIA46" s="83"/>
      <c r="EIB46" s="83"/>
      <c r="EIC46" s="83"/>
      <c r="EID46" s="83"/>
      <c r="EIE46" s="83"/>
      <c r="EIF46" s="83"/>
      <c r="EIG46" s="83"/>
      <c r="EIH46" s="83"/>
      <c r="EII46" s="83"/>
      <c r="EIJ46" s="83"/>
      <c r="EIK46" s="83"/>
      <c r="EIL46" s="83"/>
      <c r="EIM46" s="83"/>
      <c r="EIN46" s="83"/>
      <c r="EIO46" s="83"/>
      <c r="EIP46" s="83"/>
      <c r="EIQ46" s="83"/>
      <c r="EIR46" s="83"/>
      <c r="EIS46" s="83"/>
      <c r="EIT46" s="83"/>
      <c r="EIU46" s="83"/>
      <c r="EIV46" s="83"/>
      <c r="EIW46" s="83"/>
      <c r="EIX46" s="83"/>
      <c r="EIY46" s="83"/>
      <c r="EIZ46" s="83"/>
      <c r="EJA46" s="83"/>
      <c r="EJB46" s="83"/>
      <c r="EJC46" s="83"/>
      <c r="EJD46" s="83"/>
      <c r="EJE46" s="83"/>
      <c r="EJF46" s="83"/>
      <c r="EJG46" s="83"/>
      <c r="EJH46" s="83"/>
      <c r="EJI46" s="83"/>
      <c r="EJJ46" s="83"/>
      <c r="EJK46" s="83"/>
      <c r="EJL46" s="83"/>
      <c r="EJM46" s="83"/>
      <c r="EJN46" s="83"/>
      <c r="EJO46" s="83"/>
      <c r="EJP46" s="83"/>
      <c r="EJQ46" s="83"/>
      <c r="EJR46" s="83"/>
      <c r="EJS46" s="83"/>
      <c r="EJT46" s="83"/>
      <c r="EJU46" s="83"/>
      <c r="EJV46" s="83"/>
      <c r="EJW46" s="83"/>
      <c r="EJX46" s="83"/>
      <c r="EJY46" s="83"/>
      <c r="EJZ46" s="83"/>
      <c r="EKA46" s="83"/>
      <c r="EKB46" s="83"/>
      <c r="EKC46" s="83"/>
      <c r="EKD46" s="83"/>
      <c r="EKE46" s="83"/>
      <c r="EKF46" s="83"/>
      <c r="EKG46" s="83"/>
      <c r="EKH46" s="83"/>
      <c r="EKI46" s="83"/>
      <c r="EKJ46" s="83"/>
      <c r="EKK46" s="83"/>
      <c r="EKL46" s="83"/>
      <c r="EKM46" s="83"/>
      <c r="EKN46" s="83"/>
      <c r="EKO46" s="83"/>
      <c r="EKP46" s="83"/>
      <c r="EKQ46" s="83"/>
      <c r="EKR46" s="83"/>
      <c r="EKS46" s="83"/>
      <c r="EKT46" s="83"/>
      <c r="EKU46" s="83"/>
      <c r="EKV46" s="83"/>
      <c r="EKW46" s="83"/>
      <c r="EKX46" s="83"/>
      <c r="EKY46" s="83"/>
      <c r="EKZ46" s="83"/>
      <c r="ELA46" s="83"/>
      <c r="ELB46" s="83"/>
      <c r="ELC46" s="83"/>
      <c r="ELD46" s="83"/>
      <c r="ELE46" s="83"/>
      <c r="ELF46" s="83"/>
      <c r="ELG46" s="83"/>
      <c r="ELH46" s="83"/>
      <c r="ELI46" s="83"/>
      <c r="ELJ46" s="83"/>
      <c r="ELK46" s="83"/>
      <c r="ELL46" s="83"/>
      <c r="ELM46" s="83"/>
      <c r="ELN46" s="83"/>
      <c r="ELO46" s="83"/>
      <c r="ELP46" s="83"/>
      <c r="ELQ46" s="83"/>
      <c r="ELR46" s="83"/>
      <c r="ELS46" s="83"/>
      <c r="ELT46" s="83"/>
      <c r="ELU46" s="83"/>
      <c r="ELV46" s="83"/>
      <c r="ELW46" s="83"/>
      <c r="ELX46" s="83"/>
      <c r="ELY46" s="83"/>
      <c r="ELZ46" s="83"/>
      <c r="EMA46" s="83"/>
      <c r="EMB46" s="83"/>
      <c r="EMC46" s="83"/>
      <c r="EMD46" s="83"/>
      <c r="EME46" s="83"/>
      <c r="EMF46" s="83"/>
      <c r="EMG46" s="83"/>
      <c r="EMH46" s="83"/>
      <c r="EMI46" s="83"/>
      <c r="EMJ46" s="83"/>
      <c r="EMK46" s="83"/>
      <c r="EML46" s="83"/>
      <c r="EMM46" s="83"/>
      <c r="EMN46" s="83"/>
      <c r="EMO46" s="83"/>
      <c r="EMP46" s="83"/>
      <c r="EMQ46" s="83"/>
      <c r="EMR46" s="83"/>
      <c r="EMS46" s="83"/>
      <c r="EMT46" s="83"/>
      <c r="EMU46" s="83"/>
      <c r="EMV46" s="83"/>
      <c r="EMW46" s="83"/>
      <c r="EMX46" s="83"/>
      <c r="EMY46" s="83"/>
      <c r="EMZ46" s="83"/>
      <c r="ENA46" s="83"/>
      <c r="ENB46" s="83"/>
      <c r="ENC46" s="83"/>
      <c r="END46" s="83"/>
      <c r="ENE46" s="83"/>
      <c r="ENF46" s="83"/>
      <c r="ENG46" s="83"/>
      <c r="ENH46" s="83"/>
      <c r="ENI46" s="83"/>
      <c r="ENJ46" s="83"/>
      <c r="ENK46" s="83"/>
      <c r="ENL46" s="83"/>
      <c r="ENM46" s="83"/>
      <c r="ENN46" s="83"/>
      <c r="ENO46" s="83"/>
      <c r="ENP46" s="83"/>
      <c r="ENQ46" s="83"/>
      <c r="ENR46" s="83"/>
      <c r="ENS46" s="83"/>
      <c r="ENT46" s="83"/>
      <c r="ENU46" s="83"/>
      <c r="ENV46" s="83"/>
      <c r="ENW46" s="83"/>
      <c r="ENX46" s="83"/>
      <c r="ENY46" s="83"/>
      <c r="ENZ46" s="83"/>
      <c r="EOA46" s="83"/>
      <c r="EOB46" s="83"/>
      <c r="EOC46" s="83"/>
      <c r="EOD46" s="83"/>
      <c r="EOE46" s="83"/>
      <c r="EOF46" s="83"/>
      <c r="EOG46" s="83"/>
      <c r="EOH46" s="83"/>
      <c r="EOI46" s="83"/>
      <c r="EOJ46" s="83"/>
      <c r="EOK46" s="83"/>
      <c r="EOL46" s="83"/>
      <c r="EOM46" s="83"/>
      <c r="EON46" s="83"/>
      <c r="EOO46" s="83"/>
      <c r="EOP46" s="83"/>
      <c r="EOQ46" s="83"/>
      <c r="EOR46" s="83"/>
      <c r="EOS46" s="83"/>
      <c r="EOT46" s="83"/>
      <c r="EOU46" s="83"/>
      <c r="EOV46" s="83"/>
      <c r="EOW46" s="83"/>
      <c r="EOX46" s="83"/>
      <c r="EOY46" s="83"/>
      <c r="EOZ46" s="83"/>
      <c r="EPA46" s="83"/>
      <c r="EPB46" s="83"/>
      <c r="EPC46" s="83"/>
      <c r="EPD46" s="83"/>
      <c r="EPE46" s="83"/>
      <c r="EPF46" s="83"/>
      <c r="EPG46" s="83"/>
      <c r="EPH46" s="83"/>
      <c r="EPI46" s="83"/>
      <c r="EPJ46" s="83"/>
      <c r="EPK46" s="83"/>
      <c r="EPL46" s="83"/>
      <c r="EPM46" s="83"/>
      <c r="EPN46" s="83"/>
      <c r="EPO46" s="83"/>
      <c r="EPP46" s="83"/>
      <c r="EPQ46" s="83"/>
      <c r="EPR46" s="83"/>
      <c r="EPS46" s="83"/>
      <c r="EPT46" s="83"/>
      <c r="EPU46" s="83"/>
      <c r="EPV46" s="83"/>
      <c r="EPW46" s="83"/>
      <c r="EPX46" s="83"/>
      <c r="EPY46" s="83"/>
      <c r="EPZ46" s="83"/>
      <c r="EQA46" s="83"/>
      <c r="EQB46" s="83"/>
      <c r="EQC46" s="83"/>
      <c r="EQD46" s="83"/>
      <c r="EQE46" s="83"/>
      <c r="EQF46" s="83"/>
      <c r="EQG46" s="83"/>
      <c r="EQH46" s="83"/>
      <c r="EQI46" s="83"/>
      <c r="EQJ46" s="83"/>
      <c r="EQK46" s="83"/>
      <c r="EQL46" s="83"/>
      <c r="EQM46" s="83"/>
      <c r="EQN46" s="83"/>
      <c r="EQO46" s="83"/>
      <c r="EQP46" s="83"/>
      <c r="EQQ46" s="83"/>
      <c r="EQR46" s="83"/>
      <c r="EQS46" s="83"/>
      <c r="EQT46" s="83"/>
      <c r="EQU46" s="83"/>
      <c r="EQV46" s="83"/>
      <c r="EQW46" s="83"/>
      <c r="EQX46" s="83"/>
      <c r="EQY46" s="83"/>
      <c r="EQZ46" s="83"/>
      <c r="ERA46" s="83"/>
      <c r="ERB46" s="83"/>
      <c r="ERC46" s="83"/>
      <c r="ERD46" s="83"/>
      <c r="ERE46" s="83"/>
      <c r="ERF46" s="83"/>
      <c r="ERG46" s="83"/>
      <c r="ERH46" s="83"/>
      <c r="ERI46" s="83"/>
      <c r="ERJ46" s="83"/>
      <c r="ERK46" s="83"/>
      <c r="ERL46" s="83"/>
      <c r="ERM46" s="83"/>
      <c r="ERN46" s="83"/>
      <c r="ERO46" s="83"/>
      <c r="ERP46" s="83"/>
      <c r="ERQ46" s="83"/>
      <c r="ERR46" s="83"/>
      <c r="ERS46" s="83"/>
      <c r="ERT46" s="83"/>
      <c r="ERU46" s="83"/>
      <c r="ERV46" s="83"/>
      <c r="ERW46" s="83"/>
      <c r="ERX46" s="83"/>
      <c r="ERY46" s="83"/>
      <c r="ERZ46" s="83"/>
      <c r="ESA46" s="83"/>
      <c r="ESB46" s="83"/>
      <c r="ESC46" s="83"/>
      <c r="ESD46" s="83"/>
      <c r="ESE46" s="83"/>
      <c r="ESF46" s="83"/>
      <c r="ESG46" s="83"/>
      <c r="ESH46" s="83"/>
      <c r="ESI46" s="83"/>
      <c r="ESJ46" s="83"/>
      <c r="ESK46" s="83"/>
      <c r="ESL46" s="83"/>
      <c r="ESM46" s="83"/>
      <c r="ESN46" s="83"/>
      <c r="ESO46" s="83"/>
      <c r="ESP46" s="83"/>
      <c r="ESQ46" s="83"/>
      <c r="ESR46" s="83"/>
      <c r="ESS46" s="83"/>
      <c r="EST46" s="83"/>
      <c r="ESU46" s="83"/>
      <c r="ESV46" s="83"/>
      <c r="ESW46" s="83"/>
      <c r="ESX46" s="83"/>
      <c r="ESY46" s="83"/>
      <c r="ESZ46" s="83"/>
      <c r="ETA46" s="83"/>
      <c r="ETB46" s="83"/>
      <c r="ETC46" s="83"/>
      <c r="ETD46" s="83"/>
      <c r="ETE46" s="83"/>
      <c r="ETF46" s="83"/>
      <c r="ETG46" s="83"/>
      <c r="ETH46" s="83"/>
      <c r="ETI46" s="83"/>
      <c r="ETJ46" s="83"/>
      <c r="ETK46" s="83"/>
      <c r="ETL46" s="83"/>
      <c r="ETM46" s="83"/>
      <c r="ETN46" s="83"/>
      <c r="ETO46" s="83"/>
      <c r="ETP46" s="83"/>
      <c r="ETQ46" s="83"/>
      <c r="ETR46" s="83"/>
      <c r="ETS46" s="83"/>
      <c r="ETT46" s="83"/>
      <c r="ETU46" s="83"/>
      <c r="ETV46" s="83"/>
      <c r="ETW46" s="83"/>
      <c r="ETX46" s="83"/>
      <c r="ETY46" s="83"/>
      <c r="ETZ46" s="83"/>
      <c r="EUA46" s="83"/>
      <c r="EUB46" s="83"/>
      <c r="EUC46" s="83"/>
      <c r="EUD46" s="83"/>
      <c r="EUE46" s="83"/>
      <c r="EUF46" s="83"/>
      <c r="EUG46" s="83"/>
      <c r="EUH46" s="83"/>
      <c r="EUI46" s="83"/>
      <c r="EUJ46" s="83"/>
      <c r="EUK46" s="83"/>
      <c r="EUL46" s="83"/>
      <c r="EUM46" s="83"/>
      <c r="EUN46" s="83"/>
      <c r="EUO46" s="83"/>
      <c r="EUP46" s="83"/>
      <c r="EUQ46" s="83"/>
      <c r="EUR46" s="83"/>
      <c r="EUS46" s="83"/>
      <c r="EUT46" s="83"/>
      <c r="EUU46" s="83"/>
      <c r="EUV46" s="83"/>
      <c r="EUW46" s="83"/>
      <c r="EUX46" s="83"/>
      <c r="EUY46" s="83"/>
      <c r="EUZ46" s="83"/>
      <c r="EVA46" s="83"/>
      <c r="EVB46" s="83"/>
      <c r="EVC46" s="83"/>
      <c r="EVD46" s="83"/>
      <c r="EVE46" s="83"/>
      <c r="EVF46" s="83"/>
      <c r="EVG46" s="83"/>
      <c r="EVH46" s="83"/>
      <c r="EVI46" s="83"/>
      <c r="EVJ46" s="83"/>
      <c r="EVK46" s="83"/>
      <c r="EVL46" s="83"/>
      <c r="EVM46" s="83"/>
      <c r="EVN46" s="83"/>
      <c r="EVO46" s="83"/>
      <c r="EVP46" s="83"/>
      <c r="EVQ46" s="83"/>
      <c r="EVR46" s="83"/>
      <c r="EVS46" s="83"/>
      <c r="EVT46" s="83"/>
      <c r="EVU46" s="83"/>
      <c r="EVV46" s="83"/>
      <c r="EVW46" s="83"/>
      <c r="EVX46" s="83"/>
      <c r="EVY46" s="83"/>
      <c r="EVZ46" s="83"/>
      <c r="EWA46" s="83"/>
      <c r="EWB46" s="83"/>
      <c r="EWC46" s="83"/>
      <c r="EWD46" s="83"/>
      <c r="EWE46" s="83"/>
      <c r="EWF46" s="83"/>
      <c r="EWG46" s="83"/>
      <c r="EWH46" s="83"/>
      <c r="EWI46" s="83"/>
      <c r="EWJ46" s="83"/>
      <c r="EWK46" s="83"/>
      <c r="EWL46" s="83"/>
      <c r="EWM46" s="83"/>
      <c r="EWN46" s="83"/>
      <c r="EWO46" s="83"/>
      <c r="EWP46" s="83"/>
      <c r="EWQ46" s="83"/>
      <c r="EWR46" s="83"/>
      <c r="EWS46" s="83"/>
      <c r="EWT46" s="83"/>
      <c r="EWU46" s="83"/>
      <c r="EWV46" s="83"/>
      <c r="EWW46" s="83"/>
      <c r="EWX46" s="83"/>
      <c r="EWY46" s="83"/>
      <c r="EWZ46" s="83"/>
      <c r="EXA46" s="83"/>
      <c r="EXB46" s="83"/>
      <c r="EXC46" s="83"/>
      <c r="EXD46" s="83"/>
      <c r="EXE46" s="83"/>
      <c r="EXF46" s="83"/>
      <c r="EXG46" s="83"/>
      <c r="EXH46" s="83"/>
      <c r="EXI46" s="83"/>
      <c r="EXJ46" s="83"/>
      <c r="EXK46" s="83"/>
      <c r="EXL46" s="83"/>
      <c r="EXM46" s="83"/>
      <c r="EXN46" s="83"/>
      <c r="EXO46" s="83"/>
      <c r="EXP46" s="83"/>
      <c r="EXQ46" s="83"/>
      <c r="EXR46" s="83"/>
      <c r="EXS46" s="83"/>
      <c r="EXT46" s="83"/>
      <c r="EXU46" s="83"/>
      <c r="EXV46" s="83"/>
      <c r="EXW46" s="83"/>
      <c r="EXX46" s="83"/>
      <c r="EXY46" s="83"/>
      <c r="EXZ46" s="83"/>
      <c r="EYA46" s="83"/>
      <c r="EYB46" s="83"/>
      <c r="EYC46" s="83"/>
      <c r="EYD46" s="83"/>
      <c r="EYE46" s="83"/>
      <c r="EYF46" s="83"/>
      <c r="EYG46" s="83"/>
      <c r="EYH46" s="83"/>
      <c r="EYI46" s="83"/>
      <c r="EYJ46" s="83"/>
      <c r="EYK46" s="83"/>
      <c r="EYL46" s="83"/>
      <c r="EYM46" s="83"/>
      <c r="EYN46" s="83"/>
      <c r="EYO46" s="83"/>
      <c r="EYP46" s="83"/>
      <c r="EYQ46" s="83"/>
      <c r="EYR46" s="83"/>
      <c r="EYS46" s="83"/>
      <c r="EYT46" s="83"/>
      <c r="EYU46" s="83"/>
      <c r="EYV46" s="83"/>
      <c r="EYW46" s="83"/>
      <c r="EYX46" s="83"/>
      <c r="EYY46" s="83"/>
      <c r="EYZ46" s="83"/>
      <c r="EZA46" s="83"/>
      <c r="EZB46" s="83"/>
      <c r="EZC46" s="83"/>
      <c r="EZD46" s="83"/>
      <c r="EZE46" s="83"/>
      <c r="EZF46" s="83"/>
      <c r="EZG46" s="83"/>
      <c r="EZH46" s="83"/>
      <c r="EZI46" s="83"/>
      <c r="EZJ46" s="83"/>
      <c r="EZK46" s="83"/>
      <c r="EZL46" s="83"/>
      <c r="EZM46" s="83"/>
      <c r="EZN46" s="83"/>
      <c r="EZO46" s="83"/>
      <c r="EZP46" s="83"/>
      <c r="EZQ46" s="83"/>
      <c r="EZR46" s="83"/>
      <c r="EZS46" s="83"/>
      <c r="EZT46" s="83"/>
      <c r="EZU46" s="83"/>
      <c r="EZV46" s="83"/>
      <c r="EZW46" s="83"/>
      <c r="EZX46" s="83"/>
      <c r="EZY46" s="83"/>
      <c r="EZZ46" s="83"/>
      <c r="FAA46" s="83"/>
      <c r="FAB46" s="83"/>
      <c r="FAC46" s="83"/>
      <c r="FAD46" s="83"/>
      <c r="FAE46" s="83"/>
      <c r="FAF46" s="83"/>
      <c r="FAG46" s="83"/>
      <c r="FAH46" s="83"/>
      <c r="FAI46" s="83"/>
      <c r="FAJ46" s="83"/>
      <c r="FAK46" s="83"/>
      <c r="FAL46" s="83"/>
      <c r="FAM46" s="83"/>
      <c r="FAN46" s="83"/>
      <c r="FAO46" s="83"/>
      <c r="FAP46" s="83"/>
      <c r="FAQ46" s="83"/>
      <c r="FAR46" s="83"/>
      <c r="FAS46" s="83"/>
      <c r="FAT46" s="83"/>
      <c r="FAU46" s="83"/>
      <c r="FAV46" s="83"/>
      <c r="FAW46" s="83"/>
      <c r="FAX46" s="83"/>
      <c r="FAY46" s="83"/>
      <c r="FAZ46" s="83"/>
      <c r="FBA46" s="83"/>
      <c r="FBB46" s="83"/>
      <c r="FBC46" s="83"/>
      <c r="FBD46" s="83"/>
      <c r="FBE46" s="83"/>
      <c r="FBF46" s="83"/>
      <c r="FBG46" s="83"/>
      <c r="FBH46" s="83"/>
      <c r="FBI46" s="83"/>
      <c r="FBJ46" s="83"/>
      <c r="FBK46" s="83"/>
      <c r="FBL46" s="83"/>
      <c r="FBM46" s="83"/>
      <c r="FBN46" s="83"/>
      <c r="FBO46" s="83"/>
      <c r="FBP46" s="83"/>
      <c r="FBQ46" s="83"/>
      <c r="FBR46" s="83"/>
      <c r="FBS46" s="83"/>
      <c r="FBT46" s="83"/>
      <c r="FBU46" s="83"/>
      <c r="FBV46" s="83"/>
      <c r="FBW46" s="83"/>
      <c r="FBX46" s="83"/>
      <c r="FBY46" s="83"/>
      <c r="FBZ46" s="83"/>
      <c r="FCA46" s="83"/>
      <c r="FCB46" s="83"/>
      <c r="FCC46" s="83"/>
      <c r="FCD46" s="83"/>
      <c r="FCE46" s="83"/>
      <c r="FCF46" s="83"/>
      <c r="FCG46" s="83"/>
      <c r="FCH46" s="83"/>
      <c r="FCI46" s="83"/>
      <c r="FCJ46" s="83"/>
      <c r="FCK46" s="83"/>
      <c r="FCL46" s="83"/>
      <c r="FCM46" s="83"/>
      <c r="FCN46" s="83"/>
      <c r="FCO46" s="83"/>
      <c r="FCP46" s="83"/>
      <c r="FCQ46" s="83"/>
      <c r="FCR46" s="83"/>
      <c r="FCS46" s="83"/>
      <c r="FCT46" s="83"/>
      <c r="FCU46" s="83"/>
      <c r="FCV46" s="83"/>
      <c r="FCW46" s="83"/>
      <c r="FCX46" s="83"/>
      <c r="FCY46" s="83"/>
      <c r="FCZ46" s="83"/>
      <c r="FDA46" s="83"/>
      <c r="FDB46" s="83"/>
      <c r="FDC46" s="83"/>
      <c r="FDD46" s="83"/>
      <c r="FDE46" s="83"/>
      <c r="FDF46" s="83"/>
      <c r="FDG46" s="83"/>
      <c r="FDH46" s="83"/>
      <c r="FDI46" s="83"/>
      <c r="FDJ46" s="83"/>
      <c r="FDK46" s="83"/>
      <c r="FDL46" s="83"/>
      <c r="FDM46" s="83"/>
      <c r="FDN46" s="83"/>
      <c r="FDO46" s="83"/>
      <c r="FDP46" s="83"/>
      <c r="FDQ46" s="83"/>
      <c r="FDR46" s="83"/>
      <c r="FDS46" s="83"/>
      <c r="FDT46" s="83"/>
      <c r="FDU46" s="83"/>
      <c r="FDV46" s="83"/>
      <c r="FDW46" s="83"/>
      <c r="FDX46" s="83"/>
      <c r="FDY46" s="83"/>
      <c r="FDZ46" s="83"/>
      <c r="FEA46" s="83"/>
      <c r="FEB46" s="83"/>
      <c r="FEC46" s="83"/>
      <c r="FED46" s="83"/>
      <c r="FEE46" s="83"/>
      <c r="FEF46" s="83"/>
      <c r="FEG46" s="83"/>
      <c r="FEH46" s="83"/>
      <c r="FEI46" s="83"/>
      <c r="FEJ46" s="83"/>
      <c r="FEK46" s="83"/>
      <c r="FEL46" s="83"/>
      <c r="FEM46" s="83"/>
      <c r="FEN46" s="83"/>
      <c r="FEO46" s="83"/>
      <c r="FEP46" s="83"/>
      <c r="FEQ46" s="83"/>
      <c r="FER46" s="83"/>
      <c r="FES46" s="83"/>
      <c r="FET46" s="83"/>
      <c r="FEU46" s="83"/>
      <c r="FEV46" s="83"/>
      <c r="FEW46" s="83"/>
      <c r="FEX46" s="83"/>
      <c r="FEY46" s="83"/>
      <c r="FEZ46" s="83"/>
      <c r="FFA46" s="83"/>
      <c r="FFB46" s="83"/>
      <c r="FFC46" s="83"/>
      <c r="FFD46" s="83"/>
      <c r="FFE46" s="83"/>
      <c r="FFF46" s="83"/>
      <c r="FFG46" s="83"/>
      <c r="FFH46" s="83"/>
      <c r="FFI46" s="83"/>
      <c r="FFJ46" s="83"/>
      <c r="FFK46" s="83"/>
      <c r="FFL46" s="83"/>
      <c r="FFM46" s="83"/>
      <c r="FFN46" s="83"/>
      <c r="FFO46" s="83"/>
      <c r="FFP46" s="83"/>
      <c r="FFQ46" s="83"/>
      <c r="FFR46" s="83"/>
      <c r="FFS46" s="83"/>
      <c r="FFT46" s="83"/>
      <c r="FFU46" s="83"/>
      <c r="FFV46" s="83"/>
      <c r="FFW46" s="83"/>
      <c r="FFX46" s="83"/>
      <c r="FFY46" s="83"/>
      <c r="FFZ46" s="83"/>
      <c r="FGA46" s="83"/>
      <c r="FGB46" s="83"/>
      <c r="FGC46" s="83"/>
      <c r="FGD46" s="83"/>
      <c r="FGE46" s="83"/>
      <c r="FGF46" s="83"/>
      <c r="FGG46" s="83"/>
      <c r="FGH46" s="83"/>
      <c r="FGI46" s="83"/>
      <c r="FGJ46" s="83"/>
      <c r="FGK46" s="83"/>
      <c r="FGL46" s="83"/>
      <c r="FGM46" s="83"/>
      <c r="FGN46" s="83"/>
      <c r="FGO46" s="83"/>
      <c r="FGP46" s="83"/>
      <c r="FGQ46" s="83"/>
      <c r="FGR46" s="83"/>
      <c r="FGS46" s="83"/>
      <c r="FGT46" s="83"/>
      <c r="FGU46" s="83"/>
      <c r="FGV46" s="83"/>
      <c r="FGW46" s="83"/>
      <c r="FGX46" s="83"/>
      <c r="FGY46" s="83"/>
      <c r="FGZ46" s="83"/>
      <c r="FHA46" s="83"/>
      <c r="FHB46" s="83"/>
      <c r="FHC46" s="83"/>
      <c r="FHD46" s="83"/>
      <c r="FHE46" s="83"/>
      <c r="FHF46" s="83"/>
      <c r="FHG46" s="83"/>
      <c r="FHH46" s="83"/>
      <c r="FHI46" s="83"/>
      <c r="FHJ46" s="83"/>
      <c r="FHK46" s="83"/>
      <c r="FHL46" s="83"/>
      <c r="FHM46" s="83"/>
      <c r="FHN46" s="83"/>
      <c r="FHO46" s="83"/>
      <c r="FHP46" s="83"/>
      <c r="FHQ46" s="83"/>
      <c r="FHR46" s="83"/>
      <c r="FHS46" s="83"/>
      <c r="FHT46" s="83"/>
      <c r="FHU46" s="83"/>
      <c r="FHV46" s="83"/>
      <c r="FHW46" s="83"/>
      <c r="FHX46" s="83"/>
      <c r="FHY46" s="83"/>
      <c r="FHZ46" s="83"/>
      <c r="FIA46" s="83"/>
      <c r="FIB46" s="83"/>
      <c r="FIC46" s="83"/>
      <c r="FID46" s="83"/>
      <c r="FIE46" s="83"/>
      <c r="FIF46" s="83"/>
      <c r="FIG46" s="83"/>
      <c r="FIH46" s="83"/>
      <c r="FII46" s="83"/>
      <c r="FIJ46" s="83"/>
      <c r="FIK46" s="83"/>
      <c r="FIL46" s="83"/>
      <c r="FIM46" s="83"/>
      <c r="FIN46" s="83"/>
      <c r="FIO46" s="83"/>
      <c r="FIP46" s="83"/>
      <c r="FIQ46" s="83"/>
      <c r="FIR46" s="83"/>
      <c r="FIS46" s="83"/>
      <c r="FIT46" s="83"/>
      <c r="FIU46" s="83"/>
      <c r="FIV46" s="83"/>
      <c r="FIW46" s="83"/>
      <c r="FIX46" s="83"/>
      <c r="FIY46" s="83"/>
      <c r="FIZ46" s="83"/>
      <c r="FJA46" s="83"/>
      <c r="FJB46" s="83"/>
      <c r="FJC46" s="83"/>
      <c r="FJD46" s="83"/>
      <c r="FJE46" s="83"/>
      <c r="FJF46" s="83"/>
      <c r="FJG46" s="83"/>
      <c r="FJH46" s="83"/>
      <c r="FJI46" s="83"/>
      <c r="FJJ46" s="83"/>
      <c r="FJK46" s="83"/>
      <c r="FJL46" s="83"/>
      <c r="FJM46" s="83"/>
      <c r="FJN46" s="83"/>
      <c r="FJO46" s="83"/>
      <c r="FJP46" s="83"/>
      <c r="FJQ46" s="83"/>
      <c r="FJR46" s="83"/>
      <c r="FJS46" s="83"/>
      <c r="FJT46" s="83"/>
      <c r="FJU46" s="83"/>
      <c r="FJV46" s="83"/>
      <c r="FJW46" s="83"/>
      <c r="FJX46" s="83"/>
      <c r="FJY46" s="83"/>
      <c r="FJZ46" s="83"/>
      <c r="FKA46" s="83"/>
      <c r="FKB46" s="83"/>
      <c r="FKC46" s="83"/>
      <c r="FKD46" s="83"/>
      <c r="FKE46" s="83"/>
      <c r="FKF46" s="83"/>
      <c r="FKG46" s="83"/>
      <c r="FKH46" s="83"/>
      <c r="FKI46" s="83"/>
      <c r="FKJ46" s="83"/>
      <c r="FKK46" s="83"/>
      <c r="FKL46" s="83"/>
      <c r="FKM46" s="83"/>
      <c r="FKN46" s="83"/>
      <c r="FKO46" s="83"/>
      <c r="FKP46" s="83"/>
      <c r="FKQ46" s="83"/>
      <c r="FKR46" s="83"/>
      <c r="FKS46" s="83"/>
      <c r="FKT46" s="83"/>
      <c r="FKU46" s="83"/>
      <c r="FKV46" s="83"/>
      <c r="FKW46" s="83"/>
      <c r="FKX46" s="83"/>
      <c r="FKY46" s="83"/>
      <c r="FKZ46" s="83"/>
      <c r="FLA46" s="83"/>
      <c r="FLB46" s="83"/>
      <c r="FLC46" s="83"/>
      <c r="FLD46" s="83"/>
      <c r="FLE46" s="83"/>
      <c r="FLF46" s="83"/>
      <c r="FLG46" s="83"/>
      <c r="FLH46" s="83"/>
      <c r="FLI46" s="83"/>
      <c r="FLJ46" s="83"/>
      <c r="FLK46" s="83"/>
      <c r="FLL46" s="83"/>
      <c r="FLM46" s="83"/>
      <c r="FLN46" s="83"/>
      <c r="FLO46" s="83"/>
      <c r="FLP46" s="83"/>
      <c r="FLQ46" s="83"/>
      <c r="FLR46" s="83"/>
      <c r="FLS46" s="83"/>
      <c r="FLT46" s="83"/>
      <c r="FLU46" s="83"/>
      <c r="FLV46" s="83"/>
      <c r="FLW46" s="83"/>
      <c r="FLX46" s="83"/>
      <c r="FLY46" s="83"/>
      <c r="FLZ46" s="83"/>
      <c r="FMA46" s="83"/>
      <c r="FMB46" s="83"/>
      <c r="FMC46" s="83"/>
      <c r="FMD46" s="83"/>
      <c r="FME46" s="83"/>
      <c r="FMF46" s="83"/>
      <c r="FMG46" s="83"/>
      <c r="FMH46" s="83"/>
      <c r="FMI46" s="83"/>
      <c r="FMJ46" s="83"/>
      <c r="FMK46" s="83"/>
      <c r="FML46" s="83"/>
      <c r="FMM46" s="83"/>
      <c r="FMN46" s="83"/>
      <c r="FMO46" s="83"/>
      <c r="FMP46" s="83"/>
      <c r="FMQ46" s="83"/>
      <c r="FMR46" s="83"/>
      <c r="FMS46" s="83"/>
      <c r="FMT46" s="83"/>
      <c r="FMU46" s="83"/>
      <c r="FMV46" s="83"/>
      <c r="FMW46" s="83"/>
      <c r="FMX46" s="83"/>
      <c r="FMY46" s="83"/>
      <c r="FMZ46" s="83"/>
      <c r="FNA46" s="83"/>
      <c r="FNB46" s="83"/>
      <c r="FNC46" s="83"/>
      <c r="FND46" s="83"/>
      <c r="FNE46" s="83"/>
      <c r="FNF46" s="83"/>
      <c r="FNG46" s="83"/>
      <c r="FNH46" s="83"/>
      <c r="FNI46" s="83"/>
      <c r="FNJ46" s="83"/>
      <c r="FNK46" s="83"/>
      <c r="FNL46" s="83"/>
      <c r="FNM46" s="83"/>
      <c r="FNN46" s="83"/>
      <c r="FNO46" s="83"/>
      <c r="FNP46" s="83"/>
      <c r="FNQ46" s="83"/>
      <c r="FNR46" s="83"/>
      <c r="FNS46" s="83"/>
      <c r="FNT46" s="83"/>
      <c r="FNU46" s="83"/>
      <c r="FNV46" s="83"/>
      <c r="FNW46" s="83"/>
      <c r="FNX46" s="83"/>
      <c r="FNY46" s="83"/>
      <c r="FNZ46" s="83"/>
      <c r="FOA46" s="83"/>
      <c r="FOB46" s="83"/>
      <c r="FOC46" s="83"/>
      <c r="FOD46" s="83"/>
      <c r="FOE46" s="83"/>
      <c r="FOF46" s="83"/>
      <c r="FOG46" s="83"/>
      <c r="FOH46" s="83"/>
      <c r="FOI46" s="83"/>
      <c r="FOJ46" s="83"/>
      <c r="FOK46" s="83"/>
      <c r="FOL46" s="83"/>
      <c r="FOM46" s="83"/>
      <c r="FON46" s="83"/>
      <c r="FOO46" s="83"/>
      <c r="FOP46" s="83"/>
      <c r="FOQ46" s="83"/>
      <c r="FOR46" s="83"/>
      <c r="FOS46" s="83"/>
      <c r="FOT46" s="83"/>
      <c r="FOU46" s="83"/>
      <c r="FOV46" s="83"/>
      <c r="FOW46" s="83"/>
      <c r="FOX46" s="83"/>
      <c r="FOY46" s="83"/>
      <c r="FOZ46" s="83"/>
      <c r="FPA46" s="83"/>
      <c r="FPB46" s="83"/>
      <c r="FPC46" s="83"/>
      <c r="FPD46" s="83"/>
      <c r="FPE46" s="83"/>
      <c r="FPF46" s="83"/>
      <c r="FPG46" s="83"/>
      <c r="FPH46" s="83"/>
      <c r="FPI46" s="83"/>
      <c r="FPJ46" s="83"/>
      <c r="FPK46" s="83"/>
      <c r="FPL46" s="83"/>
      <c r="FPM46" s="83"/>
      <c r="FPN46" s="83"/>
      <c r="FPO46" s="83"/>
      <c r="FPP46" s="83"/>
      <c r="FPQ46" s="83"/>
      <c r="FPR46" s="83"/>
      <c r="FPS46" s="83"/>
      <c r="FPT46" s="83"/>
      <c r="FPU46" s="83"/>
      <c r="FPV46" s="83"/>
      <c r="FPW46" s="83"/>
      <c r="FPX46" s="83"/>
      <c r="FPY46" s="83"/>
      <c r="FPZ46" s="83"/>
      <c r="FQA46" s="83"/>
      <c r="FQB46" s="83"/>
      <c r="FQC46" s="83"/>
      <c r="FQD46" s="83"/>
      <c r="FQE46" s="83"/>
      <c r="FQF46" s="83"/>
      <c r="FQG46" s="83"/>
      <c r="FQH46" s="83"/>
      <c r="FQI46" s="83"/>
      <c r="FQJ46" s="83"/>
      <c r="FQK46" s="83"/>
      <c r="FQL46" s="83"/>
      <c r="FQM46" s="83"/>
      <c r="FQN46" s="83"/>
      <c r="FQO46" s="83"/>
      <c r="FQP46" s="83"/>
      <c r="FQQ46" s="83"/>
      <c r="FQR46" s="83"/>
      <c r="FQS46" s="83"/>
      <c r="FQT46" s="83"/>
      <c r="FQU46" s="83"/>
      <c r="FQV46" s="83"/>
      <c r="FQW46" s="83"/>
      <c r="FQX46" s="83"/>
      <c r="FQY46" s="83"/>
      <c r="FQZ46" s="83"/>
      <c r="FRA46" s="83"/>
      <c r="FRB46" s="83"/>
      <c r="FRC46" s="83"/>
      <c r="FRD46" s="83"/>
      <c r="FRE46" s="83"/>
      <c r="FRF46" s="83"/>
      <c r="FRG46" s="83"/>
      <c r="FRH46" s="83"/>
      <c r="FRI46" s="83"/>
      <c r="FRJ46" s="83"/>
      <c r="FRK46" s="83"/>
      <c r="FRL46" s="83"/>
      <c r="FRM46" s="83"/>
      <c r="FRN46" s="83"/>
      <c r="FRO46" s="83"/>
      <c r="FRP46" s="83"/>
      <c r="FRQ46" s="83"/>
      <c r="FRR46" s="83"/>
      <c r="FRS46" s="83"/>
      <c r="FRT46" s="83"/>
      <c r="FRU46" s="83"/>
      <c r="FRV46" s="83"/>
      <c r="FRW46" s="83"/>
      <c r="FRX46" s="83"/>
      <c r="FRY46" s="83"/>
      <c r="FRZ46" s="83"/>
      <c r="FSA46" s="83"/>
      <c r="FSB46" s="83"/>
      <c r="FSC46" s="83"/>
      <c r="FSD46" s="83"/>
      <c r="FSE46" s="83"/>
      <c r="FSF46" s="83"/>
      <c r="FSG46" s="83"/>
      <c r="FSH46" s="83"/>
      <c r="FSI46" s="83"/>
      <c r="FSJ46" s="83"/>
      <c r="FSK46" s="83"/>
      <c r="FSL46" s="83"/>
      <c r="FSM46" s="83"/>
      <c r="FSN46" s="83"/>
      <c r="FSO46" s="83"/>
      <c r="FSP46" s="83"/>
      <c r="FSQ46" s="83"/>
      <c r="FSR46" s="83"/>
      <c r="FSS46" s="83"/>
      <c r="FST46" s="83"/>
      <c r="FSU46" s="83"/>
      <c r="FSV46" s="83"/>
      <c r="FSW46" s="83"/>
      <c r="FSX46" s="83"/>
      <c r="FSY46" s="83"/>
      <c r="FSZ46" s="83"/>
      <c r="FTA46" s="83"/>
      <c r="FTB46" s="83"/>
      <c r="FTC46" s="83"/>
      <c r="FTD46" s="83"/>
      <c r="FTE46" s="83"/>
      <c r="FTF46" s="83"/>
      <c r="FTG46" s="83"/>
      <c r="FTH46" s="83"/>
      <c r="FTI46" s="83"/>
      <c r="FTJ46" s="83"/>
      <c r="FTK46" s="83"/>
      <c r="FTL46" s="83"/>
      <c r="FTM46" s="83"/>
      <c r="FTN46" s="83"/>
      <c r="FTO46" s="83"/>
      <c r="FTP46" s="83"/>
      <c r="FTQ46" s="83"/>
      <c r="FTR46" s="83"/>
      <c r="FTS46" s="83"/>
      <c r="FTT46" s="83"/>
      <c r="FTU46" s="83"/>
      <c r="FTV46" s="83"/>
      <c r="FTW46" s="83"/>
      <c r="FTX46" s="83"/>
      <c r="FTY46" s="83"/>
      <c r="FTZ46" s="83"/>
      <c r="FUA46" s="83"/>
      <c r="FUB46" s="83"/>
      <c r="FUC46" s="83"/>
      <c r="FUD46" s="83"/>
      <c r="FUE46" s="83"/>
      <c r="FUF46" s="83"/>
      <c r="FUG46" s="83"/>
      <c r="FUH46" s="83"/>
      <c r="FUI46" s="83"/>
      <c r="FUJ46" s="83"/>
      <c r="FUK46" s="83"/>
      <c r="FUL46" s="83"/>
      <c r="FUM46" s="83"/>
      <c r="FUN46" s="83"/>
      <c r="FUO46" s="83"/>
      <c r="FUP46" s="83"/>
      <c r="FUQ46" s="83"/>
      <c r="FUR46" s="83"/>
      <c r="FUS46" s="83"/>
      <c r="FUT46" s="83"/>
      <c r="FUU46" s="83"/>
      <c r="FUV46" s="83"/>
      <c r="FUW46" s="83"/>
      <c r="FUX46" s="83"/>
      <c r="FUY46" s="83"/>
      <c r="FUZ46" s="83"/>
      <c r="FVA46" s="83"/>
      <c r="FVB46" s="83"/>
      <c r="FVC46" s="83"/>
      <c r="FVD46" s="83"/>
      <c r="FVE46" s="83"/>
      <c r="FVF46" s="83"/>
      <c r="FVG46" s="83"/>
      <c r="FVH46" s="83"/>
      <c r="FVI46" s="83"/>
      <c r="FVJ46" s="83"/>
      <c r="FVK46" s="83"/>
      <c r="FVL46" s="83"/>
      <c r="FVM46" s="83"/>
      <c r="FVN46" s="83"/>
      <c r="FVO46" s="83"/>
      <c r="FVP46" s="83"/>
      <c r="FVQ46" s="83"/>
      <c r="FVR46" s="83"/>
      <c r="FVS46" s="83"/>
      <c r="FVT46" s="83"/>
      <c r="FVU46" s="83"/>
      <c r="FVV46" s="83"/>
      <c r="FVW46" s="83"/>
      <c r="FVX46" s="83"/>
      <c r="FVY46" s="83"/>
      <c r="FVZ46" s="83"/>
      <c r="FWA46" s="83"/>
      <c r="FWB46" s="83"/>
      <c r="FWC46" s="83"/>
      <c r="FWD46" s="83"/>
      <c r="FWE46" s="83"/>
      <c r="FWF46" s="83"/>
      <c r="FWG46" s="83"/>
    </row>
    <row r="47" spans="1:4661" s="18" customFormat="1" x14ac:dyDescent="0.25">
      <c r="A47" s="80" t="s">
        <v>221</v>
      </c>
      <c r="B47" s="80" t="s">
        <v>47</v>
      </c>
      <c r="C47" s="81">
        <v>2025</v>
      </c>
      <c r="D47" s="81">
        <v>2026</v>
      </c>
      <c r="E47" s="101"/>
      <c r="F47" s="80" t="s">
        <v>101</v>
      </c>
      <c r="G47" s="101"/>
      <c r="H47" s="80" t="s">
        <v>101</v>
      </c>
      <c r="I47" s="80" t="s">
        <v>51</v>
      </c>
      <c r="J47" s="80" t="s">
        <v>102</v>
      </c>
      <c r="K47" s="93" t="s">
        <v>115</v>
      </c>
      <c r="L47" s="82" t="s">
        <v>223</v>
      </c>
      <c r="M47" s="80" t="s">
        <v>149</v>
      </c>
      <c r="N47" s="80" t="s">
        <v>142</v>
      </c>
      <c r="O47" s="86">
        <v>36</v>
      </c>
      <c r="P47" s="87" t="s">
        <v>113</v>
      </c>
      <c r="Q47" s="88">
        <v>132000</v>
      </c>
      <c r="R47" s="88">
        <v>132000</v>
      </c>
      <c r="S47" s="88">
        <v>132000</v>
      </c>
      <c r="T47" s="88">
        <v>0</v>
      </c>
      <c r="U47" s="88">
        <v>396000</v>
      </c>
      <c r="V47" s="89">
        <v>0</v>
      </c>
      <c r="W47" s="83"/>
      <c r="X47" s="90" t="s">
        <v>110</v>
      </c>
      <c r="Y47" s="90" t="s">
        <v>111</v>
      </c>
      <c r="Z47" s="91"/>
      <c r="AA47" s="92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  <c r="NY47" s="83"/>
      <c r="NZ47" s="83"/>
      <c r="OA47" s="83"/>
      <c r="OB47" s="83"/>
      <c r="OC47" s="83"/>
      <c r="OD47" s="83"/>
      <c r="OE47" s="83"/>
      <c r="OF47" s="83"/>
      <c r="OG47" s="83"/>
      <c r="OH47" s="83"/>
      <c r="OI47" s="83"/>
      <c r="OJ47" s="83"/>
      <c r="OK47" s="83"/>
      <c r="OL47" s="83"/>
      <c r="OM47" s="83"/>
      <c r="ON47" s="83"/>
      <c r="OO47" s="83"/>
      <c r="OP47" s="83"/>
      <c r="OQ47" s="83"/>
      <c r="OR47" s="83"/>
      <c r="OS47" s="83"/>
      <c r="OT47" s="83"/>
      <c r="OU47" s="83"/>
      <c r="OV47" s="83"/>
      <c r="OW47" s="83"/>
      <c r="OX47" s="83"/>
      <c r="OY47" s="83"/>
      <c r="OZ47" s="83"/>
      <c r="PA47" s="83"/>
      <c r="PB47" s="83"/>
      <c r="PC47" s="83"/>
      <c r="PD47" s="83"/>
      <c r="PE47" s="83"/>
      <c r="PF47" s="83"/>
      <c r="PG47" s="83"/>
      <c r="PH47" s="83"/>
      <c r="PI47" s="83"/>
      <c r="PJ47" s="83"/>
      <c r="PK47" s="83"/>
      <c r="PL47" s="83"/>
      <c r="PM47" s="83"/>
      <c r="PN47" s="83"/>
      <c r="PO47" s="83"/>
      <c r="PP47" s="83"/>
      <c r="PQ47" s="83"/>
      <c r="PR47" s="83"/>
      <c r="PS47" s="83"/>
      <c r="PT47" s="83"/>
      <c r="PU47" s="83"/>
      <c r="PV47" s="83"/>
      <c r="PW47" s="83"/>
      <c r="PX47" s="83"/>
      <c r="PY47" s="83"/>
      <c r="PZ47" s="83"/>
      <c r="QA47" s="83"/>
      <c r="QB47" s="83"/>
      <c r="QC47" s="83"/>
      <c r="QD47" s="83"/>
      <c r="QE47" s="83"/>
      <c r="QF47" s="83"/>
      <c r="QG47" s="83"/>
      <c r="QH47" s="83"/>
      <c r="QI47" s="83"/>
      <c r="QJ47" s="83"/>
      <c r="QK47" s="83"/>
      <c r="QL47" s="83"/>
      <c r="QM47" s="83"/>
      <c r="QN47" s="83"/>
      <c r="QO47" s="83"/>
      <c r="QP47" s="83"/>
      <c r="QQ47" s="83"/>
      <c r="QR47" s="83"/>
      <c r="QS47" s="83"/>
      <c r="QT47" s="83"/>
      <c r="QU47" s="83"/>
      <c r="QV47" s="83"/>
      <c r="QW47" s="83"/>
      <c r="QX47" s="83"/>
      <c r="QY47" s="83"/>
      <c r="QZ47" s="83"/>
      <c r="RA47" s="83"/>
      <c r="RB47" s="83"/>
      <c r="RC47" s="83"/>
      <c r="RD47" s="83"/>
      <c r="RE47" s="83"/>
      <c r="RF47" s="83"/>
      <c r="RG47" s="83"/>
      <c r="RH47" s="83"/>
      <c r="RI47" s="83"/>
      <c r="RJ47" s="83"/>
      <c r="RK47" s="83"/>
      <c r="RL47" s="83"/>
      <c r="RM47" s="83"/>
      <c r="RN47" s="83"/>
      <c r="RO47" s="83"/>
      <c r="RP47" s="83"/>
      <c r="RQ47" s="83"/>
      <c r="RR47" s="83"/>
      <c r="RS47" s="83"/>
      <c r="RT47" s="83"/>
      <c r="RU47" s="83"/>
      <c r="RV47" s="83"/>
      <c r="RW47" s="83"/>
      <c r="RX47" s="83"/>
      <c r="RY47" s="83"/>
      <c r="RZ47" s="83"/>
      <c r="SA47" s="83"/>
      <c r="SB47" s="83"/>
      <c r="SC47" s="83"/>
      <c r="SD47" s="83"/>
      <c r="SE47" s="83"/>
      <c r="SF47" s="83"/>
      <c r="SG47" s="83"/>
      <c r="SH47" s="83"/>
      <c r="SI47" s="83"/>
      <c r="SJ47" s="83"/>
      <c r="SK47" s="83"/>
      <c r="SL47" s="83"/>
      <c r="SM47" s="83"/>
      <c r="SN47" s="83"/>
      <c r="SO47" s="83"/>
      <c r="SP47" s="83"/>
      <c r="SQ47" s="83"/>
      <c r="SR47" s="83"/>
      <c r="SS47" s="83"/>
      <c r="ST47" s="83"/>
      <c r="SU47" s="83"/>
      <c r="SV47" s="83"/>
      <c r="SW47" s="83"/>
      <c r="SX47" s="83"/>
      <c r="SY47" s="83"/>
      <c r="SZ47" s="83"/>
      <c r="TA47" s="83"/>
      <c r="TB47" s="83"/>
      <c r="TC47" s="83"/>
      <c r="TD47" s="83"/>
      <c r="TE47" s="83"/>
      <c r="TF47" s="83"/>
      <c r="TG47" s="83"/>
      <c r="TH47" s="83"/>
      <c r="TI47" s="83"/>
      <c r="TJ47" s="83"/>
      <c r="TK47" s="83"/>
      <c r="TL47" s="83"/>
      <c r="TM47" s="83"/>
      <c r="TN47" s="83"/>
      <c r="TO47" s="83"/>
      <c r="TP47" s="83"/>
      <c r="TQ47" s="83"/>
      <c r="TR47" s="83"/>
      <c r="TS47" s="83"/>
      <c r="TT47" s="83"/>
      <c r="TU47" s="83"/>
      <c r="TV47" s="83"/>
      <c r="TW47" s="83"/>
      <c r="TX47" s="83"/>
      <c r="TY47" s="83"/>
      <c r="TZ47" s="83"/>
      <c r="UA47" s="83"/>
      <c r="UB47" s="83"/>
      <c r="UC47" s="83"/>
      <c r="UD47" s="83"/>
      <c r="UE47" s="83"/>
      <c r="UF47" s="83"/>
      <c r="UG47" s="83"/>
      <c r="UH47" s="83"/>
      <c r="UI47" s="83"/>
      <c r="UJ47" s="83"/>
      <c r="UK47" s="83"/>
      <c r="UL47" s="83"/>
      <c r="UM47" s="83"/>
      <c r="UN47" s="83"/>
      <c r="UO47" s="83"/>
      <c r="UP47" s="83"/>
      <c r="UQ47" s="83"/>
      <c r="UR47" s="83"/>
      <c r="US47" s="83"/>
      <c r="UT47" s="83"/>
      <c r="UU47" s="83"/>
      <c r="UV47" s="83"/>
      <c r="UW47" s="83"/>
      <c r="UX47" s="83"/>
      <c r="UY47" s="83"/>
      <c r="UZ47" s="83"/>
      <c r="VA47" s="83"/>
      <c r="VB47" s="83"/>
      <c r="VC47" s="83"/>
      <c r="VD47" s="83"/>
      <c r="VE47" s="83"/>
      <c r="VF47" s="83"/>
      <c r="VG47" s="83"/>
      <c r="VH47" s="83"/>
      <c r="VI47" s="83"/>
      <c r="VJ47" s="83"/>
      <c r="VK47" s="83"/>
      <c r="VL47" s="83"/>
      <c r="VM47" s="83"/>
      <c r="VN47" s="83"/>
      <c r="VO47" s="83"/>
      <c r="VP47" s="83"/>
      <c r="VQ47" s="83"/>
      <c r="VR47" s="83"/>
      <c r="VS47" s="83"/>
      <c r="VT47" s="83"/>
      <c r="VU47" s="83"/>
      <c r="VV47" s="83"/>
      <c r="VW47" s="83"/>
      <c r="VX47" s="83"/>
      <c r="VY47" s="83"/>
      <c r="VZ47" s="83"/>
      <c r="WA47" s="83"/>
      <c r="WB47" s="83"/>
      <c r="WC47" s="83"/>
      <c r="WD47" s="83"/>
      <c r="WE47" s="83"/>
      <c r="WF47" s="83"/>
      <c r="WG47" s="83"/>
      <c r="WH47" s="83"/>
      <c r="WI47" s="83"/>
      <c r="WJ47" s="83"/>
      <c r="WK47" s="83"/>
      <c r="WL47" s="83"/>
      <c r="WM47" s="83"/>
      <c r="WN47" s="83"/>
      <c r="WO47" s="83"/>
      <c r="WP47" s="83"/>
      <c r="WQ47" s="83"/>
      <c r="WR47" s="83"/>
      <c r="WS47" s="83"/>
      <c r="WT47" s="83"/>
      <c r="WU47" s="83"/>
      <c r="WV47" s="83"/>
      <c r="WW47" s="83"/>
      <c r="WX47" s="83"/>
      <c r="WY47" s="83"/>
      <c r="WZ47" s="83"/>
      <c r="XA47" s="83"/>
      <c r="XB47" s="83"/>
      <c r="XC47" s="83"/>
      <c r="XD47" s="83"/>
      <c r="XE47" s="83"/>
      <c r="XF47" s="83"/>
      <c r="XG47" s="83"/>
      <c r="XH47" s="83"/>
      <c r="XI47" s="83"/>
      <c r="XJ47" s="83"/>
      <c r="XK47" s="83"/>
      <c r="XL47" s="83"/>
      <c r="XM47" s="83"/>
      <c r="XN47" s="83"/>
      <c r="XO47" s="83"/>
      <c r="XP47" s="83"/>
      <c r="XQ47" s="83"/>
      <c r="XR47" s="83"/>
      <c r="XS47" s="83"/>
      <c r="XT47" s="83"/>
      <c r="XU47" s="83"/>
      <c r="XV47" s="83"/>
      <c r="XW47" s="83"/>
      <c r="XX47" s="83"/>
      <c r="XY47" s="83"/>
      <c r="XZ47" s="83"/>
      <c r="YA47" s="83"/>
      <c r="YB47" s="83"/>
      <c r="YC47" s="83"/>
      <c r="YD47" s="83"/>
      <c r="YE47" s="83"/>
      <c r="YF47" s="83"/>
      <c r="YG47" s="83"/>
      <c r="YH47" s="83"/>
      <c r="YI47" s="83"/>
      <c r="YJ47" s="83"/>
      <c r="YK47" s="83"/>
      <c r="YL47" s="83"/>
      <c r="YM47" s="83"/>
      <c r="YN47" s="83"/>
      <c r="YO47" s="83"/>
      <c r="YP47" s="83"/>
      <c r="YQ47" s="83"/>
      <c r="YR47" s="83"/>
      <c r="YS47" s="83"/>
      <c r="YT47" s="83"/>
      <c r="YU47" s="83"/>
      <c r="YV47" s="83"/>
      <c r="YW47" s="83"/>
      <c r="YX47" s="83"/>
      <c r="YY47" s="83"/>
      <c r="YZ47" s="83"/>
      <c r="ZA47" s="83"/>
      <c r="ZB47" s="83"/>
      <c r="ZC47" s="83"/>
      <c r="ZD47" s="83"/>
      <c r="ZE47" s="83"/>
      <c r="ZF47" s="83"/>
      <c r="ZG47" s="83"/>
      <c r="ZH47" s="83"/>
      <c r="ZI47" s="83"/>
      <c r="ZJ47" s="83"/>
      <c r="ZK47" s="83"/>
      <c r="ZL47" s="83"/>
      <c r="ZM47" s="83"/>
      <c r="ZN47" s="83"/>
      <c r="ZO47" s="83"/>
      <c r="ZP47" s="83"/>
      <c r="ZQ47" s="83"/>
      <c r="ZR47" s="83"/>
      <c r="ZS47" s="83"/>
      <c r="ZT47" s="83"/>
      <c r="ZU47" s="83"/>
      <c r="ZV47" s="83"/>
      <c r="ZW47" s="83"/>
      <c r="ZX47" s="83"/>
      <c r="ZY47" s="83"/>
      <c r="ZZ47" s="83"/>
      <c r="AAA47" s="83"/>
      <c r="AAB47" s="83"/>
      <c r="AAC47" s="83"/>
      <c r="AAD47" s="83"/>
      <c r="AAE47" s="83"/>
      <c r="AAF47" s="83"/>
      <c r="AAG47" s="83"/>
      <c r="AAH47" s="83"/>
      <c r="AAI47" s="83"/>
      <c r="AAJ47" s="83"/>
      <c r="AAK47" s="83"/>
      <c r="AAL47" s="83"/>
      <c r="AAM47" s="83"/>
      <c r="AAN47" s="83"/>
      <c r="AAO47" s="83"/>
      <c r="AAP47" s="83"/>
      <c r="AAQ47" s="83"/>
      <c r="AAR47" s="83"/>
      <c r="AAS47" s="83"/>
      <c r="AAT47" s="83"/>
      <c r="AAU47" s="83"/>
      <c r="AAV47" s="83"/>
      <c r="AAW47" s="83"/>
      <c r="AAX47" s="83"/>
      <c r="AAY47" s="83"/>
      <c r="AAZ47" s="83"/>
      <c r="ABA47" s="83"/>
      <c r="ABB47" s="83"/>
      <c r="ABC47" s="83"/>
      <c r="ABD47" s="83"/>
      <c r="ABE47" s="83"/>
      <c r="ABF47" s="83"/>
      <c r="ABG47" s="83"/>
      <c r="ABH47" s="83"/>
      <c r="ABI47" s="83"/>
      <c r="ABJ47" s="83"/>
      <c r="ABK47" s="83"/>
      <c r="ABL47" s="83"/>
      <c r="ABM47" s="83"/>
      <c r="ABN47" s="83"/>
      <c r="ABO47" s="83"/>
      <c r="ABP47" s="83"/>
      <c r="ABQ47" s="83"/>
      <c r="ABR47" s="83"/>
      <c r="ABS47" s="83"/>
      <c r="ABT47" s="83"/>
      <c r="ABU47" s="83"/>
      <c r="ABV47" s="83"/>
      <c r="ABW47" s="83"/>
      <c r="ABX47" s="83"/>
      <c r="ABY47" s="83"/>
      <c r="ABZ47" s="83"/>
      <c r="ACA47" s="83"/>
      <c r="ACB47" s="83"/>
      <c r="ACC47" s="83"/>
      <c r="ACD47" s="83"/>
      <c r="ACE47" s="83"/>
      <c r="ACF47" s="83"/>
      <c r="ACG47" s="83"/>
      <c r="ACH47" s="83"/>
      <c r="ACI47" s="83"/>
      <c r="ACJ47" s="83"/>
      <c r="ACK47" s="83"/>
      <c r="ACL47" s="83"/>
      <c r="ACM47" s="83"/>
      <c r="ACN47" s="83"/>
      <c r="ACO47" s="83"/>
      <c r="ACP47" s="83"/>
      <c r="ACQ47" s="83"/>
      <c r="ACR47" s="83"/>
      <c r="ACS47" s="83"/>
      <c r="ACT47" s="83"/>
      <c r="ACU47" s="83"/>
      <c r="ACV47" s="83"/>
      <c r="ACW47" s="83"/>
      <c r="ACX47" s="83"/>
      <c r="ACY47" s="83"/>
      <c r="ACZ47" s="83"/>
      <c r="ADA47" s="83"/>
      <c r="ADB47" s="83"/>
      <c r="ADC47" s="83"/>
      <c r="ADD47" s="83"/>
      <c r="ADE47" s="83"/>
      <c r="ADF47" s="83"/>
      <c r="ADG47" s="83"/>
      <c r="ADH47" s="83"/>
      <c r="ADI47" s="83"/>
      <c r="ADJ47" s="83"/>
      <c r="ADK47" s="83"/>
      <c r="ADL47" s="83"/>
      <c r="ADM47" s="83"/>
      <c r="ADN47" s="83"/>
      <c r="ADO47" s="83"/>
      <c r="ADP47" s="83"/>
      <c r="ADQ47" s="83"/>
      <c r="ADR47" s="83"/>
      <c r="ADS47" s="83"/>
      <c r="ADT47" s="83"/>
      <c r="ADU47" s="83"/>
      <c r="ADV47" s="83"/>
      <c r="ADW47" s="83"/>
      <c r="ADX47" s="83"/>
      <c r="ADY47" s="83"/>
      <c r="ADZ47" s="83"/>
      <c r="AEA47" s="83"/>
      <c r="AEB47" s="83"/>
      <c r="AEC47" s="83"/>
      <c r="AED47" s="83"/>
      <c r="AEE47" s="83"/>
      <c r="AEF47" s="83"/>
      <c r="AEG47" s="83"/>
      <c r="AEH47" s="83"/>
      <c r="AEI47" s="83"/>
      <c r="AEJ47" s="83"/>
      <c r="AEK47" s="83"/>
      <c r="AEL47" s="83"/>
      <c r="AEM47" s="83"/>
      <c r="AEN47" s="83"/>
      <c r="AEO47" s="83"/>
      <c r="AEP47" s="83"/>
      <c r="AEQ47" s="83"/>
      <c r="AER47" s="83"/>
      <c r="AES47" s="83"/>
      <c r="AET47" s="83"/>
      <c r="AEU47" s="83"/>
      <c r="AEV47" s="83"/>
      <c r="AEW47" s="83"/>
      <c r="AEX47" s="83"/>
      <c r="AEY47" s="83"/>
      <c r="AEZ47" s="83"/>
      <c r="AFA47" s="83"/>
      <c r="AFB47" s="83"/>
      <c r="AFC47" s="83"/>
      <c r="AFD47" s="83"/>
      <c r="AFE47" s="83"/>
      <c r="AFF47" s="83"/>
      <c r="AFG47" s="83"/>
      <c r="AFH47" s="83"/>
      <c r="AFI47" s="83"/>
      <c r="AFJ47" s="83"/>
      <c r="AFK47" s="83"/>
      <c r="AFL47" s="83"/>
      <c r="AFM47" s="83"/>
      <c r="AFN47" s="83"/>
      <c r="AFO47" s="83"/>
      <c r="AFP47" s="83"/>
      <c r="AFQ47" s="83"/>
      <c r="AFR47" s="83"/>
      <c r="AFS47" s="83"/>
      <c r="AFT47" s="83"/>
      <c r="AFU47" s="83"/>
      <c r="AFV47" s="83"/>
      <c r="AFW47" s="83"/>
      <c r="AFX47" s="83"/>
      <c r="AFY47" s="83"/>
      <c r="AFZ47" s="83"/>
      <c r="AGA47" s="83"/>
      <c r="AGB47" s="83"/>
      <c r="AGC47" s="83"/>
      <c r="AGD47" s="83"/>
      <c r="AGE47" s="83"/>
      <c r="AGF47" s="83"/>
      <c r="AGG47" s="83"/>
      <c r="AGH47" s="83"/>
      <c r="AGI47" s="83"/>
      <c r="AGJ47" s="83"/>
      <c r="AGK47" s="83"/>
      <c r="AGL47" s="83"/>
      <c r="AGM47" s="83"/>
      <c r="AGN47" s="83"/>
      <c r="AGO47" s="83"/>
      <c r="AGP47" s="83"/>
      <c r="AGQ47" s="83"/>
      <c r="AGR47" s="83"/>
      <c r="AGS47" s="83"/>
      <c r="AGT47" s="83"/>
      <c r="AGU47" s="83"/>
      <c r="AGV47" s="83"/>
      <c r="AGW47" s="83"/>
      <c r="AGX47" s="83"/>
      <c r="AGY47" s="83"/>
      <c r="AGZ47" s="83"/>
      <c r="AHA47" s="83"/>
      <c r="AHB47" s="83"/>
      <c r="AHC47" s="83"/>
      <c r="AHD47" s="83"/>
      <c r="AHE47" s="83"/>
      <c r="AHF47" s="83"/>
      <c r="AHG47" s="83"/>
      <c r="AHH47" s="83"/>
      <c r="AHI47" s="83"/>
      <c r="AHJ47" s="83"/>
      <c r="AHK47" s="83"/>
      <c r="AHL47" s="83"/>
      <c r="AHM47" s="83"/>
      <c r="AHN47" s="83"/>
      <c r="AHO47" s="83"/>
      <c r="AHP47" s="83"/>
      <c r="AHQ47" s="83"/>
      <c r="AHR47" s="83"/>
      <c r="AHS47" s="83"/>
      <c r="AHT47" s="83"/>
      <c r="AHU47" s="83"/>
      <c r="AHV47" s="83"/>
      <c r="AHW47" s="83"/>
      <c r="AHX47" s="83"/>
      <c r="AHY47" s="83"/>
      <c r="AHZ47" s="83"/>
      <c r="AIA47" s="83"/>
      <c r="AIB47" s="83"/>
      <c r="AIC47" s="83"/>
      <c r="AID47" s="83"/>
      <c r="AIE47" s="83"/>
      <c r="AIF47" s="83"/>
      <c r="AIG47" s="83"/>
      <c r="AIH47" s="83"/>
      <c r="AII47" s="83"/>
      <c r="AIJ47" s="83"/>
      <c r="AIK47" s="83"/>
      <c r="AIL47" s="83"/>
      <c r="AIM47" s="83"/>
      <c r="AIN47" s="83"/>
      <c r="AIO47" s="83"/>
      <c r="AIP47" s="83"/>
      <c r="AIQ47" s="83"/>
      <c r="AIR47" s="83"/>
      <c r="AIS47" s="83"/>
      <c r="AIT47" s="83"/>
      <c r="AIU47" s="83"/>
      <c r="AIV47" s="83"/>
      <c r="AIW47" s="83"/>
      <c r="AIX47" s="83"/>
      <c r="AIY47" s="83"/>
      <c r="AIZ47" s="83"/>
      <c r="AJA47" s="83"/>
      <c r="AJB47" s="83"/>
      <c r="AJC47" s="83"/>
      <c r="AJD47" s="83"/>
      <c r="AJE47" s="83"/>
      <c r="AJF47" s="83"/>
      <c r="AJG47" s="83"/>
      <c r="AJH47" s="83"/>
      <c r="AJI47" s="83"/>
      <c r="AJJ47" s="83"/>
      <c r="AJK47" s="83"/>
      <c r="AJL47" s="83"/>
      <c r="AJM47" s="83"/>
      <c r="AJN47" s="83"/>
      <c r="AJO47" s="83"/>
      <c r="AJP47" s="83"/>
      <c r="AJQ47" s="83"/>
      <c r="AJR47" s="83"/>
      <c r="AJS47" s="83"/>
      <c r="AJT47" s="83"/>
      <c r="AJU47" s="83"/>
      <c r="AJV47" s="83"/>
      <c r="AJW47" s="83"/>
      <c r="AJX47" s="83"/>
      <c r="AJY47" s="83"/>
      <c r="AJZ47" s="83"/>
      <c r="AKA47" s="83"/>
      <c r="AKB47" s="83"/>
      <c r="AKC47" s="83"/>
      <c r="AKD47" s="83"/>
      <c r="AKE47" s="83"/>
      <c r="AKF47" s="83"/>
      <c r="AKG47" s="83"/>
      <c r="AKH47" s="83"/>
      <c r="AKI47" s="83"/>
      <c r="AKJ47" s="83"/>
      <c r="AKK47" s="83"/>
      <c r="AKL47" s="83"/>
      <c r="AKM47" s="83"/>
      <c r="AKN47" s="83"/>
      <c r="AKO47" s="83"/>
      <c r="AKP47" s="83"/>
      <c r="AKQ47" s="83"/>
      <c r="AKR47" s="83"/>
      <c r="AKS47" s="83"/>
      <c r="AKT47" s="83"/>
      <c r="AKU47" s="83"/>
      <c r="AKV47" s="83"/>
      <c r="AKW47" s="83"/>
      <c r="AKX47" s="83"/>
      <c r="AKY47" s="83"/>
      <c r="AKZ47" s="83"/>
      <c r="ALA47" s="83"/>
      <c r="ALB47" s="83"/>
      <c r="ALC47" s="83"/>
      <c r="ALD47" s="83"/>
      <c r="ALE47" s="83"/>
      <c r="ALF47" s="83"/>
      <c r="ALG47" s="83"/>
      <c r="ALH47" s="83"/>
      <c r="ALI47" s="83"/>
      <c r="ALJ47" s="83"/>
      <c r="ALK47" s="83"/>
      <c r="ALL47" s="83"/>
      <c r="ALM47" s="83"/>
      <c r="ALN47" s="83"/>
      <c r="ALO47" s="83"/>
      <c r="ALP47" s="83"/>
      <c r="ALQ47" s="83"/>
      <c r="ALR47" s="83"/>
      <c r="ALS47" s="83"/>
      <c r="ALT47" s="83"/>
      <c r="ALU47" s="83"/>
      <c r="ALV47" s="83"/>
      <c r="ALW47" s="83"/>
      <c r="ALX47" s="83"/>
      <c r="ALY47" s="83"/>
      <c r="ALZ47" s="83"/>
      <c r="AMA47" s="83"/>
      <c r="AMB47" s="83"/>
      <c r="AMC47" s="83"/>
      <c r="AMD47" s="83"/>
      <c r="AME47" s="83"/>
      <c r="AMF47" s="83"/>
      <c r="AMG47" s="83"/>
      <c r="AMH47" s="83"/>
      <c r="AMI47" s="83"/>
      <c r="AMJ47" s="83"/>
      <c r="AMK47" s="83"/>
      <c r="AML47" s="83"/>
      <c r="AMM47" s="83"/>
      <c r="AMN47" s="83"/>
      <c r="AMO47" s="83"/>
      <c r="AMP47" s="83"/>
      <c r="AMQ47" s="83"/>
      <c r="AMR47" s="83"/>
      <c r="AMS47" s="83"/>
      <c r="AMT47" s="83"/>
      <c r="AMU47" s="83"/>
      <c r="AMV47" s="83"/>
      <c r="AMW47" s="83"/>
      <c r="AMX47" s="83"/>
      <c r="AMY47" s="83"/>
      <c r="AMZ47" s="83"/>
      <c r="ANA47" s="83"/>
      <c r="ANB47" s="83"/>
      <c r="ANC47" s="83"/>
      <c r="AND47" s="83"/>
      <c r="ANE47" s="83"/>
      <c r="ANF47" s="83"/>
      <c r="ANG47" s="83"/>
      <c r="ANH47" s="83"/>
      <c r="ANI47" s="83"/>
      <c r="ANJ47" s="83"/>
      <c r="ANK47" s="83"/>
      <c r="ANL47" s="83"/>
      <c r="ANM47" s="83"/>
      <c r="ANN47" s="83"/>
      <c r="ANO47" s="83"/>
      <c r="ANP47" s="83"/>
      <c r="ANQ47" s="83"/>
      <c r="ANR47" s="83"/>
      <c r="ANS47" s="83"/>
      <c r="ANT47" s="83"/>
      <c r="ANU47" s="83"/>
      <c r="ANV47" s="83"/>
      <c r="ANW47" s="83"/>
      <c r="ANX47" s="83"/>
      <c r="ANY47" s="83"/>
      <c r="ANZ47" s="83"/>
      <c r="AOA47" s="83"/>
      <c r="AOB47" s="83"/>
      <c r="AOC47" s="83"/>
      <c r="AOD47" s="83"/>
      <c r="AOE47" s="83"/>
      <c r="AOF47" s="83"/>
      <c r="AOG47" s="83"/>
      <c r="AOH47" s="83"/>
      <c r="AOI47" s="83"/>
      <c r="AOJ47" s="83"/>
      <c r="AOK47" s="83"/>
      <c r="AOL47" s="83"/>
      <c r="AOM47" s="83"/>
      <c r="AON47" s="83"/>
      <c r="AOO47" s="83"/>
      <c r="AOP47" s="83"/>
      <c r="AOQ47" s="83"/>
      <c r="AOR47" s="83"/>
      <c r="AOS47" s="83"/>
      <c r="AOT47" s="83"/>
      <c r="AOU47" s="83"/>
      <c r="AOV47" s="83"/>
      <c r="AOW47" s="83"/>
      <c r="AOX47" s="83"/>
      <c r="AOY47" s="83"/>
      <c r="AOZ47" s="83"/>
      <c r="APA47" s="83"/>
      <c r="APB47" s="83"/>
      <c r="APC47" s="83"/>
      <c r="APD47" s="83"/>
      <c r="APE47" s="83"/>
      <c r="APF47" s="83"/>
      <c r="APG47" s="83"/>
      <c r="APH47" s="83"/>
      <c r="API47" s="83"/>
      <c r="APJ47" s="83"/>
      <c r="APK47" s="83"/>
      <c r="APL47" s="83"/>
      <c r="APM47" s="83"/>
      <c r="APN47" s="83"/>
      <c r="APO47" s="83"/>
      <c r="APP47" s="83"/>
      <c r="APQ47" s="83"/>
      <c r="APR47" s="83"/>
      <c r="APS47" s="83"/>
      <c r="APT47" s="83"/>
      <c r="APU47" s="83"/>
      <c r="APV47" s="83"/>
      <c r="APW47" s="83"/>
      <c r="APX47" s="83"/>
      <c r="APY47" s="83"/>
      <c r="APZ47" s="83"/>
      <c r="AQA47" s="83"/>
      <c r="AQB47" s="83"/>
      <c r="AQC47" s="83"/>
      <c r="AQD47" s="83"/>
      <c r="AQE47" s="83"/>
      <c r="AQF47" s="83"/>
      <c r="AQG47" s="83"/>
      <c r="AQH47" s="83"/>
      <c r="AQI47" s="83"/>
      <c r="AQJ47" s="83"/>
      <c r="AQK47" s="83"/>
      <c r="AQL47" s="83"/>
      <c r="AQM47" s="83"/>
      <c r="AQN47" s="83"/>
      <c r="AQO47" s="83"/>
      <c r="AQP47" s="83"/>
      <c r="AQQ47" s="83"/>
      <c r="AQR47" s="83"/>
      <c r="AQS47" s="83"/>
      <c r="AQT47" s="83"/>
      <c r="AQU47" s="83"/>
      <c r="AQV47" s="83"/>
      <c r="AQW47" s="83"/>
      <c r="AQX47" s="83"/>
      <c r="AQY47" s="83"/>
      <c r="AQZ47" s="83"/>
      <c r="ARA47" s="83"/>
      <c r="ARB47" s="83"/>
      <c r="ARC47" s="83"/>
      <c r="ARD47" s="83"/>
      <c r="ARE47" s="83"/>
      <c r="ARF47" s="83"/>
      <c r="ARG47" s="83"/>
      <c r="ARH47" s="83"/>
      <c r="ARI47" s="83"/>
      <c r="ARJ47" s="83"/>
      <c r="ARK47" s="83"/>
      <c r="ARL47" s="83"/>
      <c r="ARM47" s="83"/>
      <c r="ARN47" s="83"/>
      <c r="ARO47" s="83"/>
      <c r="ARP47" s="83"/>
      <c r="ARQ47" s="83"/>
      <c r="ARR47" s="83"/>
      <c r="ARS47" s="83"/>
      <c r="ART47" s="83"/>
      <c r="ARU47" s="83"/>
      <c r="ARV47" s="83"/>
      <c r="ARW47" s="83"/>
      <c r="ARX47" s="83"/>
      <c r="ARY47" s="83"/>
      <c r="ARZ47" s="83"/>
      <c r="ASA47" s="83"/>
      <c r="ASB47" s="83"/>
      <c r="ASC47" s="83"/>
      <c r="ASD47" s="83"/>
      <c r="ASE47" s="83"/>
      <c r="ASF47" s="83"/>
      <c r="ASG47" s="83"/>
      <c r="ASH47" s="83"/>
      <c r="ASI47" s="83"/>
      <c r="ASJ47" s="83"/>
      <c r="ASK47" s="83"/>
      <c r="ASL47" s="83"/>
      <c r="ASM47" s="83"/>
      <c r="ASN47" s="83"/>
      <c r="ASO47" s="83"/>
      <c r="ASP47" s="83"/>
      <c r="ASQ47" s="83"/>
      <c r="ASR47" s="83"/>
      <c r="ASS47" s="83"/>
      <c r="AST47" s="83"/>
      <c r="ASU47" s="83"/>
      <c r="ASV47" s="83"/>
      <c r="ASW47" s="83"/>
      <c r="ASX47" s="83"/>
      <c r="ASY47" s="83"/>
      <c r="ASZ47" s="83"/>
      <c r="ATA47" s="83"/>
      <c r="ATB47" s="83"/>
      <c r="ATC47" s="83"/>
      <c r="ATD47" s="83"/>
      <c r="ATE47" s="83"/>
      <c r="ATF47" s="83"/>
      <c r="ATG47" s="83"/>
      <c r="ATH47" s="83"/>
      <c r="ATI47" s="83"/>
      <c r="ATJ47" s="83"/>
      <c r="ATK47" s="83"/>
      <c r="ATL47" s="83"/>
      <c r="ATM47" s="83"/>
      <c r="ATN47" s="83"/>
      <c r="ATO47" s="83"/>
      <c r="ATP47" s="83"/>
      <c r="ATQ47" s="83"/>
      <c r="ATR47" s="83"/>
      <c r="ATS47" s="83"/>
      <c r="ATT47" s="83"/>
      <c r="ATU47" s="83"/>
      <c r="ATV47" s="83"/>
      <c r="ATW47" s="83"/>
      <c r="ATX47" s="83"/>
      <c r="ATY47" s="83"/>
      <c r="ATZ47" s="83"/>
      <c r="AUA47" s="83"/>
      <c r="AUB47" s="83"/>
      <c r="AUC47" s="83"/>
      <c r="AUD47" s="83"/>
      <c r="AUE47" s="83"/>
      <c r="AUF47" s="83"/>
      <c r="AUG47" s="83"/>
      <c r="AUH47" s="83"/>
      <c r="AUI47" s="83"/>
      <c r="AUJ47" s="83"/>
      <c r="AUK47" s="83"/>
      <c r="AUL47" s="83"/>
      <c r="AUM47" s="83"/>
      <c r="AUN47" s="83"/>
      <c r="AUO47" s="83"/>
      <c r="AUP47" s="83"/>
      <c r="AUQ47" s="83"/>
      <c r="AUR47" s="83"/>
      <c r="AUS47" s="83"/>
      <c r="AUT47" s="83"/>
      <c r="AUU47" s="83"/>
      <c r="AUV47" s="83"/>
      <c r="AUW47" s="83"/>
      <c r="AUX47" s="83"/>
      <c r="AUY47" s="83"/>
      <c r="AUZ47" s="83"/>
      <c r="AVA47" s="83"/>
      <c r="AVB47" s="83"/>
      <c r="AVC47" s="83"/>
      <c r="AVD47" s="83"/>
      <c r="AVE47" s="83"/>
      <c r="AVF47" s="83"/>
      <c r="AVG47" s="83"/>
      <c r="AVH47" s="83"/>
      <c r="AVI47" s="83"/>
      <c r="AVJ47" s="83"/>
      <c r="AVK47" s="83"/>
      <c r="AVL47" s="83"/>
      <c r="AVM47" s="83"/>
      <c r="AVN47" s="83"/>
      <c r="AVO47" s="83"/>
      <c r="AVP47" s="83"/>
      <c r="AVQ47" s="83"/>
      <c r="AVR47" s="83"/>
      <c r="AVS47" s="83"/>
      <c r="AVT47" s="83"/>
      <c r="AVU47" s="83"/>
      <c r="AVV47" s="83"/>
      <c r="AVW47" s="83"/>
      <c r="AVX47" s="83"/>
      <c r="AVY47" s="83"/>
      <c r="AVZ47" s="83"/>
      <c r="AWA47" s="83"/>
      <c r="AWB47" s="83"/>
      <c r="AWC47" s="83"/>
      <c r="AWD47" s="83"/>
      <c r="AWE47" s="83"/>
      <c r="AWF47" s="83"/>
      <c r="AWG47" s="83"/>
      <c r="AWH47" s="83"/>
      <c r="AWI47" s="83"/>
      <c r="AWJ47" s="83"/>
      <c r="AWK47" s="83"/>
      <c r="AWL47" s="83"/>
      <c r="AWM47" s="83"/>
      <c r="AWN47" s="83"/>
      <c r="AWO47" s="83"/>
      <c r="AWP47" s="83"/>
      <c r="AWQ47" s="83"/>
      <c r="AWR47" s="83"/>
      <c r="AWS47" s="83"/>
      <c r="AWT47" s="83"/>
      <c r="AWU47" s="83"/>
      <c r="AWV47" s="83"/>
      <c r="AWW47" s="83"/>
      <c r="AWX47" s="83"/>
      <c r="AWY47" s="83"/>
      <c r="AWZ47" s="83"/>
      <c r="AXA47" s="83"/>
      <c r="AXB47" s="83"/>
      <c r="AXC47" s="83"/>
      <c r="AXD47" s="83"/>
      <c r="AXE47" s="83"/>
      <c r="AXF47" s="83"/>
      <c r="AXG47" s="83"/>
      <c r="AXH47" s="83"/>
      <c r="AXI47" s="83"/>
      <c r="AXJ47" s="83"/>
      <c r="AXK47" s="83"/>
      <c r="AXL47" s="83"/>
      <c r="AXM47" s="83"/>
      <c r="AXN47" s="83"/>
      <c r="AXO47" s="83"/>
      <c r="AXP47" s="83"/>
      <c r="AXQ47" s="83"/>
      <c r="AXR47" s="83"/>
      <c r="AXS47" s="83"/>
      <c r="AXT47" s="83"/>
      <c r="AXU47" s="83"/>
      <c r="AXV47" s="83"/>
      <c r="AXW47" s="83"/>
      <c r="AXX47" s="83"/>
      <c r="AXY47" s="83"/>
      <c r="AXZ47" s="83"/>
      <c r="AYA47" s="83"/>
      <c r="AYB47" s="83"/>
      <c r="AYC47" s="83"/>
      <c r="AYD47" s="83"/>
      <c r="AYE47" s="83"/>
      <c r="AYF47" s="83"/>
      <c r="AYG47" s="83"/>
      <c r="AYH47" s="83"/>
      <c r="AYI47" s="83"/>
      <c r="AYJ47" s="83"/>
      <c r="AYK47" s="83"/>
      <c r="AYL47" s="83"/>
      <c r="AYM47" s="83"/>
      <c r="AYN47" s="83"/>
      <c r="AYO47" s="83"/>
      <c r="AYP47" s="83"/>
      <c r="AYQ47" s="83"/>
      <c r="AYR47" s="83"/>
      <c r="AYS47" s="83"/>
      <c r="AYT47" s="83"/>
      <c r="AYU47" s="83"/>
      <c r="AYV47" s="83"/>
      <c r="AYW47" s="83"/>
      <c r="AYX47" s="83"/>
      <c r="AYY47" s="83"/>
      <c r="AYZ47" s="83"/>
      <c r="AZA47" s="83"/>
      <c r="AZB47" s="83"/>
      <c r="AZC47" s="83"/>
      <c r="AZD47" s="83"/>
      <c r="AZE47" s="83"/>
      <c r="AZF47" s="83"/>
      <c r="AZG47" s="83"/>
      <c r="AZH47" s="83"/>
      <c r="AZI47" s="83"/>
      <c r="AZJ47" s="83"/>
      <c r="AZK47" s="83"/>
      <c r="AZL47" s="83"/>
      <c r="AZM47" s="83"/>
      <c r="AZN47" s="83"/>
      <c r="AZO47" s="83"/>
      <c r="AZP47" s="83"/>
      <c r="AZQ47" s="83"/>
      <c r="AZR47" s="83"/>
      <c r="AZS47" s="83"/>
      <c r="AZT47" s="83"/>
      <c r="AZU47" s="83"/>
      <c r="AZV47" s="83"/>
      <c r="AZW47" s="83"/>
      <c r="AZX47" s="83"/>
      <c r="AZY47" s="83"/>
      <c r="AZZ47" s="83"/>
      <c r="BAA47" s="83"/>
      <c r="BAB47" s="83"/>
      <c r="BAC47" s="83"/>
      <c r="BAD47" s="83"/>
      <c r="BAE47" s="83"/>
      <c r="BAF47" s="83"/>
      <c r="BAG47" s="83"/>
      <c r="BAH47" s="83"/>
      <c r="BAI47" s="83"/>
      <c r="BAJ47" s="83"/>
      <c r="BAK47" s="83"/>
      <c r="BAL47" s="83"/>
      <c r="BAM47" s="83"/>
      <c r="BAN47" s="83"/>
      <c r="BAO47" s="83"/>
      <c r="BAP47" s="83"/>
      <c r="BAQ47" s="83"/>
      <c r="BAR47" s="83"/>
      <c r="BAS47" s="83"/>
      <c r="BAT47" s="83"/>
      <c r="BAU47" s="83"/>
      <c r="BAV47" s="83"/>
      <c r="BAW47" s="83"/>
      <c r="BAX47" s="83"/>
      <c r="BAY47" s="83"/>
      <c r="BAZ47" s="83"/>
      <c r="BBA47" s="83"/>
      <c r="BBB47" s="83"/>
      <c r="BBC47" s="83"/>
      <c r="BBD47" s="83"/>
      <c r="BBE47" s="83"/>
      <c r="BBF47" s="83"/>
      <c r="BBG47" s="83"/>
      <c r="BBH47" s="83"/>
      <c r="BBI47" s="83"/>
      <c r="BBJ47" s="83"/>
      <c r="BBK47" s="83"/>
      <c r="BBL47" s="83"/>
      <c r="BBM47" s="83"/>
      <c r="BBN47" s="83"/>
      <c r="BBO47" s="83"/>
      <c r="BBP47" s="83"/>
      <c r="BBQ47" s="83"/>
      <c r="BBR47" s="83"/>
      <c r="BBS47" s="83"/>
      <c r="BBT47" s="83"/>
      <c r="BBU47" s="83"/>
      <c r="BBV47" s="83"/>
      <c r="BBW47" s="83"/>
      <c r="BBX47" s="83"/>
      <c r="BBY47" s="83"/>
      <c r="BBZ47" s="83"/>
      <c r="BCA47" s="83"/>
      <c r="BCB47" s="83"/>
      <c r="BCC47" s="83"/>
      <c r="BCD47" s="83"/>
      <c r="BCE47" s="83"/>
      <c r="BCF47" s="83"/>
      <c r="BCG47" s="83"/>
      <c r="BCH47" s="83"/>
      <c r="BCI47" s="83"/>
      <c r="BCJ47" s="83"/>
      <c r="BCK47" s="83"/>
      <c r="BCL47" s="83"/>
      <c r="BCM47" s="83"/>
      <c r="BCN47" s="83"/>
      <c r="BCO47" s="83"/>
      <c r="BCP47" s="83"/>
      <c r="BCQ47" s="83"/>
      <c r="BCR47" s="83"/>
      <c r="BCS47" s="83"/>
      <c r="BCT47" s="83"/>
      <c r="BCU47" s="83"/>
      <c r="BCV47" s="83"/>
      <c r="BCW47" s="83"/>
      <c r="BCX47" s="83"/>
      <c r="BCY47" s="83"/>
      <c r="BCZ47" s="83"/>
      <c r="BDA47" s="83"/>
      <c r="BDB47" s="83"/>
      <c r="BDC47" s="83"/>
      <c r="BDD47" s="83"/>
      <c r="BDE47" s="83"/>
      <c r="BDF47" s="83"/>
      <c r="BDG47" s="83"/>
      <c r="BDH47" s="83"/>
      <c r="BDI47" s="83"/>
      <c r="BDJ47" s="83"/>
      <c r="BDK47" s="83"/>
      <c r="BDL47" s="83"/>
      <c r="BDM47" s="83"/>
      <c r="BDN47" s="83"/>
      <c r="BDO47" s="83"/>
      <c r="BDP47" s="83"/>
      <c r="BDQ47" s="83"/>
      <c r="BDR47" s="83"/>
      <c r="BDS47" s="83"/>
      <c r="BDT47" s="83"/>
      <c r="BDU47" s="83"/>
      <c r="BDV47" s="83"/>
      <c r="BDW47" s="83"/>
      <c r="BDX47" s="83"/>
      <c r="BDY47" s="83"/>
      <c r="BDZ47" s="83"/>
      <c r="BEA47" s="83"/>
      <c r="BEB47" s="83"/>
      <c r="BEC47" s="83"/>
      <c r="BED47" s="83"/>
      <c r="BEE47" s="83"/>
      <c r="BEF47" s="83"/>
      <c r="BEG47" s="83"/>
      <c r="BEH47" s="83"/>
      <c r="BEI47" s="83"/>
      <c r="BEJ47" s="83"/>
      <c r="BEK47" s="83"/>
      <c r="BEL47" s="83"/>
      <c r="BEM47" s="83"/>
      <c r="BEN47" s="83"/>
      <c r="BEO47" s="83"/>
      <c r="BEP47" s="83"/>
      <c r="BEQ47" s="83"/>
      <c r="BER47" s="83"/>
      <c r="BES47" s="83"/>
      <c r="BET47" s="83"/>
      <c r="BEU47" s="83"/>
      <c r="BEV47" s="83"/>
      <c r="BEW47" s="83"/>
      <c r="BEX47" s="83"/>
      <c r="BEY47" s="83"/>
      <c r="BEZ47" s="83"/>
      <c r="BFA47" s="83"/>
      <c r="BFB47" s="83"/>
      <c r="BFC47" s="83"/>
      <c r="BFD47" s="83"/>
      <c r="BFE47" s="83"/>
      <c r="BFF47" s="83"/>
      <c r="BFG47" s="83"/>
      <c r="BFH47" s="83"/>
      <c r="BFI47" s="83"/>
      <c r="BFJ47" s="83"/>
      <c r="BFK47" s="83"/>
      <c r="BFL47" s="83"/>
      <c r="BFM47" s="83"/>
      <c r="BFN47" s="83"/>
      <c r="BFO47" s="83"/>
      <c r="BFP47" s="83"/>
      <c r="BFQ47" s="83"/>
      <c r="BFR47" s="83"/>
      <c r="BFS47" s="83"/>
      <c r="BFT47" s="83"/>
      <c r="BFU47" s="83"/>
      <c r="BFV47" s="83"/>
      <c r="BFW47" s="83"/>
      <c r="BFX47" s="83"/>
      <c r="BFY47" s="83"/>
      <c r="BFZ47" s="83"/>
      <c r="BGA47" s="83"/>
      <c r="BGB47" s="83"/>
      <c r="BGC47" s="83"/>
      <c r="BGD47" s="83"/>
      <c r="BGE47" s="83"/>
      <c r="BGF47" s="83"/>
      <c r="BGG47" s="83"/>
      <c r="BGH47" s="83"/>
      <c r="BGI47" s="83"/>
      <c r="BGJ47" s="83"/>
      <c r="BGK47" s="83"/>
      <c r="BGL47" s="83"/>
      <c r="BGM47" s="83"/>
      <c r="BGN47" s="83"/>
      <c r="BGO47" s="83"/>
      <c r="BGP47" s="83"/>
      <c r="BGQ47" s="83"/>
      <c r="BGR47" s="83"/>
      <c r="BGS47" s="83"/>
      <c r="BGT47" s="83"/>
      <c r="BGU47" s="83"/>
      <c r="BGV47" s="83"/>
      <c r="BGW47" s="83"/>
      <c r="BGX47" s="83"/>
      <c r="BGY47" s="83"/>
      <c r="BGZ47" s="83"/>
      <c r="BHA47" s="83"/>
      <c r="BHB47" s="83"/>
      <c r="BHC47" s="83"/>
      <c r="BHD47" s="83"/>
      <c r="BHE47" s="83"/>
      <c r="BHF47" s="83"/>
      <c r="BHG47" s="83"/>
      <c r="BHH47" s="83"/>
      <c r="BHI47" s="83"/>
      <c r="BHJ47" s="83"/>
      <c r="BHK47" s="83"/>
      <c r="BHL47" s="83"/>
      <c r="BHM47" s="83"/>
      <c r="BHN47" s="83"/>
      <c r="BHO47" s="83"/>
      <c r="BHP47" s="83"/>
      <c r="BHQ47" s="83"/>
      <c r="BHR47" s="83"/>
      <c r="BHS47" s="83"/>
      <c r="BHT47" s="83"/>
      <c r="BHU47" s="83"/>
      <c r="BHV47" s="83"/>
      <c r="BHW47" s="83"/>
      <c r="BHX47" s="83"/>
      <c r="BHY47" s="83"/>
      <c r="BHZ47" s="83"/>
      <c r="BIA47" s="83"/>
      <c r="BIB47" s="83"/>
      <c r="BIC47" s="83"/>
      <c r="BID47" s="83"/>
      <c r="BIE47" s="83"/>
      <c r="BIF47" s="83"/>
      <c r="BIG47" s="83"/>
      <c r="BIH47" s="83"/>
      <c r="BII47" s="83"/>
      <c r="BIJ47" s="83"/>
      <c r="BIK47" s="83"/>
      <c r="BIL47" s="83"/>
      <c r="BIM47" s="83"/>
      <c r="BIN47" s="83"/>
      <c r="BIO47" s="83"/>
      <c r="BIP47" s="83"/>
      <c r="BIQ47" s="83"/>
      <c r="BIR47" s="83"/>
      <c r="BIS47" s="83"/>
      <c r="BIT47" s="83"/>
      <c r="BIU47" s="83"/>
      <c r="BIV47" s="83"/>
      <c r="BIW47" s="83"/>
      <c r="BIX47" s="83"/>
      <c r="BIY47" s="83"/>
      <c r="BIZ47" s="83"/>
      <c r="BJA47" s="83"/>
      <c r="BJB47" s="83"/>
      <c r="BJC47" s="83"/>
      <c r="BJD47" s="83"/>
      <c r="BJE47" s="83"/>
      <c r="BJF47" s="83"/>
      <c r="BJG47" s="83"/>
      <c r="BJH47" s="83"/>
      <c r="BJI47" s="83"/>
      <c r="BJJ47" s="83"/>
      <c r="BJK47" s="83"/>
      <c r="BJL47" s="83"/>
      <c r="BJM47" s="83"/>
      <c r="BJN47" s="83"/>
      <c r="BJO47" s="83"/>
      <c r="BJP47" s="83"/>
      <c r="BJQ47" s="83"/>
      <c r="BJR47" s="83"/>
      <c r="BJS47" s="83"/>
      <c r="BJT47" s="83"/>
      <c r="BJU47" s="83"/>
      <c r="BJV47" s="83"/>
      <c r="BJW47" s="83"/>
      <c r="BJX47" s="83"/>
      <c r="BJY47" s="83"/>
      <c r="BJZ47" s="83"/>
      <c r="BKA47" s="83"/>
      <c r="BKB47" s="83"/>
      <c r="BKC47" s="83"/>
      <c r="BKD47" s="83"/>
      <c r="BKE47" s="83"/>
      <c r="BKF47" s="83"/>
      <c r="BKG47" s="83"/>
      <c r="BKH47" s="83"/>
      <c r="BKI47" s="83"/>
      <c r="BKJ47" s="83"/>
      <c r="BKK47" s="83"/>
      <c r="BKL47" s="83"/>
      <c r="BKM47" s="83"/>
      <c r="BKN47" s="83"/>
      <c r="BKO47" s="83"/>
      <c r="BKP47" s="83"/>
      <c r="BKQ47" s="83"/>
      <c r="BKR47" s="83"/>
      <c r="BKS47" s="83"/>
      <c r="BKT47" s="83"/>
      <c r="BKU47" s="83"/>
      <c r="BKV47" s="83"/>
      <c r="BKW47" s="83"/>
      <c r="BKX47" s="83"/>
      <c r="BKY47" s="83"/>
      <c r="BKZ47" s="83"/>
      <c r="BLA47" s="83"/>
      <c r="BLB47" s="83"/>
      <c r="BLC47" s="83"/>
      <c r="BLD47" s="83"/>
      <c r="BLE47" s="83"/>
      <c r="BLF47" s="83"/>
      <c r="BLG47" s="83"/>
      <c r="BLH47" s="83"/>
      <c r="BLI47" s="83"/>
      <c r="BLJ47" s="83"/>
      <c r="BLK47" s="83"/>
      <c r="BLL47" s="83"/>
      <c r="BLM47" s="83"/>
      <c r="BLN47" s="83"/>
      <c r="BLO47" s="83"/>
      <c r="BLP47" s="83"/>
      <c r="BLQ47" s="83"/>
      <c r="BLR47" s="83"/>
      <c r="BLS47" s="83"/>
      <c r="BLT47" s="83"/>
      <c r="BLU47" s="83"/>
      <c r="BLV47" s="83"/>
      <c r="BLW47" s="83"/>
      <c r="BLX47" s="83"/>
      <c r="BLY47" s="83"/>
      <c r="BLZ47" s="83"/>
      <c r="BMA47" s="83"/>
      <c r="BMB47" s="83"/>
      <c r="BMC47" s="83"/>
      <c r="BMD47" s="83"/>
      <c r="BME47" s="83"/>
      <c r="BMF47" s="83"/>
      <c r="BMG47" s="83"/>
      <c r="BMH47" s="83"/>
      <c r="BMI47" s="83"/>
      <c r="BMJ47" s="83"/>
      <c r="BMK47" s="83"/>
      <c r="BML47" s="83"/>
      <c r="BMM47" s="83"/>
      <c r="BMN47" s="83"/>
      <c r="BMO47" s="83"/>
      <c r="BMP47" s="83"/>
      <c r="BMQ47" s="83"/>
      <c r="BMR47" s="83"/>
      <c r="BMS47" s="83"/>
      <c r="BMT47" s="83"/>
      <c r="BMU47" s="83"/>
      <c r="BMV47" s="83"/>
      <c r="BMW47" s="83"/>
      <c r="BMX47" s="83"/>
      <c r="BMY47" s="83"/>
      <c r="BMZ47" s="83"/>
      <c r="BNA47" s="83"/>
      <c r="BNB47" s="83"/>
      <c r="BNC47" s="83"/>
      <c r="BND47" s="83"/>
      <c r="BNE47" s="83"/>
      <c r="BNF47" s="83"/>
      <c r="BNG47" s="83"/>
      <c r="BNH47" s="83"/>
      <c r="BNI47" s="83"/>
      <c r="BNJ47" s="83"/>
      <c r="BNK47" s="83"/>
      <c r="BNL47" s="83"/>
      <c r="BNM47" s="83"/>
      <c r="BNN47" s="83"/>
      <c r="BNO47" s="83"/>
      <c r="BNP47" s="83"/>
      <c r="BNQ47" s="83"/>
      <c r="BNR47" s="83"/>
      <c r="BNS47" s="83"/>
      <c r="BNT47" s="83"/>
      <c r="BNU47" s="83"/>
      <c r="BNV47" s="83"/>
      <c r="BNW47" s="83"/>
      <c r="BNX47" s="83"/>
      <c r="BNY47" s="83"/>
      <c r="BNZ47" s="83"/>
      <c r="BOA47" s="83"/>
      <c r="BOB47" s="83"/>
      <c r="BOC47" s="83"/>
      <c r="BOD47" s="83"/>
      <c r="BOE47" s="83"/>
      <c r="BOF47" s="83"/>
      <c r="BOG47" s="83"/>
      <c r="BOH47" s="83"/>
      <c r="BOI47" s="83"/>
      <c r="BOJ47" s="83"/>
      <c r="BOK47" s="83"/>
      <c r="BOL47" s="83"/>
      <c r="BOM47" s="83"/>
      <c r="BON47" s="83"/>
      <c r="BOO47" s="83"/>
      <c r="BOP47" s="83"/>
      <c r="BOQ47" s="83"/>
      <c r="BOR47" s="83"/>
      <c r="BOS47" s="83"/>
      <c r="BOT47" s="83"/>
      <c r="BOU47" s="83"/>
      <c r="BOV47" s="83"/>
      <c r="BOW47" s="83"/>
      <c r="BOX47" s="83"/>
      <c r="BOY47" s="83"/>
      <c r="BOZ47" s="83"/>
      <c r="BPA47" s="83"/>
      <c r="BPB47" s="83"/>
      <c r="BPC47" s="83"/>
      <c r="BPD47" s="83"/>
      <c r="BPE47" s="83"/>
      <c r="BPF47" s="83"/>
      <c r="BPG47" s="83"/>
      <c r="BPH47" s="83"/>
      <c r="BPI47" s="83"/>
      <c r="BPJ47" s="83"/>
      <c r="BPK47" s="83"/>
      <c r="BPL47" s="83"/>
      <c r="BPM47" s="83"/>
      <c r="BPN47" s="83"/>
      <c r="BPO47" s="83"/>
      <c r="BPP47" s="83"/>
      <c r="BPQ47" s="83"/>
      <c r="BPR47" s="83"/>
      <c r="BPS47" s="83"/>
      <c r="BPT47" s="83"/>
      <c r="BPU47" s="83"/>
      <c r="BPV47" s="83"/>
      <c r="BPW47" s="83"/>
      <c r="BPX47" s="83"/>
      <c r="BPY47" s="83"/>
      <c r="BPZ47" s="83"/>
      <c r="BQA47" s="83"/>
      <c r="BQB47" s="83"/>
      <c r="BQC47" s="83"/>
      <c r="BQD47" s="83"/>
      <c r="BQE47" s="83"/>
      <c r="BQF47" s="83"/>
      <c r="BQG47" s="83"/>
      <c r="BQH47" s="83"/>
      <c r="BQI47" s="83"/>
      <c r="BQJ47" s="83"/>
      <c r="BQK47" s="83"/>
      <c r="BQL47" s="83"/>
      <c r="BQM47" s="83"/>
      <c r="BQN47" s="83"/>
      <c r="BQO47" s="83"/>
      <c r="BQP47" s="83"/>
      <c r="BQQ47" s="83"/>
      <c r="BQR47" s="83"/>
      <c r="BQS47" s="83"/>
      <c r="BQT47" s="83"/>
      <c r="BQU47" s="83"/>
      <c r="BQV47" s="83"/>
      <c r="BQW47" s="83"/>
      <c r="BQX47" s="83"/>
      <c r="BQY47" s="83"/>
      <c r="BQZ47" s="83"/>
      <c r="BRA47" s="83"/>
      <c r="BRB47" s="83"/>
      <c r="BRC47" s="83"/>
      <c r="BRD47" s="83"/>
      <c r="BRE47" s="83"/>
      <c r="BRF47" s="83"/>
      <c r="BRG47" s="83"/>
      <c r="BRH47" s="83"/>
      <c r="BRI47" s="83"/>
      <c r="BRJ47" s="83"/>
      <c r="BRK47" s="83"/>
      <c r="BRL47" s="83"/>
      <c r="BRM47" s="83"/>
      <c r="BRN47" s="83"/>
      <c r="BRO47" s="83"/>
      <c r="BRP47" s="83"/>
      <c r="BRQ47" s="83"/>
      <c r="BRR47" s="83"/>
      <c r="BRS47" s="83"/>
      <c r="BRT47" s="83"/>
      <c r="BRU47" s="83"/>
      <c r="BRV47" s="83"/>
      <c r="BRW47" s="83"/>
      <c r="BRX47" s="83"/>
      <c r="BRY47" s="83"/>
      <c r="BRZ47" s="83"/>
      <c r="BSA47" s="83"/>
      <c r="BSB47" s="83"/>
      <c r="BSC47" s="83"/>
      <c r="BSD47" s="83"/>
      <c r="BSE47" s="83"/>
      <c r="BSF47" s="83"/>
      <c r="BSG47" s="83"/>
      <c r="BSH47" s="83"/>
      <c r="BSI47" s="83"/>
      <c r="BSJ47" s="83"/>
      <c r="BSK47" s="83"/>
      <c r="BSL47" s="83"/>
      <c r="BSM47" s="83"/>
      <c r="BSN47" s="83"/>
      <c r="BSO47" s="83"/>
      <c r="BSP47" s="83"/>
      <c r="BSQ47" s="83"/>
      <c r="BSR47" s="83"/>
      <c r="BSS47" s="83"/>
      <c r="BST47" s="83"/>
      <c r="BSU47" s="83"/>
      <c r="BSV47" s="83"/>
      <c r="BSW47" s="83"/>
      <c r="BSX47" s="83"/>
      <c r="BSY47" s="83"/>
      <c r="BSZ47" s="83"/>
      <c r="BTA47" s="83"/>
      <c r="BTB47" s="83"/>
      <c r="BTC47" s="83"/>
      <c r="BTD47" s="83"/>
      <c r="BTE47" s="83"/>
      <c r="BTF47" s="83"/>
      <c r="BTG47" s="83"/>
      <c r="BTH47" s="83"/>
      <c r="BTI47" s="83"/>
      <c r="BTJ47" s="83"/>
      <c r="BTK47" s="83"/>
      <c r="BTL47" s="83"/>
      <c r="BTM47" s="83"/>
      <c r="BTN47" s="83"/>
      <c r="BTO47" s="83"/>
      <c r="BTP47" s="83"/>
      <c r="BTQ47" s="83"/>
      <c r="BTR47" s="83"/>
      <c r="BTS47" s="83"/>
      <c r="BTT47" s="83"/>
      <c r="BTU47" s="83"/>
      <c r="BTV47" s="83"/>
      <c r="BTW47" s="83"/>
      <c r="BTX47" s="83"/>
      <c r="BTY47" s="83"/>
      <c r="BTZ47" s="83"/>
      <c r="BUA47" s="83"/>
      <c r="BUB47" s="83"/>
      <c r="BUC47" s="83"/>
      <c r="BUD47" s="83"/>
      <c r="BUE47" s="83"/>
      <c r="BUF47" s="83"/>
      <c r="BUG47" s="83"/>
      <c r="BUH47" s="83"/>
      <c r="BUI47" s="83"/>
      <c r="BUJ47" s="83"/>
      <c r="BUK47" s="83"/>
      <c r="BUL47" s="83"/>
      <c r="BUM47" s="83"/>
      <c r="BUN47" s="83"/>
      <c r="BUO47" s="83"/>
      <c r="BUP47" s="83"/>
      <c r="BUQ47" s="83"/>
      <c r="BUR47" s="83"/>
      <c r="BUS47" s="83"/>
      <c r="BUT47" s="83"/>
      <c r="BUU47" s="83"/>
      <c r="BUV47" s="83"/>
      <c r="BUW47" s="83"/>
      <c r="BUX47" s="83"/>
      <c r="BUY47" s="83"/>
      <c r="BUZ47" s="83"/>
      <c r="BVA47" s="83"/>
      <c r="BVB47" s="83"/>
      <c r="BVC47" s="83"/>
      <c r="BVD47" s="83"/>
      <c r="BVE47" s="83"/>
      <c r="BVF47" s="83"/>
      <c r="BVG47" s="83"/>
      <c r="BVH47" s="83"/>
      <c r="BVI47" s="83"/>
      <c r="BVJ47" s="83"/>
      <c r="BVK47" s="83"/>
      <c r="BVL47" s="83"/>
      <c r="BVM47" s="83"/>
      <c r="BVN47" s="83"/>
      <c r="BVO47" s="83"/>
      <c r="BVP47" s="83"/>
      <c r="BVQ47" s="83"/>
      <c r="BVR47" s="83"/>
      <c r="BVS47" s="83"/>
      <c r="BVT47" s="83"/>
      <c r="BVU47" s="83"/>
      <c r="BVV47" s="83"/>
      <c r="BVW47" s="83"/>
      <c r="BVX47" s="83"/>
      <c r="BVY47" s="83"/>
      <c r="BVZ47" s="83"/>
      <c r="BWA47" s="83"/>
      <c r="BWB47" s="83"/>
      <c r="BWC47" s="83"/>
      <c r="BWD47" s="83"/>
      <c r="BWE47" s="83"/>
      <c r="BWF47" s="83"/>
      <c r="BWG47" s="83"/>
      <c r="BWH47" s="83"/>
      <c r="BWI47" s="83"/>
      <c r="BWJ47" s="83"/>
      <c r="BWK47" s="83"/>
      <c r="BWL47" s="83"/>
      <c r="BWM47" s="83"/>
      <c r="BWN47" s="83"/>
      <c r="BWO47" s="83"/>
      <c r="BWP47" s="83"/>
      <c r="BWQ47" s="83"/>
      <c r="BWR47" s="83"/>
      <c r="BWS47" s="83"/>
      <c r="BWT47" s="83"/>
      <c r="BWU47" s="83"/>
      <c r="BWV47" s="83"/>
      <c r="BWW47" s="83"/>
      <c r="BWX47" s="83"/>
      <c r="BWY47" s="83"/>
      <c r="BWZ47" s="83"/>
      <c r="BXA47" s="83"/>
      <c r="BXB47" s="83"/>
      <c r="BXC47" s="83"/>
      <c r="BXD47" s="83"/>
      <c r="BXE47" s="83"/>
      <c r="BXF47" s="83"/>
      <c r="BXG47" s="83"/>
      <c r="BXH47" s="83"/>
      <c r="BXI47" s="83"/>
      <c r="BXJ47" s="83"/>
      <c r="BXK47" s="83"/>
      <c r="BXL47" s="83"/>
      <c r="BXM47" s="83"/>
      <c r="BXN47" s="83"/>
      <c r="BXO47" s="83"/>
      <c r="BXP47" s="83"/>
      <c r="BXQ47" s="83"/>
      <c r="BXR47" s="83"/>
      <c r="BXS47" s="83"/>
      <c r="BXT47" s="83"/>
      <c r="BXU47" s="83"/>
      <c r="BXV47" s="83"/>
      <c r="BXW47" s="83"/>
      <c r="BXX47" s="83"/>
      <c r="BXY47" s="83"/>
      <c r="BXZ47" s="83"/>
      <c r="BYA47" s="83"/>
      <c r="BYB47" s="83"/>
      <c r="BYC47" s="83"/>
      <c r="BYD47" s="83"/>
      <c r="BYE47" s="83"/>
      <c r="BYF47" s="83"/>
      <c r="BYG47" s="83"/>
      <c r="BYH47" s="83"/>
      <c r="BYI47" s="83"/>
      <c r="BYJ47" s="83"/>
      <c r="BYK47" s="83"/>
      <c r="BYL47" s="83"/>
      <c r="BYM47" s="83"/>
      <c r="BYN47" s="83"/>
      <c r="BYO47" s="83"/>
      <c r="BYP47" s="83"/>
      <c r="BYQ47" s="83"/>
      <c r="BYR47" s="83"/>
      <c r="BYS47" s="83"/>
      <c r="BYT47" s="83"/>
      <c r="BYU47" s="83"/>
      <c r="BYV47" s="83"/>
      <c r="BYW47" s="83"/>
      <c r="BYX47" s="83"/>
      <c r="BYY47" s="83"/>
      <c r="BYZ47" s="83"/>
      <c r="BZA47" s="83"/>
      <c r="BZB47" s="83"/>
      <c r="BZC47" s="83"/>
      <c r="BZD47" s="83"/>
      <c r="BZE47" s="83"/>
      <c r="BZF47" s="83"/>
      <c r="BZG47" s="83"/>
      <c r="BZH47" s="83"/>
      <c r="BZI47" s="83"/>
      <c r="BZJ47" s="83"/>
      <c r="BZK47" s="83"/>
      <c r="BZL47" s="83"/>
      <c r="BZM47" s="83"/>
      <c r="BZN47" s="83"/>
      <c r="BZO47" s="83"/>
      <c r="BZP47" s="83"/>
      <c r="BZQ47" s="83"/>
      <c r="BZR47" s="83"/>
      <c r="BZS47" s="83"/>
      <c r="BZT47" s="83"/>
      <c r="BZU47" s="83"/>
      <c r="BZV47" s="83"/>
      <c r="BZW47" s="83"/>
      <c r="BZX47" s="83"/>
      <c r="BZY47" s="83"/>
      <c r="BZZ47" s="83"/>
      <c r="CAA47" s="83"/>
      <c r="CAB47" s="83"/>
      <c r="CAC47" s="83"/>
      <c r="CAD47" s="83"/>
      <c r="CAE47" s="83"/>
      <c r="CAF47" s="83"/>
      <c r="CAG47" s="83"/>
      <c r="CAH47" s="83"/>
      <c r="CAI47" s="83"/>
      <c r="CAJ47" s="83"/>
      <c r="CAK47" s="83"/>
      <c r="CAL47" s="83"/>
      <c r="CAM47" s="83"/>
      <c r="CAN47" s="83"/>
      <c r="CAO47" s="83"/>
      <c r="CAP47" s="83"/>
      <c r="CAQ47" s="83"/>
      <c r="CAR47" s="83"/>
      <c r="CAS47" s="83"/>
      <c r="CAT47" s="83"/>
      <c r="CAU47" s="83"/>
      <c r="CAV47" s="83"/>
      <c r="CAW47" s="83"/>
      <c r="CAX47" s="83"/>
      <c r="CAY47" s="83"/>
      <c r="CAZ47" s="83"/>
      <c r="CBA47" s="83"/>
      <c r="CBB47" s="83"/>
      <c r="CBC47" s="83"/>
      <c r="CBD47" s="83"/>
      <c r="CBE47" s="83"/>
      <c r="CBF47" s="83"/>
      <c r="CBG47" s="83"/>
      <c r="CBH47" s="83"/>
      <c r="CBI47" s="83"/>
      <c r="CBJ47" s="83"/>
      <c r="CBK47" s="83"/>
      <c r="CBL47" s="83"/>
      <c r="CBM47" s="83"/>
      <c r="CBN47" s="83"/>
      <c r="CBO47" s="83"/>
      <c r="CBP47" s="83"/>
      <c r="CBQ47" s="83"/>
      <c r="CBR47" s="83"/>
      <c r="CBS47" s="83"/>
      <c r="CBT47" s="83"/>
      <c r="CBU47" s="83"/>
      <c r="CBV47" s="83"/>
      <c r="CBW47" s="83"/>
      <c r="CBX47" s="83"/>
      <c r="CBY47" s="83"/>
      <c r="CBZ47" s="83"/>
      <c r="CCA47" s="83"/>
      <c r="CCB47" s="83"/>
      <c r="CCC47" s="83"/>
      <c r="CCD47" s="83"/>
      <c r="CCE47" s="83"/>
      <c r="CCF47" s="83"/>
      <c r="CCG47" s="83"/>
      <c r="CCH47" s="83"/>
      <c r="CCI47" s="83"/>
      <c r="CCJ47" s="83"/>
      <c r="CCK47" s="83"/>
      <c r="CCL47" s="83"/>
      <c r="CCM47" s="83"/>
      <c r="CCN47" s="83"/>
      <c r="CCO47" s="83"/>
      <c r="CCP47" s="83"/>
      <c r="CCQ47" s="83"/>
      <c r="CCR47" s="83"/>
      <c r="CCS47" s="83"/>
      <c r="CCT47" s="83"/>
      <c r="CCU47" s="83"/>
      <c r="CCV47" s="83"/>
      <c r="CCW47" s="83"/>
      <c r="CCX47" s="83"/>
      <c r="CCY47" s="83"/>
      <c r="CCZ47" s="83"/>
      <c r="CDA47" s="83"/>
      <c r="CDB47" s="83"/>
      <c r="CDC47" s="83"/>
      <c r="CDD47" s="83"/>
      <c r="CDE47" s="83"/>
      <c r="CDF47" s="83"/>
      <c r="CDG47" s="83"/>
      <c r="CDH47" s="83"/>
      <c r="CDI47" s="83"/>
      <c r="CDJ47" s="83"/>
      <c r="CDK47" s="83"/>
      <c r="CDL47" s="83"/>
      <c r="CDM47" s="83"/>
      <c r="CDN47" s="83"/>
      <c r="CDO47" s="83"/>
      <c r="CDP47" s="83"/>
      <c r="CDQ47" s="83"/>
      <c r="CDR47" s="83"/>
      <c r="CDS47" s="83"/>
      <c r="CDT47" s="83"/>
      <c r="CDU47" s="83"/>
      <c r="CDV47" s="83"/>
      <c r="CDW47" s="83"/>
      <c r="CDX47" s="83"/>
      <c r="CDY47" s="83"/>
      <c r="CDZ47" s="83"/>
      <c r="CEA47" s="83"/>
      <c r="CEB47" s="83"/>
      <c r="CEC47" s="83"/>
      <c r="CED47" s="83"/>
      <c r="CEE47" s="83"/>
      <c r="CEF47" s="83"/>
      <c r="CEG47" s="83"/>
      <c r="CEH47" s="83"/>
      <c r="CEI47" s="83"/>
      <c r="CEJ47" s="83"/>
      <c r="CEK47" s="83"/>
      <c r="CEL47" s="83"/>
      <c r="CEM47" s="83"/>
      <c r="CEN47" s="83"/>
      <c r="CEO47" s="83"/>
      <c r="CEP47" s="83"/>
      <c r="CEQ47" s="83"/>
      <c r="CER47" s="83"/>
      <c r="CES47" s="83"/>
      <c r="CET47" s="83"/>
      <c r="CEU47" s="83"/>
      <c r="CEV47" s="83"/>
      <c r="CEW47" s="83"/>
      <c r="CEX47" s="83"/>
      <c r="CEY47" s="83"/>
      <c r="CEZ47" s="83"/>
      <c r="CFA47" s="83"/>
      <c r="CFB47" s="83"/>
      <c r="CFC47" s="83"/>
      <c r="CFD47" s="83"/>
      <c r="CFE47" s="83"/>
      <c r="CFF47" s="83"/>
      <c r="CFG47" s="83"/>
      <c r="CFH47" s="83"/>
      <c r="CFI47" s="83"/>
      <c r="CFJ47" s="83"/>
      <c r="CFK47" s="83"/>
      <c r="CFL47" s="83"/>
      <c r="CFM47" s="83"/>
      <c r="CFN47" s="83"/>
      <c r="CFO47" s="83"/>
      <c r="CFP47" s="83"/>
      <c r="CFQ47" s="83"/>
      <c r="CFR47" s="83"/>
      <c r="CFS47" s="83"/>
      <c r="CFT47" s="83"/>
      <c r="CFU47" s="83"/>
      <c r="CFV47" s="83"/>
      <c r="CFW47" s="83"/>
      <c r="CFX47" s="83"/>
      <c r="CFY47" s="83"/>
      <c r="CFZ47" s="83"/>
      <c r="CGA47" s="83"/>
      <c r="CGB47" s="83"/>
      <c r="CGC47" s="83"/>
      <c r="CGD47" s="83"/>
      <c r="CGE47" s="83"/>
      <c r="CGF47" s="83"/>
      <c r="CGG47" s="83"/>
      <c r="CGH47" s="83"/>
      <c r="CGI47" s="83"/>
      <c r="CGJ47" s="83"/>
      <c r="CGK47" s="83"/>
      <c r="CGL47" s="83"/>
      <c r="CGM47" s="83"/>
      <c r="CGN47" s="83"/>
      <c r="CGO47" s="83"/>
      <c r="CGP47" s="83"/>
      <c r="CGQ47" s="83"/>
      <c r="CGR47" s="83"/>
      <c r="CGS47" s="83"/>
      <c r="CGT47" s="83"/>
      <c r="CGU47" s="83"/>
      <c r="CGV47" s="83"/>
      <c r="CGW47" s="83"/>
      <c r="CGX47" s="83"/>
      <c r="CGY47" s="83"/>
      <c r="CGZ47" s="83"/>
      <c r="CHA47" s="83"/>
      <c r="CHB47" s="83"/>
      <c r="CHC47" s="83"/>
      <c r="CHD47" s="83"/>
      <c r="CHE47" s="83"/>
      <c r="CHF47" s="83"/>
      <c r="CHG47" s="83"/>
      <c r="CHH47" s="83"/>
      <c r="CHI47" s="83"/>
      <c r="CHJ47" s="83"/>
      <c r="CHK47" s="83"/>
      <c r="CHL47" s="83"/>
      <c r="CHM47" s="83"/>
      <c r="CHN47" s="83"/>
      <c r="CHO47" s="83"/>
      <c r="CHP47" s="83"/>
      <c r="CHQ47" s="83"/>
      <c r="CHR47" s="83"/>
      <c r="CHS47" s="83"/>
      <c r="CHT47" s="83"/>
      <c r="CHU47" s="83"/>
      <c r="CHV47" s="83"/>
      <c r="CHW47" s="83"/>
      <c r="CHX47" s="83"/>
      <c r="CHY47" s="83"/>
      <c r="CHZ47" s="83"/>
      <c r="CIA47" s="83"/>
      <c r="CIB47" s="83"/>
      <c r="CIC47" s="83"/>
      <c r="CID47" s="83"/>
      <c r="CIE47" s="83"/>
      <c r="CIF47" s="83"/>
      <c r="CIG47" s="83"/>
      <c r="CIH47" s="83"/>
      <c r="CII47" s="83"/>
      <c r="CIJ47" s="83"/>
      <c r="CIK47" s="83"/>
      <c r="CIL47" s="83"/>
      <c r="CIM47" s="83"/>
      <c r="CIN47" s="83"/>
      <c r="CIO47" s="83"/>
      <c r="CIP47" s="83"/>
      <c r="CIQ47" s="83"/>
      <c r="CIR47" s="83"/>
      <c r="CIS47" s="83"/>
      <c r="CIT47" s="83"/>
      <c r="CIU47" s="83"/>
      <c r="CIV47" s="83"/>
      <c r="CIW47" s="83"/>
      <c r="CIX47" s="83"/>
      <c r="CIY47" s="83"/>
      <c r="CIZ47" s="83"/>
      <c r="CJA47" s="83"/>
      <c r="CJB47" s="83"/>
      <c r="CJC47" s="83"/>
      <c r="CJD47" s="83"/>
      <c r="CJE47" s="83"/>
      <c r="CJF47" s="83"/>
      <c r="CJG47" s="83"/>
      <c r="CJH47" s="83"/>
      <c r="CJI47" s="83"/>
      <c r="CJJ47" s="83"/>
      <c r="CJK47" s="83"/>
      <c r="CJL47" s="83"/>
      <c r="CJM47" s="83"/>
      <c r="CJN47" s="83"/>
      <c r="CJO47" s="83"/>
      <c r="CJP47" s="83"/>
      <c r="CJQ47" s="83"/>
      <c r="CJR47" s="83"/>
      <c r="CJS47" s="83"/>
      <c r="CJT47" s="83"/>
      <c r="CJU47" s="83"/>
      <c r="CJV47" s="83"/>
      <c r="CJW47" s="83"/>
      <c r="CJX47" s="83"/>
      <c r="CJY47" s="83"/>
      <c r="CJZ47" s="83"/>
      <c r="CKA47" s="83"/>
      <c r="CKB47" s="83"/>
      <c r="CKC47" s="83"/>
      <c r="CKD47" s="83"/>
      <c r="CKE47" s="83"/>
      <c r="CKF47" s="83"/>
      <c r="CKG47" s="83"/>
      <c r="CKH47" s="83"/>
      <c r="CKI47" s="83"/>
      <c r="CKJ47" s="83"/>
      <c r="CKK47" s="83"/>
      <c r="CKL47" s="83"/>
      <c r="CKM47" s="83"/>
      <c r="CKN47" s="83"/>
      <c r="CKO47" s="83"/>
      <c r="CKP47" s="83"/>
      <c r="CKQ47" s="83"/>
      <c r="CKR47" s="83"/>
      <c r="CKS47" s="83"/>
      <c r="CKT47" s="83"/>
      <c r="CKU47" s="83"/>
      <c r="CKV47" s="83"/>
      <c r="CKW47" s="83"/>
      <c r="CKX47" s="83"/>
      <c r="CKY47" s="83"/>
      <c r="CKZ47" s="83"/>
      <c r="CLA47" s="83"/>
      <c r="CLB47" s="83"/>
      <c r="CLC47" s="83"/>
      <c r="CLD47" s="83"/>
      <c r="CLE47" s="83"/>
      <c r="CLF47" s="83"/>
      <c r="CLG47" s="83"/>
      <c r="CLH47" s="83"/>
      <c r="CLI47" s="83"/>
      <c r="CLJ47" s="83"/>
      <c r="CLK47" s="83"/>
      <c r="CLL47" s="83"/>
      <c r="CLM47" s="83"/>
      <c r="CLN47" s="83"/>
      <c r="CLO47" s="83"/>
      <c r="CLP47" s="83"/>
      <c r="CLQ47" s="83"/>
      <c r="CLR47" s="83"/>
      <c r="CLS47" s="83"/>
      <c r="CLT47" s="83"/>
      <c r="CLU47" s="83"/>
      <c r="CLV47" s="83"/>
      <c r="CLW47" s="83"/>
      <c r="CLX47" s="83"/>
      <c r="CLY47" s="83"/>
      <c r="CLZ47" s="83"/>
      <c r="CMA47" s="83"/>
      <c r="CMB47" s="83"/>
      <c r="CMC47" s="83"/>
      <c r="CMD47" s="83"/>
      <c r="CME47" s="83"/>
      <c r="CMF47" s="83"/>
      <c r="CMG47" s="83"/>
      <c r="CMH47" s="83"/>
      <c r="CMI47" s="83"/>
      <c r="CMJ47" s="83"/>
      <c r="CMK47" s="83"/>
      <c r="CML47" s="83"/>
      <c r="CMM47" s="83"/>
      <c r="CMN47" s="83"/>
      <c r="CMO47" s="83"/>
      <c r="CMP47" s="83"/>
      <c r="CMQ47" s="83"/>
      <c r="CMR47" s="83"/>
      <c r="CMS47" s="83"/>
      <c r="CMT47" s="83"/>
      <c r="CMU47" s="83"/>
      <c r="CMV47" s="83"/>
      <c r="CMW47" s="83"/>
      <c r="CMX47" s="83"/>
      <c r="CMY47" s="83"/>
      <c r="CMZ47" s="83"/>
      <c r="CNA47" s="83"/>
      <c r="CNB47" s="83"/>
      <c r="CNC47" s="83"/>
      <c r="CND47" s="83"/>
      <c r="CNE47" s="83"/>
      <c r="CNF47" s="83"/>
      <c r="CNG47" s="83"/>
      <c r="CNH47" s="83"/>
      <c r="CNI47" s="83"/>
      <c r="CNJ47" s="83"/>
      <c r="CNK47" s="83"/>
      <c r="CNL47" s="83"/>
      <c r="CNM47" s="83"/>
      <c r="CNN47" s="83"/>
      <c r="CNO47" s="83"/>
      <c r="CNP47" s="83"/>
      <c r="CNQ47" s="83"/>
      <c r="CNR47" s="83"/>
      <c r="CNS47" s="83"/>
      <c r="CNT47" s="83"/>
      <c r="CNU47" s="83"/>
      <c r="CNV47" s="83"/>
      <c r="CNW47" s="83"/>
      <c r="CNX47" s="83"/>
      <c r="CNY47" s="83"/>
      <c r="CNZ47" s="83"/>
      <c r="COA47" s="83"/>
      <c r="COB47" s="83"/>
      <c r="COC47" s="83"/>
      <c r="COD47" s="83"/>
      <c r="COE47" s="83"/>
      <c r="COF47" s="83"/>
      <c r="COG47" s="83"/>
      <c r="COH47" s="83"/>
      <c r="COI47" s="83"/>
      <c r="COJ47" s="83"/>
      <c r="COK47" s="83"/>
      <c r="COL47" s="83"/>
      <c r="COM47" s="83"/>
      <c r="CON47" s="83"/>
      <c r="COO47" s="83"/>
      <c r="COP47" s="83"/>
      <c r="COQ47" s="83"/>
      <c r="COR47" s="83"/>
      <c r="COS47" s="83"/>
      <c r="COT47" s="83"/>
      <c r="COU47" s="83"/>
      <c r="COV47" s="83"/>
      <c r="COW47" s="83"/>
      <c r="COX47" s="83"/>
      <c r="COY47" s="83"/>
      <c r="COZ47" s="83"/>
      <c r="CPA47" s="83"/>
      <c r="CPB47" s="83"/>
      <c r="CPC47" s="83"/>
      <c r="CPD47" s="83"/>
      <c r="CPE47" s="83"/>
      <c r="CPF47" s="83"/>
      <c r="CPG47" s="83"/>
      <c r="CPH47" s="83"/>
      <c r="CPI47" s="83"/>
      <c r="CPJ47" s="83"/>
      <c r="CPK47" s="83"/>
      <c r="CPL47" s="83"/>
      <c r="CPM47" s="83"/>
      <c r="CPN47" s="83"/>
      <c r="CPO47" s="83"/>
      <c r="CPP47" s="83"/>
      <c r="CPQ47" s="83"/>
      <c r="CPR47" s="83"/>
      <c r="CPS47" s="83"/>
      <c r="CPT47" s="83"/>
      <c r="CPU47" s="83"/>
      <c r="CPV47" s="83"/>
      <c r="CPW47" s="83"/>
      <c r="CPX47" s="83"/>
      <c r="CPY47" s="83"/>
      <c r="CPZ47" s="83"/>
      <c r="CQA47" s="83"/>
      <c r="CQB47" s="83"/>
      <c r="CQC47" s="83"/>
      <c r="CQD47" s="83"/>
      <c r="CQE47" s="83"/>
      <c r="CQF47" s="83"/>
      <c r="CQG47" s="83"/>
      <c r="CQH47" s="83"/>
      <c r="CQI47" s="83"/>
      <c r="CQJ47" s="83"/>
      <c r="CQK47" s="83"/>
      <c r="CQL47" s="83"/>
      <c r="CQM47" s="83"/>
      <c r="CQN47" s="83"/>
      <c r="CQO47" s="83"/>
      <c r="CQP47" s="83"/>
      <c r="CQQ47" s="83"/>
      <c r="CQR47" s="83"/>
      <c r="CQS47" s="83"/>
      <c r="CQT47" s="83"/>
      <c r="CQU47" s="83"/>
      <c r="CQV47" s="83"/>
      <c r="CQW47" s="83"/>
      <c r="CQX47" s="83"/>
      <c r="CQY47" s="83"/>
      <c r="CQZ47" s="83"/>
      <c r="CRA47" s="83"/>
      <c r="CRB47" s="83"/>
      <c r="CRC47" s="83"/>
      <c r="CRD47" s="83"/>
      <c r="CRE47" s="83"/>
      <c r="CRF47" s="83"/>
      <c r="CRG47" s="83"/>
      <c r="CRH47" s="83"/>
      <c r="CRI47" s="83"/>
      <c r="CRJ47" s="83"/>
      <c r="CRK47" s="83"/>
      <c r="CRL47" s="83"/>
      <c r="CRM47" s="83"/>
      <c r="CRN47" s="83"/>
      <c r="CRO47" s="83"/>
      <c r="CRP47" s="83"/>
      <c r="CRQ47" s="83"/>
      <c r="CRR47" s="83"/>
      <c r="CRS47" s="83"/>
      <c r="CRT47" s="83"/>
      <c r="CRU47" s="83"/>
      <c r="CRV47" s="83"/>
      <c r="CRW47" s="83"/>
      <c r="CRX47" s="83"/>
      <c r="CRY47" s="83"/>
      <c r="CRZ47" s="83"/>
      <c r="CSA47" s="83"/>
      <c r="CSB47" s="83"/>
      <c r="CSC47" s="83"/>
      <c r="CSD47" s="83"/>
      <c r="CSE47" s="83"/>
      <c r="CSF47" s="83"/>
      <c r="CSG47" s="83"/>
      <c r="CSH47" s="83"/>
      <c r="CSI47" s="83"/>
      <c r="CSJ47" s="83"/>
      <c r="CSK47" s="83"/>
      <c r="CSL47" s="83"/>
      <c r="CSM47" s="83"/>
      <c r="CSN47" s="83"/>
      <c r="CSO47" s="83"/>
      <c r="CSP47" s="83"/>
      <c r="CSQ47" s="83"/>
      <c r="CSR47" s="83"/>
      <c r="CSS47" s="83"/>
      <c r="CST47" s="83"/>
      <c r="CSU47" s="83"/>
      <c r="CSV47" s="83"/>
      <c r="CSW47" s="83"/>
      <c r="CSX47" s="83"/>
      <c r="CSY47" s="83"/>
      <c r="CSZ47" s="83"/>
      <c r="CTA47" s="83"/>
      <c r="CTB47" s="83"/>
      <c r="CTC47" s="83"/>
      <c r="CTD47" s="83"/>
      <c r="CTE47" s="83"/>
      <c r="CTF47" s="83"/>
      <c r="CTG47" s="83"/>
      <c r="CTH47" s="83"/>
      <c r="CTI47" s="83"/>
      <c r="CTJ47" s="83"/>
      <c r="CTK47" s="83"/>
      <c r="CTL47" s="83"/>
      <c r="CTM47" s="83"/>
      <c r="CTN47" s="83"/>
      <c r="CTO47" s="83"/>
      <c r="CTP47" s="83"/>
      <c r="CTQ47" s="83"/>
      <c r="CTR47" s="83"/>
      <c r="CTS47" s="83"/>
      <c r="CTT47" s="83"/>
      <c r="CTU47" s="83"/>
      <c r="CTV47" s="83"/>
      <c r="CTW47" s="83"/>
      <c r="CTX47" s="83"/>
      <c r="CTY47" s="83"/>
      <c r="CTZ47" s="83"/>
      <c r="CUA47" s="83"/>
      <c r="CUB47" s="83"/>
      <c r="CUC47" s="83"/>
      <c r="CUD47" s="83"/>
      <c r="CUE47" s="83"/>
      <c r="CUF47" s="83"/>
      <c r="CUG47" s="83"/>
      <c r="CUH47" s="83"/>
      <c r="CUI47" s="83"/>
      <c r="CUJ47" s="83"/>
      <c r="CUK47" s="83"/>
      <c r="CUL47" s="83"/>
      <c r="CUM47" s="83"/>
      <c r="CUN47" s="83"/>
      <c r="CUO47" s="83"/>
      <c r="CUP47" s="83"/>
      <c r="CUQ47" s="83"/>
      <c r="CUR47" s="83"/>
      <c r="CUS47" s="83"/>
      <c r="CUT47" s="83"/>
      <c r="CUU47" s="83"/>
      <c r="CUV47" s="83"/>
      <c r="CUW47" s="83"/>
      <c r="CUX47" s="83"/>
      <c r="CUY47" s="83"/>
      <c r="CUZ47" s="83"/>
      <c r="CVA47" s="83"/>
      <c r="CVB47" s="83"/>
      <c r="CVC47" s="83"/>
      <c r="CVD47" s="83"/>
      <c r="CVE47" s="83"/>
      <c r="CVF47" s="83"/>
      <c r="CVG47" s="83"/>
      <c r="CVH47" s="83"/>
      <c r="CVI47" s="83"/>
      <c r="CVJ47" s="83"/>
      <c r="CVK47" s="83"/>
      <c r="CVL47" s="83"/>
      <c r="CVM47" s="83"/>
      <c r="CVN47" s="83"/>
      <c r="CVO47" s="83"/>
      <c r="CVP47" s="83"/>
      <c r="CVQ47" s="83"/>
      <c r="CVR47" s="83"/>
      <c r="CVS47" s="83"/>
      <c r="CVT47" s="83"/>
      <c r="CVU47" s="83"/>
      <c r="CVV47" s="83"/>
      <c r="CVW47" s="83"/>
      <c r="CVX47" s="83"/>
      <c r="CVY47" s="83"/>
      <c r="CVZ47" s="83"/>
      <c r="CWA47" s="83"/>
      <c r="CWB47" s="83"/>
      <c r="CWC47" s="83"/>
      <c r="CWD47" s="83"/>
      <c r="CWE47" s="83"/>
      <c r="CWF47" s="83"/>
      <c r="CWG47" s="83"/>
      <c r="CWH47" s="83"/>
      <c r="CWI47" s="83"/>
      <c r="CWJ47" s="83"/>
      <c r="CWK47" s="83"/>
      <c r="CWL47" s="83"/>
      <c r="CWM47" s="83"/>
      <c r="CWN47" s="83"/>
      <c r="CWO47" s="83"/>
      <c r="CWP47" s="83"/>
      <c r="CWQ47" s="83"/>
      <c r="CWR47" s="83"/>
      <c r="CWS47" s="83"/>
      <c r="CWT47" s="83"/>
      <c r="CWU47" s="83"/>
      <c r="CWV47" s="83"/>
      <c r="CWW47" s="83"/>
      <c r="CWX47" s="83"/>
      <c r="CWY47" s="83"/>
      <c r="CWZ47" s="83"/>
      <c r="CXA47" s="83"/>
      <c r="CXB47" s="83"/>
      <c r="CXC47" s="83"/>
      <c r="CXD47" s="83"/>
      <c r="CXE47" s="83"/>
      <c r="CXF47" s="83"/>
      <c r="CXG47" s="83"/>
      <c r="CXH47" s="83"/>
      <c r="CXI47" s="83"/>
      <c r="CXJ47" s="83"/>
      <c r="CXK47" s="83"/>
      <c r="CXL47" s="83"/>
      <c r="CXM47" s="83"/>
      <c r="CXN47" s="83"/>
      <c r="CXO47" s="83"/>
      <c r="CXP47" s="83"/>
      <c r="CXQ47" s="83"/>
      <c r="CXR47" s="83"/>
      <c r="CXS47" s="83"/>
      <c r="CXT47" s="83"/>
      <c r="CXU47" s="83"/>
      <c r="CXV47" s="83"/>
      <c r="CXW47" s="83"/>
      <c r="CXX47" s="83"/>
      <c r="CXY47" s="83"/>
      <c r="CXZ47" s="83"/>
      <c r="CYA47" s="83"/>
      <c r="CYB47" s="83"/>
      <c r="CYC47" s="83"/>
      <c r="CYD47" s="83"/>
      <c r="CYE47" s="83"/>
      <c r="CYF47" s="83"/>
      <c r="CYG47" s="83"/>
      <c r="CYH47" s="83"/>
      <c r="CYI47" s="83"/>
      <c r="CYJ47" s="83"/>
      <c r="CYK47" s="83"/>
      <c r="CYL47" s="83"/>
      <c r="CYM47" s="83"/>
      <c r="CYN47" s="83"/>
      <c r="CYO47" s="83"/>
      <c r="CYP47" s="83"/>
      <c r="CYQ47" s="83"/>
      <c r="CYR47" s="83"/>
      <c r="CYS47" s="83"/>
      <c r="CYT47" s="83"/>
      <c r="CYU47" s="83"/>
      <c r="CYV47" s="83"/>
      <c r="CYW47" s="83"/>
      <c r="CYX47" s="83"/>
      <c r="CYY47" s="83"/>
      <c r="CYZ47" s="83"/>
      <c r="CZA47" s="83"/>
      <c r="CZB47" s="83"/>
      <c r="CZC47" s="83"/>
      <c r="CZD47" s="83"/>
      <c r="CZE47" s="83"/>
      <c r="CZF47" s="83"/>
      <c r="CZG47" s="83"/>
      <c r="CZH47" s="83"/>
      <c r="CZI47" s="83"/>
      <c r="CZJ47" s="83"/>
      <c r="CZK47" s="83"/>
      <c r="CZL47" s="83"/>
      <c r="CZM47" s="83"/>
      <c r="CZN47" s="83"/>
      <c r="CZO47" s="83"/>
      <c r="CZP47" s="83"/>
      <c r="CZQ47" s="83"/>
      <c r="CZR47" s="83"/>
      <c r="CZS47" s="83"/>
      <c r="CZT47" s="83"/>
      <c r="CZU47" s="83"/>
      <c r="CZV47" s="83"/>
      <c r="CZW47" s="83"/>
      <c r="CZX47" s="83"/>
      <c r="CZY47" s="83"/>
      <c r="CZZ47" s="83"/>
      <c r="DAA47" s="83"/>
      <c r="DAB47" s="83"/>
      <c r="DAC47" s="83"/>
      <c r="DAD47" s="83"/>
      <c r="DAE47" s="83"/>
      <c r="DAF47" s="83"/>
      <c r="DAG47" s="83"/>
      <c r="DAH47" s="83"/>
      <c r="DAI47" s="83"/>
      <c r="DAJ47" s="83"/>
      <c r="DAK47" s="83"/>
      <c r="DAL47" s="83"/>
      <c r="DAM47" s="83"/>
      <c r="DAN47" s="83"/>
      <c r="DAO47" s="83"/>
      <c r="DAP47" s="83"/>
      <c r="DAQ47" s="83"/>
      <c r="DAR47" s="83"/>
      <c r="DAS47" s="83"/>
      <c r="DAT47" s="83"/>
      <c r="DAU47" s="83"/>
      <c r="DAV47" s="83"/>
      <c r="DAW47" s="83"/>
      <c r="DAX47" s="83"/>
      <c r="DAY47" s="83"/>
      <c r="DAZ47" s="83"/>
      <c r="DBA47" s="83"/>
      <c r="DBB47" s="83"/>
      <c r="DBC47" s="83"/>
      <c r="DBD47" s="83"/>
      <c r="DBE47" s="83"/>
      <c r="DBF47" s="83"/>
      <c r="DBG47" s="83"/>
      <c r="DBH47" s="83"/>
      <c r="DBI47" s="83"/>
      <c r="DBJ47" s="83"/>
      <c r="DBK47" s="83"/>
      <c r="DBL47" s="83"/>
      <c r="DBM47" s="83"/>
      <c r="DBN47" s="83"/>
      <c r="DBO47" s="83"/>
      <c r="DBP47" s="83"/>
      <c r="DBQ47" s="83"/>
      <c r="DBR47" s="83"/>
      <c r="DBS47" s="83"/>
      <c r="DBT47" s="83"/>
      <c r="DBU47" s="83"/>
      <c r="DBV47" s="83"/>
      <c r="DBW47" s="83"/>
      <c r="DBX47" s="83"/>
      <c r="DBY47" s="83"/>
      <c r="DBZ47" s="83"/>
      <c r="DCA47" s="83"/>
      <c r="DCB47" s="83"/>
      <c r="DCC47" s="83"/>
      <c r="DCD47" s="83"/>
      <c r="DCE47" s="83"/>
      <c r="DCF47" s="83"/>
      <c r="DCG47" s="83"/>
      <c r="DCH47" s="83"/>
      <c r="DCI47" s="83"/>
      <c r="DCJ47" s="83"/>
      <c r="DCK47" s="83"/>
      <c r="DCL47" s="83"/>
      <c r="DCM47" s="83"/>
      <c r="DCN47" s="83"/>
      <c r="DCO47" s="83"/>
      <c r="DCP47" s="83"/>
      <c r="DCQ47" s="83"/>
      <c r="DCR47" s="83"/>
      <c r="DCS47" s="83"/>
      <c r="DCT47" s="83"/>
      <c r="DCU47" s="83"/>
      <c r="DCV47" s="83"/>
      <c r="DCW47" s="83"/>
      <c r="DCX47" s="83"/>
      <c r="DCY47" s="83"/>
      <c r="DCZ47" s="83"/>
      <c r="DDA47" s="83"/>
      <c r="DDB47" s="83"/>
      <c r="DDC47" s="83"/>
      <c r="DDD47" s="83"/>
      <c r="DDE47" s="83"/>
      <c r="DDF47" s="83"/>
      <c r="DDG47" s="83"/>
      <c r="DDH47" s="83"/>
      <c r="DDI47" s="83"/>
      <c r="DDJ47" s="83"/>
      <c r="DDK47" s="83"/>
      <c r="DDL47" s="83"/>
      <c r="DDM47" s="83"/>
      <c r="DDN47" s="83"/>
      <c r="DDO47" s="83"/>
      <c r="DDP47" s="83"/>
      <c r="DDQ47" s="83"/>
      <c r="DDR47" s="83"/>
      <c r="DDS47" s="83"/>
      <c r="DDT47" s="83"/>
      <c r="DDU47" s="83"/>
      <c r="DDV47" s="83"/>
      <c r="DDW47" s="83"/>
      <c r="DDX47" s="83"/>
      <c r="DDY47" s="83"/>
      <c r="DDZ47" s="83"/>
      <c r="DEA47" s="83"/>
      <c r="DEB47" s="83"/>
      <c r="DEC47" s="83"/>
      <c r="DED47" s="83"/>
      <c r="DEE47" s="83"/>
      <c r="DEF47" s="83"/>
      <c r="DEG47" s="83"/>
      <c r="DEH47" s="83"/>
      <c r="DEI47" s="83"/>
      <c r="DEJ47" s="83"/>
      <c r="DEK47" s="83"/>
      <c r="DEL47" s="83"/>
      <c r="DEM47" s="83"/>
      <c r="DEN47" s="83"/>
      <c r="DEO47" s="83"/>
      <c r="DEP47" s="83"/>
      <c r="DEQ47" s="83"/>
      <c r="DER47" s="83"/>
      <c r="DES47" s="83"/>
      <c r="DET47" s="83"/>
      <c r="DEU47" s="83"/>
      <c r="DEV47" s="83"/>
      <c r="DEW47" s="83"/>
      <c r="DEX47" s="83"/>
      <c r="DEY47" s="83"/>
      <c r="DEZ47" s="83"/>
      <c r="DFA47" s="83"/>
      <c r="DFB47" s="83"/>
      <c r="DFC47" s="83"/>
      <c r="DFD47" s="83"/>
      <c r="DFE47" s="83"/>
      <c r="DFF47" s="83"/>
      <c r="DFG47" s="83"/>
      <c r="DFH47" s="83"/>
      <c r="DFI47" s="83"/>
      <c r="DFJ47" s="83"/>
      <c r="DFK47" s="83"/>
      <c r="DFL47" s="83"/>
      <c r="DFM47" s="83"/>
      <c r="DFN47" s="83"/>
      <c r="DFO47" s="83"/>
      <c r="DFP47" s="83"/>
      <c r="DFQ47" s="83"/>
      <c r="DFR47" s="83"/>
      <c r="DFS47" s="83"/>
      <c r="DFT47" s="83"/>
      <c r="DFU47" s="83"/>
      <c r="DFV47" s="83"/>
      <c r="DFW47" s="83"/>
      <c r="DFX47" s="83"/>
      <c r="DFY47" s="83"/>
      <c r="DFZ47" s="83"/>
      <c r="DGA47" s="83"/>
      <c r="DGB47" s="83"/>
      <c r="DGC47" s="83"/>
      <c r="DGD47" s="83"/>
      <c r="DGE47" s="83"/>
      <c r="DGF47" s="83"/>
      <c r="DGG47" s="83"/>
      <c r="DGH47" s="83"/>
      <c r="DGI47" s="83"/>
      <c r="DGJ47" s="83"/>
      <c r="DGK47" s="83"/>
      <c r="DGL47" s="83"/>
      <c r="DGM47" s="83"/>
      <c r="DGN47" s="83"/>
      <c r="DGO47" s="83"/>
      <c r="DGP47" s="83"/>
      <c r="DGQ47" s="83"/>
      <c r="DGR47" s="83"/>
      <c r="DGS47" s="83"/>
      <c r="DGT47" s="83"/>
      <c r="DGU47" s="83"/>
      <c r="DGV47" s="83"/>
      <c r="DGW47" s="83"/>
      <c r="DGX47" s="83"/>
      <c r="DGY47" s="83"/>
      <c r="DGZ47" s="83"/>
      <c r="DHA47" s="83"/>
      <c r="DHB47" s="83"/>
      <c r="DHC47" s="83"/>
      <c r="DHD47" s="83"/>
      <c r="DHE47" s="83"/>
      <c r="DHF47" s="83"/>
      <c r="DHG47" s="83"/>
      <c r="DHH47" s="83"/>
      <c r="DHI47" s="83"/>
      <c r="DHJ47" s="83"/>
      <c r="DHK47" s="83"/>
      <c r="DHL47" s="83"/>
      <c r="DHM47" s="83"/>
      <c r="DHN47" s="83"/>
      <c r="DHO47" s="83"/>
      <c r="DHP47" s="83"/>
      <c r="DHQ47" s="83"/>
      <c r="DHR47" s="83"/>
      <c r="DHS47" s="83"/>
      <c r="DHT47" s="83"/>
      <c r="DHU47" s="83"/>
      <c r="DHV47" s="83"/>
      <c r="DHW47" s="83"/>
      <c r="DHX47" s="83"/>
      <c r="DHY47" s="83"/>
      <c r="DHZ47" s="83"/>
      <c r="DIA47" s="83"/>
      <c r="DIB47" s="83"/>
      <c r="DIC47" s="83"/>
      <c r="DID47" s="83"/>
      <c r="DIE47" s="83"/>
      <c r="DIF47" s="83"/>
      <c r="DIG47" s="83"/>
      <c r="DIH47" s="83"/>
      <c r="DII47" s="83"/>
      <c r="DIJ47" s="83"/>
      <c r="DIK47" s="83"/>
      <c r="DIL47" s="83"/>
      <c r="DIM47" s="83"/>
      <c r="DIN47" s="83"/>
      <c r="DIO47" s="83"/>
      <c r="DIP47" s="83"/>
      <c r="DIQ47" s="83"/>
      <c r="DIR47" s="83"/>
      <c r="DIS47" s="83"/>
      <c r="DIT47" s="83"/>
      <c r="DIU47" s="83"/>
      <c r="DIV47" s="83"/>
      <c r="DIW47" s="83"/>
      <c r="DIX47" s="83"/>
      <c r="DIY47" s="83"/>
      <c r="DIZ47" s="83"/>
      <c r="DJA47" s="83"/>
      <c r="DJB47" s="83"/>
      <c r="DJC47" s="83"/>
      <c r="DJD47" s="83"/>
      <c r="DJE47" s="83"/>
      <c r="DJF47" s="83"/>
      <c r="DJG47" s="83"/>
      <c r="DJH47" s="83"/>
      <c r="DJI47" s="83"/>
      <c r="DJJ47" s="83"/>
      <c r="DJK47" s="83"/>
      <c r="DJL47" s="83"/>
      <c r="DJM47" s="83"/>
      <c r="DJN47" s="83"/>
      <c r="DJO47" s="83"/>
      <c r="DJP47" s="83"/>
      <c r="DJQ47" s="83"/>
      <c r="DJR47" s="83"/>
      <c r="DJS47" s="83"/>
      <c r="DJT47" s="83"/>
      <c r="DJU47" s="83"/>
      <c r="DJV47" s="83"/>
      <c r="DJW47" s="83"/>
      <c r="DJX47" s="83"/>
      <c r="DJY47" s="83"/>
      <c r="DJZ47" s="83"/>
      <c r="DKA47" s="83"/>
      <c r="DKB47" s="83"/>
      <c r="DKC47" s="83"/>
      <c r="DKD47" s="83"/>
      <c r="DKE47" s="83"/>
      <c r="DKF47" s="83"/>
      <c r="DKG47" s="83"/>
      <c r="DKH47" s="83"/>
      <c r="DKI47" s="83"/>
      <c r="DKJ47" s="83"/>
      <c r="DKK47" s="83"/>
      <c r="DKL47" s="83"/>
      <c r="DKM47" s="83"/>
      <c r="DKN47" s="83"/>
      <c r="DKO47" s="83"/>
      <c r="DKP47" s="83"/>
      <c r="DKQ47" s="83"/>
      <c r="DKR47" s="83"/>
      <c r="DKS47" s="83"/>
      <c r="DKT47" s="83"/>
      <c r="DKU47" s="83"/>
      <c r="DKV47" s="83"/>
      <c r="DKW47" s="83"/>
      <c r="DKX47" s="83"/>
      <c r="DKY47" s="83"/>
      <c r="DKZ47" s="83"/>
      <c r="DLA47" s="83"/>
      <c r="DLB47" s="83"/>
      <c r="DLC47" s="83"/>
      <c r="DLD47" s="83"/>
      <c r="DLE47" s="83"/>
      <c r="DLF47" s="83"/>
      <c r="DLG47" s="83"/>
      <c r="DLH47" s="83"/>
      <c r="DLI47" s="83"/>
      <c r="DLJ47" s="83"/>
      <c r="DLK47" s="83"/>
      <c r="DLL47" s="83"/>
      <c r="DLM47" s="83"/>
      <c r="DLN47" s="83"/>
      <c r="DLO47" s="83"/>
      <c r="DLP47" s="83"/>
      <c r="DLQ47" s="83"/>
      <c r="DLR47" s="83"/>
      <c r="DLS47" s="83"/>
      <c r="DLT47" s="83"/>
      <c r="DLU47" s="83"/>
      <c r="DLV47" s="83"/>
      <c r="DLW47" s="83"/>
      <c r="DLX47" s="83"/>
      <c r="DLY47" s="83"/>
      <c r="DLZ47" s="83"/>
      <c r="DMA47" s="83"/>
      <c r="DMB47" s="83"/>
      <c r="DMC47" s="83"/>
      <c r="DMD47" s="83"/>
      <c r="DME47" s="83"/>
      <c r="DMF47" s="83"/>
      <c r="DMG47" s="83"/>
      <c r="DMH47" s="83"/>
      <c r="DMI47" s="83"/>
      <c r="DMJ47" s="83"/>
      <c r="DMK47" s="83"/>
      <c r="DML47" s="83"/>
      <c r="DMM47" s="83"/>
      <c r="DMN47" s="83"/>
      <c r="DMO47" s="83"/>
      <c r="DMP47" s="83"/>
      <c r="DMQ47" s="83"/>
      <c r="DMR47" s="83"/>
      <c r="DMS47" s="83"/>
      <c r="DMT47" s="83"/>
      <c r="DMU47" s="83"/>
      <c r="DMV47" s="83"/>
      <c r="DMW47" s="83"/>
      <c r="DMX47" s="83"/>
      <c r="DMY47" s="83"/>
      <c r="DMZ47" s="83"/>
      <c r="DNA47" s="83"/>
      <c r="DNB47" s="83"/>
      <c r="DNC47" s="83"/>
      <c r="DND47" s="83"/>
      <c r="DNE47" s="83"/>
      <c r="DNF47" s="83"/>
      <c r="DNG47" s="83"/>
      <c r="DNH47" s="83"/>
      <c r="DNI47" s="83"/>
      <c r="DNJ47" s="83"/>
      <c r="DNK47" s="83"/>
      <c r="DNL47" s="83"/>
      <c r="DNM47" s="83"/>
      <c r="DNN47" s="83"/>
      <c r="DNO47" s="83"/>
      <c r="DNP47" s="83"/>
      <c r="DNQ47" s="83"/>
      <c r="DNR47" s="83"/>
      <c r="DNS47" s="83"/>
      <c r="DNT47" s="83"/>
      <c r="DNU47" s="83"/>
      <c r="DNV47" s="83"/>
      <c r="DNW47" s="83"/>
      <c r="DNX47" s="83"/>
      <c r="DNY47" s="83"/>
      <c r="DNZ47" s="83"/>
      <c r="DOA47" s="83"/>
      <c r="DOB47" s="83"/>
      <c r="DOC47" s="83"/>
      <c r="DOD47" s="83"/>
      <c r="DOE47" s="83"/>
      <c r="DOF47" s="83"/>
      <c r="DOG47" s="83"/>
      <c r="DOH47" s="83"/>
      <c r="DOI47" s="83"/>
      <c r="DOJ47" s="83"/>
      <c r="DOK47" s="83"/>
      <c r="DOL47" s="83"/>
      <c r="DOM47" s="83"/>
      <c r="DON47" s="83"/>
      <c r="DOO47" s="83"/>
      <c r="DOP47" s="83"/>
      <c r="DOQ47" s="83"/>
      <c r="DOR47" s="83"/>
      <c r="DOS47" s="83"/>
      <c r="DOT47" s="83"/>
      <c r="DOU47" s="83"/>
      <c r="DOV47" s="83"/>
      <c r="DOW47" s="83"/>
      <c r="DOX47" s="83"/>
      <c r="DOY47" s="83"/>
      <c r="DOZ47" s="83"/>
      <c r="DPA47" s="83"/>
      <c r="DPB47" s="83"/>
      <c r="DPC47" s="83"/>
      <c r="DPD47" s="83"/>
      <c r="DPE47" s="83"/>
      <c r="DPF47" s="83"/>
      <c r="DPG47" s="83"/>
      <c r="DPH47" s="83"/>
      <c r="DPI47" s="83"/>
      <c r="DPJ47" s="83"/>
      <c r="DPK47" s="83"/>
      <c r="DPL47" s="83"/>
      <c r="DPM47" s="83"/>
      <c r="DPN47" s="83"/>
      <c r="DPO47" s="83"/>
      <c r="DPP47" s="83"/>
      <c r="DPQ47" s="83"/>
      <c r="DPR47" s="83"/>
      <c r="DPS47" s="83"/>
      <c r="DPT47" s="83"/>
      <c r="DPU47" s="83"/>
      <c r="DPV47" s="83"/>
      <c r="DPW47" s="83"/>
      <c r="DPX47" s="83"/>
      <c r="DPY47" s="83"/>
      <c r="DPZ47" s="83"/>
      <c r="DQA47" s="83"/>
      <c r="DQB47" s="83"/>
      <c r="DQC47" s="83"/>
      <c r="DQD47" s="83"/>
      <c r="DQE47" s="83"/>
      <c r="DQF47" s="83"/>
      <c r="DQG47" s="83"/>
      <c r="DQH47" s="83"/>
      <c r="DQI47" s="83"/>
      <c r="DQJ47" s="83"/>
      <c r="DQK47" s="83"/>
      <c r="DQL47" s="83"/>
      <c r="DQM47" s="83"/>
      <c r="DQN47" s="83"/>
      <c r="DQO47" s="83"/>
      <c r="DQP47" s="83"/>
      <c r="DQQ47" s="83"/>
      <c r="DQR47" s="83"/>
      <c r="DQS47" s="83"/>
      <c r="DQT47" s="83"/>
      <c r="DQU47" s="83"/>
      <c r="DQV47" s="83"/>
      <c r="DQW47" s="83"/>
      <c r="DQX47" s="83"/>
      <c r="DQY47" s="83"/>
      <c r="DQZ47" s="83"/>
      <c r="DRA47" s="83"/>
      <c r="DRB47" s="83"/>
      <c r="DRC47" s="83"/>
      <c r="DRD47" s="83"/>
      <c r="DRE47" s="83"/>
      <c r="DRF47" s="83"/>
      <c r="DRG47" s="83"/>
      <c r="DRH47" s="83"/>
      <c r="DRI47" s="83"/>
      <c r="DRJ47" s="83"/>
      <c r="DRK47" s="83"/>
      <c r="DRL47" s="83"/>
      <c r="DRM47" s="83"/>
      <c r="DRN47" s="83"/>
      <c r="DRO47" s="83"/>
      <c r="DRP47" s="83"/>
      <c r="DRQ47" s="83"/>
      <c r="DRR47" s="83"/>
      <c r="DRS47" s="83"/>
      <c r="DRT47" s="83"/>
      <c r="DRU47" s="83"/>
      <c r="DRV47" s="83"/>
      <c r="DRW47" s="83"/>
      <c r="DRX47" s="83"/>
      <c r="DRY47" s="83"/>
      <c r="DRZ47" s="83"/>
      <c r="DSA47" s="83"/>
      <c r="DSB47" s="83"/>
      <c r="DSC47" s="83"/>
      <c r="DSD47" s="83"/>
      <c r="DSE47" s="83"/>
      <c r="DSF47" s="83"/>
      <c r="DSG47" s="83"/>
      <c r="DSH47" s="83"/>
      <c r="DSI47" s="83"/>
      <c r="DSJ47" s="83"/>
      <c r="DSK47" s="83"/>
      <c r="DSL47" s="83"/>
      <c r="DSM47" s="83"/>
      <c r="DSN47" s="83"/>
      <c r="DSO47" s="83"/>
      <c r="DSP47" s="83"/>
      <c r="DSQ47" s="83"/>
      <c r="DSR47" s="83"/>
      <c r="DSS47" s="83"/>
      <c r="DST47" s="83"/>
      <c r="DSU47" s="83"/>
      <c r="DSV47" s="83"/>
      <c r="DSW47" s="83"/>
      <c r="DSX47" s="83"/>
      <c r="DSY47" s="83"/>
      <c r="DSZ47" s="83"/>
      <c r="DTA47" s="83"/>
      <c r="DTB47" s="83"/>
      <c r="DTC47" s="83"/>
      <c r="DTD47" s="83"/>
      <c r="DTE47" s="83"/>
      <c r="DTF47" s="83"/>
      <c r="DTG47" s="83"/>
      <c r="DTH47" s="83"/>
      <c r="DTI47" s="83"/>
      <c r="DTJ47" s="83"/>
      <c r="DTK47" s="83"/>
      <c r="DTL47" s="83"/>
      <c r="DTM47" s="83"/>
      <c r="DTN47" s="83"/>
      <c r="DTO47" s="83"/>
      <c r="DTP47" s="83"/>
      <c r="DTQ47" s="83"/>
      <c r="DTR47" s="83"/>
      <c r="DTS47" s="83"/>
      <c r="DTT47" s="83"/>
      <c r="DTU47" s="83"/>
      <c r="DTV47" s="83"/>
      <c r="DTW47" s="83"/>
      <c r="DTX47" s="83"/>
      <c r="DTY47" s="83"/>
      <c r="DTZ47" s="83"/>
      <c r="DUA47" s="83"/>
      <c r="DUB47" s="83"/>
      <c r="DUC47" s="83"/>
      <c r="DUD47" s="83"/>
      <c r="DUE47" s="83"/>
      <c r="DUF47" s="83"/>
      <c r="DUG47" s="83"/>
      <c r="DUH47" s="83"/>
      <c r="DUI47" s="83"/>
      <c r="DUJ47" s="83"/>
      <c r="DUK47" s="83"/>
      <c r="DUL47" s="83"/>
      <c r="DUM47" s="83"/>
      <c r="DUN47" s="83"/>
      <c r="DUO47" s="83"/>
      <c r="DUP47" s="83"/>
      <c r="DUQ47" s="83"/>
      <c r="DUR47" s="83"/>
      <c r="DUS47" s="83"/>
      <c r="DUT47" s="83"/>
      <c r="DUU47" s="83"/>
      <c r="DUV47" s="83"/>
      <c r="DUW47" s="83"/>
      <c r="DUX47" s="83"/>
      <c r="DUY47" s="83"/>
      <c r="DUZ47" s="83"/>
      <c r="DVA47" s="83"/>
      <c r="DVB47" s="83"/>
      <c r="DVC47" s="83"/>
      <c r="DVD47" s="83"/>
      <c r="DVE47" s="83"/>
      <c r="DVF47" s="83"/>
      <c r="DVG47" s="83"/>
      <c r="DVH47" s="83"/>
      <c r="DVI47" s="83"/>
      <c r="DVJ47" s="83"/>
      <c r="DVK47" s="83"/>
      <c r="DVL47" s="83"/>
      <c r="DVM47" s="83"/>
      <c r="DVN47" s="83"/>
      <c r="DVO47" s="83"/>
      <c r="DVP47" s="83"/>
      <c r="DVQ47" s="83"/>
      <c r="DVR47" s="83"/>
      <c r="DVS47" s="83"/>
      <c r="DVT47" s="83"/>
      <c r="DVU47" s="83"/>
      <c r="DVV47" s="83"/>
      <c r="DVW47" s="83"/>
      <c r="DVX47" s="83"/>
      <c r="DVY47" s="83"/>
      <c r="DVZ47" s="83"/>
      <c r="DWA47" s="83"/>
      <c r="DWB47" s="83"/>
      <c r="DWC47" s="83"/>
      <c r="DWD47" s="83"/>
      <c r="DWE47" s="83"/>
      <c r="DWF47" s="83"/>
      <c r="DWG47" s="83"/>
      <c r="DWH47" s="83"/>
      <c r="DWI47" s="83"/>
      <c r="DWJ47" s="83"/>
      <c r="DWK47" s="83"/>
      <c r="DWL47" s="83"/>
      <c r="DWM47" s="83"/>
      <c r="DWN47" s="83"/>
      <c r="DWO47" s="83"/>
      <c r="DWP47" s="83"/>
      <c r="DWQ47" s="83"/>
      <c r="DWR47" s="83"/>
      <c r="DWS47" s="83"/>
      <c r="DWT47" s="83"/>
      <c r="DWU47" s="83"/>
      <c r="DWV47" s="83"/>
      <c r="DWW47" s="83"/>
      <c r="DWX47" s="83"/>
      <c r="DWY47" s="83"/>
      <c r="DWZ47" s="83"/>
      <c r="DXA47" s="83"/>
      <c r="DXB47" s="83"/>
      <c r="DXC47" s="83"/>
      <c r="DXD47" s="83"/>
      <c r="DXE47" s="83"/>
      <c r="DXF47" s="83"/>
      <c r="DXG47" s="83"/>
      <c r="DXH47" s="83"/>
      <c r="DXI47" s="83"/>
      <c r="DXJ47" s="83"/>
      <c r="DXK47" s="83"/>
      <c r="DXL47" s="83"/>
      <c r="DXM47" s="83"/>
      <c r="DXN47" s="83"/>
      <c r="DXO47" s="83"/>
      <c r="DXP47" s="83"/>
      <c r="DXQ47" s="83"/>
      <c r="DXR47" s="83"/>
      <c r="DXS47" s="83"/>
      <c r="DXT47" s="83"/>
      <c r="DXU47" s="83"/>
      <c r="DXV47" s="83"/>
      <c r="DXW47" s="83"/>
      <c r="DXX47" s="83"/>
      <c r="DXY47" s="83"/>
      <c r="DXZ47" s="83"/>
      <c r="DYA47" s="83"/>
      <c r="DYB47" s="83"/>
      <c r="DYC47" s="83"/>
      <c r="DYD47" s="83"/>
      <c r="DYE47" s="83"/>
      <c r="DYF47" s="83"/>
      <c r="DYG47" s="83"/>
      <c r="DYH47" s="83"/>
      <c r="DYI47" s="83"/>
      <c r="DYJ47" s="83"/>
      <c r="DYK47" s="83"/>
      <c r="DYL47" s="83"/>
      <c r="DYM47" s="83"/>
      <c r="DYN47" s="83"/>
      <c r="DYO47" s="83"/>
      <c r="DYP47" s="83"/>
      <c r="DYQ47" s="83"/>
      <c r="DYR47" s="83"/>
      <c r="DYS47" s="83"/>
      <c r="DYT47" s="83"/>
      <c r="DYU47" s="83"/>
      <c r="DYV47" s="83"/>
      <c r="DYW47" s="83"/>
      <c r="DYX47" s="83"/>
      <c r="DYY47" s="83"/>
      <c r="DYZ47" s="83"/>
      <c r="DZA47" s="83"/>
      <c r="DZB47" s="83"/>
      <c r="DZC47" s="83"/>
      <c r="DZD47" s="83"/>
      <c r="DZE47" s="83"/>
      <c r="DZF47" s="83"/>
      <c r="DZG47" s="83"/>
      <c r="DZH47" s="83"/>
      <c r="DZI47" s="83"/>
      <c r="DZJ47" s="83"/>
      <c r="DZK47" s="83"/>
      <c r="DZL47" s="83"/>
      <c r="DZM47" s="83"/>
      <c r="DZN47" s="83"/>
      <c r="DZO47" s="83"/>
      <c r="DZP47" s="83"/>
      <c r="DZQ47" s="83"/>
      <c r="DZR47" s="83"/>
      <c r="DZS47" s="83"/>
      <c r="DZT47" s="83"/>
      <c r="DZU47" s="83"/>
      <c r="DZV47" s="83"/>
      <c r="DZW47" s="83"/>
      <c r="DZX47" s="83"/>
      <c r="DZY47" s="83"/>
      <c r="DZZ47" s="83"/>
      <c r="EAA47" s="83"/>
      <c r="EAB47" s="83"/>
      <c r="EAC47" s="83"/>
      <c r="EAD47" s="83"/>
      <c r="EAE47" s="83"/>
      <c r="EAF47" s="83"/>
      <c r="EAG47" s="83"/>
      <c r="EAH47" s="83"/>
      <c r="EAI47" s="83"/>
      <c r="EAJ47" s="83"/>
      <c r="EAK47" s="83"/>
      <c r="EAL47" s="83"/>
      <c r="EAM47" s="83"/>
      <c r="EAN47" s="83"/>
      <c r="EAO47" s="83"/>
      <c r="EAP47" s="83"/>
      <c r="EAQ47" s="83"/>
      <c r="EAR47" s="83"/>
      <c r="EAS47" s="83"/>
      <c r="EAT47" s="83"/>
      <c r="EAU47" s="83"/>
      <c r="EAV47" s="83"/>
      <c r="EAW47" s="83"/>
      <c r="EAX47" s="83"/>
      <c r="EAY47" s="83"/>
      <c r="EAZ47" s="83"/>
      <c r="EBA47" s="83"/>
      <c r="EBB47" s="83"/>
      <c r="EBC47" s="83"/>
      <c r="EBD47" s="83"/>
      <c r="EBE47" s="83"/>
      <c r="EBF47" s="83"/>
      <c r="EBG47" s="83"/>
      <c r="EBH47" s="83"/>
      <c r="EBI47" s="83"/>
      <c r="EBJ47" s="83"/>
      <c r="EBK47" s="83"/>
      <c r="EBL47" s="83"/>
      <c r="EBM47" s="83"/>
      <c r="EBN47" s="83"/>
      <c r="EBO47" s="83"/>
      <c r="EBP47" s="83"/>
      <c r="EBQ47" s="83"/>
      <c r="EBR47" s="83"/>
      <c r="EBS47" s="83"/>
      <c r="EBT47" s="83"/>
      <c r="EBU47" s="83"/>
      <c r="EBV47" s="83"/>
      <c r="EBW47" s="83"/>
      <c r="EBX47" s="83"/>
      <c r="EBY47" s="83"/>
      <c r="EBZ47" s="83"/>
      <c r="ECA47" s="83"/>
      <c r="ECB47" s="83"/>
      <c r="ECC47" s="83"/>
      <c r="ECD47" s="83"/>
      <c r="ECE47" s="83"/>
      <c r="ECF47" s="83"/>
      <c r="ECG47" s="83"/>
      <c r="ECH47" s="83"/>
      <c r="ECI47" s="83"/>
      <c r="ECJ47" s="83"/>
      <c r="ECK47" s="83"/>
      <c r="ECL47" s="83"/>
      <c r="ECM47" s="83"/>
      <c r="ECN47" s="83"/>
      <c r="ECO47" s="83"/>
      <c r="ECP47" s="83"/>
      <c r="ECQ47" s="83"/>
      <c r="ECR47" s="83"/>
      <c r="ECS47" s="83"/>
      <c r="ECT47" s="83"/>
      <c r="ECU47" s="83"/>
      <c r="ECV47" s="83"/>
      <c r="ECW47" s="83"/>
      <c r="ECX47" s="83"/>
      <c r="ECY47" s="83"/>
      <c r="ECZ47" s="83"/>
      <c r="EDA47" s="83"/>
      <c r="EDB47" s="83"/>
      <c r="EDC47" s="83"/>
      <c r="EDD47" s="83"/>
      <c r="EDE47" s="83"/>
      <c r="EDF47" s="83"/>
      <c r="EDG47" s="83"/>
      <c r="EDH47" s="83"/>
      <c r="EDI47" s="83"/>
      <c r="EDJ47" s="83"/>
      <c r="EDK47" s="83"/>
      <c r="EDL47" s="83"/>
      <c r="EDM47" s="83"/>
      <c r="EDN47" s="83"/>
      <c r="EDO47" s="83"/>
      <c r="EDP47" s="83"/>
      <c r="EDQ47" s="83"/>
      <c r="EDR47" s="83"/>
      <c r="EDS47" s="83"/>
      <c r="EDT47" s="83"/>
      <c r="EDU47" s="83"/>
      <c r="EDV47" s="83"/>
      <c r="EDW47" s="83"/>
      <c r="EDX47" s="83"/>
      <c r="EDY47" s="83"/>
      <c r="EDZ47" s="83"/>
      <c r="EEA47" s="83"/>
      <c r="EEB47" s="83"/>
      <c r="EEC47" s="83"/>
      <c r="EED47" s="83"/>
      <c r="EEE47" s="83"/>
      <c r="EEF47" s="83"/>
      <c r="EEG47" s="83"/>
      <c r="EEH47" s="83"/>
      <c r="EEI47" s="83"/>
      <c r="EEJ47" s="83"/>
      <c r="EEK47" s="83"/>
      <c r="EEL47" s="83"/>
      <c r="EEM47" s="83"/>
      <c r="EEN47" s="83"/>
      <c r="EEO47" s="83"/>
      <c r="EEP47" s="83"/>
      <c r="EEQ47" s="83"/>
      <c r="EER47" s="83"/>
      <c r="EES47" s="83"/>
      <c r="EET47" s="83"/>
      <c r="EEU47" s="83"/>
      <c r="EEV47" s="83"/>
      <c r="EEW47" s="83"/>
      <c r="EEX47" s="83"/>
      <c r="EEY47" s="83"/>
      <c r="EEZ47" s="83"/>
      <c r="EFA47" s="83"/>
      <c r="EFB47" s="83"/>
      <c r="EFC47" s="83"/>
      <c r="EFD47" s="83"/>
      <c r="EFE47" s="83"/>
      <c r="EFF47" s="83"/>
      <c r="EFG47" s="83"/>
      <c r="EFH47" s="83"/>
      <c r="EFI47" s="83"/>
      <c r="EFJ47" s="83"/>
      <c r="EFK47" s="83"/>
      <c r="EFL47" s="83"/>
      <c r="EFM47" s="83"/>
      <c r="EFN47" s="83"/>
      <c r="EFO47" s="83"/>
      <c r="EFP47" s="83"/>
      <c r="EFQ47" s="83"/>
      <c r="EFR47" s="83"/>
      <c r="EFS47" s="83"/>
      <c r="EFT47" s="83"/>
      <c r="EFU47" s="83"/>
      <c r="EFV47" s="83"/>
      <c r="EFW47" s="83"/>
      <c r="EFX47" s="83"/>
      <c r="EFY47" s="83"/>
      <c r="EFZ47" s="83"/>
      <c r="EGA47" s="83"/>
      <c r="EGB47" s="83"/>
      <c r="EGC47" s="83"/>
      <c r="EGD47" s="83"/>
      <c r="EGE47" s="83"/>
      <c r="EGF47" s="83"/>
      <c r="EGG47" s="83"/>
      <c r="EGH47" s="83"/>
      <c r="EGI47" s="83"/>
      <c r="EGJ47" s="83"/>
      <c r="EGK47" s="83"/>
      <c r="EGL47" s="83"/>
      <c r="EGM47" s="83"/>
      <c r="EGN47" s="83"/>
      <c r="EGO47" s="83"/>
      <c r="EGP47" s="83"/>
      <c r="EGQ47" s="83"/>
      <c r="EGR47" s="83"/>
      <c r="EGS47" s="83"/>
      <c r="EGT47" s="83"/>
      <c r="EGU47" s="83"/>
      <c r="EGV47" s="83"/>
      <c r="EGW47" s="83"/>
      <c r="EGX47" s="83"/>
      <c r="EGY47" s="83"/>
      <c r="EGZ47" s="83"/>
      <c r="EHA47" s="83"/>
      <c r="EHB47" s="83"/>
      <c r="EHC47" s="83"/>
      <c r="EHD47" s="83"/>
      <c r="EHE47" s="83"/>
      <c r="EHF47" s="83"/>
      <c r="EHG47" s="83"/>
      <c r="EHH47" s="83"/>
      <c r="EHI47" s="83"/>
      <c r="EHJ47" s="83"/>
      <c r="EHK47" s="83"/>
      <c r="EHL47" s="83"/>
      <c r="EHM47" s="83"/>
      <c r="EHN47" s="83"/>
      <c r="EHO47" s="83"/>
      <c r="EHP47" s="83"/>
      <c r="EHQ47" s="83"/>
      <c r="EHR47" s="83"/>
      <c r="EHS47" s="83"/>
      <c r="EHT47" s="83"/>
      <c r="EHU47" s="83"/>
      <c r="EHV47" s="83"/>
      <c r="EHW47" s="83"/>
      <c r="EHX47" s="83"/>
      <c r="EHY47" s="83"/>
      <c r="EHZ47" s="83"/>
      <c r="EIA47" s="83"/>
      <c r="EIB47" s="83"/>
      <c r="EIC47" s="83"/>
      <c r="EID47" s="83"/>
      <c r="EIE47" s="83"/>
      <c r="EIF47" s="83"/>
      <c r="EIG47" s="83"/>
      <c r="EIH47" s="83"/>
      <c r="EII47" s="83"/>
      <c r="EIJ47" s="83"/>
      <c r="EIK47" s="83"/>
      <c r="EIL47" s="83"/>
      <c r="EIM47" s="83"/>
      <c r="EIN47" s="83"/>
      <c r="EIO47" s="83"/>
      <c r="EIP47" s="83"/>
      <c r="EIQ47" s="83"/>
      <c r="EIR47" s="83"/>
      <c r="EIS47" s="83"/>
      <c r="EIT47" s="83"/>
      <c r="EIU47" s="83"/>
      <c r="EIV47" s="83"/>
      <c r="EIW47" s="83"/>
      <c r="EIX47" s="83"/>
      <c r="EIY47" s="83"/>
      <c r="EIZ47" s="83"/>
      <c r="EJA47" s="83"/>
      <c r="EJB47" s="83"/>
      <c r="EJC47" s="83"/>
      <c r="EJD47" s="83"/>
      <c r="EJE47" s="83"/>
      <c r="EJF47" s="83"/>
      <c r="EJG47" s="83"/>
      <c r="EJH47" s="83"/>
      <c r="EJI47" s="83"/>
      <c r="EJJ47" s="83"/>
      <c r="EJK47" s="83"/>
      <c r="EJL47" s="83"/>
      <c r="EJM47" s="83"/>
      <c r="EJN47" s="83"/>
      <c r="EJO47" s="83"/>
      <c r="EJP47" s="83"/>
      <c r="EJQ47" s="83"/>
      <c r="EJR47" s="83"/>
      <c r="EJS47" s="83"/>
      <c r="EJT47" s="83"/>
      <c r="EJU47" s="83"/>
      <c r="EJV47" s="83"/>
      <c r="EJW47" s="83"/>
      <c r="EJX47" s="83"/>
      <c r="EJY47" s="83"/>
      <c r="EJZ47" s="83"/>
      <c r="EKA47" s="83"/>
      <c r="EKB47" s="83"/>
      <c r="EKC47" s="83"/>
      <c r="EKD47" s="83"/>
      <c r="EKE47" s="83"/>
      <c r="EKF47" s="83"/>
      <c r="EKG47" s="83"/>
      <c r="EKH47" s="83"/>
      <c r="EKI47" s="83"/>
      <c r="EKJ47" s="83"/>
      <c r="EKK47" s="83"/>
      <c r="EKL47" s="83"/>
      <c r="EKM47" s="83"/>
      <c r="EKN47" s="83"/>
      <c r="EKO47" s="83"/>
      <c r="EKP47" s="83"/>
      <c r="EKQ47" s="83"/>
      <c r="EKR47" s="83"/>
      <c r="EKS47" s="83"/>
      <c r="EKT47" s="83"/>
      <c r="EKU47" s="83"/>
      <c r="EKV47" s="83"/>
      <c r="EKW47" s="83"/>
      <c r="EKX47" s="83"/>
      <c r="EKY47" s="83"/>
      <c r="EKZ47" s="83"/>
      <c r="ELA47" s="83"/>
      <c r="ELB47" s="83"/>
      <c r="ELC47" s="83"/>
      <c r="ELD47" s="83"/>
      <c r="ELE47" s="83"/>
      <c r="ELF47" s="83"/>
      <c r="ELG47" s="83"/>
      <c r="ELH47" s="83"/>
      <c r="ELI47" s="83"/>
      <c r="ELJ47" s="83"/>
      <c r="ELK47" s="83"/>
      <c r="ELL47" s="83"/>
      <c r="ELM47" s="83"/>
      <c r="ELN47" s="83"/>
      <c r="ELO47" s="83"/>
      <c r="ELP47" s="83"/>
      <c r="ELQ47" s="83"/>
      <c r="ELR47" s="83"/>
      <c r="ELS47" s="83"/>
      <c r="ELT47" s="83"/>
      <c r="ELU47" s="83"/>
      <c r="ELV47" s="83"/>
      <c r="ELW47" s="83"/>
      <c r="ELX47" s="83"/>
      <c r="ELY47" s="83"/>
      <c r="ELZ47" s="83"/>
      <c r="EMA47" s="83"/>
      <c r="EMB47" s="83"/>
      <c r="EMC47" s="83"/>
      <c r="EMD47" s="83"/>
      <c r="EME47" s="83"/>
      <c r="EMF47" s="83"/>
      <c r="EMG47" s="83"/>
      <c r="EMH47" s="83"/>
      <c r="EMI47" s="83"/>
      <c r="EMJ47" s="83"/>
      <c r="EMK47" s="83"/>
      <c r="EML47" s="83"/>
      <c r="EMM47" s="83"/>
      <c r="EMN47" s="83"/>
      <c r="EMO47" s="83"/>
      <c r="EMP47" s="83"/>
      <c r="EMQ47" s="83"/>
      <c r="EMR47" s="83"/>
      <c r="EMS47" s="83"/>
      <c r="EMT47" s="83"/>
      <c r="EMU47" s="83"/>
      <c r="EMV47" s="83"/>
      <c r="EMW47" s="83"/>
      <c r="EMX47" s="83"/>
      <c r="EMY47" s="83"/>
      <c r="EMZ47" s="83"/>
      <c r="ENA47" s="83"/>
      <c r="ENB47" s="83"/>
      <c r="ENC47" s="83"/>
      <c r="END47" s="83"/>
      <c r="ENE47" s="83"/>
      <c r="ENF47" s="83"/>
      <c r="ENG47" s="83"/>
      <c r="ENH47" s="83"/>
      <c r="ENI47" s="83"/>
      <c r="ENJ47" s="83"/>
      <c r="ENK47" s="83"/>
      <c r="ENL47" s="83"/>
      <c r="ENM47" s="83"/>
      <c r="ENN47" s="83"/>
      <c r="ENO47" s="83"/>
      <c r="ENP47" s="83"/>
      <c r="ENQ47" s="83"/>
      <c r="ENR47" s="83"/>
      <c r="ENS47" s="83"/>
      <c r="ENT47" s="83"/>
      <c r="ENU47" s="83"/>
      <c r="ENV47" s="83"/>
      <c r="ENW47" s="83"/>
      <c r="ENX47" s="83"/>
      <c r="ENY47" s="83"/>
      <c r="ENZ47" s="83"/>
      <c r="EOA47" s="83"/>
      <c r="EOB47" s="83"/>
      <c r="EOC47" s="83"/>
      <c r="EOD47" s="83"/>
      <c r="EOE47" s="83"/>
      <c r="EOF47" s="83"/>
      <c r="EOG47" s="83"/>
      <c r="EOH47" s="83"/>
      <c r="EOI47" s="83"/>
      <c r="EOJ47" s="83"/>
      <c r="EOK47" s="83"/>
      <c r="EOL47" s="83"/>
      <c r="EOM47" s="83"/>
      <c r="EON47" s="83"/>
      <c r="EOO47" s="83"/>
      <c r="EOP47" s="83"/>
      <c r="EOQ47" s="83"/>
      <c r="EOR47" s="83"/>
      <c r="EOS47" s="83"/>
      <c r="EOT47" s="83"/>
      <c r="EOU47" s="83"/>
      <c r="EOV47" s="83"/>
      <c r="EOW47" s="83"/>
      <c r="EOX47" s="83"/>
      <c r="EOY47" s="83"/>
      <c r="EOZ47" s="83"/>
      <c r="EPA47" s="83"/>
      <c r="EPB47" s="83"/>
      <c r="EPC47" s="83"/>
      <c r="EPD47" s="83"/>
      <c r="EPE47" s="83"/>
      <c r="EPF47" s="83"/>
      <c r="EPG47" s="83"/>
      <c r="EPH47" s="83"/>
      <c r="EPI47" s="83"/>
      <c r="EPJ47" s="83"/>
      <c r="EPK47" s="83"/>
      <c r="EPL47" s="83"/>
      <c r="EPM47" s="83"/>
      <c r="EPN47" s="83"/>
      <c r="EPO47" s="83"/>
      <c r="EPP47" s="83"/>
      <c r="EPQ47" s="83"/>
      <c r="EPR47" s="83"/>
      <c r="EPS47" s="83"/>
      <c r="EPT47" s="83"/>
      <c r="EPU47" s="83"/>
      <c r="EPV47" s="83"/>
      <c r="EPW47" s="83"/>
      <c r="EPX47" s="83"/>
      <c r="EPY47" s="83"/>
      <c r="EPZ47" s="83"/>
      <c r="EQA47" s="83"/>
      <c r="EQB47" s="83"/>
      <c r="EQC47" s="83"/>
      <c r="EQD47" s="83"/>
      <c r="EQE47" s="83"/>
      <c r="EQF47" s="83"/>
      <c r="EQG47" s="83"/>
      <c r="EQH47" s="83"/>
      <c r="EQI47" s="83"/>
      <c r="EQJ47" s="83"/>
      <c r="EQK47" s="83"/>
      <c r="EQL47" s="83"/>
      <c r="EQM47" s="83"/>
      <c r="EQN47" s="83"/>
      <c r="EQO47" s="83"/>
      <c r="EQP47" s="83"/>
      <c r="EQQ47" s="83"/>
      <c r="EQR47" s="83"/>
      <c r="EQS47" s="83"/>
      <c r="EQT47" s="83"/>
      <c r="EQU47" s="83"/>
      <c r="EQV47" s="83"/>
      <c r="EQW47" s="83"/>
      <c r="EQX47" s="83"/>
      <c r="EQY47" s="83"/>
      <c r="EQZ47" s="83"/>
      <c r="ERA47" s="83"/>
      <c r="ERB47" s="83"/>
      <c r="ERC47" s="83"/>
      <c r="ERD47" s="83"/>
      <c r="ERE47" s="83"/>
      <c r="ERF47" s="83"/>
      <c r="ERG47" s="83"/>
      <c r="ERH47" s="83"/>
      <c r="ERI47" s="83"/>
      <c r="ERJ47" s="83"/>
      <c r="ERK47" s="83"/>
      <c r="ERL47" s="83"/>
      <c r="ERM47" s="83"/>
      <c r="ERN47" s="83"/>
      <c r="ERO47" s="83"/>
      <c r="ERP47" s="83"/>
      <c r="ERQ47" s="83"/>
      <c r="ERR47" s="83"/>
      <c r="ERS47" s="83"/>
      <c r="ERT47" s="83"/>
      <c r="ERU47" s="83"/>
      <c r="ERV47" s="83"/>
      <c r="ERW47" s="83"/>
      <c r="ERX47" s="83"/>
      <c r="ERY47" s="83"/>
      <c r="ERZ47" s="83"/>
      <c r="ESA47" s="83"/>
      <c r="ESB47" s="83"/>
      <c r="ESC47" s="83"/>
      <c r="ESD47" s="83"/>
      <c r="ESE47" s="83"/>
      <c r="ESF47" s="83"/>
      <c r="ESG47" s="83"/>
      <c r="ESH47" s="83"/>
      <c r="ESI47" s="83"/>
      <c r="ESJ47" s="83"/>
      <c r="ESK47" s="83"/>
      <c r="ESL47" s="83"/>
      <c r="ESM47" s="83"/>
      <c r="ESN47" s="83"/>
      <c r="ESO47" s="83"/>
      <c r="ESP47" s="83"/>
      <c r="ESQ47" s="83"/>
      <c r="ESR47" s="83"/>
      <c r="ESS47" s="83"/>
      <c r="EST47" s="83"/>
      <c r="ESU47" s="83"/>
      <c r="ESV47" s="83"/>
      <c r="ESW47" s="83"/>
      <c r="ESX47" s="83"/>
      <c r="ESY47" s="83"/>
      <c r="ESZ47" s="83"/>
      <c r="ETA47" s="83"/>
      <c r="ETB47" s="83"/>
      <c r="ETC47" s="83"/>
      <c r="ETD47" s="83"/>
      <c r="ETE47" s="83"/>
      <c r="ETF47" s="83"/>
      <c r="ETG47" s="83"/>
      <c r="ETH47" s="83"/>
      <c r="ETI47" s="83"/>
      <c r="ETJ47" s="83"/>
      <c r="ETK47" s="83"/>
      <c r="ETL47" s="83"/>
      <c r="ETM47" s="83"/>
      <c r="ETN47" s="83"/>
      <c r="ETO47" s="83"/>
      <c r="ETP47" s="83"/>
      <c r="ETQ47" s="83"/>
      <c r="ETR47" s="83"/>
      <c r="ETS47" s="83"/>
      <c r="ETT47" s="83"/>
      <c r="ETU47" s="83"/>
      <c r="ETV47" s="83"/>
      <c r="ETW47" s="83"/>
      <c r="ETX47" s="83"/>
      <c r="ETY47" s="83"/>
      <c r="ETZ47" s="83"/>
      <c r="EUA47" s="83"/>
      <c r="EUB47" s="83"/>
      <c r="EUC47" s="83"/>
      <c r="EUD47" s="83"/>
      <c r="EUE47" s="83"/>
      <c r="EUF47" s="83"/>
      <c r="EUG47" s="83"/>
      <c r="EUH47" s="83"/>
      <c r="EUI47" s="83"/>
      <c r="EUJ47" s="83"/>
      <c r="EUK47" s="83"/>
      <c r="EUL47" s="83"/>
      <c r="EUM47" s="83"/>
      <c r="EUN47" s="83"/>
      <c r="EUO47" s="83"/>
      <c r="EUP47" s="83"/>
      <c r="EUQ47" s="83"/>
      <c r="EUR47" s="83"/>
      <c r="EUS47" s="83"/>
      <c r="EUT47" s="83"/>
      <c r="EUU47" s="83"/>
      <c r="EUV47" s="83"/>
      <c r="EUW47" s="83"/>
      <c r="EUX47" s="83"/>
      <c r="EUY47" s="83"/>
      <c r="EUZ47" s="83"/>
      <c r="EVA47" s="83"/>
      <c r="EVB47" s="83"/>
      <c r="EVC47" s="83"/>
      <c r="EVD47" s="83"/>
      <c r="EVE47" s="83"/>
      <c r="EVF47" s="83"/>
      <c r="EVG47" s="83"/>
      <c r="EVH47" s="83"/>
      <c r="EVI47" s="83"/>
      <c r="EVJ47" s="83"/>
      <c r="EVK47" s="83"/>
      <c r="EVL47" s="83"/>
      <c r="EVM47" s="83"/>
      <c r="EVN47" s="83"/>
      <c r="EVO47" s="83"/>
      <c r="EVP47" s="83"/>
      <c r="EVQ47" s="83"/>
      <c r="EVR47" s="83"/>
      <c r="EVS47" s="83"/>
      <c r="EVT47" s="83"/>
      <c r="EVU47" s="83"/>
      <c r="EVV47" s="83"/>
      <c r="EVW47" s="83"/>
      <c r="EVX47" s="83"/>
      <c r="EVY47" s="83"/>
      <c r="EVZ47" s="83"/>
      <c r="EWA47" s="83"/>
      <c r="EWB47" s="83"/>
      <c r="EWC47" s="83"/>
      <c r="EWD47" s="83"/>
      <c r="EWE47" s="83"/>
      <c r="EWF47" s="83"/>
      <c r="EWG47" s="83"/>
      <c r="EWH47" s="83"/>
      <c r="EWI47" s="83"/>
      <c r="EWJ47" s="83"/>
      <c r="EWK47" s="83"/>
      <c r="EWL47" s="83"/>
      <c r="EWM47" s="83"/>
      <c r="EWN47" s="83"/>
      <c r="EWO47" s="83"/>
      <c r="EWP47" s="83"/>
      <c r="EWQ47" s="83"/>
      <c r="EWR47" s="83"/>
      <c r="EWS47" s="83"/>
      <c r="EWT47" s="83"/>
      <c r="EWU47" s="83"/>
      <c r="EWV47" s="83"/>
      <c r="EWW47" s="83"/>
      <c r="EWX47" s="83"/>
      <c r="EWY47" s="83"/>
      <c r="EWZ47" s="83"/>
      <c r="EXA47" s="83"/>
      <c r="EXB47" s="83"/>
      <c r="EXC47" s="83"/>
      <c r="EXD47" s="83"/>
      <c r="EXE47" s="83"/>
      <c r="EXF47" s="83"/>
      <c r="EXG47" s="83"/>
      <c r="EXH47" s="83"/>
      <c r="EXI47" s="83"/>
      <c r="EXJ47" s="83"/>
      <c r="EXK47" s="83"/>
      <c r="EXL47" s="83"/>
      <c r="EXM47" s="83"/>
      <c r="EXN47" s="83"/>
      <c r="EXO47" s="83"/>
      <c r="EXP47" s="83"/>
      <c r="EXQ47" s="83"/>
      <c r="EXR47" s="83"/>
      <c r="EXS47" s="83"/>
      <c r="EXT47" s="83"/>
      <c r="EXU47" s="83"/>
      <c r="EXV47" s="83"/>
      <c r="EXW47" s="83"/>
      <c r="EXX47" s="83"/>
      <c r="EXY47" s="83"/>
      <c r="EXZ47" s="83"/>
      <c r="EYA47" s="83"/>
      <c r="EYB47" s="83"/>
      <c r="EYC47" s="83"/>
      <c r="EYD47" s="83"/>
      <c r="EYE47" s="83"/>
      <c r="EYF47" s="83"/>
      <c r="EYG47" s="83"/>
      <c r="EYH47" s="83"/>
      <c r="EYI47" s="83"/>
      <c r="EYJ47" s="83"/>
      <c r="EYK47" s="83"/>
      <c r="EYL47" s="83"/>
      <c r="EYM47" s="83"/>
      <c r="EYN47" s="83"/>
      <c r="EYO47" s="83"/>
      <c r="EYP47" s="83"/>
      <c r="EYQ47" s="83"/>
      <c r="EYR47" s="83"/>
      <c r="EYS47" s="83"/>
      <c r="EYT47" s="83"/>
      <c r="EYU47" s="83"/>
      <c r="EYV47" s="83"/>
      <c r="EYW47" s="83"/>
      <c r="EYX47" s="83"/>
      <c r="EYY47" s="83"/>
      <c r="EYZ47" s="83"/>
      <c r="EZA47" s="83"/>
      <c r="EZB47" s="83"/>
      <c r="EZC47" s="83"/>
      <c r="EZD47" s="83"/>
      <c r="EZE47" s="83"/>
      <c r="EZF47" s="83"/>
      <c r="EZG47" s="83"/>
      <c r="EZH47" s="83"/>
      <c r="EZI47" s="83"/>
      <c r="EZJ47" s="83"/>
      <c r="EZK47" s="83"/>
      <c r="EZL47" s="83"/>
      <c r="EZM47" s="83"/>
      <c r="EZN47" s="83"/>
      <c r="EZO47" s="83"/>
      <c r="EZP47" s="83"/>
      <c r="EZQ47" s="83"/>
      <c r="EZR47" s="83"/>
      <c r="EZS47" s="83"/>
      <c r="EZT47" s="83"/>
      <c r="EZU47" s="83"/>
      <c r="EZV47" s="83"/>
      <c r="EZW47" s="83"/>
      <c r="EZX47" s="83"/>
      <c r="EZY47" s="83"/>
      <c r="EZZ47" s="83"/>
      <c r="FAA47" s="83"/>
      <c r="FAB47" s="83"/>
      <c r="FAC47" s="83"/>
      <c r="FAD47" s="83"/>
      <c r="FAE47" s="83"/>
      <c r="FAF47" s="83"/>
      <c r="FAG47" s="83"/>
      <c r="FAH47" s="83"/>
      <c r="FAI47" s="83"/>
      <c r="FAJ47" s="83"/>
      <c r="FAK47" s="83"/>
      <c r="FAL47" s="83"/>
      <c r="FAM47" s="83"/>
      <c r="FAN47" s="83"/>
      <c r="FAO47" s="83"/>
      <c r="FAP47" s="83"/>
      <c r="FAQ47" s="83"/>
      <c r="FAR47" s="83"/>
      <c r="FAS47" s="83"/>
      <c r="FAT47" s="83"/>
      <c r="FAU47" s="83"/>
      <c r="FAV47" s="83"/>
      <c r="FAW47" s="83"/>
      <c r="FAX47" s="83"/>
      <c r="FAY47" s="83"/>
      <c r="FAZ47" s="83"/>
      <c r="FBA47" s="83"/>
      <c r="FBB47" s="83"/>
      <c r="FBC47" s="83"/>
      <c r="FBD47" s="83"/>
      <c r="FBE47" s="83"/>
      <c r="FBF47" s="83"/>
      <c r="FBG47" s="83"/>
      <c r="FBH47" s="83"/>
      <c r="FBI47" s="83"/>
      <c r="FBJ47" s="83"/>
      <c r="FBK47" s="83"/>
      <c r="FBL47" s="83"/>
      <c r="FBM47" s="83"/>
      <c r="FBN47" s="83"/>
      <c r="FBO47" s="83"/>
      <c r="FBP47" s="83"/>
      <c r="FBQ47" s="83"/>
      <c r="FBR47" s="83"/>
      <c r="FBS47" s="83"/>
      <c r="FBT47" s="83"/>
      <c r="FBU47" s="83"/>
      <c r="FBV47" s="83"/>
      <c r="FBW47" s="83"/>
      <c r="FBX47" s="83"/>
      <c r="FBY47" s="83"/>
      <c r="FBZ47" s="83"/>
      <c r="FCA47" s="83"/>
      <c r="FCB47" s="83"/>
      <c r="FCC47" s="83"/>
      <c r="FCD47" s="83"/>
      <c r="FCE47" s="83"/>
      <c r="FCF47" s="83"/>
      <c r="FCG47" s="83"/>
      <c r="FCH47" s="83"/>
      <c r="FCI47" s="83"/>
      <c r="FCJ47" s="83"/>
      <c r="FCK47" s="83"/>
      <c r="FCL47" s="83"/>
      <c r="FCM47" s="83"/>
      <c r="FCN47" s="83"/>
      <c r="FCO47" s="83"/>
      <c r="FCP47" s="83"/>
      <c r="FCQ47" s="83"/>
      <c r="FCR47" s="83"/>
      <c r="FCS47" s="83"/>
      <c r="FCT47" s="83"/>
      <c r="FCU47" s="83"/>
      <c r="FCV47" s="83"/>
      <c r="FCW47" s="83"/>
      <c r="FCX47" s="83"/>
      <c r="FCY47" s="83"/>
      <c r="FCZ47" s="83"/>
      <c r="FDA47" s="83"/>
      <c r="FDB47" s="83"/>
      <c r="FDC47" s="83"/>
      <c r="FDD47" s="83"/>
      <c r="FDE47" s="83"/>
      <c r="FDF47" s="83"/>
      <c r="FDG47" s="83"/>
      <c r="FDH47" s="83"/>
      <c r="FDI47" s="83"/>
      <c r="FDJ47" s="83"/>
      <c r="FDK47" s="83"/>
      <c r="FDL47" s="83"/>
      <c r="FDM47" s="83"/>
      <c r="FDN47" s="83"/>
      <c r="FDO47" s="83"/>
      <c r="FDP47" s="83"/>
      <c r="FDQ47" s="83"/>
      <c r="FDR47" s="83"/>
      <c r="FDS47" s="83"/>
      <c r="FDT47" s="83"/>
      <c r="FDU47" s="83"/>
      <c r="FDV47" s="83"/>
      <c r="FDW47" s="83"/>
      <c r="FDX47" s="83"/>
      <c r="FDY47" s="83"/>
      <c r="FDZ47" s="83"/>
      <c r="FEA47" s="83"/>
      <c r="FEB47" s="83"/>
      <c r="FEC47" s="83"/>
      <c r="FED47" s="83"/>
      <c r="FEE47" s="83"/>
      <c r="FEF47" s="83"/>
      <c r="FEG47" s="83"/>
      <c r="FEH47" s="83"/>
      <c r="FEI47" s="83"/>
      <c r="FEJ47" s="83"/>
      <c r="FEK47" s="83"/>
      <c r="FEL47" s="83"/>
      <c r="FEM47" s="83"/>
      <c r="FEN47" s="83"/>
      <c r="FEO47" s="83"/>
      <c r="FEP47" s="83"/>
      <c r="FEQ47" s="83"/>
      <c r="FER47" s="83"/>
      <c r="FES47" s="83"/>
      <c r="FET47" s="83"/>
      <c r="FEU47" s="83"/>
      <c r="FEV47" s="83"/>
      <c r="FEW47" s="83"/>
      <c r="FEX47" s="83"/>
      <c r="FEY47" s="83"/>
      <c r="FEZ47" s="83"/>
      <c r="FFA47" s="83"/>
      <c r="FFB47" s="83"/>
      <c r="FFC47" s="83"/>
      <c r="FFD47" s="83"/>
      <c r="FFE47" s="83"/>
      <c r="FFF47" s="83"/>
      <c r="FFG47" s="83"/>
      <c r="FFH47" s="83"/>
      <c r="FFI47" s="83"/>
      <c r="FFJ47" s="83"/>
      <c r="FFK47" s="83"/>
      <c r="FFL47" s="83"/>
      <c r="FFM47" s="83"/>
      <c r="FFN47" s="83"/>
      <c r="FFO47" s="83"/>
      <c r="FFP47" s="83"/>
      <c r="FFQ47" s="83"/>
      <c r="FFR47" s="83"/>
      <c r="FFS47" s="83"/>
      <c r="FFT47" s="83"/>
      <c r="FFU47" s="83"/>
      <c r="FFV47" s="83"/>
      <c r="FFW47" s="83"/>
      <c r="FFX47" s="83"/>
      <c r="FFY47" s="83"/>
      <c r="FFZ47" s="83"/>
      <c r="FGA47" s="83"/>
      <c r="FGB47" s="83"/>
      <c r="FGC47" s="83"/>
      <c r="FGD47" s="83"/>
      <c r="FGE47" s="83"/>
      <c r="FGF47" s="83"/>
      <c r="FGG47" s="83"/>
      <c r="FGH47" s="83"/>
      <c r="FGI47" s="83"/>
      <c r="FGJ47" s="83"/>
      <c r="FGK47" s="83"/>
      <c r="FGL47" s="83"/>
      <c r="FGM47" s="83"/>
      <c r="FGN47" s="83"/>
      <c r="FGO47" s="83"/>
      <c r="FGP47" s="83"/>
      <c r="FGQ47" s="83"/>
      <c r="FGR47" s="83"/>
      <c r="FGS47" s="83"/>
      <c r="FGT47" s="83"/>
      <c r="FGU47" s="83"/>
      <c r="FGV47" s="83"/>
      <c r="FGW47" s="83"/>
      <c r="FGX47" s="83"/>
      <c r="FGY47" s="83"/>
      <c r="FGZ47" s="83"/>
      <c r="FHA47" s="83"/>
      <c r="FHB47" s="83"/>
      <c r="FHC47" s="83"/>
      <c r="FHD47" s="83"/>
      <c r="FHE47" s="83"/>
      <c r="FHF47" s="83"/>
      <c r="FHG47" s="83"/>
      <c r="FHH47" s="83"/>
      <c r="FHI47" s="83"/>
      <c r="FHJ47" s="83"/>
      <c r="FHK47" s="83"/>
      <c r="FHL47" s="83"/>
      <c r="FHM47" s="83"/>
      <c r="FHN47" s="83"/>
      <c r="FHO47" s="83"/>
      <c r="FHP47" s="83"/>
      <c r="FHQ47" s="83"/>
      <c r="FHR47" s="83"/>
      <c r="FHS47" s="83"/>
      <c r="FHT47" s="83"/>
      <c r="FHU47" s="83"/>
      <c r="FHV47" s="83"/>
      <c r="FHW47" s="83"/>
      <c r="FHX47" s="83"/>
      <c r="FHY47" s="83"/>
      <c r="FHZ47" s="83"/>
      <c r="FIA47" s="83"/>
      <c r="FIB47" s="83"/>
      <c r="FIC47" s="83"/>
      <c r="FID47" s="83"/>
      <c r="FIE47" s="83"/>
      <c r="FIF47" s="83"/>
      <c r="FIG47" s="83"/>
      <c r="FIH47" s="83"/>
      <c r="FII47" s="83"/>
      <c r="FIJ47" s="83"/>
      <c r="FIK47" s="83"/>
      <c r="FIL47" s="83"/>
      <c r="FIM47" s="83"/>
      <c r="FIN47" s="83"/>
      <c r="FIO47" s="83"/>
      <c r="FIP47" s="83"/>
      <c r="FIQ47" s="83"/>
      <c r="FIR47" s="83"/>
      <c r="FIS47" s="83"/>
      <c r="FIT47" s="83"/>
      <c r="FIU47" s="83"/>
      <c r="FIV47" s="83"/>
      <c r="FIW47" s="83"/>
      <c r="FIX47" s="83"/>
      <c r="FIY47" s="83"/>
      <c r="FIZ47" s="83"/>
      <c r="FJA47" s="83"/>
      <c r="FJB47" s="83"/>
      <c r="FJC47" s="83"/>
      <c r="FJD47" s="83"/>
      <c r="FJE47" s="83"/>
      <c r="FJF47" s="83"/>
      <c r="FJG47" s="83"/>
      <c r="FJH47" s="83"/>
      <c r="FJI47" s="83"/>
      <c r="FJJ47" s="83"/>
      <c r="FJK47" s="83"/>
      <c r="FJL47" s="83"/>
      <c r="FJM47" s="83"/>
      <c r="FJN47" s="83"/>
      <c r="FJO47" s="83"/>
      <c r="FJP47" s="83"/>
      <c r="FJQ47" s="83"/>
      <c r="FJR47" s="83"/>
      <c r="FJS47" s="83"/>
      <c r="FJT47" s="83"/>
      <c r="FJU47" s="83"/>
      <c r="FJV47" s="83"/>
      <c r="FJW47" s="83"/>
      <c r="FJX47" s="83"/>
      <c r="FJY47" s="83"/>
      <c r="FJZ47" s="83"/>
      <c r="FKA47" s="83"/>
      <c r="FKB47" s="83"/>
      <c r="FKC47" s="83"/>
      <c r="FKD47" s="83"/>
      <c r="FKE47" s="83"/>
      <c r="FKF47" s="83"/>
      <c r="FKG47" s="83"/>
      <c r="FKH47" s="83"/>
      <c r="FKI47" s="83"/>
      <c r="FKJ47" s="83"/>
      <c r="FKK47" s="83"/>
      <c r="FKL47" s="83"/>
      <c r="FKM47" s="83"/>
      <c r="FKN47" s="83"/>
      <c r="FKO47" s="83"/>
      <c r="FKP47" s="83"/>
      <c r="FKQ47" s="83"/>
      <c r="FKR47" s="83"/>
      <c r="FKS47" s="83"/>
      <c r="FKT47" s="83"/>
      <c r="FKU47" s="83"/>
      <c r="FKV47" s="83"/>
      <c r="FKW47" s="83"/>
      <c r="FKX47" s="83"/>
      <c r="FKY47" s="83"/>
      <c r="FKZ47" s="83"/>
      <c r="FLA47" s="83"/>
      <c r="FLB47" s="83"/>
      <c r="FLC47" s="83"/>
      <c r="FLD47" s="83"/>
      <c r="FLE47" s="83"/>
      <c r="FLF47" s="83"/>
      <c r="FLG47" s="83"/>
      <c r="FLH47" s="83"/>
      <c r="FLI47" s="83"/>
      <c r="FLJ47" s="83"/>
      <c r="FLK47" s="83"/>
      <c r="FLL47" s="83"/>
      <c r="FLM47" s="83"/>
      <c r="FLN47" s="83"/>
      <c r="FLO47" s="83"/>
      <c r="FLP47" s="83"/>
      <c r="FLQ47" s="83"/>
      <c r="FLR47" s="83"/>
      <c r="FLS47" s="83"/>
      <c r="FLT47" s="83"/>
      <c r="FLU47" s="83"/>
      <c r="FLV47" s="83"/>
      <c r="FLW47" s="83"/>
      <c r="FLX47" s="83"/>
      <c r="FLY47" s="83"/>
      <c r="FLZ47" s="83"/>
      <c r="FMA47" s="83"/>
      <c r="FMB47" s="83"/>
      <c r="FMC47" s="83"/>
      <c r="FMD47" s="83"/>
      <c r="FME47" s="83"/>
      <c r="FMF47" s="83"/>
      <c r="FMG47" s="83"/>
      <c r="FMH47" s="83"/>
      <c r="FMI47" s="83"/>
      <c r="FMJ47" s="83"/>
      <c r="FMK47" s="83"/>
      <c r="FML47" s="83"/>
      <c r="FMM47" s="83"/>
      <c r="FMN47" s="83"/>
      <c r="FMO47" s="83"/>
      <c r="FMP47" s="83"/>
      <c r="FMQ47" s="83"/>
      <c r="FMR47" s="83"/>
      <c r="FMS47" s="83"/>
      <c r="FMT47" s="83"/>
      <c r="FMU47" s="83"/>
      <c r="FMV47" s="83"/>
      <c r="FMW47" s="83"/>
      <c r="FMX47" s="83"/>
      <c r="FMY47" s="83"/>
      <c r="FMZ47" s="83"/>
      <c r="FNA47" s="83"/>
      <c r="FNB47" s="83"/>
      <c r="FNC47" s="83"/>
      <c r="FND47" s="83"/>
      <c r="FNE47" s="83"/>
      <c r="FNF47" s="83"/>
      <c r="FNG47" s="83"/>
      <c r="FNH47" s="83"/>
      <c r="FNI47" s="83"/>
      <c r="FNJ47" s="83"/>
      <c r="FNK47" s="83"/>
      <c r="FNL47" s="83"/>
      <c r="FNM47" s="83"/>
      <c r="FNN47" s="83"/>
      <c r="FNO47" s="83"/>
      <c r="FNP47" s="83"/>
      <c r="FNQ47" s="83"/>
      <c r="FNR47" s="83"/>
      <c r="FNS47" s="83"/>
      <c r="FNT47" s="83"/>
      <c r="FNU47" s="83"/>
      <c r="FNV47" s="83"/>
      <c r="FNW47" s="83"/>
      <c r="FNX47" s="83"/>
      <c r="FNY47" s="83"/>
      <c r="FNZ47" s="83"/>
      <c r="FOA47" s="83"/>
      <c r="FOB47" s="83"/>
      <c r="FOC47" s="83"/>
      <c r="FOD47" s="83"/>
      <c r="FOE47" s="83"/>
      <c r="FOF47" s="83"/>
      <c r="FOG47" s="83"/>
      <c r="FOH47" s="83"/>
      <c r="FOI47" s="83"/>
      <c r="FOJ47" s="83"/>
      <c r="FOK47" s="83"/>
      <c r="FOL47" s="83"/>
      <c r="FOM47" s="83"/>
      <c r="FON47" s="83"/>
      <c r="FOO47" s="83"/>
      <c r="FOP47" s="83"/>
      <c r="FOQ47" s="83"/>
      <c r="FOR47" s="83"/>
      <c r="FOS47" s="83"/>
      <c r="FOT47" s="83"/>
      <c r="FOU47" s="83"/>
      <c r="FOV47" s="83"/>
      <c r="FOW47" s="83"/>
      <c r="FOX47" s="83"/>
      <c r="FOY47" s="83"/>
      <c r="FOZ47" s="83"/>
      <c r="FPA47" s="83"/>
      <c r="FPB47" s="83"/>
      <c r="FPC47" s="83"/>
      <c r="FPD47" s="83"/>
      <c r="FPE47" s="83"/>
      <c r="FPF47" s="83"/>
      <c r="FPG47" s="83"/>
      <c r="FPH47" s="83"/>
      <c r="FPI47" s="83"/>
      <c r="FPJ47" s="83"/>
      <c r="FPK47" s="83"/>
      <c r="FPL47" s="83"/>
      <c r="FPM47" s="83"/>
      <c r="FPN47" s="83"/>
      <c r="FPO47" s="83"/>
      <c r="FPP47" s="83"/>
      <c r="FPQ47" s="83"/>
      <c r="FPR47" s="83"/>
      <c r="FPS47" s="83"/>
      <c r="FPT47" s="83"/>
      <c r="FPU47" s="83"/>
      <c r="FPV47" s="83"/>
      <c r="FPW47" s="83"/>
      <c r="FPX47" s="83"/>
      <c r="FPY47" s="83"/>
      <c r="FPZ47" s="83"/>
      <c r="FQA47" s="83"/>
      <c r="FQB47" s="83"/>
      <c r="FQC47" s="83"/>
      <c r="FQD47" s="83"/>
      <c r="FQE47" s="83"/>
      <c r="FQF47" s="83"/>
      <c r="FQG47" s="83"/>
      <c r="FQH47" s="83"/>
      <c r="FQI47" s="83"/>
      <c r="FQJ47" s="83"/>
      <c r="FQK47" s="83"/>
      <c r="FQL47" s="83"/>
      <c r="FQM47" s="83"/>
      <c r="FQN47" s="83"/>
      <c r="FQO47" s="83"/>
      <c r="FQP47" s="83"/>
      <c r="FQQ47" s="83"/>
      <c r="FQR47" s="83"/>
      <c r="FQS47" s="83"/>
      <c r="FQT47" s="83"/>
      <c r="FQU47" s="83"/>
      <c r="FQV47" s="83"/>
      <c r="FQW47" s="83"/>
      <c r="FQX47" s="83"/>
      <c r="FQY47" s="83"/>
      <c r="FQZ47" s="83"/>
      <c r="FRA47" s="83"/>
      <c r="FRB47" s="83"/>
      <c r="FRC47" s="83"/>
      <c r="FRD47" s="83"/>
      <c r="FRE47" s="83"/>
      <c r="FRF47" s="83"/>
      <c r="FRG47" s="83"/>
      <c r="FRH47" s="83"/>
      <c r="FRI47" s="83"/>
      <c r="FRJ47" s="83"/>
      <c r="FRK47" s="83"/>
      <c r="FRL47" s="83"/>
      <c r="FRM47" s="83"/>
      <c r="FRN47" s="83"/>
      <c r="FRO47" s="83"/>
      <c r="FRP47" s="83"/>
      <c r="FRQ47" s="83"/>
      <c r="FRR47" s="83"/>
      <c r="FRS47" s="83"/>
      <c r="FRT47" s="83"/>
      <c r="FRU47" s="83"/>
      <c r="FRV47" s="83"/>
      <c r="FRW47" s="83"/>
      <c r="FRX47" s="83"/>
      <c r="FRY47" s="83"/>
      <c r="FRZ47" s="83"/>
      <c r="FSA47" s="83"/>
      <c r="FSB47" s="83"/>
      <c r="FSC47" s="83"/>
      <c r="FSD47" s="83"/>
      <c r="FSE47" s="83"/>
      <c r="FSF47" s="83"/>
      <c r="FSG47" s="83"/>
      <c r="FSH47" s="83"/>
      <c r="FSI47" s="83"/>
      <c r="FSJ47" s="83"/>
      <c r="FSK47" s="83"/>
      <c r="FSL47" s="83"/>
      <c r="FSM47" s="83"/>
      <c r="FSN47" s="83"/>
      <c r="FSO47" s="83"/>
      <c r="FSP47" s="83"/>
      <c r="FSQ47" s="83"/>
      <c r="FSR47" s="83"/>
      <c r="FSS47" s="83"/>
      <c r="FST47" s="83"/>
      <c r="FSU47" s="83"/>
      <c r="FSV47" s="83"/>
      <c r="FSW47" s="83"/>
      <c r="FSX47" s="83"/>
      <c r="FSY47" s="83"/>
      <c r="FSZ47" s="83"/>
      <c r="FTA47" s="83"/>
      <c r="FTB47" s="83"/>
      <c r="FTC47" s="83"/>
      <c r="FTD47" s="83"/>
      <c r="FTE47" s="83"/>
      <c r="FTF47" s="83"/>
      <c r="FTG47" s="83"/>
      <c r="FTH47" s="83"/>
      <c r="FTI47" s="83"/>
      <c r="FTJ47" s="83"/>
      <c r="FTK47" s="83"/>
      <c r="FTL47" s="83"/>
      <c r="FTM47" s="83"/>
      <c r="FTN47" s="83"/>
      <c r="FTO47" s="83"/>
      <c r="FTP47" s="83"/>
      <c r="FTQ47" s="83"/>
      <c r="FTR47" s="83"/>
      <c r="FTS47" s="83"/>
      <c r="FTT47" s="83"/>
      <c r="FTU47" s="83"/>
      <c r="FTV47" s="83"/>
      <c r="FTW47" s="83"/>
      <c r="FTX47" s="83"/>
      <c r="FTY47" s="83"/>
      <c r="FTZ47" s="83"/>
      <c r="FUA47" s="83"/>
      <c r="FUB47" s="83"/>
      <c r="FUC47" s="83"/>
      <c r="FUD47" s="83"/>
      <c r="FUE47" s="83"/>
      <c r="FUF47" s="83"/>
      <c r="FUG47" s="83"/>
      <c r="FUH47" s="83"/>
      <c r="FUI47" s="83"/>
      <c r="FUJ47" s="83"/>
      <c r="FUK47" s="83"/>
      <c r="FUL47" s="83"/>
      <c r="FUM47" s="83"/>
      <c r="FUN47" s="83"/>
      <c r="FUO47" s="83"/>
      <c r="FUP47" s="83"/>
      <c r="FUQ47" s="83"/>
      <c r="FUR47" s="83"/>
      <c r="FUS47" s="83"/>
      <c r="FUT47" s="83"/>
      <c r="FUU47" s="83"/>
      <c r="FUV47" s="83"/>
      <c r="FUW47" s="83"/>
      <c r="FUX47" s="83"/>
      <c r="FUY47" s="83"/>
      <c r="FUZ47" s="83"/>
      <c r="FVA47" s="83"/>
      <c r="FVB47" s="83"/>
      <c r="FVC47" s="83"/>
      <c r="FVD47" s="83"/>
      <c r="FVE47" s="83"/>
      <c r="FVF47" s="83"/>
      <c r="FVG47" s="83"/>
      <c r="FVH47" s="83"/>
      <c r="FVI47" s="83"/>
      <c r="FVJ47" s="83"/>
      <c r="FVK47" s="83"/>
      <c r="FVL47" s="83"/>
      <c r="FVM47" s="83"/>
      <c r="FVN47" s="83"/>
      <c r="FVO47" s="83"/>
      <c r="FVP47" s="83"/>
      <c r="FVQ47" s="83"/>
      <c r="FVR47" s="83"/>
      <c r="FVS47" s="83"/>
      <c r="FVT47" s="83"/>
      <c r="FVU47" s="83"/>
      <c r="FVV47" s="83"/>
      <c r="FVW47" s="83"/>
      <c r="FVX47" s="83"/>
      <c r="FVY47" s="83"/>
      <c r="FVZ47" s="83"/>
      <c r="FWA47" s="83"/>
      <c r="FWB47" s="83"/>
      <c r="FWC47" s="83"/>
      <c r="FWD47" s="83"/>
      <c r="FWE47" s="83"/>
      <c r="FWF47" s="83"/>
      <c r="FWG47" s="83"/>
    </row>
    <row r="48" spans="1:4661" s="110" customFormat="1" x14ac:dyDescent="0.25">
      <c r="A48" s="80" t="s">
        <v>224</v>
      </c>
      <c r="B48" s="80" t="s">
        <v>47</v>
      </c>
      <c r="C48" s="81">
        <v>2025</v>
      </c>
      <c r="D48" s="81">
        <v>2026</v>
      </c>
      <c r="E48" s="101"/>
      <c r="F48" s="80" t="s">
        <v>101</v>
      </c>
      <c r="G48" s="101"/>
      <c r="H48" s="80" t="s">
        <v>101</v>
      </c>
      <c r="I48" s="80" t="s">
        <v>51</v>
      </c>
      <c r="J48" s="80" t="s">
        <v>102</v>
      </c>
      <c r="K48" s="93" t="s">
        <v>115</v>
      </c>
      <c r="L48" s="82" t="s">
        <v>225</v>
      </c>
      <c r="M48" s="80" t="s">
        <v>149</v>
      </c>
      <c r="N48" s="80" t="s">
        <v>142</v>
      </c>
      <c r="O48" s="86">
        <v>36</v>
      </c>
      <c r="P48" s="87" t="s">
        <v>113</v>
      </c>
      <c r="Q48" s="88">
        <v>45000</v>
      </c>
      <c r="R48" s="88">
        <v>45000</v>
      </c>
      <c r="S48" s="88">
        <v>45000</v>
      </c>
      <c r="T48" s="88">
        <v>0</v>
      </c>
      <c r="U48" s="88">
        <v>135000</v>
      </c>
      <c r="V48" s="89">
        <v>0</v>
      </c>
      <c r="W48" s="83"/>
      <c r="X48" s="90" t="s">
        <v>110</v>
      </c>
      <c r="Y48" s="90" t="s">
        <v>111</v>
      </c>
      <c r="Z48" s="91"/>
      <c r="AA48" s="92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  <c r="NY48" s="83"/>
      <c r="NZ48" s="83"/>
      <c r="OA48" s="83"/>
      <c r="OB48" s="83"/>
      <c r="OC48" s="83"/>
      <c r="OD48" s="83"/>
      <c r="OE48" s="83"/>
      <c r="OF48" s="83"/>
      <c r="OG48" s="83"/>
      <c r="OH48" s="83"/>
      <c r="OI48" s="83"/>
      <c r="OJ48" s="83"/>
      <c r="OK48" s="83"/>
      <c r="OL48" s="83"/>
      <c r="OM48" s="83"/>
      <c r="ON48" s="83"/>
      <c r="OO48" s="83"/>
      <c r="OP48" s="83"/>
      <c r="OQ48" s="83"/>
      <c r="OR48" s="83"/>
      <c r="OS48" s="83"/>
      <c r="OT48" s="83"/>
      <c r="OU48" s="83"/>
      <c r="OV48" s="83"/>
      <c r="OW48" s="83"/>
      <c r="OX48" s="83"/>
      <c r="OY48" s="83"/>
      <c r="OZ48" s="83"/>
      <c r="PA48" s="83"/>
      <c r="PB48" s="83"/>
      <c r="PC48" s="83"/>
      <c r="PD48" s="83"/>
      <c r="PE48" s="83"/>
      <c r="PF48" s="83"/>
      <c r="PG48" s="83"/>
      <c r="PH48" s="83"/>
      <c r="PI48" s="83"/>
      <c r="PJ48" s="83"/>
      <c r="PK48" s="83"/>
      <c r="PL48" s="83"/>
      <c r="PM48" s="83"/>
      <c r="PN48" s="83"/>
      <c r="PO48" s="83"/>
      <c r="PP48" s="83"/>
      <c r="PQ48" s="83"/>
      <c r="PR48" s="83"/>
      <c r="PS48" s="83"/>
      <c r="PT48" s="83"/>
      <c r="PU48" s="83"/>
      <c r="PV48" s="83"/>
      <c r="PW48" s="83"/>
      <c r="PX48" s="83"/>
      <c r="PY48" s="83"/>
      <c r="PZ48" s="83"/>
      <c r="QA48" s="83"/>
      <c r="QB48" s="83"/>
      <c r="QC48" s="83"/>
      <c r="QD48" s="83"/>
      <c r="QE48" s="83"/>
      <c r="QF48" s="83"/>
      <c r="QG48" s="83"/>
      <c r="QH48" s="83"/>
      <c r="QI48" s="83"/>
      <c r="QJ48" s="83"/>
      <c r="QK48" s="83"/>
      <c r="QL48" s="83"/>
      <c r="QM48" s="83"/>
      <c r="QN48" s="83"/>
      <c r="QO48" s="83"/>
      <c r="QP48" s="83"/>
      <c r="QQ48" s="83"/>
      <c r="QR48" s="83"/>
      <c r="QS48" s="83"/>
      <c r="QT48" s="83"/>
      <c r="QU48" s="83"/>
      <c r="QV48" s="83"/>
      <c r="QW48" s="83"/>
      <c r="QX48" s="83"/>
      <c r="QY48" s="83"/>
      <c r="QZ48" s="83"/>
      <c r="RA48" s="83"/>
      <c r="RB48" s="83"/>
      <c r="RC48" s="83"/>
      <c r="RD48" s="83"/>
      <c r="RE48" s="83"/>
      <c r="RF48" s="83"/>
      <c r="RG48" s="83"/>
      <c r="RH48" s="83"/>
      <c r="RI48" s="83"/>
      <c r="RJ48" s="83"/>
      <c r="RK48" s="83"/>
      <c r="RL48" s="83"/>
      <c r="RM48" s="83"/>
      <c r="RN48" s="83"/>
      <c r="RO48" s="83"/>
      <c r="RP48" s="83"/>
      <c r="RQ48" s="83"/>
      <c r="RR48" s="83"/>
      <c r="RS48" s="83"/>
      <c r="RT48" s="83"/>
      <c r="RU48" s="83"/>
      <c r="RV48" s="83"/>
      <c r="RW48" s="83"/>
      <c r="RX48" s="83"/>
      <c r="RY48" s="83"/>
      <c r="RZ48" s="83"/>
      <c r="SA48" s="83"/>
      <c r="SB48" s="83"/>
      <c r="SC48" s="83"/>
      <c r="SD48" s="83"/>
      <c r="SE48" s="83"/>
      <c r="SF48" s="83"/>
      <c r="SG48" s="83"/>
      <c r="SH48" s="83"/>
      <c r="SI48" s="83"/>
      <c r="SJ48" s="83"/>
      <c r="SK48" s="83"/>
      <c r="SL48" s="83"/>
      <c r="SM48" s="83"/>
      <c r="SN48" s="83"/>
      <c r="SO48" s="83"/>
      <c r="SP48" s="83"/>
      <c r="SQ48" s="83"/>
      <c r="SR48" s="83"/>
      <c r="SS48" s="83"/>
      <c r="ST48" s="83"/>
      <c r="SU48" s="83"/>
      <c r="SV48" s="83"/>
      <c r="SW48" s="83"/>
      <c r="SX48" s="83"/>
      <c r="SY48" s="83"/>
      <c r="SZ48" s="83"/>
      <c r="TA48" s="83"/>
      <c r="TB48" s="83"/>
      <c r="TC48" s="83"/>
      <c r="TD48" s="83"/>
      <c r="TE48" s="83"/>
      <c r="TF48" s="83"/>
      <c r="TG48" s="83"/>
      <c r="TH48" s="83"/>
      <c r="TI48" s="83"/>
      <c r="TJ48" s="83"/>
      <c r="TK48" s="83"/>
      <c r="TL48" s="83"/>
      <c r="TM48" s="83"/>
      <c r="TN48" s="83"/>
      <c r="TO48" s="83"/>
      <c r="TP48" s="83"/>
      <c r="TQ48" s="83"/>
      <c r="TR48" s="83"/>
      <c r="TS48" s="83"/>
      <c r="TT48" s="83"/>
      <c r="TU48" s="83"/>
      <c r="TV48" s="83"/>
      <c r="TW48" s="83"/>
      <c r="TX48" s="83"/>
      <c r="TY48" s="83"/>
      <c r="TZ48" s="83"/>
      <c r="UA48" s="83"/>
      <c r="UB48" s="83"/>
      <c r="UC48" s="83"/>
      <c r="UD48" s="83"/>
      <c r="UE48" s="83"/>
      <c r="UF48" s="83"/>
      <c r="UG48" s="83"/>
      <c r="UH48" s="83"/>
      <c r="UI48" s="83"/>
      <c r="UJ48" s="83"/>
      <c r="UK48" s="83"/>
      <c r="UL48" s="83"/>
      <c r="UM48" s="83"/>
      <c r="UN48" s="83"/>
      <c r="UO48" s="83"/>
      <c r="UP48" s="83"/>
      <c r="UQ48" s="83"/>
      <c r="UR48" s="83"/>
      <c r="US48" s="83"/>
      <c r="UT48" s="83"/>
      <c r="UU48" s="83"/>
      <c r="UV48" s="83"/>
      <c r="UW48" s="83"/>
      <c r="UX48" s="83"/>
      <c r="UY48" s="83"/>
      <c r="UZ48" s="83"/>
      <c r="VA48" s="83"/>
      <c r="VB48" s="83"/>
      <c r="VC48" s="83"/>
      <c r="VD48" s="83"/>
      <c r="VE48" s="83"/>
      <c r="VF48" s="83"/>
      <c r="VG48" s="83"/>
      <c r="VH48" s="83"/>
      <c r="VI48" s="83"/>
      <c r="VJ48" s="83"/>
      <c r="VK48" s="83"/>
      <c r="VL48" s="83"/>
      <c r="VM48" s="83"/>
      <c r="VN48" s="83"/>
      <c r="VO48" s="83"/>
      <c r="VP48" s="83"/>
      <c r="VQ48" s="83"/>
      <c r="VR48" s="83"/>
      <c r="VS48" s="83"/>
      <c r="VT48" s="83"/>
      <c r="VU48" s="83"/>
      <c r="VV48" s="83"/>
      <c r="VW48" s="83"/>
      <c r="VX48" s="83"/>
      <c r="VY48" s="83"/>
      <c r="VZ48" s="83"/>
      <c r="WA48" s="83"/>
      <c r="WB48" s="83"/>
      <c r="WC48" s="83"/>
      <c r="WD48" s="83"/>
      <c r="WE48" s="83"/>
      <c r="WF48" s="83"/>
      <c r="WG48" s="83"/>
      <c r="WH48" s="83"/>
      <c r="WI48" s="83"/>
      <c r="WJ48" s="83"/>
      <c r="WK48" s="83"/>
      <c r="WL48" s="83"/>
      <c r="WM48" s="83"/>
      <c r="WN48" s="83"/>
      <c r="WO48" s="83"/>
      <c r="WP48" s="83"/>
      <c r="WQ48" s="83"/>
      <c r="WR48" s="83"/>
      <c r="WS48" s="83"/>
      <c r="WT48" s="83"/>
      <c r="WU48" s="83"/>
      <c r="WV48" s="83"/>
      <c r="WW48" s="83"/>
      <c r="WX48" s="83"/>
      <c r="WY48" s="83"/>
      <c r="WZ48" s="83"/>
      <c r="XA48" s="83"/>
      <c r="XB48" s="83"/>
      <c r="XC48" s="83"/>
      <c r="XD48" s="83"/>
      <c r="XE48" s="83"/>
      <c r="XF48" s="83"/>
      <c r="XG48" s="83"/>
      <c r="XH48" s="83"/>
      <c r="XI48" s="83"/>
      <c r="XJ48" s="83"/>
      <c r="XK48" s="83"/>
      <c r="XL48" s="83"/>
      <c r="XM48" s="83"/>
      <c r="XN48" s="83"/>
      <c r="XO48" s="83"/>
      <c r="XP48" s="83"/>
      <c r="XQ48" s="83"/>
      <c r="XR48" s="83"/>
      <c r="XS48" s="83"/>
      <c r="XT48" s="83"/>
      <c r="XU48" s="83"/>
      <c r="XV48" s="83"/>
      <c r="XW48" s="83"/>
      <c r="XX48" s="83"/>
      <c r="XY48" s="83"/>
      <c r="XZ48" s="83"/>
      <c r="YA48" s="83"/>
      <c r="YB48" s="83"/>
      <c r="YC48" s="83"/>
      <c r="YD48" s="83"/>
      <c r="YE48" s="83"/>
      <c r="YF48" s="83"/>
      <c r="YG48" s="83"/>
      <c r="YH48" s="83"/>
      <c r="YI48" s="83"/>
      <c r="YJ48" s="83"/>
      <c r="YK48" s="83"/>
      <c r="YL48" s="83"/>
      <c r="YM48" s="83"/>
      <c r="YN48" s="83"/>
      <c r="YO48" s="83"/>
      <c r="YP48" s="83"/>
      <c r="YQ48" s="83"/>
      <c r="YR48" s="83"/>
      <c r="YS48" s="83"/>
      <c r="YT48" s="83"/>
      <c r="YU48" s="83"/>
      <c r="YV48" s="83"/>
      <c r="YW48" s="83"/>
      <c r="YX48" s="83"/>
      <c r="YY48" s="83"/>
      <c r="YZ48" s="83"/>
      <c r="ZA48" s="83"/>
      <c r="ZB48" s="83"/>
      <c r="ZC48" s="83"/>
      <c r="ZD48" s="83"/>
      <c r="ZE48" s="83"/>
      <c r="ZF48" s="83"/>
      <c r="ZG48" s="83"/>
      <c r="ZH48" s="83"/>
      <c r="ZI48" s="83"/>
      <c r="ZJ48" s="83"/>
      <c r="ZK48" s="83"/>
      <c r="ZL48" s="83"/>
      <c r="ZM48" s="83"/>
      <c r="ZN48" s="83"/>
      <c r="ZO48" s="83"/>
      <c r="ZP48" s="83"/>
      <c r="ZQ48" s="83"/>
      <c r="ZR48" s="83"/>
      <c r="ZS48" s="83"/>
      <c r="ZT48" s="83"/>
      <c r="ZU48" s="83"/>
      <c r="ZV48" s="83"/>
      <c r="ZW48" s="83"/>
      <c r="ZX48" s="83"/>
      <c r="ZY48" s="83"/>
      <c r="ZZ48" s="83"/>
      <c r="AAA48" s="83"/>
      <c r="AAB48" s="83"/>
      <c r="AAC48" s="83"/>
      <c r="AAD48" s="83"/>
      <c r="AAE48" s="83"/>
      <c r="AAF48" s="83"/>
      <c r="AAG48" s="83"/>
      <c r="AAH48" s="83"/>
      <c r="AAI48" s="83"/>
      <c r="AAJ48" s="83"/>
      <c r="AAK48" s="83"/>
      <c r="AAL48" s="83"/>
      <c r="AAM48" s="83"/>
      <c r="AAN48" s="83"/>
      <c r="AAO48" s="83"/>
      <c r="AAP48" s="83"/>
      <c r="AAQ48" s="83"/>
      <c r="AAR48" s="83"/>
      <c r="AAS48" s="83"/>
      <c r="AAT48" s="83"/>
      <c r="AAU48" s="83"/>
      <c r="AAV48" s="83"/>
      <c r="AAW48" s="83"/>
      <c r="AAX48" s="83"/>
      <c r="AAY48" s="83"/>
      <c r="AAZ48" s="83"/>
      <c r="ABA48" s="83"/>
      <c r="ABB48" s="83"/>
      <c r="ABC48" s="83"/>
      <c r="ABD48" s="83"/>
      <c r="ABE48" s="83"/>
      <c r="ABF48" s="83"/>
      <c r="ABG48" s="83"/>
      <c r="ABH48" s="83"/>
      <c r="ABI48" s="83"/>
      <c r="ABJ48" s="83"/>
      <c r="ABK48" s="83"/>
      <c r="ABL48" s="83"/>
      <c r="ABM48" s="83"/>
      <c r="ABN48" s="83"/>
      <c r="ABO48" s="83"/>
      <c r="ABP48" s="83"/>
      <c r="ABQ48" s="83"/>
      <c r="ABR48" s="83"/>
      <c r="ABS48" s="83"/>
      <c r="ABT48" s="83"/>
      <c r="ABU48" s="83"/>
      <c r="ABV48" s="83"/>
      <c r="ABW48" s="83"/>
      <c r="ABX48" s="83"/>
      <c r="ABY48" s="83"/>
      <c r="ABZ48" s="83"/>
      <c r="ACA48" s="83"/>
      <c r="ACB48" s="83"/>
      <c r="ACC48" s="83"/>
      <c r="ACD48" s="83"/>
      <c r="ACE48" s="83"/>
      <c r="ACF48" s="83"/>
      <c r="ACG48" s="83"/>
      <c r="ACH48" s="83"/>
      <c r="ACI48" s="83"/>
      <c r="ACJ48" s="83"/>
      <c r="ACK48" s="83"/>
      <c r="ACL48" s="83"/>
      <c r="ACM48" s="83"/>
      <c r="ACN48" s="83"/>
      <c r="ACO48" s="83"/>
      <c r="ACP48" s="83"/>
      <c r="ACQ48" s="83"/>
      <c r="ACR48" s="83"/>
      <c r="ACS48" s="83"/>
      <c r="ACT48" s="83"/>
      <c r="ACU48" s="83"/>
      <c r="ACV48" s="83"/>
      <c r="ACW48" s="83"/>
      <c r="ACX48" s="83"/>
      <c r="ACY48" s="83"/>
      <c r="ACZ48" s="83"/>
      <c r="ADA48" s="83"/>
      <c r="ADB48" s="83"/>
      <c r="ADC48" s="83"/>
      <c r="ADD48" s="83"/>
      <c r="ADE48" s="83"/>
      <c r="ADF48" s="83"/>
      <c r="ADG48" s="83"/>
      <c r="ADH48" s="83"/>
      <c r="ADI48" s="83"/>
      <c r="ADJ48" s="83"/>
      <c r="ADK48" s="83"/>
      <c r="ADL48" s="83"/>
      <c r="ADM48" s="83"/>
      <c r="ADN48" s="83"/>
      <c r="ADO48" s="83"/>
      <c r="ADP48" s="83"/>
      <c r="ADQ48" s="83"/>
      <c r="ADR48" s="83"/>
      <c r="ADS48" s="83"/>
      <c r="ADT48" s="83"/>
      <c r="ADU48" s="83"/>
      <c r="ADV48" s="83"/>
      <c r="ADW48" s="83"/>
      <c r="ADX48" s="83"/>
      <c r="ADY48" s="83"/>
      <c r="ADZ48" s="83"/>
      <c r="AEA48" s="83"/>
      <c r="AEB48" s="83"/>
      <c r="AEC48" s="83"/>
      <c r="AED48" s="83"/>
      <c r="AEE48" s="83"/>
      <c r="AEF48" s="83"/>
      <c r="AEG48" s="83"/>
      <c r="AEH48" s="83"/>
      <c r="AEI48" s="83"/>
      <c r="AEJ48" s="83"/>
      <c r="AEK48" s="83"/>
      <c r="AEL48" s="83"/>
      <c r="AEM48" s="83"/>
      <c r="AEN48" s="83"/>
      <c r="AEO48" s="83"/>
      <c r="AEP48" s="83"/>
      <c r="AEQ48" s="83"/>
      <c r="AER48" s="83"/>
      <c r="AES48" s="83"/>
      <c r="AET48" s="83"/>
      <c r="AEU48" s="83"/>
      <c r="AEV48" s="83"/>
      <c r="AEW48" s="83"/>
      <c r="AEX48" s="83"/>
      <c r="AEY48" s="83"/>
      <c r="AEZ48" s="83"/>
      <c r="AFA48" s="83"/>
      <c r="AFB48" s="83"/>
      <c r="AFC48" s="83"/>
      <c r="AFD48" s="83"/>
      <c r="AFE48" s="83"/>
      <c r="AFF48" s="83"/>
      <c r="AFG48" s="83"/>
      <c r="AFH48" s="83"/>
      <c r="AFI48" s="83"/>
      <c r="AFJ48" s="83"/>
      <c r="AFK48" s="83"/>
      <c r="AFL48" s="83"/>
      <c r="AFM48" s="83"/>
      <c r="AFN48" s="83"/>
      <c r="AFO48" s="83"/>
      <c r="AFP48" s="83"/>
      <c r="AFQ48" s="83"/>
      <c r="AFR48" s="83"/>
      <c r="AFS48" s="83"/>
      <c r="AFT48" s="83"/>
      <c r="AFU48" s="83"/>
      <c r="AFV48" s="83"/>
      <c r="AFW48" s="83"/>
      <c r="AFX48" s="83"/>
      <c r="AFY48" s="83"/>
      <c r="AFZ48" s="83"/>
      <c r="AGA48" s="83"/>
      <c r="AGB48" s="83"/>
      <c r="AGC48" s="83"/>
      <c r="AGD48" s="83"/>
      <c r="AGE48" s="83"/>
      <c r="AGF48" s="83"/>
      <c r="AGG48" s="83"/>
      <c r="AGH48" s="83"/>
      <c r="AGI48" s="83"/>
      <c r="AGJ48" s="83"/>
      <c r="AGK48" s="83"/>
      <c r="AGL48" s="83"/>
      <c r="AGM48" s="83"/>
      <c r="AGN48" s="83"/>
      <c r="AGO48" s="83"/>
      <c r="AGP48" s="83"/>
      <c r="AGQ48" s="83"/>
      <c r="AGR48" s="83"/>
      <c r="AGS48" s="83"/>
      <c r="AGT48" s="83"/>
      <c r="AGU48" s="83"/>
      <c r="AGV48" s="83"/>
      <c r="AGW48" s="83"/>
      <c r="AGX48" s="83"/>
      <c r="AGY48" s="83"/>
      <c r="AGZ48" s="83"/>
      <c r="AHA48" s="83"/>
      <c r="AHB48" s="83"/>
      <c r="AHC48" s="83"/>
      <c r="AHD48" s="83"/>
      <c r="AHE48" s="83"/>
      <c r="AHF48" s="83"/>
      <c r="AHG48" s="83"/>
      <c r="AHH48" s="83"/>
      <c r="AHI48" s="83"/>
      <c r="AHJ48" s="83"/>
      <c r="AHK48" s="83"/>
      <c r="AHL48" s="83"/>
      <c r="AHM48" s="83"/>
      <c r="AHN48" s="83"/>
      <c r="AHO48" s="83"/>
      <c r="AHP48" s="83"/>
      <c r="AHQ48" s="83"/>
      <c r="AHR48" s="83"/>
      <c r="AHS48" s="83"/>
      <c r="AHT48" s="83"/>
      <c r="AHU48" s="83"/>
      <c r="AHV48" s="83"/>
      <c r="AHW48" s="83"/>
      <c r="AHX48" s="83"/>
      <c r="AHY48" s="83"/>
      <c r="AHZ48" s="83"/>
      <c r="AIA48" s="83"/>
      <c r="AIB48" s="83"/>
      <c r="AIC48" s="83"/>
      <c r="AID48" s="83"/>
      <c r="AIE48" s="83"/>
      <c r="AIF48" s="83"/>
      <c r="AIG48" s="83"/>
      <c r="AIH48" s="83"/>
      <c r="AII48" s="83"/>
      <c r="AIJ48" s="83"/>
      <c r="AIK48" s="83"/>
      <c r="AIL48" s="83"/>
      <c r="AIM48" s="83"/>
      <c r="AIN48" s="83"/>
      <c r="AIO48" s="83"/>
      <c r="AIP48" s="83"/>
      <c r="AIQ48" s="83"/>
      <c r="AIR48" s="83"/>
      <c r="AIS48" s="83"/>
      <c r="AIT48" s="83"/>
      <c r="AIU48" s="83"/>
      <c r="AIV48" s="83"/>
      <c r="AIW48" s="83"/>
      <c r="AIX48" s="83"/>
      <c r="AIY48" s="83"/>
      <c r="AIZ48" s="83"/>
      <c r="AJA48" s="83"/>
      <c r="AJB48" s="83"/>
      <c r="AJC48" s="83"/>
      <c r="AJD48" s="83"/>
      <c r="AJE48" s="83"/>
      <c r="AJF48" s="83"/>
      <c r="AJG48" s="83"/>
      <c r="AJH48" s="83"/>
      <c r="AJI48" s="83"/>
      <c r="AJJ48" s="83"/>
      <c r="AJK48" s="83"/>
      <c r="AJL48" s="83"/>
      <c r="AJM48" s="83"/>
      <c r="AJN48" s="83"/>
      <c r="AJO48" s="83"/>
      <c r="AJP48" s="83"/>
      <c r="AJQ48" s="83"/>
      <c r="AJR48" s="83"/>
      <c r="AJS48" s="83"/>
      <c r="AJT48" s="83"/>
      <c r="AJU48" s="83"/>
      <c r="AJV48" s="83"/>
      <c r="AJW48" s="83"/>
      <c r="AJX48" s="83"/>
      <c r="AJY48" s="83"/>
      <c r="AJZ48" s="83"/>
      <c r="AKA48" s="83"/>
      <c r="AKB48" s="83"/>
      <c r="AKC48" s="83"/>
      <c r="AKD48" s="83"/>
      <c r="AKE48" s="83"/>
      <c r="AKF48" s="83"/>
      <c r="AKG48" s="83"/>
      <c r="AKH48" s="83"/>
      <c r="AKI48" s="83"/>
      <c r="AKJ48" s="83"/>
      <c r="AKK48" s="83"/>
      <c r="AKL48" s="83"/>
      <c r="AKM48" s="83"/>
      <c r="AKN48" s="83"/>
      <c r="AKO48" s="83"/>
      <c r="AKP48" s="83"/>
      <c r="AKQ48" s="83"/>
      <c r="AKR48" s="83"/>
      <c r="AKS48" s="83"/>
      <c r="AKT48" s="83"/>
      <c r="AKU48" s="83"/>
      <c r="AKV48" s="83"/>
      <c r="AKW48" s="83"/>
      <c r="AKX48" s="83"/>
      <c r="AKY48" s="83"/>
      <c r="AKZ48" s="83"/>
      <c r="ALA48" s="83"/>
      <c r="ALB48" s="83"/>
      <c r="ALC48" s="83"/>
      <c r="ALD48" s="83"/>
      <c r="ALE48" s="83"/>
      <c r="ALF48" s="83"/>
      <c r="ALG48" s="83"/>
      <c r="ALH48" s="83"/>
      <c r="ALI48" s="83"/>
      <c r="ALJ48" s="83"/>
      <c r="ALK48" s="83"/>
      <c r="ALL48" s="83"/>
      <c r="ALM48" s="83"/>
      <c r="ALN48" s="83"/>
      <c r="ALO48" s="83"/>
      <c r="ALP48" s="83"/>
      <c r="ALQ48" s="83"/>
      <c r="ALR48" s="83"/>
      <c r="ALS48" s="83"/>
      <c r="ALT48" s="83"/>
      <c r="ALU48" s="83"/>
      <c r="ALV48" s="83"/>
      <c r="ALW48" s="83"/>
      <c r="ALX48" s="83"/>
      <c r="ALY48" s="83"/>
      <c r="ALZ48" s="83"/>
      <c r="AMA48" s="83"/>
      <c r="AMB48" s="83"/>
      <c r="AMC48" s="83"/>
      <c r="AMD48" s="83"/>
      <c r="AME48" s="83"/>
      <c r="AMF48" s="83"/>
      <c r="AMG48" s="83"/>
      <c r="AMH48" s="83"/>
      <c r="AMI48" s="83"/>
      <c r="AMJ48" s="83"/>
      <c r="AMK48" s="83"/>
      <c r="AML48" s="83"/>
      <c r="AMM48" s="83"/>
      <c r="AMN48" s="83"/>
      <c r="AMO48" s="83"/>
      <c r="AMP48" s="83"/>
      <c r="AMQ48" s="83"/>
      <c r="AMR48" s="83"/>
      <c r="AMS48" s="83"/>
      <c r="AMT48" s="83"/>
      <c r="AMU48" s="83"/>
      <c r="AMV48" s="83"/>
      <c r="AMW48" s="83"/>
      <c r="AMX48" s="83"/>
      <c r="AMY48" s="83"/>
      <c r="AMZ48" s="83"/>
      <c r="ANA48" s="83"/>
      <c r="ANB48" s="83"/>
      <c r="ANC48" s="83"/>
      <c r="AND48" s="83"/>
      <c r="ANE48" s="83"/>
      <c r="ANF48" s="83"/>
      <c r="ANG48" s="83"/>
      <c r="ANH48" s="83"/>
      <c r="ANI48" s="83"/>
      <c r="ANJ48" s="83"/>
      <c r="ANK48" s="83"/>
      <c r="ANL48" s="83"/>
      <c r="ANM48" s="83"/>
      <c r="ANN48" s="83"/>
      <c r="ANO48" s="83"/>
      <c r="ANP48" s="83"/>
      <c r="ANQ48" s="83"/>
      <c r="ANR48" s="83"/>
      <c r="ANS48" s="83"/>
      <c r="ANT48" s="83"/>
      <c r="ANU48" s="83"/>
      <c r="ANV48" s="83"/>
      <c r="ANW48" s="83"/>
      <c r="ANX48" s="83"/>
      <c r="ANY48" s="83"/>
      <c r="ANZ48" s="83"/>
      <c r="AOA48" s="83"/>
      <c r="AOB48" s="83"/>
      <c r="AOC48" s="83"/>
      <c r="AOD48" s="83"/>
      <c r="AOE48" s="83"/>
      <c r="AOF48" s="83"/>
      <c r="AOG48" s="83"/>
      <c r="AOH48" s="83"/>
      <c r="AOI48" s="83"/>
      <c r="AOJ48" s="83"/>
      <c r="AOK48" s="83"/>
      <c r="AOL48" s="83"/>
      <c r="AOM48" s="83"/>
      <c r="AON48" s="83"/>
      <c r="AOO48" s="83"/>
      <c r="AOP48" s="83"/>
      <c r="AOQ48" s="83"/>
      <c r="AOR48" s="83"/>
      <c r="AOS48" s="83"/>
      <c r="AOT48" s="83"/>
      <c r="AOU48" s="83"/>
      <c r="AOV48" s="83"/>
      <c r="AOW48" s="83"/>
      <c r="AOX48" s="83"/>
      <c r="AOY48" s="83"/>
      <c r="AOZ48" s="83"/>
      <c r="APA48" s="83"/>
      <c r="APB48" s="83"/>
      <c r="APC48" s="83"/>
      <c r="APD48" s="83"/>
      <c r="APE48" s="83"/>
      <c r="APF48" s="83"/>
      <c r="APG48" s="83"/>
      <c r="APH48" s="83"/>
      <c r="API48" s="83"/>
      <c r="APJ48" s="83"/>
      <c r="APK48" s="83"/>
      <c r="APL48" s="83"/>
      <c r="APM48" s="83"/>
      <c r="APN48" s="83"/>
      <c r="APO48" s="83"/>
      <c r="APP48" s="83"/>
      <c r="APQ48" s="83"/>
      <c r="APR48" s="83"/>
      <c r="APS48" s="83"/>
      <c r="APT48" s="83"/>
      <c r="APU48" s="83"/>
      <c r="APV48" s="83"/>
      <c r="APW48" s="83"/>
      <c r="APX48" s="83"/>
      <c r="APY48" s="83"/>
      <c r="APZ48" s="83"/>
      <c r="AQA48" s="83"/>
      <c r="AQB48" s="83"/>
      <c r="AQC48" s="83"/>
      <c r="AQD48" s="83"/>
      <c r="AQE48" s="83"/>
      <c r="AQF48" s="83"/>
      <c r="AQG48" s="83"/>
      <c r="AQH48" s="83"/>
      <c r="AQI48" s="83"/>
      <c r="AQJ48" s="83"/>
      <c r="AQK48" s="83"/>
      <c r="AQL48" s="83"/>
      <c r="AQM48" s="83"/>
      <c r="AQN48" s="83"/>
      <c r="AQO48" s="83"/>
      <c r="AQP48" s="83"/>
      <c r="AQQ48" s="83"/>
      <c r="AQR48" s="83"/>
      <c r="AQS48" s="83"/>
      <c r="AQT48" s="83"/>
      <c r="AQU48" s="83"/>
      <c r="AQV48" s="83"/>
      <c r="AQW48" s="83"/>
      <c r="AQX48" s="83"/>
      <c r="AQY48" s="83"/>
      <c r="AQZ48" s="83"/>
      <c r="ARA48" s="83"/>
      <c r="ARB48" s="83"/>
      <c r="ARC48" s="83"/>
      <c r="ARD48" s="83"/>
      <c r="ARE48" s="83"/>
      <c r="ARF48" s="83"/>
      <c r="ARG48" s="83"/>
      <c r="ARH48" s="83"/>
      <c r="ARI48" s="83"/>
      <c r="ARJ48" s="83"/>
      <c r="ARK48" s="83"/>
      <c r="ARL48" s="83"/>
      <c r="ARM48" s="83"/>
      <c r="ARN48" s="83"/>
      <c r="ARO48" s="83"/>
      <c r="ARP48" s="83"/>
      <c r="ARQ48" s="83"/>
      <c r="ARR48" s="83"/>
      <c r="ARS48" s="83"/>
      <c r="ART48" s="83"/>
      <c r="ARU48" s="83"/>
      <c r="ARV48" s="83"/>
      <c r="ARW48" s="83"/>
      <c r="ARX48" s="83"/>
      <c r="ARY48" s="83"/>
      <c r="ARZ48" s="83"/>
      <c r="ASA48" s="83"/>
      <c r="ASB48" s="83"/>
      <c r="ASC48" s="83"/>
      <c r="ASD48" s="83"/>
      <c r="ASE48" s="83"/>
      <c r="ASF48" s="83"/>
      <c r="ASG48" s="83"/>
      <c r="ASH48" s="83"/>
      <c r="ASI48" s="83"/>
      <c r="ASJ48" s="83"/>
      <c r="ASK48" s="83"/>
      <c r="ASL48" s="83"/>
      <c r="ASM48" s="83"/>
      <c r="ASN48" s="83"/>
      <c r="ASO48" s="83"/>
      <c r="ASP48" s="83"/>
      <c r="ASQ48" s="83"/>
      <c r="ASR48" s="83"/>
      <c r="ASS48" s="83"/>
      <c r="AST48" s="83"/>
      <c r="ASU48" s="83"/>
      <c r="ASV48" s="83"/>
      <c r="ASW48" s="83"/>
      <c r="ASX48" s="83"/>
      <c r="ASY48" s="83"/>
      <c r="ASZ48" s="83"/>
      <c r="ATA48" s="83"/>
      <c r="ATB48" s="83"/>
      <c r="ATC48" s="83"/>
      <c r="ATD48" s="83"/>
      <c r="ATE48" s="83"/>
      <c r="ATF48" s="83"/>
      <c r="ATG48" s="83"/>
      <c r="ATH48" s="83"/>
      <c r="ATI48" s="83"/>
      <c r="ATJ48" s="83"/>
      <c r="ATK48" s="83"/>
      <c r="ATL48" s="83"/>
      <c r="ATM48" s="83"/>
      <c r="ATN48" s="83"/>
      <c r="ATO48" s="83"/>
      <c r="ATP48" s="83"/>
      <c r="ATQ48" s="83"/>
      <c r="ATR48" s="83"/>
      <c r="ATS48" s="83"/>
      <c r="ATT48" s="83"/>
      <c r="ATU48" s="83"/>
      <c r="ATV48" s="83"/>
      <c r="ATW48" s="83"/>
      <c r="ATX48" s="83"/>
      <c r="ATY48" s="83"/>
      <c r="ATZ48" s="83"/>
      <c r="AUA48" s="83"/>
      <c r="AUB48" s="83"/>
      <c r="AUC48" s="83"/>
      <c r="AUD48" s="83"/>
      <c r="AUE48" s="83"/>
      <c r="AUF48" s="83"/>
      <c r="AUG48" s="83"/>
      <c r="AUH48" s="83"/>
      <c r="AUI48" s="83"/>
      <c r="AUJ48" s="83"/>
      <c r="AUK48" s="83"/>
      <c r="AUL48" s="83"/>
      <c r="AUM48" s="83"/>
      <c r="AUN48" s="83"/>
      <c r="AUO48" s="83"/>
      <c r="AUP48" s="83"/>
      <c r="AUQ48" s="83"/>
      <c r="AUR48" s="83"/>
      <c r="AUS48" s="83"/>
      <c r="AUT48" s="83"/>
      <c r="AUU48" s="83"/>
      <c r="AUV48" s="83"/>
      <c r="AUW48" s="83"/>
      <c r="AUX48" s="83"/>
      <c r="AUY48" s="83"/>
      <c r="AUZ48" s="83"/>
      <c r="AVA48" s="83"/>
      <c r="AVB48" s="83"/>
      <c r="AVC48" s="83"/>
      <c r="AVD48" s="83"/>
      <c r="AVE48" s="83"/>
      <c r="AVF48" s="83"/>
      <c r="AVG48" s="83"/>
      <c r="AVH48" s="83"/>
      <c r="AVI48" s="83"/>
      <c r="AVJ48" s="83"/>
      <c r="AVK48" s="83"/>
      <c r="AVL48" s="83"/>
      <c r="AVM48" s="83"/>
      <c r="AVN48" s="83"/>
      <c r="AVO48" s="83"/>
      <c r="AVP48" s="83"/>
      <c r="AVQ48" s="83"/>
      <c r="AVR48" s="83"/>
      <c r="AVS48" s="83"/>
      <c r="AVT48" s="83"/>
      <c r="AVU48" s="83"/>
      <c r="AVV48" s="83"/>
      <c r="AVW48" s="83"/>
      <c r="AVX48" s="83"/>
      <c r="AVY48" s="83"/>
      <c r="AVZ48" s="83"/>
      <c r="AWA48" s="83"/>
      <c r="AWB48" s="83"/>
      <c r="AWC48" s="83"/>
      <c r="AWD48" s="83"/>
      <c r="AWE48" s="83"/>
      <c r="AWF48" s="83"/>
      <c r="AWG48" s="83"/>
      <c r="AWH48" s="83"/>
      <c r="AWI48" s="83"/>
      <c r="AWJ48" s="83"/>
      <c r="AWK48" s="83"/>
      <c r="AWL48" s="83"/>
      <c r="AWM48" s="83"/>
      <c r="AWN48" s="83"/>
      <c r="AWO48" s="83"/>
      <c r="AWP48" s="83"/>
      <c r="AWQ48" s="83"/>
      <c r="AWR48" s="83"/>
      <c r="AWS48" s="83"/>
      <c r="AWT48" s="83"/>
      <c r="AWU48" s="83"/>
      <c r="AWV48" s="83"/>
      <c r="AWW48" s="83"/>
      <c r="AWX48" s="83"/>
      <c r="AWY48" s="83"/>
      <c r="AWZ48" s="83"/>
      <c r="AXA48" s="83"/>
      <c r="AXB48" s="83"/>
      <c r="AXC48" s="83"/>
      <c r="AXD48" s="83"/>
      <c r="AXE48" s="83"/>
      <c r="AXF48" s="83"/>
      <c r="AXG48" s="83"/>
      <c r="AXH48" s="83"/>
      <c r="AXI48" s="83"/>
      <c r="AXJ48" s="83"/>
      <c r="AXK48" s="83"/>
      <c r="AXL48" s="83"/>
      <c r="AXM48" s="83"/>
      <c r="AXN48" s="83"/>
      <c r="AXO48" s="83"/>
      <c r="AXP48" s="83"/>
      <c r="AXQ48" s="83"/>
      <c r="AXR48" s="83"/>
      <c r="AXS48" s="83"/>
      <c r="AXT48" s="83"/>
      <c r="AXU48" s="83"/>
      <c r="AXV48" s="83"/>
      <c r="AXW48" s="83"/>
      <c r="AXX48" s="83"/>
      <c r="AXY48" s="83"/>
      <c r="AXZ48" s="83"/>
      <c r="AYA48" s="83"/>
      <c r="AYB48" s="83"/>
      <c r="AYC48" s="83"/>
      <c r="AYD48" s="83"/>
      <c r="AYE48" s="83"/>
      <c r="AYF48" s="83"/>
      <c r="AYG48" s="83"/>
      <c r="AYH48" s="83"/>
      <c r="AYI48" s="83"/>
      <c r="AYJ48" s="83"/>
      <c r="AYK48" s="83"/>
      <c r="AYL48" s="83"/>
      <c r="AYM48" s="83"/>
      <c r="AYN48" s="83"/>
      <c r="AYO48" s="83"/>
      <c r="AYP48" s="83"/>
      <c r="AYQ48" s="83"/>
      <c r="AYR48" s="83"/>
      <c r="AYS48" s="83"/>
      <c r="AYT48" s="83"/>
      <c r="AYU48" s="83"/>
      <c r="AYV48" s="83"/>
      <c r="AYW48" s="83"/>
      <c r="AYX48" s="83"/>
      <c r="AYY48" s="83"/>
      <c r="AYZ48" s="83"/>
      <c r="AZA48" s="83"/>
      <c r="AZB48" s="83"/>
      <c r="AZC48" s="83"/>
      <c r="AZD48" s="83"/>
      <c r="AZE48" s="83"/>
      <c r="AZF48" s="83"/>
      <c r="AZG48" s="83"/>
      <c r="AZH48" s="83"/>
      <c r="AZI48" s="83"/>
      <c r="AZJ48" s="83"/>
      <c r="AZK48" s="83"/>
      <c r="AZL48" s="83"/>
      <c r="AZM48" s="83"/>
      <c r="AZN48" s="83"/>
      <c r="AZO48" s="83"/>
      <c r="AZP48" s="83"/>
      <c r="AZQ48" s="83"/>
      <c r="AZR48" s="83"/>
      <c r="AZS48" s="83"/>
      <c r="AZT48" s="83"/>
      <c r="AZU48" s="83"/>
      <c r="AZV48" s="83"/>
      <c r="AZW48" s="83"/>
      <c r="AZX48" s="83"/>
      <c r="AZY48" s="83"/>
      <c r="AZZ48" s="83"/>
      <c r="BAA48" s="83"/>
      <c r="BAB48" s="83"/>
      <c r="BAC48" s="83"/>
      <c r="BAD48" s="83"/>
      <c r="BAE48" s="83"/>
      <c r="BAF48" s="83"/>
      <c r="BAG48" s="83"/>
      <c r="BAH48" s="83"/>
      <c r="BAI48" s="83"/>
      <c r="BAJ48" s="83"/>
      <c r="BAK48" s="83"/>
      <c r="BAL48" s="83"/>
      <c r="BAM48" s="83"/>
      <c r="BAN48" s="83"/>
      <c r="BAO48" s="83"/>
      <c r="BAP48" s="83"/>
      <c r="BAQ48" s="83"/>
      <c r="BAR48" s="83"/>
      <c r="BAS48" s="83"/>
      <c r="BAT48" s="83"/>
      <c r="BAU48" s="83"/>
      <c r="BAV48" s="83"/>
      <c r="BAW48" s="83"/>
      <c r="BAX48" s="83"/>
      <c r="BAY48" s="83"/>
      <c r="BAZ48" s="83"/>
      <c r="BBA48" s="83"/>
      <c r="BBB48" s="83"/>
      <c r="BBC48" s="83"/>
      <c r="BBD48" s="83"/>
      <c r="BBE48" s="83"/>
      <c r="BBF48" s="83"/>
      <c r="BBG48" s="83"/>
      <c r="BBH48" s="83"/>
      <c r="BBI48" s="83"/>
      <c r="BBJ48" s="83"/>
      <c r="BBK48" s="83"/>
      <c r="BBL48" s="83"/>
      <c r="BBM48" s="83"/>
      <c r="BBN48" s="83"/>
      <c r="BBO48" s="83"/>
      <c r="BBP48" s="83"/>
      <c r="BBQ48" s="83"/>
      <c r="BBR48" s="83"/>
      <c r="BBS48" s="83"/>
      <c r="BBT48" s="83"/>
      <c r="BBU48" s="83"/>
      <c r="BBV48" s="83"/>
      <c r="BBW48" s="83"/>
      <c r="BBX48" s="83"/>
      <c r="BBY48" s="83"/>
      <c r="BBZ48" s="83"/>
      <c r="BCA48" s="83"/>
      <c r="BCB48" s="83"/>
      <c r="BCC48" s="83"/>
      <c r="BCD48" s="83"/>
      <c r="BCE48" s="83"/>
      <c r="BCF48" s="83"/>
      <c r="BCG48" s="83"/>
      <c r="BCH48" s="83"/>
      <c r="BCI48" s="83"/>
      <c r="BCJ48" s="83"/>
      <c r="BCK48" s="83"/>
      <c r="BCL48" s="83"/>
      <c r="BCM48" s="83"/>
      <c r="BCN48" s="83"/>
      <c r="BCO48" s="83"/>
      <c r="BCP48" s="83"/>
      <c r="BCQ48" s="83"/>
      <c r="BCR48" s="83"/>
      <c r="BCS48" s="83"/>
      <c r="BCT48" s="83"/>
      <c r="BCU48" s="83"/>
      <c r="BCV48" s="83"/>
      <c r="BCW48" s="83"/>
      <c r="BCX48" s="83"/>
      <c r="BCY48" s="83"/>
      <c r="BCZ48" s="83"/>
      <c r="BDA48" s="83"/>
      <c r="BDB48" s="83"/>
      <c r="BDC48" s="83"/>
      <c r="BDD48" s="83"/>
      <c r="BDE48" s="83"/>
      <c r="BDF48" s="83"/>
      <c r="BDG48" s="83"/>
      <c r="BDH48" s="83"/>
      <c r="BDI48" s="83"/>
      <c r="BDJ48" s="83"/>
      <c r="BDK48" s="83"/>
      <c r="BDL48" s="83"/>
      <c r="BDM48" s="83"/>
      <c r="BDN48" s="83"/>
      <c r="BDO48" s="83"/>
      <c r="BDP48" s="83"/>
      <c r="BDQ48" s="83"/>
      <c r="BDR48" s="83"/>
      <c r="BDS48" s="83"/>
      <c r="BDT48" s="83"/>
      <c r="BDU48" s="83"/>
      <c r="BDV48" s="83"/>
      <c r="BDW48" s="83"/>
      <c r="BDX48" s="83"/>
      <c r="BDY48" s="83"/>
      <c r="BDZ48" s="83"/>
      <c r="BEA48" s="83"/>
      <c r="BEB48" s="83"/>
      <c r="BEC48" s="83"/>
      <c r="BED48" s="83"/>
      <c r="BEE48" s="83"/>
      <c r="BEF48" s="83"/>
      <c r="BEG48" s="83"/>
      <c r="BEH48" s="83"/>
      <c r="BEI48" s="83"/>
      <c r="BEJ48" s="83"/>
      <c r="BEK48" s="83"/>
      <c r="BEL48" s="83"/>
      <c r="BEM48" s="83"/>
      <c r="BEN48" s="83"/>
      <c r="BEO48" s="83"/>
      <c r="BEP48" s="83"/>
      <c r="BEQ48" s="83"/>
      <c r="BER48" s="83"/>
      <c r="BES48" s="83"/>
      <c r="BET48" s="83"/>
      <c r="BEU48" s="83"/>
      <c r="BEV48" s="83"/>
      <c r="BEW48" s="83"/>
      <c r="BEX48" s="83"/>
      <c r="BEY48" s="83"/>
      <c r="BEZ48" s="83"/>
      <c r="BFA48" s="83"/>
      <c r="BFB48" s="83"/>
      <c r="BFC48" s="83"/>
      <c r="BFD48" s="83"/>
      <c r="BFE48" s="83"/>
      <c r="BFF48" s="83"/>
      <c r="BFG48" s="83"/>
      <c r="BFH48" s="83"/>
      <c r="BFI48" s="83"/>
      <c r="BFJ48" s="83"/>
      <c r="BFK48" s="83"/>
      <c r="BFL48" s="83"/>
      <c r="BFM48" s="83"/>
      <c r="BFN48" s="83"/>
      <c r="BFO48" s="83"/>
      <c r="BFP48" s="83"/>
      <c r="BFQ48" s="83"/>
      <c r="BFR48" s="83"/>
      <c r="BFS48" s="83"/>
      <c r="BFT48" s="83"/>
      <c r="BFU48" s="83"/>
      <c r="BFV48" s="83"/>
      <c r="BFW48" s="83"/>
      <c r="BFX48" s="83"/>
      <c r="BFY48" s="83"/>
      <c r="BFZ48" s="83"/>
      <c r="BGA48" s="83"/>
      <c r="BGB48" s="83"/>
      <c r="BGC48" s="83"/>
      <c r="BGD48" s="83"/>
      <c r="BGE48" s="83"/>
      <c r="BGF48" s="83"/>
      <c r="BGG48" s="83"/>
      <c r="BGH48" s="83"/>
      <c r="BGI48" s="83"/>
      <c r="BGJ48" s="83"/>
      <c r="BGK48" s="83"/>
      <c r="BGL48" s="83"/>
      <c r="BGM48" s="83"/>
      <c r="BGN48" s="83"/>
      <c r="BGO48" s="83"/>
      <c r="BGP48" s="83"/>
      <c r="BGQ48" s="83"/>
      <c r="BGR48" s="83"/>
      <c r="BGS48" s="83"/>
      <c r="BGT48" s="83"/>
      <c r="BGU48" s="83"/>
      <c r="BGV48" s="83"/>
      <c r="BGW48" s="83"/>
      <c r="BGX48" s="83"/>
      <c r="BGY48" s="83"/>
      <c r="BGZ48" s="83"/>
      <c r="BHA48" s="83"/>
      <c r="BHB48" s="83"/>
      <c r="BHC48" s="83"/>
      <c r="BHD48" s="83"/>
      <c r="BHE48" s="83"/>
      <c r="BHF48" s="83"/>
      <c r="BHG48" s="83"/>
      <c r="BHH48" s="83"/>
      <c r="BHI48" s="83"/>
      <c r="BHJ48" s="83"/>
      <c r="BHK48" s="83"/>
      <c r="BHL48" s="83"/>
      <c r="BHM48" s="83"/>
      <c r="BHN48" s="83"/>
      <c r="BHO48" s="83"/>
      <c r="BHP48" s="83"/>
      <c r="BHQ48" s="83"/>
      <c r="BHR48" s="83"/>
      <c r="BHS48" s="83"/>
      <c r="BHT48" s="83"/>
      <c r="BHU48" s="83"/>
      <c r="BHV48" s="83"/>
      <c r="BHW48" s="83"/>
      <c r="BHX48" s="83"/>
      <c r="BHY48" s="83"/>
      <c r="BHZ48" s="83"/>
      <c r="BIA48" s="83"/>
      <c r="BIB48" s="83"/>
      <c r="BIC48" s="83"/>
      <c r="BID48" s="83"/>
      <c r="BIE48" s="83"/>
      <c r="BIF48" s="83"/>
      <c r="BIG48" s="83"/>
      <c r="BIH48" s="83"/>
      <c r="BII48" s="83"/>
      <c r="BIJ48" s="83"/>
      <c r="BIK48" s="83"/>
      <c r="BIL48" s="83"/>
      <c r="BIM48" s="83"/>
      <c r="BIN48" s="83"/>
      <c r="BIO48" s="83"/>
      <c r="BIP48" s="83"/>
      <c r="BIQ48" s="83"/>
      <c r="BIR48" s="83"/>
      <c r="BIS48" s="83"/>
      <c r="BIT48" s="83"/>
      <c r="BIU48" s="83"/>
      <c r="BIV48" s="83"/>
      <c r="BIW48" s="83"/>
      <c r="BIX48" s="83"/>
      <c r="BIY48" s="83"/>
      <c r="BIZ48" s="83"/>
      <c r="BJA48" s="83"/>
      <c r="BJB48" s="83"/>
      <c r="BJC48" s="83"/>
      <c r="BJD48" s="83"/>
      <c r="BJE48" s="83"/>
      <c r="BJF48" s="83"/>
      <c r="BJG48" s="83"/>
      <c r="BJH48" s="83"/>
      <c r="BJI48" s="83"/>
      <c r="BJJ48" s="83"/>
      <c r="BJK48" s="83"/>
      <c r="BJL48" s="83"/>
      <c r="BJM48" s="83"/>
      <c r="BJN48" s="83"/>
      <c r="BJO48" s="83"/>
      <c r="BJP48" s="83"/>
      <c r="BJQ48" s="83"/>
      <c r="BJR48" s="83"/>
      <c r="BJS48" s="83"/>
      <c r="BJT48" s="83"/>
      <c r="BJU48" s="83"/>
      <c r="BJV48" s="83"/>
      <c r="BJW48" s="83"/>
      <c r="BJX48" s="83"/>
      <c r="BJY48" s="83"/>
      <c r="BJZ48" s="83"/>
      <c r="BKA48" s="83"/>
      <c r="BKB48" s="83"/>
      <c r="BKC48" s="83"/>
      <c r="BKD48" s="83"/>
      <c r="BKE48" s="83"/>
      <c r="BKF48" s="83"/>
      <c r="BKG48" s="83"/>
      <c r="BKH48" s="83"/>
      <c r="BKI48" s="83"/>
      <c r="BKJ48" s="83"/>
      <c r="BKK48" s="83"/>
      <c r="BKL48" s="83"/>
      <c r="BKM48" s="83"/>
      <c r="BKN48" s="83"/>
      <c r="BKO48" s="83"/>
      <c r="BKP48" s="83"/>
      <c r="BKQ48" s="83"/>
      <c r="BKR48" s="83"/>
      <c r="BKS48" s="83"/>
      <c r="BKT48" s="83"/>
      <c r="BKU48" s="83"/>
      <c r="BKV48" s="83"/>
      <c r="BKW48" s="83"/>
      <c r="BKX48" s="83"/>
      <c r="BKY48" s="83"/>
      <c r="BKZ48" s="83"/>
      <c r="BLA48" s="83"/>
      <c r="BLB48" s="83"/>
      <c r="BLC48" s="83"/>
      <c r="BLD48" s="83"/>
      <c r="BLE48" s="83"/>
      <c r="BLF48" s="83"/>
      <c r="BLG48" s="83"/>
      <c r="BLH48" s="83"/>
      <c r="BLI48" s="83"/>
      <c r="BLJ48" s="83"/>
      <c r="BLK48" s="83"/>
      <c r="BLL48" s="83"/>
      <c r="BLM48" s="83"/>
      <c r="BLN48" s="83"/>
      <c r="BLO48" s="83"/>
      <c r="BLP48" s="83"/>
      <c r="BLQ48" s="83"/>
      <c r="BLR48" s="83"/>
      <c r="BLS48" s="83"/>
      <c r="BLT48" s="83"/>
      <c r="BLU48" s="83"/>
      <c r="BLV48" s="83"/>
      <c r="BLW48" s="83"/>
      <c r="BLX48" s="83"/>
      <c r="BLY48" s="83"/>
      <c r="BLZ48" s="83"/>
      <c r="BMA48" s="83"/>
      <c r="BMB48" s="83"/>
      <c r="BMC48" s="83"/>
      <c r="BMD48" s="83"/>
      <c r="BME48" s="83"/>
      <c r="BMF48" s="83"/>
      <c r="BMG48" s="83"/>
      <c r="BMH48" s="83"/>
      <c r="BMI48" s="83"/>
      <c r="BMJ48" s="83"/>
      <c r="BMK48" s="83"/>
      <c r="BML48" s="83"/>
      <c r="BMM48" s="83"/>
      <c r="BMN48" s="83"/>
      <c r="BMO48" s="83"/>
      <c r="BMP48" s="83"/>
      <c r="BMQ48" s="83"/>
      <c r="BMR48" s="83"/>
      <c r="BMS48" s="83"/>
      <c r="BMT48" s="83"/>
      <c r="BMU48" s="83"/>
      <c r="BMV48" s="83"/>
      <c r="BMW48" s="83"/>
      <c r="BMX48" s="83"/>
      <c r="BMY48" s="83"/>
      <c r="BMZ48" s="83"/>
      <c r="BNA48" s="83"/>
      <c r="BNB48" s="83"/>
      <c r="BNC48" s="83"/>
      <c r="BND48" s="83"/>
      <c r="BNE48" s="83"/>
      <c r="BNF48" s="83"/>
      <c r="BNG48" s="83"/>
      <c r="BNH48" s="83"/>
      <c r="BNI48" s="83"/>
      <c r="BNJ48" s="83"/>
      <c r="BNK48" s="83"/>
      <c r="BNL48" s="83"/>
      <c r="BNM48" s="83"/>
      <c r="BNN48" s="83"/>
      <c r="BNO48" s="83"/>
      <c r="BNP48" s="83"/>
      <c r="BNQ48" s="83"/>
      <c r="BNR48" s="83"/>
      <c r="BNS48" s="83"/>
      <c r="BNT48" s="83"/>
      <c r="BNU48" s="83"/>
      <c r="BNV48" s="83"/>
      <c r="BNW48" s="83"/>
      <c r="BNX48" s="83"/>
      <c r="BNY48" s="83"/>
      <c r="BNZ48" s="83"/>
      <c r="BOA48" s="83"/>
      <c r="BOB48" s="83"/>
      <c r="BOC48" s="83"/>
      <c r="BOD48" s="83"/>
      <c r="BOE48" s="83"/>
      <c r="BOF48" s="83"/>
      <c r="BOG48" s="83"/>
      <c r="BOH48" s="83"/>
      <c r="BOI48" s="83"/>
      <c r="BOJ48" s="83"/>
      <c r="BOK48" s="83"/>
      <c r="BOL48" s="83"/>
      <c r="BOM48" s="83"/>
      <c r="BON48" s="83"/>
      <c r="BOO48" s="83"/>
      <c r="BOP48" s="83"/>
      <c r="BOQ48" s="83"/>
      <c r="BOR48" s="83"/>
      <c r="BOS48" s="83"/>
      <c r="BOT48" s="83"/>
      <c r="BOU48" s="83"/>
      <c r="BOV48" s="83"/>
      <c r="BOW48" s="83"/>
      <c r="BOX48" s="83"/>
      <c r="BOY48" s="83"/>
      <c r="BOZ48" s="83"/>
      <c r="BPA48" s="83"/>
      <c r="BPB48" s="83"/>
      <c r="BPC48" s="83"/>
      <c r="BPD48" s="83"/>
      <c r="BPE48" s="83"/>
      <c r="BPF48" s="83"/>
      <c r="BPG48" s="83"/>
      <c r="BPH48" s="83"/>
      <c r="BPI48" s="83"/>
      <c r="BPJ48" s="83"/>
      <c r="BPK48" s="83"/>
      <c r="BPL48" s="83"/>
      <c r="BPM48" s="83"/>
      <c r="BPN48" s="83"/>
      <c r="BPO48" s="83"/>
      <c r="BPP48" s="83"/>
      <c r="BPQ48" s="83"/>
      <c r="BPR48" s="83"/>
      <c r="BPS48" s="83"/>
      <c r="BPT48" s="83"/>
      <c r="BPU48" s="83"/>
      <c r="BPV48" s="83"/>
      <c r="BPW48" s="83"/>
      <c r="BPX48" s="83"/>
      <c r="BPY48" s="83"/>
      <c r="BPZ48" s="83"/>
      <c r="BQA48" s="83"/>
      <c r="BQB48" s="83"/>
      <c r="BQC48" s="83"/>
      <c r="BQD48" s="83"/>
      <c r="BQE48" s="83"/>
      <c r="BQF48" s="83"/>
      <c r="BQG48" s="83"/>
      <c r="BQH48" s="83"/>
      <c r="BQI48" s="83"/>
      <c r="BQJ48" s="83"/>
      <c r="BQK48" s="83"/>
      <c r="BQL48" s="83"/>
      <c r="BQM48" s="83"/>
      <c r="BQN48" s="83"/>
      <c r="BQO48" s="83"/>
      <c r="BQP48" s="83"/>
      <c r="BQQ48" s="83"/>
      <c r="BQR48" s="83"/>
      <c r="BQS48" s="83"/>
      <c r="BQT48" s="83"/>
      <c r="BQU48" s="83"/>
      <c r="BQV48" s="83"/>
      <c r="BQW48" s="83"/>
      <c r="BQX48" s="83"/>
      <c r="BQY48" s="83"/>
      <c r="BQZ48" s="83"/>
      <c r="BRA48" s="83"/>
      <c r="BRB48" s="83"/>
      <c r="BRC48" s="83"/>
      <c r="BRD48" s="83"/>
      <c r="BRE48" s="83"/>
      <c r="BRF48" s="83"/>
      <c r="BRG48" s="83"/>
      <c r="BRH48" s="83"/>
      <c r="BRI48" s="83"/>
      <c r="BRJ48" s="83"/>
      <c r="BRK48" s="83"/>
      <c r="BRL48" s="83"/>
      <c r="BRM48" s="83"/>
      <c r="BRN48" s="83"/>
      <c r="BRO48" s="83"/>
      <c r="BRP48" s="83"/>
      <c r="BRQ48" s="83"/>
      <c r="BRR48" s="83"/>
      <c r="BRS48" s="83"/>
      <c r="BRT48" s="83"/>
      <c r="BRU48" s="83"/>
      <c r="BRV48" s="83"/>
      <c r="BRW48" s="83"/>
      <c r="BRX48" s="83"/>
      <c r="BRY48" s="83"/>
      <c r="BRZ48" s="83"/>
      <c r="BSA48" s="83"/>
      <c r="BSB48" s="83"/>
      <c r="BSC48" s="83"/>
      <c r="BSD48" s="83"/>
      <c r="BSE48" s="83"/>
      <c r="BSF48" s="83"/>
      <c r="BSG48" s="83"/>
      <c r="BSH48" s="83"/>
      <c r="BSI48" s="83"/>
      <c r="BSJ48" s="83"/>
      <c r="BSK48" s="83"/>
      <c r="BSL48" s="83"/>
      <c r="BSM48" s="83"/>
      <c r="BSN48" s="83"/>
      <c r="BSO48" s="83"/>
      <c r="BSP48" s="83"/>
      <c r="BSQ48" s="83"/>
      <c r="BSR48" s="83"/>
      <c r="BSS48" s="83"/>
      <c r="BST48" s="83"/>
      <c r="BSU48" s="83"/>
      <c r="BSV48" s="83"/>
      <c r="BSW48" s="83"/>
      <c r="BSX48" s="83"/>
      <c r="BSY48" s="83"/>
      <c r="BSZ48" s="83"/>
      <c r="BTA48" s="83"/>
      <c r="BTB48" s="83"/>
      <c r="BTC48" s="83"/>
      <c r="BTD48" s="83"/>
      <c r="BTE48" s="83"/>
      <c r="BTF48" s="83"/>
      <c r="BTG48" s="83"/>
      <c r="BTH48" s="83"/>
      <c r="BTI48" s="83"/>
      <c r="BTJ48" s="83"/>
      <c r="BTK48" s="83"/>
      <c r="BTL48" s="83"/>
      <c r="BTM48" s="83"/>
      <c r="BTN48" s="83"/>
      <c r="BTO48" s="83"/>
      <c r="BTP48" s="83"/>
      <c r="BTQ48" s="83"/>
      <c r="BTR48" s="83"/>
      <c r="BTS48" s="83"/>
      <c r="BTT48" s="83"/>
      <c r="BTU48" s="83"/>
      <c r="BTV48" s="83"/>
      <c r="BTW48" s="83"/>
      <c r="BTX48" s="83"/>
      <c r="BTY48" s="83"/>
      <c r="BTZ48" s="83"/>
      <c r="BUA48" s="83"/>
      <c r="BUB48" s="83"/>
      <c r="BUC48" s="83"/>
      <c r="BUD48" s="83"/>
      <c r="BUE48" s="83"/>
      <c r="BUF48" s="83"/>
      <c r="BUG48" s="83"/>
      <c r="BUH48" s="83"/>
      <c r="BUI48" s="83"/>
      <c r="BUJ48" s="83"/>
      <c r="BUK48" s="83"/>
      <c r="BUL48" s="83"/>
      <c r="BUM48" s="83"/>
      <c r="BUN48" s="83"/>
      <c r="BUO48" s="83"/>
      <c r="BUP48" s="83"/>
      <c r="BUQ48" s="83"/>
      <c r="BUR48" s="83"/>
      <c r="BUS48" s="83"/>
      <c r="BUT48" s="83"/>
      <c r="BUU48" s="83"/>
      <c r="BUV48" s="83"/>
      <c r="BUW48" s="83"/>
      <c r="BUX48" s="83"/>
      <c r="BUY48" s="83"/>
      <c r="BUZ48" s="83"/>
      <c r="BVA48" s="83"/>
      <c r="BVB48" s="83"/>
      <c r="BVC48" s="83"/>
      <c r="BVD48" s="83"/>
      <c r="BVE48" s="83"/>
      <c r="BVF48" s="83"/>
      <c r="BVG48" s="83"/>
      <c r="BVH48" s="83"/>
      <c r="BVI48" s="83"/>
      <c r="BVJ48" s="83"/>
      <c r="BVK48" s="83"/>
      <c r="BVL48" s="83"/>
      <c r="BVM48" s="83"/>
      <c r="BVN48" s="83"/>
      <c r="BVO48" s="83"/>
      <c r="BVP48" s="83"/>
      <c r="BVQ48" s="83"/>
      <c r="BVR48" s="83"/>
      <c r="BVS48" s="83"/>
      <c r="BVT48" s="83"/>
      <c r="BVU48" s="83"/>
      <c r="BVV48" s="83"/>
      <c r="BVW48" s="83"/>
      <c r="BVX48" s="83"/>
      <c r="BVY48" s="83"/>
      <c r="BVZ48" s="83"/>
      <c r="BWA48" s="83"/>
      <c r="BWB48" s="83"/>
      <c r="BWC48" s="83"/>
      <c r="BWD48" s="83"/>
      <c r="BWE48" s="83"/>
      <c r="BWF48" s="83"/>
      <c r="BWG48" s="83"/>
      <c r="BWH48" s="83"/>
      <c r="BWI48" s="83"/>
      <c r="BWJ48" s="83"/>
      <c r="BWK48" s="83"/>
      <c r="BWL48" s="83"/>
      <c r="BWM48" s="83"/>
      <c r="BWN48" s="83"/>
      <c r="BWO48" s="83"/>
      <c r="BWP48" s="83"/>
      <c r="BWQ48" s="83"/>
      <c r="BWR48" s="83"/>
      <c r="BWS48" s="83"/>
      <c r="BWT48" s="83"/>
      <c r="BWU48" s="83"/>
      <c r="BWV48" s="83"/>
      <c r="BWW48" s="83"/>
      <c r="BWX48" s="83"/>
      <c r="BWY48" s="83"/>
      <c r="BWZ48" s="83"/>
      <c r="BXA48" s="83"/>
      <c r="BXB48" s="83"/>
      <c r="BXC48" s="83"/>
      <c r="BXD48" s="83"/>
      <c r="BXE48" s="83"/>
      <c r="BXF48" s="83"/>
      <c r="BXG48" s="83"/>
      <c r="BXH48" s="83"/>
      <c r="BXI48" s="83"/>
      <c r="BXJ48" s="83"/>
      <c r="BXK48" s="83"/>
      <c r="BXL48" s="83"/>
      <c r="BXM48" s="83"/>
      <c r="BXN48" s="83"/>
      <c r="BXO48" s="83"/>
      <c r="BXP48" s="83"/>
      <c r="BXQ48" s="83"/>
      <c r="BXR48" s="83"/>
      <c r="BXS48" s="83"/>
      <c r="BXT48" s="83"/>
      <c r="BXU48" s="83"/>
      <c r="BXV48" s="83"/>
      <c r="BXW48" s="83"/>
      <c r="BXX48" s="83"/>
      <c r="BXY48" s="83"/>
      <c r="BXZ48" s="83"/>
      <c r="BYA48" s="83"/>
      <c r="BYB48" s="83"/>
      <c r="BYC48" s="83"/>
      <c r="BYD48" s="83"/>
      <c r="BYE48" s="83"/>
      <c r="BYF48" s="83"/>
      <c r="BYG48" s="83"/>
      <c r="BYH48" s="83"/>
      <c r="BYI48" s="83"/>
      <c r="BYJ48" s="83"/>
      <c r="BYK48" s="83"/>
      <c r="BYL48" s="83"/>
      <c r="BYM48" s="83"/>
      <c r="BYN48" s="83"/>
      <c r="BYO48" s="83"/>
      <c r="BYP48" s="83"/>
      <c r="BYQ48" s="83"/>
      <c r="BYR48" s="83"/>
      <c r="BYS48" s="83"/>
      <c r="BYT48" s="83"/>
      <c r="BYU48" s="83"/>
      <c r="BYV48" s="83"/>
      <c r="BYW48" s="83"/>
      <c r="BYX48" s="83"/>
      <c r="BYY48" s="83"/>
      <c r="BYZ48" s="83"/>
      <c r="BZA48" s="83"/>
      <c r="BZB48" s="83"/>
      <c r="BZC48" s="83"/>
      <c r="BZD48" s="83"/>
      <c r="BZE48" s="83"/>
      <c r="BZF48" s="83"/>
      <c r="BZG48" s="83"/>
      <c r="BZH48" s="83"/>
      <c r="BZI48" s="83"/>
      <c r="BZJ48" s="83"/>
      <c r="BZK48" s="83"/>
      <c r="BZL48" s="83"/>
      <c r="BZM48" s="83"/>
      <c r="BZN48" s="83"/>
      <c r="BZO48" s="83"/>
      <c r="BZP48" s="83"/>
      <c r="BZQ48" s="83"/>
      <c r="BZR48" s="83"/>
      <c r="BZS48" s="83"/>
      <c r="BZT48" s="83"/>
      <c r="BZU48" s="83"/>
      <c r="BZV48" s="83"/>
      <c r="BZW48" s="83"/>
      <c r="BZX48" s="83"/>
      <c r="BZY48" s="83"/>
      <c r="BZZ48" s="83"/>
      <c r="CAA48" s="83"/>
      <c r="CAB48" s="83"/>
      <c r="CAC48" s="83"/>
      <c r="CAD48" s="83"/>
      <c r="CAE48" s="83"/>
      <c r="CAF48" s="83"/>
      <c r="CAG48" s="83"/>
      <c r="CAH48" s="83"/>
      <c r="CAI48" s="83"/>
      <c r="CAJ48" s="83"/>
      <c r="CAK48" s="83"/>
      <c r="CAL48" s="83"/>
      <c r="CAM48" s="83"/>
      <c r="CAN48" s="83"/>
      <c r="CAO48" s="83"/>
      <c r="CAP48" s="83"/>
      <c r="CAQ48" s="83"/>
      <c r="CAR48" s="83"/>
      <c r="CAS48" s="83"/>
      <c r="CAT48" s="83"/>
      <c r="CAU48" s="83"/>
      <c r="CAV48" s="83"/>
      <c r="CAW48" s="83"/>
      <c r="CAX48" s="83"/>
      <c r="CAY48" s="83"/>
      <c r="CAZ48" s="83"/>
      <c r="CBA48" s="83"/>
      <c r="CBB48" s="83"/>
      <c r="CBC48" s="83"/>
      <c r="CBD48" s="83"/>
      <c r="CBE48" s="83"/>
      <c r="CBF48" s="83"/>
      <c r="CBG48" s="83"/>
      <c r="CBH48" s="83"/>
      <c r="CBI48" s="83"/>
      <c r="CBJ48" s="83"/>
      <c r="CBK48" s="83"/>
      <c r="CBL48" s="83"/>
      <c r="CBM48" s="83"/>
      <c r="CBN48" s="83"/>
      <c r="CBO48" s="83"/>
      <c r="CBP48" s="83"/>
      <c r="CBQ48" s="83"/>
      <c r="CBR48" s="83"/>
      <c r="CBS48" s="83"/>
      <c r="CBT48" s="83"/>
      <c r="CBU48" s="83"/>
      <c r="CBV48" s="83"/>
      <c r="CBW48" s="83"/>
      <c r="CBX48" s="83"/>
      <c r="CBY48" s="83"/>
      <c r="CBZ48" s="83"/>
      <c r="CCA48" s="83"/>
      <c r="CCB48" s="83"/>
      <c r="CCC48" s="83"/>
      <c r="CCD48" s="83"/>
      <c r="CCE48" s="83"/>
      <c r="CCF48" s="83"/>
      <c r="CCG48" s="83"/>
      <c r="CCH48" s="83"/>
      <c r="CCI48" s="83"/>
      <c r="CCJ48" s="83"/>
      <c r="CCK48" s="83"/>
      <c r="CCL48" s="83"/>
      <c r="CCM48" s="83"/>
      <c r="CCN48" s="83"/>
      <c r="CCO48" s="83"/>
      <c r="CCP48" s="83"/>
      <c r="CCQ48" s="83"/>
      <c r="CCR48" s="83"/>
      <c r="CCS48" s="83"/>
      <c r="CCT48" s="83"/>
      <c r="CCU48" s="83"/>
      <c r="CCV48" s="83"/>
      <c r="CCW48" s="83"/>
      <c r="CCX48" s="83"/>
      <c r="CCY48" s="83"/>
      <c r="CCZ48" s="83"/>
      <c r="CDA48" s="83"/>
      <c r="CDB48" s="83"/>
      <c r="CDC48" s="83"/>
      <c r="CDD48" s="83"/>
      <c r="CDE48" s="83"/>
      <c r="CDF48" s="83"/>
      <c r="CDG48" s="83"/>
      <c r="CDH48" s="83"/>
      <c r="CDI48" s="83"/>
      <c r="CDJ48" s="83"/>
      <c r="CDK48" s="83"/>
      <c r="CDL48" s="83"/>
      <c r="CDM48" s="83"/>
      <c r="CDN48" s="83"/>
      <c r="CDO48" s="83"/>
      <c r="CDP48" s="83"/>
      <c r="CDQ48" s="83"/>
      <c r="CDR48" s="83"/>
      <c r="CDS48" s="83"/>
      <c r="CDT48" s="83"/>
      <c r="CDU48" s="83"/>
      <c r="CDV48" s="83"/>
      <c r="CDW48" s="83"/>
      <c r="CDX48" s="83"/>
      <c r="CDY48" s="83"/>
      <c r="CDZ48" s="83"/>
      <c r="CEA48" s="83"/>
      <c r="CEB48" s="83"/>
      <c r="CEC48" s="83"/>
      <c r="CED48" s="83"/>
      <c r="CEE48" s="83"/>
      <c r="CEF48" s="83"/>
      <c r="CEG48" s="83"/>
      <c r="CEH48" s="83"/>
      <c r="CEI48" s="83"/>
      <c r="CEJ48" s="83"/>
      <c r="CEK48" s="83"/>
      <c r="CEL48" s="83"/>
      <c r="CEM48" s="83"/>
      <c r="CEN48" s="83"/>
      <c r="CEO48" s="83"/>
      <c r="CEP48" s="83"/>
      <c r="CEQ48" s="83"/>
      <c r="CER48" s="83"/>
      <c r="CES48" s="83"/>
      <c r="CET48" s="83"/>
      <c r="CEU48" s="83"/>
      <c r="CEV48" s="83"/>
      <c r="CEW48" s="83"/>
      <c r="CEX48" s="83"/>
      <c r="CEY48" s="83"/>
      <c r="CEZ48" s="83"/>
      <c r="CFA48" s="83"/>
      <c r="CFB48" s="83"/>
      <c r="CFC48" s="83"/>
      <c r="CFD48" s="83"/>
      <c r="CFE48" s="83"/>
      <c r="CFF48" s="83"/>
      <c r="CFG48" s="83"/>
      <c r="CFH48" s="83"/>
      <c r="CFI48" s="83"/>
      <c r="CFJ48" s="83"/>
      <c r="CFK48" s="83"/>
      <c r="CFL48" s="83"/>
      <c r="CFM48" s="83"/>
      <c r="CFN48" s="83"/>
      <c r="CFO48" s="83"/>
      <c r="CFP48" s="83"/>
      <c r="CFQ48" s="83"/>
      <c r="CFR48" s="83"/>
      <c r="CFS48" s="83"/>
      <c r="CFT48" s="83"/>
      <c r="CFU48" s="83"/>
      <c r="CFV48" s="83"/>
      <c r="CFW48" s="83"/>
      <c r="CFX48" s="83"/>
      <c r="CFY48" s="83"/>
      <c r="CFZ48" s="83"/>
      <c r="CGA48" s="83"/>
      <c r="CGB48" s="83"/>
      <c r="CGC48" s="83"/>
      <c r="CGD48" s="83"/>
      <c r="CGE48" s="83"/>
      <c r="CGF48" s="83"/>
      <c r="CGG48" s="83"/>
      <c r="CGH48" s="83"/>
      <c r="CGI48" s="83"/>
      <c r="CGJ48" s="83"/>
      <c r="CGK48" s="83"/>
      <c r="CGL48" s="83"/>
      <c r="CGM48" s="83"/>
      <c r="CGN48" s="83"/>
      <c r="CGO48" s="83"/>
      <c r="CGP48" s="83"/>
      <c r="CGQ48" s="83"/>
      <c r="CGR48" s="83"/>
      <c r="CGS48" s="83"/>
      <c r="CGT48" s="83"/>
      <c r="CGU48" s="83"/>
      <c r="CGV48" s="83"/>
      <c r="CGW48" s="83"/>
      <c r="CGX48" s="83"/>
      <c r="CGY48" s="83"/>
      <c r="CGZ48" s="83"/>
      <c r="CHA48" s="83"/>
      <c r="CHB48" s="83"/>
      <c r="CHC48" s="83"/>
      <c r="CHD48" s="83"/>
      <c r="CHE48" s="83"/>
      <c r="CHF48" s="83"/>
      <c r="CHG48" s="83"/>
      <c r="CHH48" s="83"/>
      <c r="CHI48" s="83"/>
      <c r="CHJ48" s="83"/>
      <c r="CHK48" s="83"/>
      <c r="CHL48" s="83"/>
      <c r="CHM48" s="83"/>
      <c r="CHN48" s="83"/>
      <c r="CHO48" s="83"/>
      <c r="CHP48" s="83"/>
      <c r="CHQ48" s="83"/>
      <c r="CHR48" s="83"/>
      <c r="CHS48" s="83"/>
      <c r="CHT48" s="83"/>
      <c r="CHU48" s="83"/>
      <c r="CHV48" s="83"/>
      <c r="CHW48" s="83"/>
      <c r="CHX48" s="83"/>
      <c r="CHY48" s="83"/>
      <c r="CHZ48" s="83"/>
      <c r="CIA48" s="83"/>
      <c r="CIB48" s="83"/>
      <c r="CIC48" s="83"/>
      <c r="CID48" s="83"/>
      <c r="CIE48" s="83"/>
      <c r="CIF48" s="83"/>
      <c r="CIG48" s="83"/>
      <c r="CIH48" s="83"/>
      <c r="CII48" s="83"/>
      <c r="CIJ48" s="83"/>
      <c r="CIK48" s="83"/>
      <c r="CIL48" s="83"/>
      <c r="CIM48" s="83"/>
      <c r="CIN48" s="83"/>
      <c r="CIO48" s="83"/>
      <c r="CIP48" s="83"/>
      <c r="CIQ48" s="83"/>
      <c r="CIR48" s="83"/>
      <c r="CIS48" s="83"/>
      <c r="CIT48" s="83"/>
      <c r="CIU48" s="83"/>
      <c r="CIV48" s="83"/>
      <c r="CIW48" s="83"/>
      <c r="CIX48" s="83"/>
      <c r="CIY48" s="83"/>
      <c r="CIZ48" s="83"/>
      <c r="CJA48" s="83"/>
      <c r="CJB48" s="83"/>
      <c r="CJC48" s="83"/>
      <c r="CJD48" s="83"/>
      <c r="CJE48" s="83"/>
      <c r="CJF48" s="83"/>
      <c r="CJG48" s="83"/>
      <c r="CJH48" s="83"/>
      <c r="CJI48" s="83"/>
      <c r="CJJ48" s="83"/>
      <c r="CJK48" s="83"/>
      <c r="CJL48" s="83"/>
      <c r="CJM48" s="83"/>
      <c r="CJN48" s="83"/>
      <c r="CJO48" s="83"/>
      <c r="CJP48" s="83"/>
      <c r="CJQ48" s="83"/>
      <c r="CJR48" s="83"/>
      <c r="CJS48" s="83"/>
      <c r="CJT48" s="83"/>
      <c r="CJU48" s="83"/>
      <c r="CJV48" s="83"/>
      <c r="CJW48" s="83"/>
      <c r="CJX48" s="83"/>
      <c r="CJY48" s="83"/>
      <c r="CJZ48" s="83"/>
      <c r="CKA48" s="83"/>
      <c r="CKB48" s="83"/>
      <c r="CKC48" s="83"/>
      <c r="CKD48" s="83"/>
      <c r="CKE48" s="83"/>
      <c r="CKF48" s="83"/>
      <c r="CKG48" s="83"/>
      <c r="CKH48" s="83"/>
      <c r="CKI48" s="83"/>
      <c r="CKJ48" s="83"/>
      <c r="CKK48" s="83"/>
      <c r="CKL48" s="83"/>
      <c r="CKM48" s="83"/>
      <c r="CKN48" s="83"/>
      <c r="CKO48" s="83"/>
      <c r="CKP48" s="83"/>
      <c r="CKQ48" s="83"/>
      <c r="CKR48" s="83"/>
      <c r="CKS48" s="83"/>
      <c r="CKT48" s="83"/>
      <c r="CKU48" s="83"/>
      <c r="CKV48" s="83"/>
      <c r="CKW48" s="83"/>
      <c r="CKX48" s="83"/>
      <c r="CKY48" s="83"/>
      <c r="CKZ48" s="83"/>
      <c r="CLA48" s="83"/>
      <c r="CLB48" s="83"/>
      <c r="CLC48" s="83"/>
      <c r="CLD48" s="83"/>
      <c r="CLE48" s="83"/>
      <c r="CLF48" s="83"/>
      <c r="CLG48" s="83"/>
      <c r="CLH48" s="83"/>
      <c r="CLI48" s="83"/>
      <c r="CLJ48" s="83"/>
      <c r="CLK48" s="83"/>
      <c r="CLL48" s="83"/>
      <c r="CLM48" s="83"/>
      <c r="CLN48" s="83"/>
      <c r="CLO48" s="83"/>
      <c r="CLP48" s="83"/>
      <c r="CLQ48" s="83"/>
      <c r="CLR48" s="83"/>
      <c r="CLS48" s="83"/>
      <c r="CLT48" s="83"/>
      <c r="CLU48" s="83"/>
      <c r="CLV48" s="83"/>
      <c r="CLW48" s="83"/>
      <c r="CLX48" s="83"/>
      <c r="CLY48" s="83"/>
      <c r="CLZ48" s="83"/>
      <c r="CMA48" s="83"/>
      <c r="CMB48" s="83"/>
      <c r="CMC48" s="83"/>
      <c r="CMD48" s="83"/>
      <c r="CME48" s="83"/>
      <c r="CMF48" s="83"/>
      <c r="CMG48" s="83"/>
      <c r="CMH48" s="83"/>
      <c r="CMI48" s="83"/>
      <c r="CMJ48" s="83"/>
      <c r="CMK48" s="83"/>
      <c r="CML48" s="83"/>
      <c r="CMM48" s="83"/>
      <c r="CMN48" s="83"/>
      <c r="CMO48" s="83"/>
      <c r="CMP48" s="83"/>
      <c r="CMQ48" s="83"/>
      <c r="CMR48" s="83"/>
      <c r="CMS48" s="83"/>
      <c r="CMT48" s="83"/>
      <c r="CMU48" s="83"/>
      <c r="CMV48" s="83"/>
      <c r="CMW48" s="83"/>
      <c r="CMX48" s="83"/>
      <c r="CMY48" s="83"/>
      <c r="CMZ48" s="83"/>
      <c r="CNA48" s="83"/>
      <c r="CNB48" s="83"/>
      <c r="CNC48" s="83"/>
      <c r="CND48" s="83"/>
      <c r="CNE48" s="83"/>
      <c r="CNF48" s="83"/>
      <c r="CNG48" s="83"/>
      <c r="CNH48" s="83"/>
      <c r="CNI48" s="83"/>
      <c r="CNJ48" s="83"/>
      <c r="CNK48" s="83"/>
      <c r="CNL48" s="83"/>
      <c r="CNM48" s="83"/>
      <c r="CNN48" s="83"/>
      <c r="CNO48" s="83"/>
      <c r="CNP48" s="83"/>
      <c r="CNQ48" s="83"/>
      <c r="CNR48" s="83"/>
      <c r="CNS48" s="83"/>
      <c r="CNT48" s="83"/>
      <c r="CNU48" s="83"/>
      <c r="CNV48" s="83"/>
      <c r="CNW48" s="83"/>
      <c r="CNX48" s="83"/>
      <c r="CNY48" s="83"/>
      <c r="CNZ48" s="83"/>
      <c r="COA48" s="83"/>
      <c r="COB48" s="83"/>
      <c r="COC48" s="83"/>
      <c r="COD48" s="83"/>
      <c r="COE48" s="83"/>
      <c r="COF48" s="83"/>
      <c r="COG48" s="83"/>
      <c r="COH48" s="83"/>
      <c r="COI48" s="83"/>
      <c r="COJ48" s="83"/>
      <c r="COK48" s="83"/>
      <c r="COL48" s="83"/>
      <c r="COM48" s="83"/>
      <c r="CON48" s="83"/>
      <c r="COO48" s="83"/>
      <c r="COP48" s="83"/>
      <c r="COQ48" s="83"/>
      <c r="COR48" s="83"/>
      <c r="COS48" s="83"/>
      <c r="COT48" s="83"/>
      <c r="COU48" s="83"/>
      <c r="COV48" s="83"/>
      <c r="COW48" s="83"/>
      <c r="COX48" s="83"/>
      <c r="COY48" s="83"/>
      <c r="COZ48" s="83"/>
      <c r="CPA48" s="83"/>
      <c r="CPB48" s="83"/>
      <c r="CPC48" s="83"/>
      <c r="CPD48" s="83"/>
      <c r="CPE48" s="83"/>
      <c r="CPF48" s="83"/>
      <c r="CPG48" s="83"/>
      <c r="CPH48" s="83"/>
      <c r="CPI48" s="83"/>
      <c r="CPJ48" s="83"/>
      <c r="CPK48" s="83"/>
      <c r="CPL48" s="83"/>
      <c r="CPM48" s="83"/>
      <c r="CPN48" s="83"/>
      <c r="CPO48" s="83"/>
      <c r="CPP48" s="83"/>
      <c r="CPQ48" s="83"/>
      <c r="CPR48" s="83"/>
      <c r="CPS48" s="83"/>
      <c r="CPT48" s="83"/>
      <c r="CPU48" s="83"/>
      <c r="CPV48" s="83"/>
      <c r="CPW48" s="83"/>
      <c r="CPX48" s="83"/>
      <c r="CPY48" s="83"/>
      <c r="CPZ48" s="83"/>
      <c r="CQA48" s="83"/>
      <c r="CQB48" s="83"/>
      <c r="CQC48" s="83"/>
      <c r="CQD48" s="83"/>
      <c r="CQE48" s="83"/>
      <c r="CQF48" s="83"/>
      <c r="CQG48" s="83"/>
      <c r="CQH48" s="83"/>
      <c r="CQI48" s="83"/>
      <c r="CQJ48" s="83"/>
      <c r="CQK48" s="83"/>
      <c r="CQL48" s="83"/>
      <c r="CQM48" s="83"/>
      <c r="CQN48" s="83"/>
      <c r="CQO48" s="83"/>
      <c r="CQP48" s="83"/>
      <c r="CQQ48" s="83"/>
      <c r="CQR48" s="83"/>
      <c r="CQS48" s="83"/>
      <c r="CQT48" s="83"/>
      <c r="CQU48" s="83"/>
      <c r="CQV48" s="83"/>
      <c r="CQW48" s="83"/>
      <c r="CQX48" s="83"/>
      <c r="CQY48" s="83"/>
      <c r="CQZ48" s="83"/>
      <c r="CRA48" s="83"/>
      <c r="CRB48" s="83"/>
      <c r="CRC48" s="83"/>
      <c r="CRD48" s="83"/>
      <c r="CRE48" s="83"/>
      <c r="CRF48" s="83"/>
      <c r="CRG48" s="83"/>
      <c r="CRH48" s="83"/>
      <c r="CRI48" s="83"/>
      <c r="CRJ48" s="83"/>
      <c r="CRK48" s="83"/>
      <c r="CRL48" s="83"/>
      <c r="CRM48" s="83"/>
      <c r="CRN48" s="83"/>
      <c r="CRO48" s="83"/>
      <c r="CRP48" s="83"/>
      <c r="CRQ48" s="83"/>
      <c r="CRR48" s="83"/>
      <c r="CRS48" s="83"/>
      <c r="CRT48" s="83"/>
      <c r="CRU48" s="83"/>
      <c r="CRV48" s="83"/>
      <c r="CRW48" s="83"/>
      <c r="CRX48" s="83"/>
      <c r="CRY48" s="83"/>
      <c r="CRZ48" s="83"/>
      <c r="CSA48" s="83"/>
      <c r="CSB48" s="83"/>
      <c r="CSC48" s="83"/>
      <c r="CSD48" s="83"/>
      <c r="CSE48" s="83"/>
      <c r="CSF48" s="83"/>
      <c r="CSG48" s="83"/>
      <c r="CSH48" s="83"/>
      <c r="CSI48" s="83"/>
      <c r="CSJ48" s="83"/>
      <c r="CSK48" s="83"/>
      <c r="CSL48" s="83"/>
      <c r="CSM48" s="83"/>
      <c r="CSN48" s="83"/>
      <c r="CSO48" s="83"/>
      <c r="CSP48" s="83"/>
      <c r="CSQ48" s="83"/>
      <c r="CSR48" s="83"/>
      <c r="CSS48" s="83"/>
      <c r="CST48" s="83"/>
      <c r="CSU48" s="83"/>
      <c r="CSV48" s="83"/>
      <c r="CSW48" s="83"/>
      <c r="CSX48" s="83"/>
      <c r="CSY48" s="83"/>
      <c r="CSZ48" s="83"/>
      <c r="CTA48" s="83"/>
      <c r="CTB48" s="83"/>
      <c r="CTC48" s="83"/>
      <c r="CTD48" s="83"/>
      <c r="CTE48" s="83"/>
      <c r="CTF48" s="83"/>
      <c r="CTG48" s="83"/>
      <c r="CTH48" s="83"/>
      <c r="CTI48" s="83"/>
      <c r="CTJ48" s="83"/>
      <c r="CTK48" s="83"/>
      <c r="CTL48" s="83"/>
      <c r="CTM48" s="83"/>
      <c r="CTN48" s="83"/>
      <c r="CTO48" s="83"/>
      <c r="CTP48" s="83"/>
      <c r="CTQ48" s="83"/>
      <c r="CTR48" s="83"/>
      <c r="CTS48" s="83"/>
      <c r="CTT48" s="83"/>
      <c r="CTU48" s="83"/>
      <c r="CTV48" s="83"/>
      <c r="CTW48" s="83"/>
      <c r="CTX48" s="83"/>
      <c r="CTY48" s="83"/>
      <c r="CTZ48" s="83"/>
      <c r="CUA48" s="83"/>
      <c r="CUB48" s="83"/>
      <c r="CUC48" s="83"/>
      <c r="CUD48" s="83"/>
      <c r="CUE48" s="83"/>
      <c r="CUF48" s="83"/>
      <c r="CUG48" s="83"/>
      <c r="CUH48" s="83"/>
      <c r="CUI48" s="83"/>
      <c r="CUJ48" s="83"/>
      <c r="CUK48" s="83"/>
      <c r="CUL48" s="83"/>
      <c r="CUM48" s="83"/>
      <c r="CUN48" s="83"/>
      <c r="CUO48" s="83"/>
      <c r="CUP48" s="83"/>
      <c r="CUQ48" s="83"/>
      <c r="CUR48" s="83"/>
      <c r="CUS48" s="83"/>
      <c r="CUT48" s="83"/>
      <c r="CUU48" s="83"/>
      <c r="CUV48" s="83"/>
      <c r="CUW48" s="83"/>
      <c r="CUX48" s="83"/>
      <c r="CUY48" s="83"/>
      <c r="CUZ48" s="83"/>
      <c r="CVA48" s="83"/>
      <c r="CVB48" s="83"/>
      <c r="CVC48" s="83"/>
      <c r="CVD48" s="83"/>
      <c r="CVE48" s="83"/>
      <c r="CVF48" s="83"/>
      <c r="CVG48" s="83"/>
      <c r="CVH48" s="83"/>
      <c r="CVI48" s="83"/>
      <c r="CVJ48" s="83"/>
      <c r="CVK48" s="83"/>
      <c r="CVL48" s="83"/>
      <c r="CVM48" s="83"/>
      <c r="CVN48" s="83"/>
      <c r="CVO48" s="83"/>
      <c r="CVP48" s="83"/>
      <c r="CVQ48" s="83"/>
      <c r="CVR48" s="83"/>
      <c r="CVS48" s="83"/>
      <c r="CVT48" s="83"/>
      <c r="CVU48" s="83"/>
      <c r="CVV48" s="83"/>
      <c r="CVW48" s="83"/>
      <c r="CVX48" s="83"/>
      <c r="CVY48" s="83"/>
      <c r="CVZ48" s="83"/>
      <c r="CWA48" s="83"/>
      <c r="CWB48" s="83"/>
      <c r="CWC48" s="83"/>
      <c r="CWD48" s="83"/>
      <c r="CWE48" s="83"/>
      <c r="CWF48" s="83"/>
      <c r="CWG48" s="83"/>
      <c r="CWH48" s="83"/>
      <c r="CWI48" s="83"/>
      <c r="CWJ48" s="83"/>
      <c r="CWK48" s="83"/>
      <c r="CWL48" s="83"/>
      <c r="CWM48" s="83"/>
      <c r="CWN48" s="83"/>
      <c r="CWO48" s="83"/>
      <c r="CWP48" s="83"/>
      <c r="CWQ48" s="83"/>
      <c r="CWR48" s="83"/>
      <c r="CWS48" s="83"/>
      <c r="CWT48" s="83"/>
      <c r="CWU48" s="83"/>
      <c r="CWV48" s="83"/>
      <c r="CWW48" s="83"/>
      <c r="CWX48" s="83"/>
      <c r="CWY48" s="83"/>
      <c r="CWZ48" s="83"/>
      <c r="CXA48" s="83"/>
      <c r="CXB48" s="83"/>
      <c r="CXC48" s="83"/>
      <c r="CXD48" s="83"/>
      <c r="CXE48" s="83"/>
      <c r="CXF48" s="83"/>
      <c r="CXG48" s="83"/>
      <c r="CXH48" s="83"/>
      <c r="CXI48" s="83"/>
      <c r="CXJ48" s="83"/>
      <c r="CXK48" s="83"/>
      <c r="CXL48" s="83"/>
      <c r="CXM48" s="83"/>
      <c r="CXN48" s="83"/>
      <c r="CXO48" s="83"/>
      <c r="CXP48" s="83"/>
      <c r="CXQ48" s="83"/>
      <c r="CXR48" s="83"/>
      <c r="CXS48" s="83"/>
      <c r="CXT48" s="83"/>
      <c r="CXU48" s="83"/>
      <c r="CXV48" s="83"/>
      <c r="CXW48" s="83"/>
      <c r="CXX48" s="83"/>
      <c r="CXY48" s="83"/>
      <c r="CXZ48" s="83"/>
      <c r="CYA48" s="83"/>
      <c r="CYB48" s="83"/>
      <c r="CYC48" s="83"/>
      <c r="CYD48" s="83"/>
      <c r="CYE48" s="83"/>
      <c r="CYF48" s="83"/>
      <c r="CYG48" s="83"/>
      <c r="CYH48" s="83"/>
      <c r="CYI48" s="83"/>
      <c r="CYJ48" s="83"/>
      <c r="CYK48" s="83"/>
      <c r="CYL48" s="83"/>
      <c r="CYM48" s="83"/>
      <c r="CYN48" s="83"/>
      <c r="CYO48" s="83"/>
      <c r="CYP48" s="83"/>
      <c r="CYQ48" s="83"/>
      <c r="CYR48" s="83"/>
      <c r="CYS48" s="83"/>
      <c r="CYT48" s="83"/>
      <c r="CYU48" s="83"/>
      <c r="CYV48" s="83"/>
      <c r="CYW48" s="83"/>
      <c r="CYX48" s="83"/>
      <c r="CYY48" s="83"/>
      <c r="CYZ48" s="83"/>
      <c r="CZA48" s="83"/>
      <c r="CZB48" s="83"/>
      <c r="CZC48" s="83"/>
      <c r="CZD48" s="83"/>
      <c r="CZE48" s="83"/>
      <c r="CZF48" s="83"/>
      <c r="CZG48" s="83"/>
      <c r="CZH48" s="83"/>
      <c r="CZI48" s="83"/>
      <c r="CZJ48" s="83"/>
      <c r="CZK48" s="83"/>
      <c r="CZL48" s="83"/>
      <c r="CZM48" s="83"/>
      <c r="CZN48" s="83"/>
      <c r="CZO48" s="83"/>
      <c r="CZP48" s="83"/>
      <c r="CZQ48" s="83"/>
      <c r="CZR48" s="83"/>
      <c r="CZS48" s="83"/>
      <c r="CZT48" s="83"/>
      <c r="CZU48" s="83"/>
      <c r="CZV48" s="83"/>
      <c r="CZW48" s="83"/>
      <c r="CZX48" s="83"/>
      <c r="CZY48" s="83"/>
      <c r="CZZ48" s="83"/>
      <c r="DAA48" s="83"/>
      <c r="DAB48" s="83"/>
      <c r="DAC48" s="83"/>
      <c r="DAD48" s="83"/>
      <c r="DAE48" s="83"/>
      <c r="DAF48" s="83"/>
      <c r="DAG48" s="83"/>
      <c r="DAH48" s="83"/>
      <c r="DAI48" s="83"/>
      <c r="DAJ48" s="83"/>
      <c r="DAK48" s="83"/>
      <c r="DAL48" s="83"/>
      <c r="DAM48" s="83"/>
      <c r="DAN48" s="83"/>
      <c r="DAO48" s="83"/>
      <c r="DAP48" s="83"/>
      <c r="DAQ48" s="83"/>
      <c r="DAR48" s="83"/>
      <c r="DAS48" s="83"/>
      <c r="DAT48" s="83"/>
      <c r="DAU48" s="83"/>
      <c r="DAV48" s="83"/>
      <c r="DAW48" s="83"/>
      <c r="DAX48" s="83"/>
      <c r="DAY48" s="83"/>
      <c r="DAZ48" s="83"/>
      <c r="DBA48" s="83"/>
      <c r="DBB48" s="83"/>
      <c r="DBC48" s="83"/>
      <c r="DBD48" s="83"/>
      <c r="DBE48" s="83"/>
      <c r="DBF48" s="83"/>
      <c r="DBG48" s="83"/>
      <c r="DBH48" s="83"/>
      <c r="DBI48" s="83"/>
      <c r="DBJ48" s="83"/>
      <c r="DBK48" s="83"/>
      <c r="DBL48" s="83"/>
      <c r="DBM48" s="83"/>
      <c r="DBN48" s="83"/>
      <c r="DBO48" s="83"/>
      <c r="DBP48" s="83"/>
      <c r="DBQ48" s="83"/>
      <c r="DBR48" s="83"/>
      <c r="DBS48" s="83"/>
      <c r="DBT48" s="83"/>
      <c r="DBU48" s="83"/>
      <c r="DBV48" s="83"/>
      <c r="DBW48" s="83"/>
      <c r="DBX48" s="83"/>
      <c r="DBY48" s="83"/>
      <c r="DBZ48" s="83"/>
      <c r="DCA48" s="83"/>
      <c r="DCB48" s="83"/>
      <c r="DCC48" s="83"/>
      <c r="DCD48" s="83"/>
      <c r="DCE48" s="83"/>
      <c r="DCF48" s="83"/>
      <c r="DCG48" s="83"/>
      <c r="DCH48" s="83"/>
      <c r="DCI48" s="83"/>
      <c r="DCJ48" s="83"/>
      <c r="DCK48" s="83"/>
      <c r="DCL48" s="83"/>
      <c r="DCM48" s="83"/>
      <c r="DCN48" s="83"/>
      <c r="DCO48" s="83"/>
      <c r="DCP48" s="83"/>
      <c r="DCQ48" s="83"/>
      <c r="DCR48" s="83"/>
      <c r="DCS48" s="83"/>
      <c r="DCT48" s="83"/>
      <c r="DCU48" s="83"/>
      <c r="DCV48" s="83"/>
      <c r="DCW48" s="83"/>
      <c r="DCX48" s="83"/>
      <c r="DCY48" s="83"/>
      <c r="DCZ48" s="83"/>
      <c r="DDA48" s="83"/>
      <c r="DDB48" s="83"/>
      <c r="DDC48" s="83"/>
      <c r="DDD48" s="83"/>
      <c r="DDE48" s="83"/>
      <c r="DDF48" s="83"/>
      <c r="DDG48" s="83"/>
      <c r="DDH48" s="83"/>
      <c r="DDI48" s="83"/>
      <c r="DDJ48" s="83"/>
      <c r="DDK48" s="83"/>
      <c r="DDL48" s="83"/>
      <c r="DDM48" s="83"/>
      <c r="DDN48" s="83"/>
      <c r="DDO48" s="83"/>
      <c r="DDP48" s="83"/>
      <c r="DDQ48" s="83"/>
      <c r="DDR48" s="83"/>
      <c r="DDS48" s="83"/>
      <c r="DDT48" s="83"/>
      <c r="DDU48" s="83"/>
      <c r="DDV48" s="83"/>
      <c r="DDW48" s="83"/>
      <c r="DDX48" s="83"/>
      <c r="DDY48" s="83"/>
      <c r="DDZ48" s="83"/>
      <c r="DEA48" s="83"/>
      <c r="DEB48" s="83"/>
      <c r="DEC48" s="83"/>
      <c r="DED48" s="83"/>
      <c r="DEE48" s="83"/>
      <c r="DEF48" s="83"/>
      <c r="DEG48" s="83"/>
      <c r="DEH48" s="83"/>
      <c r="DEI48" s="83"/>
      <c r="DEJ48" s="83"/>
      <c r="DEK48" s="83"/>
      <c r="DEL48" s="83"/>
      <c r="DEM48" s="83"/>
      <c r="DEN48" s="83"/>
      <c r="DEO48" s="83"/>
      <c r="DEP48" s="83"/>
      <c r="DEQ48" s="83"/>
      <c r="DER48" s="83"/>
      <c r="DES48" s="83"/>
      <c r="DET48" s="83"/>
      <c r="DEU48" s="83"/>
      <c r="DEV48" s="83"/>
      <c r="DEW48" s="83"/>
      <c r="DEX48" s="83"/>
      <c r="DEY48" s="83"/>
      <c r="DEZ48" s="83"/>
      <c r="DFA48" s="83"/>
      <c r="DFB48" s="83"/>
      <c r="DFC48" s="83"/>
      <c r="DFD48" s="83"/>
      <c r="DFE48" s="83"/>
      <c r="DFF48" s="83"/>
      <c r="DFG48" s="83"/>
      <c r="DFH48" s="83"/>
      <c r="DFI48" s="83"/>
      <c r="DFJ48" s="83"/>
      <c r="DFK48" s="83"/>
      <c r="DFL48" s="83"/>
      <c r="DFM48" s="83"/>
      <c r="DFN48" s="83"/>
      <c r="DFO48" s="83"/>
      <c r="DFP48" s="83"/>
      <c r="DFQ48" s="83"/>
      <c r="DFR48" s="83"/>
      <c r="DFS48" s="83"/>
      <c r="DFT48" s="83"/>
      <c r="DFU48" s="83"/>
      <c r="DFV48" s="83"/>
      <c r="DFW48" s="83"/>
      <c r="DFX48" s="83"/>
      <c r="DFY48" s="83"/>
      <c r="DFZ48" s="83"/>
      <c r="DGA48" s="83"/>
      <c r="DGB48" s="83"/>
      <c r="DGC48" s="83"/>
      <c r="DGD48" s="83"/>
      <c r="DGE48" s="83"/>
      <c r="DGF48" s="83"/>
      <c r="DGG48" s="83"/>
      <c r="DGH48" s="83"/>
      <c r="DGI48" s="83"/>
      <c r="DGJ48" s="83"/>
      <c r="DGK48" s="83"/>
      <c r="DGL48" s="83"/>
      <c r="DGM48" s="83"/>
      <c r="DGN48" s="83"/>
      <c r="DGO48" s="83"/>
      <c r="DGP48" s="83"/>
      <c r="DGQ48" s="83"/>
      <c r="DGR48" s="83"/>
      <c r="DGS48" s="83"/>
      <c r="DGT48" s="83"/>
      <c r="DGU48" s="83"/>
      <c r="DGV48" s="83"/>
      <c r="DGW48" s="83"/>
      <c r="DGX48" s="83"/>
      <c r="DGY48" s="83"/>
      <c r="DGZ48" s="83"/>
      <c r="DHA48" s="83"/>
      <c r="DHB48" s="83"/>
      <c r="DHC48" s="83"/>
      <c r="DHD48" s="83"/>
      <c r="DHE48" s="83"/>
      <c r="DHF48" s="83"/>
      <c r="DHG48" s="83"/>
      <c r="DHH48" s="83"/>
      <c r="DHI48" s="83"/>
      <c r="DHJ48" s="83"/>
      <c r="DHK48" s="83"/>
      <c r="DHL48" s="83"/>
      <c r="DHM48" s="83"/>
      <c r="DHN48" s="83"/>
      <c r="DHO48" s="83"/>
      <c r="DHP48" s="83"/>
      <c r="DHQ48" s="83"/>
      <c r="DHR48" s="83"/>
      <c r="DHS48" s="83"/>
      <c r="DHT48" s="83"/>
      <c r="DHU48" s="83"/>
      <c r="DHV48" s="83"/>
      <c r="DHW48" s="83"/>
      <c r="DHX48" s="83"/>
      <c r="DHY48" s="83"/>
      <c r="DHZ48" s="83"/>
      <c r="DIA48" s="83"/>
      <c r="DIB48" s="83"/>
      <c r="DIC48" s="83"/>
      <c r="DID48" s="83"/>
      <c r="DIE48" s="83"/>
      <c r="DIF48" s="83"/>
      <c r="DIG48" s="83"/>
      <c r="DIH48" s="83"/>
      <c r="DII48" s="83"/>
      <c r="DIJ48" s="83"/>
      <c r="DIK48" s="83"/>
      <c r="DIL48" s="83"/>
      <c r="DIM48" s="83"/>
      <c r="DIN48" s="83"/>
      <c r="DIO48" s="83"/>
      <c r="DIP48" s="83"/>
      <c r="DIQ48" s="83"/>
      <c r="DIR48" s="83"/>
      <c r="DIS48" s="83"/>
      <c r="DIT48" s="83"/>
      <c r="DIU48" s="83"/>
      <c r="DIV48" s="83"/>
      <c r="DIW48" s="83"/>
      <c r="DIX48" s="83"/>
      <c r="DIY48" s="83"/>
      <c r="DIZ48" s="83"/>
      <c r="DJA48" s="83"/>
      <c r="DJB48" s="83"/>
      <c r="DJC48" s="83"/>
      <c r="DJD48" s="83"/>
      <c r="DJE48" s="83"/>
      <c r="DJF48" s="83"/>
      <c r="DJG48" s="83"/>
      <c r="DJH48" s="83"/>
      <c r="DJI48" s="83"/>
      <c r="DJJ48" s="83"/>
      <c r="DJK48" s="83"/>
      <c r="DJL48" s="83"/>
      <c r="DJM48" s="83"/>
      <c r="DJN48" s="83"/>
      <c r="DJO48" s="83"/>
      <c r="DJP48" s="83"/>
      <c r="DJQ48" s="83"/>
      <c r="DJR48" s="83"/>
      <c r="DJS48" s="83"/>
      <c r="DJT48" s="83"/>
      <c r="DJU48" s="83"/>
      <c r="DJV48" s="83"/>
      <c r="DJW48" s="83"/>
      <c r="DJX48" s="83"/>
      <c r="DJY48" s="83"/>
      <c r="DJZ48" s="83"/>
      <c r="DKA48" s="83"/>
      <c r="DKB48" s="83"/>
      <c r="DKC48" s="83"/>
      <c r="DKD48" s="83"/>
      <c r="DKE48" s="83"/>
      <c r="DKF48" s="83"/>
      <c r="DKG48" s="83"/>
      <c r="DKH48" s="83"/>
      <c r="DKI48" s="83"/>
      <c r="DKJ48" s="83"/>
      <c r="DKK48" s="83"/>
      <c r="DKL48" s="83"/>
      <c r="DKM48" s="83"/>
      <c r="DKN48" s="83"/>
      <c r="DKO48" s="83"/>
      <c r="DKP48" s="83"/>
      <c r="DKQ48" s="83"/>
      <c r="DKR48" s="83"/>
      <c r="DKS48" s="83"/>
      <c r="DKT48" s="83"/>
      <c r="DKU48" s="83"/>
      <c r="DKV48" s="83"/>
      <c r="DKW48" s="83"/>
      <c r="DKX48" s="83"/>
      <c r="DKY48" s="83"/>
      <c r="DKZ48" s="83"/>
      <c r="DLA48" s="83"/>
      <c r="DLB48" s="83"/>
      <c r="DLC48" s="83"/>
      <c r="DLD48" s="83"/>
      <c r="DLE48" s="83"/>
      <c r="DLF48" s="83"/>
      <c r="DLG48" s="83"/>
      <c r="DLH48" s="83"/>
      <c r="DLI48" s="83"/>
      <c r="DLJ48" s="83"/>
      <c r="DLK48" s="83"/>
      <c r="DLL48" s="83"/>
      <c r="DLM48" s="83"/>
      <c r="DLN48" s="83"/>
      <c r="DLO48" s="83"/>
      <c r="DLP48" s="83"/>
      <c r="DLQ48" s="83"/>
      <c r="DLR48" s="83"/>
      <c r="DLS48" s="83"/>
      <c r="DLT48" s="83"/>
      <c r="DLU48" s="83"/>
      <c r="DLV48" s="83"/>
      <c r="DLW48" s="83"/>
      <c r="DLX48" s="83"/>
      <c r="DLY48" s="83"/>
      <c r="DLZ48" s="83"/>
      <c r="DMA48" s="83"/>
      <c r="DMB48" s="83"/>
      <c r="DMC48" s="83"/>
      <c r="DMD48" s="83"/>
      <c r="DME48" s="83"/>
      <c r="DMF48" s="83"/>
      <c r="DMG48" s="83"/>
      <c r="DMH48" s="83"/>
      <c r="DMI48" s="83"/>
      <c r="DMJ48" s="83"/>
      <c r="DMK48" s="83"/>
      <c r="DML48" s="83"/>
      <c r="DMM48" s="83"/>
      <c r="DMN48" s="83"/>
      <c r="DMO48" s="83"/>
      <c r="DMP48" s="83"/>
      <c r="DMQ48" s="83"/>
      <c r="DMR48" s="83"/>
      <c r="DMS48" s="83"/>
      <c r="DMT48" s="83"/>
      <c r="DMU48" s="83"/>
      <c r="DMV48" s="83"/>
      <c r="DMW48" s="83"/>
      <c r="DMX48" s="83"/>
      <c r="DMY48" s="83"/>
      <c r="DMZ48" s="83"/>
      <c r="DNA48" s="83"/>
      <c r="DNB48" s="83"/>
      <c r="DNC48" s="83"/>
      <c r="DND48" s="83"/>
      <c r="DNE48" s="83"/>
      <c r="DNF48" s="83"/>
      <c r="DNG48" s="83"/>
      <c r="DNH48" s="83"/>
      <c r="DNI48" s="83"/>
      <c r="DNJ48" s="83"/>
      <c r="DNK48" s="83"/>
      <c r="DNL48" s="83"/>
      <c r="DNM48" s="83"/>
      <c r="DNN48" s="83"/>
      <c r="DNO48" s="83"/>
      <c r="DNP48" s="83"/>
      <c r="DNQ48" s="83"/>
      <c r="DNR48" s="83"/>
      <c r="DNS48" s="83"/>
      <c r="DNT48" s="83"/>
      <c r="DNU48" s="83"/>
      <c r="DNV48" s="83"/>
      <c r="DNW48" s="83"/>
      <c r="DNX48" s="83"/>
      <c r="DNY48" s="83"/>
      <c r="DNZ48" s="83"/>
      <c r="DOA48" s="83"/>
      <c r="DOB48" s="83"/>
      <c r="DOC48" s="83"/>
      <c r="DOD48" s="83"/>
      <c r="DOE48" s="83"/>
      <c r="DOF48" s="83"/>
      <c r="DOG48" s="83"/>
      <c r="DOH48" s="83"/>
      <c r="DOI48" s="83"/>
      <c r="DOJ48" s="83"/>
      <c r="DOK48" s="83"/>
      <c r="DOL48" s="83"/>
      <c r="DOM48" s="83"/>
      <c r="DON48" s="83"/>
      <c r="DOO48" s="83"/>
      <c r="DOP48" s="83"/>
      <c r="DOQ48" s="83"/>
      <c r="DOR48" s="83"/>
      <c r="DOS48" s="83"/>
      <c r="DOT48" s="83"/>
      <c r="DOU48" s="83"/>
      <c r="DOV48" s="83"/>
      <c r="DOW48" s="83"/>
      <c r="DOX48" s="83"/>
      <c r="DOY48" s="83"/>
      <c r="DOZ48" s="83"/>
      <c r="DPA48" s="83"/>
      <c r="DPB48" s="83"/>
      <c r="DPC48" s="83"/>
      <c r="DPD48" s="83"/>
      <c r="DPE48" s="83"/>
      <c r="DPF48" s="83"/>
      <c r="DPG48" s="83"/>
      <c r="DPH48" s="83"/>
      <c r="DPI48" s="83"/>
      <c r="DPJ48" s="83"/>
      <c r="DPK48" s="83"/>
      <c r="DPL48" s="83"/>
      <c r="DPM48" s="83"/>
      <c r="DPN48" s="83"/>
      <c r="DPO48" s="83"/>
      <c r="DPP48" s="83"/>
      <c r="DPQ48" s="83"/>
      <c r="DPR48" s="83"/>
      <c r="DPS48" s="83"/>
      <c r="DPT48" s="83"/>
      <c r="DPU48" s="83"/>
      <c r="DPV48" s="83"/>
      <c r="DPW48" s="83"/>
      <c r="DPX48" s="83"/>
      <c r="DPY48" s="83"/>
      <c r="DPZ48" s="83"/>
      <c r="DQA48" s="83"/>
      <c r="DQB48" s="83"/>
      <c r="DQC48" s="83"/>
      <c r="DQD48" s="83"/>
      <c r="DQE48" s="83"/>
      <c r="DQF48" s="83"/>
      <c r="DQG48" s="83"/>
      <c r="DQH48" s="83"/>
      <c r="DQI48" s="83"/>
      <c r="DQJ48" s="83"/>
      <c r="DQK48" s="83"/>
      <c r="DQL48" s="83"/>
      <c r="DQM48" s="83"/>
      <c r="DQN48" s="83"/>
      <c r="DQO48" s="83"/>
      <c r="DQP48" s="83"/>
      <c r="DQQ48" s="83"/>
      <c r="DQR48" s="83"/>
      <c r="DQS48" s="83"/>
      <c r="DQT48" s="83"/>
      <c r="DQU48" s="83"/>
      <c r="DQV48" s="83"/>
      <c r="DQW48" s="83"/>
      <c r="DQX48" s="83"/>
      <c r="DQY48" s="83"/>
      <c r="DQZ48" s="83"/>
      <c r="DRA48" s="83"/>
      <c r="DRB48" s="83"/>
      <c r="DRC48" s="83"/>
      <c r="DRD48" s="83"/>
      <c r="DRE48" s="83"/>
      <c r="DRF48" s="83"/>
      <c r="DRG48" s="83"/>
      <c r="DRH48" s="83"/>
      <c r="DRI48" s="83"/>
      <c r="DRJ48" s="83"/>
      <c r="DRK48" s="83"/>
      <c r="DRL48" s="83"/>
      <c r="DRM48" s="83"/>
      <c r="DRN48" s="83"/>
      <c r="DRO48" s="83"/>
      <c r="DRP48" s="83"/>
      <c r="DRQ48" s="83"/>
      <c r="DRR48" s="83"/>
      <c r="DRS48" s="83"/>
      <c r="DRT48" s="83"/>
      <c r="DRU48" s="83"/>
      <c r="DRV48" s="83"/>
      <c r="DRW48" s="83"/>
      <c r="DRX48" s="83"/>
      <c r="DRY48" s="83"/>
      <c r="DRZ48" s="83"/>
      <c r="DSA48" s="83"/>
      <c r="DSB48" s="83"/>
      <c r="DSC48" s="83"/>
      <c r="DSD48" s="83"/>
      <c r="DSE48" s="83"/>
      <c r="DSF48" s="83"/>
      <c r="DSG48" s="83"/>
      <c r="DSH48" s="83"/>
      <c r="DSI48" s="83"/>
      <c r="DSJ48" s="83"/>
      <c r="DSK48" s="83"/>
      <c r="DSL48" s="83"/>
      <c r="DSM48" s="83"/>
      <c r="DSN48" s="83"/>
      <c r="DSO48" s="83"/>
      <c r="DSP48" s="83"/>
      <c r="DSQ48" s="83"/>
      <c r="DSR48" s="83"/>
      <c r="DSS48" s="83"/>
      <c r="DST48" s="83"/>
      <c r="DSU48" s="83"/>
      <c r="DSV48" s="83"/>
      <c r="DSW48" s="83"/>
      <c r="DSX48" s="83"/>
      <c r="DSY48" s="83"/>
      <c r="DSZ48" s="83"/>
      <c r="DTA48" s="83"/>
      <c r="DTB48" s="83"/>
      <c r="DTC48" s="83"/>
      <c r="DTD48" s="83"/>
      <c r="DTE48" s="83"/>
      <c r="DTF48" s="83"/>
      <c r="DTG48" s="83"/>
      <c r="DTH48" s="83"/>
      <c r="DTI48" s="83"/>
      <c r="DTJ48" s="83"/>
      <c r="DTK48" s="83"/>
      <c r="DTL48" s="83"/>
      <c r="DTM48" s="83"/>
      <c r="DTN48" s="83"/>
      <c r="DTO48" s="83"/>
      <c r="DTP48" s="83"/>
      <c r="DTQ48" s="83"/>
      <c r="DTR48" s="83"/>
      <c r="DTS48" s="83"/>
      <c r="DTT48" s="83"/>
      <c r="DTU48" s="83"/>
      <c r="DTV48" s="83"/>
      <c r="DTW48" s="83"/>
      <c r="DTX48" s="83"/>
      <c r="DTY48" s="83"/>
      <c r="DTZ48" s="83"/>
      <c r="DUA48" s="83"/>
      <c r="DUB48" s="83"/>
      <c r="DUC48" s="83"/>
      <c r="DUD48" s="83"/>
      <c r="DUE48" s="83"/>
      <c r="DUF48" s="83"/>
      <c r="DUG48" s="83"/>
      <c r="DUH48" s="83"/>
      <c r="DUI48" s="83"/>
      <c r="DUJ48" s="83"/>
      <c r="DUK48" s="83"/>
      <c r="DUL48" s="83"/>
      <c r="DUM48" s="83"/>
      <c r="DUN48" s="83"/>
      <c r="DUO48" s="83"/>
      <c r="DUP48" s="83"/>
      <c r="DUQ48" s="83"/>
      <c r="DUR48" s="83"/>
      <c r="DUS48" s="83"/>
      <c r="DUT48" s="83"/>
      <c r="DUU48" s="83"/>
      <c r="DUV48" s="83"/>
      <c r="DUW48" s="83"/>
      <c r="DUX48" s="83"/>
      <c r="DUY48" s="83"/>
      <c r="DUZ48" s="83"/>
      <c r="DVA48" s="83"/>
      <c r="DVB48" s="83"/>
      <c r="DVC48" s="83"/>
      <c r="DVD48" s="83"/>
      <c r="DVE48" s="83"/>
      <c r="DVF48" s="83"/>
      <c r="DVG48" s="83"/>
      <c r="DVH48" s="83"/>
      <c r="DVI48" s="83"/>
      <c r="DVJ48" s="83"/>
      <c r="DVK48" s="83"/>
      <c r="DVL48" s="83"/>
      <c r="DVM48" s="83"/>
      <c r="DVN48" s="83"/>
      <c r="DVO48" s="83"/>
      <c r="DVP48" s="83"/>
      <c r="DVQ48" s="83"/>
      <c r="DVR48" s="83"/>
      <c r="DVS48" s="83"/>
      <c r="DVT48" s="83"/>
      <c r="DVU48" s="83"/>
      <c r="DVV48" s="83"/>
      <c r="DVW48" s="83"/>
      <c r="DVX48" s="83"/>
      <c r="DVY48" s="83"/>
      <c r="DVZ48" s="83"/>
      <c r="DWA48" s="83"/>
      <c r="DWB48" s="83"/>
      <c r="DWC48" s="83"/>
      <c r="DWD48" s="83"/>
      <c r="DWE48" s="83"/>
      <c r="DWF48" s="83"/>
      <c r="DWG48" s="83"/>
      <c r="DWH48" s="83"/>
      <c r="DWI48" s="83"/>
      <c r="DWJ48" s="83"/>
      <c r="DWK48" s="83"/>
      <c r="DWL48" s="83"/>
      <c r="DWM48" s="83"/>
      <c r="DWN48" s="83"/>
      <c r="DWO48" s="83"/>
      <c r="DWP48" s="83"/>
      <c r="DWQ48" s="83"/>
      <c r="DWR48" s="83"/>
      <c r="DWS48" s="83"/>
      <c r="DWT48" s="83"/>
      <c r="DWU48" s="83"/>
      <c r="DWV48" s="83"/>
      <c r="DWW48" s="83"/>
      <c r="DWX48" s="83"/>
      <c r="DWY48" s="83"/>
      <c r="DWZ48" s="83"/>
      <c r="DXA48" s="83"/>
      <c r="DXB48" s="83"/>
      <c r="DXC48" s="83"/>
      <c r="DXD48" s="83"/>
      <c r="DXE48" s="83"/>
      <c r="DXF48" s="83"/>
      <c r="DXG48" s="83"/>
      <c r="DXH48" s="83"/>
      <c r="DXI48" s="83"/>
      <c r="DXJ48" s="83"/>
      <c r="DXK48" s="83"/>
      <c r="DXL48" s="83"/>
      <c r="DXM48" s="83"/>
      <c r="DXN48" s="83"/>
      <c r="DXO48" s="83"/>
      <c r="DXP48" s="83"/>
      <c r="DXQ48" s="83"/>
      <c r="DXR48" s="83"/>
      <c r="DXS48" s="83"/>
      <c r="DXT48" s="83"/>
      <c r="DXU48" s="83"/>
      <c r="DXV48" s="83"/>
      <c r="DXW48" s="83"/>
      <c r="DXX48" s="83"/>
      <c r="DXY48" s="83"/>
      <c r="DXZ48" s="83"/>
      <c r="DYA48" s="83"/>
      <c r="DYB48" s="83"/>
      <c r="DYC48" s="83"/>
      <c r="DYD48" s="83"/>
      <c r="DYE48" s="83"/>
      <c r="DYF48" s="83"/>
      <c r="DYG48" s="83"/>
      <c r="DYH48" s="83"/>
      <c r="DYI48" s="83"/>
      <c r="DYJ48" s="83"/>
      <c r="DYK48" s="83"/>
      <c r="DYL48" s="83"/>
      <c r="DYM48" s="83"/>
      <c r="DYN48" s="83"/>
      <c r="DYO48" s="83"/>
      <c r="DYP48" s="83"/>
      <c r="DYQ48" s="83"/>
      <c r="DYR48" s="83"/>
      <c r="DYS48" s="83"/>
      <c r="DYT48" s="83"/>
      <c r="DYU48" s="83"/>
      <c r="DYV48" s="83"/>
      <c r="DYW48" s="83"/>
      <c r="DYX48" s="83"/>
      <c r="DYY48" s="83"/>
      <c r="DYZ48" s="83"/>
      <c r="DZA48" s="83"/>
      <c r="DZB48" s="83"/>
      <c r="DZC48" s="83"/>
      <c r="DZD48" s="83"/>
      <c r="DZE48" s="83"/>
      <c r="DZF48" s="83"/>
      <c r="DZG48" s="83"/>
      <c r="DZH48" s="83"/>
      <c r="DZI48" s="83"/>
      <c r="DZJ48" s="83"/>
      <c r="DZK48" s="83"/>
      <c r="DZL48" s="83"/>
      <c r="DZM48" s="83"/>
      <c r="DZN48" s="83"/>
      <c r="DZO48" s="83"/>
      <c r="DZP48" s="83"/>
      <c r="DZQ48" s="83"/>
      <c r="DZR48" s="83"/>
      <c r="DZS48" s="83"/>
      <c r="DZT48" s="83"/>
      <c r="DZU48" s="83"/>
      <c r="DZV48" s="83"/>
      <c r="DZW48" s="83"/>
      <c r="DZX48" s="83"/>
      <c r="DZY48" s="83"/>
      <c r="DZZ48" s="83"/>
      <c r="EAA48" s="83"/>
      <c r="EAB48" s="83"/>
      <c r="EAC48" s="83"/>
      <c r="EAD48" s="83"/>
      <c r="EAE48" s="83"/>
      <c r="EAF48" s="83"/>
      <c r="EAG48" s="83"/>
      <c r="EAH48" s="83"/>
      <c r="EAI48" s="83"/>
      <c r="EAJ48" s="83"/>
      <c r="EAK48" s="83"/>
      <c r="EAL48" s="83"/>
      <c r="EAM48" s="83"/>
      <c r="EAN48" s="83"/>
      <c r="EAO48" s="83"/>
      <c r="EAP48" s="83"/>
      <c r="EAQ48" s="83"/>
      <c r="EAR48" s="83"/>
      <c r="EAS48" s="83"/>
      <c r="EAT48" s="83"/>
      <c r="EAU48" s="83"/>
      <c r="EAV48" s="83"/>
      <c r="EAW48" s="83"/>
      <c r="EAX48" s="83"/>
      <c r="EAY48" s="83"/>
      <c r="EAZ48" s="83"/>
      <c r="EBA48" s="83"/>
      <c r="EBB48" s="83"/>
      <c r="EBC48" s="83"/>
      <c r="EBD48" s="83"/>
      <c r="EBE48" s="83"/>
      <c r="EBF48" s="83"/>
      <c r="EBG48" s="83"/>
      <c r="EBH48" s="83"/>
      <c r="EBI48" s="83"/>
      <c r="EBJ48" s="83"/>
      <c r="EBK48" s="83"/>
      <c r="EBL48" s="83"/>
      <c r="EBM48" s="83"/>
      <c r="EBN48" s="83"/>
      <c r="EBO48" s="83"/>
      <c r="EBP48" s="83"/>
      <c r="EBQ48" s="83"/>
      <c r="EBR48" s="83"/>
      <c r="EBS48" s="83"/>
      <c r="EBT48" s="83"/>
      <c r="EBU48" s="83"/>
      <c r="EBV48" s="83"/>
      <c r="EBW48" s="83"/>
      <c r="EBX48" s="83"/>
      <c r="EBY48" s="83"/>
      <c r="EBZ48" s="83"/>
      <c r="ECA48" s="83"/>
      <c r="ECB48" s="83"/>
      <c r="ECC48" s="83"/>
      <c r="ECD48" s="83"/>
      <c r="ECE48" s="83"/>
      <c r="ECF48" s="83"/>
      <c r="ECG48" s="83"/>
      <c r="ECH48" s="83"/>
      <c r="ECI48" s="83"/>
      <c r="ECJ48" s="83"/>
      <c r="ECK48" s="83"/>
      <c r="ECL48" s="83"/>
      <c r="ECM48" s="83"/>
      <c r="ECN48" s="83"/>
      <c r="ECO48" s="83"/>
      <c r="ECP48" s="83"/>
      <c r="ECQ48" s="83"/>
      <c r="ECR48" s="83"/>
      <c r="ECS48" s="83"/>
      <c r="ECT48" s="83"/>
      <c r="ECU48" s="83"/>
      <c r="ECV48" s="83"/>
      <c r="ECW48" s="83"/>
      <c r="ECX48" s="83"/>
      <c r="ECY48" s="83"/>
      <c r="ECZ48" s="83"/>
      <c r="EDA48" s="83"/>
      <c r="EDB48" s="83"/>
      <c r="EDC48" s="83"/>
      <c r="EDD48" s="83"/>
      <c r="EDE48" s="83"/>
      <c r="EDF48" s="83"/>
      <c r="EDG48" s="83"/>
      <c r="EDH48" s="83"/>
      <c r="EDI48" s="83"/>
      <c r="EDJ48" s="83"/>
      <c r="EDK48" s="83"/>
      <c r="EDL48" s="83"/>
      <c r="EDM48" s="83"/>
      <c r="EDN48" s="83"/>
      <c r="EDO48" s="83"/>
      <c r="EDP48" s="83"/>
      <c r="EDQ48" s="83"/>
      <c r="EDR48" s="83"/>
      <c r="EDS48" s="83"/>
      <c r="EDT48" s="83"/>
      <c r="EDU48" s="83"/>
      <c r="EDV48" s="83"/>
      <c r="EDW48" s="83"/>
      <c r="EDX48" s="83"/>
      <c r="EDY48" s="83"/>
      <c r="EDZ48" s="83"/>
      <c r="EEA48" s="83"/>
      <c r="EEB48" s="83"/>
      <c r="EEC48" s="83"/>
      <c r="EED48" s="83"/>
      <c r="EEE48" s="83"/>
      <c r="EEF48" s="83"/>
      <c r="EEG48" s="83"/>
      <c r="EEH48" s="83"/>
      <c r="EEI48" s="83"/>
      <c r="EEJ48" s="83"/>
      <c r="EEK48" s="83"/>
      <c r="EEL48" s="83"/>
      <c r="EEM48" s="83"/>
      <c r="EEN48" s="83"/>
      <c r="EEO48" s="83"/>
      <c r="EEP48" s="83"/>
      <c r="EEQ48" s="83"/>
      <c r="EER48" s="83"/>
      <c r="EES48" s="83"/>
      <c r="EET48" s="83"/>
      <c r="EEU48" s="83"/>
      <c r="EEV48" s="83"/>
      <c r="EEW48" s="83"/>
      <c r="EEX48" s="83"/>
      <c r="EEY48" s="83"/>
      <c r="EEZ48" s="83"/>
      <c r="EFA48" s="83"/>
      <c r="EFB48" s="83"/>
      <c r="EFC48" s="83"/>
      <c r="EFD48" s="83"/>
      <c r="EFE48" s="83"/>
      <c r="EFF48" s="83"/>
      <c r="EFG48" s="83"/>
      <c r="EFH48" s="83"/>
      <c r="EFI48" s="83"/>
      <c r="EFJ48" s="83"/>
      <c r="EFK48" s="83"/>
      <c r="EFL48" s="83"/>
      <c r="EFM48" s="83"/>
      <c r="EFN48" s="83"/>
      <c r="EFO48" s="83"/>
      <c r="EFP48" s="83"/>
      <c r="EFQ48" s="83"/>
      <c r="EFR48" s="83"/>
      <c r="EFS48" s="83"/>
      <c r="EFT48" s="83"/>
      <c r="EFU48" s="83"/>
      <c r="EFV48" s="83"/>
      <c r="EFW48" s="83"/>
      <c r="EFX48" s="83"/>
      <c r="EFY48" s="83"/>
      <c r="EFZ48" s="83"/>
      <c r="EGA48" s="83"/>
      <c r="EGB48" s="83"/>
      <c r="EGC48" s="83"/>
      <c r="EGD48" s="83"/>
      <c r="EGE48" s="83"/>
      <c r="EGF48" s="83"/>
      <c r="EGG48" s="83"/>
      <c r="EGH48" s="83"/>
      <c r="EGI48" s="83"/>
      <c r="EGJ48" s="83"/>
      <c r="EGK48" s="83"/>
      <c r="EGL48" s="83"/>
      <c r="EGM48" s="83"/>
      <c r="EGN48" s="83"/>
      <c r="EGO48" s="83"/>
      <c r="EGP48" s="83"/>
      <c r="EGQ48" s="83"/>
      <c r="EGR48" s="83"/>
      <c r="EGS48" s="83"/>
      <c r="EGT48" s="83"/>
      <c r="EGU48" s="83"/>
      <c r="EGV48" s="83"/>
      <c r="EGW48" s="83"/>
      <c r="EGX48" s="83"/>
      <c r="EGY48" s="83"/>
      <c r="EGZ48" s="83"/>
      <c r="EHA48" s="83"/>
      <c r="EHB48" s="83"/>
      <c r="EHC48" s="83"/>
      <c r="EHD48" s="83"/>
      <c r="EHE48" s="83"/>
      <c r="EHF48" s="83"/>
      <c r="EHG48" s="83"/>
      <c r="EHH48" s="83"/>
      <c r="EHI48" s="83"/>
      <c r="EHJ48" s="83"/>
      <c r="EHK48" s="83"/>
      <c r="EHL48" s="83"/>
      <c r="EHM48" s="83"/>
      <c r="EHN48" s="83"/>
      <c r="EHO48" s="83"/>
      <c r="EHP48" s="83"/>
      <c r="EHQ48" s="83"/>
      <c r="EHR48" s="83"/>
      <c r="EHS48" s="83"/>
      <c r="EHT48" s="83"/>
      <c r="EHU48" s="83"/>
      <c r="EHV48" s="83"/>
      <c r="EHW48" s="83"/>
      <c r="EHX48" s="83"/>
      <c r="EHY48" s="83"/>
      <c r="EHZ48" s="83"/>
      <c r="EIA48" s="83"/>
      <c r="EIB48" s="83"/>
      <c r="EIC48" s="83"/>
      <c r="EID48" s="83"/>
      <c r="EIE48" s="83"/>
      <c r="EIF48" s="83"/>
      <c r="EIG48" s="83"/>
      <c r="EIH48" s="83"/>
      <c r="EII48" s="83"/>
      <c r="EIJ48" s="83"/>
      <c r="EIK48" s="83"/>
      <c r="EIL48" s="83"/>
      <c r="EIM48" s="83"/>
      <c r="EIN48" s="83"/>
      <c r="EIO48" s="83"/>
      <c r="EIP48" s="83"/>
      <c r="EIQ48" s="83"/>
      <c r="EIR48" s="83"/>
      <c r="EIS48" s="83"/>
      <c r="EIT48" s="83"/>
      <c r="EIU48" s="83"/>
      <c r="EIV48" s="83"/>
      <c r="EIW48" s="83"/>
      <c r="EIX48" s="83"/>
      <c r="EIY48" s="83"/>
      <c r="EIZ48" s="83"/>
      <c r="EJA48" s="83"/>
      <c r="EJB48" s="83"/>
      <c r="EJC48" s="83"/>
      <c r="EJD48" s="83"/>
      <c r="EJE48" s="83"/>
      <c r="EJF48" s="83"/>
      <c r="EJG48" s="83"/>
      <c r="EJH48" s="83"/>
      <c r="EJI48" s="83"/>
      <c r="EJJ48" s="83"/>
      <c r="EJK48" s="83"/>
      <c r="EJL48" s="83"/>
      <c r="EJM48" s="83"/>
      <c r="EJN48" s="83"/>
      <c r="EJO48" s="83"/>
      <c r="EJP48" s="83"/>
      <c r="EJQ48" s="83"/>
      <c r="EJR48" s="83"/>
      <c r="EJS48" s="83"/>
      <c r="EJT48" s="83"/>
      <c r="EJU48" s="83"/>
      <c r="EJV48" s="83"/>
      <c r="EJW48" s="83"/>
      <c r="EJX48" s="83"/>
      <c r="EJY48" s="83"/>
      <c r="EJZ48" s="83"/>
      <c r="EKA48" s="83"/>
      <c r="EKB48" s="83"/>
      <c r="EKC48" s="83"/>
      <c r="EKD48" s="83"/>
      <c r="EKE48" s="83"/>
      <c r="EKF48" s="83"/>
      <c r="EKG48" s="83"/>
      <c r="EKH48" s="83"/>
      <c r="EKI48" s="83"/>
      <c r="EKJ48" s="83"/>
      <c r="EKK48" s="83"/>
      <c r="EKL48" s="83"/>
      <c r="EKM48" s="83"/>
      <c r="EKN48" s="83"/>
      <c r="EKO48" s="83"/>
      <c r="EKP48" s="83"/>
      <c r="EKQ48" s="83"/>
      <c r="EKR48" s="83"/>
      <c r="EKS48" s="83"/>
      <c r="EKT48" s="83"/>
      <c r="EKU48" s="83"/>
      <c r="EKV48" s="83"/>
      <c r="EKW48" s="83"/>
      <c r="EKX48" s="83"/>
      <c r="EKY48" s="83"/>
      <c r="EKZ48" s="83"/>
      <c r="ELA48" s="83"/>
      <c r="ELB48" s="83"/>
      <c r="ELC48" s="83"/>
      <c r="ELD48" s="83"/>
      <c r="ELE48" s="83"/>
      <c r="ELF48" s="83"/>
      <c r="ELG48" s="83"/>
      <c r="ELH48" s="83"/>
      <c r="ELI48" s="83"/>
      <c r="ELJ48" s="83"/>
      <c r="ELK48" s="83"/>
      <c r="ELL48" s="83"/>
      <c r="ELM48" s="83"/>
      <c r="ELN48" s="83"/>
      <c r="ELO48" s="83"/>
      <c r="ELP48" s="83"/>
      <c r="ELQ48" s="83"/>
      <c r="ELR48" s="83"/>
      <c r="ELS48" s="83"/>
      <c r="ELT48" s="83"/>
      <c r="ELU48" s="83"/>
      <c r="ELV48" s="83"/>
      <c r="ELW48" s="83"/>
      <c r="ELX48" s="83"/>
      <c r="ELY48" s="83"/>
      <c r="ELZ48" s="83"/>
      <c r="EMA48" s="83"/>
      <c r="EMB48" s="83"/>
      <c r="EMC48" s="83"/>
      <c r="EMD48" s="83"/>
      <c r="EME48" s="83"/>
      <c r="EMF48" s="83"/>
      <c r="EMG48" s="83"/>
      <c r="EMH48" s="83"/>
      <c r="EMI48" s="83"/>
      <c r="EMJ48" s="83"/>
      <c r="EMK48" s="83"/>
      <c r="EML48" s="83"/>
      <c r="EMM48" s="83"/>
      <c r="EMN48" s="83"/>
      <c r="EMO48" s="83"/>
      <c r="EMP48" s="83"/>
      <c r="EMQ48" s="83"/>
      <c r="EMR48" s="83"/>
      <c r="EMS48" s="83"/>
      <c r="EMT48" s="83"/>
      <c r="EMU48" s="83"/>
      <c r="EMV48" s="83"/>
      <c r="EMW48" s="83"/>
      <c r="EMX48" s="83"/>
      <c r="EMY48" s="83"/>
      <c r="EMZ48" s="83"/>
      <c r="ENA48" s="83"/>
      <c r="ENB48" s="83"/>
      <c r="ENC48" s="83"/>
      <c r="END48" s="83"/>
      <c r="ENE48" s="83"/>
      <c r="ENF48" s="83"/>
      <c r="ENG48" s="83"/>
      <c r="ENH48" s="83"/>
      <c r="ENI48" s="83"/>
      <c r="ENJ48" s="83"/>
      <c r="ENK48" s="83"/>
      <c r="ENL48" s="83"/>
      <c r="ENM48" s="83"/>
      <c r="ENN48" s="83"/>
      <c r="ENO48" s="83"/>
      <c r="ENP48" s="83"/>
      <c r="ENQ48" s="83"/>
      <c r="ENR48" s="83"/>
      <c r="ENS48" s="83"/>
      <c r="ENT48" s="83"/>
      <c r="ENU48" s="83"/>
      <c r="ENV48" s="83"/>
      <c r="ENW48" s="83"/>
      <c r="ENX48" s="83"/>
      <c r="ENY48" s="83"/>
      <c r="ENZ48" s="83"/>
      <c r="EOA48" s="83"/>
      <c r="EOB48" s="83"/>
      <c r="EOC48" s="83"/>
      <c r="EOD48" s="83"/>
      <c r="EOE48" s="83"/>
      <c r="EOF48" s="83"/>
      <c r="EOG48" s="83"/>
      <c r="EOH48" s="83"/>
      <c r="EOI48" s="83"/>
      <c r="EOJ48" s="83"/>
      <c r="EOK48" s="83"/>
      <c r="EOL48" s="83"/>
      <c r="EOM48" s="83"/>
      <c r="EON48" s="83"/>
      <c r="EOO48" s="83"/>
      <c r="EOP48" s="83"/>
      <c r="EOQ48" s="83"/>
      <c r="EOR48" s="83"/>
      <c r="EOS48" s="83"/>
      <c r="EOT48" s="83"/>
      <c r="EOU48" s="83"/>
      <c r="EOV48" s="83"/>
      <c r="EOW48" s="83"/>
      <c r="EOX48" s="83"/>
      <c r="EOY48" s="83"/>
      <c r="EOZ48" s="83"/>
      <c r="EPA48" s="83"/>
      <c r="EPB48" s="83"/>
      <c r="EPC48" s="83"/>
      <c r="EPD48" s="83"/>
      <c r="EPE48" s="83"/>
      <c r="EPF48" s="83"/>
      <c r="EPG48" s="83"/>
      <c r="EPH48" s="83"/>
      <c r="EPI48" s="83"/>
      <c r="EPJ48" s="83"/>
      <c r="EPK48" s="83"/>
      <c r="EPL48" s="83"/>
      <c r="EPM48" s="83"/>
      <c r="EPN48" s="83"/>
      <c r="EPO48" s="83"/>
      <c r="EPP48" s="83"/>
      <c r="EPQ48" s="83"/>
      <c r="EPR48" s="83"/>
      <c r="EPS48" s="83"/>
      <c r="EPT48" s="83"/>
      <c r="EPU48" s="83"/>
      <c r="EPV48" s="83"/>
      <c r="EPW48" s="83"/>
      <c r="EPX48" s="83"/>
      <c r="EPY48" s="83"/>
      <c r="EPZ48" s="83"/>
      <c r="EQA48" s="83"/>
      <c r="EQB48" s="83"/>
      <c r="EQC48" s="83"/>
      <c r="EQD48" s="83"/>
      <c r="EQE48" s="83"/>
      <c r="EQF48" s="83"/>
      <c r="EQG48" s="83"/>
      <c r="EQH48" s="83"/>
      <c r="EQI48" s="83"/>
      <c r="EQJ48" s="83"/>
      <c r="EQK48" s="83"/>
      <c r="EQL48" s="83"/>
      <c r="EQM48" s="83"/>
      <c r="EQN48" s="83"/>
      <c r="EQO48" s="83"/>
      <c r="EQP48" s="83"/>
      <c r="EQQ48" s="83"/>
      <c r="EQR48" s="83"/>
      <c r="EQS48" s="83"/>
      <c r="EQT48" s="83"/>
      <c r="EQU48" s="83"/>
      <c r="EQV48" s="83"/>
      <c r="EQW48" s="83"/>
      <c r="EQX48" s="83"/>
      <c r="EQY48" s="83"/>
      <c r="EQZ48" s="83"/>
      <c r="ERA48" s="83"/>
      <c r="ERB48" s="83"/>
      <c r="ERC48" s="83"/>
      <c r="ERD48" s="83"/>
      <c r="ERE48" s="83"/>
      <c r="ERF48" s="83"/>
      <c r="ERG48" s="83"/>
      <c r="ERH48" s="83"/>
      <c r="ERI48" s="83"/>
      <c r="ERJ48" s="83"/>
      <c r="ERK48" s="83"/>
      <c r="ERL48" s="83"/>
      <c r="ERM48" s="83"/>
      <c r="ERN48" s="83"/>
      <c r="ERO48" s="83"/>
      <c r="ERP48" s="83"/>
      <c r="ERQ48" s="83"/>
      <c r="ERR48" s="83"/>
      <c r="ERS48" s="83"/>
      <c r="ERT48" s="83"/>
      <c r="ERU48" s="83"/>
      <c r="ERV48" s="83"/>
      <c r="ERW48" s="83"/>
      <c r="ERX48" s="83"/>
      <c r="ERY48" s="83"/>
      <c r="ERZ48" s="83"/>
      <c r="ESA48" s="83"/>
      <c r="ESB48" s="83"/>
      <c r="ESC48" s="83"/>
      <c r="ESD48" s="83"/>
      <c r="ESE48" s="83"/>
      <c r="ESF48" s="83"/>
      <c r="ESG48" s="83"/>
      <c r="ESH48" s="83"/>
      <c r="ESI48" s="83"/>
      <c r="ESJ48" s="83"/>
      <c r="ESK48" s="83"/>
      <c r="ESL48" s="83"/>
      <c r="ESM48" s="83"/>
      <c r="ESN48" s="83"/>
      <c r="ESO48" s="83"/>
      <c r="ESP48" s="83"/>
      <c r="ESQ48" s="83"/>
      <c r="ESR48" s="83"/>
      <c r="ESS48" s="83"/>
      <c r="EST48" s="83"/>
      <c r="ESU48" s="83"/>
      <c r="ESV48" s="83"/>
      <c r="ESW48" s="83"/>
      <c r="ESX48" s="83"/>
      <c r="ESY48" s="83"/>
      <c r="ESZ48" s="83"/>
      <c r="ETA48" s="83"/>
      <c r="ETB48" s="83"/>
      <c r="ETC48" s="83"/>
      <c r="ETD48" s="83"/>
      <c r="ETE48" s="83"/>
      <c r="ETF48" s="83"/>
      <c r="ETG48" s="83"/>
      <c r="ETH48" s="83"/>
      <c r="ETI48" s="83"/>
      <c r="ETJ48" s="83"/>
      <c r="ETK48" s="83"/>
      <c r="ETL48" s="83"/>
      <c r="ETM48" s="83"/>
      <c r="ETN48" s="83"/>
      <c r="ETO48" s="83"/>
      <c r="ETP48" s="83"/>
      <c r="ETQ48" s="83"/>
      <c r="ETR48" s="83"/>
      <c r="ETS48" s="83"/>
      <c r="ETT48" s="83"/>
      <c r="ETU48" s="83"/>
      <c r="ETV48" s="83"/>
      <c r="ETW48" s="83"/>
      <c r="ETX48" s="83"/>
      <c r="ETY48" s="83"/>
      <c r="ETZ48" s="83"/>
      <c r="EUA48" s="83"/>
      <c r="EUB48" s="83"/>
      <c r="EUC48" s="83"/>
      <c r="EUD48" s="83"/>
      <c r="EUE48" s="83"/>
      <c r="EUF48" s="83"/>
      <c r="EUG48" s="83"/>
      <c r="EUH48" s="83"/>
      <c r="EUI48" s="83"/>
      <c r="EUJ48" s="83"/>
      <c r="EUK48" s="83"/>
      <c r="EUL48" s="83"/>
      <c r="EUM48" s="83"/>
      <c r="EUN48" s="83"/>
      <c r="EUO48" s="83"/>
      <c r="EUP48" s="83"/>
      <c r="EUQ48" s="83"/>
      <c r="EUR48" s="83"/>
      <c r="EUS48" s="83"/>
      <c r="EUT48" s="83"/>
      <c r="EUU48" s="83"/>
      <c r="EUV48" s="83"/>
      <c r="EUW48" s="83"/>
      <c r="EUX48" s="83"/>
      <c r="EUY48" s="83"/>
      <c r="EUZ48" s="83"/>
      <c r="EVA48" s="83"/>
      <c r="EVB48" s="83"/>
      <c r="EVC48" s="83"/>
      <c r="EVD48" s="83"/>
      <c r="EVE48" s="83"/>
      <c r="EVF48" s="83"/>
      <c r="EVG48" s="83"/>
      <c r="EVH48" s="83"/>
      <c r="EVI48" s="83"/>
      <c r="EVJ48" s="83"/>
      <c r="EVK48" s="83"/>
      <c r="EVL48" s="83"/>
      <c r="EVM48" s="83"/>
      <c r="EVN48" s="83"/>
      <c r="EVO48" s="83"/>
      <c r="EVP48" s="83"/>
      <c r="EVQ48" s="83"/>
      <c r="EVR48" s="83"/>
      <c r="EVS48" s="83"/>
      <c r="EVT48" s="83"/>
      <c r="EVU48" s="83"/>
      <c r="EVV48" s="83"/>
      <c r="EVW48" s="83"/>
      <c r="EVX48" s="83"/>
      <c r="EVY48" s="83"/>
      <c r="EVZ48" s="83"/>
      <c r="EWA48" s="83"/>
      <c r="EWB48" s="83"/>
      <c r="EWC48" s="83"/>
      <c r="EWD48" s="83"/>
      <c r="EWE48" s="83"/>
      <c r="EWF48" s="83"/>
      <c r="EWG48" s="83"/>
      <c r="EWH48" s="83"/>
      <c r="EWI48" s="83"/>
      <c r="EWJ48" s="83"/>
      <c r="EWK48" s="83"/>
      <c r="EWL48" s="83"/>
      <c r="EWM48" s="83"/>
      <c r="EWN48" s="83"/>
      <c r="EWO48" s="83"/>
      <c r="EWP48" s="83"/>
      <c r="EWQ48" s="83"/>
      <c r="EWR48" s="83"/>
      <c r="EWS48" s="83"/>
      <c r="EWT48" s="83"/>
      <c r="EWU48" s="83"/>
      <c r="EWV48" s="83"/>
      <c r="EWW48" s="83"/>
      <c r="EWX48" s="83"/>
      <c r="EWY48" s="83"/>
      <c r="EWZ48" s="83"/>
      <c r="EXA48" s="83"/>
      <c r="EXB48" s="83"/>
      <c r="EXC48" s="83"/>
      <c r="EXD48" s="83"/>
      <c r="EXE48" s="83"/>
      <c r="EXF48" s="83"/>
      <c r="EXG48" s="83"/>
      <c r="EXH48" s="83"/>
      <c r="EXI48" s="83"/>
      <c r="EXJ48" s="83"/>
      <c r="EXK48" s="83"/>
      <c r="EXL48" s="83"/>
      <c r="EXM48" s="83"/>
      <c r="EXN48" s="83"/>
      <c r="EXO48" s="83"/>
      <c r="EXP48" s="83"/>
      <c r="EXQ48" s="83"/>
      <c r="EXR48" s="83"/>
      <c r="EXS48" s="83"/>
      <c r="EXT48" s="83"/>
      <c r="EXU48" s="83"/>
      <c r="EXV48" s="83"/>
      <c r="EXW48" s="83"/>
      <c r="EXX48" s="83"/>
      <c r="EXY48" s="83"/>
      <c r="EXZ48" s="83"/>
      <c r="EYA48" s="83"/>
      <c r="EYB48" s="83"/>
      <c r="EYC48" s="83"/>
      <c r="EYD48" s="83"/>
      <c r="EYE48" s="83"/>
      <c r="EYF48" s="83"/>
      <c r="EYG48" s="83"/>
      <c r="EYH48" s="83"/>
      <c r="EYI48" s="83"/>
      <c r="EYJ48" s="83"/>
      <c r="EYK48" s="83"/>
      <c r="EYL48" s="83"/>
      <c r="EYM48" s="83"/>
      <c r="EYN48" s="83"/>
      <c r="EYO48" s="83"/>
      <c r="EYP48" s="83"/>
      <c r="EYQ48" s="83"/>
      <c r="EYR48" s="83"/>
      <c r="EYS48" s="83"/>
      <c r="EYT48" s="83"/>
      <c r="EYU48" s="83"/>
      <c r="EYV48" s="83"/>
      <c r="EYW48" s="83"/>
      <c r="EYX48" s="83"/>
      <c r="EYY48" s="83"/>
      <c r="EYZ48" s="83"/>
      <c r="EZA48" s="83"/>
      <c r="EZB48" s="83"/>
      <c r="EZC48" s="83"/>
      <c r="EZD48" s="83"/>
      <c r="EZE48" s="83"/>
      <c r="EZF48" s="83"/>
      <c r="EZG48" s="83"/>
      <c r="EZH48" s="83"/>
      <c r="EZI48" s="83"/>
      <c r="EZJ48" s="83"/>
      <c r="EZK48" s="83"/>
      <c r="EZL48" s="83"/>
      <c r="EZM48" s="83"/>
      <c r="EZN48" s="83"/>
      <c r="EZO48" s="83"/>
      <c r="EZP48" s="83"/>
      <c r="EZQ48" s="83"/>
      <c r="EZR48" s="83"/>
      <c r="EZS48" s="83"/>
      <c r="EZT48" s="83"/>
      <c r="EZU48" s="83"/>
      <c r="EZV48" s="83"/>
      <c r="EZW48" s="83"/>
      <c r="EZX48" s="83"/>
      <c r="EZY48" s="83"/>
      <c r="EZZ48" s="83"/>
      <c r="FAA48" s="83"/>
      <c r="FAB48" s="83"/>
      <c r="FAC48" s="83"/>
      <c r="FAD48" s="83"/>
      <c r="FAE48" s="83"/>
      <c r="FAF48" s="83"/>
      <c r="FAG48" s="83"/>
      <c r="FAH48" s="83"/>
      <c r="FAI48" s="83"/>
      <c r="FAJ48" s="83"/>
      <c r="FAK48" s="83"/>
      <c r="FAL48" s="83"/>
      <c r="FAM48" s="83"/>
      <c r="FAN48" s="83"/>
      <c r="FAO48" s="83"/>
      <c r="FAP48" s="83"/>
      <c r="FAQ48" s="83"/>
      <c r="FAR48" s="83"/>
      <c r="FAS48" s="83"/>
      <c r="FAT48" s="83"/>
      <c r="FAU48" s="83"/>
      <c r="FAV48" s="83"/>
      <c r="FAW48" s="83"/>
      <c r="FAX48" s="83"/>
      <c r="FAY48" s="83"/>
      <c r="FAZ48" s="83"/>
      <c r="FBA48" s="83"/>
      <c r="FBB48" s="83"/>
      <c r="FBC48" s="83"/>
      <c r="FBD48" s="83"/>
      <c r="FBE48" s="83"/>
      <c r="FBF48" s="83"/>
      <c r="FBG48" s="83"/>
      <c r="FBH48" s="83"/>
      <c r="FBI48" s="83"/>
      <c r="FBJ48" s="83"/>
      <c r="FBK48" s="83"/>
      <c r="FBL48" s="83"/>
      <c r="FBM48" s="83"/>
      <c r="FBN48" s="83"/>
      <c r="FBO48" s="83"/>
      <c r="FBP48" s="83"/>
      <c r="FBQ48" s="83"/>
      <c r="FBR48" s="83"/>
      <c r="FBS48" s="83"/>
      <c r="FBT48" s="83"/>
      <c r="FBU48" s="83"/>
      <c r="FBV48" s="83"/>
      <c r="FBW48" s="83"/>
      <c r="FBX48" s="83"/>
      <c r="FBY48" s="83"/>
      <c r="FBZ48" s="83"/>
      <c r="FCA48" s="83"/>
      <c r="FCB48" s="83"/>
      <c r="FCC48" s="83"/>
      <c r="FCD48" s="83"/>
      <c r="FCE48" s="83"/>
      <c r="FCF48" s="83"/>
      <c r="FCG48" s="83"/>
      <c r="FCH48" s="83"/>
      <c r="FCI48" s="83"/>
      <c r="FCJ48" s="83"/>
      <c r="FCK48" s="83"/>
      <c r="FCL48" s="83"/>
      <c r="FCM48" s="83"/>
      <c r="FCN48" s="83"/>
      <c r="FCO48" s="83"/>
      <c r="FCP48" s="83"/>
      <c r="FCQ48" s="83"/>
      <c r="FCR48" s="83"/>
      <c r="FCS48" s="83"/>
      <c r="FCT48" s="83"/>
      <c r="FCU48" s="83"/>
      <c r="FCV48" s="83"/>
      <c r="FCW48" s="83"/>
      <c r="FCX48" s="83"/>
      <c r="FCY48" s="83"/>
      <c r="FCZ48" s="83"/>
      <c r="FDA48" s="83"/>
      <c r="FDB48" s="83"/>
      <c r="FDC48" s="83"/>
      <c r="FDD48" s="83"/>
      <c r="FDE48" s="83"/>
      <c r="FDF48" s="83"/>
      <c r="FDG48" s="83"/>
      <c r="FDH48" s="83"/>
      <c r="FDI48" s="83"/>
      <c r="FDJ48" s="83"/>
      <c r="FDK48" s="83"/>
      <c r="FDL48" s="83"/>
      <c r="FDM48" s="83"/>
      <c r="FDN48" s="83"/>
      <c r="FDO48" s="83"/>
      <c r="FDP48" s="83"/>
      <c r="FDQ48" s="83"/>
      <c r="FDR48" s="83"/>
      <c r="FDS48" s="83"/>
      <c r="FDT48" s="83"/>
      <c r="FDU48" s="83"/>
      <c r="FDV48" s="83"/>
      <c r="FDW48" s="83"/>
      <c r="FDX48" s="83"/>
      <c r="FDY48" s="83"/>
      <c r="FDZ48" s="83"/>
      <c r="FEA48" s="83"/>
      <c r="FEB48" s="83"/>
      <c r="FEC48" s="83"/>
      <c r="FED48" s="83"/>
      <c r="FEE48" s="83"/>
      <c r="FEF48" s="83"/>
      <c r="FEG48" s="83"/>
      <c r="FEH48" s="83"/>
      <c r="FEI48" s="83"/>
      <c r="FEJ48" s="83"/>
      <c r="FEK48" s="83"/>
      <c r="FEL48" s="83"/>
      <c r="FEM48" s="83"/>
      <c r="FEN48" s="83"/>
      <c r="FEO48" s="83"/>
      <c r="FEP48" s="83"/>
      <c r="FEQ48" s="83"/>
      <c r="FER48" s="83"/>
      <c r="FES48" s="83"/>
      <c r="FET48" s="83"/>
      <c r="FEU48" s="83"/>
      <c r="FEV48" s="83"/>
      <c r="FEW48" s="83"/>
      <c r="FEX48" s="83"/>
      <c r="FEY48" s="83"/>
      <c r="FEZ48" s="83"/>
      <c r="FFA48" s="83"/>
      <c r="FFB48" s="83"/>
      <c r="FFC48" s="83"/>
      <c r="FFD48" s="83"/>
      <c r="FFE48" s="83"/>
      <c r="FFF48" s="83"/>
      <c r="FFG48" s="83"/>
      <c r="FFH48" s="83"/>
      <c r="FFI48" s="83"/>
      <c r="FFJ48" s="83"/>
      <c r="FFK48" s="83"/>
      <c r="FFL48" s="83"/>
      <c r="FFM48" s="83"/>
      <c r="FFN48" s="83"/>
      <c r="FFO48" s="83"/>
      <c r="FFP48" s="83"/>
      <c r="FFQ48" s="83"/>
      <c r="FFR48" s="83"/>
      <c r="FFS48" s="83"/>
      <c r="FFT48" s="83"/>
      <c r="FFU48" s="83"/>
      <c r="FFV48" s="83"/>
      <c r="FFW48" s="83"/>
      <c r="FFX48" s="83"/>
      <c r="FFY48" s="83"/>
      <c r="FFZ48" s="83"/>
      <c r="FGA48" s="83"/>
      <c r="FGB48" s="83"/>
      <c r="FGC48" s="83"/>
      <c r="FGD48" s="83"/>
      <c r="FGE48" s="83"/>
      <c r="FGF48" s="83"/>
      <c r="FGG48" s="83"/>
      <c r="FGH48" s="83"/>
      <c r="FGI48" s="83"/>
      <c r="FGJ48" s="83"/>
      <c r="FGK48" s="83"/>
      <c r="FGL48" s="83"/>
      <c r="FGM48" s="83"/>
      <c r="FGN48" s="83"/>
      <c r="FGO48" s="83"/>
      <c r="FGP48" s="83"/>
      <c r="FGQ48" s="83"/>
      <c r="FGR48" s="83"/>
      <c r="FGS48" s="83"/>
      <c r="FGT48" s="83"/>
      <c r="FGU48" s="83"/>
      <c r="FGV48" s="83"/>
      <c r="FGW48" s="83"/>
      <c r="FGX48" s="83"/>
      <c r="FGY48" s="83"/>
      <c r="FGZ48" s="83"/>
      <c r="FHA48" s="83"/>
      <c r="FHB48" s="83"/>
      <c r="FHC48" s="83"/>
      <c r="FHD48" s="83"/>
      <c r="FHE48" s="83"/>
      <c r="FHF48" s="83"/>
      <c r="FHG48" s="83"/>
      <c r="FHH48" s="83"/>
      <c r="FHI48" s="83"/>
      <c r="FHJ48" s="83"/>
      <c r="FHK48" s="83"/>
      <c r="FHL48" s="83"/>
      <c r="FHM48" s="83"/>
      <c r="FHN48" s="83"/>
      <c r="FHO48" s="83"/>
      <c r="FHP48" s="83"/>
      <c r="FHQ48" s="83"/>
      <c r="FHR48" s="83"/>
      <c r="FHS48" s="83"/>
      <c r="FHT48" s="83"/>
      <c r="FHU48" s="83"/>
      <c r="FHV48" s="83"/>
      <c r="FHW48" s="83"/>
      <c r="FHX48" s="83"/>
      <c r="FHY48" s="83"/>
      <c r="FHZ48" s="83"/>
      <c r="FIA48" s="83"/>
      <c r="FIB48" s="83"/>
      <c r="FIC48" s="83"/>
      <c r="FID48" s="83"/>
      <c r="FIE48" s="83"/>
      <c r="FIF48" s="83"/>
      <c r="FIG48" s="83"/>
      <c r="FIH48" s="83"/>
      <c r="FII48" s="83"/>
      <c r="FIJ48" s="83"/>
      <c r="FIK48" s="83"/>
      <c r="FIL48" s="83"/>
      <c r="FIM48" s="83"/>
      <c r="FIN48" s="83"/>
      <c r="FIO48" s="83"/>
      <c r="FIP48" s="83"/>
      <c r="FIQ48" s="83"/>
      <c r="FIR48" s="83"/>
      <c r="FIS48" s="83"/>
      <c r="FIT48" s="83"/>
      <c r="FIU48" s="83"/>
      <c r="FIV48" s="83"/>
      <c r="FIW48" s="83"/>
      <c r="FIX48" s="83"/>
      <c r="FIY48" s="83"/>
      <c r="FIZ48" s="83"/>
      <c r="FJA48" s="83"/>
      <c r="FJB48" s="83"/>
      <c r="FJC48" s="83"/>
      <c r="FJD48" s="83"/>
      <c r="FJE48" s="83"/>
      <c r="FJF48" s="83"/>
      <c r="FJG48" s="83"/>
      <c r="FJH48" s="83"/>
      <c r="FJI48" s="83"/>
      <c r="FJJ48" s="83"/>
      <c r="FJK48" s="83"/>
      <c r="FJL48" s="83"/>
      <c r="FJM48" s="83"/>
      <c r="FJN48" s="83"/>
      <c r="FJO48" s="83"/>
      <c r="FJP48" s="83"/>
      <c r="FJQ48" s="83"/>
      <c r="FJR48" s="83"/>
      <c r="FJS48" s="83"/>
      <c r="FJT48" s="83"/>
      <c r="FJU48" s="83"/>
      <c r="FJV48" s="83"/>
      <c r="FJW48" s="83"/>
      <c r="FJX48" s="83"/>
      <c r="FJY48" s="83"/>
      <c r="FJZ48" s="83"/>
      <c r="FKA48" s="83"/>
      <c r="FKB48" s="83"/>
      <c r="FKC48" s="83"/>
      <c r="FKD48" s="83"/>
      <c r="FKE48" s="83"/>
      <c r="FKF48" s="83"/>
      <c r="FKG48" s="83"/>
      <c r="FKH48" s="83"/>
      <c r="FKI48" s="83"/>
      <c r="FKJ48" s="83"/>
      <c r="FKK48" s="83"/>
      <c r="FKL48" s="83"/>
      <c r="FKM48" s="83"/>
      <c r="FKN48" s="83"/>
      <c r="FKO48" s="83"/>
      <c r="FKP48" s="83"/>
      <c r="FKQ48" s="83"/>
      <c r="FKR48" s="83"/>
      <c r="FKS48" s="83"/>
      <c r="FKT48" s="83"/>
      <c r="FKU48" s="83"/>
      <c r="FKV48" s="83"/>
      <c r="FKW48" s="83"/>
      <c r="FKX48" s="83"/>
      <c r="FKY48" s="83"/>
      <c r="FKZ48" s="83"/>
      <c r="FLA48" s="83"/>
      <c r="FLB48" s="83"/>
      <c r="FLC48" s="83"/>
      <c r="FLD48" s="83"/>
      <c r="FLE48" s="83"/>
      <c r="FLF48" s="83"/>
      <c r="FLG48" s="83"/>
      <c r="FLH48" s="83"/>
      <c r="FLI48" s="83"/>
      <c r="FLJ48" s="83"/>
      <c r="FLK48" s="83"/>
      <c r="FLL48" s="83"/>
      <c r="FLM48" s="83"/>
      <c r="FLN48" s="83"/>
      <c r="FLO48" s="83"/>
      <c r="FLP48" s="83"/>
      <c r="FLQ48" s="83"/>
      <c r="FLR48" s="83"/>
      <c r="FLS48" s="83"/>
      <c r="FLT48" s="83"/>
      <c r="FLU48" s="83"/>
      <c r="FLV48" s="83"/>
      <c r="FLW48" s="83"/>
      <c r="FLX48" s="83"/>
      <c r="FLY48" s="83"/>
      <c r="FLZ48" s="83"/>
      <c r="FMA48" s="83"/>
      <c r="FMB48" s="83"/>
      <c r="FMC48" s="83"/>
      <c r="FMD48" s="83"/>
      <c r="FME48" s="83"/>
      <c r="FMF48" s="83"/>
      <c r="FMG48" s="83"/>
      <c r="FMH48" s="83"/>
      <c r="FMI48" s="83"/>
      <c r="FMJ48" s="83"/>
      <c r="FMK48" s="83"/>
      <c r="FML48" s="83"/>
      <c r="FMM48" s="83"/>
      <c r="FMN48" s="83"/>
      <c r="FMO48" s="83"/>
      <c r="FMP48" s="83"/>
      <c r="FMQ48" s="83"/>
      <c r="FMR48" s="83"/>
      <c r="FMS48" s="83"/>
      <c r="FMT48" s="83"/>
      <c r="FMU48" s="83"/>
      <c r="FMV48" s="83"/>
      <c r="FMW48" s="83"/>
      <c r="FMX48" s="83"/>
      <c r="FMY48" s="83"/>
      <c r="FMZ48" s="83"/>
      <c r="FNA48" s="83"/>
      <c r="FNB48" s="83"/>
      <c r="FNC48" s="83"/>
      <c r="FND48" s="83"/>
      <c r="FNE48" s="83"/>
      <c r="FNF48" s="83"/>
      <c r="FNG48" s="83"/>
      <c r="FNH48" s="83"/>
      <c r="FNI48" s="83"/>
      <c r="FNJ48" s="83"/>
      <c r="FNK48" s="83"/>
      <c r="FNL48" s="83"/>
      <c r="FNM48" s="83"/>
      <c r="FNN48" s="83"/>
      <c r="FNO48" s="83"/>
      <c r="FNP48" s="83"/>
      <c r="FNQ48" s="83"/>
      <c r="FNR48" s="83"/>
      <c r="FNS48" s="83"/>
      <c r="FNT48" s="83"/>
      <c r="FNU48" s="83"/>
      <c r="FNV48" s="83"/>
      <c r="FNW48" s="83"/>
      <c r="FNX48" s="83"/>
      <c r="FNY48" s="83"/>
      <c r="FNZ48" s="83"/>
      <c r="FOA48" s="83"/>
      <c r="FOB48" s="83"/>
      <c r="FOC48" s="83"/>
      <c r="FOD48" s="83"/>
      <c r="FOE48" s="83"/>
      <c r="FOF48" s="83"/>
      <c r="FOG48" s="83"/>
      <c r="FOH48" s="83"/>
      <c r="FOI48" s="83"/>
      <c r="FOJ48" s="83"/>
      <c r="FOK48" s="83"/>
      <c r="FOL48" s="83"/>
      <c r="FOM48" s="83"/>
      <c r="FON48" s="83"/>
      <c r="FOO48" s="83"/>
      <c r="FOP48" s="83"/>
      <c r="FOQ48" s="83"/>
      <c r="FOR48" s="83"/>
      <c r="FOS48" s="83"/>
      <c r="FOT48" s="83"/>
      <c r="FOU48" s="83"/>
      <c r="FOV48" s="83"/>
      <c r="FOW48" s="83"/>
      <c r="FOX48" s="83"/>
      <c r="FOY48" s="83"/>
      <c r="FOZ48" s="83"/>
      <c r="FPA48" s="83"/>
      <c r="FPB48" s="83"/>
      <c r="FPC48" s="83"/>
      <c r="FPD48" s="83"/>
      <c r="FPE48" s="83"/>
      <c r="FPF48" s="83"/>
      <c r="FPG48" s="83"/>
      <c r="FPH48" s="83"/>
      <c r="FPI48" s="83"/>
      <c r="FPJ48" s="83"/>
      <c r="FPK48" s="83"/>
      <c r="FPL48" s="83"/>
      <c r="FPM48" s="83"/>
      <c r="FPN48" s="83"/>
      <c r="FPO48" s="83"/>
      <c r="FPP48" s="83"/>
      <c r="FPQ48" s="83"/>
      <c r="FPR48" s="83"/>
      <c r="FPS48" s="83"/>
      <c r="FPT48" s="83"/>
      <c r="FPU48" s="83"/>
      <c r="FPV48" s="83"/>
      <c r="FPW48" s="83"/>
      <c r="FPX48" s="83"/>
      <c r="FPY48" s="83"/>
      <c r="FPZ48" s="83"/>
      <c r="FQA48" s="83"/>
      <c r="FQB48" s="83"/>
      <c r="FQC48" s="83"/>
      <c r="FQD48" s="83"/>
      <c r="FQE48" s="83"/>
      <c r="FQF48" s="83"/>
      <c r="FQG48" s="83"/>
      <c r="FQH48" s="83"/>
      <c r="FQI48" s="83"/>
      <c r="FQJ48" s="83"/>
      <c r="FQK48" s="83"/>
      <c r="FQL48" s="83"/>
      <c r="FQM48" s="83"/>
      <c r="FQN48" s="83"/>
      <c r="FQO48" s="83"/>
      <c r="FQP48" s="83"/>
      <c r="FQQ48" s="83"/>
      <c r="FQR48" s="83"/>
      <c r="FQS48" s="83"/>
      <c r="FQT48" s="83"/>
      <c r="FQU48" s="83"/>
      <c r="FQV48" s="83"/>
      <c r="FQW48" s="83"/>
      <c r="FQX48" s="83"/>
      <c r="FQY48" s="83"/>
      <c r="FQZ48" s="83"/>
      <c r="FRA48" s="83"/>
      <c r="FRB48" s="83"/>
      <c r="FRC48" s="83"/>
      <c r="FRD48" s="83"/>
      <c r="FRE48" s="83"/>
      <c r="FRF48" s="83"/>
      <c r="FRG48" s="83"/>
      <c r="FRH48" s="83"/>
      <c r="FRI48" s="83"/>
      <c r="FRJ48" s="83"/>
      <c r="FRK48" s="83"/>
      <c r="FRL48" s="83"/>
      <c r="FRM48" s="83"/>
      <c r="FRN48" s="83"/>
      <c r="FRO48" s="83"/>
      <c r="FRP48" s="83"/>
      <c r="FRQ48" s="83"/>
      <c r="FRR48" s="83"/>
      <c r="FRS48" s="83"/>
      <c r="FRT48" s="83"/>
      <c r="FRU48" s="83"/>
      <c r="FRV48" s="83"/>
      <c r="FRW48" s="83"/>
      <c r="FRX48" s="83"/>
      <c r="FRY48" s="83"/>
      <c r="FRZ48" s="83"/>
      <c r="FSA48" s="83"/>
      <c r="FSB48" s="83"/>
      <c r="FSC48" s="83"/>
      <c r="FSD48" s="83"/>
      <c r="FSE48" s="83"/>
      <c r="FSF48" s="83"/>
      <c r="FSG48" s="83"/>
      <c r="FSH48" s="83"/>
      <c r="FSI48" s="83"/>
      <c r="FSJ48" s="83"/>
      <c r="FSK48" s="83"/>
      <c r="FSL48" s="83"/>
      <c r="FSM48" s="83"/>
      <c r="FSN48" s="83"/>
      <c r="FSO48" s="83"/>
      <c r="FSP48" s="83"/>
      <c r="FSQ48" s="83"/>
      <c r="FSR48" s="83"/>
      <c r="FSS48" s="83"/>
      <c r="FST48" s="83"/>
      <c r="FSU48" s="83"/>
      <c r="FSV48" s="83"/>
      <c r="FSW48" s="83"/>
      <c r="FSX48" s="83"/>
      <c r="FSY48" s="83"/>
      <c r="FSZ48" s="83"/>
      <c r="FTA48" s="83"/>
      <c r="FTB48" s="83"/>
      <c r="FTC48" s="83"/>
      <c r="FTD48" s="83"/>
      <c r="FTE48" s="83"/>
      <c r="FTF48" s="83"/>
      <c r="FTG48" s="83"/>
      <c r="FTH48" s="83"/>
      <c r="FTI48" s="83"/>
      <c r="FTJ48" s="83"/>
      <c r="FTK48" s="83"/>
      <c r="FTL48" s="83"/>
      <c r="FTM48" s="83"/>
      <c r="FTN48" s="83"/>
      <c r="FTO48" s="83"/>
      <c r="FTP48" s="83"/>
      <c r="FTQ48" s="83"/>
      <c r="FTR48" s="83"/>
      <c r="FTS48" s="83"/>
      <c r="FTT48" s="83"/>
      <c r="FTU48" s="83"/>
      <c r="FTV48" s="83"/>
      <c r="FTW48" s="83"/>
      <c r="FTX48" s="83"/>
      <c r="FTY48" s="83"/>
      <c r="FTZ48" s="83"/>
      <c r="FUA48" s="83"/>
      <c r="FUB48" s="83"/>
      <c r="FUC48" s="83"/>
      <c r="FUD48" s="83"/>
      <c r="FUE48" s="83"/>
      <c r="FUF48" s="83"/>
      <c r="FUG48" s="83"/>
      <c r="FUH48" s="83"/>
      <c r="FUI48" s="83"/>
      <c r="FUJ48" s="83"/>
      <c r="FUK48" s="83"/>
      <c r="FUL48" s="83"/>
      <c r="FUM48" s="83"/>
      <c r="FUN48" s="83"/>
      <c r="FUO48" s="83"/>
      <c r="FUP48" s="83"/>
      <c r="FUQ48" s="83"/>
      <c r="FUR48" s="83"/>
      <c r="FUS48" s="83"/>
      <c r="FUT48" s="83"/>
      <c r="FUU48" s="83"/>
      <c r="FUV48" s="83"/>
      <c r="FUW48" s="83"/>
      <c r="FUX48" s="83"/>
      <c r="FUY48" s="83"/>
      <c r="FUZ48" s="83"/>
      <c r="FVA48" s="83"/>
      <c r="FVB48" s="83"/>
      <c r="FVC48" s="83"/>
      <c r="FVD48" s="83"/>
      <c r="FVE48" s="83"/>
      <c r="FVF48" s="83"/>
      <c r="FVG48" s="83"/>
      <c r="FVH48" s="83"/>
      <c r="FVI48" s="83"/>
      <c r="FVJ48" s="83"/>
      <c r="FVK48" s="83"/>
      <c r="FVL48" s="83"/>
      <c r="FVM48" s="83"/>
      <c r="FVN48" s="83"/>
      <c r="FVO48" s="83"/>
      <c r="FVP48" s="83"/>
      <c r="FVQ48" s="83"/>
      <c r="FVR48" s="83"/>
      <c r="FVS48" s="83"/>
      <c r="FVT48" s="83"/>
      <c r="FVU48" s="83"/>
      <c r="FVV48" s="83"/>
      <c r="FVW48" s="83"/>
      <c r="FVX48" s="83"/>
      <c r="FVY48" s="83"/>
      <c r="FVZ48" s="83"/>
      <c r="FWA48" s="83"/>
      <c r="FWB48" s="83"/>
      <c r="FWC48" s="83"/>
      <c r="FWD48" s="83"/>
      <c r="FWE48" s="83"/>
      <c r="FWF48" s="83"/>
      <c r="FWG48" s="83"/>
    </row>
    <row r="49" spans="1:4661" s="63" customFormat="1" ht="39.6" x14ac:dyDescent="0.25">
      <c r="A49" s="80" t="s">
        <v>226</v>
      </c>
      <c r="B49" s="80" t="s">
        <v>47</v>
      </c>
      <c r="C49" s="81">
        <v>2025</v>
      </c>
      <c r="D49" s="81">
        <v>2026</v>
      </c>
      <c r="E49" s="101"/>
      <c r="F49" s="80" t="s">
        <v>101</v>
      </c>
      <c r="G49" s="101"/>
      <c r="H49" s="80" t="s">
        <v>101</v>
      </c>
      <c r="I49" s="80" t="s">
        <v>51</v>
      </c>
      <c r="J49" s="80" t="s">
        <v>102</v>
      </c>
      <c r="K49" s="93" t="s">
        <v>115</v>
      </c>
      <c r="L49" s="82" t="s">
        <v>227</v>
      </c>
      <c r="M49" s="80" t="s">
        <v>149</v>
      </c>
      <c r="N49" s="80" t="s">
        <v>142</v>
      </c>
      <c r="O49" s="86">
        <v>36</v>
      </c>
      <c r="P49" s="87" t="s">
        <v>113</v>
      </c>
      <c r="Q49" s="88">
        <v>60500</v>
      </c>
      <c r="R49" s="88">
        <v>60500</v>
      </c>
      <c r="S49" s="88">
        <v>60500</v>
      </c>
      <c r="T49" s="88">
        <v>0</v>
      </c>
      <c r="U49" s="88">
        <v>181500</v>
      </c>
      <c r="V49" s="89">
        <v>0</v>
      </c>
      <c r="W49" s="83"/>
      <c r="X49" s="90" t="s">
        <v>110</v>
      </c>
      <c r="Y49" s="90" t="s">
        <v>111</v>
      </c>
      <c r="Z49" s="91"/>
      <c r="AA49" s="92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  <c r="JF49" s="83"/>
      <c r="JG49" s="83"/>
      <c r="JH49" s="83"/>
      <c r="JI49" s="83"/>
      <c r="JJ49" s="83"/>
      <c r="JK49" s="83"/>
      <c r="JL49" s="83"/>
      <c r="JM49" s="83"/>
      <c r="JN49" s="83"/>
      <c r="JO49" s="83"/>
      <c r="JP49" s="83"/>
      <c r="JQ49" s="83"/>
      <c r="JR49" s="83"/>
      <c r="JS49" s="83"/>
      <c r="JT49" s="83"/>
      <c r="JU49" s="83"/>
      <c r="JV49" s="83"/>
      <c r="JW49" s="83"/>
      <c r="JX49" s="83"/>
      <c r="JY49" s="83"/>
      <c r="JZ49" s="83"/>
      <c r="KA49" s="83"/>
      <c r="KB49" s="83"/>
      <c r="KC49" s="83"/>
      <c r="KD49" s="83"/>
      <c r="KE49" s="83"/>
      <c r="KF49" s="83"/>
      <c r="KG49" s="83"/>
      <c r="KH49" s="83"/>
      <c r="KI49" s="83"/>
      <c r="KJ49" s="83"/>
      <c r="KK49" s="83"/>
      <c r="KL49" s="83"/>
      <c r="KM49" s="83"/>
      <c r="KN49" s="83"/>
      <c r="KO49" s="83"/>
      <c r="KP49" s="83"/>
      <c r="KQ49" s="83"/>
      <c r="KR49" s="83"/>
      <c r="KS49" s="83"/>
      <c r="KT49" s="83"/>
      <c r="KU49" s="83"/>
      <c r="KV49" s="83"/>
      <c r="KW49" s="83"/>
      <c r="KX49" s="83"/>
      <c r="KY49" s="83"/>
      <c r="KZ49" s="83"/>
      <c r="LA49" s="83"/>
      <c r="LB49" s="83"/>
      <c r="LC49" s="83"/>
      <c r="LD49" s="83"/>
      <c r="LE49" s="83"/>
      <c r="LF49" s="83"/>
      <c r="LG49" s="83"/>
      <c r="LH49" s="83"/>
      <c r="LI49" s="83"/>
      <c r="LJ49" s="83"/>
      <c r="LK49" s="83"/>
      <c r="LL49" s="83"/>
      <c r="LM49" s="83"/>
      <c r="LN49" s="83"/>
      <c r="LO49" s="83"/>
      <c r="LP49" s="83"/>
      <c r="LQ49" s="83"/>
      <c r="LR49" s="83"/>
      <c r="LS49" s="83"/>
      <c r="LT49" s="83"/>
      <c r="LU49" s="83"/>
      <c r="LV49" s="83"/>
      <c r="LW49" s="83"/>
      <c r="LX49" s="83"/>
      <c r="LY49" s="83"/>
      <c r="LZ49" s="83"/>
      <c r="MA49" s="83"/>
      <c r="MB49" s="83"/>
      <c r="MC49" s="83"/>
      <c r="MD49" s="83"/>
      <c r="ME49" s="83"/>
      <c r="MF49" s="83"/>
      <c r="MG49" s="83"/>
      <c r="MH49" s="83"/>
      <c r="MI49" s="83"/>
      <c r="MJ49" s="83"/>
      <c r="MK49" s="83"/>
      <c r="ML49" s="83"/>
      <c r="MM49" s="83"/>
      <c r="MN49" s="83"/>
      <c r="MO49" s="83"/>
      <c r="MP49" s="83"/>
      <c r="MQ49" s="83"/>
      <c r="MR49" s="83"/>
      <c r="MS49" s="83"/>
      <c r="MT49" s="83"/>
      <c r="MU49" s="83"/>
      <c r="MV49" s="83"/>
      <c r="MW49" s="83"/>
      <c r="MX49" s="83"/>
      <c r="MY49" s="83"/>
      <c r="MZ49" s="83"/>
      <c r="NA49" s="83"/>
      <c r="NB49" s="83"/>
      <c r="NC49" s="83"/>
      <c r="ND49" s="83"/>
      <c r="NE49" s="83"/>
      <c r="NF49" s="83"/>
      <c r="NG49" s="83"/>
      <c r="NH49" s="83"/>
      <c r="NI49" s="83"/>
      <c r="NJ49" s="83"/>
      <c r="NK49" s="83"/>
      <c r="NL49" s="83"/>
      <c r="NM49" s="83"/>
      <c r="NN49" s="83"/>
      <c r="NO49" s="83"/>
      <c r="NP49" s="83"/>
      <c r="NQ49" s="83"/>
      <c r="NR49" s="83"/>
      <c r="NS49" s="83"/>
      <c r="NT49" s="83"/>
      <c r="NU49" s="83"/>
      <c r="NV49" s="83"/>
      <c r="NW49" s="83"/>
      <c r="NX49" s="83"/>
      <c r="NY49" s="83"/>
      <c r="NZ49" s="83"/>
      <c r="OA49" s="83"/>
      <c r="OB49" s="83"/>
      <c r="OC49" s="83"/>
      <c r="OD49" s="83"/>
      <c r="OE49" s="83"/>
      <c r="OF49" s="83"/>
      <c r="OG49" s="83"/>
      <c r="OH49" s="83"/>
      <c r="OI49" s="83"/>
      <c r="OJ49" s="83"/>
      <c r="OK49" s="83"/>
      <c r="OL49" s="83"/>
      <c r="OM49" s="83"/>
      <c r="ON49" s="83"/>
      <c r="OO49" s="83"/>
      <c r="OP49" s="83"/>
      <c r="OQ49" s="83"/>
      <c r="OR49" s="83"/>
      <c r="OS49" s="83"/>
      <c r="OT49" s="83"/>
      <c r="OU49" s="83"/>
      <c r="OV49" s="83"/>
      <c r="OW49" s="83"/>
      <c r="OX49" s="83"/>
      <c r="OY49" s="83"/>
      <c r="OZ49" s="83"/>
      <c r="PA49" s="83"/>
      <c r="PB49" s="83"/>
      <c r="PC49" s="83"/>
      <c r="PD49" s="83"/>
      <c r="PE49" s="83"/>
      <c r="PF49" s="83"/>
      <c r="PG49" s="83"/>
      <c r="PH49" s="83"/>
      <c r="PI49" s="83"/>
      <c r="PJ49" s="83"/>
      <c r="PK49" s="83"/>
      <c r="PL49" s="83"/>
      <c r="PM49" s="83"/>
      <c r="PN49" s="83"/>
      <c r="PO49" s="83"/>
      <c r="PP49" s="83"/>
      <c r="PQ49" s="83"/>
      <c r="PR49" s="83"/>
      <c r="PS49" s="83"/>
      <c r="PT49" s="83"/>
      <c r="PU49" s="83"/>
      <c r="PV49" s="83"/>
      <c r="PW49" s="83"/>
      <c r="PX49" s="83"/>
      <c r="PY49" s="83"/>
      <c r="PZ49" s="83"/>
      <c r="QA49" s="83"/>
      <c r="QB49" s="83"/>
      <c r="QC49" s="83"/>
      <c r="QD49" s="83"/>
      <c r="QE49" s="83"/>
      <c r="QF49" s="83"/>
      <c r="QG49" s="83"/>
      <c r="QH49" s="83"/>
      <c r="QI49" s="83"/>
      <c r="QJ49" s="83"/>
      <c r="QK49" s="83"/>
      <c r="QL49" s="83"/>
      <c r="QM49" s="83"/>
      <c r="QN49" s="83"/>
      <c r="QO49" s="83"/>
      <c r="QP49" s="83"/>
      <c r="QQ49" s="83"/>
      <c r="QR49" s="83"/>
      <c r="QS49" s="83"/>
      <c r="QT49" s="83"/>
      <c r="QU49" s="83"/>
      <c r="QV49" s="83"/>
      <c r="QW49" s="83"/>
      <c r="QX49" s="83"/>
      <c r="QY49" s="83"/>
      <c r="QZ49" s="83"/>
      <c r="RA49" s="83"/>
      <c r="RB49" s="83"/>
      <c r="RC49" s="83"/>
      <c r="RD49" s="83"/>
      <c r="RE49" s="83"/>
      <c r="RF49" s="83"/>
      <c r="RG49" s="83"/>
      <c r="RH49" s="83"/>
      <c r="RI49" s="83"/>
      <c r="RJ49" s="83"/>
      <c r="RK49" s="83"/>
      <c r="RL49" s="83"/>
      <c r="RM49" s="83"/>
      <c r="RN49" s="83"/>
      <c r="RO49" s="83"/>
      <c r="RP49" s="83"/>
      <c r="RQ49" s="83"/>
      <c r="RR49" s="83"/>
      <c r="RS49" s="83"/>
      <c r="RT49" s="83"/>
      <c r="RU49" s="83"/>
      <c r="RV49" s="83"/>
      <c r="RW49" s="83"/>
      <c r="RX49" s="83"/>
      <c r="RY49" s="83"/>
      <c r="RZ49" s="83"/>
      <c r="SA49" s="83"/>
      <c r="SB49" s="83"/>
      <c r="SC49" s="83"/>
      <c r="SD49" s="83"/>
      <c r="SE49" s="83"/>
      <c r="SF49" s="83"/>
      <c r="SG49" s="83"/>
      <c r="SH49" s="83"/>
      <c r="SI49" s="83"/>
      <c r="SJ49" s="83"/>
      <c r="SK49" s="83"/>
      <c r="SL49" s="83"/>
      <c r="SM49" s="83"/>
      <c r="SN49" s="83"/>
      <c r="SO49" s="83"/>
      <c r="SP49" s="83"/>
      <c r="SQ49" s="83"/>
      <c r="SR49" s="83"/>
      <c r="SS49" s="83"/>
      <c r="ST49" s="83"/>
      <c r="SU49" s="83"/>
      <c r="SV49" s="83"/>
      <c r="SW49" s="83"/>
      <c r="SX49" s="83"/>
      <c r="SY49" s="83"/>
      <c r="SZ49" s="83"/>
      <c r="TA49" s="83"/>
      <c r="TB49" s="83"/>
      <c r="TC49" s="83"/>
      <c r="TD49" s="83"/>
      <c r="TE49" s="83"/>
      <c r="TF49" s="83"/>
      <c r="TG49" s="83"/>
      <c r="TH49" s="83"/>
      <c r="TI49" s="83"/>
      <c r="TJ49" s="83"/>
      <c r="TK49" s="83"/>
      <c r="TL49" s="83"/>
      <c r="TM49" s="83"/>
      <c r="TN49" s="83"/>
      <c r="TO49" s="83"/>
      <c r="TP49" s="83"/>
      <c r="TQ49" s="83"/>
      <c r="TR49" s="83"/>
      <c r="TS49" s="83"/>
      <c r="TT49" s="83"/>
      <c r="TU49" s="83"/>
      <c r="TV49" s="83"/>
      <c r="TW49" s="83"/>
      <c r="TX49" s="83"/>
      <c r="TY49" s="83"/>
      <c r="TZ49" s="83"/>
      <c r="UA49" s="83"/>
      <c r="UB49" s="83"/>
      <c r="UC49" s="83"/>
      <c r="UD49" s="83"/>
      <c r="UE49" s="83"/>
      <c r="UF49" s="83"/>
      <c r="UG49" s="83"/>
      <c r="UH49" s="83"/>
      <c r="UI49" s="83"/>
      <c r="UJ49" s="83"/>
      <c r="UK49" s="83"/>
      <c r="UL49" s="83"/>
      <c r="UM49" s="83"/>
      <c r="UN49" s="83"/>
      <c r="UO49" s="83"/>
      <c r="UP49" s="83"/>
      <c r="UQ49" s="83"/>
      <c r="UR49" s="83"/>
      <c r="US49" s="83"/>
      <c r="UT49" s="83"/>
      <c r="UU49" s="83"/>
      <c r="UV49" s="83"/>
      <c r="UW49" s="83"/>
      <c r="UX49" s="83"/>
      <c r="UY49" s="83"/>
      <c r="UZ49" s="83"/>
      <c r="VA49" s="83"/>
      <c r="VB49" s="83"/>
      <c r="VC49" s="83"/>
      <c r="VD49" s="83"/>
      <c r="VE49" s="83"/>
      <c r="VF49" s="83"/>
      <c r="VG49" s="83"/>
      <c r="VH49" s="83"/>
      <c r="VI49" s="83"/>
      <c r="VJ49" s="83"/>
      <c r="VK49" s="83"/>
      <c r="VL49" s="83"/>
      <c r="VM49" s="83"/>
      <c r="VN49" s="83"/>
      <c r="VO49" s="83"/>
      <c r="VP49" s="83"/>
      <c r="VQ49" s="83"/>
      <c r="VR49" s="83"/>
      <c r="VS49" s="83"/>
      <c r="VT49" s="83"/>
      <c r="VU49" s="83"/>
      <c r="VV49" s="83"/>
      <c r="VW49" s="83"/>
      <c r="VX49" s="83"/>
      <c r="VY49" s="83"/>
      <c r="VZ49" s="83"/>
      <c r="WA49" s="83"/>
      <c r="WB49" s="83"/>
      <c r="WC49" s="83"/>
      <c r="WD49" s="83"/>
      <c r="WE49" s="83"/>
      <c r="WF49" s="83"/>
      <c r="WG49" s="83"/>
      <c r="WH49" s="83"/>
      <c r="WI49" s="83"/>
      <c r="WJ49" s="83"/>
      <c r="WK49" s="83"/>
      <c r="WL49" s="83"/>
      <c r="WM49" s="83"/>
      <c r="WN49" s="83"/>
      <c r="WO49" s="83"/>
      <c r="WP49" s="83"/>
      <c r="WQ49" s="83"/>
      <c r="WR49" s="83"/>
      <c r="WS49" s="83"/>
      <c r="WT49" s="83"/>
      <c r="WU49" s="83"/>
      <c r="WV49" s="83"/>
      <c r="WW49" s="83"/>
      <c r="WX49" s="83"/>
      <c r="WY49" s="83"/>
      <c r="WZ49" s="83"/>
      <c r="XA49" s="83"/>
      <c r="XB49" s="83"/>
      <c r="XC49" s="83"/>
      <c r="XD49" s="83"/>
      <c r="XE49" s="83"/>
      <c r="XF49" s="83"/>
      <c r="XG49" s="83"/>
      <c r="XH49" s="83"/>
      <c r="XI49" s="83"/>
      <c r="XJ49" s="83"/>
      <c r="XK49" s="83"/>
      <c r="XL49" s="83"/>
      <c r="XM49" s="83"/>
      <c r="XN49" s="83"/>
      <c r="XO49" s="83"/>
      <c r="XP49" s="83"/>
      <c r="XQ49" s="83"/>
      <c r="XR49" s="83"/>
      <c r="XS49" s="83"/>
      <c r="XT49" s="83"/>
      <c r="XU49" s="83"/>
      <c r="XV49" s="83"/>
      <c r="XW49" s="83"/>
      <c r="XX49" s="83"/>
      <c r="XY49" s="83"/>
      <c r="XZ49" s="83"/>
      <c r="YA49" s="83"/>
      <c r="YB49" s="83"/>
      <c r="YC49" s="83"/>
      <c r="YD49" s="83"/>
      <c r="YE49" s="83"/>
      <c r="YF49" s="83"/>
      <c r="YG49" s="83"/>
      <c r="YH49" s="83"/>
      <c r="YI49" s="83"/>
      <c r="YJ49" s="83"/>
      <c r="YK49" s="83"/>
      <c r="YL49" s="83"/>
      <c r="YM49" s="83"/>
      <c r="YN49" s="83"/>
      <c r="YO49" s="83"/>
      <c r="YP49" s="83"/>
      <c r="YQ49" s="83"/>
      <c r="YR49" s="83"/>
      <c r="YS49" s="83"/>
      <c r="YT49" s="83"/>
      <c r="YU49" s="83"/>
      <c r="YV49" s="83"/>
      <c r="YW49" s="83"/>
      <c r="YX49" s="83"/>
      <c r="YY49" s="83"/>
      <c r="YZ49" s="83"/>
      <c r="ZA49" s="83"/>
      <c r="ZB49" s="83"/>
      <c r="ZC49" s="83"/>
      <c r="ZD49" s="83"/>
      <c r="ZE49" s="83"/>
      <c r="ZF49" s="83"/>
      <c r="ZG49" s="83"/>
      <c r="ZH49" s="83"/>
      <c r="ZI49" s="83"/>
      <c r="ZJ49" s="83"/>
      <c r="ZK49" s="83"/>
      <c r="ZL49" s="83"/>
      <c r="ZM49" s="83"/>
      <c r="ZN49" s="83"/>
      <c r="ZO49" s="83"/>
      <c r="ZP49" s="83"/>
      <c r="ZQ49" s="83"/>
      <c r="ZR49" s="83"/>
      <c r="ZS49" s="83"/>
      <c r="ZT49" s="83"/>
      <c r="ZU49" s="83"/>
      <c r="ZV49" s="83"/>
      <c r="ZW49" s="83"/>
      <c r="ZX49" s="83"/>
      <c r="ZY49" s="83"/>
      <c r="ZZ49" s="83"/>
      <c r="AAA49" s="83"/>
      <c r="AAB49" s="83"/>
      <c r="AAC49" s="83"/>
      <c r="AAD49" s="83"/>
      <c r="AAE49" s="83"/>
      <c r="AAF49" s="83"/>
      <c r="AAG49" s="83"/>
      <c r="AAH49" s="83"/>
      <c r="AAI49" s="83"/>
      <c r="AAJ49" s="83"/>
      <c r="AAK49" s="83"/>
      <c r="AAL49" s="83"/>
      <c r="AAM49" s="83"/>
      <c r="AAN49" s="83"/>
      <c r="AAO49" s="83"/>
      <c r="AAP49" s="83"/>
      <c r="AAQ49" s="83"/>
      <c r="AAR49" s="83"/>
      <c r="AAS49" s="83"/>
      <c r="AAT49" s="83"/>
      <c r="AAU49" s="83"/>
      <c r="AAV49" s="83"/>
      <c r="AAW49" s="83"/>
      <c r="AAX49" s="83"/>
      <c r="AAY49" s="83"/>
      <c r="AAZ49" s="83"/>
      <c r="ABA49" s="83"/>
      <c r="ABB49" s="83"/>
      <c r="ABC49" s="83"/>
      <c r="ABD49" s="83"/>
      <c r="ABE49" s="83"/>
      <c r="ABF49" s="83"/>
      <c r="ABG49" s="83"/>
      <c r="ABH49" s="83"/>
      <c r="ABI49" s="83"/>
      <c r="ABJ49" s="83"/>
      <c r="ABK49" s="83"/>
      <c r="ABL49" s="83"/>
      <c r="ABM49" s="83"/>
      <c r="ABN49" s="83"/>
      <c r="ABO49" s="83"/>
      <c r="ABP49" s="83"/>
      <c r="ABQ49" s="83"/>
      <c r="ABR49" s="83"/>
      <c r="ABS49" s="83"/>
      <c r="ABT49" s="83"/>
      <c r="ABU49" s="83"/>
      <c r="ABV49" s="83"/>
      <c r="ABW49" s="83"/>
      <c r="ABX49" s="83"/>
      <c r="ABY49" s="83"/>
      <c r="ABZ49" s="83"/>
      <c r="ACA49" s="83"/>
      <c r="ACB49" s="83"/>
      <c r="ACC49" s="83"/>
      <c r="ACD49" s="83"/>
      <c r="ACE49" s="83"/>
      <c r="ACF49" s="83"/>
      <c r="ACG49" s="83"/>
      <c r="ACH49" s="83"/>
      <c r="ACI49" s="83"/>
      <c r="ACJ49" s="83"/>
      <c r="ACK49" s="83"/>
      <c r="ACL49" s="83"/>
      <c r="ACM49" s="83"/>
      <c r="ACN49" s="83"/>
      <c r="ACO49" s="83"/>
      <c r="ACP49" s="83"/>
      <c r="ACQ49" s="83"/>
      <c r="ACR49" s="83"/>
      <c r="ACS49" s="83"/>
      <c r="ACT49" s="83"/>
      <c r="ACU49" s="83"/>
      <c r="ACV49" s="83"/>
      <c r="ACW49" s="83"/>
      <c r="ACX49" s="83"/>
      <c r="ACY49" s="83"/>
      <c r="ACZ49" s="83"/>
      <c r="ADA49" s="83"/>
      <c r="ADB49" s="83"/>
      <c r="ADC49" s="83"/>
      <c r="ADD49" s="83"/>
      <c r="ADE49" s="83"/>
      <c r="ADF49" s="83"/>
      <c r="ADG49" s="83"/>
      <c r="ADH49" s="83"/>
      <c r="ADI49" s="83"/>
      <c r="ADJ49" s="83"/>
      <c r="ADK49" s="83"/>
      <c r="ADL49" s="83"/>
      <c r="ADM49" s="83"/>
      <c r="ADN49" s="83"/>
      <c r="ADO49" s="83"/>
      <c r="ADP49" s="83"/>
      <c r="ADQ49" s="83"/>
      <c r="ADR49" s="83"/>
      <c r="ADS49" s="83"/>
      <c r="ADT49" s="83"/>
      <c r="ADU49" s="83"/>
      <c r="ADV49" s="83"/>
      <c r="ADW49" s="83"/>
      <c r="ADX49" s="83"/>
      <c r="ADY49" s="83"/>
      <c r="ADZ49" s="83"/>
      <c r="AEA49" s="83"/>
      <c r="AEB49" s="83"/>
      <c r="AEC49" s="83"/>
      <c r="AED49" s="83"/>
      <c r="AEE49" s="83"/>
      <c r="AEF49" s="83"/>
      <c r="AEG49" s="83"/>
      <c r="AEH49" s="83"/>
      <c r="AEI49" s="83"/>
      <c r="AEJ49" s="83"/>
      <c r="AEK49" s="83"/>
      <c r="AEL49" s="83"/>
      <c r="AEM49" s="83"/>
      <c r="AEN49" s="83"/>
      <c r="AEO49" s="83"/>
      <c r="AEP49" s="83"/>
      <c r="AEQ49" s="83"/>
      <c r="AER49" s="83"/>
      <c r="AES49" s="83"/>
      <c r="AET49" s="83"/>
      <c r="AEU49" s="83"/>
      <c r="AEV49" s="83"/>
      <c r="AEW49" s="83"/>
      <c r="AEX49" s="83"/>
      <c r="AEY49" s="83"/>
      <c r="AEZ49" s="83"/>
      <c r="AFA49" s="83"/>
      <c r="AFB49" s="83"/>
      <c r="AFC49" s="83"/>
      <c r="AFD49" s="83"/>
      <c r="AFE49" s="83"/>
      <c r="AFF49" s="83"/>
      <c r="AFG49" s="83"/>
      <c r="AFH49" s="83"/>
      <c r="AFI49" s="83"/>
      <c r="AFJ49" s="83"/>
      <c r="AFK49" s="83"/>
      <c r="AFL49" s="83"/>
      <c r="AFM49" s="83"/>
      <c r="AFN49" s="83"/>
      <c r="AFO49" s="83"/>
      <c r="AFP49" s="83"/>
      <c r="AFQ49" s="83"/>
      <c r="AFR49" s="83"/>
      <c r="AFS49" s="83"/>
      <c r="AFT49" s="83"/>
      <c r="AFU49" s="83"/>
      <c r="AFV49" s="83"/>
      <c r="AFW49" s="83"/>
      <c r="AFX49" s="83"/>
      <c r="AFY49" s="83"/>
      <c r="AFZ49" s="83"/>
      <c r="AGA49" s="83"/>
      <c r="AGB49" s="83"/>
      <c r="AGC49" s="83"/>
      <c r="AGD49" s="83"/>
      <c r="AGE49" s="83"/>
      <c r="AGF49" s="83"/>
      <c r="AGG49" s="83"/>
      <c r="AGH49" s="83"/>
      <c r="AGI49" s="83"/>
      <c r="AGJ49" s="83"/>
      <c r="AGK49" s="83"/>
      <c r="AGL49" s="83"/>
      <c r="AGM49" s="83"/>
      <c r="AGN49" s="83"/>
      <c r="AGO49" s="83"/>
      <c r="AGP49" s="83"/>
      <c r="AGQ49" s="83"/>
      <c r="AGR49" s="83"/>
      <c r="AGS49" s="83"/>
      <c r="AGT49" s="83"/>
      <c r="AGU49" s="83"/>
      <c r="AGV49" s="83"/>
      <c r="AGW49" s="83"/>
      <c r="AGX49" s="83"/>
      <c r="AGY49" s="83"/>
      <c r="AGZ49" s="83"/>
      <c r="AHA49" s="83"/>
      <c r="AHB49" s="83"/>
      <c r="AHC49" s="83"/>
      <c r="AHD49" s="83"/>
      <c r="AHE49" s="83"/>
      <c r="AHF49" s="83"/>
      <c r="AHG49" s="83"/>
      <c r="AHH49" s="83"/>
      <c r="AHI49" s="83"/>
      <c r="AHJ49" s="83"/>
      <c r="AHK49" s="83"/>
      <c r="AHL49" s="83"/>
      <c r="AHM49" s="83"/>
      <c r="AHN49" s="83"/>
      <c r="AHO49" s="83"/>
      <c r="AHP49" s="83"/>
      <c r="AHQ49" s="83"/>
      <c r="AHR49" s="83"/>
      <c r="AHS49" s="83"/>
      <c r="AHT49" s="83"/>
      <c r="AHU49" s="83"/>
      <c r="AHV49" s="83"/>
      <c r="AHW49" s="83"/>
      <c r="AHX49" s="83"/>
      <c r="AHY49" s="83"/>
      <c r="AHZ49" s="83"/>
      <c r="AIA49" s="83"/>
      <c r="AIB49" s="83"/>
      <c r="AIC49" s="83"/>
      <c r="AID49" s="83"/>
      <c r="AIE49" s="83"/>
      <c r="AIF49" s="83"/>
      <c r="AIG49" s="83"/>
      <c r="AIH49" s="83"/>
      <c r="AII49" s="83"/>
      <c r="AIJ49" s="83"/>
      <c r="AIK49" s="83"/>
      <c r="AIL49" s="83"/>
      <c r="AIM49" s="83"/>
      <c r="AIN49" s="83"/>
      <c r="AIO49" s="83"/>
      <c r="AIP49" s="83"/>
      <c r="AIQ49" s="83"/>
      <c r="AIR49" s="83"/>
      <c r="AIS49" s="83"/>
      <c r="AIT49" s="83"/>
      <c r="AIU49" s="83"/>
      <c r="AIV49" s="83"/>
      <c r="AIW49" s="83"/>
      <c r="AIX49" s="83"/>
      <c r="AIY49" s="83"/>
      <c r="AIZ49" s="83"/>
      <c r="AJA49" s="83"/>
      <c r="AJB49" s="83"/>
      <c r="AJC49" s="83"/>
      <c r="AJD49" s="83"/>
      <c r="AJE49" s="83"/>
      <c r="AJF49" s="83"/>
      <c r="AJG49" s="83"/>
      <c r="AJH49" s="83"/>
      <c r="AJI49" s="83"/>
      <c r="AJJ49" s="83"/>
      <c r="AJK49" s="83"/>
      <c r="AJL49" s="83"/>
      <c r="AJM49" s="83"/>
      <c r="AJN49" s="83"/>
      <c r="AJO49" s="83"/>
      <c r="AJP49" s="83"/>
      <c r="AJQ49" s="83"/>
      <c r="AJR49" s="83"/>
      <c r="AJS49" s="83"/>
      <c r="AJT49" s="83"/>
      <c r="AJU49" s="83"/>
      <c r="AJV49" s="83"/>
      <c r="AJW49" s="83"/>
      <c r="AJX49" s="83"/>
      <c r="AJY49" s="83"/>
      <c r="AJZ49" s="83"/>
      <c r="AKA49" s="83"/>
      <c r="AKB49" s="83"/>
      <c r="AKC49" s="83"/>
      <c r="AKD49" s="83"/>
      <c r="AKE49" s="83"/>
      <c r="AKF49" s="83"/>
      <c r="AKG49" s="83"/>
      <c r="AKH49" s="83"/>
      <c r="AKI49" s="83"/>
      <c r="AKJ49" s="83"/>
      <c r="AKK49" s="83"/>
      <c r="AKL49" s="83"/>
      <c r="AKM49" s="83"/>
      <c r="AKN49" s="83"/>
      <c r="AKO49" s="83"/>
      <c r="AKP49" s="83"/>
      <c r="AKQ49" s="83"/>
      <c r="AKR49" s="83"/>
      <c r="AKS49" s="83"/>
      <c r="AKT49" s="83"/>
      <c r="AKU49" s="83"/>
      <c r="AKV49" s="83"/>
      <c r="AKW49" s="83"/>
      <c r="AKX49" s="83"/>
      <c r="AKY49" s="83"/>
      <c r="AKZ49" s="83"/>
      <c r="ALA49" s="83"/>
      <c r="ALB49" s="83"/>
      <c r="ALC49" s="83"/>
      <c r="ALD49" s="83"/>
      <c r="ALE49" s="83"/>
      <c r="ALF49" s="83"/>
      <c r="ALG49" s="83"/>
      <c r="ALH49" s="83"/>
      <c r="ALI49" s="83"/>
      <c r="ALJ49" s="83"/>
      <c r="ALK49" s="83"/>
      <c r="ALL49" s="83"/>
      <c r="ALM49" s="83"/>
      <c r="ALN49" s="83"/>
      <c r="ALO49" s="83"/>
      <c r="ALP49" s="83"/>
      <c r="ALQ49" s="83"/>
      <c r="ALR49" s="83"/>
      <c r="ALS49" s="83"/>
      <c r="ALT49" s="83"/>
      <c r="ALU49" s="83"/>
      <c r="ALV49" s="83"/>
      <c r="ALW49" s="83"/>
      <c r="ALX49" s="83"/>
      <c r="ALY49" s="83"/>
      <c r="ALZ49" s="83"/>
      <c r="AMA49" s="83"/>
      <c r="AMB49" s="83"/>
      <c r="AMC49" s="83"/>
      <c r="AMD49" s="83"/>
      <c r="AME49" s="83"/>
      <c r="AMF49" s="83"/>
      <c r="AMG49" s="83"/>
      <c r="AMH49" s="83"/>
      <c r="AMI49" s="83"/>
      <c r="AMJ49" s="83"/>
      <c r="AMK49" s="83"/>
      <c r="AML49" s="83"/>
      <c r="AMM49" s="83"/>
      <c r="AMN49" s="83"/>
      <c r="AMO49" s="83"/>
      <c r="AMP49" s="83"/>
      <c r="AMQ49" s="83"/>
      <c r="AMR49" s="83"/>
      <c r="AMS49" s="83"/>
      <c r="AMT49" s="83"/>
      <c r="AMU49" s="83"/>
      <c r="AMV49" s="83"/>
      <c r="AMW49" s="83"/>
      <c r="AMX49" s="83"/>
      <c r="AMY49" s="83"/>
      <c r="AMZ49" s="83"/>
      <c r="ANA49" s="83"/>
      <c r="ANB49" s="83"/>
      <c r="ANC49" s="83"/>
      <c r="AND49" s="83"/>
      <c r="ANE49" s="83"/>
      <c r="ANF49" s="83"/>
      <c r="ANG49" s="83"/>
      <c r="ANH49" s="83"/>
      <c r="ANI49" s="83"/>
      <c r="ANJ49" s="83"/>
      <c r="ANK49" s="83"/>
      <c r="ANL49" s="83"/>
      <c r="ANM49" s="83"/>
      <c r="ANN49" s="83"/>
      <c r="ANO49" s="83"/>
      <c r="ANP49" s="83"/>
      <c r="ANQ49" s="83"/>
      <c r="ANR49" s="83"/>
      <c r="ANS49" s="83"/>
      <c r="ANT49" s="83"/>
      <c r="ANU49" s="83"/>
      <c r="ANV49" s="83"/>
      <c r="ANW49" s="83"/>
      <c r="ANX49" s="83"/>
      <c r="ANY49" s="83"/>
      <c r="ANZ49" s="83"/>
      <c r="AOA49" s="83"/>
      <c r="AOB49" s="83"/>
      <c r="AOC49" s="83"/>
      <c r="AOD49" s="83"/>
      <c r="AOE49" s="83"/>
      <c r="AOF49" s="83"/>
      <c r="AOG49" s="83"/>
      <c r="AOH49" s="83"/>
      <c r="AOI49" s="83"/>
      <c r="AOJ49" s="83"/>
      <c r="AOK49" s="83"/>
      <c r="AOL49" s="83"/>
      <c r="AOM49" s="83"/>
      <c r="AON49" s="83"/>
      <c r="AOO49" s="83"/>
      <c r="AOP49" s="83"/>
      <c r="AOQ49" s="83"/>
      <c r="AOR49" s="83"/>
      <c r="AOS49" s="83"/>
      <c r="AOT49" s="83"/>
      <c r="AOU49" s="83"/>
      <c r="AOV49" s="83"/>
      <c r="AOW49" s="83"/>
      <c r="AOX49" s="83"/>
      <c r="AOY49" s="83"/>
      <c r="AOZ49" s="83"/>
      <c r="APA49" s="83"/>
      <c r="APB49" s="83"/>
      <c r="APC49" s="83"/>
      <c r="APD49" s="83"/>
      <c r="APE49" s="83"/>
      <c r="APF49" s="83"/>
      <c r="APG49" s="83"/>
      <c r="APH49" s="83"/>
      <c r="API49" s="83"/>
      <c r="APJ49" s="83"/>
      <c r="APK49" s="83"/>
      <c r="APL49" s="83"/>
      <c r="APM49" s="83"/>
      <c r="APN49" s="83"/>
      <c r="APO49" s="83"/>
      <c r="APP49" s="83"/>
      <c r="APQ49" s="83"/>
      <c r="APR49" s="83"/>
      <c r="APS49" s="83"/>
      <c r="APT49" s="83"/>
      <c r="APU49" s="83"/>
      <c r="APV49" s="83"/>
      <c r="APW49" s="83"/>
      <c r="APX49" s="83"/>
      <c r="APY49" s="83"/>
      <c r="APZ49" s="83"/>
      <c r="AQA49" s="83"/>
      <c r="AQB49" s="83"/>
      <c r="AQC49" s="83"/>
      <c r="AQD49" s="83"/>
      <c r="AQE49" s="83"/>
      <c r="AQF49" s="83"/>
      <c r="AQG49" s="83"/>
      <c r="AQH49" s="83"/>
      <c r="AQI49" s="83"/>
      <c r="AQJ49" s="83"/>
      <c r="AQK49" s="83"/>
      <c r="AQL49" s="83"/>
      <c r="AQM49" s="83"/>
      <c r="AQN49" s="83"/>
      <c r="AQO49" s="83"/>
      <c r="AQP49" s="83"/>
      <c r="AQQ49" s="83"/>
      <c r="AQR49" s="83"/>
      <c r="AQS49" s="83"/>
      <c r="AQT49" s="83"/>
      <c r="AQU49" s="83"/>
      <c r="AQV49" s="83"/>
      <c r="AQW49" s="83"/>
      <c r="AQX49" s="83"/>
      <c r="AQY49" s="83"/>
      <c r="AQZ49" s="83"/>
      <c r="ARA49" s="83"/>
      <c r="ARB49" s="83"/>
      <c r="ARC49" s="83"/>
      <c r="ARD49" s="83"/>
      <c r="ARE49" s="83"/>
      <c r="ARF49" s="83"/>
      <c r="ARG49" s="83"/>
      <c r="ARH49" s="83"/>
      <c r="ARI49" s="83"/>
      <c r="ARJ49" s="83"/>
      <c r="ARK49" s="83"/>
      <c r="ARL49" s="83"/>
      <c r="ARM49" s="83"/>
      <c r="ARN49" s="83"/>
      <c r="ARO49" s="83"/>
      <c r="ARP49" s="83"/>
      <c r="ARQ49" s="83"/>
      <c r="ARR49" s="83"/>
      <c r="ARS49" s="83"/>
      <c r="ART49" s="83"/>
      <c r="ARU49" s="83"/>
      <c r="ARV49" s="83"/>
      <c r="ARW49" s="83"/>
      <c r="ARX49" s="83"/>
      <c r="ARY49" s="83"/>
      <c r="ARZ49" s="83"/>
      <c r="ASA49" s="83"/>
      <c r="ASB49" s="83"/>
      <c r="ASC49" s="83"/>
      <c r="ASD49" s="83"/>
      <c r="ASE49" s="83"/>
      <c r="ASF49" s="83"/>
      <c r="ASG49" s="83"/>
      <c r="ASH49" s="83"/>
      <c r="ASI49" s="83"/>
      <c r="ASJ49" s="83"/>
      <c r="ASK49" s="83"/>
      <c r="ASL49" s="83"/>
      <c r="ASM49" s="83"/>
      <c r="ASN49" s="83"/>
      <c r="ASO49" s="83"/>
      <c r="ASP49" s="83"/>
      <c r="ASQ49" s="83"/>
      <c r="ASR49" s="83"/>
      <c r="ASS49" s="83"/>
      <c r="AST49" s="83"/>
      <c r="ASU49" s="83"/>
      <c r="ASV49" s="83"/>
      <c r="ASW49" s="83"/>
      <c r="ASX49" s="83"/>
      <c r="ASY49" s="83"/>
      <c r="ASZ49" s="83"/>
      <c r="ATA49" s="83"/>
      <c r="ATB49" s="83"/>
      <c r="ATC49" s="83"/>
      <c r="ATD49" s="83"/>
      <c r="ATE49" s="83"/>
      <c r="ATF49" s="83"/>
      <c r="ATG49" s="83"/>
      <c r="ATH49" s="83"/>
      <c r="ATI49" s="83"/>
      <c r="ATJ49" s="83"/>
      <c r="ATK49" s="83"/>
      <c r="ATL49" s="83"/>
      <c r="ATM49" s="83"/>
      <c r="ATN49" s="83"/>
      <c r="ATO49" s="83"/>
      <c r="ATP49" s="83"/>
      <c r="ATQ49" s="83"/>
      <c r="ATR49" s="83"/>
      <c r="ATS49" s="83"/>
      <c r="ATT49" s="83"/>
      <c r="ATU49" s="83"/>
      <c r="ATV49" s="83"/>
      <c r="ATW49" s="83"/>
      <c r="ATX49" s="83"/>
      <c r="ATY49" s="83"/>
      <c r="ATZ49" s="83"/>
      <c r="AUA49" s="83"/>
      <c r="AUB49" s="83"/>
      <c r="AUC49" s="83"/>
      <c r="AUD49" s="83"/>
      <c r="AUE49" s="83"/>
      <c r="AUF49" s="83"/>
      <c r="AUG49" s="83"/>
      <c r="AUH49" s="83"/>
      <c r="AUI49" s="83"/>
      <c r="AUJ49" s="83"/>
      <c r="AUK49" s="83"/>
      <c r="AUL49" s="83"/>
      <c r="AUM49" s="83"/>
      <c r="AUN49" s="83"/>
      <c r="AUO49" s="83"/>
      <c r="AUP49" s="83"/>
      <c r="AUQ49" s="83"/>
      <c r="AUR49" s="83"/>
      <c r="AUS49" s="83"/>
      <c r="AUT49" s="83"/>
      <c r="AUU49" s="83"/>
      <c r="AUV49" s="83"/>
      <c r="AUW49" s="83"/>
      <c r="AUX49" s="83"/>
      <c r="AUY49" s="83"/>
      <c r="AUZ49" s="83"/>
      <c r="AVA49" s="83"/>
      <c r="AVB49" s="83"/>
      <c r="AVC49" s="83"/>
      <c r="AVD49" s="83"/>
      <c r="AVE49" s="83"/>
      <c r="AVF49" s="83"/>
      <c r="AVG49" s="83"/>
      <c r="AVH49" s="83"/>
      <c r="AVI49" s="83"/>
      <c r="AVJ49" s="83"/>
      <c r="AVK49" s="83"/>
      <c r="AVL49" s="83"/>
      <c r="AVM49" s="83"/>
      <c r="AVN49" s="83"/>
      <c r="AVO49" s="83"/>
      <c r="AVP49" s="83"/>
      <c r="AVQ49" s="83"/>
      <c r="AVR49" s="83"/>
      <c r="AVS49" s="83"/>
      <c r="AVT49" s="83"/>
      <c r="AVU49" s="83"/>
      <c r="AVV49" s="83"/>
      <c r="AVW49" s="83"/>
      <c r="AVX49" s="83"/>
      <c r="AVY49" s="83"/>
      <c r="AVZ49" s="83"/>
      <c r="AWA49" s="83"/>
      <c r="AWB49" s="83"/>
      <c r="AWC49" s="83"/>
      <c r="AWD49" s="83"/>
      <c r="AWE49" s="83"/>
      <c r="AWF49" s="83"/>
      <c r="AWG49" s="83"/>
      <c r="AWH49" s="83"/>
      <c r="AWI49" s="83"/>
      <c r="AWJ49" s="83"/>
      <c r="AWK49" s="83"/>
      <c r="AWL49" s="83"/>
      <c r="AWM49" s="83"/>
      <c r="AWN49" s="83"/>
      <c r="AWO49" s="83"/>
      <c r="AWP49" s="83"/>
      <c r="AWQ49" s="83"/>
      <c r="AWR49" s="83"/>
      <c r="AWS49" s="83"/>
      <c r="AWT49" s="83"/>
      <c r="AWU49" s="83"/>
      <c r="AWV49" s="83"/>
      <c r="AWW49" s="83"/>
      <c r="AWX49" s="83"/>
      <c r="AWY49" s="83"/>
      <c r="AWZ49" s="83"/>
      <c r="AXA49" s="83"/>
      <c r="AXB49" s="83"/>
      <c r="AXC49" s="83"/>
      <c r="AXD49" s="83"/>
      <c r="AXE49" s="83"/>
      <c r="AXF49" s="83"/>
      <c r="AXG49" s="83"/>
      <c r="AXH49" s="83"/>
      <c r="AXI49" s="83"/>
      <c r="AXJ49" s="83"/>
      <c r="AXK49" s="83"/>
      <c r="AXL49" s="83"/>
      <c r="AXM49" s="83"/>
      <c r="AXN49" s="83"/>
      <c r="AXO49" s="83"/>
      <c r="AXP49" s="83"/>
      <c r="AXQ49" s="83"/>
      <c r="AXR49" s="83"/>
      <c r="AXS49" s="83"/>
      <c r="AXT49" s="83"/>
      <c r="AXU49" s="83"/>
      <c r="AXV49" s="83"/>
      <c r="AXW49" s="83"/>
      <c r="AXX49" s="83"/>
      <c r="AXY49" s="83"/>
      <c r="AXZ49" s="83"/>
      <c r="AYA49" s="83"/>
      <c r="AYB49" s="83"/>
      <c r="AYC49" s="83"/>
      <c r="AYD49" s="83"/>
      <c r="AYE49" s="83"/>
      <c r="AYF49" s="83"/>
      <c r="AYG49" s="83"/>
      <c r="AYH49" s="83"/>
      <c r="AYI49" s="83"/>
      <c r="AYJ49" s="83"/>
      <c r="AYK49" s="83"/>
      <c r="AYL49" s="83"/>
      <c r="AYM49" s="83"/>
      <c r="AYN49" s="83"/>
      <c r="AYO49" s="83"/>
      <c r="AYP49" s="83"/>
      <c r="AYQ49" s="83"/>
      <c r="AYR49" s="83"/>
      <c r="AYS49" s="83"/>
      <c r="AYT49" s="83"/>
      <c r="AYU49" s="83"/>
      <c r="AYV49" s="83"/>
      <c r="AYW49" s="83"/>
      <c r="AYX49" s="83"/>
      <c r="AYY49" s="83"/>
      <c r="AYZ49" s="83"/>
      <c r="AZA49" s="83"/>
      <c r="AZB49" s="83"/>
      <c r="AZC49" s="83"/>
      <c r="AZD49" s="83"/>
      <c r="AZE49" s="83"/>
      <c r="AZF49" s="83"/>
      <c r="AZG49" s="83"/>
      <c r="AZH49" s="83"/>
      <c r="AZI49" s="83"/>
      <c r="AZJ49" s="83"/>
      <c r="AZK49" s="83"/>
      <c r="AZL49" s="83"/>
      <c r="AZM49" s="83"/>
      <c r="AZN49" s="83"/>
      <c r="AZO49" s="83"/>
      <c r="AZP49" s="83"/>
      <c r="AZQ49" s="83"/>
      <c r="AZR49" s="83"/>
      <c r="AZS49" s="83"/>
      <c r="AZT49" s="83"/>
      <c r="AZU49" s="83"/>
      <c r="AZV49" s="83"/>
      <c r="AZW49" s="83"/>
      <c r="AZX49" s="83"/>
      <c r="AZY49" s="83"/>
      <c r="AZZ49" s="83"/>
      <c r="BAA49" s="83"/>
      <c r="BAB49" s="83"/>
      <c r="BAC49" s="83"/>
      <c r="BAD49" s="83"/>
      <c r="BAE49" s="83"/>
      <c r="BAF49" s="83"/>
      <c r="BAG49" s="83"/>
      <c r="BAH49" s="83"/>
      <c r="BAI49" s="83"/>
      <c r="BAJ49" s="83"/>
      <c r="BAK49" s="83"/>
      <c r="BAL49" s="83"/>
      <c r="BAM49" s="83"/>
      <c r="BAN49" s="83"/>
      <c r="BAO49" s="83"/>
      <c r="BAP49" s="83"/>
      <c r="BAQ49" s="83"/>
      <c r="BAR49" s="83"/>
      <c r="BAS49" s="83"/>
      <c r="BAT49" s="83"/>
      <c r="BAU49" s="83"/>
      <c r="BAV49" s="83"/>
      <c r="BAW49" s="83"/>
      <c r="BAX49" s="83"/>
      <c r="BAY49" s="83"/>
      <c r="BAZ49" s="83"/>
      <c r="BBA49" s="83"/>
      <c r="BBB49" s="83"/>
      <c r="BBC49" s="83"/>
      <c r="BBD49" s="83"/>
      <c r="BBE49" s="83"/>
      <c r="BBF49" s="83"/>
      <c r="BBG49" s="83"/>
      <c r="BBH49" s="83"/>
      <c r="BBI49" s="83"/>
      <c r="BBJ49" s="83"/>
      <c r="BBK49" s="83"/>
      <c r="BBL49" s="83"/>
      <c r="BBM49" s="83"/>
      <c r="BBN49" s="83"/>
      <c r="BBO49" s="83"/>
      <c r="BBP49" s="83"/>
      <c r="BBQ49" s="83"/>
      <c r="BBR49" s="83"/>
      <c r="BBS49" s="83"/>
      <c r="BBT49" s="83"/>
      <c r="BBU49" s="83"/>
      <c r="BBV49" s="83"/>
      <c r="BBW49" s="83"/>
      <c r="BBX49" s="83"/>
      <c r="BBY49" s="83"/>
      <c r="BBZ49" s="83"/>
      <c r="BCA49" s="83"/>
      <c r="BCB49" s="83"/>
      <c r="BCC49" s="83"/>
      <c r="BCD49" s="83"/>
      <c r="BCE49" s="83"/>
      <c r="BCF49" s="83"/>
      <c r="BCG49" s="83"/>
      <c r="BCH49" s="83"/>
      <c r="BCI49" s="83"/>
      <c r="BCJ49" s="83"/>
      <c r="BCK49" s="83"/>
      <c r="BCL49" s="83"/>
      <c r="BCM49" s="83"/>
      <c r="BCN49" s="83"/>
      <c r="BCO49" s="83"/>
      <c r="BCP49" s="83"/>
      <c r="BCQ49" s="83"/>
      <c r="BCR49" s="83"/>
      <c r="BCS49" s="83"/>
      <c r="BCT49" s="83"/>
      <c r="BCU49" s="83"/>
      <c r="BCV49" s="83"/>
      <c r="BCW49" s="83"/>
      <c r="BCX49" s="83"/>
      <c r="BCY49" s="83"/>
      <c r="BCZ49" s="83"/>
      <c r="BDA49" s="83"/>
      <c r="BDB49" s="83"/>
      <c r="BDC49" s="83"/>
      <c r="BDD49" s="83"/>
      <c r="BDE49" s="83"/>
      <c r="BDF49" s="83"/>
      <c r="BDG49" s="83"/>
      <c r="BDH49" s="83"/>
      <c r="BDI49" s="83"/>
      <c r="BDJ49" s="83"/>
      <c r="BDK49" s="83"/>
      <c r="BDL49" s="83"/>
      <c r="BDM49" s="83"/>
      <c r="BDN49" s="83"/>
      <c r="BDO49" s="83"/>
      <c r="BDP49" s="83"/>
      <c r="BDQ49" s="83"/>
      <c r="BDR49" s="83"/>
      <c r="BDS49" s="83"/>
      <c r="BDT49" s="83"/>
      <c r="BDU49" s="83"/>
      <c r="BDV49" s="83"/>
      <c r="BDW49" s="83"/>
      <c r="BDX49" s="83"/>
      <c r="BDY49" s="83"/>
      <c r="BDZ49" s="83"/>
      <c r="BEA49" s="83"/>
      <c r="BEB49" s="83"/>
      <c r="BEC49" s="83"/>
      <c r="BED49" s="83"/>
      <c r="BEE49" s="83"/>
      <c r="BEF49" s="83"/>
      <c r="BEG49" s="83"/>
      <c r="BEH49" s="83"/>
      <c r="BEI49" s="83"/>
      <c r="BEJ49" s="83"/>
      <c r="BEK49" s="83"/>
      <c r="BEL49" s="83"/>
      <c r="BEM49" s="83"/>
      <c r="BEN49" s="83"/>
      <c r="BEO49" s="83"/>
      <c r="BEP49" s="83"/>
      <c r="BEQ49" s="83"/>
      <c r="BER49" s="83"/>
      <c r="BES49" s="83"/>
      <c r="BET49" s="83"/>
      <c r="BEU49" s="83"/>
      <c r="BEV49" s="83"/>
      <c r="BEW49" s="83"/>
      <c r="BEX49" s="83"/>
      <c r="BEY49" s="83"/>
      <c r="BEZ49" s="83"/>
      <c r="BFA49" s="83"/>
      <c r="BFB49" s="83"/>
      <c r="BFC49" s="83"/>
      <c r="BFD49" s="83"/>
      <c r="BFE49" s="83"/>
      <c r="BFF49" s="83"/>
      <c r="BFG49" s="83"/>
      <c r="BFH49" s="83"/>
      <c r="BFI49" s="83"/>
      <c r="BFJ49" s="83"/>
      <c r="BFK49" s="83"/>
      <c r="BFL49" s="83"/>
      <c r="BFM49" s="83"/>
      <c r="BFN49" s="83"/>
      <c r="BFO49" s="83"/>
      <c r="BFP49" s="83"/>
      <c r="BFQ49" s="83"/>
      <c r="BFR49" s="83"/>
      <c r="BFS49" s="83"/>
      <c r="BFT49" s="83"/>
      <c r="BFU49" s="83"/>
      <c r="BFV49" s="83"/>
      <c r="BFW49" s="83"/>
      <c r="BFX49" s="83"/>
      <c r="BFY49" s="83"/>
      <c r="BFZ49" s="83"/>
      <c r="BGA49" s="83"/>
      <c r="BGB49" s="83"/>
      <c r="BGC49" s="83"/>
      <c r="BGD49" s="83"/>
      <c r="BGE49" s="83"/>
      <c r="BGF49" s="83"/>
      <c r="BGG49" s="83"/>
      <c r="BGH49" s="83"/>
      <c r="BGI49" s="83"/>
      <c r="BGJ49" s="83"/>
      <c r="BGK49" s="83"/>
      <c r="BGL49" s="83"/>
      <c r="BGM49" s="83"/>
      <c r="BGN49" s="83"/>
      <c r="BGO49" s="83"/>
      <c r="BGP49" s="83"/>
      <c r="BGQ49" s="83"/>
      <c r="BGR49" s="83"/>
      <c r="BGS49" s="83"/>
      <c r="BGT49" s="83"/>
      <c r="BGU49" s="83"/>
      <c r="BGV49" s="83"/>
      <c r="BGW49" s="83"/>
      <c r="BGX49" s="83"/>
      <c r="BGY49" s="83"/>
      <c r="BGZ49" s="83"/>
      <c r="BHA49" s="83"/>
      <c r="BHB49" s="83"/>
      <c r="BHC49" s="83"/>
      <c r="BHD49" s="83"/>
      <c r="BHE49" s="83"/>
      <c r="BHF49" s="83"/>
      <c r="BHG49" s="83"/>
      <c r="BHH49" s="83"/>
      <c r="BHI49" s="83"/>
      <c r="BHJ49" s="83"/>
      <c r="BHK49" s="83"/>
      <c r="BHL49" s="83"/>
      <c r="BHM49" s="83"/>
      <c r="BHN49" s="83"/>
      <c r="BHO49" s="83"/>
      <c r="BHP49" s="83"/>
      <c r="BHQ49" s="83"/>
      <c r="BHR49" s="83"/>
      <c r="BHS49" s="83"/>
      <c r="BHT49" s="83"/>
      <c r="BHU49" s="83"/>
      <c r="BHV49" s="83"/>
      <c r="BHW49" s="83"/>
      <c r="BHX49" s="83"/>
      <c r="BHY49" s="83"/>
      <c r="BHZ49" s="83"/>
      <c r="BIA49" s="83"/>
      <c r="BIB49" s="83"/>
      <c r="BIC49" s="83"/>
      <c r="BID49" s="83"/>
      <c r="BIE49" s="83"/>
      <c r="BIF49" s="83"/>
      <c r="BIG49" s="83"/>
      <c r="BIH49" s="83"/>
      <c r="BII49" s="83"/>
      <c r="BIJ49" s="83"/>
      <c r="BIK49" s="83"/>
      <c r="BIL49" s="83"/>
      <c r="BIM49" s="83"/>
      <c r="BIN49" s="83"/>
      <c r="BIO49" s="83"/>
      <c r="BIP49" s="83"/>
      <c r="BIQ49" s="83"/>
      <c r="BIR49" s="83"/>
      <c r="BIS49" s="83"/>
      <c r="BIT49" s="83"/>
      <c r="BIU49" s="83"/>
      <c r="BIV49" s="83"/>
      <c r="BIW49" s="83"/>
      <c r="BIX49" s="83"/>
      <c r="BIY49" s="83"/>
      <c r="BIZ49" s="83"/>
      <c r="BJA49" s="83"/>
      <c r="BJB49" s="83"/>
      <c r="BJC49" s="83"/>
      <c r="BJD49" s="83"/>
      <c r="BJE49" s="83"/>
      <c r="BJF49" s="83"/>
      <c r="BJG49" s="83"/>
      <c r="BJH49" s="83"/>
      <c r="BJI49" s="83"/>
      <c r="BJJ49" s="83"/>
      <c r="BJK49" s="83"/>
      <c r="BJL49" s="83"/>
      <c r="BJM49" s="83"/>
      <c r="BJN49" s="83"/>
      <c r="BJO49" s="83"/>
      <c r="BJP49" s="83"/>
      <c r="BJQ49" s="83"/>
      <c r="BJR49" s="83"/>
      <c r="BJS49" s="83"/>
      <c r="BJT49" s="83"/>
      <c r="BJU49" s="83"/>
      <c r="BJV49" s="83"/>
      <c r="BJW49" s="83"/>
      <c r="BJX49" s="83"/>
      <c r="BJY49" s="83"/>
      <c r="BJZ49" s="83"/>
      <c r="BKA49" s="83"/>
      <c r="BKB49" s="83"/>
      <c r="BKC49" s="83"/>
      <c r="BKD49" s="83"/>
      <c r="BKE49" s="83"/>
      <c r="BKF49" s="83"/>
      <c r="BKG49" s="83"/>
      <c r="BKH49" s="83"/>
      <c r="BKI49" s="83"/>
      <c r="BKJ49" s="83"/>
      <c r="BKK49" s="83"/>
      <c r="BKL49" s="83"/>
      <c r="BKM49" s="83"/>
      <c r="BKN49" s="83"/>
      <c r="BKO49" s="83"/>
      <c r="BKP49" s="83"/>
      <c r="BKQ49" s="83"/>
      <c r="BKR49" s="83"/>
      <c r="BKS49" s="83"/>
      <c r="BKT49" s="83"/>
      <c r="BKU49" s="83"/>
      <c r="BKV49" s="83"/>
      <c r="BKW49" s="83"/>
      <c r="BKX49" s="83"/>
      <c r="BKY49" s="83"/>
      <c r="BKZ49" s="83"/>
      <c r="BLA49" s="83"/>
      <c r="BLB49" s="83"/>
      <c r="BLC49" s="83"/>
      <c r="BLD49" s="83"/>
      <c r="BLE49" s="83"/>
      <c r="BLF49" s="83"/>
      <c r="BLG49" s="83"/>
      <c r="BLH49" s="83"/>
      <c r="BLI49" s="83"/>
      <c r="BLJ49" s="83"/>
      <c r="BLK49" s="83"/>
      <c r="BLL49" s="83"/>
      <c r="BLM49" s="83"/>
      <c r="BLN49" s="83"/>
      <c r="BLO49" s="83"/>
      <c r="BLP49" s="83"/>
      <c r="BLQ49" s="83"/>
      <c r="BLR49" s="83"/>
      <c r="BLS49" s="83"/>
      <c r="BLT49" s="83"/>
      <c r="BLU49" s="83"/>
      <c r="BLV49" s="83"/>
      <c r="BLW49" s="83"/>
      <c r="BLX49" s="83"/>
      <c r="BLY49" s="83"/>
      <c r="BLZ49" s="83"/>
      <c r="BMA49" s="83"/>
      <c r="BMB49" s="83"/>
      <c r="BMC49" s="83"/>
      <c r="BMD49" s="83"/>
      <c r="BME49" s="83"/>
      <c r="BMF49" s="83"/>
      <c r="BMG49" s="83"/>
      <c r="BMH49" s="83"/>
      <c r="BMI49" s="83"/>
      <c r="BMJ49" s="83"/>
      <c r="BMK49" s="83"/>
      <c r="BML49" s="83"/>
      <c r="BMM49" s="83"/>
      <c r="BMN49" s="83"/>
      <c r="BMO49" s="83"/>
      <c r="BMP49" s="83"/>
      <c r="BMQ49" s="83"/>
      <c r="BMR49" s="83"/>
      <c r="BMS49" s="83"/>
      <c r="BMT49" s="83"/>
      <c r="BMU49" s="83"/>
      <c r="BMV49" s="83"/>
      <c r="BMW49" s="83"/>
      <c r="BMX49" s="83"/>
      <c r="BMY49" s="83"/>
      <c r="BMZ49" s="83"/>
      <c r="BNA49" s="83"/>
      <c r="BNB49" s="83"/>
      <c r="BNC49" s="83"/>
      <c r="BND49" s="83"/>
      <c r="BNE49" s="83"/>
      <c r="BNF49" s="83"/>
      <c r="BNG49" s="83"/>
      <c r="BNH49" s="83"/>
      <c r="BNI49" s="83"/>
      <c r="BNJ49" s="83"/>
      <c r="BNK49" s="83"/>
      <c r="BNL49" s="83"/>
      <c r="BNM49" s="83"/>
      <c r="BNN49" s="83"/>
      <c r="BNO49" s="83"/>
      <c r="BNP49" s="83"/>
      <c r="BNQ49" s="83"/>
      <c r="BNR49" s="83"/>
      <c r="BNS49" s="83"/>
      <c r="BNT49" s="83"/>
      <c r="BNU49" s="83"/>
      <c r="BNV49" s="83"/>
      <c r="BNW49" s="83"/>
      <c r="BNX49" s="83"/>
      <c r="BNY49" s="83"/>
      <c r="BNZ49" s="83"/>
      <c r="BOA49" s="83"/>
      <c r="BOB49" s="83"/>
      <c r="BOC49" s="83"/>
      <c r="BOD49" s="83"/>
      <c r="BOE49" s="83"/>
      <c r="BOF49" s="83"/>
      <c r="BOG49" s="83"/>
      <c r="BOH49" s="83"/>
      <c r="BOI49" s="83"/>
      <c r="BOJ49" s="83"/>
      <c r="BOK49" s="83"/>
      <c r="BOL49" s="83"/>
      <c r="BOM49" s="83"/>
      <c r="BON49" s="83"/>
      <c r="BOO49" s="83"/>
      <c r="BOP49" s="83"/>
      <c r="BOQ49" s="83"/>
      <c r="BOR49" s="83"/>
      <c r="BOS49" s="83"/>
      <c r="BOT49" s="83"/>
      <c r="BOU49" s="83"/>
      <c r="BOV49" s="83"/>
      <c r="BOW49" s="83"/>
      <c r="BOX49" s="83"/>
      <c r="BOY49" s="83"/>
      <c r="BOZ49" s="83"/>
      <c r="BPA49" s="83"/>
      <c r="BPB49" s="83"/>
      <c r="BPC49" s="83"/>
      <c r="BPD49" s="83"/>
      <c r="BPE49" s="83"/>
      <c r="BPF49" s="83"/>
      <c r="BPG49" s="83"/>
      <c r="BPH49" s="83"/>
      <c r="BPI49" s="83"/>
      <c r="BPJ49" s="83"/>
      <c r="BPK49" s="83"/>
      <c r="BPL49" s="83"/>
      <c r="BPM49" s="83"/>
      <c r="BPN49" s="83"/>
      <c r="BPO49" s="83"/>
      <c r="BPP49" s="83"/>
      <c r="BPQ49" s="83"/>
      <c r="BPR49" s="83"/>
      <c r="BPS49" s="83"/>
      <c r="BPT49" s="83"/>
      <c r="BPU49" s="83"/>
      <c r="BPV49" s="83"/>
      <c r="BPW49" s="83"/>
      <c r="BPX49" s="83"/>
      <c r="BPY49" s="83"/>
      <c r="BPZ49" s="83"/>
      <c r="BQA49" s="83"/>
      <c r="BQB49" s="83"/>
      <c r="BQC49" s="83"/>
      <c r="BQD49" s="83"/>
      <c r="BQE49" s="83"/>
      <c r="BQF49" s="83"/>
      <c r="BQG49" s="83"/>
      <c r="BQH49" s="83"/>
      <c r="BQI49" s="83"/>
      <c r="BQJ49" s="83"/>
      <c r="BQK49" s="83"/>
      <c r="BQL49" s="83"/>
      <c r="BQM49" s="83"/>
      <c r="BQN49" s="83"/>
      <c r="BQO49" s="83"/>
      <c r="BQP49" s="83"/>
      <c r="BQQ49" s="83"/>
      <c r="BQR49" s="83"/>
      <c r="BQS49" s="83"/>
      <c r="BQT49" s="83"/>
      <c r="BQU49" s="83"/>
      <c r="BQV49" s="83"/>
      <c r="BQW49" s="83"/>
      <c r="BQX49" s="83"/>
      <c r="BQY49" s="83"/>
      <c r="BQZ49" s="83"/>
      <c r="BRA49" s="83"/>
      <c r="BRB49" s="83"/>
      <c r="BRC49" s="83"/>
      <c r="BRD49" s="83"/>
      <c r="BRE49" s="83"/>
      <c r="BRF49" s="83"/>
      <c r="BRG49" s="83"/>
      <c r="BRH49" s="83"/>
      <c r="BRI49" s="83"/>
      <c r="BRJ49" s="83"/>
      <c r="BRK49" s="83"/>
      <c r="BRL49" s="83"/>
      <c r="BRM49" s="83"/>
      <c r="BRN49" s="83"/>
      <c r="BRO49" s="83"/>
      <c r="BRP49" s="83"/>
      <c r="BRQ49" s="83"/>
      <c r="BRR49" s="83"/>
      <c r="BRS49" s="83"/>
      <c r="BRT49" s="83"/>
      <c r="BRU49" s="83"/>
      <c r="BRV49" s="83"/>
      <c r="BRW49" s="83"/>
      <c r="BRX49" s="83"/>
      <c r="BRY49" s="83"/>
      <c r="BRZ49" s="83"/>
      <c r="BSA49" s="83"/>
      <c r="BSB49" s="83"/>
      <c r="BSC49" s="83"/>
      <c r="BSD49" s="83"/>
      <c r="BSE49" s="83"/>
      <c r="BSF49" s="83"/>
      <c r="BSG49" s="83"/>
      <c r="BSH49" s="83"/>
      <c r="BSI49" s="83"/>
      <c r="BSJ49" s="83"/>
      <c r="BSK49" s="83"/>
      <c r="BSL49" s="83"/>
      <c r="BSM49" s="83"/>
      <c r="BSN49" s="83"/>
      <c r="BSO49" s="83"/>
      <c r="BSP49" s="83"/>
      <c r="BSQ49" s="83"/>
      <c r="BSR49" s="83"/>
      <c r="BSS49" s="83"/>
      <c r="BST49" s="83"/>
      <c r="BSU49" s="83"/>
      <c r="BSV49" s="83"/>
      <c r="BSW49" s="83"/>
      <c r="BSX49" s="83"/>
      <c r="BSY49" s="83"/>
      <c r="BSZ49" s="83"/>
      <c r="BTA49" s="83"/>
      <c r="BTB49" s="83"/>
      <c r="BTC49" s="83"/>
      <c r="BTD49" s="83"/>
      <c r="BTE49" s="83"/>
      <c r="BTF49" s="83"/>
      <c r="BTG49" s="83"/>
      <c r="BTH49" s="83"/>
      <c r="BTI49" s="83"/>
      <c r="BTJ49" s="83"/>
      <c r="BTK49" s="83"/>
      <c r="BTL49" s="83"/>
      <c r="BTM49" s="83"/>
      <c r="BTN49" s="83"/>
      <c r="BTO49" s="83"/>
      <c r="BTP49" s="83"/>
      <c r="BTQ49" s="83"/>
      <c r="BTR49" s="83"/>
      <c r="BTS49" s="83"/>
      <c r="BTT49" s="83"/>
      <c r="BTU49" s="83"/>
      <c r="BTV49" s="83"/>
      <c r="BTW49" s="83"/>
      <c r="BTX49" s="83"/>
      <c r="BTY49" s="83"/>
      <c r="BTZ49" s="83"/>
      <c r="BUA49" s="83"/>
      <c r="BUB49" s="83"/>
      <c r="BUC49" s="83"/>
      <c r="BUD49" s="83"/>
      <c r="BUE49" s="83"/>
      <c r="BUF49" s="83"/>
      <c r="BUG49" s="83"/>
      <c r="BUH49" s="83"/>
      <c r="BUI49" s="83"/>
      <c r="BUJ49" s="83"/>
      <c r="BUK49" s="83"/>
      <c r="BUL49" s="83"/>
      <c r="BUM49" s="83"/>
      <c r="BUN49" s="83"/>
      <c r="BUO49" s="83"/>
      <c r="BUP49" s="83"/>
      <c r="BUQ49" s="83"/>
      <c r="BUR49" s="83"/>
      <c r="BUS49" s="83"/>
      <c r="BUT49" s="83"/>
      <c r="BUU49" s="83"/>
      <c r="BUV49" s="83"/>
      <c r="BUW49" s="83"/>
      <c r="BUX49" s="83"/>
      <c r="BUY49" s="83"/>
      <c r="BUZ49" s="83"/>
      <c r="BVA49" s="83"/>
      <c r="BVB49" s="83"/>
      <c r="BVC49" s="83"/>
      <c r="BVD49" s="83"/>
      <c r="BVE49" s="83"/>
      <c r="BVF49" s="83"/>
      <c r="BVG49" s="83"/>
      <c r="BVH49" s="83"/>
      <c r="BVI49" s="83"/>
      <c r="BVJ49" s="83"/>
      <c r="BVK49" s="83"/>
      <c r="BVL49" s="83"/>
      <c r="BVM49" s="83"/>
      <c r="BVN49" s="83"/>
      <c r="BVO49" s="83"/>
      <c r="BVP49" s="83"/>
      <c r="BVQ49" s="83"/>
      <c r="BVR49" s="83"/>
      <c r="BVS49" s="83"/>
      <c r="BVT49" s="83"/>
      <c r="BVU49" s="83"/>
      <c r="BVV49" s="83"/>
      <c r="BVW49" s="83"/>
      <c r="BVX49" s="83"/>
      <c r="BVY49" s="83"/>
      <c r="BVZ49" s="83"/>
      <c r="BWA49" s="83"/>
      <c r="BWB49" s="83"/>
      <c r="BWC49" s="83"/>
      <c r="BWD49" s="83"/>
      <c r="BWE49" s="83"/>
      <c r="BWF49" s="83"/>
      <c r="BWG49" s="83"/>
      <c r="BWH49" s="83"/>
      <c r="BWI49" s="83"/>
      <c r="BWJ49" s="83"/>
      <c r="BWK49" s="83"/>
      <c r="BWL49" s="83"/>
      <c r="BWM49" s="83"/>
      <c r="BWN49" s="83"/>
      <c r="BWO49" s="83"/>
      <c r="BWP49" s="83"/>
      <c r="BWQ49" s="83"/>
      <c r="BWR49" s="83"/>
      <c r="BWS49" s="83"/>
      <c r="BWT49" s="83"/>
      <c r="BWU49" s="83"/>
      <c r="BWV49" s="83"/>
      <c r="BWW49" s="83"/>
      <c r="BWX49" s="83"/>
      <c r="BWY49" s="83"/>
      <c r="BWZ49" s="83"/>
      <c r="BXA49" s="83"/>
      <c r="BXB49" s="83"/>
      <c r="BXC49" s="83"/>
      <c r="BXD49" s="83"/>
      <c r="BXE49" s="83"/>
      <c r="BXF49" s="83"/>
      <c r="BXG49" s="83"/>
      <c r="BXH49" s="83"/>
      <c r="BXI49" s="83"/>
      <c r="BXJ49" s="83"/>
      <c r="BXK49" s="83"/>
      <c r="BXL49" s="83"/>
      <c r="BXM49" s="83"/>
      <c r="BXN49" s="83"/>
      <c r="BXO49" s="83"/>
      <c r="BXP49" s="83"/>
      <c r="BXQ49" s="83"/>
      <c r="BXR49" s="83"/>
      <c r="BXS49" s="83"/>
      <c r="BXT49" s="83"/>
      <c r="BXU49" s="83"/>
      <c r="BXV49" s="83"/>
      <c r="BXW49" s="83"/>
      <c r="BXX49" s="83"/>
      <c r="BXY49" s="83"/>
      <c r="BXZ49" s="83"/>
      <c r="BYA49" s="83"/>
      <c r="BYB49" s="83"/>
      <c r="BYC49" s="83"/>
      <c r="BYD49" s="83"/>
      <c r="BYE49" s="83"/>
      <c r="BYF49" s="83"/>
      <c r="BYG49" s="83"/>
      <c r="BYH49" s="83"/>
      <c r="BYI49" s="83"/>
      <c r="BYJ49" s="83"/>
      <c r="BYK49" s="83"/>
      <c r="BYL49" s="83"/>
      <c r="BYM49" s="83"/>
      <c r="BYN49" s="83"/>
      <c r="BYO49" s="83"/>
      <c r="BYP49" s="83"/>
      <c r="BYQ49" s="83"/>
      <c r="BYR49" s="83"/>
      <c r="BYS49" s="83"/>
      <c r="BYT49" s="83"/>
      <c r="BYU49" s="83"/>
      <c r="BYV49" s="83"/>
      <c r="BYW49" s="83"/>
      <c r="BYX49" s="83"/>
      <c r="BYY49" s="83"/>
      <c r="BYZ49" s="83"/>
      <c r="BZA49" s="83"/>
      <c r="BZB49" s="83"/>
      <c r="BZC49" s="83"/>
      <c r="BZD49" s="83"/>
      <c r="BZE49" s="83"/>
      <c r="BZF49" s="83"/>
      <c r="BZG49" s="83"/>
      <c r="BZH49" s="83"/>
      <c r="BZI49" s="83"/>
      <c r="BZJ49" s="83"/>
      <c r="BZK49" s="83"/>
      <c r="BZL49" s="83"/>
      <c r="BZM49" s="83"/>
      <c r="BZN49" s="83"/>
      <c r="BZO49" s="83"/>
      <c r="BZP49" s="83"/>
      <c r="BZQ49" s="83"/>
      <c r="BZR49" s="83"/>
      <c r="BZS49" s="83"/>
      <c r="BZT49" s="83"/>
      <c r="BZU49" s="83"/>
      <c r="BZV49" s="83"/>
      <c r="BZW49" s="83"/>
      <c r="BZX49" s="83"/>
      <c r="BZY49" s="83"/>
      <c r="BZZ49" s="83"/>
      <c r="CAA49" s="83"/>
      <c r="CAB49" s="83"/>
      <c r="CAC49" s="83"/>
      <c r="CAD49" s="83"/>
      <c r="CAE49" s="83"/>
      <c r="CAF49" s="83"/>
      <c r="CAG49" s="83"/>
      <c r="CAH49" s="83"/>
      <c r="CAI49" s="83"/>
      <c r="CAJ49" s="83"/>
      <c r="CAK49" s="83"/>
      <c r="CAL49" s="83"/>
      <c r="CAM49" s="83"/>
      <c r="CAN49" s="83"/>
      <c r="CAO49" s="83"/>
      <c r="CAP49" s="83"/>
      <c r="CAQ49" s="83"/>
      <c r="CAR49" s="83"/>
      <c r="CAS49" s="83"/>
      <c r="CAT49" s="83"/>
      <c r="CAU49" s="83"/>
      <c r="CAV49" s="83"/>
      <c r="CAW49" s="83"/>
      <c r="CAX49" s="83"/>
      <c r="CAY49" s="83"/>
      <c r="CAZ49" s="83"/>
      <c r="CBA49" s="83"/>
      <c r="CBB49" s="83"/>
      <c r="CBC49" s="83"/>
      <c r="CBD49" s="83"/>
      <c r="CBE49" s="83"/>
      <c r="CBF49" s="83"/>
      <c r="CBG49" s="83"/>
      <c r="CBH49" s="83"/>
      <c r="CBI49" s="83"/>
      <c r="CBJ49" s="83"/>
      <c r="CBK49" s="83"/>
      <c r="CBL49" s="83"/>
      <c r="CBM49" s="83"/>
      <c r="CBN49" s="83"/>
      <c r="CBO49" s="83"/>
      <c r="CBP49" s="83"/>
      <c r="CBQ49" s="83"/>
      <c r="CBR49" s="83"/>
      <c r="CBS49" s="83"/>
      <c r="CBT49" s="83"/>
      <c r="CBU49" s="83"/>
      <c r="CBV49" s="83"/>
      <c r="CBW49" s="83"/>
      <c r="CBX49" s="83"/>
      <c r="CBY49" s="83"/>
      <c r="CBZ49" s="83"/>
      <c r="CCA49" s="83"/>
      <c r="CCB49" s="83"/>
      <c r="CCC49" s="83"/>
      <c r="CCD49" s="83"/>
      <c r="CCE49" s="83"/>
      <c r="CCF49" s="83"/>
      <c r="CCG49" s="83"/>
      <c r="CCH49" s="83"/>
      <c r="CCI49" s="83"/>
      <c r="CCJ49" s="83"/>
      <c r="CCK49" s="83"/>
      <c r="CCL49" s="83"/>
      <c r="CCM49" s="83"/>
      <c r="CCN49" s="83"/>
      <c r="CCO49" s="83"/>
      <c r="CCP49" s="83"/>
      <c r="CCQ49" s="83"/>
      <c r="CCR49" s="83"/>
      <c r="CCS49" s="83"/>
      <c r="CCT49" s="83"/>
      <c r="CCU49" s="83"/>
      <c r="CCV49" s="83"/>
      <c r="CCW49" s="83"/>
      <c r="CCX49" s="83"/>
      <c r="CCY49" s="83"/>
      <c r="CCZ49" s="83"/>
      <c r="CDA49" s="83"/>
      <c r="CDB49" s="83"/>
      <c r="CDC49" s="83"/>
      <c r="CDD49" s="83"/>
      <c r="CDE49" s="83"/>
      <c r="CDF49" s="83"/>
      <c r="CDG49" s="83"/>
      <c r="CDH49" s="83"/>
      <c r="CDI49" s="83"/>
      <c r="CDJ49" s="83"/>
      <c r="CDK49" s="83"/>
      <c r="CDL49" s="83"/>
      <c r="CDM49" s="83"/>
      <c r="CDN49" s="83"/>
      <c r="CDO49" s="83"/>
      <c r="CDP49" s="83"/>
      <c r="CDQ49" s="83"/>
      <c r="CDR49" s="83"/>
      <c r="CDS49" s="83"/>
      <c r="CDT49" s="83"/>
      <c r="CDU49" s="83"/>
      <c r="CDV49" s="83"/>
      <c r="CDW49" s="83"/>
      <c r="CDX49" s="83"/>
      <c r="CDY49" s="83"/>
      <c r="CDZ49" s="83"/>
      <c r="CEA49" s="83"/>
      <c r="CEB49" s="83"/>
      <c r="CEC49" s="83"/>
      <c r="CED49" s="83"/>
      <c r="CEE49" s="83"/>
      <c r="CEF49" s="83"/>
      <c r="CEG49" s="83"/>
      <c r="CEH49" s="83"/>
      <c r="CEI49" s="83"/>
      <c r="CEJ49" s="83"/>
      <c r="CEK49" s="83"/>
      <c r="CEL49" s="83"/>
      <c r="CEM49" s="83"/>
      <c r="CEN49" s="83"/>
      <c r="CEO49" s="83"/>
      <c r="CEP49" s="83"/>
      <c r="CEQ49" s="83"/>
      <c r="CER49" s="83"/>
      <c r="CES49" s="83"/>
      <c r="CET49" s="83"/>
      <c r="CEU49" s="83"/>
      <c r="CEV49" s="83"/>
      <c r="CEW49" s="83"/>
      <c r="CEX49" s="83"/>
      <c r="CEY49" s="83"/>
      <c r="CEZ49" s="83"/>
      <c r="CFA49" s="83"/>
      <c r="CFB49" s="83"/>
      <c r="CFC49" s="83"/>
      <c r="CFD49" s="83"/>
      <c r="CFE49" s="83"/>
      <c r="CFF49" s="83"/>
      <c r="CFG49" s="83"/>
      <c r="CFH49" s="83"/>
      <c r="CFI49" s="83"/>
      <c r="CFJ49" s="83"/>
      <c r="CFK49" s="83"/>
      <c r="CFL49" s="83"/>
      <c r="CFM49" s="83"/>
      <c r="CFN49" s="83"/>
      <c r="CFO49" s="83"/>
      <c r="CFP49" s="83"/>
      <c r="CFQ49" s="83"/>
      <c r="CFR49" s="83"/>
      <c r="CFS49" s="83"/>
      <c r="CFT49" s="83"/>
      <c r="CFU49" s="83"/>
      <c r="CFV49" s="83"/>
      <c r="CFW49" s="83"/>
      <c r="CFX49" s="83"/>
      <c r="CFY49" s="83"/>
      <c r="CFZ49" s="83"/>
      <c r="CGA49" s="83"/>
      <c r="CGB49" s="83"/>
      <c r="CGC49" s="83"/>
      <c r="CGD49" s="83"/>
      <c r="CGE49" s="83"/>
      <c r="CGF49" s="83"/>
      <c r="CGG49" s="83"/>
      <c r="CGH49" s="83"/>
      <c r="CGI49" s="83"/>
      <c r="CGJ49" s="83"/>
      <c r="CGK49" s="83"/>
      <c r="CGL49" s="83"/>
      <c r="CGM49" s="83"/>
      <c r="CGN49" s="83"/>
      <c r="CGO49" s="83"/>
      <c r="CGP49" s="83"/>
      <c r="CGQ49" s="83"/>
      <c r="CGR49" s="83"/>
      <c r="CGS49" s="83"/>
      <c r="CGT49" s="83"/>
      <c r="CGU49" s="83"/>
      <c r="CGV49" s="83"/>
      <c r="CGW49" s="83"/>
      <c r="CGX49" s="83"/>
      <c r="CGY49" s="83"/>
      <c r="CGZ49" s="83"/>
      <c r="CHA49" s="83"/>
      <c r="CHB49" s="83"/>
      <c r="CHC49" s="83"/>
      <c r="CHD49" s="83"/>
      <c r="CHE49" s="83"/>
      <c r="CHF49" s="83"/>
      <c r="CHG49" s="83"/>
      <c r="CHH49" s="83"/>
      <c r="CHI49" s="83"/>
      <c r="CHJ49" s="83"/>
      <c r="CHK49" s="83"/>
      <c r="CHL49" s="83"/>
      <c r="CHM49" s="83"/>
      <c r="CHN49" s="83"/>
      <c r="CHO49" s="83"/>
      <c r="CHP49" s="83"/>
      <c r="CHQ49" s="83"/>
      <c r="CHR49" s="83"/>
      <c r="CHS49" s="83"/>
      <c r="CHT49" s="83"/>
      <c r="CHU49" s="83"/>
      <c r="CHV49" s="83"/>
      <c r="CHW49" s="83"/>
      <c r="CHX49" s="83"/>
      <c r="CHY49" s="83"/>
      <c r="CHZ49" s="83"/>
      <c r="CIA49" s="83"/>
      <c r="CIB49" s="83"/>
      <c r="CIC49" s="83"/>
      <c r="CID49" s="83"/>
      <c r="CIE49" s="83"/>
      <c r="CIF49" s="83"/>
      <c r="CIG49" s="83"/>
      <c r="CIH49" s="83"/>
      <c r="CII49" s="83"/>
      <c r="CIJ49" s="83"/>
      <c r="CIK49" s="83"/>
      <c r="CIL49" s="83"/>
      <c r="CIM49" s="83"/>
      <c r="CIN49" s="83"/>
      <c r="CIO49" s="83"/>
      <c r="CIP49" s="83"/>
      <c r="CIQ49" s="83"/>
      <c r="CIR49" s="83"/>
      <c r="CIS49" s="83"/>
      <c r="CIT49" s="83"/>
      <c r="CIU49" s="83"/>
      <c r="CIV49" s="83"/>
      <c r="CIW49" s="83"/>
      <c r="CIX49" s="83"/>
      <c r="CIY49" s="83"/>
      <c r="CIZ49" s="83"/>
      <c r="CJA49" s="83"/>
      <c r="CJB49" s="83"/>
      <c r="CJC49" s="83"/>
      <c r="CJD49" s="83"/>
      <c r="CJE49" s="83"/>
      <c r="CJF49" s="83"/>
      <c r="CJG49" s="83"/>
      <c r="CJH49" s="83"/>
      <c r="CJI49" s="83"/>
      <c r="CJJ49" s="83"/>
      <c r="CJK49" s="83"/>
      <c r="CJL49" s="83"/>
      <c r="CJM49" s="83"/>
      <c r="CJN49" s="83"/>
      <c r="CJO49" s="83"/>
      <c r="CJP49" s="83"/>
      <c r="CJQ49" s="83"/>
      <c r="CJR49" s="83"/>
      <c r="CJS49" s="83"/>
      <c r="CJT49" s="83"/>
      <c r="CJU49" s="83"/>
      <c r="CJV49" s="83"/>
      <c r="CJW49" s="83"/>
      <c r="CJX49" s="83"/>
      <c r="CJY49" s="83"/>
      <c r="CJZ49" s="83"/>
      <c r="CKA49" s="83"/>
      <c r="CKB49" s="83"/>
      <c r="CKC49" s="83"/>
      <c r="CKD49" s="83"/>
      <c r="CKE49" s="83"/>
      <c r="CKF49" s="83"/>
      <c r="CKG49" s="83"/>
      <c r="CKH49" s="83"/>
      <c r="CKI49" s="83"/>
      <c r="CKJ49" s="83"/>
      <c r="CKK49" s="83"/>
      <c r="CKL49" s="83"/>
      <c r="CKM49" s="83"/>
      <c r="CKN49" s="83"/>
      <c r="CKO49" s="83"/>
      <c r="CKP49" s="83"/>
      <c r="CKQ49" s="83"/>
      <c r="CKR49" s="83"/>
      <c r="CKS49" s="83"/>
      <c r="CKT49" s="83"/>
      <c r="CKU49" s="83"/>
      <c r="CKV49" s="83"/>
      <c r="CKW49" s="83"/>
      <c r="CKX49" s="83"/>
      <c r="CKY49" s="83"/>
      <c r="CKZ49" s="83"/>
      <c r="CLA49" s="83"/>
      <c r="CLB49" s="83"/>
      <c r="CLC49" s="83"/>
      <c r="CLD49" s="83"/>
      <c r="CLE49" s="83"/>
      <c r="CLF49" s="83"/>
      <c r="CLG49" s="83"/>
      <c r="CLH49" s="83"/>
      <c r="CLI49" s="83"/>
      <c r="CLJ49" s="83"/>
      <c r="CLK49" s="83"/>
      <c r="CLL49" s="83"/>
      <c r="CLM49" s="83"/>
      <c r="CLN49" s="83"/>
      <c r="CLO49" s="83"/>
      <c r="CLP49" s="83"/>
      <c r="CLQ49" s="83"/>
      <c r="CLR49" s="83"/>
      <c r="CLS49" s="83"/>
      <c r="CLT49" s="83"/>
      <c r="CLU49" s="83"/>
      <c r="CLV49" s="83"/>
      <c r="CLW49" s="83"/>
      <c r="CLX49" s="83"/>
      <c r="CLY49" s="83"/>
      <c r="CLZ49" s="83"/>
      <c r="CMA49" s="83"/>
      <c r="CMB49" s="83"/>
      <c r="CMC49" s="83"/>
      <c r="CMD49" s="83"/>
      <c r="CME49" s="83"/>
      <c r="CMF49" s="83"/>
      <c r="CMG49" s="83"/>
      <c r="CMH49" s="83"/>
      <c r="CMI49" s="83"/>
      <c r="CMJ49" s="83"/>
      <c r="CMK49" s="83"/>
      <c r="CML49" s="83"/>
      <c r="CMM49" s="83"/>
      <c r="CMN49" s="83"/>
      <c r="CMO49" s="83"/>
      <c r="CMP49" s="83"/>
      <c r="CMQ49" s="83"/>
      <c r="CMR49" s="83"/>
      <c r="CMS49" s="83"/>
      <c r="CMT49" s="83"/>
      <c r="CMU49" s="83"/>
      <c r="CMV49" s="83"/>
      <c r="CMW49" s="83"/>
      <c r="CMX49" s="83"/>
      <c r="CMY49" s="83"/>
      <c r="CMZ49" s="83"/>
      <c r="CNA49" s="83"/>
      <c r="CNB49" s="83"/>
      <c r="CNC49" s="83"/>
      <c r="CND49" s="83"/>
      <c r="CNE49" s="83"/>
      <c r="CNF49" s="83"/>
      <c r="CNG49" s="83"/>
      <c r="CNH49" s="83"/>
      <c r="CNI49" s="83"/>
      <c r="CNJ49" s="83"/>
      <c r="CNK49" s="83"/>
      <c r="CNL49" s="83"/>
      <c r="CNM49" s="83"/>
      <c r="CNN49" s="83"/>
      <c r="CNO49" s="83"/>
      <c r="CNP49" s="83"/>
      <c r="CNQ49" s="83"/>
      <c r="CNR49" s="83"/>
      <c r="CNS49" s="83"/>
      <c r="CNT49" s="83"/>
      <c r="CNU49" s="83"/>
      <c r="CNV49" s="83"/>
      <c r="CNW49" s="83"/>
      <c r="CNX49" s="83"/>
      <c r="CNY49" s="83"/>
      <c r="CNZ49" s="83"/>
      <c r="COA49" s="83"/>
      <c r="COB49" s="83"/>
      <c r="COC49" s="83"/>
      <c r="COD49" s="83"/>
      <c r="COE49" s="83"/>
      <c r="COF49" s="83"/>
      <c r="COG49" s="83"/>
      <c r="COH49" s="83"/>
      <c r="COI49" s="83"/>
      <c r="COJ49" s="83"/>
      <c r="COK49" s="83"/>
      <c r="COL49" s="83"/>
      <c r="COM49" s="83"/>
      <c r="CON49" s="83"/>
      <c r="COO49" s="83"/>
      <c r="COP49" s="83"/>
      <c r="COQ49" s="83"/>
      <c r="COR49" s="83"/>
      <c r="COS49" s="83"/>
      <c r="COT49" s="83"/>
      <c r="COU49" s="83"/>
      <c r="COV49" s="83"/>
      <c r="COW49" s="83"/>
      <c r="COX49" s="83"/>
      <c r="COY49" s="83"/>
      <c r="COZ49" s="83"/>
      <c r="CPA49" s="83"/>
      <c r="CPB49" s="83"/>
      <c r="CPC49" s="83"/>
      <c r="CPD49" s="83"/>
      <c r="CPE49" s="83"/>
      <c r="CPF49" s="83"/>
      <c r="CPG49" s="83"/>
      <c r="CPH49" s="83"/>
      <c r="CPI49" s="83"/>
      <c r="CPJ49" s="83"/>
      <c r="CPK49" s="83"/>
      <c r="CPL49" s="83"/>
      <c r="CPM49" s="83"/>
      <c r="CPN49" s="83"/>
      <c r="CPO49" s="83"/>
      <c r="CPP49" s="83"/>
      <c r="CPQ49" s="83"/>
      <c r="CPR49" s="83"/>
      <c r="CPS49" s="83"/>
      <c r="CPT49" s="83"/>
      <c r="CPU49" s="83"/>
      <c r="CPV49" s="83"/>
      <c r="CPW49" s="83"/>
      <c r="CPX49" s="83"/>
      <c r="CPY49" s="83"/>
      <c r="CPZ49" s="83"/>
      <c r="CQA49" s="83"/>
      <c r="CQB49" s="83"/>
      <c r="CQC49" s="83"/>
      <c r="CQD49" s="83"/>
      <c r="CQE49" s="83"/>
      <c r="CQF49" s="83"/>
      <c r="CQG49" s="83"/>
      <c r="CQH49" s="83"/>
      <c r="CQI49" s="83"/>
      <c r="CQJ49" s="83"/>
      <c r="CQK49" s="83"/>
      <c r="CQL49" s="83"/>
      <c r="CQM49" s="83"/>
      <c r="CQN49" s="83"/>
      <c r="CQO49" s="83"/>
      <c r="CQP49" s="83"/>
      <c r="CQQ49" s="83"/>
      <c r="CQR49" s="83"/>
      <c r="CQS49" s="83"/>
      <c r="CQT49" s="83"/>
      <c r="CQU49" s="83"/>
      <c r="CQV49" s="83"/>
      <c r="CQW49" s="83"/>
      <c r="CQX49" s="83"/>
      <c r="CQY49" s="83"/>
      <c r="CQZ49" s="83"/>
      <c r="CRA49" s="83"/>
      <c r="CRB49" s="83"/>
      <c r="CRC49" s="83"/>
      <c r="CRD49" s="83"/>
      <c r="CRE49" s="83"/>
      <c r="CRF49" s="83"/>
      <c r="CRG49" s="83"/>
      <c r="CRH49" s="83"/>
      <c r="CRI49" s="83"/>
      <c r="CRJ49" s="83"/>
      <c r="CRK49" s="83"/>
      <c r="CRL49" s="83"/>
      <c r="CRM49" s="83"/>
      <c r="CRN49" s="83"/>
      <c r="CRO49" s="83"/>
      <c r="CRP49" s="83"/>
      <c r="CRQ49" s="83"/>
      <c r="CRR49" s="83"/>
      <c r="CRS49" s="83"/>
      <c r="CRT49" s="83"/>
      <c r="CRU49" s="83"/>
      <c r="CRV49" s="83"/>
      <c r="CRW49" s="83"/>
      <c r="CRX49" s="83"/>
      <c r="CRY49" s="83"/>
      <c r="CRZ49" s="83"/>
      <c r="CSA49" s="83"/>
      <c r="CSB49" s="83"/>
      <c r="CSC49" s="83"/>
      <c r="CSD49" s="83"/>
      <c r="CSE49" s="83"/>
      <c r="CSF49" s="83"/>
      <c r="CSG49" s="83"/>
      <c r="CSH49" s="83"/>
      <c r="CSI49" s="83"/>
      <c r="CSJ49" s="83"/>
      <c r="CSK49" s="83"/>
      <c r="CSL49" s="83"/>
      <c r="CSM49" s="83"/>
      <c r="CSN49" s="83"/>
      <c r="CSO49" s="83"/>
      <c r="CSP49" s="83"/>
      <c r="CSQ49" s="83"/>
      <c r="CSR49" s="83"/>
      <c r="CSS49" s="83"/>
      <c r="CST49" s="83"/>
      <c r="CSU49" s="83"/>
      <c r="CSV49" s="83"/>
      <c r="CSW49" s="83"/>
      <c r="CSX49" s="83"/>
      <c r="CSY49" s="83"/>
      <c r="CSZ49" s="83"/>
      <c r="CTA49" s="83"/>
      <c r="CTB49" s="83"/>
      <c r="CTC49" s="83"/>
      <c r="CTD49" s="83"/>
      <c r="CTE49" s="83"/>
      <c r="CTF49" s="83"/>
      <c r="CTG49" s="83"/>
      <c r="CTH49" s="83"/>
      <c r="CTI49" s="83"/>
      <c r="CTJ49" s="83"/>
      <c r="CTK49" s="83"/>
      <c r="CTL49" s="83"/>
      <c r="CTM49" s="83"/>
      <c r="CTN49" s="83"/>
      <c r="CTO49" s="83"/>
      <c r="CTP49" s="83"/>
      <c r="CTQ49" s="83"/>
      <c r="CTR49" s="83"/>
      <c r="CTS49" s="83"/>
      <c r="CTT49" s="83"/>
      <c r="CTU49" s="83"/>
      <c r="CTV49" s="83"/>
      <c r="CTW49" s="83"/>
      <c r="CTX49" s="83"/>
      <c r="CTY49" s="83"/>
      <c r="CTZ49" s="83"/>
      <c r="CUA49" s="83"/>
      <c r="CUB49" s="83"/>
      <c r="CUC49" s="83"/>
      <c r="CUD49" s="83"/>
      <c r="CUE49" s="83"/>
      <c r="CUF49" s="83"/>
      <c r="CUG49" s="83"/>
      <c r="CUH49" s="83"/>
      <c r="CUI49" s="83"/>
      <c r="CUJ49" s="83"/>
      <c r="CUK49" s="83"/>
      <c r="CUL49" s="83"/>
      <c r="CUM49" s="83"/>
      <c r="CUN49" s="83"/>
      <c r="CUO49" s="83"/>
      <c r="CUP49" s="83"/>
      <c r="CUQ49" s="83"/>
      <c r="CUR49" s="83"/>
      <c r="CUS49" s="83"/>
      <c r="CUT49" s="83"/>
      <c r="CUU49" s="83"/>
      <c r="CUV49" s="83"/>
      <c r="CUW49" s="83"/>
      <c r="CUX49" s="83"/>
      <c r="CUY49" s="83"/>
      <c r="CUZ49" s="83"/>
      <c r="CVA49" s="83"/>
      <c r="CVB49" s="83"/>
      <c r="CVC49" s="83"/>
      <c r="CVD49" s="83"/>
      <c r="CVE49" s="83"/>
      <c r="CVF49" s="83"/>
      <c r="CVG49" s="83"/>
      <c r="CVH49" s="83"/>
      <c r="CVI49" s="83"/>
      <c r="CVJ49" s="83"/>
      <c r="CVK49" s="83"/>
      <c r="CVL49" s="83"/>
      <c r="CVM49" s="83"/>
      <c r="CVN49" s="83"/>
      <c r="CVO49" s="83"/>
      <c r="CVP49" s="83"/>
      <c r="CVQ49" s="83"/>
      <c r="CVR49" s="83"/>
      <c r="CVS49" s="83"/>
      <c r="CVT49" s="83"/>
      <c r="CVU49" s="83"/>
      <c r="CVV49" s="83"/>
      <c r="CVW49" s="83"/>
      <c r="CVX49" s="83"/>
      <c r="CVY49" s="83"/>
      <c r="CVZ49" s="83"/>
      <c r="CWA49" s="83"/>
      <c r="CWB49" s="83"/>
      <c r="CWC49" s="83"/>
      <c r="CWD49" s="83"/>
      <c r="CWE49" s="83"/>
      <c r="CWF49" s="83"/>
      <c r="CWG49" s="83"/>
      <c r="CWH49" s="83"/>
      <c r="CWI49" s="83"/>
      <c r="CWJ49" s="83"/>
      <c r="CWK49" s="83"/>
      <c r="CWL49" s="83"/>
      <c r="CWM49" s="83"/>
      <c r="CWN49" s="83"/>
      <c r="CWO49" s="83"/>
      <c r="CWP49" s="83"/>
      <c r="CWQ49" s="83"/>
      <c r="CWR49" s="83"/>
      <c r="CWS49" s="83"/>
      <c r="CWT49" s="83"/>
      <c r="CWU49" s="83"/>
      <c r="CWV49" s="83"/>
      <c r="CWW49" s="83"/>
      <c r="CWX49" s="83"/>
      <c r="CWY49" s="83"/>
      <c r="CWZ49" s="83"/>
      <c r="CXA49" s="83"/>
      <c r="CXB49" s="83"/>
      <c r="CXC49" s="83"/>
      <c r="CXD49" s="83"/>
      <c r="CXE49" s="83"/>
      <c r="CXF49" s="83"/>
      <c r="CXG49" s="83"/>
      <c r="CXH49" s="83"/>
      <c r="CXI49" s="83"/>
      <c r="CXJ49" s="83"/>
      <c r="CXK49" s="83"/>
      <c r="CXL49" s="83"/>
      <c r="CXM49" s="83"/>
      <c r="CXN49" s="83"/>
      <c r="CXO49" s="83"/>
      <c r="CXP49" s="83"/>
      <c r="CXQ49" s="83"/>
      <c r="CXR49" s="83"/>
      <c r="CXS49" s="83"/>
      <c r="CXT49" s="83"/>
      <c r="CXU49" s="83"/>
      <c r="CXV49" s="83"/>
      <c r="CXW49" s="83"/>
      <c r="CXX49" s="83"/>
      <c r="CXY49" s="83"/>
      <c r="CXZ49" s="83"/>
      <c r="CYA49" s="83"/>
      <c r="CYB49" s="83"/>
      <c r="CYC49" s="83"/>
      <c r="CYD49" s="83"/>
      <c r="CYE49" s="83"/>
      <c r="CYF49" s="83"/>
      <c r="CYG49" s="83"/>
      <c r="CYH49" s="83"/>
      <c r="CYI49" s="83"/>
      <c r="CYJ49" s="83"/>
      <c r="CYK49" s="83"/>
      <c r="CYL49" s="83"/>
      <c r="CYM49" s="83"/>
      <c r="CYN49" s="83"/>
      <c r="CYO49" s="83"/>
      <c r="CYP49" s="83"/>
      <c r="CYQ49" s="83"/>
      <c r="CYR49" s="83"/>
      <c r="CYS49" s="83"/>
      <c r="CYT49" s="83"/>
      <c r="CYU49" s="83"/>
      <c r="CYV49" s="83"/>
      <c r="CYW49" s="83"/>
      <c r="CYX49" s="83"/>
      <c r="CYY49" s="83"/>
      <c r="CYZ49" s="83"/>
      <c r="CZA49" s="83"/>
      <c r="CZB49" s="83"/>
      <c r="CZC49" s="83"/>
      <c r="CZD49" s="83"/>
      <c r="CZE49" s="83"/>
      <c r="CZF49" s="83"/>
      <c r="CZG49" s="83"/>
      <c r="CZH49" s="83"/>
      <c r="CZI49" s="83"/>
      <c r="CZJ49" s="83"/>
      <c r="CZK49" s="83"/>
      <c r="CZL49" s="83"/>
      <c r="CZM49" s="83"/>
      <c r="CZN49" s="83"/>
      <c r="CZO49" s="83"/>
      <c r="CZP49" s="83"/>
      <c r="CZQ49" s="83"/>
      <c r="CZR49" s="83"/>
      <c r="CZS49" s="83"/>
      <c r="CZT49" s="83"/>
      <c r="CZU49" s="83"/>
      <c r="CZV49" s="83"/>
      <c r="CZW49" s="83"/>
      <c r="CZX49" s="83"/>
      <c r="CZY49" s="83"/>
      <c r="CZZ49" s="83"/>
      <c r="DAA49" s="83"/>
      <c r="DAB49" s="83"/>
      <c r="DAC49" s="83"/>
      <c r="DAD49" s="83"/>
      <c r="DAE49" s="83"/>
      <c r="DAF49" s="83"/>
      <c r="DAG49" s="83"/>
      <c r="DAH49" s="83"/>
      <c r="DAI49" s="83"/>
      <c r="DAJ49" s="83"/>
      <c r="DAK49" s="83"/>
      <c r="DAL49" s="83"/>
      <c r="DAM49" s="83"/>
      <c r="DAN49" s="83"/>
      <c r="DAO49" s="83"/>
      <c r="DAP49" s="83"/>
      <c r="DAQ49" s="83"/>
      <c r="DAR49" s="83"/>
      <c r="DAS49" s="83"/>
      <c r="DAT49" s="83"/>
      <c r="DAU49" s="83"/>
      <c r="DAV49" s="83"/>
      <c r="DAW49" s="83"/>
      <c r="DAX49" s="83"/>
      <c r="DAY49" s="83"/>
      <c r="DAZ49" s="83"/>
      <c r="DBA49" s="83"/>
      <c r="DBB49" s="83"/>
      <c r="DBC49" s="83"/>
      <c r="DBD49" s="83"/>
      <c r="DBE49" s="83"/>
      <c r="DBF49" s="83"/>
      <c r="DBG49" s="83"/>
      <c r="DBH49" s="83"/>
      <c r="DBI49" s="83"/>
      <c r="DBJ49" s="83"/>
      <c r="DBK49" s="83"/>
      <c r="DBL49" s="83"/>
      <c r="DBM49" s="83"/>
      <c r="DBN49" s="83"/>
      <c r="DBO49" s="83"/>
      <c r="DBP49" s="83"/>
      <c r="DBQ49" s="83"/>
      <c r="DBR49" s="83"/>
      <c r="DBS49" s="83"/>
      <c r="DBT49" s="83"/>
      <c r="DBU49" s="83"/>
      <c r="DBV49" s="83"/>
      <c r="DBW49" s="83"/>
      <c r="DBX49" s="83"/>
      <c r="DBY49" s="83"/>
      <c r="DBZ49" s="83"/>
      <c r="DCA49" s="83"/>
      <c r="DCB49" s="83"/>
      <c r="DCC49" s="83"/>
      <c r="DCD49" s="83"/>
      <c r="DCE49" s="83"/>
      <c r="DCF49" s="83"/>
      <c r="DCG49" s="83"/>
      <c r="DCH49" s="83"/>
      <c r="DCI49" s="83"/>
      <c r="DCJ49" s="83"/>
      <c r="DCK49" s="83"/>
      <c r="DCL49" s="83"/>
      <c r="DCM49" s="83"/>
      <c r="DCN49" s="83"/>
      <c r="DCO49" s="83"/>
      <c r="DCP49" s="83"/>
      <c r="DCQ49" s="83"/>
      <c r="DCR49" s="83"/>
      <c r="DCS49" s="83"/>
      <c r="DCT49" s="83"/>
      <c r="DCU49" s="83"/>
      <c r="DCV49" s="83"/>
      <c r="DCW49" s="83"/>
      <c r="DCX49" s="83"/>
      <c r="DCY49" s="83"/>
      <c r="DCZ49" s="83"/>
      <c r="DDA49" s="83"/>
      <c r="DDB49" s="83"/>
      <c r="DDC49" s="83"/>
      <c r="DDD49" s="83"/>
      <c r="DDE49" s="83"/>
      <c r="DDF49" s="83"/>
      <c r="DDG49" s="83"/>
      <c r="DDH49" s="83"/>
      <c r="DDI49" s="83"/>
      <c r="DDJ49" s="83"/>
      <c r="DDK49" s="83"/>
      <c r="DDL49" s="83"/>
      <c r="DDM49" s="83"/>
      <c r="DDN49" s="83"/>
      <c r="DDO49" s="83"/>
      <c r="DDP49" s="83"/>
      <c r="DDQ49" s="83"/>
      <c r="DDR49" s="83"/>
      <c r="DDS49" s="83"/>
      <c r="DDT49" s="83"/>
      <c r="DDU49" s="83"/>
      <c r="DDV49" s="83"/>
      <c r="DDW49" s="83"/>
      <c r="DDX49" s="83"/>
      <c r="DDY49" s="83"/>
      <c r="DDZ49" s="83"/>
      <c r="DEA49" s="83"/>
      <c r="DEB49" s="83"/>
      <c r="DEC49" s="83"/>
      <c r="DED49" s="83"/>
      <c r="DEE49" s="83"/>
      <c r="DEF49" s="83"/>
      <c r="DEG49" s="83"/>
      <c r="DEH49" s="83"/>
      <c r="DEI49" s="83"/>
      <c r="DEJ49" s="83"/>
      <c r="DEK49" s="83"/>
      <c r="DEL49" s="83"/>
      <c r="DEM49" s="83"/>
      <c r="DEN49" s="83"/>
      <c r="DEO49" s="83"/>
      <c r="DEP49" s="83"/>
      <c r="DEQ49" s="83"/>
      <c r="DER49" s="83"/>
      <c r="DES49" s="83"/>
      <c r="DET49" s="83"/>
      <c r="DEU49" s="83"/>
      <c r="DEV49" s="83"/>
      <c r="DEW49" s="83"/>
      <c r="DEX49" s="83"/>
      <c r="DEY49" s="83"/>
      <c r="DEZ49" s="83"/>
      <c r="DFA49" s="83"/>
      <c r="DFB49" s="83"/>
      <c r="DFC49" s="83"/>
      <c r="DFD49" s="83"/>
      <c r="DFE49" s="83"/>
      <c r="DFF49" s="83"/>
      <c r="DFG49" s="83"/>
      <c r="DFH49" s="83"/>
      <c r="DFI49" s="83"/>
      <c r="DFJ49" s="83"/>
      <c r="DFK49" s="83"/>
      <c r="DFL49" s="83"/>
      <c r="DFM49" s="83"/>
      <c r="DFN49" s="83"/>
      <c r="DFO49" s="83"/>
      <c r="DFP49" s="83"/>
      <c r="DFQ49" s="83"/>
      <c r="DFR49" s="83"/>
      <c r="DFS49" s="83"/>
      <c r="DFT49" s="83"/>
      <c r="DFU49" s="83"/>
      <c r="DFV49" s="83"/>
      <c r="DFW49" s="83"/>
      <c r="DFX49" s="83"/>
      <c r="DFY49" s="83"/>
      <c r="DFZ49" s="83"/>
      <c r="DGA49" s="83"/>
      <c r="DGB49" s="83"/>
      <c r="DGC49" s="83"/>
      <c r="DGD49" s="83"/>
      <c r="DGE49" s="83"/>
      <c r="DGF49" s="83"/>
      <c r="DGG49" s="83"/>
      <c r="DGH49" s="83"/>
      <c r="DGI49" s="83"/>
      <c r="DGJ49" s="83"/>
      <c r="DGK49" s="83"/>
      <c r="DGL49" s="83"/>
      <c r="DGM49" s="83"/>
      <c r="DGN49" s="83"/>
      <c r="DGO49" s="83"/>
      <c r="DGP49" s="83"/>
      <c r="DGQ49" s="83"/>
      <c r="DGR49" s="83"/>
      <c r="DGS49" s="83"/>
      <c r="DGT49" s="83"/>
      <c r="DGU49" s="83"/>
      <c r="DGV49" s="83"/>
      <c r="DGW49" s="83"/>
      <c r="DGX49" s="83"/>
      <c r="DGY49" s="83"/>
      <c r="DGZ49" s="83"/>
      <c r="DHA49" s="83"/>
      <c r="DHB49" s="83"/>
      <c r="DHC49" s="83"/>
      <c r="DHD49" s="83"/>
      <c r="DHE49" s="83"/>
      <c r="DHF49" s="83"/>
      <c r="DHG49" s="83"/>
      <c r="DHH49" s="83"/>
      <c r="DHI49" s="83"/>
      <c r="DHJ49" s="83"/>
      <c r="DHK49" s="83"/>
      <c r="DHL49" s="83"/>
      <c r="DHM49" s="83"/>
      <c r="DHN49" s="83"/>
      <c r="DHO49" s="83"/>
      <c r="DHP49" s="83"/>
      <c r="DHQ49" s="83"/>
      <c r="DHR49" s="83"/>
      <c r="DHS49" s="83"/>
      <c r="DHT49" s="83"/>
      <c r="DHU49" s="83"/>
      <c r="DHV49" s="83"/>
      <c r="DHW49" s="83"/>
      <c r="DHX49" s="83"/>
      <c r="DHY49" s="83"/>
      <c r="DHZ49" s="83"/>
      <c r="DIA49" s="83"/>
      <c r="DIB49" s="83"/>
      <c r="DIC49" s="83"/>
      <c r="DID49" s="83"/>
      <c r="DIE49" s="83"/>
      <c r="DIF49" s="83"/>
      <c r="DIG49" s="83"/>
      <c r="DIH49" s="83"/>
      <c r="DII49" s="83"/>
      <c r="DIJ49" s="83"/>
      <c r="DIK49" s="83"/>
      <c r="DIL49" s="83"/>
      <c r="DIM49" s="83"/>
      <c r="DIN49" s="83"/>
      <c r="DIO49" s="83"/>
      <c r="DIP49" s="83"/>
      <c r="DIQ49" s="83"/>
      <c r="DIR49" s="83"/>
      <c r="DIS49" s="83"/>
      <c r="DIT49" s="83"/>
      <c r="DIU49" s="83"/>
      <c r="DIV49" s="83"/>
      <c r="DIW49" s="83"/>
      <c r="DIX49" s="83"/>
      <c r="DIY49" s="83"/>
      <c r="DIZ49" s="83"/>
      <c r="DJA49" s="83"/>
      <c r="DJB49" s="83"/>
      <c r="DJC49" s="83"/>
      <c r="DJD49" s="83"/>
      <c r="DJE49" s="83"/>
      <c r="DJF49" s="83"/>
      <c r="DJG49" s="83"/>
      <c r="DJH49" s="83"/>
      <c r="DJI49" s="83"/>
      <c r="DJJ49" s="83"/>
      <c r="DJK49" s="83"/>
      <c r="DJL49" s="83"/>
      <c r="DJM49" s="83"/>
      <c r="DJN49" s="83"/>
      <c r="DJO49" s="83"/>
      <c r="DJP49" s="83"/>
      <c r="DJQ49" s="83"/>
      <c r="DJR49" s="83"/>
      <c r="DJS49" s="83"/>
      <c r="DJT49" s="83"/>
      <c r="DJU49" s="83"/>
      <c r="DJV49" s="83"/>
      <c r="DJW49" s="83"/>
      <c r="DJX49" s="83"/>
      <c r="DJY49" s="83"/>
      <c r="DJZ49" s="83"/>
      <c r="DKA49" s="83"/>
      <c r="DKB49" s="83"/>
      <c r="DKC49" s="83"/>
      <c r="DKD49" s="83"/>
      <c r="DKE49" s="83"/>
      <c r="DKF49" s="83"/>
      <c r="DKG49" s="83"/>
      <c r="DKH49" s="83"/>
      <c r="DKI49" s="83"/>
      <c r="DKJ49" s="83"/>
      <c r="DKK49" s="83"/>
      <c r="DKL49" s="83"/>
      <c r="DKM49" s="83"/>
      <c r="DKN49" s="83"/>
      <c r="DKO49" s="83"/>
      <c r="DKP49" s="83"/>
      <c r="DKQ49" s="83"/>
      <c r="DKR49" s="83"/>
      <c r="DKS49" s="83"/>
      <c r="DKT49" s="83"/>
      <c r="DKU49" s="83"/>
      <c r="DKV49" s="83"/>
      <c r="DKW49" s="83"/>
      <c r="DKX49" s="83"/>
      <c r="DKY49" s="83"/>
      <c r="DKZ49" s="83"/>
      <c r="DLA49" s="83"/>
      <c r="DLB49" s="83"/>
      <c r="DLC49" s="83"/>
      <c r="DLD49" s="83"/>
      <c r="DLE49" s="83"/>
      <c r="DLF49" s="83"/>
      <c r="DLG49" s="83"/>
      <c r="DLH49" s="83"/>
      <c r="DLI49" s="83"/>
      <c r="DLJ49" s="83"/>
      <c r="DLK49" s="83"/>
      <c r="DLL49" s="83"/>
      <c r="DLM49" s="83"/>
      <c r="DLN49" s="83"/>
      <c r="DLO49" s="83"/>
      <c r="DLP49" s="83"/>
      <c r="DLQ49" s="83"/>
      <c r="DLR49" s="83"/>
      <c r="DLS49" s="83"/>
      <c r="DLT49" s="83"/>
      <c r="DLU49" s="83"/>
      <c r="DLV49" s="83"/>
      <c r="DLW49" s="83"/>
      <c r="DLX49" s="83"/>
      <c r="DLY49" s="83"/>
      <c r="DLZ49" s="83"/>
      <c r="DMA49" s="83"/>
      <c r="DMB49" s="83"/>
      <c r="DMC49" s="83"/>
      <c r="DMD49" s="83"/>
      <c r="DME49" s="83"/>
      <c r="DMF49" s="83"/>
      <c r="DMG49" s="83"/>
      <c r="DMH49" s="83"/>
      <c r="DMI49" s="83"/>
      <c r="DMJ49" s="83"/>
      <c r="DMK49" s="83"/>
      <c r="DML49" s="83"/>
      <c r="DMM49" s="83"/>
      <c r="DMN49" s="83"/>
      <c r="DMO49" s="83"/>
      <c r="DMP49" s="83"/>
      <c r="DMQ49" s="83"/>
      <c r="DMR49" s="83"/>
      <c r="DMS49" s="83"/>
      <c r="DMT49" s="83"/>
      <c r="DMU49" s="83"/>
      <c r="DMV49" s="83"/>
      <c r="DMW49" s="83"/>
      <c r="DMX49" s="83"/>
      <c r="DMY49" s="83"/>
      <c r="DMZ49" s="83"/>
      <c r="DNA49" s="83"/>
      <c r="DNB49" s="83"/>
      <c r="DNC49" s="83"/>
      <c r="DND49" s="83"/>
      <c r="DNE49" s="83"/>
      <c r="DNF49" s="83"/>
      <c r="DNG49" s="83"/>
      <c r="DNH49" s="83"/>
      <c r="DNI49" s="83"/>
      <c r="DNJ49" s="83"/>
      <c r="DNK49" s="83"/>
      <c r="DNL49" s="83"/>
      <c r="DNM49" s="83"/>
      <c r="DNN49" s="83"/>
      <c r="DNO49" s="83"/>
      <c r="DNP49" s="83"/>
      <c r="DNQ49" s="83"/>
      <c r="DNR49" s="83"/>
      <c r="DNS49" s="83"/>
      <c r="DNT49" s="83"/>
      <c r="DNU49" s="83"/>
      <c r="DNV49" s="83"/>
      <c r="DNW49" s="83"/>
      <c r="DNX49" s="83"/>
      <c r="DNY49" s="83"/>
      <c r="DNZ49" s="83"/>
      <c r="DOA49" s="83"/>
      <c r="DOB49" s="83"/>
      <c r="DOC49" s="83"/>
      <c r="DOD49" s="83"/>
      <c r="DOE49" s="83"/>
      <c r="DOF49" s="83"/>
      <c r="DOG49" s="83"/>
      <c r="DOH49" s="83"/>
      <c r="DOI49" s="83"/>
      <c r="DOJ49" s="83"/>
      <c r="DOK49" s="83"/>
      <c r="DOL49" s="83"/>
      <c r="DOM49" s="83"/>
      <c r="DON49" s="83"/>
      <c r="DOO49" s="83"/>
      <c r="DOP49" s="83"/>
      <c r="DOQ49" s="83"/>
      <c r="DOR49" s="83"/>
      <c r="DOS49" s="83"/>
      <c r="DOT49" s="83"/>
      <c r="DOU49" s="83"/>
      <c r="DOV49" s="83"/>
      <c r="DOW49" s="83"/>
      <c r="DOX49" s="83"/>
      <c r="DOY49" s="83"/>
      <c r="DOZ49" s="83"/>
      <c r="DPA49" s="83"/>
      <c r="DPB49" s="83"/>
      <c r="DPC49" s="83"/>
      <c r="DPD49" s="83"/>
      <c r="DPE49" s="83"/>
      <c r="DPF49" s="83"/>
      <c r="DPG49" s="83"/>
      <c r="DPH49" s="83"/>
      <c r="DPI49" s="83"/>
      <c r="DPJ49" s="83"/>
      <c r="DPK49" s="83"/>
      <c r="DPL49" s="83"/>
      <c r="DPM49" s="83"/>
      <c r="DPN49" s="83"/>
      <c r="DPO49" s="83"/>
      <c r="DPP49" s="83"/>
      <c r="DPQ49" s="83"/>
      <c r="DPR49" s="83"/>
      <c r="DPS49" s="83"/>
      <c r="DPT49" s="83"/>
      <c r="DPU49" s="83"/>
      <c r="DPV49" s="83"/>
      <c r="DPW49" s="83"/>
      <c r="DPX49" s="83"/>
      <c r="DPY49" s="83"/>
      <c r="DPZ49" s="83"/>
      <c r="DQA49" s="83"/>
      <c r="DQB49" s="83"/>
      <c r="DQC49" s="83"/>
      <c r="DQD49" s="83"/>
      <c r="DQE49" s="83"/>
      <c r="DQF49" s="83"/>
      <c r="DQG49" s="83"/>
      <c r="DQH49" s="83"/>
      <c r="DQI49" s="83"/>
      <c r="DQJ49" s="83"/>
      <c r="DQK49" s="83"/>
      <c r="DQL49" s="83"/>
      <c r="DQM49" s="83"/>
      <c r="DQN49" s="83"/>
      <c r="DQO49" s="83"/>
      <c r="DQP49" s="83"/>
      <c r="DQQ49" s="83"/>
      <c r="DQR49" s="83"/>
      <c r="DQS49" s="83"/>
      <c r="DQT49" s="83"/>
      <c r="DQU49" s="83"/>
      <c r="DQV49" s="83"/>
      <c r="DQW49" s="83"/>
      <c r="DQX49" s="83"/>
      <c r="DQY49" s="83"/>
      <c r="DQZ49" s="83"/>
      <c r="DRA49" s="83"/>
      <c r="DRB49" s="83"/>
      <c r="DRC49" s="83"/>
      <c r="DRD49" s="83"/>
      <c r="DRE49" s="83"/>
      <c r="DRF49" s="83"/>
      <c r="DRG49" s="83"/>
      <c r="DRH49" s="83"/>
      <c r="DRI49" s="83"/>
      <c r="DRJ49" s="83"/>
      <c r="DRK49" s="83"/>
      <c r="DRL49" s="83"/>
      <c r="DRM49" s="83"/>
      <c r="DRN49" s="83"/>
      <c r="DRO49" s="83"/>
      <c r="DRP49" s="83"/>
      <c r="DRQ49" s="83"/>
      <c r="DRR49" s="83"/>
      <c r="DRS49" s="83"/>
      <c r="DRT49" s="83"/>
      <c r="DRU49" s="83"/>
      <c r="DRV49" s="83"/>
      <c r="DRW49" s="83"/>
      <c r="DRX49" s="83"/>
      <c r="DRY49" s="83"/>
      <c r="DRZ49" s="83"/>
      <c r="DSA49" s="83"/>
      <c r="DSB49" s="83"/>
      <c r="DSC49" s="83"/>
      <c r="DSD49" s="83"/>
      <c r="DSE49" s="83"/>
      <c r="DSF49" s="83"/>
      <c r="DSG49" s="83"/>
      <c r="DSH49" s="83"/>
      <c r="DSI49" s="83"/>
      <c r="DSJ49" s="83"/>
      <c r="DSK49" s="83"/>
      <c r="DSL49" s="83"/>
      <c r="DSM49" s="83"/>
      <c r="DSN49" s="83"/>
      <c r="DSO49" s="83"/>
      <c r="DSP49" s="83"/>
      <c r="DSQ49" s="83"/>
      <c r="DSR49" s="83"/>
      <c r="DSS49" s="83"/>
      <c r="DST49" s="83"/>
      <c r="DSU49" s="83"/>
      <c r="DSV49" s="83"/>
      <c r="DSW49" s="83"/>
      <c r="DSX49" s="83"/>
      <c r="DSY49" s="83"/>
      <c r="DSZ49" s="83"/>
      <c r="DTA49" s="83"/>
      <c r="DTB49" s="83"/>
      <c r="DTC49" s="83"/>
      <c r="DTD49" s="83"/>
      <c r="DTE49" s="83"/>
      <c r="DTF49" s="83"/>
      <c r="DTG49" s="83"/>
      <c r="DTH49" s="83"/>
      <c r="DTI49" s="83"/>
      <c r="DTJ49" s="83"/>
      <c r="DTK49" s="83"/>
      <c r="DTL49" s="83"/>
      <c r="DTM49" s="83"/>
      <c r="DTN49" s="83"/>
      <c r="DTO49" s="83"/>
      <c r="DTP49" s="83"/>
      <c r="DTQ49" s="83"/>
      <c r="DTR49" s="83"/>
      <c r="DTS49" s="83"/>
      <c r="DTT49" s="83"/>
      <c r="DTU49" s="83"/>
      <c r="DTV49" s="83"/>
      <c r="DTW49" s="83"/>
      <c r="DTX49" s="83"/>
      <c r="DTY49" s="83"/>
      <c r="DTZ49" s="83"/>
      <c r="DUA49" s="83"/>
      <c r="DUB49" s="83"/>
      <c r="DUC49" s="83"/>
      <c r="DUD49" s="83"/>
      <c r="DUE49" s="83"/>
      <c r="DUF49" s="83"/>
      <c r="DUG49" s="83"/>
      <c r="DUH49" s="83"/>
      <c r="DUI49" s="83"/>
      <c r="DUJ49" s="83"/>
      <c r="DUK49" s="83"/>
      <c r="DUL49" s="83"/>
      <c r="DUM49" s="83"/>
      <c r="DUN49" s="83"/>
      <c r="DUO49" s="83"/>
      <c r="DUP49" s="83"/>
      <c r="DUQ49" s="83"/>
      <c r="DUR49" s="83"/>
      <c r="DUS49" s="83"/>
      <c r="DUT49" s="83"/>
      <c r="DUU49" s="83"/>
      <c r="DUV49" s="83"/>
      <c r="DUW49" s="83"/>
      <c r="DUX49" s="83"/>
      <c r="DUY49" s="83"/>
      <c r="DUZ49" s="83"/>
      <c r="DVA49" s="83"/>
      <c r="DVB49" s="83"/>
      <c r="DVC49" s="83"/>
      <c r="DVD49" s="83"/>
      <c r="DVE49" s="83"/>
      <c r="DVF49" s="83"/>
      <c r="DVG49" s="83"/>
      <c r="DVH49" s="83"/>
      <c r="DVI49" s="83"/>
      <c r="DVJ49" s="83"/>
      <c r="DVK49" s="83"/>
      <c r="DVL49" s="83"/>
      <c r="DVM49" s="83"/>
      <c r="DVN49" s="83"/>
      <c r="DVO49" s="83"/>
      <c r="DVP49" s="83"/>
      <c r="DVQ49" s="83"/>
      <c r="DVR49" s="83"/>
      <c r="DVS49" s="83"/>
      <c r="DVT49" s="83"/>
      <c r="DVU49" s="83"/>
      <c r="DVV49" s="83"/>
      <c r="DVW49" s="83"/>
      <c r="DVX49" s="83"/>
      <c r="DVY49" s="83"/>
      <c r="DVZ49" s="83"/>
      <c r="DWA49" s="83"/>
      <c r="DWB49" s="83"/>
      <c r="DWC49" s="83"/>
      <c r="DWD49" s="83"/>
      <c r="DWE49" s="83"/>
      <c r="DWF49" s="83"/>
      <c r="DWG49" s="83"/>
      <c r="DWH49" s="83"/>
      <c r="DWI49" s="83"/>
      <c r="DWJ49" s="83"/>
      <c r="DWK49" s="83"/>
      <c r="DWL49" s="83"/>
      <c r="DWM49" s="83"/>
      <c r="DWN49" s="83"/>
      <c r="DWO49" s="83"/>
      <c r="DWP49" s="83"/>
      <c r="DWQ49" s="83"/>
      <c r="DWR49" s="83"/>
      <c r="DWS49" s="83"/>
      <c r="DWT49" s="83"/>
      <c r="DWU49" s="83"/>
      <c r="DWV49" s="83"/>
      <c r="DWW49" s="83"/>
      <c r="DWX49" s="83"/>
      <c r="DWY49" s="83"/>
      <c r="DWZ49" s="83"/>
      <c r="DXA49" s="83"/>
      <c r="DXB49" s="83"/>
      <c r="DXC49" s="83"/>
      <c r="DXD49" s="83"/>
      <c r="DXE49" s="83"/>
      <c r="DXF49" s="83"/>
      <c r="DXG49" s="83"/>
      <c r="DXH49" s="83"/>
      <c r="DXI49" s="83"/>
      <c r="DXJ49" s="83"/>
      <c r="DXK49" s="83"/>
      <c r="DXL49" s="83"/>
      <c r="DXM49" s="83"/>
      <c r="DXN49" s="83"/>
      <c r="DXO49" s="83"/>
      <c r="DXP49" s="83"/>
      <c r="DXQ49" s="83"/>
      <c r="DXR49" s="83"/>
      <c r="DXS49" s="83"/>
      <c r="DXT49" s="83"/>
      <c r="DXU49" s="83"/>
      <c r="DXV49" s="83"/>
      <c r="DXW49" s="83"/>
      <c r="DXX49" s="83"/>
      <c r="DXY49" s="83"/>
      <c r="DXZ49" s="83"/>
      <c r="DYA49" s="83"/>
      <c r="DYB49" s="83"/>
      <c r="DYC49" s="83"/>
      <c r="DYD49" s="83"/>
      <c r="DYE49" s="83"/>
      <c r="DYF49" s="83"/>
      <c r="DYG49" s="83"/>
      <c r="DYH49" s="83"/>
      <c r="DYI49" s="83"/>
      <c r="DYJ49" s="83"/>
      <c r="DYK49" s="83"/>
      <c r="DYL49" s="83"/>
      <c r="DYM49" s="83"/>
      <c r="DYN49" s="83"/>
      <c r="DYO49" s="83"/>
      <c r="DYP49" s="83"/>
      <c r="DYQ49" s="83"/>
      <c r="DYR49" s="83"/>
      <c r="DYS49" s="83"/>
      <c r="DYT49" s="83"/>
      <c r="DYU49" s="83"/>
      <c r="DYV49" s="83"/>
      <c r="DYW49" s="83"/>
      <c r="DYX49" s="83"/>
      <c r="DYY49" s="83"/>
      <c r="DYZ49" s="83"/>
      <c r="DZA49" s="83"/>
      <c r="DZB49" s="83"/>
      <c r="DZC49" s="83"/>
      <c r="DZD49" s="83"/>
      <c r="DZE49" s="83"/>
      <c r="DZF49" s="83"/>
      <c r="DZG49" s="83"/>
      <c r="DZH49" s="83"/>
      <c r="DZI49" s="83"/>
      <c r="DZJ49" s="83"/>
      <c r="DZK49" s="83"/>
      <c r="DZL49" s="83"/>
      <c r="DZM49" s="83"/>
      <c r="DZN49" s="83"/>
      <c r="DZO49" s="83"/>
      <c r="DZP49" s="83"/>
      <c r="DZQ49" s="83"/>
      <c r="DZR49" s="83"/>
      <c r="DZS49" s="83"/>
      <c r="DZT49" s="83"/>
      <c r="DZU49" s="83"/>
      <c r="DZV49" s="83"/>
      <c r="DZW49" s="83"/>
      <c r="DZX49" s="83"/>
      <c r="DZY49" s="83"/>
      <c r="DZZ49" s="83"/>
      <c r="EAA49" s="83"/>
      <c r="EAB49" s="83"/>
      <c r="EAC49" s="83"/>
      <c r="EAD49" s="83"/>
      <c r="EAE49" s="83"/>
      <c r="EAF49" s="83"/>
      <c r="EAG49" s="83"/>
      <c r="EAH49" s="83"/>
      <c r="EAI49" s="83"/>
      <c r="EAJ49" s="83"/>
      <c r="EAK49" s="83"/>
      <c r="EAL49" s="83"/>
      <c r="EAM49" s="83"/>
      <c r="EAN49" s="83"/>
      <c r="EAO49" s="83"/>
      <c r="EAP49" s="83"/>
      <c r="EAQ49" s="83"/>
      <c r="EAR49" s="83"/>
      <c r="EAS49" s="83"/>
      <c r="EAT49" s="83"/>
      <c r="EAU49" s="83"/>
      <c r="EAV49" s="83"/>
      <c r="EAW49" s="83"/>
      <c r="EAX49" s="83"/>
      <c r="EAY49" s="83"/>
      <c r="EAZ49" s="83"/>
      <c r="EBA49" s="83"/>
      <c r="EBB49" s="83"/>
      <c r="EBC49" s="83"/>
      <c r="EBD49" s="83"/>
      <c r="EBE49" s="83"/>
      <c r="EBF49" s="83"/>
      <c r="EBG49" s="83"/>
      <c r="EBH49" s="83"/>
      <c r="EBI49" s="83"/>
      <c r="EBJ49" s="83"/>
      <c r="EBK49" s="83"/>
      <c r="EBL49" s="83"/>
      <c r="EBM49" s="83"/>
      <c r="EBN49" s="83"/>
      <c r="EBO49" s="83"/>
      <c r="EBP49" s="83"/>
      <c r="EBQ49" s="83"/>
      <c r="EBR49" s="83"/>
      <c r="EBS49" s="83"/>
      <c r="EBT49" s="83"/>
      <c r="EBU49" s="83"/>
      <c r="EBV49" s="83"/>
      <c r="EBW49" s="83"/>
      <c r="EBX49" s="83"/>
      <c r="EBY49" s="83"/>
      <c r="EBZ49" s="83"/>
      <c r="ECA49" s="83"/>
      <c r="ECB49" s="83"/>
      <c r="ECC49" s="83"/>
      <c r="ECD49" s="83"/>
      <c r="ECE49" s="83"/>
      <c r="ECF49" s="83"/>
      <c r="ECG49" s="83"/>
      <c r="ECH49" s="83"/>
      <c r="ECI49" s="83"/>
      <c r="ECJ49" s="83"/>
      <c r="ECK49" s="83"/>
      <c r="ECL49" s="83"/>
      <c r="ECM49" s="83"/>
      <c r="ECN49" s="83"/>
      <c r="ECO49" s="83"/>
      <c r="ECP49" s="83"/>
      <c r="ECQ49" s="83"/>
      <c r="ECR49" s="83"/>
      <c r="ECS49" s="83"/>
      <c r="ECT49" s="83"/>
      <c r="ECU49" s="83"/>
      <c r="ECV49" s="83"/>
      <c r="ECW49" s="83"/>
      <c r="ECX49" s="83"/>
      <c r="ECY49" s="83"/>
      <c r="ECZ49" s="83"/>
      <c r="EDA49" s="83"/>
      <c r="EDB49" s="83"/>
      <c r="EDC49" s="83"/>
      <c r="EDD49" s="83"/>
      <c r="EDE49" s="83"/>
      <c r="EDF49" s="83"/>
      <c r="EDG49" s="83"/>
      <c r="EDH49" s="83"/>
      <c r="EDI49" s="83"/>
      <c r="EDJ49" s="83"/>
      <c r="EDK49" s="83"/>
      <c r="EDL49" s="83"/>
      <c r="EDM49" s="83"/>
      <c r="EDN49" s="83"/>
      <c r="EDO49" s="83"/>
      <c r="EDP49" s="83"/>
      <c r="EDQ49" s="83"/>
      <c r="EDR49" s="83"/>
      <c r="EDS49" s="83"/>
      <c r="EDT49" s="83"/>
      <c r="EDU49" s="83"/>
      <c r="EDV49" s="83"/>
      <c r="EDW49" s="83"/>
      <c r="EDX49" s="83"/>
      <c r="EDY49" s="83"/>
      <c r="EDZ49" s="83"/>
      <c r="EEA49" s="83"/>
      <c r="EEB49" s="83"/>
      <c r="EEC49" s="83"/>
      <c r="EED49" s="83"/>
      <c r="EEE49" s="83"/>
      <c r="EEF49" s="83"/>
      <c r="EEG49" s="83"/>
      <c r="EEH49" s="83"/>
      <c r="EEI49" s="83"/>
      <c r="EEJ49" s="83"/>
      <c r="EEK49" s="83"/>
      <c r="EEL49" s="83"/>
      <c r="EEM49" s="83"/>
      <c r="EEN49" s="83"/>
      <c r="EEO49" s="83"/>
      <c r="EEP49" s="83"/>
      <c r="EEQ49" s="83"/>
      <c r="EER49" s="83"/>
      <c r="EES49" s="83"/>
      <c r="EET49" s="83"/>
      <c r="EEU49" s="83"/>
      <c r="EEV49" s="83"/>
      <c r="EEW49" s="83"/>
      <c r="EEX49" s="83"/>
      <c r="EEY49" s="83"/>
      <c r="EEZ49" s="83"/>
      <c r="EFA49" s="83"/>
      <c r="EFB49" s="83"/>
      <c r="EFC49" s="83"/>
      <c r="EFD49" s="83"/>
      <c r="EFE49" s="83"/>
      <c r="EFF49" s="83"/>
      <c r="EFG49" s="83"/>
      <c r="EFH49" s="83"/>
      <c r="EFI49" s="83"/>
      <c r="EFJ49" s="83"/>
      <c r="EFK49" s="83"/>
      <c r="EFL49" s="83"/>
      <c r="EFM49" s="83"/>
      <c r="EFN49" s="83"/>
      <c r="EFO49" s="83"/>
      <c r="EFP49" s="83"/>
      <c r="EFQ49" s="83"/>
      <c r="EFR49" s="83"/>
      <c r="EFS49" s="83"/>
      <c r="EFT49" s="83"/>
      <c r="EFU49" s="83"/>
      <c r="EFV49" s="83"/>
      <c r="EFW49" s="83"/>
      <c r="EFX49" s="83"/>
      <c r="EFY49" s="83"/>
      <c r="EFZ49" s="83"/>
      <c r="EGA49" s="83"/>
      <c r="EGB49" s="83"/>
      <c r="EGC49" s="83"/>
      <c r="EGD49" s="83"/>
      <c r="EGE49" s="83"/>
      <c r="EGF49" s="83"/>
      <c r="EGG49" s="83"/>
      <c r="EGH49" s="83"/>
      <c r="EGI49" s="83"/>
      <c r="EGJ49" s="83"/>
      <c r="EGK49" s="83"/>
      <c r="EGL49" s="83"/>
      <c r="EGM49" s="83"/>
      <c r="EGN49" s="83"/>
      <c r="EGO49" s="83"/>
      <c r="EGP49" s="83"/>
      <c r="EGQ49" s="83"/>
      <c r="EGR49" s="83"/>
      <c r="EGS49" s="83"/>
      <c r="EGT49" s="83"/>
      <c r="EGU49" s="83"/>
      <c r="EGV49" s="83"/>
      <c r="EGW49" s="83"/>
      <c r="EGX49" s="83"/>
      <c r="EGY49" s="83"/>
      <c r="EGZ49" s="83"/>
      <c r="EHA49" s="83"/>
      <c r="EHB49" s="83"/>
      <c r="EHC49" s="83"/>
      <c r="EHD49" s="83"/>
      <c r="EHE49" s="83"/>
      <c r="EHF49" s="83"/>
      <c r="EHG49" s="83"/>
      <c r="EHH49" s="83"/>
      <c r="EHI49" s="83"/>
      <c r="EHJ49" s="83"/>
      <c r="EHK49" s="83"/>
      <c r="EHL49" s="83"/>
      <c r="EHM49" s="83"/>
      <c r="EHN49" s="83"/>
      <c r="EHO49" s="83"/>
      <c r="EHP49" s="83"/>
      <c r="EHQ49" s="83"/>
      <c r="EHR49" s="83"/>
      <c r="EHS49" s="83"/>
      <c r="EHT49" s="83"/>
      <c r="EHU49" s="83"/>
      <c r="EHV49" s="83"/>
      <c r="EHW49" s="83"/>
      <c r="EHX49" s="83"/>
      <c r="EHY49" s="83"/>
      <c r="EHZ49" s="83"/>
      <c r="EIA49" s="83"/>
      <c r="EIB49" s="83"/>
      <c r="EIC49" s="83"/>
      <c r="EID49" s="83"/>
      <c r="EIE49" s="83"/>
      <c r="EIF49" s="83"/>
      <c r="EIG49" s="83"/>
      <c r="EIH49" s="83"/>
      <c r="EII49" s="83"/>
      <c r="EIJ49" s="83"/>
      <c r="EIK49" s="83"/>
      <c r="EIL49" s="83"/>
      <c r="EIM49" s="83"/>
      <c r="EIN49" s="83"/>
      <c r="EIO49" s="83"/>
      <c r="EIP49" s="83"/>
      <c r="EIQ49" s="83"/>
      <c r="EIR49" s="83"/>
      <c r="EIS49" s="83"/>
      <c r="EIT49" s="83"/>
      <c r="EIU49" s="83"/>
      <c r="EIV49" s="83"/>
      <c r="EIW49" s="83"/>
      <c r="EIX49" s="83"/>
      <c r="EIY49" s="83"/>
      <c r="EIZ49" s="83"/>
      <c r="EJA49" s="83"/>
      <c r="EJB49" s="83"/>
      <c r="EJC49" s="83"/>
      <c r="EJD49" s="83"/>
      <c r="EJE49" s="83"/>
      <c r="EJF49" s="83"/>
      <c r="EJG49" s="83"/>
      <c r="EJH49" s="83"/>
      <c r="EJI49" s="83"/>
      <c r="EJJ49" s="83"/>
      <c r="EJK49" s="83"/>
      <c r="EJL49" s="83"/>
      <c r="EJM49" s="83"/>
      <c r="EJN49" s="83"/>
      <c r="EJO49" s="83"/>
      <c r="EJP49" s="83"/>
      <c r="EJQ49" s="83"/>
      <c r="EJR49" s="83"/>
      <c r="EJS49" s="83"/>
      <c r="EJT49" s="83"/>
      <c r="EJU49" s="83"/>
      <c r="EJV49" s="83"/>
      <c r="EJW49" s="83"/>
      <c r="EJX49" s="83"/>
      <c r="EJY49" s="83"/>
      <c r="EJZ49" s="83"/>
      <c r="EKA49" s="83"/>
      <c r="EKB49" s="83"/>
      <c r="EKC49" s="83"/>
      <c r="EKD49" s="83"/>
      <c r="EKE49" s="83"/>
      <c r="EKF49" s="83"/>
      <c r="EKG49" s="83"/>
      <c r="EKH49" s="83"/>
      <c r="EKI49" s="83"/>
      <c r="EKJ49" s="83"/>
      <c r="EKK49" s="83"/>
      <c r="EKL49" s="83"/>
      <c r="EKM49" s="83"/>
      <c r="EKN49" s="83"/>
      <c r="EKO49" s="83"/>
      <c r="EKP49" s="83"/>
      <c r="EKQ49" s="83"/>
      <c r="EKR49" s="83"/>
      <c r="EKS49" s="83"/>
      <c r="EKT49" s="83"/>
      <c r="EKU49" s="83"/>
      <c r="EKV49" s="83"/>
      <c r="EKW49" s="83"/>
      <c r="EKX49" s="83"/>
      <c r="EKY49" s="83"/>
      <c r="EKZ49" s="83"/>
      <c r="ELA49" s="83"/>
      <c r="ELB49" s="83"/>
      <c r="ELC49" s="83"/>
      <c r="ELD49" s="83"/>
      <c r="ELE49" s="83"/>
      <c r="ELF49" s="83"/>
      <c r="ELG49" s="83"/>
      <c r="ELH49" s="83"/>
      <c r="ELI49" s="83"/>
      <c r="ELJ49" s="83"/>
      <c r="ELK49" s="83"/>
      <c r="ELL49" s="83"/>
      <c r="ELM49" s="83"/>
      <c r="ELN49" s="83"/>
      <c r="ELO49" s="83"/>
      <c r="ELP49" s="83"/>
      <c r="ELQ49" s="83"/>
      <c r="ELR49" s="83"/>
      <c r="ELS49" s="83"/>
      <c r="ELT49" s="83"/>
      <c r="ELU49" s="83"/>
      <c r="ELV49" s="83"/>
      <c r="ELW49" s="83"/>
      <c r="ELX49" s="83"/>
      <c r="ELY49" s="83"/>
      <c r="ELZ49" s="83"/>
      <c r="EMA49" s="83"/>
      <c r="EMB49" s="83"/>
      <c r="EMC49" s="83"/>
      <c r="EMD49" s="83"/>
      <c r="EME49" s="83"/>
      <c r="EMF49" s="83"/>
      <c r="EMG49" s="83"/>
      <c r="EMH49" s="83"/>
      <c r="EMI49" s="83"/>
      <c r="EMJ49" s="83"/>
      <c r="EMK49" s="83"/>
      <c r="EML49" s="83"/>
      <c r="EMM49" s="83"/>
      <c r="EMN49" s="83"/>
      <c r="EMO49" s="83"/>
      <c r="EMP49" s="83"/>
      <c r="EMQ49" s="83"/>
      <c r="EMR49" s="83"/>
      <c r="EMS49" s="83"/>
      <c r="EMT49" s="83"/>
      <c r="EMU49" s="83"/>
      <c r="EMV49" s="83"/>
      <c r="EMW49" s="83"/>
      <c r="EMX49" s="83"/>
      <c r="EMY49" s="83"/>
      <c r="EMZ49" s="83"/>
      <c r="ENA49" s="83"/>
      <c r="ENB49" s="83"/>
      <c r="ENC49" s="83"/>
      <c r="END49" s="83"/>
      <c r="ENE49" s="83"/>
      <c r="ENF49" s="83"/>
      <c r="ENG49" s="83"/>
      <c r="ENH49" s="83"/>
      <c r="ENI49" s="83"/>
      <c r="ENJ49" s="83"/>
      <c r="ENK49" s="83"/>
      <c r="ENL49" s="83"/>
      <c r="ENM49" s="83"/>
      <c r="ENN49" s="83"/>
      <c r="ENO49" s="83"/>
      <c r="ENP49" s="83"/>
      <c r="ENQ49" s="83"/>
      <c r="ENR49" s="83"/>
      <c r="ENS49" s="83"/>
      <c r="ENT49" s="83"/>
      <c r="ENU49" s="83"/>
      <c r="ENV49" s="83"/>
      <c r="ENW49" s="83"/>
      <c r="ENX49" s="83"/>
      <c r="ENY49" s="83"/>
      <c r="ENZ49" s="83"/>
      <c r="EOA49" s="83"/>
      <c r="EOB49" s="83"/>
      <c r="EOC49" s="83"/>
      <c r="EOD49" s="83"/>
      <c r="EOE49" s="83"/>
      <c r="EOF49" s="83"/>
      <c r="EOG49" s="83"/>
      <c r="EOH49" s="83"/>
      <c r="EOI49" s="83"/>
      <c r="EOJ49" s="83"/>
      <c r="EOK49" s="83"/>
      <c r="EOL49" s="83"/>
      <c r="EOM49" s="83"/>
      <c r="EON49" s="83"/>
      <c r="EOO49" s="83"/>
      <c r="EOP49" s="83"/>
      <c r="EOQ49" s="83"/>
      <c r="EOR49" s="83"/>
      <c r="EOS49" s="83"/>
      <c r="EOT49" s="83"/>
      <c r="EOU49" s="83"/>
      <c r="EOV49" s="83"/>
      <c r="EOW49" s="83"/>
      <c r="EOX49" s="83"/>
      <c r="EOY49" s="83"/>
      <c r="EOZ49" s="83"/>
      <c r="EPA49" s="83"/>
      <c r="EPB49" s="83"/>
      <c r="EPC49" s="83"/>
      <c r="EPD49" s="83"/>
      <c r="EPE49" s="83"/>
      <c r="EPF49" s="83"/>
      <c r="EPG49" s="83"/>
      <c r="EPH49" s="83"/>
      <c r="EPI49" s="83"/>
      <c r="EPJ49" s="83"/>
      <c r="EPK49" s="83"/>
      <c r="EPL49" s="83"/>
      <c r="EPM49" s="83"/>
      <c r="EPN49" s="83"/>
      <c r="EPO49" s="83"/>
      <c r="EPP49" s="83"/>
      <c r="EPQ49" s="83"/>
      <c r="EPR49" s="83"/>
      <c r="EPS49" s="83"/>
      <c r="EPT49" s="83"/>
      <c r="EPU49" s="83"/>
      <c r="EPV49" s="83"/>
      <c r="EPW49" s="83"/>
      <c r="EPX49" s="83"/>
      <c r="EPY49" s="83"/>
      <c r="EPZ49" s="83"/>
      <c r="EQA49" s="83"/>
      <c r="EQB49" s="83"/>
      <c r="EQC49" s="83"/>
      <c r="EQD49" s="83"/>
      <c r="EQE49" s="83"/>
      <c r="EQF49" s="83"/>
      <c r="EQG49" s="83"/>
      <c r="EQH49" s="83"/>
      <c r="EQI49" s="83"/>
      <c r="EQJ49" s="83"/>
      <c r="EQK49" s="83"/>
      <c r="EQL49" s="83"/>
      <c r="EQM49" s="83"/>
      <c r="EQN49" s="83"/>
      <c r="EQO49" s="83"/>
      <c r="EQP49" s="83"/>
      <c r="EQQ49" s="83"/>
      <c r="EQR49" s="83"/>
      <c r="EQS49" s="83"/>
      <c r="EQT49" s="83"/>
      <c r="EQU49" s="83"/>
      <c r="EQV49" s="83"/>
      <c r="EQW49" s="83"/>
      <c r="EQX49" s="83"/>
      <c r="EQY49" s="83"/>
      <c r="EQZ49" s="83"/>
      <c r="ERA49" s="83"/>
      <c r="ERB49" s="83"/>
      <c r="ERC49" s="83"/>
      <c r="ERD49" s="83"/>
      <c r="ERE49" s="83"/>
      <c r="ERF49" s="83"/>
      <c r="ERG49" s="83"/>
      <c r="ERH49" s="83"/>
      <c r="ERI49" s="83"/>
      <c r="ERJ49" s="83"/>
      <c r="ERK49" s="83"/>
      <c r="ERL49" s="83"/>
      <c r="ERM49" s="83"/>
      <c r="ERN49" s="83"/>
      <c r="ERO49" s="83"/>
      <c r="ERP49" s="83"/>
      <c r="ERQ49" s="83"/>
      <c r="ERR49" s="83"/>
      <c r="ERS49" s="83"/>
      <c r="ERT49" s="83"/>
      <c r="ERU49" s="83"/>
      <c r="ERV49" s="83"/>
      <c r="ERW49" s="83"/>
      <c r="ERX49" s="83"/>
      <c r="ERY49" s="83"/>
      <c r="ERZ49" s="83"/>
      <c r="ESA49" s="83"/>
      <c r="ESB49" s="83"/>
      <c r="ESC49" s="83"/>
      <c r="ESD49" s="83"/>
      <c r="ESE49" s="83"/>
      <c r="ESF49" s="83"/>
      <c r="ESG49" s="83"/>
      <c r="ESH49" s="83"/>
      <c r="ESI49" s="83"/>
      <c r="ESJ49" s="83"/>
      <c r="ESK49" s="83"/>
      <c r="ESL49" s="83"/>
      <c r="ESM49" s="83"/>
      <c r="ESN49" s="83"/>
      <c r="ESO49" s="83"/>
      <c r="ESP49" s="83"/>
      <c r="ESQ49" s="83"/>
      <c r="ESR49" s="83"/>
      <c r="ESS49" s="83"/>
      <c r="EST49" s="83"/>
      <c r="ESU49" s="83"/>
      <c r="ESV49" s="83"/>
      <c r="ESW49" s="83"/>
      <c r="ESX49" s="83"/>
      <c r="ESY49" s="83"/>
      <c r="ESZ49" s="83"/>
      <c r="ETA49" s="83"/>
      <c r="ETB49" s="83"/>
      <c r="ETC49" s="83"/>
      <c r="ETD49" s="83"/>
      <c r="ETE49" s="83"/>
      <c r="ETF49" s="83"/>
      <c r="ETG49" s="83"/>
      <c r="ETH49" s="83"/>
      <c r="ETI49" s="83"/>
      <c r="ETJ49" s="83"/>
      <c r="ETK49" s="83"/>
      <c r="ETL49" s="83"/>
      <c r="ETM49" s="83"/>
      <c r="ETN49" s="83"/>
      <c r="ETO49" s="83"/>
      <c r="ETP49" s="83"/>
      <c r="ETQ49" s="83"/>
      <c r="ETR49" s="83"/>
      <c r="ETS49" s="83"/>
      <c r="ETT49" s="83"/>
      <c r="ETU49" s="83"/>
      <c r="ETV49" s="83"/>
      <c r="ETW49" s="83"/>
      <c r="ETX49" s="83"/>
      <c r="ETY49" s="83"/>
      <c r="ETZ49" s="83"/>
      <c r="EUA49" s="83"/>
      <c r="EUB49" s="83"/>
      <c r="EUC49" s="83"/>
      <c r="EUD49" s="83"/>
      <c r="EUE49" s="83"/>
      <c r="EUF49" s="83"/>
      <c r="EUG49" s="83"/>
      <c r="EUH49" s="83"/>
      <c r="EUI49" s="83"/>
      <c r="EUJ49" s="83"/>
      <c r="EUK49" s="83"/>
      <c r="EUL49" s="83"/>
      <c r="EUM49" s="83"/>
      <c r="EUN49" s="83"/>
      <c r="EUO49" s="83"/>
      <c r="EUP49" s="83"/>
      <c r="EUQ49" s="83"/>
      <c r="EUR49" s="83"/>
      <c r="EUS49" s="83"/>
      <c r="EUT49" s="83"/>
      <c r="EUU49" s="83"/>
      <c r="EUV49" s="83"/>
      <c r="EUW49" s="83"/>
      <c r="EUX49" s="83"/>
      <c r="EUY49" s="83"/>
      <c r="EUZ49" s="83"/>
      <c r="EVA49" s="83"/>
      <c r="EVB49" s="83"/>
      <c r="EVC49" s="83"/>
      <c r="EVD49" s="83"/>
      <c r="EVE49" s="83"/>
      <c r="EVF49" s="83"/>
      <c r="EVG49" s="83"/>
      <c r="EVH49" s="83"/>
      <c r="EVI49" s="83"/>
      <c r="EVJ49" s="83"/>
      <c r="EVK49" s="83"/>
      <c r="EVL49" s="83"/>
      <c r="EVM49" s="83"/>
      <c r="EVN49" s="83"/>
      <c r="EVO49" s="83"/>
      <c r="EVP49" s="83"/>
      <c r="EVQ49" s="83"/>
      <c r="EVR49" s="83"/>
      <c r="EVS49" s="83"/>
      <c r="EVT49" s="83"/>
      <c r="EVU49" s="83"/>
      <c r="EVV49" s="83"/>
      <c r="EVW49" s="83"/>
      <c r="EVX49" s="83"/>
      <c r="EVY49" s="83"/>
      <c r="EVZ49" s="83"/>
      <c r="EWA49" s="83"/>
      <c r="EWB49" s="83"/>
      <c r="EWC49" s="83"/>
      <c r="EWD49" s="83"/>
      <c r="EWE49" s="83"/>
      <c r="EWF49" s="83"/>
      <c r="EWG49" s="83"/>
      <c r="EWH49" s="83"/>
      <c r="EWI49" s="83"/>
      <c r="EWJ49" s="83"/>
      <c r="EWK49" s="83"/>
      <c r="EWL49" s="83"/>
      <c r="EWM49" s="83"/>
      <c r="EWN49" s="83"/>
      <c r="EWO49" s="83"/>
      <c r="EWP49" s="83"/>
      <c r="EWQ49" s="83"/>
      <c r="EWR49" s="83"/>
      <c r="EWS49" s="83"/>
      <c r="EWT49" s="83"/>
      <c r="EWU49" s="83"/>
      <c r="EWV49" s="83"/>
      <c r="EWW49" s="83"/>
      <c r="EWX49" s="83"/>
      <c r="EWY49" s="83"/>
      <c r="EWZ49" s="83"/>
      <c r="EXA49" s="83"/>
      <c r="EXB49" s="83"/>
      <c r="EXC49" s="83"/>
      <c r="EXD49" s="83"/>
      <c r="EXE49" s="83"/>
      <c r="EXF49" s="83"/>
      <c r="EXG49" s="83"/>
      <c r="EXH49" s="83"/>
      <c r="EXI49" s="83"/>
      <c r="EXJ49" s="83"/>
      <c r="EXK49" s="83"/>
      <c r="EXL49" s="83"/>
      <c r="EXM49" s="83"/>
      <c r="EXN49" s="83"/>
      <c r="EXO49" s="83"/>
      <c r="EXP49" s="83"/>
      <c r="EXQ49" s="83"/>
      <c r="EXR49" s="83"/>
      <c r="EXS49" s="83"/>
      <c r="EXT49" s="83"/>
      <c r="EXU49" s="83"/>
      <c r="EXV49" s="83"/>
      <c r="EXW49" s="83"/>
      <c r="EXX49" s="83"/>
      <c r="EXY49" s="83"/>
      <c r="EXZ49" s="83"/>
      <c r="EYA49" s="83"/>
      <c r="EYB49" s="83"/>
      <c r="EYC49" s="83"/>
      <c r="EYD49" s="83"/>
      <c r="EYE49" s="83"/>
      <c r="EYF49" s="83"/>
      <c r="EYG49" s="83"/>
      <c r="EYH49" s="83"/>
      <c r="EYI49" s="83"/>
      <c r="EYJ49" s="83"/>
      <c r="EYK49" s="83"/>
      <c r="EYL49" s="83"/>
      <c r="EYM49" s="83"/>
      <c r="EYN49" s="83"/>
      <c r="EYO49" s="83"/>
      <c r="EYP49" s="83"/>
      <c r="EYQ49" s="83"/>
      <c r="EYR49" s="83"/>
      <c r="EYS49" s="83"/>
      <c r="EYT49" s="83"/>
      <c r="EYU49" s="83"/>
      <c r="EYV49" s="83"/>
      <c r="EYW49" s="83"/>
      <c r="EYX49" s="83"/>
      <c r="EYY49" s="83"/>
      <c r="EYZ49" s="83"/>
      <c r="EZA49" s="83"/>
      <c r="EZB49" s="83"/>
      <c r="EZC49" s="83"/>
      <c r="EZD49" s="83"/>
      <c r="EZE49" s="83"/>
      <c r="EZF49" s="83"/>
      <c r="EZG49" s="83"/>
      <c r="EZH49" s="83"/>
      <c r="EZI49" s="83"/>
      <c r="EZJ49" s="83"/>
      <c r="EZK49" s="83"/>
      <c r="EZL49" s="83"/>
      <c r="EZM49" s="83"/>
      <c r="EZN49" s="83"/>
      <c r="EZO49" s="83"/>
      <c r="EZP49" s="83"/>
      <c r="EZQ49" s="83"/>
      <c r="EZR49" s="83"/>
      <c r="EZS49" s="83"/>
      <c r="EZT49" s="83"/>
      <c r="EZU49" s="83"/>
      <c r="EZV49" s="83"/>
      <c r="EZW49" s="83"/>
      <c r="EZX49" s="83"/>
      <c r="EZY49" s="83"/>
      <c r="EZZ49" s="83"/>
      <c r="FAA49" s="83"/>
      <c r="FAB49" s="83"/>
      <c r="FAC49" s="83"/>
      <c r="FAD49" s="83"/>
      <c r="FAE49" s="83"/>
      <c r="FAF49" s="83"/>
      <c r="FAG49" s="83"/>
      <c r="FAH49" s="83"/>
      <c r="FAI49" s="83"/>
      <c r="FAJ49" s="83"/>
      <c r="FAK49" s="83"/>
      <c r="FAL49" s="83"/>
      <c r="FAM49" s="83"/>
      <c r="FAN49" s="83"/>
      <c r="FAO49" s="83"/>
      <c r="FAP49" s="83"/>
      <c r="FAQ49" s="83"/>
      <c r="FAR49" s="83"/>
      <c r="FAS49" s="83"/>
      <c r="FAT49" s="83"/>
      <c r="FAU49" s="83"/>
      <c r="FAV49" s="83"/>
      <c r="FAW49" s="83"/>
      <c r="FAX49" s="83"/>
      <c r="FAY49" s="83"/>
      <c r="FAZ49" s="83"/>
      <c r="FBA49" s="83"/>
      <c r="FBB49" s="83"/>
      <c r="FBC49" s="83"/>
      <c r="FBD49" s="83"/>
      <c r="FBE49" s="83"/>
      <c r="FBF49" s="83"/>
      <c r="FBG49" s="83"/>
      <c r="FBH49" s="83"/>
      <c r="FBI49" s="83"/>
      <c r="FBJ49" s="83"/>
      <c r="FBK49" s="83"/>
      <c r="FBL49" s="83"/>
      <c r="FBM49" s="83"/>
      <c r="FBN49" s="83"/>
      <c r="FBO49" s="83"/>
      <c r="FBP49" s="83"/>
      <c r="FBQ49" s="83"/>
      <c r="FBR49" s="83"/>
      <c r="FBS49" s="83"/>
      <c r="FBT49" s="83"/>
      <c r="FBU49" s="83"/>
      <c r="FBV49" s="83"/>
      <c r="FBW49" s="83"/>
      <c r="FBX49" s="83"/>
      <c r="FBY49" s="83"/>
      <c r="FBZ49" s="83"/>
      <c r="FCA49" s="83"/>
      <c r="FCB49" s="83"/>
      <c r="FCC49" s="83"/>
      <c r="FCD49" s="83"/>
      <c r="FCE49" s="83"/>
      <c r="FCF49" s="83"/>
      <c r="FCG49" s="83"/>
      <c r="FCH49" s="83"/>
      <c r="FCI49" s="83"/>
      <c r="FCJ49" s="83"/>
      <c r="FCK49" s="83"/>
      <c r="FCL49" s="83"/>
      <c r="FCM49" s="83"/>
      <c r="FCN49" s="83"/>
      <c r="FCO49" s="83"/>
      <c r="FCP49" s="83"/>
      <c r="FCQ49" s="83"/>
      <c r="FCR49" s="83"/>
      <c r="FCS49" s="83"/>
      <c r="FCT49" s="83"/>
      <c r="FCU49" s="83"/>
      <c r="FCV49" s="83"/>
      <c r="FCW49" s="83"/>
      <c r="FCX49" s="83"/>
      <c r="FCY49" s="83"/>
      <c r="FCZ49" s="83"/>
      <c r="FDA49" s="83"/>
      <c r="FDB49" s="83"/>
      <c r="FDC49" s="83"/>
      <c r="FDD49" s="83"/>
      <c r="FDE49" s="83"/>
      <c r="FDF49" s="83"/>
      <c r="FDG49" s="83"/>
      <c r="FDH49" s="83"/>
      <c r="FDI49" s="83"/>
      <c r="FDJ49" s="83"/>
      <c r="FDK49" s="83"/>
      <c r="FDL49" s="83"/>
      <c r="FDM49" s="83"/>
      <c r="FDN49" s="83"/>
      <c r="FDO49" s="83"/>
      <c r="FDP49" s="83"/>
      <c r="FDQ49" s="83"/>
      <c r="FDR49" s="83"/>
      <c r="FDS49" s="83"/>
      <c r="FDT49" s="83"/>
      <c r="FDU49" s="83"/>
      <c r="FDV49" s="83"/>
      <c r="FDW49" s="83"/>
      <c r="FDX49" s="83"/>
      <c r="FDY49" s="83"/>
      <c r="FDZ49" s="83"/>
      <c r="FEA49" s="83"/>
      <c r="FEB49" s="83"/>
      <c r="FEC49" s="83"/>
      <c r="FED49" s="83"/>
      <c r="FEE49" s="83"/>
      <c r="FEF49" s="83"/>
      <c r="FEG49" s="83"/>
      <c r="FEH49" s="83"/>
      <c r="FEI49" s="83"/>
      <c r="FEJ49" s="83"/>
      <c r="FEK49" s="83"/>
      <c r="FEL49" s="83"/>
      <c r="FEM49" s="83"/>
      <c r="FEN49" s="83"/>
      <c r="FEO49" s="83"/>
      <c r="FEP49" s="83"/>
      <c r="FEQ49" s="83"/>
      <c r="FER49" s="83"/>
      <c r="FES49" s="83"/>
      <c r="FET49" s="83"/>
      <c r="FEU49" s="83"/>
      <c r="FEV49" s="83"/>
      <c r="FEW49" s="83"/>
      <c r="FEX49" s="83"/>
      <c r="FEY49" s="83"/>
      <c r="FEZ49" s="83"/>
      <c r="FFA49" s="83"/>
      <c r="FFB49" s="83"/>
      <c r="FFC49" s="83"/>
      <c r="FFD49" s="83"/>
      <c r="FFE49" s="83"/>
      <c r="FFF49" s="83"/>
      <c r="FFG49" s="83"/>
      <c r="FFH49" s="83"/>
      <c r="FFI49" s="83"/>
      <c r="FFJ49" s="83"/>
      <c r="FFK49" s="83"/>
      <c r="FFL49" s="83"/>
      <c r="FFM49" s="83"/>
      <c r="FFN49" s="83"/>
      <c r="FFO49" s="83"/>
      <c r="FFP49" s="83"/>
      <c r="FFQ49" s="83"/>
      <c r="FFR49" s="83"/>
      <c r="FFS49" s="83"/>
      <c r="FFT49" s="83"/>
      <c r="FFU49" s="83"/>
      <c r="FFV49" s="83"/>
      <c r="FFW49" s="83"/>
      <c r="FFX49" s="83"/>
      <c r="FFY49" s="83"/>
      <c r="FFZ49" s="83"/>
      <c r="FGA49" s="83"/>
      <c r="FGB49" s="83"/>
      <c r="FGC49" s="83"/>
      <c r="FGD49" s="83"/>
      <c r="FGE49" s="83"/>
      <c r="FGF49" s="83"/>
      <c r="FGG49" s="83"/>
      <c r="FGH49" s="83"/>
      <c r="FGI49" s="83"/>
      <c r="FGJ49" s="83"/>
      <c r="FGK49" s="83"/>
      <c r="FGL49" s="83"/>
      <c r="FGM49" s="83"/>
      <c r="FGN49" s="83"/>
      <c r="FGO49" s="83"/>
      <c r="FGP49" s="83"/>
      <c r="FGQ49" s="83"/>
      <c r="FGR49" s="83"/>
      <c r="FGS49" s="83"/>
      <c r="FGT49" s="83"/>
      <c r="FGU49" s="83"/>
      <c r="FGV49" s="83"/>
      <c r="FGW49" s="83"/>
      <c r="FGX49" s="83"/>
      <c r="FGY49" s="83"/>
      <c r="FGZ49" s="83"/>
      <c r="FHA49" s="83"/>
      <c r="FHB49" s="83"/>
      <c r="FHC49" s="83"/>
      <c r="FHD49" s="83"/>
      <c r="FHE49" s="83"/>
      <c r="FHF49" s="83"/>
      <c r="FHG49" s="83"/>
      <c r="FHH49" s="83"/>
      <c r="FHI49" s="83"/>
      <c r="FHJ49" s="83"/>
      <c r="FHK49" s="83"/>
      <c r="FHL49" s="83"/>
      <c r="FHM49" s="83"/>
      <c r="FHN49" s="83"/>
      <c r="FHO49" s="83"/>
      <c r="FHP49" s="83"/>
      <c r="FHQ49" s="83"/>
      <c r="FHR49" s="83"/>
      <c r="FHS49" s="83"/>
      <c r="FHT49" s="83"/>
      <c r="FHU49" s="83"/>
      <c r="FHV49" s="83"/>
      <c r="FHW49" s="83"/>
      <c r="FHX49" s="83"/>
      <c r="FHY49" s="83"/>
      <c r="FHZ49" s="83"/>
      <c r="FIA49" s="83"/>
      <c r="FIB49" s="83"/>
      <c r="FIC49" s="83"/>
      <c r="FID49" s="83"/>
      <c r="FIE49" s="83"/>
      <c r="FIF49" s="83"/>
      <c r="FIG49" s="83"/>
      <c r="FIH49" s="83"/>
      <c r="FII49" s="83"/>
      <c r="FIJ49" s="83"/>
      <c r="FIK49" s="83"/>
      <c r="FIL49" s="83"/>
      <c r="FIM49" s="83"/>
      <c r="FIN49" s="83"/>
      <c r="FIO49" s="83"/>
      <c r="FIP49" s="83"/>
      <c r="FIQ49" s="83"/>
      <c r="FIR49" s="83"/>
      <c r="FIS49" s="83"/>
      <c r="FIT49" s="83"/>
      <c r="FIU49" s="83"/>
      <c r="FIV49" s="83"/>
      <c r="FIW49" s="83"/>
      <c r="FIX49" s="83"/>
      <c r="FIY49" s="83"/>
      <c r="FIZ49" s="83"/>
      <c r="FJA49" s="83"/>
      <c r="FJB49" s="83"/>
      <c r="FJC49" s="83"/>
      <c r="FJD49" s="83"/>
      <c r="FJE49" s="83"/>
      <c r="FJF49" s="83"/>
      <c r="FJG49" s="83"/>
      <c r="FJH49" s="83"/>
      <c r="FJI49" s="83"/>
      <c r="FJJ49" s="83"/>
      <c r="FJK49" s="83"/>
      <c r="FJL49" s="83"/>
      <c r="FJM49" s="83"/>
      <c r="FJN49" s="83"/>
      <c r="FJO49" s="83"/>
      <c r="FJP49" s="83"/>
      <c r="FJQ49" s="83"/>
      <c r="FJR49" s="83"/>
      <c r="FJS49" s="83"/>
      <c r="FJT49" s="83"/>
      <c r="FJU49" s="83"/>
      <c r="FJV49" s="83"/>
      <c r="FJW49" s="83"/>
      <c r="FJX49" s="83"/>
      <c r="FJY49" s="83"/>
      <c r="FJZ49" s="83"/>
      <c r="FKA49" s="83"/>
      <c r="FKB49" s="83"/>
      <c r="FKC49" s="83"/>
      <c r="FKD49" s="83"/>
      <c r="FKE49" s="83"/>
      <c r="FKF49" s="83"/>
      <c r="FKG49" s="83"/>
      <c r="FKH49" s="83"/>
      <c r="FKI49" s="83"/>
      <c r="FKJ49" s="83"/>
      <c r="FKK49" s="83"/>
      <c r="FKL49" s="83"/>
      <c r="FKM49" s="83"/>
      <c r="FKN49" s="83"/>
      <c r="FKO49" s="83"/>
      <c r="FKP49" s="83"/>
      <c r="FKQ49" s="83"/>
      <c r="FKR49" s="83"/>
      <c r="FKS49" s="83"/>
      <c r="FKT49" s="83"/>
      <c r="FKU49" s="83"/>
      <c r="FKV49" s="83"/>
      <c r="FKW49" s="83"/>
      <c r="FKX49" s="83"/>
      <c r="FKY49" s="83"/>
      <c r="FKZ49" s="83"/>
      <c r="FLA49" s="83"/>
      <c r="FLB49" s="83"/>
      <c r="FLC49" s="83"/>
      <c r="FLD49" s="83"/>
      <c r="FLE49" s="83"/>
      <c r="FLF49" s="83"/>
      <c r="FLG49" s="83"/>
      <c r="FLH49" s="83"/>
      <c r="FLI49" s="83"/>
      <c r="FLJ49" s="83"/>
      <c r="FLK49" s="83"/>
      <c r="FLL49" s="83"/>
      <c r="FLM49" s="83"/>
      <c r="FLN49" s="83"/>
      <c r="FLO49" s="83"/>
      <c r="FLP49" s="83"/>
      <c r="FLQ49" s="83"/>
      <c r="FLR49" s="83"/>
      <c r="FLS49" s="83"/>
      <c r="FLT49" s="83"/>
      <c r="FLU49" s="83"/>
      <c r="FLV49" s="83"/>
      <c r="FLW49" s="83"/>
      <c r="FLX49" s="83"/>
      <c r="FLY49" s="83"/>
      <c r="FLZ49" s="83"/>
      <c r="FMA49" s="83"/>
      <c r="FMB49" s="83"/>
      <c r="FMC49" s="83"/>
      <c r="FMD49" s="83"/>
      <c r="FME49" s="83"/>
      <c r="FMF49" s="83"/>
      <c r="FMG49" s="83"/>
      <c r="FMH49" s="83"/>
      <c r="FMI49" s="83"/>
      <c r="FMJ49" s="83"/>
      <c r="FMK49" s="83"/>
      <c r="FML49" s="83"/>
      <c r="FMM49" s="83"/>
      <c r="FMN49" s="83"/>
      <c r="FMO49" s="83"/>
      <c r="FMP49" s="83"/>
      <c r="FMQ49" s="83"/>
      <c r="FMR49" s="83"/>
      <c r="FMS49" s="83"/>
      <c r="FMT49" s="83"/>
      <c r="FMU49" s="83"/>
      <c r="FMV49" s="83"/>
      <c r="FMW49" s="83"/>
      <c r="FMX49" s="83"/>
      <c r="FMY49" s="83"/>
      <c r="FMZ49" s="83"/>
      <c r="FNA49" s="83"/>
      <c r="FNB49" s="83"/>
      <c r="FNC49" s="83"/>
      <c r="FND49" s="83"/>
      <c r="FNE49" s="83"/>
      <c r="FNF49" s="83"/>
      <c r="FNG49" s="83"/>
      <c r="FNH49" s="83"/>
      <c r="FNI49" s="83"/>
      <c r="FNJ49" s="83"/>
      <c r="FNK49" s="83"/>
      <c r="FNL49" s="83"/>
      <c r="FNM49" s="83"/>
      <c r="FNN49" s="83"/>
      <c r="FNO49" s="83"/>
      <c r="FNP49" s="83"/>
      <c r="FNQ49" s="83"/>
      <c r="FNR49" s="83"/>
      <c r="FNS49" s="83"/>
      <c r="FNT49" s="83"/>
      <c r="FNU49" s="83"/>
      <c r="FNV49" s="83"/>
      <c r="FNW49" s="83"/>
      <c r="FNX49" s="83"/>
      <c r="FNY49" s="83"/>
      <c r="FNZ49" s="83"/>
      <c r="FOA49" s="83"/>
      <c r="FOB49" s="83"/>
      <c r="FOC49" s="83"/>
      <c r="FOD49" s="83"/>
      <c r="FOE49" s="83"/>
      <c r="FOF49" s="83"/>
      <c r="FOG49" s="83"/>
      <c r="FOH49" s="83"/>
      <c r="FOI49" s="83"/>
      <c r="FOJ49" s="83"/>
      <c r="FOK49" s="83"/>
      <c r="FOL49" s="83"/>
      <c r="FOM49" s="83"/>
      <c r="FON49" s="83"/>
      <c r="FOO49" s="83"/>
      <c r="FOP49" s="83"/>
      <c r="FOQ49" s="83"/>
      <c r="FOR49" s="83"/>
      <c r="FOS49" s="83"/>
      <c r="FOT49" s="83"/>
      <c r="FOU49" s="83"/>
      <c r="FOV49" s="83"/>
      <c r="FOW49" s="83"/>
      <c r="FOX49" s="83"/>
      <c r="FOY49" s="83"/>
      <c r="FOZ49" s="83"/>
      <c r="FPA49" s="83"/>
      <c r="FPB49" s="83"/>
      <c r="FPC49" s="83"/>
      <c r="FPD49" s="83"/>
      <c r="FPE49" s="83"/>
      <c r="FPF49" s="83"/>
      <c r="FPG49" s="83"/>
      <c r="FPH49" s="83"/>
      <c r="FPI49" s="83"/>
      <c r="FPJ49" s="83"/>
      <c r="FPK49" s="83"/>
      <c r="FPL49" s="83"/>
      <c r="FPM49" s="83"/>
      <c r="FPN49" s="83"/>
      <c r="FPO49" s="83"/>
      <c r="FPP49" s="83"/>
      <c r="FPQ49" s="83"/>
      <c r="FPR49" s="83"/>
      <c r="FPS49" s="83"/>
      <c r="FPT49" s="83"/>
      <c r="FPU49" s="83"/>
      <c r="FPV49" s="83"/>
      <c r="FPW49" s="83"/>
      <c r="FPX49" s="83"/>
      <c r="FPY49" s="83"/>
      <c r="FPZ49" s="83"/>
      <c r="FQA49" s="83"/>
      <c r="FQB49" s="83"/>
      <c r="FQC49" s="83"/>
      <c r="FQD49" s="83"/>
      <c r="FQE49" s="83"/>
      <c r="FQF49" s="83"/>
      <c r="FQG49" s="83"/>
      <c r="FQH49" s="83"/>
      <c r="FQI49" s="83"/>
      <c r="FQJ49" s="83"/>
      <c r="FQK49" s="83"/>
      <c r="FQL49" s="83"/>
      <c r="FQM49" s="83"/>
      <c r="FQN49" s="83"/>
      <c r="FQO49" s="83"/>
      <c r="FQP49" s="83"/>
      <c r="FQQ49" s="83"/>
      <c r="FQR49" s="83"/>
      <c r="FQS49" s="83"/>
      <c r="FQT49" s="83"/>
      <c r="FQU49" s="83"/>
      <c r="FQV49" s="83"/>
      <c r="FQW49" s="83"/>
      <c r="FQX49" s="83"/>
      <c r="FQY49" s="83"/>
      <c r="FQZ49" s="83"/>
      <c r="FRA49" s="83"/>
      <c r="FRB49" s="83"/>
      <c r="FRC49" s="83"/>
      <c r="FRD49" s="83"/>
      <c r="FRE49" s="83"/>
      <c r="FRF49" s="83"/>
      <c r="FRG49" s="83"/>
      <c r="FRH49" s="83"/>
      <c r="FRI49" s="83"/>
      <c r="FRJ49" s="83"/>
      <c r="FRK49" s="83"/>
      <c r="FRL49" s="83"/>
      <c r="FRM49" s="83"/>
      <c r="FRN49" s="83"/>
      <c r="FRO49" s="83"/>
      <c r="FRP49" s="83"/>
      <c r="FRQ49" s="83"/>
      <c r="FRR49" s="83"/>
      <c r="FRS49" s="83"/>
      <c r="FRT49" s="83"/>
      <c r="FRU49" s="83"/>
      <c r="FRV49" s="83"/>
      <c r="FRW49" s="83"/>
      <c r="FRX49" s="83"/>
      <c r="FRY49" s="83"/>
      <c r="FRZ49" s="83"/>
      <c r="FSA49" s="83"/>
      <c r="FSB49" s="83"/>
      <c r="FSC49" s="83"/>
      <c r="FSD49" s="83"/>
      <c r="FSE49" s="83"/>
      <c r="FSF49" s="83"/>
      <c r="FSG49" s="83"/>
      <c r="FSH49" s="83"/>
      <c r="FSI49" s="83"/>
      <c r="FSJ49" s="83"/>
      <c r="FSK49" s="83"/>
      <c r="FSL49" s="83"/>
      <c r="FSM49" s="83"/>
      <c r="FSN49" s="83"/>
      <c r="FSO49" s="83"/>
      <c r="FSP49" s="83"/>
      <c r="FSQ49" s="83"/>
      <c r="FSR49" s="83"/>
      <c r="FSS49" s="83"/>
      <c r="FST49" s="83"/>
      <c r="FSU49" s="83"/>
      <c r="FSV49" s="83"/>
      <c r="FSW49" s="83"/>
      <c r="FSX49" s="83"/>
      <c r="FSY49" s="83"/>
      <c r="FSZ49" s="83"/>
      <c r="FTA49" s="83"/>
      <c r="FTB49" s="83"/>
      <c r="FTC49" s="83"/>
      <c r="FTD49" s="83"/>
      <c r="FTE49" s="83"/>
      <c r="FTF49" s="83"/>
      <c r="FTG49" s="83"/>
      <c r="FTH49" s="83"/>
      <c r="FTI49" s="83"/>
      <c r="FTJ49" s="83"/>
      <c r="FTK49" s="83"/>
      <c r="FTL49" s="83"/>
      <c r="FTM49" s="83"/>
      <c r="FTN49" s="83"/>
      <c r="FTO49" s="83"/>
      <c r="FTP49" s="83"/>
      <c r="FTQ49" s="83"/>
      <c r="FTR49" s="83"/>
      <c r="FTS49" s="83"/>
      <c r="FTT49" s="83"/>
      <c r="FTU49" s="83"/>
      <c r="FTV49" s="83"/>
      <c r="FTW49" s="83"/>
      <c r="FTX49" s="83"/>
      <c r="FTY49" s="83"/>
      <c r="FTZ49" s="83"/>
      <c r="FUA49" s="83"/>
      <c r="FUB49" s="83"/>
      <c r="FUC49" s="83"/>
      <c r="FUD49" s="83"/>
      <c r="FUE49" s="83"/>
      <c r="FUF49" s="83"/>
      <c r="FUG49" s="83"/>
      <c r="FUH49" s="83"/>
      <c r="FUI49" s="83"/>
      <c r="FUJ49" s="83"/>
      <c r="FUK49" s="83"/>
      <c r="FUL49" s="83"/>
      <c r="FUM49" s="83"/>
      <c r="FUN49" s="83"/>
      <c r="FUO49" s="83"/>
      <c r="FUP49" s="83"/>
      <c r="FUQ49" s="83"/>
      <c r="FUR49" s="83"/>
      <c r="FUS49" s="83"/>
      <c r="FUT49" s="83"/>
      <c r="FUU49" s="83"/>
      <c r="FUV49" s="83"/>
      <c r="FUW49" s="83"/>
      <c r="FUX49" s="83"/>
      <c r="FUY49" s="83"/>
      <c r="FUZ49" s="83"/>
      <c r="FVA49" s="83"/>
      <c r="FVB49" s="83"/>
      <c r="FVC49" s="83"/>
      <c r="FVD49" s="83"/>
      <c r="FVE49" s="83"/>
      <c r="FVF49" s="83"/>
      <c r="FVG49" s="83"/>
      <c r="FVH49" s="83"/>
      <c r="FVI49" s="83"/>
      <c r="FVJ49" s="83"/>
      <c r="FVK49" s="83"/>
      <c r="FVL49" s="83"/>
      <c r="FVM49" s="83"/>
      <c r="FVN49" s="83"/>
      <c r="FVO49" s="83"/>
      <c r="FVP49" s="83"/>
      <c r="FVQ49" s="83"/>
      <c r="FVR49" s="83"/>
      <c r="FVS49" s="83"/>
      <c r="FVT49" s="83"/>
      <c r="FVU49" s="83"/>
      <c r="FVV49" s="83"/>
      <c r="FVW49" s="83"/>
      <c r="FVX49" s="83"/>
      <c r="FVY49" s="83"/>
      <c r="FVZ49" s="83"/>
      <c r="FWA49" s="83"/>
      <c r="FWB49" s="83"/>
      <c r="FWC49" s="83"/>
      <c r="FWD49" s="83"/>
      <c r="FWE49" s="83"/>
      <c r="FWF49" s="83"/>
      <c r="FWG49" s="83"/>
    </row>
    <row r="50" spans="1:4661" s="110" customFormat="1" ht="26.4" x14ac:dyDescent="0.25">
      <c r="A50" s="80" t="s">
        <v>228</v>
      </c>
      <c r="B50" s="80" t="s">
        <v>47</v>
      </c>
      <c r="C50" s="81">
        <v>2025</v>
      </c>
      <c r="D50" s="81">
        <v>2026</v>
      </c>
      <c r="E50" s="101"/>
      <c r="F50" s="80" t="s">
        <v>101</v>
      </c>
      <c r="G50" s="101"/>
      <c r="H50" s="80" t="s">
        <v>101</v>
      </c>
      <c r="I50" s="80" t="s">
        <v>51</v>
      </c>
      <c r="J50" s="80" t="s">
        <v>102</v>
      </c>
      <c r="K50" s="93" t="s">
        <v>115</v>
      </c>
      <c r="L50" s="82" t="s">
        <v>229</v>
      </c>
      <c r="M50" s="80" t="s">
        <v>149</v>
      </c>
      <c r="N50" s="80" t="s">
        <v>142</v>
      </c>
      <c r="O50" s="86">
        <v>36</v>
      </c>
      <c r="P50" s="87" t="s">
        <v>113</v>
      </c>
      <c r="Q50" s="88">
        <v>198000</v>
      </c>
      <c r="R50" s="88">
        <v>198000</v>
      </c>
      <c r="S50" s="88">
        <v>198000</v>
      </c>
      <c r="T50" s="88">
        <v>0</v>
      </c>
      <c r="U50" s="88">
        <v>594000</v>
      </c>
      <c r="V50" s="89">
        <v>0</v>
      </c>
      <c r="W50" s="83"/>
      <c r="X50" s="90" t="s">
        <v>110</v>
      </c>
      <c r="Y50" s="90" t="s">
        <v>111</v>
      </c>
      <c r="Z50" s="91"/>
      <c r="AA50" s="92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  <c r="NY50" s="83"/>
      <c r="NZ50" s="83"/>
      <c r="OA50" s="83"/>
      <c r="OB50" s="83"/>
      <c r="OC50" s="83"/>
      <c r="OD50" s="83"/>
      <c r="OE50" s="83"/>
      <c r="OF50" s="83"/>
      <c r="OG50" s="83"/>
      <c r="OH50" s="83"/>
      <c r="OI50" s="83"/>
      <c r="OJ50" s="83"/>
      <c r="OK50" s="83"/>
      <c r="OL50" s="83"/>
      <c r="OM50" s="83"/>
      <c r="ON50" s="83"/>
      <c r="OO50" s="83"/>
      <c r="OP50" s="83"/>
      <c r="OQ50" s="83"/>
      <c r="OR50" s="83"/>
      <c r="OS50" s="83"/>
      <c r="OT50" s="83"/>
      <c r="OU50" s="83"/>
      <c r="OV50" s="83"/>
      <c r="OW50" s="83"/>
      <c r="OX50" s="83"/>
      <c r="OY50" s="83"/>
      <c r="OZ50" s="83"/>
      <c r="PA50" s="83"/>
      <c r="PB50" s="83"/>
      <c r="PC50" s="83"/>
      <c r="PD50" s="83"/>
      <c r="PE50" s="83"/>
      <c r="PF50" s="83"/>
      <c r="PG50" s="83"/>
      <c r="PH50" s="83"/>
      <c r="PI50" s="83"/>
      <c r="PJ50" s="83"/>
      <c r="PK50" s="83"/>
      <c r="PL50" s="83"/>
      <c r="PM50" s="83"/>
      <c r="PN50" s="83"/>
      <c r="PO50" s="83"/>
      <c r="PP50" s="83"/>
      <c r="PQ50" s="83"/>
      <c r="PR50" s="83"/>
      <c r="PS50" s="83"/>
      <c r="PT50" s="83"/>
      <c r="PU50" s="83"/>
      <c r="PV50" s="83"/>
      <c r="PW50" s="83"/>
      <c r="PX50" s="83"/>
      <c r="PY50" s="83"/>
      <c r="PZ50" s="83"/>
      <c r="QA50" s="83"/>
      <c r="QB50" s="83"/>
      <c r="QC50" s="83"/>
      <c r="QD50" s="83"/>
      <c r="QE50" s="83"/>
      <c r="QF50" s="83"/>
      <c r="QG50" s="83"/>
      <c r="QH50" s="83"/>
      <c r="QI50" s="83"/>
      <c r="QJ50" s="83"/>
      <c r="QK50" s="83"/>
      <c r="QL50" s="83"/>
      <c r="QM50" s="83"/>
      <c r="QN50" s="83"/>
      <c r="QO50" s="83"/>
      <c r="QP50" s="83"/>
      <c r="QQ50" s="83"/>
      <c r="QR50" s="83"/>
      <c r="QS50" s="83"/>
      <c r="QT50" s="83"/>
      <c r="QU50" s="83"/>
      <c r="QV50" s="83"/>
      <c r="QW50" s="83"/>
      <c r="QX50" s="83"/>
      <c r="QY50" s="83"/>
      <c r="QZ50" s="83"/>
      <c r="RA50" s="83"/>
      <c r="RB50" s="83"/>
      <c r="RC50" s="83"/>
      <c r="RD50" s="83"/>
      <c r="RE50" s="83"/>
      <c r="RF50" s="83"/>
      <c r="RG50" s="83"/>
      <c r="RH50" s="83"/>
      <c r="RI50" s="83"/>
      <c r="RJ50" s="83"/>
      <c r="RK50" s="83"/>
      <c r="RL50" s="83"/>
      <c r="RM50" s="83"/>
      <c r="RN50" s="83"/>
      <c r="RO50" s="83"/>
      <c r="RP50" s="83"/>
      <c r="RQ50" s="83"/>
      <c r="RR50" s="83"/>
      <c r="RS50" s="83"/>
      <c r="RT50" s="83"/>
      <c r="RU50" s="83"/>
      <c r="RV50" s="83"/>
      <c r="RW50" s="83"/>
      <c r="RX50" s="83"/>
      <c r="RY50" s="83"/>
      <c r="RZ50" s="83"/>
      <c r="SA50" s="83"/>
      <c r="SB50" s="83"/>
      <c r="SC50" s="83"/>
      <c r="SD50" s="83"/>
      <c r="SE50" s="83"/>
      <c r="SF50" s="83"/>
      <c r="SG50" s="83"/>
      <c r="SH50" s="83"/>
      <c r="SI50" s="83"/>
      <c r="SJ50" s="83"/>
      <c r="SK50" s="83"/>
      <c r="SL50" s="83"/>
      <c r="SM50" s="83"/>
      <c r="SN50" s="83"/>
      <c r="SO50" s="83"/>
      <c r="SP50" s="83"/>
      <c r="SQ50" s="83"/>
      <c r="SR50" s="83"/>
      <c r="SS50" s="83"/>
      <c r="ST50" s="83"/>
      <c r="SU50" s="83"/>
      <c r="SV50" s="83"/>
      <c r="SW50" s="83"/>
      <c r="SX50" s="83"/>
      <c r="SY50" s="83"/>
      <c r="SZ50" s="83"/>
      <c r="TA50" s="83"/>
      <c r="TB50" s="83"/>
      <c r="TC50" s="83"/>
      <c r="TD50" s="83"/>
      <c r="TE50" s="83"/>
      <c r="TF50" s="83"/>
      <c r="TG50" s="83"/>
      <c r="TH50" s="83"/>
      <c r="TI50" s="83"/>
      <c r="TJ50" s="83"/>
      <c r="TK50" s="83"/>
      <c r="TL50" s="83"/>
      <c r="TM50" s="83"/>
      <c r="TN50" s="83"/>
      <c r="TO50" s="83"/>
      <c r="TP50" s="83"/>
      <c r="TQ50" s="83"/>
      <c r="TR50" s="83"/>
      <c r="TS50" s="83"/>
      <c r="TT50" s="83"/>
      <c r="TU50" s="83"/>
      <c r="TV50" s="83"/>
      <c r="TW50" s="83"/>
      <c r="TX50" s="83"/>
      <c r="TY50" s="83"/>
      <c r="TZ50" s="83"/>
      <c r="UA50" s="83"/>
      <c r="UB50" s="83"/>
      <c r="UC50" s="83"/>
      <c r="UD50" s="83"/>
      <c r="UE50" s="83"/>
      <c r="UF50" s="83"/>
      <c r="UG50" s="83"/>
      <c r="UH50" s="83"/>
      <c r="UI50" s="83"/>
      <c r="UJ50" s="83"/>
      <c r="UK50" s="83"/>
      <c r="UL50" s="83"/>
      <c r="UM50" s="83"/>
      <c r="UN50" s="83"/>
      <c r="UO50" s="83"/>
      <c r="UP50" s="83"/>
      <c r="UQ50" s="83"/>
      <c r="UR50" s="83"/>
      <c r="US50" s="83"/>
      <c r="UT50" s="83"/>
      <c r="UU50" s="83"/>
      <c r="UV50" s="83"/>
      <c r="UW50" s="83"/>
      <c r="UX50" s="83"/>
      <c r="UY50" s="83"/>
      <c r="UZ50" s="83"/>
      <c r="VA50" s="83"/>
      <c r="VB50" s="83"/>
      <c r="VC50" s="83"/>
      <c r="VD50" s="83"/>
      <c r="VE50" s="83"/>
      <c r="VF50" s="83"/>
      <c r="VG50" s="83"/>
      <c r="VH50" s="83"/>
      <c r="VI50" s="83"/>
      <c r="VJ50" s="83"/>
      <c r="VK50" s="83"/>
      <c r="VL50" s="83"/>
      <c r="VM50" s="83"/>
      <c r="VN50" s="83"/>
      <c r="VO50" s="83"/>
      <c r="VP50" s="83"/>
      <c r="VQ50" s="83"/>
      <c r="VR50" s="83"/>
      <c r="VS50" s="83"/>
      <c r="VT50" s="83"/>
      <c r="VU50" s="83"/>
      <c r="VV50" s="83"/>
      <c r="VW50" s="83"/>
      <c r="VX50" s="83"/>
      <c r="VY50" s="83"/>
      <c r="VZ50" s="83"/>
      <c r="WA50" s="83"/>
      <c r="WB50" s="83"/>
      <c r="WC50" s="83"/>
      <c r="WD50" s="83"/>
      <c r="WE50" s="83"/>
      <c r="WF50" s="83"/>
      <c r="WG50" s="83"/>
      <c r="WH50" s="83"/>
      <c r="WI50" s="83"/>
      <c r="WJ50" s="83"/>
      <c r="WK50" s="83"/>
      <c r="WL50" s="83"/>
      <c r="WM50" s="83"/>
      <c r="WN50" s="83"/>
      <c r="WO50" s="83"/>
      <c r="WP50" s="83"/>
      <c r="WQ50" s="83"/>
      <c r="WR50" s="83"/>
      <c r="WS50" s="83"/>
      <c r="WT50" s="83"/>
      <c r="WU50" s="83"/>
      <c r="WV50" s="83"/>
      <c r="WW50" s="83"/>
      <c r="WX50" s="83"/>
      <c r="WY50" s="83"/>
      <c r="WZ50" s="83"/>
      <c r="XA50" s="83"/>
      <c r="XB50" s="83"/>
      <c r="XC50" s="83"/>
      <c r="XD50" s="83"/>
      <c r="XE50" s="83"/>
      <c r="XF50" s="83"/>
      <c r="XG50" s="83"/>
      <c r="XH50" s="83"/>
      <c r="XI50" s="83"/>
      <c r="XJ50" s="83"/>
      <c r="XK50" s="83"/>
      <c r="XL50" s="83"/>
      <c r="XM50" s="83"/>
      <c r="XN50" s="83"/>
      <c r="XO50" s="83"/>
      <c r="XP50" s="83"/>
      <c r="XQ50" s="83"/>
      <c r="XR50" s="83"/>
      <c r="XS50" s="83"/>
      <c r="XT50" s="83"/>
      <c r="XU50" s="83"/>
      <c r="XV50" s="83"/>
      <c r="XW50" s="83"/>
      <c r="XX50" s="83"/>
      <c r="XY50" s="83"/>
      <c r="XZ50" s="83"/>
      <c r="YA50" s="83"/>
      <c r="YB50" s="83"/>
      <c r="YC50" s="83"/>
      <c r="YD50" s="83"/>
      <c r="YE50" s="83"/>
      <c r="YF50" s="83"/>
      <c r="YG50" s="83"/>
      <c r="YH50" s="83"/>
      <c r="YI50" s="83"/>
      <c r="YJ50" s="83"/>
      <c r="YK50" s="83"/>
      <c r="YL50" s="83"/>
      <c r="YM50" s="83"/>
      <c r="YN50" s="83"/>
      <c r="YO50" s="83"/>
      <c r="YP50" s="83"/>
      <c r="YQ50" s="83"/>
      <c r="YR50" s="83"/>
      <c r="YS50" s="83"/>
      <c r="YT50" s="83"/>
      <c r="YU50" s="83"/>
      <c r="YV50" s="83"/>
      <c r="YW50" s="83"/>
      <c r="YX50" s="83"/>
      <c r="YY50" s="83"/>
      <c r="YZ50" s="83"/>
      <c r="ZA50" s="83"/>
      <c r="ZB50" s="83"/>
      <c r="ZC50" s="83"/>
      <c r="ZD50" s="83"/>
      <c r="ZE50" s="83"/>
      <c r="ZF50" s="83"/>
      <c r="ZG50" s="83"/>
      <c r="ZH50" s="83"/>
      <c r="ZI50" s="83"/>
      <c r="ZJ50" s="83"/>
      <c r="ZK50" s="83"/>
      <c r="ZL50" s="83"/>
      <c r="ZM50" s="83"/>
      <c r="ZN50" s="83"/>
      <c r="ZO50" s="83"/>
      <c r="ZP50" s="83"/>
      <c r="ZQ50" s="83"/>
      <c r="ZR50" s="83"/>
      <c r="ZS50" s="83"/>
      <c r="ZT50" s="83"/>
      <c r="ZU50" s="83"/>
      <c r="ZV50" s="83"/>
      <c r="ZW50" s="83"/>
      <c r="ZX50" s="83"/>
      <c r="ZY50" s="83"/>
      <c r="ZZ50" s="83"/>
      <c r="AAA50" s="83"/>
      <c r="AAB50" s="83"/>
      <c r="AAC50" s="83"/>
      <c r="AAD50" s="83"/>
      <c r="AAE50" s="83"/>
      <c r="AAF50" s="83"/>
      <c r="AAG50" s="83"/>
      <c r="AAH50" s="83"/>
      <c r="AAI50" s="83"/>
      <c r="AAJ50" s="83"/>
      <c r="AAK50" s="83"/>
      <c r="AAL50" s="83"/>
      <c r="AAM50" s="83"/>
      <c r="AAN50" s="83"/>
      <c r="AAO50" s="83"/>
      <c r="AAP50" s="83"/>
      <c r="AAQ50" s="83"/>
      <c r="AAR50" s="83"/>
      <c r="AAS50" s="83"/>
      <c r="AAT50" s="83"/>
      <c r="AAU50" s="83"/>
      <c r="AAV50" s="83"/>
      <c r="AAW50" s="83"/>
      <c r="AAX50" s="83"/>
      <c r="AAY50" s="83"/>
      <c r="AAZ50" s="83"/>
      <c r="ABA50" s="83"/>
      <c r="ABB50" s="83"/>
      <c r="ABC50" s="83"/>
      <c r="ABD50" s="83"/>
      <c r="ABE50" s="83"/>
      <c r="ABF50" s="83"/>
      <c r="ABG50" s="83"/>
      <c r="ABH50" s="83"/>
      <c r="ABI50" s="83"/>
      <c r="ABJ50" s="83"/>
      <c r="ABK50" s="83"/>
      <c r="ABL50" s="83"/>
      <c r="ABM50" s="83"/>
      <c r="ABN50" s="83"/>
      <c r="ABO50" s="83"/>
      <c r="ABP50" s="83"/>
      <c r="ABQ50" s="83"/>
      <c r="ABR50" s="83"/>
      <c r="ABS50" s="83"/>
      <c r="ABT50" s="83"/>
      <c r="ABU50" s="83"/>
      <c r="ABV50" s="83"/>
      <c r="ABW50" s="83"/>
      <c r="ABX50" s="83"/>
      <c r="ABY50" s="83"/>
      <c r="ABZ50" s="83"/>
      <c r="ACA50" s="83"/>
      <c r="ACB50" s="83"/>
      <c r="ACC50" s="83"/>
      <c r="ACD50" s="83"/>
      <c r="ACE50" s="83"/>
      <c r="ACF50" s="83"/>
      <c r="ACG50" s="83"/>
      <c r="ACH50" s="83"/>
      <c r="ACI50" s="83"/>
      <c r="ACJ50" s="83"/>
      <c r="ACK50" s="83"/>
      <c r="ACL50" s="83"/>
      <c r="ACM50" s="83"/>
      <c r="ACN50" s="83"/>
      <c r="ACO50" s="83"/>
      <c r="ACP50" s="83"/>
      <c r="ACQ50" s="83"/>
      <c r="ACR50" s="83"/>
      <c r="ACS50" s="83"/>
      <c r="ACT50" s="83"/>
      <c r="ACU50" s="83"/>
      <c r="ACV50" s="83"/>
      <c r="ACW50" s="83"/>
      <c r="ACX50" s="83"/>
      <c r="ACY50" s="83"/>
      <c r="ACZ50" s="83"/>
      <c r="ADA50" s="83"/>
      <c r="ADB50" s="83"/>
      <c r="ADC50" s="83"/>
      <c r="ADD50" s="83"/>
      <c r="ADE50" s="83"/>
      <c r="ADF50" s="83"/>
      <c r="ADG50" s="83"/>
      <c r="ADH50" s="83"/>
      <c r="ADI50" s="83"/>
      <c r="ADJ50" s="83"/>
      <c r="ADK50" s="83"/>
      <c r="ADL50" s="83"/>
      <c r="ADM50" s="83"/>
      <c r="ADN50" s="83"/>
      <c r="ADO50" s="83"/>
      <c r="ADP50" s="83"/>
      <c r="ADQ50" s="83"/>
      <c r="ADR50" s="83"/>
      <c r="ADS50" s="83"/>
      <c r="ADT50" s="83"/>
      <c r="ADU50" s="83"/>
      <c r="ADV50" s="83"/>
      <c r="ADW50" s="83"/>
      <c r="ADX50" s="83"/>
      <c r="ADY50" s="83"/>
      <c r="ADZ50" s="83"/>
      <c r="AEA50" s="83"/>
      <c r="AEB50" s="83"/>
      <c r="AEC50" s="83"/>
      <c r="AED50" s="83"/>
      <c r="AEE50" s="83"/>
      <c r="AEF50" s="83"/>
      <c r="AEG50" s="83"/>
      <c r="AEH50" s="83"/>
      <c r="AEI50" s="83"/>
      <c r="AEJ50" s="83"/>
      <c r="AEK50" s="83"/>
      <c r="AEL50" s="83"/>
      <c r="AEM50" s="83"/>
      <c r="AEN50" s="83"/>
      <c r="AEO50" s="83"/>
      <c r="AEP50" s="83"/>
      <c r="AEQ50" s="83"/>
      <c r="AER50" s="83"/>
      <c r="AES50" s="83"/>
      <c r="AET50" s="83"/>
      <c r="AEU50" s="83"/>
      <c r="AEV50" s="83"/>
      <c r="AEW50" s="83"/>
      <c r="AEX50" s="83"/>
      <c r="AEY50" s="83"/>
      <c r="AEZ50" s="83"/>
      <c r="AFA50" s="83"/>
      <c r="AFB50" s="83"/>
      <c r="AFC50" s="83"/>
      <c r="AFD50" s="83"/>
      <c r="AFE50" s="83"/>
      <c r="AFF50" s="83"/>
      <c r="AFG50" s="83"/>
      <c r="AFH50" s="83"/>
      <c r="AFI50" s="83"/>
      <c r="AFJ50" s="83"/>
      <c r="AFK50" s="83"/>
      <c r="AFL50" s="83"/>
      <c r="AFM50" s="83"/>
      <c r="AFN50" s="83"/>
      <c r="AFO50" s="83"/>
      <c r="AFP50" s="83"/>
      <c r="AFQ50" s="83"/>
      <c r="AFR50" s="83"/>
      <c r="AFS50" s="83"/>
      <c r="AFT50" s="83"/>
      <c r="AFU50" s="83"/>
      <c r="AFV50" s="83"/>
      <c r="AFW50" s="83"/>
      <c r="AFX50" s="83"/>
      <c r="AFY50" s="83"/>
      <c r="AFZ50" s="83"/>
      <c r="AGA50" s="83"/>
      <c r="AGB50" s="83"/>
      <c r="AGC50" s="83"/>
      <c r="AGD50" s="83"/>
      <c r="AGE50" s="83"/>
      <c r="AGF50" s="83"/>
      <c r="AGG50" s="83"/>
      <c r="AGH50" s="83"/>
      <c r="AGI50" s="83"/>
      <c r="AGJ50" s="83"/>
      <c r="AGK50" s="83"/>
      <c r="AGL50" s="83"/>
      <c r="AGM50" s="83"/>
      <c r="AGN50" s="83"/>
      <c r="AGO50" s="83"/>
      <c r="AGP50" s="83"/>
      <c r="AGQ50" s="83"/>
      <c r="AGR50" s="83"/>
      <c r="AGS50" s="83"/>
      <c r="AGT50" s="83"/>
      <c r="AGU50" s="83"/>
      <c r="AGV50" s="83"/>
      <c r="AGW50" s="83"/>
      <c r="AGX50" s="83"/>
      <c r="AGY50" s="83"/>
      <c r="AGZ50" s="83"/>
      <c r="AHA50" s="83"/>
      <c r="AHB50" s="83"/>
      <c r="AHC50" s="83"/>
      <c r="AHD50" s="83"/>
      <c r="AHE50" s="83"/>
      <c r="AHF50" s="83"/>
      <c r="AHG50" s="83"/>
      <c r="AHH50" s="83"/>
      <c r="AHI50" s="83"/>
      <c r="AHJ50" s="83"/>
      <c r="AHK50" s="83"/>
      <c r="AHL50" s="83"/>
      <c r="AHM50" s="83"/>
      <c r="AHN50" s="83"/>
      <c r="AHO50" s="83"/>
      <c r="AHP50" s="83"/>
      <c r="AHQ50" s="83"/>
      <c r="AHR50" s="83"/>
      <c r="AHS50" s="83"/>
      <c r="AHT50" s="83"/>
      <c r="AHU50" s="83"/>
      <c r="AHV50" s="83"/>
      <c r="AHW50" s="83"/>
      <c r="AHX50" s="83"/>
      <c r="AHY50" s="83"/>
      <c r="AHZ50" s="83"/>
      <c r="AIA50" s="83"/>
      <c r="AIB50" s="83"/>
      <c r="AIC50" s="83"/>
      <c r="AID50" s="83"/>
      <c r="AIE50" s="83"/>
      <c r="AIF50" s="83"/>
      <c r="AIG50" s="83"/>
      <c r="AIH50" s="83"/>
      <c r="AII50" s="83"/>
      <c r="AIJ50" s="83"/>
      <c r="AIK50" s="83"/>
      <c r="AIL50" s="83"/>
      <c r="AIM50" s="83"/>
      <c r="AIN50" s="83"/>
      <c r="AIO50" s="83"/>
      <c r="AIP50" s="83"/>
      <c r="AIQ50" s="83"/>
      <c r="AIR50" s="83"/>
      <c r="AIS50" s="83"/>
      <c r="AIT50" s="83"/>
      <c r="AIU50" s="83"/>
      <c r="AIV50" s="83"/>
      <c r="AIW50" s="83"/>
      <c r="AIX50" s="83"/>
      <c r="AIY50" s="83"/>
      <c r="AIZ50" s="83"/>
      <c r="AJA50" s="83"/>
      <c r="AJB50" s="83"/>
      <c r="AJC50" s="83"/>
      <c r="AJD50" s="83"/>
      <c r="AJE50" s="83"/>
      <c r="AJF50" s="83"/>
      <c r="AJG50" s="83"/>
      <c r="AJH50" s="83"/>
      <c r="AJI50" s="83"/>
      <c r="AJJ50" s="83"/>
      <c r="AJK50" s="83"/>
      <c r="AJL50" s="83"/>
      <c r="AJM50" s="83"/>
      <c r="AJN50" s="83"/>
      <c r="AJO50" s="83"/>
      <c r="AJP50" s="83"/>
      <c r="AJQ50" s="83"/>
      <c r="AJR50" s="83"/>
      <c r="AJS50" s="83"/>
      <c r="AJT50" s="83"/>
      <c r="AJU50" s="83"/>
      <c r="AJV50" s="83"/>
      <c r="AJW50" s="83"/>
      <c r="AJX50" s="83"/>
      <c r="AJY50" s="83"/>
      <c r="AJZ50" s="83"/>
      <c r="AKA50" s="83"/>
      <c r="AKB50" s="83"/>
      <c r="AKC50" s="83"/>
      <c r="AKD50" s="83"/>
      <c r="AKE50" s="83"/>
      <c r="AKF50" s="83"/>
      <c r="AKG50" s="83"/>
      <c r="AKH50" s="83"/>
      <c r="AKI50" s="83"/>
      <c r="AKJ50" s="83"/>
      <c r="AKK50" s="83"/>
      <c r="AKL50" s="83"/>
      <c r="AKM50" s="83"/>
      <c r="AKN50" s="83"/>
      <c r="AKO50" s="83"/>
      <c r="AKP50" s="83"/>
      <c r="AKQ50" s="83"/>
      <c r="AKR50" s="83"/>
      <c r="AKS50" s="83"/>
      <c r="AKT50" s="83"/>
      <c r="AKU50" s="83"/>
      <c r="AKV50" s="83"/>
      <c r="AKW50" s="83"/>
      <c r="AKX50" s="83"/>
      <c r="AKY50" s="83"/>
      <c r="AKZ50" s="83"/>
      <c r="ALA50" s="83"/>
      <c r="ALB50" s="83"/>
      <c r="ALC50" s="83"/>
      <c r="ALD50" s="83"/>
      <c r="ALE50" s="83"/>
      <c r="ALF50" s="83"/>
      <c r="ALG50" s="83"/>
      <c r="ALH50" s="83"/>
      <c r="ALI50" s="83"/>
      <c r="ALJ50" s="83"/>
      <c r="ALK50" s="83"/>
      <c r="ALL50" s="83"/>
      <c r="ALM50" s="83"/>
      <c r="ALN50" s="83"/>
      <c r="ALO50" s="83"/>
      <c r="ALP50" s="83"/>
      <c r="ALQ50" s="83"/>
      <c r="ALR50" s="83"/>
      <c r="ALS50" s="83"/>
      <c r="ALT50" s="83"/>
      <c r="ALU50" s="83"/>
      <c r="ALV50" s="83"/>
      <c r="ALW50" s="83"/>
      <c r="ALX50" s="83"/>
      <c r="ALY50" s="83"/>
      <c r="ALZ50" s="83"/>
      <c r="AMA50" s="83"/>
      <c r="AMB50" s="83"/>
      <c r="AMC50" s="83"/>
      <c r="AMD50" s="83"/>
      <c r="AME50" s="83"/>
      <c r="AMF50" s="83"/>
      <c r="AMG50" s="83"/>
      <c r="AMH50" s="83"/>
      <c r="AMI50" s="83"/>
      <c r="AMJ50" s="83"/>
      <c r="AMK50" s="83"/>
      <c r="AML50" s="83"/>
      <c r="AMM50" s="83"/>
      <c r="AMN50" s="83"/>
      <c r="AMO50" s="83"/>
      <c r="AMP50" s="83"/>
      <c r="AMQ50" s="83"/>
      <c r="AMR50" s="83"/>
      <c r="AMS50" s="83"/>
      <c r="AMT50" s="83"/>
      <c r="AMU50" s="83"/>
      <c r="AMV50" s="83"/>
      <c r="AMW50" s="83"/>
      <c r="AMX50" s="83"/>
      <c r="AMY50" s="83"/>
      <c r="AMZ50" s="83"/>
      <c r="ANA50" s="83"/>
      <c r="ANB50" s="83"/>
      <c r="ANC50" s="83"/>
      <c r="AND50" s="83"/>
      <c r="ANE50" s="83"/>
      <c r="ANF50" s="83"/>
      <c r="ANG50" s="83"/>
      <c r="ANH50" s="83"/>
      <c r="ANI50" s="83"/>
      <c r="ANJ50" s="83"/>
      <c r="ANK50" s="83"/>
      <c r="ANL50" s="83"/>
      <c r="ANM50" s="83"/>
      <c r="ANN50" s="83"/>
      <c r="ANO50" s="83"/>
      <c r="ANP50" s="83"/>
      <c r="ANQ50" s="83"/>
      <c r="ANR50" s="83"/>
      <c r="ANS50" s="83"/>
      <c r="ANT50" s="83"/>
      <c r="ANU50" s="83"/>
      <c r="ANV50" s="83"/>
      <c r="ANW50" s="83"/>
      <c r="ANX50" s="83"/>
      <c r="ANY50" s="83"/>
      <c r="ANZ50" s="83"/>
      <c r="AOA50" s="83"/>
      <c r="AOB50" s="83"/>
      <c r="AOC50" s="83"/>
      <c r="AOD50" s="83"/>
      <c r="AOE50" s="83"/>
      <c r="AOF50" s="83"/>
      <c r="AOG50" s="83"/>
      <c r="AOH50" s="83"/>
      <c r="AOI50" s="83"/>
      <c r="AOJ50" s="83"/>
      <c r="AOK50" s="83"/>
      <c r="AOL50" s="83"/>
      <c r="AOM50" s="83"/>
      <c r="AON50" s="83"/>
      <c r="AOO50" s="83"/>
      <c r="AOP50" s="83"/>
      <c r="AOQ50" s="83"/>
      <c r="AOR50" s="83"/>
      <c r="AOS50" s="83"/>
      <c r="AOT50" s="83"/>
      <c r="AOU50" s="83"/>
      <c r="AOV50" s="83"/>
      <c r="AOW50" s="83"/>
      <c r="AOX50" s="83"/>
      <c r="AOY50" s="83"/>
      <c r="AOZ50" s="83"/>
      <c r="APA50" s="83"/>
      <c r="APB50" s="83"/>
      <c r="APC50" s="83"/>
      <c r="APD50" s="83"/>
      <c r="APE50" s="83"/>
      <c r="APF50" s="83"/>
      <c r="APG50" s="83"/>
      <c r="APH50" s="83"/>
      <c r="API50" s="83"/>
      <c r="APJ50" s="83"/>
      <c r="APK50" s="83"/>
      <c r="APL50" s="83"/>
      <c r="APM50" s="83"/>
      <c r="APN50" s="83"/>
      <c r="APO50" s="83"/>
      <c r="APP50" s="83"/>
      <c r="APQ50" s="83"/>
      <c r="APR50" s="83"/>
      <c r="APS50" s="83"/>
      <c r="APT50" s="83"/>
      <c r="APU50" s="83"/>
      <c r="APV50" s="83"/>
      <c r="APW50" s="83"/>
      <c r="APX50" s="83"/>
      <c r="APY50" s="83"/>
      <c r="APZ50" s="83"/>
      <c r="AQA50" s="83"/>
      <c r="AQB50" s="83"/>
      <c r="AQC50" s="83"/>
      <c r="AQD50" s="83"/>
      <c r="AQE50" s="83"/>
      <c r="AQF50" s="83"/>
      <c r="AQG50" s="83"/>
      <c r="AQH50" s="83"/>
      <c r="AQI50" s="83"/>
      <c r="AQJ50" s="83"/>
      <c r="AQK50" s="83"/>
      <c r="AQL50" s="83"/>
      <c r="AQM50" s="83"/>
      <c r="AQN50" s="83"/>
      <c r="AQO50" s="83"/>
      <c r="AQP50" s="83"/>
      <c r="AQQ50" s="83"/>
      <c r="AQR50" s="83"/>
      <c r="AQS50" s="83"/>
      <c r="AQT50" s="83"/>
      <c r="AQU50" s="83"/>
      <c r="AQV50" s="83"/>
      <c r="AQW50" s="83"/>
      <c r="AQX50" s="83"/>
      <c r="AQY50" s="83"/>
      <c r="AQZ50" s="83"/>
      <c r="ARA50" s="83"/>
      <c r="ARB50" s="83"/>
      <c r="ARC50" s="83"/>
      <c r="ARD50" s="83"/>
      <c r="ARE50" s="83"/>
      <c r="ARF50" s="83"/>
      <c r="ARG50" s="83"/>
      <c r="ARH50" s="83"/>
      <c r="ARI50" s="83"/>
      <c r="ARJ50" s="83"/>
      <c r="ARK50" s="83"/>
      <c r="ARL50" s="83"/>
      <c r="ARM50" s="83"/>
      <c r="ARN50" s="83"/>
      <c r="ARO50" s="83"/>
      <c r="ARP50" s="83"/>
      <c r="ARQ50" s="83"/>
      <c r="ARR50" s="83"/>
      <c r="ARS50" s="83"/>
      <c r="ART50" s="83"/>
      <c r="ARU50" s="83"/>
      <c r="ARV50" s="83"/>
      <c r="ARW50" s="83"/>
      <c r="ARX50" s="83"/>
      <c r="ARY50" s="83"/>
      <c r="ARZ50" s="83"/>
      <c r="ASA50" s="83"/>
      <c r="ASB50" s="83"/>
      <c r="ASC50" s="83"/>
      <c r="ASD50" s="83"/>
      <c r="ASE50" s="83"/>
      <c r="ASF50" s="83"/>
      <c r="ASG50" s="83"/>
      <c r="ASH50" s="83"/>
      <c r="ASI50" s="83"/>
      <c r="ASJ50" s="83"/>
      <c r="ASK50" s="83"/>
      <c r="ASL50" s="83"/>
      <c r="ASM50" s="83"/>
      <c r="ASN50" s="83"/>
      <c r="ASO50" s="83"/>
      <c r="ASP50" s="83"/>
      <c r="ASQ50" s="83"/>
      <c r="ASR50" s="83"/>
      <c r="ASS50" s="83"/>
      <c r="AST50" s="83"/>
      <c r="ASU50" s="83"/>
      <c r="ASV50" s="83"/>
      <c r="ASW50" s="83"/>
      <c r="ASX50" s="83"/>
      <c r="ASY50" s="83"/>
      <c r="ASZ50" s="83"/>
      <c r="ATA50" s="83"/>
      <c r="ATB50" s="83"/>
      <c r="ATC50" s="83"/>
      <c r="ATD50" s="83"/>
      <c r="ATE50" s="83"/>
      <c r="ATF50" s="83"/>
      <c r="ATG50" s="83"/>
      <c r="ATH50" s="83"/>
      <c r="ATI50" s="83"/>
      <c r="ATJ50" s="83"/>
      <c r="ATK50" s="83"/>
      <c r="ATL50" s="83"/>
      <c r="ATM50" s="83"/>
      <c r="ATN50" s="83"/>
      <c r="ATO50" s="83"/>
      <c r="ATP50" s="83"/>
      <c r="ATQ50" s="83"/>
      <c r="ATR50" s="83"/>
      <c r="ATS50" s="83"/>
      <c r="ATT50" s="83"/>
      <c r="ATU50" s="83"/>
      <c r="ATV50" s="83"/>
      <c r="ATW50" s="83"/>
      <c r="ATX50" s="83"/>
      <c r="ATY50" s="83"/>
      <c r="ATZ50" s="83"/>
      <c r="AUA50" s="83"/>
      <c r="AUB50" s="83"/>
      <c r="AUC50" s="83"/>
      <c r="AUD50" s="83"/>
      <c r="AUE50" s="83"/>
      <c r="AUF50" s="83"/>
      <c r="AUG50" s="83"/>
      <c r="AUH50" s="83"/>
      <c r="AUI50" s="83"/>
      <c r="AUJ50" s="83"/>
      <c r="AUK50" s="83"/>
      <c r="AUL50" s="83"/>
      <c r="AUM50" s="83"/>
      <c r="AUN50" s="83"/>
      <c r="AUO50" s="83"/>
      <c r="AUP50" s="83"/>
      <c r="AUQ50" s="83"/>
      <c r="AUR50" s="83"/>
      <c r="AUS50" s="83"/>
      <c r="AUT50" s="83"/>
      <c r="AUU50" s="83"/>
      <c r="AUV50" s="83"/>
      <c r="AUW50" s="83"/>
      <c r="AUX50" s="83"/>
      <c r="AUY50" s="83"/>
      <c r="AUZ50" s="83"/>
      <c r="AVA50" s="83"/>
      <c r="AVB50" s="83"/>
      <c r="AVC50" s="83"/>
      <c r="AVD50" s="83"/>
      <c r="AVE50" s="83"/>
      <c r="AVF50" s="83"/>
      <c r="AVG50" s="83"/>
      <c r="AVH50" s="83"/>
      <c r="AVI50" s="83"/>
      <c r="AVJ50" s="83"/>
      <c r="AVK50" s="83"/>
      <c r="AVL50" s="83"/>
      <c r="AVM50" s="83"/>
      <c r="AVN50" s="83"/>
      <c r="AVO50" s="83"/>
      <c r="AVP50" s="83"/>
      <c r="AVQ50" s="83"/>
      <c r="AVR50" s="83"/>
      <c r="AVS50" s="83"/>
      <c r="AVT50" s="83"/>
      <c r="AVU50" s="83"/>
      <c r="AVV50" s="83"/>
      <c r="AVW50" s="83"/>
      <c r="AVX50" s="83"/>
      <c r="AVY50" s="83"/>
      <c r="AVZ50" s="83"/>
      <c r="AWA50" s="83"/>
      <c r="AWB50" s="83"/>
      <c r="AWC50" s="83"/>
      <c r="AWD50" s="83"/>
      <c r="AWE50" s="83"/>
      <c r="AWF50" s="83"/>
      <c r="AWG50" s="83"/>
      <c r="AWH50" s="83"/>
      <c r="AWI50" s="83"/>
      <c r="AWJ50" s="83"/>
      <c r="AWK50" s="83"/>
      <c r="AWL50" s="83"/>
      <c r="AWM50" s="83"/>
      <c r="AWN50" s="83"/>
      <c r="AWO50" s="83"/>
      <c r="AWP50" s="83"/>
      <c r="AWQ50" s="83"/>
      <c r="AWR50" s="83"/>
      <c r="AWS50" s="83"/>
      <c r="AWT50" s="83"/>
      <c r="AWU50" s="83"/>
      <c r="AWV50" s="83"/>
      <c r="AWW50" s="83"/>
      <c r="AWX50" s="83"/>
      <c r="AWY50" s="83"/>
      <c r="AWZ50" s="83"/>
      <c r="AXA50" s="83"/>
      <c r="AXB50" s="83"/>
      <c r="AXC50" s="83"/>
      <c r="AXD50" s="83"/>
      <c r="AXE50" s="83"/>
      <c r="AXF50" s="83"/>
      <c r="AXG50" s="83"/>
      <c r="AXH50" s="83"/>
      <c r="AXI50" s="83"/>
      <c r="AXJ50" s="83"/>
      <c r="AXK50" s="83"/>
      <c r="AXL50" s="83"/>
      <c r="AXM50" s="83"/>
      <c r="AXN50" s="83"/>
      <c r="AXO50" s="83"/>
      <c r="AXP50" s="83"/>
      <c r="AXQ50" s="83"/>
      <c r="AXR50" s="83"/>
      <c r="AXS50" s="83"/>
      <c r="AXT50" s="83"/>
      <c r="AXU50" s="83"/>
      <c r="AXV50" s="83"/>
      <c r="AXW50" s="83"/>
      <c r="AXX50" s="83"/>
      <c r="AXY50" s="83"/>
      <c r="AXZ50" s="83"/>
      <c r="AYA50" s="83"/>
      <c r="AYB50" s="83"/>
      <c r="AYC50" s="83"/>
      <c r="AYD50" s="83"/>
      <c r="AYE50" s="83"/>
      <c r="AYF50" s="83"/>
      <c r="AYG50" s="83"/>
      <c r="AYH50" s="83"/>
      <c r="AYI50" s="83"/>
      <c r="AYJ50" s="83"/>
      <c r="AYK50" s="83"/>
      <c r="AYL50" s="83"/>
      <c r="AYM50" s="83"/>
      <c r="AYN50" s="83"/>
      <c r="AYO50" s="83"/>
      <c r="AYP50" s="83"/>
      <c r="AYQ50" s="83"/>
      <c r="AYR50" s="83"/>
      <c r="AYS50" s="83"/>
      <c r="AYT50" s="83"/>
      <c r="AYU50" s="83"/>
      <c r="AYV50" s="83"/>
      <c r="AYW50" s="83"/>
      <c r="AYX50" s="83"/>
      <c r="AYY50" s="83"/>
      <c r="AYZ50" s="83"/>
      <c r="AZA50" s="83"/>
      <c r="AZB50" s="83"/>
      <c r="AZC50" s="83"/>
      <c r="AZD50" s="83"/>
      <c r="AZE50" s="83"/>
      <c r="AZF50" s="83"/>
      <c r="AZG50" s="83"/>
      <c r="AZH50" s="83"/>
      <c r="AZI50" s="83"/>
      <c r="AZJ50" s="83"/>
      <c r="AZK50" s="83"/>
      <c r="AZL50" s="83"/>
      <c r="AZM50" s="83"/>
      <c r="AZN50" s="83"/>
      <c r="AZO50" s="83"/>
      <c r="AZP50" s="83"/>
      <c r="AZQ50" s="83"/>
      <c r="AZR50" s="83"/>
      <c r="AZS50" s="83"/>
      <c r="AZT50" s="83"/>
      <c r="AZU50" s="83"/>
      <c r="AZV50" s="83"/>
      <c r="AZW50" s="83"/>
      <c r="AZX50" s="83"/>
      <c r="AZY50" s="83"/>
      <c r="AZZ50" s="83"/>
      <c r="BAA50" s="83"/>
      <c r="BAB50" s="83"/>
      <c r="BAC50" s="83"/>
      <c r="BAD50" s="83"/>
      <c r="BAE50" s="83"/>
      <c r="BAF50" s="83"/>
      <c r="BAG50" s="83"/>
      <c r="BAH50" s="83"/>
      <c r="BAI50" s="83"/>
      <c r="BAJ50" s="83"/>
      <c r="BAK50" s="83"/>
      <c r="BAL50" s="83"/>
      <c r="BAM50" s="83"/>
      <c r="BAN50" s="83"/>
      <c r="BAO50" s="83"/>
      <c r="BAP50" s="83"/>
      <c r="BAQ50" s="83"/>
      <c r="BAR50" s="83"/>
      <c r="BAS50" s="83"/>
      <c r="BAT50" s="83"/>
      <c r="BAU50" s="83"/>
      <c r="BAV50" s="83"/>
      <c r="BAW50" s="83"/>
      <c r="BAX50" s="83"/>
      <c r="BAY50" s="83"/>
      <c r="BAZ50" s="83"/>
      <c r="BBA50" s="83"/>
      <c r="BBB50" s="83"/>
      <c r="BBC50" s="83"/>
      <c r="BBD50" s="83"/>
      <c r="BBE50" s="83"/>
      <c r="BBF50" s="83"/>
      <c r="BBG50" s="83"/>
      <c r="BBH50" s="83"/>
      <c r="BBI50" s="83"/>
      <c r="BBJ50" s="83"/>
      <c r="BBK50" s="83"/>
      <c r="BBL50" s="83"/>
      <c r="BBM50" s="83"/>
      <c r="BBN50" s="83"/>
      <c r="BBO50" s="83"/>
      <c r="BBP50" s="83"/>
      <c r="BBQ50" s="83"/>
      <c r="BBR50" s="83"/>
      <c r="BBS50" s="83"/>
      <c r="BBT50" s="83"/>
      <c r="BBU50" s="83"/>
      <c r="BBV50" s="83"/>
      <c r="BBW50" s="83"/>
      <c r="BBX50" s="83"/>
      <c r="BBY50" s="83"/>
      <c r="BBZ50" s="83"/>
      <c r="BCA50" s="83"/>
      <c r="BCB50" s="83"/>
      <c r="BCC50" s="83"/>
      <c r="BCD50" s="83"/>
      <c r="BCE50" s="83"/>
      <c r="BCF50" s="83"/>
      <c r="BCG50" s="83"/>
      <c r="BCH50" s="83"/>
      <c r="BCI50" s="83"/>
      <c r="BCJ50" s="83"/>
      <c r="BCK50" s="83"/>
      <c r="BCL50" s="83"/>
      <c r="BCM50" s="83"/>
      <c r="BCN50" s="83"/>
      <c r="BCO50" s="83"/>
      <c r="BCP50" s="83"/>
      <c r="BCQ50" s="83"/>
      <c r="BCR50" s="83"/>
      <c r="BCS50" s="83"/>
      <c r="BCT50" s="83"/>
      <c r="BCU50" s="83"/>
      <c r="BCV50" s="83"/>
      <c r="BCW50" s="83"/>
      <c r="BCX50" s="83"/>
      <c r="BCY50" s="83"/>
      <c r="BCZ50" s="83"/>
      <c r="BDA50" s="83"/>
      <c r="BDB50" s="83"/>
      <c r="BDC50" s="83"/>
      <c r="BDD50" s="83"/>
      <c r="BDE50" s="83"/>
      <c r="BDF50" s="83"/>
      <c r="BDG50" s="83"/>
      <c r="BDH50" s="83"/>
      <c r="BDI50" s="83"/>
      <c r="BDJ50" s="83"/>
      <c r="BDK50" s="83"/>
      <c r="BDL50" s="83"/>
      <c r="BDM50" s="83"/>
      <c r="BDN50" s="83"/>
      <c r="BDO50" s="83"/>
      <c r="BDP50" s="83"/>
      <c r="BDQ50" s="83"/>
      <c r="BDR50" s="83"/>
      <c r="BDS50" s="83"/>
      <c r="BDT50" s="83"/>
      <c r="BDU50" s="83"/>
      <c r="BDV50" s="83"/>
      <c r="BDW50" s="83"/>
      <c r="BDX50" s="83"/>
      <c r="BDY50" s="83"/>
      <c r="BDZ50" s="83"/>
      <c r="BEA50" s="83"/>
      <c r="BEB50" s="83"/>
      <c r="BEC50" s="83"/>
      <c r="BED50" s="83"/>
      <c r="BEE50" s="83"/>
      <c r="BEF50" s="83"/>
      <c r="BEG50" s="83"/>
      <c r="BEH50" s="83"/>
      <c r="BEI50" s="83"/>
      <c r="BEJ50" s="83"/>
      <c r="BEK50" s="83"/>
      <c r="BEL50" s="83"/>
      <c r="BEM50" s="83"/>
      <c r="BEN50" s="83"/>
      <c r="BEO50" s="83"/>
      <c r="BEP50" s="83"/>
      <c r="BEQ50" s="83"/>
      <c r="BER50" s="83"/>
      <c r="BES50" s="83"/>
      <c r="BET50" s="83"/>
      <c r="BEU50" s="83"/>
      <c r="BEV50" s="83"/>
      <c r="BEW50" s="83"/>
      <c r="BEX50" s="83"/>
      <c r="BEY50" s="83"/>
      <c r="BEZ50" s="83"/>
      <c r="BFA50" s="83"/>
      <c r="BFB50" s="83"/>
      <c r="BFC50" s="83"/>
      <c r="BFD50" s="83"/>
      <c r="BFE50" s="83"/>
      <c r="BFF50" s="83"/>
      <c r="BFG50" s="83"/>
      <c r="BFH50" s="83"/>
      <c r="BFI50" s="83"/>
      <c r="BFJ50" s="83"/>
      <c r="BFK50" s="83"/>
      <c r="BFL50" s="83"/>
      <c r="BFM50" s="83"/>
      <c r="BFN50" s="83"/>
      <c r="BFO50" s="83"/>
      <c r="BFP50" s="83"/>
      <c r="BFQ50" s="83"/>
      <c r="BFR50" s="83"/>
      <c r="BFS50" s="83"/>
      <c r="BFT50" s="83"/>
      <c r="BFU50" s="83"/>
      <c r="BFV50" s="83"/>
      <c r="BFW50" s="83"/>
      <c r="BFX50" s="83"/>
      <c r="BFY50" s="83"/>
      <c r="BFZ50" s="83"/>
      <c r="BGA50" s="83"/>
      <c r="BGB50" s="83"/>
      <c r="BGC50" s="83"/>
      <c r="BGD50" s="83"/>
      <c r="BGE50" s="83"/>
      <c r="BGF50" s="83"/>
      <c r="BGG50" s="83"/>
      <c r="BGH50" s="83"/>
      <c r="BGI50" s="83"/>
      <c r="BGJ50" s="83"/>
      <c r="BGK50" s="83"/>
      <c r="BGL50" s="83"/>
      <c r="BGM50" s="83"/>
      <c r="BGN50" s="83"/>
      <c r="BGO50" s="83"/>
      <c r="BGP50" s="83"/>
      <c r="BGQ50" s="83"/>
      <c r="BGR50" s="83"/>
      <c r="BGS50" s="83"/>
      <c r="BGT50" s="83"/>
      <c r="BGU50" s="83"/>
      <c r="BGV50" s="83"/>
      <c r="BGW50" s="83"/>
      <c r="BGX50" s="83"/>
      <c r="BGY50" s="83"/>
      <c r="BGZ50" s="83"/>
      <c r="BHA50" s="83"/>
      <c r="BHB50" s="83"/>
      <c r="BHC50" s="83"/>
      <c r="BHD50" s="83"/>
      <c r="BHE50" s="83"/>
      <c r="BHF50" s="83"/>
      <c r="BHG50" s="83"/>
      <c r="BHH50" s="83"/>
      <c r="BHI50" s="83"/>
      <c r="BHJ50" s="83"/>
      <c r="BHK50" s="83"/>
      <c r="BHL50" s="83"/>
      <c r="BHM50" s="83"/>
      <c r="BHN50" s="83"/>
      <c r="BHO50" s="83"/>
      <c r="BHP50" s="83"/>
      <c r="BHQ50" s="83"/>
      <c r="BHR50" s="83"/>
      <c r="BHS50" s="83"/>
      <c r="BHT50" s="83"/>
      <c r="BHU50" s="83"/>
      <c r="BHV50" s="83"/>
      <c r="BHW50" s="83"/>
      <c r="BHX50" s="83"/>
      <c r="BHY50" s="83"/>
      <c r="BHZ50" s="83"/>
      <c r="BIA50" s="83"/>
      <c r="BIB50" s="83"/>
      <c r="BIC50" s="83"/>
      <c r="BID50" s="83"/>
      <c r="BIE50" s="83"/>
      <c r="BIF50" s="83"/>
      <c r="BIG50" s="83"/>
      <c r="BIH50" s="83"/>
      <c r="BII50" s="83"/>
      <c r="BIJ50" s="83"/>
      <c r="BIK50" s="83"/>
      <c r="BIL50" s="83"/>
      <c r="BIM50" s="83"/>
      <c r="BIN50" s="83"/>
      <c r="BIO50" s="83"/>
      <c r="BIP50" s="83"/>
      <c r="BIQ50" s="83"/>
      <c r="BIR50" s="83"/>
      <c r="BIS50" s="83"/>
      <c r="BIT50" s="83"/>
      <c r="BIU50" s="83"/>
      <c r="BIV50" s="83"/>
      <c r="BIW50" s="83"/>
      <c r="BIX50" s="83"/>
      <c r="BIY50" s="83"/>
      <c r="BIZ50" s="83"/>
      <c r="BJA50" s="83"/>
      <c r="BJB50" s="83"/>
      <c r="BJC50" s="83"/>
      <c r="BJD50" s="83"/>
      <c r="BJE50" s="83"/>
      <c r="BJF50" s="83"/>
      <c r="BJG50" s="83"/>
      <c r="BJH50" s="83"/>
      <c r="BJI50" s="83"/>
      <c r="BJJ50" s="83"/>
      <c r="BJK50" s="83"/>
      <c r="BJL50" s="83"/>
      <c r="BJM50" s="83"/>
      <c r="BJN50" s="83"/>
      <c r="BJO50" s="83"/>
      <c r="BJP50" s="83"/>
      <c r="BJQ50" s="83"/>
      <c r="BJR50" s="83"/>
      <c r="BJS50" s="83"/>
      <c r="BJT50" s="83"/>
      <c r="BJU50" s="83"/>
      <c r="BJV50" s="83"/>
      <c r="BJW50" s="83"/>
      <c r="BJX50" s="83"/>
      <c r="BJY50" s="83"/>
      <c r="BJZ50" s="83"/>
      <c r="BKA50" s="83"/>
      <c r="BKB50" s="83"/>
      <c r="BKC50" s="83"/>
      <c r="BKD50" s="83"/>
      <c r="BKE50" s="83"/>
      <c r="BKF50" s="83"/>
      <c r="BKG50" s="83"/>
      <c r="BKH50" s="83"/>
      <c r="BKI50" s="83"/>
      <c r="BKJ50" s="83"/>
      <c r="BKK50" s="83"/>
      <c r="BKL50" s="83"/>
      <c r="BKM50" s="83"/>
      <c r="BKN50" s="83"/>
      <c r="BKO50" s="83"/>
      <c r="BKP50" s="83"/>
      <c r="BKQ50" s="83"/>
      <c r="BKR50" s="83"/>
      <c r="BKS50" s="83"/>
      <c r="BKT50" s="83"/>
      <c r="BKU50" s="83"/>
      <c r="BKV50" s="83"/>
      <c r="BKW50" s="83"/>
      <c r="BKX50" s="83"/>
      <c r="BKY50" s="83"/>
      <c r="BKZ50" s="83"/>
      <c r="BLA50" s="83"/>
      <c r="BLB50" s="83"/>
      <c r="BLC50" s="83"/>
      <c r="BLD50" s="83"/>
      <c r="BLE50" s="83"/>
      <c r="BLF50" s="83"/>
      <c r="BLG50" s="83"/>
      <c r="BLH50" s="83"/>
      <c r="BLI50" s="83"/>
      <c r="BLJ50" s="83"/>
      <c r="BLK50" s="83"/>
      <c r="BLL50" s="83"/>
      <c r="BLM50" s="83"/>
      <c r="BLN50" s="83"/>
      <c r="BLO50" s="83"/>
      <c r="BLP50" s="83"/>
      <c r="BLQ50" s="83"/>
      <c r="BLR50" s="83"/>
      <c r="BLS50" s="83"/>
      <c r="BLT50" s="83"/>
      <c r="BLU50" s="83"/>
      <c r="BLV50" s="83"/>
      <c r="BLW50" s="83"/>
      <c r="BLX50" s="83"/>
      <c r="BLY50" s="83"/>
      <c r="BLZ50" s="83"/>
      <c r="BMA50" s="83"/>
      <c r="BMB50" s="83"/>
      <c r="BMC50" s="83"/>
      <c r="BMD50" s="83"/>
      <c r="BME50" s="83"/>
      <c r="BMF50" s="83"/>
      <c r="BMG50" s="83"/>
      <c r="BMH50" s="83"/>
      <c r="BMI50" s="83"/>
      <c r="BMJ50" s="83"/>
      <c r="BMK50" s="83"/>
      <c r="BML50" s="83"/>
      <c r="BMM50" s="83"/>
      <c r="BMN50" s="83"/>
      <c r="BMO50" s="83"/>
      <c r="BMP50" s="83"/>
      <c r="BMQ50" s="83"/>
      <c r="BMR50" s="83"/>
      <c r="BMS50" s="83"/>
      <c r="BMT50" s="83"/>
      <c r="BMU50" s="83"/>
      <c r="BMV50" s="83"/>
      <c r="BMW50" s="83"/>
      <c r="BMX50" s="83"/>
      <c r="BMY50" s="83"/>
      <c r="BMZ50" s="83"/>
      <c r="BNA50" s="83"/>
      <c r="BNB50" s="83"/>
      <c r="BNC50" s="83"/>
      <c r="BND50" s="83"/>
      <c r="BNE50" s="83"/>
      <c r="BNF50" s="83"/>
      <c r="BNG50" s="83"/>
      <c r="BNH50" s="83"/>
      <c r="BNI50" s="83"/>
      <c r="BNJ50" s="83"/>
      <c r="BNK50" s="83"/>
      <c r="BNL50" s="83"/>
      <c r="BNM50" s="83"/>
      <c r="BNN50" s="83"/>
      <c r="BNO50" s="83"/>
      <c r="BNP50" s="83"/>
      <c r="BNQ50" s="83"/>
      <c r="BNR50" s="83"/>
      <c r="BNS50" s="83"/>
      <c r="BNT50" s="83"/>
      <c r="BNU50" s="83"/>
      <c r="BNV50" s="83"/>
      <c r="BNW50" s="83"/>
      <c r="BNX50" s="83"/>
      <c r="BNY50" s="83"/>
      <c r="BNZ50" s="83"/>
      <c r="BOA50" s="83"/>
      <c r="BOB50" s="83"/>
      <c r="BOC50" s="83"/>
      <c r="BOD50" s="83"/>
      <c r="BOE50" s="83"/>
      <c r="BOF50" s="83"/>
      <c r="BOG50" s="83"/>
      <c r="BOH50" s="83"/>
      <c r="BOI50" s="83"/>
      <c r="BOJ50" s="83"/>
      <c r="BOK50" s="83"/>
      <c r="BOL50" s="83"/>
      <c r="BOM50" s="83"/>
      <c r="BON50" s="83"/>
      <c r="BOO50" s="83"/>
      <c r="BOP50" s="83"/>
      <c r="BOQ50" s="83"/>
      <c r="BOR50" s="83"/>
      <c r="BOS50" s="83"/>
      <c r="BOT50" s="83"/>
      <c r="BOU50" s="83"/>
      <c r="BOV50" s="83"/>
      <c r="BOW50" s="83"/>
      <c r="BOX50" s="83"/>
      <c r="BOY50" s="83"/>
      <c r="BOZ50" s="83"/>
      <c r="BPA50" s="83"/>
      <c r="BPB50" s="83"/>
      <c r="BPC50" s="83"/>
      <c r="BPD50" s="83"/>
      <c r="BPE50" s="83"/>
      <c r="BPF50" s="83"/>
      <c r="BPG50" s="83"/>
      <c r="BPH50" s="83"/>
      <c r="BPI50" s="83"/>
      <c r="BPJ50" s="83"/>
      <c r="BPK50" s="83"/>
      <c r="BPL50" s="83"/>
      <c r="BPM50" s="83"/>
      <c r="BPN50" s="83"/>
      <c r="BPO50" s="83"/>
      <c r="BPP50" s="83"/>
      <c r="BPQ50" s="83"/>
      <c r="BPR50" s="83"/>
      <c r="BPS50" s="83"/>
      <c r="BPT50" s="83"/>
      <c r="BPU50" s="83"/>
      <c r="BPV50" s="83"/>
      <c r="BPW50" s="83"/>
      <c r="BPX50" s="83"/>
      <c r="BPY50" s="83"/>
      <c r="BPZ50" s="83"/>
      <c r="BQA50" s="83"/>
      <c r="BQB50" s="83"/>
      <c r="BQC50" s="83"/>
      <c r="BQD50" s="83"/>
      <c r="BQE50" s="83"/>
      <c r="BQF50" s="83"/>
      <c r="BQG50" s="83"/>
      <c r="BQH50" s="83"/>
      <c r="BQI50" s="83"/>
      <c r="BQJ50" s="83"/>
      <c r="BQK50" s="83"/>
      <c r="BQL50" s="83"/>
      <c r="BQM50" s="83"/>
      <c r="BQN50" s="83"/>
      <c r="BQO50" s="83"/>
      <c r="BQP50" s="83"/>
      <c r="BQQ50" s="83"/>
      <c r="BQR50" s="83"/>
      <c r="BQS50" s="83"/>
      <c r="BQT50" s="83"/>
      <c r="BQU50" s="83"/>
      <c r="BQV50" s="83"/>
      <c r="BQW50" s="83"/>
      <c r="BQX50" s="83"/>
      <c r="BQY50" s="83"/>
      <c r="BQZ50" s="83"/>
      <c r="BRA50" s="83"/>
      <c r="BRB50" s="83"/>
      <c r="BRC50" s="83"/>
      <c r="BRD50" s="83"/>
      <c r="BRE50" s="83"/>
      <c r="BRF50" s="83"/>
      <c r="BRG50" s="83"/>
      <c r="BRH50" s="83"/>
      <c r="BRI50" s="83"/>
      <c r="BRJ50" s="83"/>
      <c r="BRK50" s="83"/>
      <c r="BRL50" s="83"/>
      <c r="BRM50" s="83"/>
      <c r="BRN50" s="83"/>
      <c r="BRO50" s="83"/>
      <c r="BRP50" s="83"/>
      <c r="BRQ50" s="83"/>
      <c r="BRR50" s="83"/>
      <c r="BRS50" s="83"/>
      <c r="BRT50" s="83"/>
      <c r="BRU50" s="83"/>
      <c r="BRV50" s="83"/>
      <c r="BRW50" s="83"/>
      <c r="BRX50" s="83"/>
      <c r="BRY50" s="83"/>
      <c r="BRZ50" s="83"/>
      <c r="BSA50" s="83"/>
      <c r="BSB50" s="83"/>
      <c r="BSC50" s="83"/>
      <c r="BSD50" s="83"/>
      <c r="BSE50" s="83"/>
      <c r="BSF50" s="83"/>
      <c r="BSG50" s="83"/>
      <c r="BSH50" s="83"/>
      <c r="BSI50" s="83"/>
      <c r="BSJ50" s="83"/>
      <c r="BSK50" s="83"/>
      <c r="BSL50" s="83"/>
      <c r="BSM50" s="83"/>
      <c r="BSN50" s="83"/>
      <c r="BSO50" s="83"/>
      <c r="BSP50" s="83"/>
      <c r="BSQ50" s="83"/>
      <c r="BSR50" s="83"/>
      <c r="BSS50" s="83"/>
      <c r="BST50" s="83"/>
      <c r="BSU50" s="83"/>
      <c r="BSV50" s="83"/>
      <c r="BSW50" s="83"/>
      <c r="BSX50" s="83"/>
      <c r="BSY50" s="83"/>
      <c r="BSZ50" s="83"/>
      <c r="BTA50" s="83"/>
      <c r="BTB50" s="83"/>
      <c r="BTC50" s="83"/>
      <c r="BTD50" s="83"/>
      <c r="BTE50" s="83"/>
      <c r="BTF50" s="83"/>
      <c r="BTG50" s="83"/>
      <c r="BTH50" s="83"/>
      <c r="BTI50" s="83"/>
      <c r="BTJ50" s="83"/>
      <c r="BTK50" s="83"/>
      <c r="BTL50" s="83"/>
      <c r="BTM50" s="83"/>
      <c r="BTN50" s="83"/>
      <c r="BTO50" s="83"/>
      <c r="BTP50" s="83"/>
      <c r="BTQ50" s="83"/>
      <c r="BTR50" s="83"/>
      <c r="BTS50" s="83"/>
      <c r="BTT50" s="83"/>
      <c r="BTU50" s="83"/>
      <c r="BTV50" s="83"/>
      <c r="BTW50" s="83"/>
      <c r="BTX50" s="83"/>
      <c r="BTY50" s="83"/>
      <c r="BTZ50" s="83"/>
      <c r="BUA50" s="83"/>
      <c r="BUB50" s="83"/>
      <c r="BUC50" s="83"/>
      <c r="BUD50" s="83"/>
      <c r="BUE50" s="83"/>
      <c r="BUF50" s="83"/>
      <c r="BUG50" s="83"/>
      <c r="BUH50" s="83"/>
      <c r="BUI50" s="83"/>
      <c r="BUJ50" s="83"/>
      <c r="BUK50" s="83"/>
      <c r="BUL50" s="83"/>
      <c r="BUM50" s="83"/>
      <c r="BUN50" s="83"/>
      <c r="BUO50" s="83"/>
      <c r="BUP50" s="83"/>
      <c r="BUQ50" s="83"/>
      <c r="BUR50" s="83"/>
      <c r="BUS50" s="83"/>
      <c r="BUT50" s="83"/>
      <c r="BUU50" s="83"/>
      <c r="BUV50" s="83"/>
      <c r="BUW50" s="83"/>
      <c r="BUX50" s="83"/>
      <c r="BUY50" s="83"/>
      <c r="BUZ50" s="83"/>
      <c r="BVA50" s="83"/>
      <c r="BVB50" s="83"/>
      <c r="BVC50" s="83"/>
      <c r="BVD50" s="83"/>
      <c r="BVE50" s="83"/>
      <c r="BVF50" s="83"/>
      <c r="BVG50" s="83"/>
      <c r="BVH50" s="83"/>
      <c r="BVI50" s="83"/>
      <c r="BVJ50" s="83"/>
      <c r="BVK50" s="83"/>
      <c r="BVL50" s="83"/>
      <c r="BVM50" s="83"/>
      <c r="BVN50" s="83"/>
      <c r="BVO50" s="83"/>
      <c r="BVP50" s="83"/>
      <c r="BVQ50" s="83"/>
      <c r="BVR50" s="83"/>
      <c r="BVS50" s="83"/>
      <c r="BVT50" s="83"/>
      <c r="BVU50" s="83"/>
      <c r="BVV50" s="83"/>
      <c r="BVW50" s="83"/>
      <c r="BVX50" s="83"/>
      <c r="BVY50" s="83"/>
      <c r="BVZ50" s="83"/>
      <c r="BWA50" s="83"/>
      <c r="BWB50" s="83"/>
      <c r="BWC50" s="83"/>
      <c r="BWD50" s="83"/>
      <c r="BWE50" s="83"/>
      <c r="BWF50" s="83"/>
      <c r="BWG50" s="83"/>
      <c r="BWH50" s="83"/>
      <c r="BWI50" s="83"/>
      <c r="BWJ50" s="83"/>
      <c r="BWK50" s="83"/>
      <c r="BWL50" s="83"/>
      <c r="BWM50" s="83"/>
      <c r="BWN50" s="83"/>
      <c r="BWO50" s="83"/>
      <c r="BWP50" s="83"/>
      <c r="BWQ50" s="83"/>
      <c r="BWR50" s="83"/>
      <c r="BWS50" s="83"/>
      <c r="BWT50" s="83"/>
      <c r="BWU50" s="83"/>
      <c r="BWV50" s="83"/>
      <c r="BWW50" s="83"/>
      <c r="BWX50" s="83"/>
      <c r="BWY50" s="83"/>
      <c r="BWZ50" s="83"/>
      <c r="BXA50" s="83"/>
      <c r="BXB50" s="83"/>
      <c r="BXC50" s="83"/>
      <c r="BXD50" s="83"/>
      <c r="BXE50" s="83"/>
      <c r="BXF50" s="83"/>
      <c r="BXG50" s="83"/>
      <c r="BXH50" s="83"/>
      <c r="BXI50" s="83"/>
      <c r="BXJ50" s="83"/>
      <c r="BXK50" s="83"/>
      <c r="BXL50" s="83"/>
      <c r="BXM50" s="83"/>
      <c r="BXN50" s="83"/>
      <c r="BXO50" s="83"/>
      <c r="BXP50" s="83"/>
      <c r="BXQ50" s="83"/>
      <c r="BXR50" s="83"/>
      <c r="BXS50" s="83"/>
      <c r="BXT50" s="83"/>
      <c r="BXU50" s="83"/>
      <c r="BXV50" s="83"/>
      <c r="BXW50" s="83"/>
      <c r="BXX50" s="83"/>
      <c r="BXY50" s="83"/>
      <c r="BXZ50" s="83"/>
      <c r="BYA50" s="83"/>
      <c r="BYB50" s="83"/>
      <c r="BYC50" s="83"/>
      <c r="BYD50" s="83"/>
      <c r="BYE50" s="83"/>
      <c r="BYF50" s="83"/>
      <c r="BYG50" s="83"/>
      <c r="BYH50" s="83"/>
      <c r="BYI50" s="83"/>
      <c r="BYJ50" s="83"/>
      <c r="BYK50" s="83"/>
      <c r="BYL50" s="83"/>
      <c r="BYM50" s="83"/>
      <c r="BYN50" s="83"/>
      <c r="BYO50" s="83"/>
      <c r="BYP50" s="83"/>
      <c r="BYQ50" s="83"/>
      <c r="BYR50" s="83"/>
      <c r="BYS50" s="83"/>
      <c r="BYT50" s="83"/>
      <c r="BYU50" s="83"/>
      <c r="BYV50" s="83"/>
      <c r="BYW50" s="83"/>
      <c r="BYX50" s="83"/>
      <c r="BYY50" s="83"/>
      <c r="BYZ50" s="83"/>
      <c r="BZA50" s="83"/>
      <c r="BZB50" s="83"/>
      <c r="BZC50" s="83"/>
      <c r="BZD50" s="83"/>
      <c r="BZE50" s="83"/>
      <c r="BZF50" s="83"/>
      <c r="BZG50" s="83"/>
      <c r="BZH50" s="83"/>
      <c r="BZI50" s="83"/>
      <c r="BZJ50" s="83"/>
      <c r="BZK50" s="83"/>
      <c r="BZL50" s="83"/>
      <c r="BZM50" s="83"/>
      <c r="BZN50" s="83"/>
      <c r="BZO50" s="83"/>
      <c r="BZP50" s="83"/>
      <c r="BZQ50" s="83"/>
      <c r="BZR50" s="83"/>
      <c r="BZS50" s="83"/>
      <c r="BZT50" s="83"/>
      <c r="BZU50" s="83"/>
      <c r="BZV50" s="83"/>
      <c r="BZW50" s="83"/>
      <c r="BZX50" s="83"/>
      <c r="BZY50" s="83"/>
      <c r="BZZ50" s="83"/>
      <c r="CAA50" s="83"/>
      <c r="CAB50" s="83"/>
      <c r="CAC50" s="83"/>
      <c r="CAD50" s="83"/>
      <c r="CAE50" s="83"/>
      <c r="CAF50" s="83"/>
      <c r="CAG50" s="83"/>
      <c r="CAH50" s="83"/>
      <c r="CAI50" s="83"/>
      <c r="CAJ50" s="83"/>
      <c r="CAK50" s="83"/>
      <c r="CAL50" s="83"/>
      <c r="CAM50" s="83"/>
      <c r="CAN50" s="83"/>
      <c r="CAO50" s="83"/>
      <c r="CAP50" s="83"/>
      <c r="CAQ50" s="83"/>
      <c r="CAR50" s="83"/>
      <c r="CAS50" s="83"/>
      <c r="CAT50" s="83"/>
      <c r="CAU50" s="83"/>
      <c r="CAV50" s="83"/>
      <c r="CAW50" s="83"/>
      <c r="CAX50" s="83"/>
      <c r="CAY50" s="83"/>
      <c r="CAZ50" s="83"/>
      <c r="CBA50" s="83"/>
      <c r="CBB50" s="83"/>
      <c r="CBC50" s="83"/>
      <c r="CBD50" s="83"/>
      <c r="CBE50" s="83"/>
      <c r="CBF50" s="83"/>
      <c r="CBG50" s="83"/>
      <c r="CBH50" s="83"/>
      <c r="CBI50" s="83"/>
      <c r="CBJ50" s="83"/>
      <c r="CBK50" s="83"/>
      <c r="CBL50" s="83"/>
      <c r="CBM50" s="83"/>
      <c r="CBN50" s="83"/>
      <c r="CBO50" s="83"/>
      <c r="CBP50" s="83"/>
      <c r="CBQ50" s="83"/>
      <c r="CBR50" s="83"/>
      <c r="CBS50" s="83"/>
      <c r="CBT50" s="83"/>
      <c r="CBU50" s="83"/>
      <c r="CBV50" s="83"/>
      <c r="CBW50" s="83"/>
      <c r="CBX50" s="83"/>
      <c r="CBY50" s="83"/>
      <c r="CBZ50" s="83"/>
      <c r="CCA50" s="83"/>
      <c r="CCB50" s="83"/>
      <c r="CCC50" s="83"/>
      <c r="CCD50" s="83"/>
      <c r="CCE50" s="83"/>
      <c r="CCF50" s="83"/>
      <c r="CCG50" s="83"/>
      <c r="CCH50" s="83"/>
      <c r="CCI50" s="83"/>
      <c r="CCJ50" s="83"/>
      <c r="CCK50" s="83"/>
      <c r="CCL50" s="83"/>
      <c r="CCM50" s="83"/>
      <c r="CCN50" s="83"/>
      <c r="CCO50" s="83"/>
      <c r="CCP50" s="83"/>
      <c r="CCQ50" s="83"/>
      <c r="CCR50" s="83"/>
      <c r="CCS50" s="83"/>
      <c r="CCT50" s="83"/>
      <c r="CCU50" s="83"/>
      <c r="CCV50" s="83"/>
      <c r="CCW50" s="83"/>
      <c r="CCX50" s="83"/>
      <c r="CCY50" s="83"/>
      <c r="CCZ50" s="83"/>
      <c r="CDA50" s="83"/>
      <c r="CDB50" s="83"/>
      <c r="CDC50" s="83"/>
      <c r="CDD50" s="83"/>
      <c r="CDE50" s="83"/>
      <c r="CDF50" s="83"/>
      <c r="CDG50" s="83"/>
      <c r="CDH50" s="83"/>
      <c r="CDI50" s="83"/>
      <c r="CDJ50" s="83"/>
      <c r="CDK50" s="83"/>
      <c r="CDL50" s="83"/>
      <c r="CDM50" s="83"/>
      <c r="CDN50" s="83"/>
      <c r="CDO50" s="83"/>
      <c r="CDP50" s="83"/>
      <c r="CDQ50" s="83"/>
      <c r="CDR50" s="83"/>
      <c r="CDS50" s="83"/>
      <c r="CDT50" s="83"/>
      <c r="CDU50" s="83"/>
      <c r="CDV50" s="83"/>
      <c r="CDW50" s="83"/>
      <c r="CDX50" s="83"/>
      <c r="CDY50" s="83"/>
      <c r="CDZ50" s="83"/>
      <c r="CEA50" s="83"/>
      <c r="CEB50" s="83"/>
      <c r="CEC50" s="83"/>
      <c r="CED50" s="83"/>
      <c r="CEE50" s="83"/>
      <c r="CEF50" s="83"/>
      <c r="CEG50" s="83"/>
      <c r="CEH50" s="83"/>
      <c r="CEI50" s="83"/>
      <c r="CEJ50" s="83"/>
      <c r="CEK50" s="83"/>
      <c r="CEL50" s="83"/>
      <c r="CEM50" s="83"/>
      <c r="CEN50" s="83"/>
      <c r="CEO50" s="83"/>
      <c r="CEP50" s="83"/>
      <c r="CEQ50" s="83"/>
      <c r="CER50" s="83"/>
      <c r="CES50" s="83"/>
      <c r="CET50" s="83"/>
      <c r="CEU50" s="83"/>
      <c r="CEV50" s="83"/>
      <c r="CEW50" s="83"/>
      <c r="CEX50" s="83"/>
      <c r="CEY50" s="83"/>
      <c r="CEZ50" s="83"/>
      <c r="CFA50" s="83"/>
      <c r="CFB50" s="83"/>
      <c r="CFC50" s="83"/>
      <c r="CFD50" s="83"/>
      <c r="CFE50" s="83"/>
      <c r="CFF50" s="83"/>
      <c r="CFG50" s="83"/>
      <c r="CFH50" s="83"/>
      <c r="CFI50" s="83"/>
      <c r="CFJ50" s="83"/>
      <c r="CFK50" s="83"/>
      <c r="CFL50" s="83"/>
      <c r="CFM50" s="83"/>
      <c r="CFN50" s="83"/>
      <c r="CFO50" s="83"/>
      <c r="CFP50" s="83"/>
      <c r="CFQ50" s="83"/>
      <c r="CFR50" s="83"/>
      <c r="CFS50" s="83"/>
      <c r="CFT50" s="83"/>
      <c r="CFU50" s="83"/>
      <c r="CFV50" s="83"/>
      <c r="CFW50" s="83"/>
      <c r="CFX50" s="83"/>
      <c r="CFY50" s="83"/>
      <c r="CFZ50" s="83"/>
      <c r="CGA50" s="83"/>
      <c r="CGB50" s="83"/>
      <c r="CGC50" s="83"/>
      <c r="CGD50" s="83"/>
      <c r="CGE50" s="83"/>
      <c r="CGF50" s="83"/>
      <c r="CGG50" s="83"/>
      <c r="CGH50" s="83"/>
      <c r="CGI50" s="83"/>
      <c r="CGJ50" s="83"/>
      <c r="CGK50" s="83"/>
      <c r="CGL50" s="83"/>
      <c r="CGM50" s="83"/>
      <c r="CGN50" s="83"/>
      <c r="CGO50" s="83"/>
      <c r="CGP50" s="83"/>
      <c r="CGQ50" s="83"/>
      <c r="CGR50" s="83"/>
      <c r="CGS50" s="83"/>
      <c r="CGT50" s="83"/>
      <c r="CGU50" s="83"/>
      <c r="CGV50" s="83"/>
      <c r="CGW50" s="83"/>
      <c r="CGX50" s="83"/>
      <c r="CGY50" s="83"/>
      <c r="CGZ50" s="83"/>
      <c r="CHA50" s="83"/>
      <c r="CHB50" s="83"/>
      <c r="CHC50" s="83"/>
      <c r="CHD50" s="83"/>
      <c r="CHE50" s="83"/>
      <c r="CHF50" s="83"/>
      <c r="CHG50" s="83"/>
      <c r="CHH50" s="83"/>
      <c r="CHI50" s="83"/>
      <c r="CHJ50" s="83"/>
      <c r="CHK50" s="83"/>
      <c r="CHL50" s="83"/>
      <c r="CHM50" s="83"/>
      <c r="CHN50" s="83"/>
      <c r="CHO50" s="83"/>
      <c r="CHP50" s="83"/>
      <c r="CHQ50" s="83"/>
      <c r="CHR50" s="83"/>
      <c r="CHS50" s="83"/>
      <c r="CHT50" s="83"/>
      <c r="CHU50" s="83"/>
      <c r="CHV50" s="83"/>
      <c r="CHW50" s="83"/>
      <c r="CHX50" s="83"/>
      <c r="CHY50" s="83"/>
      <c r="CHZ50" s="83"/>
      <c r="CIA50" s="83"/>
      <c r="CIB50" s="83"/>
      <c r="CIC50" s="83"/>
      <c r="CID50" s="83"/>
      <c r="CIE50" s="83"/>
      <c r="CIF50" s="83"/>
      <c r="CIG50" s="83"/>
      <c r="CIH50" s="83"/>
      <c r="CII50" s="83"/>
      <c r="CIJ50" s="83"/>
      <c r="CIK50" s="83"/>
      <c r="CIL50" s="83"/>
      <c r="CIM50" s="83"/>
      <c r="CIN50" s="83"/>
      <c r="CIO50" s="83"/>
      <c r="CIP50" s="83"/>
      <c r="CIQ50" s="83"/>
      <c r="CIR50" s="83"/>
      <c r="CIS50" s="83"/>
      <c r="CIT50" s="83"/>
      <c r="CIU50" s="83"/>
      <c r="CIV50" s="83"/>
      <c r="CIW50" s="83"/>
      <c r="CIX50" s="83"/>
      <c r="CIY50" s="83"/>
      <c r="CIZ50" s="83"/>
      <c r="CJA50" s="83"/>
      <c r="CJB50" s="83"/>
      <c r="CJC50" s="83"/>
      <c r="CJD50" s="83"/>
      <c r="CJE50" s="83"/>
      <c r="CJF50" s="83"/>
      <c r="CJG50" s="83"/>
      <c r="CJH50" s="83"/>
      <c r="CJI50" s="83"/>
      <c r="CJJ50" s="83"/>
      <c r="CJK50" s="83"/>
      <c r="CJL50" s="83"/>
      <c r="CJM50" s="83"/>
      <c r="CJN50" s="83"/>
      <c r="CJO50" s="83"/>
      <c r="CJP50" s="83"/>
      <c r="CJQ50" s="83"/>
      <c r="CJR50" s="83"/>
      <c r="CJS50" s="83"/>
      <c r="CJT50" s="83"/>
      <c r="CJU50" s="83"/>
      <c r="CJV50" s="83"/>
      <c r="CJW50" s="83"/>
      <c r="CJX50" s="83"/>
      <c r="CJY50" s="83"/>
      <c r="CJZ50" s="83"/>
      <c r="CKA50" s="83"/>
      <c r="CKB50" s="83"/>
      <c r="CKC50" s="83"/>
      <c r="CKD50" s="83"/>
      <c r="CKE50" s="83"/>
      <c r="CKF50" s="83"/>
      <c r="CKG50" s="83"/>
      <c r="CKH50" s="83"/>
      <c r="CKI50" s="83"/>
      <c r="CKJ50" s="83"/>
      <c r="CKK50" s="83"/>
      <c r="CKL50" s="83"/>
      <c r="CKM50" s="83"/>
      <c r="CKN50" s="83"/>
      <c r="CKO50" s="83"/>
      <c r="CKP50" s="83"/>
      <c r="CKQ50" s="83"/>
      <c r="CKR50" s="83"/>
      <c r="CKS50" s="83"/>
      <c r="CKT50" s="83"/>
      <c r="CKU50" s="83"/>
      <c r="CKV50" s="83"/>
      <c r="CKW50" s="83"/>
      <c r="CKX50" s="83"/>
      <c r="CKY50" s="83"/>
      <c r="CKZ50" s="83"/>
      <c r="CLA50" s="83"/>
      <c r="CLB50" s="83"/>
      <c r="CLC50" s="83"/>
      <c r="CLD50" s="83"/>
      <c r="CLE50" s="83"/>
      <c r="CLF50" s="83"/>
      <c r="CLG50" s="83"/>
      <c r="CLH50" s="83"/>
      <c r="CLI50" s="83"/>
      <c r="CLJ50" s="83"/>
      <c r="CLK50" s="83"/>
      <c r="CLL50" s="83"/>
      <c r="CLM50" s="83"/>
      <c r="CLN50" s="83"/>
      <c r="CLO50" s="83"/>
      <c r="CLP50" s="83"/>
      <c r="CLQ50" s="83"/>
      <c r="CLR50" s="83"/>
      <c r="CLS50" s="83"/>
      <c r="CLT50" s="83"/>
      <c r="CLU50" s="83"/>
      <c r="CLV50" s="83"/>
      <c r="CLW50" s="83"/>
      <c r="CLX50" s="83"/>
      <c r="CLY50" s="83"/>
      <c r="CLZ50" s="83"/>
      <c r="CMA50" s="83"/>
      <c r="CMB50" s="83"/>
      <c r="CMC50" s="83"/>
      <c r="CMD50" s="83"/>
      <c r="CME50" s="83"/>
      <c r="CMF50" s="83"/>
      <c r="CMG50" s="83"/>
      <c r="CMH50" s="83"/>
      <c r="CMI50" s="83"/>
      <c r="CMJ50" s="83"/>
      <c r="CMK50" s="83"/>
      <c r="CML50" s="83"/>
      <c r="CMM50" s="83"/>
      <c r="CMN50" s="83"/>
      <c r="CMO50" s="83"/>
      <c r="CMP50" s="83"/>
      <c r="CMQ50" s="83"/>
      <c r="CMR50" s="83"/>
      <c r="CMS50" s="83"/>
      <c r="CMT50" s="83"/>
      <c r="CMU50" s="83"/>
      <c r="CMV50" s="83"/>
      <c r="CMW50" s="83"/>
      <c r="CMX50" s="83"/>
      <c r="CMY50" s="83"/>
      <c r="CMZ50" s="83"/>
      <c r="CNA50" s="83"/>
      <c r="CNB50" s="83"/>
      <c r="CNC50" s="83"/>
      <c r="CND50" s="83"/>
      <c r="CNE50" s="83"/>
      <c r="CNF50" s="83"/>
      <c r="CNG50" s="83"/>
      <c r="CNH50" s="83"/>
      <c r="CNI50" s="83"/>
      <c r="CNJ50" s="83"/>
      <c r="CNK50" s="83"/>
      <c r="CNL50" s="83"/>
      <c r="CNM50" s="83"/>
      <c r="CNN50" s="83"/>
      <c r="CNO50" s="83"/>
      <c r="CNP50" s="83"/>
      <c r="CNQ50" s="83"/>
      <c r="CNR50" s="83"/>
      <c r="CNS50" s="83"/>
      <c r="CNT50" s="83"/>
      <c r="CNU50" s="83"/>
      <c r="CNV50" s="83"/>
      <c r="CNW50" s="83"/>
      <c r="CNX50" s="83"/>
      <c r="CNY50" s="83"/>
      <c r="CNZ50" s="83"/>
      <c r="COA50" s="83"/>
      <c r="COB50" s="83"/>
      <c r="COC50" s="83"/>
      <c r="COD50" s="83"/>
      <c r="COE50" s="83"/>
      <c r="COF50" s="83"/>
      <c r="COG50" s="83"/>
      <c r="COH50" s="83"/>
      <c r="COI50" s="83"/>
      <c r="COJ50" s="83"/>
      <c r="COK50" s="83"/>
      <c r="COL50" s="83"/>
      <c r="COM50" s="83"/>
      <c r="CON50" s="83"/>
      <c r="COO50" s="83"/>
      <c r="COP50" s="83"/>
      <c r="COQ50" s="83"/>
      <c r="COR50" s="83"/>
      <c r="COS50" s="83"/>
      <c r="COT50" s="83"/>
      <c r="COU50" s="83"/>
      <c r="COV50" s="83"/>
      <c r="COW50" s="83"/>
      <c r="COX50" s="83"/>
      <c r="COY50" s="83"/>
      <c r="COZ50" s="83"/>
      <c r="CPA50" s="83"/>
      <c r="CPB50" s="83"/>
      <c r="CPC50" s="83"/>
      <c r="CPD50" s="83"/>
      <c r="CPE50" s="83"/>
      <c r="CPF50" s="83"/>
      <c r="CPG50" s="83"/>
      <c r="CPH50" s="83"/>
      <c r="CPI50" s="83"/>
      <c r="CPJ50" s="83"/>
      <c r="CPK50" s="83"/>
      <c r="CPL50" s="83"/>
      <c r="CPM50" s="83"/>
      <c r="CPN50" s="83"/>
      <c r="CPO50" s="83"/>
      <c r="CPP50" s="83"/>
      <c r="CPQ50" s="83"/>
      <c r="CPR50" s="83"/>
      <c r="CPS50" s="83"/>
      <c r="CPT50" s="83"/>
      <c r="CPU50" s="83"/>
      <c r="CPV50" s="83"/>
      <c r="CPW50" s="83"/>
      <c r="CPX50" s="83"/>
      <c r="CPY50" s="83"/>
      <c r="CPZ50" s="83"/>
      <c r="CQA50" s="83"/>
      <c r="CQB50" s="83"/>
      <c r="CQC50" s="83"/>
      <c r="CQD50" s="83"/>
      <c r="CQE50" s="83"/>
      <c r="CQF50" s="83"/>
      <c r="CQG50" s="83"/>
      <c r="CQH50" s="83"/>
      <c r="CQI50" s="83"/>
      <c r="CQJ50" s="83"/>
      <c r="CQK50" s="83"/>
      <c r="CQL50" s="83"/>
      <c r="CQM50" s="83"/>
      <c r="CQN50" s="83"/>
      <c r="CQO50" s="83"/>
      <c r="CQP50" s="83"/>
      <c r="CQQ50" s="83"/>
      <c r="CQR50" s="83"/>
      <c r="CQS50" s="83"/>
      <c r="CQT50" s="83"/>
      <c r="CQU50" s="83"/>
      <c r="CQV50" s="83"/>
      <c r="CQW50" s="83"/>
      <c r="CQX50" s="83"/>
      <c r="CQY50" s="83"/>
      <c r="CQZ50" s="83"/>
      <c r="CRA50" s="83"/>
      <c r="CRB50" s="83"/>
      <c r="CRC50" s="83"/>
      <c r="CRD50" s="83"/>
      <c r="CRE50" s="83"/>
      <c r="CRF50" s="83"/>
      <c r="CRG50" s="83"/>
      <c r="CRH50" s="83"/>
      <c r="CRI50" s="83"/>
      <c r="CRJ50" s="83"/>
      <c r="CRK50" s="83"/>
      <c r="CRL50" s="83"/>
      <c r="CRM50" s="83"/>
      <c r="CRN50" s="83"/>
      <c r="CRO50" s="83"/>
      <c r="CRP50" s="83"/>
      <c r="CRQ50" s="83"/>
      <c r="CRR50" s="83"/>
      <c r="CRS50" s="83"/>
      <c r="CRT50" s="83"/>
      <c r="CRU50" s="83"/>
      <c r="CRV50" s="83"/>
      <c r="CRW50" s="83"/>
      <c r="CRX50" s="83"/>
      <c r="CRY50" s="83"/>
      <c r="CRZ50" s="83"/>
      <c r="CSA50" s="83"/>
      <c r="CSB50" s="83"/>
      <c r="CSC50" s="83"/>
      <c r="CSD50" s="83"/>
      <c r="CSE50" s="83"/>
      <c r="CSF50" s="83"/>
      <c r="CSG50" s="83"/>
      <c r="CSH50" s="83"/>
      <c r="CSI50" s="83"/>
      <c r="CSJ50" s="83"/>
      <c r="CSK50" s="83"/>
      <c r="CSL50" s="83"/>
      <c r="CSM50" s="83"/>
      <c r="CSN50" s="83"/>
      <c r="CSO50" s="83"/>
      <c r="CSP50" s="83"/>
      <c r="CSQ50" s="83"/>
      <c r="CSR50" s="83"/>
      <c r="CSS50" s="83"/>
      <c r="CST50" s="83"/>
      <c r="CSU50" s="83"/>
      <c r="CSV50" s="83"/>
      <c r="CSW50" s="83"/>
      <c r="CSX50" s="83"/>
      <c r="CSY50" s="83"/>
      <c r="CSZ50" s="83"/>
      <c r="CTA50" s="83"/>
      <c r="CTB50" s="83"/>
      <c r="CTC50" s="83"/>
      <c r="CTD50" s="83"/>
      <c r="CTE50" s="83"/>
      <c r="CTF50" s="83"/>
      <c r="CTG50" s="83"/>
      <c r="CTH50" s="83"/>
      <c r="CTI50" s="83"/>
      <c r="CTJ50" s="83"/>
      <c r="CTK50" s="83"/>
      <c r="CTL50" s="83"/>
      <c r="CTM50" s="83"/>
      <c r="CTN50" s="83"/>
      <c r="CTO50" s="83"/>
      <c r="CTP50" s="83"/>
      <c r="CTQ50" s="83"/>
      <c r="CTR50" s="83"/>
      <c r="CTS50" s="83"/>
      <c r="CTT50" s="83"/>
      <c r="CTU50" s="83"/>
      <c r="CTV50" s="83"/>
      <c r="CTW50" s="83"/>
      <c r="CTX50" s="83"/>
      <c r="CTY50" s="83"/>
      <c r="CTZ50" s="83"/>
      <c r="CUA50" s="83"/>
      <c r="CUB50" s="83"/>
      <c r="CUC50" s="83"/>
      <c r="CUD50" s="83"/>
      <c r="CUE50" s="83"/>
      <c r="CUF50" s="83"/>
      <c r="CUG50" s="83"/>
      <c r="CUH50" s="83"/>
      <c r="CUI50" s="83"/>
      <c r="CUJ50" s="83"/>
      <c r="CUK50" s="83"/>
      <c r="CUL50" s="83"/>
      <c r="CUM50" s="83"/>
      <c r="CUN50" s="83"/>
      <c r="CUO50" s="83"/>
      <c r="CUP50" s="83"/>
      <c r="CUQ50" s="83"/>
      <c r="CUR50" s="83"/>
      <c r="CUS50" s="83"/>
      <c r="CUT50" s="83"/>
      <c r="CUU50" s="83"/>
      <c r="CUV50" s="83"/>
      <c r="CUW50" s="83"/>
      <c r="CUX50" s="83"/>
      <c r="CUY50" s="83"/>
      <c r="CUZ50" s="83"/>
      <c r="CVA50" s="83"/>
      <c r="CVB50" s="83"/>
      <c r="CVC50" s="83"/>
      <c r="CVD50" s="83"/>
      <c r="CVE50" s="83"/>
      <c r="CVF50" s="83"/>
      <c r="CVG50" s="83"/>
      <c r="CVH50" s="83"/>
      <c r="CVI50" s="83"/>
      <c r="CVJ50" s="83"/>
      <c r="CVK50" s="83"/>
      <c r="CVL50" s="83"/>
      <c r="CVM50" s="83"/>
      <c r="CVN50" s="83"/>
      <c r="CVO50" s="83"/>
      <c r="CVP50" s="83"/>
      <c r="CVQ50" s="83"/>
      <c r="CVR50" s="83"/>
      <c r="CVS50" s="83"/>
      <c r="CVT50" s="83"/>
      <c r="CVU50" s="83"/>
      <c r="CVV50" s="83"/>
      <c r="CVW50" s="83"/>
      <c r="CVX50" s="83"/>
      <c r="CVY50" s="83"/>
      <c r="CVZ50" s="83"/>
      <c r="CWA50" s="83"/>
      <c r="CWB50" s="83"/>
      <c r="CWC50" s="83"/>
      <c r="CWD50" s="83"/>
      <c r="CWE50" s="83"/>
      <c r="CWF50" s="83"/>
      <c r="CWG50" s="83"/>
      <c r="CWH50" s="83"/>
      <c r="CWI50" s="83"/>
      <c r="CWJ50" s="83"/>
      <c r="CWK50" s="83"/>
      <c r="CWL50" s="83"/>
      <c r="CWM50" s="83"/>
      <c r="CWN50" s="83"/>
      <c r="CWO50" s="83"/>
      <c r="CWP50" s="83"/>
      <c r="CWQ50" s="83"/>
      <c r="CWR50" s="83"/>
      <c r="CWS50" s="83"/>
      <c r="CWT50" s="83"/>
      <c r="CWU50" s="83"/>
      <c r="CWV50" s="83"/>
      <c r="CWW50" s="83"/>
      <c r="CWX50" s="83"/>
      <c r="CWY50" s="83"/>
      <c r="CWZ50" s="83"/>
      <c r="CXA50" s="83"/>
      <c r="CXB50" s="83"/>
      <c r="CXC50" s="83"/>
      <c r="CXD50" s="83"/>
      <c r="CXE50" s="83"/>
      <c r="CXF50" s="83"/>
      <c r="CXG50" s="83"/>
      <c r="CXH50" s="83"/>
      <c r="CXI50" s="83"/>
      <c r="CXJ50" s="83"/>
      <c r="CXK50" s="83"/>
      <c r="CXL50" s="83"/>
      <c r="CXM50" s="83"/>
      <c r="CXN50" s="83"/>
      <c r="CXO50" s="83"/>
      <c r="CXP50" s="83"/>
      <c r="CXQ50" s="83"/>
      <c r="CXR50" s="83"/>
      <c r="CXS50" s="83"/>
      <c r="CXT50" s="83"/>
      <c r="CXU50" s="83"/>
      <c r="CXV50" s="83"/>
      <c r="CXW50" s="83"/>
      <c r="CXX50" s="83"/>
      <c r="CXY50" s="83"/>
      <c r="CXZ50" s="83"/>
      <c r="CYA50" s="83"/>
      <c r="CYB50" s="83"/>
      <c r="CYC50" s="83"/>
      <c r="CYD50" s="83"/>
      <c r="CYE50" s="83"/>
      <c r="CYF50" s="83"/>
      <c r="CYG50" s="83"/>
      <c r="CYH50" s="83"/>
      <c r="CYI50" s="83"/>
      <c r="CYJ50" s="83"/>
      <c r="CYK50" s="83"/>
      <c r="CYL50" s="83"/>
      <c r="CYM50" s="83"/>
      <c r="CYN50" s="83"/>
      <c r="CYO50" s="83"/>
      <c r="CYP50" s="83"/>
      <c r="CYQ50" s="83"/>
      <c r="CYR50" s="83"/>
      <c r="CYS50" s="83"/>
      <c r="CYT50" s="83"/>
      <c r="CYU50" s="83"/>
      <c r="CYV50" s="83"/>
      <c r="CYW50" s="83"/>
      <c r="CYX50" s="83"/>
      <c r="CYY50" s="83"/>
      <c r="CYZ50" s="83"/>
      <c r="CZA50" s="83"/>
      <c r="CZB50" s="83"/>
      <c r="CZC50" s="83"/>
      <c r="CZD50" s="83"/>
      <c r="CZE50" s="83"/>
      <c r="CZF50" s="83"/>
      <c r="CZG50" s="83"/>
      <c r="CZH50" s="83"/>
      <c r="CZI50" s="83"/>
      <c r="CZJ50" s="83"/>
      <c r="CZK50" s="83"/>
      <c r="CZL50" s="83"/>
      <c r="CZM50" s="83"/>
      <c r="CZN50" s="83"/>
      <c r="CZO50" s="83"/>
      <c r="CZP50" s="83"/>
      <c r="CZQ50" s="83"/>
      <c r="CZR50" s="83"/>
      <c r="CZS50" s="83"/>
      <c r="CZT50" s="83"/>
      <c r="CZU50" s="83"/>
      <c r="CZV50" s="83"/>
      <c r="CZW50" s="83"/>
      <c r="CZX50" s="83"/>
      <c r="CZY50" s="83"/>
      <c r="CZZ50" s="83"/>
      <c r="DAA50" s="83"/>
      <c r="DAB50" s="83"/>
      <c r="DAC50" s="83"/>
      <c r="DAD50" s="83"/>
      <c r="DAE50" s="83"/>
      <c r="DAF50" s="83"/>
      <c r="DAG50" s="83"/>
      <c r="DAH50" s="83"/>
      <c r="DAI50" s="83"/>
      <c r="DAJ50" s="83"/>
      <c r="DAK50" s="83"/>
      <c r="DAL50" s="83"/>
      <c r="DAM50" s="83"/>
      <c r="DAN50" s="83"/>
      <c r="DAO50" s="83"/>
      <c r="DAP50" s="83"/>
      <c r="DAQ50" s="83"/>
      <c r="DAR50" s="83"/>
      <c r="DAS50" s="83"/>
      <c r="DAT50" s="83"/>
      <c r="DAU50" s="83"/>
      <c r="DAV50" s="83"/>
      <c r="DAW50" s="83"/>
      <c r="DAX50" s="83"/>
      <c r="DAY50" s="83"/>
      <c r="DAZ50" s="83"/>
      <c r="DBA50" s="83"/>
      <c r="DBB50" s="83"/>
      <c r="DBC50" s="83"/>
      <c r="DBD50" s="83"/>
      <c r="DBE50" s="83"/>
      <c r="DBF50" s="83"/>
      <c r="DBG50" s="83"/>
      <c r="DBH50" s="83"/>
      <c r="DBI50" s="83"/>
      <c r="DBJ50" s="83"/>
      <c r="DBK50" s="83"/>
      <c r="DBL50" s="83"/>
      <c r="DBM50" s="83"/>
      <c r="DBN50" s="83"/>
      <c r="DBO50" s="83"/>
      <c r="DBP50" s="83"/>
      <c r="DBQ50" s="83"/>
      <c r="DBR50" s="83"/>
      <c r="DBS50" s="83"/>
      <c r="DBT50" s="83"/>
      <c r="DBU50" s="83"/>
      <c r="DBV50" s="83"/>
      <c r="DBW50" s="83"/>
      <c r="DBX50" s="83"/>
      <c r="DBY50" s="83"/>
      <c r="DBZ50" s="83"/>
      <c r="DCA50" s="83"/>
      <c r="DCB50" s="83"/>
      <c r="DCC50" s="83"/>
      <c r="DCD50" s="83"/>
      <c r="DCE50" s="83"/>
      <c r="DCF50" s="83"/>
      <c r="DCG50" s="83"/>
      <c r="DCH50" s="83"/>
      <c r="DCI50" s="83"/>
      <c r="DCJ50" s="83"/>
      <c r="DCK50" s="83"/>
      <c r="DCL50" s="83"/>
      <c r="DCM50" s="83"/>
      <c r="DCN50" s="83"/>
      <c r="DCO50" s="83"/>
      <c r="DCP50" s="83"/>
      <c r="DCQ50" s="83"/>
      <c r="DCR50" s="83"/>
      <c r="DCS50" s="83"/>
      <c r="DCT50" s="83"/>
      <c r="DCU50" s="83"/>
      <c r="DCV50" s="83"/>
      <c r="DCW50" s="83"/>
      <c r="DCX50" s="83"/>
      <c r="DCY50" s="83"/>
      <c r="DCZ50" s="83"/>
      <c r="DDA50" s="83"/>
      <c r="DDB50" s="83"/>
      <c r="DDC50" s="83"/>
      <c r="DDD50" s="83"/>
      <c r="DDE50" s="83"/>
      <c r="DDF50" s="83"/>
      <c r="DDG50" s="83"/>
      <c r="DDH50" s="83"/>
      <c r="DDI50" s="83"/>
      <c r="DDJ50" s="83"/>
      <c r="DDK50" s="83"/>
      <c r="DDL50" s="83"/>
      <c r="DDM50" s="83"/>
      <c r="DDN50" s="83"/>
      <c r="DDO50" s="83"/>
      <c r="DDP50" s="83"/>
      <c r="DDQ50" s="83"/>
      <c r="DDR50" s="83"/>
      <c r="DDS50" s="83"/>
      <c r="DDT50" s="83"/>
      <c r="DDU50" s="83"/>
      <c r="DDV50" s="83"/>
      <c r="DDW50" s="83"/>
      <c r="DDX50" s="83"/>
      <c r="DDY50" s="83"/>
      <c r="DDZ50" s="83"/>
      <c r="DEA50" s="83"/>
      <c r="DEB50" s="83"/>
      <c r="DEC50" s="83"/>
      <c r="DED50" s="83"/>
      <c r="DEE50" s="83"/>
      <c r="DEF50" s="83"/>
      <c r="DEG50" s="83"/>
      <c r="DEH50" s="83"/>
      <c r="DEI50" s="83"/>
      <c r="DEJ50" s="83"/>
      <c r="DEK50" s="83"/>
      <c r="DEL50" s="83"/>
      <c r="DEM50" s="83"/>
      <c r="DEN50" s="83"/>
      <c r="DEO50" s="83"/>
      <c r="DEP50" s="83"/>
      <c r="DEQ50" s="83"/>
      <c r="DER50" s="83"/>
      <c r="DES50" s="83"/>
      <c r="DET50" s="83"/>
      <c r="DEU50" s="83"/>
      <c r="DEV50" s="83"/>
      <c r="DEW50" s="83"/>
      <c r="DEX50" s="83"/>
      <c r="DEY50" s="83"/>
      <c r="DEZ50" s="83"/>
      <c r="DFA50" s="83"/>
      <c r="DFB50" s="83"/>
      <c r="DFC50" s="83"/>
      <c r="DFD50" s="83"/>
      <c r="DFE50" s="83"/>
      <c r="DFF50" s="83"/>
      <c r="DFG50" s="83"/>
      <c r="DFH50" s="83"/>
      <c r="DFI50" s="83"/>
      <c r="DFJ50" s="83"/>
      <c r="DFK50" s="83"/>
      <c r="DFL50" s="83"/>
      <c r="DFM50" s="83"/>
      <c r="DFN50" s="83"/>
      <c r="DFO50" s="83"/>
      <c r="DFP50" s="83"/>
      <c r="DFQ50" s="83"/>
      <c r="DFR50" s="83"/>
      <c r="DFS50" s="83"/>
      <c r="DFT50" s="83"/>
      <c r="DFU50" s="83"/>
      <c r="DFV50" s="83"/>
      <c r="DFW50" s="83"/>
      <c r="DFX50" s="83"/>
      <c r="DFY50" s="83"/>
      <c r="DFZ50" s="83"/>
      <c r="DGA50" s="83"/>
      <c r="DGB50" s="83"/>
      <c r="DGC50" s="83"/>
      <c r="DGD50" s="83"/>
      <c r="DGE50" s="83"/>
      <c r="DGF50" s="83"/>
      <c r="DGG50" s="83"/>
      <c r="DGH50" s="83"/>
      <c r="DGI50" s="83"/>
      <c r="DGJ50" s="83"/>
      <c r="DGK50" s="83"/>
      <c r="DGL50" s="83"/>
      <c r="DGM50" s="83"/>
      <c r="DGN50" s="83"/>
      <c r="DGO50" s="83"/>
      <c r="DGP50" s="83"/>
      <c r="DGQ50" s="83"/>
      <c r="DGR50" s="83"/>
      <c r="DGS50" s="83"/>
      <c r="DGT50" s="83"/>
      <c r="DGU50" s="83"/>
      <c r="DGV50" s="83"/>
      <c r="DGW50" s="83"/>
      <c r="DGX50" s="83"/>
      <c r="DGY50" s="83"/>
      <c r="DGZ50" s="83"/>
      <c r="DHA50" s="83"/>
      <c r="DHB50" s="83"/>
      <c r="DHC50" s="83"/>
      <c r="DHD50" s="83"/>
      <c r="DHE50" s="83"/>
      <c r="DHF50" s="83"/>
      <c r="DHG50" s="83"/>
      <c r="DHH50" s="83"/>
      <c r="DHI50" s="83"/>
      <c r="DHJ50" s="83"/>
      <c r="DHK50" s="83"/>
      <c r="DHL50" s="83"/>
      <c r="DHM50" s="83"/>
      <c r="DHN50" s="83"/>
      <c r="DHO50" s="83"/>
      <c r="DHP50" s="83"/>
      <c r="DHQ50" s="83"/>
      <c r="DHR50" s="83"/>
      <c r="DHS50" s="83"/>
      <c r="DHT50" s="83"/>
      <c r="DHU50" s="83"/>
      <c r="DHV50" s="83"/>
      <c r="DHW50" s="83"/>
      <c r="DHX50" s="83"/>
      <c r="DHY50" s="83"/>
      <c r="DHZ50" s="83"/>
      <c r="DIA50" s="83"/>
      <c r="DIB50" s="83"/>
      <c r="DIC50" s="83"/>
      <c r="DID50" s="83"/>
      <c r="DIE50" s="83"/>
      <c r="DIF50" s="83"/>
      <c r="DIG50" s="83"/>
      <c r="DIH50" s="83"/>
      <c r="DII50" s="83"/>
      <c r="DIJ50" s="83"/>
      <c r="DIK50" s="83"/>
      <c r="DIL50" s="83"/>
      <c r="DIM50" s="83"/>
      <c r="DIN50" s="83"/>
      <c r="DIO50" s="83"/>
      <c r="DIP50" s="83"/>
      <c r="DIQ50" s="83"/>
      <c r="DIR50" s="83"/>
      <c r="DIS50" s="83"/>
      <c r="DIT50" s="83"/>
      <c r="DIU50" s="83"/>
      <c r="DIV50" s="83"/>
      <c r="DIW50" s="83"/>
      <c r="DIX50" s="83"/>
      <c r="DIY50" s="83"/>
      <c r="DIZ50" s="83"/>
      <c r="DJA50" s="83"/>
      <c r="DJB50" s="83"/>
      <c r="DJC50" s="83"/>
      <c r="DJD50" s="83"/>
      <c r="DJE50" s="83"/>
      <c r="DJF50" s="83"/>
      <c r="DJG50" s="83"/>
      <c r="DJH50" s="83"/>
      <c r="DJI50" s="83"/>
      <c r="DJJ50" s="83"/>
      <c r="DJK50" s="83"/>
      <c r="DJL50" s="83"/>
      <c r="DJM50" s="83"/>
      <c r="DJN50" s="83"/>
      <c r="DJO50" s="83"/>
      <c r="DJP50" s="83"/>
      <c r="DJQ50" s="83"/>
      <c r="DJR50" s="83"/>
      <c r="DJS50" s="83"/>
      <c r="DJT50" s="83"/>
      <c r="DJU50" s="83"/>
      <c r="DJV50" s="83"/>
      <c r="DJW50" s="83"/>
      <c r="DJX50" s="83"/>
      <c r="DJY50" s="83"/>
      <c r="DJZ50" s="83"/>
      <c r="DKA50" s="83"/>
      <c r="DKB50" s="83"/>
      <c r="DKC50" s="83"/>
      <c r="DKD50" s="83"/>
      <c r="DKE50" s="83"/>
      <c r="DKF50" s="83"/>
      <c r="DKG50" s="83"/>
      <c r="DKH50" s="83"/>
      <c r="DKI50" s="83"/>
      <c r="DKJ50" s="83"/>
      <c r="DKK50" s="83"/>
      <c r="DKL50" s="83"/>
      <c r="DKM50" s="83"/>
      <c r="DKN50" s="83"/>
      <c r="DKO50" s="83"/>
      <c r="DKP50" s="83"/>
      <c r="DKQ50" s="83"/>
      <c r="DKR50" s="83"/>
      <c r="DKS50" s="83"/>
      <c r="DKT50" s="83"/>
      <c r="DKU50" s="83"/>
      <c r="DKV50" s="83"/>
      <c r="DKW50" s="83"/>
      <c r="DKX50" s="83"/>
      <c r="DKY50" s="83"/>
      <c r="DKZ50" s="83"/>
      <c r="DLA50" s="83"/>
      <c r="DLB50" s="83"/>
      <c r="DLC50" s="83"/>
      <c r="DLD50" s="83"/>
      <c r="DLE50" s="83"/>
      <c r="DLF50" s="83"/>
      <c r="DLG50" s="83"/>
      <c r="DLH50" s="83"/>
      <c r="DLI50" s="83"/>
      <c r="DLJ50" s="83"/>
      <c r="DLK50" s="83"/>
      <c r="DLL50" s="83"/>
      <c r="DLM50" s="83"/>
      <c r="DLN50" s="83"/>
      <c r="DLO50" s="83"/>
      <c r="DLP50" s="83"/>
      <c r="DLQ50" s="83"/>
      <c r="DLR50" s="83"/>
      <c r="DLS50" s="83"/>
      <c r="DLT50" s="83"/>
      <c r="DLU50" s="83"/>
      <c r="DLV50" s="83"/>
      <c r="DLW50" s="83"/>
      <c r="DLX50" s="83"/>
      <c r="DLY50" s="83"/>
      <c r="DLZ50" s="83"/>
      <c r="DMA50" s="83"/>
      <c r="DMB50" s="83"/>
      <c r="DMC50" s="83"/>
      <c r="DMD50" s="83"/>
      <c r="DME50" s="83"/>
      <c r="DMF50" s="83"/>
      <c r="DMG50" s="83"/>
      <c r="DMH50" s="83"/>
      <c r="DMI50" s="83"/>
      <c r="DMJ50" s="83"/>
      <c r="DMK50" s="83"/>
      <c r="DML50" s="83"/>
      <c r="DMM50" s="83"/>
      <c r="DMN50" s="83"/>
      <c r="DMO50" s="83"/>
      <c r="DMP50" s="83"/>
      <c r="DMQ50" s="83"/>
      <c r="DMR50" s="83"/>
      <c r="DMS50" s="83"/>
      <c r="DMT50" s="83"/>
      <c r="DMU50" s="83"/>
      <c r="DMV50" s="83"/>
      <c r="DMW50" s="83"/>
      <c r="DMX50" s="83"/>
      <c r="DMY50" s="83"/>
      <c r="DMZ50" s="83"/>
      <c r="DNA50" s="83"/>
      <c r="DNB50" s="83"/>
      <c r="DNC50" s="83"/>
      <c r="DND50" s="83"/>
      <c r="DNE50" s="83"/>
      <c r="DNF50" s="83"/>
      <c r="DNG50" s="83"/>
      <c r="DNH50" s="83"/>
      <c r="DNI50" s="83"/>
      <c r="DNJ50" s="83"/>
      <c r="DNK50" s="83"/>
      <c r="DNL50" s="83"/>
      <c r="DNM50" s="83"/>
      <c r="DNN50" s="83"/>
      <c r="DNO50" s="83"/>
      <c r="DNP50" s="83"/>
      <c r="DNQ50" s="83"/>
      <c r="DNR50" s="83"/>
      <c r="DNS50" s="83"/>
      <c r="DNT50" s="83"/>
      <c r="DNU50" s="83"/>
      <c r="DNV50" s="83"/>
      <c r="DNW50" s="83"/>
      <c r="DNX50" s="83"/>
      <c r="DNY50" s="83"/>
      <c r="DNZ50" s="83"/>
      <c r="DOA50" s="83"/>
      <c r="DOB50" s="83"/>
      <c r="DOC50" s="83"/>
      <c r="DOD50" s="83"/>
      <c r="DOE50" s="83"/>
      <c r="DOF50" s="83"/>
      <c r="DOG50" s="83"/>
      <c r="DOH50" s="83"/>
      <c r="DOI50" s="83"/>
      <c r="DOJ50" s="83"/>
      <c r="DOK50" s="83"/>
      <c r="DOL50" s="83"/>
      <c r="DOM50" s="83"/>
      <c r="DON50" s="83"/>
      <c r="DOO50" s="83"/>
      <c r="DOP50" s="83"/>
      <c r="DOQ50" s="83"/>
      <c r="DOR50" s="83"/>
      <c r="DOS50" s="83"/>
      <c r="DOT50" s="83"/>
      <c r="DOU50" s="83"/>
      <c r="DOV50" s="83"/>
      <c r="DOW50" s="83"/>
      <c r="DOX50" s="83"/>
      <c r="DOY50" s="83"/>
      <c r="DOZ50" s="83"/>
      <c r="DPA50" s="83"/>
      <c r="DPB50" s="83"/>
      <c r="DPC50" s="83"/>
      <c r="DPD50" s="83"/>
      <c r="DPE50" s="83"/>
      <c r="DPF50" s="83"/>
      <c r="DPG50" s="83"/>
      <c r="DPH50" s="83"/>
      <c r="DPI50" s="83"/>
      <c r="DPJ50" s="83"/>
      <c r="DPK50" s="83"/>
      <c r="DPL50" s="83"/>
      <c r="DPM50" s="83"/>
      <c r="DPN50" s="83"/>
      <c r="DPO50" s="83"/>
      <c r="DPP50" s="83"/>
      <c r="DPQ50" s="83"/>
      <c r="DPR50" s="83"/>
      <c r="DPS50" s="83"/>
      <c r="DPT50" s="83"/>
      <c r="DPU50" s="83"/>
      <c r="DPV50" s="83"/>
      <c r="DPW50" s="83"/>
      <c r="DPX50" s="83"/>
      <c r="DPY50" s="83"/>
      <c r="DPZ50" s="83"/>
      <c r="DQA50" s="83"/>
      <c r="DQB50" s="83"/>
      <c r="DQC50" s="83"/>
      <c r="DQD50" s="83"/>
      <c r="DQE50" s="83"/>
      <c r="DQF50" s="83"/>
      <c r="DQG50" s="83"/>
      <c r="DQH50" s="83"/>
      <c r="DQI50" s="83"/>
      <c r="DQJ50" s="83"/>
      <c r="DQK50" s="83"/>
      <c r="DQL50" s="83"/>
      <c r="DQM50" s="83"/>
      <c r="DQN50" s="83"/>
      <c r="DQO50" s="83"/>
      <c r="DQP50" s="83"/>
      <c r="DQQ50" s="83"/>
      <c r="DQR50" s="83"/>
      <c r="DQS50" s="83"/>
      <c r="DQT50" s="83"/>
      <c r="DQU50" s="83"/>
      <c r="DQV50" s="83"/>
      <c r="DQW50" s="83"/>
      <c r="DQX50" s="83"/>
      <c r="DQY50" s="83"/>
      <c r="DQZ50" s="83"/>
      <c r="DRA50" s="83"/>
      <c r="DRB50" s="83"/>
      <c r="DRC50" s="83"/>
      <c r="DRD50" s="83"/>
      <c r="DRE50" s="83"/>
      <c r="DRF50" s="83"/>
      <c r="DRG50" s="83"/>
      <c r="DRH50" s="83"/>
      <c r="DRI50" s="83"/>
      <c r="DRJ50" s="83"/>
      <c r="DRK50" s="83"/>
      <c r="DRL50" s="83"/>
      <c r="DRM50" s="83"/>
      <c r="DRN50" s="83"/>
      <c r="DRO50" s="83"/>
      <c r="DRP50" s="83"/>
      <c r="DRQ50" s="83"/>
      <c r="DRR50" s="83"/>
      <c r="DRS50" s="83"/>
      <c r="DRT50" s="83"/>
      <c r="DRU50" s="83"/>
      <c r="DRV50" s="83"/>
      <c r="DRW50" s="83"/>
      <c r="DRX50" s="83"/>
      <c r="DRY50" s="83"/>
      <c r="DRZ50" s="83"/>
      <c r="DSA50" s="83"/>
      <c r="DSB50" s="83"/>
      <c r="DSC50" s="83"/>
      <c r="DSD50" s="83"/>
      <c r="DSE50" s="83"/>
      <c r="DSF50" s="83"/>
      <c r="DSG50" s="83"/>
      <c r="DSH50" s="83"/>
      <c r="DSI50" s="83"/>
      <c r="DSJ50" s="83"/>
      <c r="DSK50" s="83"/>
      <c r="DSL50" s="83"/>
      <c r="DSM50" s="83"/>
      <c r="DSN50" s="83"/>
      <c r="DSO50" s="83"/>
      <c r="DSP50" s="83"/>
      <c r="DSQ50" s="83"/>
      <c r="DSR50" s="83"/>
      <c r="DSS50" s="83"/>
      <c r="DST50" s="83"/>
      <c r="DSU50" s="83"/>
      <c r="DSV50" s="83"/>
      <c r="DSW50" s="83"/>
      <c r="DSX50" s="83"/>
      <c r="DSY50" s="83"/>
      <c r="DSZ50" s="83"/>
      <c r="DTA50" s="83"/>
      <c r="DTB50" s="83"/>
      <c r="DTC50" s="83"/>
      <c r="DTD50" s="83"/>
      <c r="DTE50" s="83"/>
      <c r="DTF50" s="83"/>
      <c r="DTG50" s="83"/>
      <c r="DTH50" s="83"/>
      <c r="DTI50" s="83"/>
      <c r="DTJ50" s="83"/>
      <c r="DTK50" s="83"/>
      <c r="DTL50" s="83"/>
      <c r="DTM50" s="83"/>
      <c r="DTN50" s="83"/>
      <c r="DTO50" s="83"/>
      <c r="DTP50" s="83"/>
      <c r="DTQ50" s="83"/>
      <c r="DTR50" s="83"/>
      <c r="DTS50" s="83"/>
      <c r="DTT50" s="83"/>
      <c r="DTU50" s="83"/>
      <c r="DTV50" s="83"/>
      <c r="DTW50" s="83"/>
      <c r="DTX50" s="83"/>
      <c r="DTY50" s="83"/>
      <c r="DTZ50" s="83"/>
      <c r="DUA50" s="83"/>
      <c r="DUB50" s="83"/>
      <c r="DUC50" s="83"/>
      <c r="DUD50" s="83"/>
      <c r="DUE50" s="83"/>
      <c r="DUF50" s="83"/>
      <c r="DUG50" s="83"/>
      <c r="DUH50" s="83"/>
      <c r="DUI50" s="83"/>
      <c r="DUJ50" s="83"/>
      <c r="DUK50" s="83"/>
      <c r="DUL50" s="83"/>
      <c r="DUM50" s="83"/>
      <c r="DUN50" s="83"/>
      <c r="DUO50" s="83"/>
      <c r="DUP50" s="83"/>
      <c r="DUQ50" s="83"/>
      <c r="DUR50" s="83"/>
      <c r="DUS50" s="83"/>
      <c r="DUT50" s="83"/>
      <c r="DUU50" s="83"/>
      <c r="DUV50" s="83"/>
      <c r="DUW50" s="83"/>
      <c r="DUX50" s="83"/>
      <c r="DUY50" s="83"/>
      <c r="DUZ50" s="83"/>
      <c r="DVA50" s="83"/>
      <c r="DVB50" s="83"/>
      <c r="DVC50" s="83"/>
      <c r="DVD50" s="83"/>
      <c r="DVE50" s="83"/>
      <c r="DVF50" s="83"/>
      <c r="DVG50" s="83"/>
      <c r="DVH50" s="83"/>
      <c r="DVI50" s="83"/>
      <c r="DVJ50" s="83"/>
      <c r="DVK50" s="83"/>
      <c r="DVL50" s="83"/>
      <c r="DVM50" s="83"/>
      <c r="DVN50" s="83"/>
      <c r="DVO50" s="83"/>
      <c r="DVP50" s="83"/>
      <c r="DVQ50" s="83"/>
      <c r="DVR50" s="83"/>
      <c r="DVS50" s="83"/>
      <c r="DVT50" s="83"/>
      <c r="DVU50" s="83"/>
      <c r="DVV50" s="83"/>
      <c r="DVW50" s="83"/>
      <c r="DVX50" s="83"/>
      <c r="DVY50" s="83"/>
      <c r="DVZ50" s="83"/>
      <c r="DWA50" s="83"/>
      <c r="DWB50" s="83"/>
      <c r="DWC50" s="83"/>
      <c r="DWD50" s="83"/>
      <c r="DWE50" s="83"/>
      <c r="DWF50" s="83"/>
      <c r="DWG50" s="83"/>
      <c r="DWH50" s="83"/>
      <c r="DWI50" s="83"/>
      <c r="DWJ50" s="83"/>
      <c r="DWK50" s="83"/>
      <c r="DWL50" s="83"/>
      <c r="DWM50" s="83"/>
      <c r="DWN50" s="83"/>
      <c r="DWO50" s="83"/>
      <c r="DWP50" s="83"/>
      <c r="DWQ50" s="83"/>
      <c r="DWR50" s="83"/>
      <c r="DWS50" s="83"/>
      <c r="DWT50" s="83"/>
      <c r="DWU50" s="83"/>
      <c r="DWV50" s="83"/>
      <c r="DWW50" s="83"/>
      <c r="DWX50" s="83"/>
      <c r="DWY50" s="83"/>
      <c r="DWZ50" s="83"/>
      <c r="DXA50" s="83"/>
      <c r="DXB50" s="83"/>
      <c r="DXC50" s="83"/>
      <c r="DXD50" s="83"/>
      <c r="DXE50" s="83"/>
      <c r="DXF50" s="83"/>
      <c r="DXG50" s="83"/>
      <c r="DXH50" s="83"/>
      <c r="DXI50" s="83"/>
      <c r="DXJ50" s="83"/>
      <c r="DXK50" s="83"/>
      <c r="DXL50" s="83"/>
      <c r="DXM50" s="83"/>
      <c r="DXN50" s="83"/>
      <c r="DXO50" s="83"/>
      <c r="DXP50" s="83"/>
      <c r="DXQ50" s="83"/>
      <c r="DXR50" s="83"/>
      <c r="DXS50" s="83"/>
      <c r="DXT50" s="83"/>
      <c r="DXU50" s="83"/>
      <c r="DXV50" s="83"/>
      <c r="DXW50" s="83"/>
      <c r="DXX50" s="83"/>
      <c r="DXY50" s="83"/>
      <c r="DXZ50" s="83"/>
      <c r="DYA50" s="83"/>
      <c r="DYB50" s="83"/>
      <c r="DYC50" s="83"/>
      <c r="DYD50" s="83"/>
      <c r="DYE50" s="83"/>
      <c r="DYF50" s="83"/>
      <c r="DYG50" s="83"/>
      <c r="DYH50" s="83"/>
      <c r="DYI50" s="83"/>
      <c r="DYJ50" s="83"/>
      <c r="DYK50" s="83"/>
      <c r="DYL50" s="83"/>
      <c r="DYM50" s="83"/>
      <c r="DYN50" s="83"/>
      <c r="DYO50" s="83"/>
      <c r="DYP50" s="83"/>
      <c r="DYQ50" s="83"/>
      <c r="DYR50" s="83"/>
      <c r="DYS50" s="83"/>
      <c r="DYT50" s="83"/>
      <c r="DYU50" s="83"/>
      <c r="DYV50" s="83"/>
      <c r="DYW50" s="83"/>
      <c r="DYX50" s="83"/>
      <c r="DYY50" s="83"/>
      <c r="DYZ50" s="83"/>
      <c r="DZA50" s="83"/>
      <c r="DZB50" s="83"/>
      <c r="DZC50" s="83"/>
      <c r="DZD50" s="83"/>
      <c r="DZE50" s="83"/>
      <c r="DZF50" s="83"/>
      <c r="DZG50" s="83"/>
      <c r="DZH50" s="83"/>
      <c r="DZI50" s="83"/>
      <c r="DZJ50" s="83"/>
      <c r="DZK50" s="83"/>
      <c r="DZL50" s="83"/>
      <c r="DZM50" s="83"/>
      <c r="DZN50" s="83"/>
      <c r="DZO50" s="83"/>
      <c r="DZP50" s="83"/>
      <c r="DZQ50" s="83"/>
      <c r="DZR50" s="83"/>
      <c r="DZS50" s="83"/>
      <c r="DZT50" s="83"/>
      <c r="DZU50" s="83"/>
      <c r="DZV50" s="83"/>
      <c r="DZW50" s="83"/>
      <c r="DZX50" s="83"/>
      <c r="DZY50" s="83"/>
      <c r="DZZ50" s="83"/>
      <c r="EAA50" s="83"/>
      <c r="EAB50" s="83"/>
      <c r="EAC50" s="83"/>
      <c r="EAD50" s="83"/>
      <c r="EAE50" s="83"/>
      <c r="EAF50" s="83"/>
      <c r="EAG50" s="83"/>
      <c r="EAH50" s="83"/>
      <c r="EAI50" s="83"/>
      <c r="EAJ50" s="83"/>
      <c r="EAK50" s="83"/>
      <c r="EAL50" s="83"/>
      <c r="EAM50" s="83"/>
      <c r="EAN50" s="83"/>
      <c r="EAO50" s="83"/>
      <c r="EAP50" s="83"/>
      <c r="EAQ50" s="83"/>
      <c r="EAR50" s="83"/>
      <c r="EAS50" s="83"/>
      <c r="EAT50" s="83"/>
      <c r="EAU50" s="83"/>
      <c r="EAV50" s="83"/>
      <c r="EAW50" s="83"/>
      <c r="EAX50" s="83"/>
      <c r="EAY50" s="83"/>
      <c r="EAZ50" s="83"/>
      <c r="EBA50" s="83"/>
      <c r="EBB50" s="83"/>
      <c r="EBC50" s="83"/>
      <c r="EBD50" s="83"/>
      <c r="EBE50" s="83"/>
      <c r="EBF50" s="83"/>
      <c r="EBG50" s="83"/>
      <c r="EBH50" s="83"/>
      <c r="EBI50" s="83"/>
      <c r="EBJ50" s="83"/>
      <c r="EBK50" s="83"/>
      <c r="EBL50" s="83"/>
      <c r="EBM50" s="83"/>
      <c r="EBN50" s="83"/>
      <c r="EBO50" s="83"/>
      <c r="EBP50" s="83"/>
      <c r="EBQ50" s="83"/>
      <c r="EBR50" s="83"/>
      <c r="EBS50" s="83"/>
      <c r="EBT50" s="83"/>
      <c r="EBU50" s="83"/>
      <c r="EBV50" s="83"/>
      <c r="EBW50" s="83"/>
      <c r="EBX50" s="83"/>
      <c r="EBY50" s="83"/>
      <c r="EBZ50" s="83"/>
      <c r="ECA50" s="83"/>
      <c r="ECB50" s="83"/>
      <c r="ECC50" s="83"/>
      <c r="ECD50" s="83"/>
      <c r="ECE50" s="83"/>
      <c r="ECF50" s="83"/>
      <c r="ECG50" s="83"/>
      <c r="ECH50" s="83"/>
      <c r="ECI50" s="83"/>
      <c r="ECJ50" s="83"/>
      <c r="ECK50" s="83"/>
      <c r="ECL50" s="83"/>
      <c r="ECM50" s="83"/>
      <c r="ECN50" s="83"/>
      <c r="ECO50" s="83"/>
      <c r="ECP50" s="83"/>
      <c r="ECQ50" s="83"/>
      <c r="ECR50" s="83"/>
      <c r="ECS50" s="83"/>
      <c r="ECT50" s="83"/>
      <c r="ECU50" s="83"/>
      <c r="ECV50" s="83"/>
      <c r="ECW50" s="83"/>
      <c r="ECX50" s="83"/>
      <c r="ECY50" s="83"/>
      <c r="ECZ50" s="83"/>
      <c r="EDA50" s="83"/>
      <c r="EDB50" s="83"/>
      <c r="EDC50" s="83"/>
      <c r="EDD50" s="83"/>
      <c r="EDE50" s="83"/>
      <c r="EDF50" s="83"/>
      <c r="EDG50" s="83"/>
      <c r="EDH50" s="83"/>
      <c r="EDI50" s="83"/>
      <c r="EDJ50" s="83"/>
      <c r="EDK50" s="83"/>
      <c r="EDL50" s="83"/>
      <c r="EDM50" s="83"/>
      <c r="EDN50" s="83"/>
      <c r="EDO50" s="83"/>
      <c r="EDP50" s="83"/>
      <c r="EDQ50" s="83"/>
      <c r="EDR50" s="83"/>
      <c r="EDS50" s="83"/>
      <c r="EDT50" s="83"/>
      <c r="EDU50" s="83"/>
      <c r="EDV50" s="83"/>
      <c r="EDW50" s="83"/>
      <c r="EDX50" s="83"/>
      <c r="EDY50" s="83"/>
      <c r="EDZ50" s="83"/>
      <c r="EEA50" s="83"/>
      <c r="EEB50" s="83"/>
      <c r="EEC50" s="83"/>
      <c r="EED50" s="83"/>
      <c r="EEE50" s="83"/>
      <c r="EEF50" s="83"/>
      <c r="EEG50" s="83"/>
      <c r="EEH50" s="83"/>
      <c r="EEI50" s="83"/>
      <c r="EEJ50" s="83"/>
      <c r="EEK50" s="83"/>
      <c r="EEL50" s="83"/>
      <c r="EEM50" s="83"/>
      <c r="EEN50" s="83"/>
      <c r="EEO50" s="83"/>
      <c r="EEP50" s="83"/>
      <c r="EEQ50" s="83"/>
      <c r="EER50" s="83"/>
      <c r="EES50" s="83"/>
      <c r="EET50" s="83"/>
      <c r="EEU50" s="83"/>
      <c r="EEV50" s="83"/>
      <c r="EEW50" s="83"/>
      <c r="EEX50" s="83"/>
      <c r="EEY50" s="83"/>
      <c r="EEZ50" s="83"/>
      <c r="EFA50" s="83"/>
      <c r="EFB50" s="83"/>
      <c r="EFC50" s="83"/>
      <c r="EFD50" s="83"/>
      <c r="EFE50" s="83"/>
      <c r="EFF50" s="83"/>
      <c r="EFG50" s="83"/>
      <c r="EFH50" s="83"/>
      <c r="EFI50" s="83"/>
      <c r="EFJ50" s="83"/>
      <c r="EFK50" s="83"/>
      <c r="EFL50" s="83"/>
      <c r="EFM50" s="83"/>
      <c r="EFN50" s="83"/>
      <c r="EFO50" s="83"/>
      <c r="EFP50" s="83"/>
      <c r="EFQ50" s="83"/>
      <c r="EFR50" s="83"/>
      <c r="EFS50" s="83"/>
      <c r="EFT50" s="83"/>
      <c r="EFU50" s="83"/>
      <c r="EFV50" s="83"/>
      <c r="EFW50" s="83"/>
      <c r="EFX50" s="83"/>
      <c r="EFY50" s="83"/>
      <c r="EFZ50" s="83"/>
      <c r="EGA50" s="83"/>
      <c r="EGB50" s="83"/>
      <c r="EGC50" s="83"/>
      <c r="EGD50" s="83"/>
      <c r="EGE50" s="83"/>
      <c r="EGF50" s="83"/>
      <c r="EGG50" s="83"/>
      <c r="EGH50" s="83"/>
      <c r="EGI50" s="83"/>
      <c r="EGJ50" s="83"/>
      <c r="EGK50" s="83"/>
      <c r="EGL50" s="83"/>
      <c r="EGM50" s="83"/>
      <c r="EGN50" s="83"/>
      <c r="EGO50" s="83"/>
      <c r="EGP50" s="83"/>
      <c r="EGQ50" s="83"/>
      <c r="EGR50" s="83"/>
      <c r="EGS50" s="83"/>
      <c r="EGT50" s="83"/>
      <c r="EGU50" s="83"/>
      <c r="EGV50" s="83"/>
      <c r="EGW50" s="83"/>
      <c r="EGX50" s="83"/>
      <c r="EGY50" s="83"/>
      <c r="EGZ50" s="83"/>
      <c r="EHA50" s="83"/>
      <c r="EHB50" s="83"/>
      <c r="EHC50" s="83"/>
      <c r="EHD50" s="83"/>
      <c r="EHE50" s="83"/>
      <c r="EHF50" s="83"/>
      <c r="EHG50" s="83"/>
      <c r="EHH50" s="83"/>
      <c r="EHI50" s="83"/>
      <c r="EHJ50" s="83"/>
      <c r="EHK50" s="83"/>
      <c r="EHL50" s="83"/>
      <c r="EHM50" s="83"/>
      <c r="EHN50" s="83"/>
      <c r="EHO50" s="83"/>
      <c r="EHP50" s="83"/>
      <c r="EHQ50" s="83"/>
      <c r="EHR50" s="83"/>
      <c r="EHS50" s="83"/>
      <c r="EHT50" s="83"/>
      <c r="EHU50" s="83"/>
      <c r="EHV50" s="83"/>
      <c r="EHW50" s="83"/>
      <c r="EHX50" s="83"/>
      <c r="EHY50" s="83"/>
      <c r="EHZ50" s="83"/>
      <c r="EIA50" s="83"/>
      <c r="EIB50" s="83"/>
      <c r="EIC50" s="83"/>
      <c r="EID50" s="83"/>
      <c r="EIE50" s="83"/>
      <c r="EIF50" s="83"/>
      <c r="EIG50" s="83"/>
      <c r="EIH50" s="83"/>
      <c r="EII50" s="83"/>
      <c r="EIJ50" s="83"/>
      <c r="EIK50" s="83"/>
      <c r="EIL50" s="83"/>
      <c r="EIM50" s="83"/>
      <c r="EIN50" s="83"/>
      <c r="EIO50" s="83"/>
      <c r="EIP50" s="83"/>
      <c r="EIQ50" s="83"/>
      <c r="EIR50" s="83"/>
      <c r="EIS50" s="83"/>
      <c r="EIT50" s="83"/>
      <c r="EIU50" s="83"/>
      <c r="EIV50" s="83"/>
      <c r="EIW50" s="83"/>
      <c r="EIX50" s="83"/>
      <c r="EIY50" s="83"/>
      <c r="EIZ50" s="83"/>
      <c r="EJA50" s="83"/>
      <c r="EJB50" s="83"/>
      <c r="EJC50" s="83"/>
      <c r="EJD50" s="83"/>
      <c r="EJE50" s="83"/>
      <c r="EJF50" s="83"/>
      <c r="EJG50" s="83"/>
      <c r="EJH50" s="83"/>
      <c r="EJI50" s="83"/>
      <c r="EJJ50" s="83"/>
      <c r="EJK50" s="83"/>
      <c r="EJL50" s="83"/>
      <c r="EJM50" s="83"/>
      <c r="EJN50" s="83"/>
      <c r="EJO50" s="83"/>
      <c r="EJP50" s="83"/>
      <c r="EJQ50" s="83"/>
      <c r="EJR50" s="83"/>
      <c r="EJS50" s="83"/>
      <c r="EJT50" s="83"/>
      <c r="EJU50" s="83"/>
      <c r="EJV50" s="83"/>
      <c r="EJW50" s="83"/>
      <c r="EJX50" s="83"/>
      <c r="EJY50" s="83"/>
      <c r="EJZ50" s="83"/>
      <c r="EKA50" s="83"/>
      <c r="EKB50" s="83"/>
      <c r="EKC50" s="83"/>
      <c r="EKD50" s="83"/>
      <c r="EKE50" s="83"/>
      <c r="EKF50" s="83"/>
      <c r="EKG50" s="83"/>
      <c r="EKH50" s="83"/>
      <c r="EKI50" s="83"/>
      <c r="EKJ50" s="83"/>
      <c r="EKK50" s="83"/>
      <c r="EKL50" s="83"/>
      <c r="EKM50" s="83"/>
      <c r="EKN50" s="83"/>
      <c r="EKO50" s="83"/>
      <c r="EKP50" s="83"/>
      <c r="EKQ50" s="83"/>
      <c r="EKR50" s="83"/>
      <c r="EKS50" s="83"/>
      <c r="EKT50" s="83"/>
      <c r="EKU50" s="83"/>
      <c r="EKV50" s="83"/>
      <c r="EKW50" s="83"/>
      <c r="EKX50" s="83"/>
      <c r="EKY50" s="83"/>
      <c r="EKZ50" s="83"/>
      <c r="ELA50" s="83"/>
      <c r="ELB50" s="83"/>
      <c r="ELC50" s="83"/>
      <c r="ELD50" s="83"/>
      <c r="ELE50" s="83"/>
      <c r="ELF50" s="83"/>
      <c r="ELG50" s="83"/>
      <c r="ELH50" s="83"/>
      <c r="ELI50" s="83"/>
      <c r="ELJ50" s="83"/>
      <c r="ELK50" s="83"/>
      <c r="ELL50" s="83"/>
      <c r="ELM50" s="83"/>
      <c r="ELN50" s="83"/>
      <c r="ELO50" s="83"/>
      <c r="ELP50" s="83"/>
      <c r="ELQ50" s="83"/>
      <c r="ELR50" s="83"/>
      <c r="ELS50" s="83"/>
      <c r="ELT50" s="83"/>
      <c r="ELU50" s="83"/>
      <c r="ELV50" s="83"/>
      <c r="ELW50" s="83"/>
      <c r="ELX50" s="83"/>
      <c r="ELY50" s="83"/>
      <c r="ELZ50" s="83"/>
      <c r="EMA50" s="83"/>
      <c r="EMB50" s="83"/>
      <c r="EMC50" s="83"/>
      <c r="EMD50" s="83"/>
      <c r="EME50" s="83"/>
      <c r="EMF50" s="83"/>
      <c r="EMG50" s="83"/>
      <c r="EMH50" s="83"/>
      <c r="EMI50" s="83"/>
      <c r="EMJ50" s="83"/>
      <c r="EMK50" s="83"/>
      <c r="EML50" s="83"/>
      <c r="EMM50" s="83"/>
      <c r="EMN50" s="83"/>
      <c r="EMO50" s="83"/>
      <c r="EMP50" s="83"/>
      <c r="EMQ50" s="83"/>
      <c r="EMR50" s="83"/>
      <c r="EMS50" s="83"/>
      <c r="EMT50" s="83"/>
      <c r="EMU50" s="83"/>
      <c r="EMV50" s="83"/>
      <c r="EMW50" s="83"/>
      <c r="EMX50" s="83"/>
      <c r="EMY50" s="83"/>
      <c r="EMZ50" s="83"/>
      <c r="ENA50" s="83"/>
      <c r="ENB50" s="83"/>
      <c r="ENC50" s="83"/>
      <c r="END50" s="83"/>
      <c r="ENE50" s="83"/>
      <c r="ENF50" s="83"/>
      <c r="ENG50" s="83"/>
      <c r="ENH50" s="83"/>
      <c r="ENI50" s="83"/>
      <c r="ENJ50" s="83"/>
      <c r="ENK50" s="83"/>
      <c r="ENL50" s="83"/>
      <c r="ENM50" s="83"/>
      <c r="ENN50" s="83"/>
      <c r="ENO50" s="83"/>
      <c r="ENP50" s="83"/>
      <c r="ENQ50" s="83"/>
      <c r="ENR50" s="83"/>
      <c r="ENS50" s="83"/>
      <c r="ENT50" s="83"/>
      <c r="ENU50" s="83"/>
      <c r="ENV50" s="83"/>
      <c r="ENW50" s="83"/>
      <c r="ENX50" s="83"/>
      <c r="ENY50" s="83"/>
      <c r="ENZ50" s="83"/>
      <c r="EOA50" s="83"/>
      <c r="EOB50" s="83"/>
      <c r="EOC50" s="83"/>
      <c r="EOD50" s="83"/>
      <c r="EOE50" s="83"/>
      <c r="EOF50" s="83"/>
      <c r="EOG50" s="83"/>
      <c r="EOH50" s="83"/>
      <c r="EOI50" s="83"/>
      <c r="EOJ50" s="83"/>
      <c r="EOK50" s="83"/>
      <c r="EOL50" s="83"/>
      <c r="EOM50" s="83"/>
      <c r="EON50" s="83"/>
      <c r="EOO50" s="83"/>
      <c r="EOP50" s="83"/>
      <c r="EOQ50" s="83"/>
      <c r="EOR50" s="83"/>
      <c r="EOS50" s="83"/>
      <c r="EOT50" s="83"/>
      <c r="EOU50" s="83"/>
      <c r="EOV50" s="83"/>
      <c r="EOW50" s="83"/>
      <c r="EOX50" s="83"/>
      <c r="EOY50" s="83"/>
      <c r="EOZ50" s="83"/>
      <c r="EPA50" s="83"/>
      <c r="EPB50" s="83"/>
      <c r="EPC50" s="83"/>
      <c r="EPD50" s="83"/>
      <c r="EPE50" s="83"/>
      <c r="EPF50" s="83"/>
      <c r="EPG50" s="83"/>
      <c r="EPH50" s="83"/>
      <c r="EPI50" s="83"/>
      <c r="EPJ50" s="83"/>
      <c r="EPK50" s="83"/>
      <c r="EPL50" s="83"/>
      <c r="EPM50" s="83"/>
      <c r="EPN50" s="83"/>
      <c r="EPO50" s="83"/>
      <c r="EPP50" s="83"/>
      <c r="EPQ50" s="83"/>
      <c r="EPR50" s="83"/>
      <c r="EPS50" s="83"/>
      <c r="EPT50" s="83"/>
      <c r="EPU50" s="83"/>
      <c r="EPV50" s="83"/>
      <c r="EPW50" s="83"/>
      <c r="EPX50" s="83"/>
      <c r="EPY50" s="83"/>
      <c r="EPZ50" s="83"/>
      <c r="EQA50" s="83"/>
      <c r="EQB50" s="83"/>
      <c r="EQC50" s="83"/>
      <c r="EQD50" s="83"/>
      <c r="EQE50" s="83"/>
      <c r="EQF50" s="83"/>
      <c r="EQG50" s="83"/>
      <c r="EQH50" s="83"/>
      <c r="EQI50" s="83"/>
      <c r="EQJ50" s="83"/>
      <c r="EQK50" s="83"/>
      <c r="EQL50" s="83"/>
      <c r="EQM50" s="83"/>
      <c r="EQN50" s="83"/>
      <c r="EQO50" s="83"/>
      <c r="EQP50" s="83"/>
      <c r="EQQ50" s="83"/>
      <c r="EQR50" s="83"/>
      <c r="EQS50" s="83"/>
      <c r="EQT50" s="83"/>
      <c r="EQU50" s="83"/>
      <c r="EQV50" s="83"/>
      <c r="EQW50" s="83"/>
      <c r="EQX50" s="83"/>
      <c r="EQY50" s="83"/>
      <c r="EQZ50" s="83"/>
      <c r="ERA50" s="83"/>
      <c r="ERB50" s="83"/>
      <c r="ERC50" s="83"/>
      <c r="ERD50" s="83"/>
      <c r="ERE50" s="83"/>
      <c r="ERF50" s="83"/>
      <c r="ERG50" s="83"/>
      <c r="ERH50" s="83"/>
      <c r="ERI50" s="83"/>
      <c r="ERJ50" s="83"/>
      <c r="ERK50" s="83"/>
      <c r="ERL50" s="83"/>
      <c r="ERM50" s="83"/>
      <c r="ERN50" s="83"/>
      <c r="ERO50" s="83"/>
      <c r="ERP50" s="83"/>
      <c r="ERQ50" s="83"/>
      <c r="ERR50" s="83"/>
      <c r="ERS50" s="83"/>
      <c r="ERT50" s="83"/>
      <c r="ERU50" s="83"/>
      <c r="ERV50" s="83"/>
      <c r="ERW50" s="83"/>
      <c r="ERX50" s="83"/>
      <c r="ERY50" s="83"/>
      <c r="ERZ50" s="83"/>
      <c r="ESA50" s="83"/>
      <c r="ESB50" s="83"/>
      <c r="ESC50" s="83"/>
      <c r="ESD50" s="83"/>
      <c r="ESE50" s="83"/>
      <c r="ESF50" s="83"/>
      <c r="ESG50" s="83"/>
      <c r="ESH50" s="83"/>
      <c r="ESI50" s="83"/>
      <c r="ESJ50" s="83"/>
      <c r="ESK50" s="83"/>
      <c r="ESL50" s="83"/>
      <c r="ESM50" s="83"/>
      <c r="ESN50" s="83"/>
      <c r="ESO50" s="83"/>
      <c r="ESP50" s="83"/>
      <c r="ESQ50" s="83"/>
      <c r="ESR50" s="83"/>
      <c r="ESS50" s="83"/>
      <c r="EST50" s="83"/>
      <c r="ESU50" s="83"/>
      <c r="ESV50" s="83"/>
      <c r="ESW50" s="83"/>
      <c r="ESX50" s="83"/>
      <c r="ESY50" s="83"/>
      <c r="ESZ50" s="83"/>
      <c r="ETA50" s="83"/>
      <c r="ETB50" s="83"/>
      <c r="ETC50" s="83"/>
      <c r="ETD50" s="83"/>
      <c r="ETE50" s="83"/>
      <c r="ETF50" s="83"/>
      <c r="ETG50" s="83"/>
      <c r="ETH50" s="83"/>
      <c r="ETI50" s="83"/>
      <c r="ETJ50" s="83"/>
      <c r="ETK50" s="83"/>
      <c r="ETL50" s="83"/>
      <c r="ETM50" s="83"/>
      <c r="ETN50" s="83"/>
      <c r="ETO50" s="83"/>
      <c r="ETP50" s="83"/>
      <c r="ETQ50" s="83"/>
      <c r="ETR50" s="83"/>
      <c r="ETS50" s="83"/>
      <c r="ETT50" s="83"/>
      <c r="ETU50" s="83"/>
      <c r="ETV50" s="83"/>
      <c r="ETW50" s="83"/>
      <c r="ETX50" s="83"/>
      <c r="ETY50" s="83"/>
      <c r="ETZ50" s="83"/>
      <c r="EUA50" s="83"/>
      <c r="EUB50" s="83"/>
      <c r="EUC50" s="83"/>
      <c r="EUD50" s="83"/>
      <c r="EUE50" s="83"/>
      <c r="EUF50" s="83"/>
      <c r="EUG50" s="83"/>
      <c r="EUH50" s="83"/>
      <c r="EUI50" s="83"/>
      <c r="EUJ50" s="83"/>
      <c r="EUK50" s="83"/>
      <c r="EUL50" s="83"/>
      <c r="EUM50" s="83"/>
      <c r="EUN50" s="83"/>
      <c r="EUO50" s="83"/>
      <c r="EUP50" s="83"/>
      <c r="EUQ50" s="83"/>
      <c r="EUR50" s="83"/>
      <c r="EUS50" s="83"/>
      <c r="EUT50" s="83"/>
      <c r="EUU50" s="83"/>
      <c r="EUV50" s="83"/>
      <c r="EUW50" s="83"/>
      <c r="EUX50" s="83"/>
      <c r="EUY50" s="83"/>
      <c r="EUZ50" s="83"/>
      <c r="EVA50" s="83"/>
      <c r="EVB50" s="83"/>
      <c r="EVC50" s="83"/>
      <c r="EVD50" s="83"/>
      <c r="EVE50" s="83"/>
      <c r="EVF50" s="83"/>
      <c r="EVG50" s="83"/>
      <c r="EVH50" s="83"/>
      <c r="EVI50" s="83"/>
      <c r="EVJ50" s="83"/>
      <c r="EVK50" s="83"/>
      <c r="EVL50" s="83"/>
      <c r="EVM50" s="83"/>
      <c r="EVN50" s="83"/>
      <c r="EVO50" s="83"/>
      <c r="EVP50" s="83"/>
      <c r="EVQ50" s="83"/>
      <c r="EVR50" s="83"/>
      <c r="EVS50" s="83"/>
      <c r="EVT50" s="83"/>
      <c r="EVU50" s="83"/>
      <c r="EVV50" s="83"/>
      <c r="EVW50" s="83"/>
      <c r="EVX50" s="83"/>
      <c r="EVY50" s="83"/>
      <c r="EVZ50" s="83"/>
      <c r="EWA50" s="83"/>
      <c r="EWB50" s="83"/>
      <c r="EWC50" s="83"/>
      <c r="EWD50" s="83"/>
      <c r="EWE50" s="83"/>
      <c r="EWF50" s="83"/>
      <c r="EWG50" s="83"/>
      <c r="EWH50" s="83"/>
      <c r="EWI50" s="83"/>
      <c r="EWJ50" s="83"/>
      <c r="EWK50" s="83"/>
      <c r="EWL50" s="83"/>
      <c r="EWM50" s="83"/>
      <c r="EWN50" s="83"/>
      <c r="EWO50" s="83"/>
      <c r="EWP50" s="83"/>
      <c r="EWQ50" s="83"/>
      <c r="EWR50" s="83"/>
      <c r="EWS50" s="83"/>
      <c r="EWT50" s="83"/>
      <c r="EWU50" s="83"/>
      <c r="EWV50" s="83"/>
      <c r="EWW50" s="83"/>
      <c r="EWX50" s="83"/>
      <c r="EWY50" s="83"/>
      <c r="EWZ50" s="83"/>
      <c r="EXA50" s="83"/>
      <c r="EXB50" s="83"/>
      <c r="EXC50" s="83"/>
      <c r="EXD50" s="83"/>
      <c r="EXE50" s="83"/>
      <c r="EXF50" s="83"/>
      <c r="EXG50" s="83"/>
      <c r="EXH50" s="83"/>
      <c r="EXI50" s="83"/>
      <c r="EXJ50" s="83"/>
      <c r="EXK50" s="83"/>
      <c r="EXL50" s="83"/>
      <c r="EXM50" s="83"/>
      <c r="EXN50" s="83"/>
      <c r="EXO50" s="83"/>
      <c r="EXP50" s="83"/>
      <c r="EXQ50" s="83"/>
      <c r="EXR50" s="83"/>
      <c r="EXS50" s="83"/>
      <c r="EXT50" s="83"/>
      <c r="EXU50" s="83"/>
      <c r="EXV50" s="83"/>
      <c r="EXW50" s="83"/>
      <c r="EXX50" s="83"/>
      <c r="EXY50" s="83"/>
      <c r="EXZ50" s="83"/>
      <c r="EYA50" s="83"/>
      <c r="EYB50" s="83"/>
      <c r="EYC50" s="83"/>
      <c r="EYD50" s="83"/>
      <c r="EYE50" s="83"/>
      <c r="EYF50" s="83"/>
      <c r="EYG50" s="83"/>
      <c r="EYH50" s="83"/>
      <c r="EYI50" s="83"/>
      <c r="EYJ50" s="83"/>
      <c r="EYK50" s="83"/>
      <c r="EYL50" s="83"/>
      <c r="EYM50" s="83"/>
      <c r="EYN50" s="83"/>
      <c r="EYO50" s="83"/>
      <c r="EYP50" s="83"/>
      <c r="EYQ50" s="83"/>
      <c r="EYR50" s="83"/>
      <c r="EYS50" s="83"/>
      <c r="EYT50" s="83"/>
      <c r="EYU50" s="83"/>
      <c r="EYV50" s="83"/>
      <c r="EYW50" s="83"/>
      <c r="EYX50" s="83"/>
      <c r="EYY50" s="83"/>
      <c r="EYZ50" s="83"/>
      <c r="EZA50" s="83"/>
      <c r="EZB50" s="83"/>
      <c r="EZC50" s="83"/>
      <c r="EZD50" s="83"/>
      <c r="EZE50" s="83"/>
      <c r="EZF50" s="83"/>
      <c r="EZG50" s="83"/>
      <c r="EZH50" s="83"/>
      <c r="EZI50" s="83"/>
      <c r="EZJ50" s="83"/>
      <c r="EZK50" s="83"/>
      <c r="EZL50" s="83"/>
      <c r="EZM50" s="83"/>
      <c r="EZN50" s="83"/>
      <c r="EZO50" s="83"/>
      <c r="EZP50" s="83"/>
      <c r="EZQ50" s="83"/>
      <c r="EZR50" s="83"/>
      <c r="EZS50" s="83"/>
      <c r="EZT50" s="83"/>
      <c r="EZU50" s="83"/>
      <c r="EZV50" s="83"/>
      <c r="EZW50" s="83"/>
      <c r="EZX50" s="83"/>
      <c r="EZY50" s="83"/>
      <c r="EZZ50" s="83"/>
      <c r="FAA50" s="83"/>
      <c r="FAB50" s="83"/>
      <c r="FAC50" s="83"/>
      <c r="FAD50" s="83"/>
      <c r="FAE50" s="83"/>
      <c r="FAF50" s="83"/>
      <c r="FAG50" s="83"/>
      <c r="FAH50" s="83"/>
      <c r="FAI50" s="83"/>
      <c r="FAJ50" s="83"/>
      <c r="FAK50" s="83"/>
      <c r="FAL50" s="83"/>
      <c r="FAM50" s="83"/>
      <c r="FAN50" s="83"/>
      <c r="FAO50" s="83"/>
      <c r="FAP50" s="83"/>
      <c r="FAQ50" s="83"/>
      <c r="FAR50" s="83"/>
      <c r="FAS50" s="83"/>
      <c r="FAT50" s="83"/>
      <c r="FAU50" s="83"/>
      <c r="FAV50" s="83"/>
      <c r="FAW50" s="83"/>
      <c r="FAX50" s="83"/>
      <c r="FAY50" s="83"/>
      <c r="FAZ50" s="83"/>
      <c r="FBA50" s="83"/>
      <c r="FBB50" s="83"/>
      <c r="FBC50" s="83"/>
      <c r="FBD50" s="83"/>
      <c r="FBE50" s="83"/>
      <c r="FBF50" s="83"/>
      <c r="FBG50" s="83"/>
      <c r="FBH50" s="83"/>
      <c r="FBI50" s="83"/>
      <c r="FBJ50" s="83"/>
      <c r="FBK50" s="83"/>
      <c r="FBL50" s="83"/>
      <c r="FBM50" s="83"/>
      <c r="FBN50" s="83"/>
      <c r="FBO50" s="83"/>
      <c r="FBP50" s="83"/>
      <c r="FBQ50" s="83"/>
      <c r="FBR50" s="83"/>
      <c r="FBS50" s="83"/>
      <c r="FBT50" s="83"/>
      <c r="FBU50" s="83"/>
      <c r="FBV50" s="83"/>
      <c r="FBW50" s="83"/>
      <c r="FBX50" s="83"/>
      <c r="FBY50" s="83"/>
      <c r="FBZ50" s="83"/>
      <c r="FCA50" s="83"/>
      <c r="FCB50" s="83"/>
      <c r="FCC50" s="83"/>
      <c r="FCD50" s="83"/>
      <c r="FCE50" s="83"/>
      <c r="FCF50" s="83"/>
      <c r="FCG50" s="83"/>
      <c r="FCH50" s="83"/>
      <c r="FCI50" s="83"/>
      <c r="FCJ50" s="83"/>
      <c r="FCK50" s="83"/>
      <c r="FCL50" s="83"/>
      <c r="FCM50" s="83"/>
      <c r="FCN50" s="83"/>
      <c r="FCO50" s="83"/>
      <c r="FCP50" s="83"/>
      <c r="FCQ50" s="83"/>
      <c r="FCR50" s="83"/>
      <c r="FCS50" s="83"/>
      <c r="FCT50" s="83"/>
      <c r="FCU50" s="83"/>
      <c r="FCV50" s="83"/>
      <c r="FCW50" s="83"/>
      <c r="FCX50" s="83"/>
      <c r="FCY50" s="83"/>
      <c r="FCZ50" s="83"/>
      <c r="FDA50" s="83"/>
      <c r="FDB50" s="83"/>
      <c r="FDC50" s="83"/>
      <c r="FDD50" s="83"/>
      <c r="FDE50" s="83"/>
      <c r="FDF50" s="83"/>
      <c r="FDG50" s="83"/>
      <c r="FDH50" s="83"/>
      <c r="FDI50" s="83"/>
      <c r="FDJ50" s="83"/>
      <c r="FDK50" s="83"/>
      <c r="FDL50" s="83"/>
      <c r="FDM50" s="83"/>
      <c r="FDN50" s="83"/>
      <c r="FDO50" s="83"/>
      <c r="FDP50" s="83"/>
      <c r="FDQ50" s="83"/>
      <c r="FDR50" s="83"/>
      <c r="FDS50" s="83"/>
      <c r="FDT50" s="83"/>
      <c r="FDU50" s="83"/>
      <c r="FDV50" s="83"/>
      <c r="FDW50" s="83"/>
      <c r="FDX50" s="83"/>
      <c r="FDY50" s="83"/>
      <c r="FDZ50" s="83"/>
      <c r="FEA50" s="83"/>
      <c r="FEB50" s="83"/>
      <c r="FEC50" s="83"/>
      <c r="FED50" s="83"/>
      <c r="FEE50" s="83"/>
      <c r="FEF50" s="83"/>
      <c r="FEG50" s="83"/>
      <c r="FEH50" s="83"/>
      <c r="FEI50" s="83"/>
      <c r="FEJ50" s="83"/>
      <c r="FEK50" s="83"/>
      <c r="FEL50" s="83"/>
      <c r="FEM50" s="83"/>
      <c r="FEN50" s="83"/>
      <c r="FEO50" s="83"/>
      <c r="FEP50" s="83"/>
      <c r="FEQ50" s="83"/>
      <c r="FER50" s="83"/>
      <c r="FES50" s="83"/>
      <c r="FET50" s="83"/>
      <c r="FEU50" s="83"/>
      <c r="FEV50" s="83"/>
      <c r="FEW50" s="83"/>
      <c r="FEX50" s="83"/>
      <c r="FEY50" s="83"/>
      <c r="FEZ50" s="83"/>
      <c r="FFA50" s="83"/>
      <c r="FFB50" s="83"/>
      <c r="FFC50" s="83"/>
      <c r="FFD50" s="83"/>
      <c r="FFE50" s="83"/>
      <c r="FFF50" s="83"/>
      <c r="FFG50" s="83"/>
      <c r="FFH50" s="83"/>
      <c r="FFI50" s="83"/>
      <c r="FFJ50" s="83"/>
      <c r="FFK50" s="83"/>
      <c r="FFL50" s="83"/>
      <c r="FFM50" s="83"/>
      <c r="FFN50" s="83"/>
      <c r="FFO50" s="83"/>
      <c r="FFP50" s="83"/>
      <c r="FFQ50" s="83"/>
      <c r="FFR50" s="83"/>
      <c r="FFS50" s="83"/>
      <c r="FFT50" s="83"/>
      <c r="FFU50" s="83"/>
      <c r="FFV50" s="83"/>
      <c r="FFW50" s="83"/>
      <c r="FFX50" s="83"/>
      <c r="FFY50" s="83"/>
      <c r="FFZ50" s="83"/>
      <c r="FGA50" s="83"/>
      <c r="FGB50" s="83"/>
      <c r="FGC50" s="83"/>
      <c r="FGD50" s="83"/>
      <c r="FGE50" s="83"/>
      <c r="FGF50" s="83"/>
      <c r="FGG50" s="83"/>
      <c r="FGH50" s="83"/>
      <c r="FGI50" s="83"/>
      <c r="FGJ50" s="83"/>
      <c r="FGK50" s="83"/>
      <c r="FGL50" s="83"/>
      <c r="FGM50" s="83"/>
      <c r="FGN50" s="83"/>
      <c r="FGO50" s="83"/>
      <c r="FGP50" s="83"/>
      <c r="FGQ50" s="83"/>
      <c r="FGR50" s="83"/>
      <c r="FGS50" s="83"/>
      <c r="FGT50" s="83"/>
      <c r="FGU50" s="83"/>
      <c r="FGV50" s="83"/>
      <c r="FGW50" s="83"/>
      <c r="FGX50" s="83"/>
      <c r="FGY50" s="83"/>
      <c r="FGZ50" s="83"/>
      <c r="FHA50" s="83"/>
      <c r="FHB50" s="83"/>
      <c r="FHC50" s="83"/>
      <c r="FHD50" s="83"/>
      <c r="FHE50" s="83"/>
      <c r="FHF50" s="83"/>
      <c r="FHG50" s="83"/>
      <c r="FHH50" s="83"/>
      <c r="FHI50" s="83"/>
      <c r="FHJ50" s="83"/>
      <c r="FHK50" s="83"/>
      <c r="FHL50" s="83"/>
      <c r="FHM50" s="83"/>
      <c r="FHN50" s="83"/>
      <c r="FHO50" s="83"/>
      <c r="FHP50" s="83"/>
      <c r="FHQ50" s="83"/>
      <c r="FHR50" s="83"/>
      <c r="FHS50" s="83"/>
      <c r="FHT50" s="83"/>
      <c r="FHU50" s="83"/>
      <c r="FHV50" s="83"/>
      <c r="FHW50" s="83"/>
      <c r="FHX50" s="83"/>
      <c r="FHY50" s="83"/>
      <c r="FHZ50" s="83"/>
      <c r="FIA50" s="83"/>
      <c r="FIB50" s="83"/>
      <c r="FIC50" s="83"/>
      <c r="FID50" s="83"/>
      <c r="FIE50" s="83"/>
      <c r="FIF50" s="83"/>
      <c r="FIG50" s="83"/>
      <c r="FIH50" s="83"/>
      <c r="FII50" s="83"/>
      <c r="FIJ50" s="83"/>
      <c r="FIK50" s="83"/>
      <c r="FIL50" s="83"/>
      <c r="FIM50" s="83"/>
      <c r="FIN50" s="83"/>
      <c r="FIO50" s="83"/>
      <c r="FIP50" s="83"/>
      <c r="FIQ50" s="83"/>
      <c r="FIR50" s="83"/>
      <c r="FIS50" s="83"/>
      <c r="FIT50" s="83"/>
      <c r="FIU50" s="83"/>
      <c r="FIV50" s="83"/>
      <c r="FIW50" s="83"/>
      <c r="FIX50" s="83"/>
      <c r="FIY50" s="83"/>
      <c r="FIZ50" s="83"/>
      <c r="FJA50" s="83"/>
      <c r="FJB50" s="83"/>
      <c r="FJC50" s="83"/>
      <c r="FJD50" s="83"/>
      <c r="FJE50" s="83"/>
      <c r="FJF50" s="83"/>
      <c r="FJG50" s="83"/>
      <c r="FJH50" s="83"/>
      <c r="FJI50" s="83"/>
      <c r="FJJ50" s="83"/>
      <c r="FJK50" s="83"/>
      <c r="FJL50" s="83"/>
      <c r="FJM50" s="83"/>
      <c r="FJN50" s="83"/>
      <c r="FJO50" s="83"/>
      <c r="FJP50" s="83"/>
      <c r="FJQ50" s="83"/>
      <c r="FJR50" s="83"/>
      <c r="FJS50" s="83"/>
      <c r="FJT50" s="83"/>
      <c r="FJU50" s="83"/>
      <c r="FJV50" s="83"/>
      <c r="FJW50" s="83"/>
      <c r="FJX50" s="83"/>
      <c r="FJY50" s="83"/>
      <c r="FJZ50" s="83"/>
      <c r="FKA50" s="83"/>
      <c r="FKB50" s="83"/>
      <c r="FKC50" s="83"/>
      <c r="FKD50" s="83"/>
      <c r="FKE50" s="83"/>
      <c r="FKF50" s="83"/>
      <c r="FKG50" s="83"/>
      <c r="FKH50" s="83"/>
      <c r="FKI50" s="83"/>
      <c r="FKJ50" s="83"/>
      <c r="FKK50" s="83"/>
      <c r="FKL50" s="83"/>
      <c r="FKM50" s="83"/>
      <c r="FKN50" s="83"/>
      <c r="FKO50" s="83"/>
      <c r="FKP50" s="83"/>
      <c r="FKQ50" s="83"/>
      <c r="FKR50" s="83"/>
      <c r="FKS50" s="83"/>
      <c r="FKT50" s="83"/>
      <c r="FKU50" s="83"/>
      <c r="FKV50" s="83"/>
      <c r="FKW50" s="83"/>
      <c r="FKX50" s="83"/>
      <c r="FKY50" s="83"/>
      <c r="FKZ50" s="83"/>
      <c r="FLA50" s="83"/>
      <c r="FLB50" s="83"/>
      <c r="FLC50" s="83"/>
      <c r="FLD50" s="83"/>
      <c r="FLE50" s="83"/>
      <c r="FLF50" s="83"/>
      <c r="FLG50" s="83"/>
      <c r="FLH50" s="83"/>
      <c r="FLI50" s="83"/>
      <c r="FLJ50" s="83"/>
      <c r="FLK50" s="83"/>
      <c r="FLL50" s="83"/>
      <c r="FLM50" s="83"/>
      <c r="FLN50" s="83"/>
      <c r="FLO50" s="83"/>
      <c r="FLP50" s="83"/>
      <c r="FLQ50" s="83"/>
      <c r="FLR50" s="83"/>
      <c r="FLS50" s="83"/>
      <c r="FLT50" s="83"/>
      <c r="FLU50" s="83"/>
      <c r="FLV50" s="83"/>
      <c r="FLW50" s="83"/>
      <c r="FLX50" s="83"/>
      <c r="FLY50" s="83"/>
      <c r="FLZ50" s="83"/>
      <c r="FMA50" s="83"/>
      <c r="FMB50" s="83"/>
      <c r="FMC50" s="83"/>
      <c r="FMD50" s="83"/>
      <c r="FME50" s="83"/>
      <c r="FMF50" s="83"/>
      <c r="FMG50" s="83"/>
      <c r="FMH50" s="83"/>
      <c r="FMI50" s="83"/>
      <c r="FMJ50" s="83"/>
      <c r="FMK50" s="83"/>
      <c r="FML50" s="83"/>
      <c r="FMM50" s="83"/>
      <c r="FMN50" s="83"/>
      <c r="FMO50" s="83"/>
      <c r="FMP50" s="83"/>
      <c r="FMQ50" s="83"/>
      <c r="FMR50" s="83"/>
      <c r="FMS50" s="83"/>
      <c r="FMT50" s="83"/>
      <c r="FMU50" s="83"/>
      <c r="FMV50" s="83"/>
      <c r="FMW50" s="83"/>
      <c r="FMX50" s="83"/>
      <c r="FMY50" s="83"/>
      <c r="FMZ50" s="83"/>
      <c r="FNA50" s="83"/>
      <c r="FNB50" s="83"/>
      <c r="FNC50" s="83"/>
      <c r="FND50" s="83"/>
      <c r="FNE50" s="83"/>
      <c r="FNF50" s="83"/>
      <c r="FNG50" s="83"/>
      <c r="FNH50" s="83"/>
      <c r="FNI50" s="83"/>
      <c r="FNJ50" s="83"/>
      <c r="FNK50" s="83"/>
      <c r="FNL50" s="83"/>
      <c r="FNM50" s="83"/>
      <c r="FNN50" s="83"/>
      <c r="FNO50" s="83"/>
      <c r="FNP50" s="83"/>
      <c r="FNQ50" s="83"/>
      <c r="FNR50" s="83"/>
      <c r="FNS50" s="83"/>
      <c r="FNT50" s="83"/>
      <c r="FNU50" s="83"/>
      <c r="FNV50" s="83"/>
      <c r="FNW50" s="83"/>
      <c r="FNX50" s="83"/>
      <c r="FNY50" s="83"/>
      <c r="FNZ50" s="83"/>
      <c r="FOA50" s="83"/>
      <c r="FOB50" s="83"/>
      <c r="FOC50" s="83"/>
      <c r="FOD50" s="83"/>
      <c r="FOE50" s="83"/>
      <c r="FOF50" s="83"/>
      <c r="FOG50" s="83"/>
      <c r="FOH50" s="83"/>
      <c r="FOI50" s="83"/>
      <c r="FOJ50" s="83"/>
      <c r="FOK50" s="83"/>
      <c r="FOL50" s="83"/>
      <c r="FOM50" s="83"/>
      <c r="FON50" s="83"/>
      <c r="FOO50" s="83"/>
      <c r="FOP50" s="83"/>
      <c r="FOQ50" s="83"/>
      <c r="FOR50" s="83"/>
      <c r="FOS50" s="83"/>
      <c r="FOT50" s="83"/>
      <c r="FOU50" s="83"/>
      <c r="FOV50" s="83"/>
      <c r="FOW50" s="83"/>
      <c r="FOX50" s="83"/>
      <c r="FOY50" s="83"/>
      <c r="FOZ50" s="83"/>
      <c r="FPA50" s="83"/>
      <c r="FPB50" s="83"/>
      <c r="FPC50" s="83"/>
      <c r="FPD50" s="83"/>
      <c r="FPE50" s="83"/>
      <c r="FPF50" s="83"/>
      <c r="FPG50" s="83"/>
      <c r="FPH50" s="83"/>
      <c r="FPI50" s="83"/>
      <c r="FPJ50" s="83"/>
      <c r="FPK50" s="83"/>
      <c r="FPL50" s="83"/>
      <c r="FPM50" s="83"/>
      <c r="FPN50" s="83"/>
      <c r="FPO50" s="83"/>
      <c r="FPP50" s="83"/>
      <c r="FPQ50" s="83"/>
      <c r="FPR50" s="83"/>
      <c r="FPS50" s="83"/>
      <c r="FPT50" s="83"/>
      <c r="FPU50" s="83"/>
      <c r="FPV50" s="83"/>
      <c r="FPW50" s="83"/>
      <c r="FPX50" s="83"/>
      <c r="FPY50" s="83"/>
      <c r="FPZ50" s="83"/>
      <c r="FQA50" s="83"/>
      <c r="FQB50" s="83"/>
      <c r="FQC50" s="83"/>
      <c r="FQD50" s="83"/>
      <c r="FQE50" s="83"/>
      <c r="FQF50" s="83"/>
      <c r="FQG50" s="83"/>
      <c r="FQH50" s="83"/>
      <c r="FQI50" s="83"/>
      <c r="FQJ50" s="83"/>
      <c r="FQK50" s="83"/>
      <c r="FQL50" s="83"/>
      <c r="FQM50" s="83"/>
      <c r="FQN50" s="83"/>
      <c r="FQO50" s="83"/>
      <c r="FQP50" s="83"/>
      <c r="FQQ50" s="83"/>
      <c r="FQR50" s="83"/>
      <c r="FQS50" s="83"/>
      <c r="FQT50" s="83"/>
      <c r="FQU50" s="83"/>
      <c r="FQV50" s="83"/>
      <c r="FQW50" s="83"/>
      <c r="FQX50" s="83"/>
      <c r="FQY50" s="83"/>
      <c r="FQZ50" s="83"/>
      <c r="FRA50" s="83"/>
      <c r="FRB50" s="83"/>
      <c r="FRC50" s="83"/>
      <c r="FRD50" s="83"/>
      <c r="FRE50" s="83"/>
      <c r="FRF50" s="83"/>
      <c r="FRG50" s="83"/>
      <c r="FRH50" s="83"/>
      <c r="FRI50" s="83"/>
      <c r="FRJ50" s="83"/>
      <c r="FRK50" s="83"/>
      <c r="FRL50" s="83"/>
      <c r="FRM50" s="83"/>
      <c r="FRN50" s="83"/>
      <c r="FRO50" s="83"/>
      <c r="FRP50" s="83"/>
      <c r="FRQ50" s="83"/>
      <c r="FRR50" s="83"/>
      <c r="FRS50" s="83"/>
      <c r="FRT50" s="83"/>
      <c r="FRU50" s="83"/>
      <c r="FRV50" s="83"/>
      <c r="FRW50" s="83"/>
      <c r="FRX50" s="83"/>
      <c r="FRY50" s="83"/>
      <c r="FRZ50" s="83"/>
      <c r="FSA50" s="83"/>
      <c r="FSB50" s="83"/>
      <c r="FSC50" s="83"/>
      <c r="FSD50" s="83"/>
      <c r="FSE50" s="83"/>
      <c r="FSF50" s="83"/>
      <c r="FSG50" s="83"/>
      <c r="FSH50" s="83"/>
      <c r="FSI50" s="83"/>
      <c r="FSJ50" s="83"/>
      <c r="FSK50" s="83"/>
      <c r="FSL50" s="83"/>
      <c r="FSM50" s="83"/>
      <c r="FSN50" s="83"/>
      <c r="FSO50" s="83"/>
      <c r="FSP50" s="83"/>
      <c r="FSQ50" s="83"/>
      <c r="FSR50" s="83"/>
      <c r="FSS50" s="83"/>
      <c r="FST50" s="83"/>
      <c r="FSU50" s="83"/>
      <c r="FSV50" s="83"/>
      <c r="FSW50" s="83"/>
      <c r="FSX50" s="83"/>
      <c r="FSY50" s="83"/>
      <c r="FSZ50" s="83"/>
      <c r="FTA50" s="83"/>
      <c r="FTB50" s="83"/>
      <c r="FTC50" s="83"/>
      <c r="FTD50" s="83"/>
      <c r="FTE50" s="83"/>
      <c r="FTF50" s="83"/>
      <c r="FTG50" s="83"/>
      <c r="FTH50" s="83"/>
      <c r="FTI50" s="83"/>
      <c r="FTJ50" s="83"/>
      <c r="FTK50" s="83"/>
      <c r="FTL50" s="83"/>
      <c r="FTM50" s="83"/>
      <c r="FTN50" s="83"/>
      <c r="FTO50" s="83"/>
      <c r="FTP50" s="83"/>
      <c r="FTQ50" s="83"/>
      <c r="FTR50" s="83"/>
      <c r="FTS50" s="83"/>
      <c r="FTT50" s="83"/>
      <c r="FTU50" s="83"/>
      <c r="FTV50" s="83"/>
      <c r="FTW50" s="83"/>
      <c r="FTX50" s="83"/>
      <c r="FTY50" s="83"/>
      <c r="FTZ50" s="83"/>
      <c r="FUA50" s="83"/>
      <c r="FUB50" s="83"/>
      <c r="FUC50" s="83"/>
      <c r="FUD50" s="83"/>
      <c r="FUE50" s="83"/>
      <c r="FUF50" s="83"/>
      <c r="FUG50" s="83"/>
      <c r="FUH50" s="83"/>
      <c r="FUI50" s="83"/>
      <c r="FUJ50" s="83"/>
      <c r="FUK50" s="83"/>
      <c r="FUL50" s="83"/>
      <c r="FUM50" s="83"/>
      <c r="FUN50" s="83"/>
      <c r="FUO50" s="83"/>
      <c r="FUP50" s="83"/>
      <c r="FUQ50" s="83"/>
      <c r="FUR50" s="83"/>
      <c r="FUS50" s="83"/>
      <c r="FUT50" s="83"/>
      <c r="FUU50" s="83"/>
      <c r="FUV50" s="83"/>
      <c r="FUW50" s="83"/>
      <c r="FUX50" s="83"/>
      <c r="FUY50" s="83"/>
      <c r="FUZ50" s="83"/>
      <c r="FVA50" s="83"/>
      <c r="FVB50" s="83"/>
      <c r="FVC50" s="83"/>
      <c r="FVD50" s="83"/>
      <c r="FVE50" s="83"/>
      <c r="FVF50" s="83"/>
      <c r="FVG50" s="83"/>
      <c r="FVH50" s="83"/>
      <c r="FVI50" s="83"/>
      <c r="FVJ50" s="83"/>
      <c r="FVK50" s="83"/>
      <c r="FVL50" s="83"/>
      <c r="FVM50" s="83"/>
      <c r="FVN50" s="83"/>
      <c r="FVO50" s="83"/>
      <c r="FVP50" s="83"/>
      <c r="FVQ50" s="83"/>
      <c r="FVR50" s="83"/>
      <c r="FVS50" s="83"/>
      <c r="FVT50" s="83"/>
      <c r="FVU50" s="83"/>
      <c r="FVV50" s="83"/>
      <c r="FVW50" s="83"/>
      <c r="FVX50" s="83"/>
      <c r="FVY50" s="83"/>
      <c r="FVZ50" s="83"/>
      <c r="FWA50" s="83"/>
      <c r="FWB50" s="83"/>
      <c r="FWC50" s="83"/>
      <c r="FWD50" s="83"/>
      <c r="FWE50" s="83"/>
      <c r="FWF50" s="83"/>
      <c r="FWG50" s="83"/>
    </row>
    <row r="51" spans="1:4661" s="42" customFormat="1" ht="26.4" x14ac:dyDescent="0.25">
      <c r="A51" s="80" t="s">
        <v>230</v>
      </c>
      <c r="B51" s="80" t="s">
        <v>47</v>
      </c>
      <c r="C51" s="81">
        <v>2025</v>
      </c>
      <c r="D51" s="81">
        <v>2026</v>
      </c>
      <c r="E51" s="101"/>
      <c r="F51" s="80" t="s">
        <v>101</v>
      </c>
      <c r="G51" s="101"/>
      <c r="H51" s="80" t="s">
        <v>101</v>
      </c>
      <c r="I51" s="80" t="s">
        <v>51</v>
      </c>
      <c r="J51" s="80" t="s">
        <v>102</v>
      </c>
      <c r="K51" s="93" t="s">
        <v>115</v>
      </c>
      <c r="L51" s="82" t="s">
        <v>231</v>
      </c>
      <c r="M51" s="80" t="s">
        <v>149</v>
      </c>
      <c r="N51" s="80" t="s">
        <v>142</v>
      </c>
      <c r="O51" s="86">
        <v>24</v>
      </c>
      <c r="P51" s="87" t="s">
        <v>113</v>
      </c>
      <c r="Q51" s="88">
        <v>150000</v>
      </c>
      <c r="R51" s="88">
        <v>150000</v>
      </c>
      <c r="S51" s="88">
        <v>0</v>
      </c>
      <c r="T51" s="88">
        <v>0</v>
      </c>
      <c r="U51" s="88">
        <v>300000</v>
      </c>
      <c r="V51" s="89">
        <v>0</v>
      </c>
      <c r="W51" s="83"/>
      <c r="X51" s="90" t="s">
        <v>110</v>
      </c>
      <c r="Y51" s="90" t="s">
        <v>111</v>
      </c>
      <c r="Z51" s="91"/>
      <c r="AA51" s="92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  <c r="NY51" s="83"/>
      <c r="NZ51" s="83"/>
      <c r="OA51" s="83"/>
      <c r="OB51" s="83"/>
      <c r="OC51" s="83"/>
      <c r="OD51" s="83"/>
      <c r="OE51" s="83"/>
      <c r="OF51" s="83"/>
      <c r="OG51" s="83"/>
      <c r="OH51" s="83"/>
      <c r="OI51" s="83"/>
      <c r="OJ51" s="83"/>
      <c r="OK51" s="83"/>
      <c r="OL51" s="83"/>
      <c r="OM51" s="83"/>
      <c r="ON51" s="83"/>
      <c r="OO51" s="83"/>
      <c r="OP51" s="83"/>
      <c r="OQ51" s="83"/>
      <c r="OR51" s="83"/>
      <c r="OS51" s="83"/>
      <c r="OT51" s="83"/>
      <c r="OU51" s="83"/>
      <c r="OV51" s="83"/>
      <c r="OW51" s="83"/>
      <c r="OX51" s="83"/>
      <c r="OY51" s="83"/>
      <c r="OZ51" s="83"/>
      <c r="PA51" s="83"/>
      <c r="PB51" s="83"/>
      <c r="PC51" s="83"/>
      <c r="PD51" s="83"/>
      <c r="PE51" s="83"/>
      <c r="PF51" s="83"/>
      <c r="PG51" s="83"/>
      <c r="PH51" s="83"/>
      <c r="PI51" s="83"/>
      <c r="PJ51" s="83"/>
      <c r="PK51" s="83"/>
      <c r="PL51" s="83"/>
      <c r="PM51" s="83"/>
      <c r="PN51" s="83"/>
      <c r="PO51" s="83"/>
      <c r="PP51" s="83"/>
      <c r="PQ51" s="83"/>
      <c r="PR51" s="83"/>
      <c r="PS51" s="83"/>
      <c r="PT51" s="83"/>
      <c r="PU51" s="83"/>
      <c r="PV51" s="83"/>
      <c r="PW51" s="83"/>
      <c r="PX51" s="83"/>
      <c r="PY51" s="83"/>
      <c r="PZ51" s="83"/>
      <c r="QA51" s="83"/>
      <c r="QB51" s="83"/>
      <c r="QC51" s="83"/>
      <c r="QD51" s="83"/>
      <c r="QE51" s="83"/>
      <c r="QF51" s="83"/>
      <c r="QG51" s="83"/>
      <c r="QH51" s="83"/>
      <c r="QI51" s="83"/>
      <c r="QJ51" s="83"/>
      <c r="QK51" s="83"/>
      <c r="QL51" s="83"/>
      <c r="QM51" s="83"/>
      <c r="QN51" s="83"/>
      <c r="QO51" s="83"/>
      <c r="QP51" s="83"/>
      <c r="QQ51" s="83"/>
      <c r="QR51" s="83"/>
      <c r="QS51" s="83"/>
      <c r="QT51" s="83"/>
      <c r="QU51" s="83"/>
      <c r="QV51" s="83"/>
      <c r="QW51" s="83"/>
      <c r="QX51" s="83"/>
      <c r="QY51" s="83"/>
      <c r="QZ51" s="83"/>
      <c r="RA51" s="83"/>
      <c r="RB51" s="83"/>
      <c r="RC51" s="83"/>
      <c r="RD51" s="83"/>
      <c r="RE51" s="83"/>
      <c r="RF51" s="83"/>
      <c r="RG51" s="83"/>
      <c r="RH51" s="83"/>
      <c r="RI51" s="83"/>
      <c r="RJ51" s="83"/>
      <c r="RK51" s="83"/>
      <c r="RL51" s="83"/>
      <c r="RM51" s="83"/>
      <c r="RN51" s="83"/>
      <c r="RO51" s="83"/>
      <c r="RP51" s="83"/>
      <c r="RQ51" s="83"/>
      <c r="RR51" s="83"/>
      <c r="RS51" s="83"/>
      <c r="RT51" s="83"/>
      <c r="RU51" s="83"/>
      <c r="RV51" s="83"/>
      <c r="RW51" s="83"/>
      <c r="RX51" s="83"/>
      <c r="RY51" s="83"/>
      <c r="RZ51" s="83"/>
      <c r="SA51" s="83"/>
      <c r="SB51" s="83"/>
      <c r="SC51" s="83"/>
      <c r="SD51" s="83"/>
      <c r="SE51" s="83"/>
      <c r="SF51" s="83"/>
      <c r="SG51" s="83"/>
      <c r="SH51" s="83"/>
      <c r="SI51" s="83"/>
      <c r="SJ51" s="83"/>
      <c r="SK51" s="83"/>
      <c r="SL51" s="83"/>
      <c r="SM51" s="83"/>
      <c r="SN51" s="83"/>
      <c r="SO51" s="83"/>
      <c r="SP51" s="83"/>
      <c r="SQ51" s="83"/>
      <c r="SR51" s="83"/>
      <c r="SS51" s="83"/>
      <c r="ST51" s="83"/>
      <c r="SU51" s="83"/>
      <c r="SV51" s="83"/>
      <c r="SW51" s="83"/>
      <c r="SX51" s="83"/>
      <c r="SY51" s="83"/>
      <c r="SZ51" s="83"/>
      <c r="TA51" s="83"/>
      <c r="TB51" s="83"/>
      <c r="TC51" s="83"/>
      <c r="TD51" s="83"/>
      <c r="TE51" s="83"/>
      <c r="TF51" s="83"/>
      <c r="TG51" s="83"/>
      <c r="TH51" s="83"/>
      <c r="TI51" s="83"/>
      <c r="TJ51" s="83"/>
      <c r="TK51" s="83"/>
      <c r="TL51" s="83"/>
      <c r="TM51" s="83"/>
      <c r="TN51" s="83"/>
      <c r="TO51" s="83"/>
      <c r="TP51" s="83"/>
      <c r="TQ51" s="83"/>
      <c r="TR51" s="83"/>
      <c r="TS51" s="83"/>
      <c r="TT51" s="83"/>
      <c r="TU51" s="83"/>
      <c r="TV51" s="83"/>
      <c r="TW51" s="83"/>
      <c r="TX51" s="83"/>
      <c r="TY51" s="83"/>
      <c r="TZ51" s="83"/>
      <c r="UA51" s="83"/>
      <c r="UB51" s="83"/>
      <c r="UC51" s="83"/>
      <c r="UD51" s="83"/>
      <c r="UE51" s="83"/>
      <c r="UF51" s="83"/>
      <c r="UG51" s="83"/>
      <c r="UH51" s="83"/>
      <c r="UI51" s="83"/>
      <c r="UJ51" s="83"/>
      <c r="UK51" s="83"/>
      <c r="UL51" s="83"/>
      <c r="UM51" s="83"/>
      <c r="UN51" s="83"/>
      <c r="UO51" s="83"/>
      <c r="UP51" s="83"/>
      <c r="UQ51" s="83"/>
      <c r="UR51" s="83"/>
      <c r="US51" s="83"/>
      <c r="UT51" s="83"/>
      <c r="UU51" s="83"/>
      <c r="UV51" s="83"/>
      <c r="UW51" s="83"/>
      <c r="UX51" s="83"/>
      <c r="UY51" s="83"/>
      <c r="UZ51" s="83"/>
      <c r="VA51" s="83"/>
      <c r="VB51" s="83"/>
      <c r="VC51" s="83"/>
      <c r="VD51" s="83"/>
      <c r="VE51" s="83"/>
      <c r="VF51" s="83"/>
      <c r="VG51" s="83"/>
      <c r="VH51" s="83"/>
      <c r="VI51" s="83"/>
      <c r="VJ51" s="83"/>
      <c r="VK51" s="83"/>
      <c r="VL51" s="83"/>
      <c r="VM51" s="83"/>
      <c r="VN51" s="83"/>
      <c r="VO51" s="83"/>
      <c r="VP51" s="83"/>
      <c r="VQ51" s="83"/>
      <c r="VR51" s="83"/>
      <c r="VS51" s="83"/>
      <c r="VT51" s="83"/>
      <c r="VU51" s="83"/>
      <c r="VV51" s="83"/>
      <c r="VW51" s="83"/>
      <c r="VX51" s="83"/>
      <c r="VY51" s="83"/>
      <c r="VZ51" s="83"/>
      <c r="WA51" s="83"/>
      <c r="WB51" s="83"/>
      <c r="WC51" s="83"/>
      <c r="WD51" s="83"/>
      <c r="WE51" s="83"/>
      <c r="WF51" s="83"/>
      <c r="WG51" s="83"/>
      <c r="WH51" s="83"/>
      <c r="WI51" s="83"/>
      <c r="WJ51" s="83"/>
      <c r="WK51" s="83"/>
      <c r="WL51" s="83"/>
      <c r="WM51" s="83"/>
      <c r="WN51" s="83"/>
      <c r="WO51" s="83"/>
      <c r="WP51" s="83"/>
      <c r="WQ51" s="83"/>
      <c r="WR51" s="83"/>
      <c r="WS51" s="83"/>
      <c r="WT51" s="83"/>
      <c r="WU51" s="83"/>
      <c r="WV51" s="83"/>
      <c r="WW51" s="83"/>
      <c r="WX51" s="83"/>
      <c r="WY51" s="83"/>
      <c r="WZ51" s="83"/>
      <c r="XA51" s="83"/>
      <c r="XB51" s="83"/>
      <c r="XC51" s="83"/>
      <c r="XD51" s="83"/>
      <c r="XE51" s="83"/>
      <c r="XF51" s="83"/>
      <c r="XG51" s="83"/>
      <c r="XH51" s="83"/>
      <c r="XI51" s="83"/>
      <c r="XJ51" s="83"/>
      <c r="XK51" s="83"/>
      <c r="XL51" s="83"/>
      <c r="XM51" s="83"/>
      <c r="XN51" s="83"/>
      <c r="XO51" s="83"/>
      <c r="XP51" s="83"/>
      <c r="XQ51" s="83"/>
      <c r="XR51" s="83"/>
      <c r="XS51" s="83"/>
      <c r="XT51" s="83"/>
      <c r="XU51" s="83"/>
      <c r="XV51" s="83"/>
      <c r="XW51" s="83"/>
      <c r="XX51" s="83"/>
      <c r="XY51" s="83"/>
      <c r="XZ51" s="83"/>
      <c r="YA51" s="83"/>
      <c r="YB51" s="83"/>
      <c r="YC51" s="83"/>
      <c r="YD51" s="83"/>
      <c r="YE51" s="83"/>
      <c r="YF51" s="83"/>
      <c r="YG51" s="83"/>
      <c r="YH51" s="83"/>
      <c r="YI51" s="83"/>
      <c r="YJ51" s="83"/>
      <c r="YK51" s="83"/>
      <c r="YL51" s="83"/>
      <c r="YM51" s="83"/>
      <c r="YN51" s="83"/>
      <c r="YO51" s="83"/>
      <c r="YP51" s="83"/>
      <c r="YQ51" s="83"/>
      <c r="YR51" s="83"/>
      <c r="YS51" s="83"/>
      <c r="YT51" s="83"/>
      <c r="YU51" s="83"/>
      <c r="YV51" s="83"/>
      <c r="YW51" s="83"/>
      <c r="YX51" s="83"/>
      <c r="YY51" s="83"/>
      <c r="YZ51" s="83"/>
      <c r="ZA51" s="83"/>
      <c r="ZB51" s="83"/>
      <c r="ZC51" s="83"/>
      <c r="ZD51" s="83"/>
      <c r="ZE51" s="83"/>
      <c r="ZF51" s="83"/>
      <c r="ZG51" s="83"/>
      <c r="ZH51" s="83"/>
      <c r="ZI51" s="83"/>
      <c r="ZJ51" s="83"/>
      <c r="ZK51" s="83"/>
      <c r="ZL51" s="83"/>
      <c r="ZM51" s="83"/>
      <c r="ZN51" s="83"/>
      <c r="ZO51" s="83"/>
      <c r="ZP51" s="83"/>
      <c r="ZQ51" s="83"/>
      <c r="ZR51" s="83"/>
      <c r="ZS51" s="83"/>
      <c r="ZT51" s="83"/>
      <c r="ZU51" s="83"/>
      <c r="ZV51" s="83"/>
      <c r="ZW51" s="83"/>
      <c r="ZX51" s="83"/>
      <c r="ZY51" s="83"/>
      <c r="ZZ51" s="83"/>
      <c r="AAA51" s="83"/>
      <c r="AAB51" s="83"/>
      <c r="AAC51" s="83"/>
      <c r="AAD51" s="83"/>
      <c r="AAE51" s="83"/>
      <c r="AAF51" s="83"/>
      <c r="AAG51" s="83"/>
      <c r="AAH51" s="83"/>
      <c r="AAI51" s="83"/>
      <c r="AAJ51" s="83"/>
      <c r="AAK51" s="83"/>
      <c r="AAL51" s="83"/>
      <c r="AAM51" s="83"/>
      <c r="AAN51" s="83"/>
      <c r="AAO51" s="83"/>
      <c r="AAP51" s="83"/>
      <c r="AAQ51" s="83"/>
      <c r="AAR51" s="83"/>
      <c r="AAS51" s="83"/>
      <c r="AAT51" s="83"/>
      <c r="AAU51" s="83"/>
      <c r="AAV51" s="83"/>
      <c r="AAW51" s="83"/>
      <c r="AAX51" s="83"/>
      <c r="AAY51" s="83"/>
      <c r="AAZ51" s="83"/>
      <c r="ABA51" s="83"/>
      <c r="ABB51" s="83"/>
      <c r="ABC51" s="83"/>
      <c r="ABD51" s="83"/>
      <c r="ABE51" s="83"/>
      <c r="ABF51" s="83"/>
      <c r="ABG51" s="83"/>
      <c r="ABH51" s="83"/>
      <c r="ABI51" s="83"/>
      <c r="ABJ51" s="83"/>
      <c r="ABK51" s="83"/>
      <c r="ABL51" s="83"/>
      <c r="ABM51" s="83"/>
      <c r="ABN51" s="83"/>
      <c r="ABO51" s="83"/>
      <c r="ABP51" s="83"/>
      <c r="ABQ51" s="83"/>
      <c r="ABR51" s="83"/>
      <c r="ABS51" s="83"/>
      <c r="ABT51" s="83"/>
      <c r="ABU51" s="83"/>
      <c r="ABV51" s="83"/>
      <c r="ABW51" s="83"/>
      <c r="ABX51" s="83"/>
      <c r="ABY51" s="83"/>
      <c r="ABZ51" s="83"/>
      <c r="ACA51" s="83"/>
      <c r="ACB51" s="83"/>
      <c r="ACC51" s="83"/>
      <c r="ACD51" s="83"/>
      <c r="ACE51" s="83"/>
      <c r="ACF51" s="83"/>
      <c r="ACG51" s="83"/>
      <c r="ACH51" s="83"/>
      <c r="ACI51" s="83"/>
      <c r="ACJ51" s="83"/>
      <c r="ACK51" s="83"/>
      <c r="ACL51" s="83"/>
      <c r="ACM51" s="83"/>
      <c r="ACN51" s="83"/>
      <c r="ACO51" s="83"/>
      <c r="ACP51" s="83"/>
      <c r="ACQ51" s="83"/>
      <c r="ACR51" s="83"/>
      <c r="ACS51" s="83"/>
      <c r="ACT51" s="83"/>
      <c r="ACU51" s="83"/>
      <c r="ACV51" s="83"/>
      <c r="ACW51" s="83"/>
      <c r="ACX51" s="83"/>
      <c r="ACY51" s="83"/>
      <c r="ACZ51" s="83"/>
      <c r="ADA51" s="83"/>
      <c r="ADB51" s="83"/>
      <c r="ADC51" s="83"/>
      <c r="ADD51" s="83"/>
      <c r="ADE51" s="83"/>
      <c r="ADF51" s="83"/>
      <c r="ADG51" s="83"/>
      <c r="ADH51" s="83"/>
      <c r="ADI51" s="83"/>
      <c r="ADJ51" s="83"/>
      <c r="ADK51" s="83"/>
      <c r="ADL51" s="83"/>
      <c r="ADM51" s="83"/>
      <c r="ADN51" s="83"/>
      <c r="ADO51" s="83"/>
      <c r="ADP51" s="83"/>
      <c r="ADQ51" s="83"/>
      <c r="ADR51" s="83"/>
      <c r="ADS51" s="83"/>
      <c r="ADT51" s="83"/>
      <c r="ADU51" s="83"/>
      <c r="ADV51" s="83"/>
      <c r="ADW51" s="83"/>
      <c r="ADX51" s="83"/>
      <c r="ADY51" s="83"/>
      <c r="ADZ51" s="83"/>
      <c r="AEA51" s="83"/>
      <c r="AEB51" s="83"/>
      <c r="AEC51" s="83"/>
      <c r="AED51" s="83"/>
      <c r="AEE51" s="83"/>
      <c r="AEF51" s="83"/>
      <c r="AEG51" s="83"/>
      <c r="AEH51" s="83"/>
      <c r="AEI51" s="83"/>
      <c r="AEJ51" s="83"/>
      <c r="AEK51" s="83"/>
      <c r="AEL51" s="83"/>
      <c r="AEM51" s="83"/>
      <c r="AEN51" s="83"/>
      <c r="AEO51" s="83"/>
      <c r="AEP51" s="83"/>
      <c r="AEQ51" s="83"/>
      <c r="AER51" s="83"/>
      <c r="AES51" s="83"/>
      <c r="AET51" s="83"/>
      <c r="AEU51" s="83"/>
      <c r="AEV51" s="83"/>
      <c r="AEW51" s="83"/>
      <c r="AEX51" s="83"/>
      <c r="AEY51" s="83"/>
      <c r="AEZ51" s="83"/>
      <c r="AFA51" s="83"/>
      <c r="AFB51" s="83"/>
      <c r="AFC51" s="83"/>
      <c r="AFD51" s="83"/>
      <c r="AFE51" s="83"/>
      <c r="AFF51" s="83"/>
      <c r="AFG51" s="83"/>
      <c r="AFH51" s="83"/>
      <c r="AFI51" s="83"/>
      <c r="AFJ51" s="83"/>
      <c r="AFK51" s="83"/>
      <c r="AFL51" s="83"/>
      <c r="AFM51" s="83"/>
      <c r="AFN51" s="83"/>
      <c r="AFO51" s="83"/>
      <c r="AFP51" s="83"/>
      <c r="AFQ51" s="83"/>
      <c r="AFR51" s="83"/>
      <c r="AFS51" s="83"/>
      <c r="AFT51" s="83"/>
      <c r="AFU51" s="83"/>
      <c r="AFV51" s="83"/>
      <c r="AFW51" s="83"/>
      <c r="AFX51" s="83"/>
      <c r="AFY51" s="83"/>
      <c r="AFZ51" s="83"/>
      <c r="AGA51" s="83"/>
      <c r="AGB51" s="83"/>
      <c r="AGC51" s="83"/>
      <c r="AGD51" s="83"/>
      <c r="AGE51" s="83"/>
      <c r="AGF51" s="83"/>
      <c r="AGG51" s="83"/>
      <c r="AGH51" s="83"/>
      <c r="AGI51" s="83"/>
      <c r="AGJ51" s="83"/>
      <c r="AGK51" s="83"/>
      <c r="AGL51" s="83"/>
      <c r="AGM51" s="83"/>
      <c r="AGN51" s="83"/>
      <c r="AGO51" s="83"/>
      <c r="AGP51" s="83"/>
      <c r="AGQ51" s="83"/>
      <c r="AGR51" s="83"/>
      <c r="AGS51" s="83"/>
      <c r="AGT51" s="83"/>
      <c r="AGU51" s="83"/>
      <c r="AGV51" s="83"/>
      <c r="AGW51" s="83"/>
      <c r="AGX51" s="83"/>
      <c r="AGY51" s="83"/>
      <c r="AGZ51" s="83"/>
      <c r="AHA51" s="83"/>
      <c r="AHB51" s="83"/>
      <c r="AHC51" s="83"/>
      <c r="AHD51" s="83"/>
      <c r="AHE51" s="83"/>
      <c r="AHF51" s="83"/>
      <c r="AHG51" s="83"/>
      <c r="AHH51" s="83"/>
      <c r="AHI51" s="83"/>
      <c r="AHJ51" s="83"/>
      <c r="AHK51" s="83"/>
      <c r="AHL51" s="83"/>
      <c r="AHM51" s="83"/>
      <c r="AHN51" s="83"/>
      <c r="AHO51" s="83"/>
      <c r="AHP51" s="83"/>
      <c r="AHQ51" s="83"/>
      <c r="AHR51" s="83"/>
      <c r="AHS51" s="83"/>
      <c r="AHT51" s="83"/>
      <c r="AHU51" s="83"/>
      <c r="AHV51" s="83"/>
      <c r="AHW51" s="83"/>
      <c r="AHX51" s="83"/>
      <c r="AHY51" s="83"/>
      <c r="AHZ51" s="83"/>
      <c r="AIA51" s="83"/>
      <c r="AIB51" s="83"/>
      <c r="AIC51" s="83"/>
      <c r="AID51" s="83"/>
      <c r="AIE51" s="83"/>
      <c r="AIF51" s="83"/>
      <c r="AIG51" s="83"/>
      <c r="AIH51" s="83"/>
      <c r="AII51" s="83"/>
      <c r="AIJ51" s="83"/>
      <c r="AIK51" s="83"/>
      <c r="AIL51" s="83"/>
      <c r="AIM51" s="83"/>
      <c r="AIN51" s="83"/>
      <c r="AIO51" s="83"/>
      <c r="AIP51" s="83"/>
      <c r="AIQ51" s="83"/>
      <c r="AIR51" s="83"/>
      <c r="AIS51" s="83"/>
      <c r="AIT51" s="83"/>
      <c r="AIU51" s="83"/>
      <c r="AIV51" s="83"/>
      <c r="AIW51" s="83"/>
      <c r="AIX51" s="83"/>
      <c r="AIY51" s="83"/>
      <c r="AIZ51" s="83"/>
      <c r="AJA51" s="83"/>
      <c r="AJB51" s="83"/>
      <c r="AJC51" s="83"/>
      <c r="AJD51" s="83"/>
      <c r="AJE51" s="83"/>
      <c r="AJF51" s="83"/>
      <c r="AJG51" s="83"/>
      <c r="AJH51" s="83"/>
      <c r="AJI51" s="83"/>
      <c r="AJJ51" s="83"/>
      <c r="AJK51" s="83"/>
      <c r="AJL51" s="83"/>
      <c r="AJM51" s="83"/>
      <c r="AJN51" s="83"/>
      <c r="AJO51" s="83"/>
      <c r="AJP51" s="83"/>
      <c r="AJQ51" s="83"/>
      <c r="AJR51" s="83"/>
      <c r="AJS51" s="83"/>
      <c r="AJT51" s="83"/>
      <c r="AJU51" s="83"/>
      <c r="AJV51" s="83"/>
      <c r="AJW51" s="83"/>
      <c r="AJX51" s="83"/>
      <c r="AJY51" s="83"/>
      <c r="AJZ51" s="83"/>
      <c r="AKA51" s="83"/>
      <c r="AKB51" s="83"/>
      <c r="AKC51" s="83"/>
      <c r="AKD51" s="83"/>
      <c r="AKE51" s="83"/>
      <c r="AKF51" s="83"/>
      <c r="AKG51" s="83"/>
      <c r="AKH51" s="83"/>
      <c r="AKI51" s="83"/>
      <c r="AKJ51" s="83"/>
      <c r="AKK51" s="83"/>
      <c r="AKL51" s="83"/>
      <c r="AKM51" s="83"/>
      <c r="AKN51" s="83"/>
      <c r="AKO51" s="83"/>
      <c r="AKP51" s="83"/>
      <c r="AKQ51" s="83"/>
      <c r="AKR51" s="83"/>
      <c r="AKS51" s="83"/>
      <c r="AKT51" s="83"/>
      <c r="AKU51" s="83"/>
      <c r="AKV51" s="83"/>
      <c r="AKW51" s="83"/>
      <c r="AKX51" s="83"/>
      <c r="AKY51" s="83"/>
      <c r="AKZ51" s="83"/>
      <c r="ALA51" s="83"/>
      <c r="ALB51" s="83"/>
      <c r="ALC51" s="83"/>
      <c r="ALD51" s="83"/>
      <c r="ALE51" s="83"/>
      <c r="ALF51" s="83"/>
      <c r="ALG51" s="83"/>
      <c r="ALH51" s="83"/>
      <c r="ALI51" s="83"/>
      <c r="ALJ51" s="83"/>
      <c r="ALK51" s="83"/>
      <c r="ALL51" s="83"/>
      <c r="ALM51" s="83"/>
      <c r="ALN51" s="83"/>
      <c r="ALO51" s="83"/>
      <c r="ALP51" s="83"/>
      <c r="ALQ51" s="83"/>
      <c r="ALR51" s="83"/>
      <c r="ALS51" s="83"/>
      <c r="ALT51" s="83"/>
      <c r="ALU51" s="83"/>
      <c r="ALV51" s="83"/>
      <c r="ALW51" s="83"/>
      <c r="ALX51" s="83"/>
      <c r="ALY51" s="83"/>
      <c r="ALZ51" s="83"/>
      <c r="AMA51" s="83"/>
      <c r="AMB51" s="83"/>
      <c r="AMC51" s="83"/>
      <c r="AMD51" s="83"/>
      <c r="AME51" s="83"/>
      <c r="AMF51" s="83"/>
      <c r="AMG51" s="83"/>
      <c r="AMH51" s="83"/>
      <c r="AMI51" s="83"/>
      <c r="AMJ51" s="83"/>
      <c r="AMK51" s="83"/>
      <c r="AML51" s="83"/>
      <c r="AMM51" s="83"/>
      <c r="AMN51" s="83"/>
      <c r="AMO51" s="83"/>
      <c r="AMP51" s="83"/>
      <c r="AMQ51" s="83"/>
      <c r="AMR51" s="83"/>
      <c r="AMS51" s="83"/>
      <c r="AMT51" s="83"/>
      <c r="AMU51" s="83"/>
      <c r="AMV51" s="83"/>
      <c r="AMW51" s="83"/>
      <c r="AMX51" s="83"/>
      <c r="AMY51" s="83"/>
      <c r="AMZ51" s="83"/>
      <c r="ANA51" s="83"/>
      <c r="ANB51" s="83"/>
      <c r="ANC51" s="83"/>
      <c r="AND51" s="83"/>
      <c r="ANE51" s="83"/>
      <c r="ANF51" s="83"/>
      <c r="ANG51" s="83"/>
      <c r="ANH51" s="83"/>
      <c r="ANI51" s="83"/>
      <c r="ANJ51" s="83"/>
      <c r="ANK51" s="83"/>
      <c r="ANL51" s="83"/>
      <c r="ANM51" s="83"/>
      <c r="ANN51" s="83"/>
      <c r="ANO51" s="83"/>
      <c r="ANP51" s="83"/>
      <c r="ANQ51" s="83"/>
      <c r="ANR51" s="83"/>
      <c r="ANS51" s="83"/>
      <c r="ANT51" s="83"/>
      <c r="ANU51" s="83"/>
      <c r="ANV51" s="83"/>
      <c r="ANW51" s="83"/>
      <c r="ANX51" s="83"/>
      <c r="ANY51" s="83"/>
      <c r="ANZ51" s="83"/>
      <c r="AOA51" s="83"/>
      <c r="AOB51" s="83"/>
      <c r="AOC51" s="83"/>
      <c r="AOD51" s="83"/>
      <c r="AOE51" s="83"/>
      <c r="AOF51" s="83"/>
      <c r="AOG51" s="83"/>
      <c r="AOH51" s="83"/>
      <c r="AOI51" s="83"/>
      <c r="AOJ51" s="83"/>
      <c r="AOK51" s="83"/>
      <c r="AOL51" s="83"/>
      <c r="AOM51" s="83"/>
      <c r="AON51" s="83"/>
      <c r="AOO51" s="83"/>
      <c r="AOP51" s="83"/>
      <c r="AOQ51" s="83"/>
      <c r="AOR51" s="83"/>
      <c r="AOS51" s="83"/>
      <c r="AOT51" s="83"/>
      <c r="AOU51" s="83"/>
      <c r="AOV51" s="83"/>
      <c r="AOW51" s="83"/>
      <c r="AOX51" s="83"/>
      <c r="AOY51" s="83"/>
      <c r="AOZ51" s="83"/>
      <c r="APA51" s="83"/>
      <c r="APB51" s="83"/>
      <c r="APC51" s="83"/>
      <c r="APD51" s="83"/>
      <c r="APE51" s="83"/>
      <c r="APF51" s="83"/>
      <c r="APG51" s="83"/>
      <c r="APH51" s="83"/>
      <c r="API51" s="83"/>
      <c r="APJ51" s="83"/>
      <c r="APK51" s="83"/>
      <c r="APL51" s="83"/>
      <c r="APM51" s="83"/>
      <c r="APN51" s="83"/>
      <c r="APO51" s="83"/>
      <c r="APP51" s="83"/>
      <c r="APQ51" s="83"/>
      <c r="APR51" s="83"/>
      <c r="APS51" s="83"/>
      <c r="APT51" s="83"/>
      <c r="APU51" s="83"/>
      <c r="APV51" s="83"/>
      <c r="APW51" s="83"/>
      <c r="APX51" s="83"/>
      <c r="APY51" s="83"/>
      <c r="APZ51" s="83"/>
      <c r="AQA51" s="83"/>
      <c r="AQB51" s="83"/>
      <c r="AQC51" s="83"/>
      <c r="AQD51" s="83"/>
      <c r="AQE51" s="83"/>
      <c r="AQF51" s="83"/>
      <c r="AQG51" s="83"/>
      <c r="AQH51" s="83"/>
      <c r="AQI51" s="83"/>
      <c r="AQJ51" s="83"/>
      <c r="AQK51" s="83"/>
      <c r="AQL51" s="83"/>
      <c r="AQM51" s="83"/>
      <c r="AQN51" s="83"/>
      <c r="AQO51" s="83"/>
      <c r="AQP51" s="83"/>
      <c r="AQQ51" s="83"/>
      <c r="AQR51" s="83"/>
      <c r="AQS51" s="83"/>
      <c r="AQT51" s="83"/>
      <c r="AQU51" s="83"/>
      <c r="AQV51" s="83"/>
      <c r="AQW51" s="83"/>
      <c r="AQX51" s="83"/>
      <c r="AQY51" s="83"/>
      <c r="AQZ51" s="83"/>
      <c r="ARA51" s="83"/>
      <c r="ARB51" s="83"/>
      <c r="ARC51" s="83"/>
      <c r="ARD51" s="83"/>
      <c r="ARE51" s="83"/>
      <c r="ARF51" s="83"/>
      <c r="ARG51" s="83"/>
      <c r="ARH51" s="83"/>
      <c r="ARI51" s="83"/>
      <c r="ARJ51" s="83"/>
      <c r="ARK51" s="83"/>
      <c r="ARL51" s="83"/>
      <c r="ARM51" s="83"/>
      <c r="ARN51" s="83"/>
      <c r="ARO51" s="83"/>
      <c r="ARP51" s="83"/>
      <c r="ARQ51" s="83"/>
      <c r="ARR51" s="83"/>
      <c r="ARS51" s="83"/>
      <c r="ART51" s="83"/>
      <c r="ARU51" s="83"/>
      <c r="ARV51" s="83"/>
      <c r="ARW51" s="83"/>
      <c r="ARX51" s="83"/>
      <c r="ARY51" s="83"/>
      <c r="ARZ51" s="83"/>
      <c r="ASA51" s="83"/>
      <c r="ASB51" s="83"/>
      <c r="ASC51" s="83"/>
      <c r="ASD51" s="83"/>
      <c r="ASE51" s="83"/>
      <c r="ASF51" s="83"/>
      <c r="ASG51" s="83"/>
      <c r="ASH51" s="83"/>
      <c r="ASI51" s="83"/>
      <c r="ASJ51" s="83"/>
      <c r="ASK51" s="83"/>
      <c r="ASL51" s="83"/>
      <c r="ASM51" s="83"/>
      <c r="ASN51" s="83"/>
      <c r="ASO51" s="83"/>
      <c r="ASP51" s="83"/>
      <c r="ASQ51" s="83"/>
      <c r="ASR51" s="83"/>
      <c r="ASS51" s="83"/>
      <c r="AST51" s="83"/>
      <c r="ASU51" s="83"/>
      <c r="ASV51" s="83"/>
      <c r="ASW51" s="83"/>
      <c r="ASX51" s="83"/>
      <c r="ASY51" s="83"/>
      <c r="ASZ51" s="83"/>
      <c r="ATA51" s="83"/>
      <c r="ATB51" s="83"/>
      <c r="ATC51" s="83"/>
      <c r="ATD51" s="83"/>
      <c r="ATE51" s="83"/>
      <c r="ATF51" s="83"/>
      <c r="ATG51" s="83"/>
      <c r="ATH51" s="83"/>
      <c r="ATI51" s="83"/>
      <c r="ATJ51" s="83"/>
      <c r="ATK51" s="83"/>
      <c r="ATL51" s="83"/>
      <c r="ATM51" s="83"/>
      <c r="ATN51" s="83"/>
      <c r="ATO51" s="83"/>
      <c r="ATP51" s="83"/>
      <c r="ATQ51" s="83"/>
      <c r="ATR51" s="83"/>
      <c r="ATS51" s="83"/>
      <c r="ATT51" s="83"/>
      <c r="ATU51" s="83"/>
      <c r="ATV51" s="83"/>
      <c r="ATW51" s="83"/>
      <c r="ATX51" s="83"/>
      <c r="ATY51" s="83"/>
      <c r="ATZ51" s="83"/>
      <c r="AUA51" s="83"/>
      <c r="AUB51" s="83"/>
      <c r="AUC51" s="83"/>
      <c r="AUD51" s="83"/>
      <c r="AUE51" s="83"/>
      <c r="AUF51" s="83"/>
      <c r="AUG51" s="83"/>
      <c r="AUH51" s="83"/>
      <c r="AUI51" s="83"/>
      <c r="AUJ51" s="83"/>
      <c r="AUK51" s="83"/>
      <c r="AUL51" s="83"/>
      <c r="AUM51" s="83"/>
      <c r="AUN51" s="83"/>
      <c r="AUO51" s="83"/>
      <c r="AUP51" s="83"/>
      <c r="AUQ51" s="83"/>
      <c r="AUR51" s="83"/>
      <c r="AUS51" s="83"/>
      <c r="AUT51" s="83"/>
      <c r="AUU51" s="83"/>
      <c r="AUV51" s="83"/>
      <c r="AUW51" s="83"/>
      <c r="AUX51" s="83"/>
      <c r="AUY51" s="83"/>
      <c r="AUZ51" s="83"/>
      <c r="AVA51" s="83"/>
      <c r="AVB51" s="83"/>
      <c r="AVC51" s="83"/>
      <c r="AVD51" s="83"/>
      <c r="AVE51" s="83"/>
      <c r="AVF51" s="83"/>
      <c r="AVG51" s="83"/>
      <c r="AVH51" s="83"/>
      <c r="AVI51" s="83"/>
      <c r="AVJ51" s="83"/>
      <c r="AVK51" s="83"/>
      <c r="AVL51" s="83"/>
      <c r="AVM51" s="83"/>
      <c r="AVN51" s="83"/>
      <c r="AVO51" s="83"/>
      <c r="AVP51" s="83"/>
      <c r="AVQ51" s="83"/>
      <c r="AVR51" s="83"/>
      <c r="AVS51" s="83"/>
      <c r="AVT51" s="83"/>
      <c r="AVU51" s="83"/>
      <c r="AVV51" s="83"/>
      <c r="AVW51" s="83"/>
      <c r="AVX51" s="83"/>
      <c r="AVY51" s="83"/>
      <c r="AVZ51" s="83"/>
      <c r="AWA51" s="83"/>
      <c r="AWB51" s="83"/>
      <c r="AWC51" s="83"/>
      <c r="AWD51" s="83"/>
      <c r="AWE51" s="83"/>
      <c r="AWF51" s="83"/>
      <c r="AWG51" s="83"/>
      <c r="AWH51" s="83"/>
      <c r="AWI51" s="83"/>
      <c r="AWJ51" s="83"/>
      <c r="AWK51" s="83"/>
      <c r="AWL51" s="83"/>
      <c r="AWM51" s="83"/>
      <c r="AWN51" s="83"/>
      <c r="AWO51" s="83"/>
      <c r="AWP51" s="83"/>
      <c r="AWQ51" s="83"/>
      <c r="AWR51" s="83"/>
      <c r="AWS51" s="83"/>
      <c r="AWT51" s="83"/>
      <c r="AWU51" s="83"/>
      <c r="AWV51" s="83"/>
      <c r="AWW51" s="83"/>
      <c r="AWX51" s="83"/>
      <c r="AWY51" s="83"/>
      <c r="AWZ51" s="83"/>
      <c r="AXA51" s="83"/>
      <c r="AXB51" s="83"/>
      <c r="AXC51" s="83"/>
      <c r="AXD51" s="83"/>
      <c r="AXE51" s="83"/>
      <c r="AXF51" s="83"/>
      <c r="AXG51" s="83"/>
      <c r="AXH51" s="83"/>
      <c r="AXI51" s="83"/>
      <c r="AXJ51" s="83"/>
      <c r="AXK51" s="83"/>
      <c r="AXL51" s="83"/>
      <c r="AXM51" s="83"/>
      <c r="AXN51" s="83"/>
      <c r="AXO51" s="83"/>
      <c r="AXP51" s="83"/>
      <c r="AXQ51" s="83"/>
      <c r="AXR51" s="83"/>
      <c r="AXS51" s="83"/>
      <c r="AXT51" s="83"/>
      <c r="AXU51" s="83"/>
      <c r="AXV51" s="83"/>
      <c r="AXW51" s="83"/>
      <c r="AXX51" s="83"/>
      <c r="AXY51" s="83"/>
      <c r="AXZ51" s="83"/>
      <c r="AYA51" s="83"/>
      <c r="AYB51" s="83"/>
      <c r="AYC51" s="83"/>
      <c r="AYD51" s="83"/>
      <c r="AYE51" s="83"/>
      <c r="AYF51" s="83"/>
      <c r="AYG51" s="83"/>
      <c r="AYH51" s="83"/>
      <c r="AYI51" s="83"/>
      <c r="AYJ51" s="83"/>
      <c r="AYK51" s="83"/>
      <c r="AYL51" s="83"/>
      <c r="AYM51" s="83"/>
      <c r="AYN51" s="83"/>
      <c r="AYO51" s="83"/>
      <c r="AYP51" s="83"/>
      <c r="AYQ51" s="83"/>
      <c r="AYR51" s="83"/>
      <c r="AYS51" s="83"/>
      <c r="AYT51" s="83"/>
      <c r="AYU51" s="83"/>
      <c r="AYV51" s="83"/>
      <c r="AYW51" s="83"/>
      <c r="AYX51" s="83"/>
      <c r="AYY51" s="83"/>
      <c r="AYZ51" s="83"/>
      <c r="AZA51" s="83"/>
      <c r="AZB51" s="83"/>
      <c r="AZC51" s="83"/>
      <c r="AZD51" s="83"/>
      <c r="AZE51" s="83"/>
      <c r="AZF51" s="83"/>
      <c r="AZG51" s="83"/>
      <c r="AZH51" s="83"/>
      <c r="AZI51" s="83"/>
      <c r="AZJ51" s="83"/>
      <c r="AZK51" s="83"/>
      <c r="AZL51" s="83"/>
      <c r="AZM51" s="83"/>
      <c r="AZN51" s="83"/>
      <c r="AZO51" s="83"/>
      <c r="AZP51" s="83"/>
      <c r="AZQ51" s="83"/>
      <c r="AZR51" s="83"/>
      <c r="AZS51" s="83"/>
      <c r="AZT51" s="83"/>
      <c r="AZU51" s="83"/>
      <c r="AZV51" s="83"/>
      <c r="AZW51" s="83"/>
      <c r="AZX51" s="83"/>
      <c r="AZY51" s="83"/>
      <c r="AZZ51" s="83"/>
      <c r="BAA51" s="83"/>
      <c r="BAB51" s="83"/>
      <c r="BAC51" s="83"/>
      <c r="BAD51" s="83"/>
      <c r="BAE51" s="83"/>
      <c r="BAF51" s="83"/>
      <c r="BAG51" s="83"/>
      <c r="BAH51" s="83"/>
      <c r="BAI51" s="83"/>
      <c r="BAJ51" s="83"/>
      <c r="BAK51" s="83"/>
      <c r="BAL51" s="83"/>
      <c r="BAM51" s="83"/>
      <c r="BAN51" s="83"/>
      <c r="BAO51" s="83"/>
      <c r="BAP51" s="83"/>
      <c r="BAQ51" s="83"/>
      <c r="BAR51" s="83"/>
      <c r="BAS51" s="83"/>
      <c r="BAT51" s="83"/>
      <c r="BAU51" s="83"/>
      <c r="BAV51" s="83"/>
      <c r="BAW51" s="83"/>
      <c r="BAX51" s="83"/>
      <c r="BAY51" s="83"/>
      <c r="BAZ51" s="83"/>
      <c r="BBA51" s="83"/>
      <c r="BBB51" s="83"/>
      <c r="BBC51" s="83"/>
      <c r="BBD51" s="83"/>
      <c r="BBE51" s="83"/>
      <c r="BBF51" s="83"/>
      <c r="BBG51" s="83"/>
      <c r="BBH51" s="83"/>
      <c r="BBI51" s="83"/>
      <c r="BBJ51" s="83"/>
      <c r="BBK51" s="83"/>
      <c r="BBL51" s="83"/>
      <c r="BBM51" s="83"/>
      <c r="BBN51" s="83"/>
      <c r="BBO51" s="83"/>
      <c r="BBP51" s="83"/>
      <c r="BBQ51" s="83"/>
      <c r="BBR51" s="83"/>
      <c r="BBS51" s="83"/>
      <c r="BBT51" s="83"/>
      <c r="BBU51" s="83"/>
      <c r="BBV51" s="83"/>
      <c r="BBW51" s="83"/>
      <c r="BBX51" s="83"/>
      <c r="BBY51" s="83"/>
      <c r="BBZ51" s="83"/>
      <c r="BCA51" s="83"/>
      <c r="BCB51" s="83"/>
      <c r="BCC51" s="83"/>
      <c r="BCD51" s="83"/>
      <c r="BCE51" s="83"/>
      <c r="BCF51" s="83"/>
      <c r="BCG51" s="83"/>
      <c r="BCH51" s="83"/>
      <c r="BCI51" s="83"/>
      <c r="BCJ51" s="83"/>
      <c r="BCK51" s="83"/>
      <c r="BCL51" s="83"/>
      <c r="BCM51" s="83"/>
      <c r="BCN51" s="83"/>
      <c r="BCO51" s="83"/>
      <c r="BCP51" s="83"/>
      <c r="BCQ51" s="83"/>
      <c r="BCR51" s="83"/>
      <c r="BCS51" s="83"/>
      <c r="BCT51" s="83"/>
      <c r="BCU51" s="83"/>
      <c r="BCV51" s="83"/>
      <c r="BCW51" s="83"/>
      <c r="BCX51" s="83"/>
      <c r="BCY51" s="83"/>
      <c r="BCZ51" s="83"/>
      <c r="BDA51" s="83"/>
      <c r="BDB51" s="83"/>
      <c r="BDC51" s="83"/>
      <c r="BDD51" s="83"/>
      <c r="BDE51" s="83"/>
      <c r="BDF51" s="83"/>
      <c r="BDG51" s="83"/>
      <c r="BDH51" s="83"/>
      <c r="BDI51" s="83"/>
      <c r="BDJ51" s="83"/>
      <c r="BDK51" s="83"/>
      <c r="BDL51" s="83"/>
      <c r="BDM51" s="83"/>
      <c r="BDN51" s="83"/>
      <c r="BDO51" s="83"/>
      <c r="BDP51" s="83"/>
      <c r="BDQ51" s="83"/>
      <c r="BDR51" s="83"/>
      <c r="BDS51" s="83"/>
      <c r="BDT51" s="83"/>
      <c r="BDU51" s="83"/>
      <c r="BDV51" s="83"/>
      <c r="BDW51" s="83"/>
      <c r="BDX51" s="83"/>
      <c r="BDY51" s="83"/>
      <c r="BDZ51" s="83"/>
      <c r="BEA51" s="83"/>
      <c r="BEB51" s="83"/>
      <c r="BEC51" s="83"/>
      <c r="BED51" s="83"/>
      <c r="BEE51" s="83"/>
      <c r="BEF51" s="83"/>
      <c r="BEG51" s="83"/>
      <c r="BEH51" s="83"/>
      <c r="BEI51" s="83"/>
      <c r="BEJ51" s="83"/>
      <c r="BEK51" s="83"/>
      <c r="BEL51" s="83"/>
      <c r="BEM51" s="83"/>
      <c r="BEN51" s="83"/>
      <c r="BEO51" s="83"/>
      <c r="BEP51" s="83"/>
      <c r="BEQ51" s="83"/>
      <c r="BER51" s="83"/>
      <c r="BES51" s="83"/>
      <c r="BET51" s="83"/>
      <c r="BEU51" s="83"/>
      <c r="BEV51" s="83"/>
      <c r="BEW51" s="83"/>
      <c r="BEX51" s="83"/>
      <c r="BEY51" s="83"/>
      <c r="BEZ51" s="83"/>
      <c r="BFA51" s="83"/>
      <c r="BFB51" s="83"/>
      <c r="BFC51" s="83"/>
      <c r="BFD51" s="83"/>
      <c r="BFE51" s="83"/>
      <c r="BFF51" s="83"/>
      <c r="BFG51" s="83"/>
      <c r="BFH51" s="83"/>
      <c r="BFI51" s="83"/>
      <c r="BFJ51" s="83"/>
      <c r="BFK51" s="83"/>
      <c r="BFL51" s="83"/>
      <c r="BFM51" s="83"/>
      <c r="BFN51" s="83"/>
      <c r="BFO51" s="83"/>
      <c r="BFP51" s="83"/>
      <c r="BFQ51" s="83"/>
      <c r="BFR51" s="83"/>
      <c r="BFS51" s="83"/>
      <c r="BFT51" s="83"/>
      <c r="BFU51" s="83"/>
      <c r="BFV51" s="83"/>
      <c r="BFW51" s="83"/>
      <c r="BFX51" s="83"/>
      <c r="BFY51" s="83"/>
      <c r="BFZ51" s="83"/>
      <c r="BGA51" s="83"/>
      <c r="BGB51" s="83"/>
      <c r="BGC51" s="83"/>
      <c r="BGD51" s="83"/>
      <c r="BGE51" s="83"/>
      <c r="BGF51" s="83"/>
      <c r="BGG51" s="83"/>
      <c r="BGH51" s="83"/>
      <c r="BGI51" s="83"/>
      <c r="BGJ51" s="83"/>
      <c r="BGK51" s="83"/>
      <c r="BGL51" s="83"/>
      <c r="BGM51" s="83"/>
      <c r="BGN51" s="83"/>
      <c r="BGO51" s="83"/>
      <c r="BGP51" s="83"/>
      <c r="BGQ51" s="83"/>
      <c r="BGR51" s="83"/>
      <c r="BGS51" s="83"/>
      <c r="BGT51" s="83"/>
      <c r="BGU51" s="83"/>
      <c r="BGV51" s="83"/>
      <c r="BGW51" s="83"/>
      <c r="BGX51" s="83"/>
      <c r="BGY51" s="83"/>
      <c r="BGZ51" s="83"/>
      <c r="BHA51" s="83"/>
      <c r="BHB51" s="83"/>
      <c r="BHC51" s="83"/>
      <c r="BHD51" s="83"/>
      <c r="BHE51" s="83"/>
      <c r="BHF51" s="83"/>
      <c r="BHG51" s="83"/>
      <c r="BHH51" s="83"/>
      <c r="BHI51" s="83"/>
      <c r="BHJ51" s="83"/>
      <c r="BHK51" s="83"/>
      <c r="BHL51" s="83"/>
      <c r="BHM51" s="83"/>
      <c r="BHN51" s="83"/>
      <c r="BHO51" s="83"/>
      <c r="BHP51" s="83"/>
      <c r="BHQ51" s="83"/>
      <c r="BHR51" s="83"/>
      <c r="BHS51" s="83"/>
      <c r="BHT51" s="83"/>
      <c r="BHU51" s="83"/>
      <c r="BHV51" s="83"/>
      <c r="BHW51" s="83"/>
      <c r="BHX51" s="83"/>
      <c r="BHY51" s="83"/>
      <c r="BHZ51" s="83"/>
      <c r="BIA51" s="83"/>
      <c r="BIB51" s="83"/>
      <c r="BIC51" s="83"/>
      <c r="BID51" s="83"/>
      <c r="BIE51" s="83"/>
      <c r="BIF51" s="83"/>
      <c r="BIG51" s="83"/>
      <c r="BIH51" s="83"/>
      <c r="BII51" s="83"/>
      <c r="BIJ51" s="83"/>
      <c r="BIK51" s="83"/>
      <c r="BIL51" s="83"/>
      <c r="BIM51" s="83"/>
      <c r="BIN51" s="83"/>
      <c r="BIO51" s="83"/>
      <c r="BIP51" s="83"/>
      <c r="BIQ51" s="83"/>
      <c r="BIR51" s="83"/>
      <c r="BIS51" s="83"/>
      <c r="BIT51" s="83"/>
      <c r="BIU51" s="83"/>
      <c r="BIV51" s="83"/>
      <c r="BIW51" s="83"/>
      <c r="BIX51" s="83"/>
      <c r="BIY51" s="83"/>
      <c r="BIZ51" s="83"/>
      <c r="BJA51" s="83"/>
      <c r="BJB51" s="83"/>
      <c r="BJC51" s="83"/>
      <c r="BJD51" s="83"/>
      <c r="BJE51" s="83"/>
      <c r="BJF51" s="83"/>
      <c r="BJG51" s="83"/>
      <c r="BJH51" s="83"/>
      <c r="BJI51" s="83"/>
      <c r="BJJ51" s="83"/>
      <c r="BJK51" s="83"/>
      <c r="BJL51" s="83"/>
      <c r="BJM51" s="83"/>
      <c r="BJN51" s="83"/>
      <c r="BJO51" s="83"/>
      <c r="BJP51" s="83"/>
      <c r="BJQ51" s="83"/>
      <c r="BJR51" s="83"/>
      <c r="BJS51" s="83"/>
      <c r="BJT51" s="83"/>
      <c r="BJU51" s="83"/>
      <c r="BJV51" s="83"/>
      <c r="BJW51" s="83"/>
      <c r="BJX51" s="83"/>
      <c r="BJY51" s="83"/>
      <c r="BJZ51" s="83"/>
      <c r="BKA51" s="83"/>
      <c r="BKB51" s="83"/>
      <c r="BKC51" s="83"/>
      <c r="BKD51" s="83"/>
      <c r="BKE51" s="83"/>
      <c r="BKF51" s="83"/>
      <c r="BKG51" s="83"/>
      <c r="BKH51" s="83"/>
      <c r="BKI51" s="83"/>
      <c r="BKJ51" s="83"/>
      <c r="BKK51" s="83"/>
      <c r="BKL51" s="83"/>
      <c r="BKM51" s="83"/>
      <c r="BKN51" s="83"/>
      <c r="BKO51" s="83"/>
      <c r="BKP51" s="83"/>
      <c r="BKQ51" s="83"/>
      <c r="BKR51" s="83"/>
      <c r="BKS51" s="83"/>
      <c r="BKT51" s="83"/>
      <c r="BKU51" s="83"/>
      <c r="BKV51" s="83"/>
      <c r="BKW51" s="83"/>
      <c r="BKX51" s="83"/>
      <c r="BKY51" s="83"/>
      <c r="BKZ51" s="83"/>
      <c r="BLA51" s="83"/>
      <c r="BLB51" s="83"/>
      <c r="BLC51" s="83"/>
      <c r="BLD51" s="83"/>
      <c r="BLE51" s="83"/>
      <c r="BLF51" s="83"/>
      <c r="BLG51" s="83"/>
      <c r="BLH51" s="83"/>
      <c r="BLI51" s="83"/>
      <c r="BLJ51" s="83"/>
      <c r="BLK51" s="83"/>
      <c r="BLL51" s="83"/>
      <c r="BLM51" s="83"/>
      <c r="BLN51" s="83"/>
      <c r="BLO51" s="83"/>
      <c r="BLP51" s="83"/>
      <c r="BLQ51" s="83"/>
      <c r="BLR51" s="83"/>
      <c r="BLS51" s="83"/>
      <c r="BLT51" s="83"/>
      <c r="BLU51" s="83"/>
      <c r="BLV51" s="83"/>
      <c r="BLW51" s="83"/>
      <c r="BLX51" s="83"/>
      <c r="BLY51" s="83"/>
      <c r="BLZ51" s="83"/>
      <c r="BMA51" s="83"/>
      <c r="BMB51" s="83"/>
      <c r="BMC51" s="83"/>
      <c r="BMD51" s="83"/>
      <c r="BME51" s="83"/>
      <c r="BMF51" s="83"/>
      <c r="BMG51" s="83"/>
      <c r="BMH51" s="83"/>
      <c r="BMI51" s="83"/>
      <c r="BMJ51" s="83"/>
      <c r="BMK51" s="83"/>
      <c r="BML51" s="83"/>
      <c r="BMM51" s="83"/>
      <c r="BMN51" s="83"/>
      <c r="BMO51" s="83"/>
      <c r="BMP51" s="83"/>
      <c r="BMQ51" s="83"/>
      <c r="BMR51" s="83"/>
      <c r="BMS51" s="83"/>
      <c r="BMT51" s="83"/>
      <c r="BMU51" s="83"/>
      <c r="BMV51" s="83"/>
      <c r="BMW51" s="83"/>
      <c r="BMX51" s="83"/>
      <c r="BMY51" s="83"/>
      <c r="BMZ51" s="83"/>
      <c r="BNA51" s="83"/>
      <c r="BNB51" s="83"/>
      <c r="BNC51" s="83"/>
      <c r="BND51" s="83"/>
      <c r="BNE51" s="83"/>
      <c r="BNF51" s="83"/>
      <c r="BNG51" s="83"/>
      <c r="BNH51" s="83"/>
      <c r="BNI51" s="83"/>
      <c r="BNJ51" s="83"/>
      <c r="BNK51" s="83"/>
      <c r="BNL51" s="83"/>
      <c r="BNM51" s="83"/>
      <c r="BNN51" s="83"/>
      <c r="BNO51" s="83"/>
      <c r="BNP51" s="83"/>
      <c r="BNQ51" s="83"/>
      <c r="BNR51" s="83"/>
      <c r="BNS51" s="83"/>
      <c r="BNT51" s="83"/>
      <c r="BNU51" s="83"/>
      <c r="BNV51" s="83"/>
      <c r="BNW51" s="83"/>
      <c r="BNX51" s="83"/>
      <c r="BNY51" s="83"/>
      <c r="BNZ51" s="83"/>
      <c r="BOA51" s="83"/>
      <c r="BOB51" s="83"/>
      <c r="BOC51" s="83"/>
      <c r="BOD51" s="83"/>
      <c r="BOE51" s="83"/>
      <c r="BOF51" s="83"/>
      <c r="BOG51" s="83"/>
      <c r="BOH51" s="83"/>
      <c r="BOI51" s="83"/>
      <c r="BOJ51" s="83"/>
      <c r="BOK51" s="83"/>
      <c r="BOL51" s="83"/>
      <c r="BOM51" s="83"/>
      <c r="BON51" s="83"/>
      <c r="BOO51" s="83"/>
      <c r="BOP51" s="83"/>
      <c r="BOQ51" s="83"/>
      <c r="BOR51" s="83"/>
      <c r="BOS51" s="83"/>
      <c r="BOT51" s="83"/>
      <c r="BOU51" s="83"/>
      <c r="BOV51" s="83"/>
      <c r="BOW51" s="83"/>
      <c r="BOX51" s="83"/>
      <c r="BOY51" s="83"/>
      <c r="BOZ51" s="83"/>
      <c r="BPA51" s="83"/>
      <c r="BPB51" s="83"/>
      <c r="BPC51" s="83"/>
      <c r="BPD51" s="83"/>
      <c r="BPE51" s="83"/>
      <c r="BPF51" s="83"/>
      <c r="BPG51" s="83"/>
      <c r="BPH51" s="83"/>
      <c r="BPI51" s="83"/>
      <c r="BPJ51" s="83"/>
      <c r="BPK51" s="83"/>
      <c r="BPL51" s="83"/>
      <c r="BPM51" s="83"/>
      <c r="BPN51" s="83"/>
      <c r="BPO51" s="83"/>
      <c r="BPP51" s="83"/>
      <c r="BPQ51" s="83"/>
      <c r="BPR51" s="83"/>
      <c r="BPS51" s="83"/>
      <c r="BPT51" s="83"/>
      <c r="BPU51" s="83"/>
      <c r="BPV51" s="83"/>
      <c r="BPW51" s="83"/>
      <c r="BPX51" s="83"/>
      <c r="BPY51" s="83"/>
      <c r="BPZ51" s="83"/>
      <c r="BQA51" s="83"/>
      <c r="BQB51" s="83"/>
      <c r="BQC51" s="83"/>
      <c r="BQD51" s="83"/>
      <c r="BQE51" s="83"/>
      <c r="BQF51" s="83"/>
      <c r="BQG51" s="83"/>
      <c r="BQH51" s="83"/>
      <c r="BQI51" s="83"/>
      <c r="BQJ51" s="83"/>
      <c r="BQK51" s="83"/>
      <c r="BQL51" s="83"/>
      <c r="BQM51" s="83"/>
      <c r="BQN51" s="83"/>
      <c r="BQO51" s="83"/>
      <c r="BQP51" s="83"/>
      <c r="BQQ51" s="83"/>
      <c r="BQR51" s="83"/>
      <c r="BQS51" s="83"/>
      <c r="BQT51" s="83"/>
      <c r="BQU51" s="83"/>
      <c r="BQV51" s="83"/>
      <c r="BQW51" s="83"/>
      <c r="BQX51" s="83"/>
      <c r="BQY51" s="83"/>
      <c r="BQZ51" s="83"/>
      <c r="BRA51" s="83"/>
      <c r="BRB51" s="83"/>
      <c r="BRC51" s="83"/>
      <c r="BRD51" s="83"/>
      <c r="BRE51" s="83"/>
      <c r="BRF51" s="83"/>
      <c r="BRG51" s="83"/>
      <c r="BRH51" s="83"/>
      <c r="BRI51" s="83"/>
      <c r="BRJ51" s="83"/>
      <c r="BRK51" s="83"/>
      <c r="BRL51" s="83"/>
      <c r="BRM51" s="83"/>
      <c r="BRN51" s="83"/>
      <c r="BRO51" s="83"/>
      <c r="BRP51" s="83"/>
      <c r="BRQ51" s="83"/>
      <c r="BRR51" s="83"/>
      <c r="BRS51" s="83"/>
      <c r="BRT51" s="83"/>
      <c r="BRU51" s="83"/>
      <c r="BRV51" s="83"/>
      <c r="BRW51" s="83"/>
      <c r="BRX51" s="83"/>
      <c r="BRY51" s="83"/>
      <c r="BRZ51" s="83"/>
      <c r="BSA51" s="83"/>
      <c r="BSB51" s="83"/>
      <c r="BSC51" s="83"/>
      <c r="BSD51" s="83"/>
      <c r="BSE51" s="83"/>
      <c r="BSF51" s="83"/>
      <c r="BSG51" s="83"/>
      <c r="BSH51" s="83"/>
      <c r="BSI51" s="83"/>
      <c r="BSJ51" s="83"/>
      <c r="BSK51" s="83"/>
      <c r="BSL51" s="83"/>
      <c r="BSM51" s="83"/>
      <c r="BSN51" s="83"/>
      <c r="BSO51" s="83"/>
      <c r="BSP51" s="83"/>
      <c r="BSQ51" s="83"/>
      <c r="BSR51" s="83"/>
      <c r="BSS51" s="83"/>
      <c r="BST51" s="83"/>
      <c r="BSU51" s="83"/>
      <c r="BSV51" s="83"/>
      <c r="BSW51" s="83"/>
      <c r="BSX51" s="83"/>
      <c r="BSY51" s="83"/>
      <c r="BSZ51" s="83"/>
      <c r="BTA51" s="83"/>
      <c r="BTB51" s="83"/>
      <c r="BTC51" s="83"/>
      <c r="BTD51" s="83"/>
      <c r="BTE51" s="83"/>
      <c r="BTF51" s="83"/>
      <c r="BTG51" s="83"/>
      <c r="BTH51" s="83"/>
      <c r="BTI51" s="83"/>
      <c r="BTJ51" s="83"/>
      <c r="BTK51" s="83"/>
      <c r="BTL51" s="83"/>
      <c r="BTM51" s="83"/>
      <c r="BTN51" s="83"/>
      <c r="BTO51" s="83"/>
      <c r="BTP51" s="83"/>
      <c r="BTQ51" s="83"/>
      <c r="BTR51" s="83"/>
      <c r="BTS51" s="83"/>
      <c r="BTT51" s="83"/>
      <c r="BTU51" s="83"/>
      <c r="BTV51" s="83"/>
      <c r="BTW51" s="83"/>
      <c r="BTX51" s="83"/>
      <c r="BTY51" s="83"/>
      <c r="BTZ51" s="83"/>
      <c r="BUA51" s="83"/>
      <c r="BUB51" s="83"/>
      <c r="BUC51" s="83"/>
      <c r="BUD51" s="83"/>
      <c r="BUE51" s="83"/>
      <c r="BUF51" s="83"/>
      <c r="BUG51" s="83"/>
      <c r="BUH51" s="83"/>
      <c r="BUI51" s="83"/>
      <c r="BUJ51" s="83"/>
      <c r="BUK51" s="83"/>
      <c r="BUL51" s="83"/>
      <c r="BUM51" s="83"/>
      <c r="BUN51" s="83"/>
      <c r="BUO51" s="83"/>
      <c r="BUP51" s="83"/>
      <c r="BUQ51" s="83"/>
      <c r="BUR51" s="83"/>
      <c r="BUS51" s="83"/>
      <c r="BUT51" s="83"/>
      <c r="BUU51" s="83"/>
      <c r="BUV51" s="83"/>
      <c r="BUW51" s="83"/>
      <c r="BUX51" s="83"/>
      <c r="BUY51" s="83"/>
      <c r="BUZ51" s="83"/>
      <c r="BVA51" s="83"/>
      <c r="BVB51" s="83"/>
      <c r="BVC51" s="83"/>
      <c r="BVD51" s="83"/>
      <c r="BVE51" s="83"/>
      <c r="BVF51" s="83"/>
      <c r="BVG51" s="83"/>
      <c r="BVH51" s="83"/>
      <c r="BVI51" s="83"/>
      <c r="BVJ51" s="83"/>
      <c r="BVK51" s="83"/>
      <c r="BVL51" s="83"/>
      <c r="BVM51" s="83"/>
      <c r="BVN51" s="83"/>
      <c r="BVO51" s="83"/>
      <c r="BVP51" s="83"/>
      <c r="BVQ51" s="83"/>
      <c r="BVR51" s="83"/>
      <c r="BVS51" s="83"/>
      <c r="BVT51" s="83"/>
      <c r="BVU51" s="83"/>
      <c r="BVV51" s="83"/>
      <c r="BVW51" s="83"/>
      <c r="BVX51" s="83"/>
      <c r="BVY51" s="83"/>
      <c r="BVZ51" s="83"/>
      <c r="BWA51" s="83"/>
      <c r="BWB51" s="83"/>
      <c r="BWC51" s="83"/>
      <c r="BWD51" s="83"/>
      <c r="BWE51" s="83"/>
      <c r="BWF51" s="83"/>
      <c r="BWG51" s="83"/>
      <c r="BWH51" s="83"/>
      <c r="BWI51" s="83"/>
      <c r="BWJ51" s="83"/>
      <c r="BWK51" s="83"/>
      <c r="BWL51" s="83"/>
      <c r="BWM51" s="83"/>
      <c r="BWN51" s="83"/>
      <c r="BWO51" s="83"/>
      <c r="BWP51" s="83"/>
      <c r="BWQ51" s="83"/>
      <c r="BWR51" s="83"/>
      <c r="BWS51" s="83"/>
      <c r="BWT51" s="83"/>
      <c r="BWU51" s="83"/>
      <c r="BWV51" s="83"/>
      <c r="BWW51" s="83"/>
      <c r="BWX51" s="83"/>
      <c r="BWY51" s="83"/>
      <c r="BWZ51" s="83"/>
      <c r="BXA51" s="83"/>
      <c r="BXB51" s="83"/>
      <c r="BXC51" s="83"/>
      <c r="BXD51" s="83"/>
      <c r="BXE51" s="83"/>
      <c r="BXF51" s="83"/>
      <c r="BXG51" s="83"/>
      <c r="BXH51" s="83"/>
      <c r="BXI51" s="83"/>
      <c r="BXJ51" s="83"/>
      <c r="BXK51" s="83"/>
      <c r="BXL51" s="83"/>
      <c r="BXM51" s="83"/>
      <c r="BXN51" s="83"/>
      <c r="BXO51" s="83"/>
      <c r="BXP51" s="83"/>
      <c r="BXQ51" s="83"/>
      <c r="BXR51" s="83"/>
      <c r="BXS51" s="83"/>
      <c r="BXT51" s="83"/>
      <c r="BXU51" s="83"/>
      <c r="BXV51" s="83"/>
      <c r="BXW51" s="83"/>
      <c r="BXX51" s="83"/>
      <c r="BXY51" s="83"/>
      <c r="BXZ51" s="83"/>
      <c r="BYA51" s="83"/>
      <c r="BYB51" s="83"/>
      <c r="BYC51" s="83"/>
      <c r="BYD51" s="83"/>
      <c r="BYE51" s="83"/>
      <c r="BYF51" s="83"/>
      <c r="BYG51" s="83"/>
      <c r="BYH51" s="83"/>
      <c r="BYI51" s="83"/>
      <c r="BYJ51" s="83"/>
      <c r="BYK51" s="83"/>
      <c r="BYL51" s="83"/>
      <c r="BYM51" s="83"/>
      <c r="BYN51" s="83"/>
      <c r="BYO51" s="83"/>
      <c r="BYP51" s="83"/>
      <c r="BYQ51" s="83"/>
      <c r="BYR51" s="83"/>
      <c r="BYS51" s="83"/>
      <c r="BYT51" s="83"/>
      <c r="BYU51" s="83"/>
      <c r="BYV51" s="83"/>
      <c r="BYW51" s="83"/>
      <c r="BYX51" s="83"/>
      <c r="BYY51" s="83"/>
      <c r="BYZ51" s="83"/>
      <c r="BZA51" s="83"/>
      <c r="BZB51" s="83"/>
      <c r="BZC51" s="83"/>
      <c r="BZD51" s="83"/>
      <c r="BZE51" s="83"/>
      <c r="BZF51" s="83"/>
      <c r="BZG51" s="83"/>
      <c r="BZH51" s="83"/>
      <c r="BZI51" s="83"/>
      <c r="BZJ51" s="83"/>
      <c r="BZK51" s="83"/>
      <c r="BZL51" s="83"/>
      <c r="BZM51" s="83"/>
      <c r="BZN51" s="83"/>
      <c r="BZO51" s="83"/>
      <c r="BZP51" s="83"/>
      <c r="BZQ51" s="83"/>
      <c r="BZR51" s="83"/>
      <c r="BZS51" s="83"/>
      <c r="BZT51" s="83"/>
      <c r="BZU51" s="83"/>
      <c r="BZV51" s="83"/>
      <c r="BZW51" s="83"/>
      <c r="BZX51" s="83"/>
      <c r="BZY51" s="83"/>
      <c r="BZZ51" s="83"/>
      <c r="CAA51" s="83"/>
      <c r="CAB51" s="83"/>
      <c r="CAC51" s="83"/>
      <c r="CAD51" s="83"/>
      <c r="CAE51" s="83"/>
      <c r="CAF51" s="83"/>
      <c r="CAG51" s="83"/>
      <c r="CAH51" s="83"/>
      <c r="CAI51" s="83"/>
      <c r="CAJ51" s="83"/>
      <c r="CAK51" s="83"/>
      <c r="CAL51" s="83"/>
      <c r="CAM51" s="83"/>
      <c r="CAN51" s="83"/>
      <c r="CAO51" s="83"/>
      <c r="CAP51" s="83"/>
      <c r="CAQ51" s="83"/>
      <c r="CAR51" s="83"/>
      <c r="CAS51" s="83"/>
      <c r="CAT51" s="83"/>
      <c r="CAU51" s="83"/>
      <c r="CAV51" s="83"/>
      <c r="CAW51" s="83"/>
      <c r="CAX51" s="83"/>
      <c r="CAY51" s="83"/>
      <c r="CAZ51" s="83"/>
      <c r="CBA51" s="83"/>
      <c r="CBB51" s="83"/>
      <c r="CBC51" s="83"/>
      <c r="CBD51" s="83"/>
      <c r="CBE51" s="83"/>
      <c r="CBF51" s="83"/>
      <c r="CBG51" s="83"/>
      <c r="CBH51" s="83"/>
      <c r="CBI51" s="83"/>
      <c r="CBJ51" s="83"/>
      <c r="CBK51" s="83"/>
      <c r="CBL51" s="83"/>
      <c r="CBM51" s="83"/>
      <c r="CBN51" s="83"/>
      <c r="CBO51" s="83"/>
      <c r="CBP51" s="83"/>
      <c r="CBQ51" s="83"/>
      <c r="CBR51" s="83"/>
      <c r="CBS51" s="83"/>
      <c r="CBT51" s="83"/>
      <c r="CBU51" s="83"/>
      <c r="CBV51" s="83"/>
      <c r="CBW51" s="83"/>
      <c r="CBX51" s="83"/>
      <c r="CBY51" s="83"/>
      <c r="CBZ51" s="83"/>
      <c r="CCA51" s="83"/>
      <c r="CCB51" s="83"/>
      <c r="CCC51" s="83"/>
      <c r="CCD51" s="83"/>
      <c r="CCE51" s="83"/>
      <c r="CCF51" s="83"/>
      <c r="CCG51" s="83"/>
      <c r="CCH51" s="83"/>
      <c r="CCI51" s="83"/>
      <c r="CCJ51" s="83"/>
      <c r="CCK51" s="83"/>
      <c r="CCL51" s="83"/>
      <c r="CCM51" s="83"/>
      <c r="CCN51" s="83"/>
      <c r="CCO51" s="83"/>
      <c r="CCP51" s="83"/>
      <c r="CCQ51" s="83"/>
      <c r="CCR51" s="83"/>
      <c r="CCS51" s="83"/>
      <c r="CCT51" s="83"/>
      <c r="CCU51" s="83"/>
      <c r="CCV51" s="83"/>
      <c r="CCW51" s="83"/>
      <c r="CCX51" s="83"/>
      <c r="CCY51" s="83"/>
      <c r="CCZ51" s="83"/>
      <c r="CDA51" s="83"/>
      <c r="CDB51" s="83"/>
      <c r="CDC51" s="83"/>
      <c r="CDD51" s="83"/>
      <c r="CDE51" s="83"/>
      <c r="CDF51" s="83"/>
      <c r="CDG51" s="83"/>
      <c r="CDH51" s="83"/>
      <c r="CDI51" s="83"/>
      <c r="CDJ51" s="83"/>
      <c r="CDK51" s="83"/>
      <c r="CDL51" s="83"/>
      <c r="CDM51" s="83"/>
      <c r="CDN51" s="83"/>
      <c r="CDO51" s="83"/>
      <c r="CDP51" s="83"/>
      <c r="CDQ51" s="83"/>
      <c r="CDR51" s="83"/>
      <c r="CDS51" s="83"/>
      <c r="CDT51" s="83"/>
      <c r="CDU51" s="83"/>
      <c r="CDV51" s="83"/>
      <c r="CDW51" s="83"/>
      <c r="CDX51" s="83"/>
      <c r="CDY51" s="83"/>
      <c r="CDZ51" s="83"/>
      <c r="CEA51" s="83"/>
      <c r="CEB51" s="83"/>
      <c r="CEC51" s="83"/>
      <c r="CED51" s="83"/>
      <c r="CEE51" s="83"/>
      <c r="CEF51" s="83"/>
      <c r="CEG51" s="83"/>
      <c r="CEH51" s="83"/>
      <c r="CEI51" s="83"/>
      <c r="CEJ51" s="83"/>
      <c r="CEK51" s="83"/>
      <c r="CEL51" s="83"/>
      <c r="CEM51" s="83"/>
      <c r="CEN51" s="83"/>
      <c r="CEO51" s="83"/>
      <c r="CEP51" s="83"/>
      <c r="CEQ51" s="83"/>
      <c r="CER51" s="83"/>
      <c r="CES51" s="83"/>
      <c r="CET51" s="83"/>
      <c r="CEU51" s="83"/>
      <c r="CEV51" s="83"/>
      <c r="CEW51" s="83"/>
      <c r="CEX51" s="83"/>
      <c r="CEY51" s="83"/>
      <c r="CEZ51" s="83"/>
      <c r="CFA51" s="83"/>
      <c r="CFB51" s="83"/>
      <c r="CFC51" s="83"/>
      <c r="CFD51" s="83"/>
      <c r="CFE51" s="83"/>
      <c r="CFF51" s="83"/>
      <c r="CFG51" s="83"/>
      <c r="CFH51" s="83"/>
      <c r="CFI51" s="83"/>
      <c r="CFJ51" s="83"/>
      <c r="CFK51" s="83"/>
      <c r="CFL51" s="83"/>
      <c r="CFM51" s="83"/>
      <c r="CFN51" s="83"/>
      <c r="CFO51" s="83"/>
      <c r="CFP51" s="83"/>
      <c r="CFQ51" s="83"/>
      <c r="CFR51" s="83"/>
      <c r="CFS51" s="83"/>
      <c r="CFT51" s="83"/>
      <c r="CFU51" s="83"/>
      <c r="CFV51" s="83"/>
      <c r="CFW51" s="83"/>
      <c r="CFX51" s="83"/>
      <c r="CFY51" s="83"/>
      <c r="CFZ51" s="83"/>
      <c r="CGA51" s="83"/>
      <c r="CGB51" s="83"/>
      <c r="CGC51" s="83"/>
      <c r="CGD51" s="83"/>
      <c r="CGE51" s="83"/>
      <c r="CGF51" s="83"/>
      <c r="CGG51" s="83"/>
      <c r="CGH51" s="83"/>
      <c r="CGI51" s="83"/>
      <c r="CGJ51" s="83"/>
      <c r="CGK51" s="83"/>
      <c r="CGL51" s="83"/>
      <c r="CGM51" s="83"/>
      <c r="CGN51" s="83"/>
      <c r="CGO51" s="83"/>
      <c r="CGP51" s="83"/>
      <c r="CGQ51" s="83"/>
      <c r="CGR51" s="83"/>
      <c r="CGS51" s="83"/>
      <c r="CGT51" s="83"/>
      <c r="CGU51" s="83"/>
      <c r="CGV51" s="83"/>
      <c r="CGW51" s="83"/>
      <c r="CGX51" s="83"/>
      <c r="CGY51" s="83"/>
      <c r="CGZ51" s="83"/>
      <c r="CHA51" s="83"/>
      <c r="CHB51" s="83"/>
      <c r="CHC51" s="83"/>
      <c r="CHD51" s="83"/>
      <c r="CHE51" s="83"/>
      <c r="CHF51" s="83"/>
      <c r="CHG51" s="83"/>
      <c r="CHH51" s="83"/>
      <c r="CHI51" s="83"/>
      <c r="CHJ51" s="83"/>
      <c r="CHK51" s="83"/>
      <c r="CHL51" s="83"/>
      <c r="CHM51" s="83"/>
      <c r="CHN51" s="83"/>
      <c r="CHO51" s="83"/>
      <c r="CHP51" s="83"/>
      <c r="CHQ51" s="83"/>
      <c r="CHR51" s="83"/>
      <c r="CHS51" s="83"/>
      <c r="CHT51" s="83"/>
      <c r="CHU51" s="83"/>
      <c r="CHV51" s="83"/>
      <c r="CHW51" s="83"/>
      <c r="CHX51" s="83"/>
      <c r="CHY51" s="83"/>
      <c r="CHZ51" s="83"/>
      <c r="CIA51" s="83"/>
      <c r="CIB51" s="83"/>
      <c r="CIC51" s="83"/>
      <c r="CID51" s="83"/>
      <c r="CIE51" s="83"/>
      <c r="CIF51" s="83"/>
      <c r="CIG51" s="83"/>
      <c r="CIH51" s="83"/>
      <c r="CII51" s="83"/>
      <c r="CIJ51" s="83"/>
      <c r="CIK51" s="83"/>
      <c r="CIL51" s="83"/>
      <c r="CIM51" s="83"/>
      <c r="CIN51" s="83"/>
      <c r="CIO51" s="83"/>
      <c r="CIP51" s="83"/>
      <c r="CIQ51" s="83"/>
      <c r="CIR51" s="83"/>
      <c r="CIS51" s="83"/>
      <c r="CIT51" s="83"/>
      <c r="CIU51" s="83"/>
      <c r="CIV51" s="83"/>
      <c r="CIW51" s="83"/>
      <c r="CIX51" s="83"/>
      <c r="CIY51" s="83"/>
      <c r="CIZ51" s="83"/>
      <c r="CJA51" s="83"/>
      <c r="CJB51" s="83"/>
      <c r="CJC51" s="83"/>
      <c r="CJD51" s="83"/>
      <c r="CJE51" s="83"/>
      <c r="CJF51" s="83"/>
      <c r="CJG51" s="83"/>
      <c r="CJH51" s="83"/>
      <c r="CJI51" s="83"/>
      <c r="CJJ51" s="83"/>
      <c r="CJK51" s="83"/>
      <c r="CJL51" s="83"/>
      <c r="CJM51" s="83"/>
      <c r="CJN51" s="83"/>
      <c r="CJO51" s="83"/>
      <c r="CJP51" s="83"/>
      <c r="CJQ51" s="83"/>
      <c r="CJR51" s="83"/>
      <c r="CJS51" s="83"/>
      <c r="CJT51" s="83"/>
      <c r="CJU51" s="83"/>
      <c r="CJV51" s="83"/>
      <c r="CJW51" s="83"/>
      <c r="CJX51" s="83"/>
      <c r="CJY51" s="83"/>
      <c r="CJZ51" s="83"/>
      <c r="CKA51" s="83"/>
      <c r="CKB51" s="83"/>
      <c r="CKC51" s="83"/>
      <c r="CKD51" s="83"/>
      <c r="CKE51" s="83"/>
      <c r="CKF51" s="83"/>
      <c r="CKG51" s="83"/>
      <c r="CKH51" s="83"/>
      <c r="CKI51" s="83"/>
      <c r="CKJ51" s="83"/>
      <c r="CKK51" s="83"/>
      <c r="CKL51" s="83"/>
      <c r="CKM51" s="83"/>
      <c r="CKN51" s="83"/>
      <c r="CKO51" s="83"/>
      <c r="CKP51" s="83"/>
      <c r="CKQ51" s="83"/>
      <c r="CKR51" s="83"/>
      <c r="CKS51" s="83"/>
      <c r="CKT51" s="83"/>
      <c r="CKU51" s="83"/>
      <c r="CKV51" s="83"/>
      <c r="CKW51" s="83"/>
      <c r="CKX51" s="83"/>
      <c r="CKY51" s="83"/>
      <c r="CKZ51" s="83"/>
      <c r="CLA51" s="83"/>
      <c r="CLB51" s="83"/>
      <c r="CLC51" s="83"/>
      <c r="CLD51" s="83"/>
      <c r="CLE51" s="83"/>
      <c r="CLF51" s="83"/>
      <c r="CLG51" s="83"/>
      <c r="CLH51" s="83"/>
      <c r="CLI51" s="83"/>
      <c r="CLJ51" s="83"/>
      <c r="CLK51" s="83"/>
      <c r="CLL51" s="83"/>
      <c r="CLM51" s="83"/>
      <c r="CLN51" s="83"/>
      <c r="CLO51" s="83"/>
      <c r="CLP51" s="83"/>
      <c r="CLQ51" s="83"/>
      <c r="CLR51" s="83"/>
      <c r="CLS51" s="83"/>
      <c r="CLT51" s="83"/>
      <c r="CLU51" s="83"/>
      <c r="CLV51" s="83"/>
      <c r="CLW51" s="83"/>
      <c r="CLX51" s="83"/>
      <c r="CLY51" s="83"/>
      <c r="CLZ51" s="83"/>
      <c r="CMA51" s="83"/>
      <c r="CMB51" s="83"/>
      <c r="CMC51" s="83"/>
      <c r="CMD51" s="83"/>
      <c r="CME51" s="83"/>
      <c r="CMF51" s="83"/>
      <c r="CMG51" s="83"/>
      <c r="CMH51" s="83"/>
      <c r="CMI51" s="83"/>
      <c r="CMJ51" s="83"/>
      <c r="CMK51" s="83"/>
      <c r="CML51" s="83"/>
      <c r="CMM51" s="83"/>
      <c r="CMN51" s="83"/>
      <c r="CMO51" s="83"/>
      <c r="CMP51" s="83"/>
      <c r="CMQ51" s="83"/>
      <c r="CMR51" s="83"/>
      <c r="CMS51" s="83"/>
      <c r="CMT51" s="83"/>
      <c r="CMU51" s="83"/>
      <c r="CMV51" s="83"/>
      <c r="CMW51" s="83"/>
      <c r="CMX51" s="83"/>
      <c r="CMY51" s="83"/>
      <c r="CMZ51" s="83"/>
      <c r="CNA51" s="83"/>
      <c r="CNB51" s="83"/>
      <c r="CNC51" s="83"/>
      <c r="CND51" s="83"/>
      <c r="CNE51" s="83"/>
      <c r="CNF51" s="83"/>
      <c r="CNG51" s="83"/>
      <c r="CNH51" s="83"/>
      <c r="CNI51" s="83"/>
      <c r="CNJ51" s="83"/>
      <c r="CNK51" s="83"/>
      <c r="CNL51" s="83"/>
      <c r="CNM51" s="83"/>
      <c r="CNN51" s="83"/>
      <c r="CNO51" s="83"/>
      <c r="CNP51" s="83"/>
      <c r="CNQ51" s="83"/>
      <c r="CNR51" s="83"/>
      <c r="CNS51" s="83"/>
      <c r="CNT51" s="83"/>
      <c r="CNU51" s="83"/>
      <c r="CNV51" s="83"/>
      <c r="CNW51" s="83"/>
      <c r="CNX51" s="83"/>
      <c r="CNY51" s="83"/>
      <c r="CNZ51" s="83"/>
      <c r="COA51" s="83"/>
      <c r="COB51" s="83"/>
      <c r="COC51" s="83"/>
      <c r="COD51" s="83"/>
      <c r="COE51" s="83"/>
      <c r="COF51" s="83"/>
      <c r="COG51" s="83"/>
      <c r="COH51" s="83"/>
      <c r="COI51" s="83"/>
      <c r="COJ51" s="83"/>
      <c r="COK51" s="83"/>
      <c r="COL51" s="83"/>
      <c r="COM51" s="83"/>
      <c r="CON51" s="83"/>
      <c r="COO51" s="83"/>
      <c r="COP51" s="83"/>
      <c r="COQ51" s="83"/>
      <c r="COR51" s="83"/>
      <c r="COS51" s="83"/>
      <c r="COT51" s="83"/>
      <c r="COU51" s="83"/>
      <c r="COV51" s="83"/>
      <c r="COW51" s="83"/>
      <c r="COX51" s="83"/>
      <c r="COY51" s="83"/>
      <c r="COZ51" s="83"/>
      <c r="CPA51" s="83"/>
      <c r="CPB51" s="83"/>
      <c r="CPC51" s="83"/>
      <c r="CPD51" s="83"/>
      <c r="CPE51" s="83"/>
      <c r="CPF51" s="83"/>
      <c r="CPG51" s="83"/>
      <c r="CPH51" s="83"/>
      <c r="CPI51" s="83"/>
      <c r="CPJ51" s="83"/>
      <c r="CPK51" s="83"/>
      <c r="CPL51" s="83"/>
      <c r="CPM51" s="83"/>
      <c r="CPN51" s="83"/>
      <c r="CPO51" s="83"/>
      <c r="CPP51" s="83"/>
      <c r="CPQ51" s="83"/>
      <c r="CPR51" s="83"/>
      <c r="CPS51" s="83"/>
      <c r="CPT51" s="83"/>
      <c r="CPU51" s="83"/>
      <c r="CPV51" s="83"/>
      <c r="CPW51" s="83"/>
      <c r="CPX51" s="83"/>
      <c r="CPY51" s="83"/>
      <c r="CPZ51" s="83"/>
      <c r="CQA51" s="83"/>
      <c r="CQB51" s="83"/>
      <c r="CQC51" s="83"/>
      <c r="CQD51" s="83"/>
      <c r="CQE51" s="83"/>
      <c r="CQF51" s="83"/>
      <c r="CQG51" s="83"/>
      <c r="CQH51" s="83"/>
      <c r="CQI51" s="83"/>
      <c r="CQJ51" s="83"/>
      <c r="CQK51" s="83"/>
      <c r="CQL51" s="83"/>
      <c r="CQM51" s="83"/>
      <c r="CQN51" s="83"/>
      <c r="CQO51" s="83"/>
      <c r="CQP51" s="83"/>
      <c r="CQQ51" s="83"/>
      <c r="CQR51" s="83"/>
      <c r="CQS51" s="83"/>
      <c r="CQT51" s="83"/>
      <c r="CQU51" s="83"/>
      <c r="CQV51" s="83"/>
      <c r="CQW51" s="83"/>
      <c r="CQX51" s="83"/>
      <c r="CQY51" s="83"/>
      <c r="CQZ51" s="83"/>
      <c r="CRA51" s="83"/>
      <c r="CRB51" s="83"/>
      <c r="CRC51" s="83"/>
      <c r="CRD51" s="83"/>
      <c r="CRE51" s="83"/>
      <c r="CRF51" s="83"/>
      <c r="CRG51" s="83"/>
      <c r="CRH51" s="83"/>
      <c r="CRI51" s="83"/>
      <c r="CRJ51" s="83"/>
      <c r="CRK51" s="83"/>
      <c r="CRL51" s="83"/>
      <c r="CRM51" s="83"/>
      <c r="CRN51" s="83"/>
      <c r="CRO51" s="83"/>
      <c r="CRP51" s="83"/>
      <c r="CRQ51" s="83"/>
      <c r="CRR51" s="83"/>
      <c r="CRS51" s="83"/>
      <c r="CRT51" s="83"/>
      <c r="CRU51" s="83"/>
      <c r="CRV51" s="83"/>
      <c r="CRW51" s="83"/>
      <c r="CRX51" s="83"/>
      <c r="CRY51" s="83"/>
      <c r="CRZ51" s="83"/>
      <c r="CSA51" s="83"/>
      <c r="CSB51" s="83"/>
      <c r="CSC51" s="83"/>
      <c r="CSD51" s="83"/>
      <c r="CSE51" s="83"/>
      <c r="CSF51" s="83"/>
      <c r="CSG51" s="83"/>
      <c r="CSH51" s="83"/>
      <c r="CSI51" s="83"/>
      <c r="CSJ51" s="83"/>
      <c r="CSK51" s="83"/>
      <c r="CSL51" s="83"/>
      <c r="CSM51" s="83"/>
      <c r="CSN51" s="83"/>
      <c r="CSO51" s="83"/>
      <c r="CSP51" s="83"/>
      <c r="CSQ51" s="83"/>
      <c r="CSR51" s="83"/>
      <c r="CSS51" s="83"/>
      <c r="CST51" s="83"/>
      <c r="CSU51" s="83"/>
      <c r="CSV51" s="83"/>
      <c r="CSW51" s="83"/>
      <c r="CSX51" s="83"/>
      <c r="CSY51" s="83"/>
      <c r="CSZ51" s="83"/>
      <c r="CTA51" s="83"/>
      <c r="CTB51" s="83"/>
      <c r="CTC51" s="83"/>
      <c r="CTD51" s="83"/>
      <c r="CTE51" s="83"/>
      <c r="CTF51" s="83"/>
      <c r="CTG51" s="83"/>
      <c r="CTH51" s="83"/>
      <c r="CTI51" s="83"/>
      <c r="CTJ51" s="83"/>
      <c r="CTK51" s="83"/>
      <c r="CTL51" s="83"/>
      <c r="CTM51" s="83"/>
      <c r="CTN51" s="83"/>
      <c r="CTO51" s="83"/>
      <c r="CTP51" s="83"/>
      <c r="CTQ51" s="83"/>
      <c r="CTR51" s="83"/>
      <c r="CTS51" s="83"/>
      <c r="CTT51" s="83"/>
      <c r="CTU51" s="83"/>
      <c r="CTV51" s="83"/>
      <c r="CTW51" s="83"/>
      <c r="CTX51" s="83"/>
      <c r="CTY51" s="83"/>
      <c r="CTZ51" s="83"/>
      <c r="CUA51" s="83"/>
      <c r="CUB51" s="83"/>
      <c r="CUC51" s="83"/>
      <c r="CUD51" s="83"/>
      <c r="CUE51" s="83"/>
      <c r="CUF51" s="83"/>
      <c r="CUG51" s="83"/>
      <c r="CUH51" s="83"/>
      <c r="CUI51" s="83"/>
      <c r="CUJ51" s="83"/>
      <c r="CUK51" s="83"/>
      <c r="CUL51" s="83"/>
      <c r="CUM51" s="83"/>
      <c r="CUN51" s="83"/>
      <c r="CUO51" s="83"/>
      <c r="CUP51" s="83"/>
      <c r="CUQ51" s="83"/>
      <c r="CUR51" s="83"/>
      <c r="CUS51" s="83"/>
      <c r="CUT51" s="83"/>
      <c r="CUU51" s="83"/>
      <c r="CUV51" s="83"/>
      <c r="CUW51" s="83"/>
      <c r="CUX51" s="83"/>
      <c r="CUY51" s="83"/>
      <c r="CUZ51" s="83"/>
      <c r="CVA51" s="83"/>
      <c r="CVB51" s="83"/>
      <c r="CVC51" s="83"/>
      <c r="CVD51" s="83"/>
      <c r="CVE51" s="83"/>
      <c r="CVF51" s="83"/>
      <c r="CVG51" s="83"/>
      <c r="CVH51" s="83"/>
      <c r="CVI51" s="83"/>
      <c r="CVJ51" s="83"/>
      <c r="CVK51" s="83"/>
      <c r="CVL51" s="83"/>
      <c r="CVM51" s="83"/>
      <c r="CVN51" s="83"/>
      <c r="CVO51" s="83"/>
      <c r="CVP51" s="83"/>
      <c r="CVQ51" s="83"/>
      <c r="CVR51" s="83"/>
      <c r="CVS51" s="83"/>
      <c r="CVT51" s="83"/>
      <c r="CVU51" s="83"/>
      <c r="CVV51" s="83"/>
      <c r="CVW51" s="83"/>
      <c r="CVX51" s="83"/>
      <c r="CVY51" s="83"/>
      <c r="CVZ51" s="83"/>
      <c r="CWA51" s="83"/>
      <c r="CWB51" s="83"/>
      <c r="CWC51" s="83"/>
      <c r="CWD51" s="83"/>
      <c r="CWE51" s="83"/>
      <c r="CWF51" s="83"/>
      <c r="CWG51" s="83"/>
      <c r="CWH51" s="83"/>
      <c r="CWI51" s="83"/>
      <c r="CWJ51" s="83"/>
      <c r="CWK51" s="83"/>
      <c r="CWL51" s="83"/>
      <c r="CWM51" s="83"/>
      <c r="CWN51" s="83"/>
      <c r="CWO51" s="83"/>
      <c r="CWP51" s="83"/>
      <c r="CWQ51" s="83"/>
      <c r="CWR51" s="83"/>
      <c r="CWS51" s="83"/>
      <c r="CWT51" s="83"/>
      <c r="CWU51" s="83"/>
      <c r="CWV51" s="83"/>
      <c r="CWW51" s="83"/>
      <c r="CWX51" s="83"/>
      <c r="CWY51" s="83"/>
      <c r="CWZ51" s="83"/>
      <c r="CXA51" s="83"/>
      <c r="CXB51" s="83"/>
      <c r="CXC51" s="83"/>
      <c r="CXD51" s="83"/>
      <c r="CXE51" s="83"/>
      <c r="CXF51" s="83"/>
      <c r="CXG51" s="83"/>
      <c r="CXH51" s="83"/>
      <c r="CXI51" s="83"/>
      <c r="CXJ51" s="83"/>
      <c r="CXK51" s="83"/>
      <c r="CXL51" s="83"/>
      <c r="CXM51" s="83"/>
      <c r="CXN51" s="83"/>
      <c r="CXO51" s="83"/>
      <c r="CXP51" s="83"/>
      <c r="CXQ51" s="83"/>
      <c r="CXR51" s="83"/>
      <c r="CXS51" s="83"/>
      <c r="CXT51" s="83"/>
      <c r="CXU51" s="83"/>
      <c r="CXV51" s="83"/>
      <c r="CXW51" s="83"/>
      <c r="CXX51" s="83"/>
      <c r="CXY51" s="83"/>
      <c r="CXZ51" s="83"/>
      <c r="CYA51" s="83"/>
      <c r="CYB51" s="83"/>
      <c r="CYC51" s="83"/>
      <c r="CYD51" s="83"/>
      <c r="CYE51" s="83"/>
      <c r="CYF51" s="83"/>
      <c r="CYG51" s="83"/>
      <c r="CYH51" s="83"/>
      <c r="CYI51" s="83"/>
      <c r="CYJ51" s="83"/>
      <c r="CYK51" s="83"/>
      <c r="CYL51" s="83"/>
      <c r="CYM51" s="83"/>
      <c r="CYN51" s="83"/>
      <c r="CYO51" s="83"/>
      <c r="CYP51" s="83"/>
      <c r="CYQ51" s="83"/>
      <c r="CYR51" s="83"/>
      <c r="CYS51" s="83"/>
      <c r="CYT51" s="83"/>
      <c r="CYU51" s="83"/>
      <c r="CYV51" s="83"/>
      <c r="CYW51" s="83"/>
      <c r="CYX51" s="83"/>
      <c r="CYY51" s="83"/>
      <c r="CYZ51" s="83"/>
      <c r="CZA51" s="83"/>
      <c r="CZB51" s="83"/>
      <c r="CZC51" s="83"/>
      <c r="CZD51" s="83"/>
      <c r="CZE51" s="83"/>
      <c r="CZF51" s="83"/>
      <c r="CZG51" s="83"/>
      <c r="CZH51" s="83"/>
      <c r="CZI51" s="83"/>
      <c r="CZJ51" s="83"/>
      <c r="CZK51" s="83"/>
      <c r="CZL51" s="83"/>
      <c r="CZM51" s="83"/>
      <c r="CZN51" s="83"/>
      <c r="CZO51" s="83"/>
      <c r="CZP51" s="83"/>
      <c r="CZQ51" s="83"/>
      <c r="CZR51" s="83"/>
      <c r="CZS51" s="83"/>
      <c r="CZT51" s="83"/>
      <c r="CZU51" s="83"/>
      <c r="CZV51" s="83"/>
      <c r="CZW51" s="83"/>
      <c r="CZX51" s="83"/>
      <c r="CZY51" s="83"/>
      <c r="CZZ51" s="83"/>
      <c r="DAA51" s="83"/>
      <c r="DAB51" s="83"/>
      <c r="DAC51" s="83"/>
      <c r="DAD51" s="83"/>
      <c r="DAE51" s="83"/>
      <c r="DAF51" s="83"/>
      <c r="DAG51" s="83"/>
      <c r="DAH51" s="83"/>
      <c r="DAI51" s="83"/>
      <c r="DAJ51" s="83"/>
      <c r="DAK51" s="83"/>
      <c r="DAL51" s="83"/>
      <c r="DAM51" s="83"/>
      <c r="DAN51" s="83"/>
      <c r="DAO51" s="83"/>
      <c r="DAP51" s="83"/>
      <c r="DAQ51" s="83"/>
      <c r="DAR51" s="83"/>
      <c r="DAS51" s="83"/>
      <c r="DAT51" s="83"/>
      <c r="DAU51" s="83"/>
      <c r="DAV51" s="83"/>
      <c r="DAW51" s="83"/>
      <c r="DAX51" s="83"/>
      <c r="DAY51" s="83"/>
      <c r="DAZ51" s="83"/>
      <c r="DBA51" s="83"/>
      <c r="DBB51" s="83"/>
      <c r="DBC51" s="83"/>
      <c r="DBD51" s="83"/>
      <c r="DBE51" s="83"/>
      <c r="DBF51" s="83"/>
      <c r="DBG51" s="83"/>
      <c r="DBH51" s="83"/>
      <c r="DBI51" s="83"/>
      <c r="DBJ51" s="83"/>
      <c r="DBK51" s="83"/>
      <c r="DBL51" s="83"/>
      <c r="DBM51" s="83"/>
      <c r="DBN51" s="83"/>
      <c r="DBO51" s="83"/>
      <c r="DBP51" s="83"/>
      <c r="DBQ51" s="83"/>
      <c r="DBR51" s="83"/>
      <c r="DBS51" s="83"/>
      <c r="DBT51" s="83"/>
      <c r="DBU51" s="83"/>
      <c r="DBV51" s="83"/>
      <c r="DBW51" s="83"/>
      <c r="DBX51" s="83"/>
      <c r="DBY51" s="83"/>
      <c r="DBZ51" s="83"/>
      <c r="DCA51" s="83"/>
      <c r="DCB51" s="83"/>
      <c r="DCC51" s="83"/>
      <c r="DCD51" s="83"/>
      <c r="DCE51" s="83"/>
      <c r="DCF51" s="83"/>
      <c r="DCG51" s="83"/>
      <c r="DCH51" s="83"/>
      <c r="DCI51" s="83"/>
      <c r="DCJ51" s="83"/>
      <c r="DCK51" s="83"/>
      <c r="DCL51" s="83"/>
      <c r="DCM51" s="83"/>
      <c r="DCN51" s="83"/>
      <c r="DCO51" s="83"/>
      <c r="DCP51" s="83"/>
      <c r="DCQ51" s="83"/>
      <c r="DCR51" s="83"/>
      <c r="DCS51" s="83"/>
      <c r="DCT51" s="83"/>
      <c r="DCU51" s="83"/>
      <c r="DCV51" s="83"/>
      <c r="DCW51" s="83"/>
      <c r="DCX51" s="83"/>
      <c r="DCY51" s="83"/>
      <c r="DCZ51" s="83"/>
      <c r="DDA51" s="83"/>
      <c r="DDB51" s="83"/>
      <c r="DDC51" s="83"/>
      <c r="DDD51" s="83"/>
      <c r="DDE51" s="83"/>
      <c r="DDF51" s="83"/>
      <c r="DDG51" s="83"/>
      <c r="DDH51" s="83"/>
      <c r="DDI51" s="83"/>
      <c r="DDJ51" s="83"/>
      <c r="DDK51" s="83"/>
      <c r="DDL51" s="83"/>
      <c r="DDM51" s="83"/>
      <c r="DDN51" s="83"/>
      <c r="DDO51" s="83"/>
      <c r="DDP51" s="83"/>
      <c r="DDQ51" s="83"/>
      <c r="DDR51" s="83"/>
      <c r="DDS51" s="83"/>
      <c r="DDT51" s="83"/>
      <c r="DDU51" s="83"/>
      <c r="DDV51" s="83"/>
      <c r="DDW51" s="83"/>
      <c r="DDX51" s="83"/>
      <c r="DDY51" s="83"/>
      <c r="DDZ51" s="83"/>
      <c r="DEA51" s="83"/>
      <c r="DEB51" s="83"/>
      <c r="DEC51" s="83"/>
      <c r="DED51" s="83"/>
      <c r="DEE51" s="83"/>
      <c r="DEF51" s="83"/>
      <c r="DEG51" s="83"/>
      <c r="DEH51" s="83"/>
      <c r="DEI51" s="83"/>
      <c r="DEJ51" s="83"/>
      <c r="DEK51" s="83"/>
      <c r="DEL51" s="83"/>
      <c r="DEM51" s="83"/>
      <c r="DEN51" s="83"/>
      <c r="DEO51" s="83"/>
      <c r="DEP51" s="83"/>
      <c r="DEQ51" s="83"/>
      <c r="DER51" s="83"/>
      <c r="DES51" s="83"/>
      <c r="DET51" s="83"/>
      <c r="DEU51" s="83"/>
      <c r="DEV51" s="83"/>
      <c r="DEW51" s="83"/>
      <c r="DEX51" s="83"/>
      <c r="DEY51" s="83"/>
      <c r="DEZ51" s="83"/>
      <c r="DFA51" s="83"/>
      <c r="DFB51" s="83"/>
      <c r="DFC51" s="83"/>
      <c r="DFD51" s="83"/>
      <c r="DFE51" s="83"/>
      <c r="DFF51" s="83"/>
      <c r="DFG51" s="83"/>
      <c r="DFH51" s="83"/>
      <c r="DFI51" s="83"/>
      <c r="DFJ51" s="83"/>
      <c r="DFK51" s="83"/>
      <c r="DFL51" s="83"/>
      <c r="DFM51" s="83"/>
      <c r="DFN51" s="83"/>
      <c r="DFO51" s="83"/>
      <c r="DFP51" s="83"/>
      <c r="DFQ51" s="83"/>
      <c r="DFR51" s="83"/>
      <c r="DFS51" s="83"/>
      <c r="DFT51" s="83"/>
      <c r="DFU51" s="83"/>
      <c r="DFV51" s="83"/>
      <c r="DFW51" s="83"/>
      <c r="DFX51" s="83"/>
      <c r="DFY51" s="83"/>
      <c r="DFZ51" s="83"/>
      <c r="DGA51" s="83"/>
      <c r="DGB51" s="83"/>
      <c r="DGC51" s="83"/>
      <c r="DGD51" s="83"/>
      <c r="DGE51" s="83"/>
      <c r="DGF51" s="83"/>
      <c r="DGG51" s="83"/>
      <c r="DGH51" s="83"/>
      <c r="DGI51" s="83"/>
      <c r="DGJ51" s="83"/>
      <c r="DGK51" s="83"/>
      <c r="DGL51" s="83"/>
      <c r="DGM51" s="83"/>
      <c r="DGN51" s="83"/>
      <c r="DGO51" s="83"/>
      <c r="DGP51" s="83"/>
      <c r="DGQ51" s="83"/>
      <c r="DGR51" s="83"/>
      <c r="DGS51" s="83"/>
      <c r="DGT51" s="83"/>
      <c r="DGU51" s="83"/>
      <c r="DGV51" s="83"/>
      <c r="DGW51" s="83"/>
      <c r="DGX51" s="83"/>
      <c r="DGY51" s="83"/>
      <c r="DGZ51" s="83"/>
      <c r="DHA51" s="83"/>
      <c r="DHB51" s="83"/>
      <c r="DHC51" s="83"/>
      <c r="DHD51" s="83"/>
      <c r="DHE51" s="83"/>
      <c r="DHF51" s="83"/>
      <c r="DHG51" s="83"/>
      <c r="DHH51" s="83"/>
      <c r="DHI51" s="83"/>
      <c r="DHJ51" s="83"/>
      <c r="DHK51" s="83"/>
      <c r="DHL51" s="83"/>
      <c r="DHM51" s="83"/>
      <c r="DHN51" s="83"/>
      <c r="DHO51" s="83"/>
      <c r="DHP51" s="83"/>
      <c r="DHQ51" s="83"/>
      <c r="DHR51" s="83"/>
      <c r="DHS51" s="83"/>
      <c r="DHT51" s="83"/>
      <c r="DHU51" s="83"/>
      <c r="DHV51" s="83"/>
      <c r="DHW51" s="83"/>
      <c r="DHX51" s="83"/>
      <c r="DHY51" s="83"/>
      <c r="DHZ51" s="83"/>
      <c r="DIA51" s="83"/>
      <c r="DIB51" s="83"/>
      <c r="DIC51" s="83"/>
      <c r="DID51" s="83"/>
      <c r="DIE51" s="83"/>
      <c r="DIF51" s="83"/>
      <c r="DIG51" s="83"/>
      <c r="DIH51" s="83"/>
      <c r="DII51" s="83"/>
      <c r="DIJ51" s="83"/>
      <c r="DIK51" s="83"/>
      <c r="DIL51" s="83"/>
      <c r="DIM51" s="83"/>
      <c r="DIN51" s="83"/>
      <c r="DIO51" s="83"/>
      <c r="DIP51" s="83"/>
      <c r="DIQ51" s="83"/>
      <c r="DIR51" s="83"/>
      <c r="DIS51" s="83"/>
      <c r="DIT51" s="83"/>
      <c r="DIU51" s="83"/>
      <c r="DIV51" s="83"/>
      <c r="DIW51" s="83"/>
      <c r="DIX51" s="83"/>
      <c r="DIY51" s="83"/>
      <c r="DIZ51" s="83"/>
      <c r="DJA51" s="83"/>
      <c r="DJB51" s="83"/>
      <c r="DJC51" s="83"/>
      <c r="DJD51" s="83"/>
      <c r="DJE51" s="83"/>
      <c r="DJF51" s="83"/>
      <c r="DJG51" s="83"/>
      <c r="DJH51" s="83"/>
      <c r="DJI51" s="83"/>
      <c r="DJJ51" s="83"/>
      <c r="DJK51" s="83"/>
      <c r="DJL51" s="83"/>
      <c r="DJM51" s="83"/>
      <c r="DJN51" s="83"/>
      <c r="DJO51" s="83"/>
      <c r="DJP51" s="83"/>
      <c r="DJQ51" s="83"/>
      <c r="DJR51" s="83"/>
      <c r="DJS51" s="83"/>
      <c r="DJT51" s="83"/>
      <c r="DJU51" s="83"/>
      <c r="DJV51" s="83"/>
      <c r="DJW51" s="83"/>
      <c r="DJX51" s="83"/>
      <c r="DJY51" s="83"/>
      <c r="DJZ51" s="83"/>
      <c r="DKA51" s="83"/>
      <c r="DKB51" s="83"/>
      <c r="DKC51" s="83"/>
      <c r="DKD51" s="83"/>
      <c r="DKE51" s="83"/>
      <c r="DKF51" s="83"/>
      <c r="DKG51" s="83"/>
      <c r="DKH51" s="83"/>
      <c r="DKI51" s="83"/>
      <c r="DKJ51" s="83"/>
      <c r="DKK51" s="83"/>
      <c r="DKL51" s="83"/>
      <c r="DKM51" s="83"/>
      <c r="DKN51" s="83"/>
      <c r="DKO51" s="83"/>
      <c r="DKP51" s="83"/>
      <c r="DKQ51" s="83"/>
      <c r="DKR51" s="83"/>
      <c r="DKS51" s="83"/>
      <c r="DKT51" s="83"/>
      <c r="DKU51" s="83"/>
      <c r="DKV51" s="83"/>
      <c r="DKW51" s="83"/>
      <c r="DKX51" s="83"/>
      <c r="DKY51" s="83"/>
      <c r="DKZ51" s="83"/>
      <c r="DLA51" s="83"/>
      <c r="DLB51" s="83"/>
      <c r="DLC51" s="83"/>
      <c r="DLD51" s="83"/>
      <c r="DLE51" s="83"/>
      <c r="DLF51" s="83"/>
      <c r="DLG51" s="83"/>
      <c r="DLH51" s="83"/>
      <c r="DLI51" s="83"/>
      <c r="DLJ51" s="83"/>
      <c r="DLK51" s="83"/>
      <c r="DLL51" s="83"/>
      <c r="DLM51" s="83"/>
      <c r="DLN51" s="83"/>
      <c r="DLO51" s="83"/>
      <c r="DLP51" s="83"/>
      <c r="DLQ51" s="83"/>
      <c r="DLR51" s="83"/>
      <c r="DLS51" s="83"/>
      <c r="DLT51" s="83"/>
      <c r="DLU51" s="83"/>
      <c r="DLV51" s="83"/>
      <c r="DLW51" s="83"/>
      <c r="DLX51" s="83"/>
      <c r="DLY51" s="83"/>
      <c r="DLZ51" s="83"/>
      <c r="DMA51" s="83"/>
      <c r="DMB51" s="83"/>
      <c r="DMC51" s="83"/>
      <c r="DMD51" s="83"/>
      <c r="DME51" s="83"/>
      <c r="DMF51" s="83"/>
      <c r="DMG51" s="83"/>
      <c r="DMH51" s="83"/>
      <c r="DMI51" s="83"/>
      <c r="DMJ51" s="83"/>
      <c r="DMK51" s="83"/>
      <c r="DML51" s="83"/>
      <c r="DMM51" s="83"/>
      <c r="DMN51" s="83"/>
      <c r="DMO51" s="83"/>
      <c r="DMP51" s="83"/>
      <c r="DMQ51" s="83"/>
      <c r="DMR51" s="83"/>
      <c r="DMS51" s="83"/>
      <c r="DMT51" s="83"/>
      <c r="DMU51" s="83"/>
      <c r="DMV51" s="83"/>
      <c r="DMW51" s="83"/>
      <c r="DMX51" s="83"/>
      <c r="DMY51" s="83"/>
      <c r="DMZ51" s="83"/>
      <c r="DNA51" s="83"/>
      <c r="DNB51" s="83"/>
      <c r="DNC51" s="83"/>
      <c r="DND51" s="83"/>
      <c r="DNE51" s="83"/>
      <c r="DNF51" s="83"/>
      <c r="DNG51" s="83"/>
      <c r="DNH51" s="83"/>
      <c r="DNI51" s="83"/>
      <c r="DNJ51" s="83"/>
      <c r="DNK51" s="83"/>
      <c r="DNL51" s="83"/>
      <c r="DNM51" s="83"/>
      <c r="DNN51" s="83"/>
      <c r="DNO51" s="83"/>
      <c r="DNP51" s="83"/>
      <c r="DNQ51" s="83"/>
      <c r="DNR51" s="83"/>
      <c r="DNS51" s="83"/>
      <c r="DNT51" s="83"/>
      <c r="DNU51" s="83"/>
      <c r="DNV51" s="83"/>
      <c r="DNW51" s="83"/>
      <c r="DNX51" s="83"/>
      <c r="DNY51" s="83"/>
      <c r="DNZ51" s="83"/>
      <c r="DOA51" s="83"/>
      <c r="DOB51" s="83"/>
      <c r="DOC51" s="83"/>
      <c r="DOD51" s="83"/>
      <c r="DOE51" s="83"/>
      <c r="DOF51" s="83"/>
      <c r="DOG51" s="83"/>
      <c r="DOH51" s="83"/>
      <c r="DOI51" s="83"/>
      <c r="DOJ51" s="83"/>
      <c r="DOK51" s="83"/>
      <c r="DOL51" s="83"/>
      <c r="DOM51" s="83"/>
      <c r="DON51" s="83"/>
      <c r="DOO51" s="83"/>
      <c r="DOP51" s="83"/>
      <c r="DOQ51" s="83"/>
      <c r="DOR51" s="83"/>
      <c r="DOS51" s="83"/>
      <c r="DOT51" s="83"/>
      <c r="DOU51" s="83"/>
      <c r="DOV51" s="83"/>
      <c r="DOW51" s="83"/>
      <c r="DOX51" s="83"/>
      <c r="DOY51" s="83"/>
      <c r="DOZ51" s="83"/>
      <c r="DPA51" s="83"/>
      <c r="DPB51" s="83"/>
      <c r="DPC51" s="83"/>
      <c r="DPD51" s="83"/>
      <c r="DPE51" s="83"/>
      <c r="DPF51" s="83"/>
      <c r="DPG51" s="83"/>
      <c r="DPH51" s="83"/>
      <c r="DPI51" s="83"/>
      <c r="DPJ51" s="83"/>
      <c r="DPK51" s="83"/>
      <c r="DPL51" s="83"/>
      <c r="DPM51" s="83"/>
      <c r="DPN51" s="83"/>
      <c r="DPO51" s="83"/>
      <c r="DPP51" s="83"/>
      <c r="DPQ51" s="83"/>
      <c r="DPR51" s="83"/>
      <c r="DPS51" s="83"/>
      <c r="DPT51" s="83"/>
      <c r="DPU51" s="83"/>
      <c r="DPV51" s="83"/>
      <c r="DPW51" s="83"/>
      <c r="DPX51" s="83"/>
      <c r="DPY51" s="83"/>
      <c r="DPZ51" s="83"/>
      <c r="DQA51" s="83"/>
      <c r="DQB51" s="83"/>
      <c r="DQC51" s="83"/>
      <c r="DQD51" s="83"/>
      <c r="DQE51" s="83"/>
      <c r="DQF51" s="83"/>
      <c r="DQG51" s="83"/>
      <c r="DQH51" s="83"/>
      <c r="DQI51" s="83"/>
      <c r="DQJ51" s="83"/>
      <c r="DQK51" s="83"/>
      <c r="DQL51" s="83"/>
      <c r="DQM51" s="83"/>
      <c r="DQN51" s="83"/>
      <c r="DQO51" s="83"/>
      <c r="DQP51" s="83"/>
      <c r="DQQ51" s="83"/>
      <c r="DQR51" s="83"/>
      <c r="DQS51" s="83"/>
      <c r="DQT51" s="83"/>
      <c r="DQU51" s="83"/>
      <c r="DQV51" s="83"/>
      <c r="DQW51" s="83"/>
      <c r="DQX51" s="83"/>
      <c r="DQY51" s="83"/>
      <c r="DQZ51" s="83"/>
      <c r="DRA51" s="83"/>
      <c r="DRB51" s="83"/>
      <c r="DRC51" s="83"/>
      <c r="DRD51" s="83"/>
      <c r="DRE51" s="83"/>
      <c r="DRF51" s="83"/>
      <c r="DRG51" s="83"/>
      <c r="DRH51" s="83"/>
      <c r="DRI51" s="83"/>
      <c r="DRJ51" s="83"/>
      <c r="DRK51" s="83"/>
      <c r="DRL51" s="83"/>
      <c r="DRM51" s="83"/>
      <c r="DRN51" s="83"/>
      <c r="DRO51" s="83"/>
      <c r="DRP51" s="83"/>
      <c r="DRQ51" s="83"/>
      <c r="DRR51" s="83"/>
      <c r="DRS51" s="83"/>
      <c r="DRT51" s="83"/>
      <c r="DRU51" s="83"/>
      <c r="DRV51" s="83"/>
      <c r="DRW51" s="83"/>
      <c r="DRX51" s="83"/>
      <c r="DRY51" s="83"/>
      <c r="DRZ51" s="83"/>
      <c r="DSA51" s="83"/>
      <c r="DSB51" s="83"/>
      <c r="DSC51" s="83"/>
      <c r="DSD51" s="83"/>
      <c r="DSE51" s="83"/>
      <c r="DSF51" s="83"/>
      <c r="DSG51" s="83"/>
      <c r="DSH51" s="83"/>
      <c r="DSI51" s="83"/>
      <c r="DSJ51" s="83"/>
      <c r="DSK51" s="83"/>
      <c r="DSL51" s="83"/>
      <c r="DSM51" s="83"/>
      <c r="DSN51" s="83"/>
      <c r="DSO51" s="83"/>
      <c r="DSP51" s="83"/>
      <c r="DSQ51" s="83"/>
      <c r="DSR51" s="83"/>
      <c r="DSS51" s="83"/>
      <c r="DST51" s="83"/>
      <c r="DSU51" s="83"/>
      <c r="DSV51" s="83"/>
      <c r="DSW51" s="83"/>
      <c r="DSX51" s="83"/>
      <c r="DSY51" s="83"/>
      <c r="DSZ51" s="83"/>
      <c r="DTA51" s="83"/>
      <c r="DTB51" s="83"/>
      <c r="DTC51" s="83"/>
      <c r="DTD51" s="83"/>
      <c r="DTE51" s="83"/>
      <c r="DTF51" s="83"/>
      <c r="DTG51" s="83"/>
      <c r="DTH51" s="83"/>
      <c r="DTI51" s="83"/>
      <c r="DTJ51" s="83"/>
      <c r="DTK51" s="83"/>
      <c r="DTL51" s="83"/>
      <c r="DTM51" s="83"/>
      <c r="DTN51" s="83"/>
      <c r="DTO51" s="83"/>
      <c r="DTP51" s="83"/>
      <c r="DTQ51" s="83"/>
      <c r="DTR51" s="83"/>
      <c r="DTS51" s="83"/>
      <c r="DTT51" s="83"/>
      <c r="DTU51" s="83"/>
      <c r="DTV51" s="83"/>
      <c r="DTW51" s="83"/>
      <c r="DTX51" s="83"/>
      <c r="DTY51" s="83"/>
      <c r="DTZ51" s="83"/>
      <c r="DUA51" s="83"/>
      <c r="DUB51" s="83"/>
      <c r="DUC51" s="83"/>
      <c r="DUD51" s="83"/>
      <c r="DUE51" s="83"/>
      <c r="DUF51" s="83"/>
      <c r="DUG51" s="83"/>
      <c r="DUH51" s="83"/>
      <c r="DUI51" s="83"/>
      <c r="DUJ51" s="83"/>
      <c r="DUK51" s="83"/>
      <c r="DUL51" s="83"/>
      <c r="DUM51" s="83"/>
      <c r="DUN51" s="83"/>
      <c r="DUO51" s="83"/>
      <c r="DUP51" s="83"/>
      <c r="DUQ51" s="83"/>
      <c r="DUR51" s="83"/>
      <c r="DUS51" s="83"/>
      <c r="DUT51" s="83"/>
      <c r="DUU51" s="83"/>
      <c r="DUV51" s="83"/>
      <c r="DUW51" s="83"/>
      <c r="DUX51" s="83"/>
      <c r="DUY51" s="83"/>
      <c r="DUZ51" s="83"/>
      <c r="DVA51" s="83"/>
      <c r="DVB51" s="83"/>
      <c r="DVC51" s="83"/>
      <c r="DVD51" s="83"/>
      <c r="DVE51" s="83"/>
      <c r="DVF51" s="83"/>
      <c r="DVG51" s="83"/>
      <c r="DVH51" s="83"/>
      <c r="DVI51" s="83"/>
      <c r="DVJ51" s="83"/>
      <c r="DVK51" s="83"/>
      <c r="DVL51" s="83"/>
      <c r="DVM51" s="83"/>
      <c r="DVN51" s="83"/>
      <c r="DVO51" s="83"/>
      <c r="DVP51" s="83"/>
      <c r="DVQ51" s="83"/>
      <c r="DVR51" s="83"/>
      <c r="DVS51" s="83"/>
      <c r="DVT51" s="83"/>
      <c r="DVU51" s="83"/>
      <c r="DVV51" s="83"/>
      <c r="DVW51" s="83"/>
      <c r="DVX51" s="83"/>
      <c r="DVY51" s="83"/>
      <c r="DVZ51" s="83"/>
      <c r="DWA51" s="83"/>
      <c r="DWB51" s="83"/>
      <c r="DWC51" s="83"/>
      <c r="DWD51" s="83"/>
      <c r="DWE51" s="83"/>
      <c r="DWF51" s="83"/>
      <c r="DWG51" s="83"/>
      <c r="DWH51" s="83"/>
      <c r="DWI51" s="83"/>
      <c r="DWJ51" s="83"/>
      <c r="DWK51" s="83"/>
      <c r="DWL51" s="83"/>
      <c r="DWM51" s="83"/>
      <c r="DWN51" s="83"/>
      <c r="DWO51" s="83"/>
      <c r="DWP51" s="83"/>
      <c r="DWQ51" s="83"/>
      <c r="DWR51" s="83"/>
      <c r="DWS51" s="83"/>
      <c r="DWT51" s="83"/>
      <c r="DWU51" s="83"/>
      <c r="DWV51" s="83"/>
      <c r="DWW51" s="83"/>
      <c r="DWX51" s="83"/>
      <c r="DWY51" s="83"/>
      <c r="DWZ51" s="83"/>
      <c r="DXA51" s="83"/>
      <c r="DXB51" s="83"/>
      <c r="DXC51" s="83"/>
      <c r="DXD51" s="83"/>
      <c r="DXE51" s="83"/>
      <c r="DXF51" s="83"/>
      <c r="DXG51" s="83"/>
      <c r="DXH51" s="83"/>
      <c r="DXI51" s="83"/>
      <c r="DXJ51" s="83"/>
      <c r="DXK51" s="83"/>
      <c r="DXL51" s="83"/>
      <c r="DXM51" s="83"/>
      <c r="DXN51" s="83"/>
      <c r="DXO51" s="83"/>
      <c r="DXP51" s="83"/>
      <c r="DXQ51" s="83"/>
      <c r="DXR51" s="83"/>
      <c r="DXS51" s="83"/>
      <c r="DXT51" s="83"/>
      <c r="DXU51" s="83"/>
      <c r="DXV51" s="83"/>
      <c r="DXW51" s="83"/>
      <c r="DXX51" s="83"/>
      <c r="DXY51" s="83"/>
      <c r="DXZ51" s="83"/>
      <c r="DYA51" s="83"/>
      <c r="DYB51" s="83"/>
      <c r="DYC51" s="83"/>
      <c r="DYD51" s="83"/>
      <c r="DYE51" s="83"/>
      <c r="DYF51" s="83"/>
      <c r="DYG51" s="83"/>
      <c r="DYH51" s="83"/>
      <c r="DYI51" s="83"/>
      <c r="DYJ51" s="83"/>
      <c r="DYK51" s="83"/>
      <c r="DYL51" s="83"/>
      <c r="DYM51" s="83"/>
      <c r="DYN51" s="83"/>
      <c r="DYO51" s="83"/>
      <c r="DYP51" s="83"/>
      <c r="DYQ51" s="83"/>
      <c r="DYR51" s="83"/>
      <c r="DYS51" s="83"/>
      <c r="DYT51" s="83"/>
      <c r="DYU51" s="83"/>
      <c r="DYV51" s="83"/>
      <c r="DYW51" s="83"/>
      <c r="DYX51" s="83"/>
      <c r="DYY51" s="83"/>
      <c r="DYZ51" s="83"/>
      <c r="DZA51" s="83"/>
      <c r="DZB51" s="83"/>
      <c r="DZC51" s="83"/>
      <c r="DZD51" s="83"/>
      <c r="DZE51" s="83"/>
      <c r="DZF51" s="83"/>
      <c r="DZG51" s="83"/>
      <c r="DZH51" s="83"/>
      <c r="DZI51" s="83"/>
      <c r="DZJ51" s="83"/>
      <c r="DZK51" s="83"/>
      <c r="DZL51" s="83"/>
      <c r="DZM51" s="83"/>
      <c r="DZN51" s="83"/>
      <c r="DZO51" s="83"/>
      <c r="DZP51" s="83"/>
      <c r="DZQ51" s="83"/>
      <c r="DZR51" s="83"/>
      <c r="DZS51" s="83"/>
      <c r="DZT51" s="83"/>
      <c r="DZU51" s="83"/>
      <c r="DZV51" s="83"/>
      <c r="DZW51" s="83"/>
      <c r="DZX51" s="83"/>
      <c r="DZY51" s="83"/>
      <c r="DZZ51" s="83"/>
      <c r="EAA51" s="83"/>
      <c r="EAB51" s="83"/>
      <c r="EAC51" s="83"/>
      <c r="EAD51" s="83"/>
      <c r="EAE51" s="83"/>
      <c r="EAF51" s="83"/>
      <c r="EAG51" s="83"/>
      <c r="EAH51" s="83"/>
      <c r="EAI51" s="83"/>
      <c r="EAJ51" s="83"/>
      <c r="EAK51" s="83"/>
      <c r="EAL51" s="83"/>
      <c r="EAM51" s="83"/>
      <c r="EAN51" s="83"/>
      <c r="EAO51" s="83"/>
      <c r="EAP51" s="83"/>
      <c r="EAQ51" s="83"/>
      <c r="EAR51" s="83"/>
      <c r="EAS51" s="83"/>
      <c r="EAT51" s="83"/>
      <c r="EAU51" s="83"/>
      <c r="EAV51" s="83"/>
      <c r="EAW51" s="83"/>
      <c r="EAX51" s="83"/>
      <c r="EAY51" s="83"/>
      <c r="EAZ51" s="83"/>
      <c r="EBA51" s="83"/>
      <c r="EBB51" s="83"/>
      <c r="EBC51" s="83"/>
      <c r="EBD51" s="83"/>
      <c r="EBE51" s="83"/>
      <c r="EBF51" s="83"/>
      <c r="EBG51" s="83"/>
      <c r="EBH51" s="83"/>
      <c r="EBI51" s="83"/>
      <c r="EBJ51" s="83"/>
      <c r="EBK51" s="83"/>
      <c r="EBL51" s="83"/>
      <c r="EBM51" s="83"/>
      <c r="EBN51" s="83"/>
      <c r="EBO51" s="83"/>
      <c r="EBP51" s="83"/>
      <c r="EBQ51" s="83"/>
      <c r="EBR51" s="83"/>
      <c r="EBS51" s="83"/>
      <c r="EBT51" s="83"/>
      <c r="EBU51" s="83"/>
      <c r="EBV51" s="83"/>
      <c r="EBW51" s="83"/>
      <c r="EBX51" s="83"/>
      <c r="EBY51" s="83"/>
      <c r="EBZ51" s="83"/>
      <c r="ECA51" s="83"/>
      <c r="ECB51" s="83"/>
      <c r="ECC51" s="83"/>
      <c r="ECD51" s="83"/>
      <c r="ECE51" s="83"/>
      <c r="ECF51" s="83"/>
      <c r="ECG51" s="83"/>
      <c r="ECH51" s="83"/>
      <c r="ECI51" s="83"/>
      <c r="ECJ51" s="83"/>
      <c r="ECK51" s="83"/>
      <c r="ECL51" s="83"/>
      <c r="ECM51" s="83"/>
      <c r="ECN51" s="83"/>
      <c r="ECO51" s="83"/>
      <c r="ECP51" s="83"/>
      <c r="ECQ51" s="83"/>
      <c r="ECR51" s="83"/>
      <c r="ECS51" s="83"/>
      <c r="ECT51" s="83"/>
      <c r="ECU51" s="83"/>
      <c r="ECV51" s="83"/>
      <c r="ECW51" s="83"/>
      <c r="ECX51" s="83"/>
      <c r="ECY51" s="83"/>
      <c r="ECZ51" s="83"/>
      <c r="EDA51" s="83"/>
      <c r="EDB51" s="83"/>
      <c r="EDC51" s="83"/>
      <c r="EDD51" s="83"/>
      <c r="EDE51" s="83"/>
      <c r="EDF51" s="83"/>
      <c r="EDG51" s="83"/>
      <c r="EDH51" s="83"/>
      <c r="EDI51" s="83"/>
      <c r="EDJ51" s="83"/>
      <c r="EDK51" s="83"/>
      <c r="EDL51" s="83"/>
      <c r="EDM51" s="83"/>
      <c r="EDN51" s="83"/>
      <c r="EDO51" s="83"/>
      <c r="EDP51" s="83"/>
      <c r="EDQ51" s="83"/>
      <c r="EDR51" s="83"/>
      <c r="EDS51" s="83"/>
      <c r="EDT51" s="83"/>
      <c r="EDU51" s="83"/>
      <c r="EDV51" s="83"/>
      <c r="EDW51" s="83"/>
      <c r="EDX51" s="83"/>
      <c r="EDY51" s="83"/>
      <c r="EDZ51" s="83"/>
      <c r="EEA51" s="83"/>
      <c r="EEB51" s="83"/>
      <c r="EEC51" s="83"/>
      <c r="EED51" s="83"/>
      <c r="EEE51" s="83"/>
      <c r="EEF51" s="83"/>
      <c r="EEG51" s="83"/>
      <c r="EEH51" s="83"/>
      <c r="EEI51" s="83"/>
      <c r="EEJ51" s="83"/>
      <c r="EEK51" s="83"/>
      <c r="EEL51" s="83"/>
      <c r="EEM51" s="83"/>
      <c r="EEN51" s="83"/>
      <c r="EEO51" s="83"/>
      <c r="EEP51" s="83"/>
      <c r="EEQ51" s="83"/>
      <c r="EER51" s="83"/>
      <c r="EES51" s="83"/>
      <c r="EET51" s="83"/>
      <c r="EEU51" s="83"/>
      <c r="EEV51" s="83"/>
      <c r="EEW51" s="83"/>
      <c r="EEX51" s="83"/>
      <c r="EEY51" s="83"/>
      <c r="EEZ51" s="83"/>
      <c r="EFA51" s="83"/>
      <c r="EFB51" s="83"/>
      <c r="EFC51" s="83"/>
      <c r="EFD51" s="83"/>
      <c r="EFE51" s="83"/>
      <c r="EFF51" s="83"/>
      <c r="EFG51" s="83"/>
      <c r="EFH51" s="83"/>
      <c r="EFI51" s="83"/>
      <c r="EFJ51" s="83"/>
      <c r="EFK51" s="83"/>
      <c r="EFL51" s="83"/>
      <c r="EFM51" s="83"/>
      <c r="EFN51" s="83"/>
      <c r="EFO51" s="83"/>
      <c r="EFP51" s="83"/>
      <c r="EFQ51" s="83"/>
      <c r="EFR51" s="83"/>
      <c r="EFS51" s="83"/>
      <c r="EFT51" s="83"/>
      <c r="EFU51" s="83"/>
      <c r="EFV51" s="83"/>
      <c r="EFW51" s="83"/>
      <c r="EFX51" s="83"/>
      <c r="EFY51" s="83"/>
      <c r="EFZ51" s="83"/>
      <c r="EGA51" s="83"/>
      <c r="EGB51" s="83"/>
      <c r="EGC51" s="83"/>
      <c r="EGD51" s="83"/>
      <c r="EGE51" s="83"/>
      <c r="EGF51" s="83"/>
      <c r="EGG51" s="83"/>
      <c r="EGH51" s="83"/>
      <c r="EGI51" s="83"/>
      <c r="EGJ51" s="83"/>
      <c r="EGK51" s="83"/>
      <c r="EGL51" s="83"/>
      <c r="EGM51" s="83"/>
      <c r="EGN51" s="83"/>
      <c r="EGO51" s="83"/>
      <c r="EGP51" s="83"/>
      <c r="EGQ51" s="83"/>
      <c r="EGR51" s="83"/>
      <c r="EGS51" s="83"/>
      <c r="EGT51" s="83"/>
      <c r="EGU51" s="83"/>
      <c r="EGV51" s="83"/>
      <c r="EGW51" s="83"/>
      <c r="EGX51" s="83"/>
      <c r="EGY51" s="83"/>
      <c r="EGZ51" s="83"/>
      <c r="EHA51" s="83"/>
      <c r="EHB51" s="83"/>
      <c r="EHC51" s="83"/>
      <c r="EHD51" s="83"/>
      <c r="EHE51" s="83"/>
      <c r="EHF51" s="83"/>
      <c r="EHG51" s="83"/>
      <c r="EHH51" s="83"/>
      <c r="EHI51" s="83"/>
      <c r="EHJ51" s="83"/>
      <c r="EHK51" s="83"/>
      <c r="EHL51" s="83"/>
      <c r="EHM51" s="83"/>
      <c r="EHN51" s="83"/>
      <c r="EHO51" s="83"/>
      <c r="EHP51" s="83"/>
      <c r="EHQ51" s="83"/>
      <c r="EHR51" s="83"/>
      <c r="EHS51" s="83"/>
      <c r="EHT51" s="83"/>
      <c r="EHU51" s="83"/>
      <c r="EHV51" s="83"/>
      <c r="EHW51" s="83"/>
      <c r="EHX51" s="83"/>
      <c r="EHY51" s="83"/>
      <c r="EHZ51" s="83"/>
      <c r="EIA51" s="83"/>
      <c r="EIB51" s="83"/>
      <c r="EIC51" s="83"/>
      <c r="EID51" s="83"/>
      <c r="EIE51" s="83"/>
      <c r="EIF51" s="83"/>
      <c r="EIG51" s="83"/>
      <c r="EIH51" s="83"/>
      <c r="EII51" s="83"/>
      <c r="EIJ51" s="83"/>
      <c r="EIK51" s="83"/>
      <c r="EIL51" s="83"/>
      <c r="EIM51" s="83"/>
      <c r="EIN51" s="83"/>
      <c r="EIO51" s="83"/>
      <c r="EIP51" s="83"/>
      <c r="EIQ51" s="83"/>
      <c r="EIR51" s="83"/>
      <c r="EIS51" s="83"/>
      <c r="EIT51" s="83"/>
      <c r="EIU51" s="83"/>
      <c r="EIV51" s="83"/>
      <c r="EIW51" s="83"/>
      <c r="EIX51" s="83"/>
      <c r="EIY51" s="83"/>
      <c r="EIZ51" s="83"/>
      <c r="EJA51" s="83"/>
      <c r="EJB51" s="83"/>
      <c r="EJC51" s="83"/>
      <c r="EJD51" s="83"/>
      <c r="EJE51" s="83"/>
      <c r="EJF51" s="83"/>
      <c r="EJG51" s="83"/>
      <c r="EJH51" s="83"/>
      <c r="EJI51" s="83"/>
      <c r="EJJ51" s="83"/>
      <c r="EJK51" s="83"/>
      <c r="EJL51" s="83"/>
      <c r="EJM51" s="83"/>
      <c r="EJN51" s="83"/>
      <c r="EJO51" s="83"/>
      <c r="EJP51" s="83"/>
      <c r="EJQ51" s="83"/>
      <c r="EJR51" s="83"/>
      <c r="EJS51" s="83"/>
      <c r="EJT51" s="83"/>
      <c r="EJU51" s="83"/>
      <c r="EJV51" s="83"/>
      <c r="EJW51" s="83"/>
      <c r="EJX51" s="83"/>
      <c r="EJY51" s="83"/>
      <c r="EJZ51" s="83"/>
      <c r="EKA51" s="83"/>
      <c r="EKB51" s="83"/>
      <c r="EKC51" s="83"/>
      <c r="EKD51" s="83"/>
      <c r="EKE51" s="83"/>
      <c r="EKF51" s="83"/>
      <c r="EKG51" s="83"/>
      <c r="EKH51" s="83"/>
      <c r="EKI51" s="83"/>
      <c r="EKJ51" s="83"/>
      <c r="EKK51" s="83"/>
      <c r="EKL51" s="83"/>
      <c r="EKM51" s="83"/>
      <c r="EKN51" s="83"/>
      <c r="EKO51" s="83"/>
      <c r="EKP51" s="83"/>
      <c r="EKQ51" s="83"/>
      <c r="EKR51" s="83"/>
      <c r="EKS51" s="83"/>
      <c r="EKT51" s="83"/>
      <c r="EKU51" s="83"/>
      <c r="EKV51" s="83"/>
      <c r="EKW51" s="83"/>
      <c r="EKX51" s="83"/>
      <c r="EKY51" s="83"/>
      <c r="EKZ51" s="83"/>
      <c r="ELA51" s="83"/>
      <c r="ELB51" s="83"/>
      <c r="ELC51" s="83"/>
      <c r="ELD51" s="83"/>
      <c r="ELE51" s="83"/>
      <c r="ELF51" s="83"/>
      <c r="ELG51" s="83"/>
      <c r="ELH51" s="83"/>
      <c r="ELI51" s="83"/>
      <c r="ELJ51" s="83"/>
      <c r="ELK51" s="83"/>
      <c r="ELL51" s="83"/>
      <c r="ELM51" s="83"/>
      <c r="ELN51" s="83"/>
      <c r="ELO51" s="83"/>
      <c r="ELP51" s="83"/>
      <c r="ELQ51" s="83"/>
      <c r="ELR51" s="83"/>
      <c r="ELS51" s="83"/>
      <c r="ELT51" s="83"/>
      <c r="ELU51" s="83"/>
      <c r="ELV51" s="83"/>
      <c r="ELW51" s="83"/>
      <c r="ELX51" s="83"/>
      <c r="ELY51" s="83"/>
      <c r="ELZ51" s="83"/>
      <c r="EMA51" s="83"/>
      <c r="EMB51" s="83"/>
      <c r="EMC51" s="83"/>
      <c r="EMD51" s="83"/>
      <c r="EME51" s="83"/>
      <c r="EMF51" s="83"/>
      <c r="EMG51" s="83"/>
      <c r="EMH51" s="83"/>
      <c r="EMI51" s="83"/>
      <c r="EMJ51" s="83"/>
      <c r="EMK51" s="83"/>
      <c r="EML51" s="83"/>
      <c r="EMM51" s="83"/>
      <c r="EMN51" s="83"/>
      <c r="EMO51" s="83"/>
      <c r="EMP51" s="83"/>
      <c r="EMQ51" s="83"/>
      <c r="EMR51" s="83"/>
      <c r="EMS51" s="83"/>
      <c r="EMT51" s="83"/>
      <c r="EMU51" s="83"/>
      <c r="EMV51" s="83"/>
      <c r="EMW51" s="83"/>
      <c r="EMX51" s="83"/>
      <c r="EMY51" s="83"/>
      <c r="EMZ51" s="83"/>
      <c r="ENA51" s="83"/>
      <c r="ENB51" s="83"/>
      <c r="ENC51" s="83"/>
      <c r="END51" s="83"/>
      <c r="ENE51" s="83"/>
      <c r="ENF51" s="83"/>
      <c r="ENG51" s="83"/>
      <c r="ENH51" s="83"/>
      <c r="ENI51" s="83"/>
      <c r="ENJ51" s="83"/>
      <c r="ENK51" s="83"/>
      <c r="ENL51" s="83"/>
      <c r="ENM51" s="83"/>
      <c r="ENN51" s="83"/>
      <c r="ENO51" s="83"/>
      <c r="ENP51" s="83"/>
      <c r="ENQ51" s="83"/>
      <c r="ENR51" s="83"/>
      <c r="ENS51" s="83"/>
      <c r="ENT51" s="83"/>
      <c r="ENU51" s="83"/>
      <c r="ENV51" s="83"/>
      <c r="ENW51" s="83"/>
      <c r="ENX51" s="83"/>
      <c r="ENY51" s="83"/>
      <c r="ENZ51" s="83"/>
      <c r="EOA51" s="83"/>
      <c r="EOB51" s="83"/>
      <c r="EOC51" s="83"/>
      <c r="EOD51" s="83"/>
      <c r="EOE51" s="83"/>
      <c r="EOF51" s="83"/>
      <c r="EOG51" s="83"/>
      <c r="EOH51" s="83"/>
      <c r="EOI51" s="83"/>
      <c r="EOJ51" s="83"/>
      <c r="EOK51" s="83"/>
      <c r="EOL51" s="83"/>
      <c r="EOM51" s="83"/>
      <c r="EON51" s="83"/>
      <c r="EOO51" s="83"/>
      <c r="EOP51" s="83"/>
      <c r="EOQ51" s="83"/>
      <c r="EOR51" s="83"/>
      <c r="EOS51" s="83"/>
      <c r="EOT51" s="83"/>
      <c r="EOU51" s="83"/>
      <c r="EOV51" s="83"/>
      <c r="EOW51" s="83"/>
      <c r="EOX51" s="83"/>
      <c r="EOY51" s="83"/>
      <c r="EOZ51" s="83"/>
      <c r="EPA51" s="83"/>
      <c r="EPB51" s="83"/>
      <c r="EPC51" s="83"/>
      <c r="EPD51" s="83"/>
      <c r="EPE51" s="83"/>
      <c r="EPF51" s="83"/>
      <c r="EPG51" s="83"/>
      <c r="EPH51" s="83"/>
      <c r="EPI51" s="83"/>
      <c r="EPJ51" s="83"/>
      <c r="EPK51" s="83"/>
      <c r="EPL51" s="83"/>
      <c r="EPM51" s="83"/>
      <c r="EPN51" s="83"/>
      <c r="EPO51" s="83"/>
      <c r="EPP51" s="83"/>
      <c r="EPQ51" s="83"/>
      <c r="EPR51" s="83"/>
      <c r="EPS51" s="83"/>
      <c r="EPT51" s="83"/>
      <c r="EPU51" s="83"/>
      <c r="EPV51" s="83"/>
      <c r="EPW51" s="83"/>
      <c r="EPX51" s="83"/>
      <c r="EPY51" s="83"/>
      <c r="EPZ51" s="83"/>
      <c r="EQA51" s="83"/>
      <c r="EQB51" s="83"/>
      <c r="EQC51" s="83"/>
      <c r="EQD51" s="83"/>
      <c r="EQE51" s="83"/>
      <c r="EQF51" s="83"/>
      <c r="EQG51" s="83"/>
      <c r="EQH51" s="83"/>
      <c r="EQI51" s="83"/>
      <c r="EQJ51" s="83"/>
      <c r="EQK51" s="83"/>
      <c r="EQL51" s="83"/>
      <c r="EQM51" s="83"/>
      <c r="EQN51" s="83"/>
      <c r="EQO51" s="83"/>
      <c r="EQP51" s="83"/>
      <c r="EQQ51" s="83"/>
      <c r="EQR51" s="83"/>
      <c r="EQS51" s="83"/>
      <c r="EQT51" s="83"/>
      <c r="EQU51" s="83"/>
      <c r="EQV51" s="83"/>
      <c r="EQW51" s="83"/>
      <c r="EQX51" s="83"/>
      <c r="EQY51" s="83"/>
      <c r="EQZ51" s="83"/>
      <c r="ERA51" s="83"/>
      <c r="ERB51" s="83"/>
      <c r="ERC51" s="83"/>
      <c r="ERD51" s="83"/>
      <c r="ERE51" s="83"/>
      <c r="ERF51" s="83"/>
      <c r="ERG51" s="83"/>
      <c r="ERH51" s="83"/>
      <c r="ERI51" s="83"/>
      <c r="ERJ51" s="83"/>
      <c r="ERK51" s="83"/>
      <c r="ERL51" s="83"/>
      <c r="ERM51" s="83"/>
      <c r="ERN51" s="83"/>
      <c r="ERO51" s="83"/>
      <c r="ERP51" s="83"/>
      <c r="ERQ51" s="83"/>
      <c r="ERR51" s="83"/>
      <c r="ERS51" s="83"/>
      <c r="ERT51" s="83"/>
      <c r="ERU51" s="83"/>
      <c r="ERV51" s="83"/>
      <c r="ERW51" s="83"/>
      <c r="ERX51" s="83"/>
      <c r="ERY51" s="83"/>
      <c r="ERZ51" s="83"/>
      <c r="ESA51" s="83"/>
      <c r="ESB51" s="83"/>
      <c r="ESC51" s="83"/>
      <c r="ESD51" s="83"/>
      <c r="ESE51" s="83"/>
      <c r="ESF51" s="83"/>
      <c r="ESG51" s="83"/>
      <c r="ESH51" s="83"/>
      <c r="ESI51" s="83"/>
      <c r="ESJ51" s="83"/>
      <c r="ESK51" s="83"/>
      <c r="ESL51" s="83"/>
      <c r="ESM51" s="83"/>
      <c r="ESN51" s="83"/>
      <c r="ESO51" s="83"/>
      <c r="ESP51" s="83"/>
      <c r="ESQ51" s="83"/>
      <c r="ESR51" s="83"/>
      <c r="ESS51" s="83"/>
      <c r="EST51" s="83"/>
      <c r="ESU51" s="83"/>
      <c r="ESV51" s="83"/>
      <c r="ESW51" s="83"/>
      <c r="ESX51" s="83"/>
      <c r="ESY51" s="83"/>
      <c r="ESZ51" s="83"/>
      <c r="ETA51" s="83"/>
      <c r="ETB51" s="83"/>
      <c r="ETC51" s="83"/>
      <c r="ETD51" s="83"/>
      <c r="ETE51" s="83"/>
      <c r="ETF51" s="83"/>
      <c r="ETG51" s="83"/>
      <c r="ETH51" s="83"/>
      <c r="ETI51" s="83"/>
      <c r="ETJ51" s="83"/>
      <c r="ETK51" s="83"/>
      <c r="ETL51" s="83"/>
      <c r="ETM51" s="83"/>
      <c r="ETN51" s="83"/>
      <c r="ETO51" s="83"/>
      <c r="ETP51" s="83"/>
      <c r="ETQ51" s="83"/>
      <c r="ETR51" s="83"/>
      <c r="ETS51" s="83"/>
      <c r="ETT51" s="83"/>
      <c r="ETU51" s="83"/>
      <c r="ETV51" s="83"/>
      <c r="ETW51" s="83"/>
      <c r="ETX51" s="83"/>
      <c r="ETY51" s="83"/>
      <c r="ETZ51" s="83"/>
      <c r="EUA51" s="83"/>
      <c r="EUB51" s="83"/>
      <c r="EUC51" s="83"/>
      <c r="EUD51" s="83"/>
      <c r="EUE51" s="83"/>
      <c r="EUF51" s="83"/>
      <c r="EUG51" s="83"/>
      <c r="EUH51" s="83"/>
      <c r="EUI51" s="83"/>
      <c r="EUJ51" s="83"/>
      <c r="EUK51" s="83"/>
      <c r="EUL51" s="83"/>
      <c r="EUM51" s="83"/>
      <c r="EUN51" s="83"/>
      <c r="EUO51" s="83"/>
      <c r="EUP51" s="83"/>
      <c r="EUQ51" s="83"/>
      <c r="EUR51" s="83"/>
      <c r="EUS51" s="83"/>
      <c r="EUT51" s="83"/>
      <c r="EUU51" s="83"/>
      <c r="EUV51" s="83"/>
      <c r="EUW51" s="83"/>
      <c r="EUX51" s="83"/>
      <c r="EUY51" s="83"/>
      <c r="EUZ51" s="83"/>
      <c r="EVA51" s="83"/>
      <c r="EVB51" s="83"/>
      <c r="EVC51" s="83"/>
      <c r="EVD51" s="83"/>
      <c r="EVE51" s="83"/>
      <c r="EVF51" s="83"/>
      <c r="EVG51" s="83"/>
      <c r="EVH51" s="83"/>
      <c r="EVI51" s="83"/>
      <c r="EVJ51" s="83"/>
      <c r="EVK51" s="83"/>
      <c r="EVL51" s="83"/>
      <c r="EVM51" s="83"/>
      <c r="EVN51" s="83"/>
      <c r="EVO51" s="83"/>
      <c r="EVP51" s="83"/>
      <c r="EVQ51" s="83"/>
      <c r="EVR51" s="83"/>
      <c r="EVS51" s="83"/>
      <c r="EVT51" s="83"/>
      <c r="EVU51" s="83"/>
      <c r="EVV51" s="83"/>
      <c r="EVW51" s="83"/>
      <c r="EVX51" s="83"/>
      <c r="EVY51" s="83"/>
      <c r="EVZ51" s="83"/>
      <c r="EWA51" s="83"/>
      <c r="EWB51" s="83"/>
      <c r="EWC51" s="83"/>
      <c r="EWD51" s="83"/>
      <c r="EWE51" s="83"/>
      <c r="EWF51" s="83"/>
      <c r="EWG51" s="83"/>
      <c r="EWH51" s="83"/>
      <c r="EWI51" s="83"/>
      <c r="EWJ51" s="83"/>
      <c r="EWK51" s="83"/>
      <c r="EWL51" s="83"/>
      <c r="EWM51" s="83"/>
      <c r="EWN51" s="83"/>
      <c r="EWO51" s="83"/>
      <c r="EWP51" s="83"/>
      <c r="EWQ51" s="83"/>
      <c r="EWR51" s="83"/>
      <c r="EWS51" s="83"/>
      <c r="EWT51" s="83"/>
      <c r="EWU51" s="83"/>
      <c r="EWV51" s="83"/>
      <c r="EWW51" s="83"/>
      <c r="EWX51" s="83"/>
      <c r="EWY51" s="83"/>
      <c r="EWZ51" s="83"/>
      <c r="EXA51" s="83"/>
      <c r="EXB51" s="83"/>
      <c r="EXC51" s="83"/>
      <c r="EXD51" s="83"/>
      <c r="EXE51" s="83"/>
      <c r="EXF51" s="83"/>
      <c r="EXG51" s="83"/>
      <c r="EXH51" s="83"/>
      <c r="EXI51" s="83"/>
      <c r="EXJ51" s="83"/>
      <c r="EXK51" s="83"/>
      <c r="EXL51" s="83"/>
      <c r="EXM51" s="83"/>
      <c r="EXN51" s="83"/>
      <c r="EXO51" s="83"/>
      <c r="EXP51" s="83"/>
      <c r="EXQ51" s="83"/>
      <c r="EXR51" s="83"/>
      <c r="EXS51" s="83"/>
      <c r="EXT51" s="83"/>
      <c r="EXU51" s="83"/>
      <c r="EXV51" s="83"/>
      <c r="EXW51" s="83"/>
      <c r="EXX51" s="83"/>
      <c r="EXY51" s="83"/>
      <c r="EXZ51" s="83"/>
      <c r="EYA51" s="83"/>
      <c r="EYB51" s="83"/>
      <c r="EYC51" s="83"/>
      <c r="EYD51" s="83"/>
      <c r="EYE51" s="83"/>
      <c r="EYF51" s="83"/>
      <c r="EYG51" s="83"/>
      <c r="EYH51" s="83"/>
      <c r="EYI51" s="83"/>
      <c r="EYJ51" s="83"/>
      <c r="EYK51" s="83"/>
      <c r="EYL51" s="83"/>
      <c r="EYM51" s="83"/>
      <c r="EYN51" s="83"/>
      <c r="EYO51" s="83"/>
      <c r="EYP51" s="83"/>
      <c r="EYQ51" s="83"/>
      <c r="EYR51" s="83"/>
      <c r="EYS51" s="83"/>
      <c r="EYT51" s="83"/>
      <c r="EYU51" s="83"/>
      <c r="EYV51" s="83"/>
      <c r="EYW51" s="83"/>
      <c r="EYX51" s="83"/>
      <c r="EYY51" s="83"/>
      <c r="EYZ51" s="83"/>
      <c r="EZA51" s="83"/>
      <c r="EZB51" s="83"/>
      <c r="EZC51" s="83"/>
      <c r="EZD51" s="83"/>
      <c r="EZE51" s="83"/>
      <c r="EZF51" s="83"/>
      <c r="EZG51" s="83"/>
      <c r="EZH51" s="83"/>
      <c r="EZI51" s="83"/>
      <c r="EZJ51" s="83"/>
      <c r="EZK51" s="83"/>
      <c r="EZL51" s="83"/>
      <c r="EZM51" s="83"/>
      <c r="EZN51" s="83"/>
      <c r="EZO51" s="83"/>
      <c r="EZP51" s="83"/>
      <c r="EZQ51" s="83"/>
      <c r="EZR51" s="83"/>
      <c r="EZS51" s="83"/>
      <c r="EZT51" s="83"/>
      <c r="EZU51" s="83"/>
      <c r="EZV51" s="83"/>
      <c r="EZW51" s="83"/>
      <c r="EZX51" s="83"/>
      <c r="EZY51" s="83"/>
      <c r="EZZ51" s="83"/>
      <c r="FAA51" s="83"/>
      <c r="FAB51" s="83"/>
      <c r="FAC51" s="83"/>
      <c r="FAD51" s="83"/>
      <c r="FAE51" s="83"/>
      <c r="FAF51" s="83"/>
      <c r="FAG51" s="83"/>
      <c r="FAH51" s="83"/>
      <c r="FAI51" s="83"/>
      <c r="FAJ51" s="83"/>
      <c r="FAK51" s="83"/>
      <c r="FAL51" s="83"/>
      <c r="FAM51" s="83"/>
      <c r="FAN51" s="83"/>
      <c r="FAO51" s="83"/>
      <c r="FAP51" s="83"/>
      <c r="FAQ51" s="83"/>
      <c r="FAR51" s="83"/>
      <c r="FAS51" s="83"/>
      <c r="FAT51" s="83"/>
      <c r="FAU51" s="83"/>
      <c r="FAV51" s="83"/>
      <c r="FAW51" s="83"/>
      <c r="FAX51" s="83"/>
      <c r="FAY51" s="83"/>
      <c r="FAZ51" s="83"/>
      <c r="FBA51" s="83"/>
      <c r="FBB51" s="83"/>
      <c r="FBC51" s="83"/>
      <c r="FBD51" s="83"/>
      <c r="FBE51" s="83"/>
      <c r="FBF51" s="83"/>
      <c r="FBG51" s="83"/>
      <c r="FBH51" s="83"/>
      <c r="FBI51" s="83"/>
      <c r="FBJ51" s="83"/>
      <c r="FBK51" s="83"/>
      <c r="FBL51" s="83"/>
      <c r="FBM51" s="83"/>
      <c r="FBN51" s="83"/>
      <c r="FBO51" s="83"/>
      <c r="FBP51" s="83"/>
      <c r="FBQ51" s="83"/>
      <c r="FBR51" s="83"/>
      <c r="FBS51" s="83"/>
      <c r="FBT51" s="83"/>
      <c r="FBU51" s="83"/>
      <c r="FBV51" s="83"/>
      <c r="FBW51" s="83"/>
      <c r="FBX51" s="83"/>
      <c r="FBY51" s="83"/>
      <c r="FBZ51" s="83"/>
      <c r="FCA51" s="83"/>
      <c r="FCB51" s="83"/>
      <c r="FCC51" s="83"/>
      <c r="FCD51" s="83"/>
      <c r="FCE51" s="83"/>
      <c r="FCF51" s="83"/>
      <c r="FCG51" s="83"/>
      <c r="FCH51" s="83"/>
      <c r="FCI51" s="83"/>
      <c r="FCJ51" s="83"/>
      <c r="FCK51" s="83"/>
      <c r="FCL51" s="83"/>
      <c r="FCM51" s="83"/>
      <c r="FCN51" s="83"/>
      <c r="FCO51" s="83"/>
      <c r="FCP51" s="83"/>
      <c r="FCQ51" s="83"/>
      <c r="FCR51" s="83"/>
      <c r="FCS51" s="83"/>
      <c r="FCT51" s="83"/>
      <c r="FCU51" s="83"/>
      <c r="FCV51" s="83"/>
      <c r="FCW51" s="83"/>
      <c r="FCX51" s="83"/>
      <c r="FCY51" s="83"/>
      <c r="FCZ51" s="83"/>
      <c r="FDA51" s="83"/>
      <c r="FDB51" s="83"/>
      <c r="FDC51" s="83"/>
      <c r="FDD51" s="83"/>
      <c r="FDE51" s="83"/>
      <c r="FDF51" s="83"/>
      <c r="FDG51" s="83"/>
      <c r="FDH51" s="83"/>
      <c r="FDI51" s="83"/>
      <c r="FDJ51" s="83"/>
      <c r="FDK51" s="83"/>
      <c r="FDL51" s="83"/>
      <c r="FDM51" s="83"/>
      <c r="FDN51" s="83"/>
      <c r="FDO51" s="83"/>
      <c r="FDP51" s="83"/>
      <c r="FDQ51" s="83"/>
      <c r="FDR51" s="83"/>
      <c r="FDS51" s="83"/>
      <c r="FDT51" s="83"/>
      <c r="FDU51" s="83"/>
      <c r="FDV51" s="83"/>
      <c r="FDW51" s="83"/>
      <c r="FDX51" s="83"/>
      <c r="FDY51" s="83"/>
      <c r="FDZ51" s="83"/>
      <c r="FEA51" s="83"/>
      <c r="FEB51" s="83"/>
      <c r="FEC51" s="83"/>
      <c r="FED51" s="83"/>
      <c r="FEE51" s="83"/>
      <c r="FEF51" s="83"/>
      <c r="FEG51" s="83"/>
      <c r="FEH51" s="83"/>
      <c r="FEI51" s="83"/>
      <c r="FEJ51" s="83"/>
      <c r="FEK51" s="83"/>
      <c r="FEL51" s="83"/>
      <c r="FEM51" s="83"/>
      <c r="FEN51" s="83"/>
      <c r="FEO51" s="83"/>
      <c r="FEP51" s="83"/>
      <c r="FEQ51" s="83"/>
      <c r="FER51" s="83"/>
      <c r="FES51" s="83"/>
      <c r="FET51" s="83"/>
      <c r="FEU51" s="83"/>
      <c r="FEV51" s="83"/>
      <c r="FEW51" s="83"/>
      <c r="FEX51" s="83"/>
      <c r="FEY51" s="83"/>
      <c r="FEZ51" s="83"/>
      <c r="FFA51" s="83"/>
      <c r="FFB51" s="83"/>
      <c r="FFC51" s="83"/>
      <c r="FFD51" s="83"/>
      <c r="FFE51" s="83"/>
      <c r="FFF51" s="83"/>
      <c r="FFG51" s="83"/>
      <c r="FFH51" s="83"/>
      <c r="FFI51" s="83"/>
      <c r="FFJ51" s="83"/>
      <c r="FFK51" s="83"/>
      <c r="FFL51" s="83"/>
      <c r="FFM51" s="83"/>
      <c r="FFN51" s="83"/>
      <c r="FFO51" s="83"/>
      <c r="FFP51" s="83"/>
      <c r="FFQ51" s="83"/>
      <c r="FFR51" s="83"/>
      <c r="FFS51" s="83"/>
      <c r="FFT51" s="83"/>
      <c r="FFU51" s="83"/>
      <c r="FFV51" s="83"/>
      <c r="FFW51" s="83"/>
      <c r="FFX51" s="83"/>
      <c r="FFY51" s="83"/>
      <c r="FFZ51" s="83"/>
      <c r="FGA51" s="83"/>
      <c r="FGB51" s="83"/>
      <c r="FGC51" s="83"/>
      <c r="FGD51" s="83"/>
      <c r="FGE51" s="83"/>
      <c r="FGF51" s="83"/>
      <c r="FGG51" s="83"/>
      <c r="FGH51" s="83"/>
      <c r="FGI51" s="83"/>
      <c r="FGJ51" s="83"/>
      <c r="FGK51" s="83"/>
      <c r="FGL51" s="83"/>
      <c r="FGM51" s="83"/>
      <c r="FGN51" s="83"/>
      <c r="FGO51" s="83"/>
      <c r="FGP51" s="83"/>
      <c r="FGQ51" s="83"/>
      <c r="FGR51" s="83"/>
      <c r="FGS51" s="83"/>
      <c r="FGT51" s="83"/>
      <c r="FGU51" s="83"/>
      <c r="FGV51" s="83"/>
      <c r="FGW51" s="83"/>
      <c r="FGX51" s="83"/>
      <c r="FGY51" s="83"/>
      <c r="FGZ51" s="83"/>
      <c r="FHA51" s="83"/>
      <c r="FHB51" s="83"/>
      <c r="FHC51" s="83"/>
      <c r="FHD51" s="83"/>
      <c r="FHE51" s="83"/>
      <c r="FHF51" s="83"/>
      <c r="FHG51" s="83"/>
      <c r="FHH51" s="83"/>
      <c r="FHI51" s="83"/>
      <c r="FHJ51" s="83"/>
      <c r="FHK51" s="83"/>
      <c r="FHL51" s="83"/>
      <c r="FHM51" s="83"/>
      <c r="FHN51" s="83"/>
      <c r="FHO51" s="83"/>
      <c r="FHP51" s="83"/>
      <c r="FHQ51" s="83"/>
      <c r="FHR51" s="83"/>
      <c r="FHS51" s="83"/>
      <c r="FHT51" s="83"/>
      <c r="FHU51" s="83"/>
      <c r="FHV51" s="83"/>
      <c r="FHW51" s="83"/>
      <c r="FHX51" s="83"/>
      <c r="FHY51" s="83"/>
      <c r="FHZ51" s="83"/>
      <c r="FIA51" s="83"/>
      <c r="FIB51" s="83"/>
      <c r="FIC51" s="83"/>
      <c r="FID51" s="83"/>
      <c r="FIE51" s="83"/>
      <c r="FIF51" s="83"/>
      <c r="FIG51" s="83"/>
      <c r="FIH51" s="83"/>
      <c r="FII51" s="83"/>
      <c r="FIJ51" s="83"/>
      <c r="FIK51" s="83"/>
      <c r="FIL51" s="83"/>
      <c r="FIM51" s="83"/>
      <c r="FIN51" s="83"/>
      <c r="FIO51" s="83"/>
      <c r="FIP51" s="83"/>
      <c r="FIQ51" s="83"/>
      <c r="FIR51" s="83"/>
      <c r="FIS51" s="83"/>
      <c r="FIT51" s="83"/>
      <c r="FIU51" s="83"/>
      <c r="FIV51" s="83"/>
      <c r="FIW51" s="83"/>
      <c r="FIX51" s="83"/>
      <c r="FIY51" s="83"/>
      <c r="FIZ51" s="83"/>
      <c r="FJA51" s="83"/>
      <c r="FJB51" s="83"/>
      <c r="FJC51" s="83"/>
      <c r="FJD51" s="83"/>
      <c r="FJE51" s="83"/>
      <c r="FJF51" s="83"/>
      <c r="FJG51" s="83"/>
      <c r="FJH51" s="83"/>
      <c r="FJI51" s="83"/>
      <c r="FJJ51" s="83"/>
      <c r="FJK51" s="83"/>
      <c r="FJL51" s="83"/>
      <c r="FJM51" s="83"/>
      <c r="FJN51" s="83"/>
      <c r="FJO51" s="83"/>
      <c r="FJP51" s="83"/>
      <c r="FJQ51" s="83"/>
      <c r="FJR51" s="83"/>
      <c r="FJS51" s="83"/>
      <c r="FJT51" s="83"/>
      <c r="FJU51" s="83"/>
      <c r="FJV51" s="83"/>
      <c r="FJW51" s="83"/>
      <c r="FJX51" s="83"/>
      <c r="FJY51" s="83"/>
      <c r="FJZ51" s="83"/>
      <c r="FKA51" s="83"/>
      <c r="FKB51" s="83"/>
      <c r="FKC51" s="83"/>
      <c r="FKD51" s="83"/>
      <c r="FKE51" s="83"/>
      <c r="FKF51" s="83"/>
      <c r="FKG51" s="83"/>
      <c r="FKH51" s="83"/>
      <c r="FKI51" s="83"/>
      <c r="FKJ51" s="83"/>
      <c r="FKK51" s="83"/>
      <c r="FKL51" s="83"/>
      <c r="FKM51" s="83"/>
      <c r="FKN51" s="83"/>
      <c r="FKO51" s="83"/>
      <c r="FKP51" s="83"/>
      <c r="FKQ51" s="83"/>
      <c r="FKR51" s="83"/>
      <c r="FKS51" s="83"/>
      <c r="FKT51" s="83"/>
      <c r="FKU51" s="83"/>
      <c r="FKV51" s="83"/>
      <c r="FKW51" s="83"/>
      <c r="FKX51" s="83"/>
      <c r="FKY51" s="83"/>
      <c r="FKZ51" s="83"/>
      <c r="FLA51" s="83"/>
      <c r="FLB51" s="83"/>
      <c r="FLC51" s="83"/>
      <c r="FLD51" s="83"/>
      <c r="FLE51" s="83"/>
      <c r="FLF51" s="83"/>
      <c r="FLG51" s="83"/>
      <c r="FLH51" s="83"/>
      <c r="FLI51" s="83"/>
      <c r="FLJ51" s="83"/>
      <c r="FLK51" s="83"/>
      <c r="FLL51" s="83"/>
      <c r="FLM51" s="83"/>
      <c r="FLN51" s="83"/>
      <c r="FLO51" s="83"/>
      <c r="FLP51" s="83"/>
      <c r="FLQ51" s="83"/>
      <c r="FLR51" s="83"/>
      <c r="FLS51" s="83"/>
      <c r="FLT51" s="83"/>
      <c r="FLU51" s="83"/>
      <c r="FLV51" s="83"/>
      <c r="FLW51" s="83"/>
      <c r="FLX51" s="83"/>
      <c r="FLY51" s="83"/>
      <c r="FLZ51" s="83"/>
      <c r="FMA51" s="83"/>
      <c r="FMB51" s="83"/>
      <c r="FMC51" s="83"/>
      <c r="FMD51" s="83"/>
      <c r="FME51" s="83"/>
      <c r="FMF51" s="83"/>
      <c r="FMG51" s="83"/>
      <c r="FMH51" s="83"/>
      <c r="FMI51" s="83"/>
      <c r="FMJ51" s="83"/>
      <c r="FMK51" s="83"/>
      <c r="FML51" s="83"/>
      <c r="FMM51" s="83"/>
      <c r="FMN51" s="83"/>
      <c r="FMO51" s="83"/>
      <c r="FMP51" s="83"/>
      <c r="FMQ51" s="83"/>
      <c r="FMR51" s="83"/>
      <c r="FMS51" s="83"/>
      <c r="FMT51" s="83"/>
      <c r="FMU51" s="83"/>
      <c r="FMV51" s="83"/>
      <c r="FMW51" s="83"/>
      <c r="FMX51" s="83"/>
      <c r="FMY51" s="83"/>
      <c r="FMZ51" s="83"/>
      <c r="FNA51" s="83"/>
      <c r="FNB51" s="83"/>
      <c r="FNC51" s="83"/>
      <c r="FND51" s="83"/>
      <c r="FNE51" s="83"/>
      <c r="FNF51" s="83"/>
      <c r="FNG51" s="83"/>
      <c r="FNH51" s="83"/>
      <c r="FNI51" s="83"/>
      <c r="FNJ51" s="83"/>
      <c r="FNK51" s="83"/>
      <c r="FNL51" s="83"/>
      <c r="FNM51" s="83"/>
      <c r="FNN51" s="83"/>
      <c r="FNO51" s="83"/>
      <c r="FNP51" s="83"/>
      <c r="FNQ51" s="83"/>
      <c r="FNR51" s="83"/>
      <c r="FNS51" s="83"/>
      <c r="FNT51" s="83"/>
      <c r="FNU51" s="83"/>
      <c r="FNV51" s="83"/>
      <c r="FNW51" s="83"/>
      <c r="FNX51" s="83"/>
      <c r="FNY51" s="83"/>
      <c r="FNZ51" s="83"/>
      <c r="FOA51" s="83"/>
      <c r="FOB51" s="83"/>
      <c r="FOC51" s="83"/>
      <c r="FOD51" s="83"/>
      <c r="FOE51" s="83"/>
      <c r="FOF51" s="83"/>
      <c r="FOG51" s="83"/>
      <c r="FOH51" s="83"/>
      <c r="FOI51" s="83"/>
      <c r="FOJ51" s="83"/>
      <c r="FOK51" s="83"/>
      <c r="FOL51" s="83"/>
      <c r="FOM51" s="83"/>
      <c r="FON51" s="83"/>
      <c r="FOO51" s="83"/>
      <c r="FOP51" s="83"/>
      <c r="FOQ51" s="83"/>
      <c r="FOR51" s="83"/>
      <c r="FOS51" s="83"/>
      <c r="FOT51" s="83"/>
      <c r="FOU51" s="83"/>
      <c r="FOV51" s="83"/>
      <c r="FOW51" s="83"/>
      <c r="FOX51" s="83"/>
      <c r="FOY51" s="83"/>
      <c r="FOZ51" s="83"/>
      <c r="FPA51" s="83"/>
      <c r="FPB51" s="83"/>
      <c r="FPC51" s="83"/>
      <c r="FPD51" s="83"/>
      <c r="FPE51" s="83"/>
      <c r="FPF51" s="83"/>
      <c r="FPG51" s="83"/>
      <c r="FPH51" s="83"/>
      <c r="FPI51" s="83"/>
      <c r="FPJ51" s="83"/>
      <c r="FPK51" s="83"/>
      <c r="FPL51" s="83"/>
      <c r="FPM51" s="83"/>
      <c r="FPN51" s="83"/>
      <c r="FPO51" s="83"/>
      <c r="FPP51" s="83"/>
      <c r="FPQ51" s="83"/>
      <c r="FPR51" s="83"/>
      <c r="FPS51" s="83"/>
      <c r="FPT51" s="83"/>
      <c r="FPU51" s="83"/>
      <c r="FPV51" s="83"/>
      <c r="FPW51" s="83"/>
      <c r="FPX51" s="83"/>
      <c r="FPY51" s="83"/>
      <c r="FPZ51" s="83"/>
      <c r="FQA51" s="83"/>
      <c r="FQB51" s="83"/>
      <c r="FQC51" s="83"/>
      <c r="FQD51" s="83"/>
      <c r="FQE51" s="83"/>
      <c r="FQF51" s="83"/>
      <c r="FQG51" s="83"/>
      <c r="FQH51" s="83"/>
      <c r="FQI51" s="83"/>
      <c r="FQJ51" s="83"/>
      <c r="FQK51" s="83"/>
      <c r="FQL51" s="83"/>
      <c r="FQM51" s="83"/>
      <c r="FQN51" s="83"/>
      <c r="FQO51" s="83"/>
      <c r="FQP51" s="83"/>
      <c r="FQQ51" s="83"/>
      <c r="FQR51" s="83"/>
      <c r="FQS51" s="83"/>
      <c r="FQT51" s="83"/>
      <c r="FQU51" s="83"/>
      <c r="FQV51" s="83"/>
      <c r="FQW51" s="83"/>
      <c r="FQX51" s="83"/>
      <c r="FQY51" s="83"/>
      <c r="FQZ51" s="83"/>
      <c r="FRA51" s="83"/>
      <c r="FRB51" s="83"/>
      <c r="FRC51" s="83"/>
      <c r="FRD51" s="83"/>
      <c r="FRE51" s="83"/>
      <c r="FRF51" s="83"/>
      <c r="FRG51" s="83"/>
      <c r="FRH51" s="83"/>
      <c r="FRI51" s="83"/>
      <c r="FRJ51" s="83"/>
      <c r="FRK51" s="83"/>
      <c r="FRL51" s="83"/>
      <c r="FRM51" s="83"/>
      <c r="FRN51" s="83"/>
      <c r="FRO51" s="83"/>
      <c r="FRP51" s="83"/>
      <c r="FRQ51" s="83"/>
      <c r="FRR51" s="83"/>
      <c r="FRS51" s="83"/>
      <c r="FRT51" s="83"/>
      <c r="FRU51" s="83"/>
      <c r="FRV51" s="83"/>
      <c r="FRW51" s="83"/>
      <c r="FRX51" s="83"/>
      <c r="FRY51" s="83"/>
      <c r="FRZ51" s="83"/>
      <c r="FSA51" s="83"/>
      <c r="FSB51" s="83"/>
      <c r="FSC51" s="83"/>
      <c r="FSD51" s="83"/>
      <c r="FSE51" s="83"/>
      <c r="FSF51" s="83"/>
      <c r="FSG51" s="83"/>
      <c r="FSH51" s="83"/>
      <c r="FSI51" s="83"/>
      <c r="FSJ51" s="83"/>
      <c r="FSK51" s="83"/>
      <c r="FSL51" s="83"/>
      <c r="FSM51" s="83"/>
      <c r="FSN51" s="83"/>
      <c r="FSO51" s="83"/>
      <c r="FSP51" s="83"/>
      <c r="FSQ51" s="83"/>
      <c r="FSR51" s="83"/>
      <c r="FSS51" s="83"/>
      <c r="FST51" s="83"/>
      <c r="FSU51" s="83"/>
      <c r="FSV51" s="83"/>
      <c r="FSW51" s="83"/>
      <c r="FSX51" s="83"/>
      <c r="FSY51" s="83"/>
      <c r="FSZ51" s="83"/>
      <c r="FTA51" s="83"/>
      <c r="FTB51" s="83"/>
      <c r="FTC51" s="83"/>
      <c r="FTD51" s="83"/>
      <c r="FTE51" s="83"/>
      <c r="FTF51" s="83"/>
      <c r="FTG51" s="83"/>
      <c r="FTH51" s="83"/>
      <c r="FTI51" s="83"/>
      <c r="FTJ51" s="83"/>
      <c r="FTK51" s="83"/>
      <c r="FTL51" s="83"/>
      <c r="FTM51" s="83"/>
      <c r="FTN51" s="83"/>
      <c r="FTO51" s="83"/>
      <c r="FTP51" s="83"/>
      <c r="FTQ51" s="83"/>
      <c r="FTR51" s="83"/>
      <c r="FTS51" s="83"/>
      <c r="FTT51" s="83"/>
      <c r="FTU51" s="83"/>
      <c r="FTV51" s="83"/>
      <c r="FTW51" s="83"/>
      <c r="FTX51" s="83"/>
      <c r="FTY51" s="83"/>
      <c r="FTZ51" s="83"/>
      <c r="FUA51" s="83"/>
      <c r="FUB51" s="83"/>
      <c r="FUC51" s="83"/>
      <c r="FUD51" s="83"/>
      <c r="FUE51" s="83"/>
      <c r="FUF51" s="83"/>
      <c r="FUG51" s="83"/>
      <c r="FUH51" s="83"/>
      <c r="FUI51" s="83"/>
      <c r="FUJ51" s="83"/>
      <c r="FUK51" s="83"/>
      <c r="FUL51" s="83"/>
      <c r="FUM51" s="83"/>
      <c r="FUN51" s="83"/>
      <c r="FUO51" s="83"/>
      <c r="FUP51" s="83"/>
      <c r="FUQ51" s="83"/>
      <c r="FUR51" s="83"/>
      <c r="FUS51" s="83"/>
      <c r="FUT51" s="83"/>
      <c r="FUU51" s="83"/>
      <c r="FUV51" s="83"/>
      <c r="FUW51" s="83"/>
      <c r="FUX51" s="83"/>
      <c r="FUY51" s="83"/>
      <c r="FUZ51" s="83"/>
      <c r="FVA51" s="83"/>
      <c r="FVB51" s="83"/>
      <c r="FVC51" s="83"/>
      <c r="FVD51" s="83"/>
      <c r="FVE51" s="83"/>
      <c r="FVF51" s="83"/>
      <c r="FVG51" s="83"/>
      <c r="FVH51" s="83"/>
      <c r="FVI51" s="83"/>
      <c r="FVJ51" s="83"/>
      <c r="FVK51" s="83"/>
      <c r="FVL51" s="83"/>
      <c r="FVM51" s="83"/>
      <c r="FVN51" s="83"/>
      <c r="FVO51" s="83"/>
      <c r="FVP51" s="83"/>
      <c r="FVQ51" s="83"/>
      <c r="FVR51" s="83"/>
      <c r="FVS51" s="83"/>
      <c r="FVT51" s="83"/>
      <c r="FVU51" s="83"/>
      <c r="FVV51" s="83"/>
      <c r="FVW51" s="83"/>
      <c r="FVX51" s="83"/>
      <c r="FVY51" s="83"/>
      <c r="FVZ51" s="83"/>
      <c r="FWA51" s="83"/>
      <c r="FWB51" s="83"/>
      <c r="FWC51" s="83"/>
      <c r="FWD51" s="83"/>
      <c r="FWE51" s="83"/>
      <c r="FWF51" s="83"/>
      <c r="FWG51" s="83"/>
    </row>
    <row r="52" spans="1:4661" s="69" customFormat="1" ht="26.4" x14ac:dyDescent="0.25">
      <c r="A52" s="80" t="s">
        <v>232</v>
      </c>
      <c r="B52" s="80" t="s">
        <v>47</v>
      </c>
      <c r="C52" s="81">
        <v>2025</v>
      </c>
      <c r="D52" s="81">
        <v>2026</v>
      </c>
      <c r="E52" s="101"/>
      <c r="F52" s="80" t="s">
        <v>101</v>
      </c>
      <c r="G52" s="101"/>
      <c r="H52" s="80" t="s">
        <v>101</v>
      </c>
      <c r="I52" s="80" t="s">
        <v>51</v>
      </c>
      <c r="J52" s="80" t="s">
        <v>102</v>
      </c>
      <c r="K52" s="93" t="s">
        <v>115</v>
      </c>
      <c r="L52" s="82" t="s">
        <v>233</v>
      </c>
      <c r="M52" s="80" t="s">
        <v>149</v>
      </c>
      <c r="N52" s="80" t="s">
        <v>142</v>
      </c>
      <c r="O52" s="86">
        <v>24</v>
      </c>
      <c r="P52" s="87" t="s">
        <v>113</v>
      </c>
      <c r="Q52" s="88">
        <v>2027060</v>
      </c>
      <c r="R52" s="88">
        <v>2027060</v>
      </c>
      <c r="S52" s="88">
        <v>0</v>
      </c>
      <c r="T52" s="88">
        <v>0</v>
      </c>
      <c r="U52" s="88">
        <v>4054120</v>
      </c>
      <c r="V52" s="89">
        <v>0</v>
      </c>
      <c r="W52" s="83"/>
      <c r="X52" s="90" t="s">
        <v>110</v>
      </c>
      <c r="Y52" s="90" t="s">
        <v>111</v>
      </c>
      <c r="Z52" s="91"/>
      <c r="AA52" s="92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83"/>
      <c r="JM52" s="83"/>
      <c r="JN52" s="83"/>
      <c r="JO52" s="83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83"/>
      <c r="KC52" s="83"/>
      <c r="KD52" s="83"/>
      <c r="KE52" s="83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83"/>
      <c r="KS52" s="83"/>
      <c r="KT52" s="83"/>
      <c r="KU52" s="83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83"/>
      <c r="LI52" s="83"/>
      <c r="LJ52" s="83"/>
      <c r="LK52" s="83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83"/>
      <c r="LY52" s="83"/>
      <c r="LZ52" s="83"/>
      <c r="MA52" s="83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83"/>
      <c r="MO52" s="83"/>
      <c r="MP52" s="83"/>
      <c r="MQ52" s="83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83"/>
      <c r="NE52" s="83"/>
      <c r="NF52" s="83"/>
      <c r="NG52" s="83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83"/>
      <c r="NU52" s="83"/>
      <c r="NV52" s="83"/>
      <c r="NW52" s="83"/>
      <c r="NX52" s="83"/>
      <c r="NY52" s="83"/>
      <c r="NZ52" s="83"/>
      <c r="OA52" s="83"/>
      <c r="OB52" s="83"/>
      <c r="OC52" s="83"/>
      <c r="OD52" s="83"/>
      <c r="OE52" s="83"/>
      <c r="OF52" s="83"/>
      <c r="OG52" s="83"/>
      <c r="OH52" s="83"/>
      <c r="OI52" s="83"/>
      <c r="OJ52" s="83"/>
      <c r="OK52" s="83"/>
      <c r="OL52" s="83"/>
      <c r="OM52" s="83"/>
      <c r="ON52" s="83"/>
      <c r="OO52" s="83"/>
      <c r="OP52" s="83"/>
      <c r="OQ52" s="83"/>
      <c r="OR52" s="83"/>
      <c r="OS52" s="83"/>
      <c r="OT52" s="83"/>
      <c r="OU52" s="83"/>
      <c r="OV52" s="83"/>
      <c r="OW52" s="83"/>
      <c r="OX52" s="83"/>
      <c r="OY52" s="83"/>
      <c r="OZ52" s="83"/>
      <c r="PA52" s="83"/>
      <c r="PB52" s="83"/>
      <c r="PC52" s="83"/>
      <c r="PD52" s="83"/>
      <c r="PE52" s="83"/>
      <c r="PF52" s="83"/>
      <c r="PG52" s="83"/>
      <c r="PH52" s="83"/>
      <c r="PI52" s="83"/>
      <c r="PJ52" s="83"/>
      <c r="PK52" s="83"/>
      <c r="PL52" s="83"/>
      <c r="PM52" s="83"/>
      <c r="PN52" s="83"/>
      <c r="PO52" s="83"/>
      <c r="PP52" s="83"/>
      <c r="PQ52" s="83"/>
      <c r="PR52" s="83"/>
      <c r="PS52" s="83"/>
      <c r="PT52" s="83"/>
      <c r="PU52" s="83"/>
      <c r="PV52" s="83"/>
      <c r="PW52" s="83"/>
      <c r="PX52" s="83"/>
      <c r="PY52" s="83"/>
      <c r="PZ52" s="83"/>
      <c r="QA52" s="83"/>
      <c r="QB52" s="83"/>
      <c r="QC52" s="83"/>
      <c r="QD52" s="83"/>
      <c r="QE52" s="83"/>
      <c r="QF52" s="83"/>
      <c r="QG52" s="83"/>
      <c r="QH52" s="83"/>
      <c r="QI52" s="83"/>
      <c r="QJ52" s="83"/>
      <c r="QK52" s="83"/>
      <c r="QL52" s="83"/>
      <c r="QM52" s="83"/>
      <c r="QN52" s="83"/>
      <c r="QO52" s="83"/>
      <c r="QP52" s="83"/>
      <c r="QQ52" s="83"/>
      <c r="QR52" s="83"/>
      <c r="QS52" s="83"/>
      <c r="QT52" s="83"/>
      <c r="QU52" s="83"/>
      <c r="QV52" s="83"/>
      <c r="QW52" s="83"/>
      <c r="QX52" s="83"/>
      <c r="QY52" s="83"/>
      <c r="QZ52" s="83"/>
      <c r="RA52" s="83"/>
      <c r="RB52" s="83"/>
      <c r="RC52" s="83"/>
      <c r="RD52" s="83"/>
      <c r="RE52" s="83"/>
      <c r="RF52" s="83"/>
      <c r="RG52" s="83"/>
      <c r="RH52" s="83"/>
      <c r="RI52" s="83"/>
      <c r="RJ52" s="83"/>
      <c r="RK52" s="83"/>
      <c r="RL52" s="83"/>
      <c r="RM52" s="83"/>
      <c r="RN52" s="83"/>
      <c r="RO52" s="83"/>
      <c r="RP52" s="83"/>
      <c r="RQ52" s="83"/>
      <c r="RR52" s="83"/>
      <c r="RS52" s="83"/>
      <c r="RT52" s="83"/>
      <c r="RU52" s="83"/>
      <c r="RV52" s="83"/>
      <c r="RW52" s="83"/>
      <c r="RX52" s="83"/>
      <c r="RY52" s="83"/>
      <c r="RZ52" s="83"/>
      <c r="SA52" s="83"/>
      <c r="SB52" s="83"/>
      <c r="SC52" s="83"/>
      <c r="SD52" s="83"/>
      <c r="SE52" s="83"/>
      <c r="SF52" s="83"/>
      <c r="SG52" s="83"/>
      <c r="SH52" s="83"/>
      <c r="SI52" s="83"/>
      <c r="SJ52" s="83"/>
      <c r="SK52" s="83"/>
      <c r="SL52" s="83"/>
      <c r="SM52" s="83"/>
      <c r="SN52" s="83"/>
      <c r="SO52" s="83"/>
      <c r="SP52" s="83"/>
      <c r="SQ52" s="83"/>
      <c r="SR52" s="83"/>
      <c r="SS52" s="83"/>
      <c r="ST52" s="83"/>
      <c r="SU52" s="83"/>
      <c r="SV52" s="83"/>
      <c r="SW52" s="83"/>
      <c r="SX52" s="83"/>
      <c r="SY52" s="83"/>
      <c r="SZ52" s="83"/>
      <c r="TA52" s="83"/>
      <c r="TB52" s="83"/>
      <c r="TC52" s="83"/>
      <c r="TD52" s="83"/>
      <c r="TE52" s="83"/>
      <c r="TF52" s="83"/>
      <c r="TG52" s="83"/>
      <c r="TH52" s="83"/>
      <c r="TI52" s="83"/>
      <c r="TJ52" s="83"/>
      <c r="TK52" s="83"/>
      <c r="TL52" s="83"/>
      <c r="TM52" s="83"/>
      <c r="TN52" s="83"/>
      <c r="TO52" s="83"/>
      <c r="TP52" s="83"/>
      <c r="TQ52" s="83"/>
      <c r="TR52" s="83"/>
      <c r="TS52" s="83"/>
      <c r="TT52" s="83"/>
      <c r="TU52" s="83"/>
      <c r="TV52" s="83"/>
      <c r="TW52" s="83"/>
      <c r="TX52" s="83"/>
      <c r="TY52" s="83"/>
      <c r="TZ52" s="83"/>
      <c r="UA52" s="83"/>
      <c r="UB52" s="83"/>
      <c r="UC52" s="83"/>
      <c r="UD52" s="83"/>
      <c r="UE52" s="83"/>
      <c r="UF52" s="83"/>
      <c r="UG52" s="83"/>
      <c r="UH52" s="83"/>
      <c r="UI52" s="83"/>
      <c r="UJ52" s="83"/>
      <c r="UK52" s="83"/>
      <c r="UL52" s="83"/>
      <c r="UM52" s="83"/>
      <c r="UN52" s="83"/>
      <c r="UO52" s="83"/>
      <c r="UP52" s="83"/>
      <c r="UQ52" s="83"/>
      <c r="UR52" s="83"/>
      <c r="US52" s="83"/>
      <c r="UT52" s="83"/>
      <c r="UU52" s="83"/>
      <c r="UV52" s="83"/>
      <c r="UW52" s="83"/>
      <c r="UX52" s="83"/>
      <c r="UY52" s="83"/>
      <c r="UZ52" s="83"/>
      <c r="VA52" s="83"/>
      <c r="VB52" s="83"/>
      <c r="VC52" s="83"/>
      <c r="VD52" s="83"/>
      <c r="VE52" s="83"/>
      <c r="VF52" s="83"/>
      <c r="VG52" s="83"/>
      <c r="VH52" s="83"/>
      <c r="VI52" s="83"/>
      <c r="VJ52" s="83"/>
      <c r="VK52" s="83"/>
      <c r="VL52" s="83"/>
      <c r="VM52" s="83"/>
      <c r="VN52" s="83"/>
      <c r="VO52" s="83"/>
      <c r="VP52" s="83"/>
      <c r="VQ52" s="83"/>
      <c r="VR52" s="83"/>
      <c r="VS52" s="83"/>
      <c r="VT52" s="83"/>
      <c r="VU52" s="83"/>
      <c r="VV52" s="83"/>
      <c r="VW52" s="83"/>
      <c r="VX52" s="83"/>
      <c r="VY52" s="83"/>
      <c r="VZ52" s="83"/>
      <c r="WA52" s="83"/>
      <c r="WB52" s="83"/>
      <c r="WC52" s="83"/>
      <c r="WD52" s="83"/>
      <c r="WE52" s="83"/>
      <c r="WF52" s="83"/>
      <c r="WG52" s="83"/>
      <c r="WH52" s="83"/>
      <c r="WI52" s="83"/>
      <c r="WJ52" s="83"/>
      <c r="WK52" s="83"/>
      <c r="WL52" s="83"/>
      <c r="WM52" s="83"/>
      <c r="WN52" s="83"/>
      <c r="WO52" s="83"/>
      <c r="WP52" s="83"/>
      <c r="WQ52" s="83"/>
      <c r="WR52" s="83"/>
      <c r="WS52" s="83"/>
      <c r="WT52" s="83"/>
      <c r="WU52" s="83"/>
      <c r="WV52" s="83"/>
      <c r="WW52" s="83"/>
      <c r="WX52" s="83"/>
      <c r="WY52" s="83"/>
      <c r="WZ52" s="83"/>
      <c r="XA52" s="83"/>
      <c r="XB52" s="83"/>
      <c r="XC52" s="83"/>
      <c r="XD52" s="83"/>
      <c r="XE52" s="83"/>
      <c r="XF52" s="83"/>
      <c r="XG52" s="83"/>
      <c r="XH52" s="83"/>
      <c r="XI52" s="83"/>
      <c r="XJ52" s="83"/>
      <c r="XK52" s="83"/>
      <c r="XL52" s="83"/>
      <c r="XM52" s="83"/>
      <c r="XN52" s="83"/>
      <c r="XO52" s="83"/>
      <c r="XP52" s="83"/>
      <c r="XQ52" s="83"/>
      <c r="XR52" s="83"/>
      <c r="XS52" s="83"/>
      <c r="XT52" s="83"/>
      <c r="XU52" s="83"/>
      <c r="XV52" s="83"/>
      <c r="XW52" s="83"/>
      <c r="XX52" s="83"/>
      <c r="XY52" s="83"/>
      <c r="XZ52" s="83"/>
      <c r="YA52" s="83"/>
      <c r="YB52" s="83"/>
      <c r="YC52" s="83"/>
      <c r="YD52" s="83"/>
      <c r="YE52" s="83"/>
      <c r="YF52" s="83"/>
      <c r="YG52" s="83"/>
      <c r="YH52" s="83"/>
      <c r="YI52" s="83"/>
      <c r="YJ52" s="83"/>
      <c r="YK52" s="83"/>
      <c r="YL52" s="83"/>
      <c r="YM52" s="83"/>
      <c r="YN52" s="83"/>
      <c r="YO52" s="83"/>
      <c r="YP52" s="83"/>
      <c r="YQ52" s="83"/>
      <c r="YR52" s="83"/>
      <c r="YS52" s="83"/>
      <c r="YT52" s="83"/>
      <c r="YU52" s="83"/>
      <c r="YV52" s="83"/>
      <c r="YW52" s="83"/>
      <c r="YX52" s="83"/>
      <c r="YY52" s="83"/>
      <c r="YZ52" s="83"/>
      <c r="ZA52" s="83"/>
      <c r="ZB52" s="83"/>
      <c r="ZC52" s="83"/>
      <c r="ZD52" s="83"/>
      <c r="ZE52" s="83"/>
      <c r="ZF52" s="83"/>
      <c r="ZG52" s="83"/>
      <c r="ZH52" s="83"/>
      <c r="ZI52" s="83"/>
      <c r="ZJ52" s="83"/>
      <c r="ZK52" s="83"/>
      <c r="ZL52" s="83"/>
      <c r="ZM52" s="83"/>
      <c r="ZN52" s="83"/>
      <c r="ZO52" s="83"/>
      <c r="ZP52" s="83"/>
      <c r="ZQ52" s="83"/>
      <c r="ZR52" s="83"/>
      <c r="ZS52" s="83"/>
      <c r="ZT52" s="83"/>
      <c r="ZU52" s="83"/>
      <c r="ZV52" s="83"/>
      <c r="ZW52" s="83"/>
      <c r="ZX52" s="83"/>
      <c r="ZY52" s="83"/>
      <c r="ZZ52" s="83"/>
      <c r="AAA52" s="83"/>
      <c r="AAB52" s="83"/>
      <c r="AAC52" s="83"/>
      <c r="AAD52" s="83"/>
      <c r="AAE52" s="83"/>
      <c r="AAF52" s="83"/>
      <c r="AAG52" s="83"/>
      <c r="AAH52" s="83"/>
      <c r="AAI52" s="83"/>
      <c r="AAJ52" s="83"/>
      <c r="AAK52" s="83"/>
      <c r="AAL52" s="83"/>
      <c r="AAM52" s="83"/>
      <c r="AAN52" s="83"/>
      <c r="AAO52" s="83"/>
      <c r="AAP52" s="83"/>
      <c r="AAQ52" s="83"/>
      <c r="AAR52" s="83"/>
      <c r="AAS52" s="83"/>
      <c r="AAT52" s="83"/>
      <c r="AAU52" s="83"/>
      <c r="AAV52" s="83"/>
      <c r="AAW52" s="83"/>
      <c r="AAX52" s="83"/>
      <c r="AAY52" s="83"/>
      <c r="AAZ52" s="83"/>
      <c r="ABA52" s="83"/>
      <c r="ABB52" s="83"/>
      <c r="ABC52" s="83"/>
      <c r="ABD52" s="83"/>
      <c r="ABE52" s="83"/>
      <c r="ABF52" s="83"/>
      <c r="ABG52" s="83"/>
      <c r="ABH52" s="83"/>
      <c r="ABI52" s="83"/>
      <c r="ABJ52" s="83"/>
      <c r="ABK52" s="83"/>
      <c r="ABL52" s="83"/>
      <c r="ABM52" s="83"/>
      <c r="ABN52" s="83"/>
      <c r="ABO52" s="83"/>
      <c r="ABP52" s="83"/>
      <c r="ABQ52" s="83"/>
      <c r="ABR52" s="83"/>
      <c r="ABS52" s="83"/>
      <c r="ABT52" s="83"/>
      <c r="ABU52" s="83"/>
      <c r="ABV52" s="83"/>
      <c r="ABW52" s="83"/>
      <c r="ABX52" s="83"/>
      <c r="ABY52" s="83"/>
      <c r="ABZ52" s="83"/>
      <c r="ACA52" s="83"/>
      <c r="ACB52" s="83"/>
      <c r="ACC52" s="83"/>
      <c r="ACD52" s="83"/>
      <c r="ACE52" s="83"/>
      <c r="ACF52" s="83"/>
      <c r="ACG52" s="83"/>
      <c r="ACH52" s="83"/>
      <c r="ACI52" s="83"/>
      <c r="ACJ52" s="83"/>
      <c r="ACK52" s="83"/>
      <c r="ACL52" s="83"/>
      <c r="ACM52" s="83"/>
      <c r="ACN52" s="83"/>
      <c r="ACO52" s="83"/>
      <c r="ACP52" s="83"/>
      <c r="ACQ52" s="83"/>
      <c r="ACR52" s="83"/>
      <c r="ACS52" s="83"/>
      <c r="ACT52" s="83"/>
      <c r="ACU52" s="83"/>
      <c r="ACV52" s="83"/>
      <c r="ACW52" s="83"/>
      <c r="ACX52" s="83"/>
      <c r="ACY52" s="83"/>
      <c r="ACZ52" s="83"/>
      <c r="ADA52" s="83"/>
      <c r="ADB52" s="83"/>
      <c r="ADC52" s="83"/>
      <c r="ADD52" s="83"/>
      <c r="ADE52" s="83"/>
      <c r="ADF52" s="83"/>
      <c r="ADG52" s="83"/>
      <c r="ADH52" s="83"/>
      <c r="ADI52" s="83"/>
      <c r="ADJ52" s="83"/>
      <c r="ADK52" s="83"/>
      <c r="ADL52" s="83"/>
      <c r="ADM52" s="83"/>
      <c r="ADN52" s="83"/>
      <c r="ADO52" s="83"/>
      <c r="ADP52" s="83"/>
      <c r="ADQ52" s="83"/>
      <c r="ADR52" s="83"/>
      <c r="ADS52" s="83"/>
      <c r="ADT52" s="83"/>
      <c r="ADU52" s="83"/>
      <c r="ADV52" s="83"/>
      <c r="ADW52" s="83"/>
      <c r="ADX52" s="83"/>
      <c r="ADY52" s="83"/>
      <c r="ADZ52" s="83"/>
      <c r="AEA52" s="83"/>
      <c r="AEB52" s="83"/>
      <c r="AEC52" s="83"/>
      <c r="AED52" s="83"/>
      <c r="AEE52" s="83"/>
      <c r="AEF52" s="83"/>
      <c r="AEG52" s="83"/>
      <c r="AEH52" s="83"/>
      <c r="AEI52" s="83"/>
      <c r="AEJ52" s="83"/>
      <c r="AEK52" s="83"/>
      <c r="AEL52" s="83"/>
      <c r="AEM52" s="83"/>
      <c r="AEN52" s="83"/>
      <c r="AEO52" s="83"/>
      <c r="AEP52" s="83"/>
      <c r="AEQ52" s="83"/>
      <c r="AER52" s="83"/>
      <c r="AES52" s="83"/>
      <c r="AET52" s="83"/>
      <c r="AEU52" s="83"/>
      <c r="AEV52" s="83"/>
      <c r="AEW52" s="83"/>
      <c r="AEX52" s="83"/>
      <c r="AEY52" s="83"/>
      <c r="AEZ52" s="83"/>
      <c r="AFA52" s="83"/>
      <c r="AFB52" s="83"/>
      <c r="AFC52" s="83"/>
      <c r="AFD52" s="83"/>
      <c r="AFE52" s="83"/>
      <c r="AFF52" s="83"/>
      <c r="AFG52" s="83"/>
      <c r="AFH52" s="83"/>
      <c r="AFI52" s="83"/>
      <c r="AFJ52" s="83"/>
      <c r="AFK52" s="83"/>
      <c r="AFL52" s="83"/>
      <c r="AFM52" s="83"/>
      <c r="AFN52" s="83"/>
      <c r="AFO52" s="83"/>
      <c r="AFP52" s="83"/>
      <c r="AFQ52" s="83"/>
      <c r="AFR52" s="83"/>
      <c r="AFS52" s="83"/>
      <c r="AFT52" s="83"/>
      <c r="AFU52" s="83"/>
      <c r="AFV52" s="83"/>
      <c r="AFW52" s="83"/>
      <c r="AFX52" s="83"/>
      <c r="AFY52" s="83"/>
      <c r="AFZ52" s="83"/>
      <c r="AGA52" s="83"/>
      <c r="AGB52" s="83"/>
      <c r="AGC52" s="83"/>
      <c r="AGD52" s="83"/>
      <c r="AGE52" s="83"/>
      <c r="AGF52" s="83"/>
      <c r="AGG52" s="83"/>
      <c r="AGH52" s="83"/>
      <c r="AGI52" s="83"/>
      <c r="AGJ52" s="83"/>
      <c r="AGK52" s="83"/>
      <c r="AGL52" s="83"/>
      <c r="AGM52" s="83"/>
      <c r="AGN52" s="83"/>
      <c r="AGO52" s="83"/>
      <c r="AGP52" s="83"/>
      <c r="AGQ52" s="83"/>
      <c r="AGR52" s="83"/>
      <c r="AGS52" s="83"/>
      <c r="AGT52" s="83"/>
      <c r="AGU52" s="83"/>
      <c r="AGV52" s="83"/>
      <c r="AGW52" s="83"/>
      <c r="AGX52" s="83"/>
      <c r="AGY52" s="83"/>
      <c r="AGZ52" s="83"/>
      <c r="AHA52" s="83"/>
      <c r="AHB52" s="83"/>
      <c r="AHC52" s="83"/>
      <c r="AHD52" s="83"/>
      <c r="AHE52" s="83"/>
      <c r="AHF52" s="83"/>
      <c r="AHG52" s="83"/>
      <c r="AHH52" s="83"/>
      <c r="AHI52" s="83"/>
      <c r="AHJ52" s="83"/>
      <c r="AHK52" s="83"/>
      <c r="AHL52" s="83"/>
      <c r="AHM52" s="83"/>
      <c r="AHN52" s="83"/>
      <c r="AHO52" s="83"/>
      <c r="AHP52" s="83"/>
      <c r="AHQ52" s="83"/>
      <c r="AHR52" s="83"/>
      <c r="AHS52" s="83"/>
      <c r="AHT52" s="83"/>
      <c r="AHU52" s="83"/>
      <c r="AHV52" s="83"/>
      <c r="AHW52" s="83"/>
      <c r="AHX52" s="83"/>
      <c r="AHY52" s="83"/>
      <c r="AHZ52" s="83"/>
      <c r="AIA52" s="83"/>
      <c r="AIB52" s="83"/>
      <c r="AIC52" s="83"/>
      <c r="AID52" s="83"/>
      <c r="AIE52" s="83"/>
      <c r="AIF52" s="83"/>
      <c r="AIG52" s="83"/>
      <c r="AIH52" s="83"/>
      <c r="AII52" s="83"/>
      <c r="AIJ52" s="83"/>
      <c r="AIK52" s="83"/>
      <c r="AIL52" s="83"/>
      <c r="AIM52" s="83"/>
      <c r="AIN52" s="83"/>
      <c r="AIO52" s="83"/>
      <c r="AIP52" s="83"/>
      <c r="AIQ52" s="83"/>
      <c r="AIR52" s="83"/>
      <c r="AIS52" s="83"/>
      <c r="AIT52" s="83"/>
      <c r="AIU52" s="83"/>
      <c r="AIV52" s="83"/>
      <c r="AIW52" s="83"/>
      <c r="AIX52" s="83"/>
      <c r="AIY52" s="83"/>
      <c r="AIZ52" s="83"/>
      <c r="AJA52" s="83"/>
      <c r="AJB52" s="83"/>
      <c r="AJC52" s="83"/>
      <c r="AJD52" s="83"/>
      <c r="AJE52" s="83"/>
      <c r="AJF52" s="83"/>
      <c r="AJG52" s="83"/>
      <c r="AJH52" s="83"/>
      <c r="AJI52" s="83"/>
      <c r="AJJ52" s="83"/>
      <c r="AJK52" s="83"/>
      <c r="AJL52" s="83"/>
      <c r="AJM52" s="83"/>
      <c r="AJN52" s="83"/>
      <c r="AJO52" s="83"/>
      <c r="AJP52" s="83"/>
      <c r="AJQ52" s="83"/>
      <c r="AJR52" s="83"/>
      <c r="AJS52" s="83"/>
      <c r="AJT52" s="83"/>
      <c r="AJU52" s="83"/>
      <c r="AJV52" s="83"/>
      <c r="AJW52" s="83"/>
      <c r="AJX52" s="83"/>
      <c r="AJY52" s="83"/>
      <c r="AJZ52" s="83"/>
      <c r="AKA52" s="83"/>
      <c r="AKB52" s="83"/>
      <c r="AKC52" s="83"/>
      <c r="AKD52" s="83"/>
      <c r="AKE52" s="83"/>
      <c r="AKF52" s="83"/>
      <c r="AKG52" s="83"/>
      <c r="AKH52" s="83"/>
      <c r="AKI52" s="83"/>
      <c r="AKJ52" s="83"/>
      <c r="AKK52" s="83"/>
      <c r="AKL52" s="83"/>
      <c r="AKM52" s="83"/>
      <c r="AKN52" s="83"/>
      <c r="AKO52" s="83"/>
      <c r="AKP52" s="83"/>
      <c r="AKQ52" s="83"/>
      <c r="AKR52" s="83"/>
      <c r="AKS52" s="83"/>
      <c r="AKT52" s="83"/>
      <c r="AKU52" s="83"/>
      <c r="AKV52" s="83"/>
      <c r="AKW52" s="83"/>
      <c r="AKX52" s="83"/>
      <c r="AKY52" s="83"/>
      <c r="AKZ52" s="83"/>
      <c r="ALA52" s="83"/>
      <c r="ALB52" s="83"/>
      <c r="ALC52" s="83"/>
      <c r="ALD52" s="83"/>
      <c r="ALE52" s="83"/>
      <c r="ALF52" s="83"/>
      <c r="ALG52" s="83"/>
      <c r="ALH52" s="83"/>
      <c r="ALI52" s="83"/>
      <c r="ALJ52" s="83"/>
      <c r="ALK52" s="83"/>
      <c r="ALL52" s="83"/>
      <c r="ALM52" s="83"/>
      <c r="ALN52" s="83"/>
      <c r="ALO52" s="83"/>
      <c r="ALP52" s="83"/>
      <c r="ALQ52" s="83"/>
      <c r="ALR52" s="83"/>
      <c r="ALS52" s="83"/>
      <c r="ALT52" s="83"/>
      <c r="ALU52" s="83"/>
      <c r="ALV52" s="83"/>
      <c r="ALW52" s="83"/>
      <c r="ALX52" s="83"/>
      <c r="ALY52" s="83"/>
      <c r="ALZ52" s="83"/>
      <c r="AMA52" s="83"/>
      <c r="AMB52" s="83"/>
      <c r="AMC52" s="83"/>
      <c r="AMD52" s="83"/>
      <c r="AME52" s="83"/>
      <c r="AMF52" s="83"/>
      <c r="AMG52" s="83"/>
      <c r="AMH52" s="83"/>
      <c r="AMI52" s="83"/>
      <c r="AMJ52" s="83"/>
      <c r="AMK52" s="83"/>
      <c r="AML52" s="83"/>
      <c r="AMM52" s="83"/>
      <c r="AMN52" s="83"/>
      <c r="AMO52" s="83"/>
      <c r="AMP52" s="83"/>
      <c r="AMQ52" s="83"/>
      <c r="AMR52" s="83"/>
      <c r="AMS52" s="83"/>
      <c r="AMT52" s="83"/>
      <c r="AMU52" s="83"/>
      <c r="AMV52" s="83"/>
      <c r="AMW52" s="83"/>
      <c r="AMX52" s="83"/>
      <c r="AMY52" s="83"/>
      <c r="AMZ52" s="83"/>
      <c r="ANA52" s="83"/>
      <c r="ANB52" s="83"/>
      <c r="ANC52" s="83"/>
      <c r="AND52" s="83"/>
      <c r="ANE52" s="83"/>
      <c r="ANF52" s="83"/>
      <c r="ANG52" s="83"/>
      <c r="ANH52" s="83"/>
      <c r="ANI52" s="83"/>
      <c r="ANJ52" s="83"/>
      <c r="ANK52" s="83"/>
      <c r="ANL52" s="83"/>
      <c r="ANM52" s="83"/>
      <c r="ANN52" s="83"/>
      <c r="ANO52" s="83"/>
      <c r="ANP52" s="83"/>
      <c r="ANQ52" s="83"/>
      <c r="ANR52" s="83"/>
      <c r="ANS52" s="83"/>
      <c r="ANT52" s="83"/>
      <c r="ANU52" s="83"/>
      <c r="ANV52" s="83"/>
      <c r="ANW52" s="83"/>
      <c r="ANX52" s="83"/>
      <c r="ANY52" s="83"/>
      <c r="ANZ52" s="83"/>
      <c r="AOA52" s="83"/>
      <c r="AOB52" s="83"/>
      <c r="AOC52" s="83"/>
      <c r="AOD52" s="83"/>
      <c r="AOE52" s="83"/>
      <c r="AOF52" s="83"/>
      <c r="AOG52" s="83"/>
      <c r="AOH52" s="83"/>
      <c r="AOI52" s="83"/>
      <c r="AOJ52" s="83"/>
      <c r="AOK52" s="83"/>
      <c r="AOL52" s="83"/>
      <c r="AOM52" s="83"/>
      <c r="AON52" s="83"/>
      <c r="AOO52" s="83"/>
      <c r="AOP52" s="83"/>
      <c r="AOQ52" s="83"/>
      <c r="AOR52" s="83"/>
      <c r="AOS52" s="83"/>
      <c r="AOT52" s="83"/>
      <c r="AOU52" s="83"/>
      <c r="AOV52" s="83"/>
      <c r="AOW52" s="83"/>
      <c r="AOX52" s="83"/>
      <c r="AOY52" s="83"/>
      <c r="AOZ52" s="83"/>
      <c r="APA52" s="83"/>
      <c r="APB52" s="83"/>
      <c r="APC52" s="83"/>
      <c r="APD52" s="83"/>
      <c r="APE52" s="83"/>
      <c r="APF52" s="83"/>
      <c r="APG52" s="83"/>
      <c r="APH52" s="83"/>
      <c r="API52" s="83"/>
      <c r="APJ52" s="83"/>
      <c r="APK52" s="83"/>
      <c r="APL52" s="83"/>
      <c r="APM52" s="83"/>
      <c r="APN52" s="83"/>
      <c r="APO52" s="83"/>
      <c r="APP52" s="83"/>
      <c r="APQ52" s="83"/>
      <c r="APR52" s="83"/>
      <c r="APS52" s="83"/>
      <c r="APT52" s="83"/>
      <c r="APU52" s="83"/>
      <c r="APV52" s="83"/>
      <c r="APW52" s="83"/>
      <c r="APX52" s="83"/>
      <c r="APY52" s="83"/>
      <c r="APZ52" s="83"/>
      <c r="AQA52" s="83"/>
      <c r="AQB52" s="83"/>
      <c r="AQC52" s="83"/>
      <c r="AQD52" s="83"/>
      <c r="AQE52" s="83"/>
      <c r="AQF52" s="83"/>
      <c r="AQG52" s="83"/>
      <c r="AQH52" s="83"/>
      <c r="AQI52" s="83"/>
      <c r="AQJ52" s="83"/>
      <c r="AQK52" s="83"/>
      <c r="AQL52" s="83"/>
      <c r="AQM52" s="83"/>
      <c r="AQN52" s="83"/>
      <c r="AQO52" s="83"/>
      <c r="AQP52" s="83"/>
      <c r="AQQ52" s="83"/>
      <c r="AQR52" s="83"/>
      <c r="AQS52" s="83"/>
      <c r="AQT52" s="83"/>
      <c r="AQU52" s="83"/>
      <c r="AQV52" s="83"/>
      <c r="AQW52" s="83"/>
      <c r="AQX52" s="83"/>
      <c r="AQY52" s="83"/>
      <c r="AQZ52" s="83"/>
      <c r="ARA52" s="83"/>
      <c r="ARB52" s="83"/>
      <c r="ARC52" s="83"/>
      <c r="ARD52" s="83"/>
      <c r="ARE52" s="83"/>
      <c r="ARF52" s="83"/>
      <c r="ARG52" s="83"/>
      <c r="ARH52" s="83"/>
      <c r="ARI52" s="83"/>
      <c r="ARJ52" s="83"/>
      <c r="ARK52" s="83"/>
      <c r="ARL52" s="83"/>
      <c r="ARM52" s="83"/>
      <c r="ARN52" s="83"/>
      <c r="ARO52" s="83"/>
      <c r="ARP52" s="83"/>
      <c r="ARQ52" s="83"/>
      <c r="ARR52" s="83"/>
      <c r="ARS52" s="83"/>
      <c r="ART52" s="83"/>
      <c r="ARU52" s="83"/>
      <c r="ARV52" s="83"/>
      <c r="ARW52" s="83"/>
      <c r="ARX52" s="83"/>
      <c r="ARY52" s="83"/>
      <c r="ARZ52" s="83"/>
      <c r="ASA52" s="83"/>
      <c r="ASB52" s="83"/>
      <c r="ASC52" s="83"/>
      <c r="ASD52" s="83"/>
      <c r="ASE52" s="83"/>
      <c r="ASF52" s="83"/>
      <c r="ASG52" s="83"/>
      <c r="ASH52" s="83"/>
      <c r="ASI52" s="83"/>
      <c r="ASJ52" s="83"/>
      <c r="ASK52" s="83"/>
      <c r="ASL52" s="83"/>
      <c r="ASM52" s="83"/>
      <c r="ASN52" s="83"/>
      <c r="ASO52" s="83"/>
      <c r="ASP52" s="83"/>
      <c r="ASQ52" s="83"/>
      <c r="ASR52" s="83"/>
      <c r="ASS52" s="83"/>
      <c r="AST52" s="83"/>
      <c r="ASU52" s="83"/>
      <c r="ASV52" s="83"/>
      <c r="ASW52" s="83"/>
      <c r="ASX52" s="83"/>
      <c r="ASY52" s="83"/>
      <c r="ASZ52" s="83"/>
      <c r="ATA52" s="83"/>
      <c r="ATB52" s="83"/>
      <c r="ATC52" s="83"/>
      <c r="ATD52" s="83"/>
      <c r="ATE52" s="83"/>
      <c r="ATF52" s="83"/>
      <c r="ATG52" s="83"/>
      <c r="ATH52" s="83"/>
      <c r="ATI52" s="83"/>
      <c r="ATJ52" s="83"/>
      <c r="ATK52" s="83"/>
      <c r="ATL52" s="83"/>
      <c r="ATM52" s="83"/>
      <c r="ATN52" s="83"/>
      <c r="ATO52" s="83"/>
      <c r="ATP52" s="83"/>
      <c r="ATQ52" s="83"/>
      <c r="ATR52" s="83"/>
      <c r="ATS52" s="83"/>
      <c r="ATT52" s="83"/>
      <c r="ATU52" s="83"/>
      <c r="ATV52" s="83"/>
      <c r="ATW52" s="83"/>
      <c r="ATX52" s="83"/>
      <c r="ATY52" s="83"/>
      <c r="ATZ52" s="83"/>
      <c r="AUA52" s="83"/>
      <c r="AUB52" s="83"/>
      <c r="AUC52" s="83"/>
      <c r="AUD52" s="83"/>
      <c r="AUE52" s="83"/>
      <c r="AUF52" s="83"/>
      <c r="AUG52" s="83"/>
      <c r="AUH52" s="83"/>
      <c r="AUI52" s="83"/>
      <c r="AUJ52" s="83"/>
      <c r="AUK52" s="83"/>
      <c r="AUL52" s="83"/>
      <c r="AUM52" s="83"/>
      <c r="AUN52" s="83"/>
      <c r="AUO52" s="83"/>
      <c r="AUP52" s="83"/>
      <c r="AUQ52" s="83"/>
      <c r="AUR52" s="83"/>
      <c r="AUS52" s="83"/>
      <c r="AUT52" s="83"/>
      <c r="AUU52" s="83"/>
      <c r="AUV52" s="83"/>
      <c r="AUW52" s="83"/>
      <c r="AUX52" s="83"/>
      <c r="AUY52" s="83"/>
      <c r="AUZ52" s="83"/>
      <c r="AVA52" s="83"/>
      <c r="AVB52" s="83"/>
      <c r="AVC52" s="83"/>
      <c r="AVD52" s="83"/>
      <c r="AVE52" s="83"/>
      <c r="AVF52" s="83"/>
      <c r="AVG52" s="83"/>
      <c r="AVH52" s="83"/>
      <c r="AVI52" s="83"/>
      <c r="AVJ52" s="83"/>
      <c r="AVK52" s="83"/>
      <c r="AVL52" s="83"/>
      <c r="AVM52" s="83"/>
      <c r="AVN52" s="83"/>
      <c r="AVO52" s="83"/>
      <c r="AVP52" s="83"/>
      <c r="AVQ52" s="83"/>
      <c r="AVR52" s="83"/>
      <c r="AVS52" s="83"/>
      <c r="AVT52" s="83"/>
      <c r="AVU52" s="83"/>
      <c r="AVV52" s="83"/>
      <c r="AVW52" s="83"/>
      <c r="AVX52" s="83"/>
      <c r="AVY52" s="83"/>
      <c r="AVZ52" s="83"/>
      <c r="AWA52" s="83"/>
      <c r="AWB52" s="83"/>
      <c r="AWC52" s="83"/>
      <c r="AWD52" s="83"/>
      <c r="AWE52" s="83"/>
      <c r="AWF52" s="83"/>
      <c r="AWG52" s="83"/>
      <c r="AWH52" s="83"/>
      <c r="AWI52" s="83"/>
      <c r="AWJ52" s="83"/>
      <c r="AWK52" s="83"/>
      <c r="AWL52" s="83"/>
      <c r="AWM52" s="83"/>
      <c r="AWN52" s="83"/>
      <c r="AWO52" s="83"/>
      <c r="AWP52" s="83"/>
      <c r="AWQ52" s="83"/>
      <c r="AWR52" s="83"/>
      <c r="AWS52" s="83"/>
      <c r="AWT52" s="83"/>
      <c r="AWU52" s="83"/>
      <c r="AWV52" s="83"/>
      <c r="AWW52" s="83"/>
      <c r="AWX52" s="83"/>
      <c r="AWY52" s="83"/>
      <c r="AWZ52" s="83"/>
      <c r="AXA52" s="83"/>
      <c r="AXB52" s="83"/>
      <c r="AXC52" s="83"/>
      <c r="AXD52" s="83"/>
      <c r="AXE52" s="83"/>
      <c r="AXF52" s="83"/>
      <c r="AXG52" s="83"/>
      <c r="AXH52" s="83"/>
      <c r="AXI52" s="83"/>
      <c r="AXJ52" s="83"/>
      <c r="AXK52" s="83"/>
      <c r="AXL52" s="83"/>
      <c r="AXM52" s="83"/>
      <c r="AXN52" s="83"/>
      <c r="AXO52" s="83"/>
      <c r="AXP52" s="83"/>
      <c r="AXQ52" s="83"/>
      <c r="AXR52" s="83"/>
      <c r="AXS52" s="83"/>
      <c r="AXT52" s="83"/>
      <c r="AXU52" s="83"/>
      <c r="AXV52" s="83"/>
      <c r="AXW52" s="83"/>
      <c r="AXX52" s="83"/>
      <c r="AXY52" s="83"/>
      <c r="AXZ52" s="83"/>
      <c r="AYA52" s="83"/>
      <c r="AYB52" s="83"/>
      <c r="AYC52" s="83"/>
      <c r="AYD52" s="83"/>
      <c r="AYE52" s="83"/>
      <c r="AYF52" s="83"/>
      <c r="AYG52" s="83"/>
      <c r="AYH52" s="83"/>
      <c r="AYI52" s="83"/>
      <c r="AYJ52" s="83"/>
      <c r="AYK52" s="83"/>
      <c r="AYL52" s="83"/>
      <c r="AYM52" s="83"/>
      <c r="AYN52" s="83"/>
      <c r="AYO52" s="83"/>
      <c r="AYP52" s="83"/>
      <c r="AYQ52" s="83"/>
      <c r="AYR52" s="83"/>
      <c r="AYS52" s="83"/>
      <c r="AYT52" s="83"/>
      <c r="AYU52" s="83"/>
      <c r="AYV52" s="83"/>
      <c r="AYW52" s="83"/>
      <c r="AYX52" s="83"/>
      <c r="AYY52" s="83"/>
      <c r="AYZ52" s="83"/>
      <c r="AZA52" s="83"/>
      <c r="AZB52" s="83"/>
      <c r="AZC52" s="83"/>
      <c r="AZD52" s="83"/>
      <c r="AZE52" s="83"/>
      <c r="AZF52" s="83"/>
      <c r="AZG52" s="83"/>
      <c r="AZH52" s="83"/>
      <c r="AZI52" s="83"/>
      <c r="AZJ52" s="83"/>
      <c r="AZK52" s="83"/>
      <c r="AZL52" s="83"/>
      <c r="AZM52" s="83"/>
      <c r="AZN52" s="83"/>
      <c r="AZO52" s="83"/>
      <c r="AZP52" s="83"/>
      <c r="AZQ52" s="83"/>
      <c r="AZR52" s="83"/>
      <c r="AZS52" s="83"/>
      <c r="AZT52" s="83"/>
      <c r="AZU52" s="83"/>
      <c r="AZV52" s="83"/>
      <c r="AZW52" s="83"/>
      <c r="AZX52" s="83"/>
      <c r="AZY52" s="83"/>
      <c r="AZZ52" s="83"/>
      <c r="BAA52" s="83"/>
      <c r="BAB52" s="83"/>
      <c r="BAC52" s="83"/>
      <c r="BAD52" s="83"/>
      <c r="BAE52" s="83"/>
      <c r="BAF52" s="83"/>
      <c r="BAG52" s="83"/>
      <c r="BAH52" s="83"/>
      <c r="BAI52" s="83"/>
      <c r="BAJ52" s="83"/>
      <c r="BAK52" s="83"/>
      <c r="BAL52" s="83"/>
      <c r="BAM52" s="83"/>
      <c r="BAN52" s="83"/>
      <c r="BAO52" s="83"/>
      <c r="BAP52" s="83"/>
      <c r="BAQ52" s="83"/>
      <c r="BAR52" s="83"/>
      <c r="BAS52" s="83"/>
      <c r="BAT52" s="83"/>
      <c r="BAU52" s="83"/>
      <c r="BAV52" s="83"/>
      <c r="BAW52" s="83"/>
      <c r="BAX52" s="83"/>
      <c r="BAY52" s="83"/>
      <c r="BAZ52" s="83"/>
      <c r="BBA52" s="83"/>
      <c r="BBB52" s="83"/>
      <c r="BBC52" s="83"/>
      <c r="BBD52" s="83"/>
      <c r="BBE52" s="83"/>
      <c r="BBF52" s="83"/>
      <c r="BBG52" s="83"/>
      <c r="BBH52" s="83"/>
      <c r="BBI52" s="83"/>
      <c r="BBJ52" s="83"/>
      <c r="BBK52" s="83"/>
      <c r="BBL52" s="83"/>
      <c r="BBM52" s="83"/>
      <c r="BBN52" s="83"/>
      <c r="BBO52" s="83"/>
      <c r="BBP52" s="83"/>
      <c r="BBQ52" s="83"/>
      <c r="BBR52" s="83"/>
      <c r="BBS52" s="83"/>
      <c r="BBT52" s="83"/>
      <c r="BBU52" s="83"/>
      <c r="BBV52" s="83"/>
      <c r="BBW52" s="83"/>
      <c r="BBX52" s="83"/>
      <c r="BBY52" s="83"/>
      <c r="BBZ52" s="83"/>
      <c r="BCA52" s="83"/>
      <c r="BCB52" s="83"/>
      <c r="BCC52" s="83"/>
      <c r="BCD52" s="83"/>
      <c r="BCE52" s="83"/>
      <c r="BCF52" s="83"/>
      <c r="BCG52" s="83"/>
      <c r="BCH52" s="83"/>
      <c r="BCI52" s="83"/>
      <c r="BCJ52" s="83"/>
      <c r="BCK52" s="83"/>
      <c r="BCL52" s="83"/>
      <c r="BCM52" s="83"/>
      <c r="BCN52" s="83"/>
      <c r="BCO52" s="83"/>
      <c r="BCP52" s="83"/>
      <c r="BCQ52" s="83"/>
      <c r="BCR52" s="83"/>
      <c r="BCS52" s="83"/>
      <c r="BCT52" s="83"/>
      <c r="BCU52" s="83"/>
      <c r="BCV52" s="83"/>
      <c r="BCW52" s="83"/>
      <c r="BCX52" s="83"/>
      <c r="BCY52" s="83"/>
      <c r="BCZ52" s="83"/>
      <c r="BDA52" s="83"/>
      <c r="BDB52" s="83"/>
      <c r="BDC52" s="83"/>
      <c r="BDD52" s="83"/>
      <c r="BDE52" s="83"/>
      <c r="BDF52" s="83"/>
      <c r="BDG52" s="83"/>
      <c r="BDH52" s="83"/>
      <c r="BDI52" s="83"/>
      <c r="BDJ52" s="83"/>
      <c r="BDK52" s="83"/>
      <c r="BDL52" s="83"/>
      <c r="BDM52" s="83"/>
      <c r="BDN52" s="83"/>
      <c r="BDO52" s="83"/>
      <c r="BDP52" s="83"/>
      <c r="BDQ52" s="83"/>
      <c r="BDR52" s="83"/>
      <c r="BDS52" s="83"/>
      <c r="BDT52" s="83"/>
      <c r="BDU52" s="83"/>
      <c r="BDV52" s="83"/>
      <c r="BDW52" s="83"/>
      <c r="BDX52" s="83"/>
      <c r="BDY52" s="83"/>
      <c r="BDZ52" s="83"/>
      <c r="BEA52" s="83"/>
      <c r="BEB52" s="83"/>
      <c r="BEC52" s="83"/>
      <c r="BED52" s="83"/>
      <c r="BEE52" s="83"/>
      <c r="BEF52" s="83"/>
      <c r="BEG52" s="83"/>
      <c r="BEH52" s="83"/>
      <c r="BEI52" s="83"/>
      <c r="BEJ52" s="83"/>
      <c r="BEK52" s="83"/>
      <c r="BEL52" s="83"/>
      <c r="BEM52" s="83"/>
      <c r="BEN52" s="83"/>
      <c r="BEO52" s="83"/>
      <c r="BEP52" s="83"/>
      <c r="BEQ52" s="83"/>
      <c r="BER52" s="83"/>
      <c r="BES52" s="83"/>
      <c r="BET52" s="83"/>
      <c r="BEU52" s="83"/>
      <c r="BEV52" s="83"/>
      <c r="BEW52" s="83"/>
      <c r="BEX52" s="83"/>
      <c r="BEY52" s="83"/>
      <c r="BEZ52" s="83"/>
      <c r="BFA52" s="83"/>
      <c r="BFB52" s="83"/>
      <c r="BFC52" s="83"/>
      <c r="BFD52" s="83"/>
      <c r="BFE52" s="83"/>
      <c r="BFF52" s="83"/>
      <c r="BFG52" s="83"/>
      <c r="BFH52" s="83"/>
      <c r="BFI52" s="83"/>
      <c r="BFJ52" s="83"/>
      <c r="BFK52" s="83"/>
      <c r="BFL52" s="83"/>
      <c r="BFM52" s="83"/>
      <c r="BFN52" s="83"/>
      <c r="BFO52" s="83"/>
      <c r="BFP52" s="83"/>
      <c r="BFQ52" s="83"/>
      <c r="BFR52" s="83"/>
      <c r="BFS52" s="83"/>
      <c r="BFT52" s="83"/>
      <c r="BFU52" s="83"/>
      <c r="BFV52" s="83"/>
      <c r="BFW52" s="83"/>
      <c r="BFX52" s="83"/>
      <c r="BFY52" s="83"/>
      <c r="BFZ52" s="83"/>
      <c r="BGA52" s="83"/>
      <c r="BGB52" s="83"/>
      <c r="BGC52" s="83"/>
      <c r="BGD52" s="83"/>
      <c r="BGE52" s="83"/>
      <c r="BGF52" s="83"/>
      <c r="BGG52" s="83"/>
      <c r="BGH52" s="83"/>
      <c r="BGI52" s="83"/>
      <c r="BGJ52" s="83"/>
      <c r="BGK52" s="83"/>
      <c r="BGL52" s="83"/>
      <c r="BGM52" s="83"/>
      <c r="BGN52" s="83"/>
      <c r="BGO52" s="83"/>
      <c r="BGP52" s="83"/>
      <c r="BGQ52" s="83"/>
      <c r="BGR52" s="83"/>
      <c r="BGS52" s="83"/>
      <c r="BGT52" s="83"/>
      <c r="BGU52" s="83"/>
      <c r="BGV52" s="83"/>
      <c r="BGW52" s="83"/>
      <c r="BGX52" s="83"/>
      <c r="BGY52" s="83"/>
      <c r="BGZ52" s="83"/>
      <c r="BHA52" s="83"/>
      <c r="BHB52" s="83"/>
      <c r="BHC52" s="83"/>
      <c r="BHD52" s="83"/>
      <c r="BHE52" s="83"/>
      <c r="BHF52" s="83"/>
      <c r="BHG52" s="83"/>
      <c r="BHH52" s="83"/>
      <c r="BHI52" s="83"/>
      <c r="BHJ52" s="83"/>
      <c r="BHK52" s="83"/>
      <c r="BHL52" s="83"/>
      <c r="BHM52" s="83"/>
      <c r="BHN52" s="83"/>
      <c r="BHO52" s="83"/>
      <c r="BHP52" s="83"/>
      <c r="BHQ52" s="83"/>
      <c r="BHR52" s="83"/>
      <c r="BHS52" s="83"/>
      <c r="BHT52" s="83"/>
      <c r="BHU52" s="83"/>
      <c r="BHV52" s="83"/>
      <c r="BHW52" s="83"/>
      <c r="BHX52" s="83"/>
      <c r="BHY52" s="83"/>
      <c r="BHZ52" s="83"/>
      <c r="BIA52" s="83"/>
      <c r="BIB52" s="83"/>
      <c r="BIC52" s="83"/>
      <c r="BID52" s="83"/>
      <c r="BIE52" s="83"/>
      <c r="BIF52" s="83"/>
      <c r="BIG52" s="83"/>
      <c r="BIH52" s="83"/>
      <c r="BII52" s="83"/>
      <c r="BIJ52" s="83"/>
      <c r="BIK52" s="83"/>
      <c r="BIL52" s="83"/>
      <c r="BIM52" s="83"/>
      <c r="BIN52" s="83"/>
      <c r="BIO52" s="83"/>
      <c r="BIP52" s="83"/>
      <c r="BIQ52" s="83"/>
      <c r="BIR52" s="83"/>
      <c r="BIS52" s="83"/>
      <c r="BIT52" s="83"/>
      <c r="BIU52" s="83"/>
      <c r="BIV52" s="83"/>
      <c r="BIW52" s="83"/>
      <c r="BIX52" s="83"/>
      <c r="BIY52" s="83"/>
      <c r="BIZ52" s="83"/>
      <c r="BJA52" s="83"/>
      <c r="BJB52" s="83"/>
      <c r="BJC52" s="83"/>
      <c r="BJD52" s="83"/>
      <c r="BJE52" s="83"/>
      <c r="BJF52" s="83"/>
      <c r="BJG52" s="83"/>
      <c r="BJH52" s="83"/>
      <c r="BJI52" s="83"/>
      <c r="BJJ52" s="83"/>
      <c r="BJK52" s="83"/>
      <c r="BJL52" s="83"/>
      <c r="BJM52" s="83"/>
      <c r="BJN52" s="83"/>
      <c r="BJO52" s="83"/>
      <c r="BJP52" s="83"/>
      <c r="BJQ52" s="83"/>
      <c r="BJR52" s="83"/>
      <c r="BJS52" s="83"/>
      <c r="BJT52" s="83"/>
      <c r="BJU52" s="83"/>
      <c r="BJV52" s="83"/>
      <c r="BJW52" s="83"/>
      <c r="BJX52" s="83"/>
      <c r="BJY52" s="83"/>
      <c r="BJZ52" s="83"/>
      <c r="BKA52" s="83"/>
      <c r="BKB52" s="83"/>
      <c r="BKC52" s="83"/>
      <c r="BKD52" s="83"/>
      <c r="BKE52" s="83"/>
      <c r="BKF52" s="83"/>
      <c r="BKG52" s="83"/>
      <c r="BKH52" s="83"/>
      <c r="BKI52" s="83"/>
      <c r="BKJ52" s="83"/>
      <c r="BKK52" s="83"/>
      <c r="BKL52" s="83"/>
      <c r="BKM52" s="83"/>
      <c r="BKN52" s="83"/>
      <c r="BKO52" s="83"/>
      <c r="BKP52" s="83"/>
      <c r="BKQ52" s="83"/>
      <c r="BKR52" s="83"/>
      <c r="BKS52" s="83"/>
      <c r="BKT52" s="83"/>
      <c r="BKU52" s="83"/>
      <c r="BKV52" s="83"/>
      <c r="BKW52" s="83"/>
      <c r="BKX52" s="83"/>
      <c r="BKY52" s="83"/>
      <c r="BKZ52" s="83"/>
      <c r="BLA52" s="83"/>
      <c r="BLB52" s="83"/>
      <c r="BLC52" s="83"/>
      <c r="BLD52" s="83"/>
      <c r="BLE52" s="83"/>
      <c r="BLF52" s="83"/>
      <c r="BLG52" s="83"/>
      <c r="BLH52" s="83"/>
      <c r="BLI52" s="83"/>
      <c r="BLJ52" s="83"/>
      <c r="BLK52" s="83"/>
      <c r="BLL52" s="83"/>
      <c r="BLM52" s="83"/>
      <c r="BLN52" s="83"/>
      <c r="BLO52" s="83"/>
      <c r="BLP52" s="83"/>
      <c r="BLQ52" s="83"/>
      <c r="BLR52" s="83"/>
      <c r="BLS52" s="83"/>
      <c r="BLT52" s="83"/>
      <c r="BLU52" s="83"/>
      <c r="BLV52" s="83"/>
      <c r="BLW52" s="83"/>
      <c r="BLX52" s="83"/>
      <c r="BLY52" s="83"/>
      <c r="BLZ52" s="83"/>
      <c r="BMA52" s="83"/>
      <c r="BMB52" s="83"/>
      <c r="BMC52" s="83"/>
      <c r="BMD52" s="83"/>
      <c r="BME52" s="83"/>
      <c r="BMF52" s="83"/>
      <c r="BMG52" s="83"/>
      <c r="BMH52" s="83"/>
      <c r="BMI52" s="83"/>
      <c r="BMJ52" s="83"/>
      <c r="BMK52" s="83"/>
      <c r="BML52" s="83"/>
      <c r="BMM52" s="83"/>
      <c r="BMN52" s="83"/>
      <c r="BMO52" s="83"/>
      <c r="BMP52" s="83"/>
      <c r="BMQ52" s="83"/>
      <c r="BMR52" s="83"/>
      <c r="BMS52" s="83"/>
      <c r="BMT52" s="83"/>
      <c r="BMU52" s="83"/>
      <c r="BMV52" s="83"/>
      <c r="BMW52" s="83"/>
      <c r="BMX52" s="83"/>
      <c r="BMY52" s="83"/>
      <c r="BMZ52" s="83"/>
      <c r="BNA52" s="83"/>
      <c r="BNB52" s="83"/>
      <c r="BNC52" s="83"/>
      <c r="BND52" s="83"/>
      <c r="BNE52" s="83"/>
      <c r="BNF52" s="83"/>
      <c r="BNG52" s="83"/>
      <c r="BNH52" s="83"/>
      <c r="BNI52" s="83"/>
      <c r="BNJ52" s="83"/>
      <c r="BNK52" s="83"/>
      <c r="BNL52" s="83"/>
      <c r="BNM52" s="83"/>
      <c r="BNN52" s="83"/>
      <c r="BNO52" s="83"/>
      <c r="BNP52" s="83"/>
      <c r="BNQ52" s="83"/>
      <c r="BNR52" s="83"/>
      <c r="BNS52" s="83"/>
      <c r="BNT52" s="83"/>
      <c r="BNU52" s="83"/>
      <c r="BNV52" s="83"/>
      <c r="BNW52" s="83"/>
      <c r="BNX52" s="83"/>
      <c r="BNY52" s="83"/>
      <c r="BNZ52" s="83"/>
      <c r="BOA52" s="83"/>
      <c r="BOB52" s="83"/>
      <c r="BOC52" s="83"/>
      <c r="BOD52" s="83"/>
      <c r="BOE52" s="83"/>
      <c r="BOF52" s="83"/>
      <c r="BOG52" s="83"/>
      <c r="BOH52" s="83"/>
      <c r="BOI52" s="83"/>
      <c r="BOJ52" s="83"/>
      <c r="BOK52" s="83"/>
      <c r="BOL52" s="83"/>
      <c r="BOM52" s="83"/>
      <c r="BON52" s="83"/>
      <c r="BOO52" s="83"/>
      <c r="BOP52" s="83"/>
      <c r="BOQ52" s="83"/>
      <c r="BOR52" s="83"/>
      <c r="BOS52" s="83"/>
      <c r="BOT52" s="83"/>
      <c r="BOU52" s="83"/>
      <c r="BOV52" s="83"/>
      <c r="BOW52" s="83"/>
      <c r="BOX52" s="83"/>
      <c r="BOY52" s="83"/>
      <c r="BOZ52" s="83"/>
      <c r="BPA52" s="83"/>
      <c r="BPB52" s="83"/>
      <c r="BPC52" s="83"/>
      <c r="BPD52" s="83"/>
      <c r="BPE52" s="83"/>
      <c r="BPF52" s="83"/>
      <c r="BPG52" s="83"/>
      <c r="BPH52" s="83"/>
      <c r="BPI52" s="83"/>
      <c r="BPJ52" s="83"/>
      <c r="BPK52" s="83"/>
      <c r="BPL52" s="83"/>
      <c r="BPM52" s="83"/>
      <c r="BPN52" s="83"/>
      <c r="BPO52" s="83"/>
      <c r="BPP52" s="83"/>
      <c r="BPQ52" s="83"/>
      <c r="BPR52" s="83"/>
      <c r="BPS52" s="83"/>
      <c r="BPT52" s="83"/>
      <c r="BPU52" s="83"/>
      <c r="BPV52" s="83"/>
      <c r="BPW52" s="83"/>
      <c r="BPX52" s="83"/>
      <c r="BPY52" s="83"/>
      <c r="BPZ52" s="83"/>
      <c r="BQA52" s="83"/>
      <c r="BQB52" s="83"/>
      <c r="BQC52" s="83"/>
      <c r="BQD52" s="83"/>
      <c r="BQE52" s="83"/>
      <c r="BQF52" s="83"/>
      <c r="BQG52" s="83"/>
      <c r="BQH52" s="83"/>
      <c r="BQI52" s="83"/>
      <c r="BQJ52" s="83"/>
      <c r="BQK52" s="83"/>
      <c r="BQL52" s="83"/>
      <c r="BQM52" s="83"/>
      <c r="BQN52" s="83"/>
      <c r="BQO52" s="83"/>
      <c r="BQP52" s="83"/>
      <c r="BQQ52" s="83"/>
      <c r="BQR52" s="83"/>
      <c r="BQS52" s="83"/>
      <c r="BQT52" s="83"/>
      <c r="BQU52" s="83"/>
      <c r="BQV52" s="83"/>
      <c r="BQW52" s="83"/>
      <c r="BQX52" s="83"/>
      <c r="BQY52" s="83"/>
      <c r="BQZ52" s="83"/>
      <c r="BRA52" s="83"/>
      <c r="BRB52" s="83"/>
      <c r="BRC52" s="83"/>
      <c r="BRD52" s="83"/>
      <c r="BRE52" s="83"/>
      <c r="BRF52" s="83"/>
      <c r="BRG52" s="83"/>
      <c r="BRH52" s="83"/>
      <c r="BRI52" s="83"/>
      <c r="BRJ52" s="83"/>
      <c r="BRK52" s="83"/>
      <c r="BRL52" s="83"/>
      <c r="BRM52" s="83"/>
      <c r="BRN52" s="83"/>
      <c r="BRO52" s="83"/>
      <c r="BRP52" s="83"/>
      <c r="BRQ52" s="83"/>
      <c r="BRR52" s="83"/>
      <c r="BRS52" s="83"/>
      <c r="BRT52" s="83"/>
      <c r="BRU52" s="83"/>
      <c r="BRV52" s="83"/>
      <c r="BRW52" s="83"/>
      <c r="BRX52" s="83"/>
      <c r="BRY52" s="83"/>
      <c r="BRZ52" s="83"/>
      <c r="BSA52" s="83"/>
      <c r="BSB52" s="83"/>
      <c r="BSC52" s="83"/>
      <c r="BSD52" s="83"/>
      <c r="BSE52" s="83"/>
      <c r="BSF52" s="83"/>
      <c r="BSG52" s="83"/>
      <c r="BSH52" s="83"/>
      <c r="BSI52" s="83"/>
      <c r="BSJ52" s="83"/>
      <c r="BSK52" s="83"/>
      <c r="BSL52" s="83"/>
      <c r="BSM52" s="83"/>
      <c r="BSN52" s="83"/>
      <c r="BSO52" s="83"/>
      <c r="BSP52" s="83"/>
      <c r="BSQ52" s="83"/>
      <c r="BSR52" s="83"/>
      <c r="BSS52" s="83"/>
      <c r="BST52" s="83"/>
      <c r="BSU52" s="83"/>
      <c r="BSV52" s="83"/>
      <c r="BSW52" s="83"/>
      <c r="BSX52" s="83"/>
      <c r="BSY52" s="83"/>
      <c r="BSZ52" s="83"/>
      <c r="BTA52" s="83"/>
      <c r="BTB52" s="83"/>
      <c r="BTC52" s="83"/>
      <c r="BTD52" s="83"/>
      <c r="BTE52" s="83"/>
      <c r="BTF52" s="83"/>
      <c r="BTG52" s="83"/>
      <c r="BTH52" s="83"/>
      <c r="BTI52" s="83"/>
      <c r="BTJ52" s="83"/>
      <c r="BTK52" s="83"/>
      <c r="BTL52" s="83"/>
      <c r="BTM52" s="83"/>
      <c r="BTN52" s="83"/>
      <c r="BTO52" s="83"/>
      <c r="BTP52" s="83"/>
      <c r="BTQ52" s="83"/>
      <c r="BTR52" s="83"/>
      <c r="BTS52" s="83"/>
      <c r="BTT52" s="83"/>
      <c r="BTU52" s="83"/>
      <c r="BTV52" s="83"/>
      <c r="BTW52" s="83"/>
      <c r="BTX52" s="83"/>
      <c r="BTY52" s="83"/>
      <c r="BTZ52" s="83"/>
      <c r="BUA52" s="83"/>
      <c r="BUB52" s="83"/>
      <c r="BUC52" s="83"/>
      <c r="BUD52" s="83"/>
      <c r="BUE52" s="83"/>
      <c r="BUF52" s="83"/>
      <c r="BUG52" s="83"/>
      <c r="BUH52" s="83"/>
      <c r="BUI52" s="83"/>
      <c r="BUJ52" s="83"/>
      <c r="BUK52" s="83"/>
      <c r="BUL52" s="83"/>
      <c r="BUM52" s="83"/>
      <c r="BUN52" s="83"/>
      <c r="BUO52" s="83"/>
      <c r="BUP52" s="83"/>
      <c r="BUQ52" s="83"/>
      <c r="BUR52" s="83"/>
      <c r="BUS52" s="83"/>
      <c r="BUT52" s="83"/>
      <c r="BUU52" s="83"/>
      <c r="BUV52" s="83"/>
      <c r="BUW52" s="83"/>
      <c r="BUX52" s="83"/>
      <c r="BUY52" s="83"/>
      <c r="BUZ52" s="83"/>
      <c r="BVA52" s="83"/>
      <c r="BVB52" s="83"/>
      <c r="BVC52" s="83"/>
      <c r="BVD52" s="83"/>
      <c r="BVE52" s="83"/>
      <c r="BVF52" s="83"/>
      <c r="BVG52" s="83"/>
      <c r="BVH52" s="83"/>
      <c r="BVI52" s="83"/>
      <c r="BVJ52" s="83"/>
      <c r="BVK52" s="83"/>
      <c r="BVL52" s="83"/>
      <c r="BVM52" s="83"/>
      <c r="BVN52" s="83"/>
      <c r="BVO52" s="83"/>
      <c r="BVP52" s="83"/>
      <c r="BVQ52" s="83"/>
      <c r="BVR52" s="83"/>
      <c r="BVS52" s="83"/>
      <c r="BVT52" s="83"/>
      <c r="BVU52" s="83"/>
      <c r="BVV52" s="83"/>
      <c r="BVW52" s="83"/>
      <c r="BVX52" s="83"/>
      <c r="BVY52" s="83"/>
      <c r="BVZ52" s="83"/>
      <c r="BWA52" s="83"/>
      <c r="BWB52" s="83"/>
      <c r="BWC52" s="83"/>
      <c r="BWD52" s="83"/>
      <c r="BWE52" s="83"/>
      <c r="BWF52" s="83"/>
      <c r="BWG52" s="83"/>
      <c r="BWH52" s="83"/>
      <c r="BWI52" s="83"/>
      <c r="BWJ52" s="83"/>
      <c r="BWK52" s="83"/>
      <c r="BWL52" s="83"/>
      <c r="BWM52" s="83"/>
      <c r="BWN52" s="83"/>
      <c r="BWO52" s="83"/>
      <c r="BWP52" s="83"/>
      <c r="BWQ52" s="83"/>
      <c r="BWR52" s="83"/>
      <c r="BWS52" s="83"/>
      <c r="BWT52" s="83"/>
      <c r="BWU52" s="83"/>
      <c r="BWV52" s="83"/>
      <c r="BWW52" s="83"/>
      <c r="BWX52" s="83"/>
      <c r="BWY52" s="83"/>
      <c r="BWZ52" s="83"/>
      <c r="BXA52" s="83"/>
      <c r="BXB52" s="83"/>
      <c r="BXC52" s="83"/>
      <c r="BXD52" s="83"/>
      <c r="BXE52" s="83"/>
      <c r="BXF52" s="83"/>
      <c r="BXG52" s="83"/>
      <c r="BXH52" s="83"/>
      <c r="BXI52" s="83"/>
      <c r="BXJ52" s="83"/>
      <c r="BXK52" s="83"/>
      <c r="BXL52" s="83"/>
      <c r="BXM52" s="83"/>
      <c r="BXN52" s="83"/>
      <c r="BXO52" s="83"/>
      <c r="BXP52" s="83"/>
      <c r="BXQ52" s="83"/>
      <c r="BXR52" s="83"/>
      <c r="BXS52" s="83"/>
      <c r="BXT52" s="83"/>
      <c r="BXU52" s="83"/>
      <c r="BXV52" s="83"/>
      <c r="BXW52" s="83"/>
      <c r="BXX52" s="83"/>
      <c r="BXY52" s="83"/>
      <c r="BXZ52" s="83"/>
      <c r="BYA52" s="83"/>
      <c r="BYB52" s="83"/>
      <c r="BYC52" s="83"/>
      <c r="BYD52" s="83"/>
      <c r="BYE52" s="83"/>
      <c r="BYF52" s="83"/>
      <c r="BYG52" s="83"/>
      <c r="BYH52" s="83"/>
      <c r="BYI52" s="83"/>
      <c r="BYJ52" s="83"/>
      <c r="BYK52" s="83"/>
      <c r="BYL52" s="83"/>
      <c r="BYM52" s="83"/>
      <c r="BYN52" s="83"/>
      <c r="BYO52" s="83"/>
      <c r="BYP52" s="83"/>
      <c r="BYQ52" s="83"/>
      <c r="BYR52" s="83"/>
      <c r="BYS52" s="83"/>
      <c r="BYT52" s="83"/>
      <c r="BYU52" s="83"/>
      <c r="BYV52" s="83"/>
      <c r="BYW52" s="83"/>
      <c r="BYX52" s="83"/>
      <c r="BYY52" s="83"/>
      <c r="BYZ52" s="83"/>
      <c r="BZA52" s="83"/>
      <c r="BZB52" s="83"/>
      <c r="BZC52" s="83"/>
      <c r="BZD52" s="83"/>
      <c r="BZE52" s="83"/>
      <c r="BZF52" s="83"/>
      <c r="BZG52" s="83"/>
      <c r="BZH52" s="83"/>
      <c r="BZI52" s="83"/>
      <c r="BZJ52" s="83"/>
      <c r="BZK52" s="83"/>
      <c r="BZL52" s="83"/>
      <c r="BZM52" s="83"/>
      <c r="BZN52" s="83"/>
      <c r="BZO52" s="83"/>
      <c r="BZP52" s="83"/>
      <c r="BZQ52" s="83"/>
      <c r="BZR52" s="83"/>
      <c r="BZS52" s="83"/>
      <c r="BZT52" s="83"/>
      <c r="BZU52" s="83"/>
      <c r="BZV52" s="83"/>
      <c r="BZW52" s="83"/>
      <c r="BZX52" s="83"/>
      <c r="BZY52" s="83"/>
      <c r="BZZ52" s="83"/>
      <c r="CAA52" s="83"/>
      <c r="CAB52" s="83"/>
      <c r="CAC52" s="83"/>
      <c r="CAD52" s="83"/>
      <c r="CAE52" s="83"/>
      <c r="CAF52" s="83"/>
      <c r="CAG52" s="83"/>
      <c r="CAH52" s="83"/>
      <c r="CAI52" s="83"/>
      <c r="CAJ52" s="83"/>
      <c r="CAK52" s="83"/>
      <c r="CAL52" s="83"/>
      <c r="CAM52" s="83"/>
      <c r="CAN52" s="83"/>
      <c r="CAO52" s="83"/>
      <c r="CAP52" s="83"/>
      <c r="CAQ52" s="83"/>
      <c r="CAR52" s="83"/>
      <c r="CAS52" s="83"/>
      <c r="CAT52" s="83"/>
      <c r="CAU52" s="83"/>
      <c r="CAV52" s="83"/>
      <c r="CAW52" s="83"/>
      <c r="CAX52" s="83"/>
      <c r="CAY52" s="83"/>
      <c r="CAZ52" s="83"/>
      <c r="CBA52" s="83"/>
      <c r="CBB52" s="83"/>
      <c r="CBC52" s="83"/>
      <c r="CBD52" s="83"/>
      <c r="CBE52" s="83"/>
      <c r="CBF52" s="83"/>
      <c r="CBG52" s="83"/>
      <c r="CBH52" s="83"/>
      <c r="CBI52" s="83"/>
      <c r="CBJ52" s="83"/>
      <c r="CBK52" s="83"/>
      <c r="CBL52" s="83"/>
      <c r="CBM52" s="83"/>
      <c r="CBN52" s="83"/>
      <c r="CBO52" s="83"/>
      <c r="CBP52" s="83"/>
      <c r="CBQ52" s="83"/>
      <c r="CBR52" s="83"/>
      <c r="CBS52" s="83"/>
      <c r="CBT52" s="83"/>
      <c r="CBU52" s="83"/>
      <c r="CBV52" s="83"/>
      <c r="CBW52" s="83"/>
      <c r="CBX52" s="83"/>
      <c r="CBY52" s="83"/>
      <c r="CBZ52" s="83"/>
      <c r="CCA52" s="83"/>
      <c r="CCB52" s="83"/>
      <c r="CCC52" s="83"/>
      <c r="CCD52" s="83"/>
      <c r="CCE52" s="83"/>
      <c r="CCF52" s="83"/>
      <c r="CCG52" s="83"/>
      <c r="CCH52" s="83"/>
      <c r="CCI52" s="83"/>
      <c r="CCJ52" s="83"/>
      <c r="CCK52" s="83"/>
      <c r="CCL52" s="83"/>
      <c r="CCM52" s="83"/>
      <c r="CCN52" s="83"/>
      <c r="CCO52" s="83"/>
      <c r="CCP52" s="83"/>
      <c r="CCQ52" s="83"/>
      <c r="CCR52" s="83"/>
      <c r="CCS52" s="83"/>
      <c r="CCT52" s="83"/>
      <c r="CCU52" s="83"/>
      <c r="CCV52" s="83"/>
      <c r="CCW52" s="83"/>
      <c r="CCX52" s="83"/>
      <c r="CCY52" s="83"/>
      <c r="CCZ52" s="83"/>
      <c r="CDA52" s="83"/>
      <c r="CDB52" s="83"/>
      <c r="CDC52" s="83"/>
      <c r="CDD52" s="83"/>
      <c r="CDE52" s="83"/>
      <c r="CDF52" s="83"/>
      <c r="CDG52" s="83"/>
      <c r="CDH52" s="83"/>
      <c r="CDI52" s="83"/>
      <c r="CDJ52" s="83"/>
      <c r="CDK52" s="83"/>
      <c r="CDL52" s="83"/>
      <c r="CDM52" s="83"/>
      <c r="CDN52" s="83"/>
      <c r="CDO52" s="83"/>
      <c r="CDP52" s="83"/>
      <c r="CDQ52" s="83"/>
      <c r="CDR52" s="83"/>
      <c r="CDS52" s="83"/>
      <c r="CDT52" s="83"/>
      <c r="CDU52" s="83"/>
      <c r="CDV52" s="83"/>
      <c r="CDW52" s="83"/>
      <c r="CDX52" s="83"/>
      <c r="CDY52" s="83"/>
      <c r="CDZ52" s="83"/>
      <c r="CEA52" s="83"/>
      <c r="CEB52" s="83"/>
      <c r="CEC52" s="83"/>
      <c r="CED52" s="83"/>
      <c r="CEE52" s="83"/>
      <c r="CEF52" s="83"/>
      <c r="CEG52" s="83"/>
      <c r="CEH52" s="83"/>
      <c r="CEI52" s="83"/>
      <c r="CEJ52" s="83"/>
      <c r="CEK52" s="83"/>
      <c r="CEL52" s="83"/>
      <c r="CEM52" s="83"/>
      <c r="CEN52" s="83"/>
      <c r="CEO52" s="83"/>
      <c r="CEP52" s="83"/>
      <c r="CEQ52" s="83"/>
      <c r="CER52" s="83"/>
      <c r="CES52" s="83"/>
      <c r="CET52" s="83"/>
      <c r="CEU52" s="83"/>
      <c r="CEV52" s="83"/>
      <c r="CEW52" s="83"/>
      <c r="CEX52" s="83"/>
      <c r="CEY52" s="83"/>
      <c r="CEZ52" s="83"/>
      <c r="CFA52" s="83"/>
      <c r="CFB52" s="83"/>
      <c r="CFC52" s="83"/>
      <c r="CFD52" s="83"/>
      <c r="CFE52" s="83"/>
      <c r="CFF52" s="83"/>
      <c r="CFG52" s="83"/>
      <c r="CFH52" s="83"/>
      <c r="CFI52" s="83"/>
      <c r="CFJ52" s="83"/>
      <c r="CFK52" s="83"/>
      <c r="CFL52" s="83"/>
      <c r="CFM52" s="83"/>
      <c r="CFN52" s="83"/>
      <c r="CFO52" s="83"/>
      <c r="CFP52" s="83"/>
      <c r="CFQ52" s="83"/>
      <c r="CFR52" s="83"/>
      <c r="CFS52" s="83"/>
      <c r="CFT52" s="83"/>
      <c r="CFU52" s="83"/>
      <c r="CFV52" s="83"/>
      <c r="CFW52" s="83"/>
      <c r="CFX52" s="83"/>
      <c r="CFY52" s="83"/>
      <c r="CFZ52" s="83"/>
      <c r="CGA52" s="83"/>
      <c r="CGB52" s="83"/>
      <c r="CGC52" s="83"/>
      <c r="CGD52" s="83"/>
      <c r="CGE52" s="83"/>
      <c r="CGF52" s="83"/>
      <c r="CGG52" s="83"/>
      <c r="CGH52" s="83"/>
      <c r="CGI52" s="83"/>
      <c r="CGJ52" s="83"/>
      <c r="CGK52" s="83"/>
      <c r="CGL52" s="83"/>
      <c r="CGM52" s="83"/>
      <c r="CGN52" s="83"/>
      <c r="CGO52" s="83"/>
      <c r="CGP52" s="83"/>
      <c r="CGQ52" s="83"/>
      <c r="CGR52" s="83"/>
      <c r="CGS52" s="83"/>
      <c r="CGT52" s="83"/>
      <c r="CGU52" s="83"/>
      <c r="CGV52" s="83"/>
      <c r="CGW52" s="83"/>
      <c r="CGX52" s="83"/>
      <c r="CGY52" s="83"/>
      <c r="CGZ52" s="83"/>
      <c r="CHA52" s="83"/>
      <c r="CHB52" s="83"/>
      <c r="CHC52" s="83"/>
      <c r="CHD52" s="83"/>
      <c r="CHE52" s="83"/>
      <c r="CHF52" s="83"/>
      <c r="CHG52" s="83"/>
      <c r="CHH52" s="83"/>
      <c r="CHI52" s="83"/>
      <c r="CHJ52" s="83"/>
      <c r="CHK52" s="83"/>
      <c r="CHL52" s="83"/>
      <c r="CHM52" s="83"/>
      <c r="CHN52" s="83"/>
      <c r="CHO52" s="83"/>
      <c r="CHP52" s="83"/>
      <c r="CHQ52" s="83"/>
      <c r="CHR52" s="83"/>
      <c r="CHS52" s="83"/>
      <c r="CHT52" s="83"/>
      <c r="CHU52" s="83"/>
      <c r="CHV52" s="83"/>
      <c r="CHW52" s="83"/>
      <c r="CHX52" s="83"/>
      <c r="CHY52" s="83"/>
      <c r="CHZ52" s="83"/>
      <c r="CIA52" s="83"/>
      <c r="CIB52" s="83"/>
      <c r="CIC52" s="83"/>
      <c r="CID52" s="83"/>
      <c r="CIE52" s="83"/>
      <c r="CIF52" s="83"/>
      <c r="CIG52" s="83"/>
      <c r="CIH52" s="83"/>
      <c r="CII52" s="83"/>
      <c r="CIJ52" s="83"/>
      <c r="CIK52" s="83"/>
      <c r="CIL52" s="83"/>
      <c r="CIM52" s="83"/>
      <c r="CIN52" s="83"/>
      <c r="CIO52" s="83"/>
      <c r="CIP52" s="83"/>
      <c r="CIQ52" s="83"/>
      <c r="CIR52" s="83"/>
      <c r="CIS52" s="83"/>
      <c r="CIT52" s="83"/>
      <c r="CIU52" s="83"/>
      <c r="CIV52" s="83"/>
      <c r="CIW52" s="83"/>
      <c r="CIX52" s="83"/>
      <c r="CIY52" s="83"/>
      <c r="CIZ52" s="83"/>
      <c r="CJA52" s="83"/>
      <c r="CJB52" s="83"/>
      <c r="CJC52" s="83"/>
      <c r="CJD52" s="83"/>
      <c r="CJE52" s="83"/>
      <c r="CJF52" s="83"/>
      <c r="CJG52" s="83"/>
      <c r="CJH52" s="83"/>
      <c r="CJI52" s="83"/>
      <c r="CJJ52" s="83"/>
      <c r="CJK52" s="83"/>
      <c r="CJL52" s="83"/>
      <c r="CJM52" s="83"/>
      <c r="CJN52" s="83"/>
      <c r="CJO52" s="83"/>
      <c r="CJP52" s="83"/>
      <c r="CJQ52" s="83"/>
      <c r="CJR52" s="83"/>
      <c r="CJS52" s="83"/>
      <c r="CJT52" s="83"/>
      <c r="CJU52" s="83"/>
      <c r="CJV52" s="83"/>
      <c r="CJW52" s="83"/>
      <c r="CJX52" s="83"/>
      <c r="CJY52" s="83"/>
      <c r="CJZ52" s="83"/>
      <c r="CKA52" s="83"/>
      <c r="CKB52" s="83"/>
      <c r="CKC52" s="83"/>
      <c r="CKD52" s="83"/>
      <c r="CKE52" s="83"/>
      <c r="CKF52" s="83"/>
      <c r="CKG52" s="83"/>
      <c r="CKH52" s="83"/>
      <c r="CKI52" s="83"/>
      <c r="CKJ52" s="83"/>
      <c r="CKK52" s="83"/>
      <c r="CKL52" s="83"/>
      <c r="CKM52" s="83"/>
      <c r="CKN52" s="83"/>
      <c r="CKO52" s="83"/>
      <c r="CKP52" s="83"/>
      <c r="CKQ52" s="83"/>
      <c r="CKR52" s="83"/>
      <c r="CKS52" s="83"/>
      <c r="CKT52" s="83"/>
      <c r="CKU52" s="83"/>
      <c r="CKV52" s="83"/>
      <c r="CKW52" s="83"/>
      <c r="CKX52" s="83"/>
      <c r="CKY52" s="83"/>
      <c r="CKZ52" s="83"/>
      <c r="CLA52" s="83"/>
      <c r="CLB52" s="83"/>
      <c r="CLC52" s="83"/>
      <c r="CLD52" s="83"/>
      <c r="CLE52" s="83"/>
      <c r="CLF52" s="83"/>
      <c r="CLG52" s="83"/>
      <c r="CLH52" s="83"/>
      <c r="CLI52" s="83"/>
      <c r="CLJ52" s="83"/>
      <c r="CLK52" s="83"/>
      <c r="CLL52" s="83"/>
      <c r="CLM52" s="83"/>
      <c r="CLN52" s="83"/>
      <c r="CLO52" s="83"/>
      <c r="CLP52" s="83"/>
      <c r="CLQ52" s="83"/>
      <c r="CLR52" s="83"/>
      <c r="CLS52" s="83"/>
      <c r="CLT52" s="83"/>
      <c r="CLU52" s="83"/>
      <c r="CLV52" s="83"/>
      <c r="CLW52" s="83"/>
      <c r="CLX52" s="83"/>
      <c r="CLY52" s="83"/>
      <c r="CLZ52" s="83"/>
      <c r="CMA52" s="83"/>
      <c r="CMB52" s="83"/>
      <c r="CMC52" s="83"/>
      <c r="CMD52" s="83"/>
      <c r="CME52" s="83"/>
      <c r="CMF52" s="83"/>
      <c r="CMG52" s="83"/>
      <c r="CMH52" s="83"/>
      <c r="CMI52" s="83"/>
      <c r="CMJ52" s="83"/>
      <c r="CMK52" s="83"/>
      <c r="CML52" s="83"/>
      <c r="CMM52" s="83"/>
      <c r="CMN52" s="83"/>
      <c r="CMO52" s="83"/>
      <c r="CMP52" s="83"/>
      <c r="CMQ52" s="83"/>
      <c r="CMR52" s="83"/>
      <c r="CMS52" s="83"/>
      <c r="CMT52" s="83"/>
      <c r="CMU52" s="83"/>
      <c r="CMV52" s="83"/>
      <c r="CMW52" s="83"/>
      <c r="CMX52" s="83"/>
      <c r="CMY52" s="83"/>
      <c r="CMZ52" s="83"/>
      <c r="CNA52" s="83"/>
      <c r="CNB52" s="83"/>
      <c r="CNC52" s="83"/>
      <c r="CND52" s="83"/>
      <c r="CNE52" s="83"/>
      <c r="CNF52" s="83"/>
      <c r="CNG52" s="83"/>
      <c r="CNH52" s="83"/>
      <c r="CNI52" s="83"/>
      <c r="CNJ52" s="83"/>
      <c r="CNK52" s="83"/>
      <c r="CNL52" s="83"/>
      <c r="CNM52" s="83"/>
      <c r="CNN52" s="83"/>
      <c r="CNO52" s="83"/>
      <c r="CNP52" s="83"/>
      <c r="CNQ52" s="83"/>
      <c r="CNR52" s="83"/>
      <c r="CNS52" s="83"/>
      <c r="CNT52" s="83"/>
      <c r="CNU52" s="83"/>
      <c r="CNV52" s="83"/>
      <c r="CNW52" s="83"/>
      <c r="CNX52" s="83"/>
      <c r="CNY52" s="83"/>
      <c r="CNZ52" s="83"/>
      <c r="COA52" s="83"/>
      <c r="COB52" s="83"/>
      <c r="COC52" s="83"/>
      <c r="COD52" s="83"/>
      <c r="COE52" s="83"/>
      <c r="COF52" s="83"/>
      <c r="COG52" s="83"/>
      <c r="COH52" s="83"/>
      <c r="COI52" s="83"/>
      <c r="COJ52" s="83"/>
      <c r="COK52" s="83"/>
      <c r="COL52" s="83"/>
      <c r="COM52" s="83"/>
      <c r="CON52" s="83"/>
      <c r="COO52" s="83"/>
      <c r="COP52" s="83"/>
      <c r="COQ52" s="83"/>
      <c r="COR52" s="83"/>
      <c r="COS52" s="83"/>
      <c r="COT52" s="83"/>
      <c r="COU52" s="83"/>
      <c r="COV52" s="83"/>
      <c r="COW52" s="83"/>
      <c r="COX52" s="83"/>
      <c r="COY52" s="83"/>
      <c r="COZ52" s="83"/>
      <c r="CPA52" s="83"/>
      <c r="CPB52" s="83"/>
      <c r="CPC52" s="83"/>
      <c r="CPD52" s="83"/>
      <c r="CPE52" s="83"/>
      <c r="CPF52" s="83"/>
      <c r="CPG52" s="83"/>
      <c r="CPH52" s="83"/>
      <c r="CPI52" s="83"/>
      <c r="CPJ52" s="83"/>
      <c r="CPK52" s="83"/>
      <c r="CPL52" s="83"/>
      <c r="CPM52" s="83"/>
      <c r="CPN52" s="83"/>
      <c r="CPO52" s="83"/>
      <c r="CPP52" s="83"/>
      <c r="CPQ52" s="83"/>
      <c r="CPR52" s="83"/>
      <c r="CPS52" s="83"/>
      <c r="CPT52" s="83"/>
      <c r="CPU52" s="83"/>
      <c r="CPV52" s="83"/>
      <c r="CPW52" s="83"/>
      <c r="CPX52" s="83"/>
      <c r="CPY52" s="83"/>
      <c r="CPZ52" s="83"/>
      <c r="CQA52" s="83"/>
      <c r="CQB52" s="83"/>
      <c r="CQC52" s="83"/>
      <c r="CQD52" s="83"/>
      <c r="CQE52" s="83"/>
      <c r="CQF52" s="83"/>
      <c r="CQG52" s="83"/>
      <c r="CQH52" s="83"/>
      <c r="CQI52" s="83"/>
      <c r="CQJ52" s="83"/>
      <c r="CQK52" s="83"/>
      <c r="CQL52" s="83"/>
      <c r="CQM52" s="83"/>
      <c r="CQN52" s="83"/>
      <c r="CQO52" s="83"/>
      <c r="CQP52" s="83"/>
      <c r="CQQ52" s="83"/>
      <c r="CQR52" s="83"/>
      <c r="CQS52" s="83"/>
      <c r="CQT52" s="83"/>
      <c r="CQU52" s="83"/>
      <c r="CQV52" s="83"/>
      <c r="CQW52" s="83"/>
      <c r="CQX52" s="83"/>
      <c r="CQY52" s="83"/>
      <c r="CQZ52" s="83"/>
      <c r="CRA52" s="83"/>
      <c r="CRB52" s="83"/>
      <c r="CRC52" s="83"/>
      <c r="CRD52" s="83"/>
      <c r="CRE52" s="83"/>
      <c r="CRF52" s="83"/>
      <c r="CRG52" s="83"/>
      <c r="CRH52" s="83"/>
      <c r="CRI52" s="83"/>
      <c r="CRJ52" s="83"/>
      <c r="CRK52" s="83"/>
      <c r="CRL52" s="83"/>
      <c r="CRM52" s="83"/>
      <c r="CRN52" s="83"/>
      <c r="CRO52" s="83"/>
      <c r="CRP52" s="83"/>
      <c r="CRQ52" s="83"/>
      <c r="CRR52" s="83"/>
      <c r="CRS52" s="83"/>
      <c r="CRT52" s="83"/>
      <c r="CRU52" s="83"/>
      <c r="CRV52" s="83"/>
      <c r="CRW52" s="83"/>
      <c r="CRX52" s="83"/>
      <c r="CRY52" s="83"/>
      <c r="CRZ52" s="83"/>
      <c r="CSA52" s="83"/>
      <c r="CSB52" s="83"/>
      <c r="CSC52" s="83"/>
      <c r="CSD52" s="83"/>
      <c r="CSE52" s="83"/>
      <c r="CSF52" s="83"/>
      <c r="CSG52" s="83"/>
      <c r="CSH52" s="83"/>
      <c r="CSI52" s="83"/>
      <c r="CSJ52" s="83"/>
      <c r="CSK52" s="83"/>
      <c r="CSL52" s="83"/>
      <c r="CSM52" s="83"/>
      <c r="CSN52" s="83"/>
      <c r="CSO52" s="83"/>
      <c r="CSP52" s="83"/>
      <c r="CSQ52" s="83"/>
      <c r="CSR52" s="83"/>
      <c r="CSS52" s="83"/>
      <c r="CST52" s="83"/>
      <c r="CSU52" s="83"/>
      <c r="CSV52" s="83"/>
      <c r="CSW52" s="83"/>
      <c r="CSX52" s="83"/>
      <c r="CSY52" s="83"/>
      <c r="CSZ52" s="83"/>
      <c r="CTA52" s="83"/>
      <c r="CTB52" s="83"/>
      <c r="CTC52" s="83"/>
      <c r="CTD52" s="83"/>
      <c r="CTE52" s="83"/>
      <c r="CTF52" s="83"/>
      <c r="CTG52" s="83"/>
      <c r="CTH52" s="83"/>
      <c r="CTI52" s="83"/>
      <c r="CTJ52" s="83"/>
      <c r="CTK52" s="83"/>
      <c r="CTL52" s="83"/>
      <c r="CTM52" s="83"/>
      <c r="CTN52" s="83"/>
      <c r="CTO52" s="83"/>
      <c r="CTP52" s="83"/>
      <c r="CTQ52" s="83"/>
      <c r="CTR52" s="83"/>
      <c r="CTS52" s="83"/>
      <c r="CTT52" s="83"/>
      <c r="CTU52" s="83"/>
      <c r="CTV52" s="83"/>
      <c r="CTW52" s="83"/>
      <c r="CTX52" s="83"/>
      <c r="CTY52" s="83"/>
      <c r="CTZ52" s="83"/>
      <c r="CUA52" s="83"/>
      <c r="CUB52" s="83"/>
      <c r="CUC52" s="83"/>
      <c r="CUD52" s="83"/>
      <c r="CUE52" s="83"/>
      <c r="CUF52" s="83"/>
      <c r="CUG52" s="83"/>
      <c r="CUH52" s="83"/>
      <c r="CUI52" s="83"/>
      <c r="CUJ52" s="83"/>
      <c r="CUK52" s="83"/>
      <c r="CUL52" s="83"/>
      <c r="CUM52" s="83"/>
      <c r="CUN52" s="83"/>
      <c r="CUO52" s="83"/>
      <c r="CUP52" s="83"/>
      <c r="CUQ52" s="83"/>
      <c r="CUR52" s="83"/>
      <c r="CUS52" s="83"/>
      <c r="CUT52" s="83"/>
      <c r="CUU52" s="83"/>
      <c r="CUV52" s="83"/>
      <c r="CUW52" s="83"/>
      <c r="CUX52" s="83"/>
      <c r="CUY52" s="83"/>
      <c r="CUZ52" s="83"/>
      <c r="CVA52" s="83"/>
      <c r="CVB52" s="83"/>
      <c r="CVC52" s="83"/>
      <c r="CVD52" s="83"/>
      <c r="CVE52" s="83"/>
      <c r="CVF52" s="83"/>
      <c r="CVG52" s="83"/>
      <c r="CVH52" s="83"/>
      <c r="CVI52" s="83"/>
      <c r="CVJ52" s="83"/>
      <c r="CVK52" s="83"/>
      <c r="CVL52" s="83"/>
      <c r="CVM52" s="83"/>
      <c r="CVN52" s="83"/>
      <c r="CVO52" s="83"/>
      <c r="CVP52" s="83"/>
      <c r="CVQ52" s="83"/>
      <c r="CVR52" s="83"/>
      <c r="CVS52" s="83"/>
      <c r="CVT52" s="83"/>
      <c r="CVU52" s="83"/>
      <c r="CVV52" s="83"/>
      <c r="CVW52" s="83"/>
      <c r="CVX52" s="83"/>
      <c r="CVY52" s="83"/>
      <c r="CVZ52" s="83"/>
      <c r="CWA52" s="83"/>
      <c r="CWB52" s="83"/>
      <c r="CWC52" s="83"/>
      <c r="CWD52" s="83"/>
      <c r="CWE52" s="83"/>
      <c r="CWF52" s="83"/>
      <c r="CWG52" s="83"/>
      <c r="CWH52" s="83"/>
      <c r="CWI52" s="83"/>
      <c r="CWJ52" s="83"/>
      <c r="CWK52" s="83"/>
      <c r="CWL52" s="83"/>
      <c r="CWM52" s="83"/>
      <c r="CWN52" s="83"/>
      <c r="CWO52" s="83"/>
      <c r="CWP52" s="83"/>
      <c r="CWQ52" s="83"/>
      <c r="CWR52" s="83"/>
      <c r="CWS52" s="83"/>
      <c r="CWT52" s="83"/>
      <c r="CWU52" s="83"/>
      <c r="CWV52" s="83"/>
      <c r="CWW52" s="83"/>
      <c r="CWX52" s="83"/>
      <c r="CWY52" s="83"/>
      <c r="CWZ52" s="83"/>
      <c r="CXA52" s="83"/>
      <c r="CXB52" s="83"/>
      <c r="CXC52" s="83"/>
      <c r="CXD52" s="83"/>
      <c r="CXE52" s="83"/>
      <c r="CXF52" s="83"/>
      <c r="CXG52" s="83"/>
      <c r="CXH52" s="83"/>
      <c r="CXI52" s="83"/>
      <c r="CXJ52" s="83"/>
      <c r="CXK52" s="83"/>
      <c r="CXL52" s="83"/>
      <c r="CXM52" s="83"/>
      <c r="CXN52" s="83"/>
      <c r="CXO52" s="83"/>
      <c r="CXP52" s="83"/>
      <c r="CXQ52" s="83"/>
      <c r="CXR52" s="83"/>
      <c r="CXS52" s="83"/>
      <c r="CXT52" s="83"/>
      <c r="CXU52" s="83"/>
      <c r="CXV52" s="83"/>
      <c r="CXW52" s="83"/>
      <c r="CXX52" s="83"/>
      <c r="CXY52" s="83"/>
      <c r="CXZ52" s="83"/>
      <c r="CYA52" s="83"/>
      <c r="CYB52" s="83"/>
      <c r="CYC52" s="83"/>
      <c r="CYD52" s="83"/>
      <c r="CYE52" s="83"/>
      <c r="CYF52" s="83"/>
      <c r="CYG52" s="83"/>
      <c r="CYH52" s="83"/>
      <c r="CYI52" s="83"/>
      <c r="CYJ52" s="83"/>
      <c r="CYK52" s="83"/>
      <c r="CYL52" s="83"/>
      <c r="CYM52" s="83"/>
      <c r="CYN52" s="83"/>
      <c r="CYO52" s="83"/>
      <c r="CYP52" s="83"/>
      <c r="CYQ52" s="83"/>
      <c r="CYR52" s="83"/>
      <c r="CYS52" s="83"/>
      <c r="CYT52" s="83"/>
      <c r="CYU52" s="83"/>
      <c r="CYV52" s="83"/>
      <c r="CYW52" s="83"/>
      <c r="CYX52" s="83"/>
      <c r="CYY52" s="83"/>
      <c r="CYZ52" s="83"/>
      <c r="CZA52" s="83"/>
      <c r="CZB52" s="83"/>
      <c r="CZC52" s="83"/>
      <c r="CZD52" s="83"/>
      <c r="CZE52" s="83"/>
      <c r="CZF52" s="83"/>
      <c r="CZG52" s="83"/>
      <c r="CZH52" s="83"/>
      <c r="CZI52" s="83"/>
      <c r="CZJ52" s="83"/>
      <c r="CZK52" s="83"/>
      <c r="CZL52" s="83"/>
      <c r="CZM52" s="83"/>
      <c r="CZN52" s="83"/>
      <c r="CZO52" s="83"/>
      <c r="CZP52" s="83"/>
      <c r="CZQ52" s="83"/>
      <c r="CZR52" s="83"/>
      <c r="CZS52" s="83"/>
      <c r="CZT52" s="83"/>
      <c r="CZU52" s="83"/>
      <c r="CZV52" s="83"/>
      <c r="CZW52" s="83"/>
      <c r="CZX52" s="83"/>
      <c r="CZY52" s="83"/>
      <c r="CZZ52" s="83"/>
      <c r="DAA52" s="83"/>
      <c r="DAB52" s="83"/>
      <c r="DAC52" s="83"/>
      <c r="DAD52" s="83"/>
      <c r="DAE52" s="83"/>
      <c r="DAF52" s="83"/>
      <c r="DAG52" s="83"/>
      <c r="DAH52" s="83"/>
      <c r="DAI52" s="83"/>
      <c r="DAJ52" s="83"/>
      <c r="DAK52" s="83"/>
      <c r="DAL52" s="83"/>
      <c r="DAM52" s="83"/>
      <c r="DAN52" s="83"/>
      <c r="DAO52" s="83"/>
      <c r="DAP52" s="83"/>
      <c r="DAQ52" s="83"/>
      <c r="DAR52" s="83"/>
      <c r="DAS52" s="83"/>
      <c r="DAT52" s="83"/>
      <c r="DAU52" s="83"/>
      <c r="DAV52" s="83"/>
      <c r="DAW52" s="83"/>
      <c r="DAX52" s="83"/>
      <c r="DAY52" s="83"/>
      <c r="DAZ52" s="83"/>
      <c r="DBA52" s="83"/>
      <c r="DBB52" s="83"/>
      <c r="DBC52" s="83"/>
      <c r="DBD52" s="83"/>
      <c r="DBE52" s="83"/>
      <c r="DBF52" s="83"/>
      <c r="DBG52" s="83"/>
      <c r="DBH52" s="83"/>
      <c r="DBI52" s="83"/>
      <c r="DBJ52" s="83"/>
      <c r="DBK52" s="83"/>
      <c r="DBL52" s="83"/>
      <c r="DBM52" s="83"/>
      <c r="DBN52" s="83"/>
      <c r="DBO52" s="83"/>
      <c r="DBP52" s="83"/>
      <c r="DBQ52" s="83"/>
      <c r="DBR52" s="83"/>
      <c r="DBS52" s="83"/>
      <c r="DBT52" s="83"/>
      <c r="DBU52" s="83"/>
      <c r="DBV52" s="83"/>
      <c r="DBW52" s="83"/>
      <c r="DBX52" s="83"/>
      <c r="DBY52" s="83"/>
      <c r="DBZ52" s="83"/>
      <c r="DCA52" s="83"/>
      <c r="DCB52" s="83"/>
      <c r="DCC52" s="83"/>
      <c r="DCD52" s="83"/>
      <c r="DCE52" s="83"/>
      <c r="DCF52" s="83"/>
      <c r="DCG52" s="83"/>
      <c r="DCH52" s="83"/>
      <c r="DCI52" s="83"/>
      <c r="DCJ52" s="83"/>
      <c r="DCK52" s="83"/>
      <c r="DCL52" s="83"/>
      <c r="DCM52" s="83"/>
      <c r="DCN52" s="83"/>
      <c r="DCO52" s="83"/>
      <c r="DCP52" s="83"/>
      <c r="DCQ52" s="83"/>
      <c r="DCR52" s="83"/>
      <c r="DCS52" s="83"/>
      <c r="DCT52" s="83"/>
      <c r="DCU52" s="83"/>
      <c r="DCV52" s="83"/>
      <c r="DCW52" s="83"/>
      <c r="DCX52" s="83"/>
      <c r="DCY52" s="83"/>
      <c r="DCZ52" s="83"/>
      <c r="DDA52" s="83"/>
      <c r="DDB52" s="83"/>
      <c r="DDC52" s="83"/>
      <c r="DDD52" s="83"/>
      <c r="DDE52" s="83"/>
      <c r="DDF52" s="83"/>
      <c r="DDG52" s="83"/>
      <c r="DDH52" s="83"/>
      <c r="DDI52" s="83"/>
      <c r="DDJ52" s="83"/>
      <c r="DDK52" s="83"/>
      <c r="DDL52" s="83"/>
      <c r="DDM52" s="83"/>
      <c r="DDN52" s="83"/>
      <c r="DDO52" s="83"/>
      <c r="DDP52" s="83"/>
      <c r="DDQ52" s="83"/>
      <c r="DDR52" s="83"/>
      <c r="DDS52" s="83"/>
      <c r="DDT52" s="83"/>
      <c r="DDU52" s="83"/>
      <c r="DDV52" s="83"/>
      <c r="DDW52" s="83"/>
      <c r="DDX52" s="83"/>
      <c r="DDY52" s="83"/>
      <c r="DDZ52" s="83"/>
      <c r="DEA52" s="83"/>
      <c r="DEB52" s="83"/>
      <c r="DEC52" s="83"/>
      <c r="DED52" s="83"/>
      <c r="DEE52" s="83"/>
      <c r="DEF52" s="83"/>
      <c r="DEG52" s="83"/>
      <c r="DEH52" s="83"/>
      <c r="DEI52" s="83"/>
      <c r="DEJ52" s="83"/>
      <c r="DEK52" s="83"/>
      <c r="DEL52" s="83"/>
      <c r="DEM52" s="83"/>
      <c r="DEN52" s="83"/>
      <c r="DEO52" s="83"/>
      <c r="DEP52" s="83"/>
      <c r="DEQ52" s="83"/>
      <c r="DER52" s="83"/>
      <c r="DES52" s="83"/>
      <c r="DET52" s="83"/>
      <c r="DEU52" s="83"/>
      <c r="DEV52" s="83"/>
      <c r="DEW52" s="83"/>
      <c r="DEX52" s="83"/>
      <c r="DEY52" s="83"/>
      <c r="DEZ52" s="83"/>
      <c r="DFA52" s="83"/>
      <c r="DFB52" s="83"/>
      <c r="DFC52" s="83"/>
      <c r="DFD52" s="83"/>
      <c r="DFE52" s="83"/>
      <c r="DFF52" s="83"/>
      <c r="DFG52" s="83"/>
      <c r="DFH52" s="83"/>
      <c r="DFI52" s="83"/>
      <c r="DFJ52" s="83"/>
      <c r="DFK52" s="83"/>
      <c r="DFL52" s="83"/>
      <c r="DFM52" s="83"/>
      <c r="DFN52" s="83"/>
      <c r="DFO52" s="83"/>
      <c r="DFP52" s="83"/>
      <c r="DFQ52" s="83"/>
      <c r="DFR52" s="83"/>
      <c r="DFS52" s="83"/>
      <c r="DFT52" s="83"/>
      <c r="DFU52" s="83"/>
      <c r="DFV52" s="83"/>
      <c r="DFW52" s="83"/>
      <c r="DFX52" s="83"/>
      <c r="DFY52" s="83"/>
      <c r="DFZ52" s="83"/>
      <c r="DGA52" s="83"/>
      <c r="DGB52" s="83"/>
      <c r="DGC52" s="83"/>
      <c r="DGD52" s="83"/>
      <c r="DGE52" s="83"/>
      <c r="DGF52" s="83"/>
      <c r="DGG52" s="83"/>
      <c r="DGH52" s="83"/>
      <c r="DGI52" s="83"/>
      <c r="DGJ52" s="83"/>
      <c r="DGK52" s="83"/>
      <c r="DGL52" s="83"/>
      <c r="DGM52" s="83"/>
      <c r="DGN52" s="83"/>
      <c r="DGO52" s="83"/>
      <c r="DGP52" s="83"/>
      <c r="DGQ52" s="83"/>
      <c r="DGR52" s="83"/>
      <c r="DGS52" s="83"/>
      <c r="DGT52" s="83"/>
      <c r="DGU52" s="83"/>
      <c r="DGV52" s="83"/>
      <c r="DGW52" s="83"/>
      <c r="DGX52" s="83"/>
      <c r="DGY52" s="83"/>
      <c r="DGZ52" s="83"/>
      <c r="DHA52" s="83"/>
      <c r="DHB52" s="83"/>
      <c r="DHC52" s="83"/>
      <c r="DHD52" s="83"/>
      <c r="DHE52" s="83"/>
      <c r="DHF52" s="83"/>
      <c r="DHG52" s="83"/>
      <c r="DHH52" s="83"/>
      <c r="DHI52" s="83"/>
      <c r="DHJ52" s="83"/>
      <c r="DHK52" s="83"/>
      <c r="DHL52" s="83"/>
      <c r="DHM52" s="83"/>
      <c r="DHN52" s="83"/>
      <c r="DHO52" s="83"/>
      <c r="DHP52" s="83"/>
      <c r="DHQ52" s="83"/>
      <c r="DHR52" s="83"/>
      <c r="DHS52" s="83"/>
      <c r="DHT52" s="83"/>
      <c r="DHU52" s="83"/>
      <c r="DHV52" s="83"/>
      <c r="DHW52" s="83"/>
      <c r="DHX52" s="83"/>
      <c r="DHY52" s="83"/>
      <c r="DHZ52" s="83"/>
      <c r="DIA52" s="83"/>
      <c r="DIB52" s="83"/>
      <c r="DIC52" s="83"/>
      <c r="DID52" s="83"/>
      <c r="DIE52" s="83"/>
      <c r="DIF52" s="83"/>
      <c r="DIG52" s="83"/>
      <c r="DIH52" s="83"/>
      <c r="DII52" s="83"/>
      <c r="DIJ52" s="83"/>
      <c r="DIK52" s="83"/>
      <c r="DIL52" s="83"/>
      <c r="DIM52" s="83"/>
      <c r="DIN52" s="83"/>
      <c r="DIO52" s="83"/>
      <c r="DIP52" s="83"/>
      <c r="DIQ52" s="83"/>
      <c r="DIR52" s="83"/>
      <c r="DIS52" s="83"/>
      <c r="DIT52" s="83"/>
      <c r="DIU52" s="83"/>
      <c r="DIV52" s="83"/>
      <c r="DIW52" s="83"/>
      <c r="DIX52" s="83"/>
      <c r="DIY52" s="83"/>
      <c r="DIZ52" s="83"/>
      <c r="DJA52" s="83"/>
      <c r="DJB52" s="83"/>
      <c r="DJC52" s="83"/>
      <c r="DJD52" s="83"/>
      <c r="DJE52" s="83"/>
      <c r="DJF52" s="83"/>
      <c r="DJG52" s="83"/>
      <c r="DJH52" s="83"/>
      <c r="DJI52" s="83"/>
      <c r="DJJ52" s="83"/>
      <c r="DJK52" s="83"/>
      <c r="DJL52" s="83"/>
      <c r="DJM52" s="83"/>
      <c r="DJN52" s="83"/>
      <c r="DJO52" s="83"/>
      <c r="DJP52" s="83"/>
      <c r="DJQ52" s="83"/>
      <c r="DJR52" s="83"/>
      <c r="DJS52" s="83"/>
      <c r="DJT52" s="83"/>
      <c r="DJU52" s="83"/>
      <c r="DJV52" s="83"/>
      <c r="DJW52" s="83"/>
      <c r="DJX52" s="83"/>
      <c r="DJY52" s="83"/>
      <c r="DJZ52" s="83"/>
      <c r="DKA52" s="83"/>
      <c r="DKB52" s="83"/>
      <c r="DKC52" s="83"/>
      <c r="DKD52" s="83"/>
      <c r="DKE52" s="83"/>
      <c r="DKF52" s="83"/>
      <c r="DKG52" s="83"/>
      <c r="DKH52" s="83"/>
      <c r="DKI52" s="83"/>
      <c r="DKJ52" s="83"/>
      <c r="DKK52" s="83"/>
      <c r="DKL52" s="83"/>
      <c r="DKM52" s="83"/>
      <c r="DKN52" s="83"/>
      <c r="DKO52" s="83"/>
      <c r="DKP52" s="83"/>
      <c r="DKQ52" s="83"/>
      <c r="DKR52" s="83"/>
      <c r="DKS52" s="83"/>
      <c r="DKT52" s="83"/>
      <c r="DKU52" s="83"/>
      <c r="DKV52" s="83"/>
      <c r="DKW52" s="83"/>
      <c r="DKX52" s="83"/>
      <c r="DKY52" s="83"/>
      <c r="DKZ52" s="83"/>
      <c r="DLA52" s="83"/>
      <c r="DLB52" s="83"/>
      <c r="DLC52" s="83"/>
      <c r="DLD52" s="83"/>
      <c r="DLE52" s="83"/>
      <c r="DLF52" s="83"/>
      <c r="DLG52" s="83"/>
      <c r="DLH52" s="83"/>
      <c r="DLI52" s="83"/>
      <c r="DLJ52" s="83"/>
      <c r="DLK52" s="83"/>
      <c r="DLL52" s="83"/>
      <c r="DLM52" s="83"/>
      <c r="DLN52" s="83"/>
      <c r="DLO52" s="83"/>
      <c r="DLP52" s="83"/>
      <c r="DLQ52" s="83"/>
      <c r="DLR52" s="83"/>
      <c r="DLS52" s="83"/>
      <c r="DLT52" s="83"/>
      <c r="DLU52" s="83"/>
      <c r="DLV52" s="83"/>
      <c r="DLW52" s="83"/>
      <c r="DLX52" s="83"/>
      <c r="DLY52" s="83"/>
      <c r="DLZ52" s="83"/>
      <c r="DMA52" s="83"/>
      <c r="DMB52" s="83"/>
      <c r="DMC52" s="83"/>
      <c r="DMD52" s="83"/>
      <c r="DME52" s="83"/>
      <c r="DMF52" s="83"/>
      <c r="DMG52" s="83"/>
      <c r="DMH52" s="83"/>
      <c r="DMI52" s="83"/>
      <c r="DMJ52" s="83"/>
      <c r="DMK52" s="83"/>
      <c r="DML52" s="83"/>
      <c r="DMM52" s="83"/>
      <c r="DMN52" s="83"/>
      <c r="DMO52" s="83"/>
      <c r="DMP52" s="83"/>
      <c r="DMQ52" s="83"/>
      <c r="DMR52" s="83"/>
      <c r="DMS52" s="83"/>
      <c r="DMT52" s="83"/>
      <c r="DMU52" s="83"/>
      <c r="DMV52" s="83"/>
      <c r="DMW52" s="83"/>
      <c r="DMX52" s="83"/>
      <c r="DMY52" s="83"/>
      <c r="DMZ52" s="83"/>
      <c r="DNA52" s="83"/>
      <c r="DNB52" s="83"/>
      <c r="DNC52" s="83"/>
      <c r="DND52" s="83"/>
      <c r="DNE52" s="83"/>
      <c r="DNF52" s="83"/>
      <c r="DNG52" s="83"/>
      <c r="DNH52" s="83"/>
      <c r="DNI52" s="83"/>
      <c r="DNJ52" s="83"/>
      <c r="DNK52" s="83"/>
      <c r="DNL52" s="83"/>
      <c r="DNM52" s="83"/>
      <c r="DNN52" s="83"/>
      <c r="DNO52" s="83"/>
      <c r="DNP52" s="83"/>
      <c r="DNQ52" s="83"/>
      <c r="DNR52" s="83"/>
      <c r="DNS52" s="83"/>
      <c r="DNT52" s="83"/>
      <c r="DNU52" s="83"/>
      <c r="DNV52" s="83"/>
      <c r="DNW52" s="83"/>
      <c r="DNX52" s="83"/>
      <c r="DNY52" s="83"/>
      <c r="DNZ52" s="83"/>
      <c r="DOA52" s="83"/>
      <c r="DOB52" s="83"/>
      <c r="DOC52" s="83"/>
      <c r="DOD52" s="83"/>
      <c r="DOE52" s="83"/>
      <c r="DOF52" s="83"/>
      <c r="DOG52" s="83"/>
      <c r="DOH52" s="83"/>
      <c r="DOI52" s="83"/>
      <c r="DOJ52" s="83"/>
      <c r="DOK52" s="83"/>
      <c r="DOL52" s="83"/>
      <c r="DOM52" s="83"/>
      <c r="DON52" s="83"/>
      <c r="DOO52" s="83"/>
      <c r="DOP52" s="83"/>
      <c r="DOQ52" s="83"/>
      <c r="DOR52" s="83"/>
      <c r="DOS52" s="83"/>
      <c r="DOT52" s="83"/>
      <c r="DOU52" s="83"/>
      <c r="DOV52" s="83"/>
      <c r="DOW52" s="83"/>
      <c r="DOX52" s="83"/>
      <c r="DOY52" s="83"/>
      <c r="DOZ52" s="83"/>
      <c r="DPA52" s="83"/>
      <c r="DPB52" s="83"/>
      <c r="DPC52" s="83"/>
      <c r="DPD52" s="83"/>
      <c r="DPE52" s="83"/>
      <c r="DPF52" s="83"/>
      <c r="DPG52" s="83"/>
      <c r="DPH52" s="83"/>
      <c r="DPI52" s="83"/>
      <c r="DPJ52" s="83"/>
      <c r="DPK52" s="83"/>
      <c r="DPL52" s="83"/>
      <c r="DPM52" s="83"/>
      <c r="DPN52" s="83"/>
      <c r="DPO52" s="83"/>
      <c r="DPP52" s="83"/>
      <c r="DPQ52" s="83"/>
      <c r="DPR52" s="83"/>
      <c r="DPS52" s="83"/>
      <c r="DPT52" s="83"/>
      <c r="DPU52" s="83"/>
      <c r="DPV52" s="83"/>
      <c r="DPW52" s="83"/>
      <c r="DPX52" s="83"/>
      <c r="DPY52" s="83"/>
      <c r="DPZ52" s="83"/>
      <c r="DQA52" s="83"/>
      <c r="DQB52" s="83"/>
      <c r="DQC52" s="83"/>
      <c r="DQD52" s="83"/>
      <c r="DQE52" s="83"/>
      <c r="DQF52" s="83"/>
      <c r="DQG52" s="83"/>
      <c r="DQH52" s="83"/>
      <c r="DQI52" s="83"/>
      <c r="DQJ52" s="83"/>
      <c r="DQK52" s="83"/>
      <c r="DQL52" s="83"/>
      <c r="DQM52" s="83"/>
      <c r="DQN52" s="83"/>
      <c r="DQO52" s="83"/>
      <c r="DQP52" s="83"/>
      <c r="DQQ52" s="83"/>
      <c r="DQR52" s="83"/>
      <c r="DQS52" s="83"/>
      <c r="DQT52" s="83"/>
      <c r="DQU52" s="83"/>
      <c r="DQV52" s="83"/>
      <c r="DQW52" s="83"/>
      <c r="DQX52" s="83"/>
      <c r="DQY52" s="83"/>
      <c r="DQZ52" s="83"/>
      <c r="DRA52" s="83"/>
      <c r="DRB52" s="83"/>
      <c r="DRC52" s="83"/>
      <c r="DRD52" s="83"/>
      <c r="DRE52" s="83"/>
      <c r="DRF52" s="83"/>
      <c r="DRG52" s="83"/>
      <c r="DRH52" s="83"/>
      <c r="DRI52" s="83"/>
      <c r="DRJ52" s="83"/>
      <c r="DRK52" s="83"/>
      <c r="DRL52" s="83"/>
      <c r="DRM52" s="83"/>
      <c r="DRN52" s="83"/>
      <c r="DRO52" s="83"/>
      <c r="DRP52" s="83"/>
      <c r="DRQ52" s="83"/>
      <c r="DRR52" s="83"/>
      <c r="DRS52" s="83"/>
      <c r="DRT52" s="83"/>
      <c r="DRU52" s="83"/>
      <c r="DRV52" s="83"/>
      <c r="DRW52" s="83"/>
      <c r="DRX52" s="83"/>
      <c r="DRY52" s="83"/>
      <c r="DRZ52" s="83"/>
      <c r="DSA52" s="83"/>
      <c r="DSB52" s="83"/>
      <c r="DSC52" s="83"/>
      <c r="DSD52" s="83"/>
      <c r="DSE52" s="83"/>
      <c r="DSF52" s="83"/>
      <c r="DSG52" s="83"/>
      <c r="DSH52" s="83"/>
      <c r="DSI52" s="83"/>
      <c r="DSJ52" s="83"/>
      <c r="DSK52" s="83"/>
      <c r="DSL52" s="83"/>
      <c r="DSM52" s="83"/>
      <c r="DSN52" s="83"/>
      <c r="DSO52" s="83"/>
      <c r="DSP52" s="83"/>
      <c r="DSQ52" s="83"/>
      <c r="DSR52" s="83"/>
      <c r="DSS52" s="83"/>
      <c r="DST52" s="83"/>
      <c r="DSU52" s="83"/>
      <c r="DSV52" s="83"/>
      <c r="DSW52" s="83"/>
      <c r="DSX52" s="83"/>
      <c r="DSY52" s="83"/>
      <c r="DSZ52" s="83"/>
      <c r="DTA52" s="83"/>
      <c r="DTB52" s="83"/>
      <c r="DTC52" s="83"/>
      <c r="DTD52" s="83"/>
      <c r="DTE52" s="83"/>
      <c r="DTF52" s="83"/>
      <c r="DTG52" s="83"/>
      <c r="DTH52" s="83"/>
      <c r="DTI52" s="83"/>
      <c r="DTJ52" s="83"/>
      <c r="DTK52" s="83"/>
      <c r="DTL52" s="83"/>
      <c r="DTM52" s="83"/>
      <c r="DTN52" s="83"/>
      <c r="DTO52" s="83"/>
      <c r="DTP52" s="83"/>
      <c r="DTQ52" s="83"/>
      <c r="DTR52" s="83"/>
      <c r="DTS52" s="83"/>
      <c r="DTT52" s="83"/>
      <c r="DTU52" s="83"/>
      <c r="DTV52" s="83"/>
      <c r="DTW52" s="83"/>
      <c r="DTX52" s="83"/>
      <c r="DTY52" s="83"/>
      <c r="DTZ52" s="83"/>
      <c r="DUA52" s="83"/>
      <c r="DUB52" s="83"/>
      <c r="DUC52" s="83"/>
      <c r="DUD52" s="83"/>
      <c r="DUE52" s="83"/>
      <c r="DUF52" s="83"/>
      <c r="DUG52" s="83"/>
      <c r="DUH52" s="83"/>
      <c r="DUI52" s="83"/>
      <c r="DUJ52" s="83"/>
      <c r="DUK52" s="83"/>
      <c r="DUL52" s="83"/>
      <c r="DUM52" s="83"/>
      <c r="DUN52" s="83"/>
      <c r="DUO52" s="83"/>
      <c r="DUP52" s="83"/>
      <c r="DUQ52" s="83"/>
      <c r="DUR52" s="83"/>
      <c r="DUS52" s="83"/>
      <c r="DUT52" s="83"/>
      <c r="DUU52" s="83"/>
      <c r="DUV52" s="83"/>
      <c r="DUW52" s="83"/>
      <c r="DUX52" s="83"/>
      <c r="DUY52" s="83"/>
      <c r="DUZ52" s="83"/>
      <c r="DVA52" s="83"/>
      <c r="DVB52" s="83"/>
      <c r="DVC52" s="83"/>
      <c r="DVD52" s="83"/>
      <c r="DVE52" s="83"/>
      <c r="DVF52" s="83"/>
      <c r="DVG52" s="83"/>
      <c r="DVH52" s="83"/>
      <c r="DVI52" s="83"/>
      <c r="DVJ52" s="83"/>
      <c r="DVK52" s="83"/>
      <c r="DVL52" s="83"/>
      <c r="DVM52" s="83"/>
      <c r="DVN52" s="83"/>
      <c r="DVO52" s="83"/>
      <c r="DVP52" s="83"/>
      <c r="DVQ52" s="83"/>
      <c r="DVR52" s="83"/>
      <c r="DVS52" s="83"/>
      <c r="DVT52" s="83"/>
      <c r="DVU52" s="83"/>
      <c r="DVV52" s="83"/>
      <c r="DVW52" s="83"/>
      <c r="DVX52" s="83"/>
      <c r="DVY52" s="83"/>
      <c r="DVZ52" s="83"/>
      <c r="DWA52" s="83"/>
      <c r="DWB52" s="83"/>
      <c r="DWC52" s="83"/>
      <c r="DWD52" s="83"/>
      <c r="DWE52" s="83"/>
      <c r="DWF52" s="83"/>
      <c r="DWG52" s="83"/>
      <c r="DWH52" s="83"/>
      <c r="DWI52" s="83"/>
      <c r="DWJ52" s="83"/>
      <c r="DWK52" s="83"/>
      <c r="DWL52" s="83"/>
      <c r="DWM52" s="83"/>
      <c r="DWN52" s="83"/>
      <c r="DWO52" s="83"/>
      <c r="DWP52" s="83"/>
      <c r="DWQ52" s="83"/>
      <c r="DWR52" s="83"/>
      <c r="DWS52" s="83"/>
      <c r="DWT52" s="83"/>
      <c r="DWU52" s="83"/>
      <c r="DWV52" s="83"/>
      <c r="DWW52" s="83"/>
      <c r="DWX52" s="83"/>
      <c r="DWY52" s="83"/>
      <c r="DWZ52" s="83"/>
      <c r="DXA52" s="83"/>
      <c r="DXB52" s="83"/>
      <c r="DXC52" s="83"/>
      <c r="DXD52" s="83"/>
      <c r="DXE52" s="83"/>
      <c r="DXF52" s="83"/>
      <c r="DXG52" s="83"/>
      <c r="DXH52" s="83"/>
      <c r="DXI52" s="83"/>
      <c r="DXJ52" s="83"/>
      <c r="DXK52" s="83"/>
      <c r="DXL52" s="83"/>
      <c r="DXM52" s="83"/>
      <c r="DXN52" s="83"/>
      <c r="DXO52" s="83"/>
      <c r="DXP52" s="83"/>
      <c r="DXQ52" s="83"/>
      <c r="DXR52" s="83"/>
      <c r="DXS52" s="83"/>
      <c r="DXT52" s="83"/>
      <c r="DXU52" s="83"/>
      <c r="DXV52" s="83"/>
      <c r="DXW52" s="83"/>
      <c r="DXX52" s="83"/>
      <c r="DXY52" s="83"/>
      <c r="DXZ52" s="83"/>
      <c r="DYA52" s="83"/>
      <c r="DYB52" s="83"/>
      <c r="DYC52" s="83"/>
      <c r="DYD52" s="83"/>
      <c r="DYE52" s="83"/>
      <c r="DYF52" s="83"/>
      <c r="DYG52" s="83"/>
      <c r="DYH52" s="83"/>
      <c r="DYI52" s="83"/>
      <c r="DYJ52" s="83"/>
      <c r="DYK52" s="83"/>
      <c r="DYL52" s="83"/>
      <c r="DYM52" s="83"/>
      <c r="DYN52" s="83"/>
      <c r="DYO52" s="83"/>
      <c r="DYP52" s="83"/>
      <c r="DYQ52" s="83"/>
      <c r="DYR52" s="83"/>
      <c r="DYS52" s="83"/>
      <c r="DYT52" s="83"/>
      <c r="DYU52" s="83"/>
      <c r="DYV52" s="83"/>
      <c r="DYW52" s="83"/>
      <c r="DYX52" s="83"/>
      <c r="DYY52" s="83"/>
      <c r="DYZ52" s="83"/>
      <c r="DZA52" s="83"/>
      <c r="DZB52" s="83"/>
      <c r="DZC52" s="83"/>
      <c r="DZD52" s="83"/>
      <c r="DZE52" s="83"/>
      <c r="DZF52" s="83"/>
      <c r="DZG52" s="83"/>
      <c r="DZH52" s="83"/>
      <c r="DZI52" s="83"/>
      <c r="DZJ52" s="83"/>
      <c r="DZK52" s="83"/>
      <c r="DZL52" s="83"/>
      <c r="DZM52" s="83"/>
      <c r="DZN52" s="83"/>
      <c r="DZO52" s="83"/>
      <c r="DZP52" s="83"/>
      <c r="DZQ52" s="83"/>
      <c r="DZR52" s="83"/>
      <c r="DZS52" s="83"/>
      <c r="DZT52" s="83"/>
      <c r="DZU52" s="83"/>
      <c r="DZV52" s="83"/>
      <c r="DZW52" s="83"/>
      <c r="DZX52" s="83"/>
      <c r="DZY52" s="83"/>
      <c r="DZZ52" s="83"/>
      <c r="EAA52" s="83"/>
      <c r="EAB52" s="83"/>
      <c r="EAC52" s="83"/>
      <c r="EAD52" s="83"/>
      <c r="EAE52" s="83"/>
      <c r="EAF52" s="83"/>
      <c r="EAG52" s="83"/>
      <c r="EAH52" s="83"/>
      <c r="EAI52" s="83"/>
      <c r="EAJ52" s="83"/>
      <c r="EAK52" s="83"/>
      <c r="EAL52" s="83"/>
      <c r="EAM52" s="83"/>
      <c r="EAN52" s="83"/>
      <c r="EAO52" s="83"/>
      <c r="EAP52" s="83"/>
      <c r="EAQ52" s="83"/>
      <c r="EAR52" s="83"/>
      <c r="EAS52" s="83"/>
      <c r="EAT52" s="83"/>
      <c r="EAU52" s="83"/>
      <c r="EAV52" s="83"/>
      <c r="EAW52" s="83"/>
      <c r="EAX52" s="83"/>
      <c r="EAY52" s="83"/>
      <c r="EAZ52" s="83"/>
      <c r="EBA52" s="83"/>
      <c r="EBB52" s="83"/>
      <c r="EBC52" s="83"/>
      <c r="EBD52" s="83"/>
      <c r="EBE52" s="83"/>
      <c r="EBF52" s="83"/>
      <c r="EBG52" s="83"/>
      <c r="EBH52" s="83"/>
      <c r="EBI52" s="83"/>
      <c r="EBJ52" s="83"/>
      <c r="EBK52" s="83"/>
      <c r="EBL52" s="83"/>
      <c r="EBM52" s="83"/>
      <c r="EBN52" s="83"/>
      <c r="EBO52" s="83"/>
      <c r="EBP52" s="83"/>
      <c r="EBQ52" s="83"/>
      <c r="EBR52" s="83"/>
      <c r="EBS52" s="83"/>
      <c r="EBT52" s="83"/>
      <c r="EBU52" s="83"/>
      <c r="EBV52" s="83"/>
      <c r="EBW52" s="83"/>
      <c r="EBX52" s="83"/>
      <c r="EBY52" s="83"/>
      <c r="EBZ52" s="83"/>
      <c r="ECA52" s="83"/>
      <c r="ECB52" s="83"/>
      <c r="ECC52" s="83"/>
      <c r="ECD52" s="83"/>
      <c r="ECE52" s="83"/>
      <c r="ECF52" s="83"/>
      <c r="ECG52" s="83"/>
      <c r="ECH52" s="83"/>
      <c r="ECI52" s="83"/>
      <c r="ECJ52" s="83"/>
      <c r="ECK52" s="83"/>
      <c r="ECL52" s="83"/>
      <c r="ECM52" s="83"/>
      <c r="ECN52" s="83"/>
      <c r="ECO52" s="83"/>
      <c r="ECP52" s="83"/>
      <c r="ECQ52" s="83"/>
      <c r="ECR52" s="83"/>
      <c r="ECS52" s="83"/>
      <c r="ECT52" s="83"/>
      <c r="ECU52" s="83"/>
      <c r="ECV52" s="83"/>
      <c r="ECW52" s="83"/>
      <c r="ECX52" s="83"/>
      <c r="ECY52" s="83"/>
      <c r="ECZ52" s="83"/>
      <c r="EDA52" s="83"/>
      <c r="EDB52" s="83"/>
      <c r="EDC52" s="83"/>
      <c r="EDD52" s="83"/>
      <c r="EDE52" s="83"/>
      <c r="EDF52" s="83"/>
      <c r="EDG52" s="83"/>
      <c r="EDH52" s="83"/>
      <c r="EDI52" s="83"/>
      <c r="EDJ52" s="83"/>
      <c r="EDK52" s="83"/>
      <c r="EDL52" s="83"/>
      <c r="EDM52" s="83"/>
      <c r="EDN52" s="83"/>
      <c r="EDO52" s="83"/>
      <c r="EDP52" s="83"/>
      <c r="EDQ52" s="83"/>
      <c r="EDR52" s="83"/>
      <c r="EDS52" s="83"/>
      <c r="EDT52" s="83"/>
      <c r="EDU52" s="83"/>
      <c r="EDV52" s="83"/>
      <c r="EDW52" s="83"/>
      <c r="EDX52" s="83"/>
      <c r="EDY52" s="83"/>
      <c r="EDZ52" s="83"/>
      <c r="EEA52" s="83"/>
      <c r="EEB52" s="83"/>
      <c r="EEC52" s="83"/>
      <c r="EED52" s="83"/>
      <c r="EEE52" s="83"/>
      <c r="EEF52" s="83"/>
      <c r="EEG52" s="83"/>
      <c r="EEH52" s="83"/>
      <c r="EEI52" s="83"/>
      <c r="EEJ52" s="83"/>
      <c r="EEK52" s="83"/>
      <c r="EEL52" s="83"/>
      <c r="EEM52" s="83"/>
      <c r="EEN52" s="83"/>
      <c r="EEO52" s="83"/>
      <c r="EEP52" s="83"/>
      <c r="EEQ52" s="83"/>
      <c r="EER52" s="83"/>
      <c r="EES52" s="83"/>
      <c r="EET52" s="83"/>
      <c r="EEU52" s="83"/>
      <c r="EEV52" s="83"/>
      <c r="EEW52" s="83"/>
      <c r="EEX52" s="83"/>
      <c r="EEY52" s="83"/>
      <c r="EEZ52" s="83"/>
      <c r="EFA52" s="83"/>
      <c r="EFB52" s="83"/>
      <c r="EFC52" s="83"/>
      <c r="EFD52" s="83"/>
      <c r="EFE52" s="83"/>
      <c r="EFF52" s="83"/>
      <c r="EFG52" s="83"/>
      <c r="EFH52" s="83"/>
      <c r="EFI52" s="83"/>
      <c r="EFJ52" s="83"/>
      <c r="EFK52" s="83"/>
      <c r="EFL52" s="83"/>
      <c r="EFM52" s="83"/>
      <c r="EFN52" s="83"/>
      <c r="EFO52" s="83"/>
      <c r="EFP52" s="83"/>
      <c r="EFQ52" s="83"/>
      <c r="EFR52" s="83"/>
      <c r="EFS52" s="83"/>
      <c r="EFT52" s="83"/>
      <c r="EFU52" s="83"/>
      <c r="EFV52" s="83"/>
      <c r="EFW52" s="83"/>
      <c r="EFX52" s="83"/>
      <c r="EFY52" s="83"/>
      <c r="EFZ52" s="83"/>
      <c r="EGA52" s="83"/>
      <c r="EGB52" s="83"/>
      <c r="EGC52" s="83"/>
      <c r="EGD52" s="83"/>
      <c r="EGE52" s="83"/>
      <c r="EGF52" s="83"/>
      <c r="EGG52" s="83"/>
      <c r="EGH52" s="83"/>
      <c r="EGI52" s="83"/>
      <c r="EGJ52" s="83"/>
      <c r="EGK52" s="83"/>
      <c r="EGL52" s="83"/>
      <c r="EGM52" s="83"/>
      <c r="EGN52" s="83"/>
      <c r="EGO52" s="83"/>
      <c r="EGP52" s="83"/>
      <c r="EGQ52" s="83"/>
      <c r="EGR52" s="83"/>
      <c r="EGS52" s="83"/>
      <c r="EGT52" s="83"/>
      <c r="EGU52" s="83"/>
      <c r="EGV52" s="83"/>
      <c r="EGW52" s="83"/>
      <c r="EGX52" s="83"/>
      <c r="EGY52" s="83"/>
      <c r="EGZ52" s="83"/>
      <c r="EHA52" s="83"/>
      <c r="EHB52" s="83"/>
      <c r="EHC52" s="83"/>
      <c r="EHD52" s="83"/>
      <c r="EHE52" s="83"/>
      <c r="EHF52" s="83"/>
      <c r="EHG52" s="83"/>
      <c r="EHH52" s="83"/>
      <c r="EHI52" s="83"/>
      <c r="EHJ52" s="83"/>
      <c r="EHK52" s="83"/>
      <c r="EHL52" s="83"/>
      <c r="EHM52" s="83"/>
      <c r="EHN52" s="83"/>
      <c r="EHO52" s="83"/>
      <c r="EHP52" s="83"/>
      <c r="EHQ52" s="83"/>
      <c r="EHR52" s="83"/>
      <c r="EHS52" s="83"/>
      <c r="EHT52" s="83"/>
      <c r="EHU52" s="83"/>
      <c r="EHV52" s="83"/>
      <c r="EHW52" s="83"/>
      <c r="EHX52" s="83"/>
      <c r="EHY52" s="83"/>
      <c r="EHZ52" s="83"/>
      <c r="EIA52" s="83"/>
      <c r="EIB52" s="83"/>
      <c r="EIC52" s="83"/>
      <c r="EID52" s="83"/>
      <c r="EIE52" s="83"/>
      <c r="EIF52" s="83"/>
      <c r="EIG52" s="83"/>
      <c r="EIH52" s="83"/>
      <c r="EII52" s="83"/>
      <c r="EIJ52" s="83"/>
      <c r="EIK52" s="83"/>
      <c r="EIL52" s="83"/>
      <c r="EIM52" s="83"/>
      <c r="EIN52" s="83"/>
      <c r="EIO52" s="83"/>
      <c r="EIP52" s="83"/>
      <c r="EIQ52" s="83"/>
      <c r="EIR52" s="83"/>
      <c r="EIS52" s="83"/>
      <c r="EIT52" s="83"/>
      <c r="EIU52" s="83"/>
      <c r="EIV52" s="83"/>
      <c r="EIW52" s="83"/>
      <c r="EIX52" s="83"/>
      <c r="EIY52" s="83"/>
      <c r="EIZ52" s="83"/>
      <c r="EJA52" s="83"/>
      <c r="EJB52" s="83"/>
      <c r="EJC52" s="83"/>
      <c r="EJD52" s="83"/>
      <c r="EJE52" s="83"/>
      <c r="EJF52" s="83"/>
      <c r="EJG52" s="83"/>
      <c r="EJH52" s="83"/>
      <c r="EJI52" s="83"/>
      <c r="EJJ52" s="83"/>
      <c r="EJK52" s="83"/>
      <c r="EJL52" s="83"/>
      <c r="EJM52" s="83"/>
      <c r="EJN52" s="83"/>
      <c r="EJO52" s="83"/>
      <c r="EJP52" s="83"/>
      <c r="EJQ52" s="83"/>
      <c r="EJR52" s="83"/>
      <c r="EJS52" s="83"/>
      <c r="EJT52" s="83"/>
      <c r="EJU52" s="83"/>
      <c r="EJV52" s="83"/>
      <c r="EJW52" s="83"/>
      <c r="EJX52" s="83"/>
      <c r="EJY52" s="83"/>
      <c r="EJZ52" s="83"/>
      <c r="EKA52" s="83"/>
      <c r="EKB52" s="83"/>
      <c r="EKC52" s="83"/>
      <c r="EKD52" s="83"/>
      <c r="EKE52" s="83"/>
      <c r="EKF52" s="83"/>
      <c r="EKG52" s="83"/>
      <c r="EKH52" s="83"/>
      <c r="EKI52" s="83"/>
      <c r="EKJ52" s="83"/>
      <c r="EKK52" s="83"/>
      <c r="EKL52" s="83"/>
      <c r="EKM52" s="83"/>
      <c r="EKN52" s="83"/>
      <c r="EKO52" s="83"/>
      <c r="EKP52" s="83"/>
      <c r="EKQ52" s="83"/>
      <c r="EKR52" s="83"/>
      <c r="EKS52" s="83"/>
      <c r="EKT52" s="83"/>
      <c r="EKU52" s="83"/>
      <c r="EKV52" s="83"/>
      <c r="EKW52" s="83"/>
      <c r="EKX52" s="83"/>
      <c r="EKY52" s="83"/>
      <c r="EKZ52" s="83"/>
      <c r="ELA52" s="83"/>
      <c r="ELB52" s="83"/>
      <c r="ELC52" s="83"/>
      <c r="ELD52" s="83"/>
      <c r="ELE52" s="83"/>
      <c r="ELF52" s="83"/>
      <c r="ELG52" s="83"/>
      <c r="ELH52" s="83"/>
      <c r="ELI52" s="83"/>
      <c r="ELJ52" s="83"/>
      <c r="ELK52" s="83"/>
      <c r="ELL52" s="83"/>
      <c r="ELM52" s="83"/>
      <c r="ELN52" s="83"/>
      <c r="ELO52" s="83"/>
      <c r="ELP52" s="83"/>
      <c r="ELQ52" s="83"/>
      <c r="ELR52" s="83"/>
      <c r="ELS52" s="83"/>
      <c r="ELT52" s="83"/>
      <c r="ELU52" s="83"/>
      <c r="ELV52" s="83"/>
      <c r="ELW52" s="83"/>
      <c r="ELX52" s="83"/>
      <c r="ELY52" s="83"/>
      <c r="ELZ52" s="83"/>
      <c r="EMA52" s="83"/>
      <c r="EMB52" s="83"/>
      <c r="EMC52" s="83"/>
      <c r="EMD52" s="83"/>
      <c r="EME52" s="83"/>
      <c r="EMF52" s="83"/>
      <c r="EMG52" s="83"/>
      <c r="EMH52" s="83"/>
      <c r="EMI52" s="83"/>
      <c r="EMJ52" s="83"/>
      <c r="EMK52" s="83"/>
      <c r="EML52" s="83"/>
      <c r="EMM52" s="83"/>
      <c r="EMN52" s="83"/>
      <c r="EMO52" s="83"/>
      <c r="EMP52" s="83"/>
      <c r="EMQ52" s="83"/>
      <c r="EMR52" s="83"/>
      <c r="EMS52" s="83"/>
      <c r="EMT52" s="83"/>
      <c r="EMU52" s="83"/>
      <c r="EMV52" s="83"/>
      <c r="EMW52" s="83"/>
      <c r="EMX52" s="83"/>
      <c r="EMY52" s="83"/>
      <c r="EMZ52" s="83"/>
      <c r="ENA52" s="83"/>
      <c r="ENB52" s="83"/>
      <c r="ENC52" s="83"/>
      <c r="END52" s="83"/>
      <c r="ENE52" s="83"/>
      <c r="ENF52" s="83"/>
      <c r="ENG52" s="83"/>
      <c r="ENH52" s="83"/>
      <c r="ENI52" s="83"/>
      <c r="ENJ52" s="83"/>
      <c r="ENK52" s="83"/>
      <c r="ENL52" s="83"/>
      <c r="ENM52" s="83"/>
      <c r="ENN52" s="83"/>
      <c r="ENO52" s="83"/>
      <c r="ENP52" s="83"/>
      <c r="ENQ52" s="83"/>
      <c r="ENR52" s="83"/>
      <c r="ENS52" s="83"/>
      <c r="ENT52" s="83"/>
      <c r="ENU52" s="83"/>
      <c r="ENV52" s="83"/>
      <c r="ENW52" s="83"/>
      <c r="ENX52" s="83"/>
      <c r="ENY52" s="83"/>
      <c r="ENZ52" s="83"/>
      <c r="EOA52" s="83"/>
      <c r="EOB52" s="83"/>
      <c r="EOC52" s="83"/>
      <c r="EOD52" s="83"/>
      <c r="EOE52" s="83"/>
      <c r="EOF52" s="83"/>
      <c r="EOG52" s="83"/>
      <c r="EOH52" s="83"/>
      <c r="EOI52" s="83"/>
      <c r="EOJ52" s="83"/>
      <c r="EOK52" s="83"/>
      <c r="EOL52" s="83"/>
      <c r="EOM52" s="83"/>
      <c r="EON52" s="83"/>
      <c r="EOO52" s="83"/>
      <c r="EOP52" s="83"/>
      <c r="EOQ52" s="83"/>
      <c r="EOR52" s="83"/>
      <c r="EOS52" s="83"/>
      <c r="EOT52" s="83"/>
      <c r="EOU52" s="83"/>
      <c r="EOV52" s="83"/>
      <c r="EOW52" s="83"/>
      <c r="EOX52" s="83"/>
      <c r="EOY52" s="83"/>
      <c r="EOZ52" s="83"/>
      <c r="EPA52" s="83"/>
      <c r="EPB52" s="83"/>
      <c r="EPC52" s="83"/>
      <c r="EPD52" s="83"/>
      <c r="EPE52" s="83"/>
      <c r="EPF52" s="83"/>
      <c r="EPG52" s="83"/>
      <c r="EPH52" s="83"/>
      <c r="EPI52" s="83"/>
      <c r="EPJ52" s="83"/>
      <c r="EPK52" s="83"/>
      <c r="EPL52" s="83"/>
      <c r="EPM52" s="83"/>
      <c r="EPN52" s="83"/>
      <c r="EPO52" s="83"/>
      <c r="EPP52" s="83"/>
      <c r="EPQ52" s="83"/>
      <c r="EPR52" s="83"/>
      <c r="EPS52" s="83"/>
      <c r="EPT52" s="83"/>
      <c r="EPU52" s="83"/>
      <c r="EPV52" s="83"/>
      <c r="EPW52" s="83"/>
      <c r="EPX52" s="83"/>
      <c r="EPY52" s="83"/>
      <c r="EPZ52" s="83"/>
      <c r="EQA52" s="83"/>
      <c r="EQB52" s="83"/>
      <c r="EQC52" s="83"/>
      <c r="EQD52" s="83"/>
      <c r="EQE52" s="83"/>
      <c r="EQF52" s="83"/>
      <c r="EQG52" s="83"/>
      <c r="EQH52" s="83"/>
      <c r="EQI52" s="83"/>
      <c r="EQJ52" s="83"/>
      <c r="EQK52" s="83"/>
      <c r="EQL52" s="83"/>
      <c r="EQM52" s="83"/>
      <c r="EQN52" s="83"/>
      <c r="EQO52" s="83"/>
      <c r="EQP52" s="83"/>
      <c r="EQQ52" s="83"/>
      <c r="EQR52" s="83"/>
      <c r="EQS52" s="83"/>
      <c r="EQT52" s="83"/>
      <c r="EQU52" s="83"/>
      <c r="EQV52" s="83"/>
      <c r="EQW52" s="83"/>
      <c r="EQX52" s="83"/>
      <c r="EQY52" s="83"/>
      <c r="EQZ52" s="83"/>
      <c r="ERA52" s="83"/>
      <c r="ERB52" s="83"/>
      <c r="ERC52" s="83"/>
      <c r="ERD52" s="83"/>
      <c r="ERE52" s="83"/>
      <c r="ERF52" s="83"/>
      <c r="ERG52" s="83"/>
      <c r="ERH52" s="83"/>
      <c r="ERI52" s="83"/>
      <c r="ERJ52" s="83"/>
      <c r="ERK52" s="83"/>
      <c r="ERL52" s="83"/>
      <c r="ERM52" s="83"/>
      <c r="ERN52" s="83"/>
      <c r="ERO52" s="83"/>
      <c r="ERP52" s="83"/>
      <c r="ERQ52" s="83"/>
      <c r="ERR52" s="83"/>
      <c r="ERS52" s="83"/>
      <c r="ERT52" s="83"/>
      <c r="ERU52" s="83"/>
      <c r="ERV52" s="83"/>
      <c r="ERW52" s="83"/>
      <c r="ERX52" s="83"/>
      <c r="ERY52" s="83"/>
      <c r="ERZ52" s="83"/>
      <c r="ESA52" s="83"/>
      <c r="ESB52" s="83"/>
      <c r="ESC52" s="83"/>
      <c r="ESD52" s="83"/>
      <c r="ESE52" s="83"/>
      <c r="ESF52" s="83"/>
      <c r="ESG52" s="83"/>
      <c r="ESH52" s="83"/>
      <c r="ESI52" s="83"/>
      <c r="ESJ52" s="83"/>
      <c r="ESK52" s="83"/>
      <c r="ESL52" s="83"/>
      <c r="ESM52" s="83"/>
      <c r="ESN52" s="83"/>
      <c r="ESO52" s="83"/>
      <c r="ESP52" s="83"/>
      <c r="ESQ52" s="83"/>
      <c r="ESR52" s="83"/>
      <c r="ESS52" s="83"/>
      <c r="EST52" s="83"/>
      <c r="ESU52" s="83"/>
      <c r="ESV52" s="83"/>
      <c r="ESW52" s="83"/>
      <c r="ESX52" s="83"/>
      <c r="ESY52" s="83"/>
      <c r="ESZ52" s="83"/>
      <c r="ETA52" s="83"/>
      <c r="ETB52" s="83"/>
      <c r="ETC52" s="83"/>
      <c r="ETD52" s="83"/>
      <c r="ETE52" s="83"/>
      <c r="ETF52" s="83"/>
      <c r="ETG52" s="83"/>
      <c r="ETH52" s="83"/>
      <c r="ETI52" s="83"/>
      <c r="ETJ52" s="83"/>
      <c r="ETK52" s="83"/>
      <c r="ETL52" s="83"/>
      <c r="ETM52" s="83"/>
      <c r="ETN52" s="83"/>
      <c r="ETO52" s="83"/>
      <c r="ETP52" s="83"/>
      <c r="ETQ52" s="83"/>
      <c r="ETR52" s="83"/>
      <c r="ETS52" s="83"/>
      <c r="ETT52" s="83"/>
      <c r="ETU52" s="83"/>
      <c r="ETV52" s="83"/>
      <c r="ETW52" s="83"/>
      <c r="ETX52" s="83"/>
      <c r="ETY52" s="83"/>
      <c r="ETZ52" s="83"/>
      <c r="EUA52" s="83"/>
      <c r="EUB52" s="83"/>
      <c r="EUC52" s="83"/>
      <c r="EUD52" s="83"/>
      <c r="EUE52" s="83"/>
      <c r="EUF52" s="83"/>
      <c r="EUG52" s="83"/>
      <c r="EUH52" s="83"/>
      <c r="EUI52" s="83"/>
      <c r="EUJ52" s="83"/>
      <c r="EUK52" s="83"/>
      <c r="EUL52" s="83"/>
      <c r="EUM52" s="83"/>
      <c r="EUN52" s="83"/>
      <c r="EUO52" s="83"/>
      <c r="EUP52" s="83"/>
      <c r="EUQ52" s="83"/>
      <c r="EUR52" s="83"/>
      <c r="EUS52" s="83"/>
      <c r="EUT52" s="83"/>
      <c r="EUU52" s="83"/>
      <c r="EUV52" s="83"/>
      <c r="EUW52" s="83"/>
      <c r="EUX52" s="83"/>
      <c r="EUY52" s="83"/>
      <c r="EUZ52" s="83"/>
      <c r="EVA52" s="83"/>
      <c r="EVB52" s="83"/>
      <c r="EVC52" s="83"/>
      <c r="EVD52" s="83"/>
      <c r="EVE52" s="83"/>
      <c r="EVF52" s="83"/>
      <c r="EVG52" s="83"/>
      <c r="EVH52" s="83"/>
      <c r="EVI52" s="83"/>
      <c r="EVJ52" s="83"/>
      <c r="EVK52" s="83"/>
      <c r="EVL52" s="83"/>
      <c r="EVM52" s="83"/>
      <c r="EVN52" s="83"/>
      <c r="EVO52" s="83"/>
      <c r="EVP52" s="83"/>
      <c r="EVQ52" s="83"/>
      <c r="EVR52" s="83"/>
      <c r="EVS52" s="83"/>
      <c r="EVT52" s="83"/>
      <c r="EVU52" s="83"/>
      <c r="EVV52" s="83"/>
      <c r="EVW52" s="83"/>
      <c r="EVX52" s="83"/>
      <c r="EVY52" s="83"/>
      <c r="EVZ52" s="83"/>
      <c r="EWA52" s="83"/>
      <c r="EWB52" s="83"/>
      <c r="EWC52" s="83"/>
      <c r="EWD52" s="83"/>
      <c r="EWE52" s="83"/>
      <c r="EWF52" s="83"/>
      <c r="EWG52" s="83"/>
      <c r="EWH52" s="83"/>
      <c r="EWI52" s="83"/>
      <c r="EWJ52" s="83"/>
      <c r="EWK52" s="83"/>
      <c r="EWL52" s="83"/>
      <c r="EWM52" s="83"/>
      <c r="EWN52" s="83"/>
      <c r="EWO52" s="83"/>
      <c r="EWP52" s="83"/>
      <c r="EWQ52" s="83"/>
      <c r="EWR52" s="83"/>
      <c r="EWS52" s="83"/>
      <c r="EWT52" s="83"/>
      <c r="EWU52" s="83"/>
      <c r="EWV52" s="83"/>
      <c r="EWW52" s="83"/>
      <c r="EWX52" s="83"/>
      <c r="EWY52" s="83"/>
      <c r="EWZ52" s="83"/>
      <c r="EXA52" s="83"/>
      <c r="EXB52" s="83"/>
      <c r="EXC52" s="83"/>
      <c r="EXD52" s="83"/>
      <c r="EXE52" s="83"/>
      <c r="EXF52" s="83"/>
      <c r="EXG52" s="83"/>
      <c r="EXH52" s="83"/>
      <c r="EXI52" s="83"/>
      <c r="EXJ52" s="83"/>
      <c r="EXK52" s="83"/>
      <c r="EXL52" s="83"/>
      <c r="EXM52" s="83"/>
      <c r="EXN52" s="83"/>
      <c r="EXO52" s="83"/>
      <c r="EXP52" s="83"/>
      <c r="EXQ52" s="83"/>
      <c r="EXR52" s="83"/>
      <c r="EXS52" s="83"/>
      <c r="EXT52" s="83"/>
      <c r="EXU52" s="83"/>
      <c r="EXV52" s="83"/>
      <c r="EXW52" s="83"/>
      <c r="EXX52" s="83"/>
      <c r="EXY52" s="83"/>
      <c r="EXZ52" s="83"/>
      <c r="EYA52" s="83"/>
      <c r="EYB52" s="83"/>
      <c r="EYC52" s="83"/>
      <c r="EYD52" s="83"/>
      <c r="EYE52" s="83"/>
      <c r="EYF52" s="83"/>
      <c r="EYG52" s="83"/>
      <c r="EYH52" s="83"/>
      <c r="EYI52" s="83"/>
      <c r="EYJ52" s="83"/>
      <c r="EYK52" s="83"/>
      <c r="EYL52" s="83"/>
      <c r="EYM52" s="83"/>
      <c r="EYN52" s="83"/>
      <c r="EYO52" s="83"/>
      <c r="EYP52" s="83"/>
      <c r="EYQ52" s="83"/>
      <c r="EYR52" s="83"/>
      <c r="EYS52" s="83"/>
      <c r="EYT52" s="83"/>
      <c r="EYU52" s="83"/>
      <c r="EYV52" s="83"/>
      <c r="EYW52" s="83"/>
      <c r="EYX52" s="83"/>
      <c r="EYY52" s="83"/>
      <c r="EYZ52" s="83"/>
      <c r="EZA52" s="83"/>
      <c r="EZB52" s="83"/>
      <c r="EZC52" s="83"/>
      <c r="EZD52" s="83"/>
      <c r="EZE52" s="83"/>
      <c r="EZF52" s="83"/>
      <c r="EZG52" s="83"/>
      <c r="EZH52" s="83"/>
      <c r="EZI52" s="83"/>
      <c r="EZJ52" s="83"/>
      <c r="EZK52" s="83"/>
      <c r="EZL52" s="83"/>
      <c r="EZM52" s="83"/>
      <c r="EZN52" s="83"/>
      <c r="EZO52" s="83"/>
      <c r="EZP52" s="83"/>
      <c r="EZQ52" s="83"/>
      <c r="EZR52" s="83"/>
      <c r="EZS52" s="83"/>
      <c r="EZT52" s="83"/>
      <c r="EZU52" s="83"/>
      <c r="EZV52" s="83"/>
      <c r="EZW52" s="83"/>
      <c r="EZX52" s="83"/>
      <c r="EZY52" s="83"/>
      <c r="EZZ52" s="83"/>
      <c r="FAA52" s="83"/>
      <c r="FAB52" s="83"/>
      <c r="FAC52" s="83"/>
      <c r="FAD52" s="83"/>
      <c r="FAE52" s="83"/>
      <c r="FAF52" s="83"/>
      <c r="FAG52" s="83"/>
      <c r="FAH52" s="83"/>
      <c r="FAI52" s="83"/>
      <c r="FAJ52" s="83"/>
      <c r="FAK52" s="83"/>
      <c r="FAL52" s="83"/>
      <c r="FAM52" s="83"/>
      <c r="FAN52" s="83"/>
      <c r="FAO52" s="83"/>
      <c r="FAP52" s="83"/>
      <c r="FAQ52" s="83"/>
      <c r="FAR52" s="83"/>
      <c r="FAS52" s="83"/>
      <c r="FAT52" s="83"/>
      <c r="FAU52" s="83"/>
      <c r="FAV52" s="83"/>
      <c r="FAW52" s="83"/>
      <c r="FAX52" s="83"/>
      <c r="FAY52" s="83"/>
      <c r="FAZ52" s="83"/>
      <c r="FBA52" s="83"/>
      <c r="FBB52" s="83"/>
      <c r="FBC52" s="83"/>
      <c r="FBD52" s="83"/>
      <c r="FBE52" s="83"/>
      <c r="FBF52" s="83"/>
      <c r="FBG52" s="83"/>
      <c r="FBH52" s="83"/>
      <c r="FBI52" s="83"/>
      <c r="FBJ52" s="83"/>
      <c r="FBK52" s="83"/>
      <c r="FBL52" s="83"/>
      <c r="FBM52" s="83"/>
      <c r="FBN52" s="83"/>
      <c r="FBO52" s="83"/>
      <c r="FBP52" s="83"/>
      <c r="FBQ52" s="83"/>
      <c r="FBR52" s="83"/>
      <c r="FBS52" s="83"/>
      <c r="FBT52" s="83"/>
      <c r="FBU52" s="83"/>
      <c r="FBV52" s="83"/>
      <c r="FBW52" s="83"/>
      <c r="FBX52" s="83"/>
      <c r="FBY52" s="83"/>
      <c r="FBZ52" s="83"/>
      <c r="FCA52" s="83"/>
      <c r="FCB52" s="83"/>
      <c r="FCC52" s="83"/>
      <c r="FCD52" s="83"/>
      <c r="FCE52" s="83"/>
      <c r="FCF52" s="83"/>
      <c r="FCG52" s="83"/>
      <c r="FCH52" s="83"/>
      <c r="FCI52" s="83"/>
      <c r="FCJ52" s="83"/>
      <c r="FCK52" s="83"/>
      <c r="FCL52" s="83"/>
      <c r="FCM52" s="83"/>
      <c r="FCN52" s="83"/>
      <c r="FCO52" s="83"/>
      <c r="FCP52" s="83"/>
      <c r="FCQ52" s="83"/>
      <c r="FCR52" s="83"/>
      <c r="FCS52" s="83"/>
      <c r="FCT52" s="83"/>
      <c r="FCU52" s="83"/>
      <c r="FCV52" s="83"/>
      <c r="FCW52" s="83"/>
      <c r="FCX52" s="83"/>
      <c r="FCY52" s="83"/>
      <c r="FCZ52" s="83"/>
      <c r="FDA52" s="83"/>
      <c r="FDB52" s="83"/>
      <c r="FDC52" s="83"/>
      <c r="FDD52" s="83"/>
      <c r="FDE52" s="83"/>
      <c r="FDF52" s="83"/>
      <c r="FDG52" s="83"/>
      <c r="FDH52" s="83"/>
      <c r="FDI52" s="83"/>
      <c r="FDJ52" s="83"/>
      <c r="FDK52" s="83"/>
      <c r="FDL52" s="83"/>
      <c r="FDM52" s="83"/>
      <c r="FDN52" s="83"/>
      <c r="FDO52" s="83"/>
      <c r="FDP52" s="83"/>
      <c r="FDQ52" s="83"/>
      <c r="FDR52" s="83"/>
      <c r="FDS52" s="83"/>
      <c r="FDT52" s="83"/>
      <c r="FDU52" s="83"/>
      <c r="FDV52" s="83"/>
      <c r="FDW52" s="83"/>
      <c r="FDX52" s="83"/>
      <c r="FDY52" s="83"/>
      <c r="FDZ52" s="83"/>
      <c r="FEA52" s="83"/>
      <c r="FEB52" s="83"/>
      <c r="FEC52" s="83"/>
      <c r="FED52" s="83"/>
      <c r="FEE52" s="83"/>
      <c r="FEF52" s="83"/>
      <c r="FEG52" s="83"/>
      <c r="FEH52" s="83"/>
      <c r="FEI52" s="83"/>
      <c r="FEJ52" s="83"/>
      <c r="FEK52" s="83"/>
      <c r="FEL52" s="83"/>
      <c r="FEM52" s="83"/>
      <c r="FEN52" s="83"/>
      <c r="FEO52" s="83"/>
      <c r="FEP52" s="83"/>
      <c r="FEQ52" s="83"/>
      <c r="FER52" s="83"/>
      <c r="FES52" s="83"/>
      <c r="FET52" s="83"/>
      <c r="FEU52" s="83"/>
      <c r="FEV52" s="83"/>
      <c r="FEW52" s="83"/>
      <c r="FEX52" s="83"/>
      <c r="FEY52" s="83"/>
      <c r="FEZ52" s="83"/>
      <c r="FFA52" s="83"/>
      <c r="FFB52" s="83"/>
      <c r="FFC52" s="83"/>
      <c r="FFD52" s="83"/>
      <c r="FFE52" s="83"/>
      <c r="FFF52" s="83"/>
      <c r="FFG52" s="83"/>
      <c r="FFH52" s="83"/>
      <c r="FFI52" s="83"/>
      <c r="FFJ52" s="83"/>
      <c r="FFK52" s="83"/>
      <c r="FFL52" s="83"/>
      <c r="FFM52" s="83"/>
      <c r="FFN52" s="83"/>
      <c r="FFO52" s="83"/>
      <c r="FFP52" s="83"/>
      <c r="FFQ52" s="83"/>
      <c r="FFR52" s="83"/>
      <c r="FFS52" s="83"/>
      <c r="FFT52" s="83"/>
      <c r="FFU52" s="83"/>
      <c r="FFV52" s="83"/>
      <c r="FFW52" s="83"/>
      <c r="FFX52" s="83"/>
      <c r="FFY52" s="83"/>
      <c r="FFZ52" s="83"/>
      <c r="FGA52" s="83"/>
      <c r="FGB52" s="83"/>
      <c r="FGC52" s="83"/>
      <c r="FGD52" s="83"/>
      <c r="FGE52" s="83"/>
      <c r="FGF52" s="83"/>
      <c r="FGG52" s="83"/>
      <c r="FGH52" s="83"/>
      <c r="FGI52" s="83"/>
      <c r="FGJ52" s="83"/>
      <c r="FGK52" s="83"/>
      <c r="FGL52" s="83"/>
      <c r="FGM52" s="83"/>
      <c r="FGN52" s="83"/>
      <c r="FGO52" s="83"/>
      <c r="FGP52" s="83"/>
      <c r="FGQ52" s="83"/>
      <c r="FGR52" s="83"/>
      <c r="FGS52" s="83"/>
      <c r="FGT52" s="83"/>
      <c r="FGU52" s="83"/>
      <c r="FGV52" s="83"/>
      <c r="FGW52" s="83"/>
      <c r="FGX52" s="83"/>
      <c r="FGY52" s="83"/>
      <c r="FGZ52" s="83"/>
      <c r="FHA52" s="83"/>
      <c r="FHB52" s="83"/>
      <c r="FHC52" s="83"/>
      <c r="FHD52" s="83"/>
      <c r="FHE52" s="83"/>
      <c r="FHF52" s="83"/>
      <c r="FHG52" s="83"/>
      <c r="FHH52" s="83"/>
      <c r="FHI52" s="83"/>
      <c r="FHJ52" s="83"/>
      <c r="FHK52" s="83"/>
      <c r="FHL52" s="83"/>
      <c r="FHM52" s="83"/>
      <c r="FHN52" s="83"/>
      <c r="FHO52" s="83"/>
      <c r="FHP52" s="83"/>
      <c r="FHQ52" s="83"/>
      <c r="FHR52" s="83"/>
      <c r="FHS52" s="83"/>
      <c r="FHT52" s="83"/>
      <c r="FHU52" s="83"/>
      <c r="FHV52" s="83"/>
      <c r="FHW52" s="83"/>
      <c r="FHX52" s="83"/>
      <c r="FHY52" s="83"/>
      <c r="FHZ52" s="83"/>
      <c r="FIA52" s="83"/>
      <c r="FIB52" s="83"/>
      <c r="FIC52" s="83"/>
      <c r="FID52" s="83"/>
      <c r="FIE52" s="83"/>
      <c r="FIF52" s="83"/>
      <c r="FIG52" s="83"/>
      <c r="FIH52" s="83"/>
      <c r="FII52" s="83"/>
      <c r="FIJ52" s="83"/>
      <c r="FIK52" s="83"/>
      <c r="FIL52" s="83"/>
      <c r="FIM52" s="83"/>
      <c r="FIN52" s="83"/>
      <c r="FIO52" s="83"/>
      <c r="FIP52" s="83"/>
      <c r="FIQ52" s="83"/>
      <c r="FIR52" s="83"/>
      <c r="FIS52" s="83"/>
      <c r="FIT52" s="83"/>
      <c r="FIU52" s="83"/>
      <c r="FIV52" s="83"/>
      <c r="FIW52" s="83"/>
      <c r="FIX52" s="83"/>
      <c r="FIY52" s="83"/>
      <c r="FIZ52" s="83"/>
      <c r="FJA52" s="83"/>
      <c r="FJB52" s="83"/>
      <c r="FJC52" s="83"/>
      <c r="FJD52" s="83"/>
      <c r="FJE52" s="83"/>
      <c r="FJF52" s="83"/>
      <c r="FJG52" s="83"/>
      <c r="FJH52" s="83"/>
      <c r="FJI52" s="83"/>
      <c r="FJJ52" s="83"/>
      <c r="FJK52" s="83"/>
      <c r="FJL52" s="83"/>
      <c r="FJM52" s="83"/>
      <c r="FJN52" s="83"/>
      <c r="FJO52" s="83"/>
      <c r="FJP52" s="83"/>
      <c r="FJQ52" s="83"/>
      <c r="FJR52" s="83"/>
      <c r="FJS52" s="83"/>
      <c r="FJT52" s="83"/>
      <c r="FJU52" s="83"/>
      <c r="FJV52" s="83"/>
      <c r="FJW52" s="83"/>
      <c r="FJX52" s="83"/>
      <c r="FJY52" s="83"/>
      <c r="FJZ52" s="83"/>
      <c r="FKA52" s="83"/>
      <c r="FKB52" s="83"/>
      <c r="FKC52" s="83"/>
      <c r="FKD52" s="83"/>
      <c r="FKE52" s="83"/>
      <c r="FKF52" s="83"/>
      <c r="FKG52" s="83"/>
      <c r="FKH52" s="83"/>
      <c r="FKI52" s="83"/>
      <c r="FKJ52" s="83"/>
      <c r="FKK52" s="83"/>
      <c r="FKL52" s="83"/>
      <c r="FKM52" s="83"/>
      <c r="FKN52" s="83"/>
      <c r="FKO52" s="83"/>
      <c r="FKP52" s="83"/>
      <c r="FKQ52" s="83"/>
      <c r="FKR52" s="83"/>
      <c r="FKS52" s="83"/>
      <c r="FKT52" s="83"/>
      <c r="FKU52" s="83"/>
      <c r="FKV52" s="83"/>
      <c r="FKW52" s="83"/>
      <c r="FKX52" s="83"/>
      <c r="FKY52" s="83"/>
      <c r="FKZ52" s="83"/>
      <c r="FLA52" s="83"/>
      <c r="FLB52" s="83"/>
      <c r="FLC52" s="83"/>
      <c r="FLD52" s="83"/>
      <c r="FLE52" s="83"/>
      <c r="FLF52" s="83"/>
      <c r="FLG52" s="83"/>
      <c r="FLH52" s="83"/>
      <c r="FLI52" s="83"/>
      <c r="FLJ52" s="83"/>
      <c r="FLK52" s="83"/>
      <c r="FLL52" s="83"/>
      <c r="FLM52" s="83"/>
      <c r="FLN52" s="83"/>
      <c r="FLO52" s="83"/>
      <c r="FLP52" s="83"/>
      <c r="FLQ52" s="83"/>
      <c r="FLR52" s="83"/>
      <c r="FLS52" s="83"/>
      <c r="FLT52" s="83"/>
      <c r="FLU52" s="83"/>
      <c r="FLV52" s="83"/>
      <c r="FLW52" s="83"/>
      <c r="FLX52" s="83"/>
      <c r="FLY52" s="83"/>
      <c r="FLZ52" s="83"/>
      <c r="FMA52" s="83"/>
      <c r="FMB52" s="83"/>
      <c r="FMC52" s="83"/>
      <c r="FMD52" s="83"/>
      <c r="FME52" s="83"/>
      <c r="FMF52" s="83"/>
      <c r="FMG52" s="83"/>
      <c r="FMH52" s="83"/>
      <c r="FMI52" s="83"/>
      <c r="FMJ52" s="83"/>
      <c r="FMK52" s="83"/>
      <c r="FML52" s="83"/>
      <c r="FMM52" s="83"/>
      <c r="FMN52" s="83"/>
      <c r="FMO52" s="83"/>
      <c r="FMP52" s="83"/>
      <c r="FMQ52" s="83"/>
      <c r="FMR52" s="83"/>
      <c r="FMS52" s="83"/>
      <c r="FMT52" s="83"/>
      <c r="FMU52" s="83"/>
      <c r="FMV52" s="83"/>
      <c r="FMW52" s="83"/>
      <c r="FMX52" s="83"/>
      <c r="FMY52" s="83"/>
      <c r="FMZ52" s="83"/>
      <c r="FNA52" s="83"/>
      <c r="FNB52" s="83"/>
      <c r="FNC52" s="83"/>
      <c r="FND52" s="83"/>
      <c r="FNE52" s="83"/>
      <c r="FNF52" s="83"/>
      <c r="FNG52" s="83"/>
      <c r="FNH52" s="83"/>
      <c r="FNI52" s="83"/>
      <c r="FNJ52" s="83"/>
      <c r="FNK52" s="83"/>
      <c r="FNL52" s="83"/>
      <c r="FNM52" s="83"/>
      <c r="FNN52" s="83"/>
      <c r="FNO52" s="83"/>
      <c r="FNP52" s="83"/>
      <c r="FNQ52" s="83"/>
      <c r="FNR52" s="83"/>
      <c r="FNS52" s="83"/>
      <c r="FNT52" s="83"/>
      <c r="FNU52" s="83"/>
      <c r="FNV52" s="83"/>
      <c r="FNW52" s="83"/>
      <c r="FNX52" s="83"/>
      <c r="FNY52" s="83"/>
      <c r="FNZ52" s="83"/>
      <c r="FOA52" s="83"/>
      <c r="FOB52" s="83"/>
      <c r="FOC52" s="83"/>
      <c r="FOD52" s="83"/>
      <c r="FOE52" s="83"/>
      <c r="FOF52" s="83"/>
      <c r="FOG52" s="83"/>
      <c r="FOH52" s="83"/>
      <c r="FOI52" s="83"/>
      <c r="FOJ52" s="83"/>
      <c r="FOK52" s="83"/>
      <c r="FOL52" s="83"/>
      <c r="FOM52" s="83"/>
      <c r="FON52" s="83"/>
      <c r="FOO52" s="83"/>
      <c r="FOP52" s="83"/>
      <c r="FOQ52" s="83"/>
      <c r="FOR52" s="83"/>
      <c r="FOS52" s="83"/>
      <c r="FOT52" s="83"/>
      <c r="FOU52" s="83"/>
      <c r="FOV52" s="83"/>
      <c r="FOW52" s="83"/>
      <c r="FOX52" s="83"/>
      <c r="FOY52" s="83"/>
      <c r="FOZ52" s="83"/>
      <c r="FPA52" s="83"/>
      <c r="FPB52" s="83"/>
      <c r="FPC52" s="83"/>
      <c r="FPD52" s="83"/>
      <c r="FPE52" s="83"/>
      <c r="FPF52" s="83"/>
      <c r="FPG52" s="83"/>
      <c r="FPH52" s="83"/>
      <c r="FPI52" s="83"/>
      <c r="FPJ52" s="83"/>
      <c r="FPK52" s="83"/>
      <c r="FPL52" s="83"/>
      <c r="FPM52" s="83"/>
      <c r="FPN52" s="83"/>
      <c r="FPO52" s="83"/>
      <c r="FPP52" s="83"/>
      <c r="FPQ52" s="83"/>
      <c r="FPR52" s="83"/>
      <c r="FPS52" s="83"/>
      <c r="FPT52" s="83"/>
      <c r="FPU52" s="83"/>
      <c r="FPV52" s="83"/>
      <c r="FPW52" s="83"/>
      <c r="FPX52" s="83"/>
      <c r="FPY52" s="83"/>
      <c r="FPZ52" s="83"/>
      <c r="FQA52" s="83"/>
      <c r="FQB52" s="83"/>
      <c r="FQC52" s="83"/>
      <c r="FQD52" s="83"/>
      <c r="FQE52" s="83"/>
      <c r="FQF52" s="83"/>
      <c r="FQG52" s="83"/>
      <c r="FQH52" s="83"/>
      <c r="FQI52" s="83"/>
      <c r="FQJ52" s="83"/>
      <c r="FQK52" s="83"/>
      <c r="FQL52" s="83"/>
      <c r="FQM52" s="83"/>
      <c r="FQN52" s="83"/>
      <c r="FQO52" s="83"/>
      <c r="FQP52" s="83"/>
      <c r="FQQ52" s="83"/>
      <c r="FQR52" s="83"/>
      <c r="FQS52" s="83"/>
      <c r="FQT52" s="83"/>
      <c r="FQU52" s="83"/>
      <c r="FQV52" s="83"/>
      <c r="FQW52" s="83"/>
      <c r="FQX52" s="83"/>
      <c r="FQY52" s="83"/>
      <c r="FQZ52" s="83"/>
      <c r="FRA52" s="83"/>
      <c r="FRB52" s="83"/>
      <c r="FRC52" s="83"/>
      <c r="FRD52" s="83"/>
      <c r="FRE52" s="83"/>
      <c r="FRF52" s="83"/>
      <c r="FRG52" s="83"/>
      <c r="FRH52" s="83"/>
      <c r="FRI52" s="83"/>
      <c r="FRJ52" s="83"/>
      <c r="FRK52" s="83"/>
      <c r="FRL52" s="83"/>
      <c r="FRM52" s="83"/>
      <c r="FRN52" s="83"/>
      <c r="FRO52" s="83"/>
      <c r="FRP52" s="83"/>
      <c r="FRQ52" s="83"/>
      <c r="FRR52" s="83"/>
      <c r="FRS52" s="83"/>
      <c r="FRT52" s="83"/>
      <c r="FRU52" s="83"/>
      <c r="FRV52" s="83"/>
      <c r="FRW52" s="83"/>
      <c r="FRX52" s="83"/>
      <c r="FRY52" s="83"/>
      <c r="FRZ52" s="83"/>
      <c r="FSA52" s="83"/>
      <c r="FSB52" s="83"/>
      <c r="FSC52" s="83"/>
      <c r="FSD52" s="83"/>
      <c r="FSE52" s="83"/>
      <c r="FSF52" s="83"/>
      <c r="FSG52" s="83"/>
      <c r="FSH52" s="83"/>
      <c r="FSI52" s="83"/>
      <c r="FSJ52" s="83"/>
      <c r="FSK52" s="83"/>
      <c r="FSL52" s="83"/>
      <c r="FSM52" s="83"/>
      <c r="FSN52" s="83"/>
      <c r="FSO52" s="83"/>
      <c r="FSP52" s="83"/>
      <c r="FSQ52" s="83"/>
      <c r="FSR52" s="83"/>
      <c r="FSS52" s="83"/>
      <c r="FST52" s="83"/>
      <c r="FSU52" s="83"/>
      <c r="FSV52" s="83"/>
      <c r="FSW52" s="83"/>
      <c r="FSX52" s="83"/>
      <c r="FSY52" s="83"/>
      <c r="FSZ52" s="83"/>
      <c r="FTA52" s="83"/>
      <c r="FTB52" s="83"/>
      <c r="FTC52" s="83"/>
      <c r="FTD52" s="83"/>
      <c r="FTE52" s="83"/>
      <c r="FTF52" s="83"/>
      <c r="FTG52" s="83"/>
      <c r="FTH52" s="83"/>
      <c r="FTI52" s="83"/>
      <c r="FTJ52" s="83"/>
      <c r="FTK52" s="83"/>
      <c r="FTL52" s="83"/>
      <c r="FTM52" s="83"/>
      <c r="FTN52" s="83"/>
      <c r="FTO52" s="83"/>
      <c r="FTP52" s="83"/>
      <c r="FTQ52" s="83"/>
      <c r="FTR52" s="83"/>
      <c r="FTS52" s="83"/>
      <c r="FTT52" s="83"/>
      <c r="FTU52" s="83"/>
      <c r="FTV52" s="83"/>
      <c r="FTW52" s="83"/>
      <c r="FTX52" s="83"/>
      <c r="FTY52" s="83"/>
      <c r="FTZ52" s="83"/>
      <c r="FUA52" s="83"/>
      <c r="FUB52" s="83"/>
      <c r="FUC52" s="83"/>
      <c r="FUD52" s="83"/>
      <c r="FUE52" s="83"/>
      <c r="FUF52" s="83"/>
      <c r="FUG52" s="83"/>
      <c r="FUH52" s="83"/>
      <c r="FUI52" s="83"/>
      <c r="FUJ52" s="83"/>
      <c r="FUK52" s="83"/>
      <c r="FUL52" s="83"/>
      <c r="FUM52" s="83"/>
      <c r="FUN52" s="83"/>
      <c r="FUO52" s="83"/>
      <c r="FUP52" s="83"/>
      <c r="FUQ52" s="83"/>
      <c r="FUR52" s="83"/>
      <c r="FUS52" s="83"/>
      <c r="FUT52" s="83"/>
      <c r="FUU52" s="83"/>
      <c r="FUV52" s="83"/>
      <c r="FUW52" s="83"/>
      <c r="FUX52" s="83"/>
      <c r="FUY52" s="83"/>
      <c r="FUZ52" s="83"/>
      <c r="FVA52" s="83"/>
      <c r="FVB52" s="83"/>
      <c r="FVC52" s="83"/>
      <c r="FVD52" s="83"/>
      <c r="FVE52" s="83"/>
      <c r="FVF52" s="83"/>
      <c r="FVG52" s="83"/>
      <c r="FVH52" s="83"/>
      <c r="FVI52" s="83"/>
      <c r="FVJ52" s="83"/>
      <c r="FVK52" s="83"/>
      <c r="FVL52" s="83"/>
      <c r="FVM52" s="83"/>
      <c r="FVN52" s="83"/>
      <c r="FVO52" s="83"/>
      <c r="FVP52" s="83"/>
      <c r="FVQ52" s="83"/>
      <c r="FVR52" s="83"/>
      <c r="FVS52" s="83"/>
      <c r="FVT52" s="83"/>
      <c r="FVU52" s="83"/>
      <c r="FVV52" s="83"/>
      <c r="FVW52" s="83"/>
      <c r="FVX52" s="83"/>
      <c r="FVY52" s="83"/>
      <c r="FVZ52" s="83"/>
      <c r="FWA52" s="83"/>
      <c r="FWB52" s="83"/>
      <c r="FWC52" s="83"/>
      <c r="FWD52" s="83"/>
      <c r="FWE52" s="83"/>
      <c r="FWF52" s="83"/>
      <c r="FWG52" s="83"/>
    </row>
    <row r="53" spans="1:4661" s="59" customFormat="1" ht="39.6" x14ac:dyDescent="0.25">
      <c r="A53" s="45" t="s">
        <v>234</v>
      </c>
      <c r="B53" s="45" t="s">
        <v>47</v>
      </c>
      <c r="C53" s="46">
        <v>2025</v>
      </c>
      <c r="D53" s="46">
        <v>2027</v>
      </c>
      <c r="E53" s="135"/>
      <c r="F53" s="45" t="s">
        <v>101</v>
      </c>
      <c r="G53" s="135"/>
      <c r="H53" s="45" t="s">
        <v>101</v>
      </c>
      <c r="I53" s="45" t="s">
        <v>51</v>
      </c>
      <c r="J53" s="45" t="s">
        <v>102</v>
      </c>
      <c r="K53" s="49" t="s">
        <v>119</v>
      </c>
      <c r="L53" s="135" t="s">
        <v>235</v>
      </c>
      <c r="M53" s="45" t="s">
        <v>236</v>
      </c>
      <c r="N53" s="45" t="s">
        <v>142</v>
      </c>
      <c r="O53" s="50">
        <v>60</v>
      </c>
      <c r="P53" s="51" t="s">
        <v>113</v>
      </c>
      <c r="Q53" s="52">
        <v>967620</v>
      </c>
      <c r="R53" s="52">
        <v>967620</v>
      </c>
      <c r="S53" s="52">
        <v>967620</v>
      </c>
      <c r="T53" s="52">
        <v>1935240</v>
      </c>
      <c r="U53" s="52">
        <v>4838100</v>
      </c>
      <c r="V53" s="54">
        <v>0</v>
      </c>
      <c r="W53" s="48"/>
      <c r="X53" s="55" t="s">
        <v>110</v>
      </c>
      <c r="Y53" s="55" t="s">
        <v>111</v>
      </c>
      <c r="Z53" s="56"/>
      <c r="AA53" s="57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  <c r="AMB53" s="48"/>
      <c r="AMC53" s="48"/>
      <c r="AMD53" s="48"/>
      <c r="AME53" s="48"/>
      <c r="AMF53" s="48"/>
      <c r="AMG53" s="48"/>
      <c r="AMH53" s="48"/>
      <c r="AMI53" s="48"/>
      <c r="AMJ53" s="48"/>
      <c r="AMK53" s="48"/>
      <c r="AML53" s="48"/>
      <c r="AMM53" s="48"/>
      <c r="AMN53" s="48"/>
      <c r="AMO53" s="48"/>
      <c r="AMP53" s="48"/>
      <c r="AMQ53" s="48"/>
      <c r="AMR53" s="48"/>
      <c r="AMS53" s="48"/>
      <c r="AMT53" s="48"/>
      <c r="AMU53" s="48"/>
      <c r="AMV53" s="48"/>
      <c r="AMW53" s="48"/>
      <c r="AMX53" s="48"/>
      <c r="AMY53" s="48"/>
      <c r="AMZ53" s="48"/>
      <c r="ANA53" s="48"/>
      <c r="ANB53" s="48"/>
      <c r="ANC53" s="48"/>
      <c r="AND53" s="48"/>
      <c r="ANE53" s="48"/>
      <c r="ANF53" s="48"/>
      <c r="ANG53" s="48"/>
      <c r="ANH53" s="48"/>
      <c r="ANI53" s="48"/>
      <c r="ANJ53" s="48"/>
      <c r="ANK53" s="48"/>
      <c r="ANL53" s="48"/>
      <c r="ANM53" s="48"/>
      <c r="ANN53" s="48"/>
      <c r="ANO53" s="48"/>
      <c r="ANP53" s="48"/>
      <c r="ANQ53" s="48"/>
      <c r="ANR53" s="48"/>
      <c r="ANS53" s="48"/>
      <c r="ANT53" s="48"/>
      <c r="ANU53" s="48"/>
      <c r="ANV53" s="48"/>
      <c r="ANW53" s="48"/>
      <c r="ANX53" s="48"/>
      <c r="ANY53" s="48"/>
      <c r="ANZ53" s="48"/>
      <c r="AOA53" s="48"/>
      <c r="AOB53" s="48"/>
      <c r="AOC53" s="48"/>
      <c r="AOD53" s="48"/>
      <c r="AOE53" s="48"/>
      <c r="AOF53" s="48"/>
      <c r="AOG53" s="48"/>
      <c r="AOH53" s="48"/>
      <c r="AOI53" s="48"/>
      <c r="AOJ53" s="48"/>
      <c r="AOK53" s="48"/>
      <c r="AOL53" s="48"/>
      <c r="AOM53" s="48"/>
      <c r="AON53" s="48"/>
      <c r="AOO53" s="48"/>
      <c r="AOP53" s="48"/>
      <c r="AOQ53" s="48"/>
      <c r="AOR53" s="48"/>
      <c r="AOS53" s="48"/>
      <c r="AOT53" s="48"/>
      <c r="AOU53" s="48"/>
      <c r="AOV53" s="48"/>
      <c r="AOW53" s="48"/>
      <c r="AOX53" s="48"/>
      <c r="AOY53" s="48"/>
      <c r="AOZ53" s="48"/>
      <c r="APA53" s="48"/>
      <c r="APB53" s="48"/>
      <c r="APC53" s="48"/>
      <c r="APD53" s="48"/>
      <c r="APE53" s="48"/>
      <c r="APF53" s="48"/>
      <c r="APG53" s="48"/>
      <c r="APH53" s="48"/>
      <c r="API53" s="48"/>
      <c r="APJ53" s="48"/>
      <c r="APK53" s="48"/>
      <c r="APL53" s="48"/>
      <c r="APM53" s="48"/>
      <c r="APN53" s="48"/>
      <c r="APO53" s="48"/>
      <c r="APP53" s="48"/>
      <c r="APQ53" s="48"/>
      <c r="APR53" s="48"/>
      <c r="APS53" s="48"/>
      <c r="APT53" s="48"/>
      <c r="APU53" s="48"/>
      <c r="APV53" s="48"/>
      <c r="APW53" s="48"/>
      <c r="APX53" s="48"/>
      <c r="APY53" s="48"/>
      <c r="APZ53" s="48"/>
      <c r="AQA53" s="48"/>
      <c r="AQB53" s="48"/>
      <c r="AQC53" s="48"/>
      <c r="AQD53" s="48"/>
      <c r="AQE53" s="48"/>
      <c r="AQF53" s="48"/>
      <c r="AQG53" s="48"/>
      <c r="AQH53" s="48"/>
      <c r="AQI53" s="48"/>
      <c r="AQJ53" s="48"/>
      <c r="AQK53" s="48"/>
      <c r="AQL53" s="48"/>
      <c r="AQM53" s="48"/>
      <c r="AQN53" s="48"/>
      <c r="AQO53" s="48"/>
      <c r="AQP53" s="48"/>
      <c r="AQQ53" s="48"/>
      <c r="AQR53" s="48"/>
      <c r="AQS53" s="48"/>
      <c r="AQT53" s="48"/>
      <c r="AQU53" s="48"/>
      <c r="AQV53" s="48"/>
      <c r="AQW53" s="48"/>
      <c r="AQX53" s="48"/>
      <c r="AQY53" s="48"/>
      <c r="AQZ53" s="48"/>
      <c r="ARA53" s="48"/>
      <c r="ARB53" s="48"/>
      <c r="ARC53" s="48"/>
      <c r="ARD53" s="48"/>
      <c r="ARE53" s="48"/>
      <c r="ARF53" s="48"/>
      <c r="ARG53" s="48"/>
      <c r="ARH53" s="48"/>
      <c r="ARI53" s="48"/>
      <c r="ARJ53" s="48"/>
      <c r="ARK53" s="48"/>
      <c r="ARL53" s="48"/>
      <c r="ARM53" s="48"/>
      <c r="ARN53" s="48"/>
      <c r="ARO53" s="48"/>
      <c r="ARP53" s="48"/>
      <c r="ARQ53" s="48"/>
      <c r="ARR53" s="48"/>
      <c r="ARS53" s="48"/>
      <c r="ART53" s="48"/>
      <c r="ARU53" s="48"/>
      <c r="ARV53" s="48"/>
      <c r="ARW53" s="48"/>
      <c r="ARX53" s="48"/>
      <c r="ARY53" s="48"/>
      <c r="ARZ53" s="48"/>
      <c r="ASA53" s="48"/>
      <c r="ASB53" s="48"/>
      <c r="ASC53" s="48"/>
      <c r="ASD53" s="48"/>
      <c r="ASE53" s="48"/>
      <c r="ASF53" s="48"/>
      <c r="ASG53" s="48"/>
      <c r="ASH53" s="48"/>
      <c r="ASI53" s="48"/>
      <c r="ASJ53" s="48"/>
      <c r="ASK53" s="48"/>
      <c r="ASL53" s="48"/>
      <c r="ASM53" s="48"/>
      <c r="ASN53" s="48"/>
      <c r="ASO53" s="48"/>
      <c r="ASP53" s="48"/>
      <c r="ASQ53" s="48"/>
      <c r="ASR53" s="48"/>
      <c r="ASS53" s="48"/>
      <c r="AST53" s="48"/>
      <c r="ASU53" s="48"/>
      <c r="ASV53" s="48"/>
      <c r="ASW53" s="48"/>
      <c r="ASX53" s="48"/>
      <c r="ASY53" s="48"/>
      <c r="ASZ53" s="48"/>
      <c r="ATA53" s="48"/>
      <c r="ATB53" s="48"/>
      <c r="ATC53" s="48"/>
      <c r="ATD53" s="48"/>
      <c r="ATE53" s="48"/>
      <c r="ATF53" s="48"/>
      <c r="ATG53" s="48"/>
      <c r="ATH53" s="48"/>
      <c r="ATI53" s="48"/>
      <c r="ATJ53" s="48"/>
      <c r="ATK53" s="48"/>
      <c r="ATL53" s="48"/>
      <c r="ATM53" s="48"/>
      <c r="ATN53" s="48"/>
      <c r="ATO53" s="48"/>
      <c r="ATP53" s="48"/>
      <c r="ATQ53" s="48"/>
      <c r="ATR53" s="48"/>
      <c r="ATS53" s="48"/>
      <c r="ATT53" s="48"/>
      <c r="ATU53" s="48"/>
      <c r="ATV53" s="48"/>
      <c r="ATW53" s="48"/>
      <c r="ATX53" s="48"/>
      <c r="ATY53" s="48"/>
      <c r="ATZ53" s="48"/>
      <c r="AUA53" s="48"/>
      <c r="AUB53" s="48"/>
      <c r="AUC53" s="48"/>
      <c r="AUD53" s="48"/>
      <c r="AUE53" s="48"/>
      <c r="AUF53" s="48"/>
      <c r="AUG53" s="48"/>
      <c r="AUH53" s="48"/>
      <c r="AUI53" s="48"/>
      <c r="AUJ53" s="48"/>
      <c r="AUK53" s="48"/>
      <c r="AUL53" s="48"/>
      <c r="AUM53" s="48"/>
      <c r="AUN53" s="48"/>
      <c r="AUO53" s="48"/>
      <c r="AUP53" s="48"/>
      <c r="AUQ53" s="48"/>
      <c r="AUR53" s="48"/>
      <c r="AUS53" s="48"/>
      <c r="AUT53" s="48"/>
      <c r="AUU53" s="48"/>
      <c r="AUV53" s="48"/>
      <c r="AUW53" s="48"/>
      <c r="AUX53" s="48"/>
      <c r="AUY53" s="48"/>
      <c r="AUZ53" s="48"/>
      <c r="AVA53" s="48"/>
      <c r="AVB53" s="48"/>
      <c r="AVC53" s="48"/>
      <c r="AVD53" s="48"/>
      <c r="AVE53" s="48"/>
      <c r="AVF53" s="48"/>
      <c r="AVG53" s="48"/>
      <c r="AVH53" s="48"/>
      <c r="AVI53" s="48"/>
      <c r="AVJ53" s="48"/>
      <c r="AVK53" s="48"/>
      <c r="AVL53" s="48"/>
      <c r="AVM53" s="48"/>
      <c r="AVN53" s="48"/>
      <c r="AVO53" s="48"/>
      <c r="AVP53" s="48"/>
      <c r="AVQ53" s="48"/>
      <c r="AVR53" s="48"/>
      <c r="AVS53" s="48"/>
      <c r="AVT53" s="48"/>
      <c r="AVU53" s="48"/>
      <c r="AVV53" s="48"/>
      <c r="AVW53" s="48"/>
      <c r="AVX53" s="48"/>
      <c r="AVY53" s="48"/>
      <c r="AVZ53" s="48"/>
      <c r="AWA53" s="48"/>
      <c r="AWB53" s="48"/>
      <c r="AWC53" s="48"/>
      <c r="AWD53" s="48"/>
      <c r="AWE53" s="48"/>
      <c r="AWF53" s="48"/>
      <c r="AWG53" s="48"/>
      <c r="AWH53" s="48"/>
      <c r="AWI53" s="48"/>
      <c r="AWJ53" s="48"/>
      <c r="AWK53" s="48"/>
      <c r="AWL53" s="48"/>
      <c r="AWM53" s="48"/>
      <c r="AWN53" s="48"/>
      <c r="AWO53" s="48"/>
      <c r="AWP53" s="48"/>
      <c r="AWQ53" s="48"/>
      <c r="AWR53" s="48"/>
      <c r="AWS53" s="48"/>
      <c r="AWT53" s="48"/>
      <c r="AWU53" s="48"/>
      <c r="AWV53" s="48"/>
      <c r="AWW53" s="48"/>
      <c r="AWX53" s="48"/>
      <c r="AWY53" s="48"/>
      <c r="AWZ53" s="48"/>
      <c r="AXA53" s="48"/>
      <c r="AXB53" s="48"/>
      <c r="AXC53" s="48"/>
      <c r="AXD53" s="48"/>
      <c r="AXE53" s="48"/>
      <c r="AXF53" s="48"/>
      <c r="AXG53" s="48"/>
      <c r="AXH53" s="48"/>
      <c r="AXI53" s="48"/>
      <c r="AXJ53" s="48"/>
      <c r="AXK53" s="48"/>
      <c r="AXL53" s="48"/>
      <c r="AXM53" s="48"/>
      <c r="AXN53" s="48"/>
      <c r="AXO53" s="48"/>
      <c r="AXP53" s="48"/>
      <c r="AXQ53" s="48"/>
      <c r="AXR53" s="48"/>
      <c r="AXS53" s="48"/>
      <c r="AXT53" s="48"/>
      <c r="AXU53" s="48"/>
      <c r="AXV53" s="48"/>
      <c r="AXW53" s="48"/>
      <c r="AXX53" s="48"/>
      <c r="AXY53" s="48"/>
      <c r="AXZ53" s="48"/>
      <c r="AYA53" s="48"/>
      <c r="AYB53" s="48"/>
      <c r="AYC53" s="48"/>
      <c r="AYD53" s="48"/>
      <c r="AYE53" s="48"/>
      <c r="AYF53" s="48"/>
      <c r="AYG53" s="48"/>
      <c r="AYH53" s="48"/>
      <c r="AYI53" s="48"/>
      <c r="AYJ53" s="48"/>
      <c r="AYK53" s="48"/>
      <c r="AYL53" s="48"/>
      <c r="AYM53" s="48"/>
      <c r="AYN53" s="48"/>
      <c r="AYO53" s="48"/>
      <c r="AYP53" s="48"/>
      <c r="AYQ53" s="48"/>
      <c r="AYR53" s="48"/>
      <c r="AYS53" s="48"/>
      <c r="AYT53" s="48"/>
      <c r="AYU53" s="48"/>
      <c r="AYV53" s="48"/>
      <c r="AYW53" s="48"/>
      <c r="AYX53" s="48"/>
      <c r="AYY53" s="48"/>
      <c r="AYZ53" s="48"/>
      <c r="AZA53" s="48"/>
      <c r="AZB53" s="48"/>
      <c r="AZC53" s="48"/>
      <c r="AZD53" s="48"/>
      <c r="AZE53" s="48"/>
      <c r="AZF53" s="48"/>
      <c r="AZG53" s="48"/>
      <c r="AZH53" s="48"/>
      <c r="AZI53" s="48"/>
      <c r="AZJ53" s="48"/>
      <c r="AZK53" s="48"/>
      <c r="AZL53" s="48"/>
      <c r="AZM53" s="48"/>
      <c r="AZN53" s="48"/>
      <c r="AZO53" s="48"/>
      <c r="AZP53" s="48"/>
      <c r="AZQ53" s="48"/>
      <c r="AZR53" s="48"/>
      <c r="AZS53" s="48"/>
      <c r="AZT53" s="48"/>
      <c r="AZU53" s="48"/>
      <c r="AZV53" s="48"/>
      <c r="AZW53" s="48"/>
      <c r="AZX53" s="48"/>
      <c r="AZY53" s="48"/>
      <c r="AZZ53" s="48"/>
      <c r="BAA53" s="48"/>
      <c r="BAB53" s="48"/>
      <c r="BAC53" s="48"/>
      <c r="BAD53" s="48"/>
      <c r="BAE53" s="48"/>
      <c r="BAF53" s="48"/>
      <c r="BAG53" s="48"/>
      <c r="BAH53" s="48"/>
      <c r="BAI53" s="48"/>
      <c r="BAJ53" s="48"/>
      <c r="BAK53" s="48"/>
      <c r="BAL53" s="48"/>
      <c r="BAM53" s="48"/>
      <c r="BAN53" s="48"/>
      <c r="BAO53" s="48"/>
      <c r="BAP53" s="48"/>
      <c r="BAQ53" s="48"/>
      <c r="BAR53" s="48"/>
      <c r="BAS53" s="48"/>
      <c r="BAT53" s="48"/>
      <c r="BAU53" s="48"/>
      <c r="BAV53" s="48"/>
      <c r="BAW53" s="48"/>
      <c r="BAX53" s="48"/>
      <c r="BAY53" s="48"/>
      <c r="BAZ53" s="48"/>
      <c r="BBA53" s="48"/>
      <c r="BBB53" s="48"/>
      <c r="BBC53" s="48"/>
      <c r="BBD53" s="48"/>
      <c r="BBE53" s="48"/>
      <c r="BBF53" s="48"/>
      <c r="BBG53" s="48"/>
      <c r="BBH53" s="48"/>
      <c r="BBI53" s="48"/>
      <c r="BBJ53" s="48"/>
      <c r="BBK53" s="48"/>
      <c r="BBL53" s="48"/>
      <c r="BBM53" s="48"/>
      <c r="BBN53" s="48"/>
      <c r="BBO53" s="48"/>
      <c r="BBP53" s="48"/>
      <c r="BBQ53" s="48"/>
      <c r="BBR53" s="48"/>
      <c r="BBS53" s="48"/>
      <c r="BBT53" s="48"/>
      <c r="BBU53" s="48"/>
      <c r="BBV53" s="48"/>
      <c r="BBW53" s="48"/>
      <c r="BBX53" s="48"/>
      <c r="BBY53" s="48"/>
      <c r="BBZ53" s="48"/>
      <c r="BCA53" s="48"/>
      <c r="BCB53" s="48"/>
      <c r="BCC53" s="48"/>
      <c r="BCD53" s="48"/>
      <c r="BCE53" s="48"/>
      <c r="BCF53" s="48"/>
      <c r="BCG53" s="48"/>
      <c r="BCH53" s="48"/>
      <c r="BCI53" s="48"/>
      <c r="BCJ53" s="48"/>
      <c r="BCK53" s="48"/>
      <c r="BCL53" s="48"/>
      <c r="BCM53" s="48"/>
      <c r="BCN53" s="48"/>
      <c r="BCO53" s="48"/>
      <c r="BCP53" s="48"/>
      <c r="BCQ53" s="48"/>
      <c r="BCR53" s="48"/>
      <c r="BCS53" s="48"/>
      <c r="BCT53" s="48"/>
      <c r="BCU53" s="48"/>
      <c r="BCV53" s="48"/>
      <c r="BCW53" s="48"/>
      <c r="BCX53" s="48"/>
      <c r="BCY53" s="48"/>
      <c r="BCZ53" s="48"/>
      <c r="BDA53" s="48"/>
      <c r="BDB53" s="48"/>
      <c r="BDC53" s="48"/>
      <c r="BDD53" s="48"/>
      <c r="BDE53" s="48"/>
      <c r="BDF53" s="48"/>
      <c r="BDG53" s="48"/>
      <c r="BDH53" s="48"/>
      <c r="BDI53" s="48"/>
      <c r="BDJ53" s="48"/>
      <c r="BDK53" s="48"/>
      <c r="BDL53" s="48"/>
      <c r="BDM53" s="48"/>
      <c r="BDN53" s="48"/>
      <c r="BDO53" s="48"/>
      <c r="BDP53" s="48"/>
      <c r="BDQ53" s="48"/>
      <c r="BDR53" s="48"/>
      <c r="BDS53" s="48"/>
      <c r="BDT53" s="48"/>
      <c r="BDU53" s="48"/>
      <c r="BDV53" s="48"/>
      <c r="BDW53" s="48"/>
      <c r="BDX53" s="48"/>
      <c r="BDY53" s="48"/>
      <c r="BDZ53" s="48"/>
      <c r="BEA53" s="48"/>
      <c r="BEB53" s="48"/>
      <c r="BEC53" s="48"/>
      <c r="BED53" s="48"/>
      <c r="BEE53" s="48"/>
      <c r="BEF53" s="48"/>
      <c r="BEG53" s="48"/>
      <c r="BEH53" s="48"/>
      <c r="BEI53" s="48"/>
      <c r="BEJ53" s="48"/>
      <c r="BEK53" s="48"/>
      <c r="BEL53" s="48"/>
      <c r="BEM53" s="48"/>
      <c r="BEN53" s="48"/>
      <c r="BEO53" s="48"/>
      <c r="BEP53" s="48"/>
      <c r="BEQ53" s="48"/>
      <c r="BER53" s="48"/>
      <c r="BES53" s="48"/>
      <c r="BET53" s="48"/>
      <c r="BEU53" s="48"/>
      <c r="BEV53" s="48"/>
      <c r="BEW53" s="48"/>
      <c r="BEX53" s="48"/>
      <c r="BEY53" s="48"/>
      <c r="BEZ53" s="48"/>
      <c r="BFA53" s="48"/>
      <c r="BFB53" s="48"/>
      <c r="BFC53" s="48"/>
      <c r="BFD53" s="48"/>
      <c r="BFE53" s="48"/>
      <c r="BFF53" s="48"/>
      <c r="BFG53" s="48"/>
      <c r="BFH53" s="48"/>
      <c r="BFI53" s="48"/>
      <c r="BFJ53" s="48"/>
      <c r="BFK53" s="48"/>
      <c r="BFL53" s="48"/>
      <c r="BFM53" s="48"/>
      <c r="BFN53" s="48"/>
      <c r="BFO53" s="48"/>
      <c r="BFP53" s="48"/>
      <c r="BFQ53" s="48"/>
      <c r="BFR53" s="48"/>
      <c r="BFS53" s="48"/>
      <c r="BFT53" s="48"/>
      <c r="BFU53" s="48"/>
      <c r="BFV53" s="48"/>
      <c r="BFW53" s="48"/>
      <c r="BFX53" s="48"/>
      <c r="BFY53" s="48"/>
      <c r="BFZ53" s="48"/>
      <c r="BGA53" s="48"/>
      <c r="BGB53" s="48"/>
      <c r="BGC53" s="48"/>
      <c r="BGD53" s="48"/>
      <c r="BGE53" s="48"/>
      <c r="BGF53" s="48"/>
      <c r="BGG53" s="48"/>
      <c r="BGH53" s="48"/>
      <c r="BGI53" s="48"/>
      <c r="BGJ53" s="48"/>
      <c r="BGK53" s="48"/>
      <c r="BGL53" s="48"/>
      <c r="BGM53" s="48"/>
      <c r="BGN53" s="48"/>
      <c r="BGO53" s="48"/>
      <c r="BGP53" s="48"/>
      <c r="BGQ53" s="48"/>
      <c r="BGR53" s="48"/>
      <c r="BGS53" s="48"/>
      <c r="BGT53" s="48"/>
      <c r="BGU53" s="48"/>
      <c r="BGV53" s="48"/>
      <c r="BGW53" s="48"/>
      <c r="BGX53" s="48"/>
      <c r="BGY53" s="48"/>
      <c r="BGZ53" s="48"/>
      <c r="BHA53" s="48"/>
      <c r="BHB53" s="48"/>
      <c r="BHC53" s="48"/>
      <c r="BHD53" s="48"/>
      <c r="BHE53" s="48"/>
      <c r="BHF53" s="48"/>
      <c r="BHG53" s="48"/>
      <c r="BHH53" s="48"/>
      <c r="BHI53" s="48"/>
      <c r="BHJ53" s="48"/>
      <c r="BHK53" s="48"/>
      <c r="BHL53" s="48"/>
      <c r="BHM53" s="48"/>
      <c r="BHN53" s="48"/>
      <c r="BHO53" s="48"/>
      <c r="BHP53" s="48"/>
      <c r="BHQ53" s="48"/>
      <c r="BHR53" s="48"/>
      <c r="BHS53" s="48"/>
      <c r="BHT53" s="48"/>
      <c r="BHU53" s="48"/>
      <c r="BHV53" s="48"/>
      <c r="BHW53" s="48"/>
      <c r="BHX53" s="48"/>
      <c r="BHY53" s="48"/>
      <c r="BHZ53" s="48"/>
      <c r="BIA53" s="48"/>
      <c r="BIB53" s="48"/>
      <c r="BIC53" s="48"/>
      <c r="BID53" s="48"/>
      <c r="BIE53" s="48"/>
      <c r="BIF53" s="48"/>
      <c r="BIG53" s="48"/>
      <c r="BIH53" s="48"/>
      <c r="BII53" s="48"/>
      <c r="BIJ53" s="48"/>
      <c r="BIK53" s="48"/>
      <c r="BIL53" s="48"/>
      <c r="BIM53" s="48"/>
      <c r="BIN53" s="48"/>
      <c r="BIO53" s="48"/>
      <c r="BIP53" s="48"/>
      <c r="BIQ53" s="48"/>
      <c r="BIR53" s="48"/>
      <c r="BIS53" s="48"/>
      <c r="BIT53" s="48"/>
      <c r="BIU53" s="48"/>
      <c r="BIV53" s="48"/>
      <c r="BIW53" s="48"/>
      <c r="BIX53" s="48"/>
      <c r="BIY53" s="48"/>
      <c r="BIZ53" s="48"/>
      <c r="BJA53" s="48"/>
      <c r="BJB53" s="48"/>
      <c r="BJC53" s="48"/>
      <c r="BJD53" s="48"/>
      <c r="BJE53" s="48"/>
      <c r="BJF53" s="48"/>
      <c r="BJG53" s="48"/>
      <c r="BJH53" s="48"/>
      <c r="BJI53" s="48"/>
      <c r="BJJ53" s="48"/>
      <c r="BJK53" s="48"/>
      <c r="BJL53" s="48"/>
      <c r="BJM53" s="48"/>
      <c r="BJN53" s="48"/>
      <c r="BJO53" s="48"/>
      <c r="BJP53" s="48"/>
      <c r="BJQ53" s="48"/>
      <c r="BJR53" s="48"/>
      <c r="BJS53" s="48"/>
      <c r="BJT53" s="48"/>
      <c r="BJU53" s="48"/>
      <c r="BJV53" s="48"/>
      <c r="BJW53" s="48"/>
      <c r="BJX53" s="48"/>
      <c r="BJY53" s="48"/>
      <c r="BJZ53" s="48"/>
      <c r="BKA53" s="48"/>
      <c r="BKB53" s="48"/>
      <c r="BKC53" s="48"/>
      <c r="BKD53" s="48"/>
      <c r="BKE53" s="48"/>
      <c r="BKF53" s="48"/>
      <c r="BKG53" s="48"/>
      <c r="BKH53" s="48"/>
      <c r="BKI53" s="48"/>
      <c r="BKJ53" s="48"/>
      <c r="BKK53" s="48"/>
      <c r="BKL53" s="48"/>
      <c r="BKM53" s="48"/>
      <c r="BKN53" s="48"/>
      <c r="BKO53" s="48"/>
      <c r="BKP53" s="48"/>
      <c r="BKQ53" s="48"/>
      <c r="BKR53" s="48"/>
      <c r="BKS53" s="48"/>
      <c r="BKT53" s="48"/>
      <c r="BKU53" s="48"/>
      <c r="BKV53" s="48"/>
      <c r="BKW53" s="48"/>
      <c r="BKX53" s="48"/>
      <c r="BKY53" s="48"/>
      <c r="BKZ53" s="48"/>
      <c r="BLA53" s="48"/>
      <c r="BLB53" s="48"/>
      <c r="BLC53" s="48"/>
      <c r="BLD53" s="48"/>
      <c r="BLE53" s="48"/>
      <c r="BLF53" s="48"/>
      <c r="BLG53" s="48"/>
      <c r="BLH53" s="48"/>
      <c r="BLI53" s="48"/>
      <c r="BLJ53" s="48"/>
      <c r="BLK53" s="48"/>
      <c r="BLL53" s="48"/>
      <c r="BLM53" s="48"/>
      <c r="BLN53" s="48"/>
      <c r="BLO53" s="48"/>
      <c r="BLP53" s="48"/>
      <c r="BLQ53" s="48"/>
      <c r="BLR53" s="48"/>
      <c r="BLS53" s="48"/>
      <c r="BLT53" s="48"/>
      <c r="BLU53" s="48"/>
      <c r="BLV53" s="48"/>
      <c r="BLW53" s="48"/>
      <c r="BLX53" s="48"/>
      <c r="BLY53" s="48"/>
      <c r="BLZ53" s="48"/>
      <c r="BMA53" s="48"/>
      <c r="BMB53" s="48"/>
      <c r="BMC53" s="48"/>
      <c r="BMD53" s="48"/>
      <c r="BME53" s="48"/>
      <c r="BMF53" s="48"/>
      <c r="BMG53" s="48"/>
      <c r="BMH53" s="48"/>
      <c r="BMI53" s="48"/>
      <c r="BMJ53" s="48"/>
      <c r="BMK53" s="48"/>
      <c r="BML53" s="48"/>
      <c r="BMM53" s="48"/>
      <c r="BMN53" s="48"/>
      <c r="BMO53" s="48"/>
      <c r="BMP53" s="48"/>
      <c r="BMQ53" s="48"/>
      <c r="BMR53" s="48"/>
      <c r="BMS53" s="48"/>
      <c r="BMT53" s="48"/>
      <c r="BMU53" s="48"/>
      <c r="BMV53" s="48"/>
      <c r="BMW53" s="48"/>
      <c r="BMX53" s="48"/>
      <c r="BMY53" s="48"/>
      <c r="BMZ53" s="48"/>
      <c r="BNA53" s="48"/>
      <c r="BNB53" s="48"/>
      <c r="BNC53" s="48"/>
      <c r="BND53" s="48"/>
      <c r="BNE53" s="48"/>
      <c r="BNF53" s="48"/>
      <c r="BNG53" s="48"/>
      <c r="BNH53" s="48"/>
      <c r="BNI53" s="48"/>
      <c r="BNJ53" s="48"/>
      <c r="BNK53" s="48"/>
      <c r="BNL53" s="48"/>
      <c r="BNM53" s="48"/>
      <c r="BNN53" s="48"/>
      <c r="BNO53" s="48"/>
      <c r="BNP53" s="48"/>
      <c r="BNQ53" s="48"/>
      <c r="BNR53" s="48"/>
      <c r="BNS53" s="48"/>
      <c r="BNT53" s="48"/>
      <c r="BNU53" s="48"/>
      <c r="BNV53" s="48"/>
      <c r="BNW53" s="48"/>
      <c r="BNX53" s="48"/>
      <c r="BNY53" s="48"/>
      <c r="BNZ53" s="48"/>
      <c r="BOA53" s="48"/>
      <c r="BOB53" s="48"/>
      <c r="BOC53" s="48"/>
      <c r="BOD53" s="48"/>
      <c r="BOE53" s="48"/>
      <c r="BOF53" s="48"/>
      <c r="BOG53" s="48"/>
      <c r="BOH53" s="48"/>
      <c r="BOI53" s="48"/>
      <c r="BOJ53" s="48"/>
      <c r="BOK53" s="48"/>
      <c r="BOL53" s="48"/>
      <c r="BOM53" s="48"/>
      <c r="BON53" s="48"/>
      <c r="BOO53" s="48"/>
      <c r="BOP53" s="48"/>
      <c r="BOQ53" s="48"/>
      <c r="BOR53" s="48"/>
      <c r="BOS53" s="48"/>
      <c r="BOT53" s="48"/>
      <c r="BOU53" s="48"/>
      <c r="BOV53" s="48"/>
      <c r="BOW53" s="48"/>
      <c r="BOX53" s="48"/>
      <c r="BOY53" s="48"/>
      <c r="BOZ53" s="48"/>
      <c r="BPA53" s="48"/>
      <c r="BPB53" s="48"/>
      <c r="BPC53" s="48"/>
      <c r="BPD53" s="48"/>
      <c r="BPE53" s="48"/>
      <c r="BPF53" s="48"/>
      <c r="BPG53" s="48"/>
      <c r="BPH53" s="48"/>
      <c r="BPI53" s="48"/>
      <c r="BPJ53" s="48"/>
      <c r="BPK53" s="48"/>
      <c r="BPL53" s="48"/>
      <c r="BPM53" s="48"/>
      <c r="BPN53" s="48"/>
      <c r="BPO53" s="48"/>
      <c r="BPP53" s="48"/>
      <c r="BPQ53" s="48"/>
      <c r="BPR53" s="48"/>
      <c r="BPS53" s="48"/>
      <c r="BPT53" s="48"/>
      <c r="BPU53" s="48"/>
      <c r="BPV53" s="48"/>
      <c r="BPW53" s="48"/>
      <c r="BPX53" s="48"/>
      <c r="BPY53" s="48"/>
      <c r="BPZ53" s="48"/>
      <c r="BQA53" s="48"/>
      <c r="BQB53" s="48"/>
      <c r="BQC53" s="48"/>
      <c r="BQD53" s="48"/>
      <c r="BQE53" s="48"/>
      <c r="BQF53" s="48"/>
      <c r="BQG53" s="48"/>
      <c r="BQH53" s="48"/>
      <c r="BQI53" s="48"/>
      <c r="BQJ53" s="48"/>
      <c r="BQK53" s="48"/>
      <c r="BQL53" s="48"/>
      <c r="BQM53" s="48"/>
      <c r="BQN53" s="48"/>
      <c r="BQO53" s="48"/>
      <c r="BQP53" s="48"/>
      <c r="BQQ53" s="48"/>
      <c r="BQR53" s="48"/>
      <c r="BQS53" s="48"/>
      <c r="BQT53" s="48"/>
      <c r="BQU53" s="48"/>
      <c r="BQV53" s="48"/>
      <c r="BQW53" s="48"/>
      <c r="BQX53" s="48"/>
      <c r="BQY53" s="48"/>
      <c r="BQZ53" s="48"/>
      <c r="BRA53" s="48"/>
      <c r="BRB53" s="48"/>
      <c r="BRC53" s="48"/>
      <c r="BRD53" s="48"/>
      <c r="BRE53" s="48"/>
      <c r="BRF53" s="48"/>
      <c r="BRG53" s="48"/>
      <c r="BRH53" s="48"/>
      <c r="BRI53" s="48"/>
      <c r="BRJ53" s="48"/>
      <c r="BRK53" s="48"/>
      <c r="BRL53" s="48"/>
      <c r="BRM53" s="48"/>
      <c r="BRN53" s="48"/>
      <c r="BRO53" s="48"/>
      <c r="BRP53" s="48"/>
      <c r="BRQ53" s="48"/>
      <c r="BRR53" s="48"/>
      <c r="BRS53" s="48"/>
      <c r="BRT53" s="48"/>
      <c r="BRU53" s="48"/>
      <c r="BRV53" s="48"/>
      <c r="BRW53" s="48"/>
      <c r="BRX53" s="48"/>
      <c r="BRY53" s="48"/>
      <c r="BRZ53" s="48"/>
      <c r="BSA53" s="48"/>
      <c r="BSB53" s="48"/>
      <c r="BSC53" s="48"/>
      <c r="BSD53" s="48"/>
      <c r="BSE53" s="48"/>
      <c r="BSF53" s="48"/>
      <c r="BSG53" s="48"/>
      <c r="BSH53" s="48"/>
      <c r="BSI53" s="48"/>
      <c r="BSJ53" s="48"/>
      <c r="BSK53" s="48"/>
      <c r="BSL53" s="48"/>
      <c r="BSM53" s="48"/>
      <c r="BSN53" s="48"/>
      <c r="BSO53" s="48"/>
      <c r="BSP53" s="48"/>
      <c r="BSQ53" s="48"/>
      <c r="BSR53" s="48"/>
      <c r="BSS53" s="48"/>
      <c r="BST53" s="48"/>
      <c r="BSU53" s="48"/>
      <c r="BSV53" s="48"/>
      <c r="BSW53" s="48"/>
      <c r="BSX53" s="48"/>
      <c r="BSY53" s="48"/>
      <c r="BSZ53" s="48"/>
      <c r="BTA53" s="48"/>
      <c r="BTB53" s="48"/>
      <c r="BTC53" s="48"/>
      <c r="BTD53" s="48"/>
      <c r="BTE53" s="48"/>
      <c r="BTF53" s="48"/>
      <c r="BTG53" s="48"/>
      <c r="BTH53" s="48"/>
      <c r="BTI53" s="48"/>
      <c r="BTJ53" s="48"/>
      <c r="BTK53" s="48"/>
      <c r="BTL53" s="48"/>
      <c r="BTM53" s="48"/>
      <c r="BTN53" s="48"/>
      <c r="BTO53" s="48"/>
      <c r="BTP53" s="48"/>
      <c r="BTQ53" s="48"/>
      <c r="BTR53" s="48"/>
      <c r="BTS53" s="48"/>
      <c r="BTT53" s="48"/>
      <c r="BTU53" s="48"/>
      <c r="BTV53" s="48"/>
      <c r="BTW53" s="48"/>
      <c r="BTX53" s="48"/>
      <c r="BTY53" s="48"/>
      <c r="BTZ53" s="48"/>
      <c r="BUA53" s="48"/>
      <c r="BUB53" s="48"/>
      <c r="BUC53" s="48"/>
      <c r="BUD53" s="48"/>
      <c r="BUE53" s="48"/>
      <c r="BUF53" s="48"/>
      <c r="BUG53" s="48"/>
      <c r="BUH53" s="48"/>
      <c r="BUI53" s="48"/>
      <c r="BUJ53" s="48"/>
      <c r="BUK53" s="48"/>
      <c r="BUL53" s="48"/>
      <c r="BUM53" s="48"/>
      <c r="BUN53" s="48"/>
      <c r="BUO53" s="48"/>
      <c r="BUP53" s="48"/>
      <c r="BUQ53" s="48"/>
      <c r="BUR53" s="48"/>
      <c r="BUS53" s="48"/>
      <c r="BUT53" s="48"/>
      <c r="BUU53" s="48"/>
      <c r="BUV53" s="48"/>
      <c r="BUW53" s="48"/>
      <c r="BUX53" s="48"/>
      <c r="BUY53" s="48"/>
      <c r="BUZ53" s="48"/>
      <c r="BVA53" s="48"/>
      <c r="BVB53" s="48"/>
      <c r="BVC53" s="48"/>
      <c r="BVD53" s="48"/>
      <c r="BVE53" s="48"/>
      <c r="BVF53" s="48"/>
      <c r="BVG53" s="48"/>
      <c r="BVH53" s="48"/>
      <c r="BVI53" s="48"/>
      <c r="BVJ53" s="48"/>
      <c r="BVK53" s="48"/>
      <c r="BVL53" s="48"/>
      <c r="BVM53" s="48"/>
      <c r="BVN53" s="48"/>
      <c r="BVO53" s="48"/>
      <c r="BVP53" s="48"/>
      <c r="BVQ53" s="48"/>
      <c r="BVR53" s="48"/>
      <c r="BVS53" s="48"/>
      <c r="BVT53" s="48"/>
      <c r="BVU53" s="48"/>
      <c r="BVV53" s="48"/>
      <c r="BVW53" s="48"/>
      <c r="BVX53" s="48"/>
      <c r="BVY53" s="48"/>
      <c r="BVZ53" s="48"/>
      <c r="BWA53" s="48"/>
      <c r="BWB53" s="48"/>
      <c r="BWC53" s="48"/>
      <c r="BWD53" s="48"/>
      <c r="BWE53" s="48"/>
      <c r="BWF53" s="48"/>
      <c r="BWG53" s="48"/>
      <c r="BWH53" s="48"/>
      <c r="BWI53" s="48"/>
      <c r="BWJ53" s="48"/>
      <c r="BWK53" s="48"/>
      <c r="BWL53" s="48"/>
      <c r="BWM53" s="48"/>
      <c r="BWN53" s="48"/>
      <c r="BWO53" s="48"/>
      <c r="BWP53" s="48"/>
      <c r="BWQ53" s="48"/>
      <c r="BWR53" s="48"/>
      <c r="BWS53" s="48"/>
      <c r="BWT53" s="48"/>
      <c r="BWU53" s="48"/>
      <c r="BWV53" s="48"/>
      <c r="BWW53" s="48"/>
      <c r="BWX53" s="48"/>
      <c r="BWY53" s="48"/>
      <c r="BWZ53" s="48"/>
      <c r="BXA53" s="48"/>
      <c r="BXB53" s="48"/>
      <c r="BXC53" s="48"/>
      <c r="BXD53" s="48"/>
      <c r="BXE53" s="48"/>
      <c r="BXF53" s="48"/>
      <c r="BXG53" s="48"/>
      <c r="BXH53" s="48"/>
      <c r="BXI53" s="48"/>
      <c r="BXJ53" s="48"/>
      <c r="BXK53" s="48"/>
      <c r="BXL53" s="48"/>
      <c r="BXM53" s="48"/>
      <c r="BXN53" s="48"/>
      <c r="BXO53" s="48"/>
      <c r="BXP53" s="48"/>
      <c r="BXQ53" s="48"/>
      <c r="BXR53" s="48"/>
      <c r="BXS53" s="48"/>
      <c r="BXT53" s="48"/>
      <c r="BXU53" s="48"/>
      <c r="BXV53" s="48"/>
      <c r="BXW53" s="48"/>
      <c r="BXX53" s="48"/>
      <c r="BXY53" s="48"/>
      <c r="BXZ53" s="48"/>
      <c r="BYA53" s="48"/>
      <c r="BYB53" s="48"/>
      <c r="BYC53" s="48"/>
      <c r="BYD53" s="48"/>
      <c r="BYE53" s="48"/>
      <c r="BYF53" s="48"/>
      <c r="BYG53" s="48"/>
      <c r="BYH53" s="48"/>
      <c r="BYI53" s="48"/>
      <c r="BYJ53" s="48"/>
      <c r="BYK53" s="48"/>
      <c r="BYL53" s="48"/>
      <c r="BYM53" s="48"/>
      <c r="BYN53" s="48"/>
      <c r="BYO53" s="48"/>
      <c r="BYP53" s="48"/>
      <c r="BYQ53" s="48"/>
      <c r="BYR53" s="48"/>
      <c r="BYS53" s="48"/>
      <c r="BYT53" s="48"/>
      <c r="BYU53" s="48"/>
      <c r="BYV53" s="48"/>
      <c r="BYW53" s="48"/>
      <c r="BYX53" s="48"/>
      <c r="BYY53" s="48"/>
      <c r="BYZ53" s="48"/>
      <c r="BZA53" s="48"/>
      <c r="BZB53" s="48"/>
      <c r="BZC53" s="48"/>
      <c r="BZD53" s="48"/>
      <c r="BZE53" s="48"/>
      <c r="BZF53" s="48"/>
      <c r="BZG53" s="48"/>
      <c r="BZH53" s="48"/>
      <c r="BZI53" s="48"/>
      <c r="BZJ53" s="48"/>
      <c r="BZK53" s="48"/>
      <c r="BZL53" s="48"/>
      <c r="BZM53" s="48"/>
      <c r="BZN53" s="48"/>
      <c r="BZO53" s="48"/>
      <c r="BZP53" s="48"/>
      <c r="BZQ53" s="48"/>
      <c r="BZR53" s="48"/>
      <c r="BZS53" s="48"/>
      <c r="BZT53" s="48"/>
      <c r="BZU53" s="48"/>
      <c r="BZV53" s="48"/>
      <c r="BZW53" s="48"/>
      <c r="BZX53" s="48"/>
      <c r="BZY53" s="48"/>
      <c r="BZZ53" s="48"/>
      <c r="CAA53" s="48"/>
      <c r="CAB53" s="48"/>
      <c r="CAC53" s="48"/>
      <c r="CAD53" s="48"/>
      <c r="CAE53" s="48"/>
      <c r="CAF53" s="48"/>
      <c r="CAG53" s="48"/>
      <c r="CAH53" s="48"/>
      <c r="CAI53" s="48"/>
      <c r="CAJ53" s="48"/>
      <c r="CAK53" s="48"/>
      <c r="CAL53" s="48"/>
      <c r="CAM53" s="48"/>
      <c r="CAN53" s="48"/>
      <c r="CAO53" s="48"/>
      <c r="CAP53" s="48"/>
      <c r="CAQ53" s="48"/>
      <c r="CAR53" s="48"/>
      <c r="CAS53" s="48"/>
      <c r="CAT53" s="48"/>
      <c r="CAU53" s="48"/>
      <c r="CAV53" s="48"/>
      <c r="CAW53" s="48"/>
      <c r="CAX53" s="48"/>
      <c r="CAY53" s="48"/>
      <c r="CAZ53" s="48"/>
      <c r="CBA53" s="48"/>
      <c r="CBB53" s="48"/>
      <c r="CBC53" s="48"/>
      <c r="CBD53" s="48"/>
      <c r="CBE53" s="48"/>
      <c r="CBF53" s="48"/>
      <c r="CBG53" s="48"/>
      <c r="CBH53" s="48"/>
      <c r="CBI53" s="48"/>
      <c r="CBJ53" s="48"/>
      <c r="CBK53" s="48"/>
      <c r="CBL53" s="48"/>
      <c r="CBM53" s="48"/>
      <c r="CBN53" s="48"/>
      <c r="CBO53" s="48"/>
      <c r="CBP53" s="48"/>
      <c r="CBQ53" s="48"/>
      <c r="CBR53" s="48"/>
      <c r="CBS53" s="48"/>
      <c r="CBT53" s="48"/>
      <c r="CBU53" s="48"/>
      <c r="CBV53" s="48"/>
      <c r="CBW53" s="48"/>
      <c r="CBX53" s="48"/>
      <c r="CBY53" s="48"/>
      <c r="CBZ53" s="48"/>
      <c r="CCA53" s="48"/>
      <c r="CCB53" s="48"/>
      <c r="CCC53" s="48"/>
      <c r="CCD53" s="48"/>
      <c r="CCE53" s="48"/>
      <c r="CCF53" s="48"/>
      <c r="CCG53" s="48"/>
      <c r="CCH53" s="48"/>
      <c r="CCI53" s="48"/>
      <c r="CCJ53" s="48"/>
      <c r="CCK53" s="48"/>
      <c r="CCL53" s="48"/>
      <c r="CCM53" s="48"/>
      <c r="CCN53" s="48"/>
      <c r="CCO53" s="48"/>
      <c r="CCP53" s="48"/>
      <c r="CCQ53" s="48"/>
      <c r="CCR53" s="48"/>
      <c r="CCS53" s="48"/>
      <c r="CCT53" s="48"/>
      <c r="CCU53" s="48"/>
      <c r="CCV53" s="48"/>
      <c r="CCW53" s="48"/>
      <c r="CCX53" s="48"/>
      <c r="CCY53" s="48"/>
      <c r="CCZ53" s="48"/>
      <c r="CDA53" s="48"/>
      <c r="CDB53" s="48"/>
      <c r="CDC53" s="48"/>
      <c r="CDD53" s="48"/>
      <c r="CDE53" s="48"/>
      <c r="CDF53" s="48"/>
      <c r="CDG53" s="48"/>
      <c r="CDH53" s="48"/>
      <c r="CDI53" s="48"/>
      <c r="CDJ53" s="48"/>
      <c r="CDK53" s="48"/>
      <c r="CDL53" s="48"/>
      <c r="CDM53" s="48"/>
      <c r="CDN53" s="48"/>
      <c r="CDO53" s="48"/>
      <c r="CDP53" s="48"/>
      <c r="CDQ53" s="48"/>
      <c r="CDR53" s="48"/>
      <c r="CDS53" s="48"/>
      <c r="CDT53" s="48"/>
      <c r="CDU53" s="48"/>
      <c r="CDV53" s="48"/>
      <c r="CDW53" s="48"/>
      <c r="CDX53" s="48"/>
      <c r="CDY53" s="48"/>
      <c r="CDZ53" s="48"/>
      <c r="CEA53" s="48"/>
      <c r="CEB53" s="48"/>
      <c r="CEC53" s="48"/>
      <c r="CED53" s="48"/>
      <c r="CEE53" s="48"/>
      <c r="CEF53" s="48"/>
      <c r="CEG53" s="48"/>
      <c r="CEH53" s="48"/>
      <c r="CEI53" s="48"/>
      <c r="CEJ53" s="48"/>
      <c r="CEK53" s="48"/>
      <c r="CEL53" s="48"/>
      <c r="CEM53" s="48"/>
      <c r="CEN53" s="48"/>
      <c r="CEO53" s="48"/>
      <c r="CEP53" s="48"/>
      <c r="CEQ53" s="48"/>
      <c r="CER53" s="48"/>
      <c r="CES53" s="48"/>
      <c r="CET53" s="48"/>
      <c r="CEU53" s="48"/>
      <c r="CEV53" s="48"/>
      <c r="CEW53" s="48"/>
      <c r="CEX53" s="48"/>
      <c r="CEY53" s="48"/>
      <c r="CEZ53" s="48"/>
      <c r="CFA53" s="48"/>
      <c r="CFB53" s="48"/>
      <c r="CFC53" s="48"/>
      <c r="CFD53" s="48"/>
      <c r="CFE53" s="48"/>
      <c r="CFF53" s="48"/>
      <c r="CFG53" s="48"/>
      <c r="CFH53" s="48"/>
      <c r="CFI53" s="48"/>
      <c r="CFJ53" s="48"/>
      <c r="CFK53" s="48"/>
      <c r="CFL53" s="48"/>
      <c r="CFM53" s="48"/>
      <c r="CFN53" s="48"/>
      <c r="CFO53" s="48"/>
      <c r="CFP53" s="48"/>
      <c r="CFQ53" s="48"/>
      <c r="CFR53" s="48"/>
      <c r="CFS53" s="48"/>
      <c r="CFT53" s="48"/>
      <c r="CFU53" s="48"/>
      <c r="CFV53" s="48"/>
      <c r="CFW53" s="48"/>
      <c r="CFX53" s="48"/>
      <c r="CFY53" s="48"/>
      <c r="CFZ53" s="48"/>
      <c r="CGA53" s="48"/>
      <c r="CGB53" s="48"/>
      <c r="CGC53" s="48"/>
      <c r="CGD53" s="48"/>
      <c r="CGE53" s="48"/>
      <c r="CGF53" s="48"/>
      <c r="CGG53" s="48"/>
      <c r="CGH53" s="48"/>
      <c r="CGI53" s="48"/>
      <c r="CGJ53" s="48"/>
      <c r="CGK53" s="48"/>
      <c r="CGL53" s="48"/>
      <c r="CGM53" s="48"/>
      <c r="CGN53" s="48"/>
      <c r="CGO53" s="48"/>
      <c r="CGP53" s="48"/>
      <c r="CGQ53" s="48"/>
      <c r="CGR53" s="48"/>
      <c r="CGS53" s="48"/>
      <c r="CGT53" s="48"/>
      <c r="CGU53" s="48"/>
      <c r="CGV53" s="48"/>
      <c r="CGW53" s="48"/>
      <c r="CGX53" s="48"/>
      <c r="CGY53" s="48"/>
      <c r="CGZ53" s="48"/>
      <c r="CHA53" s="48"/>
      <c r="CHB53" s="48"/>
      <c r="CHC53" s="48"/>
      <c r="CHD53" s="48"/>
      <c r="CHE53" s="48"/>
      <c r="CHF53" s="48"/>
      <c r="CHG53" s="48"/>
      <c r="CHH53" s="48"/>
      <c r="CHI53" s="48"/>
      <c r="CHJ53" s="48"/>
      <c r="CHK53" s="48"/>
      <c r="CHL53" s="48"/>
      <c r="CHM53" s="48"/>
      <c r="CHN53" s="48"/>
      <c r="CHO53" s="48"/>
      <c r="CHP53" s="48"/>
      <c r="CHQ53" s="48"/>
      <c r="CHR53" s="48"/>
      <c r="CHS53" s="48"/>
      <c r="CHT53" s="48"/>
      <c r="CHU53" s="48"/>
      <c r="CHV53" s="48"/>
      <c r="CHW53" s="48"/>
      <c r="CHX53" s="48"/>
      <c r="CHY53" s="48"/>
      <c r="CHZ53" s="48"/>
      <c r="CIA53" s="48"/>
      <c r="CIB53" s="48"/>
      <c r="CIC53" s="48"/>
      <c r="CID53" s="48"/>
      <c r="CIE53" s="48"/>
      <c r="CIF53" s="48"/>
      <c r="CIG53" s="48"/>
      <c r="CIH53" s="48"/>
      <c r="CII53" s="48"/>
      <c r="CIJ53" s="48"/>
      <c r="CIK53" s="48"/>
      <c r="CIL53" s="48"/>
      <c r="CIM53" s="48"/>
      <c r="CIN53" s="48"/>
      <c r="CIO53" s="48"/>
      <c r="CIP53" s="48"/>
      <c r="CIQ53" s="48"/>
      <c r="CIR53" s="48"/>
      <c r="CIS53" s="48"/>
      <c r="CIT53" s="48"/>
      <c r="CIU53" s="48"/>
      <c r="CIV53" s="48"/>
      <c r="CIW53" s="48"/>
      <c r="CIX53" s="48"/>
      <c r="CIY53" s="48"/>
      <c r="CIZ53" s="48"/>
      <c r="CJA53" s="48"/>
      <c r="CJB53" s="48"/>
      <c r="CJC53" s="48"/>
      <c r="CJD53" s="48"/>
      <c r="CJE53" s="48"/>
      <c r="CJF53" s="48"/>
      <c r="CJG53" s="48"/>
      <c r="CJH53" s="48"/>
      <c r="CJI53" s="48"/>
      <c r="CJJ53" s="48"/>
      <c r="CJK53" s="48"/>
      <c r="CJL53" s="48"/>
      <c r="CJM53" s="48"/>
      <c r="CJN53" s="48"/>
      <c r="CJO53" s="48"/>
      <c r="CJP53" s="48"/>
      <c r="CJQ53" s="48"/>
      <c r="CJR53" s="48"/>
      <c r="CJS53" s="48"/>
      <c r="CJT53" s="48"/>
      <c r="CJU53" s="48"/>
      <c r="CJV53" s="48"/>
      <c r="CJW53" s="48"/>
      <c r="CJX53" s="48"/>
      <c r="CJY53" s="48"/>
      <c r="CJZ53" s="48"/>
      <c r="CKA53" s="48"/>
      <c r="CKB53" s="48"/>
      <c r="CKC53" s="48"/>
      <c r="CKD53" s="48"/>
      <c r="CKE53" s="48"/>
      <c r="CKF53" s="48"/>
      <c r="CKG53" s="48"/>
      <c r="CKH53" s="48"/>
      <c r="CKI53" s="48"/>
      <c r="CKJ53" s="48"/>
      <c r="CKK53" s="48"/>
      <c r="CKL53" s="48"/>
      <c r="CKM53" s="48"/>
      <c r="CKN53" s="48"/>
      <c r="CKO53" s="48"/>
      <c r="CKP53" s="48"/>
      <c r="CKQ53" s="48"/>
      <c r="CKR53" s="48"/>
      <c r="CKS53" s="48"/>
      <c r="CKT53" s="48"/>
      <c r="CKU53" s="48"/>
      <c r="CKV53" s="48"/>
      <c r="CKW53" s="48"/>
      <c r="CKX53" s="48"/>
      <c r="CKY53" s="48"/>
      <c r="CKZ53" s="48"/>
      <c r="CLA53" s="48"/>
      <c r="CLB53" s="48"/>
      <c r="CLC53" s="48"/>
      <c r="CLD53" s="48"/>
      <c r="CLE53" s="48"/>
      <c r="CLF53" s="48"/>
      <c r="CLG53" s="48"/>
      <c r="CLH53" s="48"/>
      <c r="CLI53" s="48"/>
      <c r="CLJ53" s="48"/>
      <c r="CLK53" s="48"/>
      <c r="CLL53" s="48"/>
      <c r="CLM53" s="48"/>
      <c r="CLN53" s="48"/>
      <c r="CLO53" s="48"/>
      <c r="CLP53" s="48"/>
      <c r="CLQ53" s="48"/>
      <c r="CLR53" s="48"/>
      <c r="CLS53" s="48"/>
      <c r="CLT53" s="48"/>
      <c r="CLU53" s="48"/>
      <c r="CLV53" s="48"/>
      <c r="CLW53" s="48"/>
      <c r="CLX53" s="48"/>
      <c r="CLY53" s="48"/>
      <c r="CLZ53" s="48"/>
      <c r="CMA53" s="48"/>
      <c r="CMB53" s="48"/>
      <c r="CMC53" s="48"/>
      <c r="CMD53" s="48"/>
      <c r="CME53" s="48"/>
      <c r="CMF53" s="48"/>
      <c r="CMG53" s="48"/>
      <c r="CMH53" s="48"/>
      <c r="CMI53" s="48"/>
      <c r="CMJ53" s="48"/>
      <c r="CMK53" s="48"/>
      <c r="CML53" s="48"/>
      <c r="CMM53" s="48"/>
      <c r="CMN53" s="48"/>
      <c r="CMO53" s="48"/>
      <c r="CMP53" s="48"/>
      <c r="CMQ53" s="48"/>
      <c r="CMR53" s="48"/>
      <c r="CMS53" s="48"/>
      <c r="CMT53" s="48"/>
      <c r="CMU53" s="48"/>
      <c r="CMV53" s="48"/>
      <c r="CMW53" s="48"/>
      <c r="CMX53" s="48"/>
      <c r="CMY53" s="48"/>
      <c r="CMZ53" s="48"/>
      <c r="CNA53" s="48"/>
      <c r="CNB53" s="48"/>
      <c r="CNC53" s="48"/>
      <c r="CND53" s="48"/>
      <c r="CNE53" s="48"/>
      <c r="CNF53" s="48"/>
      <c r="CNG53" s="48"/>
      <c r="CNH53" s="48"/>
      <c r="CNI53" s="48"/>
      <c r="CNJ53" s="48"/>
      <c r="CNK53" s="48"/>
      <c r="CNL53" s="48"/>
      <c r="CNM53" s="48"/>
      <c r="CNN53" s="48"/>
      <c r="CNO53" s="48"/>
      <c r="CNP53" s="48"/>
      <c r="CNQ53" s="48"/>
      <c r="CNR53" s="48"/>
      <c r="CNS53" s="48"/>
      <c r="CNT53" s="48"/>
      <c r="CNU53" s="48"/>
      <c r="CNV53" s="48"/>
      <c r="CNW53" s="48"/>
      <c r="CNX53" s="48"/>
      <c r="CNY53" s="48"/>
      <c r="CNZ53" s="48"/>
      <c r="COA53" s="48"/>
      <c r="COB53" s="48"/>
      <c r="COC53" s="48"/>
      <c r="COD53" s="48"/>
      <c r="COE53" s="48"/>
      <c r="COF53" s="48"/>
      <c r="COG53" s="48"/>
      <c r="COH53" s="48"/>
      <c r="COI53" s="48"/>
      <c r="COJ53" s="48"/>
      <c r="COK53" s="48"/>
      <c r="COL53" s="48"/>
      <c r="COM53" s="48"/>
      <c r="CON53" s="48"/>
      <c r="COO53" s="48"/>
      <c r="COP53" s="48"/>
      <c r="COQ53" s="48"/>
      <c r="COR53" s="48"/>
      <c r="COS53" s="48"/>
      <c r="COT53" s="48"/>
      <c r="COU53" s="48"/>
      <c r="COV53" s="48"/>
      <c r="COW53" s="48"/>
      <c r="COX53" s="48"/>
      <c r="COY53" s="48"/>
      <c r="COZ53" s="48"/>
      <c r="CPA53" s="48"/>
      <c r="CPB53" s="48"/>
      <c r="CPC53" s="48"/>
      <c r="CPD53" s="48"/>
      <c r="CPE53" s="48"/>
      <c r="CPF53" s="48"/>
      <c r="CPG53" s="48"/>
      <c r="CPH53" s="48"/>
      <c r="CPI53" s="48"/>
      <c r="CPJ53" s="48"/>
      <c r="CPK53" s="48"/>
      <c r="CPL53" s="48"/>
      <c r="CPM53" s="48"/>
      <c r="CPN53" s="48"/>
      <c r="CPO53" s="48"/>
      <c r="CPP53" s="48"/>
      <c r="CPQ53" s="48"/>
      <c r="CPR53" s="48"/>
      <c r="CPS53" s="48"/>
      <c r="CPT53" s="48"/>
      <c r="CPU53" s="48"/>
      <c r="CPV53" s="48"/>
      <c r="CPW53" s="48"/>
      <c r="CPX53" s="48"/>
      <c r="CPY53" s="48"/>
      <c r="CPZ53" s="48"/>
      <c r="CQA53" s="48"/>
      <c r="CQB53" s="48"/>
      <c r="CQC53" s="48"/>
      <c r="CQD53" s="48"/>
      <c r="CQE53" s="48"/>
      <c r="CQF53" s="48"/>
      <c r="CQG53" s="48"/>
      <c r="CQH53" s="48"/>
      <c r="CQI53" s="48"/>
      <c r="CQJ53" s="48"/>
      <c r="CQK53" s="48"/>
      <c r="CQL53" s="48"/>
      <c r="CQM53" s="48"/>
      <c r="CQN53" s="48"/>
      <c r="CQO53" s="48"/>
      <c r="CQP53" s="48"/>
      <c r="CQQ53" s="48"/>
      <c r="CQR53" s="48"/>
      <c r="CQS53" s="48"/>
      <c r="CQT53" s="48"/>
      <c r="CQU53" s="48"/>
      <c r="CQV53" s="48"/>
      <c r="CQW53" s="48"/>
      <c r="CQX53" s="48"/>
      <c r="CQY53" s="48"/>
      <c r="CQZ53" s="48"/>
      <c r="CRA53" s="48"/>
      <c r="CRB53" s="48"/>
      <c r="CRC53" s="48"/>
      <c r="CRD53" s="48"/>
      <c r="CRE53" s="48"/>
      <c r="CRF53" s="48"/>
      <c r="CRG53" s="48"/>
      <c r="CRH53" s="48"/>
      <c r="CRI53" s="48"/>
      <c r="CRJ53" s="48"/>
      <c r="CRK53" s="48"/>
      <c r="CRL53" s="48"/>
      <c r="CRM53" s="48"/>
      <c r="CRN53" s="48"/>
      <c r="CRO53" s="48"/>
      <c r="CRP53" s="48"/>
      <c r="CRQ53" s="48"/>
      <c r="CRR53" s="48"/>
      <c r="CRS53" s="48"/>
      <c r="CRT53" s="48"/>
      <c r="CRU53" s="48"/>
      <c r="CRV53" s="48"/>
      <c r="CRW53" s="48"/>
      <c r="CRX53" s="48"/>
      <c r="CRY53" s="48"/>
      <c r="CRZ53" s="48"/>
      <c r="CSA53" s="48"/>
      <c r="CSB53" s="48"/>
      <c r="CSC53" s="48"/>
      <c r="CSD53" s="48"/>
      <c r="CSE53" s="48"/>
      <c r="CSF53" s="48"/>
      <c r="CSG53" s="48"/>
      <c r="CSH53" s="48"/>
      <c r="CSI53" s="48"/>
      <c r="CSJ53" s="48"/>
      <c r="CSK53" s="48"/>
      <c r="CSL53" s="48"/>
      <c r="CSM53" s="48"/>
      <c r="CSN53" s="48"/>
      <c r="CSO53" s="48"/>
      <c r="CSP53" s="48"/>
      <c r="CSQ53" s="48"/>
      <c r="CSR53" s="48"/>
      <c r="CSS53" s="48"/>
      <c r="CST53" s="48"/>
      <c r="CSU53" s="48"/>
      <c r="CSV53" s="48"/>
      <c r="CSW53" s="48"/>
      <c r="CSX53" s="48"/>
      <c r="CSY53" s="48"/>
      <c r="CSZ53" s="48"/>
      <c r="CTA53" s="48"/>
      <c r="CTB53" s="48"/>
      <c r="CTC53" s="48"/>
      <c r="CTD53" s="48"/>
      <c r="CTE53" s="48"/>
      <c r="CTF53" s="48"/>
      <c r="CTG53" s="48"/>
      <c r="CTH53" s="48"/>
      <c r="CTI53" s="48"/>
      <c r="CTJ53" s="48"/>
      <c r="CTK53" s="48"/>
      <c r="CTL53" s="48"/>
      <c r="CTM53" s="48"/>
      <c r="CTN53" s="48"/>
      <c r="CTO53" s="48"/>
      <c r="CTP53" s="48"/>
      <c r="CTQ53" s="48"/>
      <c r="CTR53" s="48"/>
      <c r="CTS53" s="48"/>
      <c r="CTT53" s="48"/>
      <c r="CTU53" s="48"/>
      <c r="CTV53" s="48"/>
      <c r="CTW53" s="48"/>
      <c r="CTX53" s="48"/>
      <c r="CTY53" s="48"/>
      <c r="CTZ53" s="48"/>
      <c r="CUA53" s="48"/>
      <c r="CUB53" s="48"/>
      <c r="CUC53" s="48"/>
      <c r="CUD53" s="48"/>
      <c r="CUE53" s="48"/>
      <c r="CUF53" s="48"/>
      <c r="CUG53" s="48"/>
      <c r="CUH53" s="48"/>
      <c r="CUI53" s="48"/>
      <c r="CUJ53" s="48"/>
      <c r="CUK53" s="48"/>
      <c r="CUL53" s="48"/>
      <c r="CUM53" s="48"/>
      <c r="CUN53" s="48"/>
      <c r="CUO53" s="48"/>
      <c r="CUP53" s="48"/>
      <c r="CUQ53" s="48"/>
      <c r="CUR53" s="48"/>
      <c r="CUS53" s="48"/>
      <c r="CUT53" s="48"/>
      <c r="CUU53" s="48"/>
      <c r="CUV53" s="48"/>
      <c r="CUW53" s="48"/>
      <c r="CUX53" s="48"/>
      <c r="CUY53" s="48"/>
      <c r="CUZ53" s="48"/>
      <c r="CVA53" s="48"/>
      <c r="CVB53" s="48"/>
      <c r="CVC53" s="48"/>
      <c r="CVD53" s="48"/>
      <c r="CVE53" s="48"/>
      <c r="CVF53" s="48"/>
      <c r="CVG53" s="48"/>
      <c r="CVH53" s="48"/>
      <c r="CVI53" s="48"/>
      <c r="CVJ53" s="48"/>
      <c r="CVK53" s="48"/>
      <c r="CVL53" s="48"/>
      <c r="CVM53" s="48"/>
      <c r="CVN53" s="48"/>
      <c r="CVO53" s="48"/>
      <c r="CVP53" s="48"/>
      <c r="CVQ53" s="48"/>
      <c r="CVR53" s="48"/>
      <c r="CVS53" s="48"/>
      <c r="CVT53" s="48"/>
      <c r="CVU53" s="48"/>
      <c r="CVV53" s="48"/>
      <c r="CVW53" s="48"/>
      <c r="CVX53" s="48"/>
      <c r="CVY53" s="48"/>
      <c r="CVZ53" s="48"/>
      <c r="CWA53" s="48"/>
      <c r="CWB53" s="48"/>
      <c r="CWC53" s="48"/>
      <c r="CWD53" s="48"/>
      <c r="CWE53" s="48"/>
      <c r="CWF53" s="48"/>
      <c r="CWG53" s="48"/>
      <c r="CWH53" s="48"/>
      <c r="CWI53" s="48"/>
      <c r="CWJ53" s="48"/>
      <c r="CWK53" s="48"/>
      <c r="CWL53" s="48"/>
      <c r="CWM53" s="48"/>
      <c r="CWN53" s="48"/>
      <c r="CWO53" s="48"/>
      <c r="CWP53" s="48"/>
      <c r="CWQ53" s="48"/>
      <c r="CWR53" s="48"/>
      <c r="CWS53" s="48"/>
      <c r="CWT53" s="48"/>
      <c r="CWU53" s="48"/>
      <c r="CWV53" s="48"/>
      <c r="CWW53" s="48"/>
      <c r="CWX53" s="48"/>
      <c r="CWY53" s="48"/>
      <c r="CWZ53" s="48"/>
      <c r="CXA53" s="48"/>
      <c r="CXB53" s="48"/>
      <c r="CXC53" s="48"/>
      <c r="CXD53" s="48"/>
      <c r="CXE53" s="48"/>
      <c r="CXF53" s="48"/>
      <c r="CXG53" s="48"/>
      <c r="CXH53" s="48"/>
      <c r="CXI53" s="48"/>
      <c r="CXJ53" s="48"/>
      <c r="CXK53" s="48"/>
      <c r="CXL53" s="48"/>
      <c r="CXM53" s="48"/>
      <c r="CXN53" s="48"/>
      <c r="CXO53" s="48"/>
      <c r="CXP53" s="48"/>
      <c r="CXQ53" s="48"/>
      <c r="CXR53" s="48"/>
      <c r="CXS53" s="48"/>
      <c r="CXT53" s="48"/>
      <c r="CXU53" s="48"/>
      <c r="CXV53" s="48"/>
      <c r="CXW53" s="48"/>
      <c r="CXX53" s="48"/>
      <c r="CXY53" s="48"/>
      <c r="CXZ53" s="48"/>
      <c r="CYA53" s="48"/>
      <c r="CYB53" s="48"/>
      <c r="CYC53" s="48"/>
      <c r="CYD53" s="48"/>
      <c r="CYE53" s="48"/>
      <c r="CYF53" s="48"/>
      <c r="CYG53" s="48"/>
      <c r="CYH53" s="48"/>
      <c r="CYI53" s="48"/>
      <c r="CYJ53" s="48"/>
      <c r="CYK53" s="48"/>
      <c r="CYL53" s="48"/>
      <c r="CYM53" s="48"/>
      <c r="CYN53" s="48"/>
      <c r="CYO53" s="48"/>
      <c r="CYP53" s="48"/>
      <c r="CYQ53" s="48"/>
      <c r="CYR53" s="48"/>
      <c r="CYS53" s="48"/>
      <c r="CYT53" s="48"/>
      <c r="CYU53" s="48"/>
      <c r="CYV53" s="48"/>
      <c r="CYW53" s="48"/>
      <c r="CYX53" s="48"/>
      <c r="CYY53" s="48"/>
      <c r="CYZ53" s="48"/>
      <c r="CZA53" s="48"/>
      <c r="CZB53" s="48"/>
      <c r="CZC53" s="48"/>
      <c r="CZD53" s="48"/>
      <c r="CZE53" s="48"/>
      <c r="CZF53" s="48"/>
      <c r="CZG53" s="48"/>
      <c r="CZH53" s="48"/>
      <c r="CZI53" s="48"/>
      <c r="CZJ53" s="48"/>
      <c r="CZK53" s="48"/>
      <c r="CZL53" s="48"/>
      <c r="CZM53" s="48"/>
      <c r="CZN53" s="48"/>
      <c r="CZO53" s="48"/>
      <c r="CZP53" s="48"/>
      <c r="CZQ53" s="48"/>
      <c r="CZR53" s="48"/>
      <c r="CZS53" s="48"/>
      <c r="CZT53" s="48"/>
      <c r="CZU53" s="48"/>
      <c r="CZV53" s="48"/>
      <c r="CZW53" s="48"/>
      <c r="CZX53" s="48"/>
      <c r="CZY53" s="48"/>
      <c r="CZZ53" s="48"/>
      <c r="DAA53" s="48"/>
      <c r="DAB53" s="48"/>
      <c r="DAC53" s="48"/>
      <c r="DAD53" s="48"/>
      <c r="DAE53" s="48"/>
      <c r="DAF53" s="48"/>
      <c r="DAG53" s="48"/>
      <c r="DAH53" s="48"/>
      <c r="DAI53" s="48"/>
      <c r="DAJ53" s="48"/>
      <c r="DAK53" s="48"/>
      <c r="DAL53" s="48"/>
      <c r="DAM53" s="48"/>
      <c r="DAN53" s="48"/>
      <c r="DAO53" s="48"/>
      <c r="DAP53" s="48"/>
      <c r="DAQ53" s="48"/>
      <c r="DAR53" s="48"/>
      <c r="DAS53" s="48"/>
      <c r="DAT53" s="48"/>
      <c r="DAU53" s="48"/>
      <c r="DAV53" s="48"/>
      <c r="DAW53" s="48"/>
      <c r="DAX53" s="48"/>
      <c r="DAY53" s="48"/>
      <c r="DAZ53" s="48"/>
      <c r="DBA53" s="48"/>
      <c r="DBB53" s="48"/>
      <c r="DBC53" s="48"/>
      <c r="DBD53" s="48"/>
      <c r="DBE53" s="48"/>
      <c r="DBF53" s="48"/>
      <c r="DBG53" s="48"/>
      <c r="DBH53" s="48"/>
      <c r="DBI53" s="48"/>
      <c r="DBJ53" s="48"/>
      <c r="DBK53" s="48"/>
      <c r="DBL53" s="48"/>
      <c r="DBM53" s="48"/>
      <c r="DBN53" s="48"/>
      <c r="DBO53" s="48"/>
      <c r="DBP53" s="48"/>
      <c r="DBQ53" s="48"/>
      <c r="DBR53" s="48"/>
      <c r="DBS53" s="48"/>
      <c r="DBT53" s="48"/>
      <c r="DBU53" s="48"/>
      <c r="DBV53" s="48"/>
      <c r="DBW53" s="48"/>
      <c r="DBX53" s="48"/>
      <c r="DBY53" s="48"/>
      <c r="DBZ53" s="48"/>
      <c r="DCA53" s="48"/>
      <c r="DCB53" s="48"/>
      <c r="DCC53" s="48"/>
      <c r="DCD53" s="48"/>
      <c r="DCE53" s="48"/>
      <c r="DCF53" s="48"/>
      <c r="DCG53" s="48"/>
      <c r="DCH53" s="48"/>
      <c r="DCI53" s="48"/>
      <c r="DCJ53" s="48"/>
      <c r="DCK53" s="48"/>
      <c r="DCL53" s="48"/>
      <c r="DCM53" s="48"/>
      <c r="DCN53" s="48"/>
      <c r="DCO53" s="48"/>
      <c r="DCP53" s="48"/>
      <c r="DCQ53" s="48"/>
      <c r="DCR53" s="48"/>
      <c r="DCS53" s="48"/>
      <c r="DCT53" s="48"/>
      <c r="DCU53" s="48"/>
      <c r="DCV53" s="48"/>
      <c r="DCW53" s="48"/>
      <c r="DCX53" s="48"/>
      <c r="DCY53" s="48"/>
      <c r="DCZ53" s="48"/>
      <c r="DDA53" s="48"/>
      <c r="DDB53" s="48"/>
      <c r="DDC53" s="48"/>
      <c r="DDD53" s="48"/>
      <c r="DDE53" s="48"/>
      <c r="DDF53" s="48"/>
      <c r="DDG53" s="48"/>
      <c r="DDH53" s="48"/>
      <c r="DDI53" s="48"/>
      <c r="DDJ53" s="48"/>
      <c r="DDK53" s="48"/>
      <c r="DDL53" s="48"/>
      <c r="DDM53" s="48"/>
      <c r="DDN53" s="48"/>
      <c r="DDO53" s="48"/>
      <c r="DDP53" s="48"/>
      <c r="DDQ53" s="48"/>
      <c r="DDR53" s="48"/>
      <c r="DDS53" s="48"/>
      <c r="DDT53" s="48"/>
      <c r="DDU53" s="48"/>
      <c r="DDV53" s="48"/>
      <c r="DDW53" s="48"/>
      <c r="DDX53" s="48"/>
      <c r="DDY53" s="48"/>
      <c r="DDZ53" s="48"/>
      <c r="DEA53" s="48"/>
      <c r="DEB53" s="48"/>
      <c r="DEC53" s="48"/>
      <c r="DED53" s="48"/>
      <c r="DEE53" s="48"/>
      <c r="DEF53" s="48"/>
      <c r="DEG53" s="48"/>
      <c r="DEH53" s="48"/>
      <c r="DEI53" s="48"/>
      <c r="DEJ53" s="48"/>
      <c r="DEK53" s="48"/>
      <c r="DEL53" s="48"/>
      <c r="DEM53" s="48"/>
      <c r="DEN53" s="48"/>
      <c r="DEO53" s="48"/>
      <c r="DEP53" s="48"/>
      <c r="DEQ53" s="48"/>
      <c r="DER53" s="48"/>
      <c r="DES53" s="48"/>
      <c r="DET53" s="48"/>
      <c r="DEU53" s="48"/>
      <c r="DEV53" s="48"/>
      <c r="DEW53" s="48"/>
      <c r="DEX53" s="48"/>
      <c r="DEY53" s="48"/>
      <c r="DEZ53" s="48"/>
      <c r="DFA53" s="48"/>
      <c r="DFB53" s="48"/>
      <c r="DFC53" s="48"/>
      <c r="DFD53" s="48"/>
      <c r="DFE53" s="48"/>
      <c r="DFF53" s="48"/>
      <c r="DFG53" s="48"/>
      <c r="DFH53" s="48"/>
      <c r="DFI53" s="48"/>
      <c r="DFJ53" s="48"/>
      <c r="DFK53" s="48"/>
      <c r="DFL53" s="48"/>
      <c r="DFM53" s="48"/>
      <c r="DFN53" s="48"/>
      <c r="DFO53" s="48"/>
      <c r="DFP53" s="48"/>
      <c r="DFQ53" s="48"/>
      <c r="DFR53" s="48"/>
      <c r="DFS53" s="48"/>
      <c r="DFT53" s="48"/>
      <c r="DFU53" s="48"/>
      <c r="DFV53" s="48"/>
      <c r="DFW53" s="48"/>
      <c r="DFX53" s="48"/>
      <c r="DFY53" s="48"/>
      <c r="DFZ53" s="48"/>
      <c r="DGA53" s="48"/>
      <c r="DGB53" s="48"/>
      <c r="DGC53" s="48"/>
      <c r="DGD53" s="48"/>
      <c r="DGE53" s="48"/>
      <c r="DGF53" s="48"/>
      <c r="DGG53" s="48"/>
      <c r="DGH53" s="48"/>
      <c r="DGI53" s="48"/>
      <c r="DGJ53" s="48"/>
      <c r="DGK53" s="48"/>
      <c r="DGL53" s="48"/>
      <c r="DGM53" s="48"/>
      <c r="DGN53" s="48"/>
      <c r="DGO53" s="48"/>
      <c r="DGP53" s="48"/>
      <c r="DGQ53" s="48"/>
      <c r="DGR53" s="48"/>
      <c r="DGS53" s="48"/>
      <c r="DGT53" s="48"/>
      <c r="DGU53" s="48"/>
      <c r="DGV53" s="48"/>
      <c r="DGW53" s="48"/>
      <c r="DGX53" s="48"/>
      <c r="DGY53" s="48"/>
      <c r="DGZ53" s="48"/>
      <c r="DHA53" s="48"/>
      <c r="DHB53" s="48"/>
      <c r="DHC53" s="48"/>
      <c r="DHD53" s="48"/>
      <c r="DHE53" s="48"/>
      <c r="DHF53" s="48"/>
      <c r="DHG53" s="48"/>
      <c r="DHH53" s="48"/>
      <c r="DHI53" s="48"/>
      <c r="DHJ53" s="48"/>
      <c r="DHK53" s="48"/>
      <c r="DHL53" s="48"/>
      <c r="DHM53" s="48"/>
      <c r="DHN53" s="48"/>
      <c r="DHO53" s="48"/>
      <c r="DHP53" s="48"/>
      <c r="DHQ53" s="48"/>
      <c r="DHR53" s="48"/>
      <c r="DHS53" s="48"/>
      <c r="DHT53" s="48"/>
      <c r="DHU53" s="48"/>
      <c r="DHV53" s="48"/>
      <c r="DHW53" s="48"/>
      <c r="DHX53" s="48"/>
      <c r="DHY53" s="48"/>
      <c r="DHZ53" s="48"/>
      <c r="DIA53" s="48"/>
      <c r="DIB53" s="48"/>
      <c r="DIC53" s="48"/>
      <c r="DID53" s="48"/>
      <c r="DIE53" s="48"/>
      <c r="DIF53" s="48"/>
      <c r="DIG53" s="48"/>
      <c r="DIH53" s="48"/>
      <c r="DII53" s="48"/>
      <c r="DIJ53" s="48"/>
      <c r="DIK53" s="48"/>
      <c r="DIL53" s="48"/>
      <c r="DIM53" s="48"/>
      <c r="DIN53" s="48"/>
      <c r="DIO53" s="48"/>
      <c r="DIP53" s="48"/>
      <c r="DIQ53" s="48"/>
      <c r="DIR53" s="48"/>
      <c r="DIS53" s="48"/>
      <c r="DIT53" s="48"/>
      <c r="DIU53" s="48"/>
      <c r="DIV53" s="48"/>
      <c r="DIW53" s="48"/>
      <c r="DIX53" s="48"/>
      <c r="DIY53" s="48"/>
      <c r="DIZ53" s="48"/>
      <c r="DJA53" s="48"/>
      <c r="DJB53" s="48"/>
      <c r="DJC53" s="48"/>
      <c r="DJD53" s="48"/>
      <c r="DJE53" s="48"/>
      <c r="DJF53" s="48"/>
      <c r="DJG53" s="48"/>
      <c r="DJH53" s="48"/>
      <c r="DJI53" s="48"/>
      <c r="DJJ53" s="48"/>
      <c r="DJK53" s="48"/>
      <c r="DJL53" s="48"/>
      <c r="DJM53" s="48"/>
      <c r="DJN53" s="48"/>
      <c r="DJO53" s="48"/>
      <c r="DJP53" s="48"/>
      <c r="DJQ53" s="48"/>
      <c r="DJR53" s="48"/>
      <c r="DJS53" s="48"/>
      <c r="DJT53" s="48"/>
      <c r="DJU53" s="48"/>
      <c r="DJV53" s="48"/>
      <c r="DJW53" s="48"/>
      <c r="DJX53" s="48"/>
      <c r="DJY53" s="48"/>
      <c r="DJZ53" s="48"/>
      <c r="DKA53" s="48"/>
      <c r="DKB53" s="48"/>
      <c r="DKC53" s="48"/>
      <c r="DKD53" s="48"/>
      <c r="DKE53" s="48"/>
      <c r="DKF53" s="48"/>
      <c r="DKG53" s="48"/>
      <c r="DKH53" s="48"/>
      <c r="DKI53" s="48"/>
      <c r="DKJ53" s="48"/>
      <c r="DKK53" s="48"/>
      <c r="DKL53" s="48"/>
      <c r="DKM53" s="48"/>
      <c r="DKN53" s="48"/>
      <c r="DKO53" s="48"/>
      <c r="DKP53" s="48"/>
      <c r="DKQ53" s="48"/>
      <c r="DKR53" s="48"/>
      <c r="DKS53" s="48"/>
      <c r="DKT53" s="48"/>
      <c r="DKU53" s="48"/>
      <c r="DKV53" s="48"/>
      <c r="DKW53" s="48"/>
      <c r="DKX53" s="48"/>
      <c r="DKY53" s="48"/>
      <c r="DKZ53" s="48"/>
      <c r="DLA53" s="48"/>
      <c r="DLB53" s="48"/>
      <c r="DLC53" s="48"/>
      <c r="DLD53" s="48"/>
      <c r="DLE53" s="48"/>
      <c r="DLF53" s="48"/>
      <c r="DLG53" s="48"/>
      <c r="DLH53" s="48"/>
      <c r="DLI53" s="48"/>
      <c r="DLJ53" s="48"/>
      <c r="DLK53" s="48"/>
      <c r="DLL53" s="48"/>
      <c r="DLM53" s="48"/>
      <c r="DLN53" s="48"/>
      <c r="DLO53" s="48"/>
      <c r="DLP53" s="48"/>
      <c r="DLQ53" s="48"/>
      <c r="DLR53" s="48"/>
      <c r="DLS53" s="48"/>
      <c r="DLT53" s="48"/>
      <c r="DLU53" s="48"/>
      <c r="DLV53" s="48"/>
      <c r="DLW53" s="48"/>
      <c r="DLX53" s="48"/>
      <c r="DLY53" s="48"/>
      <c r="DLZ53" s="48"/>
      <c r="DMA53" s="48"/>
      <c r="DMB53" s="48"/>
      <c r="DMC53" s="48"/>
      <c r="DMD53" s="48"/>
      <c r="DME53" s="48"/>
      <c r="DMF53" s="48"/>
      <c r="DMG53" s="48"/>
      <c r="DMH53" s="48"/>
      <c r="DMI53" s="48"/>
      <c r="DMJ53" s="48"/>
      <c r="DMK53" s="48"/>
      <c r="DML53" s="48"/>
      <c r="DMM53" s="48"/>
      <c r="DMN53" s="48"/>
      <c r="DMO53" s="48"/>
      <c r="DMP53" s="48"/>
      <c r="DMQ53" s="48"/>
      <c r="DMR53" s="48"/>
      <c r="DMS53" s="48"/>
      <c r="DMT53" s="48"/>
      <c r="DMU53" s="48"/>
      <c r="DMV53" s="48"/>
      <c r="DMW53" s="48"/>
      <c r="DMX53" s="48"/>
      <c r="DMY53" s="48"/>
      <c r="DMZ53" s="48"/>
      <c r="DNA53" s="48"/>
      <c r="DNB53" s="48"/>
      <c r="DNC53" s="48"/>
      <c r="DND53" s="48"/>
      <c r="DNE53" s="48"/>
      <c r="DNF53" s="48"/>
      <c r="DNG53" s="48"/>
      <c r="DNH53" s="48"/>
      <c r="DNI53" s="48"/>
      <c r="DNJ53" s="48"/>
      <c r="DNK53" s="48"/>
      <c r="DNL53" s="48"/>
      <c r="DNM53" s="48"/>
      <c r="DNN53" s="48"/>
      <c r="DNO53" s="48"/>
      <c r="DNP53" s="48"/>
      <c r="DNQ53" s="48"/>
      <c r="DNR53" s="48"/>
      <c r="DNS53" s="48"/>
      <c r="DNT53" s="48"/>
      <c r="DNU53" s="48"/>
      <c r="DNV53" s="48"/>
      <c r="DNW53" s="48"/>
      <c r="DNX53" s="48"/>
      <c r="DNY53" s="48"/>
      <c r="DNZ53" s="48"/>
      <c r="DOA53" s="48"/>
      <c r="DOB53" s="48"/>
      <c r="DOC53" s="48"/>
      <c r="DOD53" s="48"/>
      <c r="DOE53" s="48"/>
      <c r="DOF53" s="48"/>
      <c r="DOG53" s="48"/>
      <c r="DOH53" s="48"/>
      <c r="DOI53" s="48"/>
      <c r="DOJ53" s="48"/>
      <c r="DOK53" s="48"/>
      <c r="DOL53" s="48"/>
      <c r="DOM53" s="48"/>
      <c r="DON53" s="48"/>
      <c r="DOO53" s="48"/>
      <c r="DOP53" s="48"/>
      <c r="DOQ53" s="48"/>
      <c r="DOR53" s="48"/>
      <c r="DOS53" s="48"/>
      <c r="DOT53" s="48"/>
      <c r="DOU53" s="48"/>
      <c r="DOV53" s="48"/>
      <c r="DOW53" s="48"/>
      <c r="DOX53" s="48"/>
      <c r="DOY53" s="48"/>
      <c r="DOZ53" s="48"/>
      <c r="DPA53" s="48"/>
      <c r="DPB53" s="48"/>
      <c r="DPC53" s="48"/>
      <c r="DPD53" s="48"/>
      <c r="DPE53" s="48"/>
      <c r="DPF53" s="48"/>
      <c r="DPG53" s="48"/>
      <c r="DPH53" s="48"/>
      <c r="DPI53" s="48"/>
      <c r="DPJ53" s="48"/>
      <c r="DPK53" s="48"/>
      <c r="DPL53" s="48"/>
      <c r="DPM53" s="48"/>
      <c r="DPN53" s="48"/>
      <c r="DPO53" s="48"/>
      <c r="DPP53" s="48"/>
      <c r="DPQ53" s="48"/>
      <c r="DPR53" s="48"/>
      <c r="DPS53" s="48"/>
      <c r="DPT53" s="48"/>
      <c r="DPU53" s="48"/>
      <c r="DPV53" s="48"/>
      <c r="DPW53" s="48"/>
      <c r="DPX53" s="48"/>
      <c r="DPY53" s="48"/>
      <c r="DPZ53" s="48"/>
      <c r="DQA53" s="48"/>
      <c r="DQB53" s="48"/>
      <c r="DQC53" s="48"/>
      <c r="DQD53" s="48"/>
      <c r="DQE53" s="48"/>
      <c r="DQF53" s="48"/>
      <c r="DQG53" s="48"/>
      <c r="DQH53" s="48"/>
      <c r="DQI53" s="48"/>
      <c r="DQJ53" s="48"/>
      <c r="DQK53" s="48"/>
      <c r="DQL53" s="48"/>
      <c r="DQM53" s="48"/>
      <c r="DQN53" s="48"/>
      <c r="DQO53" s="48"/>
      <c r="DQP53" s="48"/>
      <c r="DQQ53" s="48"/>
      <c r="DQR53" s="48"/>
      <c r="DQS53" s="48"/>
      <c r="DQT53" s="48"/>
      <c r="DQU53" s="48"/>
      <c r="DQV53" s="48"/>
      <c r="DQW53" s="48"/>
      <c r="DQX53" s="48"/>
      <c r="DQY53" s="48"/>
      <c r="DQZ53" s="48"/>
      <c r="DRA53" s="48"/>
      <c r="DRB53" s="48"/>
      <c r="DRC53" s="48"/>
      <c r="DRD53" s="48"/>
      <c r="DRE53" s="48"/>
      <c r="DRF53" s="48"/>
      <c r="DRG53" s="48"/>
      <c r="DRH53" s="48"/>
      <c r="DRI53" s="48"/>
      <c r="DRJ53" s="48"/>
      <c r="DRK53" s="48"/>
      <c r="DRL53" s="48"/>
      <c r="DRM53" s="48"/>
      <c r="DRN53" s="48"/>
      <c r="DRO53" s="48"/>
      <c r="DRP53" s="48"/>
      <c r="DRQ53" s="48"/>
      <c r="DRR53" s="48"/>
      <c r="DRS53" s="48"/>
      <c r="DRT53" s="48"/>
      <c r="DRU53" s="48"/>
      <c r="DRV53" s="48"/>
      <c r="DRW53" s="48"/>
      <c r="DRX53" s="48"/>
      <c r="DRY53" s="48"/>
      <c r="DRZ53" s="48"/>
      <c r="DSA53" s="48"/>
      <c r="DSB53" s="48"/>
      <c r="DSC53" s="48"/>
      <c r="DSD53" s="48"/>
      <c r="DSE53" s="48"/>
      <c r="DSF53" s="48"/>
      <c r="DSG53" s="48"/>
      <c r="DSH53" s="48"/>
      <c r="DSI53" s="48"/>
      <c r="DSJ53" s="48"/>
      <c r="DSK53" s="48"/>
      <c r="DSL53" s="48"/>
      <c r="DSM53" s="48"/>
      <c r="DSN53" s="48"/>
      <c r="DSO53" s="48"/>
      <c r="DSP53" s="48"/>
      <c r="DSQ53" s="48"/>
      <c r="DSR53" s="48"/>
      <c r="DSS53" s="48"/>
      <c r="DST53" s="48"/>
      <c r="DSU53" s="48"/>
      <c r="DSV53" s="48"/>
      <c r="DSW53" s="48"/>
      <c r="DSX53" s="48"/>
      <c r="DSY53" s="48"/>
      <c r="DSZ53" s="48"/>
      <c r="DTA53" s="48"/>
      <c r="DTB53" s="48"/>
      <c r="DTC53" s="48"/>
      <c r="DTD53" s="48"/>
      <c r="DTE53" s="48"/>
      <c r="DTF53" s="48"/>
      <c r="DTG53" s="48"/>
      <c r="DTH53" s="48"/>
      <c r="DTI53" s="48"/>
      <c r="DTJ53" s="48"/>
      <c r="DTK53" s="48"/>
      <c r="DTL53" s="48"/>
      <c r="DTM53" s="48"/>
      <c r="DTN53" s="48"/>
      <c r="DTO53" s="48"/>
      <c r="DTP53" s="48"/>
      <c r="DTQ53" s="48"/>
      <c r="DTR53" s="48"/>
      <c r="DTS53" s="48"/>
      <c r="DTT53" s="48"/>
      <c r="DTU53" s="48"/>
      <c r="DTV53" s="48"/>
      <c r="DTW53" s="48"/>
      <c r="DTX53" s="48"/>
      <c r="DTY53" s="48"/>
      <c r="DTZ53" s="48"/>
      <c r="DUA53" s="48"/>
      <c r="DUB53" s="48"/>
      <c r="DUC53" s="48"/>
      <c r="DUD53" s="48"/>
      <c r="DUE53" s="48"/>
      <c r="DUF53" s="48"/>
      <c r="DUG53" s="48"/>
      <c r="DUH53" s="48"/>
      <c r="DUI53" s="48"/>
      <c r="DUJ53" s="48"/>
      <c r="DUK53" s="48"/>
      <c r="DUL53" s="48"/>
      <c r="DUM53" s="48"/>
      <c r="DUN53" s="48"/>
      <c r="DUO53" s="48"/>
      <c r="DUP53" s="48"/>
      <c r="DUQ53" s="48"/>
      <c r="DUR53" s="48"/>
      <c r="DUS53" s="48"/>
      <c r="DUT53" s="48"/>
      <c r="DUU53" s="48"/>
      <c r="DUV53" s="48"/>
      <c r="DUW53" s="48"/>
      <c r="DUX53" s="48"/>
      <c r="DUY53" s="48"/>
      <c r="DUZ53" s="48"/>
      <c r="DVA53" s="48"/>
      <c r="DVB53" s="48"/>
      <c r="DVC53" s="48"/>
      <c r="DVD53" s="48"/>
      <c r="DVE53" s="48"/>
      <c r="DVF53" s="48"/>
      <c r="DVG53" s="48"/>
      <c r="DVH53" s="48"/>
      <c r="DVI53" s="48"/>
      <c r="DVJ53" s="48"/>
      <c r="DVK53" s="48"/>
      <c r="DVL53" s="48"/>
      <c r="DVM53" s="48"/>
      <c r="DVN53" s="48"/>
      <c r="DVO53" s="48"/>
      <c r="DVP53" s="48"/>
      <c r="DVQ53" s="48"/>
      <c r="DVR53" s="48"/>
      <c r="DVS53" s="48"/>
      <c r="DVT53" s="48"/>
      <c r="DVU53" s="48"/>
      <c r="DVV53" s="48"/>
      <c r="DVW53" s="48"/>
      <c r="DVX53" s="48"/>
      <c r="DVY53" s="48"/>
      <c r="DVZ53" s="48"/>
      <c r="DWA53" s="48"/>
      <c r="DWB53" s="48"/>
      <c r="DWC53" s="48"/>
      <c r="DWD53" s="48"/>
      <c r="DWE53" s="48"/>
      <c r="DWF53" s="48"/>
      <c r="DWG53" s="48"/>
      <c r="DWH53" s="48"/>
      <c r="DWI53" s="48"/>
      <c r="DWJ53" s="48"/>
      <c r="DWK53" s="48"/>
      <c r="DWL53" s="48"/>
      <c r="DWM53" s="48"/>
      <c r="DWN53" s="48"/>
      <c r="DWO53" s="48"/>
      <c r="DWP53" s="48"/>
      <c r="DWQ53" s="48"/>
      <c r="DWR53" s="48"/>
      <c r="DWS53" s="48"/>
      <c r="DWT53" s="48"/>
      <c r="DWU53" s="48"/>
      <c r="DWV53" s="48"/>
      <c r="DWW53" s="48"/>
      <c r="DWX53" s="48"/>
      <c r="DWY53" s="48"/>
      <c r="DWZ53" s="48"/>
      <c r="DXA53" s="48"/>
      <c r="DXB53" s="48"/>
      <c r="DXC53" s="48"/>
      <c r="DXD53" s="48"/>
      <c r="DXE53" s="48"/>
      <c r="DXF53" s="48"/>
      <c r="DXG53" s="48"/>
      <c r="DXH53" s="48"/>
      <c r="DXI53" s="48"/>
      <c r="DXJ53" s="48"/>
      <c r="DXK53" s="48"/>
      <c r="DXL53" s="48"/>
      <c r="DXM53" s="48"/>
      <c r="DXN53" s="48"/>
      <c r="DXO53" s="48"/>
      <c r="DXP53" s="48"/>
      <c r="DXQ53" s="48"/>
      <c r="DXR53" s="48"/>
      <c r="DXS53" s="48"/>
      <c r="DXT53" s="48"/>
      <c r="DXU53" s="48"/>
      <c r="DXV53" s="48"/>
      <c r="DXW53" s="48"/>
      <c r="DXX53" s="48"/>
      <c r="DXY53" s="48"/>
      <c r="DXZ53" s="48"/>
      <c r="DYA53" s="48"/>
      <c r="DYB53" s="48"/>
      <c r="DYC53" s="48"/>
      <c r="DYD53" s="48"/>
      <c r="DYE53" s="48"/>
      <c r="DYF53" s="48"/>
      <c r="DYG53" s="48"/>
      <c r="DYH53" s="48"/>
      <c r="DYI53" s="48"/>
      <c r="DYJ53" s="48"/>
      <c r="DYK53" s="48"/>
      <c r="DYL53" s="48"/>
      <c r="DYM53" s="48"/>
      <c r="DYN53" s="48"/>
      <c r="DYO53" s="48"/>
      <c r="DYP53" s="48"/>
      <c r="DYQ53" s="48"/>
      <c r="DYR53" s="48"/>
      <c r="DYS53" s="48"/>
      <c r="DYT53" s="48"/>
      <c r="DYU53" s="48"/>
      <c r="DYV53" s="48"/>
      <c r="DYW53" s="48"/>
      <c r="DYX53" s="48"/>
      <c r="DYY53" s="48"/>
      <c r="DYZ53" s="48"/>
      <c r="DZA53" s="48"/>
      <c r="DZB53" s="48"/>
      <c r="DZC53" s="48"/>
      <c r="DZD53" s="48"/>
      <c r="DZE53" s="48"/>
      <c r="DZF53" s="48"/>
      <c r="DZG53" s="48"/>
      <c r="DZH53" s="48"/>
      <c r="DZI53" s="48"/>
      <c r="DZJ53" s="48"/>
      <c r="DZK53" s="48"/>
      <c r="DZL53" s="48"/>
      <c r="DZM53" s="48"/>
      <c r="DZN53" s="48"/>
      <c r="DZO53" s="48"/>
      <c r="DZP53" s="48"/>
      <c r="DZQ53" s="48"/>
      <c r="DZR53" s="48"/>
      <c r="DZS53" s="48"/>
      <c r="DZT53" s="48"/>
      <c r="DZU53" s="48"/>
      <c r="DZV53" s="48"/>
      <c r="DZW53" s="48"/>
      <c r="DZX53" s="48"/>
      <c r="DZY53" s="48"/>
      <c r="DZZ53" s="48"/>
      <c r="EAA53" s="48"/>
      <c r="EAB53" s="48"/>
      <c r="EAC53" s="48"/>
      <c r="EAD53" s="48"/>
      <c r="EAE53" s="48"/>
      <c r="EAF53" s="48"/>
      <c r="EAG53" s="48"/>
      <c r="EAH53" s="48"/>
      <c r="EAI53" s="48"/>
      <c r="EAJ53" s="48"/>
      <c r="EAK53" s="48"/>
      <c r="EAL53" s="48"/>
      <c r="EAM53" s="48"/>
      <c r="EAN53" s="48"/>
      <c r="EAO53" s="48"/>
      <c r="EAP53" s="48"/>
      <c r="EAQ53" s="48"/>
      <c r="EAR53" s="48"/>
      <c r="EAS53" s="48"/>
      <c r="EAT53" s="48"/>
      <c r="EAU53" s="48"/>
      <c r="EAV53" s="48"/>
      <c r="EAW53" s="48"/>
      <c r="EAX53" s="48"/>
      <c r="EAY53" s="48"/>
      <c r="EAZ53" s="48"/>
      <c r="EBA53" s="48"/>
      <c r="EBB53" s="48"/>
      <c r="EBC53" s="48"/>
      <c r="EBD53" s="48"/>
      <c r="EBE53" s="48"/>
      <c r="EBF53" s="48"/>
      <c r="EBG53" s="48"/>
      <c r="EBH53" s="48"/>
      <c r="EBI53" s="48"/>
      <c r="EBJ53" s="48"/>
      <c r="EBK53" s="48"/>
      <c r="EBL53" s="48"/>
      <c r="EBM53" s="48"/>
      <c r="EBN53" s="48"/>
      <c r="EBO53" s="48"/>
      <c r="EBP53" s="48"/>
      <c r="EBQ53" s="48"/>
      <c r="EBR53" s="48"/>
      <c r="EBS53" s="48"/>
      <c r="EBT53" s="48"/>
      <c r="EBU53" s="48"/>
      <c r="EBV53" s="48"/>
      <c r="EBW53" s="48"/>
      <c r="EBX53" s="48"/>
      <c r="EBY53" s="48"/>
      <c r="EBZ53" s="48"/>
      <c r="ECA53" s="48"/>
      <c r="ECB53" s="48"/>
      <c r="ECC53" s="48"/>
      <c r="ECD53" s="48"/>
      <c r="ECE53" s="48"/>
      <c r="ECF53" s="48"/>
      <c r="ECG53" s="48"/>
      <c r="ECH53" s="48"/>
      <c r="ECI53" s="48"/>
      <c r="ECJ53" s="48"/>
      <c r="ECK53" s="48"/>
      <c r="ECL53" s="48"/>
      <c r="ECM53" s="48"/>
      <c r="ECN53" s="48"/>
      <c r="ECO53" s="48"/>
      <c r="ECP53" s="48"/>
      <c r="ECQ53" s="48"/>
      <c r="ECR53" s="48"/>
      <c r="ECS53" s="48"/>
      <c r="ECT53" s="48"/>
      <c r="ECU53" s="48"/>
      <c r="ECV53" s="48"/>
      <c r="ECW53" s="48"/>
      <c r="ECX53" s="48"/>
      <c r="ECY53" s="48"/>
      <c r="ECZ53" s="48"/>
      <c r="EDA53" s="48"/>
      <c r="EDB53" s="48"/>
      <c r="EDC53" s="48"/>
      <c r="EDD53" s="48"/>
      <c r="EDE53" s="48"/>
      <c r="EDF53" s="48"/>
      <c r="EDG53" s="48"/>
      <c r="EDH53" s="48"/>
      <c r="EDI53" s="48"/>
      <c r="EDJ53" s="48"/>
      <c r="EDK53" s="48"/>
      <c r="EDL53" s="48"/>
      <c r="EDM53" s="48"/>
      <c r="EDN53" s="48"/>
      <c r="EDO53" s="48"/>
      <c r="EDP53" s="48"/>
      <c r="EDQ53" s="48"/>
      <c r="EDR53" s="48"/>
      <c r="EDS53" s="48"/>
      <c r="EDT53" s="48"/>
      <c r="EDU53" s="48"/>
      <c r="EDV53" s="48"/>
      <c r="EDW53" s="48"/>
      <c r="EDX53" s="48"/>
      <c r="EDY53" s="48"/>
      <c r="EDZ53" s="48"/>
      <c r="EEA53" s="48"/>
      <c r="EEB53" s="48"/>
      <c r="EEC53" s="48"/>
      <c r="EED53" s="48"/>
      <c r="EEE53" s="48"/>
      <c r="EEF53" s="48"/>
      <c r="EEG53" s="48"/>
      <c r="EEH53" s="48"/>
      <c r="EEI53" s="48"/>
      <c r="EEJ53" s="48"/>
      <c r="EEK53" s="48"/>
      <c r="EEL53" s="48"/>
      <c r="EEM53" s="48"/>
      <c r="EEN53" s="48"/>
      <c r="EEO53" s="48"/>
      <c r="EEP53" s="48"/>
      <c r="EEQ53" s="48"/>
      <c r="EER53" s="48"/>
      <c r="EES53" s="48"/>
      <c r="EET53" s="48"/>
      <c r="EEU53" s="48"/>
      <c r="EEV53" s="48"/>
      <c r="EEW53" s="48"/>
      <c r="EEX53" s="48"/>
      <c r="EEY53" s="48"/>
      <c r="EEZ53" s="48"/>
      <c r="EFA53" s="48"/>
      <c r="EFB53" s="48"/>
      <c r="EFC53" s="48"/>
      <c r="EFD53" s="48"/>
      <c r="EFE53" s="48"/>
      <c r="EFF53" s="48"/>
      <c r="EFG53" s="48"/>
      <c r="EFH53" s="48"/>
      <c r="EFI53" s="48"/>
      <c r="EFJ53" s="48"/>
      <c r="EFK53" s="48"/>
      <c r="EFL53" s="48"/>
      <c r="EFM53" s="48"/>
      <c r="EFN53" s="48"/>
      <c r="EFO53" s="48"/>
      <c r="EFP53" s="48"/>
      <c r="EFQ53" s="48"/>
      <c r="EFR53" s="48"/>
      <c r="EFS53" s="48"/>
      <c r="EFT53" s="48"/>
      <c r="EFU53" s="48"/>
      <c r="EFV53" s="48"/>
      <c r="EFW53" s="48"/>
      <c r="EFX53" s="48"/>
      <c r="EFY53" s="48"/>
      <c r="EFZ53" s="48"/>
      <c r="EGA53" s="48"/>
      <c r="EGB53" s="48"/>
      <c r="EGC53" s="48"/>
      <c r="EGD53" s="48"/>
      <c r="EGE53" s="48"/>
      <c r="EGF53" s="48"/>
      <c r="EGG53" s="48"/>
      <c r="EGH53" s="48"/>
      <c r="EGI53" s="48"/>
      <c r="EGJ53" s="48"/>
      <c r="EGK53" s="48"/>
      <c r="EGL53" s="48"/>
      <c r="EGM53" s="48"/>
      <c r="EGN53" s="48"/>
      <c r="EGO53" s="48"/>
      <c r="EGP53" s="48"/>
      <c r="EGQ53" s="48"/>
      <c r="EGR53" s="48"/>
      <c r="EGS53" s="48"/>
      <c r="EGT53" s="48"/>
      <c r="EGU53" s="48"/>
      <c r="EGV53" s="48"/>
      <c r="EGW53" s="48"/>
      <c r="EGX53" s="48"/>
      <c r="EGY53" s="48"/>
      <c r="EGZ53" s="48"/>
      <c r="EHA53" s="48"/>
      <c r="EHB53" s="48"/>
      <c r="EHC53" s="48"/>
      <c r="EHD53" s="48"/>
      <c r="EHE53" s="48"/>
      <c r="EHF53" s="48"/>
      <c r="EHG53" s="48"/>
      <c r="EHH53" s="48"/>
      <c r="EHI53" s="48"/>
      <c r="EHJ53" s="48"/>
      <c r="EHK53" s="48"/>
      <c r="EHL53" s="48"/>
      <c r="EHM53" s="48"/>
      <c r="EHN53" s="48"/>
      <c r="EHO53" s="48"/>
      <c r="EHP53" s="48"/>
      <c r="EHQ53" s="48"/>
      <c r="EHR53" s="48"/>
      <c r="EHS53" s="48"/>
      <c r="EHT53" s="48"/>
      <c r="EHU53" s="48"/>
      <c r="EHV53" s="48"/>
      <c r="EHW53" s="48"/>
      <c r="EHX53" s="48"/>
      <c r="EHY53" s="48"/>
      <c r="EHZ53" s="48"/>
      <c r="EIA53" s="48"/>
      <c r="EIB53" s="48"/>
      <c r="EIC53" s="48"/>
      <c r="EID53" s="48"/>
      <c r="EIE53" s="48"/>
      <c r="EIF53" s="48"/>
      <c r="EIG53" s="48"/>
      <c r="EIH53" s="48"/>
      <c r="EII53" s="48"/>
      <c r="EIJ53" s="48"/>
      <c r="EIK53" s="48"/>
      <c r="EIL53" s="48"/>
      <c r="EIM53" s="48"/>
      <c r="EIN53" s="48"/>
      <c r="EIO53" s="48"/>
      <c r="EIP53" s="48"/>
      <c r="EIQ53" s="48"/>
      <c r="EIR53" s="48"/>
      <c r="EIS53" s="48"/>
      <c r="EIT53" s="48"/>
      <c r="EIU53" s="48"/>
      <c r="EIV53" s="48"/>
      <c r="EIW53" s="48"/>
      <c r="EIX53" s="48"/>
      <c r="EIY53" s="48"/>
      <c r="EIZ53" s="48"/>
      <c r="EJA53" s="48"/>
      <c r="EJB53" s="48"/>
      <c r="EJC53" s="48"/>
      <c r="EJD53" s="48"/>
      <c r="EJE53" s="48"/>
      <c r="EJF53" s="48"/>
      <c r="EJG53" s="48"/>
      <c r="EJH53" s="48"/>
      <c r="EJI53" s="48"/>
      <c r="EJJ53" s="48"/>
      <c r="EJK53" s="48"/>
      <c r="EJL53" s="48"/>
      <c r="EJM53" s="48"/>
      <c r="EJN53" s="48"/>
      <c r="EJO53" s="48"/>
      <c r="EJP53" s="48"/>
      <c r="EJQ53" s="48"/>
      <c r="EJR53" s="48"/>
      <c r="EJS53" s="48"/>
      <c r="EJT53" s="48"/>
      <c r="EJU53" s="48"/>
      <c r="EJV53" s="48"/>
      <c r="EJW53" s="48"/>
      <c r="EJX53" s="48"/>
      <c r="EJY53" s="48"/>
      <c r="EJZ53" s="48"/>
      <c r="EKA53" s="48"/>
      <c r="EKB53" s="48"/>
      <c r="EKC53" s="48"/>
      <c r="EKD53" s="48"/>
      <c r="EKE53" s="48"/>
      <c r="EKF53" s="48"/>
      <c r="EKG53" s="48"/>
      <c r="EKH53" s="48"/>
      <c r="EKI53" s="48"/>
      <c r="EKJ53" s="48"/>
      <c r="EKK53" s="48"/>
      <c r="EKL53" s="48"/>
      <c r="EKM53" s="48"/>
      <c r="EKN53" s="48"/>
      <c r="EKO53" s="48"/>
      <c r="EKP53" s="48"/>
      <c r="EKQ53" s="48"/>
      <c r="EKR53" s="48"/>
      <c r="EKS53" s="48"/>
      <c r="EKT53" s="48"/>
      <c r="EKU53" s="48"/>
      <c r="EKV53" s="48"/>
      <c r="EKW53" s="48"/>
      <c r="EKX53" s="48"/>
      <c r="EKY53" s="48"/>
      <c r="EKZ53" s="48"/>
      <c r="ELA53" s="48"/>
      <c r="ELB53" s="48"/>
      <c r="ELC53" s="48"/>
      <c r="ELD53" s="48"/>
      <c r="ELE53" s="48"/>
      <c r="ELF53" s="48"/>
      <c r="ELG53" s="48"/>
      <c r="ELH53" s="48"/>
      <c r="ELI53" s="48"/>
      <c r="ELJ53" s="48"/>
      <c r="ELK53" s="48"/>
      <c r="ELL53" s="48"/>
      <c r="ELM53" s="48"/>
      <c r="ELN53" s="48"/>
      <c r="ELO53" s="48"/>
      <c r="ELP53" s="48"/>
      <c r="ELQ53" s="48"/>
      <c r="ELR53" s="48"/>
      <c r="ELS53" s="48"/>
      <c r="ELT53" s="48"/>
      <c r="ELU53" s="48"/>
      <c r="ELV53" s="48"/>
      <c r="ELW53" s="48"/>
      <c r="ELX53" s="48"/>
      <c r="ELY53" s="48"/>
      <c r="ELZ53" s="48"/>
      <c r="EMA53" s="48"/>
      <c r="EMB53" s="48"/>
      <c r="EMC53" s="48"/>
      <c r="EMD53" s="48"/>
      <c r="EME53" s="48"/>
      <c r="EMF53" s="48"/>
      <c r="EMG53" s="48"/>
      <c r="EMH53" s="48"/>
      <c r="EMI53" s="48"/>
      <c r="EMJ53" s="48"/>
      <c r="EMK53" s="48"/>
      <c r="EML53" s="48"/>
      <c r="EMM53" s="48"/>
      <c r="EMN53" s="48"/>
      <c r="EMO53" s="48"/>
      <c r="EMP53" s="48"/>
      <c r="EMQ53" s="48"/>
      <c r="EMR53" s="48"/>
      <c r="EMS53" s="48"/>
      <c r="EMT53" s="48"/>
      <c r="EMU53" s="48"/>
      <c r="EMV53" s="48"/>
      <c r="EMW53" s="48"/>
      <c r="EMX53" s="48"/>
      <c r="EMY53" s="48"/>
      <c r="EMZ53" s="48"/>
      <c r="ENA53" s="48"/>
      <c r="ENB53" s="48"/>
      <c r="ENC53" s="48"/>
      <c r="END53" s="48"/>
      <c r="ENE53" s="48"/>
      <c r="ENF53" s="48"/>
      <c r="ENG53" s="48"/>
      <c r="ENH53" s="48"/>
      <c r="ENI53" s="48"/>
      <c r="ENJ53" s="48"/>
      <c r="ENK53" s="48"/>
      <c r="ENL53" s="48"/>
      <c r="ENM53" s="48"/>
      <c r="ENN53" s="48"/>
      <c r="ENO53" s="48"/>
      <c r="ENP53" s="48"/>
      <c r="ENQ53" s="48"/>
      <c r="ENR53" s="48"/>
      <c r="ENS53" s="48"/>
      <c r="ENT53" s="48"/>
      <c r="ENU53" s="48"/>
      <c r="ENV53" s="48"/>
      <c r="ENW53" s="48"/>
      <c r="ENX53" s="48"/>
      <c r="ENY53" s="48"/>
      <c r="ENZ53" s="48"/>
      <c r="EOA53" s="48"/>
      <c r="EOB53" s="48"/>
      <c r="EOC53" s="48"/>
      <c r="EOD53" s="48"/>
      <c r="EOE53" s="48"/>
      <c r="EOF53" s="48"/>
      <c r="EOG53" s="48"/>
      <c r="EOH53" s="48"/>
      <c r="EOI53" s="48"/>
      <c r="EOJ53" s="48"/>
      <c r="EOK53" s="48"/>
      <c r="EOL53" s="48"/>
      <c r="EOM53" s="48"/>
      <c r="EON53" s="48"/>
      <c r="EOO53" s="48"/>
      <c r="EOP53" s="48"/>
      <c r="EOQ53" s="48"/>
      <c r="EOR53" s="48"/>
      <c r="EOS53" s="48"/>
      <c r="EOT53" s="48"/>
      <c r="EOU53" s="48"/>
      <c r="EOV53" s="48"/>
      <c r="EOW53" s="48"/>
      <c r="EOX53" s="48"/>
      <c r="EOY53" s="48"/>
      <c r="EOZ53" s="48"/>
      <c r="EPA53" s="48"/>
      <c r="EPB53" s="48"/>
      <c r="EPC53" s="48"/>
      <c r="EPD53" s="48"/>
      <c r="EPE53" s="48"/>
      <c r="EPF53" s="48"/>
      <c r="EPG53" s="48"/>
      <c r="EPH53" s="48"/>
      <c r="EPI53" s="48"/>
      <c r="EPJ53" s="48"/>
      <c r="EPK53" s="48"/>
      <c r="EPL53" s="48"/>
      <c r="EPM53" s="48"/>
      <c r="EPN53" s="48"/>
      <c r="EPO53" s="48"/>
      <c r="EPP53" s="48"/>
      <c r="EPQ53" s="48"/>
      <c r="EPR53" s="48"/>
      <c r="EPS53" s="48"/>
      <c r="EPT53" s="48"/>
      <c r="EPU53" s="48"/>
      <c r="EPV53" s="48"/>
      <c r="EPW53" s="48"/>
      <c r="EPX53" s="48"/>
      <c r="EPY53" s="48"/>
      <c r="EPZ53" s="48"/>
      <c r="EQA53" s="48"/>
      <c r="EQB53" s="48"/>
      <c r="EQC53" s="48"/>
      <c r="EQD53" s="48"/>
      <c r="EQE53" s="48"/>
      <c r="EQF53" s="48"/>
      <c r="EQG53" s="48"/>
      <c r="EQH53" s="48"/>
      <c r="EQI53" s="48"/>
      <c r="EQJ53" s="48"/>
      <c r="EQK53" s="48"/>
      <c r="EQL53" s="48"/>
      <c r="EQM53" s="48"/>
      <c r="EQN53" s="48"/>
      <c r="EQO53" s="48"/>
      <c r="EQP53" s="48"/>
      <c r="EQQ53" s="48"/>
      <c r="EQR53" s="48"/>
      <c r="EQS53" s="48"/>
      <c r="EQT53" s="48"/>
      <c r="EQU53" s="48"/>
      <c r="EQV53" s="48"/>
      <c r="EQW53" s="48"/>
      <c r="EQX53" s="48"/>
      <c r="EQY53" s="48"/>
      <c r="EQZ53" s="48"/>
      <c r="ERA53" s="48"/>
      <c r="ERB53" s="48"/>
      <c r="ERC53" s="48"/>
      <c r="ERD53" s="48"/>
      <c r="ERE53" s="48"/>
      <c r="ERF53" s="48"/>
      <c r="ERG53" s="48"/>
      <c r="ERH53" s="48"/>
      <c r="ERI53" s="48"/>
      <c r="ERJ53" s="48"/>
      <c r="ERK53" s="48"/>
      <c r="ERL53" s="48"/>
      <c r="ERM53" s="48"/>
      <c r="ERN53" s="48"/>
      <c r="ERO53" s="48"/>
      <c r="ERP53" s="48"/>
      <c r="ERQ53" s="48"/>
      <c r="ERR53" s="48"/>
      <c r="ERS53" s="48"/>
      <c r="ERT53" s="48"/>
      <c r="ERU53" s="48"/>
      <c r="ERV53" s="48"/>
      <c r="ERW53" s="48"/>
      <c r="ERX53" s="48"/>
      <c r="ERY53" s="48"/>
      <c r="ERZ53" s="48"/>
      <c r="ESA53" s="48"/>
      <c r="ESB53" s="48"/>
      <c r="ESC53" s="48"/>
      <c r="ESD53" s="48"/>
      <c r="ESE53" s="48"/>
      <c r="ESF53" s="48"/>
      <c r="ESG53" s="48"/>
      <c r="ESH53" s="48"/>
      <c r="ESI53" s="48"/>
      <c r="ESJ53" s="48"/>
      <c r="ESK53" s="48"/>
      <c r="ESL53" s="48"/>
      <c r="ESM53" s="48"/>
      <c r="ESN53" s="48"/>
      <c r="ESO53" s="48"/>
      <c r="ESP53" s="48"/>
      <c r="ESQ53" s="48"/>
      <c r="ESR53" s="48"/>
      <c r="ESS53" s="48"/>
      <c r="EST53" s="48"/>
      <c r="ESU53" s="48"/>
      <c r="ESV53" s="48"/>
      <c r="ESW53" s="48"/>
      <c r="ESX53" s="48"/>
      <c r="ESY53" s="48"/>
      <c r="ESZ53" s="48"/>
      <c r="ETA53" s="48"/>
      <c r="ETB53" s="48"/>
      <c r="ETC53" s="48"/>
      <c r="ETD53" s="48"/>
      <c r="ETE53" s="48"/>
      <c r="ETF53" s="48"/>
      <c r="ETG53" s="48"/>
      <c r="ETH53" s="48"/>
      <c r="ETI53" s="48"/>
      <c r="ETJ53" s="48"/>
      <c r="ETK53" s="48"/>
      <c r="ETL53" s="48"/>
      <c r="ETM53" s="48"/>
      <c r="ETN53" s="48"/>
      <c r="ETO53" s="48"/>
      <c r="ETP53" s="48"/>
      <c r="ETQ53" s="48"/>
      <c r="ETR53" s="48"/>
      <c r="ETS53" s="48"/>
      <c r="ETT53" s="48"/>
      <c r="ETU53" s="48"/>
      <c r="ETV53" s="48"/>
      <c r="ETW53" s="48"/>
      <c r="ETX53" s="48"/>
      <c r="ETY53" s="48"/>
      <c r="ETZ53" s="48"/>
      <c r="EUA53" s="48"/>
      <c r="EUB53" s="48"/>
      <c r="EUC53" s="48"/>
      <c r="EUD53" s="48"/>
      <c r="EUE53" s="48"/>
      <c r="EUF53" s="48"/>
      <c r="EUG53" s="48"/>
      <c r="EUH53" s="48"/>
      <c r="EUI53" s="48"/>
      <c r="EUJ53" s="48"/>
      <c r="EUK53" s="48"/>
      <c r="EUL53" s="48"/>
      <c r="EUM53" s="48"/>
      <c r="EUN53" s="48"/>
      <c r="EUO53" s="48"/>
      <c r="EUP53" s="48"/>
      <c r="EUQ53" s="48"/>
      <c r="EUR53" s="48"/>
      <c r="EUS53" s="48"/>
      <c r="EUT53" s="48"/>
      <c r="EUU53" s="48"/>
      <c r="EUV53" s="48"/>
      <c r="EUW53" s="48"/>
      <c r="EUX53" s="48"/>
      <c r="EUY53" s="48"/>
      <c r="EUZ53" s="48"/>
      <c r="EVA53" s="48"/>
      <c r="EVB53" s="48"/>
      <c r="EVC53" s="48"/>
      <c r="EVD53" s="48"/>
      <c r="EVE53" s="48"/>
      <c r="EVF53" s="48"/>
      <c r="EVG53" s="48"/>
      <c r="EVH53" s="48"/>
      <c r="EVI53" s="48"/>
      <c r="EVJ53" s="48"/>
      <c r="EVK53" s="48"/>
      <c r="EVL53" s="48"/>
      <c r="EVM53" s="48"/>
      <c r="EVN53" s="48"/>
      <c r="EVO53" s="48"/>
      <c r="EVP53" s="48"/>
      <c r="EVQ53" s="48"/>
      <c r="EVR53" s="48"/>
      <c r="EVS53" s="48"/>
      <c r="EVT53" s="48"/>
      <c r="EVU53" s="48"/>
      <c r="EVV53" s="48"/>
      <c r="EVW53" s="48"/>
      <c r="EVX53" s="48"/>
      <c r="EVY53" s="48"/>
      <c r="EVZ53" s="48"/>
      <c r="EWA53" s="48"/>
      <c r="EWB53" s="48"/>
      <c r="EWC53" s="48"/>
      <c r="EWD53" s="48"/>
      <c r="EWE53" s="48"/>
      <c r="EWF53" s="48"/>
      <c r="EWG53" s="48"/>
      <c r="EWH53" s="48"/>
      <c r="EWI53" s="48"/>
      <c r="EWJ53" s="48"/>
      <c r="EWK53" s="48"/>
      <c r="EWL53" s="48"/>
      <c r="EWM53" s="48"/>
      <c r="EWN53" s="48"/>
      <c r="EWO53" s="48"/>
      <c r="EWP53" s="48"/>
      <c r="EWQ53" s="48"/>
      <c r="EWR53" s="48"/>
      <c r="EWS53" s="48"/>
      <c r="EWT53" s="48"/>
      <c r="EWU53" s="48"/>
      <c r="EWV53" s="48"/>
      <c r="EWW53" s="48"/>
      <c r="EWX53" s="48"/>
      <c r="EWY53" s="48"/>
      <c r="EWZ53" s="48"/>
      <c r="EXA53" s="48"/>
      <c r="EXB53" s="48"/>
      <c r="EXC53" s="48"/>
      <c r="EXD53" s="48"/>
      <c r="EXE53" s="48"/>
      <c r="EXF53" s="48"/>
      <c r="EXG53" s="48"/>
      <c r="EXH53" s="48"/>
      <c r="EXI53" s="48"/>
      <c r="EXJ53" s="48"/>
      <c r="EXK53" s="48"/>
      <c r="EXL53" s="48"/>
      <c r="EXM53" s="48"/>
      <c r="EXN53" s="48"/>
      <c r="EXO53" s="48"/>
      <c r="EXP53" s="48"/>
      <c r="EXQ53" s="48"/>
      <c r="EXR53" s="48"/>
      <c r="EXS53" s="48"/>
      <c r="EXT53" s="48"/>
      <c r="EXU53" s="48"/>
      <c r="EXV53" s="48"/>
      <c r="EXW53" s="48"/>
      <c r="EXX53" s="48"/>
      <c r="EXY53" s="48"/>
      <c r="EXZ53" s="48"/>
      <c r="EYA53" s="48"/>
      <c r="EYB53" s="48"/>
      <c r="EYC53" s="48"/>
      <c r="EYD53" s="48"/>
      <c r="EYE53" s="48"/>
      <c r="EYF53" s="48"/>
      <c r="EYG53" s="48"/>
      <c r="EYH53" s="48"/>
      <c r="EYI53" s="48"/>
      <c r="EYJ53" s="48"/>
      <c r="EYK53" s="48"/>
      <c r="EYL53" s="48"/>
      <c r="EYM53" s="48"/>
      <c r="EYN53" s="48"/>
      <c r="EYO53" s="48"/>
      <c r="EYP53" s="48"/>
      <c r="EYQ53" s="48"/>
      <c r="EYR53" s="48"/>
      <c r="EYS53" s="48"/>
      <c r="EYT53" s="48"/>
      <c r="EYU53" s="48"/>
      <c r="EYV53" s="48"/>
      <c r="EYW53" s="48"/>
      <c r="EYX53" s="48"/>
      <c r="EYY53" s="48"/>
      <c r="EYZ53" s="48"/>
      <c r="EZA53" s="48"/>
      <c r="EZB53" s="48"/>
      <c r="EZC53" s="48"/>
      <c r="EZD53" s="48"/>
      <c r="EZE53" s="48"/>
      <c r="EZF53" s="48"/>
      <c r="EZG53" s="48"/>
      <c r="EZH53" s="48"/>
      <c r="EZI53" s="48"/>
      <c r="EZJ53" s="48"/>
      <c r="EZK53" s="48"/>
      <c r="EZL53" s="48"/>
      <c r="EZM53" s="48"/>
      <c r="EZN53" s="48"/>
      <c r="EZO53" s="48"/>
      <c r="EZP53" s="48"/>
      <c r="EZQ53" s="48"/>
      <c r="EZR53" s="48"/>
      <c r="EZS53" s="48"/>
      <c r="EZT53" s="48"/>
      <c r="EZU53" s="48"/>
      <c r="EZV53" s="48"/>
      <c r="EZW53" s="48"/>
      <c r="EZX53" s="48"/>
      <c r="EZY53" s="48"/>
      <c r="EZZ53" s="48"/>
      <c r="FAA53" s="48"/>
      <c r="FAB53" s="48"/>
      <c r="FAC53" s="48"/>
      <c r="FAD53" s="48"/>
      <c r="FAE53" s="48"/>
      <c r="FAF53" s="48"/>
      <c r="FAG53" s="48"/>
      <c r="FAH53" s="48"/>
      <c r="FAI53" s="48"/>
      <c r="FAJ53" s="48"/>
      <c r="FAK53" s="48"/>
      <c r="FAL53" s="48"/>
      <c r="FAM53" s="48"/>
      <c r="FAN53" s="48"/>
      <c r="FAO53" s="48"/>
      <c r="FAP53" s="48"/>
      <c r="FAQ53" s="48"/>
      <c r="FAR53" s="48"/>
      <c r="FAS53" s="48"/>
      <c r="FAT53" s="48"/>
      <c r="FAU53" s="48"/>
      <c r="FAV53" s="48"/>
      <c r="FAW53" s="48"/>
      <c r="FAX53" s="48"/>
      <c r="FAY53" s="48"/>
      <c r="FAZ53" s="48"/>
      <c r="FBA53" s="48"/>
      <c r="FBB53" s="48"/>
      <c r="FBC53" s="48"/>
      <c r="FBD53" s="48"/>
      <c r="FBE53" s="48"/>
      <c r="FBF53" s="48"/>
      <c r="FBG53" s="48"/>
      <c r="FBH53" s="48"/>
      <c r="FBI53" s="48"/>
      <c r="FBJ53" s="48"/>
      <c r="FBK53" s="48"/>
      <c r="FBL53" s="48"/>
      <c r="FBM53" s="48"/>
      <c r="FBN53" s="48"/>
      <c r="FBO53" s="48"/>
      <c r="FBP53" s="48"/>
      <c r="FBQ53" s="48"/>
      <c r="FBR53" s="48"/>
      <c r="FBS53" s="48"/>
      <c r="FBT53" s="48"/>
      <c r="FBU53" s="48"/>
      <c r="FBV53" s="48"/>
      <c r="FBW53" s="48"/>
      <c r="FBX53" s="48"/>
      <c r="FBY53" s="48"/>
      <c r="FBZ53" s="48"/>
      <c r="FCA53" s="48"/>
      <c r="FCB53" s="48"/>
      <c r="FCC53" s="48"/>
      <c r="FCD53" s="48"/>
      <c r="FCE53" s="48"/>
      <c r="FCF53" s="48"/>
      <c r="FCG53" s="48"/>
      <c r="FCH53" s="48"/>
      <c r="FCI53" s="48"/>
      <c r="FCJ53" s="48"/>
      <c r="FCK53" s="48"/>
      <c r="FCL53" s="48"/>
      <c r="FCM53" s="48"/>
      <c r="FCN53" s="48"/>
      <c r="FCO53" s="48"/>
      <c r="FCP53" s="48"/>
      <c r="FCQ53" s="48"/>
      <c r="FCR53" s="48"/>
      <c r="FCS53" s="48"/>
      <c r="FCT53" s="48"/>
      <c r="FCU53" s="48"/>
      <c r="FCV53" s="48"/>
      <c r="FCW53" s="48"/>
      <c r="FCX53" s="48"/>
      <c r="FCY53" s="48"/>
      <c r="FCZ53" s="48"/>
      <c r="FDA53" s="48"/>
      <c r="FDB53" s="48"/>
      <c r="FDC53" s="48"/>
      <c r="FDD53" s="48"/>
      <c r="FDE53" s="48"/>
      <c r="FDF53" s="48"/>
      <c r="FDG53" s="48"/>
      <c r="FDH53" s="48"/>
      <c r="FDI53" s="48"/>
      <c r="FDJ53" s="48"/>
      <c r="FDK53" s="48"/>
      <c r="FDL53" s="48"/>
      <c r="FDM53" s="48"/>
      <c r="FDN53" s="48"/>
      <c r="FDO53" s="48"/>
      <c r="FDP53" s="48"/>
      <c r="FDQ53" s="48"/>
      <c r="FDR53" s="48"/>
      <c r="FDS53" s="48"/>
      <c r="FDT53" s="48"/>
      <c r="FDU53" s="48"/>
      <c r="FDV53" s="48"/>
      <c r="FDW53" s="48"/>
      <c r="FDX53" s="48"/>
      <c r="FDY53" s="48"/>
      <c r="FDZ53" s="48"/>
      <c r="FEA53" s="48"/>
      <c r="FEB53" s="48"/>
      <c r="FEC53" s="48"/>
      <c r="FED53" s="48"/>
      <c r="FEE53" s="48"/>
      <c r="FEF53" s="48"/>
      <c r="FEG53" s="48"/>
      <c r="FEH53" s="48"/>
      <c r="FEI53" s="48"/>
      <c r="FEJ53" s="48"/>
      <c r="FEK53" s="48"/>
      <c r="FEL53" s="48"/>
      <c r="FEM53" s="48"/>
      <c r="FEN53" s="48"/>
      <c r="FEO53" s="48"/>
      <c r="FEP53" s="48"/>
      <c r="FEQ53" s="48"/>
      <c r="FER53" s="48"/>
      <c r="FES53" s="48"/>
      <c r="FET53" s="48"/>
      <c r="FEU53" s="48"/>
      <c r="FEV53" s="48"/>
      <c r="FEW53" s="48"/>
      <c r="FEX53" s="48"/>
      <c r="FEY53" s="48"/>
      <c r="FEZ53" s="48"/>
      <c r="FFA53" s="48"/>
      <c r="FFB53" s="48"/>
      <c r="FFC53" s="48"/>
      <c r="FFD53" s="48"/>
      <c r="FFE53" s="48"/>
      <c r="FFF53" s="48"/>
      <c r="FFG53" s="48"/>
      <c r="FFH53" s="48"/>
      <c r="FFI53" s="48"/>
      <c r="FFJ53" s="48"/>
      <c r="FFK53" s="48"/>
      <c r="FFL53" s="48"/>
      <c r="FFM53" s="48"/>
      <c r="FFN53" s="48"/>
      <c r="FFO53" s="48"/>
      <c r="FFP53" s="48"/>
      <c r="FFQ53" s="48"/>
      <c r="FFR53" s="48"/>
      <c r="FFS53" s="48"/>
      <c r="FFT53" s="48"/>
      <c r="FFU53" s="48"/>
      <c r="FFV53" s="48"/>
      <c r="FFW53" s="48"/>
      <c r="FFX53" s="48"/>
      <c r="FFY53" s="48"/>
      <c r="FFZ53" s="48"/>
      <c r="FGA53" s="48"/>
      <c r="FGB53" s="48"/>
      <c r="FGC53" s="48"/>
      <c r="FGD53" s="48"/>
      <c r="FGE53" s="48"/>
      <c r="FGF53" s="48"/>
      <c r="FGG53" s="48"/>
      <c r="FGH53" s="48"/>
      <c r="FGI53" s="48"/>
      <c r="FGJ53" s="48"/>
      <c r="FGK53" s="48"/>
      <c r="FGL53" s="48"/>
      <c r="FGM53" s="48"/>
      <c r="FGN53" s="48"/>
      <c r="FGO53" s="48"/>
      <c r="FGP53" s="48"/>
      <c r="FGQ53" s="48"/>
      <c r="FGR53" s="48"/>
      <c r="FGS53" s="48"/>
      <c r="FGT53" s="48"/>
      <c r="FGU53" s="48"/>
      <c r="FGV53" s="48"/>
      <c r="FGW53" s="48"/>
      <c r="FGX53" s="48"/>
      <c r="FGY53" s="48"/>
      <c r="FGZ53" s="48"/>
      <c r="FHA53" s="48"/>
      <c r="FHB53" s="48"/>
      <c r="FHC53" s="48"/>
      <c r="FHD53" s="48"/>
      <c r="FHE53" s="48"/>
      <c r="FHF53" s="48"/>
      <c r="FHG53" s="48"/>
      <c r="FHH53" s="48"/>
      <c r="FHI53" s="48"/>
      <c r="FHJ53" s="48"/>
      <c r="FHK53" s="48"/>
      <c r="FHL53" s="48"/>
      <c r="FHM53" s="48"/>
      <c r="FHN53" s="48"/>
      <c r="FHO53" s="48"/>
      <c r="FHP53" s="48"/>
      <c r="FHQ53" s="48"/>
      <c r="FHR53" s="48"/>
      <c r="FHS53" s="48"/>
      <c r="FHT53" s="48"/>
      <c r="FHU53" s="48"/>
      <c r="FHV53" s="48"/>
      <c r="FHW53" s="48"/>
      <c r="FHX53" s="48"/>
      <c r="FHY53" s="48"/>
      <c r="FHZ53" s="48"/>
      <c r="FIA53" s="48"/>
      <c r="FIB53" s="48"/>
      <c r="FIC53" s="48"/>
      <c r="FID53" s="48"/>
      <c r="FIE53" s="48"/>
      <c r="FIF53" s="48"/>
      <c r="FIG53" s="48"/>
      <c r="FIH53" s="48"/>
      <c r="FII53" s="48"/>
      <c r="FIJ53" s="48"/>
      <c r="FIK53" s="48"/>
      <c r="FIL53" s="48"/>
      <c r="FIM53" s="48"/>
      <c r="FIN53" s="48"/>
      <c r="FIO53" s="48"/>
      <c r="FIP53" s="48"/>
      <c r="FIQ53" s="48"/>
      <c r="FIR53" s="48"/>
      <c r="FIS53" s="48"/>
      <c r="FIT53" s="48"/>
      <c r="FIU53" s="48"/>
      <c r="FIV53" s="48"/>
      <c r="FIW53" s="48"/>
      <c r="FIX53" s="48"/>
      <c r="FIY53" s="48"/>
      <c r="FIZ53" s="48"/>
      <c r="FJA53" s="48"/>
      <c r="FJB53" s="48"/>
      <c r="FJC53" s="48"/>
      <c r="FJD53" s="48"/>
      <c r="FJE53" s="48"/>
      <c r="FJF53" s="48"/>
      <c r="FJG53" s="48"/>
      <c r="FJH53" s="48"/>
      <c r="FJI53" s="48"/>
      <c r="FJJ53" s="48"/>
      <c r="FJK53" s="48"/>
      <c r="FJL53" s="48"/>
      <c r="FJM53" s="48"/>
      <c r="FJN53" s="48"/>
      <c r="FJO53" s="48"/>
      <c r="FJP53" s="48"/>
      <c r="FJQ53" s="48"/>
      <c r="FJR53" s="48"/>
      <c r="FJS53" s="48"/>
      <c r="FJT53" s="48"/>
      <c r="FJU53" s="48"/>
      <c r="FJV53" s="48"/>
      <c r="FJW53" s="48"/>
      <c r="FJX53" s="48"/>
      <c r="FJY53" s="48"/>
      <c r="FJZ53" s="48"/>
      <c r="FKA53" s="48"/>
      <c r="FKB53" s="48"/>
      <c r="FKC53" s="48"/>
      <c r="FKD53" s="48"/>
      <c r="FKE53" s="48"/>
      <c r="FKF53" s="48"/>
      <c r="FKG53" s="48"/>
      <c r="FKH53" s="48"/>
      <c r="FKI53" s="48"/>
      <c r="FKJ53" s="48"/>
      <c r="FKK53" s="48"/>
      <c r="FKL53" s="48"/>
      <c r="FKM53" s="48"/>
      <c r="FKN53" s="48"/>
      <c r="FKO53" s="48"/>
      <c r="FKP53" s="48"/>
      <c r="FKQ53" s="48"/>
      <c r="FKR53" s="48"/>
      <c r="FKS53" s="48"/>
      <c r="FKT53" s="48"/>
      <c r="FKU53" s="48"/>
      <c r="FKV53" s="48"/>
      <c r="FKW53" s="48"/>
      <c r="FKX53" s="48"/>
      <c r="FKY53" s="48"/>
      <c r="FKZ53" s="48"/>
      <c r="FLA53" s="48"/>
      <c r="FLB53" s="48"/>
      <c r="FLC53" s="48"/>
      <c r="FLD53" s="48"/>
      <c r="FLE53" s="48"/>
      <c r="FLF53" s="48"/>
      <c r="FLG53" s="48"/>
      <c r="FLH53" s="48"/>
      <c r="FLI53" s="48"/>
      <c r="FLJ53" s="48"/>
      <c r="FLK53" s="48"/>
      <c r="FLL53" s="48"/>
      <c r="FLM53" s="48"/>
      <c r="FLN53" s="48"/>
      <c r="FLO53" s="48"/>
      <c r="FLP53" s="48"/>
      <c r="FLQ53" s="48"/>
      <c r="FLR53" s="48"/>
      <c r="FLS53" s="48"/>
      <c r="FLT53" s="48"/>
      <c r="FLU53" s="48"/>
      <c r="FLV53" s="48"/>
      <c r="FLW53" s="48"/>
      <c r="FLX53" s="48"/>
      <c r="FLY53" s="48"/>
      <c r="FLZ53" s="48"/>
      <c r="FMA53" s="48"/>
      <c r="FMB53" s="48"/>
      <c r="FMC53" s="48"/>
      <c r="FMD53" s="48"/>
      <c r="FME53" s="48"/>
      <c r="FMF53" s="48"/>
      <c r="FMG53" s="48"/>
      <c r="FMH53" s="48"/>
      <c r="FMI53" s="48"/>
      <c r="FMJ53" s="48"/>
      <c r="FMK53" s="48"/>
      <c r="FML53" s="48"/>
      <c r="FMM53" s="48"/>
      <c r="FMN53" s="48"/>
      <c r="FMO53" s="48"/>
      <c r="FMP53" s="48"/>
      <c r="FMQ53" s="48"/>
      <c r="FMR53" s="48"/>
      <c r="FMS53" s="48"/>
      <c r="FMT53" s="48"/>
      <c r="FMU53" s="48"/>
      <c r="FMV53" s="48"/>
      <c r="FMW53" s="48"/>
      <c r="FMX53" s="48"/>
      <c r="FMY53" s="48"/>
      <c r="FMZ53" s="48"/>
      <c r="FNA53" s="48"/>
      <c r="FNB53" s="48"/>
      <c r="FNC53" s="48"/>
      <c r="FND53" s="48"/>
      <c r="FNE53" s="48"/>
      <c r="FNF53" s="48"/>
      <c r="FNG53" s="48"/>
      <c r="FNH53" s="48"/>
      <c r="FNI53" s="48"/>
      <c r="FNJ53" s="48"/>
      <c r="FNK53" s="48"/>
      <c r="FNL53" s="48"/>
      <c r="FNM53" s="48"/>
      <c r="FNN53" s="48"/>
      <c r="FNO53" s="48"/>
      <c r="FNP53" s="48"/>
      <c r="FNQ53" s="48"/>
      <c r="FNR53" s="48"/>
      <c r="FNS53" s="48"/>
      <c r="FNT53" s="48"/>
      <c r="FNU53" s="48"/>
      <c r="FNV53" s="48"/>
      <c r="FNW53" s="48"/>
      <c r="FNX53" s="48"/>
      <c r="FNY53" s="48"/>
      <c r="FNZ53" s="48"/>
      <c r="FOA53" s="48"/>
      <c r="FOB53" s="48"/>
      <c r="FOC53" s="48"/>
      <c r="FOD53" s="48"/>
      <c r="FOE53" s="48"/>
      <c r="FOF53" s="48"/>
      <c r="FOG53" s="48"/>
      <c r="FOH53" s="48"/>
      <c r="FOI53" s="48"/>
      <c r="FOJ53" s="48"/>
      <c r="FOK53" s="48"/>
      <c r="FOL53" s="48"/>
      <c r="FOM53" s="48"/>
      <c r="FON53" s="48"/>
      <c r="FOO53" s="48"/>
      <c r="FOP53" s="48"/>
      <c r="FOQ53" s="48"/>
      <c r="FOR53" s="48"/>
      <c r="FOS53" s="48"/>
      <c r="FOT53" s="48"/>
      <c r="FOU53" s="48"/>
      <c r="FOV53" s="48"/>
      <c r="FOW53" s="48"/>
      <c r="FOX53" s="48"/>
      <c r="FOY53" s="48"/>
      <c r="FOZ53" s="48"/>
      <c r="FPA53" s="48"/>
      <c r="FPB53" s="48"/>
      <c r="FPC53" s="48"/>
      <c r="FPD53" s="48"/>
      <c r="FPE53" s="48"/>
      <c r="FPF53" s="48"/>
      <c r="FPG53" s="48"/>
      <c r="FPH53" s="48"/>
      <c r="FPI53" s="48"/>
      <c r="FPJ53" s="48"/>
      <c r="FPK53" s="48"/>
      <c r="FPL53" s="48"/>
      <c r="FPM53" s="48"/>
      <c r="FPN53" s="48"/>
      <c r="FPO53" s="48"/>
      <c r="FPP53" s="48"/>
      <c r="FPQ53" s="48"/>
      <c r="FPR53" s="48"/>
      <c r="FPS53" s="48"/>
      <c r="FPT53" s="48"/>
      <c r="FPU53" s="48"/>
      <c r="FPV53" s="48"/>
      <c r="FPW53" s="48"/>
      <c r="FPX53" s="48"/>
      <c r="FPY53" s="48"/>
      <c r="FPZ53" s="48"/>
      <c r="FQA53" s="48"/>
      <c r="FQB53" s="48"/>
      <c r="FQC53" s="48"/>
      <c r="FQD53" s="48"/>
      <c r="FQE53" s="48"/>
      <c r="FQF53" s="48"/>
      <c r="FQG53" s="48"/>
      <c r="FQH53" s="48"/>
      <c r="FQI53" s="48"/>
      <c r="FQJ53" s="48"/>
      <c r="FQK53" s="48"/>
      <c r="FQL53" s="48"/>
      <c r="FQM53" s="48"/>
      <c r="FQN53" s="48"/>
      <c r="FQO53" s="48"/>
      <c r="FQP53" s="48"/>
      <c r="FQQ53" s="48"/>
      <c r="FQR53" s="48"/>
      <c r="FQS53" s="48"/>
      <c r="FQT53" s="48"/>
      <c r="FQU53" s="48"/>
      <c r="FQV53" s="48"/>
      <c r="FQW53" s="48"/>
      <c r="FQX53" s="48"/>
      <c r="FQY53" s="48"/>
      <c r="FQZ53" s="48"/>
      <c r="FRA53" s="48"/>
      <c r="FRB53" s="48"/>
      <c r="FRC53" s="48"/>
      <c r="FRD53" s="48"/>
      <c r="FRE53" s="48"/>
      <c r="FRF53" s="48"/>
      <c r="FRG53" s="48"/>
      <c r="FRH53" s="48"/>
      <c r="FRI53" s="48"/>
      <c r="FRJ53" s="48"/>
      <c r="FRK53" s="48"/>
      <c r="FRL53" s="48"/>
      <c r="FRM53" s="48"/>
      <c r="FRN53" s="48"/>
      <c r="FRO53" s="48"/>
      <c r="FRP53" s="48"/>
      <c r="FRQ53" s="48"/>
      <c r="FRR53" s="48"/>
      <c r="FRS53" s="48"/>
      <c r="FRT53" s="48"/>
      <c r="FRU53" s="48"/>
      <c r="FRV53" s="48"/>
      <c r="FRW53" s="48"/>
      <c r="FRX53" s="48"/>
      <c r="FRY53" s="48"/>
      <c r="FRZ53" s="48"/>
      <c r="FSA53" s="48"/>
      <c r="FSB53" s="48"/>
      <c r="FSC53" s="48"/>
      <c r="FSD53" s="48"/>
      <c r="FSE53" s="48"/>
      <c r="FSF53" s="48"/>
      <c r="FSG53" s="48"/>
      <c r="FSH53" s="48"/>
      <c r="FSI53" s="48"/>
      <c r="FSJ53" s="48"/>
      <c r="FSK53" s="48"/>
      <c r="FSL53" s="48"/>
      <c r="FSM53" s="48"/>
      <c r="FSN53" s="48"/>
      <c r="FSO53" s="48"/>
      <c r="FSP53" s="48"/>
      <c r="FSQ53" s="48"/>
      <c r="FSR53" s="48"/>
      <c r="FSS53" s="48"/>
      <c r="FST53" s="48"/>
      <c r="FSU53" s="48"/>
      <c r="FSV53" s="48"/>
      <c r="FSW53" s="48"/>
      <c r="FSX53" s="48"/>
      <c r="FSY53" s="48"/>
      <c r="FSZ53" s="48"/>
      <c r="FTA53" s="48"/>
      <c r="FTB53" s="48"/>
      <c r="FTC53" s="48"/>
      <c r="FTD53" s="48"/>
      <c r="FTE53" s="48"/>
      <c r="FTF53" s="48"/>
      <c r="FTG53" s="48"/>
      <c r="FTH53" s="48"/>
      <c r="FTI53" s="48"/>
      <c r="FTJ53" s="48"/>
      <c r="FTK53" s="48"/>
      <c r="FTL53" s="48"/>
      <c r="FTM53" s="48"/>
      <c r="FTN53" s="48"/>
      <c r="FTO53" s="48"/>
      <c r="FTP53" s="48"/>
      <c r="FTQ53" s="48"/>
      <c r="FTR53" s="48"/>
      <c r="FTS53" s="48"/>
      <c r="FTT53" s="48"/>
      <c r="FTU53" s="48"/>
      <c r="FTV53" s="48"/>
      <c r="FTW53" s="48"/>
      <c r="FTX53" s="48"/>
      <c r="FTY53" s="48"/>
      <c r="FTZ53" s="48"/>
      <c r="FUA53" s="48"/>
      <c r="FUB53" s="48"/>
      <c r="FUC53" s="48"/>
      <c r="FUD53" s="48"/>
      <c r="FUE53" s="48"/>
      <c r="FUF53" s="48"/>
      <c r="FUG53" s="48"/>
      <c r="FUH53" s="48"/>
      <c r="FUI53" s="48"/>
      <c r="FUJ53" s="48"/>
      <c r="FUK53" s="48"/>
      <c r="FUL53" s="48"/>
      <c r="FUM53" s="48"/>
      <c r="FUN53" s="48"/>
      <c r="FUO53" s="48"/>
      <c r="FUP53" s="48"/>
      <c r="FUQ53" s="48"/>
      <c r="FUR53" s="48"/>
      <c r="FUS53" s="48"/>
      <c r="FUT53" s="48"/>
      <c r="FUU53" s="48"/>
      <c r="FUV53" s="48"/>
      <c r="FUW53" s="48"/>
      <c r="FUX53" s="48"/>
      <c r="FUY53" s="48"/>
      <c r="FUZ53" s="48"/>
      <c r="FVA53" s="48"/>
      <c r="FVB53" s="48"/>
      <c r="FVC53" s="48"/>
      <c r="FVD53" s="48"/>
      <c r="FVE53" s="48"/>
      <c r="FVF53" s="48"/>
      <c r="FVG53" s="48"/>
      <c r="FVH53" s="48"/>
      <c r="FVI53" s="48"/>
      <c r="FVJ53" s="48"/>
      <c r="FVK53" s="48"/>
      <c r="FVL53" s="48"/>
      <c r="FVM53" s="48"/>
      <c r="FVN53" s="48"/>
      <c r="FVO53" s="48"/>
      <c r="FVP53" s="48"/>
      <c r="FVQ53" s="48"/>
      <c r="FVR53" s="48"/>
      <c r="FVS53" s="48"/>
      <c r="FVT53" s="48"/>
      <c r="FVU53" s="48"/>
      <c r="FVV53" s="48"/>
      <c r="FVW53" s="48"/>
      <c r="FVX53" s="48"/>
      <c r="FVY53" s="48"/>
      <c r="FVZ53" s="48"/>
      <c r="FWA53" s="48"/>
      <c r="FWB53" s="48"/>
      <c r="FWC53" s="48"/>
      <c r="FWD53" s="48"/>
      <c r="FWE53" s="48"/>
      <c r="FWF53" s="48"/>
      <c r="FWG53" s="48"/>
    </row>
    <row r="54" spans="1:4661" s="110" customFormat="1" ht="52.8" x14ac:dyDescent="0.25">
      <c r="A54" s="45" t="s">
        <v>237</v>
      </c>
      <c r="B54" s="45" t="s">
        <v>47</v>
      </c>
      <c r="C54" s="46">
        <v>2025</v>
      </c>
      <c r="D54" s="46">
        <v>2027</v>
      </c>
      <c r="E54" s="135"/>
      <c r="F54" s="45" t="s">
        <v>101</v>
      </c>
      <c r="G54" s="135"/>
      <c r="H54" s="45" t="s">
        <v>101</v>
      </c>
      <c r="I54" s="45" t="s">
        <v>51</v>
      </c>
      <c r="J54" s="45" t="s">
        <v>102</v>
      </c>
      <c r="K54" s="49" t="s">
        <v>119</v>
      </c>
      <c r="L54" s="135" t="s">
        <v>238</v>
      </c>
      <c r="M54" s="45" t="s">
        <v>236</v>
      </c>
      <c r="N54" s="45" t="s">
        <v>142</v>
      </c>
      <c r="O54" s="50">
        <v>60</v>
      </c>
      <c r="P54" s="51" t="s">
        <v>113</v>
      </c>
      <c r="Q54" s="52">
        <v>69880</v>
      </c>
      <c r="R54" s="52">
        <v>69880</v>
      </c>
      <c r="S54" s="52">
        <v>69880</v>
      </c>
      <c r="T54" s="52">
        <v>139760</v>
      </c>
      <c r="U54" s="52">
        <v>349400</v>
      </c>
      <c r="V54" s="54">
        <v>0</v>
      </c>
      <c r="W54" s="48"/>
      <c r="X54" s="55" t="s">
        <v>110</v>
      </c>
      <c r="Y54" s="55" t="s">
        <v>111</v>
      </c>
      <c r="Z54" s="56"/>
      <c r="AA54" s="57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  <c r="ACT54" s="48"/>
      <c r="ACU54" s="48"/>
      <c r="ACV54" s="48"/>
      <c r="ACW54" s="48"/>
      <c r="ACX54" s="48"/>
      <c r="ACY54" s="48"/>
      <c r="ACZ54" s="48"/>
      <c r="ADA54" s="48"/>
      <c r="ADB54" s="48"/>
      <c r="ADC54" s="48"/>
      <c r="ADD54" s="48"/>
      <c r="ADE54" s="48"/>
      <c r="ADF54" s="48"/>
      <c r="ADG54" s="48"/>
      <c r="ADH54" s="48"/>
      <c r="ADI54" s="48"/>
      <c r="ADJ54" s="48"/>
      <c r="ADK54" s="48"/>
      <c r="ADL54" s="48"/>
      <c r="ADM54" s="48"/>
      <c r="ADN54" s="48"/>
      <c r="ADO54" s="48"/>
      <c r="ADP54" s="48"/>
      <c r="ADQ54" s="48"/>
      <c r="ADR54" s="48"/>
      <c r="ADS54" s="48"/>
      <c r="ADT54" s="48"/>
      <c r="ADU54" s="48"/>
      <c r="ADV54" s="48"/>
      <c r="ADW54" s="48"/>
      <c r="ADX54" s="48"/>
      <c r="ADY54" s="48"/>
      <c r="ADZ54" s="48"/>
      <c r="AEA54" s="48"/>
      <c r="AEB54" s="48"/>
      <c r="AEC54" s="48"/>
      <c r="AED54" s="48"/>
      <c r="AEE54" s="48"/>
      <c r="AEF54" s="48"/>
      <c r="AEG54" s="48"/>
      <c r="AEH54" s="48"/>
      <c r="AEI54" s="48"/>
      <c r="AEJ54" s="48"/>
      <c r="AEK54" s="48"/>
      <c r="AEL54" s="48"/>
      <c r="AEM54" s="48"/>
      <c r="AEN54" s="48"/>
      <c r="AEO54" s="48"/>
      <c r="AEP54" s="48"/>
      <c r="AEQ54" s="48"/>
      <c r="AER54" s="48"/>
      <c r="AES54" s="48"/>
      <c r="AET54" s="48"/>
      <c r="AEU54" s="48"/>
      <c r="AEV54" s="48"/>
      <c r="AEW54" s="48"/>
      <c r="AEX54" s="48"/>
      <c r="AEY54" s="48"/>
      <c r="AEZ54" s="48"/>
      <c r="AFA54" s="48"/>
      <c r="AFB54" s="48"/>
      <c r="AFC54" s="48"/>
      <c r="AFD54" s="48"/>
      <c r="AFE54" s="48"/>
      <c r="AFF54" s="48"/>
      <c r="AFG54" s="48"/>
      <c r="AFH54" s="48"/>
      <c r="AFI54" s="48"/>
      <c r="AFJ54" s="48"/>
      <c r="AFK54" s="48"/>
      <c r="AFL54" s="48"/>
      <c r="AFM54" s="48"/>
      <c r="AFN54" s="48"/>
      <c r="AFO54" s="48"/>
      <c r="AFP54" s="48"/>
      <c r="AFQ54" s="48"/>
      <c r="AFR54" s="48"/>
      <c r="AFS54" s="48"/>
      <c r="AFT54" s="48"/>
      <c r="AFU54" s="48"/>
      <c r="AFV54" s="48"/>
      <c r="AFW54" s="48"/>
      <c r="AFX54" s="48"/>
      <c r="AFY54" s="48"/>
      <c r="AFZ54" s="48"/>
      <c r="AGA54" s="48"/>
      <c r="AGB54" s="48"/>
      <c r="AGC54" s="48"/>
      <c r="AGD54" s="48"/>
      <c r="AGE54" s="48"/>
      <c r="AGF54" s="48"/>
      <c r="AGG54" s="48"/>
      <c r="AGH54" s="48"/>
      <c r="AGI54" s="48"/>
      <c r="AGJ54" s="48"/>
      <c r="AGK54" s="48"/>
      <c r="AGL54" s="48"/>
      <c r="AGM54" s="48"/>
      <c r="AGN54" s="48"/>
      <c r="AGO54" s="48"/>
      <c r="AGP54" s="48"/>
      <c r="AGQ54" s="48"/>
      <c r="AGR54" s="48"/>
      <c r="AGS54" s="48"/>
      <c r="AGT54" s="48"/>
      <c r="AGU54" s="48"/>
      <c r="AGV54" s="48"/>
      <c r="AGW54" s="48"/>
      <c r="AGX54" s="48"/>
      <c r="AGY54" s="48"/>
      <c r="AGZ54" s="48"/>
      <c r="AHA54" s="48"/>
      <c r="AHB54" s="48"/>
      <c r="AHC54" s="48"/>
      <c r="AHD54" s="48"/>
      <c r="AHE54" s="48"/>
      <c r="AHF54" s="48"/>
      <c r="AHG54" s="48"/>
      <c r="AHH54" s="48"/>
      <c r="AHI54" s="48"/>
      <c r="AHJ54" s="48"/>
      <c r="AHK54" s="48"/>
      <c r="AHL54" s="48"/>
      <c r="AHM54" s="48"/>
      <c r="AHN54" s="48"/>
      <c r="AHO54" s="48"/>
      <c r="AHP54" s="48"/>
      <c r="AHQ54" s="48"/>
      <c r="AHR54" s="48"/>
      <c r="AHS54" s="48"/>
      <c r="AHT54" s="48"/>
      <c r="AHU54" s="48"/>
      <c r="AHV54" s="48"/>
      <c r="AHW54" s="48"/>
      <c r="AHX54" s="48"/>
      <c r="AHY54" s="48"/>
      <c r="AHZ54" s="48"/>
      <c r="AIA54" s="48"/>
      <c r="AIB54" s="48"/>
      <c r="AIC54" s="48"/>
      <c r="AID54" s="48"/>
      <c r="AIE54" s="48"/>
      <c r="AIF54" s="48"/>
      <c r="AIG54" s="48"/>
      <c r="AIH54" s="48"/>
      <c r="AII54" s="48"/>
      <c r="AIJ54" s="48"/>
      <c r="AIK54" s="48"/>
      <c r="AIL54" s="48"/>
      <c r="AIM54" s="48"/>
      <c r="AIN54" s="48"/>
      <c r="AIO54" s="48"/>
      <c r="AIP54" s="48"/>
      <c r="AIQ54" s="48"/>
      <c r="AIR54" s="48"/>
      <c r="AIS54" s="48"/>
      <c r="AIT54" s="48"/>
      <c r="AIU54" s="48"/>
      <c r="AIV54" s="48"/>
      <c r="AIW54" s="48"/>
      <c r="AIX54" s="48"/>
      <c r="AIY54" s="48"/>
      <c r="AIZ54" s="48"/>
      <c r="AJA54" s="48"/>
      <c r="AJB54" s="48"/>
      <c r="AJC54" s="48"/>
      <c r="AJD54" s="48"/>
      <c r="AJE54" s="48"/>
      <c r="AJF54" s="48"/>
      <c r="AJG54" s="48"/>
      <c r="AJH54" s="48"/>
      <c r="AJI54" s="48"/>
      <c r="AJJ54" s="48"/>
      <c r="AJK54" s="48"/>
      <c r="AJL54" s="48"/>
      <c r="AJM54" s="48"/>
      <c r="AJN54" s="48"/>
      <c r="AJO54" s="48"/>
      <c r="AJP54" s="48"/>
      <c r="AJQ54" s="48"/>
      <c r="AJR54" s="48"/>
      <c r="AJS54" s="48"/>
      <c r="AJT54" s="48"/>
      <c r="AJU54" s="48"/>
      <c r="AJV54" s="48"/>
      <c r="AJW54" s="48"/>
      <c r="AJX54" s="48"/>
      <c r="AJY54" s="48"/>
      <c r="AJZ54" s="48"/>
      <c r="AKA54" s="48"/>
      <c r="AKB54" s="48"/>
      <c r="AKC54" s="48"/>
      <c r="AKD54" s="48"/>
      <c r="AKE54" s="48"/>
      <c r="AKF54" s="48"/>
      <c r="AKG54" s="48"/>
      <c r="AKH54" s="48"/>
      <c r="AKI54" s="48"/>
      <c r="AKJ54" s="48"/>
      <c r="AKK54" s="48"/>
      <c r="AKL54" s="48"/>
      <c r="AKM54" s="48"/>
      <c r="AKN54" s="48"/>
      <c r="AKO54" s="48"/>
      <c r="AKP54" s="48"/>
      <c r="AKQ54" s="48"/>
      <c r="AKR54" s="48"/>
      <c r="AKS54" s="48"/>
      <c r="AKT54" s="48"/>
      <c r="AKU54" s="48"/>
      <c r="AKV54" s="48"/>
      <c r="AKW54" s="48"/>
      <c r="AKX54" s="48"/>
      <c r="AKY54" s="48"/>
      <c r="AKZ54" s="48"/>
      <c r="ALA54" s="48"/>
      <c r="ALB54" s="48"/>
      <c r="ALC54" s="48"/>
      <c r="ALD54" s="48"/>
      <c r="ALE54" s="48"/>
      <c r="ALF54" s="48"/>
      <c r="ALG54" s="48"/>
      <c r="ALH54" s="48"/>
      <c r="ALI54" s="48"/>
      <c r="ALJ54" s="48"/>
      <c r="ALK54" s="48"/>
      <c r="ALL54" s="48"/>
      <c r="ALM54" s="48"/>
      <c r="ALN54" s="48"/>
      <c r="ALO54" s="48"/>
      <c r="ALP54" s="48"/>
      <c r="ALQ54" s="48"/>
      <c r="ALR54" s="48"/>
      <c r="ALS54" s="48"/>
      <c r="ALT54" s="48"/>
      <c r="ALU54" s="48"/>
      <c r="ALV54" s="48"/>
      <c r="ALW54" s="48"/>
      <c r="ALX54" s="48"/>
      <c r="ALY54" s="48"/>
      <c r="ALZ54" s="48"/>
      <c r="AMA54" s="48"/>
      <c r="AMB54" s="48"/>
      <c r="AMC54" s="48"/>
      <c r="AMD54" s="48"/>
      <c r="AME54" s="48"/>
      <c r="AMF54" s="48"/>
      <c r="AMG54" s="48"/>
      <c r="AMH54" s="48"/>
      <c r="AMI54" s="48"/>
      <c r="AMJ54" s="48"/>
      <c r="AMK54" s="48"/>
      <c r="AML54" s="48"/>
      <c r="AMM54" s="48"/>
      <c r="AMN54" s="48"/>
      <c r="AMO54" s="48"/>
      <c r="AMP54" s="48"/>
      <c r="AMQ54" s="48"/>
      <c r="AMR54" s="48"/>
      <c r="AMS54" s="48"/>
      <c r="AMT54" s="48"/>
      <c r="AMU54" s="48"/>
      <c r="AMV54" s="48"/>
      <c r="AMW54" s="48"/>
      <c r="AMX54" s="48"/>
      <c r="AMY54" s="48"/>
      <c r="AMZ54" s="48"/>
      <c r="ANA54" s="48"/>
      <c r="ANB54" s="48"/>
      <c r="ANC54" s="48"/>
      <c r="AND54" s="48"/>
      <c r="ANE54" s="48"/>
      <c r="ANF54" s="48"/>
      <c r="ANG54" s="48"/>
      <c r="ANH54" s="48"/>
      <c r="ANI54" s="48"/>
      <c r="ANJ54" s="48"/>
      <c r="ANK54" s="48"/>
      <c r="ANL54" s="48"/>
      <c r="ANM54" s="48"/>
      <c r="ANN54" s="48"/>
      <c r="ANO54" s="48"/>
      <c r="ANP54" s="48"/>
      <c r="ANQ54" s="48"/>
      <c r="ANR54" s="48"/>
      <c r="ANS54" s="48"/>
      <c r="ANT54" s="48"/>
      <c r="ANU54" s="48"/>
      <c r="ANV54" s="48"/>
      <c r="ANW54" s="48"/>
      <c r="ANX54" s="48"/>
      <c r="ANY54" s="48"/>
      <c r="ANZ54" s="48"/>
      <c r="AOA54" s="48"/>
      <c r="AOB54" s="48"/>
      <c r="AOC54" s="48"/>
      <c r="AOD54" s="48"/>
      <c r="AOE54" s="48"/>
      <c r="AOF54" s="48"/>
      <c r="AOG54" s="48"/>
      <c r="AOH54" s="48"/>
      <c r="AOI54" s="48"/>
      <c r="AOJ54" s="48"/>
      <c r="AOK54" s="48"/>
      <c r="AOL54" s="48"/>
      <c r="AOM54" s="48"/>
      <c r="AON54" s="48"/>
      <c r="AOO54" s="48"/>
      <c r="AOP54" s="48"/>
      <c r="AOQ54" s="48"/>
      <c r="AOR54" s="48"/>
      <c r="AOS54" s="48"/>
      <c r="AOT54" s="48"/>
      <c r="AOU54" s="48"/>
      <c r="AOV54" s="48"/>
      <c r="AOW54" s="48"/>
      <c r="AOX54" s="48"/>
      <c r="AOY54" s="48"/>
      <c r="AOZ54" s="48"/>
      <c r="APA54" s="48"/>
      <c r="APB54" s="48"/>
      <c r="APC54" s="48"/>
      <c r="APD54" s="48"/>
      <c r="APE54" s="48"/>
      <c r="APF54" s="48"/>
      <c r="APG54" s="48"/>
      <c r="APH54" s="48"/>
      <c r="API54" s="48"/>
      <c r="APJ54" s="48"/>
      <c r="APK54" s="48"/>
      <c r="APL54" s="48"/>
      <c r="APM54" s="48"/>
      <c r="APN54" s="48"/>
      <c r="APO54" s="48"/>
      <c r="APP54" s="48"/>
      <c r="APQ54" s="48"/>
      <c r="APR54" s="48"/>
      <c r="APS54" s="48"/>
      <c r="APT54" s="48"/>
      <c r="APU54" s="48"/>
      <c r="APV54" s="48"/>
      <c r="APW54" s="48"/>
      <c r="APX54" s="48"/>
      <c r="APY54" s="48"/>
      <c r="APZ54" s="48"/>
      <c r="AQA54" s="48"/>
      <c r="AQB54" s="48"/>
      <c r="AQC54" s="48"/>
      <c r="AQD54" s="48"/>
      <c r="AQE54" s="48"/>
      <c r="AQF54" s="48"/>
      <c r="AQG54" s="48"/>
      <c r="AQH54" s="48"/>
      <c r="AQI54" s="48"/>
      <c r="AQJ54" s="48"/>
      <c r="AQK54" s="48"/>
      <c r="AQL54" s="48"/>
      <c r="AQM54" s="48"/>
      <c r="AQN54" s="48"/>
      <c r="AQO54" s="48"/>
      <c r="AQP54" s="48"/>
      <c r="AQQ54" s="48"/>
      <c r="AQR54" s="48"/>
      <c r="AQS54" s="48"/>
      <c r="AQT54" s="48"/>
      <c r="AQU54" s="48"/>
      <c r="AQV54" s="48"/>
      <c r="AQW54" s="48"/>
      <c r="AQX54" s="48"/>
      <c r="AQY54" s="48"/>
      <c r="AQZ54" s="48"/>
      <c r="ARA54" s="48"/>
      <c r="ARB54" s="48"/>
      <c r="ARC54" s="48"/>
      <c r="ARD54" s="48"/>
      <c r="ARE54" s="48"/>
      <c r="ARF54" s="48"/>
      <c r="ARG54" s="48"/>
      <c r="ARH54" s="48"/>
      <c r="ARI54" s="48"/>
      <c r="ARJ54" s="48"/>
      <c r="ARK54" s="48"/>
      <c r="ARL54" s="48"/>
      <c r="ARM54" s="48"/>
      <c r="ARN54" s="48"/>
      <c r="ARO54" s="48"/>
      <c r="ARP54" s="48"/>
      <c r="ARQ54" s="48"/>
      <c r="ARR54" s="48"/>
      <c r="ARS54" s="48"/>
      <c r="ART54" s="48"/>
      <c r="ARU54" s="48"/>
      <c r="ARV54" s="48"/>
      <c r="ARW54" s="48"/>
      <c r="ARX54" s="48"/>
      <c r="ARY54" s="48"/>
      <c r="ARZ54" s="48"/>
      <c r="ASA54" s="48"/>
      <c r="ASB54" s="48"/>
      <c r="ASC54" s="48"/>
      <c r="ASD54" s="48"/>
      <c r="ASE54" s="48"/>
      <c r="ASF54" s="48"/>
      <c r="ASG54" s="48"/>
      <c r="ASH54" s="48"/>
      <c r="ASI54" s="48"/>
      <c r="ASJ54" s="48"/>
      <c r="ASK54" s="48"/>
      <c r="ASL54" s="48"/>
      <c r="ASM54" s="48"/>
      <c r="ASN54" s="48"/>
      <c r="ASO54" s="48"/>
      <c r="ASP54" s="48"/>
      <c r="ASQ54" s="48"/>
      <c r="ASR54" s="48"/>
      <c r="ASS54" s="48"/>
      <c r="AST54" s="48"/>
      <c r="ASU54" s="48"/>
      <c r="ASV54" s="48"/>
      <c r="ASW54" s="48"/>
      <c r="ASX54" s="48"/>
      <c r="ASY54" s="48"/>
      <c r="ASZ54" s="48"/>
      <c r="ATA54" s="48"/>
      <c r="ATB54" s="48"/>
      <c r="ATC54" s="48"/>
      <c r="ATD54" s="48"/>
      <c r="ATE54" s="48"/>
      <c r="ATF54" s="48"/>
      <c r="ATG54" s="48"/>
      <c r="ATH54" s="48"/>
      <c r="ATI54" s="48"/>
      <c r="ATJ54" s="48"/>
      <c r="ATK54" s="48"/>
      <c r="ATL54" s="48"/>
      <c r="ATM54" s="48"/>
      <c r="ATN54" s="48"/>
      <c r="ATO54" s="48"/>
      <c r="ATP54" s="48"/>
      <c r="ATQ54" s="48"/>
      <c r="ATR54" s="48"/>
      <c r="ATS54" s="48"/>
      <c r="ATT54" s="48"/>
      <c r="ATU54" s="48"/>
      <c r="ATV54" s="48"/>
      <c r="ATW54" s="48"/>
      <c r="ATX54" s="48"/>
      <c r="ATY54" s="48"/>
      <c r="ATZ54" s="48"/>
      <c r="AUA54" s="48"/>
      <c r="AUB54" s="48"/>
      <c r="AUC54" s="48"/>
      <c r="AUD54" s="48"/>
      <c r="AUE54" s="48"/>
      <c r="AUF54" s="48"/>
      <c r="AUG54" s="48"/>
      <c r="AUH54" s="48"/>
      <c r="AUI54" s="48"/>
      <c r="AUJ54" s="48"/>
      <c r="AUK54" s="48"/>
      <c r="AUL54" s="48"/>
      <c r="AUM54" s="48"/>
      <c r="AUN54" s="48"/>
      <c r="AUO54" s="48"/>
      <c r="AUP54" s="48"/>
      <c r="AUQ54" s="48"/>
      <c r="AUR54" s="48"/>
      <c r="AUS54" s="48"/>
      <c r="AUT54" s="48"/>
      <c r="AUU54" s="48"/>
      <c r="AUV54" s="48"/>
      <c r="AUW54" s="48"/>
      <c r="AUX54" s="48"/>
      <c r="AUY54" s="48"/>
      <c r="AUZ54" s="48"/>
      <c r="AVA54" s="48"/>
      <c r="AVB54" s="48"/>
      <c r="AVC54" s="48"/>
      <c r="AVD54" s="48"/>
      <c r="AVE54" s="48"/>
      <c r="AVF54" s="48"/>
      <c r="AVG54" s="48"/>
      <c r="AVH54" s="48"/>
      <c r="AVI54" s="48"/>
      <c r="AVJ54" s="48"/>
      <c r="AVK54" s="48"/>
      <c r="AVL54" s="48"/>
      <c r="AVM54" s="48"/>
      <c r="AVN54" s="48"/>
      <c r="AVO54" s="48"/>
      <c r="AVP54" s="48"/>
      <c r="AVQ54" s="48"/>
      <c r="AVR54" s="48"/>
      <c r="AVS54" s="48"/>
      <c r="AVT54" s="48"/>
      <c r="AVU54" s="48"/>
      <c r="AVV54" s="48"/>
      <c r="AVW54" s="48"/>
      <c r="AVX54" s="48"/>
      <c r="AVY54" s="48"/>
      <c r="AVZ54" s="48"/>
      <c r="AWA54" s="48"/>
      <c r="AWB54" s="48"/>
      <c r="AWC54" s="48"/>
      <c r="AWD54" s="48"/>
      <c r="AWE54" s="48"/>
      <c r="AWF54" s="48"/>
      <c r="AWG54" s="48"/>
      <c r="AWH54" s="48"/>
      <c r="AWI54" s="48"/>
      <c r="AWJ54" s="48"/>
      <c r="AWK54" s="48"/>
      <c r="AWL54" s="48"/>
      <c r="AWM54" s="48"/>
      <c r="AWN54" s="48"/>
      <c r="AWO54" s="48"/>
      <c r="AWP54" s="48"/>
      <c r="AWQ54" s="48"/>
      <c r="AWR54" s="48"/>
      <c r="AWS54" s="48"/>
      <c r="AWT54" s="48"/>
      <c r="AWU54" s="48"/>
      <c r="AWV54" s="48"/>
      <c r="AWW54" s="48"/>
      <c r="AWX54" s="48"/>
      <c r="AWY54" s="48"/>
      <c r="AWZ54" s="48"/>
      <c r="AXA54" s="48"/>
      <c r="AXB54" s="48"/>
      <c r="AXC54" s="48"/>
      <c r="AXD54" s="48"/>
      <c r="AXE54" s="48"/>
      <c r="AXF54" s="48"/>
      <c r="AXG54" s="48"/>
      <c r="AXH54" s="48"/>
      <c r="AXI54" s="48"/>
      <c r="AXJ54" s="48"/>
      <c r="AXK54" s="48"/>
      <c r="AXL54" s="48"/>
      <c r="AXM54" s="48"/>
      <c r="AXN54" s="48"/>
      <c r="AXO54" s="48"/>
      <c r="AXP54" s="48"/>
      <c r="AXQ54" s="48"/>
      <c r="AXR54" s="48"/>
      <c r="AXS54" s="48"/>
      <c r="AXT54" s="48"/>
      <c r="AXU54" s="48"/>
      <c r="AXV54" s="48"/>
      <c r="AXW54" s="48"/>
      <c r="AXX54" s="48"/>
      <c r="AXY54" s="48"/>
      <c r="AXZ54" s="48"/>
      <c r="AYA54" s="48"/>
      <c r="AYB54" s="48"/>
      <c r="AYC54" s="48"/>
      <c r="AYD54" s="48"/>
      <c r="AYE54" s="48"/>
      <c r="AYF54" s="48"/>
      <c r="AYG54" s="48"/>
      <c r="AYH54" s="48"/>
      <c r="AYI54" s="48"/>
      <c r="AYJ54" s="48"/>
      <c r="AYK54" s="48"/>
      <c r="AYL54" s="48"/>
      <c r="AYM54" s="48"/>
      <c r="AYN54" s="48"/>
      <c r="AYO54" s="48"/>
      <c r="AYP54" s="48"/>
      <c r="AYQ54" s="48"/>
      <c r="AYR54" s="48"/>
      <c r="AYS54" s="48"/>
      <c r="AYT54" s="48"/>
      <c r="AYU54" s="48"/>
      <c r="AYV54" s="48"/>
      <c r="AYW54" s="48"/>
      <c r="AYX54" s="48"/>
      <c r="AYY54" s="48"/>
      <c r="AYZ54" s="48"/>
      <c r="AZA54" s="48"/>
      <c r="AZB54" s="48"/>
      <c r="AZC54" s="48"/>
      <c r="AZD54" s="48"/>
      <c r="AZE54" s="48"/>
      <c r="AZF54" s="48"/>
      <c r="AZG54" s="48"/>
      <c r="AZH54" s="48"/>
      <c r="AZI54" s="48"/>
      <c r="AZJ54" s="48"/>
      <c r="AZK54" s="48"/>
      <c r="AZL54" s="48"/>
      <c r="AZM54" s="48"/>
      <c r="AZN54" s="48"/>
      <c r="AZO54" s="48"/>
      <c r="AZP54" s="48"/>
      <c r="AZQ54" s="48"/>
      <c r="AZR54" s="48"/>
      <c r="AZS54" s="48"/>
      <c r="AZT54" s="48"/>
      <c r="AZU54" s="48"/>
      <c r="AZV54" s="48"/>
      <c r="AZW54" s="48"/>
      <c r="AZX54" s="48"/>
      <c r="AZY54" s="48"/>
      <c r="AZZ54" s="48"/>
      <c r="BAA54" s="48"/>
      <c r="BAB54" s="48"/>
      <c r="BAC54" s="48"/>
      <c r="BAD54" s="48"/>
      <c r="BAE54" s="48"/>
      <c r="BAF54" s="48"/>
      <c r="BAG54" s="48"/>
      <c r="BAH54" s="48"/>
      <c r="BAI54" s="48"/>
      <c r="BAJ54" s="48"/>
      <c r="BAK54" s="48"/>
      <c r="BAL54" s="48"/>
      <c r="BAM54" s="48"/>
      <c r="BAN54" s="48"/>
      <c r="BAO54" s="48"/>
      <c r="BAP54" s="48"/>
      <c r="BAQ54" s="48"/>
      <c r="BAR54" s="48"/>
      <c r="BAS54" s="48"/>
      <c r="BAT54" s="48"/>
      <c r="BAU54" s="48"/>
      <c r="BAV54" s="48"/>
      <c r="BAW54" s="48"/>
      <c r="BAX54" s="48"/>
      <c r="BAY54" s="48"/>
      <c r="BAZ54" s="48"/>
      <c r="BBA54" s="48"/>
      <c r="BBB54" s="48"/>
      <c r="BBC54" s="48"/>
      <c r="BBD54" s="48"/>
      <c r="BBE54" s="48"/>
      <c r="BBF54" s="48"/>
      <c r="BBG54" s="48"/>
      <c r="BBH54" s="48"/>
      <c r="BBI54" s="48"/>
      <c r="BBJ54" s="48"/>
      <c r="BBK54" s="48"/>
      <c r="BBL54" s="48"/>
      <c r="BBM54" s="48"/>
      <c r="BBN54" s="48"/>
      <c r="BBO54" s="48"/>
      <c r="BBP54" s="48"/>
      <c r="BBQ54" s="48"/>
      <c r="BBR54" s="48"/>
      <c r="BBS54" s="48"/>
      <c r="BBT54" s="48"/>
      <c r="BBU54" s="48"/>
      <c r="BBV54" s="48"/>
      <c r="BBW54" s="48"/>
      <c r="BBX54" s="48"/>
      <c r="BBY54" s="48"/>
      <c r="BBZ54" s="48"/>
      <c r="BCA54" s="48"/>
      <c r="BCB54" s="48"/>
      <c r="BCC54" s="48"/>
      <c r="BCD54" s="48"/>
      <c r="BCE54" s="48"/>
      <c r="BCF54" s="48"/>
      <c r="BCG54" s="48"/>
      <c r="BCH54" s="48"/>
      <c r="BCI54" s="48"/>
      <c r="BCJ54" s="48"/>
      <c r="BCK54" s="48"/>
      <c r="BCL54" s="48"/>
      <c r="BCM54" s="48"/>
      <c r="BCN54" s="48"/>
      <c r="BCO54" s="48"/>
      <c r="BCP54" s="48"/>
      <c r="BCQ54" s="48"/>
      <c r="BCR54" s="48"/>
      <c r="BCS54" s="48"/>
      <c r="BCT54" s="48"/>
      <c r="BCU54" s="48"/>
      <c r="BCV54" s="48"/>
      <c r="BCW54" s="48"/>
      <c r="BCX54" s="48"/>
      <c r="BCY54" s="48"/>
      <c r="BCZ54" s="48"/>
      <c r="BDA54" s="48"/>
      <c r="BDB54" s="48"/>
      <c r="BDC54" s="48"/>
      <c r="BDD54" s="48"/>
      <c r="BDE54" s="48"/>
      <c r="BDF54" s="48"/>
      <c r="BDG54" s="48"/>
      <c r="BDH54" s="48"/>
      <c r="BDI54" s="48"/>
      <c r="BDJ54" s="48"/>
      <c r="BDK54" s="48"/>
      <c r="BDL54" s="48"/>
      <c r="BDM54" s="48"/>
      <c r="BDN54" s="48"/>
      <c r="BDO54" s="48"/>
      <c r="BDP54" s="48"/>
      <c r="BDQ54" s="48"/>
      <c r="BDR54" s="48"/>
      <c r="BDS54" s="48"/>
      <c r="BDT54" s="48"/>
      <c r="BDU54" s="48"/>
      <c r="BDV54" s="48"/>
      <c r="BDW54" s="48"/>
      <c r="BDX54" s="48"/>
      <c r="BDY54" s="48"/>
      <c r="BDZ54" s="48"/>
      <c r="BEA54" s="48"/>
      <c r="BEB54" s="48"/>
      <c r="BEC54" s="48"/>
      <c r="BED54" s="48"/>
      <c r="BEE54" s="48"/>
      <c r="BEF54" s="48"/>
      <c r="BEG54" s="48"/>
      <c r="BEH54" s="48"/>
      <c r="BEI54" s="48"/>
      <c r="BEJ54" s="48"/>
      <c r="BEK54" s="48"/>
      <c r="BEL54" s="48"/>
      <c r="BEM54" s="48"/>
      <c r="BEN54" s="48"/>
      <c r="BEO54" s="48"/>
      <c r="BEP54" s="48"/>
      <c r="BEQ54" s="48"/>
      <c r="BER54" s="48"/>
      <c r="BES54" s="48"/>
      <c r="BET54" s="48"/>
      <c r="BEU54" s="48"/>
      <c r="BEV54" s="48"/>
      <c r="BEW54" s="48"/>
      <c r="BEX54" s="48"/>
      <c r="BEY54" s="48"/>
      <c r="BEZ54" s="48"/>
      <c r="BFA54" s="48"/>
      <c r="BFB54" s="48"/>
      <c r="BFC54" s="48"/>
      <c r="BFD54" s="48"/>
      <c r="BFE54" s="48"/>
      <c r="BFF54" s="48"/>
      <c r="BFG54" s="48"/>
      <c r="BFH54" s="48"/>
      <c r="BFI54" s="48"/>
      <c r="BFJ54" s="48"/>
      <c r="BFK54" s="48"/>
      <c r="BFL54" s="48"/>
      <c r="BFM54" s="48"/>
      <c r="BFN54" s="48"/>
      <c r="BFO54" s="48"/>
      <c r="BFP54" s="48"/>
      <c r="BFQ54" s="48"/>
      <c r="BFR54" s="48"/>
      <c r="BFS54" s="48"/>
      <c r="BFT54" s="48"/>
      <c r="BFU54" s="48"/>
      <c r="BFV54" s="48"/>
      <c r="BFW54" s="48"/>
      <c r="BFX54" s="48"/>
      <c r="BFY54" s="48"/>
      <c r="BFZ54" s="48"/>
      <c r="BGA54" s="48"/>
      <c r="BGB54" s="48"/>
      <c r="BGC54" s="48"/>
      <c r="BGD54" s="48"/>
      <c r="BGE54" s="48"/>
      <c r="BGF54" s="48"/>
      <c r="BGG54" s="48"/>
      <c r="BGH54" s="48"/>
      <c r="BGI54" s="48"/>
      <c r="BGJ54" s="48"/>
      <c r="BGK54" s="48"/>
      <c r="BGL54" s="48"/>
      <c r="BGM54" s="48"/>
      <c r="BGN54" s="48"/>
      <c r="BGO54" s="48"/>
      <c r="BGP54" s="48"/>
      <c r="BGQ54" s="48"/>
      <c r="BGR54" s="48"/>
      <c r="BGS54" s="48"/>
      <c r="BGT54" s="48"/>
      <c r="BGU54" s="48"/>
      <c r="BGV54" s="48"/>
      <c r="BGW54" s="48"/>
      <c r="BGX54" s="48"/>
      <c r="BGY54" s="48"/>
      <c r="BGZ54" s="48"/>
      <c r="BHA54" s="48"/>
      <c r="BHB54" s="48"/>
      <c r="BHC54" s="48"/>
      <c r="BHD54" s="48"/>
      <c r="BHE54" s="48"/>
      <c r="BHF54" s="48"/>
      <c r="BHG54" s="48"/>
      <c r="BHH54" s="48"/>
      <c r="BHI54" s="48"/>
      <c r="BHJ54" s="48"/>
      <c r="BHK54" s="48"/>
      <c r="BHL54" s="48"/>
      <c r="BHM54" s="48"/>
      <c r="BHN54" s="48"/>
      <c r="BHO54" s="48"/>
      <c r="BHP54" s="48"/>
      <c r="BHQ54" s="48"/>
      <c r="BHR54" s="48"/>
      <c r="BHS54" s="48"/>
      <c r="BHT54" s="48"/>
      <c r="BHU54" s="48"/>
      <c r="BHV54" s="48"/>
      <c r="BHW54" s="48"/>
      <c r="BHX54" s="48"/>
      <c r="BHY54" s="48"/>
      <c r="BHZ54" s="48"/>
      <c r="BIA54" s="48"/>
      <c r="BIB54" s="48"/>
      <c r="BIC54" s="48"/>
      <c r="BID54" s="48"/>
      <c r="BIE54" s="48"/>
      <c r="BIF54" s="48"/>
      <c r="BIG54" s="48"/>
      <c r="BIH54" s="48"/>
      <c r="BII54" s="48"/>
      <c r="BIJ54" s="48"/>
      <c r="BIK54" s="48"/>
      <c r="BIL54" s="48"/>
      <c r="BIM54" s="48"/>
      <c r="BIN54" s="48"/>
      <c r="BIO54" s="48"/>
      <c r="BIP54" s="48"/>
      <c r="BIQ54" s="48"/>
      <c r="BIR54" s="48"/>
      <c r="BIS54" s="48"/>
      <c r="BIT54" s="48"/>
      <c r="BIU54" s="48"/>
      <c r="BIV54" s="48"/>
      <c r="BIW54" s="48"/>
      <c r="BIX54" s="48"/>
      <c r="BIY54" s="48"/>
      <c r="BIZ54" s="48"/>
      <c r="BJA54" s="48"/>
      <c r="BJB54" s="48"/>
      <c r="BJC54" s="48"/>
      <c r="BJD54" s="48"/>
      <c r="BJE54" s="48"/>
      <c r="BJF54" s="48"/>
      <c r="BJG54" s="48"/>
      <c r="BJH54" s="48"/>
      <c r="BJI54" s="48"/>
      <c r="BJJ54" s="48"/>
      <c r="BJK54" s="48"/>
      <c r="BJL54" s="48"/>
      <c r="BJM54" s="48"/>
      <c r="BJN54" s="48"/>
      <c r="BJO54" s="48"/>
      <c r="BJP54" s="48"/>
      <c r="BJQ54" s="48"/>
      <c r="BJR54" s="48"/>
      <c r="BJS54" s="48"/>
      <c r="BJT54" s="48"/>
      <c r="BJU54" s="48"/>
      <c r="BJV54" s="48"/>
      <c r="BJW54" s="48"/>
      <c r="BJX54" s="48"/>
      <c r="BJY54" s="48"/>
      <c r="BJZ54" s="48"/>
      <c r="BKA54" s="48"/>
      <c r="BKB54" s="48"/>
      <c r="BKC54" s="48"/>
      <c r="BKD54" s="48"/>
      <c r="BKE54" s="48"/>
      <c r="BKF54" s="48"/>
      <c r="BKG54" s="48"/>
      <c r="BKH54" s="48"/>
      <c r="BKI54" s="48"/>
      <c r="BKJ54" s="48"/>
      <c r="BKK54" s="48"/>
      <c r="BKL54" s="48"/>
      <c r="BKM54" s="48"/>
      <c r="BKN54" s="48"/>
      <c r="BKO54" s="48"/>
      <c r="BKP54" s="48"/>
      <c r="BKQ54" s="48"/>
      <c r="BKR54" s="48"/>
      <c r="BKS54" s="48"/>
      <c r="BKT54" s="48"/>
      <c r="BKU54" s="48"/>
      <c r="BKV54" s="48"/>
      <c r="BKW54" s="48"/>
      <c r="BKX54" s="48"/>
      <c r="BKY54" s="48"/>
      <c r="BKZ54" s="48"/>
      <c r="BLA54" s="48"/>
      <c r="BLB54" s="48"/>
      <c r="BLC54" s="48"/>
      <c r="BLD54" s="48"/>
      <c r="BLE54" s="48"/>
      <c r="BLF54" s="48"/>
      <c r="BLG54" s="48"/>
      <c r="BLH54" s="48"/>
      <c r="BLI54" s="48"/>
      <c r="BLJ54" s="48"/>
      <c r="BLK54" s="48"/>
      <c r="BLL54" s="48"/>
      <c r="BLM54" s="48"/>
      <c r="BLN54" s="48"/>
      <c r="BLO54" s="48"/>
      <c r="BLP54" s="48"/>
      <c r="BLQ54" s="48"/>
      <c r="BLR54" s="48"/>
      <c r="BLS54" s="48"/>
      <c r="BLT54" s="48"/>
      <c r="BLU54" s="48"/>
      <c r="BLV54" s="48"/>
      <c r="BLW54" s="48"/>
      <c r="BLX54" s="48"/>
      <c r="BLY54" s="48"/>
      <c r="BLZ54" s="48"/>
      <c r="BMA54" s="48"/>
      <c r="BMB54" s="48"/>
      <c r="BMC54" s="48"/>
      <c r="BMD54" s="48"/>
      <c r="BME54" s="48"/>
      <c r="BMF54" s="48"/>
      <c r="BMG54" s="48"/>
      <c r="BMH54" s="48"/>
      <c r="BMI54" s="48"/>
      <c r="BMJ54" s="48"/>
      <c r="BMK54" s="48"/>
      <c r="BML54" s="48"/>
      <c r="BMM54" s="48"/>
      <c r="BMN54" s="48"/>
      <c r="BMO54" s="48"/>
      <c r="BMP54" s="48"/>
      <c r="BMQ54" s="48"/>
      <c r="BMR54" s="48"/>
      <c r="BMS54" s="48"/>
      <c r="BMT54" s="48"/>
      <c r="BMU54" s="48"/>
      <c r="BMV54" s="48"/>
      <c r="BMW54" s="48"/>
      <c r="BMX54" s="48"/>
      <c r="BMY54" s="48"/>
      <c r="BMZ54" s="48"/>
      <c r="BNA54" s="48"/>
      <c r="BNB54" s="48"/>
      <c r="BNC54" s="48"/>
      <c r="BND54" s="48"/>
      <c r="BNE54" s="48"/>
      <c r="BNF54" s="48"/>
      <c r="BNG54" s="48"/>
      <c r="BNH54" s="48"/>
      <c r="BNI54" s="48"/>
      <c r="BNJ54" s="48"/>
      <c r="BNK54" s="48"/>
      <c r="BNL54" s="48"/>
      <c r="BNM54" s="48"/>
      <c r="BNN54" s="48"/>
      <c r="BNO54" s="48"/>
      <c r="BNP54" s="48"/>
      <c r="BNQ54" s="48"/>
      <c r="BNR54" s="48"/>
      <c r="BNS54" s="48"/>
      <c r="BNT54" s="48"/>
      <c r="BNU54" s="48"/>
      <c r="BNV54" s="48"/>
      <c r="BNW54" s="48"/>
      <c r="BNX54" s="48"/>
      <c r="BNY54" s="48"/>
      <c r="BNZ54" s="48"/>
      <c r="BOA54" s="48"/>
      <c r="BOB54" s="48"/>
      <c r="BOC54" s="48"/>
      <c r="BOD54" s="48"/>
      <c r="BOE54" s="48"/>
      <c r="BOF54" s="48"/>
      <c r="BOG54" s="48"/>
      <c r="BOH54" s="48"/>
      <c r="BOI54" s="48"/>
      <c r="BOJ54" s="48"/>
      <c r="BOK54" s="48"/>
      <c r="BOL54" s="48"/>
      <c r="BOM54" s="48"/>
      <c r="BON54" s="48"/>
      <c r="BOO54" s="48"/>
      <c r="BOP54" s="48"/>
      <c r="BOQ54" s="48"/>
      <c r="BOR54" s="48"/>
      <c r="BOS54" s="48"/>
      <c r="BOT54" s="48"/>
      <c r="BOU54" s="48"/>
      <c r="BOV54" s="48"/>
      <c r="BOW54" s="48"/>
      <c r="BOX54" s="48"/>
      <c r="BOY54" s="48"/>
      <c r="BOZ54" s="48"/>
      <c r="BPA54" s="48"/>
      <c r="BPB54" s="48"/>
      <c r="BPC54" s="48"/>
      <c r="BPD54" s="48"/>
      <c r="BPE54" s="48"/>
      <c r="BPF54" s="48"/>
      <c r="BPG54" s="48"/>
      <c r="BPH54" s="48"/>
      <c r="BPI54" s="48"/>
      <c r="BPJ54" s="48"/>
      <c r="BPK54" s="48"/>
      <c r="BPL54" s="48"/>
      <c r="BPM54" s="48"/>
      <c r="BPN54" s="48"/>
      <c r="BPO54" s="48"/>
      <c r="BPP54" s="48"/>
      <c r="BPQ54" s="48"/>
      <c r="BPR54" s="48"/>
      <c r="BPS54" s="48"/>
      <c r="BPT54" s="48"/>
      <c r="BPU54" s="48"/>
      <c r="BPV54" s="48"/>
      <c r="BPW54" s="48"/>
      <c r="BPX54" s="48"/>
      <c r="BPY54" s="48"/>
      <c r="BPZ54" s="48"/>
      <c r="BQA54" s="48"/>
      <c r="BQB54" s="48"/>
      <c r="BQC54" s="48"/>
      <c r="BQD54" s="48"/>
      <c r="BQE54" s="48"/>
      <c r="BQF54" s="48"/>
      <c r="BQG54" s="48"/>
      <c r="BQH54" s="48"/>
      <c r="BQI54" s="48"/>
      <c r="BQJ54" s="48"/>
      <c r="BQK54" s="48"/>
      <c r="BQL54" s="48"/>
      <c r="BQM54" s="48"/>
      <c r="BQN54" s="48"/>
      <c r="BQO54" s="48"/>
      <c r="BQP54" s="48"/>
      <c r="BQQ54" s="48"/>
      <c r="BQR54" s="48"/>
      <c r="BQS54" s="48"/>
      <c r="BQT54" s="48"/>
      <c r="BQU54" s="48"/>
      <c r="BQV54" s="48"/>
      <c r="BQW54" s="48"/>
      <c r="BQX54" s="48"/>
      <c r="BQY54" s="48"/>
      <c r="BQZ54" s="48"/>
      <c r="BRA54" s="48"/>
      <c r="BRB54" s="48"/>
      <c r="BRC54" s="48"/>
      <c r="BRD54" s="48"/>
      <c r="BRE54" s="48"/>
      <c r="BRF54" s="48"/>
      <c r="BRG54" s="48"/>
      <c r="BRH54" s="48"/>
      <c r="BRI54" s="48"/>
      <c r="BRJ54" s="48"/>
      <c r="BRK54" s="48"/>
      <c r="BRL54" s="48"/>
      <c r="BRM54" s="48"/>
      <c r="BRN54" s="48"/>
      <c r="BRO54" s="48"/>
      <c r="BRP54" s="48"/>
      <c r="BRQ54" s="48"/>
      <c r="BRR54" s="48"/>
      <c r="BRS54" s="48"/>
      <c r="BRT54" s="48"/>
      <c r="BRU54" s="48"/>
      <c r="BRV54" s="48"/>
      <c r="BRW54" s="48"/>
      <c r="BRX54" s="48"/>
      <c r="BRY54" s="48"/>
      <c r="BRZ54" s="48"/>
      <c r="BSA54" s="48"/>
      <c r="BSB54" s="48"/>
      <c r="BSC54" s="48"/>
      <c r="BSD54" s="48"/>
      <c r="BSE54" s="48"/>
      <c r="BSF54" s="48"/>
      <c r="BSG54" s="48"/>
      <c r="BSH54" s="48"/>
      <c r="BSI54" s="48"/>
      <c r="BSJ54" s="48"/>
      <c r="BSK54" s="48"/>
      <c r="BSL54" s="48"/>
      <c r="BSM54" s="48"/>
      <c r="BSN54" s="48"/>
      <c r="BSO54" s="48"/>
      <c r="BSP54" s="48"/>
      <c r="BSQ54" s="48"/>
      <c r="BSR54" s="48"/>
      <c r="BSS54" s="48"/>
      <c r="BST54" s="48"/>
      <c r="BSU54" s="48"/>
      <c r="BSV54" s="48"/>
      <c r="BSW54" s="48"/>
      <c r="BSX54" s="48"/>
      <c r="BSY54" s="48"/>
      <c r="BSZ54" s="48"/>
      <c r="BTA54" s="48"/>
      <c r="BTB54" s="48"/>
      <c r="BTC54" s="48"/>
      <c r="BTD54" s="48"/>
      <c r="BTE54" s="48"/>
      <c r="BTF54" s="48"/>
      <c r="BTG54" s="48"/>
      <c r="BTH54" s="48"/>
      <c r="BTI54" s="48"/>
      <c r="BTJ54" s="48"/>
      <c r="BTK54" s="48"/>
      <c r="BTL54" s="48"/>
      <c r="BTM54" s="48"/>
      <c r="BTN54" s="48"/>
      <c r="BTO54" s="48"/>
      <c r="BTP54" s="48"/>
      <c r="BTQ54" s="48"/>
      <c r="BTR54" s="48"/>
      <c r="BTS54" s="48"/>
      <c r="BTT54" s="48"/>
      <c r="BTU54" s="48"/>
      <c r="BTV54" s="48"/>
      <c r="BTW54" s="48"/>
      <c r="BTX54" s="48"/>
      <c r="BTY54" s="48"/>
      <c r="BTZ54" s="48"/>
      <c r="BUA54" s="48"/>
      <c r="BUB54" s="48"/>
      <c r="BUC54" s="48"/>
      <c r="BUD54" s="48"/>
      <c r="BUE54" s="48"/>
      <c r="BUF54" s="48"/>
      <c r="BUG54" s="48"/>
      <c r="BUH54" s="48"/>
      <c r="BUI54" s="48"/>
      <c r="BUJ54" s="48"/>
      <c r="BUK54" s="48"/>
      <c r="BUL54" s="48"/>
      <c r="BUM54" s="48"/>
      <c r="BUN54" s="48"/>
      <c r="BUO54" s="48"/>
      <c r="BUP54" s="48"/>
      <c r="BUQ54" s="48"/>
      <c r="BUR54" s="48"/>
      <c r="BUS54" s="48"/>
      <c r="BUT54" s="48"/>
      <c r="BUU54" s="48"/>
      <c r="BUV54" s="48"/>
      <c r="BUW54" s="48"/>
      <c r="BUX54" s="48"/>
      <c r="BUY54" s="48"/>
      <c r="BUZ54" s="48"/>
      <c r="BVA54" s="48"/>
      <c r="BVB54" s="48"/>
      <c r="BVC54" s="48"/>
      <c r="BVD54" s="48"/>
      <c r="BVE54" s="48"/>
      <c r="BVF54" s="48"/>
      <c r="BVG54" s="48"/>
      <c r="BVH54" s="48"/>
      <c r="BVI54" s="48"/>
      <c r="BVJ54" s="48"/>
      <c r="BVK54" s="48"/>
      <c r="BVL54" s="48"/>
      <c r="BVM54" s="48"/>
      <c r="BVN54" s="48"/>
      <c r="BVO54" s="48"/>
      <c r="BVP54" s="48"/>
      <c r="BVQ54" s="48"/>
      <c r="BVR54" s="48"/>
      <c r="BVS54" s="48"/>
      <c r="BVT54" s="48"/>
      <c r="BVU54" s="48"/>
      <c r="BVV54" s="48"/>
      <c r="BVW54" s="48"/>
      <c r="BVX54" s="48"/>
      <c r="BVY54" s="48"/>
      <c r="BVZ54" s="48"/>
      <c r="BWA54" s="48"/>
      <c r="BWB54" s="48"/>
      <c r="BWC54" s="48"/>
      <c r="BWD54" s="48"/>
      <c r="BWE54" s="48"/>
      <c r="BWF54" s="48"/>
      <c r="BWG54" s="48"/>
      <c r="BWH54" s="48"/>
      <c r="BWI54" s="48"/>
      <c r="BWJ54" s="48"/>
      <c r="BWK54" s="48"/>
      <c r="BWL54" s="48"/>
      <c r="BWM54" s="48"/>
      <c r="BWN54" s="48"/>
      <c r="BWO54" s="48"/>
      <c r="BWP54" s="48"/>
      <c r="BWQ54" s="48"/>
      <c r="BWR54" s="48"/>
      <c r="BWS54" s="48"/>
      <c r="BWT54" s="48"/>
      <c r="BWU54" s="48"/>
      <c r="BWV54" s="48"/>
      <c r="BWW54" s="48"/>
      <c r="BWX54" s="48"/>
      <c r="BWY54" s="48"/>
      <c r="BWZ54" s="48"/>
      <c r="BXA54" s="48"/>
      <c r="BXB54" s="48"/>
      <c r="BXC54" s="48"/>
      <c r="BXD54" s="48"/>
      <c r="BXE54" s="48"/>
      <c r="BXF54" s="48"/>
      <c r="BXG54" s="48"/>
      <c r="BXH54" s="48"/>
      <c r="BXI54" s="48"/>
      <c r="BXJ54" s="48"/>
      <c r="BXK54" s="48"/>
      <c r="BXL54" s="48"/>
      <c r="BXM54" s="48"/>
      <c r="BXN54" s="48"/>
      <c r="BXO54" s="48"/>
      <c r="BXP54" s="48"/>
      <c r="BXQ54" s="48"/>
      <c r="BXR54" s="48"/>
      <c r="BXS54" s="48"/>
      <c r="BXT54" s="48"/>
      <c r="BXU54" s="48"/>
      <c r="BXV54" s="48"/>
      <c r="BXW54" s="48"/>
      <c r="BXX54" s="48"/>
      <c r="BXY54" s="48"/>
      <c r="BXZ54" s="48"/>
      <c r="BYA54" s="48"/>
      <c r="BYB54" s="48"/>
      <c r="BYC54" s="48"/>
      <c r="BYD54" s="48"/>
      <c r="BYE54" s="48"/>
      <c r="BYF54" s="48"/>
      <c r="BYG54" s="48"/>
      <c r="BYH54" s="48"/>
      <c r="BYI54" s="48"/>
      <c r="BYJ54" s="48"/>
      <c r="BYK54" s="48"/>
      <c r="BYL54" s="48"/>
      <c r="BYM54" s="48"/>
      <c r="BYN54" s="48"/>
      <c r="BYO54" s="48"/>
      <c r="BYP54" s="48"/>
      <c r="BYQ54" s="48"/>
      <c r="BYR54" s="48"/>
      <c r="BYS54" s="48"/>
      <c r="BYT54" s="48"/>
      <c r="BYU54" s="48"/>
      <c r="BYV54" s="48"/>
      <c r="BYW54" s="48"/>
      <c r="BYX54" s="48"/>
      <c r="BYY54" s="48"/>
      <c r="BYZ54" s="48"/>
      <c r="BZA54" s="48"/>
      <c r="BZB54" s="48"/>
      <c r="BZC54" s="48"/>
      <c r="BZD54" s="48"/>
      <c r="BZE54" s="48"/>
      <c r="BZF54" s="48"/>
      <c r="BZG54" s="48"/>
      <c r="BZH54" s="48"/>
      <c r="BZI54" s="48"/>
      <c r="BZJ54" s="48"/>
      <c r="BZK54" s="48"/>
      <c r="BZL54" s="48"/>
      <c r="BZM54" s="48"/>
      <c r="BZN54" s="48"/>
      <c r="BZO54" s="48"/>
      <c r="BZP54" s="48"/>
      <c r="BZQ54" s="48"/>
      <c r="BZR54" s="48"/>
      <c r="BZS54" s="48"/>
      <c r="BZT54" s="48"/>
      <c r="BZU54" s="48"/>
      <c r="BZV54" s="48"/>
      <c r="BZW54" s="48"/>
      <c r="BZX54" s="48"/>
      <c r="BZY54" s="48"/>
      <c r="BZZ54" s="48"/>
      <c r="CAA54" s="48"/>
      <c r="CAB54" s="48"/>
      <c r="CAC54" s="48"/>
      <c r="CAD54" s="48"/>
      <c r="CAE54" s="48"/>
      <c r="CAF54" s="48"/>
      <c r="CAG54" s="48"/>
      <c r="CAH54" s="48"/>
      <c r="CAI54" s="48"/>
      <c r="CAJ54" s="48"/>
      <c r="CAK54" s="48"/>
      <c r="CAL54" s="48"/>
      <c r="CAM54" s="48"/>
      <c r="CAN54" s="48"/>
      <c r="CAO54" s="48"/>
      <c r="CAP54" s="48"/>
      <c r="CAQ54" s="48"/>
      <c r="CAR54" s="48"/>
      <c r="CAS54" s="48"/>
      <c r="CAT54" s="48"/>
      <c r="CAU54" s="48"/>
      <c r="CAV54" s="48"/>
      <c r="CAW54" s="48"/>
      <c r="CAX54" s="48"/>
      <c r="CAY54" s="48"/>
      <c r="CAZ54" s="48"/>
      <c r="CBA54" s="48"/>
      <c r="CBB54" s="48"/>
      <c r="CBC54" s="48"/>
      <c r="CBD54" s="48"/>
      <c r="CBE54" s="48"/>
      <c r="CBF54" s="48"/>
      <c r="CBG54" s="48"/>
      <c r="CBH54" s="48"/>
      <c r="CBI54" s="48"/>
      <c r="CBJ54" s="48"/>
      <c r="CBK54" s="48"/>
      <c r="CBL54" s="48"/>
      <c r="CBM54" s="48"/>
      <c r="CBN54" s="48"/>
      <c r="CBO54" s="48"/>
      <c r="CBP54" s="48"/>
      <c r="CBQ54" s="48"/>
      <c r="CBR54" s="48"/>
      <c r="CBS54" s="48"/>
      <c r="CBT54" s="48"/>
      <c r="CBU54" s="48"/>
      <c r="CBV54" s="48"/>
      <c r="CBW54" s="48"/>
      <c r="CBX54" s="48"/>
      <c r="CBY54" s="48"/>
      <c r="CBZ54" s="48"/>
      <c r="CCA54" s="48"/>
      <c r="CCB54" s="48"/>
      <c r="CCC54" s="48"/>
      <c r="CCD54" s="48"/>
      <c r="CCE54" s="48"/>
      <c r="CCF54" s="48"/>
      <c r="CCG54" s="48"/>
      <c r="CCH54" s="48"/>
      <c r="CCI54" s="48"/>
      <c r="CCJ54" s="48"/>
      <c r="CCK54" s="48"/>
      <c r="CCL54" s="48"/>
      <c r="CCM54" s="48"/>
      <c r="CCN54" s="48"/>
      <c r="CCO54" s="48"/>
      <c r="CCP54" s="48"/>
      <c r="CCQ54" s="48"/>
      <c r="CCR54" s="48"/>
      <c r="CCS54" s="48"/>
      <c r="CCT54" s="48"/>
      <c r="CCU54" s="48"/>
      <c r="CCV54" s="48"/>
      <c r="CCW54" s="48"/>
      <c r="CCX54" s="48"/>
      <c r="CCY54" s="48"/>
      <c r="CCZ54" s="48"/>
      <c r="CDA54" s="48"/>
      <c r="CDB54" s="48"/>
      <c r="CDC54" s="48"/>
      <c r="CDD54" s="48"/>
      <c r="CDE54" s="48"/>
      <c r="CDF54" s="48"/>
      <c r="CDG54" s="48"/>
      <c r="CDH54" s="48"/>
      <c r="CDI54" s="48"/>
      <c r="CDJ54" s="48"/>
      <c r="CDK54" s="48"/>
      <c r="CDL54" s="48"/>
      <c r="CDM54" s="48"/>
      <c r="CDN54" s="48"/>
      <c r="CDO54" s="48"/>
      <c r="CDP54" s="48"/>
      <c r="CDQ54" s="48"/>
      <c r="CDR54" s="48"/>
      <c r="CDS54" s="48"/>
      <c r="CDT54" s="48"/>
      <c r="CDU54" s="48"/>
      <c r="CDV54" s="48"/>
      <c r="CDW54" s="48"/>
      <c r="CDX54" s="48"/>
      <c r="CDY54" s="48"/>
      <c r="CDZ54" s="48"/>
      <c r="CEA54" s="48"/>
      <c r="CEB54" s="48"/>
      <c r="CEC54" s="48"/>
      <c r="CED54" s="48"/>
      <c r="CEE54" s="48"/>
      <c r="CEF54" s="48"/>
      <c r="CEG54" s="48"/>
      <c r="CEH54" s="48"/>
      <c r="CEI54" s="48"/>
      <c r="CEJ54" s="48"/>
      <c r="CEK54" s="48"/>
      <c r="CEL54" s="48"/>
      <c r="CEM54" s="48"/>
      <c r="CEN54" s="48"/>
      <c r="CEO54" s="48"/>
      <c r="CEP54" s="48"/>
      <c r="CEQ54" s="48"/>
      <c r="CER54" s="48"/>
      <c r="CES54" s="48"/>
      <c r="CET54" s="48"/>
      <c r="CEU54" s="48"/>
      <c r="CEV54" s="48"/>
      <c r="CEW54" s="48"/>
      <c r="CEX54" s="48"/>
      <c r="CEY54" s="48"/>
      <c r="CEZ54" s="48"/>
      <c r="CFA54" s="48"/>
      <c r="CFB54" s="48"/>
      <c r="CFC54" s="48"/>
      <c r="CFD54" s="48"/>
      <c r="CFE54" s="48"/>
      <c r="CFF54" s="48"/>
      <c r="CFG54" s="48"/>
      <c r="CFH54" s="48"/>
      <c r="CFI54" s="48"/>
      <c r="CFJ54" s="48"/>
      <c r="CFK54" s="48"/>
      <c r="CFL54" s="48"/>
      <c r="CFM54" s="48"/>
      <c r="CFN54" s="48"/>
      <c r="CFO54" s="48"/>
      <c r="CFP54" s="48"/>
      <c r="CFQ54" s="48"/>
      <c r="CFR54" s="48"/>
      <c r="CFS54" s="48"/>
      <c r="CFT54" s="48"/>
      <c r="CFU54" s="48"/>
      <c r="CFV54" s="48"/>
      <c r="CFW54" s="48"/>
      <c r="CFX54" s="48"/>
      <c r="CFY54" s="48"/>
      <c r="CFZ54" s="48"/>
      <c r="CGA54" s="48"/>
      <c r="CGB54" s="48"/>
      <c r="CGC54" s="48"/>
      <c r="CGD54" s="48"/>
      <c r="CGE54" s="48"/>
      <c r="CGF54" s="48"/>
      <c r="CGG54" s="48"/>
      <c r="CGH54" s="48"/>
      <c r="CGI54" s="48"/>
      <c r="CGJ54" s="48"/>
      <c r="CGK54" s="48"/>
      <c r="CGL54" s="48"/>
      <c r="CGM54" s="48"/>
      <c r="CGN54" s="48"/>
      <c r="CGO54" s="48"/>
      <c r="CGP54" s="48"/>
      <c r="CGQ54" s="48"/>
      <c r="CGR54" s="48"/>
      <c r="CGS54" s="48"/>
      <c r="CGT54" s="48"/>
      <c r="CGU54" s="48"/>
      <c r="CGV54" s="48"/>
      <c r="CGW54" s="48"/>
      <c r="CGX54" s="48"/>
      <c r="CGY54" s="48"/>
      <c r="CGZ54" s="48"/>
      <c r="CHA54" s="48"/>
      <c r="CHB54" s="48"/>
      <c r="CHC54" s="48"/>
      <c r="CHD54" s="48"/>
      <c r="CHE54" s="48"/>
      <c r="CHF54" s="48"/>
      <c r="CHG54" s="48"/>
      <c r="CHH54" s="48"/>
      <c r="CHI54" s="48"/>
      <c r="CHJ54" s="48"/>
      <c r="CHK54" s="48"/>
      <c r="CHL54" s="48"/>
      <c r="CHM54" s="48"/>
      <c r="CHN54" s="48"/>
      <c r="CHO54" s="48"/>
      <c r="CHP54" s="48"/>
      <c r="CHQ54" s="48"/>
      <c r="CHR54" s="48"/>
      <c r="CHS54" s="48"/>
      <c r="CHT54" s="48"/>
      <c r="CHU54" s="48"/>
      <c r="CHV54" s="48"/>
      <c r="CHW54" s="48"/>
      <c r="CHX54" s="48"/>
      <c r="CHY54" s="48"/>
      <c r="CHZ54" s="48"/>
      <c r="CIA54" s="48"/>
      <c r="CIB54" s="48"/>
      <c r="CIC54" s="48"/>
      <c r="CID54" s="48"/>
      <c r="CIE54" s="48"/>
      <c r="CIF54" s="48"/>
      <c r="CIG54" s="48"/>
      <c r="CIH54" s="48"/>
      <c r="CII54" s="48"/>
      <c r="CIJ54" s="48"/>
      <c r="CIK54" s="48"/>
      <c r="CIL54" s="48"/>
      <c r="CIM54" s="48"/>
      <c r="CIN54" s="48"/>
      <c r="CIO54" s="48"/>
      <c r="CIP54" s="48"/>
      <c r="CIQ54" s="48"/>
      <c r="CIR54" s="48"/>
      <c r="CIS54" s="48"/>
      <c r="CIT54" s="48"/>
      <c r="CIU54" s="48"/>
      <c r="CIV54" s="48"/>
      <c r="CIW54" s="48"/>
      <c r="CIX54" s="48"/>
      <c r="CIY54" s="48"/>
      <c r="CIZ54" s="48"/>
      <c r="CJA54" s="48"/>
      <c r="CJB54" s="48"/>
      <c r="CJC54" s="48"/>
      <c r="CJD54" s="48"/>
      <c r="CJE54" s="48"/>
      <c r="CJF54" s="48"/>
      <c r="CJG54" s="48"/>
      <c r="CJH54" s="48"/>
      <c r="CJI54" s="48"/>
      <c r="CJJ54" s="48"/>
      <c r="CJK54" s="48"/>
      <c r="CJL54" s="48"/>
      <c r="CJM54" s="48"/>
      <c r="CJN54" s="48"/>
      <c r="CJO54" s="48"/>
      <c r="CJP54" s="48"/>
      <c r="CJQ54" s="48"/>
      <c r="CJR54" s="48"/>
      <c r="CJS54" s="48"/>
      <c r="CJT54" s="48"/>
      <c r="CJU54" s="48"/>
      <c r="CJV54" s="48"/>
      <c r="CJW54" s="48"/>
      <c r="CJX54" s="48"/>
      <c r="CJY54" s="48"/>
      <c r="CJZ54" s="48"/>
      <c r="CKA54" s="48"/>
      <c r="CKB54" s="48"/>
      <c r="CKC54" s="48"/>
      <c r="CKD54" s="48"/>
      <c r="CKE54" s="48"/>
      <c r="CKF54" s="48"/>
      <c r="CKG54" s="48"/>
      <c r="CKH54" s="48"/>
      <c r="CKI54" s="48"/>
      <c r="CKJ54" s="48"/>
      <c r="CKK54" s="48"/>
      <c r="CKL54" s="48"/>
      <c r="CKM54" s="48"/>
      <c r="CKN54" s="48"/>
      <c r="CKO54" s="48"/>
      <c r="CKP54" s="48"/>
      <c r="CKQ54" s="48"/>
      <c r="CKR54" s="48"/>
      <c r="CKS54" s="48"/>
      <c r="CKT54" s="48"/>
      <c r="CKU54" s="48"/>
      <c r="CKV54" s="48"/>
      <c r="CKW54" s="48"/>
      <c r="CKX54" s="48"/>
      <c r="CKY54" s="48"/>
      <c r="CKZ54" s="48"/>
      <c r="CLA54" s="48"/>
      <c r="CLB54" s="48"/>
      <c r="CLC54" s="48"/>
      <c r="CLD54" s="48"/>
      <c r="CLE54" s="48"/>
      <c r="CLF54" s="48"/>
      <c r="CLG54" s="48"/>
      <c r="CLH54" s="48"/>
      <c r="CLI54" s="48"/>
      <c r="CLJ54" s="48"/>
      <c r="CLK54" s="48"/>
      <c r="CLL54" s="48"/>
      <c r="CLM54" s="48"/>
      <c r="CLN54" s="48"/>
      <c r="CLO54" s="48"/>
      <c r="CLP54" s="48"/>
      <c r="CLQ54" s="48"/>
      <c r="CLR54" s="48"/>
      <c r="CLS54" s="48"/>
      <c r="CLT54" s="48"/>
      <c r="CLU54" s="48"/>
      <c r="CLV54" s="48"/>
      <c r="CLW54" s="48"/>
      <c r="CLX54" s="48"/>
      <c r="CLY54" s="48"/>
      <c r="CLZ54" s="48"/>
      <c r="CMA54" s="48"/>
      <c r="CMB54" s="48"/>
      <c r="CMC54" s="48"/>
      <c r="CMD54" s="48"/>
      <c r="CME54" s="48"/>
      <c r="CMF54" s="48"/>
      <c r="CMG54" s="48"/>
      <c r="CMH54" s="48"/>
      <c r="CMI54" s="48"/>
      <c r="CMJ54" s="48"/>
      <c r="CMK54" s="48"/>
      <c r="CML54" s="48"/>
      <c r="CMM54" s="48"/>
      <c r="CMN54" s="48"/>
      <c r="CMO54" s="48"/>
      <c r="CMP54" s="48"/>
      <c r="CMQ54" s="48"/>
      <c r="CMR54" s="48"/>
      <c r="CMS54" s="48"/>
      <c r="CMT54" s="48"/>
      <c r="CMU54" s="48"/>
      <c r="CMV54" s="48"/>
      <c r="CMW54" s="48"/>
      <c r="CMX54" s="48"/>
      <c r="CMY54" s="48"/>
      <c r="CMZ54" s="48"/>
      <c r="CNA54" s="48"/>
      <c r="CNB54" s="48"/>
      <c r="CNC54" s="48"/>
      <c r="CND54" s="48"/>
      <c r="CNE54" s="48"/>
      <c r="CNF54" s="48"/>
      <c r="CNG54" s="48"/>
      <c r="CNH54" s="48"/>
      <c r="CNI54" s="48"/>
      <c r="CNJ54" s="48"/>
      <c r="CNK54" s="48"/>
      <c r="CNL54" s="48"/>
      <c r="CNM54" s="48"/>
      <c r="CNN54" s="48"/>
      <c r="CNO54" s="48"/>
      <c r="CNP54" s="48"/>
      <c r="CNQ54" s="48"/>
      <c r="CNR54" s="48"/>
      <c r="CNS54" s="48"/>
      <c r="CNT54" s="48"/>
      <c r="CNU54" s="48"/>
      <c r="CNV54" s="48"/>
      <c r="CNW54" s="48"/>
      <c r="CNX54" s="48"/>
      <c r="CNY54" s="48"/>
      <c r="CNZ54" s="48"/>
      <c r="COA54" s="48"/>
      <c r="COB54" s="48"/>
      <c r="COC54" s="48"/>
      <c r="COD54" s="48"/>
      <c r="COE54" s="48"/>
      <c r="COF54" s="48"/>
      <c r="COG54" s="48"/>
      <c r="COH54" s="48"/>
      <c r="COI54" s="48"/>
      <c r="COJ54" s="48"/>
      <c r="COK54" s="48"/>
      <c r="COL54" s="48"/>
      <c r="COM54" s="48"/>
      <c r="CON54" s="48"/>
      <c r="COO54" s="48"/>
      <c r="COP54" s="48"/>
      <c r="COQ54" s="48"/>
      <c r="COR54" s="48"/>
      <c r="COS54" s="48"/>
      <c r="COT54" s="48"/>
      <c r="COU54" s="48"/>
      <c r="COV54" s="48"/>
      <c r="COW54" s="48"/>
      <c r="COX54" s="48"/>
      <c r="COY54" s="48"/>
      <c r="COZ54" s="48"/>
      <c r="CPA54" s="48"/>
      <c r="CPB54" s="48"/>
      <c r="CPC54" s="48"/>
      <c r="CPD54" s="48"/>
      <c r="CPE54" s="48"/>
      <c r="CPF54" s="48"/>
      <c r="CPG54" s="48"/>
      <c r="CPH54" s="48"/>
      <c r="CPI54" s="48"/>
      <c r="CPJ54" s="48"/>
      <c r="CPK54" s="48"/>
      <c r="CPL54" s="48"/>
      <c r="CPM54" s="48"/>
      <c r="CPN54" s="48"/>
      <c r="CPO54" s="48"/>
      <c r="CPP54" s="48"/>
      <c r="CPQ54" s="48"/>
      <c r="CPR54" s="48"/>
      <c r="CPS54" s="48"/>
      <c r="CPT54" s="48"/>
      <c r="CPU54" s="48"/>
      <c r="CPV54" s="48"/>
      <c r="CPW54" s="48"/>
      <c r="CPX54" s="48"/>
      <c r="CPY54" s="48"/>
      <c r="CPZ54" s="48"/>
      <c r="CQA54" s="48"/>
      <c r="CQB54" s="48"/>
      <c r="CQC54" s="48"/>
      <c r="CQD54" s="48"/>
      <c r="CQE54" s="48"/>
      <c r="CQF54" s="48"/>
      <c r="CQG54" s="48"/>
      <c r="CQH54" s="48"/>
      <c r="CQI54" s="48"/>
      <c r="CQJ54" s="48"/>
      <c r="CQK54" s="48"/>
      <c r="CQL54" s="48"/>
      <c r="CQM54" s="48"/>
      <c r="CQN54" s="48"/>
      <c r="CQO54" s="48"/>
      <c r="CQP54" s="48"/>
      <c r="CQQ54" s="48"/>
      <c r="CQR54" s="48"/>
      <c r="CQS54" s="48"/>
      <c r="CQT54" s="48"/>
      <c r="CQU54" s="48"/>
      <c r="CQV54" s="48"/>
      <c r="CQW54" s="48"/>
      <c r="CQX54" s="48"/>
      <c r="CQY54" s="48"/>
      <c r="CQZ54" s="48"/>
      <c r="CRA54" s="48"/>
      <c r="CRB54" s="48"/>
      <c r="CRC54" s="48"/>
      <c r="CRD54" s="48"/>
      <c r="CRE54" s="48"/>
      <c r="CRF54" s="48"/>
      <c r="CRG54" s="48"/>
      <c r="CRH54" s="48"/>
      <c r="CRI54" s="48"/>
      <c r="CRJ54" s="48"/>
      <c r="CRK54" s="48"/>
      <c r="CRL54" s="48"/>
      <c r="CRM54" s="48"/>
      <c r="CRN54" s="48"/>
      <c r="CRO54" s="48"/>
      <c r="CRP54" s="48"/>
      <c r="CRQ54" s="48"/>
      <c r="CRR54" s="48"/>
      <c r="CRS54" s="48"/>
      <c r="CRT54" s="48"/>
      <c r="CRU54" s="48"/>
      <c r="CRV54" s="48"/>
      <c r="CRW54" s="48"/>
      <c r="CRX54" s="48"/>
      <c r="CRY54" s="48"/>
      <c r="CRZ54" s="48"/>
      <c r="CSA54" s="48"/>
      <c r="CSB54" s="48"/>
      <c r="CSC54" s="48"/>
      <c r="CSD54" s="48"/>
      <c r="CSE54" s="48"/>
      <c r="CSF54" s="48"/>
      <c r="CSG54" s="48"/>
      <c r="CSH54" s="48"/>
      <c r="CSI54" s="48"/>
      <c r="CSJ54" s="48"/>
      <c r="CSK54" s="48"/>
      <c r="CSL54" s="48"/>
      <c r="CSM54" s="48"/>
      <c r="CSN54" s="48"/>
      <c r="CSO54" s="48"/>
      <c r="CSP54" s="48"/>
      <c r="CSQ54" s="48"/>
      <c r="CSR54" s="48"/>
      <c r="CSS54" s="48"/>
      <c r="CST54" s="48"/>
      <c r="CSU54" s="48"/>
      <c r="CSV54" s="48"/>
      <c r="CSW54" s="48"/>
      <c r="CSX54" s="48"/>
      <c r="CSY54" s="48"/>
      <c r="CSZ54" s="48"/>
      <c r="CTA54" s="48"/>
      <c r="CTB54" s="48"/>
      <c r="CTC54" s="48"/>
      <c r="CTD54" s="48"/>
      <c r="CTE54" s="48"/>
      <c r="CTF54" s="48"/>
      <c r="CTG54" s="48"/>
      <c r="CTH54" s="48"/>
      <c r="CTI54" s="48"/>
      <c r="CTJ54" s="48"/>
      <c r="CTK54" s="48"/>
      <c r="CTL54" s="48"/>
      <c r="CTM54" s="48"/>
      <c r="CTN54" s="48"/>
      <c r="CTO54" s="48"/>
      <c r="CTP54" s="48"/>
      <c r="CTQ54" s="48"/>
      <c r="CTR54" s="48"/>
      <c r="CTS54" s="48"/>
      <c r="CTT54" s="48"/>
      <c r="CTU54" s="48"/>
      <c r="CTV54" s="48"/>
      <c r="CTW54" s="48"/>
      <c r="CTX54" s="48"/>
      <c r="CTY54" s="48"/>
      <c r="CTZ54" s="48"/>
      <c r="CUA54" s="48"/>
      <c r="CUB54" s="48"/>
      <c r="CUC54" s="48"/>
      <c r="CUD54" s="48"/>
      <c r="CUE54" s="48"/>
      <c r="CUF54" s="48"/>
      <c r="CUG54" s="48"/>
      <c r="CUH54" s="48"/>
      <c r="CUI54" s="48"/>
      <c r="CUJ54" s="48"/>
      <c r="CUK54" s="48"/>
      <c r="CUL54" s="48"/>
      <c r="CUM54" s="48"/>
      <c r="CUN54" s="48"/>
      <c r="CUO54" s="48"/>
      <c r="CUP54" s="48"/>
      <c r="CUQ54" s="48"/>
      <c r="CUR54" s="48"/>
      <c r="CUS54" s="48"/>
      <c r="CUT54" s="48"/>
      <c r="CUU54" s="48"/>
      <c r="CUV54" s="48"/>
      <c r="CUW54" s="48"/>
      <c r="CUX54" s="48"/>
      <c r="CUY54" s="48"/>
      <c r="CUZ54" s="48"/>
      <c r="CVA54" s="48"/>
      <c r="CVB54" s="48"/>
      <c r="CVC54" s="48"/>
      <c r="CVD54" s="48"/>
      <c r="CVE54" s="48"/>
      <c r="CVF54" s="48"/>
      <c r="CVG54" s="48"/>
      <c r="CVH54" s="48"/>
      <c r="CVI54" s="48"/>
      <c r="CVJ54" s="48"/>
      <c r="CVK54" s="48"/>
      <c r="CVL54" s="48"/>
      <c r="CVM54" s="48"/>
      <c r="CVN54" s="48"/>
      <c r="CVO54" s="48"/>
      <c r="CVP54" s="48"/>
      <c r="CVQ54" s="48"/>
      <c r="CVR54" s="48"/>
      <c r="CVS54" s="48"/>
      <c r="CVT54" s="48"/>
      <c r="CVU54" s="48"/>
      <c r="CVV54" s="48"/>
      <c r="CVW54" s="48"/>
      <c r="CVX54" s="48"/>
      <c r="CVY54" s="48"/>
      <c r="CVZ54" s="48"/>
      <c r="CWA54" s="48"/>
      <c r="CWB54" s="48"/>
      <c r="CWC54" s="48"/>
      <c r="CWD54" s="48"/>
      <c r="CWE54" s="48"/>
      <c r="CWF54" s="48"/>
      <c r="CWG54" s="48"/>
      <c r="CWH54" s="48"/>
      <c r="CWI54" s="48"/>
      <c r="CWJ54" s="48"/>
      <c r="CWK54" s="48"/>
      <c r="CWL54" s="48"/>
      <c r="CWM54" s="48"/>
      <c r="CWN54" s="48"/>
      <c r="CWO54" s="48"/>
      <c r="CWP54" s="48"/>
      <c r="CWQ54" s="48"/>
      <c r="CWR54" s="48"/>
      <c r="CWS54" s="48"/>
      <c r="CWT54" s="48"/>
      <c r="CWU54" s="48"/>
      <c r="CWV54" s="48"/>
      <c r="CWW54" s="48"/>
      <c r="CWX54" s="48"/>
      <c r="CWY54" s="48"/>
      <c r="CWZ54" s="48"/>
      <c r="CXA54" s="48"/>
      <c r="CXB54" s="48"/>
      <c r="CXC54" s="48"/>
      <c r="CXD54" s="48"/>
      <c r="CXE54" s="48"/>
      <c r="CXF54" s="48"/>
      <c r="CXG54" s="48"/>
      <c r="CXH54" s="48"/>
      <c r="CXI54" s="48"/>
      <c r="CXJ54" s="48"/>
      <c r="CXK54" s="48"/>
      <c r="CXL54" s="48"/>
      <c r="CXM54" s="48"/>
      <c r="CXN54" s="48"/>
      <c r="CXO54" s="48"/>
      <c r="CXP54" s="48"/>
      <c r="CXQ54" s="48"/>
      <c r="CXR54" s="48"/>
      <c r="CXS54" s="48"/>
      <c r="CXT54" s="48"/>
      <c r="CXU54" s="48"/>
      <c r="CXV54" s="48"/>
      <c r="CXW54" s="48"/>
      <c r="CXX54" s="48"/>
      <c r="CXY54" s="48"/>
      <c r="CXZ54" s="48"/>
      <c r="CYA54" s="48"/>
      <c r="CYB54" s="48"/>
      <c r="CYC54" s="48"/>
      <c r="CYD54" s="48"/>
      <c r="CYE54" s="48"/>
      <c r="CYF54" s="48"/>
      <c r="CYG54" s="48"/>
      <c r="CYH54" s="48"/>
      <c r="CYI54" s="48"/>
      <c r="CYJ54" s="48"/>
      <c r="CYK54" s="48"/>
      <c r="CYL54" s="48"/>
      <c r="CYM54" s="48"/>
      <c r="CYN54" s="48"/>
      <c r="CYO54" s="48"/>
      <c r="CYP54" s="48"/>
      <c r="CYQ54" s="48"/>
      <c r="CYR54" s="48"/>
      <c r="CYS54" s="48"/>
      <c r="CYT54" s="48"/>
      <c r="CYU54" s="48"/>
      <c r="CYV54" s="48"/>
      <c r="CYW54" s="48"/>
      <c r="CYX54" s="48"/>
      <c r="CYY54" s="48"/>
      <c r="CYZ54" s="48"/>
      <c r="CZA54" s="48"/>
      <c r="CZB54" s="48"/>
      <c r="CZC54" s="48"/>
      <c r="CZD54" s="48"/>
      <c r="CZE54" s="48"/>
      <c r="CZF54" s="48"/>
      <c r="CZG54" s="48"/>
      <c r="CZH54" s="48"/>
      <c r="CZI54" s="48"/>
      <c r="CZJ54" s="48"/>
      <c r="CZK54" s="48"/>
      <c r="CZL54" s="48"/>
      <c r="CZM54" s="48"/>
      <c r="CZN54" s="48"/>
      <c r="CZO54" s="48"/>
      <c r="CZP54" s="48"/>
      <c r="CZQ54" s="48"/>
      <c r="CZR54" s="48"/>
      <c r="CZS54" s="48"/>
      <c r="CZT54" s="48"/>
      <c r="CZU54" s="48"/>
      <c r="CZV54" s="48"/>
      <c r="CZW54" s="48"/>
      <c r="CZX54" s="48"/>
      <c r="CZY54" s="48"/>
      <c r="CZZ54" s="48"/>
      <c r="DAA54" s="48"/>
      <c r="DAB54" s="48"/>
      <c r="DAC54" s="48"/>
      <c r="DAD54" s="48"/>
      <c r="DAE54" s="48"/>
      <c r="DAF54" s="48"/>
      <c r="DAG54" s="48"/>
      <c r="DAH54" s="48"/>
      <c r="DAI54" s="48"/>
      <c r="DAJ54" s="48"/>
      <c r="DAK54" s="48"/>
      <c r="DAL54" s="48"/>
      <c r="DAM54" s="48"/>
      <c r="DAN54" s="48"/>
      <c r="DAO54" s="48"/>
      <c r="DAP54" s="48"/>
      <c r="DAQ54" s="48"/>
      <c r="DAR54" s="48"/>
      <c r="DAS54" s="48"/>
      <c r="DAT54" s="48"/>
      <c r="DAU54" s="48"/>
      <c r="DAV54" s="48"/>
      <c r="DAW54" s="48"/>
      <c r="DAX54" s="48"/>
      <c r="DAY54" s="48"/>
      <c r="DAZ54" s="48"/>
      <c r="DBA54" s="48"/>
      <c r="DBB54" s="48"/>
      <c r="DBC54" s="48"/>
      <c r="DBD54" s="48"/>
      <c r="DBE54" s="48"/>
      <c r="DBF54" s="48"/>
      <c r="DBG54" s="48"/>
      <c r="DBH54" s="48"/>
      <c r="DBI54" s="48"/>
      <c r="DBJ54" s="48"/>
      <c r="DBK54" s="48"/>
      <c r="DBL54" s="48"/>
      <c r="DBM54" s="48"/>
      <c r="DBN54" s="48"/>
      <c r="DBO54" s="48"/>
      <c r="DBP54" s="48"/>
      <c r="DBQ54" s="48"/>
      <c r="DBR54" s="48"/>
      <c r="DBS54" s="48"/>
      <c r="DBT54" s="48"/>
      <c r="DBU54" s="48"/>
      <c r="DBV54" s="48"/>
      <c r="DBW54" s="48"/>
      <c r="DBX54" s="48"/>
      <c r="DBY54" s="48"/>
      <c r="DBZ54" s="48"/>
      <c r="DCA54" s="48"/>
      <c r="DCB54" s="48"/>
      <c r="DCC54" s="48"/>
      <c r="DCD54" s="48"/>
      <c r="DCE54" s="48"/>
      <c r="DCF54" s="48"/>
      <c r="DCG54" s="48"/>
      <c r="DCH54" s="48"/>
      <c r="DCI54" s="48"/>
      <c r="DCJ54" s="48"/>
      <c r="DCK54" s="48"/>
      <c r="DCL54" s="48"/>
      <c r="DCM54" s="48"/>
      <c r="DCN54" s="48"/>
      <c r="DCO54" s="48"/>
      <c r="DCP54" s="48"/>
      <c r="DCQ54" s="48"/>
      <c r="DCR54" s="48"/>
      <c r="DCS54" s="48"/>
      <c r="DCT54" s="48"/>
      <c r="DCU54" s="48"/>
      <c r="DCV54" s="48"/>
      <c r="DCW54" s="48"/>
      <c r="DCX54" s="48"/>
      <c r="DCY54" s="48"/>
      <c r="DCZ54" s="48"/>
      <c r="DDA54" s="48"/>
      <c r="DDB54" s="48"/>
      <c r="DDC54" s="48"/>
      <c r="DDD54" s="48"/>
      <c r="DDE54" s="48"/>
      <c r="DDF54" s="48"/>
      <c r="DDG54" s="48"/>
      <c r="DDH54" s="48"/>
      <c r="DDI54" s="48"/>
      <c r="DDJ54" s="48"/>
      <c r="DDK54" s="48"/>
      <c r="DDL54" s="48"/>
      <c r="DDM54" s="48"/>
      <c r="DDN54" s="48"/>
      <c r="DDO54" s="48"/>
      <c r="DDP54" s="48"/>
      <c r="DDQ54" s="48"/>
      <c r="DDR54" s="48"/>
      <c r="DDS54" s="48"/>
      <c r="DDT54" s="48"/>
      <c r="DDU54" s="48"/>
      <c r="DDV54" s="48"/>
      <c r="DDW54" s="48"/>
      <c r="DDX54" s="48"/>
      <c r="DDY54" s="48"/>
      <c r="DDZ54" s="48"/>
      <c r="DEA54" s="48"/>
      <c r="DEB54" s="48"/>
      <c r="DEC54" s="48"/>
      <c r="DED54" s="48"/>
      <c r="DEE54" s="48"/>
      <c r="DEF54" s="48"/>
      <c r="DEG54" s="48"/>
      <c r="DEH54" s="48"/>
      <c r="DEI54" s="48"/>
      <c r="DEJ54" s="48"/>
      <c r="DEK54" s="48"/>
      <c r="DEL54" s="48"/>
      <c r="DEM54" s="48"/>
      <c r="DEN54" s="48"/>
      <c r="DEO54" s="48"/>
      <c r="DEP54" s="48"/>
      <c r="DEQ54" s="48"/>
      <c r="DER54" s="48"/>
      <c r="DES54" s="48"/>
      <c r="DET54" s="48"/>
      <c r="DEU54" s="48"/>
      <c r="DEV54" s="48"/>
      <c r="DEW54" s="48"/>
      <c r="DEX54" s="48"/>
      <c r="DEY54" s="48"/>
      <c r="DEZ54" s="48"/>
      <c r="DFA54" s="48"/>
      <c r="DFB54" s="48"/>
      <c r="DFC54" s="48"/>
      <c r="DFD54" s="48"/>
      <c r="DFE54" s="48"/>
      <c r="DFF54" s="48"/>
      <c r="DFG54" s="48"/>
      <c r="DFH54" s="48"/>
      <c r="DFI54" s="48"/>
      <c r="DFJ54" s="48"/>
      <c r="DFK54" s="48"/>
      <c r="DFL54" s="48"/>
      <c r="DFM54" s="48"/>
      <c r="DFN54" s="48"/>
      <c r="DFO54" s="48"/>
      <c r="DFP54" s="48"/>
      <c r="DFQ54" s="48"/>
      <c r="DFR54" s="48"/>
      <c r="DFS54" s="48"/>
      <c r="DFT54" s="48"/>
      <c r="DFU54" s="48"/>
      <c r="DFV54" s="48"/>
      <c r="DFW54" s="48"/>
      <c r="DFX54" s="48"/>
      <c r="DFY54" s="48"/>
      <c r="DFZ54" s="48"/>
      <c r="DGA54" s="48"/>
      <c r="DGB54" s="48"/>
      <c r="DGC54" s="48"/>
      <c r="DGD54" s="48"/>
      <c r="DGE54" s="48"/>
      <c r="DGF54" s="48"/>
      <c r="DGG54" s="48"/>
      <c r="DGH54" s="48"/>
      <c r="DGI54" s="48"/>
      <c r="DGJ54" s="48"/>
      <c r="DGK54" s="48"/>
      <c r="DGL54" s="48"/>
      <c r="DGM54" s="48"/>
      <c r="DGN54" s="48"/>
      <c r="DGO54" s="48"/>
      <c r="DGP54" s="48"/>
      <c r="DGQ54" s="48"/>
      <c r="DGR54" s="48"/>
      <c r="DGS54" s="48"/>
      <c r="DGT54" s="48"/>
      <c r="DGU54" s="48"/>
      <c r="DGV54" s="48"/>
      <c r="DGW54" s="48"/>
      <c r="DGX54" s="48"/>
      <c r="DGY54" s="48"/>
      <c r="DGZ54" s="48"/>
      <c r="DHA54" s="48"/>
      <c r="DHB54" s="48"/>
      <c r="DHC54" s="48"/>
      <c r="DHD54" s="48"/>
      <c r="DHE54" s="48"/>
      <c r="DHF54" s="48"/>
      <c r="DHG54" s="48"/>
      <c r="DHH54" s="48"/>
      <c r="DHI54" s="48"/>
      <c r="DHJ54" s="48"/>
      <c r="DHK54" s="48"/>
      <c r="DHL54" s="48"/>
      <c r="DHM54" s="48"/>
      <c r="DHN54" s="48"/>
      <c r="DHO54" s="48"/>
      <c r="DHP54" s="48"/>
      <c r="DHQ54" s="48"/>
      <c r="DHR54" s="48"/>
      <c r="DHS54" s="48"/>
      <c r="DHT54" s="48"/>
      <c r="DHU54" s="48"/>
      <c r="DHV54" s="48"/>
      <c r="DHW54" s="48"/>
      <c r="DHX54" s="48"/>
      <c r="DHY54" s="48"/>
      <c r="DHZ54" s="48"/>
      <c r="DIA54" s="48"/>
      <c r="DIB54" s="48"/>
      <c r="DIC54" s="48"/>
      <c r="DID54" s="48"/>
      <c r="DIE54" s="48"/>
      <c r="DIF54" s="48"/>
      <c r="DIG54" s="48"/>
      <c r="DIH54" s="48"/>
      <c r="DII54" s="48"/>
      <c r="DIJ54" s="48"/>
      <c r="DIK54" s="48"/>
      <c r="DIL54" s="48"/>
      <c r="DIM54" s="48"/>
      <c r="DIN54" s="48"/>
      <c r="DIO54" s="48"/>
      <c r="DIP54" s="48"/>
      <c r="DIQ54" s="48"/>
      <c r="DIR54" s="48"/>
      <c r="DIS54" s="48"/>
      <c r="DIT54" s="48"/>
      <c r="DIU54" s="48"/>
      <c r="DIV54" s="48"/>
      <c r="DIW54" s="48"/>
      <c r="DIX54" s="48"/>
      <c r="DIY54" s="48"/>
      <c r="DIZ54" s="48"/>
      <c r="DJA54" s="48"/>
      <c r="DJB54" s="48"/>
      <c r="DJC54" s="48"/>
      <c r="DJD54" s="48"/>
      <c r="DJE54" s="48"/>
      <c r="DJF54" s="48"/>
      <c r="DJG54" s="48"/>
      <c r="DJH54" s="48"/>
      <c r="DJI54" s="48"/>
      <c r="DJJ54" s="48"/>
      <c r="DJK54" s="48"/>
      <c r="DJL54" s="48"/>
      <c r="DJM54" s="48"/>
      <c r="DJN54" s="48"/>
      <c r="DJO54" s="48"/>
      <c r="DJP54" s="48"/>
      <c r="DJQ54" s="48"/>
      <c r="DJR54" s="48"/>
      <c r="DJS54" s="48"/>
      <c r="DJT54" s="48"/>
      <c r="DJU54" s="48"/>
      <c r="DJV54" s="48"/>
      <c r="DJW54" s="48"/>
      <c r="DJX54" s="48"/>
      <c r="DJY54" s="48"/>
      <c r="DJZ54" s="48"/>
      <c r="DKA54" s="48"/>
      <c r="DKB54" s="48"/>
      <c r="DKC54" s="48"/>
      <c r="DKD54" s="48"/>
      <c r="DKE54" s="48"/>
      <c r="DKF54" s="48"/>
      <c r="DKG54" s="48"/>
      <c r="DKH54" s="48"/>
      <c r="DKI54" s="48"/>
      <c r="DKJ54" s="48"/>
      <c r="DKK54" s="48"/>
      <c r="DKL54" s="48"/>
      <c r="DKM54" s="48"/>
      <c r="DKN54" s="48"/>
      <c r="DKO54" s="48"/>
      <c r="DKP54" s="48"/>
      <c r="DKQ54" s="48"/>
      <c r="DKR54" s="48"/>
      <c r="DKS54" s="48"/>
      <c r="DKT54" s="48"/>
      <c r="DKU54" s="48"/>
      <c r="DKV54" s="48"/>
      <c r="DKW54" s="48"/>
      <c r="DKX54" s="48"/>
      <c r="DKY54" s="48"/>
      <c r="DKZ54" s="48"/>
      <c r="DLA54" s="48"/>
      <c r="DLB54" s="48"/>
      <c r="DLC54" s="48"/>
      <c r="DLD54" s="48"/>
      <c r="DLE54" s="48"/>
      <c r="DLF54" s="48"/>
      <c r="DLG54" s="48"/>
      <c r="DLH54" s="48"/>
      <c r="DLI54" s="48"/>
      <c r="DLJ54" s="48"/>
      <c r="DLK54" s="48"/>
      <c r="DLL54" s="48"/>
      <c r="DLM54" s="48"/>
      <c r="DLN54" s="48"/>
      <c r="DLO54" s="48"/>
      <c r="DLP54" s="48"/>
      <c r="DLQ54" s="48"/>
      <c r="DLR54" s="48"/>
      <c r="DLS54" s="48"/>
      <c r="DLT54" s="48"/>
      <c r="DLU54" s="48"/>
      <c r="DLV54" s="48"/>
      <c r="DLW54" s="48"/>
      <c r="DLX54" s="48"/>
      <c r="DLY54" s="48"/>
      <c r="DLZ54" s="48"/>
      <c r="DMA54" s="48"/>
      <c r="DMB54" s="48"/>
      <c r="DMC54" s="48"/>
      <c r="DMD54" s="48"/>
      <c r="DME54" s="48"/>
      <c r="DMF54" s="48"/>
      <c r="DMG54" s="48"/>
      <c r="DMH54" s="48"/>
      <c r="DMI54" s="48"/>
      <c r="DMJ54" s="48"/>
      <c r="DMK54" s="48"/>
      <c r="DML54" s="48"/>
      <c r="DMM54" s="48"/>
      <c r="DMN54" s="48"/>
      <c r="DMO54" s="48"/>
      <c r="DMP54" s="48"/>
      <c r="DMQ54" s="48"/>
      <c r="DMR54" s="48"/>
      <c r="DMS54" s="48"/>
      <c r="DMT54" s="48"/>
      <c r="DMU54" s="48"/>
      <c r="DMV54" s="48"/>
      <c r="DMW54" s="48"/>
      <c r="DMX54" s="48"/>
      <c r="DMY54" s="48"/>
      <c r="DMZ54" s="48"/>
      <c r="DNA54" s="48"/>
      <c r="DNB54" s="48"/>
      <c r="DNC54" s="48"/>
      <c r="DND54" s="48"/>
      <c r="DNE54" s="48"/>
      <c r="DNF54" s="48"/>
      <c r="DNG54" s="48"/>
      <c r="DNH54" s="48"/>
      <c r="DNI54" s="48"/>
      <c r="DNJ54" s="48"/>
      <c r="DNK54" s="48"/>
      <c r="DNL54" s="48"/>
      <c r="DNM54" s="48"/>
      <c r="DNN54" s="48"/>
      <c r="DNO54" s="48"/>
      <c r="DNP54" s="48"/>
      <c r="DNQ54" s="48"/>
      <c r="DNR54" s="48"/>
      <c r="DNS54" s="48"/>
      <c r="DNT54" s="48"/>
      <c r="DNU54" s="48"/>
      <c r="DNV54" s="48"/>
      <c r="DNW54" s="48"/>
      <c r="DNX54" s="48"/>
      <c r="DNY54" s="48"/>
      <c r="DNZ54" s="48"/>
      <c r="DOA54" s="48"/>
      <c r="DOB54" s="48"/>
      <c r="DOC54" s="48"/>
      <c r="DOD54" s="48"/>
      <c r="DOE54" s="48"/>
      <c r="DOF54" s="48"/>
      <c r="DOG54" s="48"/>
      <c r="DOH54" s="48"/>
      <c r="DOI54" s="48"/>
      <c r="DOJ54" s="48"/>
      <c r="DOK54" s="48"/>
      <c r="DOL54" s="48"/>
      <c r="DOM54" s="48"/>
      <c r="DON54" s="48"/>
      <c r="DOO54" s="48"/>
      <c r="DOP54" s="48"/>
      <c r="DOQ54" s="48"/>
      <c r="DOR54" s="48"/>
      <c r="DOS54" s="48"/>
      <c r="DOT54" s="48"/>
      <c r="DOU54" s="48"/>
      <c r="DOV54" s="48"/>
      <c r="DOW54" s="48"/>
      <c r="DOX54" s="48"/>
      <c r="DOY54" s="48"/>
      <c r="DOZ54" s="48"/>
      <c r="DPA54" s="48"/>
      <c r="DPB54" s="48"/>
      <c r="DPC54" s="48"/>
      <c r="DPD54" s="48"/>
      <c r="DPE54" s="48"/>
      <c r="DPF54" s="48"/>
      <c r="DPG54" s="48"/>
      <c r="DPH54" s="48"/>
      <c r="DPI54" s="48"/>
      <c r="DPJ54" s="48"/>
      <c r="DPK54" s="48"/>
      <c r="DPL54" s="48"/>
      <c r="DPM54" s="48"/>
      <c r="DPN54" s="48"/>
      <c r="DPO54" s="48"/>
      <c r="DPP54" s="48"/>
      <c r="DPQ54" s="48"/>
      <c r="DPR54" s="48"/>
      <c r="DPS54" s="48"/>
      <c r="DPT54" s="48"/>
      <c r="DPU54" s="48"/>
      <c r="DPV54" s="48"/>
      <c r="DPW54" s="48"/>
      <c r="DPX54" s="48"/>
      <c r="DPY54" s="48"/>
      <c r="DPZ54" s="48"/>
      <c r="DQA54" s="48"/>
      <c r="DQB54" s="48"/>
      <c r="DQC54" s="48"/>
      <c r="DQD54" s="48"/>
      <c r="DQE54" s="48"/>
      <c r="DQF54" s="48"/>
      <c r="DQG54" s="48"/>
      <c r="DQH54" s="48"/>
      <c r="DQI54" s="48"/>
      <c r="DQJ54" s="48"/>
      <c r="DQK54" s="48"/>
      <c r="DQL54" s="48"/>
      <c r="DQM54" s="48"/>
      <c r="DQN54" s="48"/>
      <c r="DQO54" s="48"/>
      <c r="DQP54" s="48"/>
      <c r="DQQ54" s="48"/>
      <c r="DQR54" s="48"/>
      <c r="DQS54" s="48"/>
      <c r="DQT54" s="48"/>
      <c r="DQU54" s="48"/>
      <c r="DQV54" s="48"/>
      <c r="DQW54" s="48"/>
      <c r="DQX54" s="48"/>
      <c r="DQY54" s="48"/>
      <c r="DQZ54" s="48"/>
      <c r="DRA54" s="48"/>
      <c r="DRB54" s="48"/>
      <c r="DRC54" s="48"/>
      <c r="DRD54" s="48"/>
      <c r="DRE54" s="48"/>
      <c r="DRF54" s="48"/>
      <c r="DRG54" s="48"/>
      <c r="DRH54" s="48"/>
      <c r="DRI54" s="48"/>
      <c r="DRJ54" s="48"/>
      <c r="DRK54" s="48"/>
      <c r="DRL54" s="48"/>
      <c r="DRM54" s="48"/>
      <c r="DRN54" s="48"/>
      <c r="DRO54" s="48"/>
      <c r="DRP54" s="48"/>
      <c r="DRQ54" s="48"/>
      <c r="DRR54" s="48"/>
      <c r="DRS54" s="48"/>
      <c r="DRT54" s="48"/>
      <c r="DRU54" s="48"/>
      <c r="DRV54" s="48"/>
      <c r="DRW54" s="48"/>
      <c r="DRX54" s="48"/>
      <c r="DRY54" s="48"/>
      <c r="DRZ54" s="48"/>
      <c r="DSA54" s="48"/>
      <c r="DSB54" s="48"/>
      <c r="DSC54" s="48"/>
      <c r="DSD54" s="48"/>
      <c r="DSE54" s="48"/>
      <c r="DSF54" s="48"/>
      <c r="DSG54" s="48"/>
      <c r="DSH54" s="48"/>
      <c r="DSI54" s="48"/>
      <c r="DSJ54" s="48"/>
      <c r="DSK54" s="48"/>
      <c r="DSL54" s="48"/>
      <c r="DSM54" s="48"/>
      <c r="DSN54" s="48"/>
      <c r="DSO54" s="48"/>
      <c r="DSP54" s="48"/>
      <c r="DSQ54" s="48"/>
      <c r="DSR54" s="48"/>
      <c r="DSS54" s="48"/>
      <c r="DST54" s="48"/>
      <c r="DSU54" s="48"/>
      <c r="DSV54" s="48"/>
      <c r="DSW54" s="48"/>
      <c r="DSX54" s="48"/>
      <c r="DSY54" s="48"/>
      <c r="DSZ54" s="48"/>
      <c r="DTA54" s="48"/>
      <c r="DTB54" s="48"/>
      <c r="DTC54" s="48"/>
      <c r="DTD54" s="48"/>
      <c r="DTE54" s="48"/>
      <c r="DTF54" s="48"/>
      <c r="DTG54" s="48"/>
      <c r="DTH54" s="48"/>
      <c r="DTI54" s="48"/>
      <c r="DTJ54" s="48"/>
      <c r="DTK54" s="48"/>
      <c r="DTL54" s="48"/>
      <c r="DTM54" s="48"/>
      <c r="DTN54" s="48"/>
      <c r="DTO54" s="48"/>
      <c r="DTP54" s="48"/>
      <c r="DTQ54" s="48"/>
      <c r="DTR54" s="48"/>
      <c r="DTS54" s="48"/>
      <c r="DTT54" s="48"/>
      <c r="DTU54" s="48"/>
      <c r="DTV54" s="48"/>
      <c r="DTW54" s="48"/>
      <c r="DTX54" s="48"/>
      <c r="DTY54" s="48"/>
      <c r="DTZ54" s="48"/>
      <c r="DUA54" s="48"/>
      <c r="DUB54" s="48"/>
      <c r="DUC54" s="48"/>
      <c r="DUD54" s="48"/>
      <c r="DUE54" s="48"/>
      <c r="DUF54" s="48"/>
      <c r="DUG54" s="48"/>
      <c r="DUH54" s="48"/>
      <c r="DUI54" s="48"/>
      <c r="DUJ54" s="48"/>
      <c r="DUK54" s="48"/>
      <c r="DUL54" s="48"/>
      <c r="DUM54" s="48"/>
      <c r="DUN54" s="48"/>
      <c r="DUO54" s="48"/>
      <c r="DUP54" s="48"/>
      <c r="DUQ54" s="48"/>
      <c r="DUR54" s="48"/>
      <c r="DUS54" s="48"/>
      <c r="DUT54" s="48"/>
      <c r="DUU54" s="48"/>
      <c r="DUV54" s="48"/>
      <c r="DUW54" s="48"/>
      <c r="DUX54" s="48"/>
      <c r="DUY54" s="48"/>
      <c r="DUZ54" s="48"/>
      <c r="DVA54" s="48"/>
      <c r="DVB54" s="48"/>
      <c r="DVC54" s="48"/>
      <c r="DVD54" s="48"/>
      <c r="DVE54" s="48"/>
      <c r="DVF54" s="48"/>
      <c r="DVG54" s="48"/>
      <c r="DVH54" s="48"/>
      <c r="DVI54" s="48"/>
      <c r="DVJ54" s="48"/>
      <c r="DVK54" s="48"/>
      <c r="DVL54" s="48"/>
      <c r="DVM54" s="48"/>
      <c r="DVN54" s="48"/>
      <c r="DVO54" s="48"/>
      <c r="DVP54" s="48"/>
      <c r="DVQ54" s="48"/>
      <c r="DVR54" s="48"/>
      <c r="DVS54" s="48"/>
      <c r="DVT54" s="48"/>
      <c r="DVU54" s="48"/>
      <c r="DVV54" s="48"/>
      <c r="DVW54" s="48"/>
      <c r="DVX54" s="48"/>
      <c r="DVY54" s="48"/>
      <c r="DVZ54" s="48"/>
      <c r="DWA54" s="48"/>
      <c r="DWB54" s="48"/>
      <c r="DWC54" s="48"/>
      <c r="DWD54" s="48"/>
      <c r="DWE54" s="48"/>
      <c r="DWF54" s="48"/>
      <c r="DWG54" s="48"/>
      <c r="DWH54" s="48"/>
      <c r="DWI54" s="48"/>
      <c r="DWJ54" s="48"/>
      <c r="DWK54" s="48"/>
      <c r="DWL54" s="48"/>
      <c r="DWM54" s="48"/>
      <c r="DWN54" s="48"/>
      <c r="DWO54" s="48"/>
      <c r="DWP54" s="48"/>
      <c r="DWQ54" s="48"/>
      <c r="DWR54" s="48"/>
      <c r="DWS54" s="48"/>
      <c r="DWT54" s="48"/>
      <c r="DWU54" s="48"/>
      <c r="DWV54" s="48"/>
      <c r="DWW54" s="48"/>
      <c r="DWX54" s="48"/>
      <c r="DWY54" s="48"/>
      <c r="DWZ54" s="48"/>
      <c r="DXA54" s="48"/>
      <c r="DXB54" s="48"/>
      <c r="DXC54" s="48"/>
      <c r="DXD54" s="48"/>
      <c r="DXE54" s="48"/>
      <c r="DXF54" s="48"/>
      <c r="DXG54" s="48"/>
      <c r="DXH54" s="48"/>
      <c r="DXI54" s="48"/>
      <c r="DXJ54" s="48"/>
      <c r="DXK54" s="48"/>
      <c r="DXL54" s="48"/>
      <c r="DXM54" s="48"/>
      <c r="DXN54" s="48"/>
      <c r="DXO54" s="48"/>
      <c r="DXP54" s="48"/>
      <c r="DXQ54" s="48"/>
      <c r="DXR54" s="48"/>
      <c r="DXS54" s="48"/>
      <c r="DXT54" s="48"/>
      <c r="DXU54" s="48"/>
      <c r="DXV54" s="48"/>
      <c r="DXW54" s="48"/>
      <c r="DXX54" s="48"/>
      <c r="DXY54" s="48"/>
      <c r="DXZ54" s="48"/>
      <c r="DYA54" s="48"/>
      <c r="DYB54" s="48"/>
      <c r="DYC54" s="48"/>
      <c r="DYD54" s="48"/>
      <c r="DYE54" s="48"/>
      <c r="DYF54" s="48"/>
      <c r="DYG54" s="48"/>
      <c r="DYH54" s="48"/>
      <c r="DYI54" s="48"/>
      <c r="DYJ54" s="48"/>
      <c r="DYK54" s="48"/>
      <c r="DYL54" s="48"/>
      <c r="DYM54" s="48"/>
      <c r="DYN54" s="48"/>
      <c r="DYO54" s="48"/>
      <c r="DYP54" s="48"/>
      <c r="DYQ54" s="48"/>
      <c r="DYR54" s="48"/>
      <c r="DYS54" s="48"/>
      <c r="DYT54" s="48"/>
      <c r="DYU54" s="48"/>
      <c r="DYV54" s="48"/>
      <c r="DYW54" s="48"/>
      <c r="DYX54" s="48"/>
      <c r="DYY54" s="48"/>
      <c r="DYZ54" s="48"/>
      <c r="DZA54" s="48"/>
      <c r="DZB54" s="48"/>
      <c r="DZC54" s="48"/>
      <c r="DZD54" s="48"/>
      <c r="DZE54" s="48"/>
      <c r="DZF54" s="48"/>
      <c r="DZG54" s="48"/>
      <c r="DZH54" s="48"/>
      <c r="DZI54" s="48"/>
      <c r="DZJ54" s="48"/>
      <c r="DZK54" s="48"/>
      <c r="DZL54" s="48"/>
      <c r="DZM54" s="48"/>
      <c r="DZN54" s="48"/>
      <c r="DZO54" s="48"/>
      <c r="DZP54" s="48"/>
      <c r="DZQ54" s="48"/>
      <c r="DZR54" s="48"/>
      <c r="DZS54" s="48"/>
      <c r="DZT54" s="48"/>
      <c r="DZU54" s="48"/>
      <c r="DZV54" s="48"/>
      <c r="DZW54" s="48"/>
      <c r="DZX54" s="48"/>
      <c r="DZY54" s="48"/>
      <c r="DZZ54" s="48"/>
      <c r="EAA54" s="48"/>
      <c r="EAB54" s="48"/>
      <c r="EAC54" s="48"/>
      <c r="EAD54" s="48"/>
      <c r="EAE54" s="48"/>
      <c r="EAF54" s="48"/>
      <c r="EAG54" s="48"/>
      <c r="EAH54" s="48"/>
      <c r="EAI54" s="48"/>
      <c r="EAJ54" s="48"/>
      <c r="EAK54" s="48"/>
      <c r="EAL54" s="48"/>
      <c r="EAM54" s="48"/>
      <c r="EAN54" s="48"/>
      <c r="EAO54" s="48"/>
      <c r="EAP54" s="48"/>
      <c r="EAQ54" s="48"/>
      <c r="EAR54" s="48"/>
      <c r="EAS54" s="48"/>
      <c r="EAT54" s="48"/>
      <c r="EAU54" s="48"/>
      <c r="EAV54" s="48"/>
      <c r="EAW54" s="48"/>
      <c r="EAX54" s="48"/>
      <c r="EAY54" s="48"/>
      <c r="EAZ54" s="48"/>
      <c r="EBA54" s="48"/>
      <c r="EBB54" s="48"/>
      <c r="EBC54" s="48"/>
      <c r="EBD54" s="48"/>
      <c r="EBE54" s="48"/>
      <c r="EBF54" s="48"/>
      <c r="EBG54" s="48"/>
      <c r="EBH54" s="48"/>
      <c r="EBI54" s="48"/>
      <c r="EBJ54" s="48"/>
      <c r="EBK54" s="48"/>
      <c r="EBL54" s="48"/>
      <c r="EBM54" s="48"/>
      <c r="EBN54" s="48"/>
      <c r="EBO54" s="48"/>
      <c r="EBP54" s="48"/>
      <c r="EBQ54" s="48"/>
      <c r="EBR54" s="48"/>
      <c r="EBS54" s="48"/>
      <c r="EBT54" s="48"/>
      <c r="EBU54" s="48"/>
      <c r="EBV54" s="48"/>
      <c r="EBW54" s="48"/>
      <c r="EBX54" s="48"/>
      <c r="EBY54" s="48"/>
      <c r="EBZ54" s="48"/>
      <c r="ECA54" s="48"/>
      <c r="ECB54" s="48"/>
      <c r="ECC54" s="48"/>
      <c r="ECD54" s="48"/>
      <c r="ECE54" s="48"/>
      <c r="ECF54" s="48"/>
      <c r="ECG54" s="48"/>
      <c r="ECH54" s="48"/>
      <c r="ECI54" s="48"/>
      <c r="ECJ54" s="48"/>
      <c r="ECK54" s="48"/>
      <c r="ECL54" s="48"/>
      <c r="ECM54" s="48"/>
      <c r="ECN54" s="48"/>
      <c r="ECO54" s="48"/>
      <c r="ECP54" s="48"/>
      <c r="ECQ54" s="48"/>
      <c r="ECR54" s="48"/>
      <c r="ECS54" s="48"/>
      <c r="ECT54" s="48"/>
      <c r="ECU54" s="48"/>
      <c r="ECV54" s="48"/>
      <c r="ECW54" s="48"/>
      <c r="ECX54" s="48"/>
      <c r="ECY54" s="48"/>
      <c r="ECZ54" s="48"/>
      <c r="EDA54" s="48"/>
      <c r="EDB54" s="48"/>
      <c r="EDC54" s="48"/>
      <c r="EDD54" s="48"/>
      <c r="EDE54" s="48"/>
      <c r="EDF54" s="48"/>
      <c r="EDG54" s="48"/>
      <c r="EDH54" s="48"/>
      <c r="EDI54" s="48"/>
      <c r="EDJ54" s="48"/>
      <c r="EDK54" s="48"/>
      <c r="EDL54" s="48"/>
      <c r="EDM54" s="48"/>
      <c r="EDN54" s="48"/>
      <c r="EDO54" s="48"/>
      <c r="EDP54" s="48"/>
      <c r="EDQ54" s="48"/>
      <c r="EDR54" s="48"/>
      <c r="EDS54" s="48"/>
      <c r="EDT54" s="48"/>
      <c r="EDU54" s="48"/>
      <c r="EDV54" s="48"/>
      <c r="EDW54" s="48"/>
      <c r="EDX54" s="48"/>
      <c r="EDY54" s="48"/>
      <c r="EDZ54" s="48"/>
      <c r="EEA54" s="48"/>
      <c r="EEB54" s="48"/>
      <c r="EEC54" s="48"/>
      <c r="EED54" s="48"/>
      <c r="EEE54" s="48"/>
      <c r="EEF54" s="48"/>
      <c r="EEG54" s="48"/>
      <c r="EEH54" s="48"/>
      <c r="EEI54" s="48"/>
      <c r="EEJ54" s="48"/>
      <c r="EEK54" s="48"/>
      <c r="EEL54" s="48"/>
      <c r="EEM54" s="48"/>
      <c r="EEN54" s="48"/>
      <c r="EEO54" s="48"/>
      <c r="EEP54" s="48"/>
      <c r="EEQ54" s="48"/>
      <c r="EER54" s="48"/>
      <c r="EES54" s="48"/>
      <c r="EET54" s="48"/>
      <c r="EEU54" s="48"/>
      <c r="EEV54" s="48"/>
      <c r="EEW54" s="48"/>
      <c r="EEX54" s="48"/>
      <c r="EEY54" s="48"/>
      <c r="EEZ54" s="48"/>
      <c r="EFA54" s="48"/>
      <c r="EFB54" s="48"/>
      <c r="EFC54" s="48"/>
      <c r="EFD54" s="48"/>
      <c r="EFE54" s="48"/>
      <c r="EFF54" s="48"/>
      <c r="EFG54" s="48"/>
      <c r="EFH54" s="48"/>
      <c r="EFI54" s="48"/>
      <c r="EFJ54" s="48"/>
      <c r="EFK54" s="48"/>
      <c r="EFL54" s="48"/>
      <c r="EFM54" s="48"/>
      <c r="EFN54" s="48"/>
      <c r="EFO54" s="48"/>
      <c r="EFP54" s="48"/>
      <c r="EFQ54" s="48"/>
      <c r="EFR54" s="48"/>
      <c r="EFS54" s="48"/>
      <c r="EFT54" s="48"/>
      <c r="EFU54" s="48"/>
      <c r="EFV54" s="48"/>
      <c r="EFW54" s="48"/>
      <c r="EFX54" s="48"/>
      <c r="EFY54" s="48"/>
      <c r="EFZ54" s="48"/>
      <c r="EGA54" s="48"/>
      <c r="EGB54" s="48"/>
      <c r="EGC54" s="48"/>
      <c r="EGD54" s="48"/>
      <c r="EGE54" s="48"/>
      <c r="EGF54" s="48"/>
      <c r="EGG54" s="48"/>
      <c r="EGH54" s="48"/>
      <c r="EGI54" s="48"/>
      <c r="EGJ54" s="48"/>
      <c r="EGK54" s="48"/>
      <c r="EGL54" s="48"/>
      <c r="EGM54" s="48"/>
      <c r="EGN54" s="48"/>
      <c r="EGO54" s="48"/>
      <c r="EGP54" s="48"/>
      <c r="EGQ54" s="48"/>
      <c r="EGR54" s="48"/>
      <c r="EGS54" s="48"/>
      <c r="EGT54" s="48"/>
      <c r="EGU54" s="48"/>
      <c r="EGV54" s="48"/>
      <c r="EGW54" s="48"/>
      <c r="EGX54" s="48"/>
      <c r="EGY54" s="48"/>
      <c r="EGZ54" s="48"/>
      <c r="EHA54" s="48"/>
      <c r="EHB54" s="48"/>
      <c r="EHC54" s="48"/>
      <c r="EHD54" s="48"/>
      <c r="EHE54" s="48"/>
      <c r="EHF54" s="48"/>
      <c r="EHG54" s="48"/>
      <c r="EHH54" s="48"/>
      <c r="EHI54" s="48"/>
      <c r="EHJ54" s="48"/>
      <c r="EHK54" s="48"/>
      <c r="EHL54" s="48"/>
      <c r="EHM54" s="48"/>
      <c r="EHN54" s="48"/>
      <c r="EHO54" s="48"/>
      <c r="EHP54" s="48"/>
      <c r="EHQ54" s="48"/>
      <c r="EHR54" s="48"/>
      <c r="EHS54" s="48"/>
      <c r="EHT54" s="48"/>
      <c r="EHU54" s="48"/>
      <c r="EHV54" s="48"/>
      <c r="EHW54" s="48"/>
      <c r="EHX54" s="48"/>
      <c r="EHY54" s="48"/>
      <c r="EHZ54" s="48"/>
      <c r="EIA54" s="48"/>
      <c r="EIB54" s="48"/>
      <c r="EIC54" s="48"/>
      <c r="EID54" s="48"/>
      <c r="EIE54" s="48"/>
      <c r="EIF54" s="48"/>
      <c r="EIG54" s="48"/>
      <c r="EIH54" s="48"/>
      <c r="EII54" s="48"/>
      <c r="EIJ54" s="48"/>
      <c r="EIK54" s="48"/>
      <c r="EIL54" s="48"/>
      <c r="EIM54" s="48"/>
      <c r="EIN54" s="48"/>
      <c r="EIO54" s="48"/>
      <c r="EIP54" s="48"/>
      <c r="EIQ54" s="48"/>
      <c r="EIR54" s="48"/>
      <c r="EIS54" s="48"/>
      <c r="EIT54" s="48"/>
      <c r="EIU54" s="48"/>
      <c r="EIV54" s="48"/>
      <c r="EIW54" s="48"/>
      <c r="EIX54" s="48"/>
      <c r="EIY54" s="48"/>
      <c r="EIZ54" s="48"/>
      <c r="EJA54" s="48"/>
      <c r="EJB54" s="48"/>
      <c r="EJC54" s="48"/>
      <c r="EJD54" s="48"/>
      <c r="EJE54" s="48"/>
      <c r="EJF54" s="48"/>
      <c r="EJG54" s="48"/>
      <c r="EJH54" s="48"/>
      <c r="EJI54" s="48"/>
      <c r="EJJ54" s="48"/>
      <c r="EJK54" s="48"/>
      <c r="EJL54" s="48"/>
      <c r="EJM54" s="48"/>
      <c r="EJN54" s="48"/>
      <c r="EJO54" s="48"/>
      <c r="EJP54" s="48"/>
      <c r="EJQ54" s="48"/>
      <c r="EJR54" s="48"/>
      <c r="EJS54" s="48"/>
      <c r="EJT54" s="48"/>
      <c r="EJU54" s="48"/>
      <c r="EJV54" s="48"/>
      <c r="EJW54" s="48"/>
      <c r="EJX54" s="48"/>
      <c r="EJY54" s="48"/>
      <c r="EJZ54" s="48"/>
      <c r="EKA54" s="48"/>
      <c r="EKB54" s="48"/>
      <c r="EKC54" s="48"/>
      <c r="EKD54" s="48"/>
      <c r="EKE54" s="48"/>
      <c r="EKF54" s="48"/>
      <c r="EKG54" s="48"/>
      <c r="EKH54" s="48"/>
      <c r="EKI54" s="48"/>
      <c r="EKJ54" s="48"/>
      <c r="EKK54" s="48"/>
      <c r="EKL54" s="48"/>
      <c r="EKM54" s="48"/>
      <c r="EKN54" s="48"/>
      <c r="EKO54" s="48"/>
      <c r="EKP54" s="48"/>
      <c r="EKQ54" s="48"/>
      <c r="EKR54" s="48"/>
      <c r="EKS54" s="48"/>
      <c r="EKT54" s="48"/>
      <c r="EKU54" s="48"/>
      <c r="EKV54" s="48"/>
      <c r="EKW54" s="48"/>
      <c r="EKX54" s="48"/>
      <c r="EKY54" s="48"/>
      <c r="EKZ54" s="48"/>
      <c r="ELA54" s="48"/>
      <c r="ELB54" s="48"/>
      <c r="ELC54" s="48"/>
      <c r="ELD54" s="48"/>
      <c r="ELE54" s="48"/>
      <c r="ELF54" s="48"/>
      <c r="ELG54" s="48"/>
      <c r="ELH54" s="48"/>
      <c r="ELI54" s="48"/>
      <c r="ELJ54" s="48"/>
      <c r="ELK54" s="48"/>
      <c r="ELL54" s="48"/>
      <c r="ELM54" s="48"/>
      <c r="ELN54" s="48"/>
      <c r="ELO54" s="48"/>
      <c r="ELP54" s="48"/>
      <c r="ELQ54" s="48"/>
      <c r="ELR54" s="48"/>
      <c r="ELS54" s="48"/>
      <c r="ELT54" s="48"/>
      <c r="ELU54" s="48"/>
      <c r="ELV54" s="48"/>
      <c r="ELW54" s="48"/>
      <c r="ELX54" s="48"/>
      <c r="ELY54" s="48"/>
      <c r="ELZ54" s="48"/>
      <c r="EMA54" s="48"/>
      <c r="EMB54" s="48"/>
      <c r="EMC54" s="48"/>
      <c r="EMD54" s="48"/>
      <c r="EME54" s="48"/>
      <c r="EMF54" s="48"/>
      <c r="EMG54" s="48"/>
      <c r="EMH54" s="48"/>
      <c r="EMI54" s="48"/>
      <c r="EMJ54" s="48"/>
      <c r="EMK54" s="48"/>
      <c r="EML54" s="48"/>
      <c r="EMM54" s="48"/>
      <c r="EMN54" s="48"/>
      <c r="EMO54" s="48"/>
      <c r="EMP54" s="48"/>
      <c r="EMQ54" s="48"/>
      <c r="EMR54" s="48"/>
      <c r="EMS54" s="48"/>
      <c r="EMT54" s="48"/>
      <c r="EMU54" s="48"/>
      <c r="EMV54" s="48"/>
      <c r="EMW54" s="48"/>
      <c r="EMX54" s="48"/>
      <c r="EMY54" s="48"/>
      <c r="EMZ54" s="48"/>
      <c r="ENA54" s="48"/>
      <c r="ENB54" s="48"/>
      <c r="ENC54" s="48"/>
      <c r="END54" s="48"/>
      <c r="ENE54" s="48"/>
      <c r="ENF54" s="48"/>
      <c r="ENG54" s="48"/>
      <c r="ENH54" s="48"/>
      <c r="ENI54" s="48"/>
      <c r="ENJ54" s="48"/>
      <c r="ENK54" s="48"/>
      <c r="ENL54" s="48"/>
      <c r="ENM54" s="48"/>
      <c r="ENN54" s="48"/>
      <c r="ENO54" s="48"/>
      <c r="ENP54" s="48"/>
      <c r="ENQ54" s="48"/>
      <c r="ENR54" s="48"/>
      <c r="ENS54" s="48"/>
      <c r="ENT54" s="48"/>
      <c r="ENU54" s="48"/>
      <c r="ENV54" s="48"/>
      <c r="ENW54" s="48"/>
      <c r="ENX54" s="48"/>
      <c r="ENY54" s="48"/>
      <c r="ENZ54" s="48"/>
      <c r="EOA54" s="48"/>
      <c r="EOB54" s="48"/>
      <c r="EOC54" s="48"/>
      <c r="EOD54" s="48"/>
      <c r="EOE54" s="48"/>
      <c r="EOF54" s="48"/>
      <c r="EOG54" s="48"/>
      <c r="EOH54" s="48"/>
      <c r="EOI54" s="48"/>
      <c r="EOJ54" s="48"/>
      <c r="EOK54" s="48"/>
      <c r="EOL54" s="48"/>
      <c r="EOM54" s="48"/>
      <c r="EON54" s="48"/>
      <c r="EOO54" s="48"/>
      <c r="EOP54" s="48"/>
      <c r="EOQ54" s="48"/>
      <c r="EOR54" s="48"/>
      <c r="EOS54" s="48"/>
      <c r="EOT54" s="48"/>
      <c r="EOU54" s="48"/>
      <c r="EOV54" s="48"/>
      <c r="EOW54" s="48"/>
      <c r="EOX54" s="48"/>
      <c r="EOY54" s="48"/>
      <c r="EOZ54" s="48"/>
      <c r="EPA54" s="48"/>
      <c r="EPB54" s="48"/>
      <c r="EPC54" s="48"/>
      <c r="EPD54" s="48"/>
      <c r="EPE54" s="48"/>
      <c r="EPF54" s="48"/>
      <c r="EPG54" s="48"/>
      <c r="EPH54" s="48"/>
      <c r="EPI54" s="48"/>
      <c r="EPJ54" s="48"/>
      <c r="EPK54" s="48"/>
      <c r="EPL54" s="48"/>
      <c r="EPM54" s="48"/>
      <c r="EPN54" s="48"/>
      <c r="EPO54" s="48"/>
      <c r="EPP54" s="48"/>
      <c r="EPQ54" s="48"/>
      <c r="EPR54" s="48"/>
      <c r="EPS54" s="48"/>
      <c r="EPT54" s="48"/>
      <c r="EPU54" s="48"/>
      <c r="EPV54" s="48"/>
      <c r="EPW54" s="48"/>
      <c r="EPX54" s="48"/>
      <c r="EPY54" s="48"/>
      <c r="EPZ54" s="48"/>
      <c r="EQA54" s="48"/>
      <c r="EQB54" s="48"/>
      <c r="EQC54" s="48"/>
      <c r="EQD54" s="48"/>
      <c r="EQE54" s="48"/>
      <c r="EQF54" s="48"/>
      <c r="EQG54" s="48"/>
      <c r="EQH54" s="48"/>
      <c r="EQI54" s="48"/>
      <c r="EQJ54" s="48"/>
      <c r="EQK54" s="48"/>
      <c r="EQL54" s="48"/>
      <c r="EQM54" s="48"/>
      <c r="EQN54" s="48"/>
      <c r="EQO54" s="48"/>
      <c r="EQP54" s="48"/>
      <c r="EQQ54" s="48"/>
      <c r="EQR54" s="48"/>
      <c r="EQS54" s="48"/>
      <c r="EQT54" s="48"/>
      <c r="EQU54" s="48"/>
      <c r="EQV54" s="48"/>
      <c r="EQW54" s="48"/>
      <c r="EQX54" s="48"/>
      <c r="EQY54" s="48"/>
      <c r="EQZ54" s="48"/>
      <c r="ERA54" s="48"/>
      <c r="ERB54" s="48"/>
      <c r="ERC54" s="48"/>
      <c r="ERD54" s="48"/>
      <c r="ERE54" s="48"/>
      <c r="ERF54" s="48"/>
      <c r="ERG54" s="48"/>
      <c r="ERH54" s="48"/>
      <c r="ERI54" s="48"/>
      <c r="ERJ54" s="48"/>
      <c r="ERK54" s="48"/>
      <c r="ERL54" s="48"/>
      <c r="ERM54" s="48"/>
      <c r="ERN54" s="48"/>
      <c r="ERO54" s="48"/>
      <c r="ERP54" s="48"/>
      <c r="ERQ54" s="48"/>
      <c r="ERR54" s="48"/>
      <c r="ERS54" s="48"/>
      <c r="ERT54" s="48"/>
      <c r="ERU54" s="48"/>
      <c r="ERV54" s="48"/>
      <c r="ERW54" s="48"/>
      <c r="ERX54" s="48"/>
      <c r="ERY54" s="48"/>
      <c r="ERZ54" s="48"/>
      <c r="ESA54" s="48"/>
      <c r="ESB54" s="48"/>
      <c r="ESC54" s="48"/>
      <c r="ESD54" s="48"/>
      <c r="ESE54" s="48"/>
      <c r="ESF54" s="48"/>
      <c r="ESG54" s="48"/>
      <c r="ESH54" s="48"/>
      <c r="ESI54" s="48"/>
      <c r="ESJ54" s="48"/>
      <c r="ESK54" s="48"/>
      <c r="ESL54" s="48"/>
      <c r="ESM54" s="48"/>
      <c r="ESN54" s="48"/>
      <c r="ESO54" s="48"/>
      <c r="ESP54" s="48"/>
      <c r="ESQ54" s="48"/>
      <c r="ESR54" s="48"/>
      <c r="ESS54" s="48"/>
      <c r="EST54" s="48"/>
      <c r="ESU54" s="48"/>
      <c r="ESV54" s="48"/>
      <c r="ESW54" s="48"/>
      <c r="ESX54" s="48"/>
      <c r="ESY54" s="48"/>
      <c r="ESZ54" s="48"/>
      <c r="ETA54" s="48"/>
      <c r="ETB54" s="48"/>
      <c r="ETC54" s="48"/>
      <c r="ETD54" s="48"/>
      <c r="ETE54" s="48"/>
      <c r="ETF54" s="48"/>
      <c r="ETG54" s="48"/>
      <c r="ETH54" s="48"/>
      <c r="ETI54" s="48"/>
      <c r="ETJ54" s="48"/>
      <c r="ETK54" s="48"/>
      <c r="ETL54" s="48"/>
      <c r="ETM54" s="48"/>
      <c r="ETN54" s="48"/>
      <c r="ETO54" s="48"/>
      <c r="ETP54" s="48"/>
      <c r="ETQ54" s="48"/>
      <c r="ETR54" s="48"/>
      <c r="ETS54" s="48"/>
      <c r="ETT54" s="48"/>
      <c r="ETU54" s="48"/>
      <c r="ETV54" s="48"/>
      <c r="ETW54" s="48"/>
      <c r="ETX54" s="48"/>
      <c r="ETY54" s="48"/>
      <c r="ETZ54" s="48"/>
      <c r="EUA54" s="48"/>
      <c r="EUB54" s="48"/>
      <c r="EUC54" s="48"/>
      <c r="EUD54" s="48"/>
      <c r="EUE54" s="48"/>
      <c r="EUF54" s="48"/>
      <c r="EUG54" s="48"/>
      <c r="EUH54" s="48"/>
      <c r="EUI54" s="48"/>
      <c r="EUJ54" s="48"/>
      <c r="EUK54" s="48"/>
      <c r="EUL54" s="48"/>
      <c r="EUM54" s="48"/>
      <c r="EUN54" s="48"/>
      <c r="EUO54" s="48"/>
      <c r="EUP54" s="48"/>
      <c r="EUQ54" s="48"/>
      <c r="EUR54" s="48"/>
      <c r="EUS54" s="48"/>
      <c r="EUT54" s="48"/>
      <c r="EUU54" s="48"/>
      <c r="EUV54" s="48"/>
      <c r="EUW54" s="48"/>
      <c r="EUX54" s="48"/>
      <c r="EUY54" s="48"/>
      <c r="EUZ54" s="48"/>
      <c r="EVA54" s="48"/>
      <c r="EVB54" s="48"/>
      <c r="EVC54" s="48"/>
      <c r="EVD54" s="48"/>
      <c r="EVE54" s="48"/>
      <c r="EVF54" s="48"/>
      <c r="EVG54" s="48"/>
      <c r="EVH54" s="48"/>
      <c r="EVI54" s="48"/>
      <c r="EVJ54" s="48"/>
      <c r="EVK54" s="48"/>
      <c r="EVL54" s="48"/>
      <c r="EVM54" s="48"/>
      <c r="EVN54" s="48"/>
      <c r="EVO54" s="48"/>
      <c r="EVP54" s="48"/>
      <c r="EVQ54" s="48"/>
      <c r="EVR54" s="48"/>
      <c r="EVS54" s="48"/>
      <c r="EVT54" s="48"/>
      <c r="EVU54" s="48"/>
      <c r="EVV54" s="48"/>
      <c r="EVW54" s="48"/>
      <c r="EVX54" s="48"/>
      <c r="EVY54" s="48"/>
      <c r="EVZ54" s="48"/>
      <c r="EWA54" s="48"/>
      <c r="EWB54" s="48"/>
      <c r="EWC54" s="48"/>
      <c r="EWD54" s="48"/>
      <c r="EWE54" s="48"/>
      <c r="EWF54" s="48"/>
      <c r="EWG54" s="48"/>
      <c r="EWH54" s="48"/>
      <c r="EWI54" s="48"/>
      <c r="EWJ54" s="48"/>
      <c r="EWK54" s="48"/>
      <c r="EWL54" s="48"/>
      <c r="EWM54" s="48"/>
      <c r="EWN54" s="48"/>
      <c r="EWO54" s="48"/>
      <c r="EWP54" s="48"/>
      <c r="EWQ54" s="48"/>
      <c r="EWR54" s="48"/>
      <c r="EWS54" s="48"/>
      <c r="EWT54" s="48"/>
      <c r="EWU54" s="48"/>
      <c r="EWV54" s="48"/>
      <c r="EWW54" s="48"/>
      <c r="EWX54" s="48"/>
      <c r="EWY54" s="48"/>
      <c r="EWZ54" s="48"/>
      <c r="EXA54" s="48"/>
      <c r="EXB54" s="48"/>
      <c r="EXC54" s="48"/>
      <c r="EXD54" s="48"/>
      <c r="EXE54" s="48"/>
      <c r="EXF54" s="48"/>
      <c r="EXG54" s="48"/>
      <c r="EXH54" s="48"/>
      <c r="EXI54" s="48"/>
      <c r="EXJ54" s="48"/>
      <c r="EXK54" s="48"/>
      <c r="EXL54" s="48"/>
      <c r="EXM54" s="48"/>
      <c r="EXN54" s="48"/>
      <c r="EXO54" s="48"/>
      <c r="EXP54" s="48"/>
      <c r="EXQ54" s="48"/>
      <c r="EXR54" s="48"/>
      <c r="EXS54" s="48"/>
      <c r="EXT54" s="48"/>
      <c r="EXU54" s="48"/>
      <c r="EXV54" s="48"/>
      <c r="EXW54" s="48"/>
      <c r="EXX54" s="48"/>
      <c r="EXY54" s="48"/>
      <c r="EXZ54" s="48"/>
      <c r="EYA54" s="48"/>
      <c r="EYB54" s="48"/>
      <c r="EYC54" s="48"/>
      <c r="EYD54" s="48"/>
      <c r="EYE54" s="48"/>
      <c r="EYF54" s="48"/>
      <c r="EYG54" s="48"/>
      <c r="EYH54" s="48"/>
      <c r="EYI54" s="48"/>
      <c r="EYJ54" s="48"/>
      <c r="EYK54" s="48"/>
      <c r="EYL54" s="48"/>
      <c r="EYM54" s="48"/>
      <c r="EYN54" s="48"/>
      <c r="EYO54" s="48"/>
      <c r="EYP54" s="48"/>
      <c r="EYQ54" s="48"/>
      <c r="EYR54" s="48"/>
      <c r="EYS54" s="48"/>
      <c r="EYT54" s="48"/>
      <c r="EYU54" s="48"/>
      <c r="EYV54" s="48"/>
      <c r="EYW54" s="48"/>
      <c r="EYX54" s="48"/>
      <c r="EYY54" s="48"/>
      <c r="EYZ54" s="48"/>
      <c r="EZA54" s="48"/>
      <c r="EZB54" s="48"/>
      <c r="EZC54" s="48"/>
      <c r="EZD54" s="48"/>
      <c r="EZE54" s="48"/>
      <c r="EZF54" s="48"/>
      <c r="EZG54" s="48"/>
      <c r="EZH54" s="48"/>
      <c r="EZI54" s="48"/>
      <c r="EZJ54" s="48"/>
      <c r="EZK54" s="48"/>
      <c r="EZL54" s="48"/>
      <c r="EZM54" s="48"/>
      <c r="EZN54" s="48"/>
      <c r="EZO54" s="48"/>
      <c r="EZP54" s="48"/>
      <c r="EZQ54" s="48"/>
      <c r="EZR54" s="48"/>
      <c r="EZS54" s="48"/>
      <c r="EZT54" s="48"/>
      <c r="EZU54" s="48"/>
      <c r="EZV54" s="48"/>
      <c r="EZW54" s="48"/>
      <c r="EZX54" s="48"/>
      <c r="EZY54" s="48"/>
      <c r="EZZ54" s="48"/>
      <c r="FAA54" s="48"/>
      <c r="FAB54" s="48"/>
      <c r="FAC54" s="48"/>
      <c r="FAD54" s="48"/>
      <c r="FAE54" s="48"/>
      <c r="FAF54" s="48"/>
      <c r="FAG54" s="48"/>
      <c r="FAH54" s="48"/>
      <c r="FAI54" s="48"/>
      <c r="FAJ54" s="48"/>
      <c r="FAK54" s="48"/>
      <c r="FAL54" s="48"/>
      <c r="FAM54" s="48"/>
      <c r="FAN54" s="48"/>
      <c r="FAO54" s="48"/>
      <c r="FAP54" s="48"/>
      <c r="FAQ54" s="48"/>
      <c r="FAR54" s="48"/>
      <c r="FAS54" s="48"/>
      <c r="FAT54" s="48"/>
      <c r="FAU54" s="48"/>
      <c r="FAV54" s="48"/>
      <c r="FAW54" s="48"/>
      <c r="FAX54" s="48"/>
      <c r="FAY54" s="48"/>
      <c r="FAZ54" s="48"/>
      <c r="FBA54" s="48"/>
      <c r="FBB54" s="48"/>
      <c r="FBC54" s="48"/>
      <c r="FBD54" s="48"/>
      <c r="FBE54" s="48"/>
      <c r="FBF54" s="48"/>
      <c r="FBG54" s="48"/>
      <c r="FBH54" s="48"/>
      <c r="FBI54" s="48"/>
      <c r="FBJ54" s="48"/>
      <c r="FBK54" s="48"/>
      <c r="FBL54" s="48"/>
      <c r="FBM54" s="48"/>
      <c r="FBN54" s="48"/>
      <c r="FBO54" s="48"/>
      <c r="FBP54" s="48"/>
      <c r="FBQ54" s="48"/>
      <c r="FBR54" s="48"/>
      <c r="FBS54" s="48"/>
      <c r="FBT54" s="48"/>
      <c r="FBU54" s="48"/>
      <c r="FBV54" s="48"/>
      <c r="FBW54" s="48"/>
      <c r="FBX54" s="48"/>
      <c r="FBY54" s="48"/>
      <c r="FBZ54" s="48"/>
      <c r="FCA54" s="48"/>
      <c r="FCB54" s="48"/>
      <c r="FCC54" s="48"/>
      <c r="FCD54" s="48"/>
      <c r="FCE54" s="48"/>
      <c r="FCF54" s="48"/>
      <c r="FCG54" s="48"/>
      <c r="FCH54" s="48"/>
      <c r="FCI54" s="48"/>
      <c r="FCJ54" s="48"/>
      <c r="FCK54" s="48"/>
      <c r="FCL54" s="48"/>
      <c r="FCM54" s="48"/>
      <c r="FCN54" s="48"/>
      <c r="FCO54" s="48"/>
      <c r="FCP54" s="48"/>
      <c r="FCQ54" s="48"/>
      <c r="FCR54" s="48"/>
      <c r="FCS54" s="48"/>
      <c r="FCT54" s="48"/>
      <c r="FCU54" s="48"/>
      <c r="FCV54" s="48"/>
      <c r="FCW54" s="48"/>
      <c r="FCX54" s="48"/>
      <c r="FCY54" s="48"/>
      <c r="FCZ54" s="48"/>
      <c r="FDA54" s="48"/>
      <c r="FDB54" s="48"/>
      <c r="FDC54" s="48"/>
      <c r="FDD54" s="48"/>
      <c r="FDE54" s="48"/>
      <c r="FDF54" s="48"/>
      <c r="FDG54" s="48"/>
      <c r="FDH54" s="48"/>
      <c r="FDI54" s="48"/>
      <c r="FDJ54" s="48"/>
      <c r="FDK54" s="48"/>
      <c r="FDL54" s="48"/>
      <c r="FDM54" s="48"/>
      <c r="FDN54" s="48"/>
      <c r="FDO54" s="48"/>
      <c r="FDP54" s="48"/>
      <c r="FDQ54" s="48"/>
      <c r="FDR54" s="48"/>
      <c r="FDS54" s="48"/>
      <c r="FDT54" s="48"/>
      <c r="FDU54" s="48"/>
      <c r="FDV54" s="48"/>
      <c r="FDW54" s="48"/>
      <c r="FDX54" s="48"/>
      <c r="FDY54" s="48"/>
      <c r="FDZ54" s="48"/>
      <c r="FEA54" s="48"/>
      <c r="FEB54" s="48"/>
      <c r="FEC54" s="48"/>
      <c r="FED54" s="48"/>
      <c r="FEE54" s="48"/>
      <c r="FEF54" s="48"/>
      <c r="FEG54" s="48"/>
      <c r="FEH54" s="48"/>
      <c r="FEI54" s="48"/>
      <c r="FEJ54" s="48"/>
      <c r="FEK54" s="48"/>
      <c r="FEL54" s="48"/>
      <c r="FEM54" s="48"/>
      <c r="FEN54" s="48"/>
      <c r="FEO54" s="48"/>
      <c r="FEP54" s="48"/>
      <c r="FEQ54" s="48"/>
      <c r="FER54" s="48"/>
      <c r="FES54" s="48"/>
      <c r="FET54" s="48"/>
      <c r="FEU54" s="48"/>
      <c r="FEV54" s="48"/>
      <c r="FEW54" s="48"/>
      <c r="FEX54" s="48"/>
      <c r="FEY54" s="48"/>
      <c r="FEZ54" s="48"/>
      <c r="FFA54" s="48"/>
      <c r="FFB54" s="48"/>
      <c r="FFC54" s="48"/>
      <c r="FFD54" s="48"/>
      <c r="FFE54" s="48"/>
      <c r="FFF54" s="48"/>
      <c r="FFG54" s="48"/>
      <c r="FFH54" s="48"/>
      <c r="FFI54" s="48"/>
      <c r="FFJ54" s="48"/>
      <c r="FFK54" s="48"/>
      <c r="FFL54" s="48"/>
      <c r="FFM54" s="48"/>
      <c r="FFN54" s="48"/>
      <c r="FFO54" s="48"/>
      <c r="FFP54" s="48"/>
      <c r="FFQ54" s="48"/>
      <c r="FFR54" s="48"/>
      <c r="FFS54" s="48"/>
      <c r="FFT54" s="48"/>
      <c r="FFU54" s="48"/>
      <c r="FFV54" s="48"/>
      <c r="FFW54" s="48"/>
      <c r="FFX54" s="48"/>
      <c r="FFY54" s="48"/>
      <c r="FFZ54" s="48"/>
      <c r="FGA54" s="48"/>
      <c r="FGB54" s="48"/>
      <c r="FGC54" s="48"/>
      <c r="FGD54" s="48"/>
      <c r="FGE54" s="48"/>
      <c r="FGF54" s="48"/>
      <c r="FGG54" s="48"/>
      <c r="FGH54" s="48"/>
      <c r="FGI54" s="48"/>
      <c r="FGJ54" s="48"/>
      <c r="FGK54" s="48"/>
      <c r="FGL54" s="48"/>
      <c r="FGM54" s="48"/>
      <c r="FGN54" s="48"/>
      <c r="FGO54" s="48"/>
      <c r="FGP54" s="48"/>
      <c r="FGQ54" s="48"/>
      <c r="FGR54" s="48"/>
      <c r="FGS54" s="48"/>
      <c r="FGT54" s="48"/>
      <c r="FGU54" s="48"/>
      <c r="FGV54" s="48"/>
      <c r="FGW54" s="48"/>
      <c r="FGX54" s="48"/>
      <c r="FGY54" s="48"/>
      <c r="FGZ54" s="48"/>
      <c r="FHA54" s="48"/>
      <c r="FHB54" s="48"/>
      <c r="FHC54" s="48"/>
      <c r="FHD54" s="48"/>
      <c r="FHE54" s="48"/>
      <c r="FHF54" s="48"/>
      <c r="FHG54" s="48"/>
      <c r="FHH54" s="48"/>
      <c r="FHI54" s="48"/>
      <c r="FHJ54" s="48"/>
      <c r="FHK54" s="48"/>
      <c r="FHL54" s="48"/>
      <c r="FHM54" s="48"/>
      <c r="FHN54" s="48"/>
      <c r="FHO54" s="48"/>
      <c r="FHP54" s="48"/>
      <c r="FHQ54" s="48"/>
      <c r="FHR54" s="48"/>
      <c r="FHS54" s="48"/>
      <c r="FHT54" s="48"/>
      <c r="FHU54" s="48"/>
      <c r="FHV54" s="48"/>
      <c r="FHW54" s="48"/>
      <c r="FHX54" s="48"/>
      <c r="FHY54" s="48"/>
      <c r="FHZ54" s="48"/>
      <c r="FIA54" s="48"/>
      <c r="FIB54" s="48"/>
      <c r="FIC54" s="48"/>
      <c r="FID54" s="48"/>
      <c r="FIE54" s="48"/>
      <c r="FIF54" s="48"/>
      <c r="FIG54" s="48"/>
      <c r="FIH54" s="48"/>
      <c r="FII54" s="48"/>
      <c r="FIJ54" s="48"/>
      <c r="FIK54" s="48"/>
      <c r="FIL54" s="48"/>
      <c r="FIM54" s="48"/>
      <c r="FIN54" s="48"/>
      <c r="FIO54" s="48"/>
      <c r="FIP54" s="48"/>
      <c r="FIQ54" s="48"/>
      <c r="FIR54" s="48"/>
      <c r="FIS54" s="48"/>
      <c r="FIT54" s="48"/>
      <c r="FIU54" s="48"/>
      <c r="FIV54" s="48"/>
      <c r="FIW54" s="48"/>
      <c r="FIX54" s="48"/>
      <c r="FIY54" s="48"/>
      <c r="FIZ54" s="48"/>
      <c r="FJA54" s="48"/>
      <c r="FJB54" s="48"/>
      <c r="FJC54" s="48"/>
      <c r="FJD54" s="48"/>
      <c r="FJE54" s="48"/>
      <c r="FJF54" s="48"/>
      <c r="FJG54" s="48"/>
      <c r="FJH54" s="48"/>
      <c r="FJI54" s="48"/>
      <c r="FJJ54" s="48"/>
      <c r="FJK54" s="48"/>
      <c r="FJL54" s="48"/>
      <c r="FJM54" s="48"/>
      <c r="FJN54" s="48"/>
      <c r="FJO54" s="48"/>
      <c r="FJP54" s="48"/>
      <c r="FJQ54" s="48"/>
      <c r="FJR54" s="48"/>
      <c r="FJS54" s="48"/>
      <c r="FJT54" s="48"/>
      <c r="FJU54" s="48"/>
      <c r="FJV54" s="48"/>
      <c r="FJW54" s="48"/>
      <c r="FJX54" s="48"/>
      <c r="FJY54" s="48"/>
      <c r="FJZ54" s="48"/>
      <c r="FKA54" s="48"/>
      <c r="FKB54" s="48"/>
      <c r="FKC54" s="48"/>
      <c r="FKD54" s="48"/>
      <c r="FKE54" s="48"/>
      <c r="FKF54" s="48"/>
      <c r="FKG54" s="48"/>
      <c r="FKH54" s="48"/>
      <c r="FKI54" s="48"/>
      <c r="FKJ54" s="48"/>
      <c r="FKK54" s="48"/>
      <c r="FKL54" s="48"/>
      <c r="FKM54" s="48"/>
      <c r="FKN54" s="48"/>
      <c r="FKO54" s="48"/>
      <c r="FKP54" s="48"/>
      <c r="FKQ54" s="48"/>
      <c r="FKR54" s="48"/>
      <c r="FKS54" s="48"/>
      <c r="FKT54" s="48"/>
      <c r="FKU54" s="48"/>
      <c r="FKV54" s="48"/>
      <c r="FKW54" s="48"/>
      <c r="FKX54" s="48"/>
      <c r="FKY54" s="48"/>
      <c r="FKZ54" s="48"/>
      <c r="FLA54" s="48"/>
      <c r="FLB54" s="48"/>
      <c r="FLC54" s="48"/>
      <c r="FLD54" s="48"/>
      <c r="FLE54" s="48"/>
      <c r="FLF54" s="48"/>
      <c r="FLG54" s="48"/>
      <c r="FLH54" s="48"/>
      <c r="FLI54" s="48"/>
      <c r="FLJ54" s="48"/>
      <c r="FLK54" s="48"/>
      <c r="FLL54" s="48"/>
      <c r="FLM54" s="48"/>
      <c r="FLN54" s="48"/>
      <c r="FLO54" s="48"/>
      <c r="FLP54" s="48"/>
      <c r="FLQ54" s="48"/>
      <c r="FLR54" s="48"/>
      <c r="FLS54" s="48"/>
      <c r="FLT54" s="48"/>
      <c r="FLU54" s="48"/>
      <c r="FLV54" s="48"/>
      <c r="FLW54" s="48"/>
      <c r="FLX54" s="48"/>
      <c r="FLY54" s="48"/>
      <c r="FLZ54" s="48"/>
      <c r="FMA54" s="48"/>
      <c r="FMB54" s="48"/>
      <c r="FMC54" s="48"/>
      <c r="FMD54" s="48"/>
      <c r="FME54" s="48"/>
      <c r="FMF54" s="48"/>
      <c r="FMG54" s="48"/>
      <c r="FMH54" s="48"/>
      <c r="FMI54" s="48"/>
      <c r="FMJ54" s="48"/>
      <c r="FMK54" s="48"/>
      <c r="FML54" s="48"/>
      <c r="FMM54" s="48"/>
      <c r="FMN54" s="48"/>
      <c r="FMO54" s="48"/>
      <c r="FMP54" s="48"/>
      <c r="FMQ54" s="48"/>
      <c r="FMR54" s="48"/>
      <c r="FMS54" s="48"/>
      <c r="FMT54" s="48"/>
      <c r="FMU54" s="48"/>
      <c r="FMV54" s="48"/>
      <c r="FMW54" s="48"/>
      <c r="FMX54" s="48"/>
      <c r="FMY54" s="48"/>
      <c r="FMZ54" s="48"/>
      <c r="FNA54" s="48"/>
      <c r="FNB54" s="48"/>
      <c r="FNC54" s="48"/>
      <c r="FND54" s="48"/>
      <c r="FNE54" s="48"/>
      <c r="FNF54" s="48"/>
      <c r="FNG54" s="48"/>
      <c r="FNH54" s="48"/>
      <c r="FNI54" s="48"/>
      <c r="FNJ54" s="48"/>
      <c r="FNK54" s="48"/>
      <c r="FNL54" s="48"/>
      <c r="FNM54" s="48"/>
      <c r="FNN54" s="48"/>
      <c r="FNO54" s="48"/>
      <c r="FNP54" s="48"/>
      <c r="FNQ54" s="48"/>
      <c r="FNR54" s="48"/>
      <c r="FNS54" s="48"/>
      <c r="FNT54" s="48"/>
      <c r="FNU54" s="48"/>
      <c r="FNV54" s="48"/>
      <c r="FNW54" s="48"/>
      <c r="FNX54" s="48"/>
      <c r="FNY54" s="48"/>
      <c r="FNZ54" s="48"/>
      <c r="FOA54" s="48"/>
      <c r="FOB54" s="48"/>
      <c r="FOC54" s="48"/>
      <c r="FOD54" s="48"/>
      <c r="FOE54" s="48"/>
      <c r="FOF54" s="48"/>
      <c r="FOG54" s="48"/>
      <c r="FOH54" s="48"/>
      <c r="FOI54" s="48"/>
      <c r="FOJ54" s="48"/>
      <c r="FOK54" s="48"/>
      <c r="FOL54" s="48"/>
      <c r="FOM54" s="48"/>
      <c r="FON54" s="48"/>
      <c r="FOO54" s="48"/>
      <c r="FOP54" s="48"/>
      <c r="FOQ54" s="48"/>
      <c r="FOR54" s="48"/>
      <c r="FOS54" s="48"/>
      <c r="FOT54" s="48"/>
      <c r="FOU54" s="48"/>
      <c r="FOV54" s="48"/>
      <c r="FOW54" s="48"/>
      <c r="FOX54" s="48"/>
      <c r="FOY54" s="48"/>
      <c r="FOZ54" s="48"/>
      <c r="FPA54" s="48"/>
      <c r="FPB54" s="48"/>
      <c r="FPC54" s="48"/>
      <c r="FPD54" s="48"/>
      <c r="FPE54" s="48"/>
      <c r="FPF54" s="48"/>
      <c r="FPG54" s="48"/>
      <c r="FPH54" s="48"/>
      <c r="FPI54" s="48"/>
      <c r="FPJ54" s="48"/>
      <c r="FPK54" s="48"/>
      <c r="FPL54" s="48"/>
      <c r="FPM54" s="48"/>
      <c r="FPN54" s="48"/>
      <c r="FPO54" s="48"/>
      <c r="FPP54" s="48"/>
      <c r="FPQ54" s="48"/>
      <c r="FPR54" s="48"/>
      <c r="FPS54" s="48"/>
      <c r="FPT54" s="48"/>
      <c r="FPU54" s="48"/>
      <c r="FPV54" s="48"/>
      <c r="FPW54" s="48"/>
      <c r="FPX54" s="48"/>
      <c r="FPY54" s="48"/>
      <c r="FPZ54" s="48"/>
      <c r="FQA54" s="48"/>
      <c r="FQB54" s="48"/>
      <c r="FQC54" s="48"/>
      <c r="FQD54" s="48"/>
      <c r="FQE54" s="48"/>
      <c r="FQF54" s="48"/>
      <c r="FQG54" s="48"/>
      <c r="FQH54" s="48"/>
      <c r="FQI54" s="48"/>
      <c r="FQJ54" s="48"/>
      <c r="FQK54" s="48"/>
      <c r="FQL54" s="48"/>
      <c r="FQM54" s="48"/>
      <c r="FQN54" s="48"/>
      <c r="FQO54" s="48"/>
      <c r="FQP54" s="48"/>
      <c r="FQQ54" s="48"/>
      <c r="FQR54" s="48"/>
      <c r="FQS54" s="48"/>
      <c r="FQT54" s="48"/>
      <c r="FQU54" s="48"/>
      <c r="FQV54" s="48"/>
      <c r="FQW54" s="48"/>
      <c r="FQX54" s="48"/>
      <c r="FQY54" s="48"/>
      <c r="FQZ54" s="48"/>
      <c r="FRA54" s="48"/>
      <c r="FRB54" s="48"/>
      <c r="FRC54" s="48"/>
      <c r="FRD54" s="48"/>
      <c r="FRE54" s="48"/>
      <c r="FRF54" s="48"/>
      <c r="FRG54" s="48"/>
      <c r="FRH54" s="48"/>
      <c r="FRI54" s="48"/>
      <c r="FRJ54" s="48"/>
      <c r="FRK54" s="48"/>
      <c r="FRL54" s="48"/>
      <c r="FRM54" s="48"/>
      <c r="FRN54" s="48"/>
      <c r="FRO54" s="48"/>
      <c r="FRP54" s="48"/>
      <c r="FRQ54" s="48"/>
      <c r="FRR54" s="48"/>
      <c r="FRS54" s="48"/>
      <c r="FRT54" s="48"/>
      <c r="FRU54" s="48"/>
      <c r="FRV54" s="48"/>
      <c r="FRW54" s="48"/>
      <c r="FRX54" s="48"/>
      <c r="FRY54" s="48"/>
      <c r="FRZ54" s="48"/>
      <c r="FSA54" s="48"/>
      <c r="FSB54" s="48"/>
      <c r="FSC54" s="48"/>
      <c r="FSD54" s="48"/>
      <c r="FSE54" s="48"/>
      <c r="FSF54" s="48"/>
      <c r="FSG54" s="48"/>
      <c r="FSH54" s="48"/>
      <c r="FSI54" s="48"/>
      <c r="FSJ54" s="48"/>
      <c r="FSK54" s="48"/>
      <c r="FSL54" s="48"/>
      <c r="FSM54" s="48"/>
      <c r="FSN54" s="48"/>
      <c r="FSO54" s="48"/>
      <c r="FSP54" s="48"/>
      <c r="FSQ54" s="48"/>
      <c r="FSR54" s="48"/>
      <c r="FSS54" s="48"/>
      <c r="FST54" s="48"/>
      <c r="FSU54" s="48"/>
      <c r="FSV54" s="48"/>
      <c r="FSW54" s="48"/>
      <c r="FSX54" s="48"/>
      <c r="FSY54" s="48"/>
      <c r="FSZ54" s="48"/>
      <c r="FTA54" s="48"/>
      <c r="FTB54" s="48"/>
      <c r="FTC54" s="48"/>
      <c r="FTD54" s="48"/>
      <c r="FTE54" s="48"/>
      <c r="FTF54" s="48"/>
      <c r="FTG54" s="48"/>
      <c r="FTH54" s="48"/>
      <c r="FTI54" s="48"/>
      <c r="FTJ54" s="48"/>
      <c r="FTK54" s="48"/>
      <c r="FTL54" s="48"/>
      <c r="FTM54" s="48"/>
      <c r="FTN54" s="48"/>
      <c r="FTO54" s="48"/>
      <c r="FTP54" s="48"/>
      <c r="FTQ54" s="48"/>
      <c r="FTR54" s="48"/>
      <c r="FTS54" s="48"/>
      <c r="FTT54" s="48"/>
      <c r="FTU54" s="48"/>
      <c r="FTV54" s="48"/>
      <c r="FTW54" s="48"/>
      <c r="FTX54" s="48"/>
      <c r="FTY54" s="48"/>
      <c r="FTZ54" s="48"/>
      <c r="FUA54" s="48"/>
      <c r="FUB54" s="48"/>
      <c r="FUC54" s="48"/>
      <c r="FUD54" s="48"/>
      <c r="FUE54" s="48"/>
      <c r="FUF54" s="48"/>
      <c r="FUG54" s="48"/>
      <c r="FUH54" s="48"/>
      <c r="FUI54" s="48"/>
      <c r="FUJ54" s="48"/>
      <c r="FUK54" s="48"/>
      <c r="FUL54" s="48"/>
      <c r="FUM54" s="48"/>
      <c r="FUN54" s="48"/>
      <c r="FUO54" s="48"/>
      <c r="FUP54" s="48"/>
      <c r="FUQ54" s="48"/>
      <c r="FUR54" s="48"/>
      <c r="FUS54" s="48"/>
      <c r="FUT54" s="48"/>
      <c r="FUU54" s="48"/>
      <c r="FUV54" s="48"/>
      <c r="FUW54" s="48"/>
      <c r="FUX54" s="48"/>
      <c r="FUY54" s="48"/>
      <c r="FUZ54" s="48"/>
      <c r="FVA54" s="48"/>
      <c r="FVB54" s="48"/>
      <c r="FVC54" s="48"/>
      <c r="FVD54" s="48"/>
      <c r="FVE54" s="48"/>
      <c r="FVF54" s="48"/>
      <c r="FVG54" s="48"/>
      <c r="FVH54" s="48"/>
      <c r="FVI54" s="48"/>
      <c r="FVJ54" s="48"/>
      <c r="FVK54" s="48"/>
      <c r="FVL54" s="48"/>
      <c r="FVM54" s="48"/>
      <c r="FVN54" s="48"/>
      <c r="FVO54" s="48"/>
      <c r="FVP54" s="48"/>
      <c r="FVQ54" s="48"/>
      <c r="FVR54" s="48"/>
      <c r="FVS54" s="48"/>
      <c r="FVT54" s="48"/>
      <c r="FVU54" s="48"/>
      <c r="FVV54" s="48"/>
      <c r="FVW54" s="48"/>
      <c r="FVX54" s="48"/>
      <c r="FVY54" s="48"/>
      <c r="FVZ54" s="48"/>
      <c r="FWA54" s="48"/>
      <c r="FWB54" s="48"/>
      <c r="FWC54" s="48"/>
      <c r="FWD54" s="48"/>
      <c r="FWE54" s="48"/>
      <c r="FWF54" s="48"/>
      <c r="FWG54" s="48"/>
    </row>
    <row r="55" spans="1:4661" s="110" customFormat="1" ht="66" x14ac:dyDescent="0.25">
      <c r="A55" s="45" t="s">
        <v>239</v>
      </c>
      <c r="B55" s="45" t="s">
        <v>47</v>
      </c>
      <c r="C55" s="46">
        <v>2025</v>
      </c>
      <c r="D55" s="46">
        <v>2027</v>
      </c>
      <c r="E55" s="135"/>
      <c r="F55" s="45" t="s">
        <v>101</v>
      </c>
      <c r="G55" s="135"/>
      <c r="H55" s="45" t="s">
        <v>101</v>
      </c>
      <c r="I55" s="45" t="s">
        <v>51</v>
      </c>
      <c r="J55" s="45" t="s">
        <v>102</v>
      </c>
      <c r="K55" s="49" t="s">
        <v>119</v>
      </c>
      <c r="L55" s="135" t="s">
        <v>240</v>
      </c>
      <c r="M55" s="45" t="s">
        <v>236</v>
      </c>
      <c r="N55" s="45" t="s">
        <v>142</v>
      </c>
      <c r="O55" s="50">
        <v>60</v>
      </c>
      <c r="P55" s="51" t="s">
        <v>113</v>
      </c>
      <c r="Q55" s="52">
        <v>184100</v>
      </c>
      <c r="R55" s="52">
        <v>184100</v>
      </c>
      <c r="S55" s="52">
        <v>184100</v>
      </c>
      <c r="T55" s="52">
        <v>368200</v>
      </c>
      <c r="U55" s="52">
        <v>920500</v>
      </c>
      <c r="V55" s="54">
        <v>0</v>
      </c>
      <c r="W55" s="48"/>
      <c r="X55" s="55" t="s">
        <v>110</v>
      </c>
      <c r="Y55" s="55" t="s">
        <v>111</v>
      </c>
      <c r="Z55" s="56"/>
      <c r="AA55" s="57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  <c r="ACT55" s="48"/>
      <c r="ACU55" s="48"/>
      <c r="ACV55" s="48"/>
      <c r="ACW55" s="48"/>
      <c r="ACX55" s="48"/>
      <c r="ACY55" s="48"/>
      <c r="ACZ55" s="48"/>
      <c r="ADA55" s="48"/>
      <c r="ADB55" s="48"/>
      <c r="ADC55" s="48"/>
      <c r="ADD55" s="48"/>
      <c r="ADE55" s="48"/>
      <c r="ADF55" s="48"/>
      <c r="ADG55" s="48"/>
      <c r="ADH55" s="48"/>
      <c r="ADI55" s="48"/>
      <c r="ADJ55" s="48"/>
      <c r="ADK55" s="48"/>
      <c r="ADL55" s="48"/>
      <c r="ADM55" s="48"/>
      <c r="ADN55" s="48"/>
      <c r="ADO55" s="48"/>
      <c r="ADP55" s="48"/>
      <c r="ADQ55" s="48"/>
      <c r="ADR55" s="48"/>
      <c r="ADS55" s="48"/>
      <c r="ADT55" s="48"/>
      <c r="ADU55" s="48"/>
      <c r="ADV55" s="48"/>
      <c r="ADW55" s="48"/>
      <c r="ADX55" s="48"/>
      <c r="ADY55" s="48"/>
      <c r="ADZ55" s="48"/>
      <c r="AEA55" s="48"/>
      <c r="AEB55" s="48"/>
      <c r="AEC55" s="48"/>
      <c r="AED55" s="48"/>
      <c r="AEE55" s="48"/>
      <c r="AEF55" s="48"/>
      <c r="AEG55" s="48"/>
      <c r="AEH55" s="48"/>
      <c r="AEI55" s="48"/>
      <c r="AEJ55" s="48"/>
      <c r="AEK55" s="48"/>
      <c r="AEL55" s="48"/>
      <c r="AEM55" s="48"/>
      <c r="AEN55" s="48"/>
      <c r="AEO55" s="48"/>
      <c r="AEP55" s="48"/>
      <c r="AEQ55" s="48"/>
      <c r="AER55" s="48"/>
      <c r="AES55" s="48"/>
      <c r="AET55" s="48"/>
      <c r="AEU55" s="48"/>
      <c r="AEV55" s="48"/>
      <c r="AEW55" s="48"/>
      <c r="AEX55" s="48"/>
      <c r="AEY55" s="48"/>
      <c r="AEZ55" s="48"/>
      <c r="AFA55" s="48"/>
      <c r="AFB55" s="48"/>
      <c r="AFC55" s="48"/>
      <c r="AFD55" s="48"/>
      <c r="AFE55" s="48"/>
      <c r="AFF55" s="48"/>
      <c r="AFG55" s="48"/>
      <c r="AFH55" s="48"/>
      <c r="AFI55" s="48"/>
      <c r="AFJ55" s="48"/>
      <c r="AFK55" s="48"/>
      <c r="AFL55" s="48"/>
      <c r="AFM55" s="48"/>
      <c r="AFN55" s="48"/>
      <c r="AFO55" s="48"/>
      <c r="AFP55" s="48"/>
      <c r="AFQ55" s="48"/>
      <c r="AFR55" s="48"/>
      <c r="AFS55" s="48"/>
      <c r="AFT55" s="48"/>
      <c r="AFU55" s="48"/>
      <c r="AFV55" s="48"/>
      <c r="AFW55" s="48"/>
      <c r="AFX55" s="48"/>
      <c r="AFY55" s="48"/>
      <c r="AFZ55" s="48"/>
      <c r="AGA55" s="48"/>
      <c r="AGB55" s="48"/>
      <c r="AGC55" s="48"/>
      <c r="AGD55" s="48"/>
      <c r="AGE55" s="48"/>
      <c r="AGF55" s="48"/>
      <c r="AGG55" s="48"/>
      <c r="AGH55" s="48"/>
      <c r="AGI55" s="48"/>
      <c r="AGJ55" s="48"/>
      <c r="AGK55" s="48"/>
      <c r="AGL55" s="48"/>
      <c r="AGM55" s="48"/>
      <c r="AGN55" s="48"/>
      <c r="AGO55" s="48"/>
      <c r="AGP55" s="48"/>
      <c r="AGQ55" s="48"/>
      <c r="AGR55" s="48"/>
      <c r="AGS55" s="48"/>
      <c r="AGT55" s="48"/>
      <c r="AGU55" s="48"/>
      <c r="AGV55" s="48"/>
      <c r="AGW55" s="48"/>
      <c r="AGX55" s="48"/>
      <c r="AGY55" s="48"/>
      <c r="AGZ55" s="48"/>
      <c r="AHA55" s="48"/>
      <c r="AHB55" s="48"/>
      <c r="AHC55" s="48"/>
      <c r="AHD55" s="48"/>
      <c r="AHE55" s="48"/>
      <c r="AHF55" s="48"/>
      <c r="AHG55" s="48"/>
      <c r="AHH55" s="48"/>
      <c r="AHI55" s="48"/>
      <c r="AHJ55" s="48"/>
      <c r="AHK55" s="48"/>
      <c r="AHL55" s="48"/>
      <c r="AHM55" s="48"/>
      <c r="AHN55" s="48"/>
      <c r="AHO55" s="48"/>
      <c r="AHP55" s="48"/>
      <c r="AHQ55" s="48"/>
      <c r="AHR55" s="48"/>
      <c r="AHS55" s="48"/>
      <c r="AHT55" s="48"/>
      <c r="AHU55" s="48"/>
      <c r="AHV55" s="48"/>
      <c r="AHW55" s="48"/>
      <c r="AHX55" s="48"/>
      <c r="AHY55" s="48"/>
      <c r="AHZ55" s="48"/>
      <c r="AIA55" s="48"/>
      <c r="AIB55" s="48"/>
      <c r="AIC55" s="48"/>
      <c r="AID55" s="48"/>
      <c r="AIE55" s="48"/>
      <c r="AIF55" s="48"/>
      <c r="AIG55" s="48"/>
      <c r="AIH55" s="48"/>
      <c r="AII55" s="48"/>
      <c r="AIJ55" s="48"/>
      <c r="AIK55" s="48"/>
      <c r="AIL55" s="48"/>
      <c r="AIM55" s="48"/>
      <c r="AIN55" s="48"/>
      <c r="AIO55" s="48"/>
      <c r="AIP55" s="48"/>
      <c r="AIQ55" s="48"/>
      <c r="AIR55" s="48"/>
      <c r="AIS55" s="48"/>
      <c r="AIT55" s="48"/>
      <c r="AIU55" s="48"/>
      <c r="AIV55" s="48"/>
      <c r="AIW55" s="48"/>
      <c r="AIX55" s="48"/>
      <c r="AIY55" s="48"/>
      <c r="AIZ55" s="48"/>
      <c r="AJA55" s="48"/>
      <c r="AJB55" s="48"/>
      <c r="AJC55" s="48"/>
      <c r="AJD55" s="48"/>
      <c r="AJE55" s="48"/>
      <c r="AJF55" s="48"/>
      <c r="AJG55" s="48"/>
      <c r="AJH55" s="48"/>
      <c r="AJI55" s="48"/>
      <c r="AJJ55" s="48"/>
      <c r="AJK55" s="48"/>
      <c r="AJL55" s="48"/>
      <c r="AJM55" s="48"/>
      <c r="AJN55" s="48"/>
      <c r="AJO55" s="48"/>
      <c r="AJP55" s="48"/>
      <c r="AJQ55" s="48"/>
      <c r="AJR55" s="48"/>
      <c r="AJS55" s="48"/>
      <c r="AJT55" s="48"/>
      <c r="AJU55" s="48"/>
      <c r="AJV55" s="48"/>
      <c r="AJW55" s="48"/>
      <c r="AJX55" s="48"/>
      <c r="AJY55" s="48"/>
      <c r="AJZ55" s="48"/>
      <c r="AKA55" s="48"/>
      <c r="AKB55" s="48"/>
      <c r="AKC55" s="48"/>
      <c r="AKD55" s="48"/>
      <c r="AKE55" s="48"/>
      <c r="AKF55" s="48"/>
      <c r="AKG55" s="48"/>
      <c r="AKH55" s="48"/>
      <c r="AKI55" s="48"/>
      <c r="AKJ55" s="48"/>
      <c r="AKK55" s="48"/>
      <c r="AKL55" s="48"/>
      <c r="AKM55" s="48"/>
      <c r="AKN55" s="48"/>
      <c r="AKO55" s="48"/>
      <c r="AKP55" s="48"/>
      <c r="AKQ55" s="48"/>
      <c r="AKR55" s="48"/>
      <c r="AKS55" s="48"/>
      <c r="AKT55" s="48"/>
      <c r="AKU55" s="48"/>
      <c r="AKV55" s="48"/>
      <c r="AKW55" s="48"/>
      <c r="AKX55" s="48"/>
      <c r="AKY55" s="48"/>
      <c r="AKZ55" s="48"/>
      <c r="ALA55" s="48"/>
      <c r="ALB55" s="48"/>
      <c r="ALC55" s="48"/>
      <c r="ALD55" s="48"/>
      <c r="ALE55" s="48"/>
      <c r="ALF55" s="48"/>
      <c r="ALG55" s="48"/>
      <c r="ALH55" s="48"/>
      <c r="ALI55" s="48"/>
      <c r="ALJ55" s="48"/>
      <c r="ALK55" s="48"/>
      <c r="ALL55" s="48"/>
      <c r="ALM55" s="48"/>
      <c r="ALN55" s="48"/>
      <c r="ALO55" s="48"/>
      <c r="ALP55" s="48"/>
      <c r="ALQ55" s="48"/>
      <c r="ALR55" s="48"/>
      <c r="ALS55" s="48"/>
      <c r="ALT55" s="48"/>
      <c r="ALU55" s="48"/>
      <c r="ALV55" s="48"/>
      <c r="ALW55" s="48"/>
      <c r="ALX55" s="48"/>
      <c r="ALY55" s="48"/>
      <c r="ALZ55" s="114"/>
      <c r="AMA55" s="114"/>
      <c r="AMB55" s="114"/>
      <c r="AMC55" s="114"/>
      <c r="AMD55" s="114"/>
      <c r="AME55" s="114"/>
      <c r="AMF55" s="114"/>
      <c r="AMG55" s="114"/>
      <c r="AMH55" s="114"/>
      <c r="AMI55" s="114"/>
      <c r="AMJ55" s="114"/>
      <c r="AMK55" s="114"/>
      <c r="AML55" s="114"/>
      <c r="AMM55" s="114"/>
      <c r="AMN55" s="114"/>
      <c r="AMO55" s="114"/>
      <c r="AMP55" s="114"/>
      <c r="AMQ55" s="114"/>
      <c r="AMR55" s="114"/>
      <c r="AMS55" s="114"/>
      <c r="AMT55" s="114"/>
      <c r="AMU55" s="114"/>
      <c r="AMV55" s="114"/>
      <c r="AMW55" s="114"/>
      <c r="AMX55" s="114"/>
      <c r="AMY55" s="114"/>
      <c r="AMZ55" s="114"/>
      <c r="ANA55" s="114"/>
      <c r="ANB55" s="114"/>
      <c r="ANC55" s="114"/>
      <c r="AND55" s="114"/>
      <c r="ANE55" s="114"/>
      <c r="ANF55" s="114"/>
      <c r="ANG55" s="114"/>
      <c r="ANH55" s="114"/>
      <c r="ANI55" s="114"/>
      <c r="ANJ55" s="114"/>
      <c r="ANK55" s="114"/>
      <c r="ANL55" s="114"/>
      <c r="ANM55" s="114"/>
      <c r="ANN55" s="114"/>
      <c r="ANO55" s="114"/>
      <c r="ANP55" s="114"/>
      <c r="ANQ55" s="114"/>
      <c r="ANR55" s="114"/>
      <c r="ANS55" s="114"/>
      <c r="ANT55" s="114"/>
      <c r="ANU55" s="114"/>
      <c r="ANV55" s="114"/>
      <c r="ANW55" s="114"/>
      <c r="ANX55" s="114"/>
      <c r="ANY55" s="114"/>
      <c r="ANZ55" s="114"/>
      <c r="AOA55" s="114"/>
      <c r="AOB55" s="114"/>
      <c r="AOC55" s="114"/>
      <c r="AOD55" s="114"/>
      <c r="AOE55" s="114"/>
      <c r="AOF55" s="114"/>
      <c r="AOG55" s="114"/>
      <c r="AOH55" s="114"/>
      <c r="AOI55" s="114"/>
      <c r="AOJ55" s="114"/>
      <c r="AOK55" s="114"/>
      <c r="AOL55" s="114"/>
      <c r="AOM55" s="114"/>
      <c r="AON55" s="114"/>
      <c r="AOO55" s="114"/>
      <c r="AOP55" s="114"/>
      <c r="AOQ55" s="114"/>
      <c r="AOR55" s="114"/>
      <c r="AOS55" s="114"/>
      <c r="AOT55" s="114"/>
      <c r="AOU55" s="114"/>
      <c r="AOV55" s="114"/>
      <c r="AOW55" s="114"/>
      <c r="AOX55" s="114"/>
      <c r="AOY55" s="114"/>
      <c r="AOZ55" s="114"/>
      <c r="APA55" s="114"/>
      <c r="APB55" s="114"/>
      <c r="APC55" s="114"/>
      <c r="APD55" s="114"/>
      <c r="APE55" s="114"/>
      <c r="APF55" s="114"/>
      <c r="APG55" s="114"/>
      <c r="APH55" s="114"/>
      <c r="API55" s="114"/>
      <c r="APJ55" s="114"/>
      <c r="APK55" s="114"/>
      <c r="APL55" s="114"/>
      <c r="APM55" s="114"/>
      <c r="APN55" s="114"/>
      <c r="APO55" s="114"/>
      <c r="APP55" s="114"/>
      <c r="APQ55" s="114"/>
      <c r="APR55" s="114"/>
      <c r="APS55" s="114"/>
      <c r="APT55" s="114"/>
      <c r="APU55" s="114"/>
      <c r="APV55" s="114"/>
      <c r="APW55" s="114"/>
      <c r="APX55" s="114"/>
      <c r="APY55" s="114"/>
      <c r="APZ55" s="114"/>
      <c r="AQA55" s="114"/>
      <c r="AQB55" s="114"/>
      <c r="AQC55" s="114"/>
      <c r="AQD55" s="114"/>
      <c r="AQE55" s="114"/>
      <c r="AQF55" s="114"/>
      <c r="AQG55" s="114"/>
      <c r="AQH55" s="114"/>
      <c r="AQI55" s="114"/>
      <c r="AQJ55" s="114"/>
      <c r="AQK55" s="114"/>
      <c r="AQL55" s="114"/>
      <c r="AQM55" s="114"/>
      <c r="AQN55" s="114"/>
      <c r="AQO55" s="114"/>
      <c r="AQP55" s="114"/>
      <c r="AQQ55" s="114"/>
      <c r="AQR55" s="114"/>
      <c r="AQS55" s="114"/>
      <c r="AQT55" s="114"/>
      <c r="AQU55" s="114"/>
      <c r="AQV55" s="114"/>
      <c r="AQW55" s="114"/>
      <c r="AQX55" s="114"/>
      <c r="AQY55" s="114"/>
      <c r="AQZ55" s="114"/>
      <c r="ARA55" s="114"/>
      <c r="ARB55" s="114"/>
      <c r="ARC55" s="114"/>
      <c r="ARD55" s="114"/>
      <c r="ARE55" s="114"/>
      <c r="ARF55" s="114"/>
      <c r="ARG55" s="114"/>
      <c r="ARH55" s="114"/>
      <c r="ARI55" s="114"/>
      <c r="ARJ55" s="114"/>
      <c r="ARK55" s="114"/>
      <c r="ARL55" s="114"/>
      <c r="ARM55" s="114"/>
      <c r="ARN55" s="114"/>
      <c r="ARO55" s="114"/>
      <c r="ARP55" s="114"/>
      <c r="ARQ55" s="114"/>
      <c r="ARR55" s="114"/>
      <c r="ARS55" s="114"/>
      <c r="ART55" s="114"/>
      <c r="ARU55" s="114"/>
      <c r="ARV55" s="114"/>
      <c r="ARW55" s="114"/>
      <c r="ARX55" s="114"/>
      <c r="ARY55" s="114"/>
      <c r="ARZ55" s="114"/>
      <c r="ASA55" s="114"/>
      <c r="ASB55" s="114"/>
      <c r="ASC55" s="114"/>
      <c r="ASD55" s="114"/>
      <c r="ASE55" s="114"/>
      <c r="ASF55" s="114"/>
      <c r="ASG55" s="114"/>
      <c r="ASH55" s="114"/>
      <c r="ASI55" s="114"/>
      <c r="ASJ55" s="114"/>
      <c r="ASK55" s="114"/>
      <c r="ASL55" s="114"/>
      <c r="ASM55" s="114"/>
      <c r="ASN55" s="114"/>
      <c r="ASO55" s="114"/>
      <c r="ASP55" s="114"/>
      <c r="ASQ55" s="114"/>
      <c r="ASR55" s="114"/>
      <c r="ASS55" s="114"/>
      <c r="AST55" s="114"/>
      <c r="ASU55" s="114"/>
      <c r="ASV55" s="114"/>
      <c r="ASW55" s="114"/>
      <c r="ASX55" s="114"/>
      <c r="ASY55" s="114"/>
      <c r="ASZ55" s="114"/>
      <c r="ATA55" s="114"/>
      <c r="ATB55" s="114"/>
      <c r="ATC55" s="114"/>
      <c r="ATD55" s="114"/>
      <c r="ATE55" s="114"/>
      <c r="ATF55" s="114"/>
      <c r="ATG55" s="114"/>
      <c r="ATH55" s="114"/>
      <c r="ATI55" s="114"/>
      <c r="ATJ55" s="114"/>
      <c r="ATK55" s="114"/>
      <c r="ATL55" s="114"/>
      <c r="ATM55" s="114"/>
      <c r="ATN55" s="114"/>
      <c r="ATO55" s="114"/>
      <c r="ATP55" s="114"/>
      <c r="ATQ55" s="114"/>
      <c r="ATR55" s="114"/>
      <c r="ATS55" s="114"/>
      <c r="ATT55" s="114"/>
      <c r="ATU55" s="114"/>
      <c r="ATV55" s="114"/>
      <c r="ATW55" s="114"/>
      <c r="ATX55" s="114"/>
      <c r="ATY55" s="114"/>
      <c r="ATZ55" s="114"/>
      <c r="AUA55" s="114"/>
      <c r="AUB55" s="114"/>
      <c r="AUC55" s="114"/>
      <c r="AUD55" s="114"/>
      <c r="AUE55" s="114"/>
      <c r="AUF55" s="114"/>
      <c r="AUG55" s="114"/>
      <c r="AUH55" s="114"/>
      <c r="AUI55" s="114"/>
      <c r="AUJ55" s="114"/>
      <c r="AUK55" s="114"/>
      <c r="AUL55" s="114"/>
      <c r="AUM55" s="114"/>
      <c r="AUN55" s="114"/>
      <c r="AUO55" s="114"/>
      <c r="AUP55" s="114"/>
      <c r="AUQ55" s="114"/>
      <c r="AUR55" s="114"/>
      <c r="AUS55" s="114"/>
      <c r="AUT55" s="114"/>
      <c r="AUU55" s="114"/>
      <c r="AUV55" s="114"/>
      <c r="AUW55" s="114"/>
      <c r="AUX55" s="114"/>
      <c r="AUY55" s="114"/>
      <c r="AUZ55" s="114"/>
      <c r="AVA55" s="114"/>
      <c r="AVB55" s="114"/>
      <c r="AVC55" s="114"/>
      <c r="AVD55" s="114"/>
      <c r="AVE55" s="114"/>
      <c r="AVF55" s="114"/>
      <c r="AVG55" s="114"/>
      <c r="AVH55" s="114"/>
      <c r="AVI55" s="114"/>
      <c r="AVJ55" s="114"/>
      <c r="AVK55" s="114"/>
      <c r="AVL55" s="114"/>
      <c r="AVM55" s="114"/>
      <c r="AVN55" s="114"/>
      <c r="AVO55" s="114"/>
      <c r="AVP55" s="114"/>
      <c r="AVQ55" s="114"/>
      <c r="AVR55" s="114"/>
      <c r="AVS55" s="114"/>
      <c r="AVT55" s="114"/>
      <c r="AVU55" s="114"/>
      <c r="AVV55" s="114"/>
      <c r="AVW55" s="114"/>
      <c r="AVX55" s="114"/>
      <c r="AVY55" s="114"/>
      <c r="AVZ55" s="114"/>
      <c r="AWA55" s="114"/>
      <c r="AWB55" s="114"/>
      <c r="AWC55" s="114"/>
      <c r="AWD55" s="114"/>
      <c r="AWE55" s="114"/>
      <c r="AWF55" s="114"/>
      <c r="AWG55" s="114"/>
      <c r="AWH55" s="114"/>
      <c r="AWI55" s="114"/>
      <c r="AWJ55" s="114"/>
      <c r="AWK55" s="114"/>
      <c r="AWL55" s="114"/>
      <c r="AWM55" s="114"/>
      <c r="AWN55" s="114"/>
      <c r="AWO55" s="114"/>
      <c r="AWP55" s="114"/>
      <c r="AWQ55" s="114"/>
      <c r="AWR55" s="114"/>
      <c r="AWS55" s="114"/>
      <c r="AWT55" s="114"/>
      <c r="AWU55" s="114"/>
      <c r="AWV55" s="114"/>
      <c r="AWW55" s="114"/>
      <c r="AWX55" s="114"/>
      <c r="AWY55" s="114"/>
      <c r="AWZ55" s="114"/>
      <c r="AXA55" s="114"/>
      <c r="AXB55" s="114"/>
      <c r="AXC55" s="114"/>
      <c r="AXD55" s="114"/>
      <c r="AXE55" s="114"/>
      <c r="AXF55" s="114"/>
      <c r="AXG55" s="114"/>
      <c r="AXH55" s="114"/>
      <c r="AXI55" s="114"/>
      <c r="AXJ55" s="114"/>
      <c r="AXK55" s="114"/>
      <c r="AXL55" s="114"/>
      <c r="AXM55" s="114"/>
      <c r="AXN55" s="114"/>
      <c r="AXO55" s="114"/>
      <c r="AXP55" s="114"/>
      <c r="AXQ55" s="114"/>
      <c r="AXR55" s="114"/>
      <c r="AXS55" s="114"/>
      <c r="AXT55" s="114"/>
      <c r="AXU55" s="114"/>
      <c r="AXV55" s="114"/>
      <c r="AXW55" s="114"/>
      <c r="AXX55" s="114"/>
      <c r="AXY55" s="114"/>
      <c r="AXZ55" s="114"/>
      <c r="AYA55" s="114"/>
      <c r="AYB55" s="114"/>
      <c r="AYC55" s="114"/>
      <c r="AYD55" s="114"/>
      <c r="AYE55" s="114"/>
      <c r="AYF55" s="114"/>
      <c r="AYG55" s="114"/>
      <c r="AYH55" s="114"/>
      <c r="AYI55" s="114"/>
      <c r="AYJ55" s="114"/>
      <c r="AYK55" s="114"/>
      <c r="AYL55" s="114"/>
      <c r="AYM55" s="114"/>
      <c r="AYN55" s="114"/>
      <c r="AYO55" s="114"/>
      <c r="AYP55" s="114"/>
      <c r="AYQ55" s="114"/>
      <c r="AYR55" s="114"/>
      <c r="AYS55" s="114"/>
      <c r="AYT55" s="114"/>
      <c r="AYU55" s="114"/>
      <c r="AYV55" s="114"/>
      <c r="AYW55" s="114"/>
      <c r="AYX55" s="114"/>
      <c r="AYY55" s="114"/>
      <c r="AYZ55" s="114"/>
      <c r="AZA55" s="114"/>
      <c r="AZB55" s="114"/>
      <c r="AZC55" s="114"/>
      <c r="AZD55" s="114"/>
      <c r="AZE55" s="114"/>
      <c r="AZF55" s="114"/>
      <c r="AZG55" s="114"/>
      <c r="AZH55" s="114"/>
      <c r="AZI55" s="114"/>
      <c r="AZJ55" s="114"/>
      <c r="AZK55" s="114"/>
      <c r="AZL55" s="114"/>
      <c r="AZM55" s="114"/>
      <c r="AZN55" s="114"/>
      <c r="AZO55" s="114"/>
      <c r="AZP55" s="114"/>
      <c r="AZQ55" s="114"/>
      <c r="AZR55" s="114"/>
      <c r="AZS55" s="114"/>
      <c r="AZT55" s="114"/>
      <c r="AZU55" s="114"/>
      <c r="AZV55" s="114"/>
      <c r="AZW55" s="114"/>
      <c r="AZX55" s="114"/>
      <c r="AZY55" s="114"/>
      <c r="AZZ55" s="114"/>
      <c r="BAA55" s="114"/>
      <c r="BAB55" s="114"/>
      <c r="BAC55" s="114"/>
      <c r="BAD55" s="114"/>
      <c r="BAE55" s="114"/>
      <c r="BAF55" s="114"/>
      <c r="BAG55" s="114"/>
      <c r="BAH55" s="114"/>
      <c r="BAI55" s="114"/>
      <c r="BAJ55" s="114"/>
      <c r="BAK55" s="114"/>
      <c r="BAL55" s="114"/>
      <c r="BAM55" s="114"/>
      <c r="BAN55" s="114"/>
      <c r="BAO55" s="114"/>
      <c r="BAP55" s="114"/>
      <c r="BAQ55" s="114"/>
      <c r="BAR55" s="114"/>
      <c r="BAS55" s="114"/>
      <c r="BAT55" s="114"/>
      <c r="BAU55" s="114"/>
      <c r="BAV55" s="114"/>
      <c r="BAW55" s="114"/>
      <c r="BAX55" s="114"/>
      <c r="BAY55" s="114"/>
      <c r="BAZ55" s="114"/>
      <c r="BBA55" s="114"/>
      <c r="BBB55" s="114"/>
      <c r="BBC55" s="114"/>
      <c r="BBD55" s="114"/>
      <c r="BBE55" s="114"/>
      <c r="BBF55" s="114"/>
      <c r="BBG55" s="114"/>
      <c r="BBH55" s="114"/>
      <c r="BBI55" s="114"/>
      <c r="BBJ55" s="114"/>
      <c r="BBK55" s="114"/>
      <c r="BBL55" s="114"/>
      <c r="BBM55" s="114"/>
      <c r="BBN55" s="114"/>
      <c r="BBO55" s="114"/>
      <c r="BBP55" s="114"/>
      <c r="BBQ55" s="114"/>
      <c r="BBR55" s="114"/>
      <c r="BBS55" s="114"/>
      <c r="BBT55" s="114"/>
      <c r="BBU55" s="114"/>
      <c r="BBV55" s="114"/>
      <c r="BBW55" s="114"/>
      <c r="BBX55" s="114"/>
      <c r="BBY55" s="114"/>
      <c r="BBZ55" s="114"/>
      <c r="BCA55" s="114"/>
      <c r="BCB55" s="114"/>
      <c r="BCC55" s="114"/>
      <c r="BCD55" s="114"/>
      <c r="BCE55" s="114"/>
      <c r="BCF55" s="114"/>
      <c r="BCG55" s="114"/>
      <c r="BCH55" s="114"/>
      <c r="BCI55" s="114"/>
      <c r="BCJ55" s="114"/>
      <c r="BCK55" s="114"/>
      <c r="BCL55" s="114"/>
      <c r="BCM55" s="114"/>
      <c r="BCN55" s="114"/>
      <c r="BCO55" s="114"/>
      <c r="BCP55" s="114"/>
      <c r="BCQ55" s="114"/>
      <c r="BCR55" s="114"/>
      <c r="BCS55" s="114"/>
      <c r="BCT55" s="114"/>
      <c r="BCU55" s="114"/>
      <c r="BCV55" s="114"/>
      <c r="BCW55" s="114"/>
      <c r="BCX55" s="114"/>
      <c r="BCY55" s="114"/>
      <c r="BCZ55" s="114"/>
      <c r="BDA55" s="114"/>
      <c r="BDB55" s="114"/>
      <c r="BDC55" s="114"/>
      <c r="BDD55" s="114"/>
      <c r="BDE55" s="114"/>
      <c r="BDF55" s="114"/>
      <c r="BDG55" s="114"/>
      <c r="BDH55" s="114"/>
      <c r="BDI55" s="114"/>
      <c r="BDJ55" s="114"/>
      <c r="BDK55" s="114"/>
      <c r="BDL55" s="114"/>
      <c r="BDM55" s="114"/>
      <c r="BDN55" s="114"/>
      <c r="BDO55" s="114"/>
      <c r="BDP55" s="114"/>
      <c r="BDQ55" s="114"/>
      <c r="BDR55" s="114"/>
      <c r="BDS55" s="114"/>
      <c r="BDT55" s="114"/>
      <c r="BDU55" s="114"/>
      <c r="BDV55" s="114"/>
      <c r="BDW55" s="114"/>
      <c r="BDX55" s="114"/>
      <c r="BDY55" s="114"/>
      <c r="BDZ55" s="114"/>
      <c r="BEA55" s="114"/>
      <c r="BEB55" s="114"/>
      <c r="BEC55" s="114"/>
      <c r="BED55" s="114"/>
      <c r="BEE55" s="114"/>
      <c r="BEF55" s="114"/>
      <c r="BEG55" s="114"/>
      <c r="BEH55" s="114"/>
      <c r="BEI55" s="114"/>
      <c r="BEJ55" s="114"/>
      <c r="BEK55" s="114"/>
      <c r="BEL55" s="114"/>
      <c r="BEM55" s="114"/>
      <c r="BEN55" s="114"/>
      <c r="BEO55" s="114"/>
      <c r="BEP55" s="114"/>
      <c r="BEQ55" s="114"/>
      <c r="BER55" s="114"/>
      <c r="BES55" s="114"/>
      <c r="BET55" s="114"/>
      <c r="BEU55" s="114"/>
      <c r="BEV55" s="114"/>
      <c r="BEW55" s="114"/>
      <c r="BEX55" s="114"/>
      <c r="BEY55" s="114"/>
      <c r="BEZ55" s="114"/>
      <c r="BFA55" s="114"/>
      <c r="BFB55" s="114"/>
      <c r="BFC55" s="114"/>
      <c r="BFD55" s="114"/>
      <c r="BFE55" s="114"/>
      <c r="BFF55" s="114"/>
      <c r="BFG55" s="114"/>
      <c r="BFH55" s="114"/>
      <c r="BFI55" s="114"/>
      <c r="BFJ55" s="114"/>
      <c r="BFK55" s="114"/>
      <c r="BFL55" s="114"/>
      <c r="BFM55" s="114"/>
      <c r="BFN55" s="114"/>
      <c r="BFO55" s="114"/>
      <c r="BFP55" s="114"/>
      <c r="BFQ55" s="114"/>
      <c r="BFR55" s="114"/>
      <c r="BFS55" s="114"/>
      <c r="BFT55" s="114"/>
      <c r="BFU55" s="114"/>
      <c r="BFV55" s="114"/>
      <c r="BFW55" s="114"/>
      <c r="BFX55" s="114"/>
      <c r="BFY55" s="114"/>
      <c r="BFZ55" s="114"/>
      <c r="BGA55" s="114"/>
      <c r="BGB55" s="114"/>
      <c r="BGC55" s="114"/>
      <c r="BGD55" s="114"/>
      <c r="BGE55" s="114"/>
      <c r="BGF55" s="114"/>
      <c r="BGG55" s="114"/>
      <c r="BGH55" s="114"/>
      <c r="BGI55" s="114"/>
      <c r="BGJ55" s="114"/>
      <c r="BGK55" s="114"/>
      <c r="BGL55" s="114"/>
      <c r="BGM55" s="114"/>
      <c r="BGN55" s="114"/>
      <c r="BGO55" s="114"/>
      <c r="BGP55" s="114"/>
      <c r="BGQ55" s="114"/>
      <c r="BGR55" s="114"/>
      <c r="BGS55" s="114"/>
      <c r="BGT55" s="114"/>
      <c r="BGU55" s="114"/>
      <c r="BGV55" s="114"/>
      <c r="BGW55" s="114"/>
      <c r="BGX55" s="114"/>
      <c r="BGY55" s="114"/>
      <c r="BGZ55" s="114"/>
      <c r="BHA55" s="114"/>
      <c r="BHB55" s="114"/>
      <c r="BHC55" s="114"/>
      <c r="BHD55" s="114"/>
      <c r="BHE55" s="114"/>
      <c r="BHF55" s="114"/>
      <c r="BHG55" s="114"/>
      <c r="BHH55" s="114"/>
      <c r="BHI55" s="114"/>
      <c r="BHJ55" s="114"/>
      <c r="BHK55" s="114"/>
      <c r="BHL55" s="114"/>
      <c r="BHM55" s="114"/>
      <c r="BHN55" s="114"/>
      <c r="BHO55" s="114"/>
      <c r="BHP55" s="114"/>
      <c r="BHQ55" s="114"/>
      <c r="BHR55" s="114"/>
      <c r="BHS55" s="114"/>
      <c r="BHT55" s="114"/>
      <c r="BHU55" s="114"/>
      <c r="BHV55" s="114"/>
      <c r="BHW55" s="114"/>
      <c r="BHX55" s="114"/>
      <c r="BHY55" s="114"/>
      <c r="BHZ55" s="114"/>
      <c r="BIA55" s="114"/>
      <c r="BIB55" s="114"/>
      <c r="BIC55" s="114"/>
      <c r="BID55" s="114"/>
      <c r="BIE55" s="114"/>
      <c r="BIF55" s="114"/>
      <c r="BIG55" s="114"/>
      <c r="BIH55" s="114"/>
      <c r="BII55" s="114"/>
      <c r="BIJ55" s="114"/>
      <c r="BIK55" s="114"/>
      <c r="BIL55" s="114"/>
      <c r="BIM55" s="114"/>
      <c r="BIN55" s="114"/>
      <c r="BIO55" s="114"/>
      <c r="BIP55" s="114"/>
      <c r="BIQ55" s="114"/>
      <c r="BIR55" s="114"/>
      <c r="BIS55" s="114"/>
      <c r="BIT55" s="114"/>
      <c r="BIU55" s="114"/>
      <c r="BIV55" s="114"/>
      <c r="BIW55" s="114"/>
      <c r="BIX55" s="114"/>
      <c r="BIY55" s="114"/>
      <c r="BIZ55" s="114"/>
      <c r="BJA55" s="114"/>
      <c r="BJB55" s="114"/>
      <c r="BJC55" s="114"/>
      <c r="BJD55" s="114"/>
      <c r="BJE55" s="114"/>
      <c r="BJF55" s="114"/>
      <c r="BJG55" s="114"/>
      <c r="BJH55" s="114"/>
      <c r="BJI55" s="114"/>
      <c r="BJJ55" s="114"/>
      <c r="BJK55" s="114"/>
      <c r="BJL55" s="114"/>
      <c r="BJM55" s="114"/>
      <c r="BJN55" s="114"/>
      <c r="BJO55" s="114"/>
      <c r="BJP55" s="114"/>
      <c r="BJQ55" s="114"/>
      <c r="BJR55" s="114"/>
      <c r="BJS55" s="114"/>
      <c r="BJT55" s="114"/>
      <c r="BJU55" s="114"/>
      <c r="BJV55" s="114"/>
      <c r="BJW55" s="114"/>
      <c r="BJX55" s="114"/>
      <c r="BJY55" s="114"/>
      <c r="BJZ55" s="114"/>
      <c r="BKA55" s="114"/>
      <c r="BKB55" s="114"/>
      <c r="BKC55" s="114"/>
      <c r="BKD55" s="114"/>
      <c r="BKE55" s="114"/>
      <c r="BKF55" s="114"/>
      <c r="BKG55" s="114"/>
      <c r="BKH55" s="114"/>
      <c r="BKI55" s="114"/>
      <c r="BKJ55" s="114"/>
      <c r="BKK55" s="114"/>
      <c r="BKL55" s="114"/>
      <c r="BKM55" s="114"/>
      <c r="BKN55" s="114"/>
      <c r="BKO55" s="114"/>
      <c r="BKP55" s="114"/>
      <c r="BKQ55" s="114"/>
      <c r="BKR55" s="114"/>
      <c r="BKS55" s="114"/>
      <c r="BKT55" s="114"/>
      <c r="BKU55" s="114"/>
      <c r="BKV55" s="114"/>
      <c r="BKW55" s="114"/>
      <c r="BKX55" s="114"/>
      <c r="BKY55" s="114"/>
      <c r="BKZ55" s="114"/>
      <c r="BLA55" s="114"/>
      <c r="BLB55" s="114"/>
      <c r="BLC55" s="114"/>
      <c r="BLD55" s="114"/>
      <c r="BLE55" s="114"/>
      <c r="BLF55" s="114"/>
      <c r="BLG55" s="114"/>
      <c r="BLH55" s="114"/>
      <c r="BLI55" s="114"/>
      <c r="BLJ55" s="114"/>
      <c r="BLK55" s="114"/>
      <c r="BLL55" s="114"/>
      <c r="BLM55" s="114"/>
      <c r="BLN55" s="114"/>
      <c r="BLO55" s="114"/>
      <c r="BLP55" s="114"/>
      <c r="BLQ55" s="114"/>
      <c r="BLR55" s="114"/>
      <c r="BLS55" s="114"/>
      <c r="BLT55" s="114"/>
      <c r="BLU55" s="114"/>
      <c r="BLV55" s="114"/>
      <c r="BLW55" s="114"/>
      <c r="BLX55" s="114"/>
      <c r="BLY55" s="114"/>
      <c r="BLZ55" s="114"/>
      <c r="BMA55" s="114"/>
      <c r="BMB55" s="114"/>
      <c r="BMC55" s="114"/>
      <c r="BMD55" s="114"/>
      <c r="BME55" s="114"/>
      <c r="BMF55" s="114"/>
      <c r="BMG55" s="114"/>
      <c r="BMH55" s="114"/>
      <c r="BMI55" s="114"/>
      <c r="BMJ55" s="114"/>
      <c r="BMK55" s="114"/>
      <c r="BML55" s="114"/>
      <c r="BMM55" s="114"/>
      <c r="BMN55" s="114"/>
      <c r="BMO55" s="114"/>
      <c r="BMP55" s="114"/>
      <c r="BMQ55" s="114"/>
      <c r="BMR55" s="114"/>
      <c r="BMS55" s="114"/>
      <c r="BMT55" s="114"/>
      <c r="BMU55" s="114"/>
      <c r="BMV55" s="114"/>
      <c r="BMW55" s="114"/>
      <c r="BMX55" s="114"/>
      <c r="BMY55" s="114"/>
      <c r="BMZ55" s="114"/>
      <c r="BNA55" s="114"/>
      <c r="BNB55" s="114"/>
      <c r="BNC55" s="114"/>
      <c r="BND55" s="114"/>
      <c r="BNE55" s="114"/>
      <c r="BNF55" s="114"/>
      <c r="BNG55" s="114"/>
      <c r="BNH55" s="114"/>
      <c r="BNI55" s="114"/>
      <c r="BNJ55" s="114"/>
      <c r="BNK55" s="114"/>
      <c r="BNL55" s="114"/>
      <c r="BNM55" s="114"/>
      <c r="BNN55" s="114"/>
      <c r="BNO55" s="114"/>
      <c r="BNP55" s="114"/>
      <c r="BNQ55" s="114"/>
      <c r="BNR55" s="114"/>
      <c r="BNS55" s="114"/>
      <c r="BNT55" s="114"/>
      <c r="BNU55" s="114"/>
      <c r="BNV55" s="114"/>
      <c r="BNW55" s="114"/>
      <c r="BNX55" s="114"/>
      <c r="BNY55" s="114"/>
      <c r="BNZ55" s="114"/>
      <c r="BOA55" s="114"/>
      <c r="BOB55" s="114"/>
      <c r="BOC55" s="114"/>
      <c r="BOD55" s="114"/>
      <c r="BOE55" s="114"/>
      <c r="BOF55" s="114"/>
      <c r="BOG55" s="114"/>
      <c r="BOH55" s="114"/>
      <c r="BOI55" s="114"/>
      <c r="BOJ55" s="114"/>
      <c r="BOK55" s="114"/>
      <c r="BOL55" s="114"/>
      <c r="BOM55" s="114"/>
      <c r="BON55" s="114"/>
      <c r="BOO55" s="114"/>
      <c r="BOP55" s="114"/>
      <c r="BOQ55" s="114"/>
      <c r="BOR55" s="114"/>
      <c r="BOS55" s="114"/>
      <c r="BOT55" s="114"/>
      <c r="BOU55" s="114"/>
      <c r="BOV55" s="114"/>
      <c r="BOW55" s="114"/>
      <c r="BOX55" s="114"/>
      <c r="BOY55" s="114"/>
      <c r="BOZ55" s="114"/>
      <c r="BPA55" s="114"/>
      <c r="BPB55" s="114"/>
      <c r="BPC55" s="114"/>
      <c r="BPD55" s="114"/>
      <c r="BPE55" s="114"/>
      <c r="BPF55" s="114"/>
      <c r="BPG55" s="114"/>
      <c r="BPH55" s="114"/>
      <c r="BPI55" s="114"/>
      <c r="BPJ55" s="114"/>
      <c r="BPK55" s="114"/>
      <c r="BPL55" s="114"/>
      <c r="BPM55" s="114"/>
      <c r="BPN55" s="114"/>
      <c r="BPO55" s="114"/>
      <c r="BPP55" s="114"/>
      <c r="BPQ55" s="114"/>
      <c r="BPR55" s="114"/>
      <c r="BPS55" s="114"/>
      <c r="BPT55" s="114"/>
      <c r="BPU55" s="114"/>
      <c r="BPV55" s="114"/>
      <c r="BPW55" s="114"/>
      <c r="BPX55" s="114"/>
      <c r="BPY55" s="114"/>
      <c r="BPZ55" s="114"/>
      <c r="BQA55" s="114"/>
      <c r="BQB55" s="114"/>
      <c r="BQC55" s="114"/>
      <c r="BQD55" s="114"/>
      <c r="BQE55" s="114"/>
      <c r="BQF55" s="114"/>
      <c r="BQG55" s="114"/>
      <c r="BQH55" s="114"/>
      <c r="BQI55" s="114"/>
      <c r="BQJ55" s="114"/>
      <c r="BQK55" s="114"/>
      <c r="BQL55" s="114"/>
      <c r="BQM55" s="114"/>
      <c r="BQN55" s="114"/>
      <c r="BQO55" s="114"/>
      <c r="BQP55" s="114"/>
      <c r="BQQ55" s="114"/>
      <c r="BQR55" s="114"/>
      <c r="BQS55" s="114"/>
      <c r="BQT55" s="114"/>
      <c r="BQU55" s="114"/>
      <c r="BQV55" s="114"/>
      <c r="BQW55" s="114"/>
      <c r="BQX55" s="114"/>
      <c r="BQY55" s="114"/>
      <c r="BQZ55" s="114"/>
      <c r="BRA55" s="114"/>
      <c r="BRB55" s="114"/>
      <c r="BRC55" s="114"/>
      <c r="BRD55" s="114"/>
      <c r="BRE55" s="114"/>
      <c r="BRF55" s="114"/>
      <c r="BRG55" s="114"/>
      <c r="BRH55" s="114"/>
      <c r="BRI55" s="114"/>
      <c r="BRJ55" s="114"/>
      <c r="BRK55" s="114"/>
      <c r="BRL55" s="114"/>
      <c r="BRM55" s="114"/>
      <c r="BRN55" s="114"/>
      <c r="BRO55" s="114"/>
      <c r="BRP55" s="114"/>
      <c r="BRQ55" s="114"/>
      <c r="BRR55" s="114"/>
      <c r="BRS55" s="114"/>
      <c r="BRT55" s="114"/>
      <c r="BRU55" s="114"/>
      <c r="BRV55" s="114"/>
      <c r="BRW55" s="114"/>
      <c r="BRX55" s="114"/>
      <c r="BRY55" s="114"/>
      <c r="BRZ55" s="114"/>
      <c r="BSA55" s="114"/>
      <c r="BSB55" s="114"/>
      <c r="BSC55" s="114"/>
      <c r="BSD55" s="114"/>
      <c r="BSE55" s="114"/>
      <c r="BSF55" s="114"/>
      <c r="BSG55" s="114"/>
      <c r="BSH55" s="114"/>
      <c r="BSI55" s="114"/>
      <c r="BSJ55" s="114"/>
      <c r="BSK55" s="114"/>
      <c r="BSL55" s="114"/>
      <c r="BSM55" s="114"/>
      <c r="BSN55" s="114"/>
      <c r="BSO55" s="114"/>
      <c r="BSP55" s="114"/>
      <c r="BSQ55" s="114"/>
      <c r="BSR55" s="114"/>
      <c r="BSS55" s="114"/>
      <c r="BST55" s="114"/>
      <c r="BSU55" s="114"/>
      <c r="BSV55" s="114"/>
      <c r="BSW55" s="114"/>
      <c r="BSX55" s="114"/>
      <c r="BSY55" s="114"/>
      <c r="BSZ55" s="114"/>
      <c r="BTA55" s="114"/>
      <c r="BTB55" s="114"/>
      <c r="BTC55" s="114"/>
      <c r="BTD55" s="114"/>
      <c r="BTE55" s="114"/>
      <c r="BTF55" s="114"/>
      <c r="BTG55" s="114"/>
      <c r="BTH55" s="114"/>
      <c r="BTI55" s="114"/>
      <c r="BTJ55" s="114"/>
      <c r="BTK55" s="114"/>
      <c r="BTL55" s="114"/>
      <c r="BTM55" s="114"/>
      <c r="BTN55" s="114"/>
      <c r="BTO55" s="114"/>
      <c r="BTP55" s="114"/>
      <c r="BTQ55" s="114"/>
      <c r="BTR55" s="114"/>
      <c r="BTS55" s="114"/>
      <c r="BTT55" s="114"/>
      <c r="BTU55" s="114"/>
      <c r="BTV55" s="114"/>
      <c r="BTW55" s="114"/>
      <c r="BTX55" s="114"/>
      <c r="BTY55" s="114"/>
      <c r="BTZ55" s="114"/>
      <c r="BUA55" s="114"/>
      <c r="BUB55" s="114"/>
      <c r="BUC55" s="114"/>
      <c r="BUD55" s="114"/>
      <c r="BUE55" s="114"/>
      <c r="BUF55" s="114"/>
      <c r="BUG55" s="114"/>
      <c r="BUH55" s="114"/>
      <c r="BUI55" s="114"/>
      <c r="BUJ55" s="114"/>
      <c r="BUK55" s="114"/>
      <c r="BUL55" s="114"/>
      <c r="BUM55" s="114"/>
      <c r="BUN55" s="114"/>
      <c r="BUO55" s="114"/>
      <c r="BUP55" s="114"/>
      <c r="BUQ55" s="114"/>
      <c r="BUR55" s="114"/>
      <c r="BUS55" s="114"/>
      <c r="BUT55" s="114"/>
      <c r="BUU55" s="114"/>
      <c r="BUV55" s="114"/>
      <c r="BUW55" s="114"/>
      <c r="BUX55" s="114"/>
      <c r="BUY55" s="114"/>
      <c r="BUZ55" s="114"/>
      <c r="BVA55" s="114"/>
      <c r="BVB55" s="114"/>
      <c r="BVC55" s="114"/>
      <c r="BVD55" s="114"/>
      <c r="BVE55" s="114"/>
      <c r="BVF55" s="114"/>
      <c r="BVG55" s="114"/>
      <c r="BVH55" s="114"/>
      <c r="BVI55" s="114"/>
      <c r="BVJ55" s="114"/>
      <c r="BVK55" s="114"/>
      <c r="BVL55" s="114"/>
      <c r="BVM55" s="114"/>
      <c r="BVN55" s="114"/>
      <c r="BVO55" s="114"/>
      <c r="BVP55" s="114"/>
      <c r="BVQ55" s="114"/>
      <c r="BVR55" s="114"/>
      <c r="BVS55" s="114"/>
      <c r="BVT55" s="114"/>
      <c r="BVU55" s="114"/>
      <c r="BVV55" s="114"/>
      <c r="BVW55" s="114"/>
      <c r="BVX55" s="114"/>
      <c r="BVY55" s="114"/>
      <c r="BVZ55" s="114"/>
      <c r="BWA55" s="114"/>
      <c r="BWB55" s="114"/>
      <c r="BWC55" s="114"/>
      <c r="BWD55" s="114"/>
      <c r="BWE55" s="114"/>
      <c r="BWF55" s="114"/>
      <c r="BWG55" s="114"/>
      <c r="BWH55" s="114"/>
      <c r="BWI55" s="114"/>
      <c r="BWJ55" s="114"/>
      <c r="BWK55" s="114"/>
      <c r="BWL55" s="114"/>
      <c r="BWM55" s="114"/>
      <c r="BWN55" s="114"/>
      <c r="BWO55" s="114"/>
      <c r="BWP55" s="114"/>
      <c r="BWQ55" s="114"/>
      <c r="BWR55" s="114"/>
      <c r="BWS55" s="114"/>
      <c r="BWT55" s="114"/>
      <c r="BWU55" s="114"/>
      <c r="BWV55" s="114"/>
      <c r="BWW55" s="114"/>
      <c r="BWX55" s="114"/>
      <c r="BWY55" s="114"/>
      <c r="BWZ55" s="114"/>
      <c r="BXA55" s="114"/>
      <c r="BXB55" s="114"/>
      <c r="BXC55" s="114"/>
      <c r="BXD55" s="114"/>
      <c r="BXE55" s="114"/>
      <c r="BXF55" s="114"/>
      <c r="BXG55" s="114"/>
      <c r="BXH55" s="114"/>
      <c r="BXI55" s="114"/>
      <c r="BXJ55" s="114"/>
      <c r="BXK55" s="114"/>
      <c r="BXL55" s="114"/>
      <c r="BXM55" s="114"/>
      <c r="BXN55" s="114"/>
      <c r="BXO55" s="114"/>
      <c r="BXP55" s="114"/>
      <c r="BXQ55" s="114"/>
      <c r="BXR55" s="114"/>
      <c r="BXS55" s="114"/>
      <c r="BXT55" s="114"/>
      <c r="BXU55" s="114"/>
      <c r="BXV55" s="114"/>
      <c r="BXW55" s="114"/>
      <c r="BXX55" s="114"/>
      <c r="BXY55" s="114"/>
      <c r="BXZ55" s="114"/>
      <c r="BYA55" s="114"/>
      <c r="BYB55" s="114"/>
      <c r="BYC55" s="114"/>
      <c r="BYD55" s="114"/>
      <c r="BYE55" s="114"/>
      <c r="BYF55" s="114"/>
      <c r="BYG55" s="114"/>
      <c r="BYH55" s="114"/>
      <c r="BYI55" s="114"/>
      <c r="BYJ55" s="114"/>
      <c r="BYK55" s="114"/>
      <c r="BYL55" s="114"/>
      <c r="BYM55" s="114"/>
      <c r="BYN55" s="114"/>
      <c r="BYO55" s="114"/>
      <c r="BYP55" s="114"/>
      <c r="BYQ55" s="114"/>
      <c r="BYR55" s="114"/>
      <c r="BYS55" s="114"/>
      <c r="BYT55" s="114"/>
      <c r="BYU55" s="114"/>
      <c r="BYV55" s="114"/>
      <c r="BYW55" s="114"/>
      <c r="BYX55" s="114"/>
      <c r="BYY55" s="114"/>
      <c r="BYZ55" s="114"/>
      <c r="BZA55" s="114"/>
      <c r="BZB55" s="114"/>
      <c r="BZC55" s="114"/>
      <c r="BZD55" s="114"/>
      <c r="BZE55" s="114"/>
      <c r="BZF55" s="114"/>
      <c r="BZG55" s="114"/>
      <c r="BZH55" s="114"/>
      <c r="BZI55" s="114"/>
      <c r="BZJ55" s="114"/>
      <c r="BZK55" s="114"/>
      <c r="BZL55" s="114"/>
      <c r="BZM55" s="114"/>
      <c r="BZN55" s="114"/>
      <c r="BZO55" s="114"/>
      <c r="BZP55" s="114"/>
      <c r="BZQ55" s="114"/>
      <c r="BZR55" s="114"/>
      <c r="BZS55" s="114"/>
      <c r="BZT55" s="114"/>
      <c r="BZU55" s="114"/>
      <c r="BZV55" s="114"/>
      <c r="BZW55" s="114"/>
      <c r="BZX55" s="114"/>
      <c r="BZY55" s="114"/>
      <c r="BZZ55" s="114"/>
      <c r="CAA55" s="114"/>
      <c r="CAB55" s="114"/>
      <c r="CAC55" s="114"/>
      <c r="CAD55" s="114"/>
      <c r="CAE55" s="114"/>
      <c r="CAF55" s="114"/>
      <c r="CAG55" s="114"/>
      <c r="CAH55" s="114"/>
      <c r="CAI55" s="114"/>
      <c r="CAJ55" s="114"/>
      <c r="CAK55" s="114"/>
      <c r="CAL55" s="114"/>
      <c r="CAM55" s="114"/>
      <c r="CAN55" s="114"/>
      <c r="CAO55" s="114"/>
      <c r="CAP55" s="114"/>
      <c r="CAQ55" s="114"/>
      <c r="CAR55" s="114"/>
      <c r="CAS55" s="114"/>
      <c r="CAT55" s="114"/>
      <c r="CAU55" s="114"/>
      <c r="CAV55" s="114"/>
      <c r="CAW55" s="114"/>
      <c r="CAX55" s="114"/>
      <c r="CAY55" s="114"/>
      <c r="CAZ55" s="114"/>
      <c r="CBA55" s="114"/>
      <c r="CBB55" s="114"/>
      <c r="CBC55" s="114"/>
      <c r="CBD55" s="114"/>
      <c r="CBE55" s="114"/>
      <c r="CBF55" s="114"/>
      <c r="CBG55" s="114"/>
      <c r="CBH55" s="114"/>
      <c r="CBI55" s="114"/>
      <c r="CBJ55" s="114"/>
      <c r="CBK55" s="114"/>
      <c r="CBL55" s="114"/>
      <c r="CBM55" s="114"/>
      <c r="CBN55" s="114"/>
      <c r="CBO55" s="114"/>
      <c r="CBP55" s="114"/>
      <c r="CBQ55" s="114"/>
      <c r="CBR55" s="114"/>
      <c r="CBS55" s="114"/>
      <c r="CBT55" s="114"/>
      <c r="CBU55" s="114"/>
      <c r="CBV55" s="114"/>
      <c r="CBW55" s="114"/>
      <c r="CBX55" s="114"/>
      <c r="CBY55" s="114"/>
      <c r="CBZ55" s="114"/>
      <c r="CCA55" s="114"/>
      <c r="CCB55" s="114"/>
      <c r="CCC55" s="114"/>
      <c r="CCD55" s="114"/>
      <c r="CCE55" s="114"/>
      <c r="CCF55" s="114"/>
      <c r="CCG55" s="114"/>
      <c r="CCH55" s="114"/>
      <c r="CCI55" s="114"/>
      <c r="CCJ55" s="114"/>
      <c r="CCK55" s="114"/>
      <c r="CCL55" s="114"/>
      <c r="CCM55" s="114"/>
      <c r="CCN55" s="114"/>
      <c r="CCO55" s="114"/>
      <c r="CCP55" s="114"/>
      <c r="CCQ55" s="114"/>
      <c r="CCR55" s="114"/>
      <c r="CCS55" s="114"/>
      <c r="CCT55" s="114"/>
      <c r="CCU55" s="114"/>
      <c r="CCV55" s="114"/>
      <c r="CCW55" s="114"/>
      <c r="CCX55" s="114"/>
      <c r="CCY55" s="114"/>
      <c r="CCZ55" s="114"/>
      <c r="CDA55" s="114"/>
      <c r="CDB55" s="114"/>
      <c r="CDC55" s="114"/>
      <c r="CDD55" s="114"/>
      <c r="CDE55" s="114"/>
      <c r="CDF55" s="114"/>
      <c r="CDG55" s="114"/>
      <c r="CDH55" s="114"/>
      <c r="CDI55" s="114"/>
      <c r="CDJ55" s="114"/>
      <c r="CDK55" s="114"/>
      <c r="CDL55" s="114"/>
      <c r="CDM55" s="114"/>
      <c r="CDN55" s="114"/>
      <c r="CDO55" s="114"/>
      <c r="CDP55" s="114"/>
      <c r="CDQ55" s="114"/>
      <c r="CDR55" s="114"/>
      <c r="CDS55" s="114"/>
      <c r="CDT55" s="114"/>
      <c r="CDU55" s="114"/>
      <c r="CDV55" s="114"/>
      <c r="CDW55" s="114"/>
      <c r="CDX55" s="114"/>
      <c r="CDY55" s="114"/>
      <c r="CDZ55" s="114"/>
      <c r="CEA55" s="114"/>
      <c r="CEB55" s="114"/>
      <c r="CEC55" s="114"/>
      <c r="CED55" s="114"/>
      <c r="CEE55" s="114"/>
      <c r="CEF55" s="114"/>
      <c r="CEG55" s="114"/>
      <c r="CEH55" s="114"/>
      <c r="CEI55" s="114"/>
      <c r="CEJ55" s="114"/>
      <c r="CEK55" s="114"/>
      <c r="CEL55" s="114"/>
      <c r="CEM55" s="114"/>
      <c r="CEN55" s="114"/>
      <c r="CEO55" s="114"/>
      <c r="CEP55" s="114"/>
      <c r="CEQ55" s="114"/>
      <c r="CER55" s="114"/>
      <c r="CES55" s="114"/>
      <c r="CET55" s="114"/>
      <c r="CEU55" s="114"/>
      <c r="CEV55" s="114"/>
      <c r="CEW55" s="114"/>
      <c r="CEX55" s="114"/>
      <c r="CEY55" s="114"/>
      <c r="CEZ55" s="114"/>
      <c r="CFA55" s="114"/>
      <c r="CFB55" s="114"/>
      <c r="CFC55" s="114"/>
      <c r="CFD55" s="114"/>
      <c r="CFE55" s="114"/>
      <c r="CFF55" s="114"/>
      <c r="CFG55" s="114"/>
      <c r="CFH55" s="114"/>
      <c r="CFI55" s="114"/>
      <c r="CFJ55" s="114"/>
      <c r="CFK55" s="114"/>
      <c r="CFL55" s="114"/>
      <c r="CFM55" s="114"/>
      <c r="CFN55" s="114"/>
      <c r="CFO55" s="114"/>
      <c r="CFP55" s="114"/>
      <c r="CFQ55" s="114"/>
      <c r="CFR55" s="114"/>
      <c r="CFS55" s="114"/>
      <c r="CFT55" s="114"/>
      <c r="CFU55" s="114"/>
      <c r="CFV55" s="114"/>
      <c r="CFW55" s="114"/>
      <c r="CFX55" s="114"/>
      <c r="CFY55" s="114"/>
      <c r="CFZ55" s="114"/>
      <c r="CGA55" s="114"/>
      <c r="CGB55" s="114"/>
      <c r="CGC55" s="114"/>
      <c r="CGD55" s="114"/>
      <c r="CGE55" s="114"/>
      <c r="CGF55" s="114"/>
      <c r="CGG55" s="114"/>
      <c r="CGH55" s="114"/>
      <c r="CGI55" s="114"/>
      <c r="CGJ55" s="114"/>
      <c r="CGK55" s="114"/>
      <c r="CGL55" s="114"/>
      <c r="CGM55" s="114"/>
      <c r="CGN55" s="114"/>
      <c r="CGO55" s="114"/>
      <c r="CGP55" s="114"/>
      <c r="CGQ55" s="114"/>
      <c r="CGR55" s="114"/>
      <c r="CGS55" s="114"/>
      <c r="CGT55" s="114"/>
      <c r="CGU55" s="114"/>
      <c r="CGV55" s="114"/>
      <c r="CGW55" s="114"/>
      <c r="CGX55" s="114"/>
      <c r="CGY55" s="114"/>
      <c r="CGZ55" s="114"/>
      <c r="CHA55" s="114"/>
      <c r="CHB55" s="114"/>
      <c r="CHC55" s="114"/>
      <c r="CHD55" s="114"/>
      <c r="CHE55" s="114"/>
      <c r="CHF55" s="114"/>
      <c r="CHG55" s="114"/>
      <c r="CHH55" s="114"/>
      <c r="CHI55" s="114"/>
      <c r="CHJ55" s="114"/>
      <c r="CHK55" s="114"/>
      <c r="CHL55" s="114"/>
      <c r="CHM55" s="114"/>
      <c r="CHN55" s="114"/>
      <c r="CHO55" s="114"/>
      <c r="CHP55" s="114"/>
      <c r="CHQ55" s="114"/>
      <c r="CHR55" s="114"/>
      <c r="CHS55" s="114"/>
      <c r="CHT55" s="114"/>
      <c r="CHU55" s="114"/>
      <c r="CHV55" s="114"/>
      <c r="CHW55" s="114"/>
      <c r="CHX55" s="114"/>
      <c r="CHY55" s="114"/>
      <c r="CHZ55" s="114"/>
      <c r="CIA55" s="114"/>
      <c r="CIB55" s="114"/>
      <c r="CIC55" s="114"/>
      <c r="CID55" s="114"/>
      <c r="CIE55" s="114"/>
      <c r="CIF55" s="114"/>
      <c r="CIG55" s="114"/>
      <c r="CIH55" s="114"/>
      <c r="CII55" s="114"/>
      <c r="CIJ55" s="114"/>
      <c r="CIK55" s="114"/>
      <c r="CIL55" s="114"/>
      <c r="CIM55" s="114"/>
      <c r="CIN55" s="114"/>
      <c r="CIO55" s="114"/>
      <c r="CIP55" s="114"/>
      <c r="CIQ55" s="114"/>
      <c r="CIR55" s="114"/>
      <c r="CIS55" s="114"/>
      <c r="CIT55" s="114"/>
      <c r="CIU55" s="114"/>
      <c r="CIV55" s="114"/>
      <c r="CIW55" s="114"/>
      <c r="CIX55" s="114"/>
      <c r="CIY55" s="114"/>
      <c r="CIZ55" s="114"/>
      <c r="CJA55" s="114"/>
      <c r="CJB55" s="114"/>
      <c r="CJC55" s="114"/>
      <c r="CJD55" s="114"/>
      <c r="CJE55" s="114"/>
      <c r="CJF55" s="114"/>
      <c r="CJG55" s="114"/>
      <c r="CJH55" s="114"/>
      <c r="CJI55" s="114"/>
      <c r="CJJ55" s="114"/>
      <c r="CJK55" s="114"/>
      <c r="CJL55" s="114"/>
      <c r="CJM55" s="114"/>
      <c r="CJN55" s="114"/>
      <c r="CJO55" s="114"/>
      <c r="CJP55" s="114"/>
      <c r="CJQ55" s="114"/>
      <c r="CJR55" s="114"/>
      <c r="CJS55" s="114"/>
      <c r="CJT55" s="114"/>
      <c r="CJU55" s="114"/>
      <c r="CJV55" s="114"/>
      <c r="CJW55" s="114"/>
      <c r="CJX55" s="114"/>
      <c r="CJY55" s="114"/>
      <c r="CJZ55" s="114"/>
      <c r="CKA55" s="114"/>
      <c r="CKB55" s="114"/>
      <c r="CKC55" s="114"/>
      <c r="CKD55" s="114"/>
      <c r="CKE55" s="114"/>
      <c r="CKF55" s="114"/>
      <c r="CKG55" s="114"/>
      <c r="CKH55" s="114"/>
      <c r="CKI55" s="114"/>
      <c r="CKJ55" s="114"/>
      <c r="CKK55" s="114"/>
      <c r="CKL55" s="114"/>
      <c r="CKM55" s="114"/>
      <c r="CKN55" s="114"/>
      <c r="CKO55" s="114"/>
      <c r="CKP55" s="114"/>
      <c r="CKQ55" s="114"/>
      <c r="CKR55" s="114"/>
      <c r="CKS55" s="114"/>
      <c r="CKT55" s="114"/>
      <c r="CKU55" s="114"/>
      <c r="CKV55" s="114"/>
      <c r="CKW55" s="114"/>
      <c r="CKX55" s="114"/>
      <c r="CKY55" s="114"/>
      <c r="CKZ55" s="114"/>
      <c r="CLA55" s="114"/>
      <c r="CLB55" s="114"/>
      <c r="CLC55" s="114"/>
      <c r="CLD55" s="114"/>
      <c r="CLE55" s="114"/>
      <c r="CLF55" s="114"/>
      <c r="CLG55" s="114"/>
      <c r="CLH55" s="114"/>
      <c r="CLI55" s="114"/>
      <c r="CLJ55" s="114"/>
      <c r="CLK55" s="114"/>
      <c r="CLL55" s="114"/>
      <c r="CLM55" s="114"/>
      <c r="CLN55" s="114"/>
      <c r="CLO55" s="114"/>
      <c r="CLP55" s="114"/>
      <c r="CLQ55" s="114"/>
      <c r="CLR55" s="114"/>
      <c r="CLS55" s="114"/>
      <c r="CLT55" s="114"/>
      <c r="CLU55" s="114"/>
      <c r="CLV55" s="114"/>
      <c r="CLW55" s="114"/>
      <c r="CLX55" s="114"/>
      <c r="CLY55" s="114"/>
      <c r="CLZ55" s="114"/>
      <c r="CMA55" s="114"/>
      <c r="CMB55" s="114"/>
      <c r="CMC55" s="114"/>
      <c r="CMD55" s="114"/>
      <c r="CME55" s="114"/>
      <c r="CMF55" s="114"/>
      <c r="CMG55" s="114"/>
      <c r="CMH55" s="114"/>
      <c r="CMI55" s="114"/>
      <c r="CMJ55" s="114"/>
      <c r="CMK55" s="114"/>
      <c r="CML55" s="114"/>
      <c r="CMM55" s="114"/>
      <c r="CMN55" s="114"/>
      <c r="CMO55" s="114"/>
      <c r="CMP55" s="114"/>
      <c r="CMQ55" s="114"/>
      <c r="CMR55" s="114"/>
      <c r="CMS55" s="114"/>
      <c r="CMT55" s="114"/>
      <c r="CMU55" s="114"/>
      <c r="CMV55" s="114"/>
      <c r="CMW55" s="114"/>
      <c r="CMX55" s="114"/>
      <c r="CMY55" s="114"/>
      <c r="CMZ55" s="114"/>
      <c r="CNA55" s="114"/>
      <c r="CNB55" s="114"/>
      <c r="CNC55" s="114"/>
      <c r="CND55" s="114"/>
      <c r="CNE55" s="114"/>
      <c r="CNF55" s="114"/>
      <c r="CNG55" s="114"/>
      <c r="CNH55" s="114"/>
      <c r="CNI55" s="114"/>
      <c r="CNJ55" s="114"/>
      <c r="CNK55" s="114"/>
      <c r="CNL55" s="114"/>
      <c r="CNM55" s="114"/>
      <c r="CNN55" s="114"/>
      <c r="CNO55" s="114"/>
      <c r="CNP55" s="114"/>
      <c r="CNQ55" s="114"/>
      <c r="CNR55" s="114"/>
      <c r="CNS55" s="114"/>
      <c r="CNT55" s="114"/>
      <c r="CNU55" s="114"/>
      <c r="CNV55" s="114"/>
      <c r="CNW55" s="114"/>
      <c r="CNX55" s="114"/>
      <c r="CNY55" s="114"/>
      <c r="CNZ55" s="114"/>
      <c r="COA55" s="114"/>
      <c r="COB55" s="114"/>
      <c r="COC55" s="114"/>
      <c r="COD55" s="114"/>
      <c r="COE55" s="114"/>
      <c r="COF55" s="114"/>
      <c r="COG55" s="114"/>
      <c r="COH55" s="114"/>
      <c r="COI55" s="114"/>
      <c r="COJ55" s="114"/>
      <c r="COK55" s="114"/>
      <c r="COL55" s="114"/>
      <c r="COM55" s="114"/>
      <c r="CON55" s="114"/>
      <c r="COO55" s="114"/>
      <c r="COP55" s="114"/>
      <c r="COQ55" s="114"/>
      <c r="COR55" s="114"/>
      <c r="COS55" s="114"/>
      <c r="COT55" s="114"/>
      <c r="COU55" s="114"/>
      <c r="COV55" s="114"/>
      <c r="COW55" s="114"/>
      <c r="COX55" s="114"/>
      <c r="COY55" s="114"/>
      <c r="COZ55" s="114"/>
      <c r="CPA55" s="114"/>
      <c r="CPB55" s="114"/>
      <c r="CPC55" s="114"/>
      <c r="CPD55" s="114"/>
      <c r="CPE55" s="114"/>
      <c r="CPF55" s="114"/>
      <c r="CPG55" s="114"/>
      <c r="CPH55" s="114"/>
      <c r="CPI55" s="114"/>
      <c r="CPJ55" s="114"/>
      <c r="CPK55" s="114"/>
      <c r="CPL55" s="114"/>
      <c r="CPM55" s="114"/>
      <c r="CPN55" s="114"/>
      <c r="CPO55" s="114"/>
      <c r="CPP55" s="114"/>
      <c r="CPQ55" s="114"/>
      <c r="CPR55" s="114"/>
      <c r="CPS55" s="114"/>
      <c r="CPT55" s="114"/>
      <c r="CPU55" s="114"/>
      <c r="CPV55" s="114"/>
      <c r="CPW55" s="114"/>
      <c r="CPX55" s="114"/>
      <c r="CPY55" s="114"/>
      <c r="CPZ55" s="114"/>
      <c r="CQA55" s="114"/>
      <c r="CQB55" s="114"/>
      <c r="CQC55" s="114"/>
      <c r="CQD55" s="114"/>
      <c r="CQE55" s="114"/>
      <c r="CQF55" s="114"/>
      <c r="CQG55" s="114"/>
      <c r="CQH55" s="114"/>
      <c r="CQI55" s="114"/>
      <c r="CQJ55" s="114"/>
      <c r="CQK55" s="114"/>
      <c r="CQL55" s="114"/>
      <c r="CQM55" s="114"/>
      <c r="CQN55" s="114"/>
      <c r="CQO55" s="114"/>
      <c r="CQP55" s="114"/>
      <c r="CQQ55" s="114"/>
      <c r="CQR55" s="114"/>
      <c r="CQS55" s="114"/>
      <c r="CQT55" s="114"/>
      <c r="CQU55" s="114"/>
      <c r="CQV55" s="114"/>
      <c r="CQW55" s="114"/>
      <c r="CQX55" s="114"/>
      <c r="CQY55" s="114"/>
      <c r="CQZ55" s="114"/>
      <c r="CRA55" s="114"/>
      <c r="CRB55" s="114"/>
      <c r="CRC55" s="114"/>
      <c r="CRD55" s="114"/>
      <c r="CRE55" s="114"/>
      <c r="CRF55" s="114"/>
      <c r="CRG55" s="114"/>
      <c r="CRH55" s="114"/>
      <c r="CRI55" s="114"/>
      <c r="CRJ55" s="114"/>
      <c r="CRK55" s="114"/>
      <c r="CRL55" s="114"/>
      <c r="CRM55" s="114"/>
      <c r="CRN55" s="114"/>
      <c r="CRO55" s="114"/>
      <c r="CRP55" s="114"/>
      <c r="CRQ55" s="114"/>
      <c r="CRR55" s="114"/>
      <c r="CRS55" s="114"/>
      <c r="CRT55" s="114"/>
      <c r="CRU55" s="114"/>
      <c r="CRV55" s="114"/>
      <c r="CRW55" s="114"/>
      <c r="CRX55" s="114"/>
      <c r="CRY55" s="114"/>
      <c r="CRZ55" s="114"/>
      <c r="CSA55" s="114"/>
      <c r="CSB55" s="114"/>
      <c r="CSC55" s="114"/>
      <c r="CSD55" s="114"/>
      <c r="CSE55" s="114"/>
      <c r="CSF55" s="114"/>
      <c r="CSG55" s="114"/>
      <c r="CSH55" s="114"/>
      <c r="CSI55" s="114"/>
      <c r="CSJ55" s="114"/>
      <c r="CSK55" s="114"/>
      <c r="CSL55" s="114"/>
      <c r="CSM55" s="114"/>
      <c r="CSN55" s="114"/>
      <c r="CSO55" s="114"/>
      <c r="CSP55" s="114"/>
      <c r="CSQ55" s="114"/>
      <c r="CSR55" s="114"/>
      <c r="CSS55" s="114"/>
      <c r="CST55" s="114"/>
      <c r="CSU55" s="114"/>
      <c r="CSV55" s="114"/>
      <c r="CSW55" s="114"/>
      <c r="CSX55" s="114"/>
      <c r="CSY55" s="114"/>
      <c r="CSZ55" s="114"/>
      <c r="CTA55" s="114"/>
      <c r="CTB55" s="114"/>
      <c r="CTC55" s="114"/>
      <c r="CTD55" s="114"/>
      <c r="CTE55" s="114"/>
      <c r="CTF55" s="114"/>
      <c r="CTG55" s="114"/>
      <c r="CTH55" s="114"/>
      <c r="CTI55" s="114"/>
      <c r="CTJ55" s="114"/>
      <c r="CTK55" s="114"/>
      <c r="CTL55" s="114"/>
      <c r="CTM55" s="114"/>
      <c r="CTN55" s="114"/>
      <c r="CTO55" s="114"/>
      <c r="CTP55" s="114"/>
      <c r="CTQ55" s="114"/>
      <c r="CTR55" s="114"/>
      <c r="CTS55" s="114"/>
      <c r="CTT55" s="114"/>
      <c r="CTU55" s="114"/>
      <c r="CTV55" s="114"/>
      <c r="CTW55" s="114"/>
      <c r="CTX55" s="114"/>
      <c r="CTY55" s="114"/>
      <c r="CTZ55" s="114"/>
      <c r="CUA55" s="114"/>
      <c r="CUB55" s="114"/>
      <c r="CUC55" s="114"/>
      <c r="CUD55" s="114"/>
      <c r="CUE55" s="114"/>
      <c r="CUF55" s="114"/>
      <c r="CUG55" s="114"/>
      <c r="CUH55" s="114"/>
      <c r="CUI55" s="114"/>
      <c r="CUJ55" s="114"/>
      <c r="CUK55" s="114"/>
      <c r="CUL55" s="114"/>
      <c r="CUM55" s="114"/>
      <c r="CUN55" s="114"/>
      <c r="CUO55" s="114"/>
      <c r="CUP55" s="114"/>
      <c r="CUQ55" s="114"/>
      <c r="CUR55" s="114"/>
      <c r="CUS55" s="114"/>
      <c r="CUT55" s="114"/>
      <c r="CUU55" s="114"/>
      <c r="CUV55" s="114"/>
      <c r="CUW55" s="114"/>
      <c r="CUX55" s="114"/>
      <c r="CUY55" s="114"/>
      <c r="CUZ55" s="114"/>
      <c r="CVA55" s="114"/>
      <c r="CVB55" s="114"/>
      <c r="CVC55" s="114"/>
      <c r="CVD55" s="114"/>
      <c r="CVE55" s="114"/>
      <c r="CVF55" s="114"/>
      <c r="CVG55" s="114"/>
      <c r="CVH55" s="114"/>
      <c r="CVI55" s="114"/>
      <c r="CVJ55" s="114"/>
      <c r="CVK55" s="114"/>
      <c r="CVL55" s="114"/>
      <c r="CVM55" s="114"/>
      <c r="CVN55" s="114"/>
      <c r="CVO55" s="114"/>
      <c r="CVP55" s="114"/>
      <c r="CVQ55" s="114"/>
      <c r="CVR55" s="114"/>
      <c r="CVS55" s="114"/>
      <c r="CVT55" s="114"/>
      <c r="CVU55" s="114"/>
      <c r="CVV55" s="114"/>
      <c r="CVW55" s="114"/>
      <c r="CVX55" s="114"/>
      <c r="CVY55" s="114"/>
      <c r="CVZ55" s="114"/>
      <c r="CWA55" s="114"/>
      <c r="CWB55" s="114"/>
      <c r="CWC55" s="114"/>
      <c r="CWD55" s="114"/>
      <c r="CWE55" s="114"/>
      <c r="CWF55" s="114"/>
      <c r="CWG55" s="114"/>
      <c r="CWH55" s="114"/>
      <c r="CWI55" s="114"/>
      <c r="CWJ55" s="114"/>
      <c r="CWK55" s="114"/>
      <c r="CWL55" s="114"/>
      <c r="CWM55" s="114"/>
      <c r="CWN55" s="114"/>
      <c r="CWO55" s="114"/>
      <c r="CWP55" s="114"/>
      <c r="CWQ55" s="114"/>
      <c r="CWR55" s="114"/>
      <c r="CWS55" s="114"/>
      <c r="CWT55" s="114"/>
      <c r="CWU55" s="114"/>
      <c r="CWV55" s="114"/>
      <c r="CWW55" s="114"/>
      <c r="CWX55" s="114"/>
      <c r="CWY55" s="114"/>
      <c r="CWZ55" s="114"/>
      <c r="CXA55" s="114"/>
      <c r="CXB55" s="114"/>
      <c r="CXC55" s="114"/>
      <c r="CXD55" s="114"/>
      <c r="CXE55" s="114"/>
      <c r="CXF55" s="114"/>
      <c r="CXG55" s="114"/>
      <c r="CXH55" s="114"/>
      <c r="CXI55" s="114"/>
      <c r="CXJ55" s="114"/>
      <c r="CXK55" s="114"/>
      <c r="CXL55" s="114"/>
      <c r="CXM55" s="114"/>
      <c r="CXN55" s="114"/>
      <c r="CXO55" s="114"/>
      <c r="CXP55" s="114"/>
      <c r="CXQ55" s="114"/>
      <c r="CXR55" s="114"/>
      <c r="CXS55" s="114"/>
      <c r="CXT55" s="114"/>
      <c r="CXU55" s="114"/>
      <c r="CXV55" s="114"/>
      <c r="CXW55" s="114"/>
      <c r="CXX55" s="114"/>
      <c r="CXY55" s="114"/>
      <c r="CXZ55" s="114"/>
      <c r="CYA55" s="114"/>
      <c r="CYB55" s="114"/>
      <c r="CYC55" s="114"/>
      <c r="CYD55" s="114"/>
      <c r="CYE55" s="114"/>
      <c r="CYF55" s="114"/>
      <c r="CYG55" s="114"/>
      <c r="CYH55" s="114"/>
      <c r="CYI55" s="114"/>
      <c r="CYJ55" s="114"/>
      <c r="CYK55" s="114"/>
      <c r="CYL55" s="114"/>
      <c r="CYM55" s="114"/>
      <c r="CYN55" s="114"/>
      <c r="CYO55" s="114"/>
      <c r="CYP55" s="114"/>
      <c r="CYQ55" s="114"/>
      <c r="CYR55" s="114"/>
      <c r="CYS55" s="114"/>
      <c r="CYT55" s="114"/>
      <c r="CYU55" s="114"/>
      <c r="CYV55" s="114"/>
      <c r="CYW55" s="114"/>
      <c r="CYX55" s="114"/>
      <c r="CYY55" s="114"/>
      <c r="CYZ55" s="114"/>
      <c r="CZA55" s="114"/>
      <c r="CZB55" s="114"/>
      <c r="CZC55" s="114"/>
      <c r="CZD55" s="114"/>
      <c r="CZE55" s="114"/>
      <c r="CZF55" s="114"/>
      <c r="CZG55" s="114"/>
      <c r="CZH55" s="114"/>
      <c r="CZI55" s="114"/>
      <c r="CZJ55" s="114"/>
      <c r="CZK55" s="114"/>
      <c r="CZL55" s="114"/>
      <c r="CZM55" s="114"/>
      <c r="CZN55" s="114"/>
      <c r="CZO55" s="114"/>
      <c r="CZP55" s="114"/>
      <c r="CZQ55" s="114"/>
      <c r="CZR55" s="114"/>
      <c r="CZS55" s="114"/>
      <c r="CZT55" s="114"/>
      <c r="CZU55" s="114"/>
      <c r="CZV55" s="114"/>
      <c r="CZW55" s="114"/>
      <c r="CZX55" s="114"/>
      <c r="CZY55" s="114"/>
      <c r="CZZ55" s="114"/>
      <c r="DAA55" s="114"/>
      <c r="DAB55" s="114"/>
      <c r="DAC55" s="114"/>
      <c r="DAD55" s="114"/>
      <c r="DAE55" s="114"/>
      <c r="DAF55" s="114"/>
      <c r="DAG55" s="114"/>
      <c r="DAH55" s="114"/>
      <c r="DAI55" s="114"/>
      <c r="DAJ55" s="114"/>
      <c r="DAK55" s="114"/>
      <c r="DAL55" s="114"/>
      <c r="DAM55" s="114"/>
      <c r="DAN55" s="114"/>
      <c r="DAO55" s="114"/>
      <c r="DAP55" s="114"/>
      <c r="DAQ55" s="114"/>
      <c r="DAR55" s="114"/>
      <c r="DAS55" s="114"/>
      <c r="DAT55" s="114"/>
      <c r="DAU55" s="114"/>
      <c r="DAV55" s="114"/>
      <c r="DAW55" s="114"/>
      <c r="DAX55" s="114"/>
      <c r="DAY55" s="114"/>
      <c r="DAZ55" s="114"/>
      <c r="DBA55" s="114"/>
      <c r="DBB55" s="114"/>
      <c r="DBC55" s="114"/>
      <c r="DBD55" s="114"/>
      <c r="DBE55" s="114"/>
      <c r="DBF55" s="114"/>
      <c r="DBG55" s="114"/>
      <c r="DBH55" s="114"/>
      <c r="DBI55" s="114"/>
      <c r="DBJ55" s="114"/>
      <c r="DBK55" s="114"/>
      <c r="DBL55" s="114"/>
      <c r="DBM55" s="114"/>
      <c r="DBN55" s="114"/>
      <c r="DBO55" s="114"/>
      <c r="DBP55" s="114"/>
      <c r="DBQ55" s="114"/>
      <c r="DBR55" s="114"/>
      <c r="DBS55" s="114"/>
      <c r="DBT55" s="114"/>
      <c r="DBU55" s="114"/>
      <c r="DBV55" s="114"/>
      <c r="DBW55" s="114"/>
      <c r="DBX55" s="114"/>
      <c r="DBY55" s="114"/>
      <c r="DBZ55" s="114"/>
      <c r="DCA55" s="114"/>
      <c r="DCB55" s="114"/>
      <c r="DCC55" s="114"/>
      <c r="DCD55" s="114"/>
      <c r="DCE55" s="114"/>
      <c r="DCF55" s="114"/>
      <c r="DCG55" s="114"/>
      <c r="DCH55" s="114"/>
      <c r="DCI55" s="114"/>
      <c r="DCJ55" s="114"/>
      <c r="DCK55" s="114"/>
      <c r="DCL55" s="114"/>
      <c r="DCM55" s="114"/>
      <c r="DCN55" s="114"/>
      <c r="DCO55" s="114"/>
      <c r="DCP55" s="114"/>
      <c r="DCQ55" s="114"/>
      <c r="DCR55" s="114"/>
      <c r="DCS55" s="114"/>
      <c r="DCT55" s="114"/>
      <c r="DCU55" s="114"/>
      <c r="DCV55" s="114"/>
      <c r="DCW55" s="114"/>
      <c r="DCX55" s="114"/>
      <c r="DCY55" s="114"/>
      <c r="DCZ55" s="114"/>
      <c r="DDA55" s="114"/>
      <c r="DDB55" s="114"/>
      <c r="DDC55" s="114"/>
      <c r="DDD55" s="114"/>
      <c r="DDE55" s="114"/>
      <c r="DDF55" s="114"/>
      <c r="DDG55" s="114"/>
      <c r="DDH55" s="114"/>
      <c r="DDI55" s="114"/>
      <c r="DDJ55" s="114"/>
      <c r="DDK55" s="114"/>
      <c r="DDL55" s="114"/>
      <c r="DDM55" s="114"/>
      <c r="DDN55" s="114"/>
      <c r="DDO55" s="114"/>
      <c r="DDP55" s="114"/>
      <c r="DDQ55" s="114"/>
      <c r="DDR55" s="114"/>
      <c r="DDS55" s="114"/>
      <c r="DDT55" s="114"/>
      <c r="DDU55" s="114"/>
      <c r="DDV55" s="114"/>
      <c r="DDW55" s="114"/>
      <c r="DDX55" s="114"/>
      <c r="DDY55" s="114"/>
      <c r="DDZ55" s="114"/>
      <c r="DEA55" s="114"/>
      <c r="DEB55" s="114"/>
      <c r="DEC55" s="114"/>
      <c r="DED55" s="114"/>
      <c r="DEE55" s="114"/>
      <c r="DEF55" s="114"/>
      <c r="DEG55" s="114"/>
      <c r="DEH55" s="114"/>
      <c r="DEI55" s="114"/>
      <c r="DEJ55" s="114"/>
      <c r="DEK55" s="114"/>
      <c r="DEL55" s="114"/>
      <c r="DEM55" s="114"/>
      <c r="DEN55" s="114"/>
      <c r="DEO55" s="114"/>
      <c r="DEP55" s="114"/>
      <c r="DEQ55" s="114"/>
      <c r="DER55" s="114"/>
      <c r="DES55" s="114"/>
      <c r="DET55" s="114"/>
      <c r="DEU55" s="114"/>
      <c r="DEV55" s="114"/>
      <c r="DEW55" s="114"/>
      <c r="DEX55" s="114"/>
      <c r="DEY55" s="114"/>
      <c r="DEZ55" s="114"/>
      <c r="DFA55" s="114"/>
      <c r="DFB55" s="114"/>
      <c r="DFC55" s="114"/>
      <c r="DFD55" s="114"/>
      <c r="DFE55" s="114"/>
      <c r="DFF55" s="114"/>
      <c r="DFG55" s="114"/>
      <c r="DFH55" s="114"/>
      <c r="DFI55" s="114"/>
      <c r="DFJ55" s="114"/>
      <c r="DFK55" s="114"/>
      <c r="DFL55" s="114"/>
      <c r="DFM55" s="114"/>
      <c r="DFN55" s="114"/>
      <c r="DFO55" s="114"/>
      <c r="DFP55" s="114"/>
      <c r="DFQ55" s="114"/>
      <c r="DFR55" s="114"/>
      <c r="DFS55" s="114"/>
      <c r="DFT55" s="114"/>
      <c r="DFU55" s="114"/>
      <c r="DFV55" s="114"/>
      <c r="DFW55" s="114"/>
      <c r="DFX55" s="114"/>
      <c r="DFY55" s="114"/>
      <c r="DFZ55" s="114"/>
      <c r="DGA55" s="114"/>
      <c r="DGB55" s="114"/>
      <c r="DGC55" s="114"/>
      <c r="DGD55" s="114"/>
      <c r="DGE55" s="114"/>
      <c r="DGF55" s="114"/>
      <c r="DGG55" s="114"/>
      <c r="DGH55" s="114"/>
      <c r="DGI55" s="114"/>
      <c r="DGJ55" s="114"/>
      <c r="DGK55" s="114"/>
      <c r="DGL55" s="114"/>
      <c r="DGM55" s="114"/>
      <c r="DGN55" s="114"/>
      <c r="DGO55" s="114"/>
      <c r="DGP55" s="114"/>
      <c r="DGQ55" s="114"/>
      <c r="DGR55" s="114"/>
      <c r="DGS55" s="114"/>
      <c r="DGT55" s="114"/>
      <c r="DGU55" s="114"/>
      <c r="DGV55" s="114"/>
      <c r="DGW55" s="114"/>
      <c r="DGX55" s="114"/>
      <c r="DGY55" s="114"/>
      <c r="DGZ55" s="114"/>
      <c r="DHA55" s="114"/>
      <c r="DHB55" s="114"/>
      <c r="DHC55" s="114"/>
      <c r="DHD55" s="114"/>
      <c r="DHE55" s="114"/>
      <c r="DHF55" s="114"/>
      <c r="DHG55" s="114"/>
      <c r="DHH55" s="114"/>
      <c r="DHI55" s="114"/>
      <c r="DHJ55" s="114"/>
      <c r="DHK55" s="114"/>
      <c r="DHL55" s="114"/>
      <c r="DHM55" s="114"/>
      <c r="DHN55" s="114"/>
      <c r="DHO55" s="114"/>
      <c r="DHP55" s="114"/>
      <c r="DHQ55" s="114"/>
      <c r="DHR55" s="114"/>
      <c r="DHS55" s="114"/>
      <c r="DHT55" s="114"/>
      <c r="DHU55" s="114"/>
      <c r="DHV55" s="114"/>
      <c r="DHW55" s="114"/>
      <c r="DHX55" s="114"/>
      <c r="DHY55" s="114"/>
      <c r="DHZ55" s="114"/>
      <c r="DIA55" s="114"/>
      <c r="DIB55" s="114"/>
      <c r="DIC55" s="114"/>
      <c r="DID55" s="114"/>
      <c r="DIE55" s="114"/>
      <c r="DIF55" s="114"/>
      <c r="DIG55" s="114"/>
      <c r="DIH55" s="114"/>
      <c r="DII55" s="114"/>
      <c r="DIJ55" s="114"/>
      <c r="DIK55" s="114"/>
      <c r="DIL55" s="114"/>
      <c r="DIM55" s="114"/>
      <c r="DIN55" s="114"/>
      <c r="DIO55" s="114"/>
      <c r="DIP55" s="114"/>
      <c r="DIQ55" s="114"/>
      <c r="DIR55" s="114"/>
      <c r="DIS55" s="114"/>
      <c r="DIT55" s="114"/>
      <c r="DIU55" s="114"/>
      <c r="DIV55" s="114"/>
      <c r="DIW55" s="114"/>
      <c r="DIX55" s="114"/>
      <c r="DIY55" s="114"/>
      <c r="DIZ55" s="114"/>
      <c r="DJA55" s="114"/>
      <c r="DJB55" s="114"/>
      <c r="DJC55" s="114"/>
      <c r="DJD55" s="114"/>
      <c r="DJE55" s="114"/>
      <c r="DJF55" s="114"/>
      <c r="DJG55" s="114"/>
      <c r="DJH55" s="114"/>
      <c r="DJI55" s="114"/>
      <c r="DJJ55" s="114"/>
      <c r="DJK55" s="114"/>
      <c r="DJL55" s="114"/>
      <c r="DJM55" s="114"/>
      <c r="DJN55" s="114"/>
      <c r="DJO55" s="114"/>
      <c r="DJP55" s="114"/>
      <c r="DJQ55" s="114"/>
      <c r="DJR55" s="114"/>
      <c r="DJS55" s="114"/>
      <c r="DJT55" s="114"/>
      <c r="DJU55" s="114"/>
      <c r="DJV55" s="114"/>
      <c r="DJW55" s="114"/>
      <c r="DJX55" s="114"/>
      <c r="DJY55" s="114"/>
      <c r="DJZ55" s="114"/>
      <c r="DKA55" s="114"/>
      <c r="DKB55" s="114"/>
      <c r="DKC55" s="114"/>
      <c r="DKD55" s="114"/>
      <c r="DKE55" s="114"/>
      <c r="DKF55" s="114"/>
      <c r="DKG55" s="114"/>
      <c r="DKH55" s="114"/>
      <c r="DKI55" s="114"/>
      <c r="DKJ55" s="114"/>
      <c r="DKK55" s="114"/>
      <c r="DKL55" s="114"/>
      <c r="DKM55" s="114"/>
      <c r="DKN55" s="114"/>
      <c r="DKO55" s="114"/>
      <c r="DKP55" s="114"/>
      <c r="DKQ55" s="114"/>
      <c r="DKR55" s="114"/>
      <c r="DKS55" s="114"/>
      <c r="DKT55" s="114"/>
      <c r="DKU55" s="114"/>
      <c r="DKV55" s="114"/>
      <c r="DKW55" s="114"/>
      <c r="DKX55" s="114"/>
      <c r="DKY55" s="114"/>
      <c r="DKZ55" s="114"/>
      <c r="DLA55" s="114"/>
      <c r="DLB55" s="114"/>
      <c r="DLC55" s="114"/>
      <c r="DLD55" s="114"/>
      <c r="DLE55" s="114"/>
      <c r="DLF55" s="114"/>
      <c r="DLG55" s="114"/>
      <c r="DLH55" s="114"/>
      <c r="DLI55" s="114"/>
      <c r="DLJ55" s="114"/>
      <c r="DLK55" s="114"/>
      <c r="DLL55" s="114"/>
      <c r="DLM55" s="114"/>
      <c r="DLN55" s="114"/>
      <c r="DLO55" s="114"/>
      <c r="DLP55" s="114"/>
      <c r="DLQ55" s="114"/>
      <c r="DLR55" s="114"/>
      <c r="DLS55" s="114"/>
      <c r="DLT55" s="114"/>
      <c r="DLU55" s="114"/>
      <c r="DLV55" s="114"/>
      <c r="DLW55" s="114"/>
      <c r="DLX55" s="114"/>
      <c r="DLY55" s="114"/>
      <c r="DLZ55" s="114"/>
      <c r="DMA55" s="114"/>
      <c r="DMB55" s="114"/>
      <c r="DMC55" s="114"/>
      <c r="DMD55" s="114"/>
      <c r="DME55" s="114"/>
      <c r="DMF55" s="114"/>
      <c r="DMG55" s="114"/>
      <c r="DMH55" s="114"/>
      <c r="DMI55" s="114"/>
      <c r="DMJ55" s="114"/>
      <c r="DMK55" s="114"/>
      <c r="DML55" s="114"/>
      <c r="DMM55" s="114"/>
      <c r="DMN55" s="114"/>
      <c r="DMO55" s="114"/>
      <c r="DMP55" s="114"/>
      <c r="DMQ55" s="114"/>
      <c r="DMR55" s="114"/>
      <c r="DMS55" s="114"/>
      <c r="DMT55" s="114"/>
      <c r="DMU55" s="114"/>
      <c r="DMV55" s="114"/>
      <c r="DMW55" s="114"/>
      <c r="DMX55" s="114"/>
      <c r="DMY55" s="114"/>
      <c r="DMZ55" s="114"/>
      <c r="DNA55" s="114"/>
      <c r="DNB55" s="114"/>
      <c r="DNC55" s="114"/>
      <c r="DND55" s="114"/>
      <c r="DNE55" s="114"/>
      <c r="DNF55" s="114"/>
      <c r="DNG55" s="114"/>
      <c r="DNH55" s="114"/>
      <c r="DNI55" s="114"/>
      <c r="DNJ55" s="114"/>
      <c r="DNK55" s="114"/>
      <c r="DNL55" s="114"/>
      <c r="DNM55" s="114"/>
      <c r="DNN55" s="114"/>
      <c r="DNO55" s="114"/>
      <c r="DNP55" s="114"/>
      <c r="DNQ55" s="114"/>
      <c r="DNR55" s="114"/>
      <c r="DNS55" s="114"/>
      <c r="DNT55" s="114"/>
      <c r="DNU55" s="114"/>
      <c r="DNV55" s="114"/>
      <c r="DNW55" s="114"/>
      <c r="DNX55" s="114"/>
      <c r="DNY55" s="114"/>
      <c r="DNZ55" s="114"/>
      <c r="DOA55" s="114"/>
      <c r="DOB55" s="114"/>
      <c r="DOC55" s="114"/>
      <c r="DOD55" s="114"/>
      <c r="DOE55" s="114"/>
      <c r="DOF55" s="114"/>
      <c r="DOG55" s="114"/>
      <c r="DOH55" s="114"/>
      <c r="DOI55" s="114"/>
      <c r="DOJ55" s="114"/>
      <c r="DOK55" s="114"/>
      <c r="DOL55" s="114"/>
      <c r="DOM55" s="114"/>
      <c r="DON55" s="114"/>
      <c r="DOO55" s="114"/>
      <c r="DOP55" s="114"/>
      <c r="DOQ55" s="114"/>
      <c r="DOR55" s="114"/>
      <c r="DOS55" s="114"/>
      <c r="DOT55" s="114"/>
      <c r="DOU55" s="114"/>
      <c r="DOV55" s="114"/>
      <c r="DOW55" s="114"/>
      <c r="DOX55" s="114"/>
      <c r="DOY55" s="114"/>
      <c r="DOZ55" s="114"/>
      <c r="DPA55" s="114"/>
      <c r="DPB55" s="114"/>
      <c r="DPC55" s="114"/>
      <c r="DPD55" s="114"/>
      <c r="DPE55" s="114"/>
      <c r="DPF55" s="114"/>
      <c r="DPG55" s="114"/>
      <c r="DPH55" s="114"/>
      <c r="DPI55" s="114"/>
      <c r="DPJ55" s="114"/>
      <c r="DPK55" s="114"/>
      <c r="DPL55" s="114"/>
      <c r="DPM55" s="114"/>
      <c r="DPN55" s="114"/>
      <c r="DPO55" s="114"/>
      <c r="DPP55" s="114"/>
      <c r="DPQ55" s="114"/>
      <c r="DPR55" s="114"/>
      <c r="DPS55" s="114"/>
      <c r="DPT55" s="114"/>
      <c r="DPU55" s="114"/>
      <c r="DPV55" s="114"/>
      <c r="DPW55" s="114"/>
      <c r="DPX55" s="114"/>
      <c r="DPY55" s="114"/>
      <c r="DPZ55" s="114"/>
      <c r="DQA55" s="114"/>
      <c r="DQB55" s="114"/>
      <c r="DQC55" s="114"/>
      <c r="DQD55" s="114"/>
      <c r="DQE55" s="114"/>
      <c r="DQF55" s="114"/>
      <c r="DQG55" s="114"/>
      <c r="DQH55" s="114"/>
      <c r="DQI55" s="114"/>
      <c r="DQJ55" s="114"/>
      <c r="DQK55" s="114"/>
      <c r="DQL55" s="114"/>
      <c r="DQM55" s="114"/>
      <c r="DQN55" s="114"/>
      <c r="DQO55" s="114"/>
      <c r="DQP55" s="114"/>
      <c r="DQQ55" s="114"/>
      <c r="DQR55" s="114"/>
      <c r="DQS55" s="114"/>
      <c r="DQT55" s="114"/>
      <c r="DQU55" s="114"/>
      <c r="DQV55" s="114"/>
      <c r="DQW55" s="114"/>
      <c r="DQX55" s="114"/>
      <c r="DQY55" s="114"/>
      <c r="DQZ55" s="114"/>
      <c r="DRA55" s="114"/>
      <c r="DRB55" s="114"/>
      <c r="DRC55" s="114"/>
      <c r="DRD55" s="114"/>
      <c r="DRE55" s="114"/>
      <c r="DRF55" s="114"/>
      <c r="DRG55" s="114"/>
      <c r="DRH55" s="114"/>
      <c r="DRI55" s="114"/>
      <c r="DRJ55" s="114"/>
      <c r="DRK55" s="114"/>
      <c r="DRL55" s="114"/>
      <c r="DRM55" s="114"/>
      <c r="DRN55" s="114"/>
      <c r="DRO55" s="114"/>
      <c r="DRP55" s="114"/>
      <c r="DRQ55" s="114"/>
      <c r="DRR55" s="114"/>
      <c r="DRS55" s="114"/>
      <c r="DRT55" s="114"/>
      <c r="DRU55" s="114"/>
      <c r="DRV55" s="114"/>
      <c r="DRW55" s="114"/>
      <c r="DRX55" s="114"/>
      <c r="DRY55" s="114"/>
      <c r="DRZ55" s="114"/>
      <c r="DSA55" s="114"/>
      <c r="DSB55" s="114"/>
      <c r="DSC55" s="114"/>
      <c r="DSD55" s="114"/>
      <c r="DSE55" s="114"/>
      <c r="DSF55" s="114"/>
      <c r="DSG55" s="114"/>
      <c r="DSH55" s="114"/>
      <c r="DSI55" s="114"/>
      <c r="DSJ55" s="114"/>
      <c r="DSK55" s="114"/>
      <c r="DSL55" s="114"/>
      <c r="DSM55" s="114"/>
      <c r="DSN55" s="114"/>
      <c r="DSO55" s="114"/>
      <c r="DSP55" s="114"/>
      <c r="DSQ55" s="114"/>
      <c r="DSR55" s="114"/>
      <c r="DSS55" s="114"/>
      <c r="DST55" s="114"/>
      <c r="DSU55" s="114"/>
      <c r="DSV55" s="114"/>
      <c r="DSW55" s="114"/>
      <c r="DSX55" s="114"/>
      <c r="DSY55" s="114"/>
      <c r="DSZ55" s="114"/>
      <c r="DTA55" s="114"/>
      <c r="DTB55" s="114"/>
      <c r="DTC55" s="114"/>
      <c r="DTD55" s="114"/>
      <c r="DTE55" s="114"/>
      <c r="DTF55" s="114"/>
      <c r="DTG55" s="114"/>
      <c r="DTH55" s="114"/>
      <c r="DTI55" s="114"/>
      <c r="DTJ55" s="114"/>
      <c r="DTK55" s="114"/>
      <c r="DTL55" s="114"/>
      <c r="DTM55" s="114"/>
      <c r="DTN55" s="114"/>
      <c r="DTO55" s="114"/>
      <c r="DTP55" s="114"/>
      <c r="DTQ55" s="114"/>
      <c r="DTR55" s="114"/>
      <c r="DTS55" s="114"/>
      <c r="DTT55" s="114"/>
      <c r="DTU55" s="114"/>
      <c r="DTV55" s="114"/>
      <c r="DTW55" s="114"/>
      <c r="DTX55" s="114"/>
      <c r="DTY55" s="114"/>
      <c r="DTZ55" s="114"/>
      <c r="DUA55" s="114"/>
      <c r="DUB55" s="114"/>
      <c r="DUC55" s="114"/>
      <c r="DUD55" s="114"/>
      <c r="DUE55" s="114"/>
      <c r="DUF55" s="114"/>
      <c r="DUG55" s="114"/>
      <c r="DUH55" s="114"/>
      <c r="DUI55" s="114"/>
      <c r="DUJ55" s="114"/>
      <c r="DUK55" s="114"/>
      <c r="DUL55" s="114"/>
      <c r="DUM55" s="114"/>
      <c r="DUN55" s="114"/>
      <c r="DUO55" s="114"/>
      <c r="DUP55" s="114"/>
      <c r="DUQ55" s="114"/>
      <c r="DUR55" s="114"/>
      <c r="DUS55" s="114"/>
      <c r="DUT55" s="114"/>
      <c r="DUU55" s="114"/>
      <c r="DUV55" s="114"/>
      <c r="DUW55" s="114"/>
      <c r="DUX55" s="114"/>
      <c r="DUY55" s="114"/>
      <c r="DUZ55" s="114"/>
      <c r="DVA55" s="114"/>
      <c r="DVB55" s="114"/>
      <c r="DVC55" s="114"/>
      <c r="DVD55" s="114"/>
      <c r="DVE55" s="114"/>
      <c r="DVF55" s="114"/>
      <c r="DVG55" s="114"/>
      <c r="DVH55" s="114"/>
      <c r="DVI55" s="114"/>
      <c r="DVJ55" s="114"/>
      <c r="DVK55" s="114"/>
      <c r="DVL55" s="114"/>
      <c r="DVM55" s="114"/>
      <c r="DVN55" s="114"/>
      <c r="DVO55" s="114"/>
      <c r="DVP55" s="114"/>
      <c r="DVQ55" s="114"/>
      <c r="DVR55" s="114"/>
      <c r="DVS55" s="114"/>
      <c r="DVT55" s="114"/>
      <c r="DVU55" s="114"/>
      <c r="DVV55" s="114"/>
      <c r="DVW55" s="114"/>
      <c r="DVX55" s="114"/>
      <c r="DVY55" s="114"/>
      <c r="DVZ55" s="114"/>
      <c r="DWA55" s="114"/>
      <c r="DWB55" s="114"/>
      <c r="DWC55" s="114"/>
      <c r="DWD55" s="114"/>
      <c r="DWE55" s="114"/>
      <c r="DWF55" s="114"/>
      <c r="DWG55" s="114"/>
      <c r="DWH55" s="114"/>
      <c r="DWI55" s="114"/>
      <c r="DWJ55" s="114"/>
      <c r="DWK55" s="114"/>
      <c r="DWL55" s="114"/>
      <c r="DWM55" s="114"/>
      <c r="DWN55" s="114"/>
      <c r="DWO55" s="114"/>
      <c r="DWP55" s="114"/>
      <c r="DWQ55" s="114"/>
      <c r="DWR55" s="114"/>
      <c r="DWS55" s="114"/>
      <c r="DWT55" s="114"/>
      <c r="DWU55" s="114"/>
      <c r="DWV55" s="114"/>
      <c r="DWW55" s="114"/>
      <c r="DWX55" s="114"/>
      <c r="DWY55" s="114"/>
      <c r="DWZ55" s="114"/>
      <c r="DXA55" s="114"/>
      <c r="DXB55" s="114"/>
      <c r="DXC55" s="114"/>
      <c r="DXD55" s="114"/>
      <c r="DXE55" s="114"/>
      <c r="DXF55" s="114"/>
      <c r="DXG55" s="114"/>
      <c r="DXH55" s="114"/>
      <c r="DXI55" s="114"/>
      <c r="DXJ55" s="114"/>
      <c r="DXK55" s="114"/>
      <c r="DXL55" s="114"/>
      <c r="DXM55" s="114"/>
      <c r="DXN55" s="114"/>
      <c r="DXO55" s="114"/>
      <c r="DXP55" s="114"/>
      <c r="DXQ55" s="114"/>
      <c r="DXR55" s="114"/>
      <c r="DXS55" s="114"/>
      <c r="DXT55" s="114"/>
      <c r="DXU55" s="114"/>
      <c r="DXV55" s="114"/>
      <c r="DXW55" s="114"/>
      <c r="DXX55" s="114"/>
      <c r="DXY55" s="114"/>
      <c r="DXZ55" s="114"/>
      <c r="DYA55" s="114"/>
      <c r="DYB55" s="114"/>
      <c r="DYC55" s="114"/>
      <c r="DYD55" s="114"/>
      <c r="DYE55" s="114"/>
      <c r="DYF55" s="114"/>
      <c r="DYG55" s="114"/>
      <c r="DYH55" s="114"/>
      <c r="DYI55" s="114"/>
      <c r="DYJ55" s="114"/>
      <c r="DYK55" s="114"/>
      <c r="DYL55" s="114"/>
      <c r="DYM55" s="114"/>
      <c r="DYN55" s="114"/>
      <c r="DYO55" s="114"/>
      <c r="DYP55" s="114"/>
      <c r="DYQ55" s="114"/>
      <c r="DYR55" s="114"/>
      <c r="DYS55" s="114"/>
      <c r="DYT55" s="114"/>
      <c r="DYU55" s="114"/>
      <c r="DYV55" s="114"/>
      <c r="DYW55" s="114"/>
      <c r="DYX55" s="114"/>
      <c r="DYY55" s="114"/>
      <c r="DYZ55" s="114"/>
      <c r="DZA55" s="114"/>
      <c r="DZB55" s="114"/>
      <c r="DZC55" s="114"/>
      <c r="DZD55" s="114"/>
      <c r="DZE55" s="114"/>
      <c r="DZF55" s="114"/>
      <c r="DZG55" s="114"/>
      <c r="DZH55" s="114"/>
      <c r="DZI55" s="114"/>
      <c r="DZJ55" s="114"/>
      <c r="DZK55" s="114"/>
      <c r="DZL55" s="114"/>
      <c r="DZM55" s="114"/>
      <c r="DZN55" s="114"/>
      <c r="DZO55" s="114"/>
      <c r="DZP55" s="114"/>
      <c r="DZQ55" s="114"/>
      <c r="DZR55" s="114"/>
      <c r="DZS55" s="114"/>
      <c r="DZT55" s="114"/>
      <c r="DZU55" s="114"/>
      <c r="DZV55" s="114"/>
      <c r="DZW55" s="114"/>
      <c r="DZX55" s="114"/>
      <c r="DZY55" s="114"/>
      <c r="DZZ55" s="114"/>
      <c r="EAA55" s="114"/>
      <c r="EAB55" s="114"/>
      <c r="EAC55" s="114"/>
      <c r="EAD55" s="114"/>
      <c r="EAE55" s="114"/>
      <c r="EAF55" s="114"/>
      <c r="EAG55" s="114"/>
      <c r="EAH55" s="114"/>
      <c r="EAI55" s="114"/>
      <c r="EAJ55" s="114"/>
      <c r="EAK55" s="114"/>
      <c r="EAL55" s="114"/>
      <c r="EAM55" s="114"/>
      <c r="EAN55" s="114"/>
      <c r="EAO55" s="114"/>
      <c r="EAP55" s="114"/>
      <c r="EAQ55" s="114"/>
      <c r="EAR55" s="114"/>
      <c r="EAS55" s="114"/>
      <c r="EAT55" s="114"/>
      <c r="EAU55" s="114"/>
      <c r="EAV55" s="114"/>
      <c r="EAW55" s="114"/>
      <c r="EAX55" s="114"/>
      <c r="EAY55" s="114"/>
      <c r="EAZ55" s="114"/>
      <c r="EBA55" s="114"/>
      <c r="EBB55" s="114"/>
      <c r="EBC55" s="114"/>
      <c r="EBD55" s="114"/>
      <c r="EBE55" s="114"/>
      <c r="EBF55" s="114"/>
      <c r="EBG55" s="114"/>
      <c r="EBH55" s="114"/>
      <c r="EBI55" s="114"/>
      <c r="EBJ55" s="114"/>
      <c r="EBK55" s="114"/>
      <c r="EBL55" s="114"/>
      <c r="EBM55" s="114"/>
      <c r="EBN55" s="114"/>
      <c r="EBO55" s="114"/>
      <c r="EBP55" s="114"/>
      <c r="EBQ55" s="114"/>
      <c r="EBR55" s="114"/>
      <c r="EBS55" s="114"/>
      <c r="EBT55" s="114"/>
      <c r="EBU55" s="114"/>
      <c r="EBV55" s="114"/>
      <c r="EBW55" s="114"/>
      <c r="EBX55" s="114"/>
      <c r="EBY55" s="114"/>
      <c r="EBZ55" s="114"/>
      <c r="ECA55" s="114"/>
      <c r="ECB55" s="114"/>
      <c r="ECC55" s="114"/>
      <c r="ECD55" s="114"/>
      <c r="ECE55" s="114"/>
      <c r="ECF55" s="114"/>
      <c r="ECG55" s="114"/>
      <c r="ECH55" s="114"/>
      <c r="ECI55" s="114"/>
      <c r="ECJ55" s="114"/>
      <c r="ECK55" s="114"/>
      <c r="ECL55" s="114"/>
      <c r="ECM55" s="114"/>
      <c r="ECN55" s="114"/>
      <c r="ECO55" s="114"/>
      <c r="ECP55" s="114"/>
      <c r="ECQ55" s="114"/>
      <c r="ECR55" s="114"/>
      <c r="ECS55" s="114"/>
      <c r="ECT55" s="114"/>
      <c r="ECU55" s="114"/>
      <c r="ECV55" s="114"/>
      <c r="ECW55" s="114"/>
      <c r="ECX55" s="114"/>
      <c r="ECY55" s="114"/>
      <c r="ECZ55" s="114"/>
      <c r="EDA55" s="114"/>
      <c r="EDB55" s="114"/>
      <c r="EDC55" s="114"/>
      <c r="EDD55" s="114"/>
      <c r="EDE55" s="114"/>
      <c r="EDF55" s="114"/>
      <c r="EDG55" s="114"/>
      <c r="EDH55" s="114"/>
      <c r="EDI55" s="114"/>
      <c r="EDJ55" s="114"/>
      <c r="EDK55" s="114"/>
      <c r="EDL55" s="114"/>
      <c r="EDM55" s="114"/>
      <c r="EDN55" s="114"/>
      <c r="EDO55" s="114"/>
      <c r="EDP55" s="114"/>
      <c r="EDQ55" s="114"/>
      <c r="EDR55" s="114"/>
      <c r="EDS55" s="114"/>
      <c r="EDT55" s="114"/>
      <c r="EDU55" s="114"/>
      <c r="EDV55" s="114"/>
      <c r="EDW55" s="114"/>
      <c r="EDX55" s="114"/>
      <c r="EDY55" s="114"/>
      <c r="EDZ55" s="114"/>
      <c r="EEA55" s="114"/>
      <c r="EEB55" s="114"/>
      <c r="EEC55" s="114"/>
      <c r="EED55" s="114"/>
      <c r="EEE55" s="114"/>
      <c r="EEF55" s="114"/>
      <c r="EEG55" s="114"/>
      <c r="EEH55" s="114"/>
      <c r="EEI55" s="114"/>
      <c r="EEJ55" s="114"/>
      <c r="EEK55" s="114"/>
      <c r="EEL55" s="114"/>
      <c r="EEM55" s="114"/>
      <c r="EEN55" s="114"/>
      <c r="EEO55" s="114"/>
      <c r="EEP55" s="114"/>
      <c r="EEQ55" s="114"/>
      <c r="EER55" s="114"/>
      <c r="EES55" s="114"/>
      <c r="EET55" s="114"/>
      <c r="EEU55" s="114"/>
      <c r="EEV55" s="114"/>
      <c r="EEW55" s="114"/>
      <c r="EEX55" s="114"/>
      <c r="EEY55" s="114"/>
      <c r="EEZ55" s="114"/>
      <c r="EFA55" s="114"/>
      <c r="EFB55" s="114"/>
      <c r="EFC55" s="114"/>
      <c r="EFD55" s="114"/>
      <c r="EFE55" s="114"/>
      <c r="EFF55" s="114"/>
      <c r="EFG55" s="114"/>
      <c r="EFH55" s="114"/>
      <c r="EFI55" s="114"/>
      <c r="EFJ55" s="114"/>
      <c r="EFK55" s="114"/>
      <c r="EFL55" s="114"/>
      <c r="EFM55" s="114"/>
      <c r="EFN55" s="114"/>
      <c r="EFO55" s="114"/>
      <c r="EFP55" s="114"/>
      <c r="EFQ55" s="114"/>
      <c r="EFR55" s="114"/>
      <c r="EFS55" s="114"/>
      <c r="EFT55" s="114"/>
      <c r="EFU55" s="114"/>
      <c r="EFV55" s="114"/>
      <c r="EFW55" s="114"/>
      <c r="EFX55" s="114"/>
      <c r="EFY55" s="114"/>
      <c r="EFZ55" s="114"/>
      <c r="EGA55" s="114"/>
      <c r="EGB55" s="114"/>
      <c r="EGC55" s="114"/>
      <c r="EGD55" s="114"/>
      <c r="EGE55" s="114"/>
      <c r="EGF55" s="114"/>
      <c r="EGG55" s="114"/>
      <c r="EGH55" s="114"/>
      <c r="EGI55" s="114"/>
      <c r="EGJ55" s="114"/>
      <c r="EGK55" s="114"/>
      <c r="EGL55" s="114"/>
      <c r="EGM55" s="114"/>
      <c r="EGN55" s="114"/>
      <c r="EGO55" s="114"/>
      <c r="EGP55" s="114"/>
      <c r="EGQ55" s="114"/>
      <c r="EGR55" s="114"/>
      <c r="EGS55" s="114"/>
      <c r="EGT55" s="114"/>
      <c r="EGU55" s="114"/>
      <c r="EGV55" s="114"/>
      <c r="EGW55" s="114"/>
      <c r="EGX55" s="114"/>
      <c r="EGY55" s="114"/>
      <c r="EGZ55" s="114"/>
      <c r="EHA55" s="114"/>
      <c r="EHB55" s="114"/>
      <c r="EHC55" s="114"/>
      <c r="EHD55" s="114"/>
      <c r="EHE55" s="114"/>
      <c r="EHF55" s="114"/>
      <c r="EHG55" s="114"/>
      <c r="EHH55" s="114"/>
      <c r="EHI55" s="114"/>
      <c r="EHJ55" s="114"/>
      <c r="EHK55" s="114"/>
      <c r="EHL55" s="114"/>
      <c r="EHM55" s="114"/>
      <c r="EHN55" s="114"/>
      <c r="EHO55" s="114"/>
      <c r="EHP55" s="114"/>
      <c r="EHQ55" s="114"/>
      <c r="EHR55" s="114"/>
      <c r="EHS55" s="114"/>
      <c r="EHT55" s="114"/>
      <c r="EHU55" s="114"/>
      <c r="EHV55" s="114"/>
      <c r="EHW55" s="114"/>
      <c r="EHX55" s="114"/>
      <c r="EHY55" s="114"/>
      <c r="EHZ55" s="114"/>
      <c r="EIA55" s="114"/>
      <c r="EIB55" s="114"/>
      <c r="EIC55" s="114"/>
      <c r="EID55" s="114"/>
      <c r="EIE55" s="114"/>
      <c r="EIF55" s="114"/>
      <c r="EIG55" s="114"/>
      <c r="EIH55" s="114"/>
      <c r="EII55" s="114"/>
      <c r="EIJ55" s="114"/>
      <c r="EIK55" s="114"/>
      <c r="EIL55" s="114"/>
      <c r="EIM55" s="114"/>
      <c r="EIN55" s="114"/>
      <c r="EIO55" s="114"/>
      <c r="EIP55" s="114"/>
      <c r="EIQ55" s="114"/>
      <c r="EIR55" s="114"/>
      <c r="EIS55" s="114"/>
      <c r="EIT55" s="114"/>
      <c r="EIU55" s="114"/>
      <c r="EIV55" s="114"/>
      <c r="EIW55" s="114"/>
      <c r="EIX55" s="114"/>
      <c r="EIY55" s="114"/>
      <c r="EIZ55" s="114"/>
      <c r="EJA55" s="114"/>
      <c r="EJB55" s="114"/>
      <c r="EJC55" s="114"/>
      <c r="EJD55" s="114"/>
      <c r="EJE55" s="114"/>
      <c r="EJF55" s="114"/>
      <c r="EJG55" s="114"/>
      <c r="EJH55" s="114"/>
      <c r="EJI55" s="114"/>
      <c r="EJJ55" s="114"/>
      <c r="EJK55" s="114"/>
      <c r="EJL55" s="114"/>
      <c r="EJM55" s="114"/>
      <c r="EJN55" s="114"/>
      <c r="EJO55" s="114"/>
      <c r="EJP55" s="114"/>
      <c r="EJQ55" s="114"/>
      <c r="EJR55" s="114"/>
      <c r="EJS55" s="114"/>
      <c r="EJT55" s="114"/>
      <c r="EJU55" s="114"/>
      <c r="EJV55" s="114"/>
      <c r="EJW55" s="114"/>
      <c r="EJX55" s="114"/>
      <c r="EJY55" s="114"/>
      <c r="EJZ55" s="114"/>
      <c r="EKA55" s="114"/>
      <c r="EKB55" s="114"/>
      <c r="EKC55" s="114"/>
      <c r="EKD55" s="114"/>
      <c r="EKE55" s="114"/>
      <c r="EKF55" s="114"/>
      <c r="EKG55" s="114"/>
      <c r="EKH55" s="114"/>
      <c r="EKI55" s="114"/>
      <c r="EKJ55" s="114"/>
      <c r="EKK55" s="114"/>
      <c r="EKL55" s="114"/>
      <c r="EKM55" s="114"/>
      <c r="EKN55" s="114"/>
      <c r="EKO55" s="114"/>
      <c r="EKP55" s="114"/>
      <c r="EKQ55" s="114"/>
      <c r="EKR55" s="114"/>
      <c r="EKS55" s="114"/>
      <c r="EKT55" s="114"/>
      <c r="EKU55" s="114"/>
      <c r="EKV55" s="114"/>
      <c r="EKW55" s="114"/>
      <c r="EKX55" s="114"/>
      <c r="EKY55" s="114"/>
      <c r="EKZ55" s="114"/>
      <c r="ELA55" s="114"/>
      <c r="ELB55" s="114"/>
      <c r="ELC55" s="114"/>
      <c r="ELD55" s="114"/>
      <c r="ELE55" s="114"/>
      <c r="ELF55" s="114"/>
      <c r="ELG55" s="114"/>
      <c r="ELH55" s="114"/>
      <c r="ELI55" s="114"/>
      <c r="ELJ55" s="114"/>
      <c r="ELK55" s="114"/>
      <c r="ELL55" s="114"/>
      <c r="ELM55" s="114"/>
      <c r="ELN55" s="114"/>
      <c r="ELO55" s="114"/>
      <c r="ELP55" s="114"/>
      <c r="ELQ55" s="114"/>
      <c r="ELR55" s="114"/>
      <c r="ELS55" s="114"/>
      <c r="ELT55" s="114"/>
      <c r="ELU55" s="114"/>
      <c r="ELV55" s="114"/>
      <c r="ELW55" s="114"/>
      <c r="ELX55" s="114"/>
      <c r="ELY55" s="114"/>
      <c r="ELZ55" s="114"/>
      <c r="EMA55" s="114"/>
      <c r="EMB55" s="114"/>
      <c r="EMC55" s="114"/>
      <c r="EMD55" s="114"/>
      <c r="EME55" s="114"/>
      <c r="EMF55" s="114"/>
      <c r="EMG55" s="114"/>
      <c r="EMH55" s="114"/>
      <c r="EMI55" s="114"/>
      <c r="EMJ55" s="114"/>
      <c r="EMK55" s="114"/>
      <c r="EML55" s="114"/>
      <c r="EMM55" s="114"/>
      <c r="EMN55" s="114"/>
      <c r="EMO55" s="114"/>
      <c r="EMP55" s="114"/>
      <c r="EMQ55" s="114"/>
      <c r="EMR55" s="114"/>
      <c r="EMS55" s="114"/>
      <c r="EMT55" s="114"/>
      <c r="EMU55" s="114"/>
      <c r="EMV55" s="114"/>
      <c r="EMW55" s="114"/>
      <c r="EMX55" s="114"/>
      <c r="EMY55" s="114"/>
      <c r="EMZ55" s="114"/>
      <c r="ENA55" s="114"/>
      <c r="ENB55" s="114"/>
      <c r="ENC55" s="114"/>
      <c r="END55" s="114"/>
      <c r="ENE55" s="114"/>
      <c r="ENF55" s="114"/>
      <c r="ENG55" s="114"/>
      <c r="ENH55" s="114"/>
      <c r="ENI55" s="114"/>
      <c r="ENJ55" s="114"/>
      <c r="ENK55" s="114"/>
      <c r="ENL55" s="114"/>
      <c r="ENM55" s="114"/>
      <c r="ENN55" s="114"/>
      <c r="ENO55" s="114"/>
      <c r="ENP55" s="114"/>
      <c r="ENQ55" s="114"/>
      <c r="ENR55" s="114"/>
      <c r="ENS55" s="114"/>
      <c r="ENT55" s="114"/>
      <c r="ENU55" s="114"/>
      <c r="ENV55" s="114"/>
      <c r="ENW55" s="114"/>
      <c r="ENX55" s="114"/>
      <c r="ENY55" s="114"/>
      <c r="ENZ55" s="114"/>
      <c r="EOA55" s="114"/>
      <c r="EOB55" s="114"/>
      <c r="EOC55" s="114"/>
      <c r="EOD55" s="114"/>
      <c r="EOE55" s="114"/>
      <c r="EOF55" s="114"/>
      <c r="EOG55" s="114"/>
      <c r="EOH55" s="114"/>
      <c r="EOI55" s="114"/>
      <c r="EOJ55" s="114"/>
      <c r="EOK55" s="114"/>
      <c r="EOL55" s="114"/>
      <c r="EOM55" s="114"/>
      <c r="EON55" s="114"/>
      <c r="EOO55" s="114"/>
      <c r="EOP55" s="114"/>
      <c r="EOQ55" s="114"/>
      <c r="EOR55" s="114"/>
      <c r="EOS55" s="114"/>
      <c r="EOT55" s="114"/>
      <c r="EOU55" s="114"/>
      <c r="EOV55" s="114"/>
      <c r="EOW55" s="114"/>
      <c r="EOX55" s="114"/>
      <c r="EOY55" s="114"/>
      <c r="EOZ55" s="114"/>
      <c r="EPA55" s="114"/>
      <c r="EPB55" s="114"/>
      <c r="EPC55" s="114"/>
      <c r="EPD55" s="114"/>
      <c r="EPE55" s="114"/>
      <c r="EPF55" s="114"/>
      <c r="EPG55" s="114"/>
      <c r="EPH55" s="114"/>
      <c r="EPI55" s="114"/>
      <c r="EPJ55" s="114"/>
      <c r="EPK55" s="114"/>
      <c r="EPL55" s="114"/>
      <c r="EPM55" s="114"/>
      <c r="EPN55" s="114"/>
      <c r="EPO55" s="114"/>
      <c r="EPP55" s="114"/>
      <c r="EPQ55" s="114"/>
      <c r="EPR55" s="114"/>
      <c r="EPS55" s="114"/>
      <c r="EPT55" s="114"/>
      <c r="EPU55" s="114"/>
      <c r="EPV55" s="114"/>
      <c r="EPW55" s="114"/>
      <c r="EPX55" s="114"/>
      <c r="EPY55" s="114"/>
      <c r="EPZ55" s="114"/>
      <c r="EQA55" s="114"/>
      <c r="EQB55" s="114"/>
      <c r="EQC55" s="114"/>
      <c r="EQD55" s="114"/>
      <c r="EQE55" s="114"/>
      <c r="EQF55" s="114"/>
      <c r="EQG55" s="114"/>
      <c r="EQH55" s="114"/>
      <c r="EQI55" s="114"/>
      <c r="EQJ55" s="114"/>
      <c r="EQK55" s="114"/>
      <c r="EQL55" s="114"/>
      <c r="EQM55" s="114"/>
      <c r="EQN55" s="114"/>
      <c r="EQO55" s="114"/>
      <c r="EQP55" s="114"/>
      <c r="EQQ55" s="114"/>
      <c r="EQR55" s="114"/>
      <c r="EQS55" s="114"/>
      <c r="EQT55" s="114"/>
      <c r="EQU55" s="114"/>
      <c r="EQV55" s="114"/>
      <c r="EQW55" s="114"/>
      <c r="EQX55" s="114"/>
      <c r="EQY55" s="114"/>
      <c r="EQZ55" s="114"/>
      <c r="ERA55" s="114"/>
      <c r="ERB55" s="114"/>
      <c r="ERC55" s="114"/>
      <c r="ERD55" s="114"/>
      <c r="ERE55" s="114"/>
      <c r="ERF55" s="114"/>
      <c r="ERG55" s="114"/>
      <c r="ERH55" s="114"/>
      <c r="ERI55" s="114"/>
      <c r="ERJ55" s="114"/>
      <c r="ERK55" s="114"/>
      <c r="ERL55" s="114"/>
      <c r="ERM55" s="114"/>
      <c r="ERN55" s="114"/>
      <c r="ERO55" s="114"/>
      <c r="ERP55" s="114"/>
      <c r="ERQ55" s="114"/>
      <c r="ERR55" s="114"/>
      <c r="ERS55" s="114"/>
      <c r="ERT55" s="114"/>
      <c r="ERU55" s="114"/>
      <c r="ERV55" s="114"/>
      <c r="ERW55" s="114"/>
      <c r="ERX55" s="114"/>
      <c r="ERY55" s="114"/>
      <c r="ERZ55" s="114"/>
      <c r="ESA55" s="114"/>
      <c r="ESB55" s="114"/>
      <c r="ESC55" s="114"/>
      <c r="ESD55" s="114"/>
      <c r="ESE55" s="114"/>
      <c r="ESF55" s="114"/>
      <c r="ESG55" s="114"/>
      <c r="ESH55" s="114"/>
      <c r="ESI55" s="114"/>
      <c r="ESJ55" s="114"/>
      <c r="ESK55" s="114"/>
      <c r="ESL55" s="114"/>
      <c r="ESM55" s="114"/>
      <c r="ESN55" s="114"/>
      <c r="ESO55" s="114"/>
      <c r="ESP55" s="114"/>
      <c r="ESQ55" s="114"/>
      <c r="ESR55" s="114"/>
      <c r="ESS55" s="114"/>
      <c r="EST55" s="114"/>
      <c r="ESU55" s="114"/>
      <c r="ESV55" s="114"/>
      <c r="ESW55" s="114"/>
      <c r="ESX55" s="114"/>
      <c r="ESY55" s="114"/>
      <c r="ESZ55" s="114"/>
      <c r="ETA55" s="114"/>
      <c r="ETB55" s="114"/>
      <c r="ETC55" s="114"/>
      <c r="ETD55" s="114"/>
      <c r="ETE55" s="114"/>
      <c r="ETF55" s="114"/>
      <c r="ETG55" s="114"/>
      <c r="ETH55" s="114"/>
      <c r="ETI55" s="114"/>
      <c r="ETJ55" s="114"/>
      <c r="ETK55" s="114"/>
      <c r="ETL55" s="114"/>
      <c r="ETM55" s="114"/>
      <c r="ETN55" s="114"/>
      <c r="ETO55" s="114"/>
      <c r="ETP55" s="114"/>
      <c r="ETQ55" s="114"/>
      <c r="ETR55" s="114"/>
      <c r="ETS55" s="114"/>
      <c r="ETT55" s="114"/>
      <c r="ETU55" s="114"/>
      <c r="ETV55" s="114"/>
      <c r="ETW55" s="114"/>
      <c r="ETX55" s="114"/>
      <c r="ETY55" s="114"/>
      <c r="ETZ55" s="114"/>
      <c r="EUA55" s="114"/>
      <c r="EUB55" s="114"/>
      <c r="EUC55" s="114"/>
      <c r="EUD55" s="114"/>
      <c r="EUE55" s="114"/>
      <c r="EUF55" s="114"/>
      <c r="EUG55" s="114"/>
      <c r="EUH55" s="114"/>
      <c r="EUI55" s="114"/>
      <c r="EUJ55" s="114"/>
      <c r="EUK55" s="114"/>
      <c r="EUL55" s="114"/>
      <c r="EUM55" s="114"/>
      <c r="EUN55" s="114"/>
      <c r="EUO55" s="114"/>
      <c r="EUP55" s="114"/>
      <c r="EUQ55" s="114"/>
      <c r="EUR55" s="114"/>
      <c r="EUS55" s="114"/>
      <c r="EUT55" s="114"/>
      <c r="EUU55" s="114"/>
      <c r="EUV55" s="114"/>
      <c r="EUW55" s="114"/>
      <c r="EUX55" s="114"/>
      <c r="EUY55" s="114"/>
      <c r="EUZ55" s="114"/>
      <c r="EVA55" s="114"/>
      <c r="EVB55" s="114"/>
      <c r="EVC55" s="114"/>
      <c r="EVD55" s="114"/>
      <c r="EVE55" s="114"/>
      <c r="EVF55" s="114"/>
      <c r="EVG55" s="114"/>
      <c r="EVH55" s="114"/>
      <c r="EVI55" s="114"/>
      <c r="EVJ55" s="114"/>
      <c r="EVK55" s="114"/>
      <c r="EVL55" s="114"/>
      <c r="EVM55" s="114"/>
      <c r="EVN55" s="114"/>
      <c r="EVO55" s="114"/>
      <c r="EVP55" s="114"/>
      <c r="EVQ55" s="114"/>
      <c r="EVR55" s="114"/>
      <c r="EVS55" s="114"/>
      <c r="EVT55" s="114"/>
      <c r="EVU55" s="114"/>
      <c r="EVV55" s="114"/>
      <c r="EVW55" s="114"/>
      <c r="EVX55" s="114"/>
      <c r="EVY55" s="114"/>
      <c r="EVZ55" s="114"/>
      <c r="EWA55" s="114"/>
      <c r="EWB55" s="114"/>
      <c r="EWC55" s="114"/>
      <c r="EWD55" s="114"/>
      <c r="EWE55" s="114"/>
      <c r="EWF55" s="114"/>
      <c r="EWG55" s="114"/>
      <c r="EWH55" s="114"/>
      <c r="EWI55" s="114"/>
      <c r="EWJ55" s="114"/>
      <c r="EWK55" s="114"/>
      <c r="EWL55" s="114"/>
      <c r="EWM55" s="114"/>
      <c r="EWN55" s="114"/>
      <c r="EWO55" s="114"/>
      <c r="EWP55" s="114"/>
      <c r="EWQ55" s="114"/>
      <c r="EWR55" s="114"/>
      <c r="EWS55" s="114"/>
      <c r="EWT55" s="114"/>
      <c r="EWU55" s="114"/>
      <c r="EWV55" s="114"/>
      <c r="EWW55" s="114"/>
      <c r="EWX55" s="114"/>
      <c r="EWY55" s="114"/>
      <c r="EWZ55" s="114"/>
      <c r="EXA55" s="114"/>
      <c r="EXB55" s="114"/>
      <c r="EXC55" s="114"/>
      <c r="EXD55" s="114"/>
      <c r="EXE55" s="114"/>
      <c r="EXF55" s="114"/>
      <c r="EXG55" s="114"/>
      <c r="EXH55" s="114"/>
      <c r="EXI55" s="114"/>
      <c r="EXJ55" s="114"/>
      <c r="EXK55" s="114"/>
      <c r="EXL55" s="114"/>
      <c r="EXM55" s="114"/>
      <c r="EXN55" s="114"/>
      <c r="EXO55" s="114"/>
      <c r="EXP55" s="114"/>
      <c r="EXQ55" s="114"/>
      <c r="EXR55" s="114"/>
      <c r="EXS55" s="114"/>
      <c r="EXT55" s="114"/>
      <c r="EXU55" s="114"/>
      <c r="EXV55" s="114"/>
      <c r="EXW55" s="114"/>
      <c r="EXX55" s="114"/>
      <c r="EXY55" s="114"/>
      <c r="EXZ55" s="114"/>
      <c r="EYA55" s="114"/>
      <c r="EYB55" s="114"/>
      <c r="EYC55" s="114"/>
      <c r="EYD55" s="114"/>
      <c r="EYE55" s="114"/>
      <c r="EYF55" s="114"/>
      <c r="EYG55" s="114"/>
      <c r="EYH55" s="114"/>
      <c r="EYI55" s="114"/>
      <c r="EYJ55" s="114"/>
      <c r="EYK55" s="114"/>
      <c r="EYL55" s="114"/>
      <c r="EYM55" s="114"/>
      <c r="EYN55" s="114"/>
      <c r="EYO55" s="114"/>
      <c r="EYP55" s="114"/>
      <c r="EYQ55" s="114"/>
      <c r="EYR55" s="114"/>
      <c r="EYS55" s="114"/>
      <c r="EYT55" s="114"/>
      <c r="EYU55" s="114"/>
      <c r="EYV55" s="114"/>
      <c r="EYW55" s="114"/>
      <c r="EYX55" s="114"/>
      <c r="EYY55" s="114"/>
      <c r="EYZ55" s="114"/>
      <c r="EZA55" s="114"/>
      <c r="EZB55" s="114"/>
      <c r="EZC55" s="114"/>
      <c r="EZD55" s="114"/>
      <c r="EZE55" s="114"/>
      <c r="EZF55" s="114"/>
      <c r="EZG55" s="114"/>
      <c r="EZH55" s="114"/>
      <c r="EZI55" s="114"/>
      <c r="EZJ55" s="114"/>
      <c r="EZK55" s="114"/>
      <c r="EZL55" s="114"/>
      <c r="EZM55" s="114"/>
      <c r="EZN55" s="114"/>
      <c r="EZO55" s="114"/>
      <c r="EZP55" s="114"/>
      <c r="EZQ55" s="114"/>
      <c r="EZR55" s="114"/>
      <c r="EZS55" s="114"/>
      <c r="EZT55" s="114"/>
      <c r="EZU55" s="114"/>
      <c r="EZV55" s="114"/>
      <c r="EZW55" s="114"/>
      <c r="EZX55" s="114"/>
      <c r="EZY55" s="114"/>
      <c r="EZZ55" s="114"/>
      <c r="FAA55" s="114"/>
      <c r="FAB55" s="114"/>
      <c r="FAC55" s="114"/>
      <c r="FAD55" s="114"/>
      <c r="FAE55" s="114"/>
      <c r="FAF55" s="114"/>
      <c r="FAG55" s="114"/>
      <c r="FAH55" s="114"/>
      <c r="FAI55" s="114"/>
      <c r="FAJ55" s="114"/>
      <c r="FAK55" s="114"/>
      <c r="FAL55" s="114"/>
      <c r="FAM55" s="114"/>
      <c r="FAN55" s="114"/>
      <c r="FAO55" s="114"/>
      <c r="FAP55" s="114"/>
      <c r="FAQ55" s="114"/>
      <c r="FAR55" s="114"/>
      <c r="FAS55" s="114"/>
      <c r="FAT55" s="114"/>
      <c r="FAU55" s="114"/>
      <c r="FAV55" s="114"/>
      <c r="FAW55" s="114"/>
      <c r="FAX55" s="114"/>
      <c r="FAY55" s="114"/>
      <c r="FAZ55" s="114"/>
      <c r="FBA55" s="114"/>
      <c r="FBB55" s="114"/>
      <c r="FBC55" s="114"/>
      <c r="FBD55" s="114"/>
      <c r="FBE55" s="114"/>
      <c r="FBF55" s="114"/>
      <c r="FBG55" s="114"/>
      <c r="FBH55" s="114"/>
      <c r="FBI55" s="114"/>
      <c r="FBJ55" s="114"/>
      <c r="FBK55" s="114"/>
      <c r="FBL55" s="114"/>
      <c r="FBM55" s="114"/>
      <c r="FBN55" s="114"/>
      <c r="FBO55" s="114"/>
      <c r="FBP55" s="114"/>
      <c r="FBQ55" s="114"/>
      <c r="FBR55" s="114"/>
      <c r="FBS55" s="114"/>
      <c r="FBT55" s="114"/>
      <c r="FBU55" s="114"/>
      <c r="FBV55" s="114"/>
      <c r="FBW55" s="114"/>
      <c r="FBX55" s="114"/>
      <c r="FBY55" s="114"/>
      <c r="FBZ55" s="114"/>
      <c r="FCA55" s="114"/>
      <c r="FCB55" s="114"/>
      <c r="FCC55" s="114"/>
      <c r="FCD55" s="114"/>
      <c r="FCE55" s="114"/>
      <c r="FCF55" s="114"/>
      <c r="FCG55" s="114"/>
      <c r="FCH55" s="114"/>
      <c r="FCI55" s="114"/>
      <c r="FCJ55" s="114"/>
      <c r="FCK55" s="114"/>
      <c r="FCL55" s="114"/>
      <c r="FCM55" s="114"/>
      <c r="FCN55" s="114"/>
      <c r="FCO55" s="114"/>
      <c r="FCP55" s="114"/>
      <c r="FCQ55" s="114"/>
      <c r="FCR55" s="114"/>
      <c r="FCS55" s="114"/>
      <c r="FCT55" s="114"/>
      <c r="FCU55" s="114"/>
      <c r="FCV55" s="114"/>
      <c r="FCW55" s="114"/>
      <c r="FCX55" s="114"/>
      <c r="FCY55" s="114"/>
      <c r="FCZ55" s="114"/>
      <c r="FDA55" s="114"/>
      <c r="FDB55" s="114"/>
      <c r="FDC55" s="114"/>
      <c r="FDD55" s="114"/>
      <c r="FDE55" s="114"/>
      <c r="FDF55" s="114"/>
      <c r="FDG55" s="114"/>
      <c r="FDH55" s="114"/>
      <c r="FDI55" s="114"/>
      <c r="FDJ55" s="114"/>
      <c r="FDK55" s="114"/>
      <c r="FDL55" s="114"/>
      <c r="FDM55" s="114"/>
      <c r="FDN55" s="114"/>
      <c r="FDO55" s="114"/>
      <c r="FDP55" s="114"/>
      <c r="FDQ55" s="114"/>
      <c r="FDR55" s="114"/>
      <c r="FDS55" s="114"/>
      <c r="FDT55" s="114"/>
      <c r="FDU55" s="114"/>
      <c r="FDV55" s="114"/>
      <c r="FDW55" s="114"/>
      <c r="FDX55" s="114"/>
      <c r="FDY55" s="114"/>
      <c r="FDZ55" s="114"/>
      <c r="FEA55" s="114"/>
      <c r="FEB55" s="114"/>
      <c r="FEC55" s="114"/>
      <c r="FED55" s="114"/>
      <c r="FEE55" s="114"/>
      <c r="FEF55" s="114"/>
      <c r="FEG55" s="114"/>
      <c r="FEH55" s="114"/>
      <c r="FEI55" s="114"/>
      <c r="FEJ55" s="114"/>
      <c r="FEK55" s="114"/>
      <c r="FEL55" s="114"/>
      <c r="FEM55" s="114"/>
      <c r="FEN55" s="114"/>
      <c r="FEO55" s="114"/>
      <c r="FEP55" s="114"/>
      <c r="FEQ55" s="114"/>
      <c r="FER55" s="114"/>
      <c r="FES55" s="114"/>
      <c r="FET55" s="114"/>
      <c r="FEU55" s="114"/>
      <c r="FEV55" s="114"/>
      <c r="FEW55" s="114"/>
      <c r="FEX55" s="114"/>
      <c r="FEY55" s="114"/>
      <c r="FEZ55" s="114"/>
      <c r="FFA55" s="114"/>
      <c r="FFB55" s="114"/>
      <c r="FFC55" s="114"/>
      <c r="FFD55" s="114"/>
      <c r="FFE55" s="114"/>
      <c r="FFF55" s="114"/>
      <c r="FFG55" s="114"/>
      <c r="FFH55" s="114"/>
      <c r="FFI55" s="114"/>
      <c r="FFJ55" s="114"/>
      <c r="FFK55" s="114"/>
      <c r="FFL55" s="114"/>
      <c r="FFM55" s="114"/>
      <c r="FFN55" s="114"/>
      <c r="FFO55" s="114"/>
      <c r="FFP55" s="114"/>
      <c r="FFQ55" s="114"/>
      <c r="FFR55" s="114"/>
      <c r="FFS55" s="114"/>
      <c r="FFT55" s="114"/>
      <c r="FFU55" s="114"/>
      <c r="FFV55" s="114"/>
      <c r="FFW55" s="114"/>
      <c r="FFX55" s="114"/>
      <c r="FFY55" s="114"/>
      <c r="FFZ55" s="114"/>
      <c r="FGA55" s="114"/>
      <c r="FGB55" s="114"/>
      <c r="FGC55" s="114"/>
      <c r="FGD55" s="114"/>
      <c r="FGE55" s="114"/>
      <c r="FGF55" s="114"/>
      <c r="FGG55" s="114"/>
      <c r="FGH55" s="114"/>
      <c r="FGI55" s="114"/>
      <c r="FGJ55" s="114"/>
      <c r="FGK55" s="114"/>
      <c r="FGL55" s="114"/>
      <c r="FGM55" s="114"/>
      <c r="FGN55" s="114"/>
      <c r="FGO55" s="114"/>
      <c r="FGP55" s="114"/>
      <c r="FGQ55" s="114"/>
      <c r="FGR55" s="114"/>
      <c r="FGS55" s="114"/>
      <c r="FGT55" s="114"/>
      <c r="FGU55" s="114"/>
      <c r="FGV55" s="114"/>
      <c r="FGW55" s="114"/>
      <c r="FGX55" s="114"/>
      <c r="FGY55" s="114"/>
      <c r="FGZ55" s="114"/>
      <c r="FHA55" s="114"/>
      <c r="FHB55" s="114"/>
      <c r="FHC55" s="114"/>
      <c r="FHD55" s="114"/>
      <c r="FHE55" s="114"/>
      <c r="FHF55" s="114"/>
      <c r="FHG55" s="114"/>
      <c r="FHH55" s="114"/>
      <c r="FHI55" s="114"/>
      <c r="FHJ55" s="114"/>
      <c r="FHK55" s="114"/>
      <c r="FHL55" s="114"/>
      <c r="FHM55" s="114"/>
      <c r="FHN55" s="114"/>
      <c r="FHO55" s="114"/>
      <c r="FHP55" s="114"/>
      <c r="FHQ55" s="114"/>
      <c r="FHR55" s="114"/>
      <c r="FHS55" s="114"/>
      <c r="FHT55" s="114"/>
      <c r="FHU55" s="114"/>
      <c r="FHV55" s="114"/>
      <c r="FHW55" s="114"/>
      <c r="FHX55" s="114"/>
      <c r="FHY55" s="114"/>
      <c r="FHZ55" s="114"/>
      <c r="FIA55" s="114"/>
      <c r="FIB55" s="114"/>
      <c r="FIC55" s="114"/>
      <c r="FID55" s="114"/>
      <c r="FIE55" s="114"/>
      <c r="FIF55" s="114"/>
      <c r="FIG55" s="114"/>
      <c r="FIH55" s="114"/>
      <c r="FII55" s="114"/>
      <c r="FIJ55" s="114"/>
      <c r="FIK55" s="114"/>
      <c r="FIL55" s="114"/>
      <c r="FIM55" s="114"/>
      <c r="FIN55" s="114"/>
      <c r="FIO55" s="114"/>
      <c r="FIP55" s="114"/>
      <c r="FIQ55" s="114"/>
      <c r="FIR55" s="114"/>
      <c r="FIS55" s="114"/>
      <c r="FIT55" s="114"/>
      <c r="FIU55" s="114"/>
      <c r="FIV55" s="114"/>
      <c r="FIW55" s="114"/>
      <c r="FIX55" s="114"/>
      <c r="FIY55" s="114"/>
      <c r="FIZ55" s="114"/>
      <c r="FJA55" s="114"/>
      <c r="FJB55" s="114"/>
      <c r="FJC55" s="114"/>
      <c r="FJD55" s="114"/>
      <c r="FJE55" s="114"/>
      <c r="FJF55" s="114"/>
      <c r="FJG55" s="114"/>
      <c r="FJH55" s="114"/>
      <c r="FJI55" s="114"/>
      <c r="FJJ55" s="114"/>
      <c r="FJK55" s="114"/>
      <c r="FJL55" s="114"/>
      <c r="FJM55" s="114"/>
      <c r="FJN55" s="114"/>
      <c r="FJO55" s="114"/>
      <c r="FJP55" s="114"/>
      <c r="FJQ55" s="114"/>
      <c r="FJR55" s="114"/>
      <c r="FJS55" s="114"/>
      <c r="FJT55" s="114"/>
      <c r="FJU55" s="114"/>
      <c r="FJV55" s="114"/>
      <c r="FJW55" s="114"/>
      <c r="FJX55" s="114"/>
      <c r="FJY55" s="114"/>
      <c r="FJZ55" s="114"/>
      <c r="FKA55" s="114"/>
      <c r="FKB55" s="114"/>
      <c r="FKC55" s="114"/>
      <c r="FKD55" s="114"/>
      <c r="FKE55" s="114"/>
      <c r="FKF55" s="114"/>
      <c r="FKG55" s="114"/>
      <c r="FKH55" s="114"/>
      <c r="FKI55" s="114"/>
      <c r="FKJ55" s="114"/>
      <c r="FKK55" s="114"/>
      <c r="FKL55" s="114"/>
      <c r="FKM55" s="114"/>
      <c r="FKN55" s="114"/>
      <c r="FKO55" s="114"/>
      <c r="FKP55" s="114"/>
      <c r="FKQ55" s="114"/>
      <c r="FKR55" s="114"/>
      <c r="FKS55" s="114"/>
      <c r="FKT55" s="114"/>
      <c r="FKU55" s="114"/>
      <c r="FKV55" s="114"/>
      <c r="FKW55" s="114"/>
      <c r="FKX55" s="114"/>
      <c r="FKY55" s="114"/>
      <c r="FKZ55" s="114"/>
      <c r="FLA55" s="114"/>
      <c r="FLB55" s="114"/>
      <c r="FLC55" s="114"/>
      <c r="FLD55" s="114"/>
      <c r="FLE55" s="114"/>
      <c r="FLF55" s="114"/>
      <c r="FLG55" s="114"/>
      <c r="FLH55" s="114"/>
      <c r="FLI55" s="114"/>
      <c r="FLJ55" s="114"/>
      <c r="FLK55" s="114"/>
      <c r="FLL55" s="114"/>
      <c r="FLM55" s="114"/>
      <c r="FLN55" s="114"/>
      <c r="FLO55" s="114"/>
      <c r="FLP55" s="114"/>
      <c r="FLQ55" s="114"/>
      <c r="FLR55" s="114"/>
      <c r="FLS55" s="114"/>
      <c r="FLT55" s="114"/>
      <c r="FLU55" s="114"/>
      <c r="FLV55" s="114"/>
      <c r="FLW55" s="114"/>
      <c r="FLX55" s="114"/>
      <c r="FLY55" s="114"/>
      <c r="FLZ55" s="114"/>
      <c r="FMA55" s="114"/>
      <c r="FMB55" s="114"/>
      <c r="FMC55" s="114"/>
      <c r="FMD55" s="114"/>
      <c r="FME55" s="114"/>
      <c r="FMF55" s="114"/>
      <c r="FMG55" s="114"/>
      <c r="FMH55" s="114"/>
      <c r="FMI55" s="114"/>
      <c r="FMJ55" s="114"/>
      <c r="FMK55" s="114"/>
      <c r="FML55" s="114"/>
      <c r="FMM55" s="114"/>
      <c r="FMN55" s="114"/>
      <c r="FMO55" s="114"/>
      <c r="FMP55" s="114"/>
      <c r="FMQ55" s="114"/>
      <c r="FMR55" s="114"/>
      <c r="FMS55" s="114"/>
      <c r="FMT55" s="114"/>
      <c r="FMU55" s="114"/>
      <c r="FMV55" s="114"/>
      <c r="FMW55" s="114"/>
      <c r="FMX55" s="114"/>
      <c r="FMY55" s="114"/>
      <c r="FMZ55" s="114"/>
      <c r="FNA55" s="114"/>
      <c r="FNB55" s="114"/>
      <c r="FNC55" s="114"/>
      <c r="FND55" s="114"/>
      <c r="FNE55" s="114"/>
      <c r="FNF55" s="114"/>
      <c r="FNG55" s="114"/>
      <c r="FNH55" s="114"/>
      <c r="FNI55" s="114"/>
      <c r="FNJ55" s="114"/>
      <c r="FNK55" s="114"/>
      <c r="FNL55" s="114"/>
      <c r="FNM55" s="114"/>
      <c r="FNN55" s="114"/>
      <c r="FNO55" s="114"/>
      <c r="FNP55" s="114"/>
      <c r="FNQ55" s="114"/>
      <c r="FNR55" s="114"/>
      <c r="FNS55" s="114"/>
      <c r="FNT55" s="114"/>
      <c r="FNU55" s="114"/>
      <c r="FNV55" s="114"/>
      <c r="FNW55" s="114"/>
      <c r="FNX55" s="114"/>
      <c r="FNY55" s="114"/>
      <c r="FNZ55" s="114"/>
      <c r="FOA55" s="114"/>
      <c r="FOB55" s="114"/>
      <c r="FOC55" s="114"/>
      <c r="FOD55" s="114"/>
      <c r="FOE55" s="114"/>
      <c r="FOF55" s="114"/>
      <c r="FOG55" s="114"/>
      <c r="FOH55" s="114"/>
      <c r="FOI55" s="114"/>
      <c r="FOJ55" s="114"/>
      <c r="FOK55" s="114"/>
      <c r="FOL55" s="114"/>
      <c r="FOM55" s="114"/>
      <c r="FON55" s="114"/>
      <c r="FOO55" s="114"/>
      <c r="FOP55" s="114"/>
      <c r="FOQ55" s="114"/>
      <c r="FOR55" s="114"/>
      <c r="FOS55" s="114"/>
      <c r="FOT55" s="114"/>
      <c r="FOU55" s="114"/>
      <c r="FOV55" s="114"/>
      <c r="FOW55" s="114"/>
      <c r="FOX55" s="114"/>
      <c r="FOY55" s="114"/>
      <c r="FOZ55" s="114"/>
      <c r="FPA55" s="114"/>
      <c r="FPB55" s="114"/>
      <c r="FPC55" s="114"/>
      <c r="FPD55" s="114"/>
      <c r="FPE55" s="114"/>
      <c r="FPF55" s="114"/>
      <c r="FPG55" s="114"/>
      <c r="FPH55" s="114"/>
      <c r="FPI55" s="114"/>
      <c r="FPJ55" s="114"/>
      <c r="FPK55" s="114"/>
      <c r="FPL55" s="114"/>
      <c r="FPM55" s="114"/>
      <c r="FPN55" s="114"/>
      <c r="FPO55" s="114"/>
      <c r="FPP55" s="114"/>
      <c r="FPQ55" s="114"/>
      <c r="FPR55" s="114"/>
      <c r="FPS55" s="114"/>
      <c r="FPT55" s="114"/>
      <c r="FPU55" s="114"/>
      <c r="FPV55" s="114"/>
      <c r="FPW55" s="114"/>
      <c r="FPX55" s="114"/>
      <c r="FPY55" s="114"/>
      <c r="FPZ55" s="114"/>
      <c r="FQA55" s="114"/>
      <c r="FQB55" s="114"/>
      <c r="FQC55" s="114"/>
      <c r="FQD55" s="114"/>
      <c r="FQE55" s="114"/>
      <c r="FQF55" s="114"/>
      <c r="FQG55" s="114"/>
      <c r="FQH55" s="114"/>
      <c r="FQI55" s="114"/>
      <c r="FQJ55" s="114"/>
      <c r="FQK55" s="114"/>
      <c r="FQL55" s="114"/>
      <c r="FQM55" s="114"/>
      <c r="FQN55" s="114"/>
      <c r="FQO55" s="114"/>
      <c r="FQP55" s="114"/>
      <c r="FQQ55" s="114"/>
      <c r="FQR55" s="114"/>
      <c r="FQS55" s="114"/>
      <c r="FQT55" s="114"/>
      <c r="FQU55" s="114"/>
      <c r="FQV55" s="114"/>
      <c r="FQW55" s="114"/>
      <c r="FQX55" s="114"/>
      <c r="FQY55" s="114"/>
      <c r="FQZ55" s="114"/>
      <c r="FRA55" s="114"/>
      <c r="FRB55" s="114"/>
      <c r="FRC55" s="114"/>
      <c r="FRD55" s="114"/>
      <c r="FRE55" s="114"/>
      <c r="FRF55" s="114"/>
      <c r="FRG55" s="114"/>
      <c r="FRH55" s="114"/>
      <c r="FRI55" s="114"/>
      <c r="FRJ55" s="114"/>
      <c r="FRK55" s="114"/>
      <c r="FRL55" s="114"/>
      <c r="FRM55" s="114"/>
      <c r="FRN55" s="114"/>
      <c r="FRO55" s="114"/>
      <c r="FRP55" s="114"/>
      <c r="FRQ55" s="114"/>
      <c r="FRR55" s="114"/>
      <c r="FRS55" s="114"/>
      <c r="FRT55" s="114"/>
      <c r="FRU55" s="114"/>
      <c r="FRV55" s="114"/>
      <c r="FRW55" s="114"/>
      <c r="FRX55" s="114"/>
      <c r="FRY55" s="114"/>
      <c r="FRZ55" s="114"/>
      <c r="FSA55" s="114"/>
      <c r="FSB55" s="114"/>
      <c r="FSC55" s="114"/>
      <c r="FSD55" s="114"/>
      <c r="FSE55" s="114"/>
      <c r="FSF55" s="114"/>
      <c r="FSG55" s="114"/>
      <c r="FSH55" s="114"/>
      <c r="FSI55" s="114"/>
      <c r="FSJ55" s="114"/>
      <c r="FSK55" s="114"/>
      <c r="FSL55" s="114"/>
      <c r="FSM55" s="114"/>
      <c r="FSN55" s="114"/>
      <c r="FSO55" s="114"/>
      <c r="FSP55" s="114"/>
      <c r="FSQ55" s="114"/>
      <c r="FSR55" s="114"/>
      <c r="FSS55" s="114"/>
      <c r="FST55" s="114"/>
      <c r="FSU55" s="114"/>
      <c r="FSV55" s="114"/>
      <c r="FSW55" s="114"/>
      <c r="FSX55" s="114"/>
      <c r="FSY55" s="114"/>
      <c r="FSZ55" s="114"/>
      <c r="FTA55" s="114"/>
      <c r="FTB55" s="114"/>
      <c r="FTC55" s="114"/>
      <c r="FTD55" s="114"/>
      <c r="FTE55" s="114"/>
      <c r="FTF55" s="114"/>
      <c r="FTG55" s="114"/>
      <c r="FTH55" s="114"/>
      <c r="FTI55" s="114"/>
      <c r="FTJ55" s="114"/>
      <c r="FTK55" s="114"/>
      <c r="FTL55" s="114"/>
      <c r="FTM55" s="114"/>
      <c r="FTN55" s="114"/>
      <c r="FTO55" s="114"/>
      <c r="FTP55" s="114"/>
      <c r="FTQ55" s="114"/>
      <c r="FTR55" s="114"/>
      <c r="FTS55" s="114"/>
      <c r="FTT55" s="114"/>
      <c r="FTU55" s="114"/>
      <c r="FTV55" s="114"/>
      <c r="FTW55" s="114"/>
      <c r="FTX55" s="114"/>
      <c r="FTY55" s="114"/>
      <c r="FTZ55" s="114"/>
      <c r="FUA55" s="114"/>
      <c r="FUB55" s="114"/>
      <c r="FUC55" s="114"/>
      <c r="FUD55" s="114"/>
      <c r="FUE55" s="114"/>
      <c r="FUF55" s="114"/>
      <c r="FUG55" s="114"/>
      <c r="FUH55" s="114"/>
      <c r="FUI55" s="114"/>
      <c r="FUJ55" s="114"/>
      <c r="FUK55" s="114"/>
      <c r="FUL55" s="114"/>
      <c r="FUM55" s="114"/>
      <c r="FUN55" s="114"/>
      <c r="FUO55" s="114"/>
      <c r="FUP55" s="114"/>
      <c r="FUQ55" s="114"/>
      <c r="FUR55" s="114"/>
      <c r="FUS55" s="114"/>
      <c r="FUT55" s="114"/>
      <c r="FUU55" s="114"/>
      <c r="FUV55" s="114"/>
      <c r="FUW55" s="114"/>
      <c r="FUX55" s="114"/>
      <c r="FUY55" s="114"/>
      <c r="FUZ55" s="114"/>
      <c r="FVA55" s="114"/>
      <c r="FVB55" s="114"/>
      <c r="FVC55" s="114"/>
      <c r="FVD55" s="114"/>
      <c r="FVE55" s="114"/>
      <c r="FVF55" s="114"/>
      <c r="FVG55" s="114"/>
      <c r="FVH55" s="114"/>
      <c r="FVI55" s="114"/>
      <c r="FVJ55" s="114"/>
      <c r="FVK55" s="114"/>
      <c r="FVL55" s="114"/>
      <c r="FVM55" s="114"/>
      <c r="FVN55" s="114"/>
      <c r="FVO55" s="114"/>
      <c r="FVP55" s="114"/>
      <c r="FVQ55" s="114"/>
      <c r="FVR55" s="114"/>
      <c r="FVS55" s="114"/>
      <c r="FVT55" s="114"/>
      <c r="FVU55" s="114"/>
      <c r="FVV55" s="114"/>
      <c r="FVW55" s="114"/>
      <c r="FVX55" s="114"/>
      <c r="FVY55" s="114"/>
      <c r="FVZ55" s="114"/>
      <c r="FWA55" s="114"/>
      <c r="FWB55" s="114"/>
      <c r="FWC55" s="114"/>
      <c r="FWD55" s="114"/>
      <c r="FWE55" s="114"/>
      <c r="FWF55" s="114"/>
      <c r="FWG55" s="114"/>
    </row>
    <row r="56" spans="1:4661" s="110" customFormat="1" x14ac:dyDescent="0.25">
      <c r="A56" s="45" t="s">
        <v>241</v>
      </c>
      <c r="B56" s="45" t="s">
        <v>47</v>
      </c>
      <c r="C56" s="46">
        <v>2025</v>
      </c>
      <c r="D56" s="46">
        <v>2027</v>
      </c>
      <c r="E56" s="135"/>
      <c r="F56" s="45" t="s">
        <v>101</v>
      </c>
      <c r="G56" s="135"/>
      <c r="H56" s="45" t="s">
        <v>101</v>
      </c>
      <c r="I56" s="45" t="s">
        <v>51</v>
      </c>
      <c r="J56" s="45" t="s">
        <v>102</v>
      </c>
      <c r="K56" s="49" t="s">
        <v>119</v>
      </c>
      <c r="L56" s="135" t="s">
        <v>242</v>
      </c>
      <c r="M56" s="45" t="s">
        <v>236</v>
      </c>
      <c r="N56" s="45" t="s">
        <v>142</v>
      </c>
      <c r="O56" s="50">
        <v>48</v>
      </c>
      <c r="P56" s="51" t="s">
        <v>113</v>
      </c>
      <c r="Q56" s="52">
        <v>203545</v>
      </c>
      <c r="R56" s="52">
        <v>203545</v>
      </c>
      <c r="S56" s="52">
        <v>203545</v>
      </c>
      <c r="T56" s="52">
        <v>203545</v>
      </c>
      <c r="U56" s="52">
        <v>814180</v>
      </c>
      <c r="V56" s="54">
        <v>0</v>
      </c>
      <c r="W56" s="48"/>
      <c r="X56" s="55" t="s">
        <v>110</v>
      </c>
      <c r="Y56" s="55" t="s">
        <v>111</v>
      </c>
      <c r="Z56" s="56"/>
      <c r="AA56" s="57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114"/>
      <c r="AMA56" s="114"/>
      <c r="AMB56" s="114"/>
      <c r="AMC56" s="114"/>
      <c r="AMD56" s="114"/>
      <c r="AME56" s="114"/>
      <c r="AMF56" s="114"/>
      <c r="AMG56" s="114"/>
      <c r="AMH56" s="114"/>
      <c r="AMI56" s="114"/>
      <c r="AMJ56" s="114"/>
      <c r="AMK56" s="114"/>
      <c r="AML56" s="114"/>
      <c r="AMM56" s="114"/>
      <c r="AMN56" s="114"/>
      <c r="AMO56" s="114"/>
      <c r="AMP56" s="114"/>
      <c r="AMQ56" s="114"/>
      <c r="AMR56" s="114"/>
      <c r="AMS56" s="114"/>
      <c r="AMT56" s="114"/>
      <c r="AMU56" s="114"/>
      <c r="AMV56" s="114"/>
      <c r="AMW56" s="114"/>
      <c r="AMX56" s="114"/>
      <c r="AMY56" s="114"/>
      <c r="AMZ56" s="114"/>
      <c r="ANA56" s="114"/>
      <c r="ANB56" s="114"/>
      <c r="ANC56" s="114"/>
      <c r="AND56" s="114"/>
      <c r="ANE56" s="114"/>
      <c r="ANF56" s="114"/>
      <c r="ANG56" s="114"/>
      <c r="ANH56" s="114"/>
      <c r="ANI56" s="114"/>
      <c r="ANJ56" s="114"/>
      <c r="ANK56" s="114"/>
      <c r="ANL56" s="114"/>
      <c r="ANM56" s="114"/>
      <c r="ANN56" s="114"/>
      <c r="ANO56" s="114"/>
      <c r="ANP56" s="114"/>
      <c r="ANQ56" s="114"/>
      <c r="ANR56" s="114"/>
      <c r="ANS56" s="114"/>
      <c r="ANT56" s="114"/>
      <c r="ANU56" s="114"/>
      <c r="ANV56" s="114"/>
      <c r="ANW56" s="114"/>
      <c r="ANX56" s="114"/>
      <c r="ANY56" s="114"/>
      <c r="ANZ56" s="114"/>
      <c r="AOA56" s="114"/>
      <c r="AOB56" s="114"/>
      <c r="AOC56" s="114"/>
      <c r="AOD56" s="114"/>
      <c r="AOE56" s="114"/>
      <c r="AOF56" s="114"/>
      <c r="AOG56" s="114"/>
      <c r="AOH56" s="114"/>
      <c r="AOI56" s="114"/>
      <c r="AOJ56" s="114"/>
      <c r="AOK56" s="114"/>
      <c r="AOL56" s="114"/>
      <c r="AOM56" s="114"/>
      <c r="AON56" s="114"/>
      <c r="AOO56" s="114"/>
      <c r="AOP56" s="114"/>
      <c r="AOQ56" s="114"/>
      <c r="AOR56" s="114"/>
      <c r="AOS56" s="114"/>
      <c r="AOT56" s="114"/>
      <c r="AOU56" s="114"/>
      <c r="AOV56" s="114"/>
      <c r="AOW56" s="114"/>
      <c r="AOX56" s="114"/>
      <c r="AOY56" s="114"/>
      <c r="AOZ56" s="114"/>
      <c r="APA56" s="114"/>
      <c r="APB56" s="114"/>
      <c r="APC56" s="114"/>
      <c r="APD56" s="114"/>
      <c r="APE56" s="114"/>
      <c r="APF56" s="114"/>
      <c r="APG56" s="114"/>
      <c r="APH56" s="114"/>
      <c r="API56" s="114"/>
      <c r="APJ56" s="114"/>
      <c r="APK56" s="114"/>
      <c r="APL56" s="114"/>
      <c r="APM56" s="114"/>
      <c r="APN56" s="114"/>
      <c r="APO56" s="114"/>
      <c r="APP56" s="114"/>
      <c r="APQ56" s="114"/>
      <c r="APR56" s="114"/>
      <c r="APS56" s="114"/>
      <c r="APT56" s="114"/>
      <c r="APU56" s="114"/>
      <c r="APV56" s="114"/>
      <c r="APW56" s="114"/>
      <c r="APX56" s="114"/>
      <c r="APY56" s="114"/>
      <c r="APZ56" s="114"/>
      <c r="AQA56" s="114"/>
      <c r="AQB56" s="114"/>
      <c r="AQC56" s="114"/>
      <c r="AQD56" s="114"/>
      <c r="AQE56" s="114"/>
      <c r="AQF56" s="114"/>
      <c r="AQG56" s="114"/>
      <c r="AQH56" s="114"/>
      <c r="AQI56" s="114"/>
      <c r="AQJ56" s="114"/>
      <c r="AQK56" s="114"/>
      <c r="AQL56" s="114"/>
      <c r="AQM56" s="114"/>
      <c r="AQN56" s="114"/>
      <c r="AQO56" s="114"/>
      <c r="AQP56" s="114"/>
      <c r="AQQ56" s="114"/>
      <c r="AQR56" s="114"/>
      <c r="AQS56" s="114"/>
      <c r="AQT56" s="114"/>
      <c r="AQU56" s="114"/>
      <c r="AQV56" s="114"/>
      <c r="AQW56" s="114"/>
      <c r="AQX56" s="114"/>
      <c r="AQY56" s="114"/>
      <c r="AQZ56" s="114"/>
      <c r="ARA56" s="114"/>
      <c r="ARB56" s="114"/>
      <c r="ARC56" s="114"/>
      <c r="ARD56" s="114"/>
      <c r="ARE56" s="114"/>
      <c r="ARF56" s="114"/>
      <c r="ARG56" s="114"/>
      <c r="ARH56" s="114"/>
      <c r="ARI56" s="114"/>
      <c r="ARJ56" s="114"/>
      <c r="ARK56" s="114"/>
      <c r="ARL56" s="114"/>
      <c r="ARM56" s="114"/>
      <c r="ARN56" s="114"/>
      <c r="ARO56" s="114"/>
      <c r="ARP56" s="114"/>
      <c r="ARQ56" s="114"/>
      <c r="ARR56" s="114"/>
      <c r="ARS56" s="114"/>
      <c r="ART56" s="114"/>
      <c r="ARU56" s="114"/>
      <c r="ARV56" s="114"/>
      <c r="ARW56" s="114"/>
      <c r="ARX56" s="114"/>
      <c r="ARY56" s="114"/>
      <c r="ARZ56" s="114"/>
      <c r="ASA56" s="114"/>
      <c r="ASB56" s="114"/>
      <c r="ASC56" s="114"/>
      <c r="ASD56" s="114"/>
      <c r="ASE56" s="114"/>
      <c r="ASF56" s="114"/>
      <c r="ASG56" s="114"/>
      <c r="ASH56" s="114"/>
      <c r="ASI56" s="114"/>
      <c r="ASJ56" s="114"/>
      <c r="ASK56" s="114"/>
      <c r="ASL56" s="114"/>
      <c r="ASM56" s="114"/>
      <c r="ASN56" s="114"/>
      <c r="ASO56" s="114"/>
      <c r="ASP56" s="114"/>
      <c r="ASQ56" s="114"/>
      <c r="ASR56" s="114"/>
      <c r="ASS56" s="114"/>
      <c r="AST56" s="114"/>
      <c r="ASU56" s="114"/>
      <c r="ASV56" s="114"/>
      <c r="ASW56" s="114"/>
      <c r="ASX56" s="114"/>
      <c r="ASY56" s="114"/>
      <c r="ASZ56" s="114"/>
      <c r="ATA56" s="114"/>
      <c r="ATB56" s="114"/>
      <c r="ATC56" s="114"/>
      <c r="ATD56" s="114"/>
      <c r="ATE56" s="114"/>
      <c r="ATF56" s="114"/>
      <c r="ATG56" s="114"/>
      <c r="ATH56" s="114"/>
      <c r="ATI56" s="114"/>
      <c r="ATJ56" s="114"/>
      <c r="ATK56" s="114"/>
      <c r="ATL56" s="114"/>
      <c r="ATM56" s="114"/>
      <c r="ATN56" s="114"/>
      <c r="ATO56" s="114"/>
      <c r="ATP56" s="114"/>
      <c r="ATQ56" s="114"/>
      <c r="ATR56" s="114"/>
      <c r="ATS56" s="114"/>
      <c r="ATT56" s="114"/>
      <c r="ATU56" s="114"/>
      <c r="ATV56" s="114"/>
      <c r="ATW56" s="114"/>
      <c r="ATX56" s="114"/>
      <c r="ATY56" s="114"/>
      <c r="ATZ56" s="114"/>
      <c r="AUA56" s="114"/>
      <c r="AUB56" s="114"/>
      <c r="AUC56" s="114"/>
      <c r="AUD56" s="114"/>
      <c r="AUE56" s="114"/>
      <c r="AUF56" s="114"/>
      <c r="AUG56" s="114"/>
      <c r="AUH56" s="114"/>
      <c r="AUI56" s="114"/>
      <c r="AUJ56" s="114"/>
      <c r="AUK56" s="114"/>
      <c r="AUL56" s="114"/>
      <c r="AUM56" s="114"/>
      <c r="AUN56" s="114"/>
      <c r="AUO56" s="114"/>
      <c r="AUP56" s="114"/>
      <c r="AUQ56" s="114"/>
      <c r="AUR56" s="114"/>
      <c r="AUS56" s="114"/>
      <c r="AUT56" s="114"/>
      <c r="AUU56" s="114"/>
      <c r="AUV56" s="114"/>
      <c r="AUW56" s="114"/>
      <c r="AUX56" s="114"/>
      <c r="AUY56" s="114"/>
      <c r="AUZ56" s="114"/>
      <c r="AVA56" s="114"/>
      <c r="AVB56" s="114"/>
      <c r="AVC56" s="114"/>
      <c r="AVD56" s="114"/>
      <c r="AVE56" s="114"/>
      <c r="AVF56" s="114"/>
      <c r="AVG56" s="114"/>
      <c r="AVH56" s="114"/>
      <c r="AVI56" s="114"/>
      <c r="AVJ56" s="114"/>
      <c r="AVK56" s="114"/>
      <c r="AVL56" s="114"/>
      <c r="AVM56" s="114"/>
      <c r="AVN56" s="114"/>
      <c r="AVO56" s="114"/>
      <c r="AVP56" s="114"/>
      <c r="AVQ56" s="114"/>
      <c r="AVR56" s="114"/>
      <c r="AVS56" s="114"/>
      <c r="AVT56" s="114"/>
      <c r="AVU56" s="114"/>
      <c r="AVV56" s="114"/>
      <c r="AVW56" s="114"/>
      <c r="AVX56" s="114"/>
      <c r="AVY56" s="114"/>
      <c r="AVZ56" s="114"/>
      <c r="AWA56" s="114"/>
      <c r="AWB56" s="114"/>
      <c r="AWC56" s="114"/>
      <c r="AWD56" s="114"/>
      <c r="AWE56" s="114"/>
      <c r="AWF56" s="114"/>
      <c r="AWG56" s="114"/>
      <c r="AWH56" s="114"/>
      <c r="AWI56" s="114"/>
      <c r="AWJ56" s="114"/>
      <c r="AWK56" s="114"/>
      <c r="AWL56" s="114"/>
      <c r="AWM56" s="114"/>
      <c r="AWN56" s="114"/>
      <c r="AWO56" s="114"/>
      <c r="AWP56" s="114"/>
      <c r="AWQ56" s="114"/>
      <c r="AWR56" s="114"/>
      <c r="AWS56" s="114"/>
      <c r="AWT56" s="114"/>
      <c r="AWU56" s="114"/>
      <c r="AWV56" s="114"/>
      <c r="AWW56" s="114"/>
      <c r="AWX56" s="114"/>
      <c r="AWY56" s="114"/>
      <c r="AWZ56" s="114"/>
      <c r="AXA56" s="114"/>
      <c r="AXB56" s="114"/>
      <c r="AXC56" s="114"/>
      <c r="AXD56" s="114"/>
      <c r="AXE56" s="114"/>
      <c r="AXF56" s="114"/>
      <c r="AXG56" s="114"/>
      <c r="AXH56" s="114"/>
      <c r="AXI56" s="114"/>
      <c r="AXJ56" s="114"/>
      <c r="AXK56" s="114"/>
      <c r="AXL56" s="114"/>
      <c r="AXM56" s="114"/>
      <c r="AXN56" s="114"/>
      <c r="AXO56" s="114"/>
      <c r="AXP56" s="114"/>
      <c r="AXQ56" s="114"/>
      <c r="AXR56" s="114"/>
      <c r="AXS56" s="114"/>
      <c r="AXT56" s="114"/>
      <c r="AXU56" s="114"/>
      <c r="AXV56" s="114"/>
      <c r="AXW56" s="114"/>
      <c r="AXX56" s="114"/>
      <c r="AXY56" s="114"/>
      <c r="AXZ56" s="114"/>
      <c r="AYA56" s="114"/>
      <c r="AYB56" s="114"/>
      <c r="AYC56" s="114"/>
      <c r="AYD56" s="114"/>
      <c r="AYE56" s="114"/>
      <c r="AYF56" s="114"/>
      <c r="AYG56" s="114"/>
      <c r="AYH56" s="114"/>
      <c r="AYI56" s="114"/>
      <c r="AYJ56" s="114"/>
      <c r="AYK56" s="114"/>
      <c r="AYL56" s="114"/>
      <c r="AYM56" s="114"/>
      <c r="AYN56" s="114"/>
      <c r="AYO56" s="114"/>
      <c r="AYP56" s="114"/>
      <c r="AYQ56" s="114"/>
      <c r="AYR56" s="114"/>
      <c r="AYS56" s="114"/>
      <c r="AYT56" s="114"/>
      <c r="AYU56" s="114"/>
      <c r="AYV56" s="114"/>
      <c r="AYW56" s="114"/>
      <c r="AYX56" s="114"/>
      <c r="AYY56" s="114"/>
      <c r="AYZ56" s="114"/>
      <c r="AZA56" s="114"/>
      <c r="AZB56" s="114"/>
      <c r="AZC56" s="114"/>
      <c r="AZD56" s="114"/>
      <c r="AZE56" s="114"/>
      <c r="AZF56" s="114"/>
      <c r="AZG56" s="114"/>
      <c r="AZH56" s="114"/>
      <c r="AZI56" s="114"/>
      <c r="AZJ56" s="114"/>
      <c r="AZK56" s="114"/>
      <c r="AZL56" s="114"/>
      <c r="AZM56" s="114"/>
      <c r="AZN56" s="114"/>
      <c r="AZO56" s="114"/>
      <c r="AZP56" s="114"/>
      <c r="AZQ56" s="114"/>
      <c r="AZR56" s="114"/>
      <c r="AZS56" s="114"/>
      <c r="AZT56" s="114"/>
      <c r="AZU56" s="114"/>
      <c r="AZV56" s="114"/>
      <c r="AZW56" s="114"/>
      <c r="AZX56" s="114"/>
      <c r="AZY56" s="114"/>
      <c r="AZZ56" s="114"/>
      <c r="BAA56" s="114"/>
      <c r="BAB56" s="114"/>
      <c r="BAC56" s="114"/>
      <c r="BAD56" s="114"/>
      <c r="BAE56" s="114"/>
      <c r="BAF56" s="114"/>
      <c r="BAG56" s="114"/>
      <c r="BAH56" s="114"/>
      <c r="BAI56" s="114"/>
      <c r="BAJ56" s="114"/>
      <c r="BAK56" s="114"/>
      <c r="BAL56" s="114"/>
      <c r="BAM56" s="114"/>
      <c r="BAN56" s="114"/>
      <c r="BAO56" s="114"/>
      <c r="BAP56" s="114"/>
      <c r="BAQ56" s="114"/>
      <c r="BAR56" s="114"/>
      <c r="BAS56" s="114"/>
      <c r="BAT56" s="114"/>
      <c r="BAU56" s="114"/>
      <c r="BAV56" s="114"/>
      <c r="BAW56" s="114"/>
      <c r="BAX56" s="114"/>
      <c r="BAY56" s="114"/>
      <c r="BAZ56" s="114"/>
      <c r="BBA56" s="114"/>
      <c r="BBB56" s="114"/>
      <c r="BBC56" s="114"/>
      <c r="BBD56" s="114"/>
      <c r="BBE56" s="114"/>
      <c r="BBF56" s="114"/>
      <c r="BBG56" s="114"/>
      <c r="BBH56" s="114"/>
      <c r="BBI56" s="114"/>
      <c r="BBJ56" s="114"/>
      <c r="BBK56" s="114"/>
      <c r="BBL56" s="114"/>
      <c r="BBM56" s="114"/>
      <c r="BBN56" s="114"/>
      <c r="BBO56" s="114"/>
      <c r="BBP56" s="114"/>
      <c r="BBQ56" s="114"/>
      <c r="BBR56" s="114"/>
      <c r="BBS56" s="114"/>
      <c r="BBT56" s="114"/>
      <c r="BBU56" s="114"/>
      <c r="BBV56" s="114"/>
      <c r="BBW56" s="114"/>
      <c r="BBX56" s="114"/>
      <c r="BBY56" s="114"/>
      <c r="BBZ56" s="114"/>
      <c r="BCA56" s="114"/>
      <c r="BCB56" s="114"/>
      <c r="BCC56" s="114"/>
      <c r="BCD56" s="114"/>
      <c r="BCE56" s="114"/>
      <c r="BCF56" s="114"/>
      <c r="BCG56" s="114"/>
      <c r="BCH56" s="114"/>
      <c r="BCI56" s="114"/>
      <c r="BCJ56" s="114"/>
      <c r="BCK56" s="114"/>
      <c r="BCL56" s="114"/>
      <c r="BCM56" s="114"/>
      <c r="BCN56" s="114"/>
      <c r="BCO56" s="114"/>
      <c r="BCP56" s="114"/>
      <c r="BCQ56" s="114"/>
      <c r="BCR56" s="114"/>
      <c r="BCS56" s="114"/>
      <c r="BCT56" s="114"/>
      <c r="BCU56" s="114"/>
      <c r="BCV56" s="114"/>
      <c r="BCW56" s="114"/>
      <c r="BCX56" s="114"/>
      <c r="BCY56" s="114"/>
      <c r="BCZ56" s="114"/>
      <c r="BDA56" s="114"/>
      <c r="BDB56" s="114"/>
      <c r="BDC56" s="114"/>
      <c r="BDD56" s="114"/>
      <c r="BDE56" s="114"/>
      <c r="BDF56" s="114"/>
      <c r="BDG56" s="114"/>
      <c r="BDH56" s="114"/>
      <c r="BDI56" s="114"/>
      <c r="BDJ56" s="114"/>
      <c r="BDK56" s="114"/>
      <c r="BDL56" s="114"/>
      <c r="BDM56" s="114"/>
      <c r="BDN56" s="114"/>
      <c r="BDO56" s="114"/>
      <c r="BDP56" s="114"/>
      <c r="BDQ56" s="114"/>
      <c r="BDR56" s="114"/>
      <c r="BDS56" s="114"/>
      <c r="BDT56" s="114"/>
      <c r="BDU56" s="114"/>
      <c r="BDV56" s="114"/>
      <c r="BDW56" s="114"/>
      <c r="BDX56" s="114"/>
      <c r="BDY56" s="114"/>
      <c r="BDZ56" s="114"/>
      <c r="BEA56" s="114"/>
      <c r="BEB56" s="114"/>
      <c r="BEC56" s="114"/>
      <c r="BED56" s="114"/>
      <c r="BEE56" s="114"/>
      <c r="BEF56" s="114"/>
      <c r="BEG56" s="114"/>
      <c r="BEH56" s="114"/>
      <c r="BEI56" s="114"/>
      <c r="BEJ56" s="114"/>
      <c r="BEK56" s="114"/>
      <c r="BEL56" s="114"/>
      <c r="BEM56" s="114"/>
      <c r="BEN56" s="114"/>
      <c r="BEO56" s="114"/>
      <c r="BEP56" s="114"/>
      <c r="BEQ56" s="114"/>
      <c r="BER56" s="114"/>
      <c r="BES56" s="114"/>
      <c r="BET56" s="114"/>
      <c r="BEU56" s="114"/>
      <c r="BEV56" s="114"/>
      <c r="BEW56" s="114"/>
      <c r="BEX56" s="114"/>
      <c r="BEY56" s="114"/>
      <c r="BEZ56" s="114"/>
      <c r="BFA56" s="114"/>
      <c r="BFB56" s="114"/>
      <c r="BFC56" s="114"/>
      <c r="BFD56" s="114"/>
      <c r="BFE56" s="114"/>
      <c r="BFF56" s="114"/>
      <c r="BFG56" s="114"/>
      <c r="BFH56" s="114"/>
      <c r="BFI56" s="114"/>
      <c r="BFJ56" s="114"/>
      <c r="BFK56" s="114"/>
      <c r="BFL56" s="114"/>
      <c r="BFM56" s="114"/>
      <c r="BFN56" s="114"/>
      <c r="BFO56" s="114"/>
      <c r="BFP56" s="114"/>
      <c r="BFQ56" s="114"/>
      <c r="BFR56" s="114"/>
      <c r="BFS56" s="114"/>
      <c r="BFT56" s="114"/>
      <c r="BFU56" s="114"/>
      <c r="BFV56" s="114"/>
      <c r="BFW56" s="114"/>
      <c r="BFX56" s="114"/>
      <c r="BFY56" s="114"/>
      <c r="BFZ56" s="114"/>
      <c r="BGA56" s="114"/>
      <c r="BGB56" s="114"/>
      <c r="BGC56" s="114"/>
      <c r="BGD56" s="114"/>
      <c r="BGE56" s="114"/>
      <c r="BGF56" s="114"/>
      <c r="BGG56" s="114"/>
      <c r="BGH56" s="114"/>
      <c r="BGI56" s="114"/>
      <c r="BGJ56" s="114"/>
      <c r="BGK56" s="114"/>
      <c r="BGL56" s="114"/>
      <c r="BGM56" s="114"/>
      <c r="BGN56" s="114"/>
      <c r="BGO56" s="114"/>
      <c r="BGP56" s="114"/>
      <c r="BGQ56" s="114"/>
      <c r="BGR56" s="114"/>
      <c r="BGS56" s="114"/>
      <c r="BGT56" s="114"/>
      <c r="BGU56" s="114"/>
      <c r="BGV56" s="114"/>
      <c r="BGW56" s="114"/>
      <c r="BGX56" s="114"/>
      <c r="BGY56" s="114"/>
      <c r="BGZ56" s="114"/>
      <c r="BHA56" s="114"/>
      <c r="BHB56" s="114"/>
      <c r="BHC56" s="114"/>
      <c r="BHD56" s="114"/>
      <c r="BHE56" s="114"/>
      <c r="BHF56" s="114"/>
      <c r="BHG56" s="114"/>
      <c r="BHH56" s="114"/>
      <c r="BHI56" s="114"/>
      <c r="BHJ56" s="114"/>
      <c r="BHK56" s="114"/>
      <c r="BHL56" s="114"/>
      <c r="BHM56" s="114"/>
      <c r="BHN56" s="114"/>
      <c r="BHO56" s="114"/>
      <c r="BHP56" s="114"/>
      <c r="BHQ56" s="114"/>
      <c r="BHR56" s="114"/>
      <c r="BHS56" s="114"/>
      <c r="BHT56" s="114"/>
      <c r="BHU56" s="114"/>
      <c r="BHV56" s="114"/>
      <c r="BHW56" s="114"/>
      <c r="BHX56" s="114"/>
      <c r="BHY56" s="114"/>
      <c r="BHZ56" s="114"/>
      <c r="BIA56" s="114"/>
      <c r="BIB56" s="114"/>
      <c r="BIC56" s="114"/>
      <c r="BID56" s="114"/>
      <c r="BIE56" s="114"/>
      <c r="BIF56" s="114"/>
      <c r="BIG56" s="114"/>
      <c r="BIH56" s="114"/>
      <c r="BII56" s="114"/>
      <c r="BIJ56" s="114"/>
      <c r="BIK56" s="114"/>
      <c r="BIL56" s="114"/>
      <c r="BIM56" s="114"/>
      <c r="BIN56" s="114"/>
      <c r="BIO56" s="114"/>
      <c r="BIP56" s="114"/>
      <c r="BIQ56" s="114"/>
      <c r="BIR56" s="114"/>
      <c r="BIS56" s="114"/>
      <c r="BIT56" s="114"/>
      <c r="BIU56" s="114"/>
      <c r="BIV56" s="114"/>
      <c r="BIW56" s="114"/>
      <c r="BIX56" s="114"/>
      <c r="BIY56" s="114"/>
      <c r="BIZ56" s="114"/>
      <c r="BJA56" s="114"/>
      <c r="BJB56" s="114"/>
      <c r="BJC56" s="114"/>
      <c r="BJD56" s="114"/>
      <c r="BJE56" s="114"/>
      <c r="BJF56" s="114"/>
      <c r="BJG56" s="114"/>
      <c r="BJH56" s="114"/>
      <c r="BJI56" s="114"/>
      <c r="BJJ56" s="114"/>
      <c r="BJK56" s="114"/>
      <c r="BJL56" s="114"/>
      <c r="BJM56" s="114"/>
      <c r="BJN56" s="114"/>
      <c r="BJO56" s="114"/>
      <c r="BJP56" s="114"/>
      <c r="BJQ56" s="114"/>
      <c r="BJR56" s="114"/>
      <c r="BJS56" s="114"/>
      <c r="BJT56" s="114"/>
      <c r="BJU56" s="114"/>
      <c r="BJV56" s="114"/>
      <c r="BJW56" s="114"/>
      <c r="BJX56" s="114"/>
      <c r="BJY56" s="114"/>
      <c r="BJZ56" s="114"/>
      <c r="BKA56" s="114"/>
      <c r="BKB56" s="114"/>
      <c r="BKC56" s="114"/>
      <c r="BKD56" s="114"/>
      <c r="BKE56" s="114"/>
      <c r="BKF56" s="114"/>
      <c r="BKG56" s="114"/>
      <c r="BKH56" s="114"/>
      <c r="BKI56" s="114"/>
      <c r="BKJ56" s="114"/>
      <c r="BKK56" s="114"/>
      <c r="BKL56" s="114"/>
      <c r="BKM56" s="114"/>
      <c r="BKN56" s="114"/>
      <c r="BKO56" s="114"/>
      <c r="BKP56" s="114"/>
      <c r="BKQ56" s="114"/>
      <c r="BKR56" s="114"/>
      <c r="BKS56" s="114"/>
      <c r="BKT56" s="114"/>
      <c r="BKU56" s="114"/>
      <c r="BKV56" s="114"/>
      <c r="BKW56" s="114"/>
      <c r="BKX56" s="114"/>
      <c r="BKY56" s="114"/>
      <c r="BKZ56" s="114"/>
      <c r="BLA56" s="114"/>
      <c r="BLB56" s="114"/>
      <c r="BLC56" s="114"/>
      <c r="BLD56" s="114"/>
      <c r="BLE56" s="114"/>
      <c r="BLF56" s="114"/>
      <c r="BLG56" s="114"/>
      <c r="BLH56" s="114"/>
      <c r="BLI56" s="114"/>
      <c r="BLJ56" s="114"/>
      <c r="BLK56" s="114"/>
      <c r="BLL56" s="114"/>
      <c r="BLM56" s="114"/>
      <c r="BLN56" s="114"/>
      <c r="BLO56" s="114"/>
      <c r="BLP56" s="114"/>
      <c r="BLQ56" s="114"/>
      <c r="BLR56" s="114"/>
      <c r="BLS56" s="114"/>
      <c r="BLT56" s="114"/>
      <c r="BLU56" s="114"/>
      <c r="BLV56" s="114"/>
      <c r="BLW56" s="114"/>
      <c r="BLX56" s="114"/>
      <c r="BLY56" s="114"/>
      <c r="BLZ56" s="114"/>
      <c r="BMA56" s="114"/>
      <c r="BMB56" s="114"/>
      <c r="BMC56" s="114"/>
      <c r="BMD56" s="114"/>
      <c r="BME56" s="114"/>
      <c r="BMF56" s="114"/>
      <c r="BMG56" s="114"/>
      <c r="BMH56" s="114"/>
      <c r="BMI56" s="114"/>
      <c r="BMJ56" s="114"/>
      <c r="BMK56" s="114"/>
      <c r="BML56" s="114"/>
      <c r="BMM56" s="114"/>
      <c r="BMN56" s="114"/>
      <c r="BMO56" s="114"/>
      <c r="BMP56" s="114"/>
      <c r="BMQ56" s="114"/>
      <c r="BMR56" s="114"/>
      <c r="BMS56" s="114"/>
      <c r="BMT56" s="114"/>
      <c r="BMU56" s="114"/>
      <c r="BMV56" s="114"/>
      <c r="BMW56" s="114"/>
      <c r="BMX56" s="114"/>
      <c r="BMY56" s="114"/>
      <c r="BMZ56" s="114"/>
      <c r="BNA56" s="114"/>
      <c r="BNB56" s="114"/>
      <c r="BNC56" s="114"/>
      <c r="BND56" s="114"/>
      <c r="BNE56" s="114"/>
      <c r="BNF56" s="114"/>
      <c r="BNG56" s="114"/>
      <c r="BNH56" s="114"/>
      <c r="BNI56" s="114"/>
      <c r="BNJ56" s="114"/>
      <c r="BNK56" s="114"/>
      <c r="BNL56" s="114"/>
      <c r="BNM56" s="114"/>
      <c r="BNN56" s="114"/>
      <c r="BNO56" s="114"/>
      <c r="BNP56" s="114"/>
      <c r="BNQ56" s="114"/>
      <c r="BNR56" s="114"/>
      <c r="BNS56" s="114"/>
      <c r="BNT56" s="114"/>
      <c r="BNU56" s="114"/>
      <c r="BNV56" s="114"/>
      <c r="BNW56" s="114"/>
      <c r="BNX56" s="114"/>
      <c r="BNY56" s="114"/>
      <c r="BNZ56" s="114"/>
      <c r="BOA56" s="114"/>
      <c r="BOB56" s="114"/>
      <c r="BOC56" s="114"/>
      <c r="BOD56" s="114"/>
      <c r="BOE56" s="114"/>
      <c r="BOF56" s="114"/>
      <c r="BOG56" s="114"/>
      <c r="BOH56" s="114"/>
      <c r="BOI56" s="114"/>
      <c r="BOJ56" s="114"/>
      <c r="BOK56" s="114"/>
      <c r="BOL56" s="114"/>
      <c r="BOM56" s="114"/>
      <c r="BON56" s="114"/>
      <c r="BOO56" s="114"/>
      <c r="BOP56" s="114"/>
      <c r="BOQ56" s="114"/>
      <c r="BOR56" s="114"/>
      <c r="BOS56" s="114"/>
      <c r="BOT56" s="114"/>
      <c r="BOU56" s="114"/>
      <c r="BOV56" s="114"/>
      <c r="BOW56" s="114"/>
      <c r="BOX56" s="114"/>
      <c r="BOY56" s="114"/>
      <c r="BOZ56" s="114"/>
      <c r="BPA56" s="114"/>
      <c r="BPB56" s="114"/>
      <c r="BPC56" s="114"/>
      <c r="BPD56" s="114"/>
      <c r="BPE56" s="114"/>
      <c r="BPF56" s="114"/>
      <c r="BPG56" s="114"/>
      <c r="BPH56" s="114"/>
      <c r="BPI56" s="114"/>
      <c r="BPJ56" s="114"/>
      <c r="BPK56" s="114"/>
      <c r="BPL56" s="114"/>
      <c r="BPM56" s="114"/>
      <c r="BPN56" s="114"/>
      <c r="BPO56" s="114"/>
      <c r="BPP56" s="114"/>
      <c r="BPQ56" s="114"/>
      <c r="BPR56" s="114"/>
      <c r="BPS56" s="114"/>
      <c r="BPT56" s="114"/>
      <c r="BPU56" s="114"/>
      <c r="BPV56" s="114"/>
      <c r="BPW56" s="114"/>
      <c r="BPX56" s="114"/>
      <c r="BPY56" s="114"/>
      <c r="BPZ56" s="114"/>
      <c r="BQA56" s="114"/>
      <c r="BQB56" s="114"/>
      <c r="BQC56" s="114"/>
      <c r="BQD56" s="114"/>
      <c r="BQE56" s="114"/>
      <c r="BQF56" s="114"/>
      <c r="BQG56" s="114"/>
      <c r="BQH56" s="114"/>
      <c r="BQI56" s="114"/>
      <c r="BQJ56" s="114"/>
      <c r="BQK56" s="114"/>
      <c r="BQL56" s="114"/>
      <c r="BQM56" s="114"/>
      <c r="BQN56" s="114"/>
      <c r="BQO56" s="114"/>
      <c r="BQP56" s="114"/>
      <c r="BQQ56" s="114"/>
      <c r="BQR56" s="114"/>
      <c r="BQS56" s="114"/>
      <c r="BQT56" s="114"/>
      <c r="BQU56" s="114"/>
      <c r="BQV56" s="114"/>
      <c r="BQW56" s="114"/>
      <c r="BQX56" s="114"/>
      <c r="BQY56" s="114"/>
      <c r="BQZ56" s="114"/>
      <c r="BRA56" s="114"/>
      <c r="BRB56" s="114"/>
      <c r="BRC56" s="114"/>
      <c r="BRD56" s="114"/>
      <c r="BRE56" s="114"/>
      <c r="BRF56" s="114"/>
      <c r="BRG56" s="114"/>
      <c r="BRH56" s="114"/>
      <c r="BRI56" s="114"/>
      <c r="BRJ56" s="114"/>
      <c r="BRK56" s="114"/>
      <c r="BRL56" s="114"/>
      <c r="BRM56" s="114"/>
      <c r="BRN56" s="114"/>
      <c r="BRO56" s="114"/>
      <c r="BRP56" s="114"/>
      <c r="BRQ56" s="114"/>
      <c r="BRR56" s="114"/>
      <c r="BRS56" s="114"/>
      <c r="BRT56" s="114"/>
      <c r="BRU56" s="114"/>
      <c r="BRV56" s="114"/>
      <c r="BRW56" s="114"/>
      <c r="BRX56" s="114"/>
      <c r="BRY56" s="114"/>
      <c r="BRZ56" s="114"/>
      <c r="BSA56" s="114"/>
      <c r="BSB56" s="114"/>
      <c r="BSC56" s="114"/>
      <c r="BSD56" s="114"/>
      <c r="BSE56" s="114"/>
      <c r="BSF56" s="114"/>
      <c r="BSG56" s="114"/>
      <c r="BSH56" s="114"/>
      <c r="BSI56" s="114"/>
      <c r="BSJ56" s="114"/>
      <c r="BSK56" s="114"/>
      <c r="BSL56" s="114"/>
      <c r="BSM56" s="114"/>
      <c r="BSN56" s="114"/>
      <c r="BSO56" s="114"/>
      <c r="BSP56" s="114"/>
      <c r="BSQ56" s="114"/>
      <c r="BSR56" s="114"/>
      <c r="BSS56" s="114"/>
      <c r="BST56" s="114"/>
      <c r="BSU56" s="114"/>
      <c r="BSV56" s="114"/>
      <c r="BSW56" s="114"/>
      <c r="BSX56" s="114"/>
      <c r="BSY56" s="114"/>
      <c r="BSZ56" s="114"/>
      <c r="BTA56" s="114"/>
      <c r="BTB56" s="114"/>
      <c r="BTC56" s="114"/>
      <c r="BTD56" s="114"/>
      <c r="BTE56" s="114"/>
      <c r="BTF56" s="114"/>
      <c r="BTG56" s="114"/>
      <c r="BTH56" s="114"/>
      <c r="BTI56" s="114"/>
      <c r="BTJ56" s="114"/>
      <c r="BTK56" s="114"/>
      <c r="BTL56" s="114"/>
      <c r="BTM56" s="114"/>
      <c r="BTN56" s="114"/>
      <c r="BTO56" s="114"/>
      <c r="BTP56" s="114"/>
      <c r="BTQ56" s="114"/>
      <c r="BTR56" s="114"/>
      <c r="BTS56" s="114"/>
      <c r="BTT56" s="114"/>
      <c r="BTU56" s="114"/>
      <c r="BTV56" s="114"/>
      <c r="BTW56" s="114"/>
      <c r="BTX56" s="114"/>
      <c r="BTY56" s="114"/>
      <c r="BTZ56" s="114"/>
      <c r="BUA56" s="114"/>
      <c r="BUB56" s="114"/>
      <c r="BUC56" s="114"/>
      <c r="BUD56" s="114"/>
      <c r="BUE56" s="114"/>
      <c r="BUF56" s="114"/>
      <c r="BUG56" s="114"/>
      <c r="BUH56" s="114"/>
      <c r="BUI56" s="114"/>
      <c r="BUJ56" s="114"/>
      <c r="BUK56" s="114"/>
      <c r="BUL56" s="114"/>
      <c r="BUM56" s="114"/>
      <c r="BUN56" s="114"/>
      <c r="BUO56" s="114"/>
      <c r="BUP56" s="114"/>
      <c r="BUQ56" s="114"/>
      <c r="BUR56" s="114"/>
      <c r="BUS56" s="114"/>
      <c r="BUT56" s="114"/>
      <c r="BUU56" s="114"/>
      <c r="BUV56" s="114"/>
      <c r="BUW56" s="114"/>
      <c r="BUX56" s="114"/>
      <c r="BUY56" s="114"/>
      <c r="BUZ56" s="114"/>
      <c r="BVA56" s="114"/>
      <c r="BVB56" s="114"/>
      <c r="BVC56" s="114"/>
      <c r="BVD56" s="114"/>
      <c r="BVE56" s="114"/>
      <c r="BVF56" s="114"/>
      <c r="BVG56" s="114"/>
      <c r="BVH56" s="114"/>
      <c r="BVI56" s="114"/>
      <c r="BVJ56" s="114"/>
      <c r="BVK56" s="114"/>
      <c r="BVL56" s="114"/>
      <c r="BVM56" s="114"/>
      <c r="BVN56" s="114"/>
      <c r="BVO56" s="114"/>
      <c r="BVP56" s="114"/>
      <c r="BVQ56" s="114"/>
      <c r="BVR56" s="114"/>
      <c r="BVS56" s="114"/>
      <c r="BVT56" s="114"/>
      <c r="BVU56" s="114"/>
      <c r="BVV56" s="114"/>
      <c r="BVW56" s="114"/>
      <c r="BVX56" s="114"/>
      <c r="BVY56" s="114"/>
      <c r="BVZ56" s="114"/>
      <c r="BWA56" s="114"/>
      <c r="BWB56" s="114"/>
      <c r="BWC56" s="114"/>
      <c r="BWD56" s="114"/>
      <c r="BWE56" s="114"/>
      <c r="BWF56" s="114"/>
      <c r="BWG56" s="114"/>
      <c r="BWH56" s="114"/>
      <c r="BWI56" s="114"/>
      <c r="BWJ56" s="114"/>
      <c r="BWK56" s="114"/>
      <c r="BWL56" s="114"/>
      <c r="BWM56" s="114"/>
      <c r="BWN56" s="114"/>
      <c r="BWO56" s="114"/>
      <c r="BWP56" s="114"/>
      <c r="BWQ56" s="114"/>
      <c r="BWR56" s="114"/>
      <c r="BWS56" s="114"/>
      <c r="BWT56" s="114"/>
      <c r="BWU56" s="114"/>
      <c r="BWV56" s="114"/>
      <c r="BWW56" s="114"/>
      <c r="BWX56" s="114"/>
      <c r="BWY56" s="114"/>
      <c r="BWZ56" s="114"/>
      <c r="BXA56" s="114"/>
      <c r="BXB56" s="114"/>
      <c r="BXC56" s="114"/>
      <c r="BXD56" s="114"/>
      <c r="BXE56" s="114"/>
      <c r="BXF56" s="114"/>
      <c r="BXG56" s="114"/>
      <c r="BXH56" s="114"/>
      <c r="BXI56" s="114"/>
      <c r="BXJ56" s="114"/>
      <c r="BXK56" s="114"/>
      <c r="BXL56" s="114"/>
      <c r="BXM56" s="114"/>
      <c r="BXN56" s="114"/>
      <c r="BXO56" s="114"/>
      <c r="BXP56" s="114"/>
      <c r="BXQ56" s="114"/>
      <c r="BXR56" s="114"/>
      <c r="BXS56" s="114"/>
      <c r="BXT56" s="114"/>
      <c r="BXU56" s="114"/>
      <c r="BXV56" s="114"/>
      <c r="BXW56" s="114"/>
      <c r="BXX56" s="114"/>
      <c r="BXY56" s="114"/>
      <c r="BXZ56" s="114"/>
      <c r="BYA56" s="114"/>
      <c r="BYB56" s="114"/>
      <c r="BYC56" s="114"/>
      <c r="BYD56" s="114"/>
      <c r="BYE56" s="114"/>
      <c r="BYF56" s="114"/>
      <c r="BYG56" s="114"/>
      <c r="BYH56" s="114"/>
      <c r="BYI56" s="114"/>
      <c r="BYJ56" s="114"/>
      <c r="BYK56" s="114"/>
      <c r="BYL56" s="114"/>
      <c r="BYM56" s="114"/>
      <c r="BYN56" s="114"/>
      <c r="BYO56" s="114"/>
      <c r="BYP56" s="114"/>
      <c r="BYQ56" s="114"/>
      <c r="BYR56" s="114"/>
      <c r="BYS56" s="114"/>
      <c r="BYT56" s="114"/>
      <c r="BYU56" s="114"/>
      <c r="BYV56" s="114"/>
      <c r="BYW56" s="114"/>
      <c r="BYX56" s="114"/>
      <c r="BYY56" s="114"/>
      <c r="BYZ56" s="114"/>
      <c r="BZA56" s="114"/>
      <c r="BZB56" s="114"/>
      <c r="BZC56" s="114"/>
      <c r="BZD56" s="114"/>
      <c r="BZE56" s="114"/>
      <c r="BZF56" s="114"/>
      <c r="BZG56" s="114"/>
      <c r="BZH56" s="114"/>
      <c r="BZI56" s="114"/>
      <c r="BZJ56" s="114"/>
      <c r="BZK56" s="114"/>
      <c r="BZL56" s="114"/>
      <c r="BZM56" s="114"/>
      <c r="BZN56" s="114"/>
      <c r="BZO56" s="114"/>
      <c r="BZP56" s="114"/>
      <c r="BZQ56" s="114"/>
      <c r="BZR56" s="114"/>
      <c r="BZS56" s="114"/>
      <c r="BZT56" s="114"/>
      <c r="BZU56" s="114"/>
      <c r="BZV56" s="114"/>
      <c r="BZW56" s="114"/>
      <c r="BZX56" s="114"/>
      <c r="BZY56" s="114"/>
      <c r="BZZ56" s="114"/>
      <c r="CAA56" s="114"/>
      <c r="CAB56" s="114"/>
      <c r="CAC56" s="114"/>
      <c r="CAD56" s="114"/>
      <c r="CAE56" s="114"/>
      <c r="CAF56" s="114"/>
      <c r="CAG56" s="114"/>
      <c r="CAH56" s="114"/>
      <c r="CAI56" s="114"/>
      <c r="CAJ56" s="114"/>
      <c r="CAK56" s="114"/>
      <c r="CAL56" s="114"/>
      <c r="CAM56" s="114"/>
      <c r="CAN56" s="114"/>
      <c r="CAO56" s="114"/>
      <c r="CAP56" s="114"/>
      <c r="CAQ56" s="114"/>
      <c r="CAR56" s="114"/>
      <c r="CAS56" s="114"/>
      <c r="CAT56" s="114"/>
      <c r="CAU56" s="114"/>
      <c r="CAV56" s="114"/>
      <c r="CAW56" s="114"/>
      <c r="CAX56" s="114"/>
      <c r="CAY56" s="114"/>
      <c r="CAZ56" s="114"/>
      <c r="CBA56" s="114"/>
      <c r="CBB56" s="114"/>
      <c r="CBC56" s="114"/>
      <c r="CBD56" s="114"/>
      <c r="CBE56" s="114"/>
      <c r="CBF56" s="114"/>
      <c r="CBG56" s="114"/>
      <c r="CBH56" s="114"/>
      <c r="CBI56" s="114"/>
      <c r="CBJ56" s="114"/>
      <c r="CBK56" s="114"/>
      <c r="CBL56" s="114"/>
      <c r="CBM56" s="114"/>
      <c r="CBN56" s="114"/>
      <c r="CBO56" s="114"/>
      <c r="CBP56" s="114"/>
      <c r="CBQ56" s="114"/>
      <c r="CBR56" s="114"/>
      <c r="CBS56" s="114"/>
      <c r="CBT56" s="114"/>
      <c r="CBU56" s="114"/>
      <c r="CBV56" s="114"/>
      <c r="CBW56" s="114"/>
      <c r="CBX56" s="114"/>
      <c r="CBY56" s="114"/>
      <c r="CBZ56" s="114"/>
      <c r="CCA56" s="114"/>
      <c r="CCB56" s="114"/>
      <c r="CCC56" s="114"/>
      <c r="CCD56" s="114"/>
      <c r="CCE56" s="114"/>
      <c r="CCF56" s="114"/>
      <c r="CCG56" s="114"/>
      <c r="CCH56" s="114"/>
      <c r="CCI56" s="114"/>
      <c r="CCJ56" s="114"/>
      <c r="CCK56" s="114"/>
      <c r="CCL56" s="114"/>
      <c r="CCM56" s="114"/>
      <c r="CCN56" s="114"/>
      <c r="CCO56" s="114"/>
      <c r="CCP56" s="114"/>
      <c r="CCQ56" s="114"/>
      <c r="CCR56" s="114"/>
      <c r="CCS56" s="114"/>
      <c r="CCT56" s="114"/>
      <c r="CCU56" s="114"/>
      <c r="CCV56" s="114"/>
      <c r="CCW56" s="114"/>
      <c r="CCX56" s="114"/>
      <c r="CCY56" s="114"/>
      <c r="CCZ56" s="114"/>
      <c r="CDA56" s="114"/>
      <c r="CDB56" s="114"/>
      <c r="CDC56" s="114"/>
      <c r="CDD56" s="114"/>
      <c r="CDE56" s="114"/>
      <c r="CDF56" s="114"/>
      <c r="CDG56" s="114"/>
      <c r="CDH56" s="114"/>
      <c r="CDI56" s="114"/>
      <c r="CDJ56" s="114"/>
      <c r="CDK56" s="114"/>
      <c r="CDL56" s="114"/>
      <c r="CDM56" s="114"/>
      <c r="CDN56" s="114"/>
      <c r="CDO56" s="114"/>
      <c r="CDP56" s="114"/>
      <c r="CDQ56" s="114"/>
      <c r="CDR56" s="114"/>
      <c r="CDS56" s="114"/>
      <c r="CDT56" s="114"/>
      <c r="CDU56" s="114"/>
      <c r="CDV56" s="114"/>
      <c r="CDW56" s="114"/>
      <c r="CDX56" s="114"/>
      <c r="CDY56" s="114"/>
      <c r="CDZ56" s="114"/>
      <c r="CEA56" s="114"/>
      <c r="CEB56" s="114"/>
      <c r="CEC56" s="114"/>
      <c r="CED56" s="114"/>
      <c r="CEE56" s="114"/>
      <c r="CEF56" s="114"/>
      <c r="CEG56" s="114"/>
      <c r="CEH56" s="114"/>
      <c r="CEI56" s="114"/>
      <c r="CEJ56" s="114"/>
      <c r="CEK56" s="114"/>
      <c r="CEL56" s="114"/>
      <c r="CEM56" s="114"/>
      <c r="CEN56" s="114"/>
      <c r="CEO56" s="114"/>
      <c r="CEP56" s="114"/>
      <c r="CEQ56" s="114"/>
      <c r="CER56" s="114"/>
      <c r="CES56" s="114"/>
      <c r="CET56" s="114"/>
      <c r="CEU56" s="114"/>
      <c r="CEV56" s="114"/>
      <c r="CEW56" s="114"/>
      <c r="CEX56" s="114"/>
      <c r="CEY56" s="114"/>
      <c r="CEZ56" s="114"/>
      <c r="CFA56" s="114"/>
      <c r="CFB56" s="114"/>
      <c r="CFC56" s="114"/>
      <c r="CFD56" s="114"/>
      <c r="CFE56" s="114"/>
      <c r="CFF56" s="114"/>
      <c r="CFG56" s="114"/>
      <c r="CFH56" s="114"/>
      <c r="CFI56" s="114"/>
      <c r="CFJ56" s="114"/>
      <c r="CFK56" s="114"/>
      <c r="CFL56" s="114"/>
      <c r="CFM56" s="114"/>
      <c r="CFN56" s="114"/>
      <c r="CFO56" s="114"/>
      <c r="CFP56" s="114"/>
      <c r="CFQ56" s="114"/>
      <c r="CFR56" s="114"/>
      <c r="CFS56" s="114"/>
      <c r="CFT56" s="114"/>
      <c r="CFU56" s="114"/>
      <c r="CFV56" s="114"/>
      <c r="CFW56" s="114"/>
      <c r="CFX56" s="114"/>
      <c r="CFY56" s="114"/>
      <c r="CFZ56" s="114"/>
      <c r="CGA56" s="114"/>
      <c r="CGB56" s="114"/>
      <c r="CGC56" s="114"/>
      <c r="CGD56" s="114"/>
      <c r="CGE56" s="114"/>
      <c r="CGF56" s="114"/>
      <c r="CGG56" s="114"/>
      <c r="CGH56" s="114"/>
      <c r="CGI56" s="114"/>
      <c r="CGJ56" s="114"/>
      <c r="CGK56" s="114"/>
      <c r="CGL56" s="114"/>
      <c r="CGM56" s="114"/>
      <c r="CGN56" s="114"/>
      <c r="CGO56" s="114"/>
      <c r="CGP56" s="114"/>
      <c r="CGQ56" s="114"/>
      <c r="CGR56" s="114"/>
      <c r="CGS56" s="114"/>
      <c r="CGT56" s="114"/>
      <c r="CGU56" s="114"/>
      <c r="CGV56" s="114"/>
      <c r="CGW56" s="114"/>
      <c r="CGX56" s="114"/>
      <c r="CGY56" s="114"/>
      <c r="CGZ56" s="114"/>
      <c r="CHA56" s="114"/>
      <c r="CHB56" s="114"/>
      <c r="CHC56" s="114"/>
      <c r="CHD56" s="114"/>
      <c r="CHE56" s="114"/>
      <c r="CHF56" s="114"/>
      <c r="CHG56" s="114"/>
      <c r="CHH56" s="114"/>
      <c r="CHI56" s="114"/>
      <c r="CHJ56" s="114"/>
      <c r="CHK56" s="114"/>
      <c r="CHL56" s="114"/>
      <c r="CHM56" s="114"/>
      <c r="CHN56" s="114"/>
      <c r="CHO56" s="114"/>
      <c r="CHP56" s="114"/>
      <c r="CHQ56" s="114"/>
      <c r="CHR56" s="114"/>
      <c r="CHS56" s="114"/>
      <c r="CHT56" s="114"/>
      <c r="CHU56" s="114"/>
      <c r="CHV56" s="114"/>
      <c r="CHW56" s="114"/>
      <c r="CHX56" s="114"/>
      <c r="CHY56" s="114"/>
      <c r="CHZ56" s="114"/>
      <c r="CIA56" s="114"/>
      <c r="CIB56" s="114"/>
      <c r="CIC56" s="114"/>
      <c r="CID56" s="114"/>
      <c r="CIE56" s="114"/>
      <c r="CIF56" s="114"/>
      <c r="CIG56" s="114"/>
      <c r="CIH56" s="114"/>
      <c r="CII56" s="114"/>
      <c r="CIJ56" s="114"/>
      <c r="CIK56" s="114"/>
      <c r="CIL56" s="114"/>
      <c r="CIM56" s="114"/>
      <c r="CIN56" s="114"/>
      <c r="CIO56" s="114"/>
      <c r="CIP56" s="114"/>
      <c r="CIQ56" s="114"/>
      <c r="CIR56" s="114"/>
      <c r="CIS56" s="114"/>
      <c r="CIT56" s="114"/>
      <c r="CIU56" s="114"/>
      <c r="CIV56" s="114"/>
      <c r="CIW56" s="114"/>
      <c r="CIX56" s="114"/>
      <c r="CIY56" s="114"/>
      <c r="CIZ56" s="114"/>
      <c r="CJA56" s="114"/>
      <c r="CJB56" s="114"/>
      <c r="CJC56" s="114"/>
      <c r="CJD56" s="114"/>
      <c r="CJE56" s="114"/>
      <c r="CJF56" s="114"/>
      <c r="CJG56" s="114"/>
      <c r="CJH56" s="114"/>
      <c r="CJI56" s="114"/>
      <c r="CJJ56" s="114"/>
      <c r="CJK56" s="114"/>
      <c r="CJL56" s="114"/>
      <c r="CJM56" s="114"/>
      <c r="CJN56" s="114"/>
      <c r="CJO56" s="114"/>
      <c r="CJP56" s="114"/>
      <c r="CJQ56" s="114"/>
      <c r="CJR56" s="114"/>
      <c r="CJS56" s="114"/>
      <c r="CJT56" s="114"/>
      <c r="CJU56" s="114"/>
      <c r="CJV56" s="114"/>
      <c r="CJW56" s="114"/>
      <c r="CJX56" s="114"/>
      <c r="CJY56" s="114"/>
      <c r="CJZ56" s="114"/>
      <c r="CKA56" s="114"/>
      <c r="CKB56" s="114"/>
      <c r="CKC56" s="114"/>
      <c r="CKD56" s="114"/>
      <c r="CKE56" s="114"/>
      <c r="CKF56" s="114"/>
      <c r="CKG56" s="114"/>
      <c r="CKH56" s="114"/>
      <c r="CKI56" s="114"/>
      <c r="CKJ56" s="114"/>
      <c r="CKK56" s="114"/>
      <c r="CKL56" s="114"/>
      <c r="CKM56" s="114"/>
      <c r="CKN56" s="114"/>
      <c r="CKO56" s="114"/>
      <c r="CKP56" s="114"/>
      <c r="CKQ56" s="114"/>
      <c r="CKR56" s="114"/>
      <c r="CKS56" s="114"/>
      <c r="CKT56" s="114"/>
      <c r="CKU56" s="114"/>
      <c r="CKV56" s="114"/>
      <c r="CKW56" s="114"/>
      <c r="CKX56" s="114"/>
      <c r="CKY56" s="114"/>
      <c r="CKZ56" s="114"/>
      <c r="CLA56" s="114"/>
      <c r="CLB56" s="114"/>
      <c r="CLC56" s="114"/>
      <c r="CLD56" s="114"/>
      <c r="CLE56" s="114"/>
      <c r="CLF56" s="114"/>
      <c r="CLG56" s="114"/>
      <c r="CLH56" s="114"/>
      <c r="CLI56" s="114"/>
      <c r="CLJ56" s="114"/>
      <c r="CLK56" s="114"/>
      <c r="CLL56" s="114"/>
      <c r="CLM56" s="114"/>
      <c r="CLN56" s="114"/>
      <c r="CLO56" s="114"/>
      <c r="CLP56" s="114"/>
      <c r="CLQ56" s="114"/>
      <c r="CLR56" s="114"/>
      <c r="CLS56" s="114"/>
      <c r="CLT56" s="114"/>
      <c r="CLU56" s="114"/>
      <c r="CLV56" s="114"/>
      <c r="CLW56" s="114"/>
      <c r="CLX56" s="114"/>
      <c r="CLY56" s="114"/>
      <c r="CLZ56" s="114"/>
      <c r="CMA56" s="114"/>
      <c r="CMB56" s="114"/>
      <c r="CMC56" s="114"/>
      <c r="CMD56" s="114"/>
      <c r="CME56" s="114"/>
      <c r="CMF56" s="114"/>
      <c r="CMG56" s="114"/>
      <c r="CMH56" s="114"/>
      <c r="CMI56" s="114"/>
      <c r="CMJ56" s="114"/>
      <c r="CMK56" s="114"/>
      <c r="CML56" s="114"/>
      <c r="CMM56" s="114"/>
      <c r="CMN56" s="114"/>
      <c r="CMO56" s="114"/>
      <c r="CMP56" s="114"/>
      <c r="CMQ56" s="114"/>
      <c r="CMR56" s="114"/>
      <c r="CMS56" s="114"/>
      <c r="CMT56" s="114"/>
      <c r="CMU56" s="114"/>
      <c r="CMV56" s="114"/>
      <c r="CMW56" s="114"/>
      <c r="CMX56" s="114"/>
      <c r="CMY56" s="114"/>
      <c r="CMZ56" s="114"/>
      <c r="CNA56" s="114"/>
      <c r="CNB56" s="114"/>
      <c r="CNC56" s="114"/>
      <c r="CND56" s="114"/>
      <c r="CNE56" s="114"/>
      <c r="CNF56" s="114"/>
      <c r="CNG56" s="114"/>
      <c r="CNH56" s="114"/>
      <c r="CNI56" s="114"/>
      <c r="CNJ56" s="114"/>
      <c r="CNK56" s="114"/>
      <c r="CNL56" s="114"/>
      <c r="CNM56" s="114"/>
      <c r="CNN56" s="114"/>
      <c r="CNO56" s="114"/>
      <c r="CNP56" s="114"/>
      <c r="CNQ56" s="114"/>
      <c r="CNR56" s="114"/>
      <c r="CNS56" s="114"/>
      <c r="CNT56" s="114"/>
      <c r="CNU56" s="114"/>
      <c r="CNV56" s="114"/>
      <c r="CNW56" s="114"/>
      <c r="CNX56" s="114"/>
      <c r="CNY56" s="114"/>
      <c r="CNZ56" s="114"/>
      <c r="COA56" s="114"/>
      <c r="COB56" s="114"/>
      <c r="COC56" s="114"/>
      <c r="COD56" s="114"/>
      <c r="COE56" s="114"/>
      <c r="COF56" s="114"/>
      <c r="COG56" s="114"/>
      <c r="COH56" s="114"/>
      <c r="COI56" s="114"/>
      <c r="COJ56" s="114"/>
      <c r="COK56" s="114"/>
      <c r="COL56" s="114"/>
      <c r="COM56" s="114"/>
      <c r="CON56" s="114"/>
      <c r="COO56" s="114"/>
      <c r="COP56" s="114"/>
      <c r="COQ56" s="114"/>
      <c r="COR56" s="114"/>
      <c r="COS56" s="114"/>
      <c r="COT56" s="114"/>
      <c r="COU56" s="114"/>
      <c r="COV56" s="114"/>
      <c r="COW56" s="114"/>
      <c r="COX56" s="114"/>
      <c r="COY56" s="114"/>
      <c r="COZ56" s="114"/>
      <c r="CPA56" s="114"/>
      <c r="CPB56" s="114"/>
      <c r="CPC56" s="114"/>
      <c r="CPD56" s="114"/>
      <c r="CPE56" s="114"/>
      <c r="CPF56" s="114"/>
      <c r="CPG56" s="114"/>
      <c r="CPH56" s="114"/>
      <c r="CPI56" s="114"/>
      <c r="CPJ56" s="114"/>
      <c r="CPK56" s="114"/>
      <c r="CPL56" s="114"/>
      <c r="CPM56" s="114"/>
      <c r="CPN56" s="114"/>
      <c r="CPO56" s="114"/>
      <c r="CPP56" s="114"/>
      <c r="CPQ56" s="114"/>
      <c r="CPR56" s="114"/>
      <c r="CPS56" s="114"/>
      <c r="CPT56" s="114"/>
      <c r="CPU56" s="114"/>
      <c r="CPV56" s="114"/>
      <c r="CPW56" s="114"/>
      <c r="CPX56" s="114"/>
      <c r="CPY56" s="114"/>
      <c r="CPZ56" s="114"/>
      <c r="CQA56" s="114"/>
      <c r="CQB56" s="114"/>
      <c r="CQC56" s="114"/>
      <c r="CQD56" s="114"/>
      <c r="CQE56" s="114"/>
      <c r="CQF56" s="114"/>
      <c r="CQG56" s="114"/>
      <c r="CQH56" s="114"/>
      <c r="CQI56" s="114"/>
      <c r="CQJ56" s="114"/>
      <c r="CQK56" s="114"/>
      <c r="CQL56" s="114"/>
      <c r="CQM56" s="114"/>
      <c r="CQN56" s="114"/>
      <c r="CQO56" s="114"/>
      <c r="CQP56" s="114"/>
      <c r="CQQ56" s="114"/>
      <c r="CQR56" s="114"/>
      <c r="CQS56" s="114"/>
      <c r="CQT56" s="114"/>
      <c r="CQU56" s="114"/>
      <c r="CQV56" s="114"/>
      <c r="CQW56" s="114"/>
      <c r="CQX56" s="114"/>
      <c r="CQY56" s="114"/>
      <c r="CQZ56" s="114"/>
      <c r="CRA56" s="114"/>
      <c r="CRB56" s="114"/>
      <c r="CRC56" s="114"/>
      <c r="CRD56" s="114"/>
      <c r="CRE56" s="114"/>
      <c r="CRF56" s="114"/>
      <c r="CRG56" s="114"/>
      <c r="CRH56" s="114"/>
      <c r="CRI56" s="114"/>
      <c r="CRJ56" s="114"/>
      <c r="CRK56" s="114"/>
      <c r="CRL56" s="114"/>
      <c r="CRM56" s="114"/>
      <c r="CRN56" s="114"/>
      <c r="CRO56" s="114"/>
      <c r="CRP56" s="114"/>
      <c r="CRQ56" s="114"/>
      <c r="CRR56" s="114"/>
      <c r="CRS56" s="114"/>
      <c r="CRT56" s="114"/>
      <c r="CRU56" s="114"/>
      <c r="CRV56" s="114"/>
      <c r="CRW56" s="114"/>
      <c r="CRX56" s="114"/>
      <c r="CRY56" s="114"/>
      <c r="CRZ56" s="114"/>
      <c r="CSA56" s="114"/>
      <c r="CSB56" s="114"/>
      <c r="CSC56" s="114"/>
      <c r="CSD56" s="114"/>
      <c r="CSE56" s="114"/>
      <c r="CSF56" s="114"/>
      <c r="CSG56" s="114"/>
      <c r="CSH56" s="114"/>
      <c r="CSI56" s="114"/>
      <c r="CSJ56" s="114"/>
      <c r="CSK56" s="114"/>
      <c r="CSL56" s="114"/>
      <c r="CSM56" s="114"/>
      <c r="CSN56" s="114"/>
      <c r="CSO56" s="114"/>
      <c r="CSP56" s="114"/>
      <c r="CSQ56" s="114"/>
      <c r="CSR56" s="114"/>
      <c r="CSS56" s="114"/>
      <c r="CST56" s="114"/>
      <c r="CSU56" s="114"/>
      <c r="CSV56" s="114"/>
      <c r="CSW56" s="114"/>
      <c r="CSX56" s="114"/>
      <c r="CSY56" s="114"/>
      <c r="CSZ56" s="114"/>
      <c r="CTA56" s="114"/>
      <c r="CTB56" s="114"/>
      <c r="CTC56" s="114"/>
      <c r="CTD56" s="114"/>
      <c r="CTE56" s="114"/>
      <c r="CTF56" s="114"/>
      <c r="CTG56" s="114"/>
      <c r="CTH56" s="114"/>
      <c r="CTI56" s="114"/>
      <c r="CTJ56" s="114"/>
      <c r="CTK56" s="114"/>
      <c r="CTL56" s="114"/>
      <c r="CTM56" s="114"/>
      <c r="CTN56" s="114"/>
      <c r="CTO56" s="114"/>
      <c r="CTP56" s="114"/>
      <c r="CTQ56" s="114"/>
      <c r="CTR56" s="114"/>
      <c r="CTS56" s="114"/>
      <c r="CTT56" s="114"/>
      <c r="CTU56" s="114"/>
      <c r="CTV56" s="114"/>
      <c r="CTW56" s="114"/>
      <c r="CTX56" s="114"/>
      <c r="CTY56" s="114"/>
      <c r="CTZ56" s="114"/>
      <c r="CUA56" s="114"/>
      <c r="CUB56" s="114"/>
      <c r="CUC56" s="114"/>
      <c r="CUD56" s="114"/>
      <c r="CUE56" s="114"/>
      <c r="CUF56" s="114"/>
      <c r="CUG56" s="114"/>
      <c r="CUH56" s="114"/>
      <c r="CUI56" s="114"/>
      <c r="CUJ56" s="114"/>
      <c r="CUK56" s="114"/>
      <c r="CUL56" s="114"/>
      <c r="CUM56" s="114"/>
      <c r="CUN56" s="114"/>
      <c r="CUO56" s="114"/>
      <c r="CUP56" s="114"/>
      <c r="CUQ56" s="114"/>
      <c r="CUR56" s="114"/>
      <c r="CUS56" s="114"/>
      <c r="CUT56" s="114"/>
      <c r="CUU56" s="114"/>
      <c r="CUV56" s="114"/>
      <c r="CUW56" s="114"/>
      <c r="CUX56" s="114"/>
      <c r="CUY56" s="114"/>
      <c r="CUZ56" s="114"/>
      <c r="CVA56" s="114"/>
      <c r="CVB56" s="114"/>
      <c r="CVC56" s="114"/>
      <c r="CVD56" s="114"/>
      <c r="CVE56" s="114"/>
      <c r="CVF56" s="114"/>
      <c r="CVG56" s="114"/>
      <c r="CVH56" s="114"/>
      <c r="CVI56" s="114"/>
      <c r="CVJ56" s="114"/>
      <c r="CVK56" s="114"/>
      <c r="CVL56" s="114"/>
      <c r="CVM56" s="114"/>
      <c r="CVN56" s="114"/>
      <c r="CVO56" s="114"/>
      <c r="CVP56" s="114"/>
      <c r="CVQ56" s="114"/>
      <c r="CVR56" s="114"/>
      <c r="CVS56" s="114"/>
      <c r="CVT56" s="114"/>
      <c r="CVU56" s="114"/>
      <c r="CVV56" s="114"/>
      <c r="CVW56" s="114"/>
      <c r="CVX56" s="114"/>
      <c r="CVY56" s="114"/>
      <c r="CVZ56" s="114"/>
      <c r="CWA56" s="114"/>
      <c r="CWB56" s="114"/>
      <c r="CWC56" s="114"/>
      <c r="CWD56" s="114"/>
      <c r="CWE56" s="114"/>
      <c r="CWF56" s="114"/>
      <c r="CWG56" s="114"/>
      <c r="CWH56" s="114"/>
      <c r="CWI56" s="114"/>
      <c r="CWJ56" s="114"/>
      <c r="CWK56" s="114"/>
      <c r="CWL56" s="114"/>
      <c r="CWM56" s="114"/>
      <c r="CWN56" s="114"/>
      <c r="CWO56" s="114"/>
      <c r="CWP56" s="114"/>
      <c r="CWQ56" s="114"/>
      <c r="CWR56" s="114"/>
      <c r="CWS56" s="114"/>
      <c r="CWT56" s="114"/>
      <c r="CWU56" s="114"/>
      <c r="CWV56" s="114"/>
      <c r="CWW56" s="114"/>
      <c r="CWX56" s="114"/>
      <c r="CWY56" s="114"/>
      <c r="CWZ56" s="114"/>
      <c r="CXA56" s="114"/>
      <c r="CXB56" s="114"/>
      <c r="CXC56" s="114"/>
      <c r="CXD56" s="114"/>
      <c r="CXE56" s="114"/>
      <c r="CXF56" s="114"/>
      <c r="CXG56" s="114"/>
      <c r="CXH56" s="114"/>
      <c r="CXI56" s="114"/>
      <c r="CXJ56" s="114"/>
      <c r="CXK56" s="114"/>
      <c r="CXL56" s="114"/>
      <c r="CXM56" s="114"/>
      <c r="CXN56" s="114"/>
      <c r="CXO56" s="114"/>
      <c r="CXP56" s="114"/>
      <c r="CXQ56" s="114"/>
      <c r="CXR56" s="114"/>
      <c r="CXS56" s="114"/>
      <c r="CXT56" s="114"/>
      <c r="CXU56" s="114"/>
      <c r="CXV56" s="114"/>
      <c r="CXW56" s="114"/>
      <c r="CXX56" s="114"/>
      <c r="CXY56" s="114"/>
      <c r="CXZ56" s="114"/>
      <c r="CYA56" s="114"/>
      <c r="CYB56" s="114"/>
      <c r="CYC56" s="114"/>
      <c r="CYD56" s="114"/>
      <c r="CYE56" s="114"/>
      <c r="CYF56" s="114"/>
      <c r="CYG56" s="114"/>
      <c r="CYH56" s="114"/>
      <c r="CYI56" s="114"/>
      <c r="CYJ56" s="114"/>
      <c r="CYK56" s="114"/>
      <c r="CYL56" s="114"/>
      <c r="CYM56" s="114"/>
      <c r="CYN56" s="114"/>
      <c r="CYO56" s="114"/>
      <c r="CYP56" s="114"/>
      <c r="CYQ56" s="114"/>
      <c r="CYR56" s="114"/>
      <c r="CYS56" s="114"/>
      <c r="CYT56" s="114"/>
      <c r="CYU56" s="114"/>
      <c r="CYV56" s="114"/>
      <c r="CYW56" s="114"/>
      <c r="CYX56" s="114"/>
      <c r="CYY56" s="114"/>
      <c r="CYZ56" s="114"/>
      <c r="CZA56" s="114"/>
      <c r="CZB56" s="114"/>
      <c r="CZC56" s="114"/>
      <c r="CZD56" s="114"/>
      <c r="CZE56" s="114"/>
      <c r="CZF56" s="114"/>
      <c r="CZG56" s="114"/>
      <c r="CZH56" s="114"/>
      <c r="CZI56" s="114"/>
      <c r="CZJ56" s="114"/>
      <c r="CZK56" s="114"/>
      <c r="CZL56" s="114"/>
      <c r="CZM56" s="114"/>
      <c r="CZN56" s="114"/>
      <c r="CZO56" s="114"/>
      <c r="CZP56" s="114"/>
      <c r="CZQ56" s="114"/>
      <c r="CZR56" s="114"/>
      <c r="CZS56" s="114"/>
      <c r="CZT56" s="114"/>
      <c r="CZU56" s="114"/>
      <c r="CZV56" s="114"/>
      <c r="CZW56" s="114"/>
      <c r="CZX56" s="114"/>
      <c r="CZY56" s="114"/>
      <c r="CZZ56" s="114"/>
      <c r="DAA56" s="114"/>
      <c r="DAB56" s="114"/>
      <c r="DAC56" s="114"/>
      <c r="DAD56" s="114"/>
      <c r="DAE56" s="114"/>
      <c r="DAF56" s="114"/>
      <c r="DAG56" s="114"/>
      <c r="DAH56" s="114"/>
      <c r="DAI56" s="114"/>
      <c r="DAJ56" s="114"/>
      <c r="DAK56" s="114"/>
      <c r="DAL56" s="114"/>
      <c r="DAM56" s="114"/>
      <c r="DAN56" s="114"/>
      <c r="DAO56" s="114"/>
      <c r="DAP56" s="114"/>
      <c r="DAQ56" s="114"/>
      <c r="DAR56" s="114"/>
      <c r="DAS56" s="114"/>
      <c r="DAT56" s="114"/>
      <c r="DAU56" s="114"/>
      <c r="DAV56" s="114"/>
      <c r="DAW56" s="114"/>
      <c r="DAX56" s="114"/>
      <c r="DAY56" s="114"/>
      <c r="DAZ56" s="114"/>
      <c r="DBA56" s="114"/>
      <c r="DBB56" s="114"/>
      <c r="DBC56" s="114"/>
      <c r="DBD56" s="114"/>
      <c r="DBE56" s="114"/>
      <c r="DBF56" s="114"/>
      <c r="DBG56" s="114"/>
      <c r="DBH56" s="114"/>
      <c r="DBI56" s="114"/>
      <c r="DBJ56" s="114"/>
      <c r="DBK56" s="114"/>
      <c r="DBL56" s="114"/>
      <c r="DBM56" s="114"/>
      <c r="DBN56" s="114"/>
      <c r="DBO56" s="114"/>
      <c r="DBP56" s="114"/>
      <c r="DBQ56" s="114"/>
      <c r="DBR56" s="114"/>
      <c r="DBS56" s="114"/>
      <c r="DBT56" s="114"/>
      <c r="DBU56" s="114"/>
      <c r="DBV56" s="114"/>
      <c r="DBW56" s="114"/>
      <c r="DBX56" s="114"/>
      <c r="DBY56" s="114"/>
      <c r="DBZ56" s="114"/>
      <c r="DCA56" s="114"/>
      <c r="DCB56" s="114"/>
      <c r="DCC56" s="114"/>
      <c r="DCD56" s="114"/>
      <c r="DCE56" s="114"/>
      <c r="DCF56" s="114"/>
      <c r="DCG56" s="114"/>
      <c r="DCH56" s="114"/>
      <c r="DCI56" s="114"/>
      <c r="DCJ56" s="114"/>
      <c r="DCK56" s="114"/>
      <c r="DCL56" s="114"/>
      <c r="DCM56" s="114"/>
      <c r="DCN56" s="114"/>
      <c r="DCO56" s="114"/>
      <c r="DCP56" s="114"/>
      <c r="DCQ56" s="114"/>
      <c r="DCR56" s="114"/>
      <c r="DCS56" s="114"/>
      <c r="DCT56" s="114"/>
      <c r="DCU56" s="114"/>
      <c r="DCV56" s="114"/>
      <c r="DCW56" s="114"/>
      <c r="DCX56" s="114"/>
      <c r="DCY56" s="114"/>
      <c r="DCZ56" s="114"/>
      <c r="DDA56" s="114"/>
      <c r="DDB56" s="114"/>
      <c r="DDC56" s="114"/>
      <c r="DDD56" s="114"/>
      <c r="DDE56" s="114"/>
      <c r="DDF56" s="114"/>
      <c r="DDG56" s="114"/>
      <c r="DDH56" s="114"/>
      <c r="DDI56" s="114"/>
      <c r="DDJ56" s="114"/>
      <c r="DDK56" s="114"/>
      <c r="DDL56" s="114"/>
      <c r="DDM56" s="114"/>
      <c r="DDN56" s="114"/>
      <c r="DDO56" s="114"/>
      <c r="DDP56" s="114"/>
      <c r="DDQ56" s="114"/>
      <c r="DDR56" s="114"/>
      <c r="DDS56" s="114"/>
      <c r="DDT56" s="114"/>
      <c r="DDU56" s="114"/>
      <c r="DDV56" s="114"/>
      <c r="DDW56" s="114"/>
      <c r="DDX56" s="114"/>
      <c r="DDY56" s="114"/>
      <c r="DDZ56" s="114"/>
      <c r="DEA56" s="114"/>
      <c r="DEB56" s="114"/>
      <c r="DEC56" s="114"/>
      <c r="DED56" s="114"/>
      <c r="DEE56" s="114"/>
      <c r="DEF56" s="114"/>
      <c r="DEG56" s="114"/>
      <c r="DEH56" s="114"/>
      <c r="DEI56" s="114"/>
      <c r="DEJ56" s="114"/>
      <c r="DEK56" s="114"/>
      <c r="DEL56" s="114"/>
      <c r="DEM56" s="114"/>
      <c r="DEN56" s="114"/>
      <c r="DEO56" s="114"/>
      <c r="DEP56" s="114"/>
      <c r="DEQ56" s="114"/>
      <c r="DER56" s="114"/>
      <c r="DES56" s="114"/>
      <c r="DET56" s="114"/>
      <c r="DEU56" s="114"/>
      <c r="DEV56" s="114"/>
      <c r="DEW56" s="114"/>
      <c r="DEX56" s="114"/>
      <c r="DEY56" s="114"/>
      <c r="DEZ56" s="114"/>
      <c r="DFA56" s="114"/>
      <c r="DFB56" s="114"/>
      <c r="DFC56" s="114"/>
      <c r="DFD56" s="114"/>
      <c r="DFE56" s="114"/>
      <c r="DFF56" s="114"/>
      <c r="DFG56" s="114"/>
      <c r="DFH56" s="114"/>
      <c r="DFI56" s="114"/>
      <c r="DFJ56" s="114"/>
      <c r="DFK56" s="114"/>
      <c r="DFL56" s="114"/>
      <c r="DFM56" s="114"/>
      <c r="DFN56" s="114"/>
      <c r="DFO56" s="114"/>
      <c r="DFP56" s="114"/>
      <c r="DFQ56" s="114"/>
      <c r="DFR56" s="114"/>
      <c r="DFS56" s="114"/>
      <c r="DFT56" s="114"/>
      <c r="DFU56" s="114"/>
      <c r="DFV56" s="114"/>
      <c r="DFW56" s="114"/>
      <c r="DFX56" s="114"/>
      <c r="DFY56" s="114"/>
      <c r="DFZ56" s="114"/>
      <c r="DGA56" s="114"/>
      <c r="DGB56" s="114"/>
      <c r="DGC56" s="114"/>
      <c r="DGD56" s="114"/>
      <c r="DGE56" s="114"/>
      <c r="DGF56" s="114"/>
      <c r="DGG56" s="114"/>
      <c r="DGH56" s="114"/>
      <c r="DGI56" s="114"/>
      <c r="DGJ56" s="114"/>
      <c r="DGK56" s="114"/>
      <c r="DGL56" s="114"/>
      <c r="DGM56" s="114"/>
      <c r="DGN56" s="114"/>
      <c r="DGO56" s="114"/>
      <c r="DGP56" s="114"/>
      <c r="DGQ56" s="114"/>
      <c r="DGR56" s="114"/>
      <c r="DGS56" s="114"/>
      <c r="DGT56" s="114"/>
      <c r="DGU56" s="114"/>
      <c r="DGV56" s="114"/>
      <c r="DGW56" s="114"/>
      <c r="DGX56" s="114"/>
      <c r="DGY56" s="114"/>
      <c r="DGZ56" s="114"/>
      <c r="DHA56" s="114"/>
      <c r="DHB56" s="114"/>
      <c r="DHC56" s="114"/>
      <c r="DHD56" s="114"/>
      <c r="DHE56" s="114"/>
      <c r="DHF56" s="114"/>
      <c r="DHG56" s="114"/>
      <c r="DHH56" s="114"/>
      <c r="DHI56" s="114"/>
      <c r="DHJ56" s="114"/>
      <c r="DHK56" s="114"/>
      <c r="DHL56" s="114"/>
      <c r="DHM56" s="114"/>
      <c r="DHN56" s="114"/>
      <c r="DHO56" s="114"/>
      <c r="DHP56" s="114"/>
      <c r="DHQ56" s="114"/>
      <c r="DHR56" s="114"/>
      <c r="DHS56" s="114"/>
      <c r="DHT56" s="114"/>
      <c r="DHU56" s="114"/>
      <c r="DHV56" s="114"/>
      <c r="DHW56" s="114"/>
      <c r="DHX56" s="114"/>
      <c r="DHY56" s="114"/>
      <c r="DHZ56" s="114"/>
      <c r="DIA56" s="114"/>
      <c r="DIB56" s="114"/>
      <c r="DIC56" s="114"/>
      <c r="DID56" s="114"/>
      <c r="DIE56" s="114"/>
      <c r="DIF56" s="114"/>
      <c r="DIG56" s="114"/>
      <c r="DIH56" s="114"/>
      <c r="DII56" s="114"/>
      <c r="DIJ56" s="114"/>
      <c r="DIK56" s="114"/>
      <c r="DIL56" s="114"/>
      <c r="DIM56" s="114"/>
      <c r="DIN56" s="114"/>
      <c r="DIO56" s="114"/>
      <c r="DIP56" s="114"/>
      <c r="DIQ56" s="114"/>
      <c r="DIR56" s="114"/>
      <c r="DIS56" s="114"/>
      <c r="DIT56" s="114"/>
      <c r="DIU56" s="114"/>
      <c r="DIV56" s="114"/>
      <c r="DIW56" s="114"/>
      <c r="DIX56" s="114"/>
      <c r="DIY56" s="114"/>
      <c r="DIZ56" s="114"/>
      <c r="DJA56" s="114"/>
      <c r="DJB56" s="114"/>
      <c r="DJC56" s="114"/>
      <c r="DJD56" s="114"/>
      <c r="DJE56" s="114"/>
      <c r="DJF56" s="114"/>
      <c r="DJG56" s="114"/>
      <c r="DJH56" s="114"/>
      <c r="DJI56" s="114"/>
      <c r="DJJ56" s="114"/>
      <c r="DJK56" s="114"/>
      <c r="DJL56" s="114"/>
      <c r="DJM56" s="114"/>
      <c r="DJN56" s="114"/>
      <c r="DJO56" s="114"/>
      <c r="DJP56" s="114"/>
      <c r="DJQ56" s="114"/>
      <c r="DJR56" s="114"/>
      <c r="DJS56" s="114"/>
      <c r="DJT56" s="114"/>
      <c r="DJU56" s="114"/>
      <c r="DJV56" s="114"/>
      <c r="DJW56" s="114"/>
      <c r="DJX56" s="114"/>
      <c r="DJY56" s="114"/>
      <c r="DJZ56" s="114"/>
      <c r="DKA56" s="114"/>
      <c r="DKB56" s="114"/>
      <c r="DKC56" s="114"/>
      <c r="DKD56" s="114"/>
      <c r="DKE56" s="114"/>
      <c r="DKF56" s="114"/>
      <c r="DKG56" s="114"/>
      <c r="DKH56" s="114"/>
      <c r="DKI56" s="114"/>
      <c r="DKJ56" s="114"/>
      <c r="DKK56" s="114"/>
      <c r="DKL56" s="114"/>
      <c r="DKM56" s="114"/>
      <c r="DKN56" s="114"/>
      <c r="DKO56" s="114"/>
      <c r="DKP56" s="114"/>
      <c r="DKQ56" s="114"/>
      <c r="DKR56" s="114"/>
      <c r="DKS56" s="114"/>
      <c r="DKT56" s="114"/>
      <c r="DKU56" s="114"/>
      <c r="DKV56" s="114"/>
      <c r="DKW56" s="114"/>
      <c r="DKX56" s="114"/>
      <c r="DKY56" s="114"/>
      <c r="DKZ56" s="114"/>
      <c r="DLA56" s="114"/>
      <c r="DLB56" s="114"/>
      <c r="DLC56" s="114"/>
      <c r="DLD56" s="114"/>
      <c r="DLE56" s="114"/>
      <c r="DLF56" s="114"/>
      <c r="DLG56" s="114"/>
      <c r="DLH56" s="114"/>
      <c r="DLI56" s="114"/>
      <c r="DLJ56" s="114"/>
      <c r="DLK56" s="114"/>
      <c r="DLL56" s="114"/>
      <c r="DLM56" s="114"/>
      <c r="DLN56" s="114"/>
      <c r="DLO56" s="114"/>
      <c r="DLP56" s="114"/>
      <c r="DLQ56" s="114"/>
      <c r="DLR56" s="114"/>
      <c r="DLS56" s="114"/>
      <c r="DLT56" s="114"/>
      <c r="DLU56" s="114"/>
      <c r="DLV56" s="114"/>
      <c r="DLW56" s="114"/>
      <c r="DLX56" s="114"/>
      <c r="DLY56" s="114"/>
      <c r="DLZ56" s="114"/>
      <c r="DMA56" s="114"/>
      <c r="DMB56" s="114"/>
      <c r="DMC56" s="114"/>
      <c r="DMD56" s="114"/>
      <c r="DME56" s="114"/>
      <c r="DMF56" s="114"/>
      <c r="DMG56" s="114"/>
      <c r="DMH56" s="114"/>
      <c r="DMI56" s="114"/>
      <c r="DMJ56" s="114"/>
      <c r="DMK56" s="114"/>
      <c r="DML56" s="114"/>
      <c r="DMM56" s="114"/>
      <c r="DMN56" s="114"/>
      <c r="DMO56" s="114"/>
      <c r="DMP56" s="114"/>
      <c r="DMQ56" s="114"/>
      <c r="DMR56" s="114"/>
      <c r="DMS56" s="114"/>
      <c r="DMT56" s="114"/>
      <c r="DMU56" s="114"/>
      <c r="DMV56" s="114"/>
      <c r="DMW56" s="114"/>
      <c r="DMX56" s="114"/>
      <c r="DMY56" s="114"/>
      <c r="DMZ56" s="114"/>
      <c r="DNA56" s="114"/>
      <c r="DNB56" s="114"/>
      <c r="DNC56" s="114"/>
      <c r="DND56" s="114"/>
      <c r="DNE56" s="114"/>
      <c r="DNF56" s="114"/>
      <c r="DNG56" s="114"/>
      <c r="DNH56" s="114"/>
      <c r="DNI56" s="114"/>
      <c r="DNJ56" s="114"/>
      <c r="DNK56" s="114"/>
      <c r="DNL56" s="114"/>
      <c r="DNM56" s="114"/>
      <c r="DNN56" s="114"/>
      <c r="DNO56" s="114"/>
      <c r="DNP56" s="114"/>
      <c r="DNQ56" s="114"/>
      <c r="DNR56" s="114"/>
      <c r="DNS56" s="114"/>
      <c r="DNT56" s="114"/>
      <c r="DNU56" s="114"/>
      <c r="DNV56" s="114"/>
      <c r="DNW56" s="114"/>
      <c r="DNX56" s="114"/>
      <c r="DNY56" s="114"/>
      <c r="DNZ56" s="114"/>
      <c r="DOA56" s="114"/>
      <c r="DOB56" s="114"/>
      <c r="DOC56" s="114"/>
      <c r="DOD56" s="114"/>
      <c r="DOE56" s="114"/>
      <c r="DOF56" s="114"/>
      <c r="DOG56" s="114"/>
      <c r="DOH56" s="114"/>
      <c r="DOI56" s="114"/>
      <c r="DOJ56" s="114"/>
      <c r="DOK56" s="114"/>
      <c r="DOL56" s="114"/>
      <c r="DOM56" s="114"/>
      <c r="DON56" s="114"/>
      <c r="DOO56" s="114"/>
      <c r="DOP56" s="114"/>
      <c r="DOQ56" s="114"/>
      <c r="DOR56" s="114"/>
      <c r="DOS56" s="114"/>
      <c r="DOT56" s="114"/>
      <c r="DOU56" s="114"/>
      <c r="DOV56" s="114"/>
      <c r="DOW56" s="114"/>
      <c r="DOX56" s="114"/>
      <c r="DOY56" s="114"/>
      <c r="DOZ56" s="114"/>
      <c r="DPA56" s="114"/>
      <c r="DPB56" s="114"/>
      <c r="DPC56" s="114"/>
      <c r="DPD56" s="114"/>
      <c r="DPE56" s="114"/>
      <c r="DPF56" s="114"/>
      <c r="DPG56" s="114"/>
      <c r="DPH56" s="114"/>
      <c r="DPI56" s="114"/>
      <c r="DPJ56" s="114"/>
      <c r="DPK56" s="114"/>
      <c r="DPL56" s="114"/>
      <c r="DPM56" s="114"/>
      <c r="DPN56" s="114"/>
      <c r="DPO56" s="114"/>
      <c r="DPP56" s="114"/>
      <c r="DPQ56" s="114"/>
      <c r="DPR56" s="114"/>
      <c r="DPS56" s="114"/>
      <c r="DPT56" s="114"/>
      <c r="DPU56" s="114"/>
      <c r="DPV56" s="114"/>
      <c r="DPW56" s="114"/>
      <c r="DPX56" s="114"/>
      <c r="DPY56" s="114"/>
      <c r="DPZ56" s="114"/>
      <c r="DQA56" s="114"/>
      <c r="DQB56" s="114"/>
      <c r="DQC56" s="114"/>
      <c r="DQD56" s="114"/>
      <c r="DQE56" s="114"/>
      <c r="DQF56" s="114"/>
      <c r="DQG56" s="114"/>
      <c r="DQH56" s="114"/>
      <c r="DQI56" s="114"/>
      <c r="DQJ56" s="114"/>
      <c r="DQK56" s="114"/>
      <c r="DQL56" s="114"/>
      <c r="DQM56" s="114"/>
      <c r="DQN56" s="114"/>
      <c r="DQO56" s="114"/>
      <c r="DQP56" s="114"/>
      <c r="DQQ56" s="114"/>
      <c r="DQR56" s="114"/>
      <c r="DQS56" s="114"/>
      <c r="DQT56" s="114"/>
      <c r="DQU56" s="114"/>
      <c r="DQV56" s="114"/>
      <c r="DQW56" s="114"/>
      <c r="DQX56" s="114"/>
      <c r="DQY56" s="114"/>
      <c r="DQZ56" s="114"/>
      <c r="DRA56" s="114"/>
      <c r="DRB56" s="114"/>
      <c r="DRC56" s="114"/>
      <c r="DRD56" s="114"/>
      <c r="DRE56" s="114"/>
      <c r="DRF56" s="114"/>
      <c r="DRG56" s="114"/>
      <c r="DRH56" s="114"/>
      <c r="DRI56" s="114"/>
      <c r="DRJ56" s="114"/>
      <c r="DRK56" s="114"/>
      <c r="DRL56" s="114"/>
      <c r="DRM56" s="114"/>
      <c r="DRN56" s="114"/>
      <c r="DRO56" s="114"/>
      <c r="DRP56" s="114"/>
      <c r="DRQ56" s="114"/>
      <c r="DRR56" s="114"/>
      <c r="DRS56" s="114"/>
      <c r="DRT56" s="114"/>
      <c r="DRU56" s="114"/>
      <c r="DRV56" s="114"/>
      <c r="DRW56" s="114"/>
      <c r="DRX56" s="114"/>
      <c r="DRY56" s="114"/>
      <c r="DRZ56" s="114"/>
      <c r="DSA56" s="114"/>
      <c r="DSB56" s="114"/>
      <c r="DSC56" s="114"/>
      <c r="DSD56" s="114"/>
      <c r="DSE56" s="114"/>
      <c r="DSF56" s="114"/>
      <c r="DSG56" s="114"/>
      <c r="DSH56" s="114"/>
      <c r="DSI56" s="114"/>
      <c r="DSJ56" s="114"/>
      <c r="DSK56" s="114"/>
      <c r="DSL56" s="114"/>
      <c r="DSM56" s="114"/>
      <c r="DSN56" s="114"/>
      <c r="DSO56" s="114"/>
      <c r="DSP56" s="114"/>
      <c r="DSQ56" s="114"/>
      <c r="DSR56" s="114"/>
      <c r="DSS56" s="114"/>
      <c r="DST56" s="114"/>
      <c r="DSU56" s="114"/>
      <c r="DSV56" s="114"/>
      <c r="DSW56" s="114"/>
      <c r="DSX56" s="114"/>
      <c r="DSY56" s="114"/>
      <c r="DSZ56" s="114"/>
      <c r="DTA56" s="114"/>
      <c r="DTB56" s="114"/>
      <c r="DTC56" s="114"/>
      <c r="DTD56" s="114"/>
      <c r="DTE56" s="114"/>
      <c r="DTF56" s="114"/>
      <c r="DTG56" s="114"/>
      <c r="DTH56" s="114"/>
      <c r="DTI56" s="114"/>
      <c r="DTJ56" s="114"/>
      <c r="DTK56" s="114"/>
      <c r="DTL56" s="114"/>
      <c r="DTM56" s="114"/>
      <c r="DTN56" s="114"/>
      <c r="DTO56" s="114"/>
      <c r="DTP56" s="114"/>
      <c r="DTQ56" s="114"/>
      <c r="DTR56" s="114"/>
      <c r="DTS56" s="114"/>
      <c r="DTT56" s="114"/>
      <c r="DTU56" s="114"/>
      <c r="DTV56" s="114"/>
      <c r="DTW56" s="114"/>
      <c r="DTX56" s="114"/>
      <c r="DTY56" s="114"/>
      <c r="DTZ56" s="114"/>
      <c r="DUA56" s="114"/>
      <c r="DUB56" s="114"/>
      <c r="DUC56" s="114"/>
      <c r="DUD56" s="114"/>
      <c r="DUE56" s="114"/>
      <c r="DUF56" s="114"/>
      <c r="DUG56" s="114"/>
      <c r="DUH56" s="114"/>
      <c r="DUI56" s="114"/>
      <c r="DUJ56" s="114"/>
      <c r="DUK56" s="114"/>
      <c r="DUL56" s="114"/>
      <c r="DUM56" s="114"/>
      <c r="DUN56" s="114"/>
      <c r="DUO56" s="114"/>
      <c r="DUP56" s="114"/>
      <c r="DUQ56" s="114"/>
      <c r="DUR56" s="114"/>
      <c r="DUS56" s="114"/>
      <c r="DUT56" s="114"/>
      <c r="DUU56" s="114"/>
      <c r="DUV56" s="114"/>
      <c r="DUW56" s="114"/>
      <c r="DUX56" s="114"/>
      <c r="DUY56" s="114"/>
      <c r="DUZ56" s="114"/>
      <c r="DVA56" s="114"/>
      <c r="DVB56" s="114"/>
      <c r="DVC56" s="114"/>
      <c r="DVD56" s="114"/>
      <c r="DVE56" s="114"/>
      <c r="DVF56" s="114"/>
      <c r="DVG56" s="114"/>
      <c r="DVH56" s="114"/>
      <c r="DVI56" s="114"/>
      <c r="DVJ56" s="114"/>
      <c r="DVK56" s="114"/>
      <c r="DVL56" s="114"/>
      <c r="DVM56" s="114"/>
      <c r="DVN56" s="114"/>
      <c r="DVO56" s="114"/>
      <c r="DVP56" s="114"/>
      <c r="DVQ56" s="114"/>
      <c r="DVR56" s="114"/>
      <c r="DVS56" s="114"/>
      <c r="DVT56" s="114"/>
      <c r="DVU56" s="114"/>
      <c r="DVV56" s="114"/>
      <c r="DVW56" s="114"/>
      <c r="DVX56" s="114"/>
      <c r="DVY56" s="114"/>
      <c r="DVZ56" s="114"/>
      <c r="DWA56" s="114"/>
      <c r="DWB56" s="114"/>
      <c r="DWC56" s="114"/>
      <c r="DWD56" s="114"/>
      <c r="DWE56" s="114"/>
      <c r="DWF56" s="114"/>
      <c r="DWG56" s="114"/>
      <c r="DWH56" s="114"/>
      <c r="DWI56" s="114"/>
      <c r="DWJ56" s="114"/>
      <c r="DWK56" s="114"/>
      <c r="DWL56" s="114"/>
      <c r="DWM56" s="114"/>
      <c r="DWN56" s="114"/>
      <c r="DWO56" s="114"/>
      <c r="DWP56" s="114"/>
      <c r="DWQ56" s="114"/>
      <c r="DWR56" s="114"/>
      <c r="DWS56" s="114"/>
      <c r="DWT56" s="114"/>
      <c r="DWU56" s="114"/>
      <c r="DWV56" s="114"/>
      <c r="DWW56" s="114"/>
      <c r="DWX56" s="114"/>
      <c r="DWY56" s="114"/>
      <c r="DWZ56" s="114"/>
      <c r="DXA56" s="114"/>
      <c r="DXB56" s="114"/>
      <c r="DXC56" s="114"/>
      <c r="DXD56" s="114"/>
      <c r="DXE56" s="114"/>
      <c r="DXF56" s="114"/>
      <c r="DXG56" s="114"/>
      <c r="DXH56" s="114"/>
      <c r="DXI56" s="114"/>
      <c r="DXJ56" s="114"/>
      <c r="DXK56" s="114"/>
      <c r="DXL56" s="114"/>
      <c r="DXM56" s="114"/>
      <c r="DXN56" s="114"/>
      <c r="DXO56" s="114"/>
      <c r="DXP56" s="114"/>
      <c r="DXQ56" s="114"/>
      <c r="DXR56" s="114"/>
      <c r="DXS56" s="114"/>
      <c r="DXT56" s="114"/>
      <c r="DXU56" s="114"/>
      <c r="DXV56" s="114"/>
      <c r="DXW56" s="114"/>
      <c r="DXX56" s="114"/>
      <c r="DXY56" s="114"/>
      <c r="DXZ56" s="114"/>
      <c r="DYA56" s="114"/>
      <c r="DYB56" s="114"/>
      <c r="DYC56" s="114"/>
      <c r="DYD56" s="114"/>
      <c r="DYE56" s="114"/>
      <c r="DYF56" s="114"/>
      <c r="DYG56" s="114"/>
      <c r="DYH56" s="114"/>
      <c r="DYI56" s="114"/>
      <c r="DYJ56" s="114"/>
      <c r="DYK56" s="114"/>
      <c r="DYL56" s="114"/>
      <c r="DYM56" s="114"/>
      <c r="DYN56" s="114"/>
      <c r="DYO56" s="114"/>
      <c r="DYP56" s="114"/>
      <c r="DYQ56" s="114"/>
      <c r="DYR56" s="114"/>
      <c r="DYS56" s="114"/>
      <c r="DYT56" s="114"/>
      <c r="DYU56" s="114"/>
      <c r="DYV56" s="114"/>
      <c r="DYW56" s="114"/>
      <c r="DYX56" s="114"/>
      <c r="DYY56" s="114"/>
      <c r="DYZ56" s="114"/>
      <c r="DZA56" s="114"/>
      <c r="DZB56" s="114"/>
      <c r="DZC56" s="114"/>
      <c r="DZD56" s="114"/>
      <c r="DZE56" s="114"/>
      <c r="DZF56" s="114"/>
      <c r="DZG56" s="114"/>
      <c r="DZH56" s="114"/>
      <c r="DZI56" s="114"/>
      <c r="DZJ56" s="114"/>
      <c r="DZK56" s="114"/>
      <c r="DZL56" s="114"/>
      <c r="DZM56" s="114"/>
      <c r="DZN56" s="114"/>
      <c r="DZO56" s="114"/>
      <c r="DZP56" s="114"/>
      <c r="DZQ56" s="114"/>
      <c r="DZR56" s="114"/>
      <c r="DZS56" s="114"/>
      <c r="DZT56" s="114"/>
      <c r="DZU56" s="114"/>
      <c r="DZV56" s="114"/>
      <c r="DZW56" s="114"/>
      <c r="DZX56" s="114"/>
      <c r="DZY56" s="114"/>
      <c r="DZZ56" s="114"/>
      <c r="EAA56" s="114"/>
      <c r="EAB56" s="114"/>
      <c r="EAC56" s="114"/>
      <c r="EAD56" s="114"/>
      <c r="EAE56" s="114"/>
      <c r="EAF56" s="114"/>
      <c r="EAG56" s="114"/>
      <c r="EAH56" s="114"/>
      <c r="EAI56" s="114"/>
      <c r="EAJ56" s="114"/>
      <c r="EAK56" s="114"/>
      <c r="EAL56" s="114"/>
      <c r="EAM56" s="114"/>
      <c r="EAN56" s="114"/>
      <c r="EAO56" s="114"/>
      <c r="EAP56" s="114"/>
      <c r="EAQ56" s="114"/>
      <c r="EAR56" s="114"/>
      <c r="EAS56" s="114"/>
      <c r="EAT56" s="114"/>
      <c r="EAU56" s="114"/>
      <c r="EAV56" s="114"/>
      <c r="EAW56" s="114"/>
      <c r="EAX56" s="114"/>
      <c r="EAY56" s="114"/>
      <c r="EAZ56" s="114"/>
      <c r="EBA56" s="114"/>
      <c r="EBB56" s="114"/>
      <c r="EBC56" s="114"/>
      <c r="EBD56" s="114"/>
      <c r="EBE56" s="114"/>
      <c r="EBF56" s="114"/>
      <c r="EBG56" s="114"/>
      <c r="EBH56" s="114"/>
      <c r="EBI56" s="114"/>
      <c r="EBJ56" s="114"/>
      <c r="EBK56" s="114"/>
      <c r="EBL56" s="114"/>
      <c r="EBM56" s="114"/>
      <c r="EBN56" s="114"/>
      <c r="EBO56" s="114"/>
      <c r="EBP56" s="114"/>
      <c r="EBQ56" s="114"/>
      <c r="EBR56" s="114"/>
      <c r="EBS56" s="114"/>
      <c r="EBT56" s="114"/>
      <c r="EBU56" s="114"/>
      <c r="EBV56" s="114"/>
      <c r="EBW56" s="114"/>
      <c r="EBX56" s="114"/>
      <c r="EBY56" s="114"/>
      <c r="EBZ56" s="114"/>
      <c r="ECA56" s="114"/>
      <c r="ECB56" s="114"/>
      <c r="ECC56" s="114"/>
      <c r="ECD56" s="114"/>
      <c r="ECE56" s="114"/>
      <c r="ECF56" s="114"/>
      <c r="ECG56" s="114"/>
      <c r="ECH56" s="114"/>
      <c r="ECI56" s="114"/>
      <c r="ECJ56" s="114"/>
      <c r="ECK56" s="114"/>
      <c r="ECL56" s="114"/>
      <c r="ECM56" s="114"/>
      <c r="ECN56" s="114"/>
      <c r="ECO56" s="114"/>
      <c r="ECP56" s="114"/>
      <c r="ECQ56" s="114"/>
      <c r="ECR56" s="114"/>
      <c r="ECS56" s="114"/>
      <c r="ECT56" s="114"/>
      <c r="ECU56" s="114"/>
      <c r="ECV56" s="114"/>
      <c r="ECW56" s="114"/>
      <c r="ECX56" s="114"/>
      <c r="ECY56" s="114"/>
      <c r="ECZ56" s="114"/>
      <c r="EDA56" s="114"/>
      <c r="EDB56" s="114"/>
      <c r="EDC56" s="114"/>
      <c r="EDD56" s="114"/>
      <c r="EDE56" s="114"/>
      <c r="EDF56" s="114"/>
      <c r="EDG56" s="114"/>
      <c r="EDH56" s="114"/>
      <c r="EDI56" s="114"/>
      <c r="EDJ56" s="114"/>
      <c r="EDK56" s="114"/>
      <c r="EDL56" s="114"/>
      <c r="EDM56" s="114"/>
      <c r="EDN56" s="114"/>
      <c r="EDO56" s="114"/>
      <c r="EDP56" s="114"/>
      <c r="EDQ56" s="114"/>
      <c r="EDR56" s="114"/>
      <c r="EDS56" s="114"/>
      <c r="EDT56" s="114"/>
      <c r="EDU56" s="114"/>
      <c r="EDV56" s="114"/>
      <c r="EDW56" s="114"/>
      <c r="EDX56" s="114"/>
      <c r="EDY56" s="114"/>
      <c r="EDZ56" s="114"/>
      <c r="EEA56" s="114"/>
      <c r="EEB56" s="114"/>
      <c r="EEC56" s="114"/>
      <c r="EED56" s="114"/>
      <c r="EEE56" s="114"/>
      <c r="EEF56" s="114"/>
      <c r="EEG56" s="114"/>
      <c r="EEH56" s="114"/>
      <c r="EEI56" s="114"/>
      <c r="EEJ56" s="114"/>
      <c r="EEK56" s="114"/>
      <c r="EEL56" s="114"/>
      <c r="EEM56" s="114"/>
      <c r="EEN56" s="114"/>
      <c r="EEO56" s="114"/>
      <c r="EEP56" s="114"/>
      <c r="EEQ56" s="114"/>
      <c r="EER56" s="114"/>
      <c r="EES56" s="114"/>
      <c r="EET56" s="114"/>
      <c r="EEU56" s="114"/>
      <c r="EEV56" s="114"/>
      <c r="EEW56" s="114"/>
      <c r="EEX56" s="114"/>
      <c r="EEY56" s="114"/>
      <c r="EEZ56" s="114"/>
      <c r="EFA56" s="114"/>
      <c r="EFB56" s="114"/>
      <c r="EFC56" s="114"/>
      <c r="EFD56" s="114"/>
      <c r="EFE56" s="114"/>
      <c r="EFF56" s="114"/>
      <c r="EFG56" s="114"/>
      <c r="EFH56" s="114"/>
      <c r="EFI56" s="114"/>
      <c r="EFJ56" s="114"/>
      <c r="EFK56" s="114"/>
      <c r="EFL56" s="114"/>
      <c r="EFM56" s="114"/>
      <c r="EFN56" s="114"/>
      <c r="EFO56" s="114"/>
      <c r="EFP56" s="114"/>
      <c r="EFQ56" s="114"/>
      <c r="EFR56" s="114"/>
      <c r="EFS56" s="114"/>
      <c r="EFT56" s="114"/>
      <c r="EFU56" s="114"/>
      <c r="EFV56" s="114"/>
      <c r="EFW56" s="114"/>
      <c r="EFX56" s="114"/>
      <c r="EFY56" s="114"/>
      <c r="EFZ56" s="114"/>
      <c r="EGA56" s="114"/>
      <c r="EGB56" s="114"/>
      <c r="EGC56" s="114"/>
      <c r="EGD56" s="114"/>
      <c r="EGE56" s="114"/>
      <c r="EGF56" s="114"/>
      <c r="EGG56" s="114"/>
      <c r="EGH56" s="114"/>
      <c r="EGI56" s="114"/>
      <c r="EGJ56" s="114"/>
      <c r="EGK56" s="114"/>
      <c r="EGL56" s="114"/>
      <c r="EGM56" s="114"/>
      <c r="EGN56" s="114"/>
      <c r="EGO56" s="114"/>
      <c r="EGP56" s="114"/>
      <c r="EGQ56" s="114"/>
      <c r="EGR56" s="114"/>
      <c r="EGS56" s="114"/>
      <c r="EGT56" s="114"/>
      <c r="EGU56" s="114"/>
      <c r="EGV56" s="114"/>
      <c r="EGW56" s="114"/>
      <c r="EGX56" s="114"/>
      <c r="EGY56" s="114"/>
      <c r="EGZ56" s="114"/>
      <c r="EHA56" s="114"/>
      <c r="EHB56" s="114"/>
      <c r="EHC56" s="114"/>
      <c r="EHD56" s="114"/>
      <c r="EHE56" s="114"/>
      <c r="EHF56" s="114"/>
      <c r="EHG56" s="114"/>
      <c r="EHH56" s="114"/>
      <c r="EHI56" s="114"/>
      <c r="EHJ56" s="114"/>
      <c r="EHK56" s="114"/>
      <c r="EHL56" s="114"/>
      <c r="EHM56" s="114"/>
      <c r="EHN56" s="114"/>
      <c r="EHO56" s="114"/>
      <c r="EHP56" s="114"/>
      <c r="EHQ56" s="114"/>
      <c r="EHR56" s="114"/>
      <c r="EHS56" s="114"/>
      <c r="EHT56" s="114"/>
      <c r="EHU56" s="114"/>
      <c r="EHV56" s="114"/>
      <c r="EHW56" s="114"/>
      <c r="EHX56" s="114"/>
      <c r="EHY56" s="114"/>
      <c r="EHZ56" s="114"/>
      <c r="EIA56" s="114"/>
      <c r="EIB56" s="114"/>
      <c r="EIC56" s="114"/>
      <c r="EID56" s="114"/>
      <c r="EIE56" s="114"/>
      <c r="EIF56" s="114"/>
      <c r="EIG56" s="114"/>
      <c r="EIH56" s="114"/>
      <c r="EII56" s="114"/>
      <c r="EIJ56" s="114"/>
      <c r="EIK56" s="114"/>
      <c r="EIL56" s="114"/>
      <c r="EIM56" s="114"/>
      <c r="EIN56" s="114"/>
      <c r="EIO56" s="114"/>
      <c r="EIP56" s="114"/>
      <c r="EIQ56" s="114"/>
      <c r="EIR56" s="114"/>
      <c r="EIS56" s="114"/>
      <c r="EIT56" s="114"/>
      <c r="EIU56" s="114"/>
      <c r="EIV56" s="114"/>
      <c r="EIW56" s="114"/>
      <c r="EIX56" s="114"/>
      <c r="EIY56" s="114"/>
      <c r="EIZ56" s="114"/>
      <c r="EJA56" s="114"/>
      <c r="EJB56" s="114"/>
      <c r="EJC56" s="114"/>
      <c r="EJD56" s="114"/>
      <c r="EJE56" s="114"/>
      <c r="EJF56" s="114"/>
      <c r="EJG56" s="114"/>
      <c r="EJH56" s="114"/>
      <c r="EJI56" s="114"/>
      <c r="EJJ56" s="114"/>
      <c r="EJK56" s="114"/>
      <c r="EJL56" s="114"/>
      <c r="EJM56" s="114"/>
      <c r="EJN56" s="114"/>
      <c r="EJO56" s="114"/>
      <c r="EJP56" s="114"/>
      <c r="EJQ56" s="114"/>
      <c r="EJR56" s="114"/>
      <c r="EJS56" s="114"/>
      <c r="EJT56" s="114"/>
      <c r="EJU56" s="114"/>
      <c r="EJV56" s="114"/>
      <c r="EJW56" s="114"/>
      <c r="EJX56" s="114"/>
      <c r="EJY56" s="114"/>
      <c r="EJZ56" s="114"/>
      <c r="EKA56" s="114"/>
      <c r="EKB56" s="114"/>
      <c r="EKC56" s="114"/>
      <c r="EKD56" s="114"/>
      <c r="EKE56" s="114"/>
      <c r="EKF56" s="114"/>
      <c r="EKG56" s="114"/>
      <c r="EKH56" s="114"/>
      <c r="EKI56" s="114"/>
      <c r="EKJ56" s="114"/>
      <c r="EKK56" s="114"/>
      <c r="EKL56" s="114"/>
      <c r="EKM56" s="114"/>
      <c r="EKN56" s="114"/>
      <c r="EKO56" s="114"/>
      <c r="EKP56" s="114"/>
      <c r="EKQ56" s="114"/>
      <c r="EKR56" s="114"/>
      <c r="EKS56" s="114"/>
      <c r="EKT56" s="114"/>
      <c r="EKU56" s="114"/>
      <c r="EKV56" s="114"/>
      <c r="EKW56" s="114"/>
      <c r="EKX56" s="114"/>
      <c r="EKY56" s="114"/>
      <c r="EKZ56" s="114"/>
      <c r="ELA56" s="114"/>
      <c r="ELB56" s="114"/>
      <c r="ELC56" s="114"/>
      <c r="ELD56" s="114"/>
      <c r="ELE56" s="114"/>
      <c r="ELF56" s="114"/>
      <c r="ELG56" s="114"/>
      <c r="ELH56" s="114"/>
      <c r="ELI56" s="114"/>
      <c r="ELJ56" s="114"/>
      <c r="ELK56" s="114"/>
      <c r="ELL56" s="114"/>
      <c r="ELM56" s="114"/>
      <c r="ELN56" s="114"/>
      <c r="ELO56" s="114"/>
      <c r="ELP56" s="114"/>
      <c r="ELQ56" s="114"/>
      <c r="ELR56" s="114"/>
      <c r="ELS56" s="114"/>
      <c r="ELT56" s="114"/>
      <c r="ELU56" s="114"/>
      <c r="ELV56" s="114"/>
      <c r="ELW56" s="114"/>
      <c r="ELX56" s="114"/>
      <c r="ELY56" s="114"/>
      <c r="ELZ56" s="114"/>
      <c r="EMA56" s="114"/>
      <c r="EMB56" s="114"/>
      <c r="EMC56" s="114"/>
      <c r="EMD56" s="114"/>
      <c r="EME56" s="114"/>
      <c r="EMF56" s="114"/>
      <c r="EMG56" s="114"/>
      <c r="EMH56" s="114"/>
      <c r="EMI56" s="114"/>
      <c r="EMJ56" s="114"/>
      <c r="EMK56" s="114"/>
      <c r="EML56" s="114"/>
      <c r="EMM56" s="114"/>
      <c r="EMN56" s="114"/>
      <c r="EMO56" s="114"/>
      <c r="EMP56" s="114"/>
      <c r="EMQ56" s="114"/>
      <c r="EMR56" s="114"/>
      <c r="EMS56" s="114"/>
      <c r="EMT56" s="114"/>
      <c r="EMU56" s="114"/>
      <c r="EMV56" s="114"/>
      <c r="EMW56" s="114"/>
      <c r="EMX56" s="114"/>
      <c r="EMY56" s="114"/>
      <c r="EMZ56" s="114"/>
      <c r="ENA56" s="114"/>
      <c r="ENB56" s="114"/>
      <c r="ENC56" s="114"/>
      <c r="END56" s="114"/>
      <c r="ENE56" s="114"/>
      <c r="ENF56" s="114"/>
      <c r="ENG56" s="114"/>
      <c r="ENH56" s="114"/>
      <c r="ENI56" s="114"/>
      <c r="ENJ56" s="114"/>
      <c r="ENK56" s="114"/>
      <c r="ENL56" s="114"/>
      <c r="ENM56" s="114"/>
      <c r="ENN56" s="114"/>
      <c r="ENO56" s="114"/>
      <c r="ENP56" s="114"/>
      <c r="ENQ56" s="114"/>
      <c r="ENR56" s="114"/>
      <c r="ENS56" s="114"/>
      <c r="ENT56" s="114"/>
      <c r="ENU56" s="114"/>
      <c r="ENV56" s="114"/>
      <c r="ENW56" s="114"/>
      <c r="ENX56" s="114"/>
      <c r="ENY56" s="114"/>
      <c r="ENZ56" s="114"/>
      <c r="EOA56" s="114"/>
      <c r="EOB56" s="114"/>
      <c r="EOC56" s="114"/>
      <c r="EOD56" s="114"/>
      <c r="EOE56" s="114"/>
      <c r="EOF56" s="114"/>
      <c r="EOG56" s="114"/>
      <c r="EOH56" s="114"/>
      <c r="EOI56" s="114"/>
      <c r="EOJ56" s="114"/>
      <c r="EOK56" s="114"/>
      <c r="EOL56" s="114"/>
      <c r="EOM56" s="114"/>
      <c r="EON56" s="114"/>
      <c r="EOO56" s="114"/>
      <c r="EOP56" s="114"/>
      <c r="EOQ56" s="114"/>
      <c r="EOR56" s="114"/>
      <c r="EOS56" s="114"/>
      <c r="EOT56" s="114"/>
      <c r="EOU56" s="114"/>
      <c r="EOV56" s="114"/>
      <c r="EOW56" s="114"/>
      <c r="EOX56" s="114"/>
      <c r="EOY56" s="114"/>
      <c r="EOZ56" s="114"/>
      <c r="EPA56" s="114"/>
      <c r="EPB56" s="114"/>
      <c r="EPC56" s="114"/>
      <c r="EPD56" s="114"/>
      <c r="EPE56" s="114"/>
      <c r="EPF56" s="114"/>
      <c r="EPG56" s="114"/>
      <c r="EPH56" s="114"/>
      <c r="EPI56" s="114"/>
      <c r="EPJ56" s="114"/>
      <c r="EPK56" s="114"/>
      <c r="EPL56" s="114"/>
      <c r="EPM56" s="114"/>
      <c r="EPN56" s="114"/>
      <c r="EPO56" s="114"/>
      <c r="EPP56" s="114"/>
      <c r="EPQ56" s="114"/>
      <c r="EPR56" s="114"/>
      <c r="EPS56" s="114"/>
      <c r="EPT56" s="114"/>
      <c r="EPU56" s="114"/>
      <c r="EPV56" s="114"/>
      <c r="EPW56" s="114"/>
      <c r="EPX56" s="114"/>
      <c r="EPY56" s="114"/>
      <c r="EPZ56" s="114"/>
      <c r="EQA56" s="114"/>
      <c r="EQB56" s="114"/>
      <c r="EQC56" s="114"/>
      <c r="EQD56" s="114"/>
      <c r="EQE56" s="114"/>
      <c r="EQF56" s="114"/>
      <c r="EQG56" s="114"/>
      <c r="EQH56" s="114"/>
      <c r="EQI56" s="114"/>
      <c r="EQJ56" s="114"/>
      <c r="EQK56" s="114"/>
      <c r="EQL56" s="114"/>
      <c r="EQM56" s="114"/>
      <c r="EQN56" s="114"/>
      <c r="EQO56" s="114"/>
      <c r="EQP56" s="114"/>
      <c r="EQQ56" s="114"/>
      <c r="EQR56" s="114"/>
      <c r="EQS56" s="114"/>
      <c r="EQT56" s="114"/>
      <c r="EQU56" s="114"/>
      <c r="EQV56" s="114"/>
      <c r="EQW56" s="114"/>
      <c r="EQX56" s="114"/>
      <c r="EQY56" s="114"/>
      <c r="EQZ56" s="114"/>
      <c r="ERA56" s="114"/>
      <c r="ERB56" s="114"/>
      <c r="ERC56" s="114"/>
      <c r="ERD56" s="114"/>
      <c r="ERE56" s="114"/>
      <c r="ERF56" s="114"/>
      <c r="ERG56" s="114"/>
      <c r="ERH56" s="114"/>
      <c r="ERI56" s="114"/>
      <c r="ERJ56" s="114"/>
      <c r="ERK56" s="114"/>
      <c r="ERL56" s="114"/>
      <c r="ERM56" s="114"/>
      <c r="ERN56" s="114"/>
      <c r="ERO56" s="114"/>
      <c r="ERP56" s="114"/>
      <c r="ERQ56" s="114"/>
      <c r="ERR56" s="114"/>
      <c r="ERS56" s="114"/>
      <c r="ERT56" s="114"/>
      <c r="ERU56" s="114"/>
      <c r="ERV56" s="114"/>
      <c r="ERW56" s="114"/>
      <c r="ERX56" s="114"/>
      <c r="ERY56" s="114"/>
      <c r="ERZ56" s="114"/>
      <c r="ESA56" s="114"/>
      <c r="ESB56" s="114"/>
      <c r="ESC56" s="114"/>
      <c r="ESD56" s="114"/>
      <c r="ESE56" s="114"/>
      <c r="ESF56" s="114"/>
      <c r="ESG56" s="114"/>
      <c r="ESH56" s="114"/>
      <c r="ESI56" s="114"/>
      <c r="ESJ56" s="114"/>
      <c r="ESK56" s="114"/>
      <c r="ESL56" s="114"/>
      <c r="ESM56" s="114"/>
      <c r="ESN56" s="114"/>
      <c r="ESO56" s="114"/>
      <c r="ESP56" s="114"/>
      <c r="ESQ56" s="114"/>
      <c r="ESR56" s="114"/>
      <c r="ESS56" s="114"/>
      <c r="EST56" s="114"/>
      <c r="ESU56" s="114"/>
      <c r="ESV56" s="114"/>
      <c r="ESW56" s="114"/>
      <c r="ESX56" s="114"/>
      <c r="ESY56" s="114"/>
      <c r="ESZ56" s="114"/>
      <c r="ETA56" s="114"/>
      <c r="ETB56" s="114"/>
      <c r="ETC56" s="114"/>
      <c r="ETD56" s="114"/>
      <c r="ETE56" s="114"/>
      <c r="ETF56" s="114"/>
      <c r="ETG56" s="114"/>
      <c r="ETH56" s="114"/>
      <c r="ETI56" s="114"/>
      <c r="ETJ56" s="114"/>
      <c r="ETK56" s="114"/>
      <c r="ETL56" s="114"/>
      <c r="ETM56" s="114"/>
      <c r="ETN56" s="114"/>
      <c r="ETO56" s="114"/>
      <c r="ETP56" s="114"/>
      <c r="ETQ56" s="114"/>
      <c r="ETR56" s="114"/>
      <c r="ETS56" s="114"/>
      <c r="ETT56" s="114"/>
      <c r="ETU56" s="114"/>
      <c r="ETV56" s="114"/>
      <c r="ETW56" s="114"/>
      <c r="ETX56" s="114"/>
      <c r="ETY56" s="114"/>
      <c r="ETZ56" s="114"/>
      <c r="EUA56" s="114"/>
      <c r="EUB56" s="114"/>
      <c r="EUC56" s="114"/>
      <c r="EUD56" s="114"/>
      <c r="EUE56" s="114"/>
      <c r="EUF56" s="114"/>
      <c r="EUG56" s="114"/>
      <c r="EUH56" s="114"/>
      <c r="EUI56" s="114"/>
      <c r="EUJ56" s="114"/>
      <c r="EUK56" s="114"/>
      <c r="EUL56" s="114"/>
      <c r="EUM56" s="114"/>
      <c r="EUN56" s="114"/>
      <c r="EUO56" s="114"/>
      <c r="EUP56" s="114"/>
      <c r="EUQ56" s="114"/>
      <c r="EUR56" s="114"/>
      <c r="EUS56" s="114"/>
      <c r="EUT56" s="114"/>
      <c r="EUU56" s="114"/>
      <c r="EUV56" s="114"/>
      <c r="EUW56" s="114"/>
      <c r="EUX56" s="114"/>
      <c r="EUY56" s="114"/>
      <c r="EUZ56" s="114"/>
      <c r="EVA56" s="114"/>
      <c r="EVB56" s="114"/>
      <c r="EVC56" s="114"/>
      <c r="EVD56" s="114"/>
      <c r="EVE56" s="114"/>
      <c r="EVF56" s="114"/>
      <c r="EVG56" s="114"/>
      <c r="EVH56" s="114"/>
      <c r="EVI56" s="114"/>
      <c r="EVJ56" s="114"/>
      <c r="EVK56" s="114"/>
      <c r="EVL56" s="114"/>
      <c r="EVM56" s="114"/>
      <c r="EVN56" s="114"/>
      <c r="EVO56" s="114"/>
      <c r="EVP56" s="114"/>
      <c r="EVQ56" s="114"/>
      <c r="EVR56" s="114"/>
      <c r="EVS56" s="114"/>
      <c r="EVT56" s="114"/>
      <c r="EVU56" s="114"/>
      <c r="EVV56" s="114"/>
      <c r="EVW56" s="114"/>
      <c r="EVX56" s="114"/>
      <c r="EVY56" s="114"/>
      <c r="EVZ56" s="114"/>
      <c r="EWA56" s="114"/>
      <c r="EWB56" s="114"/>
      <c r="EWC56" s="114"/>
      <c r="EWD56" s="114"/>
      <c r="EWE56" s="114"/>
      <c r="EWF56" s="114"/>
      <c r="EWG56" s="114"/>
      <c r="EWH56" s="114"/>
      <c r="EWI56" s="114"/>
      <c r="EWJ56" s="114"/>
      <c r="EWK56" s="114"/>
      <c r="EWL56" s="114"/>
      <c r="EWM56" s="114"/>
      <c r="EWN56" s="114"/>
      <c r="EWO56" s="114"/>
      <c r="EWP56" s="114"/>
      <c r="EWQ56" s="114"/>
      <c r="EWR56" s="114"/>
      <c r="EWS56" s="114"/>
      <c r="EWT56" s="114"/>
      <c r="EWU56" s="114"/>
      <c r="EWV56" s="114"/>
      <c r="EWW56" s="114"/>
      <c r="EWX56" s="114"/>
      <c r="EWY56" s="114"/>
      <c r="EWZ56" s="114"/>
      <c r="EXA56" s="114"/>
      <c r="EXB56" s="114"/>
      <c r="EXC56" s="114"/>
      <c r="EXD56" s="114"/>
      <c r="EXE56" s="114"/>
      <c r="EXF56" s="114"/>
      <c r="EXG56" s="114"/>
      <c r="EXH56" s="114"/>
      <c r="EXI56" s="114"/>
      <c r="EXJ56" s="114"/>
      <c r="EXK56" s="114"/>
      <c r="EXL56" s="114"/>
      <c r="EXM56" s="114"/>
      <c r="EXN56" s="114"/>
      <c r="EXO56" s="114"/>
      <c r="EXP56" s="114"/>
      <c r="EXQ56" s="114"/>
      <c r="EXR56" s="114"/>
      <c r="EXS56" s="114"/>
      <c r="EXT56" s="114"/>
      <c r="EXU56" s="114"/>
      <c r="EXV56" s="114"/>
      <c r="EXW56" s="114"/>
      <c r="EXX56" s="114"/>
      <c r="EXY56" s="114"/>
      <c r="EXZ56" s="114"/>
      <c r="EYA56" s="114"/>
      <c r="EYB56" s="114"/>
      <c r="EYC56" s="114"/>
      <c r="EYD56" s="114"/>
      <c r="EYE56" s="114"/>
      <c r="EYF56" s="114"/>
      <c r="EYG56" s="114"/>
      <c r="EYH56" s="114"/>
      <c r="EYI56" s="114"/>
      <c r="EYJ56" s="114"/>
      <c r="EYK56" s="114"/>
      <c r="EYL56" s="114"/>
      <c r="EYM56" s="114"/>
      <c r="EYN56" s="114"/>
      <c r="EYO56" s="114"/>
      <c r="EYP56" s="114"/>
      <c r="EYQ56" s="114"/>
      <c r="EYR56" s="114"/>
      <c r="EYS56" s="114"/>
      <c r="EYT56" s="114"/>
      <c r="EYU56" s="114"/>
      <c r="EYV56" s="114"/>
      <c r="EYW56" s="114"/>
      <c r="EYX56" s="114"/>
      <c r="EYY56" s="114"/>
      <c r="EYZ56" s="114"/>
      <c r="EZA56" s="114"/>
      <c r="EZB56" s="114"/>
      <c r="EZC56" s="114"/>
      <c r="EZD56" s="114"/>
      <c r="EZE56" s="114"/>
      <c r="EZF56" s="114"/>
      <c r="EZG56" s="114"/>
      <c r="EZH56" s="114"/>
      <c r="EZI56" s="114"/>
      <c r="EZJ56" s="114"/>
      <c r="EZK56" s="114"/>
      <c r="EZL56" s="114"/>
      <c r="EZM56" s="114"/>
      <c r="EZN56" s="114"/>
      <c r="EZO56" s="114"/>
      <c r="EZP56" s="114"/>
      <c r="EZQ56" s="114"/>
      <c r="EZR56" s="114"/>
      <c r="EZS56" s="114"/>
      <c r="EZT56" s="114"/>
      <c r="EZU56" s="114"/>
      <c r="EZV56" s="114"/>
      <c r="EZW56" s="114"/>
      <c r="EZX56" s="114"/>
      <c r="EZY56" s="114"/>
      <c r="EZZ56" s="114"/>
      <c r="FAA56" s="114"/>
      <c r="FAB56" s="114"/>
      <c r="FAC56" s="114"/>
      <c r="FAD56" s="114"/>
      <c r="FAE56" s="114"/>
      <c r="FAF56" s="114"/>
      <c r="FAG56" s="114"/>
      <c r="FAH56" s="114"/>
      <c r="FAI56" s="114"/>
      <c r="FAJ56" s="114"/>
      <c r="FAK56" s="114"/>
      <c r="FAL56" s="114"/>
      <c r="FAM56" s="114"/>
      <c r="FAN56" s="114"/>
      <c r="FAO56" s="114"/>
      <c r="FAP56" s="114"/>
      <c r="FAQ56" s="114"/>
      <c r="FAR56" s="114"/>
      <c r="FAS56" s="114"/>
      <c r="FAT56" s="114"/>
      <c r="FAU56" s="114"/>
      <c r="FAV56" s="114"/>
      <c r="FAW56" s="114"/>
      <c r="FAX56" s="114"/>
      <c r="FAY56" s="114"/>
      <c r="FAZ56" s="114"/>
      <c r="FBA56" s="114"/>
      <c r="FBB56" s="114"/>
      <c r="FBC56" s="114"/>
      <c r="FBD56" s="114"/>
      <c r="FBE56" s="114"/>
      <c r="FBF56" s="114"/>
      <c r="FBG56" s="114"/>
      <c r="FBH56" s="114"/>
      <c r="FBI56" s="114"/>
      <c r="FBJ56" s="114"/>
      <c r="FBK56" s="114"/>
      <c r="FBL56" s="114"/>
      <c r="FBM56" s="114"/>
      <c r="FBN56" s="114"/>
      <c r="FBO56" s="114"/>
      <c r="FBP56" s="114"/>
      <c r="FBQ56" s="114"/>
      <c r="FBR56" s="114"/>
      <c r="FBS56" s="114"/>
      <c r="FBT56" s="114"/>
      <c r="FBU56" s="114"/>
      <c r="FBV56" s="114"/>
      <c r="FBW56" s="114"/>
      <c r="FBX56" s="114"/>
      <c r="FBY56" s="114"/>
      <c r="FBZ56" s="114"/>
      <c r="FCA56" s="114"/>
      <c r="FCB56" s="114"/>
      <c r="FCC56" s="114"/>
      <c r="FCD56" s="114"/>
      <c r="FCE56" s="114"/>
      <c r="FCF56" s="114"/>
      <c r="FCG56" s="114"/>
      <c r="FCH56" s="114"/>
      <c r="FCI56" s="114"/>
      <c r="FCJ56" s="114"/>
      <c r="FCK56" s="114"/>
      <c r="FCL56" s="114"/>
      <c r="FCM56" s="114"/>
      <c r="FCN56" s="114"/>
      <c r="FCO56" s="114"/>
      <c r="FCP56" s="114"/>
      <c r="FCQ56" s="114"/>
      <c r="FCR56" s="114"/>
      <c r="FCS56" s="114"/>
      <c r="FCT56" s="114"/>
      <c r="FCU56" s="114"/>
      <c r="FCV56" s="114"/>
      <c r="FCW56" s="114"/>
      <c r="FCX56" s="114"/>
      <c r="FCY56" s="114"/>
      <c r="FCZ56" s="114"/>
      <c r="FDA56" s="114"/>
      <c r="FDB56" s="114"/>
      <c r="FDC56" s="114"/>
      <c r="FDD56" s="114"/>
      <c r="FDE56" s="114"/>
      <c r="FDF56" s="114"/>
      <c r="FDG56" s="114"/>
      <c r="FDH56" s="114"/>
      <c r="FDI56" s="114"/>
      <c r="FDJ56" s="114"/>
      <c r="FDK56" s="114"/>
      <c r="FDL56" s="114"/>
      <c r="FDM56" s="114"/>
      <c r="FDN56" s="114"/>
      <c r="FDO56" s="114"/>
      <c r="FDP56" s="114"/>
      <c r="FDQ56" s="114"/>
      <c r="FDR56" s="114"/>
      <c r="FDS56" s="114"/>
      <c r="FDT56" s="114"/>
      <c r="FDU56" s="114"/>
      <c r="FDV56" s="114"/>
      <c r="FDW56" s="114"/>
      <c r="FDX56" s="114"/>
      <c r="FDY56" s="114"/>
      <c r="FDZ56" s="114"/>
      <c r="FEA56" s="114"/>
      <c r="FEB56" s="114"/>
      <c r="FEC56" s="114"/>
      <c r="FED56" s="114"/>
      <c r="FEE56" s="114"/>
      <c r="FEF56" s="114"/>
      <c r="FEG56" s="114"/>
      <c r="FEH56" s="114"/>
      <c r="FEI56" s="114"/>
      <c r="FEJ56" s="114"/>
      <c r="FEK56" s="114"/>
      <c r="FEL56" s="114"/>
      <c r="FEM56" s="114"/>
      <c r="FEN56" s="114"/>
      <c r="FEO56" s="114"/>
      <c r="FEP56" s="114"/>
      <c r="FEQ56" s="114"/>
      <c r="FER56" s="114"/>
      <c r="FES56" s="114"/>
      <c r="FET56" s="114"/>
      <c r="FEU56" s="114"/>
      <c r="FEV56" s="114"/>
      <c r="FEW56" s="114"/>
      <c r="FEX56" s="114"/>
      <c r="FEY56" s="114"/>
      <c r="FEZ56" s="114"/>
      <c r="FFA56" s="114"/>
      <c r="FFB56" s="114"/>
      <c r="FFC56" s="114"/>
      <c r="FFD56" s="114"/>
      <c r="FFE56" s="114"/>
      <c r="FFF56" s="114"/>
      <c r="FFG56" s="114"/>
      <c r="FFH56" s="114"/>
      <c r="FFI56" s="114"/>
      <c r="FFJ56" s="114"/>
      <c r="FFK56" s="114"/>
      <c r="FFL56" s="114"/>
      <c r="FFM56" s="114"/>
      <c r="FFN56" s="114"/>
      <c r="FFO56" s="114"/>
      <c r="FFP56" s="114"/>
      <c r="FFQ56" s="114"/>
      <c r="FFR56" s="114"/>
      <c r="FFS56" s="114"/>
      <c r="FFT56" s="114"/>
      <c r="FFU56" s="114"/>
      <c r="FFV56" s="114"/>
      <c r="FFW56" s="114"/>
      <c r="FFX56" s="114"/>
      <c r="FFY56" s="114"/>
      <c r="FFZ56" s="114"/>
      <c r="FGA56" s="114"/>
      <c r="FGB56" s="114"/>
      <c r="FGC56" s="114"/>
      <c r="FGD56" s="114"/>
      <c r="FGE56" s="114"/>
      <c r="FGF56" s="114"/>
      <c r="FGG56" s="114"/>
      <c r="FGH56" s="114"/>
      <c r="FGI56" s="114"/>
      <c r="FGJ56" s="114"/>
      <c r="FGK56" s="114"/>
      <c r="FGL56" s="114"/>
      <c r="FGM56" s="114"/>
      <c r="FGN56" s="114"/>
      <c r="FGO56" s="114"/>
      <c r="FGP56" s="114"/>
      <c r="FGQ56" s="114"/>
      <c r="FGR56" s="114"/>
      <c r="FGS56" s="114"/>
      <c r="FGT56" s="114"/>
      <c r="FGU56" s="114"/>
      <c r="FGV56" s="114"/>
      <c r="FGW56" s="114"/>
      <c r="FGX56" s="114"/>
      <c r="FGY56" s="114"/>
      <c r="FGZ56" s="114"/>
      <c r="FHA56" s="114"/>
      <c r="FHB56" s="114"/>
      <c r="FHC56" s="114"/>
      <c r="FHD56" s="114"/>
      <c r="FHE56" s="114"/>
      <c r="FHF56" s="114"/>
      <c r="FHG56" s="114"/>
      <c r="FHH56" s="114"/>
      <c r="FHI56" s="114"/>
      <c r="FHJ56" s="114"/>
      <c r="FHK56" s="114"/>
      <c r="FHL56" s="114"/>
      <c r="FHM56" s="114"/>
      <c r="FHN56" s="114"/>
      <c r="FHO56" s="114"/>
      <c r="FHP56" s="114"/>
      <c r="FHQ56" s="114"/>
      <c r="FHR56" s="114"/>
      <c r="FHS56" s="114"/>
      <c r="FHT56" s="114"/>
      <c r="FHU56" s="114"/>
      <c r="FHV56" s="114"/>
      <c r="FHW56" s="114"/>
      <c r="FHX56" s="114"/>
      <c r="FHY56" s="114"/>
      <c r="FHZ56" s="114"/>
      <c r="FIA56" s="114"/>
      <c r="FIB56" s="114"/>
      <c r="FIC56" s="114"/>
      <c r="FID56" s="114"/>
      <c r="FIE56" s="114"/>
      <c r="FIF56" s="114"/>
      <c r="FIG56" s="114"/>
      <c r="FIH56" s="114"/>
      <c r="FII56" s="114"/>
      <c r="FIJ56" s="114"/>
      <c r="FIK56" s="114"/>
      <c r="FIL56" s="114"/>
      <c r="FIM56" s="114"/>
      <c r="FIN56" s="114"/>
      <c r="FIO56" s="114"/>
      <c r="FIP56" s="114"/>
      <c r="FIQ56" s="114"/>
      <c r="FIR56" s="114"/>
      <c r="FIS56" s="114"/>
      <c r="FIT56" s="114"/>
      <c r="FIU56" s="114"/>
      <c r="FIV56" s="114"/>
      <c r="FIW56" s="114"/>
      <c r="FIX56" s="114"/>
      <c r="FIY56" s="114"/>
      <c r="FIZ56" s="114"/>
      <c r="FJA56" s="114"/>
      <c r="FJB56" s="114"/>
      <c r="FJC56" s="114"/>
      <c r="FJD56" s="114"/>
      <c r="FJE56" s="114"/>
      <c r="FJF56" s="114"/>
      <c r="FJG56" s="114"/>
      <c r="FJH56" s="114"/>
      <c r="FJI56" s="114"/>
      <c r="FJJ56" s="114"/>
      <c r="FJK56" s="114"/>
      <c r="FJL56" s="114"/>
      <c r="FJM56" s="114"/>
      <c r="FJN56" s="114"/>
      <c r="FJO56" s="114"/>
      <c r="FJP56" s="114"/>
      <c r="FJQ56" s="114"/>
      <c r="FJR56" s="114"/>
      <c r="FJS56" s="114"/>
      <c r="FJT56" s="114"/>
      <c r="FJU56" s="114"/>
      <c r="FJV56" s="114"/>
      <c r="FJW56" s="114"/>
      <c r="FJX56" s="114"/>
      <c r="FJY56" s="114"/>
      <c r="FJZ56" s="114"/>
      <c r="FKA56" s="114"/>
      <c r="FKB56" s="114"/>
      <c r="FKC56" s="114"/>
      <c r="FKD56" s="114"/>
      <c r="FKE56" s="114"/>
      <c r="FKF56" s="114"/>
      <c r="FKG56" s="114"/>
      <c r="FKH56" s="114"/>
      <c r="FKI56" s="114"/>
      <c r="FKJ56" s="114"/>
      <c r="FKK56" s="114"/>
      <c r="FKL56" s="114"/>
      <c r="FKM56" s="114"/>
      <c r="FKN56" s="114"/>
      <c r="FKO56" s="114"/>
      <c r="FKP56" s="114"/>
      <c r="FKQ56" s="114"/>
      <c r="FKR56" s="114"/>
      <c r="FKS56" s="114"/>
      <c r="FKT56" s="114"/>
      <c r="FKU56" s="114"/>
      <c r="FKV56" s="114"/>
      <c r="FKW56" s="114"/>
      <c r="FKX56" s="114"/>
      <c r="FKY56" s="114"/>
      <c r="FKZ56" s="114"/>
      <c r="FLA56" s="114"/>
      <c r="FLB56" s="114"/>
      <c r="FLC56" s="114"/>
      <c r="FLD56" s="114"/>
      <c r="FLE56" s="114"/>
      <c r="FLF56" s="114"/>
      <c r="FLG56" s="114"/>
      <c r="FLH56" s="114"/>
      <c r="FLI56" s="114"/>
      <c r="FLJ56" s="114"/>
      <c r="FLK56" s="114"/>
      <c r="FLL56" s="114"/>
      <c r="FLM56" s="114"/>
      <c r="FLN56" s="114"/>
      <c r="FLO56" s="114"/>
      <c r="FLP56" s="114"/>
      <c r="FLQ56" s="114"/>
      <c r="FLR56" s="114"/>
      <c r="FLS56" s="114"/>
      <c r="FLT56" s="114"/>
      <c r="FLU56" s="114"/>
      <c r="FLV56" s="114"/>
      <c r="FLW56" s="114"/>
      <c r="FLX56" s="114"/>
      <c r="FLY56" s="114"/>
      <c r="FLZ56" s="114"/>
      <c r="FMA56" s="114"/>
      <c r="FMB56" s="114"/>
      <c r="FMC56" s="114"/>
      <c r="FMD56" s="114"/>
      <c r="FME56" s="114"/>
      <c r="FMF56" s="114"/>
      <c r="FMG56" s="114"/>
      <c r="FMH56" s="114"/>
      <c r="FMI56" s="114"/>
      <c r="FMJ56" s="114"/>
      <c r="FMK56" s="114"/>
      <c r="FML56" s="114"/>
      <c r="FMM56" s="114"/>
      <c r="FMN56" s="114"/>
      <c r="FMO56" s="114"/>
      <c r="FMP56" s="114"/>
      <c r="FMQ56" s="114"/>
      <c r="FMR56" s="114"/>
      <c r="FMS56" s="114"/>
      <c r="FMT56" s="114"/>
      <c r="FMU56" s="114"/>
      <c r="FMV56" s="114"/>
      <c r="FMW56" s="114"/>
      <c r="FMX56" s="114"/>
      <c r="FMY56" s="114"/>
      <c r="FMZ56" s="114"/>
      <c r="FNA56" s="114"/>
      <c r="FNB56" s="114"/>
      <c r="FNC56" s="114"/>
      <c r="FND56" s="114"/>
      <c r="FNE56" s="114"/>
      <c r="FNF56" s="114"/>
      <c r="FNG56" s="114"/>
      <c r="FNH56" s="114"/>
      <c r="FNI56" s="114"/>
      <c r="FNJ56" s="114"/>
      <c r="FNK56" s="114"/>
      <c r="FNL56" s="114"/>
      <c r="FNM56" s="114"/>
      <c r="FNN56" s="114"/>
      <c r="FNO56" s="114"/>
      <c r="FNP56" s="114"/>
      <c r="FNQ56" s="114"/>
      <c r="FNR56" s="114"/>
      <c r="FNS56" s="114"/>
      <c r="FNT56" s="114"/>
      <c r="FNU56" s="114"/>
      <c r="FNV56" s="114"/>
      <c r="FNW56" s="114"/>
      <c r="FNX56" s="114"/>
      <c r="FNY56" s="114"/>
      <c r="FNZ56" s="114"/>
      <c r="FOA56" s="114"/>
      <c r="FOB56" s="114"/>
      <c r="FOC56" s="114"/>
      <c r="FOD56" s="114"/>
      <c r="FOE56" s="114"/>
      <c r="FOF56" s="114"/>
      <c r="FOG56" s="114"/>
      <c r="FOH56" s="114"/>
      <c r="FOI56" s="114"/>
      <c r="FOJ56" s="114"/>
      <c r="FOK56" s="114"/>
      <c r="FOL56" s="114"/>
      <c r="FOM56" s="114"/>
      <c r="FON56" s="114"/>
      <c r="FOO56" s="114"/>
      <c r="FOP56" s="114"/>
      <c r="FOQ56" s="114"/>
      <c r="FOR56" s="114"/>
      <c r="FOS56" s="114"/>
      <c r="FOT56" s="114"/>
      <c r="FOU56" s="114"/>
      <c r="FOV56" s="114"/>
      <c r="FOW56" s="114"/>
      <c r="FOX56" s="114"/>
      <c r="FOY56" s="114"/>
      <c r="FOZ56" s="114"/>
      <c r="FPA56" s="114"/>
      <c r="FPB56" s="114"/>
      <c r="FPC56" s="114"/>
      <c r="FPD56" s="114"/>
      <c r="FPE56" s="114"/>
      <c r="FPF56" s="114"/>
      <c r="FPG56" s="114"/>
      <c r="FPH56" s="114"/>
      <c r="FPI56" s="114"/>
      <c r="FPJ56" s="114"/>
      <c r="FPK56" s="114"/>
      <c r="FPL56" s="114"/>
      <c r="FPM56" s="114"/>
      <c r="FPN56" s="114"/>
      <c r="FPO56" s="114"/>
      <c r="FPP56" s="114"/>
      <c r="FPQ56" s="114"/>
      <c r="FPR56" s="114"/>
      <c r="FPS56" s="114"/>
      <c r="FPT56" s="114"/>
      <c r="FPU56" s="114"/>
      <c r="FPV56" s="114"/>
      <c r="FPW56" s="114"/>
      <c r="FPX56" s="114"/>
      <c r="FPY56" s="114"/>
      <c r="FPZ56" s="114"/>
      <c r="FQA56" s="114"/>
      <c r="FQB56" s="114"/>
      <c r="FQC56" s="114"/>
      <c r="FQD56" s="114"/>
      <c r="FQE56" s="114"/>
      <c r="FQF56" s="114"/>
      <c r="FQG56" s="114"/>
      <c r="FQH56" s="114"/>
      <c r="FQI56" s="114"/>
      <c r="FQJ56" s="114"/>
      <c r="FQK56" s="114"/>
      <c r="FQL56" s="114"/>
      <c r="FQM56" s="114"/>
      <c r="FQN56" s="114"/>
      <c r="FQO56" s="114"/>
      <c r="FQP56" s="114"/>
      <c r="FQQ56" s="114"/>
      <c r="FQR56" s="114"/>
      <c r="FQS56" s="114"/>
      <c r="FQT56" s="114"/>
      <c r="FQU56" s="114"/>
      <c r="FQV56" s="114"/>
      <c r="FQW56" s="114"/>
      <c r="FQX56" s="114"/>
      <c r="FQY56" s="114"/>
      <c r="FQZ56" s="114"/>
      <c r="FRA56" s="114"/>
      <c r="FRB56" s="114"/>
      <c r="FRC56" s="114"/>
      <c r="FRD56" s="114"/>
      <c r="FRE56" s="114"/>
      <c r="FRF56" s="114"/>
      <c r="FRG56" s="114"/>
      <c r="FRH56" s="114"/>
      <c r="FRI56" s="114"/>
      <c r="FRJ56" s="114"/>
      <c r="FRK56" s="114"/>
      <c r="FRL56" s="114"/>
      <c r="FRM56" s="114"/>
      <c r="FRN56" s="114"/>
      <c r="FRO56" s="114"/>
      <c r="FRP56" s="114"/>
      <c r="FRQ56" s="114"/>
      <c r="FRR56" s="114"/>
      <c r="FRS56" s="114"/>
      <c r="FRT56" s="114"/>
      <c r="FRU56" s="114"/>
      <c r="FRV56" s="114"/>
      <c r="FRW56" s="114"/>
      <c r="FRX56" s="114"/>
      <c r="FRY56" s="114"/>
      <c r="FRZ56" s="114"/>
      <c r="FSA56" s="114"/>
      <c r="FSB56" s="114"/>
      <c r="FSC56" s="114"/>
      <c r="FSD56" s="114"/>
      <c r="FSE56" s="114"/>
      <c r="FSF56" s="114"/>
      <c r="FSG56" s="114"/>
      <c r="FSH56" s="114"/>
      <c r="FSI56" s="114"/>
      <c r="FSJ56" s="114"/>
      <c r="FSK56" s="114"/>
      <c r="FSL56" s="114"/>
      <c r="FSM56" s="114"/>
      <c r="FSN56" s="114"/>
      <c r="FSO56" s="114"/>
      <c r="FSP56" s="114"/>
      <c r="FSQ56" s="114"/>
      <c r="FSR56" s="114"/>
      <c r="FSS56" s="114"/>
      <c r="FST56" s="114"/>
      <c r="FSU56" s="114"/>
      <c r="FSV56" s="114"/>
      <c r="FSW56" s="114"/>
      <c r="FSX56" s="114"/>
      <c r="FSY56" s="114"/>
      <c r="FSZ56" s="114"/>
      <c r="FTA56" s="114"/>
      <c r="FTB56" s="114"/>
      <c r="FTC56" s="114"/>
      <c r="FTD56" s="114"/>
      <c r="FTE56" s="114"/>
      <c r="FTF56" s="114"/>
      <c r="FTG56" s="114"/>
      <c r="FTH56" s="114"/>
      <c r="FTI56" s="114"/>
      <c r="FTJ56" s="114"/>
      <c r="FTK56" s="114"/>
      <c r="FTL56" s="114"/>
      <c r="FTM56" s="114"/>
      <c r="FTN56" s="114"/>
      <c r="FTO56" s="114"/>
      <c r="FTP56" s="114"/>
      <c r="FTQ56" s="114"/>
      <c r="FTR56" s="114"/>
      <c r="FTS56" s="114"/>
      <c r="FTT56" s="114"/>
      <c r="FTU56" s="114"/>
      <c r="FTV56" s="114"/>
      <c r="FTW56" s="114"/>
      <c r="FTX56" s="114"/>
      <c r="FTY56" s="114"/>
      <c r="FTZ56" s="114"/>
      <c r="FUA56" s="114"/>
      <c r="FUB56" s="114"/>
      <c r="FUC56" s="114"/>
      <c r="FUD56" s="114"/>
      <c r="FUE56" s="114"/>
      <c r="FUF56" s="114"/>
      <c r="FUG56" s="114"/>
      <c r="FUH56" s="114"/>
      <c r="FUI56" s="114"/>
      <c r="FUJ56" s="114"/>
      <c r="FUK56" s="114"/>
      <c r="FUL56" s="114"/>
      <c r="FUM56" s="114"/>
      <c r="FUN56" s="114"/>
      <c r="FUO56" s="114"/>
      <c r="FUP56" s="114"/>
      <c r="FUQ56" s="114"/>
      <c r="FUR56" s="114"/>
      <c r="FUS56" s="114"/>
      <c r="FUT56" s="114"/>
      <c r="FUU56" s="114"/>
      <c r="FUV56" s="114"/>
      <c r="FUW56" s="114"/>
      <c r="FUX56" s="114"/>
      <c r="FUY56" s="114"/>
      <c r="FUZ56" s="114"/>
      <c r="FVA56" s="114"/>
      <c r="FVB56" s="114"/>
      <c r="FVC56" s="114"/>
      <c r="FVD56" s="114"/>
      <c r="FVE56" s="114"/>
      <c r="FVF56" s="114"/>
      <c r="FVG56" s="114"/>
      <c r="FVH56" s="114"/>
      <c r="FVI56" s="114"/>
      <c r="FVJ56" s="114"/>
      <c r="FVK56" s="114"/>
      <c r="FVL56" s="114"/>
      <c r="FVM56" s="114"/>
      <c r="FVN56" s="114"/>
      <c r="FVO56" s="114"/>
      <c r="FVP56" s="114"/>
      <c r="FVQ56" s="114"/>
      <c r="FVR56" s="114"/>
      <c r="FVS56" s="114"/>
      <c r="FVT56" s="114"/>
      <c r="FVU56" s="114"/>
      <c r="FVV56" s="114"/>
      <c r="FVW56" s="114"/>
      <c r="FVX56" s="114"/>
      <c r="FVY56" s="114"/>
      <c r="FVZ56" s="114"/>
      <c r="FWA56" s="114"/>
      <c r="FWB56" s="114"/>
      <c r="FWC56" s="114"/>
      <c r="FWD56" s="114"/>
      <c r="FWE56" s="114"/>
      <c r="FWF56" s="114"/>
      <c r="FWG56" s="114"/>
    </row>
    <row r="57" spans="1:4661" s="110" customFormat="1" ht="79.2" x14ac:dyDescent="0.25">
      <c r="A57" s="45" t="s">
        <v>243</v>
      </c>
      <c r="B57" s="45" t="s">
        <v>47</v>
      </c>
      <c r="C57" s="46">
        <v>2025</v>
      </c>
      <c r="D57" s="46">
        <v>2027</v>
      </c>
      <c r="E57" s="135"/>
      <c r="F57" s="45" t="s">
        <v>101</v>
      </c>
      <c r="G57" s="135"/>
      <c r="H57" s="45" t="s">
        <v>101</v>
      </c>
      <c r="I57" s="45" t="s">
        <v>51</v>
      </c>
      <c r="J57" s="45" t="s">
        <v>102</v>
      </c>
      <c r="K57" s="49" t="s">
        <v>119</v>
      </c>
      <c r="L57" s="135" t="s">
        <v>244</v>
      </c>
      <c r="M57" s="45" t="s">
        <v>236</v>
      </c>
      <c r="N57" s="45" t="s">
        <v>142</v>
      </c>
      <c r="O57" s="50">
        <v>36</v>
      </c>
      <c r="P57" s="51" t="s">
        <v>113</v>
      </c>
      <c r="Q57" s="52">
        <v>1357016</v>
      </c>
      <c r="R57" s="52">
        <v>1357016</v>
      </c>
      <c r="S57" s="52">
        <v>1357016</v>
      </c>
      <c r="T57" s="52">
        <v>0</v>
      </c>
      <c r="U57" s="52">
        <v>4071048</v>
      </c>
      <c r="V57" s="54">
        <v>0</v>
      </c>
      <c r="W57" s="48"/>
      <c r="X57" s="55" t="s">
        <v>110</v>
      </c>
      <c r="Y57" s="55" t="s">
        <v>111</v>
      </c>
      <c r="Z57" s="56"/>
      <c r="AA57" s="57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48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8"/>
      <c r="SC57" s="48"/>
      <c r="SD57" s="48"/>
      <c r="SE57" s="48"/>
      <c r="SF57" s="48"/>
      <c r="SG57" s="48"/>
      <c r="SH57" s="48"/>
      <c r="SI57" s="48"/>
      <c r="SJ57" s="48"/>
      <c r="SK57" s="48"/>
      <c r="SL57" s="48"/>
      <c r="SM57" s="48"/>
      <c r="SN57" s="48"/>
      <c r="SO57" s="48"/>
      <c r="SP57" s="48"/>
      <c r="SQ57" s="48"/>
      <c r="SR57" s="48"/>
      <c r="SS57" s="48"/>
      <c r="ST57" s="48"/>
      <c r="SU57" s="48"/>
      <c r="SV57" s="48"/>
      <c r="SW57" s="48"/>
      <c r="SX57" s="48"/>
      <c r="SY57" s="48"/>
      <c r="SZ57" s="48"/>
      <c r="TA57" s="48"/>
      <c r="TB57" s="48"/>
      <c r="TC57" s="48"/>
      <c r="TD57" s="48"/>
      <c r="TE57" s="48"/>
      <c r="TF57" s="48"/>
      <c r="TG57" s="48"/>
      <c r="TH57" s="48"/>
      <c r="TI57" s="48"/>
      <c r="TJ57" s="48"/>
      <c r="TK57" s="48"/>
      <c r="TL57" s="48"/>
      <c r="TM57" s="48"/>
      <c r="TN57" s="48"/>
      <c r="TO57" s="48"/>
      <c r="TP57" s="48"/>
      <c r="TQ57" s="48"/>
      <c r="TR57" s="48"/>
      <c r="TS57" s="48"/>
      <c r="TT57" s="48"/>
      <c r="TU57" s="48"/>
      <c r="TV57" s="48"/>
      <c r="TW57" s="48"/>
      <c r="TX57" s="48"/>
      <c r="TY57" s="48"/>
      <c r="TZ57" s="48"/>
      <c r="UA57" s="48"/>
      <c r="UB57" s="48"/>
      <c r="UC57" s="48"/>
      <c r="UD57" s="48"/>
      <c r="UE57" s="48"/>
      <c r="UF57" s="48"/>
      <c r="UG57" s="48"/>
      <c r="UH57" s="48"/>
      <c r="UI57" s="48"/>
      <c r="UJ57" s="48"/>
      <c r="UK57" s="48"/>
      <c r="UL57" s="48"/>
      <c r="UM57" s="48"/>
      <c r="UN57" s="48"/>
      <c r="UO57" s="48"/>
      <c r="UP57" s="48"/>
      <c r="UQ57" s="48"/>
      <c r="UR57" s="48"/>
      <c r="US57" s="48"/>
      <c r="UT57" s="48"/>
      <c r="UU57" s="48"/>
      <c r="UV57" s="48"/>
      <c r="UW57" s="48"/>
      <c r="UX57" s="48"/>
      <c r="UY57" s="48"/>
      <c r="UZ57" s="48"/>
      <c r="VA57" s="48"/>
      <c r="VB57" s="48"/>
      <c r="VC57" s="48"/>
      <c r="VD57" s="48"/>
      <c r="VE57" s="48"/>
      <c r="VF57" s="48"/>
      <c r="VG57" s="48"/>
      <c r="VH57" s="48"/>
      <c r="VI57" s="48"/>
      <c r="VJ57" s="48"/>
      <c r="VK57" s="48"/>
      <c r="VL57" s="48"/>
      <c r="VM57" s="48"/>
      <c r="VN57" s="48"/>
      <c r="VO57" s="48"/>
      <c r="VP57" s="48"/>
      <c r="VQ57" s="48"/>
      <c r="VR57" s="48"/>
      <c r="VS57" s="48"/>
      <c r="VT57" s="48"/>
      <c r="VU57" s="48"/>
      <c r="VV57" s="48"/>
      <c r="VW57" s="48"/>
      <c r="VX57" s="48"/>
      <c r="VY57" s="48"/>
      <c r="VZ57" s="48"/>
      <c r="WA57" s="48"/>
      <c r="WB57" s="48"/>
      <c r="WC57" s="48"/>
      <c r="WD57" s="48"/>
      <c r="WE57" s="48"/>
      <c r="WF57" s="48"/>
      <c r="WG57" s="48"/>
      <c r="WH57" s="48"/>
      <c r="WI57" s="48"/>
      <c r="WJ57" s="48"/>
      <c r="WK57" s="48"/>
      <c r="WL57" s="48"/>
      <c r="WM57" s="48"/>
      <c r="WN57" s="48"/>
      <c r="WO57" s="48"/>
      <c r="WP57" s="48"/>
      <c r="WQ57" s="48"/>
      <c r="WR57" s="48"/>
      <c r="WS57" s="48"/>
      <c r="WT57" s="48"/>
      <c r="WU57" s="48"/>
      <c r="WV57" s="48"/>
      <c r="WW57" s="48"/>
      <c r="WX57" s="48"/>
      <c r="WY57" s="48"/>
      <c r="WZ57" s="48"/>
      <c r="XA57" s="48"/>
      <c r="XB57" s="48"/>
      <c r="XC57" s="48"/>
      <c r="XD57" s="48"/>
      <c r="XE57" s="48"/>
      <c r="XF57" s="48"/>
      <c r="XG57" s="48"/>
      <c r="XH57" s="48"/>
      <c r="XI57" s="48"/>
      <c r="XJ57" s="48"/>
      <c r="XK57" s="48"/>
      <c r="XL57" s="48"/>
      <c r="XM57" s="48"/>
      <c r="XN57" s="48"/>
      <c r="XO57" s="48"/>
      <c r="XP57" s="48"/>
      <c r="XQ57" s="48"/>
      <c r="XR57" s="48"/>
      <c r="XS57" s="48"/>
      <c r="XT57" s="48"/>
      <c r="XU57" s="48"/>
      <c r="XV57" s="48"/>
      <c r="XW57" s="48"/>
      <c r="XX57" s="48"/>
      <c r="XY57" s="48"/>
      <c r="XZ57" s="48"/>
      <c r="YA57" s="48"/>
      <c r="YB57" s="48"/>
      <c r="YC57" s="48"/>
      <c r="YD57" s="48"/>
      <c r="YE57" s="48"/>
      <c r="YF57" s="48"/>
      <c r="YG57" s="48"/>
      <c r="YH57" s="48"/>
      <c r="YI57" s="48"/>
      <c r="YJ57" s="48"/>
      <c r="YK57" s="48"/>
      <c r="YL57" s="48"/>
      <c r="YM57" s="48"/>
      <c r="YN57" s="48"/>
      <c r="YO57" s="48"/>
      <c r="YP57" s="48"/>
      <c r="YQ57" s="48"/>
      <c r="YR57" s="48"/>
      <c r="YS57" s="48"/>
      <c r="YT57" s="48"/>
      <c r="YU57" s="48"/>
      <c r="YV57" s="48"/>
      <c r="YW57" s="48"/>
      <c r="YX57" s="48"/>
      <c r="YY57" s="48"/>
      <c r="YZ57" s="48"/>
      <c r="ZA57" s="48"/>
      <c r="ZB57" s="48"/>
      <c r="ZC57" s="48"/>
      <c r="ZD57" s="48"/>
      <c r="ZE57" s="48"/>
      <c r="ZF57" s="48"/>
      <c r="ZG57" s="48"/>
      <c r="ZH57" s="48"/>
      <c r="ZI57" s="48"/>
      <c r="ZJ57" s="48"/>
      <c r="ZK57" s="48"/>
      <c r="ZL57" s="48"/>
      <c r="ZM57" s="48"/>
      <c r="ZN57" s="48"/>
      <c r="ZO57" s="48"/>
      <c r="ZP57" s="48"/>
      <c r="ZQ57" s="48"/>
      <c r="ZR57" s="48"/>
      <c r="ZS57" s="48"/>
      <c r="ZT57" s="48"/>
      <c r="ZU57" s="48"/>
      <c r="ZV57" s="48"/>
      <c r="ZW57" s="48"/>
      <c r="ZX57" s="48"/>
      <c r="ZY57" s="48"/>
      <c r="ZZ57" s="48"/>
      <c r="AAA57" s="48"/>
      <c r="AAB57" s="48"/>
      <c r="AAC57" s="48"/>
      <c r="AAD57" s="48"/>
      <c r="AAE57" s="48"/>
      <c r="AAF57" s="48"/>
      <c r="AAG57" s="48"/>
      <c r="AAH57" s="48"/>
      <c r="AAI57" s="48"/>
      <c r="AAJ57" s="48"/>
      <c r="AAK57" s="48"/>
      <c r="AAL57" s="48"/>
      <c r="AAM57" s="48"/>
      <c r="AAN57" s="48"/>
      <c r="AAO57" s="48"/>
      <c r="AAP57" s="48"/>
      <c r="AAQ57" s="48"/>
      <c r="AAR57" s="48"/>
      <c r="AAS57" s="48"/>
      <c r="AAT57" s="48"/>
      <c r="AAU57" s="48"/>
      <c r="AAV57" s="48"/>
      <c r="AAW57" s="48"/>
      <c r="AAX57" s="48"/>
      <c r="AAY57" s="48"/>
      <c r="AAZ57" s="48"/>
      <c r="ABA57" s="48"/>
      <c r="ABB57" s="48"/>
      <c r="ABC57" s="48"/>
      <c r="ABD57" s="48"/>
      <c r="ABE57" s="48"/>
      <c r="ABF57" s="48"/>
      <c r="ABG57" s="48"/>
      <c r="ABH57" s="48"/>
      <c r="ABI57" s="48"/>
      <c r="ABJ57" s="48"/>
      <c r="ABK57" s="48"/>
      <c r="ABL57" s="48"/>
      <c r="ABM57" s="48"/>
      <c r="ABN57" s="48"/>
      <c r="ABO57" s="48"/>
      <c r="ABP57" s="48"/>
      <c r="ABQ57" s="48"/>
      <c r="ABR57" s="48"/>
      <c r="ABS57" s="48"/>
      <c r="ABT57" s="48"/>
      <c r="ABU57" s="48"/>
      <c r="ABV57" s="48"/>
      <c r="ABW57" s="48"/>
      <c r="ABX57" s="48"/>
      <c r="ABY57" s="48"/>
      <c r="ABZ57" s="48"/>
      <c r="ACA57" s="48"/>
      <c r="ACB57" s="48"/>
      <c r="ACC57" s="48"/>
      <c r="ACD57" s="48"/>
      <c r="ACE57" s="48"/>
      <c r="ACF57" s="48"/>
      <c r="ACG57" s="48"/>
      <c r="ACH57" s="48"/>
      <c r="ACI57" s="48"/>
      <c r="ACJ57" s="48"/>
      <c r="ACK57" s="48"/>
      <c r="ACL57" s="48"/>
      <c r="ACM57" s="48"/>
      <c r="ACN57" s="48"/>
      <c r="ACO57" s="48"/>
      <c r="ACP57" s="48"/>
      <c r="ACQ57" s="48"/>
      <c r="ACR57" s="48"/>
      <c r="ACS57" s="48"/>
      <c r="ACT57" s="48"/>
      <c r="ACU57" s="48"/>
      <c r="ACV57" s="48"/>
      <c r="ACW57" s="48"/>
      <c r="ACX57" s="48"/>
      <c r="ACY57" s="48"/>
      <c r="ACZ57" s="48"/>
      <c r="ADA57" s="48"/>
      <c r="ADB57" s="48"/>
      <c r="ADC57" s="48"/>
      <c r="ADD57" s="48"/>
      <c r="ADE57" s="48"/>
      <c r="ADF57" s="48"/>
      <c r="ADG57" s="48"/>
      <c r="ADH57" s="48"/>
      <c r="ADI57" s="48"/>
      <c r="ADJ57" s="48"/>
      <c r="ADK57" s="48"/>
      <c r="ADL57" s="48"/>
      <c r="ADM57" s="48"/>
      <c r="ADN57" s="48"/>
      <c r="ADO57" s="48"/>
      <c r="ADP57" s="48"/>
      <c r="ADQ57" s="48"/>
      <c r="ADR57" s="48"/>
      <c r="ADS57" s="48"/>
      <c r="ADT57" s="48"/>
      <c r="ADU57" s="48"/>
      <c r="ADV57" s="48"/>
      <c r="ADW57" s="48"/>
      <c r="ADX57" s="48"/>
      <c r="ADY57" s="48"/>
      <c r="ADZ57" s="48"/>
      <c r="AEA57" s="48"/>
      <c r="AEB57" s="48"/>
      <c r="AEC57" s="48"/>
      <c r="AED57" s="48"/>
      <c r="AEE57" s="48"/>
      <c r="AEF57" s="48"/>
      <c r="AEG57" s="48"/>
      <c r="AEH57" s="48"/>
      <c r="AEI57" s="48"/>
      <c r="AEJ57" s="48"/>
      <c r="AEK57" s="48"/>
      <c r="AEL57" s="48"/>
      <c r="AEM57" s="48"/>
      <c r="AEN57" s="48"/>
      <c r="AEO57" s="48"/>
      <c r="AEP57" s="48"/>
      <c r="AEQ57" s="48"/>
      <c r="AER57" s="48"/>
      <c r="AES57" s="48"/>
      <c r="AET57" s="48"/>
      <c r="AEU57" s="48"/>
      <c r="AEV57" s="48"/>
      <c r="AEW57" s="48"/>
      <c r="AEX57" s="48"/>
      <c r="AEY57" s="48"/>
      <c r="AEZ57" s="48"/>
      <c r="AFA57" s="48"/>
      <c r="AFB57" s="48"/>
      <c r="AFC57" s="48"/>
      <c r="AFD57" s="48"/>
      <c r="AFE57" s="48"/>
      <c r="AFF57" s="48"/>
      <c r="AFG57" s="48"/>
      <c r="AFH57" s="48"/>
      <c r="AFI57" s="48"/>
      <c r="AFJ57" s="48"/>
      <c r="AFK57" s="48"/>
      <c r="AFL57" s="48"/>
      <c r="AFM57" s="48"/>
      <c r="AFN57" s="48"/>
      <c r="AFO57" s="48"/>
      <c r="AFP57" s="48"/>
      <c r="AFQ57" s="48"/>
      <c r="AFR57" s="48"/>
      <c r="AFS57" s="48"/>
      <c r="AFT57" s="48"/>
      <c r="AFU57" s="48"/>
      <c r="AFV57" s="48"/>
      <c r="AFW57" s="48"/>
      <c r="AFX57" s="48"/>
      <c r="AFY57" s="48"/>
      <c r="AFZ57" s="48"/>
      <c r="AGA57" s="48"/>
      <c r="AGB57" s="48"/>
      <c r="AGC57" s="48"/>
      <c r="AGD57" s="48"/>
      <c r="AGE57" s="48"/>
      <c r="AGF57" s="48"/>
      <c r="AGG57" s="48"/>
      <c r="AGH57" s="48"/>
      <c r="AGI57" s="48"/>
      <c r="AGJ57" s="48"/>
      <c r="AGK57" s="48"/>
      <c r="AGL57" s="48"/>
      <c r="AGM57" s="48"/>
      <c r="AGN57" s="48"/>
      <c r="AGO57" s="48"/>
      <c r="AGP57" s="48"/>
      <c r="AGQ57" s="48"/>
      <c r="AGR57" s="48"/>
      <c r="AGS57" s="48"/>
      <c r="AGT57" s="48"/>
      <c r="AGU57" s="48"/>
      <c r="AGV57" s="48"/>
      <c r="AGW57" s="48"/>
      <c r="AGX57" s="48"/>
      <c r="AGY57" s="48"/>
      <c r="AGZ57" s="48"/>
      <c r="AHA57" s="48"/>
      <c r="AHB57" s="48"/>
      <c r="AHC57" s="48"/>
      <c r="AHD57" s="48"/>
      <c r="AHE57" s="48"/>
      <c r="AHF57" s="48"/>
      <c r="AHG57" s="48"/>
      <c r="AHH57" s="48"/>
      <c r="AHI57" s="48"/>
      <c r="AHJ57" s="48"/>
      <c r="AHK57" s="48"/>
      <c r="AHL57" s="48"/>
      <c r="AHM57" s="48"/>
      <c r="AHN57" s="48"/>
      <c r="AHO57" s="48"/>
      <c r="AHP57" s="48"/>
      <c r="AHQ57" s="48"/>
      <c r="AHR57" s="48"/>
      <c r="AHS57" s="48"/>
      <c r="AHT57" s="48"/>
      <c r="AHU57" s="48"/>
      <c r="AHV57" s="48"/>
      <c r="AHW57" s="48"/>
      <c r="AHX57" s="48"/>
      <c r="AHY57" s="48"/>
      <c r="AHZ57" s="48"/>
      <c r="AIA57" s="48"/>
      <c r="AIB57" s="48"/>
      <c r="AIC57" s="48"/>
      <c r="AID57" s="48"/>
      <c r="AIE57" s="48"/>
      <c r="AIF57" s="48"/>
      <c r="AIG57" s="48"/>
      <c r="AIH57" s="48"/>
      <c r="AII57" s="48"/>
      <c r="AIJ57" s="48"/>
      <c r="AIK57" s="48"/>
      <c r="AIL57" s="48"/>
      <c r="AIM57" s="48"/>
      <c r="AIN57" s="48"/>
      <c r="AIO57" s="48"/>
      <c r="AIP57" s="48"/>
      <c r="AIQ57" s="48"/>
      <c r="AIR57" s="48"/>
      <c r="AIS57" s="48"/>
      <c r="AIT57" s="48"/>
      <c r="AIU57" s="48"/>
      <c r="AIV57" s="48"/>
      <c r="AIW57" s="48"/>
      <c r="AIX57" s="48"/>
      <c r="AIY57" s="48"/>
      <c r="AIZ57" s="48"/>
      <c r="AJA57" s="48"/>
      <c r="AJB57" s="48"/>
      <c r="AJC57" s="48"/>
      <c r="AJD57" s="48"/>
      <c r="AJE57" s="48"/>
      <c r="AJF57" s="48"/>
      <c r="AJG57" s="48"/>
      <c r="AJH57" s="48"/>
      <c r="AJI57" s="48"/>
      <c r="AJJ57" s="48"/>
      <c r="AJK57" s="48"/>
      <c r="AJL57" s="48"/>
      <c r="AJM57" s="48"/>
      <c r="AJN57" s="48"/>
      <c r="AJO57" s="48"/>
      <c r="AJP57" s="48"/>
      <c r="AJQ57" s="48"/>
      <c r="AJR57" s="48"/>
      <c r="AJS57" s="48"/>
      <c r="AJT57" s="48"/>
      <c r="AJU57" s="48"/>
      <c r="AJV57" s="48"/>
      <c r="AJW57" s="48"/>
      <c r="AJX57" s="48"/>
      <c r="AJY57" s="48"/>
      <c r="AJZ57" s="48"/>
      <c r="AKA57" s="48"/>
      <c r="AKB57" s="48"/>
      <c r="AKC57" s="48"/>
      <c r="AKD57" s="48"/>
      <c r="AKE57" s="48"/>
      <c r="AKF57" s="48"/>
      <c r="AKG57" s="48"/>
      <c r="AKH57" s="48"/>
      <c r="AKI57" s="48"/>
      <c r="AKJ57" s="48"/>
      <c r="AKK57" s="48"/>
      <c r="AKL57" s="48"/>
      <c r="AKM57" s="48"/>
      <c r="AKN57" s="48"/>
      <c r="AKO57" s="48"/>
      <c r="AKP57" s="48"/>
      <c r="AKQ57" s="48"/>
      <c r="AKR57" s="48"/>
      <c r="AKS57" s="48"/>
      <c r="AKT57" s="48"/>
      <c r="AKU57" s="48"/>
      <c r="AKV57" s="48"/>
      <c r="AKW57" s="48"/>
      <c r="AKX57" s="48"/>
      <c r="AKY57" s="48"/>
      <c r="AKZ57" s="48"/>
      <c r="ALA57" s="48"/>
      <c r="ALB57" s="48"/>
      <c r="ALC57" s="48"/>
      <c r="ALD57" s="48"/>
      <c r="ALE57" s="48"/>
      <c r="ALF57" s="48"/>
      <c r="ALG57" s="48"/>
      <c r="ALH57" s="48"/>
      <c r="ALI57" s="48"/>
      <c r="ALJ57" s="48"/>
      <c r="ALK57" s="48"/>
      <c r="ALL57" s="48"/>
      <c r="ALM57" s="48"/>
      <c r="ALN57" s="48"/>
      <c r="ALO57" s="48"/>
      <c r="ALP57" s="48"/>
      <c r="ALQ57" s="48"/>
      <c r="ALR57" s="48"/>
      <c r="ALS57" s="48"/>
      <c r="ALT57" s="48"/>
      <c r="ALU57" s="48"/>
      <c r="ALV57" s="48"/>
      <c r="ALW57" s="48"/>
      <c r="ALX57" s="48"/>
      <c r="ALY57" s="48"/>
      <c r="ALZ57" s="114"/>
      <c r="AMA57" s="114"/>
      <c r="AMB57" s="114"/>
      <c r="AMC57" s="114"/>
      <c r="AMD57" s="114"/>
      <c r="AME57" s="114"/>
      <c r="AMF57" s="114"/>
      <c r="AMG57" s="114"/>
      <c r="AMH57" s="114"/>
      <c r="AMI57" s="114"/>
      <c r="AMJ57" s="114"/>
      <c r="AMK57" s="114"/>
      <c r="AML57" s="114"/>
      <c r="AMM57" s="114"/>
      <c r="AMN57" s="114"/>
      <c r="AMO57" s="114"/>
      <c r="AMP57" s="114"/>
      <c r="AMQ57" s="114"/>
      <c r="AMR57" s="114"/>
      <c r="AMS57" s="114"/>
      <c r="AMT57" s="114"/>
      <c r="AMU57" s="114"/>
      <c r="AMV57" s="114"/>
      <c r="AMW57" s="114"/>
      <c r="AMX57" s="114"/>
      <c r="AMY57" s="114"/>
      <c r="AMZ57" s="114"/>
      <c r="ANA57" s="114"/>
      <c r="ANB57" s="114"/>
      <c r="ANC57" s="114"/>
      <c r="AND57" s="114"/>
      <c r="ANE57" s="114"/>
      <c r="ANF57" s="114"/>
      <c r="ANG57" s="114"/>
      <c r="ANH57" s="114"/>
      <c r="ANI57" s="114"/>
      <c r="ANJ57" s="114"/>
      <c r="ANK57" s="114"/>
      <c r="ANL57" s="114"/>
      <c r="ANM57" s="114"/>
      <c r="ANN57" s="114"/>
      <c r="ANO57" s="114"/>
      <c r="ANP57" s="114"/>
      <c r="ANQ57" s="114"/>
      <c r="ANR57" s="114"/>
      <c r="ANS57" s="114"/>
      <c r="ANT57" s="114"/>
      <c r="ANU57" s="114"/>
      <c r="ANV57" s="114"/>
      <c r="ANW57" s="114"/>
      <c r="ANX57" s="114"/>
      <c r="ANY57" s="114"/>
      <c r="ANZ57" s="114"/>
      <c r="AOA57" s="114"/>
      <c r="AOB57" s="114"/>
      <c r="AOC57" s="114"/>
      <c r="AOD57" s="114"/>
      <c r="AOE57" s="114"/>
      <c r="AOF57" s="114"/>
      <c r="AOG57" s="114"/>
      <c r="AOH57" s="114"/>
      <c r="AOI57" s="114"/>
      <c r="AOJ57" s="114"/>
      <c r="AOK57" s="114"/>
      <c r="AOL57" s="114"/>
      <c r="AOM57" s="114"/>
      <c r="AON57" s="114"/>
      <c r="AOO57" s="114"/>
      <c r="AOP57" s="114"/>
      <c r="AOQ57" s="114"/>
      <c r="AOR57" s="114"/>
      <c r="AOS57" s="114"/>
      <c r="AOT57" s="114"/>
      <c r="AOU57" s="114"/>
      <c r="AOV57" s="114"/>
      <c r="AOW57" s="114"/>
      <c r="AOX57" s="114"/>
      <c r="AOY57" s="114"/>
      <c r="AOZ57" s="114"/>
      <c r="APA57" s="114"/>
      <c r="APB57" s="114"/>
      <c r="APC57" s="114"/>
      <c r="APD57" s="114"/>
      <c r="APE57" s="114"/>
      <c r="APF57" s="114"/>
      <c r="APG57" s="114"/>
      <c r="APH57" s="114"/>
      <c r="API57" s="114"/>
      <c r="APJ57" s="114"/>
      <c r="APK57" s="114"/>
      <c r="APL57" s="114"/>
      <c r="APM57" s="114"/>
      <c r="APN57" s="114"/>
      <c r="APO57" s="114"/>
      <c r="APP57" s="114"/>
      <c r="APQ57" s="114"/>
      <c r="APR57" s="114"/>
      <c r="APS57" s="114"/>
      <c r="APT57" s="114"/>
      <c r="APU57" s="114"/>
      <c r="APV57" s="114"/>
      <c r="APW57" s="114"/>
      <c r="APX57" s="114"/>
      <c r="APY57" s="114"/>
      <c r="APZ57" s="114"/>
      <c r="AQA57" s="114"/>
      <c r="AQB57" s="114"/>
      <c r="AQC57" s="114"/>
      <c r="AQD57" s="114"/>
      <c r="AQE57" s="114"/>
      <c r="AQF57" s="114"/>
      <c r="AQG57" s="114"/>
      <c r="AQH57" s="114"/>
      <c r="AQI57" s="114"/>
      <c r="AQJ57" s="114"/>
      <c r="AQK57" s="114"/>
      <c r="AQL57" s="114"/>
      <c r="AQM57" s="114"/>
      <c r="AQN57" s="114"/>
      <c r="AQO57" s="114"/>
      <c r="AQP57" s="114"/>
      <c r="AQQ57" s="114"/>
      <c r="AQR57" s="114"/>
      <c r="AQS57" s="114"/>
      <c r="AQT57" s="114"/>
      <c r="AQU57" s="114"/>
      <c r="AQV57" s="114"/>
      <c r="AQW57" s="114"/>
      <c r="AQX57" s="114"/>
      <c r="AQY57" s="114"/>
      <c r="AQZ57" s="114"/>
      <c r="ARA57" s="114"/>
      <c r="ARB57" s="114"/>
      <c r="ARC57" s="114"/>
      <c r="ARD57" s="114"/>
      <c r="ARE57" s="114"/>
      <c r="ARF57" s="114"/>
      <c r="ARG57" s="114"/>
      <c r="ARH57" s="114"/>
      <c r="ARI57" s="114"/>
      <c r="ARJ57" s="114"/>
      <c r="ARK57" s="114"/>
      <c r="ARL57" s="114"/>
      <c r="ARM57" s="114"/>
      <c r="ARN57" s="114"/>
      <c r="ARO57" s="114"/>
      <c r="ARP57" s="114"/>
      <c r="ARQ57" s="114"/>
      <c r="ARR57" s="114"/>
      <c r="ARS57" s="114"/>
      <c r="ART57" s="114"/>
      <c r="ARU57" s="114"/>
      <c r="ARV57" s="114"/>
      <c r="ARW57" s="114"/>
      <c r="ARX57" s="114"/>
      <c r="ARY57" s="114"/>
      <c r="ARZ57" s="114"/>
      <c r="ASA57" s="114"/>
      <c r="ASB57" s="114"/>
      <c r="ASC57" s="114"/>
      <c r="ASD57" s="114"/>
      <c r="ASE57" s="114"/>
      <c r="ASF57" s="114"/>
      <c r="ASG57" s="114"/>
      <c r="ASH57" s="114"/>
      <c r="ASI57" s="114"/>
      <c r="ASJ57" s="114"/>
      <c r="ASK57" s="114"/>
      <c r="ASL57" s="114"/>
      <c r="ASM57" s="114"/>
      <c r="ASN57" s="114"/>
      <c r="ASO57" s="114"/>
      <c r="ASP57" s="114"/>
      <c r="ASQ57" s="114"/>
      <c r="ASR57" s="114"/>
      <c r="ASS57" s="114"/>
      <c r="AST57" s="114"/>
      <c r="ASU57" s="114"/>
      <c r="ASV57" s="114"/>
      <c r="ASW57" s="114"/>
      <c r="ASX57" s="114"/>
      <c r="ASY57" s="114"/>
      <c r="ASZ57" s="114"/>
      <c r="ATA57" s="114"/>
      <c r="ATB57" s="114"/>
      <c r="ATC57" s="114"/>
      <c r="ATD57" s="114"/>
      <c r="ATE57" s="114"/>
      <c r="ATF57" s="114"/>
      <c r="ATG57" s="114"/>
      <c r="ATH57" s="114"/>
      <c r="ATI57" s="114"/>
      <c r="ATJ57" s="114"/>
      <c r="ATK57" s="114"/>
      <c r="ATL57" s="114"/>
      <c r="ATM57" s="114"/>
      <c r="ATN57" s="114"/>
      <c r="ATO57" s="114"/>
      <c r="ATP57" s="114"/>
      <c r="ATQ57" s="114"/>
      <c r="ATR57" s="114"/>
      <c r="ATS57" s="114"/>
      <c r="ATT57" s="114"/>
      <c r="ATU57" s="114"/>
      <c r="ATV57" s="114"/>
      <c r="ATW57" s="114"/>
      <c r="ATX57" s="114"/>
      <c r="ATY57" s="114"/>
      <c r="ATZ57" s="114"/>
      <c r="AUA57" s="114"/>
      <c r="AUB57" s="114"/>
      <c r="AUC57" s="114"/>
      <c r="AUD57" s="114"/>
      <c r="AUE57" s="114"/>
      <c r="AUF57" s="114"/>
      <c r="AUG57" s="114"/>
      <c r="AUH57" s="114"/>
      <c r="AUI57" s="114"/>
      <c r="AUJ57" s="114"/>
      <c r="AUK57" s="114"/>
      <c r="AUL57" s="114"/>
      <c r="AUM57" s="114"/>
      <c r="AUN57" s="114"/>
      <c r="AUO57" s="114"/>
      <c r="AUP57" s="114"/>
      <c r="AUQ57" s="114"/>
      <c r="AUR57" s="114"/>
      <c r="AUS57" s="114"/>
      <c r="AUT57" s="114"/>
      <c r="AUU57" s="114"/>
      <c r="AUV57" s="114"/>
      <c r="AUW57" s="114"/>
      <c r="AUX57" s="114"/>
      <c r="AUY57" s="114"/>
      <c r="AUZ57" s="114"/>
      <c r="AVA57" s="114"/>
      <c r="AVB57" s="114"/>
      <c r="AVC57" s="114"/>
      <c r="AVD57" s="114"/>
      <c r="AVE57" s="114"/>
      <c r="AVF57" s="114"/>
      <c r="AVG57" s="114"/>
      <c r="AVH57" s="114"/>
      <c r="AVI57" s="114"/>
      <c r="AVJ57" s="114"/>
      <c r="AVK57" s="114"/>
      <c r="AVL57" s="114"/>
      <c r="AVM57" s="114"/>
      <c r="AVN57" s="114"/>
      <c r="AVO57" s="114"/>
      <c r="AVP57" s="114"/>
      <c r="AVQ57" s="114"/>
      <c r="AVR57" s="114"/>
      <c r="AVS57" s="114"/>
      <c r="AVT57" s="114"/>
      <c r="AVU57" s="114"/>
      <c r="AVV57" s="114"/>
      <c r="AVW57" s="114"/>
      <c r="AVX57" s="114"/>
      <c r="AVY57" s="114"/>
      <c r="AVZ57" s="114"/>
      <c r="AWA57" s="114"/>
      <c r="AWB57" s="114"/>
      <c r="AWC57" s="114"/>
      <c r="AWD57" s="114"/>
      <c r="AWE57" s="114"/>
      <c r="AWF57" s="114"/>
      <c r="AWG57" s="114"/>
      <c r="AWH57" s="114"/>
      <c r="AWI57" s="114"/>
      <c r="AWJ57" s="114"/>
      <c r="AWK57" s="114"/>
      <c r="AWL57" s="114"/>
      <c r="AWM57" s="114"/>
      <c r="AWN57" s="114"/>
      <c r="AWO57" s="114"/>
      <c r="AWP57" s="114"/>
      <c r="AWQ57" s="114"/>
      <c r="AWR57" s="114"/>
      <c r="AWS57" s="114"/>
      <c r="AWT57" s="114"/>
      <c r="AWU57" s="114"/>
      <c r="AWV57" s="114"/>
      <c r="AWW57" s="114"/>
      <c r="AWX57" s="114"/>
      <c r="AWY57" s="114"/>
      <c r="AWZ57" s="114"/>
      <c r="AXA57" s="114"/>
      <c r="AXB57" s="114"/>
      <c r="AXC57" s="114"/>
      <c r="AXD57" s="114"/>
      <c r="AXE57" s="114"/>
      <c r="AXF57" s="114"/>
      <c r="AXG57" s="114"/>
      <c r="AXH57" s="114"/>
      <c r="AXI57" s="114"/>
      <c r="AXJ57" s="114"/>
      <c r="AXK57" s="114"/>
      <c r="AXL57" s="114"/>
      <c r="AXM57" s="114"/>
      <c r="AXN57" s="114"/>
      <c r="AXO57" s="114"/>
      <c r="AXP57" s="114"/>
      <c r="AXQ57" s="114"/>
      <c r="AXR57" s="114"/>
      <c r="AXS57" s="114"/>
      <c r="AXT57" s="114"/>
      <c r="AXU57" s="114"/>
      <c r="AXV57" s="114"/>
      <c r="AXW57" s="114"/>
      <c r="AXX57" s="114"/>
      <c r="AXY57" s="114"/>
      <c r="AXZ57" s="114"/>
      <c r="AYA57" s="114"/>
      <c r="AYB57" s="114"/>
      <c r="AYC57" s="114"/>
      <c r="AYD57" s="114"/>
      <c r="AYE57" s="114"/>
      <c r="AYF57" s="114"/>
      <c r="AYG57" s="114"/>
      <c r="AYH57" s="114"/>
      <c r="AYI57" s="114"/>
      <c r="AYJ57" s="114"/>
      <c r="AYK57" s="114"/>
      <c r="AYL57" s="114"/>
      <c r="AYM57" s="114"/>
      <c r="AYN57" s="114"/>
      <c r="AYO57" s="114"/>
      <c r="AYP57" s="114"/>
      <c r="AYQ57" s="114"/>
      <c r="AYR57" s="114"/>
      <c r="AYS57" s="114"/>
      <c r="AYT57" s="114"/>
      <c r="AYU57" s="114"/>
      <c r="AYV57" s="114"/>
      <c r="AYW57" s="114"/>
      <c r="AYX57" s="114"/>
      <c r="AYY57" s="114"/>
      <c r="AYZ57" s="114"/>
      <c r="AZA57" s="114"/>
      <c r="AZB57" s="114"/>
      <c r="AZC57" s="114"/>
      <c r="AZD57" s="114"/>
      <c r="AZE57" s="114"/>
      <c r="AZF57" s="114"/>
      <c r="AZG57" s="114"/>
      <c r="AZH57" s="114"/>
      <c r="AZI57" s="114"/>
      <c r="AZJ57" s="114"/>
      <c r="AZK57" s="114"/>
      <c r="AZL57" s="114"/>
      <c r="AZM57" s="114"/>
      <c r="AZN57" s="114"/>
      <c r="AZO57" s="114"/>
      <c r="AZP57" s="114"/>
      <c r="AZQ57" s="114"/>
      <c r="AZR57" s="114"/>
      <c r="AZS57" s="114"/>
      <c r="AZT57" s="114"/>
      <c r="AZU57" s="114"/>
      <c r="AZV57" s="114"/>
      <c r="AZW57" s="114"/>
      <c r="AZX57" s="114"/>
      <c r="AZY57" s="114"/>
      <c r="AZZ57" s="114"/>
      <c r="BAA57" s="114"/>
      <c r="BAB57" s="114"/>
      <c r="BAC57" s="114"/>
      <c r="BAD57" s="114"/>
      <c r="BAE57" s="114"/>
      <c r="BAF57" s="114"/>
      <c r="BAG57" s="114"/>
      <c r="BAH57" s="114"/>
      <c r="BAI57" s="114"/>
      <c r="BAJ57" s="114"/>
      <c r="BAK57" s="114"/>
      <c r="BAL57" s="114"/>
      <c r="BAM57" s="114"/>
      <c r="BAN57" s="114"/>
      <c r="BAO57" s="114"/>
      <c r="BAP57" s="114"/>
      <c r="BAQ57" s="114"/>
      <c r="BAR57" s="114"/>
      <c r="BAS57" s="114"/>
      <c r="BAT57" s="114"/>
      <c r="BAU57" s="114"/>
      <c r="BAV57" s="114"/>
      <c r="BAW57" s="114"/>
      <c r="BAX57" s="114"/>
      <c r="BAY57" s="114"/>
      <c r="BAZ57" s="114"/>
      <c r="BBA57" s="114"/>
      <c r="BBB57" s="114"/>
      <c r="BBC57" s="114"/>
      <c r="BBD57" s="114"/>
      <c r="BBE57" s="114"/>
      <c r="BBF57" s="114"/>
      <c r="BBG57" s="114"/>
      <c r="BBH57" s="114"/>
      <c r="BBI57" s="114"/>
      <c r="BBJ57" s="114"/>
      <c r="BBK57" s="114"/>
      <c r="BBL57" s="114"/>
      <c r="BBM57" s="114"/>
      <c r="BBN57" s="114"/>
      <c r="BBO57" s="114"/>
      <c r="BBP57" s="114"/>
      <c r="BBQ57" s="114"/>
      <c r="BBR57" s="114"/>
      <c r="BBS57" s="114"/>
      <c r="BBT57" s="114"/>
      <c r="BBU57" s="114"/>
      <c r="BBV57" s="114"/>
      <c r="BBW57" s="114"/>
      <c r="BBX57" s="114"/>
      <c r="BBY57" s="114"/>
      <c r="BBZ57" s="114"/>
      <c r="BCA57" s="114"/>
      <c r="BCB57" s="114"/>
      <c r="BCC57" s="114"/>
      <c r="BCD57" s="114"/>
      <c r="BCE57" s="114"/>
      <c r="BCF57" s="114"/>
      <c r="BCG57" s="114"/>
      <c r="BCH57" s="114"/>
      <c r="BCI57" s="114"/>
      <c r="BCJ57" s="114"/>
      <c r="BCK57" s="114"/>
      <c r="BCL57" s="114"/>
      <c r="BCM57" s="114"/>
      <c r="BCN57" s="114"/>
      <c r="BCO57" s="114"/>
      <c r="BCP57" s="114"/>
      <c r="BCQ57" s="114"/>
      <c r="BCR57" s="114"/>
      <c r="BCS57" s="114"/>
      <c r="BCT57" s="114"/>
      <c r="BCU57" s="114"/>
      <c r="BCV57" s="114"/>
      <c r="BCW57" s="114"/>
      <c r="BCX57" s="114"/>
      <c r="BCY57" s="114"/>
      <c r="BCZ57" s="114"/>
      <c r="BDA57" s="114"/>
      <c r="BDB57" s="114"/>
      <c r="BDC57" s="114"/>
      <c r="BDD57" s="114"/>
      <c r="BDE57" s="114"/>
      <c r="BDF57" s="114"/>
      <c r="BDG57" s="114"/>
      <c r="BDH57" s="114"/>
      <c r="BDI57" s="114"/>
      <c r="BDJ57" s="114"/>
      <c r="BDK57" s="114"/>
      <c r="BDL57" s="114"/>
      <c r="BDM57" s="114"/>
      <c r="BDN57" s="114"/>
      <c r="BDO57" s="114"/>
      <c r="BDP57" s="114"/>
      <c r="BDQ57" s="114"/>
      <c r="BDR57" s="114"/>
      <c r="BDS57" s="114"/>
      <c r="BDT57" s="114"/>
      <c r="BDU57" s="114"/>
      <c r="BDV57" s="114"/>
      <c r="BDW57" s="114"/>
      <c r="BDX57" s="114"/>
      <c r="BDY57" s="114"/>
      <c r="BDZ57" s="114"/>
      <c r="BEA57" s="114"/>
      <c r="BEB57" s="114"/>
      <c r="BEC57" s="114"/>
      <c r="BED57" s="114"/>
      <c r="BEE57" s="114"/>
      <c r="BEF57" s="114"/>
      <c r="BEG57" s="114"/>
      <c r="BEH57" s="114"/>
      <c r="BEI57" s="114"/>
      <c r="BEJ57" s="114"/>
      <c r="BEK57" s="114"/>
      <c r="BEL57" s="114"/>
      <c r="BEM57" s="114"/>
      <c r="BEN57" s="114"/>
      <c r="BEO57" s="114"/>
      <c r="BEP57" s="114"/>
      <c r="BEQ57" s="114"/>
      <c r="BER57" s="114"/>
      <c r="BES57" s="114"/>
      <c r="BET57" s="114"/>
      <c r="BEU57" s="114"/>
      <c r="BEV57" s="114"/>
      <c r="BEW57" s="114"/>
      <c r="BEX57" s="114"/>
      <c r="BEY57" s="114"/>
      <c r="BEZ57" s="114"/>
      <c r="BFA57" s="114"/>
      <c r="BFB57" s="114"/>
      <c r="BFC57" s="114"/>
      <c r="BFD57" s="114"/>
      <c r="BFE57" s="114"/>
      <c r="BFF57" s="114"/>
      <c r="BFG57" s="114"/>
      <c r="BFH57" s="114"/>
      <c r="BFI57" s="114"/>
      <c r="BFJ57" s="114"/>
      <c r="BFK57" s="114"/>
      <c r="BFL57" s="114"/>
      <c r="BFM57" s="114"/>
      <c r="BFN57" s="114"/>
      <c r="BFO57" s="114"/>
      <c r="BFP57" s="114"/>
      <c r="BFQ57" s="114"/>
      <c r="BFR57" s="114"/>
      <c r="BFS57" s="114"/>
      <c r="BFT57" s="114"/>
      <c r="BFU57" s="114"/>
      <c r="BFV57" s="114"/>
      <c r="BFW57" s="114"/>
      <c r="BFX57" s="114"/>
      <c r="BFY57" s="114"/>
      <c r="BFZ57" s="114"/>
      <c r="BGA57" s="114"/>
      <c r="BGB57" s="114"/>
      <c r="BGC57" s="114"/>
      <c r="BGD57" s="114"/>
      <c r="BGE57" s="114"/>
      <c r="BGF57" s="114"/>
      <c r="BGG57" s="114"/>
      <c r="BGH57" s="114"/>
      <c r="BGI57" s="114"/>
      <c r="BGJ57" s="114"/>
      <c r="BGK57" s="114"/>
      <c r="BGL57" s="114"/>
      <c r="BGM57" s="114"/>
      <c r="BGN57" s="114"/>
      <c r="BGO57" s="114"/>
      <c r="BGP57" s="114"/>
      <c r="BGQ57" s="114"/>
      <c r="BGR57" s="114"/>
      <c r="BGS57" s="114"/>
      <c r="BGT57" s="114"/>
      <c r="BGU57" s="114"/>
      <c r="BGV57" s="114"/>
      <c r="BGW57" s="114"/>
      <c r="BGX57" s="114"/>
      <c r="BGY57" s="114"/>
      <c r="BGZ57" s="114"/>
      <c r="BHA57" s="114"/>
      <c r="BHB57" s="114"/>
      <c r="BHC57" s="114"/>
      <c r="BHD57" s="114"/>
      <c r="BHE57" s="114"/>
      <c r="BHF57" s="114"/>
      <c r="BHG57" s="114"/>
      <c r="BHH57" s="114"/>
      <c r="BHI57" s="114"/>
      <c r="BHJ57" s="114"/>
      <c r="BHK57" s="114"/>
      <c r="BHL57" s="114"/>
      <c r="BHM57" s="114"/>
      <c r="BHN57" s="114"/>
      <c r="BHO57" s="114"/>
      <c r="BHP57" s="114"/>
      <c r="BHQ57" s="114"/>
      <c r="BHR57" s="114"/>
      <c r="BHS57" s="114"/>
      <c r="BHT57" s="114"/>
      <c r="BHU57" s="114"/>
      <c r="BHV57" s="114"/>
      <c r="BHW57" s="114"/>
      <c r="BHX57" s="114"/>
      <c r="BHY57" s="114"/>
      <c r="BHZ57" s="114"/>
      <c r="BIA57" s="114"/>
      <c r="BIB57" s="114"/>
      <c r="BIC57" s="114"/>
      <c r="BID57" s="114"/>
      <c r="BIE57" s="114"/>
      <c r="BIF57" s="114"/>
      <c r="BIG57" s="114"/>
      <c r="BIH57" s="114"/>
      <c r="BII57" s="114"/>
      <c r="BIJ57" s="114"/>
      <c r="BIK57" s="114"/>
      <c r="BIL57" s="114"/>
      <c r="BIM57" s="114"/>
      <c r="BIN57" s="114"/>
      <c r="BIO57" s="114"/>
      <c r="BIP57" s="114"/>
      <c r="BIQ57" s="114"/>
      <c r="BIR57" s="114"/>
      <c r="BIS57" s="114"/>
      <c r="BIT57" s="114"/>
      <c r="BIU57" s="114"/>
      <c r="BIV57" s="114"/>
      <c r="BIW57" s="114"/>
      <c r="BIX57" s="114"/>
      <c r="BIY57" s="114"/>
      <c r="BIZ57" s="114"/>
      <c r="BJA57" s="114"/>
      <c r="BJB57" s="114"/>
      <c r="BJC57" s="114"/>
      <c r="BJD57" s="114"/>
      <c r="BJE57" s="114"/>
      <c r="BJF57" s="114"/>
      <c r="BJG57" s="114"/>
      <c r="BJH57" s="114"/>
      <c r="BJI57" s="114"/>
      <c r="BJJ57" s="114"/>
      <c r="BJK57" s="114"/>
      <c r="BJL57" s="114"/>
      <c r="BJM57" s="114"/>
      <c r="BJN57" s="114"/>
      <c r="BJO57" s="114"/>
      <c r="BJP57" s="114"/>
      <c r="BJQ57" s="114"/>
      <c r="BJR57" s="114"/>
      <c r="BJS57" s="114"/>
      <c r="BJT57" s="114"/>
      <c r="BJU57" s="114"/>
      <c r="BJV57" s="114"/>
      <c r="BJW57" s="114"/>
      <c r="BJX57" s="114"/>
      <c r="BJY57" s="114"/>
      <c r="BJZ57" s="114"/>
      <c r="BKA57" s="114"/>
      <c r="BKB57" s="114"/>
      <c r="BKC57" s="114"/>
      <c r="BKD57" s="114"/>
      <c r="BKE57" s="114"/>
      <c r="BKF57" s="114"/>
      <c r="BKG57" s="114"/>
      <c r="BKH57" s="114"/>
      <c r="BKI57" s="114"/>
      <c r="BKJ57" s="114"/>
      <c r="BKK57" s="114"/>
      <c r="BKL57" s="114"/>
      <c r="BKM57" s="114"/>
      <c r="BKN57" s="114"/>
      <c r="BKO57" s="114"/>
      <c r="BKP57" s="114"/>
      <c r="BKQ57" s="114"/>
      <c r="BKR57" s="114"/>
      <c r="BKS57" s="114"/>
      <c r="BKT57" s="114"/>
      <c r="BKU57" s="114"/>
      <c r="BKV57" s="114"/>
      <c r="BKW57" s="114"/>
      <c r="BKX57" s="114"/>
      <c r="BKY57" s="114"/>
      <c r="BKZ57" s="114"/>
      <c r="BLA57" s="114"/>
      <c r="BLB57" s="114"/>
      <c r="BLC57" s="114"/>
      <c r="BLD57" s="114"/>
      <c r="BLE57" s="114"/>
      <c r="BLF57" s="114"/>
      <c r="BLG57" s="114"/>
      <c r="BLH57" s="114"/>
      <c r="BLI57" s="114"/>
      <c r="BLJ57" s="114"/>
      <c r="BLK57" s="114"/>
      <c r="BLL57" s="114"/>
      <c r="BLM57" s="114"/>
      <c r="BLN57" s="114"/>
      <c r="BLO57" s="114"/>
      <c r="BLP57" s="114"/>
      <c r="BLQ57" s="114"/>
      <c r="BLR57" s="114"/>
      <c r="BLS57" s="114"/>
      <c r="BLT57" s="114"/>
      <c r="BLU57" s="114"/>
      <c r="BLV57" s="114"/>
      <c r="BLW57" s="114"/>
      <c r="BLX57" s="114"/>
      <c r="BLY57" s="114"/>
      <c r="BLZ57" s="114"/>
      <c r="BMA57" s="114"/>
      <c r="BMB57" s="114"/>
      <c r="BMC57" s="114"/>
      <c r="BMD57" s="114"/>
      <c r="BME57" s="114"/>
      <c r="BMF57" s="114"/>
      <c r="BMG57" s="114"/>
      <c r="BMH57" s="114"/>
      <c r="BMI57" s="114"/>
      <c r="BMJ57" s="114"/>
      <c r="BMK57" s="114"/>
      <c r="BML57" s="114"/>
      <c r="BMM57" s="114"/>
      <c r="BMN57" s="114"/>
      <c r="BMO57" s="114"/>
      <c r="BMP57" s="114"/>
      <c r="BMQ57" s="114"/>
      <c r="BMR57" s="114"/>
      <c r="BMS57" s="114"/>
      <c r="BMT57" s="114"/>
      <c r="BMU57" s="114"/>
      <c r="BMV57" s="114"/>
      <c r="BMW57" s="114"/>
      <c r="BMX57" s="114"/>
      <c r="BMY57" s="114"/>
      <c r="BMZ57" s="114"/>
      <c r="BNA57" s="114"/>
      <c r="BNB57" s="114"/>
      <c r="BNC57" s="114"/>
      <c r="BND57" s="114"/>
      <c r="BNE57" s="114"/>
      <c r="BNF57" s="114"/>
      <c r="BNG57" s="114"/>
      <c r="BNH57" s="114"/>
      <c r="BNI57" s="114"/>
      <c r="BNJ57" s="114"/>
      <c r="BNK57" s="114"/>
      <c r="BNL57" s="114"/>
      <c r="BNM57" s="114"/>
      <c r="BNN57" s="114"/>
      <c r="BNO57" s="114"/>
      <c r="BNP57" s="114"/>
      <c r="BNQ57" s="114"/>
      <c r="BNR57" s="114"/>
      <c r="BNS57" s="114"/>
      <c r="BNT57" s="114"/>
      <c r="BNU57" s="114"/>
      <c r="BNV57" s="114"/>
      <c r="BNW57" s="114"/>
      <c r="BNX57" s="114"/>
      <c r="BNY57" s="114"/>
      <c r="BNZ57" s="114"/>
      <c r="BOA57" s="114"/>
      <c r="BOB57" s="114"/>
      <c r="BOC57" s="114"/>
      <c r="BOD57" s="114"/>
      <c r="BOE57" s="114"/>
      <c r="BOF57" s="114"/>
      <c r="BOG57" s="114"/>
      <c r="BOH57" s="114"/>
      <c r="BOI57" s="114"/>
      <c r="BOJ57" s="114"/>
      <c r="BOK57" s="114"/>
      <c r="BOL57" s="114"/>
      <c r="BOM57" s="114"/>
      <c r="BON57" s="114"/>
      <c r="BOO57" s="114"/>
      <c r="BOP57" s="114"/>
      <c r="BOQ57" s="114"/>
      <c r="BOR57" s="114"/>
      <c r="BOS57" s="114"/>
      <c r="BOT57" s="114"/>
      <c r="BOU57" s="114"/>
      <c r="BOV57" s="114"/>
      <c r="BOW57" s="114"/>
      <c r="BOX57" s="114"/>
      <c r="BOY57" s="114"/>
      <c r="BOZ57" s="114"/>
      <c r="BPA57" s="114"/>
      <c r="BPB57" s="114"/>
      <c r="BPC57" s="114"/>
      <c r="BPD57" s="114"/>
      <c r="BPE57" s="114"/>
      <c r="BPF57" s="114"/>
      <c r="BPG57" s="114"/>
      <c r="BPH57" s="114"/>
      <c r="BPI57" s="114"/>
      <c r="BPJ57" s="114"/>
      <c r="BPK57" s="114"/>
      <c r="BPL57" s="114"/>
      <c r="BPM57" s="114"/>
      <c r="BPN57" s="114"/>
      <c r="BPO57" s="114"/>
      <c r="BPP57" s="114"/>
      <c r="BPQ57" s="114"/>
      <c r="BPR57" s="114"/>
      <c r="BPS57" s="114"/>
      <c r="BPT57" s="114"/>
      <c r="BPU57" s="114"/>
      <c r="BPV57" s="114"/>
      <c r="BPW57" s="114"/>
      <c r="BPX57" s="114"/>
      <c r="BPY57" s="114"/>
      <c r="BPZ57" s="114"/>
      <c r="BQA57" s="114"/>
      <c r="BQB57" s="114"/>
      <c r="BQC57" s="114"/>
      <c r="BQD57" s="114"/>
      <c r="BQE57" s="114"/>
      <c r="BQF57" s="114"/>
      <c r="BQG57" s="114"/>
      <c r="BQH57" s="114"/>
      <c r="BQI57" s="114"/>
      <c r="BQJ57" s="114"/>
      <c r="BQK57" s="114"/>
      <c r="BQL57" s="114"/>
      <c r="BQM57" s="114"/>
      <c r="BQN57" s="114"/>
      <c r="BQO57" s="114"/>
      <c r="BQP57" s="114"/>
      <c r="BQQ57" s="114"/>
      <c r="BQR57" s="114"/>
      <c r="BQS57" s="114"/>
      <c r="BQT57" s="114"/>
      <c r="BQU57" s="114"/>
      <c r="BQV57" s="114"/>
      <c r="BQW57" s="114"/>
      <c r="BQX57" s="114"/>
      <c r="BQY57" s="114"/>
      <c r="BQZ57" s="114"/>
      <c r="BRA57" s="114"/>
      <c r="BRB57" s="114"/>
      <c r="BRC57" s="114"/>
      <c r="BRD57" s="114"/>
      <c r="BRE57" s="114"/>
      <c r="BRF57" s="114"/>
      <c r="BRG57" s="114"/>
      <c r="BRH57" s="114"/>
      <c r="BRI57" s="114"/>
      <c r="BRJ57" s="114"/>
      <c r="BRK57" s="114"/>
      <c r="BRL57" s="114"/>
      <c r="BRM57" s="114"/>
      <c r="BRN57" s="114"/>
      <c r="BRO57" s="114"/>
      <c r="BRP57" s="114"/>
      <c r="BRQ57" s="114"/>
      <c r="BRR57" s="114"/>
      <c r="BRS57" s="114"/>
      <c r="BRT57" s="114"/>
      <c r="BRU57" s="114"/>
      <c r="BRV57" s="114"/>
      <c r="BRW57" s="114"/>
      <c r="BRX57" s="114"/>
      <c r="BRY57" s="114"/>
      <c r="BRZ57" s="114"/>
      <c r="BSA57" s="114"/>
      <c r="BSB57" s="114"/>
      <c r="BSC57" s="114"/>
      <c r="BSD57" s="114"/>
      <c r="BSE57" s="114"/>
      <c r="BSF57" s="114"/>
      <c r="BSG57" s="114"/>
      <c r="BSH57" s="114"/>
      <c r="BSI57" s="114"/>
      <c r="BSJ57" s="114"/>
      <c r="BSK57" s="114"/>
      <c r="BSL57" s="114"/>
      <c r="BSM57" s="114"/>
      <c r="BSN57" s="114"/>
      <c r="BSO57" s="114"/>
      <c r="BSP57" s="114"/>
      <c r="BSQ57" s="114"/>
      <c r="BSR57" s="114"/>
      <c r="BSS57" s="114"/>
      <c r="BST57" s="114"/>
      <c r="BSU57" s="114"/>
      <c r="BSV57" s="114"/>
      <c r="BSW57" s="114"/>
      <c r="BSX57" s="114"/>
      <c r="BSY57" s="114"/>
      <c r="BSZ57" s="114"/>
      <c r="BTA57" s="114"/>
      <c r="BTB57" s="114"/>
      <c r="BTC57" s="114"/>
      <c r="BTD57" s="114"/>
      <c r="BTE57" s="114"/>
      <c r="BTF57" s="114"/>
      <c r="BTG57" s="114"/>
      <c r="BTH57" s="114"/>
      <c r="BTI57" s="114"/>
      <c r="BTJ57" s="114"/>
      <c r="BTK57" s="114"/>
      <c r="BTL57" s="114"/>
      <c r="BTM57" s="114"/>
      <c r="BTN57" s="114"/>
      <c r="BTO57" s="114"/>
      <c r="BTP57" s="114"/>
      <c r="BTQ57" s="114"/>
      <c r="BTR57" s="114"/>
      <c r="BTS57" s="114"/>
      <c r="BTT57" s="114"/>
      <c r="BTU57" s="114"/>
      <c r="BTV57" s="114"/>
      <c r="BTW57" s="114"/>
      <c r="BTX57" s="114"/>
      <c r="BTY57" s="114"/>
      <c r="BTZ57" s="114"/>
      <c r="BUA57" s="114"/>
      <c r="BUB57" s="114"/>
      <c r="BUC57" s="114"/>
      <c r="BUD57" s="114"/>
      <c r="BUE57" s="114"/>
      <c r="BUF57" s="114"/>
      <c r="BUG57" s="114"/>
      <c r="BUH57" s="114"/>
      <c r="BUI57" s="114"/>
      <c r="BUJ57" s="114"/>
      <c r="BUK57" s="114"/>
      <c r="BUL57" s="114"/>
      <c r="BUM57" s="114"/>
      <c r="BUN57" s="114"/>
      <c r="BUO57" s="114"/>
      <c r="BUP57" s="114"/>
      <c r="BUQ57" s="114"/>
      <c r="BUR57" s="114"/>
      <c r="BUS57" s="114"/>
      <c r="BUT57" s="114"/>
      <c r="BUU57" s="114"/>
      <c r="BUV57" s="114"/>
      <c r="BUW57" s="114"/>
      <c r="BUX57" s="114"/>
      <c r="BUY57" s="114"/>
      <c r="BUZ57" s="114"/>
      <c r="BVA57" s="114"/>
      <c r="BVB57" s="114"/>
      <c r="BVC57" s="114"/>
      <c r="BVD57" s="114"/>
      <c r="BVE57" s="114"/>
      <c r="BVF57" s="114"/>
      <c r="BVG57" s="114"/>
      <c r="BVH57" s="114"/>
      <c r="BVI57" s="114"/>
      <c r="BVJ57" s="114"/>
      <c r="BVK57" s="114"/>
      <c r="BVL57" s="114"/>
      <c r="BVM57" s="114"/>
      <c r="BVN57" s="114"/>
      <c r="BVO57" s="114"/>
      <c r="BVP57" s="114"/>
      <c r="BVQ57" s="114"/>
      <c r="BVR57" s="114"/>
      <c r="BVS57" s="114"/>
      <c r="BVT57" s="114"/>
      <c r="BVU57" s="114"/>
      <c r="BVV57" s="114"/>
      <c r="BVW57" s="114"/>
      <c r="BVX57" s="114"/>
      <c r="BVY57" s="114"/>
      <c r="BVZ57" s="114"/>
      <c r="BWA57" s="114"/>
      <c r="BWB57" s="114"/>
      <c r="BWC57" s="114"/>
      <c r="BWD57" s="114"/>
      <c r="BWE57" s="114"/>
      <c r="BWF57" s="114"/>
      <c r="BWG57" s="114"/>
      <c r="BWH57" s="114"/>
      <c r="BWI57" s="114"/>
      <c r="BWJ57" s="114"/>
      <c r="BWK57" s="114"/>
      <c r="BWL57" s="114"/>
      <c r="BWM57" s="114"/>
      <c r="BWN57" s="114"/>
      <c r="BWO57" s="114"/>
      <c r="BWP57" s="114"/>
      <c r="BWQ57" s="114"/>
      <c r="BWR57" s="114"/>
      <c r="BWS57" s="114"/>
      <c r="BWT57" s="114"/>
      <c r="BWU57" s="114"/>
      <c r="BWV57" s="114"/>
      <c r="BWW57" s="114"/>
      <c r="BWX57" s="114"/>
      <c r="BWY57" s="114"/>
      <c r="BWZ57" s="114"/>
      <c r="BXA57" s="114"/>
      <c r="BXB57" s="114"/>
      <c r="BXC57" s="114"/>
      <c r="BXD57" s="114"/>
      <c r="BXE57" s="114"/>
      <c r="BXF57" s="114"/>
      <c r="BXG57" s="114"/>
      <c r="BXH57" s="114"/>
      <c r="BXI57" s="114"/>
      <c r="BXJ57" s="114"/>
      <c r="BXK57" s="114"/>
      <c r="BXL57" s="114"/>
      <c r="BXM57" s="114"/>
      <c r="BXN57" s="114"/>
      <c r="BXO57" s="114"/>
      <c r="BXP57" s="114"/>
      <c r="BXQ57" s="114"/>
      <c r="BXR57" s="114"/>
      <c r="BXS57" s="114"/>
      <c r="BXT57" s="114"/>
      <c r="BXU57" s="114"/>
      <c r="BXV57" s="114"/>
      <c r="BXW57" s="114"/>
      <c r="BXX57" s="114"/>
      <c r="BXY57" s="114"/>
      <c r="BXZ57" s="114"/>
      <c r="BYA57" s="114"/>
      <c r="BYB57" s="114"/>
      <c r="BYC57" s="114"/>
      <c r="BYD57" s="114"/>
      <c r="BYE57" s="114"/>
      <c r="BYF57" s="114"/>
      <c r="BYG57" s="114"/>
      <c r="BYH57" s="114"/>
      <c r="BYI57" s="114"/>
      <c r="BYJ57" s="114"/>
      <c r="BYK57" s="114"/>
      <c r="BYL57" s="114"/>
      <c r="BYM57" s="114"/>
      <c r="BYN57" s="114"/>
      <c r="BYO57" s="114"/>
      <c r="BYP57" s="114"/>
      <c r="BYQ57" s="114"/>
      <c r="BYR57" s="114"/>
      <c r="BYS57" s="114"/>
      <c r="BYT57" s="114"/>
      <c r="BYU57" s="114"/>
      <c r="BYV57" s="114"/>
      <c r="BYW57" s="114"/>
      <c r="BYX57" s="114"/>
      <c r="BYY57" s="114"/>
      <c r="BYZ57" s="114"/>
      <c r="BZA57" s="114"/>
      <c r="BZB57" s="114"/>
      <c r="BZC57" s="114"/>
      <c r="BZD57" s="114"/>
      <c r="BZE57" s="114"/>
      <c r="BZF57" s="114"/>
      <c r="BZG57" s="114"/>
      <c r="BZH57" s="114"/>
      <c r="BZI57" s="114"/>
      <c r="BZJ57" s="114"/>
      <c r="BZK57" s="114"/>
      <c r="BZL57" s="114"/>
      <c r="BZM57" s="114"/>
      <c r="BZN57" s="114"/>
      <c r="BZO57" s="114"/>
      <c r="BZP57" s="114"/>
      <c r="BZQ57" s="114"/>
      <c r="BZR57" s="114"/>
      <c r="BZS57" s="114"/>
      <c r="BZT57" s="114"/>
      <c r="BZU57" s="114"/>
      <c r="BZV57" s="114"/>
      <c r="BZW57" s="114"/>
      <c r="BZX57" s="114"/>
      <c r="BZY57" s="114"/>
      <c r="BZZ57" s="114"/>
      <c r="CAA57" s="114"/>
      <c r="CAB57" s="114"/>
      <c r="CAC57" s="114"/>
      <c r="CAD57" s="114"/>
      <c r="CAE57" s="114"/>
      <c r="CAF57" s="114"/>
      <c r="CAG57" s="114"/>
      <c r="CAH57" s="114"/>
      <c r="CAI57" s="114"/>
      <c r="CAJ57" s="114"/>
      <c r="CAK57" s="114"/>
      <c r="CAL57" s="114"/>
      <c r="CAM57" s="114"/>
      <c r="CAN57" s="114"/>
      <c r="CAO57" s="114"/>
      <c r="CAP57" s="114"/>
      <c r="CAQ57" s="114"/>
      <c r="CAR57" s="114"/>
      <c r="CAS57" s="114"/>
      <c r="CAT57" s="114"/>
      <c r="CAU57" s="114"/>
      <c r="CAV57" s="114"/>
      <c r="CAW57" s="114"/>
      <c r="CAX57" s="114"/>
      <c r="CAY57" s="114"/>
      <c r="CAZ57" s="114"/>
      <c r="CBA57" s="114"/>
      <c r="CBB57" s="114"/>
      <c r="CBC57" s="114"/>
      <c r="CBD57" s="114"/>
      <c r="CBE57" s="114"/>
      <c r="CBF57" s="114"/>
      <c r="CBG57" s="114"/>
      <c r="CBH57" s="114"/>
      <c r="CBI57" s="114"/>
      <c r="CBJ57" s="114"/>
      <c r="CBK57" s="114"/>
      <c r="CBL57" s="114"/>
      <c r="CBM57" s="114"/>
      <c r="CBN57" s="114"/>
      <c r="CBO57" s="114"/>
      <c r="CBP57" s="114"/>
      <c r="CBQ57" s="114"/>
      <c r="CBR57" s="114"/>
      <c r="CBS57" s="114"/>
      <c r="CBT57" s="114"/>
      <c r="CBU57" s="114"/>
      <c r="CBV57" s="114"/>
      <c r="CBW57" s="114"/>
      <c r="CBX57" s="114"/>
      <c r="CBY57" s="114"/>
      <c r="CBZ57" s="114"/>
      <c r="CCA57" s="114"/>
      <c r="CCB57" s="114"/>
      <c r="CCC57" s="114"/>
      <c r="CCD57" s="114"/>
      <c r="CCE57" s="114"/>
      <c r="CCF57" s="114"/>
      <c r="CCG57" s="114"/>
      <c r="CCH57" s="114"/>
      <c r="CCI57" s="114"/>
      <c r="CCJ57" s="114"/>
      <c r="CCK57" s="114"/>
      <c r="CCL57" s="114"/>
      <c r="CCM57" s="114"/>
      <c r="CCN57" s="114"/>
      <c r="CCO57" s="114"/>
      <c r="CCP57" s="114"/>
      <c r="CCQ57" s="114"/>
      <c r="CCR57" s="114"/>
      <c r="CCS57" s="114"/>
      <c r="CCT57" s="114"/>
      <c r="CCU57" s="114"/>
      <c r="CCV57" s="114"/>
      <c r="CCW57" s="114"/>
      <c r="CCX57" s="114"/>
      <c r="CCY57" s="114"/>
      <c r="CCZ57" s="114"/>
      <c r="CDA57" s="114"/>
      <c r="CDB57" s="114"/>
      <c r="CDC57" s="114"/>
      <c r="CDD57" s="114"/>
      <c r="CDE57" s="114"/>
      <c r="CDF57" s="114"/>
      <c r="CDG57" s="114"/>
      <c r="CDH57" s="114"/>
      <c r="CDI57" s="114"/>
      <c r="CDJ57" s="114"/>
      <c r="CDK57" s="114"/>
      <c r="CDL57" s="114"/>
      <c r="CDM57" s="114"/>
      <c r="CDN57" s="114"/>
      <c r="CDO57" s="114"/>
      <c r="CDP57" s="114"/>
      <c r="CDQ57" s="114"/>
      <c r="CDR57" s="114"/>
      <c r="CDS57" s="114"/>
      <c r="CDT57" s="114"/>
      <c r="CDU57" s="114"/>
      <c r="CDV57" s="114"/>
      <c r="CDW57" s="114"/>
      <c r="CDX57" s="114"/>
      <c r="CDY57" s="114"/>
      <c r="CDZ57" s="114"/>
      <c r="CEA57" s="114"/>
      <c r="CEB57" s="114"/>
      <c r="CEC57" s="114"/>
      <c r="CED57" s="114"/>
      <c r="CEE57" s="114"/>
      <c r="CEF57" s="114"/>
      <c r="CEG57" s="114"/>
      <c r="CEH57" s="114"/>
      <c r="CEI57" s="114"/>
      <c r="CEJ57" s="114"/>
      <c r="CEK57" s="114"/>
      <c r="CEL57" s="114"/>
      <c r="CEM57" s="114"/>
      <c r="CEN57" s="114"/>
      <c r="CEO57" s="114"/>
      <c r="CEP57" s="114"/>
      <c r="CEQ57" s="114"/>
      <c r="CER57" s="114"/>
      <c r="CES57" s="114"/>
      <c r="CET57" s="114"/>
      <c r="CEU57" s="114"/>
      <c r="CEV57" s="114"/>
      <c r="CEW57" s="114"/>
      <c r="CEX57" s="114"/>
      <c r="CEY57" s="114"/>
      <c r="CEZ57" s="114"/>
      <c r="CFA57" s="114"/>
      <c r="CFB57" s="114"/>
      <c r="CFC57" s="114"/>
      <c r="CFD57" s="114"/>
      <c r="CFE57" s="114"/>
      <c r="CFF57" s="114"/>
      <c r="CFG57" s="114"/>
      <c r="CFH57" s="114"/>
      <c r="CFI57" s="114"/>
      <c r="CFJ57" s="114"/>
      <c r="CFK57" s="114"/>
      <c r="CFL57" s="114"/>
      <c r="CFM57" s="114"/>
      <c r="CFN57" s="114"/>
      <c r="CFO57" s="114"/>
      <c r="CFP57" s="114"/>
      <c r="CFQ57" s="114"/>
      <c r="CFR57" s="114"/>
      <c r="CFS57" s="114"/>
      <c r="CFT57" s="114"/>
      <c r="CFU57" s="114"/>
      <c r="CFV57" s="114"/>
      <c r="CFW57" s="114"/>
      <c r="CFX57" s="114"/>
      <c r="CFY57" s="114"/>
      <c r="CFZ57" s="114"/>
      <c r="CGA57" s="114"/>
      <c r="CGB57" s="114"/>
      <c r="CGC57" s="114"/>
      <c r="CGD57" s="114"/>
      <c r="CGE57" s="114"/>
      <c r="CGF57" s="114"/>
      <c r="CGG57" s="114"/>
      <c r="CGH57" s="114"/>
      <c r="CGI57" s="114"/>
      <c r="CGJ57" s="114"/>
      <c r="CGK57" s="114"/>
      <c r="CGL57" s="114"/>
      <c r="CGM57" s="114"/>
      <c r="CGN57" s="114"/>
      <c r="CGO57" s="114"/>
      <c r="CGP57" s="114"/>
      <c r="CGQ57" s="114"/>
      <c r="CGR57" s="114"/>
      <c r="CGS57" s="114"/>
      <c r="CGT57" s="114"/>
      <c r="CGU57" s="114"/>
      <c r="CGV57" s="114"/>
      <c r="CGW57" s="114"/>
      <c r="CGX57" s="114"/>
      <c r="CGY57" s="114"/>
      <c r="CGZ57" s="114"/>
      <c r="CHA57" s="114"/>
      <c r="CHB57" s="114"/>
      <c r="CHC57" s="114"/>
      <c r="CHD57" s="114"/>
      <c r="CHE57" s="114"/>
      <c r="CHF57" s="114"/>
      <c r="CHG57" s="114"/>
      <c r="CHH57" s="114"/>
      <c r="CHI57" s="114"/>
      <c r="CHJ57" s="114"/>
      <c r="CHK57" s="114"/>
      <c r="CHL57" s="114"/>
      <c r="CHM57" s="114"/>
      <c r="CHN57" s="114"/>
      <c r="CHO57" s="114"/>
      <c r="CHP57" s="114"/>
      <c r="CHQ57" s="114"/>
      <c r="CHR57" s="114"/>
      <c r="CHS57" s="114"/>
      <c r="CHT57" s="114"/>
      <c r="CHU57" s="114"/>
      <c r="CHV57" s="114"/>
      <c r="CHW57" s="114"/>
      <c r="CHX57" s="114"/>
      <c r="CHY57" s="114"/>
      <c r="CHZ57" s="114"/>
      <c r="CIA57" s="114"/>
      <c r="CIB57" s="114"/>
      <c r="CIC57" s="114"/>
      <c r="CID57" s="114"/>
      <c r="CIE57" s="114"/>
      <c r="CIF57" s="114"/>
      <c r="CIG57" s="114"/>
      <c r="CIH57" s="114"/>
      <c r="CII57" s="114"/>
      <c r="CIJ57" s="114"/>
      <c r="CIK57" s="114"/>
      <c r="CIL57" s="114"/>
      <c r="CIM57" s="114"/>
      <c r="CIN57" s="114"/>
      <c r="CIO57" s="114"/>
      <c r="CIP57" s="114"/>
      <c r="CIQ57" s="114"/>
      <c r="CIR57" s="114"/>
      <c r="CIS57" s="114"/>
      <c r="CIT57" s="114"/>
      <c r="CIU57" s="114"/>
      <c r="CIV57" s="114"/>
      <c r="CIW57" s="114"/>
      <c r="CIX57" s="114"/>
      <c r="CIY57" s="114"/>
      <c r="CIZ57" s="114"/>
      <c r="CJA57" s="114"/>
      <c r="CJB57" s="114"/>
      <c r="CJC57" s="114"/>
      <c r="CJD57" s="114"/>
      <c r="CJE57" s="114"/>
      <c r="CJF57" s="114"/>
      <c r="CJG57" s="114"/>
      <c r="CJH57" s="114"/>
      <c r="CJI57" s="114"/>
      <c r="CJJ57" s="114"/>
      <c r="CJK57" s="114"/>
      <c r="CJL57" s="114"/>
      <c r="CJM57" s="114"/>
      <c r="CJN57" s="114"/>
      <c r="CJO57" s="114"/>
      <c r="CJP57" s="114"/>
      <c r="CJQ57" s="114"/>
      <c r="CJR57" s="114"/>
      <c r="CJS57" s="114"/>
      <c r="CJT57" s="114"/>
      <c r="CJU57" s="114"/>
      <c r="CJV57" s="114"/>
      <c r="CJW57" s="114"/>
      <c r="CJX57" s="114"/>
      <c r="CJY57" s="114"/>
      <c r="CJZ57" s="114"/>
      <c r="CKA57" s="114"/>
      <c r="CKB57" s="114"/>
      <c r="CKC57" s="114"/>
      <c r="CKD57" s="114"/>
      <c r="CKE57" s="114"/>
      <c r="CKF57" s="114"/>
      <c r="CKG57" s="114"/>
      <c r="CKH57" s="114"/>
      <c r="CKI57" s="114"/>
      <c r="CKJ57" s="114"/>
      <c r="CKK57" s="114"/>
      <c r="CKL57" s="114"/>
      <c r="CKM57" s="114"/>
      <c r="CKN57" s="114"/>
      <c r="CKO57" s="114"/>
      <c r="CKP57" s="114"/>
      <c r="CKQ57" s="114"/>
      <c r="CKR57" s="114"/>
      <c r="CKS57" s="114"/>
      <c r="CKT57" s="114"/>
      <c r="CKU57" s="114"/>
      <c r="CKV57" s="114"/>
      <c r="CKW57" s="114"/>
      <c r="CKX57" s="114"/>
      <c r="CKY57" s="114"/>
      <c r="CKZ57" s="114"/>
      <c r="CLA57" s="114"/>
      <c r="CLB57" s="114"/>
      <c r="CLC57" s="114"/>
      <c r="CLD57" s="114"/>
      <c r="CLE57" s="114"/>
      <c r="CLF57" s="114"/>
      <c r="CLG57" s="114"/>
      <c r="CLH57" s="114"/>
      <c r="CLI57" s="114"/>
      <c r="CLJ57" s="114"/>
      <c r="CLK57" s="114"/>
      <c r="CLL57" s="114"/>
      <c r="CLM57" s="114"/>
      <c r="CLN57" s="114"/>
      <c r="CLO57" s="114"/>
      <c r="CLP57" s="114"/>
      <c r="CLQ57" s="114"/>
      <c r="CLR57" s="114"/>
      <c r="CLS57" s="114"/>
      <c r="CLT57" s="114"/>
      <c r="CLU57" s="114"/>
      <c r="CLV57" s="114"/>
      <c r="CLW57" s="114"/>
      <c r="CLX57" s="114"/>
      <c r="CLY57" s="114"/>
      <c r="CLZ57" s="114"/>
      <c r="CMA57" s="114"/>
      <c r="CMB57" s="114"/>
      <c r="CMC57" s="114"/>
      <c r="CMD57" s="114"/>
      <c r="CME57" s="114"/>
      <c r="CMF57" s="114"/>
      <c r="CMG57" s="114"/>
      <c r="CMH57" s="114"/>
      <c r="CMI57" s="114"/>
      <c r="CMJ57" s="114"/>
      <c r="CMK57" s="114"/>
      <c r="CML57" s="114"/>
      <c r="CMM57" s="114"/>
      <c r="CMN57" s="114"/>
      <c r="CMO57" s="114"/>
      <c r="CMP57" s="114"/>
      <c r="CMQ57" s="114"/>
      <c r="CMR57" s="114"/>
      <c r="CMS57" s="114"/>
      <c r="CMT57" s="114"/>
      <c r="CMU57" s="114"/>
      <c r="CMV57" s="114"/>
      <c r="CMW57" s="114"/>
      <c r="CMX57" s="114"/>
      <c r="CMY57" s="114"/>
      <c r="CMZ57" s="114"/>
      <c r="CNA57" s="114"/>
      <c r="CNB57" s="114"/>
      <c r="CNC57" s="114"/>
      <c r="CND57" s="114"/>
      <c r="CNE57" s="114"/>
      <c r="CNF57" s="114"/>
      <c r="CNG57" s="114"/>
      <c r="CNH57" s="114"/>
      <c r="CNI57" s="114"/>
      <c r="CNJ57" s="114"/>
      <c r="CNK57" s="114"/>
      <c r="CNL57" s="114"/>
      <c r="CNM57" s="114"/>
      <c r="CNN57" s="114"/>
      <c r="CNO57" s="114"/>
      <c r="CNP57" s="114"/>
      <c r="CNQ57" s="114"/>
      <c r="CNR57" s="114"/>
      <c r="CNS57" s="114"/>
      <c r="CNT57" s="114"/>
      <c r="CNU57" s="114"/>
      <c r="CNV57" s="114"/>
      <c r="CNW57" s="114"/>
      <c r="CNX57" s="114"/>
      <c r="CNY57" s="114"/>
      <c r="CNZ57" s="114"/>
      <c r="COA57" s="114"/>
      <c r="COB57" s="114"/>
      <c r="COC57" s="114"/>
      <c r="COD57" s="114"/>
      <c r="COE57" s="114"/>
      <c r="COF57" s="114"/>
      <c r="COG57" s="114"/>
      <c r="COH57" s="114"/>
      <c r="COI57" s="114"/>
      <c r="COJ57" s="114"/>
      <c r="COK57" s="114"/>
      <c r="COL57" s="114"/>
      <c r="COM57" s="114"/>
      <c r="CON57" s="114"/>
      <c r="COO57" s="114"/>
      <c r="COP57" s="114"/>
      <c r="COQ57" s="114"/>
      <c r="COR57" s="114"/>
      <c r="COS57" s="114"/>
      <c r="COT57" s="114"/>
      <c r="COU57" s="114"/>
      <c r="COV57" s="114"/>
      <c r="COW57" s="114"/>
      <c r="COX57" s="114"/>
      <c r="COY57" s="114"/>
      <c r="COZ57" s="114"/>
      <c r="CPA57" s="114"/>
      <c r="CPB57" s="114"/>
      <c r="CPC57" s="114"/>
      <c r="CPD57" s="114"/>
      <c r="CPE57" s="114"/>
      <c r="CPF57" s="114"/>
      <c r="CPG57" s="114"/>
      <c r="CPH57" s="114"/>
      <c r="CPI57" s="114"/>
      <c r="CPJ57" s="114"/>
      <c r="CPK57" s="114"/>
      <c r="CPL57" s="114"/>
      <c r="CPM57" s="114"/>
      <c r="CPN57" s="114"/>
      <c r="CPO57" s="114"/>
      <c r="CPP57" s="114"/>
      <c r="CPQ57" s="114"/>
      <c r="CPR57" s="114"/>
      <c r="CPS57" s="114"/>
      <c r="CPT57" s="114"/>
      <c r="CPU57" s="114"/>
      <c r="CPV57" s="114"/>
      <c r="CPW57" s="114"/>
      <c r="CPX57" s="114"/>
      <c r="CPY57" s="114"/>
      <c r="CPZ57" s="114"/>
      <c r="CQA57" s="114"/>
      <c r="CQB57" s="114"/>
      <c r="CQC57" s="114"/>
      <c r="CQD57" s="114"/>
      <c r="CQE57" s="114"/>
      <c r="CQF57" s="114"/>
      <c r="CQG57" s="114"/>
      <c r="CQH57" s="114"/>
      <c r="CQI57" s="114"/>
      <c r="CQJ57" s="114"/>
      <c r="CQK57" s="114"/>
      <c r="CQL57" s="114"/>
      <c r="CQM57" s="114"/>
      <c r="CQN57" s="114"/>
      <c r="CQO57" s="114"/>
      <c r="CQP57" s="114"/>
      <c r="CQQ57" s="114"/>
      <c r="CQR57" s="114"/>
      <c r="CQS57" s="114"/>
      <c r="CQT57" s="114"/>
      <c r="CQU57" s="114"/>
      <c r="CQV57" s="114"/>
      <c r="CQW57" s="114"/>
      <c r="CQX57" s="114"/>
      <c r="CQY57" s="114"/>
      <c r="CQZ57" s="114"/>
      <c r="CRA57" s="114"/>
      <c r="CRB57" s="114"/>
      <c r="CRC57" s="114"/>
      <c r="CRD57" s="114"/>
      <c r="CRE57" s="114"/>
      <c r="CRF57" s="114"/>
      <c r="CRG57" s="114"/>
      <c r="CRH57" s="114"/>
      <c r="CRI57" s="114"/>
      <c r="CRJ57" s="114"/>
      <c r="CRK57" s="114"/>
      <c r="CRL57" s="114"/>
      <c r="CRM57" s="114"/>
      <c r="CRN57" s="114"/>
      <c r="CRO57" s="114"/>
      <c r="CRP57" s="114"/>
      <c r="CRQ57" s="114"/>
      <c r="CRR57" s="114"/>
      <c r="CRS57" s="114"/>
      <c r="CRT57" s="114"/>
      <c r="CRU57" s="114"/>
      <c r="CRV57" s="114"/>
      <c r="CRW57" s="114"/>
      <c r="CRX57" s="114"/>
      <c r="CRY57" s="114"/>
      <c r="CRZ57" s="114"/>
      <c r="CSA57" s="114"/>
      <c r="CSB57" s="114"/>
      <c r="CSC57" s="114"/>
      <c r="CSD57" s="114"/>
      <c r="CSE57" s="114"/>
      <c r="CSF57" s="114"/>
      <c r="CSG57" s="114"/>
      <c r="CSH57" s="114"/>
      <c r="CSI57" s="114"/>
      <c r="CSJ57" s="114"/>
      <c r="CSK57" s="114"/>
      <c r="CSL57" s="114"/>
      <c r="CSM57" s="114"/>
      <c r="CSN57" s="114"/>
      <c r="CSO57" s="114"/>
      <c r="CSP57" s="114"/>
      <c r="CSQ57" s="114"/>
      <c r="CSR57" s="114"/>
      <c r="CSS57" s="114"/>
      <c r="CST57" s="114"/>
      <c r="CSU57" s="114"/>
      <c r="CSV57" s="114"/>
      <c r="CSW57" s="114"/>
      <c r="CSX57" s="114"/>
      <c r="CSY57" s="114"/>
      <c r="CSZ57" s="114"/>
      <c r="CTA57" s="114"/>
      <c r="CTB57" s="114"/>
      <c r="CTC57" s="114"/>
      <c r="CTD57" s="114"/>
      <c r="CTE57" s="114"/>
      <c r="CTF57" s="114"/>
      <c r="CTG57" s="114"/>
      <c r="CTH57" s="114"/>
      <c r="CTI57" s="114"/>
      <c r="CTJ57" s="114"/>
      <c r="CTK57" s="114"/>
      <c r="CTL57" s="114"/>
      <c r="CTM57" s="114"/>
      <c r="CTN57" s="114"/>
      <c r="CTO57" s="114"/>
      <c r="CTP57" s="114"/>
      <c r="CTQ57" s="114"/>
      <c r="CTR57" s="114"/>
      <c r="CTS57" s="114"/>
      <c r="CTT57" s="114"/>
      <c r="CTU57" s="114"/>
      <c r="CTV57" s="114"/>
      <c r="CTW57" s="114"/>
      <c r="CTX57" s="114"/>
      <c r="CTY57" s="114"/>
      <c r="CTZ57" s="114"/>
      <c r="CUA57" s="114"/>
      <c r="CUB57" s="114"/>
      <c r="CUC57" s="114"/>
      <c r="CUD57" s="114"/>
      <c r="CUE57" s="114"/>
      <c r="CUF57" s="114"/>
      <c r="CUG57" s="114"/>
      <c r="CUH57" s="114"/>
      <c r="CUI57" s="114"/>
      <c r="CUJ57" s="114"/>
      <c r="CUK57" s="114"/>
      <c r="CUL57" s="114"/>
      <c r="CUM57" s="114"/>
      <c r="CUN57" s="114"/>
      <c r="CUO57" s="114"/>
      <c r="CUP57" s="114"/>
      <c r="CUQ57" s="114"/>
      <c r="CUR57" s="114"/>
      <c r="CUS57" s="114"/>
      <c r="CUT57" s="114"/>
      <c r="CUU57" s="114"/>
      <c r="CUV57" s="114"/>
      <c r="CUW57" s="114"/>
      <c r="CUX57" s="114"/>
      <c r="CUY57" s="114"/>
      <c r="CUZ57" s="114"/>
      <c r="CVA57" s="114"/>
      <c r="CVB57" s="114"/>
      <c r="CVC57" s="114"/>
      <c r="CVD57" s="114"/>
      <c r="CVE57" s="114"/>
      <c r="CVF57" s="114"/>
      <c r="CVG57" s="114"/>
      <c r="CVH57" s="114"/>
      <c r="CVI57" s="114"/>
      <c r="CVJ57" s="114"/>
      <c r="CVK57" s="114"/>
      <c r="CVL57" s="114"/>
      <c r="CVM57" s="114"/>
      <c r="CVN57" s="114"/>
      <c r="CVO57" s="114"/>
      <c r="CVP57" s="114"/>
      <c r="CVQ57" s="114"/>
      <c r="CVR57" s="114"/>
      <c r="CVS57" s="114"/>
      <c r="CVT57" s="114"/>
      <c r="CVU57" s="114"/>
      <c r="CVV57" s="114"/>
      <c r="CVW57" s="114"/>
      <c r="CVX57" s="114"/>
      <c r="CVY57" s="114"/>
      <c r="CVZ57" s="114"/>
      <c r="CWA57" s="114"/>
      <c r="CWB57" s="114"/>
      <c r="CWC57" s="114"/>
      <c r="CWD57" s="114"/>
      <c r="CWE57" s="114"/>
      <c r="CWF57" s="114"/>
      <c r="CWG57" s="114"/>
      <c r="CWH57" s="114"/>
      <c r="CWI57" s="114"/>
      <c r="CWJ57" s="114"/>
      <c r="CWK57" s="114"/>
      <c r="CWL57" s="114"/>
      <c r="CWM57" s="114"/>
      <c r="CWN57" s="114"/>
      <c r="CWO57" s="114"/>
      <c r="CWP57" s="114"/>
      <c r="CWQ57" s="114"/>
      <c r="CWR57" s="114"/>
      <c r="CWS57" s="114"/>
      <c r="CWT57" s="114"/>
      <c r="CWU57" s="114"/>
      <c r="CWV57" s="114"/>
      <c r="CWW57" s="114"/>
      <c r="CWX57" s="114"/>
      <c r="CWY57" s="114"/>
      <c r="CWZ57" s="114"/>
      <c r="CXA57" s="114"/>
      <c r="CXB57" s="114"/>
      <c r="CXC57" s="114"/>
      <c r="CXD57" s="114"/>
      <c r="CXE57" s="114"/>
      <c r="CXF57" s="114"/>
      <c r="CXG57" s="114"/>
      <c r="CXH57" s="114"/>
      <c r="CXI57" s="114"/>
      <c r="CXJ57" s="114"/>
      <c r="CXK57" s="114"/>
      <c r="CXL57" s="114"/>
      <c r="CXM57" s="114"/>
      <c r="CXN57" s="114"/>
      <c r="CXO57" s="114"/>
      <c r="CXP57" s="114"/>
      <c r="CXQ57" s="114"/>
      <c r="CXR57" s="114"/>
      <c r="CXS57" s="114"/>
      <c r="CXT57" s="114"/>
      <c r="CXU57" s="114"/>
      <c r="CXV57" s="114"/>
      <c r="CXW57" s="114"/>
      <c r="CXX57" s="114"/>
      <c r="CXY57" s="114"/>
      <c r="CXZ57" s="114"/>
      <c r="CYA57" s="114"/>
      <c r="CYB57" s="114"/>
      <c r="CYC57" s="114"/>
      <c r="CYD57" s="114"/>
      <c r="CYE57" s="114"/>
      <c r="CYF57" s="114"/>
      <c r="CYG57" s="114"/>
      <c r="CYH57" s="114"/>
      <c r="CYI57" s="114"/>
      <c r="CYJ57" s="114"/>
      <c r="CYK57" s="114"/>
      <c r="CYL57" s="114"/>
      <c r="CYM57" s="114"/>
      <c r="CYN57" s="114"/>
      <c r="CYO57" s="114"/>
      <c r="CYP57" s="114"/>
      <c r="CYQ57" s="114"/>
      <c r="CYR57" s="114"/>
      <c r="CYS57" s="114"/>
      <c r="CYT57" s="114"/>
      <c r="CYU57" s="114"/>
      <c r="CYV57" s="114"/>
      <c r="CYW57" s="114"/>
      <c r="CYX57" s="114"/>
      <c r="CYY57" s="114"/>
      <c r="CYZ57" s="114"/>
      <c r="CZA57" s="114"/>
      <c r="CZB57" s="114"/>
      <c r="CZC57" s="114"/>
      <c r="CZD57" s="114"/>
      <c r="CZE57" s="114"/>
      <c r="CZF57" s="114"/>
      <c r="CZG57" s="114"/>
      <c r="CZH57" s="114"/>
      <c r="CZI57" s="114"/>
      <c r="CZJ57" s="114"/>
      <c r="CZK57" s="114"/>
      <c r="CZL57" s="114"/>
      <c r="CZM57" s="114"/>
      <c r="CZN57" s="114"/>
      <c r="CZO57" s="114"/>
      <c r="CZP57" s="114"/>
      <c r="CZQ57" s="114"/>
      <c r="CZR57" s="114"/>
      <c r="CZS57" s="114"/>
      <c r="CZT57" s="114"/>
      <c r="CZU57" s="114"/>
      <c r="CZV57" s="114"/>
      <c r="CZW57" s="114"/>
      <c r="CZX57" s="114"/>
      <c r="CZY57" s="114"/>
      <c r="CZZ57" s="114"/>
      <c r="DAA57" s="114"/>
      <c r="DAB57" s="114"/>
      <c r="DAC57" s="114"/>
      <c r="DAD57" s="114"/>
      <c r="DAE57" s="114"/>
      <c r="DAF57" s="114"/>
      <c r="DAG57" s="114"/>
      <c r="DAH57" s="114"/>
      <c r="DAI57" s="114"/>
      <c r="DAJ57" s="114"/>
      <c r="DAK57" s="114"/>
      <c r="DAL57" s="114"/>
      <c r="DAM57" s="114"/>
      <c r="DAN57" s="114"/>
      <c r="DAO57" s="114"/>
      <c r="DAP57" s="114"/>
      <c r="DAQ57" s="114"/>
      <c r="DAR57" s="114"/>
      <c r="DAS57" s="114"/>
      <c r="DAT57" s="114"/>
      <c r="DAU57" s="114"/>
      <c r="DAV57" s="114"/>
      <c r="DAW57" s="114"/>
      <c r="DAX57" s="114"/>
      <c r="DAY57" s="114"/>
      <c r="DAZ57" s="114"/>
      <c r="DBA57" s="114"/>
      <c r="DBB57" s="114"/>
      <c r="DBC57" s="114"/>
      <c r="DBD57" s="114"/>
      <c r="DBE57" s="114"/>
      <c r="DBF57" s="114"/>
      <c r="DBG57" s="114"/>
      <c r="DBH57" s="114"/>
      <c r="DBI57" s="114"/>
      <c r="DBJ57" s="114"/>
      <c r="DBK57" s="114"/>
      <c r="DBL57" s="114"/>
      <c r="DBM57" s="114"/>
      <c r="DBN57" s="114"/>
      <c r="DBO57" s="114"/>
      <c r="DBP57" s="114"/>
      <c r="DBQ57" s="114"/>
      <c r="DBR57" s="114"/>
      <c r="DBS57" s="114"/>
      <c r="DBT57" s="114"/>
      <c r="DBU57" s="114"/>
      <c r="DBV57" s="114"/>
      <c r="DBW57" s="114"/>
      <c r="DBX57" s="114"/>
      <c r="DBY57" s="114"/>
      <c r="DBZ57" s="114"/>
      <c r="DCA57" s="114"/>
      <c r="DCB57" s="114"/>
      <c r="DCC57" s="114"/>
      <c r="DCD57" s="114"/>
      <c r="DCE57" s="114"/>
      <c r="DCF57" s="114"/>
      <c r="DCG57" s="114"/>
      <c r="DCH57" s="114"/>
      <c r="DCI57" s="114"/>
      <c r="DCJ57" s="114"/>
      <c r="DCK57" s="114"/>
      <c r="DCL57" s="114"/>
      <c r="DCM57" s="114"/>
      <c r="DCN57" s="114"/>
      <c r="DCO57" s="114"/>
      <c r="DCP57" s="114"/>
      <c r="DCQ57" s="114"/>
      <c r="DCR57" s="114"/>
      <c r="DCS57" s="114"/>
      <c r="DCT57" s="114"/>
      <c r="DCU57" s="114"/>
      <c r="DCV57" s="114"/>
      <c r="DCW57" s="114"/>
      <c r="DCX57" s="114"/>
      <c r="DCY57" s="114"/>
      <c r="DCZ57" s="114"/>
      <c r="DDA57" s="114"/>
      <c r="DDB57" s="114"/>
      <c r="DDC57" s="114"/>
      <c r="DDD57" s="114"/>
      <c r="DDE57" s="114"/>
      <c r="DDF57" s="114"/>
      <c r="DDG57" s="114"/>
      <c r="DDH57" s="114"/>
      <c r="DDI57" s="114"/>
      <c r="DDJ57" s="114"/>
      <c r="DDK57" s="114"/>
      <c r="DDL57" s="114"/>
      <c r="DDM57" s="114"/>
      <c r="DDN57" s="114"/>
      <c r="DDO57" s="114"/>
      <c r="DDP57" s="114"/>
      <c r="DDQ57" s="114"/>
      <c r="DDR57" s="114"/>
      <c r="DDS57" s="114"/>
      <c r="DDT57" s="114"/>
      <c r="DDU57" s="114"/>
      <c r="DDV57" s="114"/>
      <c r="DDW57" s="114"/>
      <c r="DDX57" s="114"/>
      <c r="DDY57" s="114"/>
      <c r="DDZ57" s="114"/>
      <c r="DEA57" s="114"/>
      <c r="DEB57" s="114"/>
      <c r="DEC57" s="114"/>
      <c r="DED57" s="114"/>
      <c r="DEE57" s="114"/>
      <c r="DEF57" s="114"/>
      <c r="DEG57" s="114"/>
      <c r="DEH57" s="114"/>
      <c r="DEI57" s="114"/>
      <c r="DEJ57" s="114"/>
      <c r="DEK57" s="114"/>
      <c r="DEL57" s="114"/>
      <c r="DEM57" s="114"/>
      <c r="DEN57" s="114"/>
      <c r="DEO57" s="114"/>
      <c r="DEP57" s="114"/>
      <c r="DEQ57" s="114"/>
      <c r="DER57" s="114"/>
      <c r="DES57" s="114"/>
      <c r="DET57" s="114"/>
      <c r="DEU57" s="114"/>
      <c r="DEV57" s="114"/>
      <c r="DEW57" s="114"/>
      <c r="DEX57" s="114"/>
      <c r="DEY57" s="114"/>
      <c r="DEZ57" s="114"/>
      <c r="DFA57" s="114"/>
      <c r="DFB57" s="114"/>
      <c r="DFC57" s="114"/>
      <c r="DFD57" s="114"/>
      <c r="DFE57" s="114"/>
      <c r="DFF57" s="114"/>
      <c r="DFG57" s="114"/>
      <c r="DFH57" s="114"/>
      <c r="DFI57" s="114"/>
      <c r="DFJ57" s="114"/>
      <c r="DFK57" s="114"/>
      <c r="DFL57" s="114"/>
      <c r="DFM57" s="114"/>
      <c r="DFN57" s="114"/>
      <c r="DFO57" s="114"/>
      <c r="DFP57" s="114"/>
      <c r="DFQ57" s="114"/>
      <c r="DFR57" s="114"/>
      <c r="DFS57" s="114"/>
      <c r="DFT57" s="114"/>
      <c r="DFU57" s="114"/>
      <c r="DFV57" s="114"/>
      <c r="DFW57" s="114"/>
      <c r="DFX57" s="114"/>
      <c r="DFY57" s="114"/>
      <c r="DFZ57" s="114"/>
      <c r="DGA57" s="114"/>
      <c r="DGB57" s="114"/>
      <c r="DGC57" s="114"/>
      <c r="DGD57" s="114"/>
      <c r="DGE57" s="114"/>
      <c r="DGF57" s="114"/>
      <c r="DGG57" s="114"/>
      <c r="DGH57" s="114"/>
      <c r="DGI57" s="114"/>
      <c r="DGJ57" s="114"/>
      <c r="DGK57" s="114"/>
      <c r="DGL57" s="114"/>
      <c r="DGM57" s="114"/>
      <c r="DGN57" s="114"/>
      <c r="DGO57" s="114"/>
      <c r="DGP57" s="114"/>
      <c r="DGQ57" s="114"/>
      <c r="DGR57" s="114"/>
      <c r="DGS57" s="114"/>
      <c r="DGT57" s="114"/>
      <c r="DGU57" s="114"/>
      <c r="DGV57" s="114"/>
      <c r="DGW57" s="114"/>
      <c r="DGX57" s="114"/>
      <c r="DGY57" s="114"/>
      <c r="DGZ57" s="114"/>
      <c r="DHA57" s="114"/>
      <c r="DHB57" s="114"/>
      <c r="DHC57" s="114"/>
      <c r="DHD57" s="114"/>
      <c r="DHE57" s="114"/>
      <c r="DHF57" s="114"/>
      <c r="DHG57" s="114"/>
      <c r="DHH57" s="114"/>
      <c r="DHI57" s="114"/>
      <c r="DHJ57" s="114"/>
      <c r="DHK57" s="114"/>
      <c r="DHL57" s="114"/>
      <c r="DHM57" s="114"/>
      <c r="DHN57" s="114"/>
      <c r="DHO57" s="114"/>
      <c r="DHP57" s="114"/>
      <c r="DHQ57" s="114"/>
      <c r="DHR57" s="114"/>
      <c r="DHS57" s="114"/>
      <c r="DHT57" s="114"/>
      <c r="DHU57" s="114"/>
      <c r="DHV57" s="114"/>
      <c r="DHW57" s="114"/>
      <c r="DHX57" s="114"/>
      <c r="DHY57" s="114"/>
      <c r="DHZ57" s="114"/>
      <c r="DIA57" s="114"/>
      <c r="DIB57" s="114"/>
      <c r="DIC57" s="114"/>
      <c r="DID57" s="114"/>
      <c r="DIE57" s="114"/>
      <c r="DIF57" s="114"/>
      <c r="DIG57" s="114"/>
      <c r="DIH57" s="114"/>
      <c r="DII57" s="114"/>
      <c r="DIJ57" s="114"/>
      <c r="DIK57" s="114"/>
      <c r="DIL57" s="114"/>
      <c r="DIM57" s="114"/>
      <c r="DIN57" s="114"/>
      <c r="DIO57" s="114"/>
      <c r="DIP57" s="114"/>
      <c r="DIQ57" s="114"/>
      <c r="DIR57" s="114"/>
      <c r="DIS57" s="114"/>
      <c r="DIT57" s="114"/>
      <c r="DIU57" s="114"/>
      <c r="DIV57" s="114"/>
      <c r="DIW57" s="114"/>
      <c r="DIX57" s="114"/>
      <c r="DIY57" s="114"/>
      <c r="DIZ57" s="114"/>
      <c r="DJA57" s="114"/>
      <c r="DJB57" s="114"/>
      <c r="DJC57" s="114"/>
      <c r="DJD57" s="114"/>
      <c r="DJE57" s="114"/>
      <c r="DJF57" s="114"/>
      <c r="DJG57" s="114"/>
      <c r="DJH57" s="114"/>
      <c r="DJI57" s="114"/>
      <c r="DJJ57" s="114"/>
      <c r="DJK57" s="114"/>
      <c r="DJL57" s="114"/>
      <c r="DJM57" s="114"/>
      <c r="DJN57" s="114"/>
      <c r="DJO57" s="114"/>
      <c r="DJP57" s="114"/>
      <c r="DJQ57" s="114"/>
      <c r="DJR57" s="114"/>
      <c r="DJS57" s="114"/>
      <c r="DJT57" s="114"/>
      <c r="DJU57" s="114"/>
      <c r="DJV57" s="114"/>
      <c r="DJW57" s="114"/>
      <c r="DJX57" s="114"/>
      <c r="DJY57" s="114"/>
      <c r="DJZ57" s="114"/>
      <c r="DKA57" s="114"/>
      <c r="DKB57" s="114"/>
      <c r="DKC57" s="114"/>
      <c r="DKD57" s="114"/>
      <c r="DKE57" s="114"/>
      <c r="DKF57" s="114"/>
      <c r="DKG57" s="114"/>
      <c r="DKH57" s="114"/>
      <c r="DKI57" s="114"/>
      <c r="DKJ57" s="114"/>
      <c r="DKK57" s="114"/>
      <c r="DKL57" s="114"/>
      <c r="DKM57" s="114"/>
      <c r="DKN57" s="114"/>
      <c r="DKO57" s="114"/>
      <c r="DKP57" s="114"/>
      <c r="DKQ57" s="114"/>
      <c r="DKR57" s="114"/>
      <c r="DKS57" s="114"/>
      <c r="DKT57" s="114"/>
      <c r="DKU57" s="114"/>
      <c r="DKV57" s="114"/>
      <c r="DKW57" s="114"/>
      <c r="DKX57" s="114"/>
      <c r="DKY57" s="114"/>
      <c r="DKZ57" s="114"/>
      <c r="DLA57" s="114"/>
      <c r="DLB57" s="114"/>
      <c r="DLC57" s="114"/>
      <c r="DLD57" s="114"/>
      <c r="DLE57" s="114"/>
      <c r="DLF57" s="114"/>
      <c r="DLG57" s="114"/>
      <c r="DLH57" s="114"/>
      <c r="DLI57" s="114"/>
      <c r="DLJ57" s="114"/>
      <c r="DLK57" s="114"/>
      <c r="DLL57" s="114"/>
      <c r="DLM57" s="114"/>
      <c r="DLN57" s="114"/>
      <c r="DLO57" s="114"/>
      <c r="DLP57" s="114"/>
      <c r="DLQ57" s="114"/>
      <c r="DLR57" s="114"/>
      <c r="DLS57" s="114"/>
      <c r="DLT57" s="114"/>
      <c r="DLU57" s="114"/>
      <c r="DLV57" s="114"/>
      <c r="DLW57" s="114"/>
      <c r="DLX57" s="114"/>
      <c r="DLY57" s="114"/>
      <c r="DLZ57" s="114"/>
      <c r="DMA57" s="114"/>
      <c r="DMB57" s="114"/>
      <c r="DMC57" s="114"/>
      <c r="DMD57" s="114"/>
      <c r="DME57" s="114"/>
      <c r="DMF57" s="114"/>
      <c r="DMG57" s="114"/>
      <c r="DMH57" s="114"/>
      <c r="DMI57" s="114"/>
      <c r="DMJ57" s="114"/>
      <c r="DMK57" s="114"/>
      <c r="DML57" s="114"/>
      <c r="DMM57" s="114"/>
      <c r="DMN57" s="114"/>
      <c r="DMO57" s="114"/>
      <c r="DMP57" s="114"/>
      <c r="DMQ57" s="114"/>
      <c r="DMR57" s="114"/>
      <c r="DMS57" s="114"/>
      <c r="DMT57" s="114"/>
      <c r="DMU57" s="114"/>
      <c r="DMV57" s="114"/>
      <c r="DMW57" s="114"/>
      <c r="DMX57" s="114"/>
      <c r="DMY57" s="114"/>
      <c r="DMZ57" s="114"/>
      <c r="DNA57" s="114"/>
      <c r="DNB57" s="114"/>
      <c r="DNC57" s="114"/>
      <c r="DND57" s="114"/>
      <c r="DNE57" s="114"/>
      <c r="DNF57" s="114"/>
      <c r="DNG57" s="114"/>
      <c r="DNH57" s="114"/>
      <c r="DNI57" s="114"/>
      <c r="DNJ57" s="114"/>
      <c r="DNK57" s="114"/>
      <c r="DNL57" s="114"/>
      <c r="DNM57" s="114"/>
      <c r="DNN57" s="114"/>
      <c r="DNO57" s="114"/>
      <c r="DNP57" s="114"/>
      <c r="DNQ57" s="114"/>
      <c r="DNR57" s="114"/>
      <c r="DNS57" s="114"/>
      <c r="DNT57" s="114"/>
      <c r="DNU57" s="114"/>
      <c r="DNV57" s="114"/>
      <c r="DNW57" s="114"/>
      <c r="DNX57" s="114"/>
      <c r="DNY57" s="114"/>
      <c r="DNZ57" s="114"/>
      <c r="DOA57" s="114"/>
      <c r="DOB57" s="114"/>
      <c r="DOC57" s="114"/>
      <c r="DOD57" s="114"/>
      <c r="DOE57" s="114"/>
      <c r="DOF57" s="114"/>
      <c r="DOG57" s="114"/>
      <c r="DOH57" s="114"/>
      <c r="DOI57" s="114"/>
      <c r="DOJ57" s="114"/>
      <c r="DOK57" s="114"/>
      <c r="DOL57" s="114"/>
      <c r="DOM57" s="114"/>
      <c r="DON57" s="114"/>
      <c r="DOO57" s="114"/>
      <c r="DOP57" s="114"/>
      <c r="DOQ57" s="114"/>
      <c r="DOR57" s="114"/>
      <c r="DOS57" s="114"/>
      <c r="DOT57" s="114"/>
      <c r="DOU57" s="114"/>
      <c r="DOV57" s="114"/>
      <c r="DOW57" s="114"/>
      <c r="DOX57" s="114"/>
      <c r="DOY57" s="114"/>
      <c r="DOZ57" s="114"/>
      <c r="DPA57" s="114"/>
      <c r="DPB57" s="114"/>
      <c r="DPC57" s="114"/>
      <c r="DPD57" s="114"/>
      <c r="DPE57" s="114"/>
      <c r="DPF57" s="114"/>
      <c r="DPG57" s="114"/>
      <c r="DPH57" s="114"/>
      <c r="DPI57" s="114"/>
      <c r="DPJ57" s="114"/>
      <c r="DPK57" s="114"/>
      <c r="DPL57" s="114"/>
      <c r="DPM57" s="114"/>
      <c r="DPN57" s="114"/>
      <c r="DPO57" s="114"/>
      <c r="DPP57" s="114"/>
      <c r="DPQ57" s="114"/>
      <c r="DPR57" s="114"/>
      <c r="DPS57" s="114"/>
      <c r="DPT57" s="114"/>
      <c r="DPU57" s="114"/>
      <c r="DPV57" s="114"/>
      <c r="DPW57" s="114"/>
      <c r="DPX57" s="114"/>
      <c r="DPY57" s="114"/>
      <c r="DPZ57" s="114"/>
      <c r="DQA57" s="114"/>
      <c r="DQB57" s="114"/>
      <c r="DQC57" s="114"/>
      <c r="DQD57" s="114"/>
      <c r="DQE57" s="114"/>
      <c r="DQF57" s="114"/>
      <c r="DQG57" s="114"/>
      <c r="DQH57" s="114"/>
      <c r="DQI57" s="114"/>
      <c r="DQJ57" s="114"/>
      <c r="DQK57" s="114"/>
      <c r="DQL57" s="114"/>
      <c r="DQM57" s="114"/>
      <c r="DQN57" s="114"/>
      <c r="DQO57" s="114"/>
      <c r="DQP57" s="114"/>
      <c r="DQQ57" s="114"/>
      <c r="DQR57" s="114"/>
      <c r="DQS57" s="114"/>
      <c r="DQT57" s="114"/>
      <c r="DQU57" s="114"/>
      <c r="DQV57" s="114"/>
      <c r="DQW57" s="114"/>
      <c r="DQX57" s="114"/>
      <c r="DQY57" s="114"/>
      <c r="DQZ57" s="114"/>
      <c r="DRA57" s="114"/>
      <c r="DRB57" s="114"/>
      <c r="DRC57" s="114"/>
      <c r="DRD57" s="114"/>
      <c r="DRE57" s="114"/>
      <c r="DRF57" s="114"/>
      <c r="DRG57" s="114"/>
      <c r="DRH57" s="114"/>
      <c r="DRI57" s="114"/>
      <c r="DRJ57" s="114"/>
      <c r="DRK57" s="114"/>
      <c r="DRL57" s="114"/>
      <c r="DRM57" s="114"/>
      <c r="DRN57" s="114"/>
      <c r="DRO57" s="114"/>
      <c r="DRP57" s="114"/>
      <c r="DRQ57" s="114"/>
      <c r="DRR57" s="114"/>
      <c r="DRS57" s="114"/>
      <c r="DRT57" s="114"/>
      <c r="DRU57" s="114"/>
      <c r="DRV57" s="114"/>
      <c r="DRW57" s="114"/>
      <c r="DRX57" s="114"/>
      <c r="DRY57" s="114"/>
      <c r="DRZ57" s="114"/>
      <c r="DSA57" s="114"/>
      <c r="DSB57" s="114"/>
      <c r="DSC57" s="114"/>
      <c r="DSD57" s="114"/>
      <c r="DSE57" s="114"/>
      <c r="DSF57" s="114"/>
      <c r="DSG57" s="114"/>
      <c r="DSH57" s="114"/>
      <c r="DSI57" s="114"/>
      <c r="DSJ57" s="114"/>
      <c r="DSK57" s="114"/>
      <c r="DSL57" s="114"/>
      <c r="DSM57" s="114"/>
      <c r="DSN57" s="114"/>
      <c r="DSO57" s="114"/>
      <c r="DSP57" s="114"/>
      <c r="DSQ57" s="114"/>
      <c r="DSR57" s="114"/>
      <c r="DSS57" s="114"/>
      <c r="DST57" s="114"/>
      <c r="DSU57" s="114"/>
      <c r="DSV57" s="114"/>
      <c r="DSW57" s="114"/>
      <c r="DSX57" s="114"/>
      <c r="DSY57" s="114"/>
      <c r="DSZ57" s="114"/>
      <c r="DTA57" s="114"/>
      <c r="DTB57" s="114"/>
      <c r="DTC57" s="114"/>
      <c r="DTD57" s="114"/>
      <c r="DTE57" s="114"/>
      <c r="DTF57" s="114"/>
      <c r="DTG57" s="114"/>
      <c r="DTH57" s="114"/>
      <c r="DTI57" s="114"/>
      <c r="DTJ57" s="114"/>
      <c r="DTK57" s="114"/>
      <c r="DTL57" s="114"/>
      <c r="DTM57" s="114"/>
      <c r="DTN57" s="114"/>
      <c r="DTO57" s="114"/>
      <c r="DTP57" s="114"/>
      <c r="DTQ57" s="114"/>
      <c r="DTR57" s="114"/>
      <c r="DTS57" s="114"/>
      <c r="DTT57" s="114"/>
      <c r="DTU57" s="114"/>
      <c r="DTV57" s="114"/>
      <c r="DTW57" s="114"/>
      <c r="DTX57" s="114"/>
      <c r="DTY57" s="114"/>
      <c r="DTZ57" s="114"/>
      <c r="DUA57" s="114"/>
      <c r="DUB57" s="114"/>
      <c r="DUC57" s="114"/>
      <c r="DUD57" s="114"/>
      <c r="DUE57" s="114"/>
      <c r="DUF57" s="114"/>
      <c r="DUG57" s="114"/>
      <c r="DUH57" s="114"/>
      <c r="DUI57" s="114"/>
      <c r="DUJ57" s="114"/>
      <c r="DUK57" s="114"/>
      <c r="DUL57" s="114"/>
      <c r="DUM57" s="114"/>
      <c r="DUN57" s="114"/>
      <c r="DUO57" s="114"/>
      <c r="DUP57" s="114"/>
      <c r="DUQ57" s="114"/>
      <c r="DUR57" s="114"/>
      <c r="DUS57" s="114"/>
      <c r="DUT57" s="114"/>
      <c r="DUU57" s="114"/>
      <c r="DUV57" s="114"/>
      <c r="DUW57" s="114"/>
      <c r="DUX57" s="114"/>
      <c r="DUY57" s="114"/>
      <c r="DUZ57" s="114"/>
      <c r="DVA57" s="114"/>
      <c r="DVB57" s="114"/>
      <c r="DVC57" s="114"/>
      <c r="DVD57" s="114"/>
      <c r="DVE57" s="114"/>
      <c r="DVF57" s="114"/>
      <c r="DVG57" s="114"/>
      <c r="DVH57" s="114"/>
      <c r="DVI57" s="114"/>
      <c r="DVJ57" s="114"/>
      <c r="DVK57" s="114"/>
      <c r="DVL57" s="114"/>
      <c r="DVM57" s="114"/>
      <c r="DVN57" s="114"/>
      <c r="DVO57" s="114"/>
      <c r="DVP57" s="114"/>
      <c r="DVQ57" s="114"/>
      <c r="DVR57" s="114"/>
      <c r="DVS57" s="114"/>
      <c r="DVT57" s="114"/>
      <c r="DVU57" s="114"/>
      <c r="DVV57" s="114"/>
      <c r="DVW57" s="114"/>
      <c r="DVX57" s="114"/>
      <c r="DVY57" s="114"/>
      <c r="DVZ57" s="114"/>
      <c r="DWA57" s="114"/>
      <c r="DWB57" s="114"/>
      <c r="DWC57" s="114"/>
      <c r="DWD57" s="114"/>
      <c r="DWE57" s="114"/>
      <c r="DWF57" s="114"/>
      <c r="DWG57" s="114"/>
      <c r="DWH57" s="114"/>
      <c r="DWI57" s="114"/>
      <c r="DWJ57" s="114"/>
      <c r="DWK57" s="114"/>
      <c r="DWL57" s="114"/>
      <c r="DWM57" s="114"/>
      <c r="DWN57" s="114"/>
      <c r="DWO57" s="114"/>
      <c r="DWP57" s="114"/>
      <c r="DWQ57" s="114"/>
      <c r="DWR57" s="114"/>
      <c r="DWS57" s="114"/>
      <c r="DWT57" s="114"/>
      <c r="DWU57" s="114"/>
      <c r="DWV57" s="114"/>
      <c r="DWW57" s="114"/>
      <c r="DWX57" s="114"/>
      <c r="DWY57" s="114"/>
      <c r="DWZ57" s="114"/>
      <c r="DXA57" s="114"/>
      <c r="DXB57" s="114"/>
      <c r="DXC57" s="114"/>
      <c r="DXD57" s="114"/>
      <c r="DXE57" s="114"/>
      <c r="DXF57" s="114"/>
      <c r="DXG57" s="114"/>
      <c r="DXH57" s="114"/>
      <c r="DXI57" s="114"/>
      <c r="DXJ57" s="114"/>
      <c r="DXK57" s="114"/>
      <c r="DXL57" s="114"/>
      <c r="DXM57" s="114"/>
      <c r="DXN57" s="114"/>
      <c r="DXO57" s="114"/>
      <c r="DXP57" s="114"/>
      <c r="DXQ57" s="114"/>
      <c r="DXR57" s="114"/>
      <c r="DXS57" s="114"/>
      <c r="DXT57" s="114"/>
      <c r="DXU57" s="114"/>
      <c r="DXV57" s="114"/>
      <c r="DXW57" s="114"/>
      <c r="DXX57" s="114"/>
      <c r="DXY57" s="114"/>
      <c r="DXZ57" s="114"/>
      <c r="DYA57" s="114"/>
      <c r="DYB57" s="114"/>
      <c r="DYC57" s="114"/>
      <c r="DYD57" s="114"/>
      <c r="DYE57" s="114"/>
      <c r="DYF57" s="114"/>
      <c r="DYG57" s="114"/>
      <c r="DYH57" s="114"/>
      <c r="DYI57" s="114"/>
      <c r="DYJ57" s="114"/>
      <c r="DYK57" s="114"/>
      <c r="DYL57" s="114"/>
      <c r="DYM57" s="114"/>
      <c r="DYN57" s="114"/>
      <c r="DYO57" s="114"/>
      <c r="DYP57" s="114"/>
      <c r="DYQ57" s="114"/>
      <c r="DYR57" s="114"/>
      <c r="DYS57" s="114"/>
      <c r="DYT57" s="114"/>
      <c r="DYU57" s="114"/>
      <c r="DYV57" s="114"/>
      <c r="DYW57" s="114"/>
      <c r="DYX57" s="114"/>
      <c r="DYY57" s="114"/>
      <c r="DYZ57" s="114"/>
      <c r="DZA57" s="114"/>
      <c r="DZB57" s="114"/>
      <c r="DZC57" s="114"/>
      <c r="DZD57" s="114"/>
      <c r="DZE57" s="114"/>
      <c r="DZF57" s="114"/>
      <c r="DZG57" s="114"/>
      <c r="DZH57" s="114"/>
      <c r="DZI57" s="114"/>
      <c r="DZJ57" s="114"/>
      <c r="DZK57" s="114"/>
      <c r="DZL57" s="114"/>
      <c r="DZM57" s="114"/>
      <c r="DZN57" s="114"/>
      <c r="DZO57" s="114"/>
      <c r="DZP57" s="114"/>
      <c r="DZQ57" s="114"/>
      <c r="DZR57" s="114"/>
      <c r="DZS57" s="114"/>
      <c r="DZT57" s="114"/>
      <c r="DZU57" s="114"/>
      <c r="DZV57" s="114"/>
      <c r="DZW57" s="114"/>
      <c r="DZX57" s="114"/>
      <c r="DZY57" s="114"/>
      <c r="DZZ57" s="114"/>
      <c r="EAA57" s="114"/>
      <c r="EAB57" s="114"/>
      <c r="EAC57" s="114"/>
      <c r="EAD57" s="114"/>
      <c r="EAE57" s="114"/>
      <c r="EAF57" s="114"/>
      <c r="EAG57" s="114"/>
      <c r="EAH57" s="114"/>
      <c r="EAI57" s="114"/>
      <c r="EAJ57" s="114"/>
      <c r="EAK57" s="114"/>
      <c r="EAL57" s="114"/>
      <c r="EAM57" s="114"/>
      <c r="EAN57" s="114"/>
      <c r="EAO57" s="114"/>
      <c r="EAP57" s="114"/>
      <c r="EAQ57" s="114"/>
      <c r="EAR57" s="114"/>
      <c r="EAS57" s="114"/>
      <c r="EAT57" s="114"/>
      <c r="EAU57" s="114"/>
      <c r="EAV57" s="114"/>
      <c r="EAW57" s="114"/>
      <c r="EAX57" s="114"/>
      <c r="EAY57" s="114"/>
      <c r="EAZ57" s="114"/>
      <c r="EBA57" s="114"/>
      <c r="EBB57" s="114"/>
      <c r="EBC57" s="114"/>
      <c r="EBD57" s="114"/>
      <c r="EBE57" s="114"/>
      <c r="EBF57" s="114"/>
      <c r="EBG57" s="114"/>
      <c r="EBH57" s="114"/>
      <c r="EBI57" s="114"/>
      <c r="EBJ57" s="114"/>
      <c r="EBK57" s="114"/>
      <c r="EBL57" s="114"/>
      <c r="EBM57" s="114"/>
      <c r="EBN57" s="114"/>
      <c r="EBO57" s="114"/>
      <c r="EBP57" s="114"/>
      <c r="EBQ57" s="114"/>
      <c r="EBR57" s="114"/>
      <c r="EBS57" s="114"/>
      <c r="EBT57" s="114"/>
      <c r="EBU57" s="114"/>
      <c r="EBV57" s="114"/>
      <c r="EBW57" s="114"/>
      <c r="EBX57" s="114"/>
      <c r="EBY57" s="114"/>
      <c r="EBZ57" s="114"/>
      <c r="ECA57" s="114"/>
      <c r="ECB57" s="114"/>
      <c r="ECC57" s="114"/>
      <c r="ECD57" s="114"/>
      <c r="ECE57" s="114"/>
      <c r="ECF57" s="114"/>
      <c r="ECG57" s="114"/>
      <c r="ECH57" s="114"/>
      <c r="ECI57" s="114"/>
      <c r="ECJ57" s="114"/>
      <c r="ECK57" s="114"/>
      <c r="ECL57" s="114"/>
      <c r="ECM57" s="114"/>
      <c r="ECN57" s="114"/>
      <c r="ECO57" s="114"/>
      <c r="ECP57" s="114"/>
      <c r="ECQ57" s="114"/>
      <c r="ECR57" s="114"/>
      <c r="ECS57" s="114"/>
      <c r="ECT57" s="114"/>
      <c r="ECU57" s="114"/>
      <c r="ECV57" s="114"/>
      <c r="ECW57" s="114"/>
      <c r="ECX57" s="114"/>
      <c r="ECY57" s="114"/>
      <c r="ECZ57" s="114"/>
      <c r="EDA57" s="114"/>
      <c r="EDB57" s="114"/>
      <c r="EDC57" s="114"/>
      <c r="EDD57" s="114"/>
      <c r="EDE57" s="114"/>
      <c r="EDF57" s="114"/>
      <c r="EDG57" s="114"/>
      <c r="EDH57" s="114"/>
      <c r="EDI57" s="114"/>
      <c r="EDJ57" s="114"/>
      <c r="EDK57" s="114"/>
      <c r="EDL57" s="114"/>
      <c r="EDM57" s="114"/>
      <c r="EDN57" s="114"/>
      <c r="EDO57" s="114"/>
      <c r="EDP57" s="114"/>
      <c r="EDQ57" s="114"/>
      <c r="EDR57" s="114"/>
      <c r="EDS57" s="114"/>
      <c r="EDT57" s="114"/>
      <c r="EDU57" s="114"/>
      <c r="EDV57" s="114"/>
      <c r="EDW57" s="114"/>
      <c r="EDX57" s="114"/>
      <c r="EDY57" s="114"/>
      <c r="EDZ57" s="114"/>
      <c r="EEA57" s="114"/>
      <c r="EEB57" s="114"/>
      <c r="EEC57" s="114"/>
      <c r="EED57" s="114"/>
      <c r="EEE57" s="114"/>
      <c r="EEF57" s="114"/>
      <c r="EEG57" s="114"/>
      <c r="EEH57" s="114"/>
      <c r="EEI57" s="114"/>
      <c r="EEJ57" s="114"/>
      <c r="EEK57" s="114"/>
      <c r="EEL57" s="114"/>
      <c r="EEM57" s="114"/>
      <c r="EEN57" s="114"/>
      <c r="EEO57" s="114"/>
      <c r="EEP57" s="114"/>
      <c r="EEQ57" s="114"/>
      <c r="EER57" s="114"/>
      <c r="EES57" s="114"/>
      <c r="EET57" s="114"/>
      <c r="EEU57" s="114"/>
      <c r="EEV57" s="114"/>
      <c r="EEW57" s="114"/>
      <c r="EEX57" s="114"/>
      <c r="EEY57" s="114"/>
      <c r="EEZ57" s="114"/>
      <c r="EFA57" s="114"/>
      <c r="EFB57" s="114"/>
      <c r="EFC57" s="114"/>
      <c r="EFD57" s="114"/>
      <c r="EFE57" s="114"/>
      <c r="EFF57" s="114"/>
      <c r="EFG57" s="114"/>
      <c r="EFH57" s="114"/>
      <c r="EFI57" s="114"/>
      <c r="EFJ57" s="114"/>
      <c r="EFK57" s="114"/>
      <c r="EFL57" s="114"/>
      <c r="EFM57" s="114"/>
      <c r="EFN57" s="114"/>
      <c r="EFO57" s="114"/>
      <c r="EFP57" s="114"/>
      <c r="EFQ57" s="114"/>
      <c r="EFR57" s="114"/>
      <c r="EFS57" s="114"/>
      <c r="EFT57" s="114"/>
      <c r="EFU57" s="114"/>
      <c r="EFV57" s="114"/>
      <c r="EFW57" s="114"/>
      <c r="EFX57" s="114"/>
      <c r="EFY57" s="114"/>
      <c r="EFZ57" s="114"/>
      <c r="EGA57" s="114"/>
      <c r="EGB57" s="114"/>
      <c r="EGC57" s="114"/>
      <c r="EGD57" s="114"/>
      <c r="EGE57" s="114"/>
      <c r="EGF57" s="114"/>
      <c r="EGG57" s="114"/>
      <c r="EGH57" s="114"/>
      <c r="EGI57" s="114"/>
      <c r="EGJ57" s="114"/>
      <c r="EGK57" s="114"/>
      <c r="EGL57" s="114"/>
      <c r="EGM57" s="114"/>
      <c r="EGN57" s="114"/>
      <c r="EGO57" s="114"/>
      <c r="EGP57" s="114"/>
      <c r="EGQ57" s="114"/>
      <c r="EGR57" s="114"/>
      <c r="EGS57" s="114"/>
      <c r="EGT57" s="114"/>
      <c r="EGU57" s="114"/>
      <c r="EGV57" s="114"/>
      <c r="EGW57" s="114"/>
      <c r="EGX57" s="114"/>
      <c r="EGY57" s="114"/>
      <c r="EGZ57" s="114"/>
      <c r="EHA57" s="114"/>
      <c r="EHB57" s="114"/>
      <c r="EHC57" s="114"/>
      <c r="EHD57" s="114"/>
      <c r="EHE57" s="114"/>
      <c r="EHF57" s="114"/>
      <c r="EHG57" s="114"/>
      <c r="EHH57" s="114"/>
      <c r="EHI57" s="114"/>
      <c r="EHJ57" s="114"/>
      <c r="EHK57" s="114"/>
      <c r="EHL57" s="114"/>
      <c r="EHM57" s="114"/>
      <c r="EHN57" s="114"/>
      <c r="EHO57" s="114"/>
      <c r="EHP57" s="114"/>
      <c r="EHQ57" s="114"/>
      <c r="EHR57" s="114"/>
      <c r="EHS57" s="114"/>
      <c r="EHT57" s="114"/>
      <c r="EHU57" s="114"/>
      <c r="EHV57" s="114"/>
      <c r="EHW57" s="114"/>
      <c r="EHX57" s="114"/>
      <c r="EHY57" s="114"/>
      <c r="EHZ57" s="114"/>
      <c r="EIA57" s="114"/>
      <c r="EIB57" s="114"/>
      <c r="EIC57" s="114"/>
      <c r="EID57" s="114"/>
      <c r="EIE57" s="114"/>
      <c r="EIF57" s="114"/>
      <c r="EIG57" s="114"/>
      <c r="EIH57" s="114"/>
      <c r="EII57" s="114"/>
      <c r="EIJ57" s="114"/>
      <c r="EIK57" s="114"/>
      <c r="EIL57" s="114"/>
      <c r="EIM57" s="114"/>
      <c r="EIN57" s="114"/>
      <c r="EIO57" s="114"/>
      <c r="EIP57" s="114"/>
      <c r="EIQ57" s="114"/>
      <c r="EIR57" s="114"/>
      <c r="EIS57" s="114"/>
      <c r="EIT57" s="114"/>
      <c r="EIU57" s="114"/>
      <c r="EIV57" s="114"/>
      <c r="EIW57" s="114"/>
      <c r="EIX57" s="114"/>
      <c r="EIY57" s="114"/>
      <c r="EIZ57" s="114"/>
      <c r="EJA57" s="114"/>
      <c r="EJB57" s="114"/>
      <c r="EJC57" s="114"/>
      <c r="EJD57" s="114"/>
      <c r="EJE57" s="114"/>
      <c r="EJF57" s="114"/>
      <c r="EJG57" s="114"/>
      <c r="EJH57" s="114"/>
      <c r="EJI57" s="114"/>
      <c r="EJJ57" s="114"/>
      <c r="EJK57" s="114"/>
      <c r="EJL57" s="114"/>
      <c r="EJM57" s="114"/>
      <c r="EJN57" s="114"/>
      <c r="EJO57" s="114"/>
      <c r="EJP57" s="114"/>
      <c r="EJQ57" s="114"/>
      <c r="EJR57" s="114"/>
      <c r="EJS57" s="114"/>
      <c r="EJT57" s="114"/>
      <c r="EJU57" s="114"/>
      <c r="EJV57" s="114"/>
      <c r="EJW57" s="114"/>
      <c r="EJX57" s="114"/>
      <c r="EJY57" s="114"/>
      <c r="EJZ57" s="114"/>
      <c r="EKA57" s="114"/>
      <c r="EKB57" s="114"/>
      <c r="EKC57" s="114"/>
      <c r="EKD57" s="114"/>
      <c r="EKE57" s="114"/>
      <c r="EKF57" s="114"/>
      <c r="EKG57" s="114"/>
      <c r="EKH57" s="114"/>
      <c r="EKI57" s="114"/>
      <c r="EKJ57" s="114"/>
      <c r="EKK57" s="114"/>
      <c r="EKL57" s="114"/>
      <c r="EKM57" s="114"/>
      <c r="EKN57" s="114"/>
      <c r="EKO57" s="114"/>
      <c r="EKP57" s="114"/>
      <c r="EKQ57" s="114"/>
      <c r="EKR57" s="114"/>
      <c r="EKS57" s="114"/>
      <c r="EKT57" s="114"/>
      <c r="EKU57" s="114"/>
      <c r="EKV57" s="114"/>
      <c r="EKW57" s="114"/>
      <c r="EKX57" s="114"/>
      <c r="EKY57" s="114"/>
      <c r="EKZ57" s="114"/>
      <c r="ELA57" s="114"/>
      <c r="ELB57" s="114"/>
      <c r="ELC57" s="114"/>
      <c r="ELD57" s="114"/>
      <c r="ELE57" s="114"/>
      <c r="ELF57" s="114"/>
      <c r="ELG57" s="114"/>
      <c r="ELH57" s="114"/>
      <c r="ELI57" s="114"/>
      <c r="ELJ57" s="114"/>
      <c r="ELK57" s="114"/>
      <c r="ELL57" s="114"/>
      <c r="ELM57" s="114"/>
      <c r="ELN57" s="114"/>
      <c r="ELO57" s="114"/>
      <c r="ELP57" s="114"/>
      <c r="ELQ57" s="114"/>
      <c r="ELR57" s="114"/>
      <c r="ELS57" s="114"/>
      <c r="ELT57" s="114"/>
      <c r="ELU57" s="114"/>
      <c r="ELV57" s="114"/>
      <c r="ELW57" s="114"/>
      <c r="ELX57" s="114"/>
      <c r="ELY57" s="114"/>
      <c r="ELZ57" s="114"/>
      <c r="EMA57" s="114"/>
      <c r="EMB57" s="114"/>
      <c r="EMC57" s="114"/>
      <c r="EMD57" s="114"/>
      <c r="EME57" s="114"/>
      <c r="EMF57" s="114"/>
      <c r="EMG57" s="114"/>
      <c r="EMH57" s="114"/>
      <c r="EMI57" s="114"/>
      <c r="EMJ57" s="114"/>
      <c r="EMK57" s="114"/>
      <c r="EML57" s="114"/>
      <c r="EMM57" s="114"/>
      <c r="EMN57" s="114"/>
      <c r="EMO57" s="114"/>
      <c r="EMP57" s="114"/>
      <c r="EMQ57" s="114"/>
      <c r="EMR57" s="114"/>
      <c r="EMS57" s="114"/>
      <c r="EMT57" s="114"/>
      <c r="EMU57" s="114"/>
      <c r="EMV57" s="114"/>
      <c r="EMW57" s="114"/>
      <c r="EMX57" s="114"/>
      <c r="EMY57" s="114"/>
      <c r="EMZ57" s="114"/>
      <c r="ENA57" s="114"/>
      <c r="ENB57" s="114"/>
      <c r="ENC57" s="114"/>
      <c r="END57" s="114"/>
      <c r="ENE57" s="114"/>
      <c r="ENF57" s="114"/>
      <c r="ENG57" s="114"/>
      <c r="ENH57" s="114"/>
      <c r="ENI57" s="114"/>
      <c r="ENJ57" s="114"/>
      <c r="ENK57" s="114"/>
      <c r="ENL57" s="114"/>
      <c r="ENM57" s="114"/>
      <c r="ENN57" s="114"/>
      <c r="ENO57" s="114"/>
      <c r="ENP57" s="114"/>
      <c r="ENQ57" s="114"/>
      <c r="ENR57" s="114"/>
      <c r="ENS57" s="114"/>
      <c r="ENT57" s="114"/>
      <c r="ENU57" s="114"/>
      <c r="ENV57" s="114"/>
      <c r="ENW57" s="114"/>
      <c r="ENX57" s="114"/>
      <c r="ENY57" s="114"/>
      <c r="ENZ57" s="114"/>
      <c r="EOA57" s="114"/>
      <c r="EOB57" s="114"/>
      <c r="EOC57" s="114"/>
      <c r="EOD57" s="114"/>
      <c r="EOE57" s="114"/>
      <c r="EOF57" s="114"/>
      <c r="EOG57" s="114"/>
      <c r="EOH57" s="114"/>
      <c r="EOI57" s="114"/>
      <c r="EOJ57" s="114"/>
      <c r="EOK57" s="114"/>
      <c r="EOL57" s="114"/>
      <c r="EOM57" s="114"/>
      <c r="EON57" s="114"/>
      <c r="EOO57" s="114"/>
      <c r="EOP57" s="114"/>
      <c r="EOQ57" s="114"/>
      <c r="EOR57" s="114"/>
      <c r="EOS57" s="114"/>
      <c r="EOT57" s="114"/>
      <c r="EOU57" s="114"/>
      <c r="EOV57" s="114"/>
      <c r="EOW57" s="114"/>
      <c r="EOX57" s="114"/>
      <c r="EOY57" s="114"/>
      <c r="EOZ57" s="114"/>
      <c r="EPA57" s="114"/>
      <c r="EPB57" s="114"/>
      <c r="EPC57" s="114"/>
      <c r="EPD57" s="114"/>
      <c r="EPE57" s="114"/>
      <c r="EPF57" s="114"/>
      <c r="EPG57" s="114"/>
      <c r="EPH57" s="114"/>
      <c r="EPI57" s="114"/>
      <c r="EPJ57" s="114"/>
      <c r="EPK57" s="114"/>
      <c r="EPL57" s="114"/>
      <c r="EPM57" s="114"/>
      <c r="EPN57" s="114"/>
      <c r="EPO57" s="114"/>
      <c r="EPP57" s="114"/>
      <c r="EPQ57" s="114"/>
      <c r="EPR57" s="114"/>
      <c r="EPS57" s="114"/>
      <c r="EPT57" s="114"/>
      <c r="EPU57" s="114"/>
      <c r="EPV57" s="114"/>
      <c r="EPW57" s="114"/>
      <c r="EPX57" s="114"/>
      <c r="EPY57" s="114"/>
      <c r="EPZ57" s="114"/>
      <c r="EQA57" s="114"/>
      <c r="EQB57" s="114"/>
      <c r="EQC57" s="114"/>
      <c r="EQD57" s="114"/>
      <c r="EQE57" s="114"/>
      <c r="EQF57" s="114"/>
      <c r="EQG57" s="114"/>
      <c r="EQH57" s="114"/>
      <c r="EQI57" s="114"/>
      <c r="EQJ57" s="114"/>
      <c r="EQK57" s="114"/>
      <c r="EQL57" s="114"/>
      <c r="EQM57" s="114"/>
      <c r="EQN57" s="114"/>
      <c r="EQO57" s="114"/>
      <c r="EQP57" s="114"/>
      <c r="EQQ57" s="114"/>
      <c r="EQR57" s="114"/>
      <c r="EQS57" s="114"/>
      <c r="EQT57" s="114"/>
      <c r="EQU57" s="114"/>
      <c r="EQV57" s="114"/>
      <c r="EQW57" s="114"/>
      <c r="EQX57" s="114"/>
      <c r="EQY57" s="114"/>
      <c r="EQZ57" s="114"/>
      <c r="ERA57" s="114"/>
      <c r="ERB57" s="114"/>
      <c r="ERC57" s="114"/>
      <c r="ERD57" s="114"/>
      <c r="ERE57" s="114"/>
      <c r="ERF57" s="114"/>
      <c r="ERG57" s="114"/>
      <c r="ERH57" s="114"/>
      <c r="ERI57" s="114"/>
      <c r="ERJ57" s="114"/>
      <c r="ERK57" s="114"/>
      <c r="ERL57" s="114"/>
      <c r="ERM57" s="114"/>
      <c r="ERN57" s="114"/>
      <c r="ERO57" s="114"/>
      <c r="ERP57" s="114"/>
      <c r="ERQ57" s="114"/>
      <c r="ERR57" s="114"/>
      <c r="ERS57" s="114"/>
      <c r="ERT57" s="114"/>
      <c r="ERU57" s="114"/>
      <c r="ERV57" s="114"/>
      <c r="ERW57" s="114"/>
      <c r="ERX57" s="114"/>
      <c r="ERY57" s="114"/>
      <c r="ERZ57" s="114"/>
      <c r="ESA57" s="114"/>
      <c r="ESB57" s="114"/>
      <c r="ESC57" s="114"/>
      <c r="ESD57" s="114"/>
      <c r="ESE57" s="114"/>
      <c r="ESF57" s="114"/>
      <c r="ESG57" s="114"/>
      <c r="ESH57" s="114"/>
      <c r="ESI57" s="114"/>
      <c r="ESJ57" s="114"/>
      <c r="ESK57" s="114"/>
      <c r="ESL57" s="114"/>
      <c r="ESM57" s="114"/>
      <c r="ESN57" s="114"/>
      <c r="ESO57" s="114"/>
      <c r="ESP57" s="114"/>
      <c r="ESQ57" s="114"/>
      <c r="ESR57" s="114"/>
      <c r="ESS57" s="114"/>
      <c r="EST57" s="114"/>
      <c r="ESU57" s="114"/>
      <c r="ESV57" s="114"/>
      <c r="ESW57" s="114"/>
      <c r="ESX57" s="114"/>
      <c r="ESY57" s="114"/>
      <c r="ESZ57" s="114"/>
      <c r="ETA57" s="114"/>
      <c r="ETB57" s="114"/>
      <c r="ETC57" s="114"/>
      <c r="ETD57" s="114"/>
      <c r="ETE57" s="114"/>
      <c r="ETF57" s="114"/>
      <c r="ETG57" s="114"/>
      <c r="ETH57" s="114"/>
      <c r="ETI57" s="114"/>
      <c r="ETJ57" s="114"/>
      <c r="ETK57" s="114"/>
      <c r="ETL57" s="114"/>
      <c r="ETM57" s="114"/>
      <c r="ETN57" s="114"/>
      <c r="ETO57" s="114"/>
      <c r="ETP57" s="114"/>
      <c r="ETQ57" s="114"/>
      <c r="ETR57" s="114"/>
      <c r="ETS57" s="114"/>
      <c r="ETT57" s="114"/>
      <c r="ETU57" s="114"/>
      <c r="ETV57" s="114"/>
      <c r="ETW57" s="114"/>
      <c r="ETX57" s="114"/>
      <c r="ETY57" s="114"/>
      <c r="ETZ57" s="114"/>
      <c r="EUA57" s="114"/>
      <c r="EUB57" s="114"/>
      <c r="EUC57" s="114"/>
      <c r="EUD57" s="114"/>
      <c r="EUE57" s="114"/>
      <c r="EUF57" s="114"/>
      <c r="EUG57" s="114"/>
      <c r="EUH57" s="114"/>
      <c r="EUI57" s="114"/>
      <c r="EUJ57" s="114"/>
      <c r="EUK57" s="114"/>
      <c r="EUL57" s="114"/>
      <c r="EUM57" s="114"/>
      <c r="EUN57" s="114"/>
      <c r="EUO57" s="114"/>
      <c r="EUP57" s="114"/>
      <c r="EUQ57" s="114"/>
      <c r="EUR57" s="114"/>
      <c r="EUS57" s="114"/>
      <c r="EUT57" s="114"/>
      <c r="EUU57" s="114"/>
      <c r="EUV57" s="114"/>
      <c r="EUW57" s="114"/>
      <c r="EUX57" s="114"/>
      <c r="EUY57" s="114"/>
      <c r="EUZ57" s="114"/>
      <c r="EVA57" s="114"/>
      <c r="EVB57" s="114"/>
      <c r="EVC57" s="114"/>
      <c r="EVD57" s="114"/>
      <c r="EVE57" s="114"/>
      <c r="EVF57" s="114"/>
      <c r="EVG57" s="114"/>
      <c r="EVH57" s="114"/>
      <c r="EVI57" s="114"/>
      <c r="EVJ57" s="114"/>
      <c r="EVK57" s="114"/>
      <c r="EVL57" s="114"/>
      <c r="EVM57" s="114"/>
      <c r="EVN57" s="114"/>
      <c r="EVO57" s="114"/>
      <c r="EVP57" s="114"/>
      <c r="EVQ57" s="114"/>
      <c r="EVR57" s="114"/>
      <c r="EVS57" s="114"/>
      <c r="EVT57" s="114"/>
      <c r="EVU57" s="114"/>
      <c r="EVV57" s="114"/>
      <c r="EVW57" s="114"/>
      <c r="EVX57" s="114"/>
      <c r="EVY57" s="114"/>
      <c r="EVZ57" s="114"/>
      <c r="EWA57" s="114"/>
      <c r="EWB57" s="114"/>
      <c r="EWC57" s="114"/>
      <c r="EWD57" s="114"/>
      <c r="EWE57" s="114"/>
      <c r="EWF57" s="114"/>
      <c r="EWG57" s="114"/>
      <c r="EWH57" s="114"/>
      <c r="EWI57" s="114"/>
      <c r="EWJ57" s="114"/>
      <c r="EWK57" s="114"/>
      <c r="EWL57" s="114"/>
      <c r="EWM57" s="114"/>
      <c r="EWN57" s="114"/>
      <c r="EWO57" s="114"/>
      <c r="EWP57" s="114"/>
      <c r="EWQ57" s="114"/>
      <c r="EWR57" s="114"/>
      <c r="EWS57" s="114"/>
      <c r="EWT57" s="114"/>
      <c r="EWU57" s="114"/>
      <c r="EWV57" s="114"/>
      <c r="EWW57" s="114"/>
      <c r="EWX57" s="114"/>
      <c r="EWY57" s="114"/>
      <c r="EWZ57" s="114"/>
      <c r="EXA57" s="114"/>
      <c r="EXB57" s="114"/>
      <c r="EXC57" s="114"/>
      <c r="EXD57" s="114"/>
      <c r="EXE57" s="114"/>
      <c r="EXF57" s="114"/>
      <c r="EXG57" s="114"/>
      <c r="EXH57" s="114"/>
      <c r="EXI57" s="114"/>
      <c r="EXJ57" s="114"/>
      <c r="EXK57" s="114"/>
      <c r="EXL57" s="114"/>
      <c r="EXM57" s="114"/>
      <c r="EXN57" s="114"/>
      <c r="EXO57" s="114"/>
      <c r="EXP57" s="114"/>
      <c r="EXQ57" s="114"/>
      <c r="EXR57" s="114"/>
      <c r="EXS57" s="114"/>
      <c r="EXT57" s="114"/>
      <c r="EXU57" s="114"/>
      <c r="EXV57" s="114"/>
      <c r="EXW57" s="114"/>
      <c r="EXX57" s="114"/>
      <c r="EXY57" s="114"/>
      <c r="EXZ57" s="114"/>
      <c r="EYA57" s="114"/>
      <c r="EYB57" s="114"/>
      <c r="EYC57" s="114"/>
      <c r="EYD57" s="114"/>
      <c r="EYE57" s="114"/>
      <c r="EYF57" s="114"/>
      <c r="EYG57" s="114"/>
      <c r="EYH57" s="114"/>
      <c r="EYI57" s="114"/>
      <c r="EYJ57" s="114"/>
      <c r="EYK57" s="114"/>
      <c r="EYL57" s="114"/>
      <c r="EYM57" s="114"/>
      <c r="EYN57" s="114"/>
      <c r="EYO57" s="114"/>
      <c r="EYP57" s="114"/>
      <c r="EYQ57" s="114"/>
      <c r="EYR57" s="114"/>
      <c r="EYS57" s="114"/>
      <c r="EYT57" s="114"/>
      <c r="EYU57" s="114"/>
      <c r="EYV57" s="114"/>
      <c r="EYW57" s="114"/>
      <c r="EYX57" s="114"/>
      <c r="EYY57" s="114"/>
      <c r="EYZ57" s="114"/>
      <c r="EZA57" s="114"/>
      <c r="EZB57" s="114"/>
      <c r="EZC57" s="114"/>
      <c r="EZD57" s="114"/>
      <c r="EZE57" s="114"/>
      <c r="EZF57" s="114"/>
      <c r="EZG57" s="114"/>
      <c r="EZH57" s="114"/>
      <c r="EZI57" s="114"/>
      <c r="EZJ57" s="114"/>
      <c r="EZK57" s="114"/>
      <c r="EZL57" s="114"/>
      <c r="EZM57" s="114"/>
      <c r="EZN57" s="114"/>
      <c r="EZO57" s="114"/>
      <c r="EZP57" s="114"/>
      <c r="EZQ57" s="114"/>
      <c r="EZR57" s="114"/>
      <c r="EZS57" s="114"/>
      <c r="EZT57" s="114"/>
      <c r="EZU57" s="114"/>
      <c r="EZV57" s="114"/>
      <c r="EZW57" s="114"/>
      <c r="EZX57" s="114"/>
      <c r="EZY57" s="114"/>
      <c r="EZZ57" s="114"/>
      <c r="FAA57" s="114"/>
      <c r="FAB57" s="114"/>
      <c r="FAC57" s="114"/>
      <c r="FAD57" s="114"/>
      <c r="FAE57" s="114"/>
      <c r="FAF57" s="114"/>
      <c r="FAG57" s="114"/>
      <c r="FAH57" s="114"/>
      <c r="FAI57" s="114"/>
      <c r="FAJ57" s="114"/>
      <c r="FAK57" s="114"/>
      <c r="FAL57" s="114"/>
      <c r="FAM57" s="114"/>
      <c r="FAN57" s="114"/>
      <c r="FAO57" s="114"/>
      <c r="FAP57" s="114"/>
      <c r="FAQ57" s="114"/>
      <c r="FAR57" s="114"/>
      <c r="FAS57" s="114"/>
      <c r="FAT57" s="114"/>
      <c r="FAU57" s="114"/>
      <c r="FAV57" s="114"/>
      <c r="FAW57" s="114"/>
      <c r="FAX57" s="114"/>
      <c r="FAY57" s="114"/>
      <c r="FAZ57" s="114"/>
      <c r="FBA57" s="114"/>
      <c r="FBB57" s="114"/>
      <c r="FBC57" s="114"/>
      <c r="FBD57" s="114"/>
      <c r="FBE57" s="114"/>
      <c r="FBF57" s="114"/>
      <c r="FBG57" s="114"/>
      <c r="FBH57" s="114"/>
      <c r="FBI57" s="114"/>
      <c r="FBJ57" s="114"/>
      <c r="FBK57" s="114"/>
      <c r="FBL57" s="114"/>
      <c r="FBM57" s="114"/>
      <c r="FBN57" s="114"/>
      <c r="FBO57" s="114"/>
      <c r="FBP57" s="114"/>
      <c r="FBQ57" s="114"/>
      <c r="FBR57" s="114"/>
      <c r="FBS57" s="114"/>
      <c r="FBT57" s="114"/>
      <c r="FBU57" s="114"/>
      <c r="FBV57" s="114"/>
      <c r="FBW57" s="114"/>
      <c r="FBX57" s="114"/>
      <c r="FBY57" s="114"/>
      <c r="FBZ57" s="114"/>
      <c r="FCA57" s="114"/>
      <c r="FCB57" s="114"/>
      <c r="FCC57" s="114"/>
      <c r="FCD57" s="114"/>
      <c r="FCE57" s="114"/>
      <c r="FCF57" s="114"/>
      <c r="FCG57" s="114"/>
      <c r="FCH57" s="114"/>
      <c r="FCI57" s="114"/>
      <c r="FCJ57" s="114"/>
      <c r="FCK57" s="114"/>
      <c r="FCL57" s="114"/>
      <c r="FCM57" s="114"/>
      <c r="FCN57" s="114"/>
      <c r="FCO57" s="114"/>
      <c r="FCP57" s="114"/>
      <c r="FCQ57" s="114"/>
      <c r="FCR57" s="114"/>
      <c r="FCS57" s="114"/>
      <c r="FCT57" s="114"/>
      <c r="FCU57" s="114"/>
      <c r="FCV57" s="114"/>
      <c r="FCW57" s="114"/>
      <c r="FCX57" s="114"/>
      <c r="FCY57" s="114"/>
      <c r="FCZ57" s="114"/>
      <c r="FDA57" s="114"/>
      <c r="FDB57" s="114"/>
      <c r="FDC57" s="114"/>
      <c r="FDD57" s="114"/>
      <c r="FDE57" s="114"/>
      <c r="FDF57" s="114"/>
      <c r="FDG57" s="114"/>
      <c r="FDH57" s="114"/>
      <c r="FDI57" s="114"/>
      <c r="FDJ57" s="114"/>
      <c r="FDK57" s="114"/>
      <c r="FDL57" s="114"/>
      <c r="FDM57" s="114"/>
      <c r="FDN57" s="114"/>
      <c r="FDO57" s="114"/>
      <c r="FDP57" s="114"/>
      <c r="FDQ57" s="114"/>
      <c r="FDR57" s="114"/>
      <c r="FDS57" s="114"/>
      <c r="FDT57" s="114"/>
      <c r="FDU57" s="114"/>
      <c r="FDV57" s="114"/>
      <c r="FDW57" s="114"/>
      <c r="FDX57" s="114"/>
      <c r="FDY57" s="114"/>
      <c r="FDZ57" s="114"/>
      <c r="FEA57" s="114"/>
      <c r="FEB57" s="114"/>
      <c r="FEC57" s="114"/>
      <c r="FED57" s="114"/>
      <c r="FEE57" s="114"/>
      <c r="FEF57" s="114"/>
      <c r="FEG57" s="114"/>
      <c r="FEH57" s="114"/>
      <c r="FEI57" s="114"/>
      <c r="FEJ57" s="114"/>
      <c r="FEK57" s="114"/>
      <c r="FEL57" s="114"/>
      <c r="FEM57" s="114"/>
      <c r="FEN57" s="114"/>
      <c r="FEO57" s="114"/>
      <c r="FEP57" s="114"/>
      <c r="FEQ57" s="114"/>
      <c r="FER57" s="114"/>
      <c r="FES57" s="114"/>
      <c r="FET57" s="114"/>
      <c r="FEU57" s="114"/>
      <c r="FEV57" s="114"/>
      <c r="FEW57" s="114"/>
      <c r="FEX57" s="114"/>
      <c r="FEY57" s="114"/>
      <c r="FEZ57" s="114"/>
      <c r="FFA57" s="114"/>
      <c r="FFB57" s="114"/>
      <c r="FFC57" s="114"/>
      <c r="FFD57" s="114"/>
      <c r="FFE57" s="114"/>
      <c r="FFF57" s="114"/>
      <c r="FFG57" s="114"/>
      <c r="FFH57" s="114"/>
      <c r="FFI57" s="114"/>
      <c r="FFJ57" s="114"/>
      <c r="FFK57" s="114"/>
      <c r="FFL57" s="114"/>
      <c r="FFM57" s="114"/>
      <c r="FFN57" s="114"/>
      <c r="FFO57" s="114"/>
      <c r="FFP57" s="114"/>
      <c r="FFQ57" s="114"/>
      <c r="FFR57" s="114"/>
      <c r="FFS57" s="114"/>
      <c r="FFT57" s="114"/>
      <c r="FFU57" s="114"/>
      <c r="FFV57" s="114"/>
      <c r="FFW57" s="114"/>
      <c r="FFX57" s="114"/>
      <c r="FFY57" s="114"/>
      <c r="FFZ57" s="114"/>
      <c r="FGA57" s="114"/>
      <c r="FGB57" s="114"/>
      <c r="FGC57" s="114"/>
      <c r="FGD57" s="114"/>
      <c r="FGE57" s="114"/>
      <c r="FGF57" s="114"/>
      <c r="FGG57" s="114"/>
      <c r="FGH57" s="114"/>
      <c r="FGI57" s="114"/>
      <c r="FGJ57" s="114"/>
      <c r="FGK57" s="114"/>
      <c r="FGL57" s="114"/>
      <c r="FGM57" s="114"/>
      <c r="FGN57" s="114"/>
      <c r="FGO57" s="114"/>
      <c r="FGP57" s="114"/>
      <c r="FGQ57" s="114"/>
      <c r="FGR57" s="114"/>
      <c r="FGS57" s="114"/>
      <c r="FGT57" s="114"/>
      <c r="FGU57" s="114"/>
      <c r="FGV57" s="114"/>
      <c r="FGW57" s="114"/>
      <c r="FGX57" s="114"/>
      <c r="FGY57" s="114"/>
      <c r="FGZ57" s="114"/>
      <c r="FHA57" s="114"/>
      <c r="FHB57" s="114"/>
      <c r="FHC57" s="114"/>
      <c r="FHD57" s="114"/>
      <c r="FHE57" s="114"/>
      <c r="FHF57" s="114"/>
      <c r="FHG57" s="114"/>
      <c r="FHH57" s="114"/>
      <c r="FHI57" s="114"/>
      <c r="FHJ57" s="114"/>
      <c r="FHK57" s="114"/>
      <c r="FHL57" s="114"/>
      <c r="FHM57" s="114"/>
      <c r="FHN57" s="114"/>
      <c r="FHO57" s="114"/>
      <c r="FHP57" s="114"/>
      <c r="FHQ57" s="114"/>
      <c r="FHR57" s="114"/>
      <c r="FHS57" s="114"/>
      <c r="FHT57" s="114"/>
      <c r="FHU57" s="114"/>
      <c r="FHV57" s="114"/>
      <c r="FHW57" s="114"/>
      <c r="FHX57" s="114"/>
      <c r="FHY57" s="114"/>
      <c r="FHZ57" s="114"/>
      <c r="FIA57" s="114"/>
      <c r="FIB57" s="114"/>
      <c r="FIC57" s="114"/>
      <c r="FID57" s="114"/>
      <c r="FIE57" s="114"/>
      <c r="FIF57" s="114"/>
      <c r="FIG57" s="114"/>
      <c r="FIH57" s="114"/>
      <c r="FII57" s="114"/>
      <c r="FIJ57" s="114"/>
      <c r="FIK57" s="114"/>
      <c r="FIL57" s="114"/>
      <c r="FIM57" s="114"/>
      <c r="FIN57" s="114"/>
      <c r="FIO57" s="114"/>
      <c r="FIP57" s="114"/>
      <c r="FIQ57" s="114"/>
      <c r="FIR57" s="114"/>
      <c r="FIS57" s="114"/>
      <c r="FIT57" s="114"/>
      <c r="FIU57" s="114"/>
      <c r="FIV57" s="114"/>
      <c r="FIW57" s="114"/>
      <c r="FIX57" s="114"/>
      <c r="FIY57" s="114"/>
      <c r="FIZ57" s="114"/>
      <c r="FJA57" s="114"/>
      <c r="FJB57" s="114"/>
      <c r="FJC57" s="114"/>
      <c r="FJD57" s="114"/>
      <c r="FJE57" s="114"/>
      <c r="FJF57" s="114"/>
      <c r="FJG57" s="114"/>
      <c r="FJH57" s="114"/>
      <c r="FJI57" s="114"/>
      <c r="FJJ57" s="114"/>
      <c r="FJK57" s="114"/>
      <c r="FJL57" s="114"/>
      <c r="FJM57" s="114"/>
      <c r="FJN57" s="114"/>
      <c r="FJO57" s="114"/>
      <c r="FJP57" s="114"/>
      <c r="FJQ57" s="114"/>
      <c r="FJR57" s="114"/>
      <c r="FJS57" s="114"/>
      <c r="FJT57" s="114"/>
      <c r="FJU57" s="114"/>
      <c r="FJV57" s="114"/>
      <c r="FJW57" s="114"/>
      <c r="FJX57" s="114"/>
      <c r="FJY57" s="114"/>
      <c r="FJZ57" s="114"/>
      <c r="FKA57" s="114"/>
      <c r="FKB57" s="114"/>
      <c r="FKC57" s="114"/>
      <c r="FKD57" s="114"/>
      <c r="FKE57" s="114"/>
      <c r="FKF57" s="114"/>
      <c r="FKG57" s="114"/>
      <c r="FKH57" s="114"/>
      <c r="FKI57" s="114"/>
      <c r="FKJ57" s="114"/>
      <c r="FKK57" s="114"/>
      <c r="FKL57" s="114"/>
      <c r="FKM57" s="114"/>
      <c r="FKN57" s="114"/>
      <c r="FKO57" s="114"/>
      <c r="FKP57" s="114"/>
      <c r="FKQ57" s="114"/>
      <c r="FKR57" s="114"/>
      <c r="FKS57" s="114"/>
      <c r="FKT57" s="114"/>
      <c r="FKU57" s="114"/>
      <c r="FKV57" s="114"/>
      <c r="FKW57" s="114"/>
      <c r="FKX57" s="114"/>
      <c r="FKY57" s="114"/>
      <c r="FKZ57" s="114"/>
      <c r="FLA57" s="114"/>
      <c r="FLB57" s="114"/>
      <c r="FLC57" s="114"/>
      <c r="FLD57" s="114"/>
      <c r="FLE57" s="114"/>
      <c r="FLF57" s="114"/>
      <c r="FLG57" s="114"/>
      <c r="FLH57" s="114"/>
      <c r="FLI57" s="114"/>
      <c r="FLJ57" s="114"/>
      <c r="FLK57" s="114"/>
      <c r="FLL57" s="114"/>
      <c r="FLM57" s="114"/>
      <c r="FLN57" s="114"/>
      <c r="FLO57" s="114"/>
      <c r="FLP57" s="114"/>
      <c r="FLQ57" s="114"/>
      <c r="FLR57" s="114"/>
      <c r="FLS57" s="114"/>
      <c r="FLT57" s="114"/>
      <c r="FLU57" s="114"/>
      <c r="FLV57" s="114"/>
      <c r="FLW57" s="114"/>
      <c r="FLX57" s="114"/>
      <c r="FLY57" s="114"/>
      <c r="FLZ57" s="114"/>
      <c r="FMA57" s="114"/>
      <c r="FMB57" s="114"/>
      <c r="FMC57" s="114"/>
      <c r="FMD57" s="114"/>
      <c r="FME57" s="114"/>
      <c r="FMF57" s="114"/>
      <c r="FMG57" s="114"/>
      <c r="FMH57" s="114"/>
      <c r="FMI57" s="114"/>
      <c r="FMJ57" s="114"/>
      <c r="FMK57" s="114"/>
      <c r="FML57" s="114"/>
      <c r="FMM57" s="114"/>
      <c r="FMN57" s="114"/>
      <c r="FMO57" s="114"/>
      <c r="FMP57" s="114"/>
      <c r="FMQ57" s="114"/>
      <c r="FMR57" s="114"/>
      <c r="FMS57" s="114"/>
      <c r="FMT57" s="114"/>
      <c r="FMU57" s="114"/>
      <c r="FMV57" s="114"/>
      <c r="FMW57" s="114"/>
      <c r="FMX57" s="114"/>
      <c r="FMY57" s="114"/>
      <c r="FMZ57" s="114"/>
      <c r="FNA57" s="114"/>
      <c r="FNB57" s="114"/>
      <c r="FNC57" s="114"/>
      <c r="FND57" s="114"/>
      <c r="FNE57" s="114"/>
      <c r="FNF57" s="114"/>
      <c r="FNG57" s="114"/>
      <c r="FNH57" s="114"/>
      <c r="FNI57" s="114"/>
      <c r="FNJ57" s="114"/>
      <c r="FNK57" s="114"/>
      <c r="FNL57" s="114"/>
      <c r="FNM57" s="114"/>
      <c r="FNN57" s="114"/>
      <c r="FNO57" s="114"/>
      <c r="FNP57" s="114"/>
      <c r="FNQ57" s="114"/>
      <c r="FNR57" s="114"/>
      <c r="FNS57" s="114"/>
      <c r="FNT57" s="114"/>
      <c r="FNU57" s="114"/>
      <c r="FNV57" s="114"/>
      <c r="FNW57" s="114"/>
      <c r="FNX57" s="114"/>
      <c r="FNY57" s="114"/>
      <c r="FNZ57" s="114"/>
      <c r="FOA57" s="114"/>
      <c r="FOB57" s="114"/>
      <c r="FOC57" s="114"/>
      <c r="FOD57" s="114"/>
      <c r="FOE57" s="114"/>
      <c r="FOF57" s="114"/>
      <c r="FOG57" s="114"/>
      <c r="FOH57" s="114"/>
      <c r="FOI57" s="114"/>
      <c r="FOJ57" s="114"/>
      <c r="FOK57" s="114"/>
      <c r="FOL57" s="114"/>
      <c r="FOM57" s="114"/>
      <c r="FON57" s="114"/>
      <c r="FOO57" s="114"/>
      <c r="FOP57" s="114"/>
      <c r="FOQ57" s="114"/>
      <c r="FOR57" s="114"/>
      <c r="FOS57" s="114"/>
      <c r="FOT57" s="114"/>
      <c r="FOU57" s="114"/>
      <c r="FOV57" s="114"/>
      <c r="FOW57" s="114"/>
      <c r="FOX57" s="114"/>
      <c r="FOY57" s="114"/>
      <c r="FOZ57" s="114"/>
      <c r="FPA57" s="114"/>
      <c r="FPB57" s="114"/>
      <c r="FPC57" s="114"/>
      <c r="FPD57" s="114"/>
      <c r="FPE57" s="114"/>
      <c r="FPF57" s="114"/>
      <c r="FPG57" s="114"/>
      <c r="FPH57" s="114"/>
      <c r="FPI57" s="114"/>
      <c r="FPJ57" s="114"/>
      <c r="FPK57" s="114"/>
      <c r="FPL57" s="114"/>
      <c r="FPM57" s="114"/>
      <c r="FPN57" s="114"/>
      <c r="FPO57" s="114"/>
      <c r="FPP57" s="114"/>
      <c r="FPQ57" s="114"/>
      <c r="FPR57" s="114"/>
      <c r="FPS57" s="114"/>
      <c r="FPT57" s="114"/>
      <c r="FPU57" s="114"/>
      <c r="FPV57" s="114"/>
      <c r="FPW57" s="114"/>
      <c r="FPX57" s="114"/>
      <c r="FPY57" s="114"/>
      <c r="FPZ57" s="114"/>
      <c r="FQA57" s="114"/>
      <c r="FQB57" s="114"/>
      <c r="FQC57" s="114"/>
      <c r="FQD57" s="114"/>
      <c r="FQE57" s="114"/>
      <c r="FQF57" s="114"/>
      <c r="FQG57" s="114"/>
      <c r="FQH57" s="114"/>
      <c r="FQI57" s="114"/>
      <c r="FQJ57" s="114"/>
      <c r="FQK57" s="114"/>
      <c r="FQL57" s="114"/>
      <c r="FQM57" s="114"/>
      <c r="FQN57" s="114"/>
      <c r="FQO57" s="114"/>
      <c r="FQP57" s="114"/>
      <c r="FQQ57" s="114"/>
      <c r="FQR57" s="114"/>
      <c r="FQS57" s="114"/>
      <c r="FQT57" s="114"/>
      <c r="FQU57" s="114"/>
      <c r="FQV57" s="114"/>
      <c r="FQW57" s="114"/>
      <c r="FQX57" s="114"/>
      <c r="FQY57" s="114"/>
      <c r="FQZ57" s="114"/>
      <c r="FRA57" s="114"/>
      <c r="FRB57" s="114"/>
      <c r="FRC57" s="114"/>
      <c r="FRD57" s="114"/>
      <c r="FRE57" s="114"/>
      <c r="FRF57" s="114"/>
      <c r="FRG57" s="114"/>
      <c r="FRH57" s="114"/>
      <c r="FRI57" s="114"/>
      <c r="FRJ57" s="114"/>
      <c r="FRK57" s="114"/>
      <c r="FRL57" s="114"/>
      <c r="FRM57" s="114"/>
      <c r="FRN57" s="114"/>
      <c r="FRO57" s="114"/>
      <c r="FRP57" s="114"/>
      <c r="FRQ57" s="114"/>
      <c r="FRR57" s="114"/>
      <c r="FRS57" s="114"/>
      <c r="FRT57" s="114"/>
      <c r="FRU57" s="114"/>
      <c r="FRV57" s="114"/>
      <c r="FRW57" s="114"/>
      <c r="FRX57" s="114"/>
      <c r="FRY57" s="114"/>
      <c r="FRZ57" s="114"/>
      <c r="FSA57" s="114"/>
      <c r="FSB57" s="114"/>
      <c r="FSC57" s="114"/>
      <c r="FSD57" s="114"/>
      <c r="FSE57" s="114"/>
      <c r="FSF57" s="114"/>
      <c r="FSG57" s="114"/>
      <c r="FSH57" s="114"/>
      <c r="FSI57" s="114"/>
      <c r="FSJ57" s="114"/>
      <c r="FSK57" s="114"/>
      <c r="FSL57" s="114"/>
      <c r="FSM57" s="114"/>
      <c r="FSN57" s="114"/>
      <c r="FSO57" s="114"/>
      <c r="FSP57" s="114"/>
      <c r="FSQ57" s="114"/>
      <c r="FSR57" s="114"/>
      <c r="FSS57" s="114"/>
      <c r="FST57" s="114"/>
      <c r="FSU57" s="114"/>
      <c r="FSV57" s="114"/>
      <c r="FSW57" s="114"/>
      <c r="FSX57" s="114"/>
      <c r="FSY57" s="114"/>
      <c r="FSZ57" s="114"/>
      <c r="FTA57" s="114"/>
      <c r="FTB57" s="114"/>
      <c r="FTC57" s="114"/>
      <c r="FTD57" s="114"/>
      <c r="FTE57" s="114"/>
      <c r="FTF57" s="114"/>
      <c r="FTG57" s="114"/>
      <c r="FTH57" s="114"/>
      <c r="FTI57" s="114"/>
      <c r="FTJ57" s="114"/>
      <c r="FTK57" s="114"/>
      <c r="FTL57" s="114"/>
      <c r="FTM57" s="114"/>
      <c r="FTN57" s="114"/>
      <c r="FTO57" s="114"/>
      <c r="FTP57" s="114"/>
      <c r="FTQ57" s="114"/>
      <c r="FTR57" s="114"/>
      <c r="FTS57" s="114"/>
      <c r="FTT57" s="114"/>
      <c r="FTU57" s="114"/>
      <c r="FTV57" s="114"/>
      <c r="FTW57" s="114"/>
      <c r="FTX57" s="114"/>
      <c r="FTY57" s="114"/>
      <c r="FTZ57" s="114"/>
      <c r="FUA57" s="114"/>
      <c r="FUB57" s="114"/>
      <c r="FUC57" s="114"/>
      <c r="FUD57" s="114"/>
      <c r="FUE57" s="114"/>
      <c r="FUF57" s="114"/>
      <c r="FUG57" s="114"/>
      <c r="FUH57" s="114"/>
      <c r="FUI57" s="114"/>
      <c r="FUJ57" s="114"/>
      <c r="FUK57" s="114"/>
      <c r="FUL57" s="114"/>
      <c r="FUM57" s="114"/>
      <c r="FUN57" s="114"/>
      <c r="FUO57" s="114"/>
      <c r="FUP57" s="114"/>
      <c r="FUQ57" s="114"/>
      <c r="FUR57" s="114"/>
      <c r="FUS57" s="114"/>
      <c r="FUT57" s="114"/>
      <c r="FUU57" s="114"/>
      <c r="FUV57" s="114"/>
      <c r="FUW57" s="114"/>
      <c r="FUX57" s="114"/>
      <c r="FUY57" s="114"/>
      <c r="FUZ57" s="114"/>
      <c r="FVA57" s="114"/>
      <c r="FVB57" s="114"/>
      <c r="FVC57" s="114"/>
      <c r="FVD57" s="114"/>
      <c r="FVE57" s="114"/>
      <c r="FVF57" s="114"/>
      <c r="FVG57" s="114"/>
      <c r="FVH57" s="114"/>
      <c r="FVI57" s="114"/>
      <c r="FVJ57" s="114"/>
      <c r="FVK57" s="114"/>
      <c r="FVL57" s="114"/>
      <c r="FVM57" s="114"/>
      <c r="FVN57" s="114"/>
      <c r="FVO57" s="114"/>
      <c r="FVP57" s="114"/>
      <c r="FVQ57" s="114"/>
      <c r="FVR57" s="114"/>
      <c r="FVS57" s="114"/>
      <c r="FVT57" s="114"/>
      <c r="FVU57" s="114"/>
      <c r="FVV57" s="114"/>
      <c r="FVW57" s="114"/>
      <c r="FVX57" s="114"/>
      <c r="FVY57" s="114"/>
      <c r="FVZ57" s="114"/>
      <c r="FWA57" s="114"/>
      <c r="FWB57" s="114"/>
      <c r="FWC57" s="114"/>
      <c r="FWD57" s="114"/>
      <c r="FWE57" s="114"/>
      <c r="FWF57" s="114"/>
      <c r="FWG57" s="114"/>
    </row>
    <row r="58" spans="1:4661" s="110" customFormat="1" ht="92.4" x14ac:dyDescent="0.25">
      <c r="A58" s="45" t="s">
        <v>245</v>
      </c>
      <c r="B58" s="45" t="s">
        <v>47</v>
      </c>
      <c r="C58" s="46">
        <v>2025</v>
      </c>
      <c r="D58" s="46">
        <v>2027</v>
      </c>
      <c r="E58" s="135"/>
      <c r="F58" s="45" t="s">
        <v>101</v>
      </c>
      <c r="G58" s="135"/>
      <c r="H58" s="45" t="s">
        <v>101</v>
      </c>
      <c r="I58" s="45" t="s">
        <v>51</v>
      </c>
      <c r="J58" s="45" t="s">
        <v>102</v>
      </c>
      <c r="K58" s="49" t="s">
        <v>119</v>
      </c>
      <c r="L58" s="135" t="s">
        <v>246</v>
      </c>
      <c r="M58" s="45" t="s">
        <v>236</v>
      </c>
      <c r="N58" s="45" t="s">
        <v>142</v>
      </c>
      <c r="O58" s="50">
        <v>36</v>
      </c>
      <c r="P58" s="51" t="s">
        <v>113</v>
      </c>
      <c r="Q58" s="52">
        <v>145000</v>
      </c>
      <c r="R58" s="52">
        <v>145000</v>
      </c>
      <c r="S58" s="52">
        <v>145000</v>
      </c>
      <c r="T58" s="52">
        <v>0</v>
      </c>
      <c r="U58" s="52">
        <v>435000</v>
      </c>
      <c r="V58" s="54">
        <v>0</v>
      </c>
      <c r="W58" s="48"/>
      <c r="X58" s="55" t="s">
        <v>110</v>
      </c>
      <c r="Y58" s="55" t="s">
        <v>111</v>
      </c>
      <c r="Z58" s="56"/>
      <c r="AA58" s="57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114"/>
      <c r="AMA58" s="114"/>
      <c r="AMB58" s="114"/>
      <c r="AMC58" s="114"/>
      <c r="AMD58" s="114"/>
      <c r="AME58" s="114"/>
      <c r="AMF58" s="114"/>
      <c r="AMG58" s="114"/>
      <c r="AMH58" s="114"/>
      <c r="AMI58" s="114"/>
      <c r="AMJ58" s="114"/>
      <c r="AMK58" s="114"/>
      <c r="AML58" s="114"/>
      <c r="AMM58" s="114"/>
      <c r="AMN58" s="114"/>
      <c r="AMO58" s="114"/>
      <c r="AMP58" s="114"/>
      <c r="AMQ58" s="114"/>
      <c r="AMR58" s="114"/>
      <c r="AMS58" s="114"/>
      <c r="AMT58" s="114"/>
      <c r="AMU58" s="114"/>
      <c r="AMV58" s="114"/>
      <c r="AMW58" s="114"/>
      <c r="AMX58" s="114"/>
      <c r="AMY58" s="114"/>
      <c r="AMZ58" s="114"/>
      <c r="ANA58" s="114"/>
      <c r="ANB58" s="114"/>
      <c r="ANC58" s="114"/>
      <c r="AND58" s="114"/>
      <c r="ANE58" s="114"/>
      <c r="ANF58" s="114"/>
      <c r="ANG58" s="114"/>
      <c r="ANH58" s="114"/>
      <c r="ANI58" s="114"/>
      <c r="ANJ58" s="114"/>
      <c r="ANK58" s="114"/>
      <c r="ANL58" s="114"/>
      <c r="ANM58" s="114"/>
      <c r="ANN58" s="114"/>
      <c r="ANO58" s="114"/>
      <c r="ANP58" s="114"/>
      <c r="ANQ58" s="114"/>
      <c r="ANR58" s="114"/>
      <c r="ANS58" s="114"/>
      <c r="ANT58" s="114"/>
      <c r="ANU58" s="114"/>
      <c r="ANV58" s="114"/>
      <c r="ANW58" s="114"/>
      <c r="ANX58" s="114"/>
      <c r="ANY58" s="114"/>
      <c r="ANZ58" s="114"/>
      <c r="AOA58" s="114"/>
      <c r="AOB58" s="114"/>
      <c r="AOC58" s="114"/>
      <c r="AOD58" s="114"/>
      <c r="AOE58" s="114"/>
      <c r="AOF58" s="114"/>
      <c r="AOG58" s="114"/>
      <c r="AOH58" s="114"/>
      <c r="AOI58" s="114"/>
      <c r="AOJ58" s="114"/>
      <c r="AOK58" s="114"/>
      <c r="AOL58" s="114"/>
      <c r="AOM58" s="114"/>
      <c r="AON58" s="114"/>
      <c r="AOO58" s="114"/>
      <c r="AOP58" s="114"/>
      <c r="AOQ58" s="114"/>
      <c r="AOR58" s="114"/>
      <c r="AOS58" s="114"/>
      <c r="AOT58" s="114"/>
      <c r="AOU58" s="114"/>
      <c r="AOV58" s="114"/>
      <c r="AOW58" s="114"/>
      <c r="AOX58" s="114"/>
      <c r="AOY58" s="114"/>
      <c r="AOZ58" s="114"/>
      <c r="APA58" s="114"/>
      <c r="APB58" s="114"/>
      <c r="APC58" s="114"/>
      <c r="APD58" s="114"/>
      <c r="APE58" s="114"/>
      <c r="APF58" s="114"/>
      <c r="APG58" s="114"/>
      <c r="APH58" s="114"/>
      <c r="API58" s="114"/>
      <c r="APJ58" s="114"/>
      <c r="APK58" s="114"/>
      <c r="APL58" s="114"/>
      <c r="APM58" s="114"/>
      <c r="APN58" s="114"/>
      <c r="APO58" s="114"/>
      <c r="APP58" s="114"/>
      <c r="APQ58" s="114"/>
      <c r="APR58" s="114"/>
      <c r="APS58" s="114"/>
      <c r="APT58" s="114"/>
      <c r="APU58" s="114"/>
      <c r="APV58" s="114"/>
      <c r="APW58" s="114"/>
      <c r="APX58" s="114"/>
      <c r="APY58" s="114"/>
      <c r="APZ58" s="114"/>
      <c r="AQA58" s="114"/>
      <c r="AQB58" s="114"/>
      <c r="AQC58" s="114"/>
      <c r="AQD58" s="114"/>
      <c r="AQE58" s="114"/>
      <c r="AQF58" s="114"/>
      <c r="AQG58" s="114"/>
      <c r="AQH58" s="114"/>
      <c r="AQI58" s="114"/>
      <c r="AQJ58" s="114"/>
      <c r="AQK58" s="114"/>
      <c r="AQL58" s="114"/>
      <c r="AQM58" s="114"/>
      <c r="AQN58" s="114"/>
      <c r="AQO58" s="114"/>
      <c r="AQP58" s="114"/>
      <c r="AQQ58" s="114"/>
      <c r="AQR58" s="114"/>
      <c r="AQS58" s="114"/>
      <c r="AQT58" s="114"/>
      <c r="AQU58" s="114"/>
      <c r="AQV58" s="114"/>
      <c r="AQW58" s="114"/>
      <c r="AQX58" s="114"/>
      <c r="AQY58" s="114"/>
      <c r="AQZ58" s="114"/>
      <c r="ARA58" s="114"/>
      <c r="ARB58" s="114"/>
      <c r="ARC58" s="114"/>
      <c r="ARD58" s="114"/>
      <c r="ARE58" s="114"/>
      <c r="ARF58" s="114"/>
      <c r="ARG58" s="114"/>
      <c r="ARH58" s="114"/>
      <c r="ARI58" s="114"/>
      <c r="ARJ58" s="114"/>
      <c r="ARK58" s="114"/>
      <c r="ARL58" s="114"/>
      <c r="ARM58" s="114"/>
      <c r="ARN58" s="114"/>
      <c r="ARO58" s="114"/>
      <c r="ARP58" s="114"/>
      <c r="ARQ58" s="114"/>
      <c r="ARR58" s="114"/>
      <c r="ARS58" s="114"/>
      <c r="ART58" s="114"/>
      <c r="ARU58" s="114"/>
      <c r="ARV58" s="114"/>
      <c r="ARW58" s="114"/>
      <c r="ARX58" s="114"/>
      <c r="ARY58" s="114"/>
      <c r="ARZ58" s="114"/>
      <c r="ASA58" s="114"/>
      <c r="ASB58" s="114"/>
      <c r="ASC58" s="114"/>
      <c r="ASD58" s="114"/>
      <c r="ASE58" s="114"/>
      <c r="ASF58" s="114"/>
      <c r="ASG58" s="114"/>
      <c r="ASH58" s="114"/>
      <c r="ASI58" s="114"/>
      <c r="ASJ58" s="114"/>
      <c r="ASK58" s="114"/>
      <c r="ASL58" s="114"/>
      <c r="ASM58" s="114"/>
      <c r="ASN58" s="114"/>
      <c r="ASO58" s="114"/>
      <c r="ASP58" s="114"/>
      <c r="ASQ58" s="114"/>
      <c r="ASR58" s="114"/>
      <c r="ASS58" s="114"/>
      <c r="AST58" s="114"/>
      <c r="ASU58" s="114"/>
      <c r="ASV58" s="114"/>
      <c r="ASW58" s="114"/>
      <c r="ASX58" s="114"/>
      <c r="ASY58" s="114"/>
      <c r="ASZ58" s="114"/>
      <c r="ATA58" s="114"/>
      <c r="ATB58" s="114"/>
      <c r="ATC58" s="114"/>
      <c r="ATD58" s="114"/>
      <c r="ATE58" s="114"/>
      <c r="ATF58" s="114"/>
      <c r="ATG58" s="114"/>
      <c r="ATH58" s="114"/>
      <c r="ATI58" s="114"/>
      <c r="ATJ58" s="114"/>
      <c r="ATK58" s="114"/>
      <c r="ATL58" s="114"/>
      <c r="ATM58" s="114"/>
      <c r="ATN58" s="114"/>
      <c r="ATO58" s="114"/>
      <c r="ATP58" s="114"/>
      <c r="ATQ58" s="114"/>
      <c r="ATR58" s="114"/>
      <c r="ATS58" s="114"/>
      <c r="ATT58" s="114"/>
      <c r="ATU58" s="114"/>
      <c r="ATV58" s="114"/>
      <c r="ATW58" s="114"/>
      <c r="ATX58" s="114"/>
      <c r="ATY58" s="114"/>
      <c r="ATZ58" s="114"/>
      <c r="AUA58" s="114"/>
      <c r="AUB58" s="114"/>
      <c r="AUC58" s="114"/>
      <c r="AUD58" s="114"/>
      <c r="AUE58" s="114"/>
      <c r="AUF58" s="114"/>
      <c r="AUG58" s="114"/>
      <c r="AUH58" s="114"/>
      <c r="AUI58" s="114"/>
      <c r="AUJ58" s="114"/>
      <c r="AUK58" s="114"/>
      <c r="AUL58" s="114"/>
      <c r="AUM58" s="114"/>
      <c r="AUN58" s="114"/>
      <c r="AUO58" s="114"/>
      <c r="AUP58" s="114"/>
      <c r="AUQ58" s="114"/>
      <c r="AUR58" s="114"/>
      <c r="AUS58" s="114"/>
      <c r="AUT58" s="114"/>
      <c r="AUU58" s="114"/>
      <c r="AUV58" s="114"/>
      <c r="AUW58" s="114"/>
      <c r="AUX58" s="114"/>
      <c r="AUY58" s="114"/>
      <c r="AUZ58" s="114"/>
      <c r="AVA58" s="114"/>
      <c r="AVB58" s="114"/>
      <c r="AVC58" s="114"/>
      <c r="AVD58" s="114"/>
      <c r="AVE58" s="114"/>
      <c r="AVF58" s="114"/>
      <c r="AVG58" s="114"/>
      <c r="AVH58" s="114"/>
      <c r="AVI58" s="114"/>
      <c r="AVJ58" s="114"/>
      <c r="AVK58" s="114"/>
      <c r="AVL58" s="114"/>
      <c r="AVM58" s="114"/>
      <c r="AVN58" s="114"/>
      <c r="AVO58" s="114"/>
      <c r="AVP58" s="114"/>
      <c r="AVQ58" s="114"/>
      <c r="AVR58" s="114"/>
      <c r="AVS58" s="114"/>
      <c r="AVT58" s="114"/>
      <c r="AVU58" s="114"/>
      <c r="AVV58" s="114"/>
      <c r="AVW58" s="114"/>
      <c r="AVX58" s="114"/>
      <c r="AVY58" s="114"/>
      <c r="AVZ58" s="114"/>
      <c r="AWA58" s="114"/>
      <c r="AWB58" s="114"/>
      <c r="AWC58" s="114"/>
      <c r="AWD58" s="114"/>
      <c r="AWE58" s="114"/>
      <c r="AWF58" s="114"/>
      <c r="AWG58" s="114"/>
      <c r="AWH58" s="114"/>
      <c r="AWI58" s="114"/>
      <c r="AWJ58" s="114"/>
      <c r="AWK58" s="114"/>
      <c r="AWL58" s="114"/>
      <c r="AWM58" s="114"/>
      <c r="AWN58" s="114"/>
      <c r="AWO58" s="114"/>
      <c r="AWP58" s="114"/>
      <c r="AWQ58" s="114"/>
      <c r="AWR58" s="114"/>
      <c r="AWS58" s="114"/>
      <c r="AWT58" s="114"/>
      <c r="AWU58" s="114"/>
      <c r="AWV58" s="114"/>
      <c r="AWW58" s="114"/>
      <c r="AWX58" s="114"/>
      <c r="AWY58" s="114"/>
      <c r="AWZ58" s="114"/>
      <c r="AXA58" s="114"/>
      <c r="AXB58" s="114"/>
      <c r="AXC58" s="114"/>
      <c r="AXD58" s="114"/>
      <c r="AXE58" s="114"/>
      <c r="AXF58" s="114"/>
      <c r="AXG58" s="114"/>
      <c r="AXH58" s="114"/>
      <c r="AXI58" s="114"/>
      <c r="AXJ58" s="114"/>
      <c r="AXK58" s="114"/>
      <c r="AXL58" s="114"/>
      <c r="AXM58" s="114"/>
      <c r="AXN58" s="114"/>
      <c r="AXO58" s="114"/>
      <c r="AXP58" s="114"/>
      <c r="AXQ58" s="114"/>
      <c r="AXR58" s="114"/>
      <c r="AXS58" s="114"/>
      <c r="AXT58" s="114"/>
      <c r="AXU58" s="114"/>
      <c r="AXV58" s="114"/>
      <c r="AXW58" s="114"/>
      <c r="AXX58" s="114"/>
      <c r="AXY58" s="114"/>
      <c r="AXZ58" s="114"/>
      <c r="AYA58" s="114"/>
      <c r="AYB58" s="114"/>
      <c r="AYC58" s="114"/>
      <c r="AYD58" s="114"/>
      <c r="AYE58" s="114"/>
      <c r="AYF58" s="114"/>
      <c r="AYG58" s="114"/>
      <c r="AYH58" s="114"/>
      <c r="AYI58" s="114"/>
      <c r="AYJ58" s="114"/>
      <c r="AYK58" s="114"/>
      <c r="AYL58" s="114"/>
      <c r="AYM58" s="114"/>
      <c r="AYN58" s="114"/>
      <c r="AYO58" s="114"/>
      <c r="AYP58" s="114"/>
      <c r="AYQ58" s="114"/>
      <c r="AYR58" s="114"/>
      <c r="AYS58" s="114"/>
      <c r="AYT58" s="114"/>
      <c r="AYU58" s="114"/>
      <c r="AYV58" s="114"/>
      <c r="AYW58" s="114"/>
      <c r="AYX58" s="114"/>
      <c r="AYY58" s="114"/>
      <c r="AYZ58" s="114"/>
      <c r="AZA58" s="114"/>
      <c r="AZB58" s="114"/>
      <c r="AZC58" s="114"/>
      <c r="AZD58" s="114"/>
      <c r="AZE58" s="114"/>
      <c r="AZF58" s="114"/>
      <c r="AZG58" s="114"/>
      <c r="AZH58" s="114"/>
      <c r="AZI58" s="114"/>
      <c r="AZJ58" s="114"/>
      <c r="AZK58" s="114"/>
      <c r="AZL58" s="114"/>
      <c r="AZM58" s="114"/>
      <c r="AZN58" s="114"/>
      <c r="AZO58" s="114"/>
      <c r="AZP58" s="114"/>
      <c r="AZQ58" s="114"/>
      <c r="AZR58" s="114"/>
      <c r="AZS58" s="114"/>
      <c r="AZT58" s="114"/>
      <c r="AZU58" s="114"/>
      <c r="AZV58" s="114"/>
      <c r="AZW58" s="114"/>
      <c r="AZX58" s="114"/>
      <c r="AZY58" s="114"/>
      <c r="AZZ58" s="114"/>
      <c r="BAA58" s="114"/>
      <c r="BAB58" s="114"/>
      <c r="BAC58" s="114"/>
      <c r="BAD58" s="114"/>
      <c r="BAE58" s="114"/>
      <c r="BAF58" s="114"/>
      <c r="BAG58" s="114"/>
      <c r="BAH58" s="114"/>
      <c r="BAI58" s="114"/>
      <c r="BAJ58" s="114"/>
      <c r="BAK58" s="114"/>
      <c r="BAL58" s="114"/>
      <c r="BAM58" s="114"/>
      <c r="BAN58" s="114"/>
      <c r="BAO58" s="114"/>
      <c r="BAP58" s="114"/>
      <c r="BAQ58" s="114"/>
      <c r="BAR58" s="114"/>
      <c r="BAS58" s="114"/>
      <c r="BAT58" s="114"/>
      <c r="BAU58" s="114"/>
      <c r="BAV58" s="114"/>
      <c r="BAW58" s="114"/>
      <c r="BAX58" s="114"/>
      <c r="BAY58" s="114"/>
      <c r="BAZ58" s="114"/>
      <c r="BBA58" s="114"/>
      <c r="BBB58" s="114"/>
      <c r="BBC58" s="114"/>
      <c r="BBD58" s="114"/>
      <c r="BBE58" s="114"/>
      <c r="BBF58" s="114"/>
      <c r="BBG58" s="114"/>
      <c r="BBH58" s="114"/>
      <c r="BBI58" s="114"/>
      <c r="BBJ58" s="114"/>
      <c r="BBK58" s="114"/>
      <c r="BBL58" s="114"/>
      <c r="BBM58" s="114"/>
      <c r="BBN58" s="114"/>
      <c r="BBO58" s="114"/>
      <c r="BBP58" s="114"/>
      <c r="BBQ58" s="114"/>
      <c r="BBR58" s="114"/>
      <c r="BBS58" s="114"/>
      <c r="BBT58" s="114"/>
      <c r="BBU58" s="114"/>
      <c r="BBV58" s="114"/>
      <c r="BBW58" s="114"/>
      <c r="BBX58" s="114"/>
      <c r="BBY58" s="114"/>
      <c r="BBZ58" s="114"/>
      <c r="BCA58" s="114"/>
      <c r="BCB58" s="114"/>
      <c r="BCC58" s="114"/>
      <c r="BCD58" s="114"/>
      <c r="BCE58" s="114"/>
      <c r="BCF58" s="114"/>
      <c r="BCG58" s="114"/>
      <c r="BCH58" s="114"/>
      <c r="BCI58" s="114"/>
      <c r="BCJ58" s="114"/>
      <c r="BCK58" s="114"/>
      <c r="BCL58" s="114"/>
      <c r="BCM58" s="114"/>
      <c r="BCN58" s="114"/>
      <c r="BCO58" s="114"/>
      <c r="BCP58" s="114"/>
      <c r="BCQ58" s="114"/>
      <c r="BCR58" s="114"/>
      <c r="BCS58" s="114"/>
      <c r="BCT58" s="114"/>
      <c r="BCU58" s="114"/>
      <c r="BCV58" s="114"/>
      <c r="BCW58" s="114"/>
      <c r="BCX58" s="114"/>
      <c r="BCY58" s="114"/>
      <c r="BCZ58" s="114"/>
      <c r="BDA58" s="114"/>
      <c r="BDB58" s="114"/>
      <c r="BDC58" s="114"/>
      <c r="BDD58" s="114"/>
      <c r="BDE58" s="114"/>
      <c r="BDF58" s="114"/>
      <c r="BDG58" s="114"/>
      <c r="BDH58" s="114"/>
      <c r="BDI58" s="114"/>
      <c r="BDJ58" s="114"/>
      <c r="BDK58" s="114"/>
      <c r="BDL58" s="114"/>
      <c r="BDM58" s="114"/>
      <c r="BDN58" s="114"/>
      <c r="BDO58" s="114"/>
      <c r="BDP58" s="114"/>
      <c r="BDQ58" s="114"/>
      <c r="BDR58" s="114"/>
      <c r="BDS58" s="114"/>
      <c r="BDT58" s="114"/>
      <c r="BDU58" s="114"/>
      <c r="BDV58" s="114"/>
      <c r="BDW58" s="114"/>
      <c r="BDX58" s="114"/>
      <c r="BDY58" s="114"/>
      <c r="BDZ58" s="114"/>
      <c r="BEA58" s="114"/>
      <c r="BEB58" s="114"/>
      <c r="BEC58" s="114"/>
      <c r="BED58" s="114"/>
      <c r="BEE58" s="114"/>
      <c r="BEF58" s="114"/>
      <c r="BEG58" s="114"/>
      <c r="BEH58" s="114"/>
      <c r="BEI58" s="114"/>
      <c r="BEJ58" s="114"/>
      <c r="BEK58" s="114"/>
      <c r="BEL58" s="114"/>
      <c r="BEM58" s="114"/>
      <c r="BEN58" s="114"/>
      <c r="BEO58" s="114"/>
      <c r="BEP58" s="114"/>
      <c r="BEQ58" s="114"/>
      <c r="BER58" s="114"/>
      <c r="BES58" s="114"/>
      <c r="BET58" s="114"/>
      <c r="BEU58" s="114"/>
      <c r="BEV58" s="114"/>
      <c r="BEW58" s="114"/>
      <c r="BEX58" s="114"/>
      <c r="BEY58" s="114"/>
      <c r="BEZ58" s="114"/>
      <c r="BFA58" s="114"/>
      <c r="BFB58" s="114"/>
      <c r="BFC58" s="114"/>
      <c r="BFD58" s="114"/>
      <c r="BFE58" s="114"/>
      <c r="BFF58" s="114"/>
      <c r="BFG58" s="114"/>
      <c r="BFH58" s="114"/>
      <c r="BFI58" s="114"/>
      <c r="BFJ58" s="114"/>
      <c r="BFK58" s="114"/>
      <c r="BFL58" s="114"/>
      <c r="BFM58" s="114"/>
      <c r="BFN58" s="114"/>
      <c r="BFO58" s="114"/>
      <c r="BFP58" s="114"/>
      <c r="BFQ58" s="114"/>
      <c r="BFR58" s="114"/>
      <c r="BFS58" s="114"/>
      <c r="BFT58" s="114"/>
      <c r="BFU58" s="114"/>
      <c r="BFV58" s="114"/>
      <c r="BFW58" s="114"/>
      <c r="BFX58" s="114"/>
      <c r="BFY58" s="114"/>
      <c r="BFZ58" s="114"/>
      <c r="BGA58" s="114"/>
      <c r="BGB58" s="114"/>
      <c r="BGC58" s="114"/>
      <c r="BGD58" s="114"/>
      <c r="BGE58" s="114"/>
      <c r="BGF58" s="114"/>
      <c r="BGG58" s="114"/>
      <c r="BGH58" s="114"/>
      <c r="BGI58" s="114"/>
      <c r="BGJ58" s="114"/>
      <c r="BGK58" s="114"/>
      <c r="BGL58" s="114"/>
      <c r="BGM58" s="114"/>
      <c r="BGN58" s="114"/>
      <c r="BGO58" s="114"/>
      <c r="BGP58" s="114"/>
      <c r="BGQ58" s="114"/>
      <c r="BGR58" s="114"/>
      <c r="BGS58" s="114"/>
      <c r="BGT58" s="114"/>
      <c r="BGU58" s="114"/>
      <c r="BGV58" s="114"/>
      <c r="BGW58" s="114"/>
      <c r="BGX58" s="114"/>
      <c r="BGY58" s="114"/>
      <c r="BGZ58" s="114"/>
      <c r="BHA58" s="114"/>
      <c r="BHB58" s="114"/>
      <c r="BHC58" s="114"/>
      <c r="BHD58" s="114"/>
      <c r="BHE58" s="114"/>
      <c r="BHF58" s="114"/>
      <c r="BHG58" s="114"/>
      <c r="BHH58" s="114"/>
      <c r="BHI58" s="114"/>
      <c r="BHJ58" s="114"/>
      <c r="BHK58" s="114"/>
      <c r="BHL58" s="114"/>
      <c r="BHM58" s="114"/>
      <c r="BHN58" s="114"/>
      <c r="BHO58" s="114"/>
      <c r="BHP58" s="114"/>
      <c r="BHQ58" s="114"/>
      <c r="BHR58" s="114"/>
      <c r="BHS58" s="114"/>
      <c r="BHT58" s="114"/>
      <c r="BHU58" s="114"/>
      <c r="BHV58" s="114"/>
      <c r="BHW58" s="114"/>
      <c r="BHX58" s="114"/>
      <c r="BHY58" s="114"/>
      <c r="BHZ58" s="114"/>
      <c r="BIA58" s="114"/>
      <c r="BIB58" s="114"/>
      <c r="BIC58" s="114"/>
      <c r="BID58" s="114"/>
      <c r="BIE58" s="114"/>
      <c r="BIF58" s="114"/>
      <c r="BIG58" s="114"/>
      <c r="BIH58" s="114"/>
      <c r="BII58" s="114"/>
      <c r="BIJ58" s="114"/>
      <c r="BIK58" s="114"/>
      <c r="BIL58" s="114"/>
      <c r="BIM58" s="114"/>
      <c r="BIN58" s="114"/>
      <c r="BIO58" s="114"/>
      <c r="BIP58" s="114"/>
      <c r="BIQ58" s="114"/>
      <c r="BIR58" s="114"/>
      <c r="BIS58" s="114"/>
      <c r="BIT58" s="114"/>
      <c r="BIU58" s="114"/>
      <c r="BIV58" s="114"/>
      <c r="BIW58" s="114"/>
      <c r="BIX58" s="114"/>
      <c r="BIY58" s="114"/>
      <c r="BIZ58" s="114"/>
      <c r="BJA58" s="114"/>
      <c r="BJB58" s="114"/>
      <c r="BJC58" s="114"/>
      <c r="BJD58" s="114"/>
      <c r="BJE58" s="114"/>
      <c r="BJF58" s="114"/>
      <c r="BJG58" s="114"/>
      <c r="BJH58" s="114"/>
      <c r="BJI58" s="114"/>
      <c r="BJJ58" s="114"/>
      <c r="BJK58" s="114"/>
      <c r="BJL58" s="114"/>
      <c r="BJM58" s="114"/>
      <c r="BJN58" s="114"/>
      <c r="BJO58" s="114"/>
      <c r="BJP58" s="114"/>
      <c r="BJQ58" s="114"/>
      <c r="BJR58" s="114"/>
      <c r="BJS58" s="114"/>
      <c r="BJT58" s="114"/>
      <c r="BJU58" s="114"/>
      <c r="BJV58" s="114"/>
      <c r="BJW58" s="114"/>
      <c r="BJX58" s="114"/>
      <c r="BJY58" s="114"/>
      <c r="BJZ58" s="114"/>
      <c r="BKA58" s="114"/>
      <c r="BKB58" s="114"/>
      <c r="BKC58" s="114"/>
      <c r="BKD58" s="114"/>
      <c r="BKE58" s="114"/>
      <c r="BKF58" s="114"/>
      <c r="BKG58" s="114"/>
      <c r="BKH58" s="114"/>
      <c r="BKI58" s="114"/>
      <c r="BKJ58" s="114"/>
      <c r="BKK58" s="114"/>
      <c r="BKL58" s="114"/>
      <c r="BKM58" s="114"/>
      <c r="BKN58" s="114"/>
      <c r="BKO58" s="114"/>
      <c r="BKP58" s="114"/>
      <c r="BKQ58" s="114"/>
      <c r="BKR58" s="114"/>
      <c r="BKS58" s="114"/>
      <c r="BKT58" s="114"/>
      <c r="BKU58" s="114"/>
      <c r="BKV58" s="114"/>
      <c r="BKW58" s="114"/>
      <c r="BKX58" s="114"/>
      <c r="BKY58" s="114"/>
      <c r="BKZ58" s="114"/>
      <c r="BLA58" s="114"/>
      <c r="BLB58" s="114"/>
      <c r="BLC58" s="114"/>
      <c r="BLD58" s="114"/>
      <c r="BLE58" s="114"/>
      <c r="BLF58" s="114"/>
      <c r="BLG58" s="114"/>
      <c r="BLH58" s="114"/>
      <c r="BLI58" s="114"/>
      <c r="BLJ58" s="114"/>
      <c r="BLK58" s="114"/>
      <c r="BLL58" s="114"/>
      <c r="BLM58" s="114"/>
      <c r="BLN58" s="114"/>
      <c r="BLO58" s="114"/>
      <c r="BLP58" s="114"/>
      <c r="BLQ58" s="114"/>
      <c r="BLR58" s="114"/>
      <c r="BLS58" s="114"/>
      <c r="BLT58" s="114"/>
      <c r="BLU58" s="114"/>
      <c r="BLV58" s="114"/>
      <c r="BLW58" s="114"/>
      <c r="BLX58" s="114"/>
      <c r="BLY58" s="114"/>
      <c r="BLZ58" s="114"/>
      <c r="BMA58" s="114"/>
      <c r="BMB58" s="114"/>
      <c r="BMC58" s="114"/>
      <c r="BMD58" s="114"/>
      <c r="BME58" s="114"/>
      <c r="BMF58" s="114"/>
      <c r="BMG58" s="114"/>
      <c r="BMH58" s="114"/>
      <c r="BMI58" s="114"/>
      <c r="BMJ58" s="114"/>
      <c r="BMK58" s="114"/>
      <c r="BML58" s="114"/>
      <c r="BMM58" s="114"/>
      <c r="BMN58" s="114"/>
      <c r="BMO58" s="114"/>
      <c r="BMP58" s="114"/>
      <c r="BMQ58" s="114"/>
      <c r="BMR58" s="114"/>
      <c r="BMS58" s="114"/>
      <c r="BMT58" s="114"/>
      <c r="BMU58" s="114"/>
      <c r="BMV58" s="114"/>
      <c r="BMW58" s="114"/>
      <c r="BMX58" s="114"/>
      <c r="BMY58" s="114"/>
      <c r="BMZ58" s="114"/>
      <c r="BNA58" s="114"/>
      <c r="BNB58" s="114"/>
      <c r="BNC58" s="114"/>
      <c r="BND58" s="114"/>
      <c r="BNE58" s="114"/>
      <c r="BNF58" s="114"/>
      <c r="BNG58" s="114"/>
      <c r="BNH58" s="114"/>
      <c r="BNI58" s="114"/>
      <c r="BNJ58" s="114"/>
      <c r="BNK58" s="114"/>
      <c r="BNL58" s="114"/>
      <c r="BNM58" s="114"/>
      <c r="BNN58" s="114"/>
      <c r="BNO58" s="114"/>
      <c r="BNP58" s="114"/>
      <c r="BNQ58" s="114"/>
      <c r="BNR58" s="114"/>
      <c r="BNS58" s="114"/>
      <c r="BNT58" s="114"/>
      <c r="BNU58" s="114"/>
      <c r="BNV58" s="114"/>
      <c r="BNW58" s="114"/>
      <c r="BNX58" s="114"/>
      <c r="BNY58" s="114"/>
      <c r="BNZ58" s="114"/>
      <c r="BOA58" s="114"/>
      <c r="BOB58" s="114"/>
      <c r="BOC58" s="114"/>
      <c r="BOD58" s="114"/>
      <c r="BOE58" s="114"/>
      <c r="BOF58" s="114"/>
      <c r="BOG58" s="114"/>
      <c r="BOH58" s="114"/>
      <c r="BOI58" s="114"/>
      <c r="BOJ58" s="114"/>
      <c r="BOK58" s="114"/>
      <c r="BOL58" s="114"/>
      <c r="BOM58" s="114"/>
      <c r="BON58" s="114"/>
      <c r="BOO58" s="114"/>
      <c r="BOP58" s="114"/>
      <c r="BOQ58" s="114"/>
      <c r="BOR58" s="114"/>
      <c r="BOS58" s="114"/>
      <c r="BOT58" s="114"/>
      <c r="BOU58" s="114"/>
      <c r="BOV58" s="114"/>
      <c r="BOW58" s="114"/>
      <c r="BOX58" s="114"/>
      <c r="BOY58" s="114"/>
      <c r="BOZ58" s="114"/>
      <c r="BPA58" s="114"/>
      <c r="BPB58" s="114"/>
      <c r="BPC58" s="114"/>
      <c r="BPD58" s="114"/>
      <c r="BPE58" s="114"/>
      <c r="BPF58" s="114"/>
      <c r="BPG58" s="114"/>
      <c r="BPH58" s="114"/>
      <c r="BPI58" s="114"/>
      <c r="BPJ58" s="114"/>
      <c r="BPK58" s="114"/>
      <c r="BPL58" s="114"/>
      <c r="BPM58" s="114"/>
      <c r="BPN58" s="114"/>
      <c r="BPO58" s="114"/>
      <c r="BPP58" s="114"/>
      <c r="BPQ58" s="114"/>
      <c r="BPR58" s="114"/>
      <c r="BPS58" s="114"/>
      <c r="BPT58" s="114"/>
      <c r="BPU58" s="114"/>
      <c r="BPV58" s="114"/>
      <c r="BPW58" s="114"/>
      <c r="BPX58" s="114"/>
      <c r="BPY58" s="114"/>
      <c r="BPZ58" s="114"/>
      <c r="BQA58" s="114"/>
      <c r="BQB58" s="114"/>
      <c r="BQC58" s="114"/>
      <c r="BQD58" s="114"/>
      <c r="BQE58" s="114"/>
      <c r="BQF58" s="114"/>
      <c r="BQG58" s="114"/>
      <c r="BQH58" s="114"/>
      <c r="BQI58" s="114"/>
      <c r="BQJ58" s="114"/>
      <c r="BQK58" s="114"/>
      <c r="BQL58" s="114"/>
      <c r="BQM58" s="114"/>
      <c r="BQN58" s="114"/>
      <c r="BQO58" s="114"/>
      <c r="BQP58" s="114"/>
      <c r="BQQ58" s="114"/>
      <c r="BQR58" s="114"/>
      <c r="BQS58" s="114"/>
      <c r="BQT58" s="114"/>
      <c r="BQU58" s="114"/>
      <c r="BQV58" s="114"/>
      <c r="BQW58" s="114"/>
      <c r="BQX58" s="114"/>
      <c r="BQY58" s="114"/>
      <c r="BQZ58" s="114"/>
      <c r="BRA58" s="114"/>
      <c r="BRB58" s="114"/>
      <c r="BRC58" s="114"/>
      <c r="BRD58" s="114"/>
      <c r="BRE58" s="114"/>
      <c r="BRF58" s="114"/>
      <c r="BRG58" s="114"/>
      <c r="BRH58" s="114"/>
      <c r="BRI58" s="114"/>
      <c r="BRJ58" s="114"/>
      <c r="BRK58" s="114"/>
      <c r="BRL58" s="114"/>
      <c r="BRM58" s="114"/>
      <c r="BRN58" s="114"/>
      <c r="BRO58" s="114"/>
      <c r="BRP58" s="114"/>
      <c r="BRQ58" s="114"/>
      <c r="BRR58" s="114"/>
      <c r="BRS58" s="114"/>
      <c r="BRT58" s="114"/>
      <c r="BRU58" s="114"/>
      <c r="BRV58" s="114"/>
      <c r="BRW58" s="114"/>
      <c r="BRX58" s="114"/>
      <c r="BRY58" s="114"/>
      <c r="BRZ58" s="114"/>
      <c r="BSA58" s="114"/>
      <c r="BSB58" s="114"/>
      <c r="BSC58" s="114"/>
      <c r="BSD58" s="114"/>
      <c r="BSE58" s="114"/>
      <c r="BSF58" s="114"/>
      <c r="BSG58" s="114"/>
      <c r="BSH58" s="114"/>
      <c r="BSI58" s="114"/>
      <c r="BSJ58" s="114"/>
      <c r="BSK58" s="114"/>
      <c r="BSL58" s="114"/>
      <c r="BSM58" s="114"/>
      <c r="BSN58" s="114"/>
      <c r="BSO58" s="114"/>
      <c r="BSP58" s="114"/>
      <c r="BSQ58" s="114"/>
      <c r="BSR58" s="114"/>
      <c r="BSS58" s="114"/>
      <c r="BST58" s="114"/>
      <c r="BSU58" s="114"/>
      <c r="BSV58" s="114"/>
      <c r="BSW58" s="114"/>
      <c r="BSX58" s="114"/>
      <c r="BSY58" s="114"/>
      <c r="BSZ58" s="114"/>
      <c r="BTA58" s="114"/>
      <c r="BTB58" s="114"/>
      <c r="BTC58" s="114"/>
      <c r="BTD58" s="114"/>
      <c r="BTE58" s="114"/>
      <c r="BTF58" s="114"/>
      <c r="BTG58" s="114"/>
      <c r="BTH58" s="114"/>
      <c r="BTI58" s="114"/>
      <c r="BTJ58" s="114"/>
      <c r="BTK58" s="114"/>
      <c r="BTL58" s="114"/>
      <c r="BTM58" s="114"/>
      <c r="BTN58" s="114"/>
      <c r="BTO58" s="114"/>
      <c r="BTP58" s="114"/>
      <c r="BTQ58" s="114"/>
      <c r="BTR58" s="114"/>
      <c r="BTS58" s="114"/>
      <c r="BTT58" s="114"/>
      <c r="BTU58" s="114"/>
      <c r="BTV58" s="114"/>
      <c r="BTW58" s="114"/>
      <c r="BTX58" s="114"/>
      <c r="BTY58" s="114"/>
      <c r="BTZ58" s="114"/>
      <c r="BUA58" s="114"/>
      <c r="BUB58" s="114"/>
      <c r="BUC58" s="114"/>
      <c r="BUD58" s="114"/>
      <c r="BUE58" s="114"/>
      <c r="BUF58" s="114"/>
      <c r="BUG58" s="114"/>
      <c r="BUH58" s="114"/>
      <c r="BUI58" s="114"/>
      <c r="BUJ58" s="114"/>
      <c r="BUK58" s="114"/>
      <c r="BUL58" s="114"/>
      <c r="BUM58" s="114"/>
      <c r="BUN58" s="114"/>
      <c r="BUO58" s="114"/>
      <c r="BUP58" s="114"/>
      <c r="BUQ58" s="114"/>
      <c r="BUR58" s="114"/>
      <c r="BUS58" s="114"/>
      <c r="BUT58" s="114"/>
      <c r="BUU58" s="114"/>
      <c r="BUV58" s="114"/>
      <c r="BUW58" s="114"/>
      <c r="BUX58" s="114"/>
      <c r="BUY58" s="114"/>
      <c r="BUZ58" s="114"/>
      <c r="BVA58" s="114"/>
      <c r="BVB58" s="114"/>
      <c r="BVC58" s="114"/>
      <c r="BVD58" s="114"/>
      <c r="BVE58" s="114"/>
      <c r="BVF58" s="114"/>
      <c r="BVG58" s="114"/>
      <c r="BVH58" s="114"/>
      <c r="BVI58" s="114"/>
      <c r="BVJ58" s="114"/>
      <c r="BVK58" s="114"/>
      <c r="BVL58" s="114"/>
      <c r="BVM58" s="114"/>
      <c r="BVN58" s="114"/>
      <c r="BVO58" s="114"/>
      <c r="BVP58" s="114"/>
      <c r="BVQ58" s="114"/>
      <c r="BVR58" s="114"/>
      <c r="BVS58" s="114"/>
      <c r="BVT58" s="114"/>
      <c r="BVU58" s="114"/>
      <c r="BVV58" s="114"/>
      <c r="BVW58" s="114"/>
      <c r="BVX58" s="114"/>
      <c r="BVY58" s="114"/>
      <c r="BVZ58" s="114"/>
      <c r="BWA58" s="114"/>
      <c r="BWB58" s="114"/>
      <c r="BWC58" s="114"/>
      <c r="BWD58" s="114"/>
      <c r="BWE58" s="114"/>
      <c r="BWF58" s="114"/>
      <c r="BWG58" s="114"/>
      <c r="BWH58" s="114"/>
      <c r="BWI58" s="114"/>
      <c r="BWJ58" s="114"/>
      <c r="BWK58" s="114"/>
      <c r="BWL58" s="114"/>
      <c r="BWM58" s="114"/>
      <c r="BWN58" s="114"/>
      <c r="BWO58" s="114"/>
      <c r="BWP58" s="114"/>
      <c r="BWQ58" s="114"/>
      <c r="BWR58" s="114"/>
      <c r="BWS58" s="114"/>
      <c r="BWT58" s="114"/>
      <c r="BWU58" s="114"/>
      <c r="BWV58" s="114"/>
      <c r="BWW58" s="114"/>
      <c r="BWX58" s="114"/>
      <c r="BWY58" s="114"/>
      <c r="BWZ58" s="114"/>
      <c r="BXA58" s="114"/>
      <c r="BXB58" s="114"/>
      <c r="BXC58" s="114"/>
      <c r="BXD58" s="114"/>
      <c r="BXE58" s="114"/>
      <c r="BXF58" s="114"/>
      <c r="BXG58" s="114"/>
      <c r="BXH58" s="114"/>
      <c r="BXI58" s="114"/>
      <c r="BXJ58" s="114"/>
      <c r="BXK58" s="114"/>
      <c r="BXL58" s="114"/>
      <c r="BXM58" s="114"/>
      <c r="BXN58" s="114"/>
      <c r="BXO58" s="114"/>
      <c r="BXP58" s="114"/>
      <c r="BXQ58" s="114"/>
      <c r="BXR58" s="114"/>
      <c r="BXS58" s="114"/>
      <c r="BXT58" s="114"/>
      <c r="BXU58" s="114"/>
      <c r="BXV58" s="114"/>
      <c r="BXW58" s="114"/>
      <c r="BXX58" s="114"/>
      <c r="BXY58" s="114"/>
      <c r="BXZ58" s="114"/>
      <c r="BYA58" s="114"/>
      <c r="BYB58" s="114"/>
      <c r="BYC58" s="114"/>
      <c r="BYD58" s="114"/>
      <c r="BYE58" s="114"/>
      <c r="BYF58" s="114"/>
      <c r="BYG58" s="114"/>
      <c r="BYH58" s="114"/>
      <c r="BYI58" s="114"/>
      <c r="BYJ58" s="114"/>
      <c r="BYK58" s="114"/>
      <c r="BYL58" s="114"/>
      <c r="BYM58" s="114"/>
      <c r="BYN58" s="114"/>
      <c r="BYO58" s="114"/>
      <c r="BYP58" s="114"/>
      <c r="BYQ58" s="114"/>
      <c r="BYR58" s="114"/>
      <c r="BYS58" s="114"/>
      <c r="BYT58" s="114"/>
      <c r="BYU58" s="114"/>
      <c r="BYV58" s="114"/>
      <c r="BYW58" s="114"/>
      <c r="BYX58" s="114"/>
      <c r="BYY58" s="114"/>
      <c r="BYZ58" s="114"/>
      <c r="BZA58" s="114"/>
      <c r="BZB58" s="114"/>
      <c r="BZC58" s="114"/>
      <c r="BZD58" s="114"/>
      <c r="BZE58" s="114"/>
      <c r="BZF58" s="114"/>
      <c r="BZG58" s="114"/>
      <c r="BZH58" s="114"/>
      <c r="BZI58" s="114"/>
      <c r="BZJ58" s="114"/>
      <c r="BZK58" s="114"/>
      <c r="BZL58" s="114"/>
      <c r="BZM58" s="114"/>
      <c r="BZN58" s="114"/>
      <c r="BZO58" s="114"/>
      <c r="BZP58" s="114"/>
      <c r="BZQ58" s="114"/>
      <c r="BZR58" s="114"/>
      <c r="BZS58" s="114"/>
      <c r="BZT58" s="114"/>
      <c r="BZU58" s="114"/>
      <c r="BZV58" s="114"/>
      <c r="BZW58" s="114"/>
      <c r="BZX58" s="114"/>
      <c r="BZY58" s="114"/>
      <c r="BZZ58" s="114"/>
      <c r="CAA58" s="114"/>
      <c r="CAB58" s="114"/>
      <c r="CAC58" s="114"/>
      <c r="CAD58" s="114"/>
      <c r="CAE58" s="114"/>
      <c r="CAF58" s="114"/>
      <c r="CAG58" s="114"/>
      <c r="CAH58" s="114"/>
      <c r="CAI58" s="114"/>
      <c r="CAJ58" s="114"/>
      <c r="CAK58" s="114"/>
      <c r="CAL58" s="114"/>
      <c r="CAM58" s="114"/>
      <c r="CAN58" s="114"/>
      <c r="CAO58" s="114"/>
      <c r="CAP58" s="114"/>
      <c r="CAQ58" s="114"/>
      <c r="CAR58" s="114"/>
      <c r="CAS58" s="114"/>
      <c r="CAT58" s="114"/>
      <c r="CAU58" s="114"/>
      <c r="CAV58" s="114"/>
      <c r="CAW58" s="114"/>
      <c r="CAX58" s="114"/>
      <c r="CAY58" s="114"/>
      <c r="CAZ58" s="114"/>
      <c r="CBA58" s="114"/>
      <c r="CBB58" s="114"/>
      <c r="CBC58" s="114"/>
      <c r="CBD58" s="114"/>
      <c r="CBE58" s="114"/>
      <c r="CBF58" s="114"/>
      <c r="CBG58" s="114"/>
      <c r="CBH58" s="114"/>
      <c r="CBI58" s="114"/>
      <c r="CBJ58" s="114"/>
      <c r="CBK58" s="114"/>
      <c r="CBL58" s="114"/>
      <c r="CBM58" s="114"/>
      <c r="CBN58" s="114"/>
      <c r="CBO58" s="114"/>
      <c r="CBP58" s="114"/>
      <c r="CBQ58" s="114"/>
      <c r="CBR58" s="114"/>
      <c r="CBS58" s="114"/>
      <c r="CBT58" s="114"/>
      <c r="CBU58" s="114"/>
      <c r="CBV58" s="114"/>
      <c r="CBW58" s="114"/>
      <c r="CBX58" s="114"/>
      <c r="CBY58" s="114"/>
      <c r="CBZ58" s="114"/>
      <c r="CCA58" s="114"/>
      <c r="CCB58" s="114"/>
      <c r="CCC58" s="114"/>
      <c r="CCD58" s="114"/>
      <c r="CCE58" s="114"/>
      <c r="CCF58" s="114"/>
      <c r="CCG58" s="114"/>
      <c r="CCH58" s="114"/>
      <c r="CCI58" s="114"/>
      <c r="CCJ58" s="114"/>
      <c r="CCK58" s="114"/>
      <c r="CCL58" s="114"/>
      <c r="CCM58" s="114"/>
      <c r="CCN58" s="114"/>
      <c r="CCO58" s="114"/>
      <c r="CCP58" s="114"/>
      <c r="CCQ58" s="114"/>
      <c r="CCR58" s="114"/>
      <c r="CCS58" s="114"/>
      <c r="CCT58" s="114"/>
      <c r="CCU58" s="114"/>
      <c r="CCV58" s="114"/>
      <c r="CCW58" s="114"/>
      <c r="CCX58" s="114"/>
      <c r="CCY58" s="114"/>
      <c r="CCZ58" s="114"/>
      <c r="CDA58" s="114"/>
      <c r="CDB58" s="114"/>
      <c r="CDC58" s="114"/>
      <c r="CDD58" s="114"/>
      <c r="CDE58" s="114"/>
      <c r="CDF58" s="114"/>
      <c r="CDG58" s="114"/>
      <c r="CDH58" s="114"/>
      <c r="CDI58" s="114"/>
      <c r="CDJ58" s="114"/>
      <c r="CDK58" s="114"/>
      <c r="CDL58" s="114"/>
      <c r="CDM58" s="114"/>
      <c r="CDN58" s="114"/>
      <c r="CDO58" s="114"/>
      <c r="CDP58" s="114"/>
      <c r="CDQ58" s="114"/>
      <c r="CDR58" s="114"/>
      <c r="CDS58" s="114"/>
      <c r="CDT58" s="114"/>
      <c r="CDU58" s="114"/>
      <c r="CDV58" s="114"/>
      <c r="CDW58" s="114"/>
      <c r="CDX58" s="114"/>
      <c r="CDY58" s="114"/>
      <c r="CDZ58" s="114"/>
      <c r="CEA58" s="114"/>
      <c r="CEB58" s="114"/>
      <c r="CEC58" s="114"/>
      <c r="CED58" s="114"/>
      <c r="CEE58" s="114"/>
      <c r="CEF58" s="114"/>
      <c r="CEG58" s="114"/>
      <c r="CEH58" s="114"/>
      <c r="CEI58" s="114"/>
      <c r="CEJ58" s="114"/>
      <c r="CEK58" s="114"/>
      <c r="CEL58" s="114"/>
      <c r="CEM58" s="114"/>
      <c r="CEN58" s="114"/>
      <c r="CEO58" s="114"/>
      <c r="CEP58" s="114"/>
      <c r="CEQ58" s="114"/>
      <c r="CER58" s="114"/>
      <c r="CES58" s="114"/>
      <c r="CET58" s="114"/>
      <c r="CEU58" s="114"/>
      <c r="CEV58" s="114"/>
      <c r="CEW58" s="114"/>
      <c r="CEX58" s="114"/>
      <c r="CEY58" s="114"/>
      <c r="CEZ58" s="114"/>
      <c r="CFA58" s="114"/>
      <c r="CFB58" s="114"/>
      <c r="CFC58" s="114"/>
      <c r="CFD58" s="114"/>
      <c r="CFE58" s="114"/>
      <c r="CFF58" s="114"/>
      <c r="CFG58" s="114"/>
      <c r="CFH58" s="114"/>
      <c r="CFI58" s="114"/>
      <c r="CFJ58" s="114"/>
      <c r="CFK58" s="114"/>
      <c r="CFL58" s="114"/>
      <c r="CFM58" s="114"/>
      <c r="CFN58" s="114"/>
      <c r="CFO58" s="114"/>
      <c r="CFP58" s="114"/>
      <c r="CFQ58" s="114"/>
      <c r="CFR58" s="114"/>
      <c r="CFS58" s="114"/>
      <c r="CFT58" s="114"/>
      <c r="CFU58" s="114"/>
      <c r="CFV58" s="114"/>
      <c r="CFW58" s="114"/>
      <c r="CFX58" s="114"/>
      <c r="CFY58" s="114"/>
      <c r="CFZ58" s="114"/>
      <c r="CGA58" s="114"/>
      <c r="CGB58" s="114"/>
      <c r="CGC58" s="114"/>
      <c r="CGD58" s="114"/>
      <c r="CGE58" s="114"/>
      <c r="CGF58" s="114"/>
      <c r="CGG58" s="114"/>
      <c r="CGH58" s="114"/>
      <c r="CGI58" s="114"/>
      <c r="CGJ58" s="114"/>
      <c r="CGK58" s="114"/>
      <c r="CGL58" s="114"/>
      <c r="CGM58" s="114"/>
      <c r="CGN58" s="114"/>
      <c r="CGO58" s="114"/>
      <c r="CGP58" s="114"/>
      <c r="CGQ58" s="114"/>
      <c r="CGR58" s="114"/>
      <c r="CGS58" s="114"/>
      <c r="CGT58" s="114"/>
      <c r="CGU58" s="114"/>
      <c r="CGV58" s="114"/>
      <c r="CGW58" s="114"/>
      <c r="CGX58" s="114"/>
      <c r="CGY58" s="114"/>
      <c r="CGZ58" s="114"/>
      <c r="CHA58" s="114"/>
      <c r="CHB58" s="114"/>
      <c r="CHC58" s="114"/>
      <c r="CHD58" s="114"/>
      <c r="CHE58" s="114"/>
      <c r="CHF58" s="114"/>
      <c r="CHG58" s="114"/>
      <c r="CHH58" s="114"/>
      <c r="CHI58" s="114"/>
      <c r="CHJ58" s="114"/>
      <c r="CHK58" s="114"/>
      <c r="CHL58" s="114"/>
      <c r="CHM58" s="114"/>
      <c r="CHN58" s="114"/>
      <c r="CHO58" s="114"/>
      <c r="CHP58" s="114"/>
      <c r="CHQ58" s="114"/>
      <c r="CHR58" s="114"/>
      <c r="CHS58" s="114"/>
      <c r="CHT58" s="114"/>
      <c r="CHU58" s="114"/>
      <c r="CHV58" s="114"/>
      <c r="CHW58" s="114"/>
      <c r="CHX58" s="114"/>
      <c r="CHY58" s="114"/>
      <c r="CHZ58" s="114"/>
      <c r="CIA58" s="114"/>
      <c r="CIB58" s="114"/>
      <c r="CIC58" s="114"/>
      <c r="CID58" s="114"/>
      <c r="CIE58" s="114"/>
      <c r="CIF58" s="114"/>
      <c r="CIG58" s="114"/>
      <c r="CIH58" s="114"/>
      <c r="CII58" s="114"/>
      <c r="CIJ58" s="114"/>
      <c r="CIK58" s="114"/>
      <c r="CIL58" s="114"/>
      <c r="CIM58" s="114"/>
      <c r="CIN58" s="114"/>
      <c r="CIO58" s="114"/>
      <c r="CIP58" s="114"/>
      <c r="CIQ58" s="114"/>
      <c r="CIR58" s="114"/>
      <c r="CIS58" s="114"/>
      <c r="CIT58" s="114"/>
      <c r="CIU58" s="114"/>
      <c r="CIV58" s="114"/>
      <c r="CIW58" s="114"/>
      <c r="CIX58" s="114"/>
      <c r="CIY58" s="114"/>
      <c r="CIZ58" s="114"/>
      <c r="CJA58" s="114"/>
      <c r="CJB58" s="114"/>
      <c r="CJC58" s="114"/>
      <c r="CJD58" s="114"/>
      <c r="CJE58" s="114"/>
      <c r="CJF58" s="114"/>
      <c r="CJG58" s="114"/>
      <c r="CJH58" s="114"/>
      <c r="CJI58" s="114"/>
      <c r="CJJ58" s="114"/>
      <c r="CJK58" s="114"/>
      <c r="CJL58" s="114"/>
      <c r="CJM58" s="114"/>
      <c r="CJN58" s="114"/>
      <c r="CJO58" s="114"/>
      <c r="CJP58" s="114"/>
      <c r="CJQ58" s="114"/>
      <c r="CJR58" s="114"/>
      <c r="CJS58" s="114"/>
      <c r="CJT58" s="114"/>
      <c r="CJU58" s="114"/>
      <c r="CJV58" s="114"/>
      <c r="CJW58" s="114"/>
      <c r="CJX58" s="114"/>
      <c r="CJY58" s="114"/>
      <c r="CJZ58" s="114"/>
      <c r="CKA58" s="114"/>
      <c r="CKB58" s="114"/>
      <c r="CKC58" s="114"/>
      <c r="CKD58" s="114"/>
      <c r="CKE58" s="114"/>
      <c r="CKF58" s="114"/>
      <c r="CKG58" s="114"/>
      <c r="CKH58" s="114"/>
      <c r="CKI58" s="114"/>
      <c r="CKJ58" s="114"/>
      <c r="CKK58" s="114"/>
      <c r="CKL58" s="114"/>
      <c r="CKM58" s="114"/>
      <c r="CKN58" s="114"/>
      <c r="CKO58" s="114"/>
      <c r="CKP58" s="114"/>
      <c r="CKQ58" s="114"/>
      <c r="CKR58" s="114"/>
      <c r="CKS58" s="114"/>
      <c r="CKT58" s="114"/>
      <c r="CKU58" s="114"/>
      <c r="CKV58" s="114"/>
      <c r="CKW58" s="114"/>
      <c r="CKX58" s="114"/>
      <c r="CKY58" s="114"/>
      <c r="CKZ58" s="114"/>
      <c r="CLA58" s="114"/>
      <c r="CLB58" s="114"/>
      <c r="CLC58" s="114"/>
      <c r="CLD58" s="114"/>
      <c r="CLE58" s="114"/>
      <c r="CLF58" s="114"/>
      <c r="CLG58" s="114"/>
      <c r="CLH58" s="114"/>
      <c r="CLI58" s="114"/>
      <c r="CLJ58" s="114"/>
      <c r="CLK58" s="114"/>
      <c r="CLL58" s="114"/>
      <c r="CLM58" s="114"/>
      <c r="CLN58" s="114"/>
      <c r="CLO58" s="114"/>
      <c r="CLP58" s="114"/>
      <c r="CLQ58" s="114"/>
      <c r="CLR58" s="114"/>
      <c r="CLS58" s="114"/>
      <c r="CLT58" s="114"/>
      <c r="CLU58" s="114"/>
      <c r="CLV58" s="114"/>
      <c r="CLW58" s="114"/>
      <c r="CLX58" s="114"/>
      <c r="CLY58" s="114"/>
      <c r="CLZ58" s="114"/>
      <c r="CMA58" s="114"/>
      <c r="CMB58" s="114"/>
      <c r="CMC58" s="114"/>
      <c r="CMD58" s="114"/>
      <c r="CME58" s="114"/>
      <c r="CMF58" s="114"/>
      <c r="CMG58" s="114"/>
      <c r="CMH58" s="114"/>
      <c r="CMI58" s="114"/>
      <c r="CMJ58" s="114"/>
      <c r="CMK58" s="114"/>
      <c r="CML58" s="114"/>
      <c r="CMM58" s="114"/>
      <c r="CMN58" s="114"/>
      <c r="CMO58" s="114"/>
      <c r="CMP58" s="114"/>
      <c r="CMQ58" s="114"/>
      <c r="CMR58" s="114"/>
      <c r="CMS58" s="114"/>
      <c r="CMT58" s="114"/>
      <c r="CMU58" s="114"/>
      <c r="CMV58" s="114"/>
      <c r="CMW58" s="114"/>
      <c r="CMX58" s="114"/>
      <c r="CMY58" s="114"/>
      <c r="CMZ58" s="114"/>
      <c r="CNA58" s="114"/>
      <c r="CNB58" s="114"/>
      <c r="CNC58" s="114"/>
      <c r="CND58" s="114"/>
      <c r="CNE58" s="114"/>
      <c r="CNF58" s="114"/>
      <c r="CNG58" s="114"/>
      <c r="CNH58" s="114"/>
      <c r="CNI58" s="114"/>
      <c r="CNJ58" s="114"/>
      <c r="CNK58" s="114"/>
      <c r="CNL58" s="114"/>
      <c r="CNM58" s="114"/>
      <c r="CNN58" s="114"/>
      <c r="CNO58" s="114"/>
      <c r="CNP58" s="114"/>
      <c r="CNQ58" s="114"/>
      <c r="CNR58" s="114"/>
      <c r="CNS58" s="114"/>
      <c r="CNT58" s="114"/>
      <c r="CNU58" s="114"/>
      <c r="CNV58" s="114"/>
      <c r="CNW58" s="114"/>
      <c r="CNX58" s="114"/>
      <c r="CNY58" s="114"/>
      <c r="CNZ58" s="114"/>
      <c r="COA58" s="114"/>
      <c r="COB58" s="114"/>
      <c r="COC58" s="114"/>
      <c r="COD58" s="114"/>
      <c r="COE58" s="114"/>
      <c r="COF58" s="114"/>
      <c r="COG58" s="114"/>
      <c r="COH58" s="114"/>
      <c r="COI58" s="114"/>
      <c r="COJ58" s="114"/>
      <c r="COK58" s="114"/>
      <c r="COL58" s="114"/>
      <c r="COM58" s="114"/>
      <c r="CON58" s="114"/>
      <c r="COO58" s="114"/>
      <c r="COP58" s="114"/>
      <c r="COQ58" s="114"/>
      <c r="COR58" s="114"/>
      <c r="COS58" s="114"/>
      <c r="COT58" s="114"/>
      <c r="COU58" s="114"/>
      <c r="COV58" s="114"/>
      <c r="COW58" s="114"/>
      <c r="COX58" s="114"/>
      <c r="COY58" s="114"/>
      <c r="COZ58" s="114"/>
      <c r="CPA58" s="114"/>
      <c r="CPB58" s="114"/>
      <c r="CPC58" s="114"/>
      <c r="CPD58" s="114"/>
      <c r="CPE58" s="114"/>
      <c r="CPF58" s="114"/>
      <c r="CPG58" s="114"/>
      <c r="CPH58" s="114"/>
      <c r="CPI58" s="114"/>
      <c r="CPJ58" s="114"/>
      <c r="CPK58" s="114"/>
      <c r="CPL58" s="114"/>
      <c r="CPM58" s="114"/>
      <c r="CPN58" s="114"/>
      <c r="CPO58" s="114"/>
      <c r="CPP58" s="114"/>
      <c r="CPQ58" s="114"/>
      <c r="CPR58" s="114"/>
      <c r="CPS58" s="114"/>
      <c r="CPT58" s="114"/>
      <c r="CPU58" s="114"/>
      <c r="CPV58" s="114"/>
      <c r="CPW58" s="114"/>
      <c r="CPX58" s="114"/>
      <c r="CPY58" s="114"/>
      <c r="CPZ58" s="114"/>
      <c r="CQA58" s="114"/>
      <c r="CQB58" s="114"/>
      <c r="CQC58" s="114"/>
      <c r="CQD58" s="114"/>
      <c r="CQE58" s="114"/>
      <c r="CQF58" s="114"/>
      <c r="CQG58" s="114"/>
      <c r="CQH58" s="114"/>
      <c r="CQI58" s="114"/>
      <c r="CQJ58" s="114"/>
      <c r="CQK58" s="114"/>
      <c r="CQL58" s="114"/>
      <c r="CQM58" s="114"/>
      <c r="CQN58" s="114"/>
      <c r="CQO58" s="114"/>
      <c r="CQP58" s="114"/>
      <c r="CQQ58" s="114"/>
      <c r="CQR58" s="114"/>
      <c r="CQS58" s="114"/>
      <c r="CQT58" s="114"/>
      <c r="CQU58" s="114"/>
      <c r="CQV58" s="114"/>
      <c r="CQW58" s="114"/>
      <c r="CQX58" s="114"/>
      <c r="CQY58" s="114"/>
      <c r="CQZ58" s="114"/>
      <c r="CRA58" s="114"/>
      <c r="CRB58" s="114"/>
      <c r="CRC58" s="114"/>
      <c r="CRD58" s="114"/>
      <c r="CRE58" s="114"/>
      <c r="CRF58" s="114"/>
      <c r="CRG58" s="114"/>
      <c r="CRH58" s="114"/>
      <c r="CRI58" s="114"/>
      <c r="CRJ58" s="114"/>
      <c r="CRK58" s="114"/>
      <c r="CRL58" s="114"/>
      <c r="CRM58" s="114"/>
      <c r="CRN58" s="114"/>
      <c r="CRO58" s="114"/>
      <c r="CRP58" s="114"/>
      <c r="CRQ58" s="114"/>
      <c r="CRR58" s="114"/>
      <c r="CRS58" s="114"/>
      <c r="CRT58" s="114"/>
      <c r="CRU58" s="114"/>
      <c r="CRV58" s="114"/>
      <c r="CRW58" s="114"/>
      <c r="CRX58" s="114"/>
      <c r="CRY58" s="114"/>
      <c r="CRZ58" s="114"/>
      <c r="CSA58" s="114"/>
      <c r="CSB58" s="114"/>
      <c r="CSC58" s="114"/>
      <c r="CSD58" s="114"/>
      <c r="CSE58" s="114"/>
      <c r="CSF58" s="114"/>
      <c r="CSG58" s="114"/>
      <c r="CSH58" s="114"/>
      <c r="CSI58" s="114"/>
      <c r="CSJ58" s="114"/>
      <c r="CSK58" s="114"/>
      <c r="CSL58" s="114"/>
      <c r="CSM58" s="114"/>
      <c r="CSN58" s="114"/>
      <c r="CSO58" s="114"/>
      <c r="CSP58" s="114"/>
      <c r="CSQ58" s="114"/>
      <c r="CSR58" s="114"/>
      <c r="CSS58" s="114"/>
      <c r="CST58" s="114"/>
      <c r="CSU58" s="114"/>
      <c r="CSV58" s="114"/>
      <c r="CSW58" s="114"/>
      <c r="CSX58" s="114"/>
      <c r="CSY58" s="114"/>
      <c r="CSZ58" s="114"/>
      <c r="CTA58" s="114"/>
      <c r="CTB58" s="114"/>
      <c r="CTC58" s="114"/>
      <c r="CTD58" s="114"/>
      <c r="CTE58" s="114"/>
      <c r="CTF58" s="114"/>
      <c r="CTG58" s="114"/>
      <c r="CTH58" s="114"/>
      <c r="CTI58" s="114"/>
      <c r="CTJ58" s="114"/>
      <c r="CTK58" s="114"/>
      <c r="CTL58" s="114"/>
      <c r="CTM58" s="114"/>
      <c r="CTN58" s="114"/>
      <c r="CTO58" s="114"/>
      <c r="CTP58" s="114"/>
      <c r="CTQ58" s="114"/>
      <c r="CTR58" s="114"/>
      <c r="CTS58" s="114"/>
      <c r="CTT58" s="114"/>
      <c r="CTU58" s="114"/>
      <c r="CTV58" s="114"/>
      <c r="CTW58" s="114"/>
      <c r="CTX58" s="114"/>
      <c r="CTY58" s="114"/>
      <c r="CTZ58" s="114"/>
      <c r="CUA58" s="114"/>
      <c r="CUB58" s="114"/>
      <c r="CUC58" s="114"/>
      <c r="CUD58" s="114"/>
      <c r="CUE58" s="114"/>
      <c r="CUF58" s="114"/>
      <c r="CUG58" s="114"/>
      <c r="CUH58" s="114"/>
      <c r="CUI58" s="114"/>
      <c r="CUJ58" s="114"/>
      <c r="CUK58" s="114"/>
      <c r="CUL58" s="114"/>
      <c r="CUM58" s="114"/>
      <c r="CUN58" s="114"/>
      <c r="CUO58" s="114"/>
      <c r="CUP58" s="114"/>
      <c r="CUQ58" s="114"/>
      <c r="CUR58" s="114"/>
      <c r="CUS58" s="114"/>
      <c r="CUT58" s="114"/>
      <c r="CUU58" s="114"/>
      <c r="CUV58" s="114"/>
      <c r="CUW58" s="114"/>
      <c r="CUX58" s="114"/>
      <c r="CUY58" s="114"/>
      <c r="CUZ58" s="114"/>
      <c r="CVA58" s="114"/>
      <c r="CVB58" s="114"/>
      <c r="CVC58" s="114"/>
      <c r="CVD58" s="114"/>
      <c r="CVE58" s="114"/>
      <c r="CVF58" s="114"/>
      <c r="CVG58" s="114"/>
      <c r="CVH58" s="114"/>
      <c r="CVI58" s="114"/>
      <c r="CVJ58" s="114"/>
      <c r="CVK58" s="114"/>
      <c r="CVL58" s="114"/>
      <c r="CVM58" s="114"/>
      <c r="CVN58" s="114"/>
      <c r="CVO58" s="114"/>
      <c r="CVP58" s="114"/>
      <c r="CVQ58" s="114"/>
      <c r="CVR58" s="114"/>
      <c r="CVS58" s="114"/>
      <c r="CVT58" s="114"/>
      <c r="CVU58" s="114"/>
      <c r="CVV58" s="114"/>
      <c r="CVW58" s="114"/>
      <c r="CVX58" s="114"/>
      <c r="CVY58" s="114"/>
      <c r="CVZ58" s="114"/>
      <c r="CWA58" s="114"/>
      <c r="CWB58" s="114"/>
      <c r="CWC58" s="114"/>
      <c r="CWD58" s="114"/>
      <c r="CWE58" s="114"/>
      <c r="CWF58" s="114"/>
      <c r="CWG58" s="114"/>
      <c r="CWH58" s="114"/>
      <c r="CWI58" s="114"/>
      <c r="CWJ58" s="114"/>
      <c r="CWK58" s="114"/>
      <c r="CWL58" s="114"/>
      <c r="CWM58" s="114"/>
      <c r="CWN58" s="114"/>
      <c r="CWO58" s="114"/>
      <c r="CWP58" s="114"/>
      <c r="CWQ58" s="114"/>
      <c r="CWR58" s="114"/>
      <c r="CWS58" s="114"/>
      <c r="CWT58" s="114"/>
      <c r="CWU58" s="114"/>
      <c r="CWV58" s="114"/>
      <c r="CWW58" s="114"/>
      <c r="CWX58" s="114"/>
      <c r="CWY58" s="114"/>
      <c r="CWZ58" s="114"/>
      <c r="CXA58" s="114"/>
      <c r="CXB58" s="114"/>
      <c r="CXC58" s="114"/>
      <c r="CXD58" s="114"/>
      <c r="CXE58" s="114"/>
      <c r="CXF58" s="114"/>
      <c r="CXG58" s="114"/>
      <c r="CXH58" s="114"/>
      <c r="CXI58" s="114"/>
      <c r="CXJ58" s="114"/>
      <c r="CXK58" s="114"/>
      <c r="CXL58" s="114"/>
      <c r="CXM58" s="114"/>
      <c r="CXN58" s="114"/>
      <c r="CXO58" s="114"/>
      <c r="CXP58" s="114"/>
      <c r="CXQ58" s="114"/>
      <c r="CXR58" s="114"/>
      <c r="CXS58" s="114"/>
      <c r="CXT58" s="114"/>
      <c r="CXU58" s="114"/>
      <c r="CXV58" s="114"/>
      <c r="CXW58" s="114"/>
      <c r="CXX58" s="114"/>
      <c r="CXY58" s="114"/>
      <c r="CXZ58" s="114"/>
      <c r="CYA58" s="114"/>
      <c r="CYB58" s="114"/>
      <c r="CYC58" s="114"/>
      <c r="CYD58" s="114"/>
      <c r="CYE58" s="114"/>
      <c r="CYF58" s="114"/>
      <c r="CYG58" s="114"/>
      <c r="CYH58" s="114"/>
      <c r="CYI58" s="114"/>
      <c r="CYJ58" s="114"/>
      <c r="CYK58" s="114"/>
      <c r="CYL58" s="114"/>
      <c r="CYM58" s="114"/>
      <c r="CYN58" s="114"/>
      <c r="CYO58" s="114"/>
      <c r="CYP58" s="114"/>
      <c r="CYQ58" s="114"/>
      <c r="CYR58" s="114"/>
      <c r="CYS58" s="114"/>
      <c r="CYT58" s="114"/>
      <c r="CYU58" s="114"/>
      <c r="CYV58" s="114"/>
      <c r="CYW58" s="114"/>
      <c r="CYX58" s="114"/>
      <c r="CYY58" s="114"/>
      <c r="CYZ58" s="114"/>
      <c r="CZA58" s="114"/>
      <c r="CZB58" s="114"/>
      <c r="CZC58" s="114"/>
      <c r="CZD58" s="114"/>
      <c r="CZE58" s="114"/>
      <c r="CZF58" s="114"/>
      <c r="CZG58" s="114"/>
      <c r="CZH58" s="114"/>
      <c r="CZI58" s="114"/>
      <c r="CZJ58" s="114"/>
      <c r="CZK58" s="114"/>
      <c r="CZL58" s="114"/>
      <c r="CZM58" s="114"/>
      <c r="CZN58" s="114"/>
      <c r="CZO58" s="114"/>
      <c r="CZP58" s="114"/>
      <c r="CZQ58" s="114"/>
      <c r="CZR58" s="114"/>
      <c r="CZS58" s="114"/>
      <c r="CZT58" s="114"/>
      <c r="CZU58" s="114"/>
      <c r="CZV58" s="114"/>
      <c r="CZW58" s="114"/>
      <c r="CZX58" s="114"/>
      <c r="CZY58" s="114"/>
      <c r="CZZ58" s="114"/>
      <c r="DAA58" s="114"/>
      <c r="DAB58" s="114"/>
      <c r="DAC58" s="114"/>
      <c r="DAD58" s="114"/>
      <c r="DAE58" s="114"/>
      <c r="DAF58" s="114"/>
      <c r="DAG58" s="114"/>
      <c r="DAH58" s="114"/>
      <c r="DAI58" s="114"/>
      <c r="DAJ58" s="114"/>
      <c r="DAK58" s="114"/>
      <c r="DAL58" s="114"/>
      <c r="DAM58" s="114"/>
      <c r="DAN58" s="114"/>
      <c r="DAO58" s="114"/>
      <c r="DAP58" s="114"/>
      <c r="DAQ58" s="114"/>
      <c r="DAR58" s="114"/>
      <c r="DAS58" s="114"/>
      <c r="DAT58" s="114"/>
      <c r="DAU58" s="114"/>
      <c r="DAV58" s="114"/>
      <c r="DAW58" s="114"/>
      <c r="DAX58" s="114"/>
      <c r="DAY58" s="114"/>
      <c r="DAZ58" s="114"/>
      <c r="DBA58" s="114"/>
      <c r="DBB58" s="114"/>
      <c r="DBC58" s="114"/>
      <c r="DBD58" s="114"/>
      <c r="DBE58" s="114"/>
      <c r="DBF58" s="114"/>
      <c r="DBG58" s="114"/>
      <c r="DBH58" s="114"/>
      <c r="DBI58" s="114"/>
      <c r="DBJ58" s="114"/>
      <c r="DBK58" s="114"/>
      <c r="DBL58" s="114"/>
      <c r="DBM58" s="114"/>
      <c r="DBN58" s="114"/>
      <c r="DBO58" s="114"/>
      <c r="DBP58" s="114"/>
      <c r="DBQ58" s="114"/>
      <c r="DBR58" s="114"/>
      <c r="DBS58" s="114"/>
      <c r="DBT58" s="114"/>
      <c r="DBU58" s="114"/>
      <c r="DBV58" s="114"/>
      <c r="DBW58" s="114"/>
      <c r="DBX58" s="114"/>
      <c r="DBY58" s="114"/>
      <c r="DBZ58" s="114"/>
      <c r="DCA58" s="114"/>
      <c r="DCB58" s="114"/>
      <c r="DCC58" s="114"/>
      <c r="DCD58" s="114"/>
      <c r="DCE58" s="114"/>
      <c r="DCF58" s="114"/>
      <c r="DCG58" s="114"/>
      <c r="DCH58" s="114"/>
      <c r="DCI58" s="114"/>
      <c r="DCJ58" s="114"/>
      <c r="DCK58" s="114"/>
      <c r="DCL58" s="114"/>
      <c r="DCM58" s="114"/>
      <c r="DCN58" s="114"/>
      <c r="DCO58" s="114"/>
      <c r="DCP58" s="114"/>
      <c r="DCQ58" s="114"/>
      <c r="DCR58" s="114"/>
      <c r="DCS58" s="114"/>
      <c r="DCT58" s="114"/>
      <c r="DCU58" s="114"/>
      <c r="DCV58" s="114"/>
      <c r="DCW58" s="114"/>
      <c r="DCX58" s="114"/>
      <c r="DCY58" s="114"/>
      <c r="DCZ58" s="114"/>
      <c r="DDA58" s="114"/>
      <c r="DDB58" s="114"/>
      <c r="DDC58" s="114"/>
      <c r="DDD58" s="114"/>
      <c r="DDE58" s="114"/>
      <c r="DDF58" s="114"/>
      <c r="DDG58" s="114"/>
      <c r="DDH58" s="114"/>
      <c r="DDI58" s="114"/>
      <c r="DDJ58" s="114"/>
      <c r="DDK58" s="114"/>
      <c r="DDL58" s="114"/>
      <c r="DDM58" s="114"/>
      <c r="DDN58" s="114"/>
      <c r="DDO58" s="114"/>
      <c r="DDP58" s="114"/>
      <c r="DDQ58" s="114"/>
      <c r="DDR58" s="114"/>
      <c r="DDS58" s="114"/>
      <c r="DDT58" s="114"/>
      <c r="DDU58" s="114"/>
      <c r="DDV58" s="114"/>
      <c r="DDW58" s="114"/>
      <c r="DDX58" s="114"/>
      <c r="DDY58" s="114"/>
      <c r="DDZ58" s="114"/>
      <c r="DEA58" s="114"/>
      <c r="DEB58" s="114"/>
      <c r="DEC58" s="114"/>
      <c r="DED58" s="114"/>
      <c r="DEE58" s="114"/>
      <c r="DEF58" s="114"/>
      <c r="DEG58" s="114"/>
      <c r="DEH58" s="114"/>
      <c r="DEI58" s="114"/>
      <c r="DEJ58" s="114"/>
      <c r="DEK58" s="114"/>
      <c r="DEL58" s="114"/>
      <c r="DEM58" s="114"/>
      <c r="DEN58" s="114"/>
      <c r="DEO58" s="114"/>
      <c r="DEP58" s="114"/>
      <c r="DEQ58" s="114"/>
      <c r="DER58" s="114"/>
      <c r="DES58" s="114"/>
      <c r="DET58" s="114"/>
      <c r="DEU58" s="114"/>
      <c r="DEV58" s="114"/>
      <c r="DEW58" s="114"/>
      <c r="DEX58" s="114"/>
      <c r="DEY58" s="114"/>
      <c r="DEZ58" s="114"/>
      <c r="DFA58" s="114"/>
      <c r="DFB58" s="114"/>
      <c r="DFC58" s="114"/>
      <c r="DFD58" s="114"/>
      <c r="DFE58" s="114"/>
      <c r="DFF58" s="114"/>
      <c r="DFG58" s="114"/>
      <c r="DFH58" s="114"/>
      <c r="DFI58" s="114"/>
      <c r="DFJ58" s="114"/>
      <c r="DFK58" s="114"/>
      <c r="DFL58" s="114"/>
      <c r="DFM58" s="114"/>
      <c r="DFN58" s="114"/>
      <c r="DFO58" s="114"/>
      <c r="DFP58" s="114"/>
      <c r="DFQ58" s="114"/>
      <c r="DFR58" s="114"/>
      <c r="DFS58" s="114"/>
      <c r="DFT58" s="114"/>
      <c r="DFU58" s="114"/>
      <c r="DFV58" s="114"/>
      <c r="DFW58" s="114"/>
      <c r="DFX58" s="114"/>
      <c r="DFY58" s="114"/>
      <c r="DFZ58" s="114"/>
      <c r="DGA58" s="114"/>
      <c r="DGB58" s="114"/>
      <c r="DGC58" s="114"/>
      <c r="DGD58" s="114"/>
      <c r="DGE58" s="114"/>
      <c r="DGF58" s="114"/>
      <c r="DGG58" s="114"/>
      <c r="DGH58" s="114"/>
      <c r="DGI58" s="114"/>
      <c r="DGJ58" s="114"/>
      <c r="DGK58" s="114"/>
      <c r="DGL58" s="114"/>
      <c r="DGM58" s="114"/>
      <c r="DGN58" s="114"/>
      <c r="DGO58" s="114"/>
      <c r="DGP58" s="114"/>
      <c r="DGQ58" s="114"/>
      <c r="DGR58" s="114"/>
      <c r="DGS58" s="114"/>
      <c r="DGT58" s="114"/>
      <c r="DGU58" s="114"/>
      <c r="DGV58" s="114"/>
      <c r="DGW58" s="114"/>
      <c r="DGX58" s="114"/>
      <c r="DGY58" s="114"/>
      <c r="DGZ58" s="114"/>
      <c r="DHA58" s="114"/>
      <c r="DHB58" s="114"/>
      <c r="DHC58" s="114"/>
      <c r="DHD58" s="114"/>
      <c r="DHE58" s="114"/>
      <c r="DHF58" s="114"/>
      <c r="DHG58" s="114"/>
      <c r="DHH58" s="114"/>
      <c r="DHI58" s="114"/>
      <c r="DHJ58" s="114"/>
      <c r="DHK58" s="114"/>
      <c r="DHL58" s="114"/>
      <c r="DHM58" s="114"/>
      <c r="DHN58" s="114"/>
      <c r="DHO58" s="114"/>
      <c r="DHP58" s="114"/>
      <c r="DHQ58" s="114"/>
      <c r="DHR58" s="114"/>
      <c r="DHS58" s="114"/>
      <c r="DHT58" s="114"/>
      <c r="DHU58" s="114"/>
      <c r="DHV58" s="114"/>
      <c r="DHW58" s="114"/>
      <c r="DHX58" s="114"/>
      <c r="DHY58" s="114"/>
      <c r="DHZ58" s="114"/>
      <c r="DIA58" s="114"/>
      <c r="DIB58" s="114"/>
      <c r="DIC58" s="114"/>
      <c r="DID58" s="114"/>
      <c r="DIE58" s="114"/>
      <c r="DIF58" s="114"/>
      <c r="DIG58" s="114"/>
      <c r="DIH58" s="114"/>
      <c r="DII58" s="114"/>
      <c r="DIJ58" s="114"/>
      <c r="DIK58" s="114"/>
      <c r="DIL58" s="114"/>
      <c r="DIM58" s="114"/>
      <c r="DIN58" s="114"/>
      <c r="DIO58" s="114"/>
      <c r="DIP58" s="114"/>
      <c r="DIQ58" s="114"/>
      <c r="DIR58" s="114"/>
      <c r="DIS58" s="114"/>
      <c r="DIT58" s="114"/>
      <c r="DIU58" s="114"/>
      <c r="DIV58" s="114"/>
      <c r="DIW58" s="114"/>
      <c r="DIX58" s="114"/>
      <c r="DIY58" s="114"/>
      <c r="DIZ58" s="114"/>
      <c r="DJA58" s="114"/>
      <c r="DJB58" s="114"/>
      <c r="DJC58" s="114"/>
      <c r="DJD58" s="114"/>
      <c r="DJE58" s="114"/>
      <c r="DJF58" s="114"/>
      <c r="DJG58" s="114"/>
      <c r="DJH58" s="114"/>
      <c r="DJI58" s="114"/>
      <c r="DJJ58" s="114"/>
      <c r="DJK58" s="114"/>
      <c r="DJL58" s="114"/>
      <c r="DJM58" s="114"/>
      <c r="DJN58" s="114"/>
      <c r="DJO58" s="114"/>
      <c r="DJP58" s="114"/>
      <c r="DJQ58" s="114"/>
      <c r="DJR58" s="114"/>
      <c r="DJS58" s="114"/>
      <c r="DJT58" s="114"/>
      <c r="DJU58" s="114"/>
      <c r="DJV58" s="114"/>
      <c r="DJW58" s="114"/>
      <c r="DJX58" s="114"/>
      <c r="DJY58" s="114"/>
      <c r="DJZ58" s="114"/>
      <c r="DKA58" s="114"/>
      <c r="DKB58" s="114"/>
      <c r="DKC58" s="114"/>
      <c r="DKD58" s="114"/>
      <c r="DKE58" s="114"/>
      <c r="DKF58" s="114"/>
      <c r="DKG58" s="114"/>
      <c r="DKH58" s="114"/>
      <c r="DKI58" s="114"/>
      <c r="DKJ58" s="114"/>
      <c r="DKK58" s="114"/>
      <c r="DKL58" s="114"/>
      <c r="DKM58" s="114"/>
      <c r="DKN58" s="114"/>
      <c r="DKO58" s="114"/>
      <c r="DKP58" s="114"/>
      <c r="DKQ58" s="114"/>
      <c r="DKR58" s="114"/>
      <c r="DKS58" s="114"/>
      <c r="DKT58" s="114"/>
      <c r="DKU58" s="114"/>
      <c r="DKV58" s="114"/>
      <c r="DKW58" s="114"/>
      <c r="DKX58" s="114"/>
      <c r="DKY58" s="114"/>
      <c r="DKZ58" s="114"/>
      <c r="DLA58" s="114"/>
      <c r="DLB58" s="114"/>
      <c r="DLC58" s="114"/>
      <c r="DLD58" s="114"/>
      <c r="DLE58" s="114"/>
      <c r="DLF58" s="114"/>
      <c r="DLG58" s="114"/>
      <c r="DLH58" s="114"/>
      <c r="DLI58" s="114"/>
      <c r="DLJ58" s="114"/>
      <c r="DLK58" s="114"/>
      <c r="DLL58" s="114"/>
      <c r="DLM58" s="114"/>
      <c r="DLN58" s="114"/>
      <c r="DLO58" s="114"/>
      <c r="DLP58" s="114"/>
      <c r="DLQ58" s="114"/>
      <c r="DLR58" s="114"/>
      <c r="DLS58" s="114"/>
      <c r="DLT58" s="114"/>
      <c r="DLU58" s="114"/>
      <c r="DLV58" s="114"/>
      <c r="DLW58" s="114"/>
      <c r="DLX58" s="114"/>
      <c r="DLY58" s="114"/>
      <c r="DLZ58" s="114"/>
      <c r="DMA58" s="114"/>
      <c r="DMB58" s="114"/>
      <c r="DMC58" s="114"/>
      <c r="DMD58" s="114"/>
      <c r="DME58" s="114"/>
      <c r="DMF58" s="114"/>
      <c r="DMG58" s="114"/>
      <c r="DMH58" s="114"/>
      <c r="DMI58" s="114"/>
      <c r="DMJ58" s="114"/>
      <c r="DMK58" s="114"/>
      <c r="DML58" s="114"/>
      <c r="DMM58" s="114"/>
      <c r="DMN58" s="114"/>
      <c r="DMO58" s="114"/>
      <c r="DMP58" s="114"/>
      <c r="DMQ58" s="114"/>
      <c r="DMR58" s="114"/>
      <c r="DMS58" s="114"/>
      <c r="DMT58" s="114"/>
      <c r="DMU58" s="114"/>
      <c r="DMV58" s="114"/>
      <c r="DMW58" s="114"/>
      <c r="DMX58" s="114"/>
      <c r="DMY58" s="114"/>
      <c r="DMZ58" s="114"/>
      <c r="DNA58" s="114"/>
      <c r="DNB58" s="114"/>
      <c r="DNC58" s="114"/>
      <c r="DND58" s="114"/>
      <c r="DNE58" s="114"/>
      <c r="DNF58" s="114"/>
      <c r="DNG58" s="114"/>
      <c r="DNH58" s="114"/>
      <c r="DNI58" s="114"/>
      <c r="DNJ58" s="114"/>
      <c r="DNK58" s="114"/>
      <c r="DNL58" s="114"/>
      <c r="DNM58" s="114"/>
      <c r="DNN58" s="114"/>
      <c r="DNO58" s="114"/>
      <c r="DNP58" s="114"/>
      <c r="DNQ58" s="114"/>
      <c r="DNR58" s="114"/>
      <c r="DNS58" s="114"/>
      <c r="DNT58" s="114"/>
      <c r="DNU58" s="114"/>
      <c r="DNV58" s="114"/>
      <c r="DNW58" s="114"/>
      <c r="DNX58" s="114"/>
      <c r="DNY58" s="114"/>
      <c r="DNZ58" s="114"/>
      <c r="DOA58" s="114"/>
      <c r="DOB58" s="114"/>
      <c r="DOC58" s="114"/>
      <c r="DOD58" s="114"/>
      <c r="DOE58" s="114"/>
      <c r="DOF58" s="114"/>
      <c r="DOG58" s="114"/>
      <c r="DOH58" s="114"/>
      <c r="DOI58" s="114"/>
      <c r="DOJ58" s="114"/>
      <c r="DOK58" s="114"/>
      <c r="DOL58" s="114"/>
      <c r="DOM58" s="114"/>
      <c r="DON58" s="114"/>
      <c r="DOO58" s="114"/>
      <c r="DOP58" s="114"/>
      <c r="DOQ58" s="114"/>
      <c r="DOR58" s="114"/>
      <c r="DOS58" s="114"/>
      <c r="DOT58" s="114"/>
      <c r="DOU58" s="114"/>
      <c r="DOV58" s="114"/>
      <c r="DOW58" s="114"/>
      <c r="DOX58" s="114"/>
      <c r="DOY58" s="114"/>
      <c r="DOZ58" s="114"/>
      <c r="DPA58" s="114"/>
      <c r="DPB58" s="114"/>
      <c r="DPC58" s="114"/>
      <c r="DPD58" s="114"/>
      <c r="DPE58" s="114"/>
      <c r="DPF58" s="114"/>
      <c r="DPG58" s="114"/>
      <c r="DPH58" s="114"/>
      <c r="DPI58" s="114"/>
      <c r="DPJ58" s="114"/>
      <c r="DPK58" s="114"/>
      <c r="DPL58" s="114"/>
      <c r="DPM58" s="114"/>
      <c r="DPN58" s="114"/>
      <c r="DPO58" s="114"/>
      <c r="DPP58" s="114"/>
      <c r="DPQ58" s="114"/>
      <c r="DPR58" s="114"/>
      <c r="DPS58" s="114"/>
      <c r="DPT58" s="114"/>
      <c r="DPU58" s="114"/>
      <c r="DPV58" s="114"/>
      <c r="DPW58" s="114"/>
      <c r="DPX58" s="114"/>
      <c r="DPY58" s="114"/>
      <c r="DPZ58" s="114"/>
      <c r="DQA58" s="114"/>
      <c r="DQB58" s="114"/>
      <c r="DQC58" s="114"/>
      <c r="DQD58" s="114"/>
      <c r="DQE58" s="114"/>
      <c r="DQF58" s="114"/>
      <c r="DQG58" s="114"/>
      <c r="DQH58" s="114"/>
      <c r="DQI58" s="114"/>
      <c r="DQJ58" s="114"/>
      <c r="DQK58" s="114"/>
      <c r="DQL58" s="114"/>
      <c r="DQM58" s="114"/>
      <c r="DQN58" s="114"/>
      <c r="DQO58" s="114"/>
      <c r="DQP58" s="114"/>
      <c r="DQQ58" s="114"/>
      <c r="DQR58" s="114"/>
      <c r="DQS58" s="114"/>
      <c r="DQT58" s="114"/>
      <c r="DQU58" s="114"/>
      <c r="DQV58" s="114"/>
      <c r="DQW58" s="114"/>
      <c r="DQX58" s="114"/>
      <c r="DQY58" s="114"/>
      <c r="DQZ58" s="114"/>
      <c r="DRA58" s="114"/>
      <c r="DRB58" s="114"/>
      <c r="DRC58" s="114"/>
      <c r="DRD58" s="114"/>
      <c r="DRE58" s="114"/>
      <c r="DRF58" s="114"/>
      <c r="DRG58" s="114"/>
      <c r="DRH58" s="114"/>
      <c r="DRI58" s="114"/>
      <c r="DRJ58" s="114"/>
      <c r="DRK58" s="114"/>
      <c r="DRL58" s="114"/>
      <c r="DRM58" s="114"/>
      <c r="DRN58" s="114"/>
      <c r="DRO58" s="114"/>
      <c r="DRP58" s="114"/>
      <c r="DRQ58" s="114"/>
      <c r="DRR58" s="114"/>
      <c r="DRS58" s="114"/>
      <c r="DRT58" s="114"/>
      <c r="DRU58" s="114"/>
      <c r="DRV58" s="114"/>
      <c r="DRW58" s="114"/>
      <c r="DRX58" s="114"/>
      <c r="DRY58" s="114"/>
      <c r="DRZ58" s="114"/>
      <c r="DSA58" s="114"/>
      <c r="DSB58" s="114"/>
      <c r="DSC58" s="114"/>
      <c r="DSD58" s="114"/>
      <c r="DSE58" s="114"/>
      <c r="DSF58" s="114"/>
      <c r="DSG58" s="114"/>
      <c r="DSH58" s="114"/>
      <c r="DSI58" s="114"/>
      <c r="DSJ58" s="114"/>
      <c r="DSK58" s="114"/>
      <c r="DSL58" s="114"/>
      <c r="DSM58" s="114"/>
      <c r="DSN58" s="114"/>
      <c r="DSO58" s="114"/>
      <c r="DSP58" s="114"/>
      <c r="DSQ58" s="114"/>
      <c r="DSR58" s="114"/>
      <c r="DSS58" s="114"/>
      <c r="DST58" s="114"/>
      <c r="DSU58" s="114"/>
      <c r="DSV58" s="114"/>
      <c r="DSW58" s="114"/>
      <c r="DSX58" s="114"/>
      <c r="DSY58" s="114"/>
      <c r="DSZ58" s="114"/>
      <c r="DTA58" s="114"/>
      <c r="DTB58" s="114"/>
      <c r="DTC58" s="114"/>
      <c r="DTD58" s="114"/>
      <c r="DTE58" s="114"/>
      <c r="DTF58" s="114"/>
      <c r="DTG58" s="114"/>
      <c r="DTH58" s="114"/>
      <c r="DTI58" s="114"/>
      <c r="DTJ58" s="114"/>
      <c r="DTK58" s="114"/>
      <c r="DTL58" s="114"/>
      <c r="DTM58" s="114"/>
      <c r="DTN58" s="114"/>
      <c r="DTO58" s="114"/>
      <c r="DTP58" s="114"/>
      <c r="DTQ58" s="114"/>
      <c r="DTR58" s="114"/>
      <c r="DTS58" s="114"/>
      <c r="DTT58" s="114"/>
      <c r="DTU58" s="114"/>
      <c r="DTV58" s="114"/>
      <c r="DTW58" s="114"/>
      <c r="DTX58" s="114"/>
      <c r="DTY58" s="114"/>
      <c r="DTZ58" s="114"/>
      <c r="DUA58" s="114"/>
      <c r="DUB58" s="114"/>
      <c r="DUC58" s="114"/>
      <c r="DUD58" s="114"/>
      <c r="DUE58" s="114"/>
      <c r="DUF58" s="114"/>
      <c r="DUG58" s="114"/>
      <c r="DUH58" s="114"/>
      <c r="DUI58" s="114"/>
      <c r="DUJ58" s="114"/>
      <c r="DUK58" s="114"/>
      <c r="DUL58" s="114"/>
      <c r="DUM58" s="114"/>
      <c r="DUN58" s="114"/>
      <c r="DUO58" s="114"/>
      <c r="DUP58" s="114"/>
      <c r="DUQ58" s="114"/>
      <c r="DUR58" s="114"/>
      <c r="DUS58" s="114"/>
      <c r="DUT58" s="114"/>
      <c r="DUU58" s="114"/>
      <c r="DUV58" s="114"/>
      <c r="DUW58" s="114"/>
      <c r="DUX58" s="114"/>
      <c r="DUY58" s="114"/>
      <c r="DUZ58" s="114"/>
      <c r="DVA58" s="114"/>
      <c r="DVB58" s="114"/>
      <c r="DVC58" s="114"/>
      <c r="DVD58" s="114"/>
      <c r="DVE58" s="114"/>
      <c r="DVF58" s="114"/>
      <c r="DVG58" s="114"/>
      <c r="DVH58" s="114"/>
      <c r="DVI58" s="114"/>
      <c r="DVJ58" s="114"/>
      <c r="DVK58" s="114"/>
      <c r="DVL58" s="114"/>
      <c r="DVM58" s="114"/>
      <c r="DVN58" s="114"/>
      <c r="DVO58" s="114"/>
      <c r="DVP58" s="114"/>
      <c r="DVQ58" s="114"/>
      <c r="DVR58" s="114"/>
      <c r="DVS58" s="114"/>
      <c r="DVT58" s="114"/>
      <c r="DVU58" s="114"/>
      <c r="DVV58" s="114"/>
      <c r="DVW58" s="114"/>
      <c r="DVX58" s="114"/>
      <c r="DVY58" s="114"/>
      <c r="DVZ58" s="114"/>
      <c r="DWA58" s="114"/>
      <c r="DWB58" s="114"/>
      <c r="DWC58" s="114"/>
      <c r="DWD58" s="114"/>
      <c r="DWE58" s="114"/>
      <c r="DWF58" s="114"/>
      <c r="DWG58" s="114"/>
      <c r="DWH58" s="114"/>
      <c r="DWI58" s="114"/>
      <c r="DWJ58" s="114"/>
      <c r="DWK58" s="114"/>
      <c r="DWL58" s="114"/>
      <c r="DWM58" s="114"/>
      <c r="DWN58" s="114"/>
      <c r="DWO58" s="114"/>
      <c r="DWP58" s="114"/>
      <c r="DWQ58" s="114"/>
      <c r="DWR58" s="114"/>
      <c r="DWS58" s="114"/>
      <c r="DWT58" s="114"/>
      <c r="DWU58" s="114"/>
      <c r="DWV58" s="114"/>
      <c r="DWW58" s="114"/>
      <c r="DWX58" s="114"/>
      <c r="DWY58" s="114"/>
      <c r="DWZ58" s="114"/>
      <c r="DXA58" s="114"/>
      <c r="DXB58" s="114"/>
      <c r="DXC58" s="114"/>
      <c r="DXD58" s="114"/>
      <c r="DXE58" s="114"/>
      <c r="DXF58" s="114"/>
      <c r="DXG58" s="114"/>
      <c r="DXH58" s="114"/>
      <c r="DXI58" s="114"/>
      <c r="DXJ58" s="114"/>
      <c r="DXK58" s="114"/>
      <c r="DXL58" s="114"/>
      <c r="DXM58" s="114"/>
      <c r="DXN58" s="114"/>
      <c r="DXO58" s="114"/>
      <c r="DXP58" s="114"/>
      <c r="DXQ58" s="114"/>
      <c r="DXR58" s="114"/>
      <c r="DXS58" s="114"/>
      <c r="DXT58" s="114"/>
      <c r="DXU58" s="114"/>
      <c r="DXV58" s="114"/>
      <c r="DXW58" s="114"/>
      <c r="DXX58" s="114"/>
      <c r="DXY58" s="114"/>
      <c r="DXZ58" s="114"/>
      <c r="DYA58" s="114"/>
      <c r="DYB58" s="114"/>
      <c r="DYC58" s="114"/>
      <c r="DYD58" s="114"/>
      <c r="DYE58" s="114"/>
      <c r="DYF58" s="114"/>
      <c r="DYG58" s="114"/>
      <c r="DYH58" s="114"/>
      <c r="DYI58" s="114"/>
      <c r="DYJ58" s="114"/>
      <c r="DYK58" s="114"/>
      <c r="DYL58" s="114"/>
      <c r="DYM58" s="114"/>
      <c r="DYN58" s="114"/>
      <c r="DYO58" s="114"/>
      <c r="DYP58" s="114"/>
      <c r="DYQ58" s="114"/>
      <c r="DYR58" s="114"/>
      <c r="DYS58" s="114"/>
      <c r="DYT58" s="114"/>
      <c r="DYU58" s="114"/>
      <c r="DYV58" s="114"/>
      <c r="DYW58" s="114"/>
      <c r="DYX58" s="114"/>
      <c r="DYY58" s="114"/>
      <c r="DYZ58" s="114"/>
      <c r="DZA58" s="114"/>
      <c r="DZB58" s="114"/>
      <c r="DZC58" s="114"/>
      <c r="DZD58" s="114"/>
      <c r="DZE58" s="114"/>
      <c r="DZF58" s="114"/>
      <c r="DZG58" s="114"/>
      <c r="DZH58" s="114"/>
      <c r="DZI58" s="114"/>
      <c r="DZJ58" s="114"/>
      <c r="DZK58" s="114"/>
      <c r="DZL58" s="114"/>
      <c r="DZM58" s="114"/>
      <c r="DZN58" s="114"/>
      <c r="DZO58" s="114"/>
      <c r="DZP58" s="114"/>
      <c r="DZQ58" s="114"/>
      <c r="DZR58" s="114"/>
      <c r="DZS58" s="114"/>
      <c r="DZT58" s="114"/>
      <c r="DZU58" s="114"/>
      <c r="DZV58" s="114"/>
      <c r="DZW58" s="114"/>
      <c r="DZX58" s="114"/>
      <c r="DZY58" s="114"/>
      <c r="DZZ58" s="114"/>
      <c r="EAA58" s="114"/>
      <c r="EAB58" s="114"/>
      <c r="EAC58" s="114"/>
      <c r="EAD58" s="114"/>
      <c r="EAE58" s="114"/>
      <c r="EAF58" s="114"/>
      <c r="EAG58" s="114"/>
      <c r="EAH58" s="114"/>
      <c r="EAI58" s="114"/>
      <c r="EAJ58" s="114"/>
      <c r="EAK58" s="114"/>
      <c r="EAL58" s="114"/>
      <c r="EAM58" s="114"/>
      <c r="EAN58" s="114"/>
      <c r="EAO58" s="114"/>
      <c r="EAP58" s="114"/>
      <c r="EAQ58" s="114"/>
      <c r="EAR58" s="114"/>
      <c r="EAS58" s="114"/>
      <c r="EAT58" s="114"/>
      <c r="EAU58" s="114"/>
      <c r="EAV58" s="114"/>
      <c r="EAW58" s="114"/>
      <c r="EAX58" s="114"/>
      <c r="EAY58" s="114"/>
      <c r="EAZ58" s="114"/>
      <c r="EBA58" s="114"/>
      <c r="EBB58" s="114"/>
      <c r="EBC58" s="114"/>
      <c r="EBD58" s="114"/>
      <c r="EBE58" s="114"/>
      <c r="EBF58" s="114"/>
      <c r="EBG58" s="114"/>
      <c r="EBH58" s="114"/>
      <c r="EBI58" s="114"/>
      <c r="EBJ58" s="114"/>
      <c r="EBK58" s="114"/>
      <c r="EBL58" s="114"/>
      <c r="EBM58" s="114"/>
      <c r="EBN58" s="114"/>
      <c r="EBO58" s="114"/>
      <c r="EBP58" s="114"/>
      <c r="EBQ58" s="114"/>
      <c r="EBR58" s="114"/>
      <c r="EBS58" s="114"/>
      <c r="EBT58" s="114"/>
      <c r="EBU58" s="114"/>
      <c r="EBV58" s="114"/>
      <c r="EBW58" s="114"/>
      <c r="EBX58" s="114"/>
      <c r="EBY58" s="114"/>
      <c r="EBZ58" s="114"/>
      <c r="ECA58" s="114"/>
      <c r="ECB58" s="114"/>
      <c r="ECC58" s="114"/>
      <c r="ECD58" s="114"/>
      <c r="ECE58" s="114"/>
      <c r="ECF58" s="114"/>
      <c r="ECG58" s="114"/>
      <c r="ECH58" s="114"/>
      <c r="ECI58" s="114"/>
      <c r="ECJ58" s="114"/>
      <c r="ECK58" s="114"/>
      <c r="ECL58" s="114"/>
      <c r="ECM58" s="114"/>
      <c r="ECN58" s="114"/>
      <c r="ECO58" s="114"/>
      <c r="ECP58" s="114"/>
      <c r="ECQ58" s="114"/>
      <c r="ECR58" s="114"/>
      <c r="ECS58" s="114"/>
      <c r="ECT58" s="114"/>
      <c r="ECU58" s="114"/>
      <c r="ECV58" s="114"/>
      <c r="ECW58" s="114"/>
      <c r="ECX58" s="114"/>
      <c r="ECY58" s="114"/>
      <c r="ECZ58" s="114"/>
      <c r="EDA58" s="114"/>
      <c r="EDB58" s="114"/>
      <c r="EDC58" s="114"/>
      <c r="EDD58" s="114"/>
      <c r="EDE58" s="114"/>
      <c r="EDF58" s="114"/>
      <c r="EDG58" s="114"/>
      <c r="EDH58" s="114"/>
      <c r="EDI58" s="114"/>
      <c r="EDJ58" s="114"/>
      <c r="EDK58" s="114"/>
      <c r="EDL58" s="114"/>
      <c r="EDM58" s="114"/>
      <c r="EDN58" s="114"/>
      <c r="EDO58" s="114"/>
      <c r="EDP58" s="114"/>
      <c r="EDQ58" s="114"/>
      <c r="EDR58" s="114"/>
      <c r="EDS58" s="114"/>
      <c r="EDT58" s="114"/>
      <c r="EDU58" s="114"/>
      <c r="EDV58" s="114"/>
      <c r="EDW58" s="114"/>
      <c r="EDX58" s="114"/>
      <c r="EDY58" s="114"/>
      <c r="EDZ58" s="114"/>
      <c r="EEA58" s="114"/>
      <c r="EEB58" s="114"/>
      <c r="EEC58" s="114"/>
      <c r="EED58" s="114"/>
      <c r="EEE58" s="114"/>
      <c r="EEF58" s="114"/>
      <c r="EEG58" s="114"/>
      <c r="EEH58" s="114"/>
      <c r="EEI58" s="114"/>
      <c r="EEJ58" s="114"/>
      <c r="EEK58" s="114"/>
      <c r="EEL58" s="114"/>
      <c r="EEM58" s="114"/>
      <c r="EEN58" s="114"/>
      <c r="EEO58" s="114"/>
      <c r="EEP58" s="114"/>
      <c r="EEQ58" s="114"/>
      <c r="EER58" s="114"/>
      <c r="EES58" s="114"/>
      <c r="EET58" s="114"/>
      <c r="EEU58" s="114"/>
      <c r="EEV58" s="114"/>
      <c r="EEW58" s="114"/>
      <c r="EEX58" s="114"/>
      <c r="EEY58" s="114"/>
      <c r="EEZ58" s="114"/>
      <c r="EFA58" s="114"/>
      <c r="EFB58" s="114"/>
      <c r="EFC58" s="114"/>
      <c r="EFD58" s="114"/>
      <c r="EFE58" s="114"/>
      <c r="EFF58" s="114"/>
      <c r="EFG58" s="114"/>
      <c r="EFH58" s="114"/>
      <c r="EFI58" s="114"/>
      <c r="EFJ58" s="114"/>
      <c r="EFK58" s="114"/>
      <c r="EFL58" s="114"/>
      <c r="EFM58" s="114"/>
      <c r="EFN58" s="114"/>
      <c r="EFO58" s="114"/>
      <c r="EFP58" s="114"/>
      <c r="EFQ58" s="114"/>
      <c r="EFR58" s="114"/>
      <c r="EFS58" s="114"/>
      <c r="EFT58" s="114"/>
      <c r="EFU58" s="114"/>
      <c r="EFV58" s="114"/>
      <c r="EFW58" s="114"/>
      <c r="EFX58" s="114"/>
      <c r="EFY58" s="114"/>
      <c r="EFZ58" s="114"/>
      <c r="EGA58" s="114"/>
      <c r="EGB58" s="114"/>
      <c r="EGC58" s="114"/>
      <c r="EGD58" s="114"/>
      <c r="EGE58" s="114"/>
      <c r="EGF58" s="114"/>
      <c r="EGG58" s="114"/>
      <c r="EGH58" s="114"/>
      <c r="EGI58" s="114"/>
      <c r="EGJ58" s="114"/>
      <c r="EGK58" s="114"/>
      <c r="EGL58" s="114"/>
      <c r="EGM58" s="114"/>
      <c r="EGN58" s="114"/>
      <c r="EGO58" s="114"/>
      <c r="EGP58" s="114"/>
      <c r="EGQ58" s="114"/>
      <c r="EGR58" s="114"/>
      <c r="EGS58" s="114"/>
      <c r="EGT58" s="114"/>
      <c r="EGU58" s="114"/>
      <c r="EGV58" s="114"/>
      <c r="EGW58" s="114"/>
      <c r="EGX58" s="114"/>
      <c r="EGY58" s="114"/>
      <c r="EGZ58" s="114"/>
      <c r="EHA58" s="114"/>
      <c r="EHB58" s="114"/>
      <c r="EHC58" s="114"/>
      <c r="EHD58" s="114"/>
      <c r="EHE58" s="114"/>
      <c r="EHF58" s="114"/>
      <c r="EHG58" s="114"/>
      <c r="EHH58" s="114"/>
      <c r="EHI58" s="114"/>
      <c r="EHJ58" s="114"/>
      <c r="EHK58" s="114"/>
      <c r="EHL58" s="114"/>
      <c r="EHM58" s="114"/>
      <c r="EHN58" s="114"/>
      <c r="EHO58" s="114"/>
      <c r="EHP58" s="114"/>
      <c r="EHQ58" s="114"/>
      <c r="EHR58" s="114"/>
      <c r="EHS58" s="114"/>
      <c r="EHT58" s="114"/>
      <c r="EHU58" s="114"/>
      <c r="EHV58" s="114"/>
      <c r="EHW58" s="114"/>
      <c r="EHX58" s="114"/>
      <c r="EHY58" s="114"/>
      <c r="EHZ58" s="114"/>
      <c r="EIA58" s="114"/>
      <c r="EIB58" s="114"/>
      <c r="EIC58" s="114"/>
      <c r="EID58" s="114"/>
      <c r="EIE58" s="114"/>
      <c r="EIF58" s="114"/>
      <c r="EIG58" s="114"/>
      <c r="EIH58" s="114"/>
      <c r="EII58" s="114"/>
      <c r="EIJ58" s="114"/>
      <c r="EIK58" s="114"/>
      <c r="EIL58" s="114"/>
      <c r="EIM58" s="114"/>
      <c r="EIN58" s="114"/>
      <c r="EIO58" s="114"/>
      <c r="EIP58" s="114"/>
      <c r="EIQ58" s="114"/>
      <c r="EIR58" s="114"/>
      <c r="EIS58" s="114"/>
      <c r="EIT58" s="114"/>
      <c r="EIU58" s="114"/>
      <c r="EIV58" s="114"/>
      <c r="EIW58" s="114"/>
      <c r="EIX58" s="114"/>
      <c r="EIY58" s="114"/>
      <c r="EIZ58" s="114"/>
      <c r="EJA58" s="114"/>
      <c r="EJB58" s="114"/>
      <c r="EJC58" s="114"/>
      <c r="EJD58" s="114"/>
      <c r="EJE58" s="114"/>
      <c r="EJF58" s="114"/>
      <c r="EJG58" s="114"/>
      <c r="EJH58" s="114"/>
      <c r="EJI58" s="114"/>
      <c r="EJJ58" s="114"/>
      <c r="EJK58" s="114"/>
      <c r="EJL58" s="114"/>
      <c r="EJM58" s="114"/>
      <c r="EJN58" s="114"/>
      <c r="EJO58" s="114"/>
      <c r="EJP58" s="114"/>
      <c r="EJQ58" s="114"/>
      <c r="EJR58" s="114"/>
      <c r="EJS58" s="114"/>
      <c r="EJT58" s="114"/>
      <c r="EJU58" s="114"/>
      <c r="EJV58" s="114"/>
      <c r="EJW58" s="114"/>
      <c r="EJX58" s="114"/>
      <c r="EJY58" s="114"/>
      <c r="EJZ58" s="114"/>
      <c r="EKA58" s="114"/>
      <c r="EKB58" s="114"/>
      <c r="EKC58" s="114"/>
      <c r="EKD58" s="114"/>
      <c r="EKE58" s="114"/>
      <c r="EKF58" s="114"/>
      <c r="EKG58" s="114"/>
      <c r="EKH58" s="114"/>
      <c r="EKI58" s="114"/>
      <c r="EKJ58" s="114"/>
      <c r="EKK58" s="114"/>
      <c r="EKL58" s="114"/>
      <c r="EKM58" s="114"/>
      <c r="EKN58" s="114"/>
      <c r="EKO58" s="114"/>
      <c r="EKP58" s="114"/>
      <c r="EKQ58" s="114"/>
      <c r="EKR58" s="114"/>
      <c r="EKS58" s="114"/>
      <c r="EKT58" s="114"/>
      <c r="EKU58" s="114"/>
      <c r="EKV58" s="114"/>
      <c r="EKW58" s="114"/>
      <c r="EKX58" s="114"/>
      <c r="EKY58" s="114"/>
      <c r="EKZ58" s="114"/>
      <c r="ELA58" s="114"/>
      <c r="ELB58" s="114"/>
      <c r="ELC58" s="114"/>
      <c r="ELD58" s="114"/>
      <c r="ELE58" s="114"/>
      <c r="ELF58" s="114"/>
      <c r="ELG58" s="114"/>
      <c r="ELH58" s="114"/>
      <c r="ELI58" s="114"/>
      <c r="ELJ58" s="114"/>
      <c r="ELK58" s="114"/>
      <c r="ELL58" s="114"/>
      <c r="ELM58" s="114"/>
      <c r="ELN58" s="114"/>
      <c r="ELO58" s="114"/>
      <c r="ELP58" s="114"/>
      <c r="ELQ58" s="114"/>
      <c r="ELR58" s="114"/>
      <c r="ELS58" s="114"/>
      <c r="ELT58" s="114"/>
      <c r="ELU58" s="114"/>
      <c r="ELV58" s="114"/>
      <c r="ELW58" s="114"/>
      <c r="ELX58" s="114"/>
      <c r="ELY58" s="114"/>
      <c r="ELZ58" s="114"/>
      <c r="EMA58" s="114"/>
      <c r="EMB58" s="114"/>
      <c r="EMC58" s="114"/>
      <c r="EMD58" s="114"/>
      <c r="EME58" s="114"/>
      <c r="EMF58" s="114"/>
      <c r="EMG58" s="114"/>
      <c r="EMH58" s="114"/>
      <c r="EMI58" s="114"/>
      <c r="EMJ58" s="114"/>
      <c r="EMK58" s="114"/>
      <c r="EML58" s="114"/>
      <c r="EMM58" s="114"/>
      <c r="EMN58" s="114"/>
      <c r="EMO58" s="114"/>
      <c r="EMP58" s="114"/>
      <c r="EMQ58" s="114"/>
      <c r="EMR58" s="114"/>
      <c r="EMS58" s="114"/>
      <c r="EMT58" s="114"/>
      <c r="EMU58" s="114"/>
      <c r="EMV58" s="114"/>
      <c r="EMW58" s="114"/>
      <c r="EMX58" s="114"/>
      <c r="EMY58" s="114"/>
      <c r="EMZ58" s="114"/>
      <c r="ENA58" s="114"/>
      <c r="ENB58" s="114"/>
      <c r="ENC58" s="114"/>
      <c r="END58" s="114"/>
      <c r="ENE58" s="114"/>
      <c r="ENF58" s="114"/>
      <c r="ENG58" s="114"/>
      <c r="ENH58" s="114"/>
      <c r="ENI58" s="114"/>
      <c r="ENJ58" s="114"/>
      <c r="ENK58" s="114"/>
      <c r="ENL58" s="114"/>
      <c r="ENM58" s="114"/>
      <c r="ENN58" s="114"/>
      <c r="ENO58" s="114"/>
      <c r="ENP58" s="114"/>
      <c r="ENQ58" s="114"/>
      <c r="ENR58" s="114"/>
      <c r="ENS58" s="114"/>
      <c r="ENT58" s="114"/>
      <c r="ENU58" s="114"/>
      <c r="ENV58" s="114"/>
      <c r="ENW58" s="114"/>
      <c r="ENX58" s="114"/>
      <c r="ENY58" s="114"/>
      <c r="ENZ58" s="114"/>
      <c r="EOA58" s="114"/>
      <c r="EOB58" s="114"/>
      <c r="EOC58" s="114"/>
      <c r="EOD58" s="114"/>
      <c r="EOE58" s="114"/>
      <c r="EOF58" s="114"/>
      <c r="EOG58" s="114"/>
      <c r="EOH58" s="114"/>
      <c r="EOI58" s="114"/>
      <c r="EOJ58" s="114"/>
      <c r="EOK58" s="114"/>
      <c r="EOL58" s="114"/>
      <c r="EOM58" s="114"/>
      <c r="EON58" s="114"/>
      <c r="EOO58" s="114"/>
      <c r="EOP58" s="114"/>
      <c r="EOQ58" s="114"/>
      <c r="EOR58" s="114"/>
      <c r="EOS58" s="114"/>
      <c r="EOT58" s="114"/>
      <c r="EOU58" s="114"/>
      <c r="EOV58" s="114"/>
      <c r="EOW58" s="114"/>
      <c r="EOX58" s="114"/>
      <c r="EOY58" s="114"/>
      <c r="EOZ58" s="114"/>
      <c r="EPA58" s="114"/>
      <c r="EPB58" s="114"/>
      <c r="EPC58" s="114"/>
      <c r="EPD58" s="114"/>
      <c r="EPE58" s="114"/>
      <c r="EPF58" s="114"/>
      <c r="EPG58" s="114"/>
      <c r="EPH58" s="114"/>
      <c r="EPI58" s="114"/>
      <c r="EPJ58" s="114"/>
      <c r="EPK58" s="114"/>
      <c r="EPL58" s="114"/>
      <c r="EPM58" s="114"/>
      <c r="EPN58" s="114"/>
      <c r="EPO58" s="114"/>
      <c r="EPP58" s="114"/>
      <c r="EPQ58" s="114"/>
      <c r="EPR58" s="114"/>
      <c r="EPS58" s="114"/>
      <c r="EPT58" s="114"/>
      <c r="EPU58" s="114"/>
      <c r="EPV58" s="114"/>
      <c r="EPW58" s="114"/>
      <c r="EPX58" s="114"/>
      <c r="EPY58" s="114"/>
      <c r="EPZ58" s="114"/>
      <c r="EQA58" s="114"/>
      <c r="EQB58" s="114"/>
      <c r="EQC58" s="114"/>
      <c r="EQD58" s="114"/>
      <c r="EQE58" s="114"/>
      <c r="EQF58" s="114"/>
      <c r="EQG58" s="114"/>
      <c r="EQH58" s="114"/>
      <c r="EQI58" s="114"/>
      <c r="EQJ58" s="114"/>
      <c r="EQK58" s="114"/>
      <c r="EQL58" s="114"/>
      <c r="EQM58" s="114"/>
      <c r="EQN58" s="114"/>
      <c r="EQO58" s="114"/>
      <c r="EQP58" s="114"/>
      <c r="EQQ58" s="114"/>
      <c r="EQR58" s="114"/>
      <c r="EQS58" s="114"/>
      <c r="EQT58" s="114"/>
      <c r="EQU58" s="114"/>
      <c r="EQV58" s="114"/>
      <c r="EQW58" s="114"/>
      <c r="EQX58" s="114"/>
      <c r="EQY58" s="114"/>
      <c r="EQZ58" s="114"/>
      <c r="ERA58" s="114"/>
      <c r="ERB58" s="114"/>
      <c r="ERC58" s="114"/>
      <c r="ERD58" s="114"/>
      <c r="ERE58" s="114"/>
      <c r="ERF58" s="114"/>
      <c r="ERG58" s="114"/>
      <c r="ERH58" s="114"/>
      <c r="ERI58" s="114"/>
      <c r="ERJ58" s="114"/>
      <c r="ERK58" s="114"/>
      <c r="ERL58" s="114"/>
      <c r="ERM58" s="114"/>
      <c r="ERN58" s="114"/>
      <c r="ERO58" s="114"/>
      <c r="ERP58" s="114"/>
      <c r="ERQ58" s="114"/>
      <c r="ERR58" s="114"/>
      <c r="ERS58" s="114"/>
      <c r="ERT58" s="114"/>
      <c r="ERU58" s="114"/>
      <c r="ERV58" s="114"/>
      <c r="ERW58" s="114"/>
      <c r="ERX58" s="114"/>
      <c r="ERY58" s="114"/>
      <c r="ERZ58" s="114"/>
      <c r="ESA58" s="114"/>
      <c r="ESB58" s="114"/>
      <c r="ESC58" s="114"/>
      <c r="ESD58" s="114"/>
      <c r="ESE58" s="114"/>
      <c r="ESF58" s="114"/>
      <c r="ESG58" s="114"/>
      <c r="ESH58" s="114"/>
      <c r="ESI58" s="114"/>
      <c r="ESJ58" s="114"/>
      <c r="ESK58" s="114"/>
      <c r="ESL58" s="114"/>
      <c r="ESM58" s="114"/>
      <c r="ESN58" s="114"/>
      <c r="ESO58" s="114"/>
      <c r="ESP58" s="114"/>
      <c r="ESQ58" s="114"/>
      <c r="ESR58" s="114"/>
      <c r="ESS58" s="114"/>
      <c r="EST58" s="114"/>
      <c r="ESU58" s="114"/>
      <c r="ESV58" s="114"/>
      <c r="ESW58" s="114"/>
      <c r="ESX58" s="114"/>
      <c r="ESY58" s="114"/>
      <c r="ESZ58" s="114"/>
      <c r="ETA58" s="114"/>
      <c r="ETB58" s="114"/>
      <c r="ETC58" s="114"/>
      <c r="ETD58" s="114"/>
      <c r="ETE58" s="114"/>
      <c r="ETF58" s="114"/>
      <c r="ETG58" s="114"/>
      <c r="ETH58" s="114"/>
      <c r="ETI58" s="114"/>
      <c r="ETJ58" s="114"/>
      <c r="ETK58" s="114"/>
      <c r="ETL58" s="114"/>
      <c r="ETM58" s="114"/>
      <c r="ETN58" s="114"/>
      <c r="ETO58" s="114"/>
      <c r="ETP58" s="114"/>
      <c r="ETQ58" s="114"/>
      <c r="ETR58" s="114"/>
      <c r="ETS58" s="114"/>
      <c r="ETT58" s="114"/>
      <c r="ETU58" s="114"/>
      <c r="ETV58" s="114"/>
      <c r="ETW58" s="114"/>
      <c r="ETX58" s="114"/>
      <c r="ETY58" s="114"/>
      <c r="ETZ58" s="114"/>
      <c r="EUA58" s="114"/>
      <c r="EUB58" s="114"/>
      <c r="EUC58" s="114"/>
      <c r="EUD58" s="114"/>
      <c r="EUE58" s="114"/>
      <c r="EUF58" s="114"/>
      <c r="EUG58" s="114"/>
      <c r="EUH58" s="114"/>
      <c r="EUI58" s="114"/>
      <c r="EUJ58" s="114"/>
      <c r="EUK58" s="114"/>
      <c r="EUL58" s="114"/>
      <c r="EUM58" s="114"/>
      <c r="EUN58" s="114"/>
      <c r="EUO58" s="114"/>
      <c r="EUP58" s="114"/>
      <c r="EUQ58" s="114"/>
      <c r="EUR58" s="114"/>
      <c r="EUS58" s="114"/>
      <c r="EUT58" s="114"/>
      <c r="EUU58" s="114"/>
      <c r="EUV58" s="114"/>
      <c r="EUW58" s="114"/>
      <c r="EUX58" s="114"/>
      <c r="EUY58" s="114"/>
      <c r="EUZ58" s="114"/>
      <c r="EVA58" s="114"/>
      <c r="EVB58" s="114"/>
      <c r="EVC58" s="114"/>
      <c r="EVD58" s="114"/>
      <c r="EVE58" s="114"/>
      <c r="EVF58" s="114"/>
      <c r="EVG58" s="114"/>
      <c r="EVH58" s="114"/>
      <c r="EVI58" s="114"/>
      <c r="EVJ58" s="114"/>
      <c r="EVK58" s="114"/>
      <c r="EVL58" s="114"/>
      <c r="EVM58" s="114"/>
      <c r="EVN58" s="114"/>
      <c r="EVO58" s="114"/>
      <c r="EVP58" s="114"/>
      <c r="EVQ58" s="114"/>
      <c r="EVR58" s="114"/>
      <c r="EVS58" s="114"/>
      <c r="EVT58" s="114"/>
      <c r="EVU58" s="114"/>
      <c r="EVV58" s="114"/>
      <c r="EVW58" s="114"/>
      <c r="EVX58" s="114"/>
      <c r="EVY58" s="114"/>
      <c r="EVZ58" s="114"/>
      <c r="EWA58" s="114"/>
      <c r="EWB58" s="114"/>
      <c r="EWC58" s="114"/>
      <c r="EWD58" s="114"/>
      <c r="EWE58" s="114"/>
      <c r="EWF58" s="114"/>
      <c r="EWG58" s="114"/>
      <c r="EWH58" s="114"/>
      <c r="EWI58" s="114"/>
      <c r="EWJ58" s="114"/>
      <c r="EWK58" s="114"/>
      <c r="EWL58" s="114"/>
      <c r="EWM58" s="114"/>
      <c r="EWN58" s="114"/>
      <c r="EWO58" s="114"/>
      <c r="EWP58" s="114"/>
      <c r="EWQ58" s="114"/>
      <c r="EWR58" s="114"/>
      <c r="EWS58" s="114"/>
      <c r="EWT58" s="114"/>
      <c r="EWU58" s="114"/>
      <c r="EWV58" s="114"/>
      <c r="EWW58" s="114"/>
      <c r="EWX58" s="114"/>
      <c r="EWY58" s="114"/>
      <c r="EWZ58" s="114"/>
      <c r="EXA58" s="114"/>
      <c r="EXB58" s="114"/>
      <c r="EXC58" s="114"/>
      <c r="EXD58" s="114"/>
      <c r="EXE58" s="114"/>
      <c r="EXF58" s="114"/>
      <c r="EXG58" s="114"/>
      <c r="EXH58" s="114"/>
      <c r="EXI58" s="114"/>
      <c r="EXJ58" s="114"/>
      <c r="EXK58" s="114"/>
      <c r="EXL58" s="114"/>
      <c r="EXM58" s="114"/>
      <c r="EXN58" s="114"/>
      <c r="EXO58" s="114"/>
      <c r="EXP58" s="114"/>
      <c r="EXQ58" s="114"/>
      <c r="EXR58" s="114"/>
      <c r="EXS58" s="114"/>
      <c r="EXT58" s="114"/>
      <c r="EXU58" s="114"/>
      <c r="EXV58" s="114"/>
      <c r="EXW58" s="114"/>
      <c r="EXX58" s="114"/>
      <c r="EXY58" s="114"/>
      <c r="EXZ58" s="114"/>
      <c r="EYA58" s="114"/>
      <c r="EYB58" s="114"/>
      <c r="EYC58" s="114"/>
      <c r="EYD58" s="114"/>
      <c r="EYE58" s="114"/>
      <c r="EYF58" s="114"/>
      <c r="EYG58" s="114"/>
      <c r="EYH58" s="114"/>
      <c r="EYI58" s="114"/>
      <c r="EYJ58" s="114"/>
      <c r="EYK58" s="114"/>
      <c r="EYL58" s="114"/>
      <c r="EYM58" s="114"/>
      <c r="EYN58" s="114"/>
      <c r="EYO58" s="114"/>
      <c r="EYP58" s="114"/>
      <c r="EYQ58" s="114"/>
      <c r="EYR58" s="114"/>
      <c r="EYS58" s="114"/>
      <c r="EYT58" s="114"/>
      <c r="EYU58" s="114"/>
      <c r="EYV58" s="114"/>
      <c r="EYW58" s="114"/>
      <c r="EYX58" s="114"/>
      <c r="EYY58" s="114"/>
      <c r="EYZ58" s="114"/>
      <c r="EZA58" s="114"/>
      <c r="EZB58" s="114"/>
      <c r="EZC58" s="114"/>
      <c r="EZD58" s="114"/>
      <c r="EZE58" s="114"/>
      <c r="EZF58" s="114"/>
      <c r="EZG58" s="114"/>
      <c r="EZH58" s="114"/>
      <c r="EZI58" s="114"/>
      <c r="EZJ58" s="114"/>
      <c r="EZK58" s="114"/>
      <c r="EZL58" s="114"/>
      <c r="EZM58" s="114"/>
      <c r="EZN58" s="114"/>
      <c r="EZO58" s="114"/>
      <c r="EZP58" s="114"/>
      <c r="EZQ58" s="114"/>
      <c r="EZR58" s="114"/>
      <c r="EZS58" s="114"/>
      <c r="EZT58" s="114"/>
      <c r="EZU58" s="114"/>
      <c r="EZV58" s="114"/>
      <c r="EZW58" s="114"/>
      <c r="EZX58" s="114"/>
      <c r="EZY58" s="114"/>
      <c r="EZZ58" s="114"/>
      <c r="FAA58" s="114"/>
      <c r="FAB58" s="114"/>
      <c r="FAC58" s="114"/>
      <c r="FAD58" s="114"/>
      <c r="FAE58" s="114"/>
      <c r="FAF58" s="114"/>
      <c r="FAG58" s="114"/>
      <c r="FAH58" s="114"/>
      <c r="FAI58" s="114"/>
      <c r="FAJ58" s="114"/>
      <c r="FAK58" s="114"/>
      <c r="FAL58" s="114"/>
      <c r="FAM58" s="114"/>
      <c r="FAN58" s="114"/>
      <c r="FAO58" s="114"/>
      <c r="FAP58" s="114"/>
      <c r="FAQ58" s="114"/>
      <c r="FAR58" s="114"/>
      <c r="FAS58" s="114"/>
      <c r="FAT58" s="114"/>
      <c r="FAU58" s="114"/>
      <c r="FAV58" s="114"/>
      <c r="FAW58" s="114"/>
      <c r="FAX58" s="114"/>
      <c r="FAY58" s="114"/>
      <c r="FAZ58" s="114"/>
      <c r="FBA58" s="114"/>
      <c r="FBB58" s="114"/>
      <c r="FBC58" s="114"/>
      <c r="FBD58" s="114"/>
      <c r="FBE58" s="114"/>
      <c r="FBF58" s="114"/>
      <c r="FBG58" s="114"/>
      <c r="FBH58" s="114"/>
      <c r="FBI58" s="114"/>
      <c r="FBJ58" s="114"/>
      <c r="FBK58" s="114"/>
      <c r="FBL58" s="114"/>
      <c r="FBM58" s="114"/>
      <c r="FBN58" s="114"/>
      <c r="FBO58" s="114"/>
      <c r="FBP58" s="114"/>
      <c r="FBQ58" s="114"/>
      <c r="FBR58" s="114"/>
      <c r="FBS58" s="114"/>
      <c r="FBT58" s="114"/>
      <c r="FBU58" s="114"/>
      <c r="FBV58" s="114"/>
      <c r="FBW58" s="114"/>
      <c r="FBX58" s="114"/>
      <c r="FBY58" s="114"/>
      <c r="FBZ58" s="114"/>
      <c r="FCA58" s="114"/>
      <c r="FCB58" s="114"/>
      <c r="FCC58" s="114"/>
      <c r="FCD58" s="114"/>
      <c r="FCE58" s="114"/>
      <c r="FCF58" s="114"/>
      <c r="FCG58" s="114"/>
      <c r="FCH58" s="114"/>
      <c r="FCI58" s="114"/>
      <c r="FCJ58" s="114"/>
      <c r="FCK58" s="114"/>
      <c r="FCL58" s="114"/>
      <c r="FCM58" s="114"/>
      <c r="FCN58" s="114"/>
      <c r="FCO58" s="114"/>
      <c r="FCP58" s="114"/>
      <c r="FCQ58" s="114"/>
      <c r="FCR58" s="114"/>
      <c r="FCS58" s="114"/>
      <c r="FCT58" s="114"/>
      <c r="FCU58" s="114"/>
      <c r="FCV58" s="114"/>
      <c r="FCW58" s="114"/>
      <c r="FCX58" s="114"/>
      <c r="FCY58" s="114"/>
      <c r="FCZ58" s="114"/>
      <c r="FDA58" s="114"/>
      <c r="FDB58" s="114"/>
      <c r="FDC58" s="114"/>
      <c r="FDD58" s="114"/>
      <c r="FDE58" s="114"/>
      <c r="FDF58" s="114"/>
      <c r="FDG58" s="114"/>
      <c r="FDH58" s="114"/>
      <c r="FDI58" s="114"/>
      <c r="FDJ58" s="114"/>
      <c r="FDK58" s="114"/>
      <c r="FDL58" s="114"/>
      <c r="FDM58" s="114"/>
      <c r="FDN58" s="114"/>
      <c r="FDO58" s="114"/>
      <c r="FDP58" s="114"/>
      <c r="FDQ58" s="114"/>
      <c r="FDR58" s="114"/>
      <c r="FDS58" s="114"/>
      <c r="FDT58" s="114"/>
      <c r="FDU58" s="114"/>
      <c r="FDV58" s="114"/>
      <c r="FDW58" s="114"/>
      <c r="FDX58" s="114"/>
      <c r="FDY58" s="114"/>
      <c r="FDZ58" s="114"/>
      <c r="FEA58" s="114"/>
      <c r="FEB58" s="114"/>
      <c r="FEC58" s="114"/>
      <c r="FED58" s="114"/>
      <c r="FEE58" s="114"/>
      <c r="FEF58" s="114"/>
      <c r="FEG58" s="114"/>
      <c r="FEH58" s="114"/>
      <c r="FEI58" s="114"/>
      <c r="FEJ58" s="114"/>
      <c r="FEK58" s="114"/>
      <c r="FEL58" s="114"/>
      <c r="FEM58" s="114"/>
      <c r="FEN58" s="114"/>
      <c r="FEO58" s="114"/>
      <c r="FEP58" s="114"/>
      <c r="FEQ58" s="114"/>
      <c r="FER58" s="114"/>
      <c r="FES58" s="114"/>
      <c r="FET58" s="114"/>
      <c r="FEU58" s="114"/>
      <c r="FEV58" s="114"/>
      <c r="FEW58" s="114"/>
      <c r="FEX58" s="114"/>
      <c r="FEY58" s="114"/>
      <c r="FEZ58" s="114"/>
      <c r="FFA58" s="114"/>
      <c r="FFB58" s="114"/>
      <c r="FFC58" s="114"/>
      <c r="FFD58" s="114"/>
      <c r="FFE58" s="114"/>
      <c r="FFF58" s="114"/>
      <c r="FFG58" s="114"/>
      <c r="FFH58" s="114"/>
      <c r="FFI58" s="114"/>
      <c r="FFJ58" s="114"/>
      <c r="FFK58" s="114"/>
      <c r="FFL58" s="114"/>
      <c r="FFM58" s="114"/>
      <c r="FFN58" s="114"/>
      <c r="FFO58" s="114"/>
      <c r="FFP58" s="114"/>
      <c r="FFQ58" s="114"/>
      <c r="FFR58" s="114"/>
      <c r="FFS58" s="114"/>
      <c r="FFT58" s="114"/>
      <c r="FFU58" s="114"/>
      <c r="FFV58" s="114"/>
      <c r="FFW58" s="114"/>
      <c r="FFX58" s="114"/>
      <c r="FFY58" s="114"/>
      <c r="FFZ58" s="114"/>
      <c r="FGA58" s="114"/>
      <c r="FGB58" s="114"/>
      <c r="FGC58" s="114"/>
      <c r="FGD58" s="114"/>
      <c r="FGE58" s="114"/>
      <c r="FGF58" s="114"/>
      <c r="FGG58" s="114"/>
      <c r="FGH58" s="114"/>
      <c r="FGI58" s="114"/>
      <c r="FGJ58" s="114"/>
      <c r="FGK58" s="114"/>
      <c r="FGL58" s="114"/>
      <c r="FGM58" s="114"/>
      <c r="FGN58" s="114"/>
      <c r="FGO58" s="114"/>
      <c r="FGP58" s="114"/>
      <c r="FGQ58" s="114"/>
      <c r="FGR58" s="114"/>
      <c r="FGS58" s="114"/>
      <c r="FGT58" s="114"/>
      <c r="FGU58" s="114"/>
      <c r="FGV58" s="114"/>
      <c r="FGW58" s="114"/>
      <c r="FGX58" s="114"/>
      <c r="FGY58" s="114"/>
      <c r="FGZ58" s="114"/>
      <c r="FHA58" s="114"/>
      <c r="FHB58" s="114"/>
      <c r="FHC58" s="114"/>
      <c r="FHD58" s="114"/>
      <c r="FHE58" s="114"/>
      <c r="FHF58" s="114"/>
      <c r="FHG58" s="114"/>
      <c r="FHH58" s="114"/>
      <c r="FHI58" s="114"/>
      <c r="FHJ58" s="114"/>
      <c r="FHK58" s="114"/>
      <c r="FHL58" s="114"/>
      <c r="FHM58" s="114"/>
      <c r="FHN58" s="114"/>
      <c r="FHO58" s="114"/>
      <c r="FHP58" s="114"/>
      <c r="FHQ58" s="114"/>
      <c r="FHR58" s="114"/>
      <c r="FHS58" s="114"/>
      <c r="FHT58" s="114"/>
      <c r="FHU58" s="114"/>
      <c r="FHV58" s="114"/>
      <c r="FHW58" s="114"/>
      <c r="FHX58" s="114"/>
      <c r="FHY58" s="114"/>
      <c r="FHZ58" s="114"/>
      <c r="FIA58" s="114"/>
      <c r="FIB58" s="114"/>
      <c r="FIC58" s="114"/>
      <c r="FID58" s="114"/>
      <c r="FIE58" s="114"/>
      <c r="FIF58" s="114"/>
      <c r="FIG58" s="114"/>
      <c r="FIH58" s="114"/>
      <c r="FII58" s="114"/>
      <c r="FIJ58" s="114"/>
      <c r="FIK58" s="114"/>
      <c r="FIL58" s="114"/>
      <c r="FIM58" s="114"/>
      <c r="FIN58" s="114"/>
      <c r="FIO58" s="114"/>
      <c r="FIP58" s="114"/>
      <c r="FIQ58" s="114"/>
      <c r="FIR58" s="114"/>
      <c r="FIS58" s="114"/>
      <c r="FIT58" s="114"/>
      <c r="FIU58" s="114"/>
      <c r="FIV58" s="114"/>
      <c r="FIW58" s="114"/>
      <c r="FIX58" s="114"/>
      <c r="FIY58" s="114"/>
      <c r="FIZ58" s="114"/>
      <c r="FJA58" s="114"/>
      <c r="FJB58" s="114"/>
      <c r="FJC58" s="114"/>
      <c r="FJD58" s="114"/>
      <c r="FJE58" s="114"/>
      <c r="FJF58" s="114"/>
      <c r="FJG58" s="114"/>
      <c r="FJH58" s="114"/>
      <c r="FJI58" s="114"/>
      <c r="FJJ58" s="114"/>
      <c r="FJK58" s="114"/>
      <c r="FJL58" s="114"/>
      <c r="FJM58" s="114"/>
      <c r="FJN58" s="114"/>
      <c r="FJO58" s="114"/>
      <c r="FJP58" s="114"/>
      <c r="FJQ58" s="114"/>
      <c r="FJR58" s="114"/>
      <c r="FJS58" s="114"/>
      <c r="FJT58" s="114"/>
      <c r="FJU58" s="114"/>
      <c r="FJV58" s="114"/>
      <c r="FJW58" s="114"/>
      <c r="FJX58" s="114"/>
      <c r="FJY58" s="114"/>
      <c r="FJZ58" s="114"/>
      <c r="FKA58" s="114"/>
      <c r="FKB58" s="114"/>
      <c r="FKC58" s="114"/>
      <c r="FKD58" s="114"/>
      <c r="FKE58" s="114"/>
      <c r="FKF58" s="114"/>
      <c r="FKG58" s="114"/>
      <c r="FKH58" s="114"/>
      <c r="FKI58" s="114"/>
      <c r="FKJ58" s="114"/>
      <c r="FKK58" s="114"/>
      <c r="FKL58" s="114"/>
      <c r="FKM58" s="114"/>
      <c r="FKN58" s="114"/>
      <c r="FKO58" s="114"/>
      <c r="FKP58" s="114"/>
      <c r="FKQ58" s="114"/>
      <c r="FKR58" s="114"/>
      <c r="FKS58" s="114"/>
      <c r="FKT58" s="114"/>
      <c r="FKU58" s="114"/>
      <c r="FKV58" s="114"/>
      <c r="FKW58" s="114"/>
      <c r="FKX58" s="114"/>
      <c r="FKY58" s="114"/>
      <c r="FKZ58" s="114"/>
      <c r="FLA58" s="114"/>
      <c r="FLB58" s="114"/>
      <c r="FLC58" s="114"/>
      <c r="FLD58" s="114"/>
      <c r="FLE58" s="114"/>
      <c r="FLF58" s="114"/>
      <c r="FLG58" s="114"/>
      <c r="FLH58" s="114"/>
      <c r="FLI58" s="114"/>
      <c r="FLJ58" s="114"/>
      <c r="FLK58" s="114"/>
      <c r="FLL58" s="114"/>
      <c r="FLM58" s="114"/>
      <c r="FLN58" s="114"/>
      <c r="FLO58" s="114"/>
      <c r="FLP58" s="114"/>
      <c r="FLQ58" s="114"/>
      <c r="FLR58" s="114"/>
      <c r="FLS58" s="114"/>
      <c r="FLT58" s="114"/>
      <c r="FLU58" s="114"/>
      <c r="FLV58" s="114"/>
      <c r="FLW58" s="114"/>
      <c r="FLX58" s="114"/>
      <c r="FLY58" s="114"/>
      <c r="FLZ58" s="114"/>
      <c r="FMA58" s="114"/>
      <c r="FMB58" s="114"/>
      <c r="FMC58" s="114"/>
      <c r="FMD58" s="114"/>
      <c r="FME58" s="114"/>
      <c r="FMF58" s="114"/>
      <c r="FMG58" s="114"/>
      <c r="FMH58" s="114"/>
      <c r="FMI58" s="114"/>
      <c r="FMJ58" s="114"/>
      <c r="FMK58" s="114"/>
      <c r="FML58" s="114"/>
      <c r="FMM58" s="114"/>
      <c r="FMN58" s="114"/>
      <c r="FMO58" s="114"/>
      <c r="FMP58" s="114"/>
      <c r="FMQ58" s="114"/>
      <c r="FMR58" s="114"/>
      <c r="FMS58" s="114"/>
      <c r="FMT58" s="114"/>
      <c r="FMU58" s="114"/>
      <c r="FMV58" s="114"/>
      <c r="FMW58" s="114"/>
      <c r="FMX58" s="114"/>
      <c r="FMY58" s="114"/>
      <c r="FMZ58" s="114"/>
      <c r="FNA58" s="114"/>
      <c r="FNB58" s="114"/>
      <c r="FNC58" s="114"/>
      <c r="FND58" s="114"/>
      <c r="FNE58" s="114"/>
      <c r="FNF58" s="114"/>
      <c r="FNG58" s="114"/>
      <c r="FNH58" s="114"/>
      <c r="FNI58" s="114"/>
      <c r="FNJ58" s="114"/>
      <c r="FNK58" s="114"/>
      <c r="FNL58" s="114"/>
      <c r="FNM58" s="114"/>
      <c r="FNN58" s="114"/>
      <c r="FNO58" s="114"/>
      <c r="FNP58" s="114"/>
      <c r="FNQ58" s="114"/>
      <c r="FNR58" s="114"/>
      <c r="FNS58" s="114"/>
      <c r="FNT58" s="114"/>
      <c r="FNU58" s="114"/>
      <c r="FNV58" s="114"/>
      <c r="FNW58" s="114"/>
      <c r="FNX58" s="114"/>
      <c r="FNY58" s="114"/>
      <c r="FNZ58" s="114"/>
      <c r="FOA58" s="114"/>
      <c r="FOB58" s="114"/>
      <c r="FOC58" s="114"/>
      <c r="FOD58" s="114"/>
      <c r="FOE58" s="114"/>
      <c r="FOF58" s="114"/>
      <c r="FOG58" s="114"/>
      <c r="FOH58" s="114"/>
      <c r="FOI58" s="114"/>
      <c r="FOJ58" s="114"/>
      <c r="FOK58" s="114"/>
      <c r="FOL58" s="114"/>
      <c r="FOM58" s="114"/>
      <c r="FON58" s="114"/>
      <c r="FOO58" s="114"/>
      <c r="FOP58" s="114"/>
      <c r="FOQ58" s="114"/>
      <c r="FOR58" s="114"/>
      <c r="FOS58" s="114"/>
      <c r="FOT58" s="114"/>
      <c r="FOU58" s="114"/>
      <c r="FOV58" s="114"/>
      <c r="FOW58" s="114"/>
      <c r="FOX58" s="114"/>
      <c r="FOY58" s="114"/>
      <c r="FOZ58" s="114"/>
      <c r="FPA58" s="114"/>
      <c r="FPB58" s="114"/>
      <c r="FPC58" s="114"/>
      <c r="FPD58" s="114"/>
      <c r="FPE58" s="114"/>
      <c r="FPF58" s="114"/>
      <c r="FPG58" s="114"/>
      <c r="FPH58" s="114"/>
      <c r="FPI58" s="114"/>
      <c r="FPJ58" s="114"/>
      <c r="FPK58" s="114"/>
      <c r="FPL58" s="114"/>
      <c r="FPM58" s="114"/>
      <c r="FPN58" s="114"/>
      <c r="FPO58" s="114"/>
      <c r="FPP58" s="114"/>
      <c r="FPQ58" s="114"/>
      <c r="FPR58" s="114"/>
      <c r="FPS58" s="114"/>
      <c r="FPT58" s="114"/>
      <c r="FPU58" s="114"/>
      <c r="FPV58" s="114"/>
      <c r="FPW58" s="114"/>
      <c r="FPX58" s="114"/>
      <c r="FPY58" s="114"/>
      <c r="FPZ58" s="114"/>
      <c r="FQA58" s="114"/>
      <c r="FQB58" s="114"/>
      <c r="FQC58" s="114"/>
      <c r="FQD58" s="114"/>
      <c r="FQE58" s="114"/>
      <c r="FQF58" s="114"/>
      <c r="FQG58" s="114"/>
      <c r="FQH58" s="114"/>
      <c r="FQI58" s="114"/>
      <c r="FQJ58" s="114"/>
      <c r="FQK58" s="114"/>
      <c r="FQL58" s="114"/>
      <c r="FQM58" s="114"/>
      <c r="FQN58" s="114"/>
      <c r="FQO58" s="114"/>
      <c r="FQP58" s="114"/>
      <c r="FQQ58" s="114"/>
      <c r="FQR58" s="114"/>
      <c r="FQS58" s="114"/>
      <c r="FQT58" s="114"/>
      <c r="FQU58" s="114"/>
      <c r="FQV58" s="114"/>
      <c r="FQW58" s="114"/>
      <c r="FQX58" s="114"/>
      <c r="FQY58" s="114"/>
      <c r="FQZ58" s="114"/>
      <c r="FRA58" s="114"/>
      <c r="FRB58" s="114"/>
      <c r="FRC58" s="114"/>
      <c r="FRD58" s="114"/>
      <c r="FRE58" s="114"/>
      <c r="FRF58" s="114"/>
      <c r="FRG58" s="114"/>
      <c r="FRH58" s="114"/>
      <c r="FRI58" s="114"/>
      <c r="FRJ58" s="114"/>
      <c r="FRK58" s="114"/>
      <c r="FRL58" s="114"/>
      <c r="FRM58" s="114"/>
      <c r="FRN58" s="114"/>
      <c r="FRO58" s="114"/>
      <c r="FRP58" s="114"/>
      <c r="FRQ58" s="114"/>
      <c r="FRR58" s="114"/>
      <c r="FRS58" s="114"/>
      <c r="FRT58" s="114"/>
      <c r="FRU58" s="114"/>
      <c r="FRV58" s="114"/>
      <c r="FRW58" s="114"/>
      <c r="FRX58" s="114"/>
      <c r="FRY58" s="114"/>
      <c r="FRZ58" s="114"/>
      <c r="FSA58" s="114"/>
      <c r="FSB58" s="114"/>
      <c r="FSC58" s="114"/>
      <c r="FSD58" s="114"/>
      <c r="FSE58" s="114"/>
      <c r="FSF58" s="114"/>
      <c r="FSG58" s="114"/>
      <c r="FSH58" s="114"/>
      <c r="FSI58" s="114"/>
      <c r="FSJ58" s="114"/>
      <c r="FSK58" s="114"/>
      <c r="FSL58" s="114"/>
      <c r="FSM58" s="114"/>
      <c r="FSN58" s="114"/>
      <c r="FSO58" s="114"/>
      <c r="FSP58" s="114"/>
      <c r="FSQ58" s="114"/>
      <c r="FSR58" s="114"/>
      <c r="FSS58" s="114"/>
      <c r="FST58" s="114"/>
      <c r="FSU58" s="114"/>
      <c r="FSV58" s="114"/>
      <c r="FSW58" s="114"/>
      <c r="FSX58" s="114"/>
      <c r="FSY58" s="114"/>
      <c r="FSZ58" s="114"/>
      <c r="FTA58" s="114"/>
      <c r="FTB58" s="114"/>
      <c r="FTC58" s="114"/>
      <c r="FTD58" s="114"/>
      <c r="FTE58" s="114"/>
      <c r="FTF58" s="114"/>
      <c r="FTG58" s="114"/>
      <c r="FTH58" s="114"/>
      <c r="FTI58" s="114"/>
      <c r="FTJ58" s="114"/>
      <c r="FTK58" s="114"/>
      <c r="FTL58" s="114"/>
      <c r="FTM58" s="114"/>
      <c r="FTN58" s="114"/>
      <c r="FTO58" s="114"/>
      <c r="FTP58" s="114"/>
      <c r="FTQ58" s="114"/>
      <c r="FTR58" s="114"/>
      <c r="FTS58" s="114"/>
      <c r="FTT58" s="114"/>
      <c r="FTU58" s="114"/>
      <c r="FTV58" s="114"/>
      <c r="FTW58" s="114"/>
      <c r="FTX58" s="114"/>
      <c r="FTY58" s="114"/>
      <c r="FTZ58" s="114"/>
      <c r="FUA58" s="114"/>
      <c r="FUB58" s="114"/>
      <c r="FUC58" s="114"/>
      <c r="FUD58" s="114"/>
      <c r="FUE58" s="114"/>
      <c r="FUF58" s="114"/>
      <c r="FUG58" s="114"/>
      <c r="FUH58" s="114"/>
      <c r="FUI58" s="114"/>
      <c r="FUJ58" s="114"/>
      <c r="FUK58" s="114"/>
      <c r="FUL58" s="114"/>
      <c r="FUM58" s="114"/>
      <c r="FUN58" s="114"/>
      <c r="FUO58" s="114"/>
      <c r="FUP58" s="114"/>
      <c r="FUQ58" s="114"/>
      <c r="FUR58" s="114"/>
      <c r="FUS58" s="114"/>
      <c r="FUT58" s="114"/>
      <c r="FUU58" s="114"/>
      <c r="FUV58" s="114"/>
      <c r="FUW58" s="114"/>
      <c r="FUX58" s="114"/>
      <c r="FUY58" s="114"/>
      <c r="FUZ58" s="114"/>
      <c r="FVA58" s="114"/>
      <c r="FVB58" s="114"/>
      <c r="FVC58" s="114"/>
      <c r="FVD58" s="114"/>
      <c r="FVE58" s="114"/>
      <c r="FVF58" s="114"/>
      <c r="FVG58" s="114"/>
      <c r="FVH58" s="114"/>
      <c r="FVI58" s="114"/>
      <c r="FVJ58" s="114"/>
      <c r="FVK58" s="114"/>
      <c r="FVL58" s="114"/>
      <c r="FVM58" s="114"/>
      <c r="FVN58" s="114"/>
      <c r="FVO58" s="114"/>
      <c r="FVP58" s="114"/>
      <c r="FVQ58" s="114"/>
      <c r="FVR58" s="114"/>
      <c r="FVS58" s="114"/>
      <c r="FVT58" s="114"/>
      <c r="FVU58" s="114"/>
      <c r="FVV58" s="114"/>
      <c r="FVW58" s="114"/>
      <c r="FVX58" s="114"/>
      <c r="FVY58" s="114"/>
      <c r="FVZ58" s="114"/>
      <c r="FWA58" s="114"/>
      <c r="FWB58" s="114"/>
      <c r="FWC58" s="114"/>
      <c r="FWD58" s="114"/>
      <c r="FWE58" s="114"/>
      <c r="FWF58" s="114"/>
      <c r="FWG58" s="114"/>
    </row>
    <row r="59" spans="1:4661" s="110" customFormat="1" ht="66" x14ac:dyDescent="0.25">
      <c r="A59" s="45" t="s">
        <v>247</v>
      </c>
      <c r="B59" s="45" t="s">
        <v>47</v>
      </c>
      <c r="C59" s="46">
        <v>2025</v>
      </c>
      <c r="D59" s="46">
        <v>2027</v>
      </c>
      <c r="E59" s="135"/>
      <c r="F59" s="45" t="s">
        <v>101</v>
      </c>
      <c r="G59" s="135"/>
      <c r="H59" s="45" t="s">
        <v>101</v>
      </c>
      <c r="I59" s="45" t="s">
        <v>51</v>
      </c>
      <c r="J59" s="45" t="s">
        <v>102</v>
      </c>
      <c r="K59" s="49" t="s">
        <v>119</v>
      </c>
      <c r="L59" s="135" t="s">
        <v>248</v>
      </c>
      <c r="M59" s="45" t="s">
        <v>236</v>
      </c>
      <c r="N59" s="45" t="s">
        <v>142</v>
      </c>
      <c r="O59" s="50">
        <v>36</v>
      </c>
      <c r="P59" s="51" t="s">
        <v>113</v>
      </c>
      <c r="Q59" s="52">
        <v>165450</v>
      </c>
      <c r="R59" s="52">
        <v>165450</v>
      </c>
      <c r="S59" s="52">
        <v>165450</v>
      </c>
      <c r="T59" s="52">
        <v>0</v>
      </c>
      <c r="U59" s="52">
        <v>496350</v>
      </c>
      <c r="V59" s="54">
        <v>0</v>
      </c>
      <c r="W59" s="48"/>
      <c r="X59" s="55" t="s">
        <v>110</v>
      </c>
      <c r="Y59" s="55" t="s">
        <v>111</v>
      </c>
      <c r="Z59" s="56"/>
      <c r="AA59" s="57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  <c r="ACT59" s="48"/>
      <c r="ACU59" s="48"/>
      <c r="ACV59" s="48"/>
      <c r="ACW59" s="48"/>
      <c r="ACX59" s="48"/>
      <c r="ACY59" s="48"/>
      <c r="ACZ59" s="48"/>
      <c r="ADA59" s="48"/>
      <c r="ADB59" s="48"/>
      <c r="ADC59" s="48"/>
      <c r="ADD59" s="48"/>
      <c r="ADE59" s="48"/>
      <c r="ADF59" s="48"/>
      <c r="ADG59" s="48"/>
      <c r="ADH59" s="48"/>
      <c r="ADI59" s="48"/>
      <c r="ADJ59" s="48"/>
      <c r="ADK59" s="48"/>
      <c r="ADL59" s="48"/>
      <c r="ADM59" s="48"/>
      <c r="ADN59" s="48"/>
      <c r="ADO59" s="48"/>
      <c r="ADP59" s="48"/>
      <c r="ADQ59" s="48"/>
      <c r="ADR59" s="48"/>
      <c r="ADS59" s="48"/>
      <c r="ADT59" s="48"/>
      <c r="ADU59" s="48"/>
      <c r="ADV59" s="48"/>
      <c r="ADW59" s="48"/>
      <c r="ADX59" s="48"/>
      <c r="ADY59" s="48"/>
      <c r="ADZ59" s="48"/>
      <c r="AEA59" s="48"/>
      <c r="AEB59" s="48"/>
      <c r="AEC59" s="48"/>
      <c r="AED59" s="48"/>
      <c r="AEE59" s="48"/>
      <c r="AEF59" s="48"/>
      <c r="AEG59" s="48"/>
      <c r="AEH59" s="48"/>
      <c r="AEI59" s="48"/>
      <c r="AEJ59" s="48"/>
      <c r="AEK59" s="48"/>
      <c r="AEL59" s="48"/>
      <c r="AEM59" s="48"/>
      <c r="AEN59" s="48"/>
      <c r="AEO59" s="48"/>
      <c r="AEP59" s="48"/>
      <c r="AEQ59" s="48"/>
      <c r="AER59" s="48"/>
      <c r="AES59" s="48"/>
      <c r="AET59" s="48"/>
      <c r="AEU59" s="48"/>
      <c r="AEV59" s="48"/>
      <c r="AEW59" s="48"/>
      <c r="AEX59" s="48"/>
      <c r="AEY59" s="48"/>
      <c r="AEZ59" s="48"/>
      <c r="AFA59" s="48"/>
      <c r="AFB59" s="48"/>
      <c r="AFC59" s="48"/>
      <c r="AFD59" s="48"/>
      <c r="AFE59" s="48"/>
      <c r="AFF59" s="48"/>
      <c r="AFG59" s="48"/>
      <c r="AFH59" s="48"/>
      <c r="AFI59" s="48"/>
      <c r="AFJ59" s="48"/>
      <c r="AFK59" s="48"/>
      <c r="AFL59" s="48"/>
      <c r="AFM59" s="48"/>
      <c r="AFN59" s="48"/>
      <c r="AFO59" s="48"/>
      <c r="AFP59" s="48"/>
      <c r="AFQ59" s="48"/>
      <c r="AFR59" s="48"/>
      <c r="AFS59" s="48"/>
      <c r="AFT59" s="48"/>
      <c r="AFU59" s="48"/>
      <c r="AFV59" s="48"/>
      <c r="AFW59" s="48"/>
      <c r="AFX59" s="48"/>
      <c r="AFY59" s="48"/>
      <c r="AFZ59" s="48"/>
      <c r="AGA59" s="48"/>
      <c r="AGB59" s="48"/>
      <c r="AGC59" s="48"/>
      <c r="AGD59" s="48"/>
      <c r="AGE59" s="48"/>
      <c r="AGF59" s="48"/>
      <c r="AGG59" s="48"/>
      <c r="AGH59" s="48"/>
      <c r="AGI59" s="48"/>
      <c r="AGJ59" s="48"/>
      <c r="AGK59" s="48"/>
      <c r="AGL59" s="48"/>
      <c r="AGM59" s="48"/>
      <c r="AGN59" s="48"/>
      <c r="AGO59" s="48"/>
      <c r="AGP59" s="48"/>
      <c r="AGQ59" s="48"/>
      <c r="AGR59" s="48"/>
      <c r="AGS59" s="48"/>
      <c r="AGT59" s="48"/>
      <c r="AGU59" s="48"/>
      <c r="AGV59" s="48"/>
      <c r="AGW59" s="48"/>
      <c r="AGX59" s="48"/>
      <c r="AGY59" s="48"/>
      <c r="AGZ59" s="48"/>
      <c r="AHA59" s="48"/>
      <c r="AHB59" s="48"/>
      <c r="AHC59" s="48"/>
      <c r="AHD59" s="48"/>
      <c r="AHE59" s="48"/>
      <c r="AHF59" s="48"/>
      <c r="AHG59" s="48"/>
      <c r="AHH59" s="48"/>
      <c r="AHI59" s="48"/>
      <c r="AHJ59" s="48"/>
      <c r="AHK59" s="48"/>
      <c r="AHL59" s="48"/>
      <c r="AHM59" s="48"/>
      <c r="AHN59" s="48"/>
      <c r="AHO59" s="48"/>
      <c r="AHP59" s="48"/>
      <c r="AHQ59" s="48"/>
      <c r="AHR59" s="48"/>
      <c r="AHS59" s="48"/>
      <c r="AHT59" s="48"/>
      <c r="AHU59" s="48"/>
      <c r="AHV59" s="48"/>
      <c r="AHW59" s="48"/>
      <c r="AHX59" s="48"/>
      <c r="AHY59" s="48"/>
      <c r="AHZ59" s="48"/>
      <c r="AIA59" s="48"/>
      <c r="AIB59" s="48"/>
      <c r="AIC59" s="48"/>
      <c r="AID59" s="48"/>
      <c r="AIE59" s="48"/>
      <c r="AIF59" s="48"/>
      <c r="AIG59" s="48"/>
      <c r="AIH59" s="48"/>
      <c r="AII59" s="48"/>
      <c r="AIJ59" s="48"/>
      <c r="AIK59" s="48"/>
      <c r="AIL59" s="48"/>
      <c r="AIM59" s="48"/>
      <c r="AIN59" s="48"/>
      <c r="AIO59" s="48"/>
      <c r="AIP59" s="48"/>
      <c r="AIQ59" s="48"/>
      <c r="AIR59" s="48"/>
      <c r="AIS59" s="48"/>
      <c r="AIT59" s="48"/>
      <c r="AIU59" s="48"/>
      <c r="AIV59" s="48"/>
      <c r="AIW59" s="48"/>
      <c r="AIX59" s="48"/>
      <c r="AIY59" s="48"/>
      <c r="AIZ59" s="48"/>
      <c r="AJA59" s="48"/>
      <c r="AJB59" s="48"/>
      <c r="AJC59" s="48"/>
      <c r="AJD59" s="48"/>
      <c r="AJE59" s="48"/>
      <c r="AJF59" s="48"/>
      <c r="AJG59" s="48"/>
      <c r="AJH59" s="48"/>
      <c r="AJI59" s="48"/>
      <c r="AJJ59" s="48"/>
      <c r="AJK59" s="48"/>
      <c r="AJL59" s="48"/>
      <c r="AJM59" s="48"/>
      <c r="AJN59" s="48"/>
      <c r="AJO59" s="48"/>
      <c r="AJP59" s="48"/>
      <c r="AJQ59" s="48"/>
      <c r="AJR59" s="48"/>
      <c r="AJS59" s="48"/>
      <c r="AJT59" s="48"/>
      <c r="AJU59" s="48"/>
      <c r="AJV59" s="48"/>
      <c r="AJW59" s="48"/>
      <c r="AJX59" s="48"/>
      <c r="AJY59" s="48"/>
      <c r="AJZ59" s="48"/>
      <c r="AKA59" s="48"/>
      <c r="AKB59" s="48"/>
      <c r="AKC59" s="48"/>
      <c r="AKD59" s="48"/>
      <c r="AKE59" s="48"/>
      <c r="AKF59" s="48"/>
      <c r="AKG59" s="48"/>
      <c r="AKH59" s="48"/>
      <c r="AKI59" s="48"/>
      <c r="AKJ59" s="48"/>
      <c r="AKK59" s="48"/>
      <c r="AKL59" s="48"/>
      <c r="AKM59" s="48"/>
      <c r="AKN59" s="48"/>
      <c r="AKO59" s="48"/>
      <c r="AKP59" s="48"/>
      <c r="AKQ59" s="48"/>
      <c r="AKR59" s="48"/>
      <c r="AKS59" s="48"/>
      <c r="AKT59" s="48"/>
      <c r="AKU59" s="48"/>
      <c r="AKV59" s="48"/>
      <c r="AKW59" s="48"/>
      <c r="AKX59" s="48"/>
      <c r="AKY59" s="48"/>
      <c r="AKZ59" s="48"/>
      <c r="ALA59" s="48"/>
      <c r="ALB59" s="48"/>
      <c r="ALC59" s="48"/>
      <c r="ALD59" s="48"/>
      <c r="ALE59" s="48"/>
      <c r="ALF59" s="48"/>
      <c r="ALG59" s="48"/>
      <c r="ALH59" s="48"/>
      <c r="ALI59" s="48"/>
      <c r="ALJ59" s="48"/>
      <c r="ALK59" s="48"/>
      <c r="ALL59" s="48"/>
      <c r="ALM59" s="48"/>
      <c r="ALN59" s="48"/>
      <c r="ALO59" s="48"/>
      <c r="ALP59" s="48"/>
      <c r="ALQ59" s="48"/>
      <c r="ALR59" s="48"/>
      <c r="ALS59" s="48"/>
      <c r="ALT59" s="48"/>
      <c r="ALU59" s="48"/>
      <c r="ALV59" s="48"/>
      <c r="ALW59" s="48"/>
      <c r="ALX59" s="48"/>
      <c r="ALY59" s="48"/>
      <c r="ALZ59" s="114"/>
      <c r="AMA59" s="114"/>
      <c r="AMB59" s="114"/>
      <c r="AMC59" s="114"/>
      <c r="AMD59" s="114"/>
      <c r="AME59" s="114"/>
      <c r="AMF59" s="114"/>
      <c r="AMG59" s="114"/>
      <c r="AMH59" s="114"/>
      <c r="AMI59" s="114"/>
      <c r="AMJ59" s="114"/>
      <c r="AMK59" s="114"/>
      <c r="AML59" s="114"/>
      <c r="AMM59" s="114"/>
      <c r="AMN59" s="114"/>
      <c r="AMO59" s="114"/>
      <c r="AMP59" s="114"/>
      <c r="AMQ59" s="114"/>
      <c r="AMR59" s="114"/>
      <c r="AMS59" s="114"/>
      <c r="AMT59" s="114"/>
      <c r="AMU59" s="114"/>
      <c r="AMV59" s="114"/>
      <c r="AMW59" s="114"/>
      <c r="AMX59" s="114"/>
      <c r="AMY59" s="114"/>
      <c r="AMZ59" s="114"/>
      <c r="ANA59" s="114"/>
      <c r="ANB59" s="114"/>
      <c r="ANC59" s="114"/>
      <c r="AND59" s="114"/>
      <c r="ANE59" s="114"/>
      <c r="ANF59" s="114"/>
      <c r="ANG59" s="114"/>
      <c r="ANH59" s="114"/>
      <c r="ANI59" s="114"/>
      <c r="ANJ59" s="114"/>
      <c r="ANK59" s="114"/>
      <c r="ANL59" s="114"/>
      <c r="ANM59" s="114"/>
      <c r="ANN59" s="114"/>
      <c r="ANO59" s="114"/>
      <c r="ANP59" s="114"/>
      <c r="ANQ59" s="114"/>
      <c r="ANR59" s="114"/>
      <c r="ANS59" s="114"/>
      <c r="ANT59" s="114"/>
      <c r="ANU59" s="114"/>
      <c r="ANV59" s="114"/>
      <c r="ANW59" s="114"/>
      <c r="ANX59" s="114"/>
      <c r="ANY59" s="114"/>
      <c r="ANZ59" s="114"/>
      <c r="AOA59" s="114"/>
      <c r="AOB59" s="114"/>
      <c r="AOC59" s="114"/>
      <c r="AOD59" s="114"/>
      <c r="AOE59" s="114"/>
      <c r="AOF59" s="114"/>
      <c r="AOG59" s="114"/>
      <c r="AOH59" s="114"/>
      <c r="AOI59" s="114"/>
      <c r="AOJ59" s="114"/>
      <c r="AOK59" s="114"/>
      <c r="AOL59" s="114"/>
      <c r="AOM59" s="114"/>
      <c r="AON59" s="114"/>
      <c r="AOO59" s="114"/>
      <c r="AOP59" s="114"/>
      <c r="AOQ59" s="114"/>
      <c r="AOR59" s="114"/>
      <c r="AOS59" s="114"/>
      <c r="AOT59" s="114"/>
      <c r="AOU59" s="114"/>
      <c r="AOV59" s="114"/>
      <c r="AOW59" s="114"/>
      <c r="AOX59" s="114"/>
      <c r="AOY59" s="114"/>
      <c r="AOZ59" s="114"/>
      <c r="APA59" s="114"/>
      <c r="APB59" s="114"/>
      <c r="APC59" s="114"/>
      <c r="APD59" s="114"/>
      <c r="APE59" s="114"/>
      <c r="APF59" s="114"/>
      <c r="APG59" s="114"/>
      <c r="APH59" s="114"/>
      <c r="API59" s="114"/>
      <c r="APJ59" s="114"/>
      <c r="APK59" s="114"/>
      <c r="APL59" s="114"/>
      <c r="APM59" s="114"/>
      <c r="APN59" s="114"/>
      <c r="APO59" s="114"/>
      <c r="APP59" s="114"/>
      <c r="APQ59" s="114"/>
      <c r="APR59" s="114"/>
      <c r="APS59" s="114"/>
      <c r="APT59" s="114"/>
      <c r="APU59" s="114"/>
      <c r="APV59" s="114"/>
      <c r="APW59" s="114"/>
      <c r="APX59" s="114"/>
      <c r="APY59" s="114"/>
      <c r="APZ59" s="114"/>
      <c r="AQA59" s="114"/>
      <c r="AQB59" s="114"/>
      <c r="AQC59" s="114"/>
      <c r="AQD59" s="114"/>
      <c r="AQE59" s="114"/>
      <c r="AQF59" s="114"/>
      <c r="AQG59" s="114"/>
      <c r="AQH59" s="114"/>
      <c r="AQI59" s="114"/>
      <c r="AQJ59" s="114"/>
      <c r="AQK59" s="114"/>
      <c r="AQL59" s="114"/>
      <c r="AQM59" s="114"/>
      <c r="AQN59" s="114"/>
      <c r="AQO59" s="114"/>
      <c r="AQP59" s="114"/>
      <c r="AQQ59" s="114"/>
      <c r="AQR59" s="114"/>
      <c r="AQS59" s="114"/>
      <c r="AQT59" s="114"/>
      <c r="AQU59" s="114"/>
      <c r="AQV59" s="114"/>
      <c r="AQW59" s="114"/>
      <c r="AQX59" s="114"/>
      <c r="AQY59" s="114"/>
      <c r="AQZ59" s="114"/>
      <c r="ARA59" s="114"/>
      <c r="ARB59" s="114"/>
      <c r="ARC59" s="114"/>
      <c r="ARD59" s="114"/>
      <c r="ARE59" s="114"/>
      <c r="ARF59" s="114"/>
      <c r="ARG59" s="114"/>
      <c r="ARH59" s="114"/>
      <c r="ARI59" s="114"/>
      <c r="ARJ59" s="114"/>
      <c r="ARK59" s="114"/>
      <c r="ARL59" s="114"/>
      <c r="ARM59" s="114"/>
      <c r="ARN59" s="114"/>
      <c r="ARO59" s="114"/>
      <c r="ARP59" s="114"/>
      <c r="ARQ59" s="114"/>
      <c r="ARR59" s="114"/>
      <c r="ARS59" s="114"/>
      <c r="ART59" s="114"/>
      <c r="ARU59" s="114"/>
      <c r="ARV59" s="114"/>
      <c r="ARW59" s="114"/>
      <c r="ARX59" s="114"/>
      <c r="ARY59" s="114"/>
      <c r="ARZ59" s="114"/>
      <c r="ASA59" s="114"/>
      <c r="ASB59" s="114"/>
      <c r="ASC59" s="114"/>
      <c r="ASD59" s="114"/>
      <c r="ASE59" s="114"/>
      <c r="ASF59" s="114"/>
      <c r="ASG59" s="114"/>
      <c r="ASH59" s="114"/>
      <c r="ASI59" s="114"/>
      <c r="ASJ59" s="114"/>
      <c r="ASK59" s="114"/>
      <c r="ASL59" s="114"/>
      <c r="ASM59" s="114"/>
      <c r="ASN59" s="114"/>
      <c r="ASO59" s="114"/>
      <c r="ASP59" s="114"/>
      <c r="ASQ59" s="114"/>
      <c r="ASR59" s="114"/>
      <c r="ASS59" s="114"/>
      <c r="AST59" s="114"/>
      <c r="ASU59" s="114"/>
      <c r="ASV59" s="114"/>
      <c r="ASW59" s="114"/>
      <c r="ASX59" s="114"/>
      <c r="ASY59" s="114"/>
      <c r="ASZ59" s="114"/>
      <c r="ATA59" s="114"/>
      <c r="ATB59" s="114"/>
      <c r="ATC59" s="114"/>
      <c r="ATD59" s="114"/>
      <c r="ATE59" s="114"/>
      <c r="ATF59" s="114"/>
      <c r="ATG59" s="114"/>
      <c r="ATH59" s="114"/>
      <c r="ATI59" s="114"/>
      <c r="ATJ59" s="114"/>
      <c r="ATK59" s="114"/>
      <c r="ATL59" s="114"/>
      <c r="ATM59" s="114"/>
      <c r="ATN59" s="114"/>
      <c r="ATO59" s="114"/>
      <c r="ATP59" s="114"/>
      <c r="ATQ59" s="114"/>
      <c r="ATR59" s="114"/>
      <c r="ATS59" s="114"/>
      <c r="ATT59" s="114"/>
      <c r="ATU59" s="114"/>
      <c r="ATV59" s="114"/>
      <c r="ATW59" s="114"/>
      <c r="ATX59" s="114"/>
      <c r="ATY59" s="114"/>
      <c r="ATZ59" s="114"/>
      <c r="AUA59" s="114"/>
      <c r="AUB59" s="114"/>
      <c r="AUC59" s="114"/>
      <c r="AUD59" s="114"/>
      <c r="AUE59" s="114"/>
      <c r="AUF59" s="114"/>
      <c r="AUG59" s="114"/>
      <c r="AUH59" s="114"/>
      <c r="AUI59" s="114"/>
      <c r="AUJ59" s="114"/>
      <c r="AUK59" s="114"/>
      <c r="AUL59" s="114"/>
      <c r="AUM59" s="114"/>
      <c r="AUN59" s="114"/>
      <c r="AUO59" s="114"/>
      <c r="AUP59" s="114"/>
      <c r="AUQ59" s="114"/>
      <c r="AUR59" s="114"/>
      <c r="AUS59" s="114"/>
      <c r="AUT59" s="114"/>
      <c r="AUU59" s="114"/>
      <c r="AUV59" s="114"/>
      <c r="AUW59" s="114"/>
      <c r="AUX59" s="114"/>
      <c r="AUY59" s="114"/>
      <c r="AUZ59" s="114"/>
      <c r="AVA59" s="114"/>
      <c r="AVB59" s="114"/>
      <c r="AVC59" s="114"/>
      <c r="AVD59" s="114"/>
      <c r="AVE59" s="114"/>
      <c r="AVF59" s="114"/>
      <c r="AVG59" s="114"/>
      <c r="AVH59" s="114"/>
      <c r="AVI59" s="114"/>
      <c r="AVJ59" s="114"/>
      <c r="AVK59" s="114"/>
      <c r="AVL59" s="114"/>
      <c r="AVM59" s="114"/>
      <c r="AVN59" s="114"/>
      <c r="AVO59" s="114"/>
      <c r="AVP59" s="114"/>
      <c r="AVQ59" s="114"/>
      <c r="AVR59" s="114"/>
      <c r="AVS59" s="114"/>
      <c r="AVT59" s="114"/>
      <c r="AVU59" s="114"/>
      <c r="AVV59" s="114"/>
      <c r="AVW59" s="114"/>
      <c r="AVX59" s="114"/>
      <c r="AVY59" s="114"/>
      <c r="AVZ59" s="114"/>
      <c r="AWA59" s="114"/>
      <c r="AWB59" s="114"/>
      <c r="AWC59" s="114"/>
      <c r="AWD59" s="114"/>
      <c r="AWE59" s="114"/>
      <c r="AWF59" s="114"/>
      <c r="AWG59" s="114"/>
      <c r="AWH59" s="114"/>
      <c r="AWI59" s="114"/>
      <c r="AWJ59" s="114"/>
      <c r="AWK59" s="114"/>
      <c r="AWL59" s="114"/>
      <c r="AWM59" s="114"/>
      <c r="AWN59" s="114"/>
      <c r="AWO59" s="114"/>
      <c r="AWP59" s="114"/>
      <c r="AWQ59" s="114"/>
      <c r="AWR59" s="114"/>
      <c r="AWS59" s="114"/>
      <c r="AWT59" s="114"/>
      <c r="AWU59" s="114"/>
      <c r="AWV59" s="114"/>
      <c r="AWW59" s="114"/>
      <c r="AWX59" s="114"/>
      <c r="AWY59" s="114"/>
      <c r="AWZ59" s="114"/>
      <c r="AXA59" s="114"/>
      <c r="AXB59" s="114"/>
      <c r="AXC59" s="114"/>
      <c r="AXD59" s="114"/>
      <c r="AXE59" s="114"/>
      <c r="AXF59" s="114"/>
      <c r="AXG59" s="114"/>
      <c r="AXH59" s="114"/>
      <c r="AXI59" s="114"/>
      <c r="AXJ59" s="114"/>
      <c r="AXK59" s="114"/>
      <c r="AXL59" s="114"/>
      <c r="AXM59" s="114"/>
      <c r="AXN59" s="114"/>
      <c r="AXO59" s="114"/>
      <c r="AXP59" s="114"/>
      <c r="AXQ59" s="114"/>
      <c r="AXR59" s="114"/>
      <c r="AXS59" s="114"/>
      <c r="AXT59" s="114"/>
      <c r="AXU59" s="114"/>
      <c r="AXV59" s="114"/>
      <c r="AXW59" s="114"/>
      <c r="AXX59" s="114"/>
      <c r="AXY59" s="114"/>
      <c r="AXZ59" s="114"/>
      <c r="AYA59" s="114"/>
      <c r="AYB59" s="114"/>
      <c r="AYC59" s="114"/>
      <c r="AYD59" s="114"/>
      <c r="AYE59" s="114"/>
      <c r="AYF59" s="114"/>
      <c r="AYG59" s="114"/>
      <c r="AYH59" s="114"/>
      <c r="AYI59" s="114"/>
      <c r="AYJ59" s="114"/>
      <c r="AYK59" s="114"/>
      <c r="AYL59" s="114"/>
      <c r="AYM59" s="114"/>
      <c r="AYN59" s="114"/>
      <c r="AYO59" s="114"/>
      <c r="AYP59" s="114"/>
      <c r="AYQ59" s="114"/>
      <c r="AYR59" s="114"/>
      <c r="AYS59" s="114"/>
      <c r="AYT59" s="114"/>
      <c r="AYU59" s="114"/>
      <c r="AYV59" s="114"/>
      <c r="AYW59" s="114"/>
      <c r="AYX59" s="114"/>
      <c r="AYY59" s="114"/>
      <c r="AYZ59" s="114"/>
      <c r="AZA59" s="114"/>
      <c r="AZB59" s="114"/>
      <c r="AZC59" s="114"/>
      <c r="AZD59" s="114"/>
      <c r="AZE59" s="114"/>
      <c r="AZF59" s="114"/>
      <c r="AZG59" s="114"/>
      <c r="AZH59" s="114"/>
      <c r="AZI59" s="114"/>
      <c r="AZJ59" s="114"/>
      <c r="AZK59" s="114"/>
      <c r="AZL59" s="114"/>
      <c r="AZM59" s="114"/>
      <c r="AZN59" s="114"/>
      <c r="AZO59" s="114"/>
      <c r="AZP59" s="114"/>
      <c r="AZQ59" s="114"/>
      <c r="AZR59" s="114"/>
      <c r="AZS59" s="114"/>
      <c r="AZT59" s="114"/>
      <c r="AZU59" s="114"/>
      <c r="AZV59" s="114"/>
      <c r="AZW59" s="114"/>
      <c r="AZX59" s="114"/>
      <c r="AZY59" s="114"/>
      <c r="AZZ59" s="114"/>
      <c r="BAA59" s="114"/>
      <c r="BAB59" s="114"/>
      <c r="BAC59" s="114"/>
      <c r="BAD59" s="114"/>
      <c r="BAE59" s="114"/>
      <c r="BAF59" s="114"/>
      <c r="BAG59" s="114"/>
      <c r="BAH59" s="114"/>
      <c r="BAI59" s="114"/>
      <c r="BAJ59" s="114"/>
      <c r="BAK59" s="114"/>
      <c r="BAL59" s="114"/>
      <c r="BAM59" s="114"/>
      <c r="BAN59" s="114"/>
      <c r="BAO59" s="114"/>
      <c r="BAP59" s="114"/>
      <c r="BAQ59" s="114"/>
      <c r="BAR59" s="114"/>
      <c r="BAS59" s="114"/>
      <c r="BAT59" s="114"/>
      <c r="BAU59" s="114"/>
      <c r="BAV59" s="114"/>
      <c r="BAW59" s="114"/>
      <c r="BAX59" s="114"/>
      <c r="BAY59" s="114"/>
      <c r="BAZ59" s="114"/>
      <c r="BBA59" s="114"/>
      <c r="BBB59" s="114"/>
      <c r="BBC59" s="114"/>
      <c r="BBD59" s="114"/>
      <c r="BBE59" s="114"/>
      <c r="BBF59" s="114"/>
      <c r="BBG59" s="114"/>
      <c r="BBH59" s="114"/>
      <c r="BBI59" s="114"/>
      <c r="BBJ59" s="114"/>
      <c r="BBK59" s="114"/>
      <c r="BBL59" s="114"/>
      <c r="BBM59" s="114"/>
      <c r="BBN59" s="114"/>
      <c r="BBO59" s="114"/>
      <c r="BBP59" s="114"/>
      <c r="BBQ59" s="114"/>
      <c r="BBR59" s="114"/>
      <c r="BBS59" s="114"/>
      <c r="BBT59" s="114"/>
      <c r="BBU59" s="114"/>
      <c r="BBV59" s="114"/>
      <c r="BBW59" s="114"/>
      <c r="BBX59" s="114"/>
      <c r="BBY59" s="114"/>
      <c r="BBZ59" s="114"/>
      <c r="BCA59" s="114"/>
      <c r="BCB59" s="114"/>
      <c r="BCC59" s="114"/>
      <c r="BCD59" s="114"/>
      <c r="BCE59" s="114"/>
      <c r="BCF59" s="114"/>
      <c r="BCG59" s="114"/>
      <c r="BCH59" s="114"/>
      <c r="BCI59" s="114"/>
      <c r="BCJ59" s="114"/>
      <c r="BCK59" s="114"/>
      <c r="BCL59" s="114"/>
      <c r="BCM59" s="114"/>
      <c r="BCN59" s="114"/>
      <c r="BCO59" s="114"/>
      <c r="BCP59" s="114"/>
      <c r="BCQ59" s="114"/>
      <c r="BCR59" s="114"/>
      <c r="BCS59" s="114"/>
      <c r="BCT59" s="114"/>
      <c r="BCU59" s="114"/>
      <c r="BCV59" s="114"/>
      <c r="BCW59" s="114"/>
      <c r="BCX59" s="114"/>
      <c r="BCY59" s="114"/>
      <c r="BCZ59" s="114"/>
      <c r="BDA59" s="114"/>
      <c r="BDB59" s="114"/>
      <c r="BDC59" s="114"/>
      <c r="BDD59" s="114"/>
      <c r="BDE59" s="114"/>
      <c r="BDF59" s="114"/>
      <c r="BDG59" s="114"/>
      <c r="BDH59" s="114"/>
      <c r="BDI59" s="114"/>
      <c r="BDJ59" s="114"/>
      <c r="BDK59" s="114"/>
      <c r="BDL59" s="114"/>
      <c r="BDM59" s="114"/>
      <c r="BDN59" s="114"/>
      <c r="BDO59" s="114"/>
      <c r="BDP59" s="114"/>
      <c r="BDQ59" s="114"/>
      <c r="BDR59" s="114"/>
      <c r="BDS59" s="114"/>
      <c r="BDT59" s="114"/>
      <c r="BDU59" s="114"/>
      <c r="BDV59" s="114"/>
      <c r="BDW59" s="114"/>
      <c r="BDX59" s="114"/>
      <c r="BDY59" s="114"/>
      <c r="BDZ59" s="114"/>
      <c r="BEA59" s="114"/>
      <c r="BEB59" s="114"/>
      <c r="BEC59" s="114"/>
      <c r="BED59" s="114"/>
      <c r="BEE59" s="114"/>
      <c r="BEF59" s="114"/>
      <c r="BEG59" s="114"/>
      <c r="BEH59" s="114"/>
      <c r="BEI59" s="114"/>
      <c r="BEJ59" s="114"/>
      <c r="BEK59" s="114"/>
      <c r="BEL59" s="114"/>
      <c r="BEM59" s="114"/>
      <c r="BEN59" s="114"/>
      <c r="BEO59" s="114"/>
      <c r="BEP59" s="114"/>
      <c r="BEQ59" s="114"/>
      <c r="BER59" s="114"/>
      <c r="BES59" s="114"/>
      <c r="BET59" s="114"/>
      <c r="BEU59" s="114"/>
      <c r="BEV59" s="114"/>
      <c r="BEW59" s="114"/>
      <c r="BEX59" s="114"/>
      <c r="BEY59" s="114"/>
      <c r="BEZ59" s="114"/>
      <c r="BFA59" s="114"/>
      <c r="BFB59" s="114"/>
      <c r="BFC59" s="114"/>
      <c r="BFD59" s="114"/>
      <c r="BFE59" s="114"/>
      <c r="BFF59" s="114"/>
      <c r="BFG59" s="114"/>
      <c r="BFH59" s="114"/>
      <c r="BFI59" s="114"/>
      <c r="BFJ59" s="114"/>
      <c r="BFK59" s="114"/>
      <c r="BFL59" s="114"/>
      <c r="BFM59" s="114"/>
      <c r="BFN59" s="114"/>
      <c r="BFO59" s="114"/>
      <c r="BFP59" s="114"/>
      <c r="BFQ59" s="114"/>
      <c r="BFR59" s="114"/>
      <c r="BFS59" s="114"/>
      <c r="BFT59" s="114"/>
      <c r="BFU59" s="114"/>
      <c r="BFV59" s="114"/>
      <c r="BFW59" s="114"/>
      <c r="BFX59" s="114"/>
      <c r="BFY59" s="114"/>
      <c r="BFZ59" s="114"/>
      <c r="BGA59" s="114"/>
      <c r="BGB59" s="114"/>
      <c r="BGC59" s="114"/>
      <c r="BGD59" s="114"/>
      <c r="BGE59" s="114"/>
      <c r="BGF59" s="114"/>
      <c r="BGG59" s="114"/>
      <c r="BGH59" s="114"/>
      <c r="BGI59" s="114"/>
      <c r="BGJ59" s="114"/>
      <c r="BGK59" s="114"/>
      <c r="BGL59" s="114"/>
      <c r="BGM59" s="114"/>
      <c r="BGN59" s="114"/>
      <c r="BGO59" s="114"/>
      <c r="BGP59" s="114"/>
      <c r="BGQ59" s="114"/>
      <c r="BGR59" s="114"/>
      <c r="BGS59" s="114"/>
      <c r="BGT59" s="114"/>
      <c r="BGU59" s="114"/>
      <c r="BGV59" s="114"/>
      <c r="BGW59" s="114"/>
      <c r="BGX59" s="114"/>
      <c r="BGY59" s="114"/>
      <c r="BGZ59" s="114"/>
      <c r="BHA59" s="114"/>
      <c r="BHB59" s="114"/>
      <c r="BHC59" s="114"/>
      <c r="BHD59" s="114"/>
      <c r="BHE59" s="114"/>
      <c r="BHF59" s="114"/>
      <c r="BHG59" s="114"/>
      <c r="BHH59" s="114"/>
      <c r="BHI59" s="114"/>
      <c r="BHJ59" s="114"/>
      <c r="BHK59" s="114"/>
      <c r="BHL59" s="114"/>
      <c r="BHM59" s="114"/>
      <c r="BHN59" s="114"/>
      <c r="BHO59" s="114"/>
      <c r="BHP59" s="114"/>
      <c r="BHQ59" s="114"/>
      <c r="BHR59" s="114"/>
      <c r="BHS59" s="114"/>
      <c r="BHT59" s="114"/>
      <c r="BHU59" s="114"/>
      <c r="BHV59" s="114"/>
      <c r="BHW59" s="114"/>
      <c r="BHX59" s="114"/>
      <c r="BHY59" s="114"/>
      <c r="BHZ59" s="114"/>
      <c r="BIA59" s="114"/>
      <c r="BIB59" s="114"/>
      <c r="BIC59" s="114"/>
      <c r="BID59" s="114"/>
      <c r="BIE59" s="114"/>
      <c r="BIF59" s="114"/>
      <c r="BIG59" s="114"/>
      <c r="BIH59" s="114"/>
      <c r="BII59" s="114"/>
      <c r="BIJ59" s="114"/>
      <c r="BIK59" s="114"/>
      <c r="BIL59" s="114"/>
      <c r="BIM59" s="114"/>
      <c r="BIN59" s="114"/>
      <c r="BIO59" s="114"/>
      <c r="BIP59" s="114"/>
      <c r="BIQ59" s="114"/>
      <c r="BIR59" s="114"/>
      <c r="BIS59" s="114"/>
      <c r="BIT59" s="114"/>
      <c r="BIU59" s="114"/>
      <c r="BIV59" s="114"/>
      <c r="BIW59" s="114"/>
      <c r="BIX59" s="114"/>
      <c r="BIY59" s="114"/>
      <c r="BIZ59" s="114"/>
      <c r="BJA59" s="114"/>
      <c r="BJB59" s="114"/>
      <c r="BJC59" s="114"/>
      <c r="BJD59" s="114"/>
      <c r="BJE59" s="114"/>
      <c r="BJF59" s="114"/>
      <c r="BJG59" s="114"/>
      <c r="BJH59" s="114"/>
      <c r="BJI59" s="114"/>
      <c r="BJJ59" s="114"/>
      <c r="BJK59" s="114"/>
      <c r="BJL59" s="114"/>
      <c r="BJM59" s="114"/>
      <c r="BJN59" s="114"/>
      <c r="BJO59" s="114"/>
      <c r="BJP59" s="114"/>
      <c r="BJQ59" s="114"/>
      <c r="BJR59" s="114"/>
      <c r="BJS59" s="114"/>
      <c r="BJT59" s="114"/>
      <c r="BJU59" s="114"/>
      <c r="BJV59" s="114"/>
      <c r="BJW59" s="114"/>
      <c r="BJX59" s="114"/>
      <c r="BJY59" s="114"/>
      <c r="BJZ59" s="114"/>
      <c r="BKA59" s="114"/>
      <c r="BKB59" s="114"/>
      <c r="BKC59" s="114"/>
      <c r="BKD59" s="114"/>
      <c r="BKE59" s="114"/>
      <c r="BKF59" s="114"/>
      <c r="BKG59" s="114"/>
      <c r="BKH59" s="114"/>
      <c r="BKI59" s="114"/>
      <c r="BKJ59" s="114"/>
      <c r="BKK59" s="114"/>
      <c r="BKL59" s="114"/>
      <c r="BKM59" s="114"/>
      <c r="BKN59" s="114"/>
      <c r="BKO59" s="114"/>
      <c r="BKP59" s="114"/>
      <c r="BKQ59" s="114"/>
      <c r="BKR59" s="114"/>
      <c r="BKS59" s="114"/>
      <c r="BKT59" s="114"/>
      <c r="BKU59" s="114"/>
      <c r="BKV59" s="114"/>
      <c r="BKW59" s="114"/>
      <c r="BKX59" s="114"/>
      <c r="BKY59" s="114"/>
      <c r="BKZ59" s="114"/>
      <c r="BLA59" s="114"/>
      <c r="BLB59" s="114"/>
      <c r="BLC59" s="114"/>
      <c r="BLD59" s="114"/>
      <c r="BLE59" s="114"/>
      <c r="BLF59" s="114"/>
      <c r="BLG59" s="114"/>
      <c r="BLH59" s="114"/>
      <c r="BLI59" s="114"/>
      <c r="BLJ59" s="114"/>
      <c r="BLK59" s="114"/>
      <c r="BLL59" s="114"/>
      <c r="BLM59" s="114"/>
      <c r="BLN59" s="114"/>
      <c r="BLO59" s="114"/>
      <c r="BLP59" s="114"/>
      <c r="BLQ59" s="114"/>
      <c r="BLR59" s="114"/>
      <c r="BLS59" s="114"/>
      <c r="BLT59" s="114"/>
      <c r="BLU59" s="114"/>
      <c r="BLV59" s="114"/>
      <c r="BLW59" s="114"/>
      <c r="BLX59" s="114"/>
      <c r="BLY59" s="114"/>
      <c r="BLZ59" s="114"/>
      <c r="BMA59" s="114"/>
      <c r="BMB59" s="114"/>
      <c r="BMC59" s="114"/>
      <c r="BMD59" s="114"/>
      <c r="BME59" s="114"/>
      <c r="BMF59" s="114"/>
      <c r="BMG59" s="114"/>
      <c r="BMH59" s="114"/>
      <c r="BMI59" s="114"/>
      <c r="BMJ59" s="114"/>
      <c r="BMK59" s="114"/>
      <c r="BML59" s="114"/>
      <c r="BMM59" s="114"/>
      <c r="BMN59" s="114"/>
      <c r="BMO59" s="114"/>
      <c r="BMP59" s="114"/>
      <c r="BMQ59" s="114"/>
      <c r="BMR59" s="114"/>
      <c r="BMS59" s="114"/>
      <c r="BMT59" s="114"/>
      <c r="BMU59" s="114"/>
      <c r="BMV59" s="114"/>
      <c r="BMW59" s="114"/>
      <c r="BMX59" s="114"/>
      <c r="BMY59" s="114"/>
      <c r="BMZ59" s="114"/>
      <c r="BNA59" s="114"/>
      <c r="BNB59" s="114"/>
      <c r="BNC59" s="114"/>
      <c r="BND59" s="114"/>
      <c r="BNE59" s="114"/>
      <c r="BNF59" s="114"/>
      <c r="BNG59" s="114"/>
      <c r="BNH59" s="114"/>
      <c r="BNI59" s="114"/>
      <c r="BNJ59" s="114"/>
      <c r="BNK59" s="114"/>
      <c r="BNL59" s="114"/>
      <c r="BNM59" s="114"/>
      <c r="BNN59" s="114"/>
      <c r="BNO59" s="114"/>
      <c r="BNP59" s="114"/>
      <c r="BNQ59" s="114"/>
      <c r="BNR59" s="114"/>
      <c r="BNS59" s="114"/>
      <c r="BNT59" s="114"/>
      <c r="BNU59" s="114"/>
      <c r="BNV59" s="114"/>
      <c r="BNW59" s="114"/>
      <c r="BNX59" s="114"/>
      <c r="BNY59" s="114"/>
      <c r="BNZ59" s="114"/>
      <c r="BOA59" s="114"/>
      <c r="BOB59" s="114"/>
      <c r="BOC59" s="114"/>
      <c r="BOD59" s="114"/>
      <c r="BOE59" s="114"/>
      <c r="BOF59" s="114"/>
      <c r="BOG59" s="114"/>
      <c r="BOH59" s="114"/>
      <c r="BOI59" s="114"/>
      <c r="BOJ59" s="114"/>
      <c r="BOK59" s="114"/>
      <c r="BOL59" s="114"/>
      <c r="BOM59" s="114"/>
      <c r="BON59" s="114"/>
      <c r="BOO59" s="114"/>
      <c r="BOP59" s="114"/>
      <c r="BOQ59" s="114"/>
      <c r="BOR59" s="114"/>
      <c r="BOS59" s="114"/>
      <c r="BOT59" s="114"/>
      <c r="BOU59" s="114"/>
      <c r="BOV59" s="114"/>
      <c r="BOW59" s="114"/>
      <c r="BOX59" s="114"/>
      <c r="BOY59" s="114"/>
      <c r="BOZ59" s="114"/>
      <c r="BPA59" s="114"/>
      <c r="BPB59" s="114"/>
      <c r="BPC59" s="114"/>
      <c r="BPD59" s="114"/>
      <c r="BPE59" s="114"/>
      <c r="BPF59" s="114"/>
      <c r="BPG59" s="114"/>
      <c r="BPH59" s="114"/>
      <c r="BPI59" s="114"/>
      <c r="BPJ59" s="114"/>
      <c r="BPK59" s="114"/>
      <c r="BPL59" s="114"/>
      <c r="BPM59" s="114"/>
      <c r="BPN59" s="114"/>
      <c r="BPO59" s="114"/>
      <c r="BPP59" s="114"/>
      <c r="BPQ59" s="114"/>
      <c r="BPR59" s="114"/>
      <c r="BPS59" s="114"/>
      <c r="BPT59" s="114"/>
      <c r="BPU59" s="114"/>
      <c r="BPV59" s="114"/>
      <c r="BPW59" s="114"/>
      <c r="BPX59" s="114"/>
      <c r="BPY59" s="114"/>
      <c r="BPZ59" s="114"/>
      <c r="BQA59" s="114"/>
      <c r="BQB59" s="114"/>
      <c r="BQC59" s="114"/>
      <c r="BQD59" s="114"/>
      <c r="BQE59" s="114"/>
      <c r="BQF59" s="114"/>
      <c r="BQG59" s="114"/>
      <c r="BQH59" s="114"/>
      <c r="BQI59" s="114"/>
      <c r="BQJ59" s="114"/>
      <c r="BQK59" s="114"/>
      <c r="BQL59" s="114"/>
      <c r="BQM59" s="114"/>
      <c r="BQN59" s="114"/>
      <c r="BQO59" s="114"/>
      <c r="BQP59" s="114"/>
      <c r="BQQ59" s="114"/>
      <c r="BQR59" s="114"/>
      <c r="BQS59" s="114"/>
      <c r="BQT59" s="114"/>
      <c r="BQU59" s="114"/>
      <c r="BQV59" s="114"/>
      <c r="BQW59" s="114"/>
      <c r="BQX59" s="114"/>
      <c r="BQY59" s="114"/>
      <c r="BQZ59" s="114"/>
      <c r="BRA59" s="114"/>
      <c r="BRB59" s="114"/>
      <c r="BRC59" s="114"/>
      <c r="BRD59" s="114"/>
      <c r="BRE59" s="114"/>
      <c r="BRF59" s="114"/>
      <c r="BRG59" s="114"/>
      <c r="BRH59" s="114"/>
      <c r="BRI59" s="114"/>
      <c r="BRJ59" s="114"/>
      <c r="BRK59" s="114"/>
      <c r="BRL59" s="114"/>
      <c r="BRM59" s="114"/>
      <c r="BRN59" s="114"/>
      <c r="BRO59" s="114"/>
      <c r="BRP59" s="114"/>
      <c r="BRQ59" s="114"/>
      <c r="BRR59" s="114"/>
      <c r="BRS59" s="114"/>
      <c r="BRT59" s="114"/>
      <c r="BRU59" s="114"/>
      <c r="BRV59" s="114"/>
      <c r="BRW59" s="114"/>
      <c r="BRX59" s="114"/>
      <c r="BRY59" s="114"/>
      <c r="BRZ59" s="114"/>
      <c r="BSA59" s="114"/>
      <c r="BSB59" s="114"/>
      <c r="BSC59" s="114"/>
      <c r="BSD59" s="114"/>
      <c r="BSE59" s="114"/>
      <c r="BSF59" s="114"/>
      <c r="BSG59" s="114"/>
      <c r="BSH59" s="114"/>
      <c r="BSI59" s="114"/>
      <c r="BSJ59" s="114"/>
      <c r="BSK59" s="114"/>
      <c r="BSL59" s="114"/>
      <c r="BSM59" s="114"/>
      <c r="BSN59" s="114"/>
      <c r="BSO59" s="114"/>
      <c r="BSP59" s="114"/>
      <c r="BSQ59" s="114"/>
      <c r="BSR59" s="114"/>
      <c r="BSS59" s="114"/>
      <c r="BST59" s="114"/>
      <c r="BSU59" s="114"/>
      <c r="BSV59" s="114"/>
      <c r="BSW59" s="114"/>
      <c r="BSX59" s="114"/>
      <c r="BSY59" s="114"/>
      <c r="BSZ59" s="114"/>
      <c r="BTA59" s="114"/>
      <c r="BTB59" s="114"/>
      <c r="BTC59" s="114"/>
      <c r="BTD59" s="114"/>
      <c r="BTE59" s="114"/>
      <c r="BTF59" s="114"/>
      <c r="BTG59" s="114"/>
      <c r="BTH59" s="114"/>
      <c r="BTI59" s="114"/>
      <c r="BTJ59" s="114"/>
      <c r="BTK59" s="114"/>
      <c r="BTL59" s="114"/>
      <c r="BTM59" s="114"/>
      <c r="BTN59" s="114"/>
      <c r="BTO59" s="114"/>
      <c r="BTP59" s="114"/>
      <c r="BTQ59" s="114"/>
      <c r="BTR59" s="114"/>
      <c r="BTS59" s="114"/>
      <c r="BTT59" s="114"/>
      <c r="BTU59" s="114"/>
      <c r="BTV59" s="114"/>
      <c r="BTW59" s="114"/>
      <c r="BTX59" s="114"/>
      <c r="BTY59" s="114"/>
      <c r="BTZ59" s="114"/>
      <c r="BUA59" s="114"/>
      <c r="BUB59" s="114"/>
      <c r="BUC59" s="114"/>
      <c r="BUD59" s="114"/>
      <c r="BUE59" s="114"/>
      <c r="BUF59" s="114"/>
      <c r="BUG59" s="114"/>
      <c r="BUH59" s="114"/>
      <c r="BUI59" s="114"/>
      <c r="BUJ59" s="114"/>
      <c r="BUK59" s="114"/>
      <c r="BUL59" s="114"/>
      <c r="BUM59" s="114"/>
      <c r="BUN59" s="114"/>
      <c r="BUO59" s="114"/>
      <c r="BUP59" s="114"/>
      <c r="BUQ59" s="114"/>
      <c r="BUR59" s="114"/>
      <c r="BUS59" s="114"/>
      <c r="BUT59" s="114"/>
      <c r="BUU59" s="114"/>
      <c r="BUV59" s="114"/>
      <c r="BUW59" s="114"/>
      <c r="BUX59" s="114"/>
      <c r="BUY59" s="114"/>
      <c r="BUZ59" s="114"/>
      <c r="BVA59" s="114"/>
      <c r="BVB59" s="114"/>
      <c r="BVC59" s="114"/>
      <c r="BVD59" s="114"/>
      <c r="BVE59" s="114"/>
      <c r="BVF59" s="114"/>
      <c r="BVG59" s="114"/>
      <c r="BVH59" s="114"/>
      <c r="BVI59" s="114"/>
      <c r="BVJ59" s="114"/>
      <c r="BVK59" s="114"/>
      <c r="BVL59" s="114"/>
      <c r="BVM59" s="114"/>
      <c r="BVN59" s="114"/>
      <c r="BVO59" s="114"/>
      <c r="BVP59" s="114"/>
      <c r="BVQ59" s="114"/>
      <c r="BVR59" s="114"/>
      <c r="BVS59" s="114"/>
      <c r="BVT59" s="114"/>
      <c r="BVU59" s="114"/>
      <c r="BVV59" s="114"/>
      <c r="BVW59" s="114"/>
      <c r="BVX59" s="114"/>
      <c r="BVY59" s="114"/>
      <c r="BVZ59" s="114"/>
      <c r="BWA59" s="114"/>
      <c r="BWB59" s="114"/>
      <c r="BWC59" s="114"/>
      <c r="BWD59" s="114"/>
      <c r="BWE59" s="114"/>
      <c r="BWF59" s="114"/>
      <c r="BWG59" s="114"/>
      <c r="BWH59" s="114"/>
      <c r="BWI59" s="114"/>
      <c r="BWJ59" s="114"/>
      <c r="BWK59" s="114"/>
      <c r="BWL59" s="114"/>
      <c r="BWM59" s="114"/>
      <c r="BWN59" s="114"/>
      <c r="BWO59" s="114"/>
      <c r="BWP59" s="114"/>
      <c r="BWQ59" s="114"/>
      <c r="BWR59" s="114"/>
      <c r="BWS59" s="114"/>
      <c r="BWT59" s="114"/>
      <c r="BWU59" s="114"/>
      <c r="BWV59" s="114"/>
      <c r="BWW59" s="114"/>
      <c r="BWX59" s="114"/>
      <c r="BWY59" s="114"/>
      <c r="BWZ59" s="114"/>
      <c r="BXA59" s="114"/>
      <c r="BXB59" s="114"/>
      <c r="BXC59" s="114"/>
      <c r="BXD59" s="114"/>
      <c r="BXE59" s="114"/>
      <c r="BXF59" s="114"/>
      <c r="BXG59" s="114"/>
      <c r="BXH59" s="114"/>
      <c r="BXI59" s="114"/>
      <c r="BXJ59" s="114"/>
      <c r="BXK59" s="114"/>
      <c r="BXL59" s="114"/>
      <c r="BXM59" s="114"/>
      <c r="BXN59" s="114"/>
      <c r="BXO59" s="114"/>
      <c r="BXP59" s="114"/>
      <c r="BXQ59" s="114"/>
      <c r="BXR59" s="114"/>
      <c r="BXS59" s="114"/>
      <c r="BXT59" s="114"/>
      <c r="BXU59" s="114"/>
      <c r="BXV59" s="114"/>
      <c r="BXW59" s="114"/>
      <c r="BXX59" s="114"/>
      <c r="BXY59" s="114"/>
      <c r="BXZ59" s="114"/>
      <c r="BYA59" s="114"/>
      <c r="BYB59" s="114"/>
      <c r="BYC59" s="114"/>
      <c r="BYD59" s="114"/>
      <c r="BYE59" s="114"/>
      <c r="BYF59" s="114"/>
      <c r="BYG59" s="114"/>
      <c r="BYH59" s="114"/>
      <c r="BYI59" s="114"/>
      <c r="BYJ59" s="114"/>
      <c r="BYK59" s="114"/>
      <c r="BYL59" s="114"/>
      <c r="BYM59" s="114"/>
      <c r="BYN59" s="114"/>
      <c r="BYO59" s="114"/>
      <c r="BYP59" s="114"/>
      <c r="BYQ59" s="114"/>
      <c r="BYR59" s="114"/>
      <c r="BYS59" s="114"/>
      <c r="BYT59" s="114"/>
      <c r="BYU59" s="114"/>
      <c r="BYV59" s="114"/>
      <c r="BYW59" s="114"/>
      <c r="BYX59" s="114"/>
      <c r="BYY59" s="114"/>
      <c r="BYZ59" s="114"/>
      <c r="BZA59" s="114"/>
      <c r="BZB59" s="114"/>
      <c r="BZC59" s="114"/>
      <c r="BZD59" s="114"/>
      <c r="BZE59" s="114"/>
      <c r="BZF59" s="114"/>
      <c r="BZG59" s="114"/>
      <c r="BZH59" s="114"/>
      <c r="BZI59" s="114"/>
      <c r="BZJ59" s="114"/>
      <c r="BZK59" s="114"/>
      <c r="BZL59" s="114"/>
      <c r="BZM59" s="114"/>
      <c r="BZN59" s="114"/>
      <c r="BZO59" s="114"/>
      <c r="BZP59" s="114"/>
      <c r="BZQ59" s="114"/>
      <c r="BZR59" s="114"/>
      <c r="BZS59" s="114"/>
      <c r="BZT59" s="114"/>
      <c r="BZU59" s="114"/>
      <c r="BZV59" s="114"/>
      <c r="BZW59" s="114"/>
      <c r="BZX59" s="114"/>
      <c r="BZY59" s="114"/>
      <c r="BZZ59" s="114"/>
      <c r="CAA59" s="114"/>
      <c r="CAB59" s="114"/>
      <c r="CAC59" s="114"/>
      <c r="CAD59" s="114"/>
      <c r="CAE59" s="114"/>
      <c r="CAF59" s="114"/>
      <c r="CAG59" s="114"/>
      <c r="CAH59" s="114"/>
      <c r="CAI59" s="114"/>
      <c r="CAJ59" s="114"/>
      <c r="CAK59" s="114"/>
      <c r="CAL59" s="114"/>
      <c r="CAM59" s="114"/>
      <c r="CAN59" s="114"/>
      <c r="CAO59" s="114"/>
      <c r="CAP59" s="114"/>
      <c r="CAQ59" s="114"/>
      <c r="CAR59" s="114"/>
      <c r="CAS59" s="114"/>
      <c r="CAT59" s="114"/>
      <c r="CAU59" s="114"/>
      <c r="CAV59" s="114"/>
      <c r="CAW59" s="114"/>
      <c r="CAX59" s="114"/>
      <c r="CAY59" s="114"/>
      <c r="CAZ59" s="114"/>
      <c r="CBA59" s="114"/>
      <c r="CBB59" s="114"/>
      <c r="CBC59" s="114"/>
      <c r="CBD59" s="114"/>
      <c r="CBE59" s="114"/>
      <c r="CBF59" s="114"/>
      <c r="CBG59" s="114"/>
      <c r="CBH59" s="114"/>
      <c r="CBI59" s="114"/>
      <c r="CBJ59" s="114"/>
      <c r="CBK59" s="114"/>
      <c r="CBL59" s="114"/>
      <c r="CBM59" s="114"/>
      <c r="CBN59" s="114"/>
      <c r="CBO59" s="114"/>
      <c r="CBP59" s="114"/>
      <c r="CBQ59" s="114"/>
      <c r="CBR59" s="114"/>
      <c r="CBS59" s="114"/>
      <c r="CBT59" s="114"/>
      <c r="CBU59" s="114"/>
      <c r="CBV59" s="114"/>
      <c r="CBW59" s="114"/>
      <c r="CBX59" s="114"/>
      <c r="CBY59" s="114"/>
      <c r="CBZ59" s="114"/>
      <c r="CCA59" s="114"/>
      <c r="CCB59" s="114"/>
      <c r="CCC59" s="114"/>
      <c r="CCD59" s="114"/>
      <c r="CCE59" s="114"/>
      <c r="CCF59" s="114"/>
      <c r="CCG59" s="114"/>
      <c r="CCH59" s="114"/>
      <c r="CCI59" s="114"/>
      <c r="CCJ59" s="114"/>
      <c r="CCK59" s="114"/>
      <c r="CCL59" s="114"/>
      <c r="CCM59" s="114"/>
      <c r="CCN59" s="114"/>
      <c r="CCO59" s="114"/>
      <c r="CCP59" s="114"/>
      <c r="CCQ59" s="114"/>
      <c r="CCR59" s="114"/>
      <c r="CCS59" s="114"/>
      <c r="CCT59" s="114"/>
      <c r="CCU59" s="114"/>
      <c r="CCV59" s="114"/>
      <c r="CCW59" s="114"/>
      <c r="CCX59" s="114"/>
      <c r="CCY59" s="114"/>
      <c r="CCZ59" s="114"/>
      <c r="CDA59" s="114"/>
      <c r="CDB59" s="114"/>
      <c r="CDC59" s="114"/>
      <c r="CDD59" s="114"/>
      <c r="CDE59" s="114"/>
      <c r="CDF59" s="114"/>
      <c r="CDG59" s="114"/>
      <c r="CDH59" s="114"/>
      <c r="CDI59" s="114"/>
      <c r="CDJ59" s="114"/>
      <c r="CDK59" s="114"/>
      <c r="CDL59" s="114"/>
      <c r="CDM59" s="114"/>
      <c r="CDN59" s="114"/>
      <c r="CDO59" s="114"/>
      <c r="CDP59" s="114"/>
      <c r="CDQ59" s="114"/>
      <c r="CDR59" s="114"/>
      <c r="CDS59" s="114"/>
      <c r="CDT59" s="114"/>
      <c r="CDU59" s="114"/>
      <c r="CDV59" s="114"/>
      <c r="CDW59" s="114"/>
      <c r="CDX59" s="114"/>
      <c r="CDY59" s="114"/>
      <c r="CDZ59" s="114"/>
      <c r="CEA59" s="114"/>
      <c r="CEB59" s="114"/>
      <c r="CEC59" s="114"/>
      <c r="CED59" s="114"/>
      <c r="CEE59" s="114"/>
      <c r="CEF59" s="114"/>
      <c r="CEG59" s="114"/>
      <c r="CEH59" s="114"/>
      <c r="CEI59" s="114"/>
      <c r="CEJ59" s="114"/>
      <c r="CEK59" s="114"/>
      <c r="CEL59" s="114"/>
      <c r="CEM59" s="114"/>
      <c r="CEN59" s="114"/>
      <c r="CEO59" s="114"/>
      <c r="CEP59" s="114"/>
      <c r="CEQ59" s="114"/>
      <c r="CER59" s="114"/>
      <c r="CES59" s="114"/>
      <c r="CET59" s="114"/>
      <c r="CEU59" s="114"/>
      <c r="CEV59" s="114"/>
      <c r="CEW59" s="114"/>
      <c r="CEX59" s="114"/>
      <c r="CEY59" s="114"/>
      <c r="CEZ59" s="114"/>
      <c r="CFA59" s="114"/>
      <c r="CFB59" s="114"/>
      <c r="CFC59" s="114"/>
      <c r="CFD59" s="114"/>
      <c r="CFE59" s="114"/>
      <c r="CFF59" s="114"/>
      <c r="CFG59" s="114"/>
      <c r="CFH59" s="114"/>
      <c r="CFI59" s="114"/>
      <c r="CFJ59" s="114"/>
      <c r="CFK59" s="114"/>
      <c r="CFL59" s="114"/>
      <c r="CFM59" s="114"/>
      <c r="CFN59" s="114"/>
      <c r="CFO59" s="114"/>
      <c r="CFP59" s="114"/>
      <c r="CFQ59" s="114"/>
      <c r="CFR59" s="114"/>
      <c r="CFS59" s="114"/>
      <c r="CFT59" s="114"/>
      <c r="CFU59" s="114"/>
      <c r="CFV59" s="114"/>
      <c r="CFW59" s="114"/>
      <c r="CFX59" s="114"/>
      <c r="CFY59" s="114"/>
      <c r="CFZ59" s="114"/>
      <c r="CGA59" s="114"/>
      <c r="CGB59" s="114"/>
      <c r="CGC59" s="114"/>
      <c r="CGD59" s="114"/>
      <c r="CGE59" s="114"/>
      <c r="CGF59" s="114"/>
      <c r="CGG59" s="114"/>
      <c r="CGH59" s="114"/>
      <c r="CGI59" s="114"/>
      <c r="CGJ59" s="114"/>
      <c r="CGK59" s="114"/>
      <c r="CGL59" s="114"/>
      <c r="CGM59" s="114"/>
      <c r="CGN59" s="114"/>
      <c r="CGO59" s="114"/>
      <c r="CGP59" s="114"/>
      <c r="CGQ59" s="114"/>
      <c r="CGR59" s="114"/>
      <c r="CGS59" s="114"/>
      <c r="CGT59" s="114"/>
      <c r="CGU59" s="114"/>
      <c r="CGV59" s="114"/>
      <c r="CGW59" s="114"/>
      <c r="CGX59" s="114"/>
      <c r="CGY59" s="114"/>
      <c r="CGZ59" s="114"/>
      <c r="CHA59" s="114"/>
      <c r="CHB59" s="114"/>
      <c r="CHC59" s="114"/>
      <c r="CHD59" s="114"/>
      <c r="CHE59" s="114"/>
      <c r="CHF59" s="114"/>
      <c r="CHG59" s="114"/>
      <c r="CHH59" s="114"/>
      <c r="CHI59" s="114"/>
      <c r="CHJ59" s="114"/>
      <c r="CHK59" s="114"/>
      <c r="CHL59" s="114"/>
      <c r="CHM59" s="114"/>
      <c r="CHN59" s="114"/>
      <c r="CHO59" s="114"/>
      <c r="CHP59" s="114"/>
      <c r="CHQ59" s="114"/>
      <c r="CHR59" s="114"/>
      <c r="CHS59" s="114"/>
      <c r="CHT59" s="114"/>
      <c r="CHU59" s="114"/>
      <c r="CHV59" s="114"/>
      <c r="CHW59" s="114"/>
      <c r="CHX59" s="114"/>
      <c r="CHY59" s="114"/>
      <c r="CHZ59" s="114"/>
      <c r="CIA59" s="114"/>
      <c r="CIB59" s="114"/>
      <c r="CIC59" s="114"/>
      <c r="CID59" s="114"/>
      <c r="CIE59" s="114"/>
      <c r="CIF59" s="114"/>
      <c r="CIG59" s="114"/>
      <c r="CIH59" s="114"/>
      <c r="CII59" s="114"/>
      <c r="CIJ59" s="114"/>
      <c r="CIK59" s="114"/>
      <c r="CIL59" s="114"/>
      <c r="CIM59" s="114"/>
      <c r="CIN59" s="114"/>
      <c r="CIO59" s="114"/>
      <c r="CIP59" s="114"/>
      <c r="CIQ59" s="114"/>
      <c r="CIR59" s="114"/>
      <c r="CIS59" s="114"/>
      <c r="CIT59" s="114"/>
      <c r="CIU59" s="114"/>
      <c r="CIV59" s="114"/>
      <c r="CIW59" s="114"/>
      <c r="CIX59" s="114"/>
      <c r="CIY59" s="114"/>
      <c r="CIZ59" s="114"/>
      <c r="CJA59" s="114"/>
      <c r="CJB59" s="114"/>
      <c r="CJC59" s="114"/>
      <c r="CJD59" s="114"/>
      <c r="CJE59" s="114"/>
      <c r="CJF59" s="114"/>
      <c r="CJG59" s="114"/>
      <c r="CJH59" s="114"/>
      <c r="CJI59" s="114"/>
      <c r="CJJ59" s="114"/>
      <c r="CJK59" s="114"/>
      <c r="CJL59" s="114"/>
      <c r="CJM59" s="114"/>
      <c r="CJN59" s="114"/>
      <c r="CJO59" s="114"/>
      <c r="CJP59" s="114"/>
      <c r="CJQ59" s="114"/>
      <c r="CJR59" s="114"/>
      <c r="CJS59" s="114"/>
      <c r="CJT59" s="114"/>
      <c r="CJU59" s="114"/>
      <c r="CJV59" s="114"/>
      <c r="CJW59" s="114"/>
      <c r="CJX59" s="114"/>
      <c r="CJY59" s="114"/>
      <c r="CJZ59" s="114"/>
      <c r="CKA59" s="114"/>
      <c r="CKB59" s="114"/>
      <c r="CKC59" s="114"/>
      <c r="CKD59" s="114"/>
      <c r="CKE59" s="114"/>
      <c r="CKF59" s="114"/>
      <c r="CKG59" s="114"/>
      <c r="CKH59" s="114"/>
      <c r="CKI59" s="114"/>
      <c r="CKJ59" s="114"/>
      <c r="CKK59" s="114"/>
      <c r="CKL59" s="114"/>
      <c r="CKM59" s="114"/>
      <c r="CKN59" s="114"/>
      <c r="CKO59" s="114"/>
      <c r="CKP59" s="114"/>
      <c r="CKQ59" s="114"/>
      <c r="CKR59" s="114"/>
      <c r="CKS59" s="114"/>
      <c r="CKT59" s="114"/>
      <c r="CKU59" s="114"/>
      <c r="CKV59" s="114"/>
      <c r="CKW59" s="114"/>
      <c r="CKX59" s="114"/>
      <c r="CKY59" s="114"/>
      <c r="CKZ59" s="114"/>
      <c r="CLA59" s="114"/>
      <c r="CLB59" s="114"/>
      <c r="CLC59" s="114"/>
      <c r="CLD59" s="114"/>
      <c r="CLE59" s="114"/>
      <c r="CLF59" s="114"/>
      <c r="CLG59" s="114"/>
      <c r="CLH59" s="114"/>
      <c r="CLI59" s="114"/>
      <c r="CLJ59" s="114"/>
      <c r="CLK59" s="114"/>
      <c r="CLL59" s="114"/>
      <c r="CLM59" s="114"/>
      <c r="CLN59" s="114"/>
      <c r="CLO59" s="114"/>
      <c r="CLP59" s="114"/>
      <c r="CLQ59" s="114"/>
      <c r="CLR59" s="114"/>
      <c r="CLS59" s="114"/>
      <c r="CLT59" s="114"/>
      <c r="CLU59" s="114"/>
      <c r="CLV59" s="114"/>
      <c r="CLW59" s="114"/>
      <c r="CLX59" s="114"/>
      <c r="CLY59" s="114"/>
      <c r="CLZ59" s="114"/>
      <c r="CMA59" s="114"/>
      <c r="CMB59" s="114"/>
      <c r="CMC59" s="114"/>
      <c r="CMD59" s="114"/>
      <c r="CME59" s="114"/>
      <c r="CMF59" s="114"/>
      <c r="CMG59" s="114"/>
      <c r="CMH59" s="114"/>
      <c r="CMI59" s="114"/>
      <c r="CMJ59" s="114"/>
      <c r="CMK59" s="114"/>
      <c r="CML59" s="114"/>
      <c r="CMM59" s="114"/>
      <c r="CMN59" s="114"/>
      <c r="CMO59" s="114"/>
      <c r="CMP59" s="114"/>
      <c r="CMQ59" s="114"/>
      <c r="CMR59" s="114"/>
      <c r="CMS59" s="114"/>
      <c r="CMT59" s="114"/>
      <c r="CMU59" s="114"/>
      <c r="CMV59" s="114"/>
      <c r="CMW59" s="114"/>
      <c r="CMX59" s="114"/>
      <c r="CMY59" s="114"/>
      <c r="CMZ59" s="114"/>
      <c r="CNA59" s="114"/>
      <c r="CNB59" s="114"/>
      <c r="CNC59" s="114"/>
      <c r="CND59" s="114"/>
      <c r="CNE59" s="114"/>
      <c r="CNF59" s="114"/>
      <c r="CNG59" s="114"/>
      <c r="CNH59" s="114"/>
      <c r="CNI59" s="114"/>
      <c r="CNJ59" s="114"/>
      <c r="CNK59" s="114"/>
      <c r="CNL59" s="114"/>
      <c r="CNM59" s="114"/>
      <c r="CNN59" s="114"/>
      <c r="CNO59" s="114"/>
      <c r="CNP59" s="114"/>
      <c r="CNQ59" s="114"/>
      <c r="CNR59" s="114"/>
      <c r="CNS59" s="114"/>
      <c r="CNT59" s="114"/>
      <c r="CNU59" s="114"/>
      <c r="CNV59" s="114"/>
      <c r="CNW59" s="114"/>
      <c r="CNX59" s="114"/>
      <c r="CNY59" s="114"/>
      <c r="CNZ59" s="114"/>
      <c r="COA59" s="114"/>
      <c r="COB59" s="114"/>
      <c r="COC59" s="114"/>
      <c r="COD59" s="114"/>
      <c r="COE59" s="114"/>
      <c r="COF59" s="114"/>
      <c r="COG59" s="114"/>
      <c r="COH59" s="114"/>
      <c r="COI59" s="114"/>
      <c r="COJ59" s="114"/>
      <c r="COK59" s="114"/>
      <c r="COL59" s="114"/>
      <c r="COM59" s="114"/>
      <c r="CON59" s="114"/>
      <c r="COO59" s="114"/>
      <c r="COP59" s="114"/>
      <c r="COQ59" s="114"/>
      <c r="COR59" s="114"/>
      <c r="COS59" s="114"/>
      <c r="COT59" s="114"/>
      <c r="COU59" s="114"/>
      <c r="COV59" s="114"/>
      <c r="COW59" s="114"/>
      <c r="COX59" s="114"/>
      <c r="COY59" s="114"/>
      <c r="COZ59" s="114"/>
      <c r="CPA59" s="114"/>
      <c r="CPB59" s="114"/>
      <c r="CPC59" s="114"/>
      <c r="CPD59" s="114"/>
      <c r="CPE59" s="114"/>
      <c r="CPF59" s="114"/>
      <c r="CPG59" s="114"/>
      <c r="CPH59" s="114"/>
      <c r="CPI59" s="114"/>
      <c r="CPJ59" s="114"/>
      <c r="CPK59" s="114"/>
      <c r="CPL59" s="114"/>
      <c r="CPM59" s="114"/>
      <c r="CPN59" s="114"/>
      <c r="CPO59" s="114"/>
      <c r="CPP59" s="114"/>
      <c r="CPQ59" s="114"/>
      <c r="CPR59" s="114"/>
      <c r="CPS59" s="114"/>
      <c r="CPT59" s="114"/>
      <c r="CPU59" s="114"/>
      <c r="CPV59" s="114"/>
      <c r="CPW59" s="114"/>
      <c r="CPX59" s="114"/>
      <c r="CPY59" s="114"/>
      <c r="CPZ59" s="114"/>
      <c r="CQA59" s="114"/>
      <c r="CQB59" s="114"/>
      <c r="CQC59" s="114"/>
      <c r="CQD59" s="114"/>
      <c r="CQE59" s="114"/>
      <c r="CQF59" s="114"/>
      <c r="CQG59" s="114"/>
      <c r="CQH59" s="114"/>
      <c r="CQI59" s="114"/>
      <c r="CQJ59" s="114"/>
      <c r="CQK59" s="114"/>
      <c r="CQL59" s="114"/>
      <c r="CQM59" s="114"/>
      <c r="CQN59" s="114"/>
      <c r="CQO59" s="114"/>
      <c r="CQP59" s="114"/>
      <c r="CQQ59" s="114"/>
      <c r="CQR59" s="114"/>
      <c r="CQS59" s="114"/>
      <c r="CQT59" s="114"/>
      <c r="CQU59" s="114"/>
      <c r="CQV59" s="114"/>
      <c r="CQW59" s="114"/>
      <c r="CQX59" s="114"/>
      <c r="CQY59" s="114"/>
      <c r="CQZ59" s="114"/>
      <c r="CRA59" s="114"/>
      <c r="CRB59" s="114"/>
      <c r="CRC59" s="114"/>
      <c r="CRD59" s="114"/>
      <c r="CRE59" s="114"/>
      <c r="CRF59" s="114"/>
      <c r="CRG59" s="114"/>
      <c r="CRH59" s="114"/>
      <c r="CRI59" s="114"/>
      <c r="CRJ59" s="114"/>
      <c r="CRK59" s="114"/>
      <c r="CRL59" s="114"/>
      <c r="CRM59" s="114"/>
      <c r="CRN59" s="114"/>
      <c r="CRO59" s="114"/>
      <c r="CRP59" s="114"/>
      <c r="CRQ59" s="114"/>
      <c r="CRR59" s="114"/>
      <c r="CRS59" s="114"/>
      <c r="CRT59" s="114"/>
      <c r="CRU59" s="114"/>
      <c r="CRV59" s="114"/>
      <c r="CRW59" s="114"/>
      <c r="CRX59" s="114"/>
      <c r="CRY59" s="114"/>
      <c r="CRZ59" s="114"/>
      <c r="CSA59" s="114"/>
      <c r="CSB59" s="114"/>
      <c r="CSC59" s="114"/>
      <c r="CSD59" s="114"/>
      <c r="CSE59" s="114"/>
      <c r="CSF59" s="114"/>
      <c r="CSG59" s="114"/>
      <c r="CSH59" s="114"/>
      <c r="CSI59" s="114"/>
      <c r="CSJ59" s="114"/>
      <c r="CSK59" s="114"/>
      <c r="CSL59" s="114"/>
      <c r="CSM59" s="114"/>
      <c r="CSN59" s="114"/>
      <c r="CSO59" s="114"/>
      <c r="CSP59" s="114"/>
      <c r="CSQ59" s="114"/>
      <c r="CSR59" s="114"/>
      <c r="CSS59" s="114"/>
      <c r="CST59" s="114"/>
      <c r="CSU59" s="114"/>
      <c r="CSV59" s="114"/>
      <c r="CSW59" s="114"/>
      <c r="CSX59" s="114"/>
      <c r="CSY59" s="114"/>
      <c r="CSZ59" s="114"/>
      <c r="CTA59" s="114"/>
      <c r="CTB59" s="114"/>
      <c r="CTC59" s="114"/>
      <c r="CTD59" s="114"/>
      <c r="CTE59" s="114"/>
      <c r="CTF59" s="114"/>
      <c r="CTG59" s="114"/>
      <c r="CTH59" s="114"/>
      <c r="CTI59" s="114"/>
      <c r="CTJ59" s="114"/>
      <c r="CTK59" s="114"/>
      <c r="CTL59" s="114"/>
      <c r="CTM59" s="114"/>
      <c r="CTN59" s="114"/>
      <c r="CTO59" s="114"/>
      <c r="CTP59" s="114"/>
      <c r="CTQ59" s="114"/>
      <c r="CTR59" s="114"/>
      <c r="CTS59" s="114"/>
      <c r="CTT59" s="114"/>
      <c r="CTU59" s="114"/>
      <c r="CTV59" s="114"/>
      <c r="CTW59" s="114"/>
      <c r="CTX59" s="114"/>
      <c r="CTY59" s="114"/>
      <c r="CTZ59" s="114"/>
      <c r="CUA59" s="114"/>
      <c r="CUB59" s="114"/>
      <c r="CUC59" s="114"/>
      <c r="CUD59" s="114"/>
      <c r="CUE59" s="114"/>
      <c r="CUF59" s="114"/>
      <c r="CUG59" s="114"/>
      <c r="CUH59" s="114"/>
      <c r="CUI59" s="114"/>
      <c r="CUJ59" s="114"/>
      <c r="CUK59" s="114"/>
      <c r="CUL59" s="114"/>
      <c r="CUM59" s="114"/>
      <c r="CUN59" s="114"/>
      <c r="CUO59" s="114"/>
      <c r="CUP59" s="114"/>
      <c r="CUQ59" s="114"/>
      <c r="CUR59" s="114"/>
      <c r="CUS59" s="114"/>
      <c r="CUT59" s="114"/>
      <c r="CUU59" s="114"/>
      <c r="CUV59" s="114"/>
      <c r="CUW59" s="114"/>
      <c r="CUX59" s="114"/>
      <c r="CUY59" s="114"/>
      <c r="CUZ59" s="114"/>
      <c r="CVA59" s="114"/>
      <c r="CVB59" s="114"/>
      <c r="CVC59" s="114"/>
      <c r="CVD59" s="114"/>
      <c r="CVE59" s="114"/>
      <c r="CVF59" s="114"/>
      <c r="CVG59" s="114"/>
      <c r="CVH59" s="114"/>
      <c r="CVI59" s="114"/>
      <c r="CVJ59" s="114"/>
      <c r="CVK59" s="114"/>
      <c r="CVL59" s="114"/>
      <c r="CVM59" s="114"/>
      <c r="CVN59" s="114"/>
      <c r="CVO59" s="114"/>
      <c r="CVP59" s="114"/>
      <c r="CVQ59" s="114"/>
      <c r="CVR59" s="114"/>
      <c r="CVS59" s="114"/>
      <c r="CVT59" s="114"/>
      <c r="CVU59" s="114"/>
      <c r="CVV59" s="114"/>
      <c r="CVW59" s="114"/>
      <c r="CVX59" s="114"/>
      <c r="CVY59" s="114"/>
      <c r="CVZ59" s="114"/>
      <c r="CWA59" s="114"/>
      <c r="CWB59" s="114"/>
      <c r="CWC59" s="114"/>
      <c r="CWD59" s="114"/>
      <c r="CWE59" s="114"/>
      <c r="CWF59" s="114"/>
      <c r="CWG59" s="114"/>
      <c r="CWH59" s="114"/>
      <c r="CWI59" s="114"/>
      <c r="CWJ59" s="114"/>
      <c r="CWK59" s="114"/>
      <c r="CWL59" s="114"/>
      <c r="CWM59" s="114"/>
      <c r="CWN59" s="114"/>
      <c r="CWO59" s="114"/>
      <c r="CWP59" s="114"/>
      <c r="CWQ59" s="114"/>
      <c r="CWR59" s="114"/>
      <c r="CWS59" s="114"/>
      <c r="CWT59" s="114"/>
      <c r="CWU59" s="114"/>
      <c r="CWV59" s="114"/>
      <c r="CWW59" s="114"/>
      <c r="CWX59" s="114"/>
      <c r="CWY59" s="114"/>
      <c r="CWZ59" s="114"/>
      <c r="CXA59" s="114"/>
      <c r="CXB59" s="114"/>
      <c r="CXC59" s="114"/>
      <c r="CXD59" s="114"/>
      <c r="CXE59" s="114"/>
      <c r="CXF59" s="114"/>
      <c r="CXG59" s="114"/>
      <c r="CXH59" s="114"/>
      <c r="CXI59" s="114"/>
      <c r="CXJ59" s="114"/>
      <c r="CXK59" s="114"/>
      <c r="CXL59" s="114"/>
      <c r="CXM59" s="114"/>
      <c r="CXN59" s="114"/>
      <c r="CXO59" s="114"/>
      <c r="CXP59" s="114"/>
      <c r="CXQ59" s="114"/>
      <c r="CXR59" s="114"/>
      <c r="CXS59" s="114"/>
      <c r="CXT59" s="114"/>
      <c r="CXU59" s="114"/>
      <c r="CXV59" s="114"/>
      <c r="CXW59" s="114"/>
      <c r="CXX59" s="114"/>
      <c r="CXY59" s="114"/>
      <c r="CXZ59" s="114"/>
      <c r="CYA59" s="114"/>
      <c r="CYB59" s="114"/>
      <c r="CYC59" s="114"/>
      <c r="CYD59" s="114"/>
      <c r="CYE59" s="114"/>
      <c r="CYF59" s="114"/>
      <c r="CYG59" s="114"/>
      <c r="CYH59" s="114"/>
      <c r="CYI59" s="114"/>
      <c r="CYJ59" s="114"/>
      <c r="CYK59" s="114"/>
      <c r="CYL59" s="114"/>
      <c r="CYM59" s="114"/>
      <c r="CYN59" s="114"/>
      <c r="CYO59" s="114"/>
      <c r="CYP59" s="114"/>
      <c r="CYQ59" s="114"/>
      <c r="CYR59" s="114"/>
      <c r="CYS59" s="114"/>
      <c r="CYT59" s="114"/>
      <c r="CYU59" s="114"/>
      <c r="CYV59" s="114"/>
      <c r="CYW59" s="114"/>
      <c r="CYX59" s="114"/>
      <c r="CYY59" s="114"/>
      <c r="CYZ59" s="114"/>
      <c r="CZA59" s="114"/>
      <c r="CZB59" s="114"/>
      <c r="CZC59" s="114"/>
      <c r="CZD59" s="114"/>
      <c r="CZE59" s="114"/>
      <c r="CZF59" s="114"/>
      <c r="CZG59" s="114"/>
      <c r="CZH59" s="114"/>
      <c r="CZI59" s="114"/>
      <c r="CZJ59" s="114"/>
      <c r="CZK59" s="114"/>
      <c r="CZL59" s="114"/>
      <c r="CZM59" s="114"/>
      <c r="CZN59" s="114"/>
      <c r="CZO59" s="114"/>
      <c r="CZP59" s="114"/>
      <c r="CZQ59" s="114"/>
      <c r="CZR59" s="114"/>
      <c r="CZS59" s="114"/>
      <c r="CZT59" s="114"/>
      <c r="CZU59" s="114"/>
      <c r="CZV59" s="114"/>
      <c r="CZW59" s="114"/>
      <c r="CZX59" s="114"/>
      <c r="CZY59" s="114"/>
      <c r="CZZ59" s="114"/>
      <c r="DAA59" s="114"/>
      <c r="DAB59" s="114"/>
      <c r="DAC59" s="114"/>
      <c r="DAD59" s="114"/>
      <c r="DAE59" s="114"/>
      <c r="DAF59" s="114"/>
      <c r="DAG59" s="114"/>
      <c r="DAH59" s="114"/>
      <c r="DAI59" s="114"/>
      <c r="DAJ59" s="114"/>
      <c r="DAK59" s="114"/>
      <c r="DAL59" s="114"/>
      <c r="DAM59" s="114"/>
      <c r="DAN59" s="114"/>
      <c r="DAO59" s="114"/>
      <c r="DAP59" s="114"/>
      <c r="DAQ59" s="114"/>
      <c r="DAR59" s="114"/>
      <c r="DAS59" s="114"/>
      <c r="DAT59" s="114"/>
      <c r="DAU59" s="114"/>
      <c r="DAV59" s="114"/>
      <c r="DAW59" s="114"/>
      <c r="DAX59" s="114"/>
      <c r="DAY59" s="114"/>
      <c r="DAZ59" s="114"/>
      <c r="DBA59" s="114"/>
      <c r="DBB59" s="114"/>
      <c r="DBC59" s="114"/>
      <c r="DBD59" s="114"/>
      <c r="DBE59" s="114"/>
      <c r="DBF59" s="114"/>
      <c r="DBG59" s="114"/>
      <c r="DBH59" s="114"/>
      <c r="DBI59" s="114"/>
      <c r="DBJ59" s="114"/>
      <c r="DBK59" s="114"/>
      <c r="DBL59" s="114"/>
      <c r="DBM59" s="114"/>
      <c r="DBN59" s="114"/>
      <c r="DBO59" s="114"/>
      <c r="DBP59" s="114"/>
      <c r="DBQ59" s="114"/>
      <c r="DBR59" s="114"/>
      <c r="DBS59" s="114"/>
      <c r="DBT59" s="114"/>
      <c r="DBU59" s="114"/>
      <c r="DBV59" s="114"/>
      <c r="DBW59" s="114"/>
      <c r="DBX59" s="114"/>
      <c r="DBY59" s="114"/>
      <c r="DBZ59" s="114"/>
      <c r="DCA59" s="114"/>
      <c r="DCB59" s="114"/>
      <c r="DCC59" s="114"/>
      <c r="DCD59" s="114"/>
      <c r="DCE59" s="114"/>
      <c r="DCF59" s="114"/>
      <c r="DCG59" s="114"/>
      <c r="DCH59" s="114"/>
      <c r="DCI59" s="114"/>
      <c r="DCJ59" s="114"/>
      <c r="DCK59" s="114"/>
      <c r="DCL59" s="114"/>
      <c r="DCM59" s="114"/>
      <c r="DCN59" s="114"/>
      <c r="DCO59" s="114"/>
      <c r="DCP59" s="114"/>
      <c r="DCQ59" s="114"/>
      <c r="DCR59" s="114"/>
      <c r="DCS59" s="114"/>
      <c r="DCT59" s="114"/>
      <c r="DCU59" s="114"/>
      <c r="DCV59" s="114"/>
      <c r="DCW59" s="114"/>
      <c r="DCX59" s="114"/>
      <c r="DCY59" s="114"/>
      <c r="DCZ59" s="114"/>
      <c r="DDA59" s="114"/>
      <c r="DDB59" s="114"/>
      <c r="DDC59" s="114"/>
      <c r="DDD59" s="114"/>
      <c r="DDE59" s="114"/>
      <c r="DDF59" s="114"/>
      <c r="DDG59" s="114"/>
      <c r="DDH59" s="114"/>
      <c r="DDI59" s="114"/>
      <c r="DDJ59" s="114"/>
      <c r="DDK59" s="114"/>
      <c r="DDL59" s="114"/>
      <c r="DDM59" s="114"/>
      <c r="DDN59" s="114"/>
      <c r="DDO59" s="114"/>
      <c r="DDP59" s="114"/>
      <c r="DDQ59" s="114"/>
      <c r="DDR59" s="114"/>
      <c r="DDS59" s="114"/>
      <c r="DDT59" s="114"/>
      <c r="DDU59" s="114"/>
      <c r="DDV59" s="114"/>
      <c r="DDW59" s="114"/>
      <c r="DDX59" s="114"/>
      <c r="DDY59" s="114"/>
      <c r="DDZ59" s="114"/>
      <c r="DEA59" s="114"/>
      <c r="DEB59" s="114"/>
      <c r="DEC59" s="114"/>
      <c r="DED59" s="114"/>
      <c r="DEE59" s="114"/>
      <c r="DEF59" s="114"/>
      <c r="DEG59" s="114"/>
      <c r="DEH59" s="114"/>
      <c r="DEI59" s="114"/>
      <c r="DEJ59" s="114"/>
      <c r="DEK59" s="114"/>
      <c r="DEL59" s="114"/>
      <c r="DEM59" s="114"/>
      <c r="DEN59" s="114"/>
      <c r="DEO59" s="114"/>
      <c r="DEP59" s="114"/>
      <c r="DEQ59" s="114"/>
      <c r="DER59" s="114"/>
      <c r="DES59" s="114"/>
      <c r="DET59" s="114"/>
      <c r="DEU59" s="114"/>
      <c r="DEV59" s="114"/>
      <c r="DEW59" s="114"/>
      <c r="DEX59" s="114"/>
      <c r="DEY59" s="114"/>
      <c r="DEZ59" s="114"/>
      <c r="DFA59" s="114"/>
      <c r="DFB59" s="114"/>
      <c r="DFC59" s="114"/>
      <c r="DFD59" s="114"/>
      <c r="DFE59" s="114"/>
      <c r="DFF59" s="114"/>
      <c r="DFG59" s="114"/>
      <c r="DFH59" s="114"/>
      <c r="DFI59" s="114"/>
      <c r="DFJ59" s="114"/>
      <c r="DFK59" s="114"/>
      <c r="DFL59" s="114"/>
      <c r="DFM59" s="114"/>
      <c r="DFN59" s="114"/>
      <c r="DFO59" s="114"/>
      <c r="DFP59" s="114"/>
      <c r="DFQ59" s="114"/>
      <c r="DFR59" s="114"/>
      <c r="DFS59" s="114"/>
      <c r="DFT59" s="114"/>
      <c r="DFU59" s="114"/>
      <c r="DFV59" s="114"/>
      <c r="DFW59" s="114"/>
      <c r="DFX59" s="114"/>
      <c r="DFY59" s="114"/>
      <c r="DFZ59" s="114"/>
      <c r="DGA59" s="114"/>
      <c r="DGB59" s="114"/>
      <c r="DGC59" s="114"/>
      <c r="DGD59" s="114"/>
      <c r="DGE59" s="114"/>
      <c r="DGF59" s="114"/>
      <c r="DGG59" s="114"/>
      <c r="DGH59" s="114"/>
      <c r="DGI59" s="114"/>
      <c r="DGJ59" s="114"/>
      <c r="DGK59" s="114"/>
      <c r="DGL59" s="114"/>
      <c r="DGM59" s="114"/>
      <c r="DGN59" s="114"/>
      <c r="DGO59" s="114"/>
      <c r="DGP59" s="114"/>
      <c r="DGQ59" s="114"/>
      <c r="DGR59" s="114"/>
      <c r="DGS59" s="114"/>
      <c r="DGT59" s="114"/>
      <c r="DGU59" s="114"/>
      <c r="DGV59" s="114"/>
      <c r="DGW59" s="114"/>
      <c r="DGX59" s="114"/>
      <c r="DGY59" s="114"/>
      <c r="DGZ59" s="114"/>
      <c r="DHA59" s="114"/>
      <c r="DHB59" s="114"/>
      <c r="DHC59" s="114"/>
      <c r="DHD59" s="114"/>
      <c r="DHE59" s="114"/>
      <c r="DHF59" s="114"/>
      <c r="DHG59" s="114"/>
      <c r="DHH59" s="114"/>
      <c r="DHI59" s="114"/>
      <c r="DHJ59" s="114"/>
      <c r="DHK59" s="114"/>
      <c r="DHL59" s="114"/>
      <c r="DHM59" s="114"/>
      <c r="DHN59" s="114"/>
      <c r="DHO59" s="114"/>
      <c r="DHP59" s="114"/>
      <c r="DHQ59" s="114"/>
      <c r="DHR59" s="114"/>
      <c r="DHS59" s="114"/>
      <c r="DHT59" s="114"/>
      <c r="DHU59" s="114"/>
      <c r="DHV59" s="114"/>
      <c r="DHW59" s="114"/>
      <c r="DHX59" s="114"/>
      <c r="DHY59" s="114"/>
      <c r="DHZ59" s="114"/>
      <c r="DIA59" s="114"/>
      <c r="DIB59" s="114"/>
      <c r="DIC59" s="114"/>
      <c r="DID59" s="114"/>
      <c r="DIE59" s="114"/>
      <c r="DIF59" s="114"/>
      <c r="DIG59" s="114"/>
      <c r="DIH59" s="114"/>
      <c r="DII59" s="114"/>
      <c r="DIJ59" s="114"/>
      <c r="DIK59" s="114"/>
      <c r="DIL59" s="114"/>
      <c r="DIM59" s="114"/>
      <c r="DIN59" s="114"/>
      <c r="DIO59" s="114"/>
      <c r="DIP59" s="114"/>
      <c r="DIQ59" s="114"/>
      <c r="DIR59" s="114"/>
      <c r="DIS59" s="114"/>
      <c r="DIT59" s="114"/>
      <c r="DIU59" s="114"/>
      <c r="DIV59" s="114"/>
      <c r="DIW59" s="114"/>
      <c r="DIX59" s="114"/>
      <c r="DIY59" s="114"/>
      <c r="DIZ59" s="114"/>
      <c r="DJA59" s="114"/>
      <c r="DJB59" s="114"/>
      <c r="DJC59" s="114"/>
      <c r="DJD59" s="114"/>
      <c r="DJE59" s="114"/>
      <c r="DJF59" s="114"/>
      <c r="DJG59" s="114"/>
      <c r="DJH59" s="114"/>
      <c r="DJI59" s="114"/>
      <c r="DJJ59" s="114"/>
      <c r="DJK59" s="114"/>
      <c r="DJL59" s="114"/>
      <c r="DJM59" s="114"/>
      <c r="DJN59" s="114"/>
      <c r="DJO59" s="114"/>
      <c r="DJP59" s="114"/>
      <c r="DJQ59" s="114"/>
      <c r="DJR59" s="114"/>
      <c r="DJS59" s="114"/>
      <c r="DJT59" s="114"/>
      <c r="DJU59" s="114"/>
      <c r="DJV59" s="114"/>
      <c r="DJW59" s="114"/>
      <c r="DJX59" s="114"/>
      <c r="DJY59" s="114"/>
      <c r="DJZ59" s="114"/>
      <c r="DKA59" s="114"/>
      <c r="DKB59" s="114"/>
      <c r="DKC59" s="114"/>
      <c r="DKD59" s="114"/>
      <c r="DKE59" s="114"/>
      <c r="DKF59" s="114"/>
      <c r="DKG59" s="114"/>
      <c r="DKH59" s="114"/>
      <c r="DKI59" s="114"/>
      <c r="DKJ59" s="114"/>
      <c r="DKK59" s="114"/>
      <c r="DKL59" s="114"/>
      <c r="DKM59" s="114"/>
      <c r="DKN59" s="114"/>
      <c r="DKO59" s="114"/>
      <c r="DKP59" s="114"/>
      <c r="DKQ59" s="114"/>
      <c r="DKR59" s="114"/>
      <c r="DKS59" s="114"/>
      <c r="DKT59" s="114"/>
      <c r="DKU59" s="114"/>
      <c r="DKV59" s="114"/>
      <c r="DKW59" s="114"/>
      <c r="DKX59" s="114"/>
      <c r="DKY59" s="114"/>
      <c r="DKZ59" s="114"/>
      <c r="DLA59" s="114"/>
      <c r="DLB59" s="114"/>
      <c r="DLC59" s="114"/>
      <c r="DLD59" s="114"/>
      <c r="DLE59" s="114"/>
      <c r="DLF59" s="114"/>
      <c r="DLG59" s="114"/>
      <c r="DLH59" s="114"/>
      <c r="DLI59" s="114"/>
      <c r="DLJ59" s="114"/>
      <c r="DLK59" s="114"/>
      <c r="DLL59" s="114"/>
      <c r="DLM59" s="114"/>
      <c r="DLN59" s="114"/>
      <c r="DLO59" s="114"/>
      <c r="DLP59" s="114"/>
      <c r="DLQ59" s="114"/>
      <c r="DLR59" s="114"/>
      <c r="DLS59" s="114"/>
      <c r="DLT59" s="114"/>
      <c r="DLU59" s="114"/>
      <c r="DLV59" s="114"/>
      <c r="DLW59" s="114"/>
      <c r="DLX59" s="114"/>
      <c r="DLY59" s="114"/>
      <c r="DLZ59" s="114"/>
      <c r="DMA59" s="114"/>
      <c r="DMB59" s="114"/>
      <c r="DMC59" s="114"/>
      <c r="DMD59" s="114"/>
      <c r="DME59" s="114"/>
      <c r="DMF59" s="114"/>
      <c r="DMG59" s="114"/>
      <c r="DMH59" s="114"/>
      <c r="DMI59" s="114"/>
      <c r="DMJ59" s="114"/>
      <c r="DMK59" s="114"/>
      <c r="DML59" s="114"/>
      <c r="DMM59" s="114"/>
      <c r="DMN59" s="114"/>
      <c r="DMO59" s="114"/>
      <c r="DMP59" s="114"/>
      <c r="DMQ59" s="114"/>
      <c r="DMR59" s="114"/>
      <c r="DMS59" s="114"/>
      <c r="DMT59" s="114"/>
      <c r="DMU59" s="114"/>
      <c r="DMV59" s="114"/>
      <c r="DMW59" s="114"/>
      <c r="DMX59" s="114"/>
      <c r="DMY59" s="114"/>
      <c r="DMZ59" s="114"/>
      <c r="DNA59" s="114"/>
      <c r="DNB59" s="114"/>
      <c r="DNC59" s="114"/>
      <c r="DND59" s="114"/>
      <c r="DNE59" s="114"/>
      <c r="DNF59" s="114"/>
      <c r="DNG59" s="114"/>
      <c r="DNH59" s="114"/>
      <c r="DNI59" s="114"/>
      <c r="DNJ59" s="114"/>
      <c r="DNK59" s="114"/>
      <c r="DNL59" s="114"/>
      <c r="DNM59" s="114"/>
      <c r="DNN59" s="114"/>
      <c r="DNO59" s="114"/>
      <c r="DNP59" s="114"/>
      <c r="DNQ59" s="114"/>
      <c r="DNR59" s="114"/>
      <c r="DNS59" s="114"/>
      <c r="DNT59" s="114"/>
      <c r="DNU59" s="114"/>
      <c r="DNV59" s="114"/>
      <c r="DNW59" s="114"/>
      <c r="DNX59" s="114"/>
      <c r="DNY59" s="114"/>
      <c r="DNZ59" s="114"/>
      <c r="DOA59" s="114"/>
      <c r="DOB59" s="114"/>
      <c r="DOC59" s="114"/>
      <c r="DOD59" s="114"/>
      <c r="DOE59" s="114"/>
      <c r="DOF59" s="114"/>
      <c r="DOG59" s="114"/>
      <c r="DOH59" s="114"/>
      <c r="DOI59" s="114"/>
      <c r="DOJ59" s="114"/>
      <c r="DOK59" s="114"/>
      <c r="DOL59" s="114"/>
      <c r="DOM59" s="114"/>
      <c r="DON59" s="114"/>
      <c r="DOO59" s="114"/>
      <c r="DOP59" s="114"/>
      <c r="DOQ59" s="114"/>
      <c r="DOR59" s="114"/>
      <c r="DOS59" s="114"/>
      <c r="DOT59" s="114"/>
      <c r="DOU59" s="114"/>
      <c r="DOV59" s="114"/>
      <c r="DOW59" s="114"/>
      <c r="DOX59" s="114"/>
      <c r="DOY59" s="114"/>
      <c r="DOZ59" s="114"/>
      <c r="DPA59" s="114"/>
      <c r="DPB59" s="114"/>
      <c r="DPC59" s="114"/>
      <c r="DPD59" s="114"/>
      <c r="DPE59" s="114"/>
      <c r="DPF59" s="114"/>
      <c r="DPG59" s="114"/>
      <c r="DPH59" s="114"/>
      <c r="DPI59" s="114"/>
      <c r="DPJ59" s="114"/>
      <c r="DPK59" s="114"/>
      <c r="DPL59" s="114"/>
      <c r="DPM59" s="114"/>
      <c r="DPN59" s="114"/>
      <c r="DPO59" s="114"/>
      <c r="DPP59" s="114"/>
      <c r="DPQ59" s="114"/>
      <c r="DPR59" s="114"/>
      <c r="DPS59" s="114"/>
      <c r="DPT59" s="114"/>
      <c r="DPU59" s="114"/>
      <c r="DPV59" s="114"/>
      <c r="DPW59" s="114"/>
      <c r="DPX59" s="114"/>
      <c r="DPY59" s="114"/>
      <c r="DPZ59" s="114"/>
      <c r="DQA59" s="114"/>
      <c r="DQB59" s="114"/>
      <c r="DQC59" s="114"/>
      <c r="DQD59" s="114"/>
      <c r="DQE59" s="114"/>
      <c r="DQF59" s="114"/>
      <c r="DQG59" s="114"/>
      <c r="DQH59" s="114"/>
      <c r="DQI59" s="114"/>
      <c r="DQJ59" s="114"/>
      <c r="DQK59" s="114"/>
      <c r="DQL59" s="114"/>
      <c r="DQM59" s="114"/>
      <c r="DQN59" s="114"/>
      <c r="DQO59" s="114"/>
      <c r="DQP59" s="114"/>
      <c r="DQQ59" s="114"/>
      <c r="DQR59" s="114"/>
      <c r="DQS59" s="114"/>
      <c r="DQT59" s="114"/>
      <c r="DQU59" s="114"/>
      <c r="DQV59" s="114"/>
      <c r="DQW59" s="114"/>
      <c r="DQX59" s="114"/>
      <c r="DQY59" s="114"/>
      <c r="DQZ59" s="114"/>
      <c r="DRA59" s="114"/>
      <c r="DRB59" s="114"/>
      <c r="DRC59" s="114"/>
      <c r="DRD59" s="114"/>
      <c r="DRE59" s="114"/>
      <c r="DRF59" s="114"/>
      <c r="DRG59" s="114"/>
      <c r="DRH59" s="114"/>
      <c r="DRI59" s="114"/>
      <c r="DRJ59" s="114"/>
      <c r="DRK59" s="114"/>
      <c r="DRL59" s="114"/>
      <c r="DRM59" s="114"/>
      <c r="DRN59" s="114"/>
      <c r="DRO59" s="114"/>
      <c r="DRP59" s="114"/>
      <c r="DRQ59" s="114"/>
      <c r="DRR59" s="114"/>
      <c r="DRS59" s="114"/>
      <c r="DRT59" s="114"/>
      <c r="DRU59" s="114"/>
      <c r="DRV59" s="114"/>
      <c r="DRW59" s="114"/>
      <c r="DRX59" s="114"/>
      <c r="DRY59" s="114"/>
      <c r="DRZ59" s="114"/>
      <c r="DSA59" s="114"/>
      <c r="DSB59" s="114"/>
      <c r="DSC59" s="114"/>
      <c r="DSD59" s="114"/>
      <c r="DSE59" s="114"/>
      <c r="DSF59" s="114"/>
      <c r="DSG59" s="114"/>
      <c r="DSH59" s="114"/>
      <c r="DSI59" s="114"/>
      <c r="DSJ59" s="114"/>
      <c r="DSK59" s="114"/>
      <c r="DSL59" s="114"/>
      <c r="DSM59" s="114"/>
      <c r="DSN59" s="114"/>
      <c r="DSO59" s="114"/>
      <c r="DSP59" s="114"/>
      <c r="DSQ59" s="114"/>
      <c r="DSR59" s="114"/>
      <c r="DSS59" s="114"/>
      <c r="DST59" s="114"/>
      <c r="DSU59" s="114"/>
      <c r="DSV59" s="114"/>
      <c r="DSW59" s="114"/>
      <c r="DSX59" s="114"/>
      <c r="DSY59" s="114"/>
      <c r="DSZ59" s="114"/>
      <c r="DTA59" s="114"/>
      <c r="DTB59" s="114"/>
      <c r="DTC59" s="114"/>
      <c r="DTD59" s="114"/>
      <c r="DTE59" s="114"/>
      <c r="DTF59" s="114"/>
      <c r="DTG59" s="114"/>
      <c r="DTH59" s="114"/>
      <c r="DTI59" s="114"/>
      <c r="DTJ59" s="114"/>
      <c r="DTK59" s="114"/>
      <c r="DTL59" s="114"/>
      <c r="DTM59" s="114"/>
      <c r="DTN59" s="114"/>
      <c r="DTO59" s="114"/>
      <c r="DTP59" s="114"/>
      <c r="DTQ59" s="114"/>
      <c r="DTR59" s="114"/>
      <c r="DTS59" s="114"/>
      <c r="DTT59" s="114"/>
      <c r="DTU59" s="114"/>
      <c r="DTV59" s="114"/>
      <c r="DTW59" s="114"/>
      <c r="DTX59" s="114"/>
      <c r="DTY59" s="114"/>
      <c r="DTZ59" s="114"/>
      <c r="DUA59" s="114"/>
      <c r="DUB59" s="114"/>
      <c r="DUC59" s="114"/>
      <c r="DUD59" s="114"/>
      <c r="DUE59" s="114"/>
      <c r="DUF59" s="114"/>
      <c r="DUG59" s="114"/>
      <c r="DUH59" s="114"/>
      <c r="DUI59" s="114"/>
      <c r="DUJ59" s="114"/>
      <c r="DUK59" s="114"/>
      <c r="DUL59" s="114"/>
      <c r="DUM59" s="114"/>
      <c r="DUN59" s="114"/>
      <c r="DUO59" s="114"/>
      <c r="DUP59" s="114"/>
      <c r="DUQ59" s="114"/>
      <c r="DUR59" s="114"/>
      <c r="DUS59" s="114"/>
      <c r="DUT59" s="114"/>
      <c r="DUU59" s="114"/>
      <c r="DUV59" s="114"/>
      <c r="DUW59" s="114"/>
      <c r="DUX59" s="114"/>
      <c r="DUY59" s="114"/>
      <c r="DUZ59" s="114"/>
      <c r="DVA59" s="114"/>
      <c r="DVB59" s="114"/>
      <c r="DVC59" s="114"/>
      <c r="DVD59" s="114"/>
      <c r="DVE59" s="114"/>
      <c r="DVF59" s="114"/>
      <c r="DVG59" s="114"/>
      <c r="DVH59" s="114"/>
      <c r="DVI59" s="114"/>
      <c r="DVJ59" s="114"/>
      <c r="DVK59" s="114"/>
      <c r="DVL59" s="114"/>
      <c r="DVM59" s="114"/>
      <c r="DVN59" s="114"/>
      <c r="DVO59" s="114"/>
      <c r="DVP59" s="114"/>
      <c r="DVQ59" s="114"/>
      <c r="DVR59" s="114"/>
      <c r="DVS59" s="114"/>
      <c r="DVT59" s="114"/>
      <c r="DVU59" s="114"/>
      <c r="DVV59" s="114"/>
      <c r="DVW59" s="114"/>
      <c r="DVX59" s="114"/>
      <c r="DVY59" s="114"/>
      <c r="DVZ59" s="114"/>
      <c r="DWA59" s="114"/>
      <c r="DWB59" s="114"/>
      <c r="DWC59" s="114"/>
      <c r="DWD59" s="114"/>
      <c r="DWE59" s="114"/>
      <c r="DWF59" s="114"/>
      <c r="DWG59" s="114"/>
      <c r="DWH59" s="114"/>
      <c r="DWI59" s="114"/>
      <c r="DWJ59" s="114"/>
      <c r="DWK59" s="114"/>
      <c r="DWL59" s="114"/>
      <c r="DWM59" s="114"/>
      <c r="DWN59" s="114"/>
      <c r="DWO59" s="114"/>
      <c r="DWP59" s="114"/>
      <c r="DWQ59" s="114"/>
      <c r="DWR59" s="114"/>
      <c r="DWS59" s="114"/>
      <c r="DWT59" s="114"/>
      <c r="DWU59" s="114"/>
      <c r="DWV59" s="114"/>
      <c r="DWW59" s="114"/>
      <c r="DWX59" s="114"/>
      <c r="DWY59" s="114"/>
      <c r="DWZ59" s="114"/>
      <c r="DXA59" s="114"/>
      <c r="DXB59" s="114"/>
      <c r="DXC59" s="114"/>
      <c r="DXD59" s="114"/>
      <c r="DXE59" s="114"/>
      <c r="DXF59" s="114"/>
      <c r="DXG59" s="114"/>
      <c r="DXH59" s="114"/>
      <c r="DXI59" s="114"/>
      <c r="DXJ59" s="114"/>
      <c r="DXK59" s="114"/>
      <c r="DXL59" s="114"/>
      <c r="DXM59" s="114"/>
      <c r="DXN59" s="114"/>
      <c r="DXO59" s="114"/>
      <c r="DXP59" s="114"/>
      <c r="DXQ59" s="114"/>
      <c r="DXR59" s="114"/>
      <c r="DXS59" s="114"/>
      <c r="DXT59" s="114"/>
      <c r="DXU59" s="114"/>
      <c r="DXV59" s="114"/>
      <c r="DXW59" s="114"/>
      <c r="DXX59" s="114"/>
      <c r="DXY59" s="114"/>
      <c r="DXZ59" s="114"/>
      <c r="DYA59" s="114"/>
      <c r="DYB59" s="114"/>
      <c r="DYC59" s="114"/>
      <c r="DYD59" s="114"/>
      <c r="DYE59" s="114"/>
      <c r="DYF59" s="114"/>
      <c r="DYG59" s="114"/>
      <c r="DYH59" s="114"/>
      <c r="DYI59" s="114"/>
      <c r="DYJ59" s="114"/>
      <c r="DYK59" s="114"/>
      <c r="DYL59" s="114"/>
      <c r="DYM59" s="114"/>
      <c r="DYN59" s="114"/>
      <c r="DYO59" s="114"/>
      <c r="DYP59" s="114"/>
      <c r="DYQ59" s="114"/>
      <c r="DYR59" s="114"/>
      <c r="DYS59" s="114"/>
      <c r="DYT59" s="114"/>
      <c r="DYU59" s="114"/>
      <c r="DYV59" s="114"/>
      <c r="DYW59" s="114"/>
      <c r="DYX59" s="114"/>
      <c r="DYY59" s="114"/>
      <c r="DYZ59" s="114"/>
      <c r="DZA59" s="114"/>
      <c r="DZB59" s="114"/>
      <c r="DZC59" s="114"/>
      <c r="DZD59" s="114"/>
      <c r="DZE59" s="114"/>
      <c r="DZF59" s="114"/>
      <c r="DZG59" s="114"/>
      <c r="DZH59" s="114"/>
      <c r="DZI59" s="114"/>
      <c r="DZJ59" s="114"/>
      <c r="DZK59" s="114"/>
      <c r="DZL59" s="114"/>
      <c r="DZM59" s="114"/>
      <c r="DZN59" s="114"/>
      <c r="DZO59" s="114"/>
      <c r="DZP59" s="114"/>
      <c r="DZQ59" s="114"/>
      <c r="DZR59" s="114"/>
      <c r="DZS59" s="114"/>
      <c r="DZT59" s="114"/>
      <c r="DZU59" s="114"/>
      <c r="DZV59" s="114"/>
      <c r="DZW59" s="114"/>
      <c r="DZX59" s="114"/>
      <c r="DZY59" s="114"/>
      <c r="DZZ59" s="114"/>
      <c r="EAA59" s="114"/>
      <c r="EAB59" s="114"/>
      <c r="EAC59" s="114"/>
      <c r="EAD59" s="114"/>
      <c r="EAE59" s="114"/>
      <c r="EAF59" s="114"/>
      <c r="EAG59" s="114"/>
      <c r="EAH59" s="114"/>
      <c r="EAI59" s="114"/>
      <c r="EAJ59" s="114"/>
      <c r="EAK59" s="114"/>
      <c r="EAL59" s="114"/>
      <c r="EAM59" s="114"/>
      <c r="EAN59" s="114"/>
      <c r="EAO59" s="114"/>
      <c r="EAP59" s="114"/>
      <c r="EAQ59" s="114"/>
      <c r="EAR59" s="114"/>
      <c r="EAS59" s="114"/>
      <c r="EAT59" s="114"/>
      <c r="EAU59" s="114"/>
      <c r="EAV59" s="114"/>
      <c r="EAW59" s="114"/>
      <c r="EAX59" s="114"/>
      <c r="EAY59" s="114"/>
      <c r="EAZ59" s="114"/>
      <c r="EBA59" s="114"/>
      <c r="EBB59" s="114"/>
      <c r="EBC59" s="114"/>
      <c r="EBD59" s="114"/>
      <c r="EBE59" s="114"/>
      <c r="EBF59" s="114"/>
      <c r="EBG59" s="114"/>
      <c r="EBH59" s="114"/>
      <c r="EBI59" s="114"/>
      <c r="EBJ59" s="114"/>
      <c r="EBK59" s="114"/>
      <c r="EBL59" s="114"/>
      <c r="EBM59" s="114"/>
      <c r="EBN59" s="114"/>
      <c r="EBO59" s="114"/>
      <c r="EBP59" s="114"/>
      <c r="EBQ59" s="114"/>
      <c r="EBR59" s="114"/>
      <c r="EBS59" s="114"/>
      <c r="EBT59" s="114"/>
      <c r="EBU59" s="114"/>
      <c r="EBV59" s="114"/>
      <c r="EBW59" s="114"/>
      <c r="EBX59" s="114"/>
      <c r="EBY59" s="114"/>
      <c r="EBZ59" s="114"/>
      <c r="ECA59" s="114"/>
      <c r="ECB59" s="114"/>
      <c r="ECC59" s="114"/>
      <c r="ECD59" s="114"/>
      <c r="ECE59" s="114"/>
      <c r="ECF59" s="114"/>
      <c r="ECG59" s="114"/>
      <c r="ECH59" s="114"/>
      <c r="ECI59" s="114"/>
      <c r="ECJ59" s="114"/>
      <c r="ECK59" s="114"/>
      <c r="ECL59" s="114"/>
      <c r="ECM59" s="114"/>
      <c r="ECN59" s="114"/>
      <c r="ECO59" s="114"/>
      <c r="ECP59" s="114"/>
      <c r="ECQ59" s="114"/>
      <c r="ECR59" s="114"/>
      <c r="ECS59" s="114"/>
      <c r="ECT59" s="114"/>
      <c r="ECU59" s="114"/>
      <c r="ECV59" s="114"/>
      <c r="ECW59" s="114"/>
      <c r="ECX59" s="114"/>
      <c r="ECY59" s="114"/>
      <c r="ECZ59" s="114"/>
      <c r="EDA59" s="114"/>
      <c r="EDB59" s="114"/>
      <c r="EDC59" s="114"/>
      <c r="EDD59" s="114"/>
      <c r="EDE59" s="114"/>
      <c r="EDF59" s="114"/>
      <c r="EDG59" s="114"/>
      <c r="EDH59" s="114"/>
      <c r="EDI59" s="114"/>
      <c r="EDJ59" s="114"/>
      <c r="EDK59" s="114"/>
      <c r="EDL59" s="114"/>
      <c r="EDM59" s="114"/>
      <c r="EDN59" s="114"/>
      <c r="EDO59" s="114"/>
      <c r="EDP59" s="114"/>
      <c r="EDQ59" s="114"/>
      <c r="EDR59" s="114"/>
      <c r="EDS59" s="114"/>
      <c r="EDT59" s="114"/>
      <c r="EDU59" s="114"/>
      <c r="EDV59" s="114"/>
      <c r="EDW59" s="114"/>
      <c r="EDX59" s="114"/>
      <c r="EDY59" s="114"/>
      <c r="EDZ59" s="114"/>
      <c r="EEA59" s="114"/>
      <c r="EEB59" s="114"/>
      <c r="EEC59" s="114"/>
      <c r="EED59" s="114"/>
      <c r="EEE59" s="114"/>
      <c r="EEF59" s="114"/>
      <c r="EEG59" s="114"/>
      <c r="EEH59" s="114"/>
      <c r="EEI59" s="114"/>
      <c r="EEJ59" s="114"/>
      <c r="EEK59" s="114"/>
      <c r="EEL59" s="114"/>
      <c r="EEM59" s="114"/>
      <c r="EEN59" s="114"/>
      <c r="EEO59" s="114"/>
      <c r="EEP59" s="114"/>
      <c r="EEQ59" s="114"/>
      <c r="EER59" s="114"/>
      <c r="EES59" s="114"/>
      <c r="EET59" s="114"/>
      <c r="EEU59" s="114"/>
      <c r="EEV59" s="114"/>
      <c r="EEW59" s="114"/>
      <c r="EEX59" s="114"/>
      <c r="EEY59" s="114"/>
      <c r="EEZ59" s="114"/>
      <c r="EFA59" s="114"/>
      <c r="EFB59" s="114"/>
      <c r="EFC59" s="114"/>
      <c r="EFD59" s="114"/>
      <c r="EFE59" s="114"/>
      <c r="EFF59" s="114"/>
      <c r="EFG59" s="114"/>
      <c r="EFH59" s="114"/>
      <c r="EFI59" s="114"/>
      <c r="EFJ59" s="114"/>
      <c r="EFK59" s="114"/>
      <c r="EFL59" s="114"/>
      <c r="EFM59" s="114"/>
      <c r="EFN59" s="114"/>
      <c r="EFO59" s="114"/>
      <c r="EFP59" s="114"/>
      <c r="EFQ59" s="114"/>
      <c r="EFR59" s="114"/>
      <c r="EFS59" s="114"/>
      <c r="EFT59" s="114"/>
      <c r="EFU59" s="114"/>
      <c r="EFV59" s="114"/>
      <c r="EFW59" s="114"/>
      <c r="EFX59" s="114"/>
      <c r="EFY59" s="114"/>
      <c r="EFZ59" s="114"/>
      <c r="EGA59" s="114"/>
      <c r="EGB59" s="114"/>
      <c r="EGC59" s="114"/>
      <c r="EGD59" s="114"/>
      <c r="EGE59" s="114"/>
      <c r="EGF59" s="114"/>
      <c r="EGG59" s="114"/>
      <c r="EGH59" s="114"/>
      <c r="EGI59" s="114"/>
      <c r="EGJ59" s="114"/>
      <c r="EGK59" s="114"/>
      <c r="EGL59" s="114"/>
      <c r="EGM59" s="114"/>
      <c r="EGN59" s="114"/>
      <c r="EGO59" s="114"/>
      <c r="EGP59" s="114"/>
      <c r="EGQ59" s="114"/>
      <c r="EGR59" s="114"/>
      <c r="EGS59" s="114"/>
      <c r="EGT59" s="114"/>
      <c r="EGU59" s="114"/>
      <c r="EGV59" s="114"/>
      <c r="EGW59" s="114"/>
      <c r="EGX59" s="114"/>
      <c r="EGY59" s="114"/>
      <c r="EGZ59" s="114"/>
      <c r="EHA59" s="114"/>
      <c r="EHB59" s="114"/>
      <c r="EHC59" s="114"/>
      <c r="EHD59" s="114"/>
      <c r="EHE59" s="114"/>
      <c r="EHF59" s="114"/>
      <c r="EHG59" s="114"/>
      <c r="EHH59" s="114"/>
      <c r="EHI59" s="114"/>
      <c r="EHJ59" s="114"/>
      <c r="EHK59" s="114"/>
      <c r="EHL59" s="114"/>
      <c r="EHM59" s="114"/>
      <c r="EHN59" s="114"/>
      <c r="EHO59" s="114"/>
      <c r="EHP59" s="114"/>
      <c r="EHQ59" s="114"/>
      <c r="EHR59" s="114"/>
      <c r="EHS59" s="114"/>
      <c r="EHT59" s="114"/>
      <c r="EHU59" s="114"/>
      <c r="EHV59" s="114"/>
      <c r="EHW59" s="114"/>
      <c r="EHX59" s="114"/>
      <c r="EHY59" s="114"/>
      <c r="EHZ59" s="114"/>
      <c r="EIA59" s="114"/>
      <c r="EIB59" s="114"/>
      <c r="EIC59" s="114"/>
      <c r="EID59" s="114"/>
      <c r="EIE59" s="114"/>
      <c r="EIF59" s="114"/>
      <c r="EIG59" s="114"/>
      <c r="EIH59" s="114"/>
      <c r="EII59" s="114"/>
      <c r="EIJ59" s="114"/>
      <c r="EIK59" s="114"/>
      <c r="EIL59" s="114"/>
      <c r="EIM59" s="114"/>
      <c r="EIN59" s="114"/>
      <c r="EIO59" s="114"/>
      <c r="EIP59" s="114"/>
      <c r="EIQ59" s="114"/>
      <c r="EIR59" s="114"/>
      <c r="EIS59" s="114"/>
      <c r="EIT59" s="114"/>
      <c r="EIU59" s="114"/>
      <c r="EIV59" s="114"/>
      <c r="EIW59" s="114"/>
      <c r="EIX59" s="114"/>
      <c r="EIY59" s="114"/>
      <c r="EIZ59" s="114"/>
      <c r="EJA59" s="114"/>
      <c r="EJB59" s="114"/>
      <c r="EJC59" s="114"/>
      <c r="EJD59" s="114"/>
      <c r="EJE59" s="114"/>
      <c r="EJF59" s="114"/>
      <c r="EJG59" s="114"/>
      <c r="EJH59" s="114"/>
      <c r="EJI59" s="114"/>
      <c r="EJJ59" s="114"/>
      <c r="EJK59" s="114"/>
      <c r="EJL59" s="114"/>
      <c r="EJM59" s="114"/>
      <c r="EJN59" s="114"/>
      <c r="EJO59" s="114"/>
      <c r="EJP59" s="114"/>
      <c r="EJQ59" s="114"/>
      <c r="EJR59" s="114"/>
      <c r="EJS59" s="114"/>
      <c r="EJT59" s="114"/>
      <c r="EJU59" s="114"/>
      <c r="EJV59" s="114"/>
      <c r="EJW59" s="114"/>
      <c r="EJX59" s="114"/>
      <c r="EJY59" s="114"/>
      <c r="EJZ59" s="114"/>
      <c r="EKA59" s="114"/>
      <c r="EKB59" s="114"/>
      <c r="EKC59" s="114"/>
      <c r="EKD59" s="114"/>
      <c r="EKE59" s="114"/>
      <c r="EKF59" s="114"/>
      <c r="EKG59" s="114"/>
      <c r="EKH59" s="114"/>
      <c r="EKI59" s="114"/>
      <c r="EKJ59" s="114"/>
      <c r="EKK59" s="114"/>
      <c r="EKL59" s="114"/>
      <c r="EKM59" s="114"/>
      <c r="EKN59" s="114"/>
      <c r="EKO59" s="114"/>
      <c r="EKP59" s="114"/>
      <c r="EKQ59" s="114"/>
      <c r="EKR59" s="114"/>
      <c r="EKS59" s="114"/>
      <c r="EKT59" s="114"/>
      <c r="EKU59" s="114"/>
      <c r="EKV59" s="114"/>
      <c r="EKW59" s="114"/>
      <c r="EKX59" s="114"/>
      <c r="EKY59" s="114"/>
      <c r="EKZ59" s="114"/>
      <c r="ELA59" s="114"/>
      <c r="ELB59" s="114"/>
      <c r="ELC59" s="114"/>
      <c r="ELD59" s="114"/>
      <c r="ELE59" s="114"/>
      <c r="ELF59" s="114"/>
      <c r="ELG59" s="114"/>
      <c r="ELH59" s="114"/>
      <c r="ELI59" s="114"/>
      <c r="ELJ59" s="114"/>
      <c r="ELK59" s="114"/>
      <c r="ELL59" s="114"/>
      <c r="ELM59" s="114"/>
      <c r="ELN59" s="114"/>
      <c r="ELO59" s="114"/>
      <c r="ELP59" s="114"/>
      <c r="ELQ59" s="114"/>
      <c r="ELR59" s="114"/>
      <c r="ELS59" s="114"/>
      <c r="ELT59" s="114"/>
      <c r="ELU59" s="114"/>
      <c r="ELV59" s="114"/>
      <c r="ELW59" s="114"/>
      <c r="ELX59" s="114"/>
      <c r="ELY59" s="114"/>
      <c r="ELZ59" s="114"/>
      <c r="EMA59" s="114"/>
      <c r="EMB59" s="114"/>
      <c r="EMC59" s="114"/>
      <c r="EMD59" s="114"/>
      <c r="EME59" s="114"/>
      <c r="EMF59" s="114"/>
      <c r="EMG59" s="114"/>
      <c r="EMH59" s="114"/>
      <c r="EMI59" s="114"/>
      <c r="EMJ59" s="114"/>
      <c r="EMK59" s="114"/>
      <c r="EML59" s="114"/>
      <c r="EMM59" s="114"/>
      <c r="EMN59" s="114"/>
      <c r="EMO59" s="114"/>
      <c r="EMP59" s="114"/>
      <c r="EMQ59" s="114"/>
      <c r="EMR59" s="114"/>
      <c r="EMS59" s="114"/>
      <c r="EMT59" s="114"/>
      <c r="EMU59" s="114"/>
      <c r="EMV59" s="114"/>
      <c r="EMW59" s="114"/>
      <c r="EMX59" s="114"/>
      <c r="EMY59" s="114"/>
      <c r="EMZ59" s="114"/>
      <c r="ENA59" s="114"/>
      <c r="ENB59" s="114"/>
      <c r="ENC59" s="114"/>
      <c r="END59" s="114"/>
      <c r="ENE59" s="114"/>
      <c r="ENF59" s="114"/>
      <c r="ENG59" s="114"/>
      <c r="ENH59" s="114"/>
      <c r="ENI59" s="114"/>
      <c r="ENJ59" s="114"/>
      <c r="ENK59" s="114"/>
      <c r="ENL59" s="114"/>
      <c r="ENM59" s="114"/>
      <c r="ENN59" s="114"/>
      <c r="ENO59" s="114"/>
      <c r="ENP59" s="114"/>
      <c r="ENQ59" s="114"/>
      <c r="ENR59" s="114"/>
      <c r="ENS59" s="114"/>
      <c r="ENT59" s="114"/>
      <c r="ENU59" s="114"/>
      <c r="ENV59" s="114"/>
      <c r="ENW59" s="114"/>
      <c r="ENX59" s="114"/>
      <c r="ENY59" s="114"/>
      <c r="ENZ59" s="114"/>
      <c r="EOA59" s="114"/>
      <c r="EOB59" s="114"/>
      <c r="EOC59" s="114"/>
      <c r="EOD59" s="114"/>
      <c r="EOE59" s="114"/>
      <c r="EOF59" s="114"/>
      <c r="EOG59" s="114"/>
      <c r="EOH59" s="114"/>
      <c r="EOI59" s="114"/>
      <c r="EOJ59" s="114"/>
      <c r="EOK59" s="114"/>
      <c r="EOL59" s="114"/>
      <c r="EOM59" s="114"/>
      <c r="EON59" s="114"/>
      <c r="EOO59" s="114"/>
      <c r="EOP59" s="114"/>
      <c r="EOQ59" s="114"/>
      <c r="EOR59" s="114"/>
      <c r="EOS59" s="114"/>
      <c r="EOT59" s="114"/>
      <c r="EOU59" s="114"/>
      <c r="EOV59" s="114"/>
      <c r="EOW59" s="114"/>
      <c r="EOX59" s="114"/>
      <c r="EOY59" s="114"/>
      <c r="EOZ59" s="114"/>
      <c r="EPA59" s="114"/>
      <c r="EPB59" s="114"/>
      <c r="EPC59" s="114"/>
      <c r="EPD59" s="114"/>
      <c r="EPE59" s="114"/>
      <c r="EPF59" s="114"/>
      <c r="EPG59" s="114"/>
      <c r="EPH59" s="114"/>
      <c r="EPI59" s="114"/>
      <c r="EPJ59" s="114"/>
      <c r="EPK59" s="114"/>
      <c r="EPL59" s="114"/>
      <c r="EPM59" s="114"/>
      <c r="EPN59" s="114"/>
      <c r="EPO59" s="114"/>
      <c r="EPP59" s="114"/>
      <c r="EPQ59" s="114"/>
      <c r="EPR59" s="114"/>
      <c r="EPS59" s="114"/>
      <c r="EPT59" s="114"/>
      <c r="EPU59" s="114"/>
      <c r="EPV59" s="114"/>
      <c r="EPW59" s="114"/>
      <c r="EPX59" s="114"/>
      <c r="EPY59" s="114"/>
      <c r="EPZ59" s="114"/>
      <c r="EQA59" s="114"/>
      <c r="EQB59" s="114"/>
      <c r="EQC59" s="114"/>
      <c r="EQD59" s="114"/>
      <c r="EQE59" s="114"/>
      <c r="EQF59" s="114"/>
      <c r="EQG59" s="114"/>
      <c r="EQH59" s="114"/>
      <c r="EQI59" s="114"/>
      <c r="EQJ59" s="114"/>
      <c r="EQK59" s="114"/>
      <c r="EQL59" s="114"/>
      <c r="EQM59" s="114"/>
      <c r="EQN59" s="114"/>
      <c r="EQO59" s="114"/>
      <c r="EQP59" s="114"/>
      <c r="EQQ59" s="114"/>
      <c r="EQR59" s="114"/>
      <c r="EQS59" s="114"/>
      <c r="EQT59" s="114"/>
      <c r="EQU59" s="114"/>
      <c r="EQV59" s="114"/>
      <c r="EQW59" s="114"/>
      <c r="EQX59" s="114"/>
      <c r="EQY59" s="114"/>
      <c r="EQZ59" s="114"/>
      <c r="ERA59" s="114"/>
      <c r="ERB59" s="114"/>
      <c r="ERC59" s="114"/>
      <c r="ERD59" s="114"/>
      <c r="ERE59" s="114"/>
      <c r="ERF59" s="114"/>
      <c r="ERG59" s="114"/>
      <c r="ERH59" s="114"/>
      <c r="ERI59" s="114"/>
      <c r="ERJ59" s="114"/>
      <c r="ERK59" s="114"/>
      <c r="ERL59" s="114"/>
      <c r="ERM59" s="114"/>
      <c r="ERN59" s="114"/>
      <c r="ERO59" s="114"/>
      <c r="ERP59" s="114"/>
      <c r="ERQ59" s="114"/>
      <c r="ERR59" s="114"/>
      <c r="ERS59" s="114"/>
      <c r="ERT59" s="114"/>
      <c r="ERU59" s="114"/>
      <c r="ERV59" s="114"/>
      <c r="ERW59" s="114"/>
      <c r="ERX59" s="114"/>
      <c r="ERY59" s="114"/>
      <c r="ERZ59" s="114"/>
      <c r="ESA59" s="114"/>
      <c r="ESB59" s="114"/>
      <c r="ESC59" s="114"/>
      <c r="ESD59" s="114"/>
      <c r="ESE59" s="114"/>
      <c r="ESF59" s="114"/>
      <c r="ESG59" s="114"/>
      <c r="ESH59" s="114"/>
      <c r="ESI59" s="114"/>
      <c r="ESJ59" s="114"/>
      <c r="ESK59" s="114"/>
      <c r="ESL59" s="114"/>
      <c r="ESM59" s="114"/>
      <c r="ESN59" s="114"/>
      <c r="ESO59" s="114"/>
      <c r="ESP59" s="114"/>
      <c r="ESQ59" s="114"/>
      <c r="ESR59" s="114"/>
      <c r="ESS59" s="114"/>
      <c r="EST59" s="114"/>
      <c r="ESU59" s="114"/>
      <c r="ESV59" s="114"/>
      <c r="ESW59" s="114"/>
      <c r="ESX59" s="114"/>
      <c r="ESY59" s="114"/>
      <c r="ESZ59" s="114"/>
      <c r="ETA59" s="114"/>
      <c r="ETB59" s="114"/>
      <c r="ETC59" s="114"/>
      <c r="ETD59" s="114"/>
      <c r="ETE59" s="114"/>
      <c r="ETF59" s="114"/>
      <c r="ETG59" s="114"/>
      <c r="ETH59" s="114"/>
      <c r="ETI59" s="114"/>
      <c r="ETJ59" s="114"/>
      <c r="ETK59" s="114"/>
      <c r="ETL59" s="114"/>
      <c r="ETM59" s="114"/>
      <c r="ETN59" s="114"/>
      <c r="ETO59" s="114"/>
      <c r="ETP59" s="114"/>
      <c r="ETQ59" s="114"/>
      <c r="ETR59" s="114"/>
      <c r="ETS59" s="114"/>
      <c r="ETT59" s="114"/>
      <c r="ETU59" s="114"/>
      <c r="ETV59" s="114"/>
      <c r="ETW59" s="114"/>
      <c r="ETX59" s="114"/>
      <c r="ETY59" s="114"/>
      <c r="ETZ59" s="114"/>
      <c r="EUA59" s="114"/>
      <c r="EUB59" s="114"/>
      <c r="EUC59" s="114"/>
      <c r="EUD59" s="114"/>
      <c r="EUE59" s="114"/>
      <c r="EUF59" s="114"/>
      <c r="EUG59" s="114"/>
      <c r="EUH59" s="114"/>
      <c r="EUI59" s="114"/>
      <c r="EUJ59" s="114"/>
      <c r="EUK59" s="114"/>
      <c r="EUL59" s="114"/>
      <c r="EUM59" s="114"/>
      <c r="EUN59" s="114"/>
      <c r="EUO59" s="114"/>
      <c r="EUP59" s="114"/>
      <c r="EUQ59" s="114"/>
      <c r="EUR59" s="114"/>
      <c r="EUS59" s="114"/>
      <c r="EUT59" s="114"/>
      <c r="EUU59" s="114"/>
      <c r="EUV59" s="114"/>
      <c r="EUW59" s="114"/>
      <c r="EUX59" s="114"/>
      <c r="EUY59" s="114"/>
      <c r="EUZ59" s="114"/>
      <c r="EVA59" s="114"/>
      <c r="EVB59" s="114"/>
      <c r="EVC59" s="114"/>
      <c r="EVD59" s="114"/>
      <c r="EVE59" s="114"/>
      <c r="EVF59" s="114"/>
      <c r="EVG59" s="114"/>
      <c r="EVH59" s="114"/>
      <c r="EVI59" s="114"/>
      <c r="EVJ59" s="114"/>
      <c r="EVK59" s="114"/>
      <c r="EVL59" s="114"/>
      <c r="EVM59" s="114"/>
      <c r="EVN59" s="114"/>
      <c r="EVO59" s="114"/>
      <c r="EVP59" s="114"/>
      <c r="EVQ59" s="114"/>
      <c r="EVR59" s="114"/>
      <c r="EVS59" s="114"/>
      <c r="EVT59" s="114"/>
      <c r="EVU59" s="114"/>
      <c r="EVV59" s="114"/>
      <c r="EVW59" s="114"/>
      <c r="EVX59" s="114"/>
      <c r="EVY59" s="114"/>
      <c r="EVZ59" s="114"/>
      <c r="EWA59" s="114"/>
      <c r="EWB59" s="114"/>
      <c r="EWC59" s="114"/>
      <c r="EWD59" s="114"/>
      <c r="EWE59" s="114"/>
      <c r="EWF59" s="114"/>
      <c r="EWG59" s="114"/>
      <c r="EWH59" s="114"/>
      <c r="EWI59" s="114"/>
      <c r="EWJ59" s="114"/>
      <c r="EWK59" s="114"/>
      <c r="EWL59" s="114"/>
      <c r="EWM59" s="114"/>
      <c r="EWN59" s="114"/>
      <c r="EWO59" s="114"/>
      <c r="EWP59" s="114"/>
      <c r="EWQ59" s="114"/>
      <c r="EWR59" s="114"/>
      <c r="EWS59" s="114"/>
      <c r="EWT59" s="114"/>
      <c r="EWU59" s="114"/>
      <c r="EWV59" s="114"/>
      <c r="EWW59" s="114"/>
      <c r="EWX59" s="114"/>
      <c r="EWY59" s="114"/>
      <c r="EWZ59" s="114"/>
      <c r="EXA59" s="114"/>
      <c r="EXB59" s="114"/>
      <c r="EXC59" s="114"/>
      <c r="EXD59" s="114"/>
      <c r="EXE59" s="114"/>
      <c r="EXF59" s="114"/>
      <c r="EXG59" s="114"/>
      <c r="EXH59" s="114"/>
      <c r="EXI59" s="114"/>
      <c r="EXJ59" s="114"/>
      <c r="EXK59" s="114"/>
      <c r="EXL59" s="114"/>
      <c r="EXM59" s="114"/>
      <c r="EXN59" s="114"/>
      <c r="EXO59" s="114"/>
      <c r="EXP59" s="114"/>
      <c r="EXQ59" s="114"/>
      <c r="EXR59" s="114"/>
      <c r="EXS59" s="114"/>
      <c r="EXT59" s="114"/>
      <c r="EXU59" s="114"/>
      <c r="EXV59" s="114"/>
      <c r="EXW59" s="114"/>
      <c r="EXX59" s="114"/>
      <c r="EXY59" s="114"/>
      <c r="EXZ59" s="114"/>
      <c r="EYA59" s="114"/>
      <c r="EYB59" s="114"/>
      <c r="EYC59" s="114"/>
      <c r="EYD59" s="114"/>
      <c r="EYE59" s="114"/>
      <c r="EYF59" s="114"/>
      <c r="EYG59" s="114"/>
      <c r="EYH59" s="114"/>
      <c r="EYI59" s="114"/>
      <c r="EYJ59" s="114"/>
      <c r="EYK59" s="114"/>
      <c r="EYL59" s="114"/>
      <c r="EYM59" s="114"/>
      <c r="EYN59" s="114"/>
      <c r="EYO59" s="114"/>
      <c r="EYP59" s="114"/>
      <c r="EYQ59" s="114"/>
      <c r="EYR59" s="114"/>
      <c r="EYS59" s="114"/>
      <c r="EYT59" s="114"/>
      <c r="EYU59" s="114"/>
      <c r="EYV59" s="114"/>
      <c r="EYW59" s="114"/>
      <c r="EYX59" s="114"/>
      <c r="EYY59" s="114"/>
      <c r="EYZ59" s="114"/>
      <c r="EZA59" s="114"/>
      <c r="EZB59" s="114"/>
      <c r="EZC59" s="114"/>
      <c r="EZD59" s="114"/>
      <c r="EZE59" s="114"/>
      <c r="EZF59" s="114"/>
      <c r="EZG59" s="114"/>
      <c r="EZH59" s="114"/>
      <c r="EZI59" s="114"/>
      <c r="EZJ59" s="114"/>
      <c r="EZK59" s="114"/>
      <c r="EZL59" s="114"/>
      <c r="EZM59" s="114"/>
      <c r="EZN59" s="114"/>
      <c r="EZO59" s="114"/>
      <c r="EZP59" s="114"/>
      <c r="EZQ59" s="114"/>
      <c r="EZR59" s="114"/>
      <c r="EZS59" s="114"/>
      <c r="EZT59" s="114"/>
      <c r="EZU59" s="114"/>
      <c r="EZV59" s="114"/>
      <c r="EZW59" s="114"/>
      <c r="EZX59" s="114"/>
      <c r="EZY59" s="114"/>
      <c r="EZZ59" s="114"/>
      <c r="FAA59" s="114"/>
      <c r="FAB59" s="114"/>
      <c r="FAC59" s="114"/>
      <c r="FAD59" s="114"/>
      <c r="FAE59" s="114"/>
      <c r="FAF59" s="114"/>
      <c r="FAG59" s="114"/>
      <c r="FAH59" s="114"/>
      <c r="FAI59" s="114"/>
      <c r="FAJ59" s="114"/>
      <c r="FAK59" s="114"/>
      <c r="FAL59" s="114"/>
      <c r="FAM59" s="114"/>
      <c r="FAN59" s="114"/>
      <c r="FAO59" s="114"/>
      <c r="FAP59" s="114"/>
      <c r="FAQ59" s="114"/>
      <c r="FAR59" s="114"/>
      <c r="FAS59" s="114"/>
      <c r="FAT59" s="114"/>
      <c r="FAU59" s="114"/>
      <c r="FAV59" s="114"/>
      <c r="FAW59" s="114"/>
      <c r="FAX59" s="114"/>
      <c r="FAY59" s="114"/>
      <c r="FAZ59" s="114"/>
      <c r="FBA59" s="114"/>
      <c r="FBB59" s="114"/>
      <c r="FBC59" s="114"/>
      <c r="FBD59" s="114"/>
      <c r="FBE59" s="114"/>
      <c r="FBF59" s="114"/>
      <c r="FBG59" s="114"/>
      <c r="FBH59" s="114"/>
      <c r="FBI59" s="114"/>
      <c r="FBJ59" s="114"/>
      <c r="FBK59" s="114"/>
      <c r="FBL59" s="114"/>
      <c r="FBM59" s="114"/>
      <c r="FBN59" s="114"/>
      <c r="FBO59" s="114"/>
      <c r="FBP59" s="114"/>
      <c r="FBQ59" s="114"/>
      <c r="FBR59" s="114"/>
      <c r="FBS59" s="114"/>
      <c r="FBT59" s="114"/>
      <c r="FBU59" s="114"/>
      <c r="FBV59" s="114"/>
      <c r="FBW59" s="114"/>
      <c r="FBX59" s="114"/>
      <c r="FBY59" s="114"/>
      <c r="FBZ59" s="114"/>
      <c r="FCA59" s="114"/>
      <c r="FCB59" s="114"/>
      <c r="FCC59" s="114"/>
      <c r="FCD59" s="114"/>
      <c r="FCE59" s="114"/>
      <c r="FCF59" s="114"/>
      <c r="FCG59" s="114"/>
      <c r="FCH59" s="114"/>
      <c r="FCI59" s="114"/>
      <c r="FCJ59" s="114"/>
      <c r="FCK59" s="114"/>
      <c r="FCL59" s="114"/>
      <c r="FCM59" s="114"/>
      <c r="FCN59" s="114"/>
      <c r="FCO59" s="114"/>
      <c r="FCP59" s="114"/>
      <c r="FCQ59" s="114"/>
      <c r="FCR59" s="114"/>
      <c r="FCS59" s="114"/>
      <c r="FCT59" s="114"/>
      <c r="FCU59" s="114"/>
      <c r="FCV59" s="114"/>
      <c r="FCW59" s="114"/>
      <c r="FCX59" s="114"/>
      <c r="FCY59" s="114"/>
      <c r="FCZ59" s="114"/>
      <c r="FDA59" s="114"/>
      <c r="FDB59" s="114"/>
      <c r="FDC59" s="114"/>
      <c r="FDD59" s="114"/>
      <c r="FDE59" s="114"/>
      <c r="FDF59" s="114"/>
      <c r="FDG59" s="114"/>
      <c r="FDH59" s="114"/>
      <c r="FDI59" s="114"/>
      <c r="FDJ59" s="114"/>
      <c r="FDK59" s="114"/>
      <c r="FDL59" s="114"/>
      <c r="FDM59" s="114"/>
      <c r="FDN59" s="114"/>
      <c r="FDO59" s="114"/>
      <c r="FDP59" s="114"/>
      <c r="FDQ59" s="114"/>
      <c r="FDR59" s="114"/>
      <c r="FDS59" s="114"/>
      <c r="FDT59" s="114"/>
      <c r="FDU59" s="114"/>
      <c r="FDV59" s="114"/>
      <c r="FDW59" s="114"/>
      <c r="FDX59" s="114"/>
      <c r="FDY59" s="114"/>
      <c r="FDZ59" s="114"/>
      <c r="FEA59" s="114"/>
      <c r="FEB59" s="114"/>
      <c r="FEC59" s="114"/>
      <c r="FED59" s="114"/>
      <c r="FEE59" s="114"/>
      <c r="FEF59" s="114"/>
      <c r="FEG59" s="114"/>
      <c r="FEH59" s="114"/>
      <c r="FEI59" s="114"/>
      <c r="FEJ59" s="114"/>
      <c r="FEK59" s="114"/>
      <c r="FEL59" s="114"/>
      <c r="FEM59" s="114"/>
      <c r="FEN59" s="114"/>
      <c r="FEO59" s="114"/>
      <c r="FEP59" s="114"/>
      <c r="FEQ59" s="114"/>
      <c r="FER59" s="114"/>
      <c r="FES59" s="114"/>
      <c r="FET59" s="114"/>
      <c r="FEU59" s="114"/>
      <c r="FEV59" s="114"/>
      <c r="FEW59" s="114"/>
      <c r="FEX59" s="114"/>
      <c r="FEY59" s="114"/>
      <c r="FEZ59" s="114"/>
      <c r="FFA59" s="114"/>
      <c r="FFB59" s="114"/>
      <c r="FFC59" s="114"/>
      <c r="FFD59" s="114"/>
      <c r="FFE59" s="114"/>
      <c r="FFF59" s="114"/>
      <c r="FFG59" s="114"/>
      <c r="FFH59" s="114"/>
      <c r="FFI59" s="114"/>
      <c r="FFJ59" s="114"/>
      <c r="FFK59" s="114"/>
      <c r="FFL59" s="114"/>
      <c r="FFM59" s="114"/>
      <c r="FFN59" s="114"/>
      <c r="FFO59" s="114"/>
      <c r="FFP59" s="114"/>
      <c r="FFQ59" s="114"/>
      <c r="FFR59" s="114"/>
      <c r="FFS59" s="114"/>
      <c r="FFT59" s="114"/>
      <c r="FFU59" s="114"/>
      <c r="FFV59" s="114"/>
      <c r="FFW59" s="114"/>
      <c r="FFX59" s="114"/>
      <c r="FFY59" s="114"/>
      <c r="FFZ59" s="114"/>
      <c r="FGA59" s="114"/>
      <c r="FGB59" s="114"/>
      <c r="FGC59" s="114"/>
      <c r="FGD59" s="114"/>
      <c r="FGE59" s="114"/>
      <c r="FGF59" s="114"/>
      <c r="FGG59" s="114"/>
      <c r="FGH59" s="114"/>
      <c r="FGI59" s="114"/>
      <c r="FGJ59" s="114"/>
      <c r="FGK59" s="114"/>
      <c r="FGL59" s="114"/>
      <c r="FGM59" s="114"/>
      <c r="FGN59" s="114"/>
      <c r="FGO59" s="114"/>
      <c r="FGP59" s="114"/>
      <c r="FGQ59" s="114"/>
      <c r="FGR59" s="114"/>
      <c r="FGS59" s="114"/>
      <c r="FGT59" s="114"/>
      <c r="FGU59" s="114"/>
      <c r="FGV59" s="114"/>
      <c r="FGW59" s="114"/>
      <c r="FGX59" s="114"/>
      <c r="FGY59" s="114"/>
      <c r="FGZ59" s="114"/>
      <c r="FHA59" s="114"/>
      <c r="FHB59" s="114"/>
      <c r="FHC59" s="114"/>
      <c r="FHD59" s="114"/>
      <c r="FHE59" s="114"/>
      <c r="FHF59" s="114"/>
      <c r="FHG59" s="114"/>
      <c r="FHH59" s="114"/>
      <c r="FHI59" s="114"/>
      <c r="FHJ59" s="114"/>
      <c r="FHK59" s="114"/>
      <c r="FHL59" s="114"/>
      <c r="FHM59" s="114"/>
      <c r="FHN59" s="114"/>
      <c r="FHO59" s="114"/>
      <c r="FHP59" s="114"/>
      <c r="FHQ59" s="114"/>
      <c r="FHR59" s="114"/>
      <c r="FHS59" s="114"/>
      <c r="FHT59" s="114"/>
      <c r="FHU59" s="114"/>
      <c r="FHV59" s="114"/>
      <c r="FHW59" s="114"/>
      <c r="FHX59" s="114"/>
      <c r="FHY59" s="114"/>
      <c r="FHZ59" s="114"/>
      <c r="FIA59" s="114"/>
      <c r="FIB59" s="114"/>
      <c r="FIC59" s="114"/>
      <c r="FID59" s="114"/>
      <c r="FIE59" s="114"/>
      <c r="FIF59" s="114"/>
      <c r="FIG59" s="114"/>
      <c r="FIH59" s="114"/>
      <c r="FII59" s="114"/>
      <c r="FIJ59" s="114"/>
      <c r="FIK59" s="114"/>
      <c r="FIL59" s="114"/>
      <c r="FIM59" s="114"/>
      <c r="FIN59" s="114"/>
      <c r="FIO59" s="114"/>
      <c r="FIP59" s="114"/>
      <c r="FIQ59" s="114"/>
      <c r="FIR59" s="114"/>
      <c r="FIS59" s="114"/>
      <c r="FIT59" s="114"/>
      <c r="FIU59" s="114"/>
      <c r="FIV59" s="114"/>
      <c r="FIW59" s="114"/>
      <c r="FIX59" s="114"/>
      <c r="FIY59" s="114"/>
      <c r="FIZ59" s="114"/>
      <c r="FJA59" s="114"/>
      <c r="FJB59" s="114"/>
      <c r="FJC59" s="114"/>
      <c r="FJD59" s="114"/>
      <c r="FJE59" s="114"/>
      <c r="FJF59" s="114"/>
      <c r="FJG59" s="114"/>
      <c r="FJH59" s="114"/>
      <c r="FJI59" s="114"/>
      <c r="FJJ59" s="114"/>
      <c r="FJK59" s="114"/>
      <c r="FJL59" s="114"/>
      <c r="FJM59" s="114"/>
      <c r="FJN59" s="114"/>
      <c r="FJO59" s="114"/>
      <c r="FJP59" s="114"/>
      <c r="FJQ59" s="114"/>
      <c r="FJR59" s="114"/>
      <c r="FJS59" s="114"/>
      <c r="FJT59" s="114"/>
      <c r="FJU59" s="114"/>
      <c r="FJV59" s="114"/>
      <c r="FJW59" s="114"/>
      <c r="FJX59" s="114"/>
      <c r="FJY59" s="114"/>
      <c r="FJZ59" s="114"/>
      <c r="FKA59" s="114"/>
      <c r="FKB59" s="114"/>
      <c r="FKC59" s="114"/>
      <c r="FKD59" s="114"/>
      <c r="FKE59" s="114"/>
      <c r="FKF59" s="114"/>
      <c r="FKG59" s="114"/>
      <c r="FKH59" s="114"/>
      <c r="FKI59" s="114"/>
      <c r="FKJ59" s="114"/>
      <c r="FKK59" s="114"/>
      <c r="FKL59" s="114"/>
      <c r="FKM59" s="114"/>
      <c r="FKN59" s="114"/>
      <c r="FKO59" s="114"/>
      <c r="FKP59" s="114"/>
      <c r="FKQ59" s="114"/>
      <c r="FKR59" s="114"/>
      <c r="FKS59" s="114"/>
      <c r="FKT59" s="114"/>
      <c r="FKU59" s="114"/>
      <c r="FKV59" s="114"/>
      <c r="FKW59" s="114"/>
      <c r="FKX59" s="114"/>
      <c r="FKY59" s="114"/>
      <c r="FKZ59" s="114"/>
      <c r="FLA59" s="114"/>
      <c r="FLB59" s="114"/>
      <c r="FLC59" s="114"/>
      <c r="FLD59" s="114"/>
      <c r="FLE59" s="114"/>
      <c r="FLF59" s="114"/>
      <c r="FLG59" s="114"/>
      <c r="FLH59" s="114"/>
      <c r="FLI59" s="114"/>
      <c r="FLJ59" s="114"/>
      <c r="FLK59" s="114"/>
      <c r="FLL59" s="114"/>
      <c r="FLM59" s="114"/>
      <c r="FLN59" s="114"/>
      <c r="FLO59" s="114"/>
      <c r="FLP59" s="114"/>
      <c r="FLQ59" s="114"/>
      <c r="FLR59" s="114"/>
      <c r="FLS59" s="114"/>
      <c r="FLT59" s="114"/>
      <c r="FLU59" s="114"/>
      <c r="FLV59" s="114"/>
      <c r="FLW59" s="114"/>
      <c r="FLX59" s="114"/>
      <c r="FLY59" s="114"/>
      <c r="FLZ59" s="114"/>
      <c r="FMA59" s="114"/>
      <c r="FMB59" s="114"/>
      <c r="FMC59" s="114"/>
      <c r="FMD59" s="114"/>
      <c r="FME59" s="114"/>
      <c r="FMF59" s="114"/>
      <c r="FMG59" s="114"/>
      <c r="FMH59" s="114"/>
      <c r="FMI59" s="114"/>
      <c r="FMJ59" s="114"/>
      <c r="FMK59" s="114"/>
      <c r="FML59" s="114"/>
      <c r="FMM59" s="114"/>
      <c r="FMN59" s="114"/>
      <c r="FMO59" s="114"/>
      <c r="FMP59" s="114"/>
      <c r="FMQ59" s="114"/>
      <c r="FMR59" s="114"/>
      <c r="FMS59" s="114"/>
      <c r="FMT59" s="114"/>
      <c r="FMU59" s="114"/>
      <c r="FMV59" s="114"/>
      <c r="FMW59" s="114"/>
      <c r="FMX59" s="114"/>
      <c r="FMY59" s="114"/>
      <c r="FMZ59" s="114"/>
      <c r="FNA59" s="114"/>
      <c r="FNB59" s="114"/>
      <c r="FNC59" s="114"/>
      <c r="FND59" s="114"/>
      <c r="FNE59" s="114"/>
      <c r="FNF59" s="114"/>
      <c r="FNG59" s="114"/>
      <c r="FNH59" s="114"/>
      <c r="FNI59" s="114"/>
      <c r="FNJ59" s="114"/>
      <c r="FNK59" s="114"/>
      <c r="FNL59" s="114"/>
      <c r="FNM59" s="114"/>
      <c r="FNN59" s="114"/>
      <c r="FNO59" s="114"/>
      <c r="FNP59" s="114"/>
      <c r="FNQ59" s="114"/>
      <c r="FNR59" s="114"/>
      <c r="FNS59" s="114"/>
      <c r="FNT59" s="114"/>
      <c r="FNU59" s="114"/>
      <c r="FNV59" s="114"/>
      <c r="FNW59" s="114"/>
      <c r="FNX59" s="114"/>
      <c r="FNY59" s="114"/>
      <c r="FNZ59" s="114"/>
      <c r="FOA59" s="114"/>
      <c r="FOB59" s="114"/>
      <c r="FOC59" s="114"/>
      <c r="FOD59" s="114"/>
      <c r="FOE59" s="114"/>
      <c r="FOF59" s="114"/>
      <c r="FOG59" s="114"/>
      <c r="FOH59" s="114"/>
      <c r="FOI59" s="114"/>
      <c r="FOJ59" s="114"/>
      <c r="FOK59" s="114"/>
      <c r="FOL59" s="114"/>
      <c r="FOM59" s="114"/>
      <c r="FON59" s="114"/>
      <c r="FOO59" s="114"/>
      <c r="FOP59" s="114"/>
      <c r="FOQ59" s="114"/>
      <c r="FOR59" s="114"/>
      <c r="FOS59" s="114"/>
      <c r="FOT59" s="114"/>
      <c r="FOU59" s="114"/>
      <c r="FOV59" s="114"/>
      <c r="FOW59" s="114"/>
      <c r="FOX59" s="114"/>
      <c r="FOY59" s="114"/>
      <c r="FOZ59" s="114"/>
      <c r="FPA59" s="114"/>
      <c r="FPB59" s="114"/>
      <c r="FPC59" s="114"/>
      <c r="FPD59" s="114"/>
      <c r="FPE59" s="114"/>
      <c r="FPF59" s="114"/>
      <c r="FPG59" s="114"/>
      <c r="FPH59" s="114"/>
      <c r="FPI59" s="114"/>
      <c r="FPJ59" s="114"/>
      <c r="FPK59" s="114"/>
      <c r="FPL59" s="114"/>
      <c r="FPM59" s="114"/>
      <c r="FPN59" s="114"/>
      <c r="FPO59" s="114"/>
      <c r="FPP59" s="114"/>
      <c r="FPQ59" s="114"/>
      <c r="FPR59" s="114"/>
      <c r="FPS59" s="114"/>
      <c r="FPT59" s="114"/>
      <c r="FPU59" s="114"/>
      <c r="FPV59" s="114"/>
      <c r="FPW59" s="114"/>
      <c r="FPX59" s="114"/>
      <c r="FPY59" s="114"/>
      <c r="FPZ59" s="114"/>
      <c r="FQA59" s="114"/>
      <c r="FQB59" s="114"/>
      <c r="FQC59" s="114"/>
      <c r="FQD59" s="114"/>
      <c r="FQE59" s="114"/>
      <c r="FQF59" s="114"/>
      <c r="FQG59" s="114"/>
      <c r="FQH59" s="114"/>
      <c r="FQI59" s="114"/>
      <c r="FQJ59" s="114"/>
      <c r="FQK59" s="114"/>
      <c r="FQL59" s="114"/>
      <c r="FQM59" s="114"/>
      <c r="FQN59" s="114"/>
      <c r="FQO59" s="114"/>
      <c r="FQP59" s="114"/>
      <c r="FQQ59" s="114"/>
      <c r="FQR59" s="114"/>
      <c r="FQS59" s="114"/>
      <c r="FQT59" s="114"/>
      <c r="FQU59" s="114"/>
      <c r="FQV59" s="114"/>
      <c r="FQW59" s="114"/>
      <c r="FQX59" s="114"/>
      <c r="FQY59" s="114"/>
      <c r="FQZ59" s="114"/>
      <c r="FRA59" s="114"/>
      <c r="FRB59" s="114"/>
      <c r="FRC59" s="114"/>
      <c r="FRD59" s="114"/>
      <c r="FRE59" s="114"/>
      <c r="FRF59" s="114"/>
      <c r="FRG59" s="114"/>
      <c r="FRH59" s="114"/>
      <c r="FRI59" s="114"/>
      <c r="FRJ59" s="114"/>
      <c r="FRK59" s="114"/>
      <c r="FRL59" s="114"/>
      <c r="FRM59" s="114"/>
      <c r="FRN59" s="114"/>
      <c r="FRO59" s="114"/>
      <c r="FRP59" s="114"/>
      <c r="FRQ59" s="114"/>
      <c r="FRR59" s="114"/>
      <c r="FRS59" s="114"/>
      <c r="FRT59" s="114"/>
      <c r="FRU59" s="114"/>
      <c r="FRV59" s="114"/>
      <c r="FRW59" s="114"/>
      <c r="FRX59" s="114"/>
      <c r="FRY59" s="114"/>
      <c r="FRZ59" s="114"/>
      <c r="FSA59" s="114"/>
      <c r="FSB59" s="114"/>
      <c r="FSC59" s="114"/>
      <c r="FSD59" s="114"/>
      <c r="FSE59" s="114"/>
      <c r="FSF59" s="114"/>
      <c r="FSG59" s="114"/>
      <c r="FSH59" s="114"/>
      <c r="FSI59" s="114"/>
      <c r="FSJ59" s="114"/>
      <c r="FSK59" s="114"/>
      <c r="FSL59" s="114"/>
      <c r="FSM59" s="114"/>
      <c r="FSN59" s="114"/>
      <c r="FSO59" s="114"/>
      <c r="FSP59" s="114"/>
      <c r="FSQ59" s="114"/>
      <c r="FSR59" s="114"/>
      <c r="FSS59" s="114"/>
      <c r="FST59" s="114"/>
      <c r="FSU59" s="114"/>
      <c r="FSV59" s="114"/>
      <c r="FSW59" s="114"/>
      <c r="FSX59" s="114"/>
      <c r="FSY59" s="114"/>
      <c r="FSZ59" s="114"/>
      <c r="FTA59" s="114"/>
      <c r="FTB59" s="114"/>
      <c r="FTC59" s="114"/>
      <c r="FTD59" s="114"/>
      <c r="FTE59" s="114"/>
      <c r="FTF59" s="114"/>
      <c r="FTG59" s="114"/>
      <c r="FTH59" s="114"/>
      <c r="FTI59" s="114"/>
      <c r="FTJ59" s="114"/>
      <c r="FTK59" s="114"/>
      <c r="FTL59" s="114"/>
      <c r="FTM59" s="114"/>
      <c r="FTN59" s="114"/>
      <c r="FTO59" s="114"/>
      <c r="FTP59" s="114"/>
      <c r="FTQ59" s="114"/>
      <c r="FTR59" s="114"/>
      <c r="FTS59" s="114"/>
      <c r="FTT59" s="114"/>
      <c r="FTU59" s="114"/>
      <c r="FTV59" s="114"/>
      <c r="FTW59" s="114"/>
      <c r="FTX59" s="114"/>
      <c r="FTY59" s="114"/>
      <c r="FTZ59" s="114"/>
      <c r="FUA59" s="114"/>
      <c r="FUB59" s="114"/>
      <c r="FUC59" s="114"/>
      <c r="FUD59" s="114"/>
      <c r="FUE59" s="114"/>
      <c r="FUF59" s="114"/>
      <c r="FUG59" s="114"/>
      <c r="FUH59" s="114"/>
      <c r="FUI59" s="114"/>
      <c r="FUJ59" s="114"/>
      <c r="FUK59" s="114"/>
      <c r="FUL59" s="114"/>
      <c r="FUM59" s="114"/>
      <c r="FUN59" s="114"/>
      <c r="FUO59" s="114"/>
      <c r="FUP59" s="114"/>
      <c r="FUQ59" s="114"/>
      <c r="FUR59" s="114"/>
      <c r="FUS59" s="114"/>
      <c r="FUT59" s="114"/>
      <c r="FUU59" s="114"/>
      <c r="FUV59" s="114"/>
      <c r="FUW59" s="114"/>
      <c r="FUX59" s="114"/>
      <c r="FUY59" s="114"/>
      <c r="FUZ59" s="114"/>
      <c r="FVA59" s="114"/>
      <c r="FVB59" s="114"/>
      <c r="FVC59" s="114"/>
      <c r="FVD59" s="114"/>
      <c r="FVE59" s="114"/>
      <c r="FVF59" s="114"/>
      <c r="FVG59" s="114"/>
      <c r="FVH59" s="114"/>
      <c r="FVI59" s="114"/>
      <c r="FVJ59" s="114"/>
      <c r="FVK59" s="114"/>
      <c r="FVL59" s="114"/>
      <c r="FVM59" s="114"/>
      <c r="FVN59" s="114"/>
      <c r="FVO59" s="114"/>
      <c r="FVP59" s="114"/>
      <c r="FVQ59" s="114"/>
      <c r="FVR59" s="114"/>
      <c r="FVS59" s="114"/>
      <c r="FVT59" s="114"/>
      <c r="FVU59" s="114"/>
      <c r="FVV59" s="114"/>
      <c r="FVW59" s="114"/>
      <c r="FVX59" s="114"/>
      <c r="FVY59" s="114"/>
      <c r="FVZ59" s="114"/>
      <c r="FWA59" s="114"/>
      <c r="FWB59" s="114"/>
      <c r="FWC59" s="114"/>
      <c r="FWD59" s="114"/>
      <c r="FWE59" s="114"/>
      <c r="FWF59" s="114"/>
      <c r="FWG59" s="114"/>
    </row>
    <row r="60" spans="1:4661" s="110" customFormat="1" ht="66" x14ac:dyDescent="0.25">
      <c r="A60" s="45" t="s">
        <v>249</v>
      </c>
      <c r="B60" s="45" t="s">
        <v>47</v>
      </c>
      <c r="C60" s="46">
        <v>2025</v>
      </c>
      <c r="D60" s="46">
        <v>2027</v>
      </c>
      <c r="E60" s="135"/>
      <c r="F60" s="45" t="s">
        <v>101</v>
      </c>
      <c r="G60" s="135"/>
      <c r="H60" s="45" t="s">
        <v>101</v>
      </c>
      <c r="I60" s="45" t="s">
        <v>51</v>
      </c>
      <c r="J60" s="45" t="s">
        <v>102</v>
      </c>
      <c r="K60" s="49" t="s">
        <v>119</v>
      </c>
      <c r="L60" s="135" t="s">
        <v>250</v>
      </c>
      <c r="M60" s="45" t="s">
        <v>236</v>
      </c>
      <c r="N60" s="45" t="s">
        <v>142</v>
      </c>
      <c r="O60" s="50">
        <v>36</v>
      </c>
      <c r="P60" s="51" t="s">
        <v>113</v>
      </c>
      <c r="Q60" s="52">
        <v>235480</v>
      </c>
      <c r="R60" s="52">
        <v>235480</v>
      </c>
      <c r="S60" s="52">
        <v>235480</v>
      </c>
      <c r="T60" s="52">
        <v>0</v>
      </c>
      <c r="U60" s="52">
        <v>706440</v>
      </c>
      <c r="V60" s="54">
        <v>0</v>
      </c>
      <c r="W60" s="48"/>
      <c r="X60" s="55" t="s">
        <v>110</v>
      </c>
      <c r="Y60" s="55" t="s">
        <v>111</v>
      </c>
      <c r="Z60" s="56"/>
      <c r="AA60" s="57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114"/>
      <c r="AMA60" s="114"/>
      <c r="AMB60" s="114"/>
      <c r="AMC60" s="114"/>
      <c r="AMD60" s="114"/>
      <c r="AME60" s="114"/>
      <c r="AMF60" s="114"/>
      <c r="AMG60" s="114"/>
      <c r="AMH60" s="114"/>
      <c r="AMI60" s="114"/>
      <c r="AMJ60" s="114"/>
      <c r="AMK60" s="114"/>
      <c r="AML60" s="114"/>
      <c r="AMM60" s="114"/>
      <c r="AMN60" s="114"/>
      <c r="AMO60" s="114"/>
      <c r="AMP60" s="114"/>
      <c r="AMQ60" s="114"/>
      <c r="AMR60" s="114"/>
      <c r="AMS60" s="114"/>
      <c r="AMT60" s="114"/>
      <c r="AMU60" s="114"/>
      <c r="AMV60" s="114"/>
      <c r="AMW60" s="114"/>
      <c r="AMX60" s="114"/>
      <c r="AMY60" s="114"/>
      <c r="AMZ60" s="114"/>
      <c r="ANA60" s="114"/>
      <c r="ANB60" s="114"/>
      <c r="ANC60" s="114"/>
      <c r="AND60" s="114"/>
      <c r="ANE60" s="114"/>
      <c r="ANF60" s="114"/>
      <c r="ANG60" s="114"/>
      <c r="ANH60" s="114"/>
      <c r="ANI60" s="114"/>
      <c r="ANJ60" s="114"/>
      <c r="ANK60" s="114"/>
      <c r="ANL60" s="114"/>
      <c r="ANM60" s="114"/>
      <c r="ANN60" s="114"/>
      <c r="ANO60" s="114"/>
      <c r="ANP60" s="114"/>
      <c r="ANQ60" s="114"/>
      <c r="ANR60" s="114"/>
      <c r="ANS60" s="114"/>
      <c r="ANT60" s="114"/>
      <c r="ANU60" s="114"/>
      <c r="ANV60" s="114"/>
      <c r="ANW60" s="114"/>
      <c r="ANX60" s="114"/>
      <c r="ANY60" s="114"/>
      <c r="ANZ60" s="114"/>
      <c r="AOA60" s="114"/>
      <c r="AOB60" s="114"/>
      <c r="AOC60" s="114"/>
      <c r="AOD60" s="114"/>
      <c r="AOE60" s="114"/>
      <c r="AOF60" s="114"/>
      <c r="AOG60" s="114"/>
      <c r="AOH60" s="114"/>
      <c r="AOI60" s="114"/>
      <c r="AOJ60" s="114"/>
      <c r="AOK60" s="114"/>
      <c r="AOL60" s="114"/>
      <c r="AOM60" s="114"/>
      <c r="AON60" s="114"/>
      <c r="AOO60" s="114"/>
      <c r="AOP60" s="114"/>
      <c r="AOQ60" s="114"/>
      <c r="AOR60" s="114"/>
      <c r="AOS60" s="114"/>
      <c r="AOT60" s="114"/>
      <c r="AOU60" s="114"/>
      <c r="AOV60" s="114"/>
      <c r="AOW60" s="114"/>
      <c r="AOX60" s="114"/>
      <c r="AOY60" s="114"/>
      <c r="AOZ60" s="114"/>
      <c r="APA60" s="114"/>
      <c r="APB60" s="114"/>
      <c r="APC60" s="114"/>
      <c r="APD60" s="114"/>
      <c r="APE60" s="114"/>
      <c r="APF60" s="114"/>
      <c r="APG60" s="114"/>
      <c r="APH60" s="114"/>
      <c r="API60" s="114"/>
      <c r="APJ60" s="114"/>
      <c r="APK60" s="114"/>
      <c r="APL60" s="114"/>
      <c r="APM60" s="114"/>
      <c r="APN60" s="114"/>
      <c r="APO60" s="114"/>
      <c r="APP60" s="114"/>
      <c r="APQ60" s="114"/>
      <c r="APR60" s="114"/>
      <c r="APS60" s="114"/>
      <c r="APT60" s="114"/>
      <c r="APU60" s="114"/>
      <c r="APV60" s="114"/>
      <c r="APW60" s="114"/>
      <c r="APX60" s="114"/>
      <c r="APY60" s="114"/>
      <c r="APZ60" s="114"/>
      <c r="AQA60" s="114"/>
      <c r="AQB60" s="114"/>
      <c r="AQC60" s="114"/>
      <c r="AQD60" s="114"/>
      <c r="AQE60" s="114"/>
      <c r="AQF60" s="114"/>
      <c r="AQG60" s="114"/>
      <c r="AQH60" s="114"/>
      <c r="AQI60" s="114"/>
      <c r="AQJ60" s="114"/>
      <c r="AQK60" s="114"/>
      <c r="AQL60" s="114"/>
      <c r="AQM60" s="114"/>
      <c r="AQN60" s="114"/>
      <c r="AQO60" s="114"/>
      <c r="AQP60" s="114"/>
      <c r="AQQ60" s="114"/>
      <c r="AQR60" s="114"/>
      <c r="AQS60" s="114"/>
      <c r="AQT60" s="114"/>
      <c r="AQU60" s="114"/>
      <c r="AQV60" s="114"/>
      <c r="AQW60" s="114"/>
      <c r="AQX60" s="114"/>
      <c r="AQY60" s="114"/>
      <c r="AQZ60" s="114"/>
      <c r="ARA60" s="114"/>
      <c r="ARB60" s="114"/>
      <c r="ARC60" s="114"/>
      <c r="ARD60" s="114"/>
      <c r="ARE60" s="114"/>
      <c r="ARF60" s="114"/>
      <c r="ARG60" s="114"/>
      <c r="ARH60" s="114"/>
      <c r="ARI60" s="114"/>
      <c r="ARJ60" s="114"/>
      <c r="ARK60" s="114"/>
      <c r="ARL60" s="114"/>
      <c r="ARM60" s="114"/>
      <c r="ARN60" s="114"/>
      <c r="ARO60" s="114"/>
      <c r="ARP60" s="114"/>
      <c r="ARQ60" s="114"/>
      <c r="ARR60" s="114"/>
      <c r="ARS60" s="114"/>
      <c r="ART60" s="114"/>
      <c r="ARU60" s="114"/>
      <c r="ARV60" s="114"/>
      <c r="ARW60" s="114"/>
      <c r="ARX60" s="114"/>
      <c r="ARY60" s="114"/>
      <c r="ARZ60" s="114"/>
      <c r="ASA60" s="114"/>
      <c r="ASB60" s="114"/>
      <c r="ASC60" s="114"/>
      <c r="ASD60" s="114"/>
      <c r="ASE60" s="114"/>
      <c r="ASF60" s="114"/>
      <c r="ASG60" s="114"/>
      <c r="ASH60" s="114"/>
      <c r="ASI60" s="114"/>
      <c r="ASJ60" s="114"/>
      <c r="ASK60" s="114"/>
      <c r="ASL60" s="114"/>
      <c r="ASM60" s="114"/>
      <c r="ASN60" s="114"/>
      <c r="ASO60" s="114"/>
      <c r="ASP60" s="114"/>
      <c r="ASQ60" s="114"/>
      <c r="ASR60" s="114"/>
      <c r="ASS60" s="114"/>
      <c r="AST60" s="114"/>
      <c r="ASU60" s="114"/>
      <c r="ASV60" s="114"/>
      <c r="ASW60" s="114"/>
      <c r="ASX60" s="114"/>
      <c r="ASY60" s="114"/>
      <c r="ASZ60" s="114"/>
      <c r="ATA60" s="114"/>
      <c r="ATB60" s="114"/>
      <c r="ATC60" s="114"/>
      <c r="ATD60" s="114"/>
      <c r="ATE60" s="114"/>
      <c r="ATF60" s="114"/>
      <c r="ATG60" s="114"/>
      <c r="ATH60" s="114"/>
      <c r="ATI60" s="114"/>
      <c r="ATJ60" s="114"/>
      <c r="ATK60" s="114"/>
      <c r="ATL60" s="114"/>
      <c r="ATM60" s="114"/>
      <c r="ATN60" s="114"/>
      <c r="ATO60" s="114"/>
      <c r="ATP60" s="114"/>
      <c r="ATQ60" s="114"/>
      <c r="ATR60" s="114"/>
      <c r="ATS60" s="114"/>
      <c r="ATT60" s="114"/>
      <c r="ATU60" s="114"/>
      <c r="ATV60" s="114"/>
      <c r="ATW60" s="114"/>
      <c r="ATX60" s="114"/>
      <c r="ATY60" s="114"/>
      <c r="ATZ60" s="114"/>
      <c r="AUA60" s="114"/>
      <c r="AUB60" s="114"/>
      <c r="AUC60" s="114"/>
      <c r="AUD60" s="114"/>
      <c r="AUE60" s="114"/>
      <c r="AUF60" s="114"/>
      <c r="AUG60" s="114"/>
      <c r="AUH60" s="114"/>
      <c r="AUI60" s="114"/>
      <c r="AUJ60" s="114"/>
      <c r="AUK60" s="114"/>
      <c r="AUL60" s="114"/>
      <c r="AUM60" s="114"/>
      <c r="AUN60" s="114"/>
      <c r="AUO60" s="114"/>
      <c r="AUP60" s="114"/>
      <c r="AUQ60" s="114"/>
      <c r="AUR60" s="114"/>
      <c r="AUS60" s="114"/>
      <c r="AUT60" s="114"/>
      <c r="AUU60" s="114"/>
      <c r="AUV60" s="114"/>
      <c r="AUW60" s="114"/>
      <c r="AUX60" s="114"/>
      <c r="AUY60" s="114"/>
      <c r="AUZ60" s="114"/>
      <c r="AVA60" s="114"/>
      <c r="AVB60" s="114"/>
      <c r="AVC60" s="114"/>
      <c r="AVD60" s="114"/>
      <c r="AVE60" s="114"/>
      <c r="AVF60" s="114"/>
      <c r="AVG60" s="114"/>
      <c r="AVH60" s="114"/>
      <c r="AVI60" s="114"/>
      <c r="AVJ60" s="114"/>
      <c r="AVK60" s="114"/>
      <c r="AVL60" s="114"/>
      <c r="AVM60" s="114"/>
      <c r="AVN60" s="114"/>
      <c r="AVO60" s="114"/>
      <c r="AVP60" s="114"/>
      <c r="AVQ60" s="114"/>
      <c r="AVR60" s="114"/>
      <c r="AVS60" s="114"/>
      <c r="AVT60" s="114"/>
      <c r="AVU60" s="114"/>
      <c r="AVV60" s="114"/>
      <c r="AVW60" s="114"/>
      <c r="AVX60" s="114"/>
      <c r="AVY60" s="114"/>
      <c r="AVZ60" s="114"/>
      <c r="AWA60" s="114"/>
      <c r="AWB60" s="114"/>
      <c r="AWC60" s="114"/>
      <c r="AWD60" s="114"/>
      <c r="AWE60" s="114"/>
      <c r="AWF60" s="114"/>
      <c r="AWG60" s="114"/>
      <c r="AWH60" s="114"/>
      <c r="AWI60" s="114"/>
      <c r="AWJ60" s="114"/>
      <c r="AWK60" s="114"/>
      <c r="AWL60" s="114"/>
      <c r="AWM60" s="114"/>
      <c r="AWN60" s="114"/>
      <c r="AWO60" s="114"/>
      <c r="AWP60" s="114"/>
      <c r="AWQ60" s="114"/>
      <c r="AWR60" s="114"/>
      <c r="AWS60" s="114"/>
      <c r="AWT60" s="114"/>
      <c r="AWU60" s="114"/>
      <c r="AWV60" s="114"/>
      <c r="AWW60" s="114"/>
      <c r="AWX60" s="114"/>
      <c r="AWY60" s="114"/>
      <c r="AWZ60" s="114"/>
      <c r="AXA60" s="114"/>
      <c r="AXB60" s="114"/>
      <c r="AXC60" s="114"/>
      <c r="AXD60" s="114"/>
      <c r="AXE60" s="114"/>
      <c r="AXF60" s="114"/>
      <c r="AXG60" s="114"/>
      <c r="AXH60" s="114"/>
      <c r="AXI60" s="114"/>
      <c r="AXJ60" s="114"/>
      <c r="AXK60" s="114"/>
      <c r="AXL60" s="114"/>
      <c r="AXM60" s="114"/>
      <c r="AXN60" s="114"/>
      <c r="AXO60" s="114"/>
      <c r="AXP60" s="114"/>
      <c r="AXQ60" s="114"/>
      <c r="AXR60" s="114"/>
      <c r="AXS60" s="114"/>
      <c r="AXT60" s="114"/>
      <c r="AXU60" s="114"/>
      <c r="AXV60" s="114"/>
      <c r="AXW60" s="114"/>
      <c r="AXX60" s="114"/>
      <c r="AXY60" s="114"/>
      <c r="AXZ60" s="114"/>
      <c r="AYA60" s="114"/>
      <c r="AYB60" s="114"/>
      <c r="AYC60" s="114"/>
      <c r="AYD60" s="114"/>
      <c r="AYE60" s="114"/>
      <c r="AYF60" s="114"/>
      <c r="AYG60" s="114"/>
      <c r="AYH60" s="114"/>
      <c r="AYI60" s="114"/>
      <c r="AYJ60" s="114"/>
      <c r="AYK60" s="114"/>
      <c r="AYL60" s="114"/>
      <c r="AYM60" s="114"/>
      <c r="AYN60" s="114"/>
      <c r="AYO60" s="114"/>
      <c r="AYP60" s="114"/>
      <c r="AYQ60" s="114"/>
      <c r="AYR60" s="114"/>
      <c r="AYS60" s="114"/>
      <c r="AYT60" s="114"/>
      <c r="AYU60" s="114"/>
      <c r="AYV60" s="114"/>
      <c r="AYW60" s="114"/>
      <c r="AYX60" s="114"/>
      <c r="AYY60" s="114"/>
      <c r="AYZ60" s="114"/>
      <c r="AZA60" s="114"/>
      <c r="AZB60" s="114"/>
      <c r="AZC60" s="114"/>
      <c r="AZD60" s="114"/>
      <c r="AZE60" s="114"/>
      <c r="AZF60" s="114"/>
      <c r="AZG60" s="114"/>
      <c r="AZH60" s="114"/>
      <c r="AZI60" s="114"/>
      <c r="AZJ60" s="114"/>
      <c r="AZK60" s="114"/>
      <c r="AZL60" s="114"/>
      <c r="AZM60" s="114"/>
      <c r="AZN60" s="114"/>
      <c r="AZO60" s="114"/>
      <c r="AZP60" s="114"/>
      <c r="AZQ60" s="114"/>
      <c r="AZR60" s="114"/>
      <c r="AZS60" s="114"/>
      <c r="AZT60" s="114"/>
      <c r="AZU60" s="114"/>
      <c r="AZV60" s="114"/>
      <c r="AZW60" s="114"/>
      <c r="AZX60" s="114"/>
      <c r="AZY60" s="114"/>
      <c r="AZZ60" s="114"/>
      <c r="BAA60" s="114"/>
      <c r="BAB60" s="114"/>
      <c r="BAC60" s="114"/>
      <c r="BAD60" s="114"/>
      <c r="BAE60" s="114"/>
      <c r="BAF60" s="114"/>
      <c r="BAG60" s="114"/>
      <c r="BAH60" s="114"/>
      <c r="BAI60" s="114"/>
      <c r="BAJ60" s="114"/>
      <c r="BAK60" s="114"/>
      <c r="BAL60" s="114"/>
      <c r="BAM60" s="114"/>
      <c r="BAN60" s="114"/>
      <c r="BAO60" s="114"/>
      <c r="BAP60" s="114"/>
      <c r="BAQ60" s="114"/>
      <c r="BAR60" s="114"/>
      <c r="BAS60" s="114"/>
      <c r="BAT60" s="114"/>
      <c r="BAU60" s="114"/>
      <c r="BAV60" s="114"/>
      <c r="BAW60" s="114"/>
      <c r="BAX60" s="114"/>
      <c r="BAY60" s="114"/>
      <c r="BAZ60" s="114"/>
      <c r="BBA60" s="114"/>
      <c r="BBB60" s="114"/>
      <c r="BBC60" s="114"/>
      <c r="BBD60" s="114"/>
      <c r="BBE60" s="114"/>
      <c r="BBF60" s="114"/>
      <c r="BBG60" s="114"/>
      <c r="BBH60" s="114"/>
      <c r="BBI60" s="114"/>
      <c r="BBJ60" s="114"/>
      <c r="BBK60" s="114"/>
      <c r="BBL60" s="114"/>
      <c r="BBM60" s="114"/>
      <c r="BBN60" s="114"/>
      <c r="BBO60" s="114"/>
      <c r="BBP60" s="114"/>
      <c r="BBQ60" s="114"/>
      <c r="BBR60" s="114"/>
      <c r="BBS60" s="114"/>
      <c r="BBT60" s="114"/>
      <c r="BBU60" s="114"/>
      <c r="BBV60" s="114"/>
      <c r="BBW60" s="114"/>
      <c r="BBX60" s="114"/>
      <c r="BBY60" s="114"/>
      <c r="BBZ60" s="114"/>
      <c r="BCA60" s="114"/>
      <c r="BCB60" s="114"/>
      <c r="BCC60" s="114"/>
      <c r="BCD60" s="114"/>
      <c r="BCE60" s="114"/>
      <c r="BCF60" s="114"/>
      <c r="BCG60" s="114"/>
      <c r="BCH60" s="114"/>
      <c r="BCI60" s="114"/>
      <c r="BCJ60" s="114"/>
      <c r="BCK60" s="114"/>
      <c r="BCL60" s="114"/>
      <c r="BCM60" s="114"/>
      <c r="BCN60" s="114"/>
      <c r="BCO60" s="114"/>
      <c r="BCP60" s="114"/>
      <c r="BCQ60" s="114"/>
      <c r="BCR60" s="114"/>
      <c r="BCS60" s="114"/>
      <c r="BCT60" s="114"/>
      <c r="BCU60" s="114"/>
      <c r="BCV60" s="114"/>
      <c r="BCW60" s="114"/>
      <c r="BCX60" s="114"/>
      <c r="BCY60" s="114"/>
      <c r="BCZ60" s="114"/>
      <c r="BDA60" s="114"/>
      <c r="BDB60" s="114"/>
      <c r="BDC60" s="114"/>
      <c r="BDD60" s="114"/>
      <c r="BDE60" s="114"/>
      <c r="BDF60" s="114"/>
      <c r="BDG60" s="114"/>
      <c r="BDH60" s="114"/>
      <c r="BDI60" s="114"/>
      <c r="BDJ60" s="114"/>
      <c r="BDK60" s="114"/>
      <c r="BDL60" s="114"/>
      <c r="BDM60" s="114"/>
      <c r="BDN60" s="114"/>
      <c r="BDO60" s="114"/>
      <c r="BDP60" s="114"/>
      <c r="BDQ60" s="114"/>
      <c r="BDR60" s="114"/>
      <c r="BDS60" s="114"/>
      <c r="BDT60" s="114"/>
      <c r="BDU60" s="114"/>
      <c r="BDV60" s="114"/>
      <c r="BDW60" s="114"/>
      <c r="BDX60" s="114"/>
      <c r="BDY60" s="114"/>
      <c r="BDZ60" s="114"/>
      <c r="BEA60" s="114"/>
      <c r="BEB60" s="114"/>
      <c r="BEC60" s="114"/>
      <c r="BED60" s="114"/>
      <c r="BEE60" s="114"/>
      <c r="BEF60" s="114"/>
      <c r="BEG60" s="114"/>
      <c r="BEH60" s="114"/>
      <c r="BEI60" s="114"/>
      <c r="BEJ60" s="114"/>
      <c r="BEK60" s="114"/>
      <c r="BEL60" s="114"/>
      <c r="BEM60" s="114"/>
      <c r="BEN60" s="114"/>
      <c r="BEO60" s="114"/>
      <c r="BEP60" s="114"/>
      <c r="BEQ60" s="114"/>
      <c r="BER60" s="114"/>
      <c r="BES60" s="114"/>
      <c r="BET60" s="114"/>
      <c r="BEU60" s="114"/>
      <c r="BEV60" s="114"/>
      <c r="BEW60" s="114"/>
      <c r="BEX60" s="114"/>
      <c r="BEY60" s="114"/>
      <c r="BEZ60" s="114"/>
      <c r="BFA60" s="114"/>
      <c r="BFB60" s="114"/>
      <c r="BFC60" s="114"/>
      <c r="BFD60" s="114"/>
      <c r="BFE60" s="114"/>
      <c r="BFF60" s="114"/>
      <c r="BFG60" s="114"/>
      <c r="BFH60" s="114"/>
      <c r="BFI60" s="114"/>
      <c r="BFJ60" s="114"/>
      <c r="BFK60" s="114"/>
      <c r="BFL60" s="114"/>
      <c r="BFM60" s="114"/>
      <c r="BFN60" s="114"/>
      <c r="BFO60" s="114"/>
      <c r="BFP60" s="114"/>
      <c r="BFQ60" s="114"/>
      <c r="BFR60" s="114"/>
      <c r="BFS60" s="114"/>
      <c r="BFT60" s="114"/>
      <c r="BFU60" s="114"/>
      <c r="BFV60" s="114"/>
      <c r="BFW60" s="114"/>
      <c r="BFX60" s="114"/>
      <c r="BFY60" s="114"/>
      <c r="BFZ60" s="114"/>
      <c r="BGA60" s="114"/>
      <c r="BGB60" s="114"/>
      <c r="BGC60" s="114"/>
      <c r="BGD60" s="114"/>
      <c r="BGE60" s="114"/>
      <c r="BGF60" s="114"/>
      <c r="BGG60" s="114"/>
      <c r="BGH60" s="114"/>
      <c r="BGI60" s="114"/>
      <c r="BGJ60" s="114"/>
      <c r="BGK60" s="114"/>
      <c r="BGL60" s="114"/>
      <c r="BGM60" s="114"/>
      <c r="BGN60" s="114"/>
      <c r="BGO60" s="114"/>
      <c r="BGP60" s="114"/>
      <c r="BGQ60" s="114"/>
      <c r="BGR60" s="114"/>
      <c r="BGS60" s="114"/>
      <c r="BGT60" s="114"/>
      <c r="BGU60" s="114"/>
      <c r="BGV60" s="114"/>
      <c r="BGW60" s="114"/>
      <c r="BGX60" s="114"/>
      <c r="BGY60" s="114"/>
      <c r="BGZ60" s="114"/>
      <c r="BHA60" s="114"/>
      <c r="BHB60" s="114"/>
      <c r="BHC60" s="114"/>
      <c r="BHD60" s="114"/>
      <c r="BHE60" s="114"/>
      <c r="BHF60" s="114"/>
      <c r="BHG60" s="114"/>
      <c r="BHH60" s="114"/>
      <c r="BHI60" s="114"/>
      <c r="BHJ60" s="114"/>
      <c r="BHK60" s="114"/>
      <c r="BHL60" s="114"/>
      <c r="BHM60" s="114"/>
      <c r="BHN60" s="114"/>
      <c r="BHO60" s="114"/>
      <c r="BHP60" s="114"/>
      <c r="BHQ60" s="114"/>
      <c r="BHR60" s="114"/>
      <c r="BHS60" s="114"/>
      <c r="BHT60" s="114"/>
      <c r="BHU60" s="114"/>
      <c r="BHV60" s="114"/>
      <c r="BHW60" s="114"/>
      <c r="BHX60" s="114"/>
      <c r="BHY60" s="114"/>
      <c r="BHZ60" s="114"/>
      <c r="BIA60" s="114"/>
      <c r="BIB60" s="114"/>
      <c r="BIC60" s="114"/>
      <c r="BID60" s="114"/>
      <c r="BIE60" s="114"/>
      <c r="BIF60" s="114"/>
      <c r="BIG60" s="114"/>
      <c r="BIH60" s="114"/>
      <c r="BII60" s="114"/>
      <c r="BIJ60" s="114"/>
      <c r="BIK60" s="114"/>
      <c r="BIL60" s="114"/>
      <c r="BIM60" s="114"/>
      <c r="BIN60" s="114"/>
      <c r="BIO60" s="114"/>
      <c r="BIP60" s="114"/>
      <c r="BIQ60" s="114"/>
      <c r="BIR60" s="114"/>
      <c r="BIS60" s="114"/>
      <c r="BIT60" s="114"/>
      <c r="BIU60" s="114"/>
      <c r="BIV60" s="114"/>
      <c r="BIW60" s="114"/>
      <c r="BIX60" s="114"/>
      <c r="BIY60" s="114"/>
      <c r="BIZ60" s="114"/>
      <c r="BJA60" s="114"/>
      <c r="BJB60" s="114"/>
      <c r="BJC60" s="114"/>
      <c r="BJD60" s="114"/>
      <c r="BJE60" s="114"/>
      <c r="BJF60" s="114"/>
      <c r="BJG60" s="114"/>
      <c r="BJH60" s="114"/>
      <c r="BJI60" s="114"/>
      <c r="BJJ60" s="114"/>
      <c r="BJK60" s="114"/>
      <c r="BJL60" s="114"/>
      <c r="BJM60" s="114"/>
      <c r="BJN60" s="114"/>
      <c r="BJO60" s="114"/>
      <c r="BJP60" s="114"/>
      <c r="BJQ60" s="114"/>
      <c r="BJR60" s="114"/>
      <c r="BJS60" s="114"/>
      <c r="BJT60" s="114"/>
      <c r="BJU60" s="114"/>
      <c r="BJV60" s="114"/>
      <c r="BJW60" s="114"/>
      <c r="BJX60" s="114"/>
      <c r="BJY60" s="114"/>
      <c r="BJZ60" s="114"/>
      <c r="BKA60" s="114"/>
      <c r="BKB60" s="114"/>
      <c r="BKC60" s="114"/>
      <c r="BKD60" s="114"/>
      <c r="BKE60" s="114"/>
      <c r="BKF60" s="114"/>
      <c r="BKG60" s="114"/>
      <c r="BKH60" s="114"/>
      <c r="BKI60" s="114"/>
      <c r="BKJ60" s="114"/>
      <c r="BKK60" s="114"/>
      <c r="BKL60" s="114"/>
      <c r="BKM60" s="114"/>
      <c r="BKN60" s="114"/>
      <c r="BKO60" s="114"/>
      <c r="BKP60" s="114"/>
      <c r="BKQ60" s="114"/>
      <c r="BKR60" s="114"/>
      <c r="BKS60" s="114"/>
      <c r="BKT60" s="114"/>
      <c r="BKU60" s="114"/>
      <c r="BKV60" s="114"/>
      <c r="BKW60" s="114"/>
      <c r="BKX60" s="114"/>
      <c r="BKY60" s="114"/>
      <c r="BKZ60" s="114"/>
      <c r="BLA60" s="114"/>
      <c r="BLB60" s="114"/>
      <c r="BLC60" s="114"/>
      <c r="BLD60" s="114"/>
      <c r="BLE60" s="114"/>
      <c r="BLF60" s="114"/>
      <c r="BLG60" s="114"/>
      <c r="BLH60" s="114"/>
      <c r="BLI60" s="114"/>
      <c r="BLJ60" s="114"/>
      <c r="BLK60" s="114"/>
      <c r="BLL60" s="114"/>
      <c r="BLM60" s="114"/>
      <c r="BLN60" s="114"/>
      <c r="BLO60" s="114"/>
      <c r="BLP60" s="114"/>
      <c r="BLQ60" s="114"/>
      <c r="BLR60" s="114"/>
      <c r="BLS60" s="114"/>
      <c r="BLT60" s="114"/>
      <c r="BLU60" s="114"/>
      <c r="BLV60" s="114"/>
      <c r="BLW60" s="114"/>
      <c r="BLX60" s="114"/>
      <c r="BLY60" s="114"/>
      <c r="BLZ60" s="114"/>
      <c r="BMA60" s="114"/>
      <c r="BMB60" s="114"/>
      <c r="BMC60" s="114"/>
      <c r="BMD60" s="114"/>
      <c r="BME60" s="114"/>
      <c r="BMF60" s="114"/>
      <c r="BMG60" s="114"/>
      <c r="BMH60" s="114"/>
      <c r="BMI60" s="114"/>
      <c r="BMJ60" s="114"/>
      <c r="BMK60" s="114"/>
      <c r="BML60" s="114"/>
      <c r="BMM60" s="114"/>
      <c r="BMN60" s="114"/>
      <c r="BMO60" s="114"/>
      <c r="BMP60" s="114"/>
      <c r="BMQ60" s="114"/>
      <c r="BMR60" s="114"/>
      <c r="BMS60" s="114"/>
      <c r="BMT60" s="114"/>
      <c r="BMU60" s="114"/>
      <c r="BMV60" s="114"/>
      <c r="BMW60" s="114"/>
      <c r="BMX60" s="114"/>
      <c r="BMY60" s="114"/>
      <c r="BMZ60" s="114"/>
      <c r="BNA60" s="114"/>
      <c r="BNB60" s="114"/>
      <c r="BNC60" s="114"/>
      <c r="BND60" s="114"/>
      <c r="BNE60" s="114"/>
      <c r="BNF60" s="114"/>
      <c r="BNG60" s="114"/>
      <c r="BNH60" s="114"/>
      <c r="BNI60" s="114"/>
      <c r="BNJ60" s="114"/>
      <c r="BNK60" s="114"/>
      <c r="BNL60" s="114"/>
      <c r="BNM60" s="114"/>
      <c r="BNN60" s="114"/>
      <c r="BNO60" s="114"/>
      <c r="BNP60" s="114"/>
      <c r="BNQ60" s="114"/>
      <c r="BNR60" s="114"/>
      <c r="BNS60" s="114"/>
      <c r="BNT60" s="114"/>
      <c r="BNU60" s="114"/>
      <c r="BNV60" s="114"/>
      <c r="BNW60" s="114"/>
      <c r="BNX60" s="114"/>
      <c r="BNY60" s="114"/>
      <c r="BNZ60" s="114"/>
      <c r="BOA60" s="114"/>
      <c r="BOB60" s="114"/>
      <c r="BOC60" s="114"/>
      <c r="BOD60" s="114"/>
      <c r="BOE60" s="114"/>
      <c r="BOF60" s="114"/>
      <c r="BOG60" s="114"/>
      <c r="BOH60" s="114"/>
      <c r="BOI60" s="114"/>
      <c r="BOJ60" s="114"/>
      <c r="BOK60" s="114"/>
      <c r="BOL60" s="114"/>
      <c r="BOM60" s="114"/>
      <c r="BON60" s="114"/>
      <c r="BOO60" s="114"/>
      <c r="BOP60" s="114"/>
      <c r="BOQ60" s="114"/>
      <c r="BOR60" s="114"/>
      <c r="BOS60" s="114"/>
      <c r="BOT60" s="114"/>
      <c r="BOU60" s="114"/>
      <c r="BOV60" s="114"/>
      <c r="BOW60" s="114"/>
      <c r="BOX60" s="114"/>
      <c r="BOY60" s="114"/>
      <c r="BOZ60" s="114"/>
      <c r="BPA60" s="114"/>
      <c r="BPB60" s="114"/>
      <c r="BPC60" s="114"/>
      <c r="BPD60" s="114"/>
      <c r="BPE60" s="114"/>
      <c r="BPF60" s="114"/>
      <c r="BPG60" s="114"/>
      <c r="BPH60" s="114"/>
      <c r="BPI60" s="114"/>
      <c r="BPJ60" s="114"/>
      <c r="BPK60" s="114"/>
      <c r="BPL60" s="114"/>
      <c r="BPM60" s="114"/>
      <c r="BPN60" s="114"/>
      <c r="BPO60" s="114"/>
      <c r="BPP60" s="114"/>
      <c r="BPQ60" s="114"/>
      <c r="BPR60" s="114"/>
      <c r="BPS60" s="114"/>
      <c r="BPT60" s="114"/>
      <c r="BPU60" s="114"/>
      <c r="BPV60" s="114"/>
      <c r="BPW60" s="114"/>
      <c r="BPX60" s="114"/>
      <c r="BPY60" s="114"/>
      <c r="BPZ60" s="114"/>
      <c r="BQA60" s="114"/>
      <c r="BQB60" s="114"/>
      <c r="BQC60" s="114"/>
      <c r="BQD60" s="114"/>
      <c r="BQE60" s="114"/>
      <c r="BQF60" s="114"/>
      <c r="BQG60" s="114"/>
      <c r="BQH60" s="114"/>
      <c r="BQI60" s="114"/>
      <c r="BQJ60" s="114"/>
      <c r="BQK60" s="114"/>
      <c r="BQL60" s="114"/>
      <c r="BQM60" s="114"/>
      <c r="BQN60" s="114"/>
      <c r="BQO60" s="114"/>
      <c r="BQP60" s="114"/>
      <c r="BQQ60" s="114"/>
      <c r="BQR60" s="114"/>
      <c r="BQS60" s="114"/>
      <c r="BQT60" s="114"/>
      <c r="BQU60" s="114"/>
      <c r="BQV60" s="114"/>
      <c r="BQW60" s="114"/>
      <c r="BQX60" s="114"/>
      <c r="BQY60" s="114"/>
      <c r="BQZ60" s="114"/>
      <c r="BRA60" s="114"/>
      <c r="BRB60" s="114"/>
      <c r="BRC60" s="114"/>
      <c r="BRD60" s="114"/>
      <c r="BRE60" s="114"/>
      <c r="BRF60" s="114"/>
      <c r="BRG60" s="114"/>
      <c r="BRH60" s="114"/>
      <c r="BRI60" s="114"/>
      <c r="BRJ60" s="114"/>
      <c r="BRK60" s="114"/>
      <c r="BRL60" s="114"/>
      <c r="BRM60" s="114"/>
      <c r="BRN60" s="114"/>
      <c r="BRO60" s="114"/>
      <c r="BRP60" s="114"/>
      <c r="BRQ60" s="114"/>
      <c r="BRR60" s="114"/>
      <c r="BRS60" s="114"/>
      <c r="BRT60" s="114"/>
      <c r="BRU60" s="114"/>
      <c r="BRV60" s="114"/>
      <c r="BRW60" s="114"/>
      <c r="BRX60" s="114"/>
      <c r="BRY60" s="114"/>
      <c r="BRZ60" s="114"/>
      <c r="BSA60" s="114"/>
      <c r="BSB60" s="114"/>
      <c r="BSC60" s="114"/>
      <c r="BSD60" s="114"/>
      <c r="BSE60" s="114"/>
      <c r="BSF60" s="114"/>
      <c r="BSG60" s="114"/>
      <c r="BSH60" s="114"/>
      <c r="BSI60" s="114"/>
      <c r="BSJ60" s="114"/>
      <c r="BSK60" s="114"/>
      <c r="BSL60" s="114"/>
      <c r="BSM60" s="114"/>
      <c r="BSN60" s="114"/>
      <c r="BSO60" s="114"/>
      <c r="BSP60" s="114"/>
      <c r="BSQ60" s="114"/>
      <c r="BSR60" s="114"/>
      <c r="BSS60" s="114"/>
      <c r="BST60" s="114"/>
      <c r="BSU60" s="114"/>
      <c r="BSV60" s="114"/>
      <c r="BSW60" s="114"/>
      <c r="BSX60" s="114"/>
      <c r="BSY60" s="114"/>
      <c r="BSZ60" s="114"/>
      <c r="BTA60" s="114"/>
      <c r="BTB60" s="114"/>
      <c r="BTC60" s="114"/>
      <c r="BTD60" s="114"/>
      <c r="BTE60" s="114"/>
      <c r="BTF60" s="114"/>
      <c r="BTG60" s="114"/>
      <c r="BTH60" s="114"/>
      <c r="BTI60" s="114"/>
      <c r="BTJ60" s="114"/>
      <c r="BTK60" s="114"/>
      <c r="BTL60" s="114"/>
      <c r="BTM60" s="114"/>
      <c r="BTN60" s="114"/>
      <c r="BTO60" s="114"/>
      <c r="BTP60" s="114"/>
      <c r="BTQ60" s="114"/>
      <c r="BTR60" s="114"/>
      <c r="BTS60" s="114"/>
      <c r="BTT60" s="114"/>
      <c r="BTU60" s="114"/>
      <c r="BTV60" s="114"/>
      <c r="BTW60" s="114"/>
      <c r="BTX60" s="114"/>
      <c r="BTY60" s="114"/>
      <c r="BTZ60" s="114"/>
      <c r="BUA60" s="114"/>
      <c r="BUB60" s="114"/>
      <c r="BUC60" s="114"/>
      <c r="BUD60" s="114"/>
      <c r="BUE60" s="114"/>
      <c r="BUF60" s="114"/>
      <c r="BUG60" s="114"/>
      <c r="BUH60" s="114"/>
      <c r="BUI60" s="114"/>
      <c r="BUJ60" s="114"/>
      <c r="BUK60" s="114"/>
      <c r="BUL60" s="114"/>
      <c r="BUM60" s="114"/>
      <c r="BUN60" s="114"/>
      <c r="BUO60" s="114"/>
      <c r="BUP60" s="114"/>
      <c r="BUQ60" s="114"/>
      <c r="BUR60" s="114"/>
      <c r="BUS60" s="114"/>
      <c r="BUT60" s="114"/>
      <c r="BUU60" s="114"/>
      <c r="BUV60" s="114"/>
      <c r="BUW60" s="114"/>
      <c r="BUX60" s="114"/>
      <c r="BUY60" s="114"/>
      <c r="BUZ60" s="114"/>
      <c r="BVA60" s="114"/>
      <c r="BVB60" s="114"/>
      <c r="BVC60" s="114"/>
      <c r="BVD60" s="114"/>
      <c r="BVE60" s="114"/>
      <c r="BVF60" s="114"/>
      <c r="BVG60" s="114"/>
      <c r="BVH60" s="114"/>
      <c r="BVI60" s="114"/>
      <c r="BVJ60" s="114"/>
      <c r="BVK60" s="114"/>
      <c r="BVL60" s="114"/>
      <c r="BVM60" s="114"/>
      <c r="BVN60" s="114"/>
      <c r="BVO60" s="114"/>
      <c r="BVP60" s="114"/>
      <c r="BVQ60" s="114"/>
      <c r="BVR60" s="114"/>
      <c r="BVS60" s="114"/>
      <c r="BVT60" s="114"/>
      <c r="BVU60" s="114"/>
      <c r="BVV60" s="114"/>
      <c r="BVW60" s="114"/>
      <c r="BVX60" s="114"/>
      <c r="BVY60" s="114"/>
      <c r="BVZ60" s="114"/>
      <c r="BWA60" s="114"/>
      <c r="BWB60" s="114"/>
      <c r="BWC60" s="114"/>
      <c r="BWD60" s="114"/>
      <c r="BWE60" s="114"/>
      <c r="BWF60" s="114"/>
      <c r="BWG60" s="114"/>
      <c r="BWH60" s="114"/>
      <c r="BWI60" s="114"/>
      <c r="BWJ60" s="114"/>
      <c r="BWK60" s="114"/>
      <c r="BWL60" s="114"/>
      <c r="BWM60" s="114"/>
      <c r="BWN60" s="114"/>
      <c r="BWO60" s="114"/>
      <c r="BWP60" s="114"/>
      <c r="BWQ60" s="114"/>
      <c r="BWR60" s="114"/>
      <c r="BWS60" s="114"/>
      <c r="BWT60" s="114"/>
      <c r="BWU60" s="114"/>
      <c r="BWV60" s="114"/>
      <c r="BWW60" s="114"/>
      <c r="BWX60" s="114"/>
      <c r="BWY60" s="114"/>
      <c r="BWZ60" s="114"/>
      <c r="BXA60" s="114"/>
      <c r="BXB60" s="114"/>
      <c r="BXC60" s="114"/>
      <c r="BXD60" s="114"/>
      <c r="BXE60" s="114"/>
      <c r="BXF60" s="114"/>
      <c r="BXG60" s="114"/>
      <c r="BXH60" s="114"/>
      <c r="BXI60" s="114"/>
      <c r="BXJ60" s="114"/>
      <c r="BXK60" s="114"/>
      <c r="BXL60" s="114"/>
      <c r="BXM60" s="114"/>
      <c r="BXN60" s="114"/>
      <c r="BXO60" s="114"/>
      <c r="BXP60" s="114"/>
      <c r="BXQ60" s="114"/>
      <c r="BXR60" s="114"/>
      <c r="BXS60" s="114"/>
      <c r="BXT60" s="114"/>
      <c r="BXU60" s="114"/>
      <c r="BXV60" s="114"/>
      <c r="BXW60" s="114"/>
      <c r="BXX60" s="114"/>
      <c r="BXY60" s="114"/>
      <c r="BXZ60" s="114"/>
      <c r="BYA60" s="114"/>
      <c r="BYB60" s="114"/>
      <c r="BYC60" s="114"/>
      <c r="BYD60" s="114"/>
      <c r="BYE60" s="114"/>
      <c r="BYF60" s="114"/>
      <c r="BYG60" s="114"/>
      <c r="BYH60" s="114"/>
      <c r="BYI60" s="114"/>
      <c r="BYJ60" s="114"/>
      <c r="BYK60" s="114"/>
      <c r="BYL60" s="114"/>
      <c r="BYM60" s="114"/>
      <c r="BYN60" s="114"/>
      <c r="BYO60" s="114"/>
      <c r="BYP60" s="114"/>
      <c r="BYQ60" s="114"/>
      <c r="BYR60" s="114"/>
      <c r="BYS60" s="114"/>
      <c r="BYT60" s="114"/>
      <c r="BYU60" s="114"/>
      <c r="BYV60" s="114"/>
      <c r="BYW60" s="114"/>
      <c r="BYX60" s="114"/>
      <c r="BYY60" s="114"/>
      <c r="BYZ60" s="114"/>
      <c r="BZA60" s="114"/>
      <c r="BZB60" s="114"/>
      <c r="BZC60" s="114"/>
      <c r="BZD60" s="114"/>
      <c r="BZE60" s="114"/>
      <c r="BZF60" s="114"/>
      <c r="BZG60" s="114"/>
      <c r="BZH60" s="114"/>
      <c r="BZI60" s="114"/>
      <c r="BZJ60" s="114"/>
      <c r="BZK60" s="114"/>
      <c r="BZL60" s="114"/>
      <c r="BZM60" s="114"/>
      <c r="BZN60" s="114"/>
      <c r="BZO60" s="114"/>
      <c r="BZP60" s="114"/>
      <c r="BZQ60" s="114"/>
      <c r="BZR60" s="114"/>
      <c r="BZS60" s="114"/>
      <c r="BZT60" s="114"/>
      <c r="BZU60" s="114"/>
      <c r="BZV60" s="114"/>
      <c r="BZW60" s="114"/>
      <c r="BZX60" s="114"/>
      <c r="BZY60" s="114"/>
      <c r="BZZ60" s="114"/>
      <c r="CAA60" s="114"/>
      <c r="CAB60" s="114"/>
      <c r="CAC60" s="114"/>
      <c r="CAD60" s="114"/>
      <c r="CAE60" s="114"/>
      <c r="CAF60" s="114"/>
      <c r="CAG60" s="114"/>
      <c r="CAH60" s="114"/>
      <c r="CAI60" s="114"/>
      <c r="CAJ60" s="114"/>
      <c r="CAK60" s="114"/>
      <c r="CAL60" s="114"/>
      <c r="CAM60" s="114"/>
      <c r="CAN60" s="114"/>
      <c r="CAO60" s="114"/>
      <c r="CAP60" s="114"/>
      <c r="CAQ60" s="114"/>
      <c r="CAR60" s="114"/>
      <c r="CAS60" s="114"/>
      <c r="CAT60" s="114"/>
      <c r="CAU60" s="114"/>
      <c r="CAV60" s="114"/>
      <c r="CAW60" s="114"/>
      <c r="CAX60" s="114"/>
      <c r="CAY60" s="114"/>
      <c r="CAZ60" s="114"/>
      <c r="CBA60" s="114"/>
      <c r="CBB60" s="114"/>
      <c r="CBC60" s="114"/>
      <c r="CBD60" s="114"/>
      <c r="CBE60" s="114"/>
      <c r="CBF60" s="114"/>
      <c r="CBG60" s="114"/>
      <c r="CBH60" s="114"/>
      <c r="CBI60" s="114"/>
      <c r="CBJ60" s="114"/>
      <c r="CBK60" s="114"/>
      <c r="CBL60" s="114"/>
      <c r="CBM60" s="114"/>
      <c r="CBN60" s="114"/>
      <c r="CBO60" s="114"/>
      <c r="CBP60" s="114"/>
      <c r="CBQ60" s="114"/>
      <c r="CBR60" s="114"/>
      <c r="CBS60" s="114"/>
      <c r="CBT60" s="114"/>
      <c r="CBU60" s="114"/>
      <c r="CBV60" s="114"/>
      <c r="CBW60" s="114"/>
      <c r="CBX60" s="114"/>
      <c r="CBY60" s="114"/>
      <c r="CBZ60" s="114"/>
      <c r="CCA60" s="114"/>
      <c r="CCB60" s="114"/>
      <c r="CCC60" s="114"/>
      <c r="CCD60" s="114"/>
      <c r="CCE60" s="114"/>
      <c r="CCF60" s="114"/>
      <c r="CCG60" s="114"/>
      <c r="CCH60" s="114"/>
      <c r="CCI60" s="114"/>
      <c r="CCJ60" s="114"/>
      <c r="CCK60" s="114"/>
      <c r="CCL60" s="114"/>
      <c r="CCM60" s="114"/>
      <c r="CCN60" s="114"/>
      <c r="CCO60" s="114"/>
      <c r="CCP60" s="114"/>
      <c r="CCQ60" s="114"/>
      <c r="CCR60" s="114"/>
      <c r="CCS60" s="114"/>
      <c r="CCT60" s="114"/>
      <c r="CCU60" s="114"/>
      <c r="CCV60" s="114"/>
      <c r="CCW60" s="114"/>
      <c r="CCX60" s="114"/>
      <c r="CCY60" s="114"/>
      <c r="CCZ60" s="114"/>
      <c r="CDA60" s="114"/>
      <c r="CDB60" s="114"/>
      <c r="CDC60" s="114"/>
      <c r="CDD60" s="114"/>
      <c r="CDE60" s="114"/>
      <c r="CDF60" s="114"/>
      <c r="CDG60" s="114"/>
      <c r="CDH60" s="114"/>
      <c r="CDI60" s="114"/>
      <c r="CDJ60" s="114"/>
      <c r="CDK60" s="114"/>
      <c r="CDL60" s="114"/>
      <c r="CDM60" s="114"/>
      <c r="CDN60" s="114"/>
      <c r="CDO60" s="114"/>
      <c r="CDP60" s="114"/>
      <c r="CDQ60" s="114"/>
      <c r="CDR60" s="114"/>
      <c r="CDS60" s="114"/>
      <c r="CDT60" s="114"/>
      <c r="CDU60" s="114"/>
      <c r="CDV60" s="114"/>
      <c r="CDW60" s="114"/>
      <c r="CDX60" s="114"/>
      <c r="CDY60" s="114"/>
      <c r="CDZ60" s="114"/>
      <c r="CEA60" s="114"/>
      <c r="CEB60" s="114"/>
      <c r="CEC60" s="114"/>
      <c r="CED60" s="114"/>
      <c r="CEE60" s="114"/>
      <c r="CEF60" s="114"/>
      <c r="CEG60" s="114"/>
      <c r="CEH60" s="114"/>
      <c r="CEI60" s="114"/>
      <c r="CEJ60" s="114"/>
      <c r="CEK60" s="114"/>
      <c r="CEL60" s="114"/>
      <c r="CEM60" s="114"/>
      <c r="CEN60" s="114"/>
      <c r="CEO60" s="114"/>
      <c r="CEP60" s="114"/>
      <c r="CEQ60" s="114"/>
      <c r="CER60" s="114"/>
      <c r="CES60" s="114"/>
      <c r="CET60" s="114"/>
      <c r="CEU60" s="114"/>
      <c r="CEV60" s="114"/>
      <c r="CEW60" s="114"/>
      <c r="CEX60" s="114"/>
      <c r="CEY60" s="114"/>
      <c r="CEZ60" s="114"/>
      <c r="CFA60" s="114"/>
      <c r="CFB60" s="114"/>
      <c r="CFC60" s="114"/>
      <c r="CFD60" s="114"/>
      <c r="CFE60" s="114"/>
      <c r="CFF60" s="114"/>
      <c r="CFG60" s="114"/>
      <c r="CFH60" s="114"/>
      <c r="CFI60" s="114"/>
      <c r="CFJ60" s="114"/>
      <c r="CFK60" s="114"/>
      <c r="CFL60" s="114"/>
      <c r="CFM60" s="114"/>
      <c r="CFN60" s="114"/>
      <c r="CFO60" s="114"/>
      <c r="CFP60" s="114"/>
      <c r="CFQ60" s="114"/>
      <c r="CFR60" s="114"/>
      <c r="CFS60" s="114"/>
      <c r="CFT60" s="114"/>
      <c r="CFU60" s="114"/>
      <c r="CFV60" s="114"/>
      <c r="CFW60" s="114"/>
      <c r="CFX60" s="114"/>
      <c r="CFY60" s="114"/>
      <c r="CFZ60" s="114"/>
      <c r="CGA60" s="114"/>
      <c r="CGB60" s="114"/>
      <c r="CGC60" s="114"/>
      <c r="CGD60" s="114"/>
      <c r="CGE60" s="114"/>
      <c r="CGF60" s="114"/>
      <c r="CGG60" s="114"/>
      <c r="CGH60" s="114"/>
      <c r="CGI60" s="114"/>
      <c r="CGJ60" s="114"/>
      <c r="CGK60" s="114"/>
      <c r="CGL60" s="114"/>
      <c r="CGM60" s="114"/>
      <c r="CGN60" s="114"/>
      <c r="CGO60" s="114"/>
      <c r="CGP60" s="114"/>
      <c r="CGQ60" s="114"/>
      <c r="CGR60" s="114"/>
      <c r="CGS60" s="114"/>
      <c r="CGT60" s="114"/>
      <c r="CGU60" s="114"/>
      <c r="CGV60" s="114"/>
      <c r="CGW60" s="114"/>
      <c r="CGX60" s="114"/>
      <c r="CGY60" s="114"/>
      <c r="CGZ60" s="114"/>
      <c r="CHA60" s="114"/>
      <c r="CHB60" s="114"/>
      <c r="CHC60" s="114"/>
      <c r="CHD60" s="114"/>
      <c r="CHE60" s="114"/>
      <c r="CHF60" s="114"/>
      <c r="CHG60" s="114"/>
      <c r="CHH60" s="114"/>
      <c r="CHI60" s="114"/>
      <c r="CHJ60" s="114"/>
      <c r="CHK60" s="114"/>
      <c r="CHL60" s="114"/>
      <c r="CHM60" s="114"/>
      <c r="CHN60" s="114"/>
      <c r="CHO60" s="114"/>
      <c r="CHP60" s="114"/>
      <c r="CHQ60" s="114"/>
      <c r="CHR60" s="114"/>
      <c r="CHS60" s="114"/>
      <c r="CHT60" s="114"/>
      <c r="CHU60" s="114"/>
      <c r="CHV60" s="114"/>
      <c r="CHW60" s="114"/>
      <c r="CHX60" s="114"/>
      <c r="CHY60" s="114"/>
      <c r="CHZ60" s="114"/>
      <c r="CIA60" s="114"/>
      <c r="CIB60" s="114"/>
      <c r="CIC60" s="114"/>
      <c r="CID60" s="114"/>
      <c r="CIE60" s="114"/>
      <c r="CIF60" s="114"/>
      <c r="CIG60" s="114"/>
      <c r="CIH60" s="114"/>
      <c r="CII60" s="114"/>
      <c r="CIJ60" s="114"/>
      <c r="CIK60" s="114"/>
      <c r="CIL60" s="114"/>
      <c r="CIM60" s="114"/>
      <c r="CIN60" s="114"/>
      <c r="CIO60" s="114"/>
      <c r="CIP60" s="114"/>
      <c r="CIQ60" s="114"/>
      <c r="CIR60" s="114"/>
      <c r="CIS60" s="114"/>
      <c r="CIT60" s="114"/>
      <c r="CIU60" s="114"/>
      <c r="CIV60" s="114"/>
      <c r="CIW60" s="114"/>
      <c r="CIX60" s="114"/>
      <c r="CIY60" s="114"/>
      <c r="CIZ60" s="114"/>
      <c r="CJA60" s="114"/>
      <c r="CJB60" s="114"/>
      <c r="CJC60" s="114"/>
      <c r="CJD60" s="114"/>
      <c r="CJE60" s="114"/>
      <c r="CJF60" s="114"/>
      <c r="CJG60" s="114"/>
      <c r="CJH60" s="114"/>
      <c r="CJI60" s="114"/>
      <c r="CJJ60" s="114"/>
      <c r="CJK60" s="114"/>
      <c r="CJL60" s="114"/>
      <c r="CJM60" s="114"/>
      <c r="CJN60" s="114"/>
      <c r="CJO60" s="114"/>
      <c r="CJP60" s="114"/>
      <c r="CJQ60" s="114"/>
      <c r="CJR60" s="114"/>
      <c r="CJS60" s="114"/>
      <c r="CJT60" s="114"/>
      <c r="CJU60" s="114"/>
      <c r="CJV60" s="114"/>
      <c r="CJW60" s="114"/>
      <c r="CJX60" s="114"/>
      <c r="CJY60" s="114"/>
      <c r="CJZ60" s="114"/>
      <c r="CKA60" s="114"/>
      <c r="CKB60" s="114"/>
      <c r="CKC60" s="114"/>
      <c r="CKD60" s="114"/>
      <c r="CKE60" s="114"/>
      <c r="CKF60" s="114"/>
      <c r="CKG60" s="114"/>
      <c r="CKH60" s="114"/>
      <c r="CKI60" s="114"/>
      <c r="CKJ60" s="114"/>
      <c r="CKK60" s="114"/>
      <c r="CKL60" s="114"/>
      <c r="CKM60" s="114"/>
      <c r="CKN60" s="114"/>
      <c r="CKO60" s="114"/>
      <c r="CKP60" s="114"/>
      <c r="CKQ60" s="114"/>
      <c r="CKR60" s="114"/>
      <c r="CKS60" s="114"/>
      <c r="CKT60" s="114"/>
      <c r="CKU60" s="114"/>
      <c r="CKV60" s="114"/>
      <c r="CKW60" s="114"/>
      <c r="CKX60" s="114"/>
      <c r="CKY60" s="114"/>
      <c r="CKZ60" s="114"/>
      <c r="CLA60" s="114"/>
      <c r="CLB60" s="114"/>
      <c r="CLC60" s="114"/>
      <c r="CLD60" s="114"/>
      <c r="CLE60" s="114"/>
      <c r="CLF60" s="114"/>
      <c r="CLG60" s="114"/>
      <c r="CLH60" s="114"/>
      <c r="CLI60" s="114"/>
      <c r="CLJ60" s="114"/>
      <c r="CLK60" s="114"/>
      <c r="CLL60" s="114"/>
      <c r="CLM60" s="114"/>
      <c r="CLN60" s="114"/>
      <c r="CLO60" s="114"/>
      <c r="CLP60" s="114"/>
      <c r="CLQ60" s="114"/>
      <c r="CLR60" s="114"/>
      <c r="CLS60" s="114"/>
      <c r="CLT60" s="114"/>
      <c r="CLU60" s="114"/>
      <c r="CLV60" s="114"/>
      <c r="CLW60" s="114"/>
      <c r="CLX60" s="114"/>
      <c r="CLY60" s="114"/>
      <c r="CLZ60" s="114"/>
      <c r="CMA60" s="114"/>
      <c r="CMB60" s="114"/>
      <c r="CMC60" s="114"/>
      <c r="CMD60" s="114"/>
      <c r="CME60" s="114"/>
      <c r="CMF60" s="114"/>
      <c r="CMG60" s="114"/>
      <c r="CMH60" s="114"/>
      <c r="CMI60" s="114"/>
      <c r="CMJ60" s="114"/>
      <c r="CMK60" s="114"/>
      <c r="CML60" s="114"/>
      <c r="CMM60" s="114"/>
      <c r="CMN60" s="114"/>
      <c r="CMO60" s="114"/>
      <c r="CMP60" s="114"/>
      <c r="CMQ60" s="114"/>
      <c r="CMR60" s="114"/>
      <c r="CMS60" s="114"/>
      <c r="CMT60" s="114"/>
      <c r="CMU60" s="114"/>
      <c r="CMV60" s="114"/>
      <c r="CMW60" s="114"/>
      <c r="CMX60" s="114"/>
      <c r="CMY60" s="114"/>
      <c r="CMZ60" s="114"/>
      <c r="CNA60" s="114"/>
      <c r="CNB60" s="114"/>
      <c r="CNC60" s="114"/>
      <c r="CND60" s="114"/>
      <c r="CNE60" s="114"/>
      <c r="CNF60" s="114"/>
      <c r="CNG60" s="114"/>
      <c r="CNH60" s="114"/>
      <c r="CNI60" s="114"/>
      <c r="CNJ60" s="114"/>
      <c r="CNK60" s="114"/>
      <c r="CNL60" s="114"/>
      <c r="CNM60" s="114"/>
      <c r="CNN60" s="114"/>
      <c r="CNO60" s="114"/>
      <c r="CNP60" s="114"/>
      <c r="CNQ60" s="114"/>
      <c r="CNR60" s="114"/>
      <c r="CNS60" s="114"/>
      <c r="CNT60" s="114"/>
      <c r="CNU60" s="114"/>
      <c r="CNV60" s="114"/>
      <c r="CNW60" s="114"/>
      <c r="CNX60" s="114"/>
      <c r="CNY60" s="114"/>
      <c r="CNZ60" s="114"/>
      <c r="COA60" s="114"/>
      <c r="COB60" s="114"/>
      <c r="COC60" s="114"/>
      <c r="COD60" s="114"/>
      <c r="COE60" s="114"/>
      <c r="COF60" s="114"/>
      <c r="COG60" s="114"/>
      <c r="COH60" s="114"/>
      <c r="COI60" s="114"/>
      <c r="COJ60" s="114"/>
      <c r="COK60" s="114"/>
      <c r="COL60" s="114"/>
      <c r="COM60" s="114"/>
      <c r="CON60" s="114"/>
      <c r="COO60" s="114"/>
      <c r="COP60" s="114"/>
      <c r="COQ60" s="114"/>
      <c r="COR60" s="114"/>
      <c r="COS60" s="114"/>
      <c r="COT60" s="114"/>
      <c r="COU60" s="114"/>
      <c r="COV60" s="114"/>
      <c r="COW60" s="114"/>
      <c r="COX60" s="114"/>
      <c r="COY60" s="114"/>
      <c r="COZ60" s="114"/>
      <c r="CPA60" s="114"/>
      <c r="CPB60" s="114"/>
      <c r="CPC60" s="114"/>
      <c r="CPD60" s="114"/>
      <c r="CPE60" s="114"/>
      <c r="CPF60" s="114"/>
      <c r="CPG60" s="114"/>
      <c r="CPH60" s="114"/>
      <c r="CPI60" s="114"/>
      <c r="CPJ60" s="114"/>
      <c r="CPK60" s="114"/>
      <c r="CPL60" s="114"/>
      <c r="CPM60" s="114"/>
      <c r="CPN60" s="114"/>
      <c r="CPO60" s="114"/>
      <c r="CPP60" s="114"/>
      <c r="CPQ60" s="114"/>
      <c r="CPR60" s="114"/>
      <c r="CPS60" s="114"/>
      <c r="CPT60" s="114"/>
      <c r="CPU60" s="114"/>
      <c r="CPV60" s="114"/>
      <c r="CPW60" s="114"/>
      <c r="CPX60" s="114"/>
      <c r="CPY60" s="114"/>
      <c r="CPZ60" s="114"/>
      <c r="CQA60" s="114"/>
      <c r="CQB60" s="114"/>
      <c r="CQC60" s="114"/>
      <c r="CQD60" s="114"/>
      <c r="CQE60" s="114"/>
      <c r="CQF60" s="114"/>
      <c r="CQG60" s="114"/>
      <c r="CQH60" s="114"/>
      <c r="CQI60" s="114"/>
      <c r="CQJ60" s="114"/>
      <c r="CQK60" s="114"/>
      <c r="CQL60" s="114"/>
      <c r="CQM60" s="114"/>
      <c r="CQN60" s="114"/>
      <c r="CQO60" s="114"/>
      <c r="CQP60" s="114"/>
      <c r="CQQ60" s="114"/>
      <c r="CQR60" s="114"/>
      <c r="CQS60" s="114"/>
      <c r="CQT60" s="114"/>
      <c r="CQU60" s="114"/>
      <c r="CQV60" s="114"/>
      <c r="CQW60" s="114"/>
      <c r="CQX60" s="114"/>
      <c r="CQY60" s="114"/>
      <c r="CQZ60" s="114"/>
      <c r="CRA60" s="114"/>
      <c r="CRB60" s="114"/>
      <c r="CRC60" s="114"/>
      <c r="CRD60" s="114"/>
      <c r="CRE60" s="114"/>
      <c r="CRF60" s="114"/>
      <c r="CRG60" s="114"/>
      <c r="CRH60" s="114"/>
      <c r="CRI60" s="114"/>
      <c r="CRJ60" s="114"/>
      <c r="CRK60" s="114"/>
      <c r="CRL60" s="114"/>
      <c r="CRM60" s="114"/>
      <c r="CRN60" s="114"/>
      <c r="CRO60" s="114"/>
      <c r="CRP60" s="114"/>
      <c r="CRQ60" s="114"/>
      <c r="CRR60" s="114"/>
      <c r="CRS60" s="114"/>
      <c r="CRT60" s="114"/>
      <c r="CRU60" s="114"/>
      <c r="CRV60" s="114"/>
      <c r="CRW60" s="114"/>
      <c r="CRX60" s="114"/>
      <c r="CRY60" s="114"/>
      <c r="CRZ60" s="114"/>
      <c r="CSA60" s="114"/>
      <c r="CSB60" s="114"/>
      <c r="CSC60" s="114"/>
      <c r="CSD60" s="114"/>
      <c r="CSE60" s="114"/>
      <c r="CSF60" s="114"/>
      <c r="CSG60" s="114"/>
      <c r="CSH60" s="114"/>
      <c r="CSI60" s="114"/>
      <c r="CSJ60" s="114"/>
      <c r="CSK60" s="114"/>
      <c r="CSL60" s="114"/>
      <c r="CSM60" s="114"/>
      <c r="CSN60" s="114"/>
      <c r="CSO60" s="114"/>
      <c r="CSP60" s="114"/>
      <c r="CSQ60" s="114"/>
      <c r="CSR60" s="114"/>
      <c r="CSS60" s="114"/>
      <c r="CST60" s="114"/>
      <c r="CSU60" s="114"/>
      <c r="CSV60" s="114"/>
      <c r="CSW60" s="114"/>
      <c r="CSX60" s="114"/>
      <c r="CSY60" s="114"/>
      <c r="CSZ60" s="114"/>
      <c r="CTA60" s="114"/>
      <c r="CTB60" s="114"/>
      <c r="CTC60" s="114"/>
      <c r="CTD60" s="114"/>
      <c r="CTE60" s="114"/>
      <c r="CTF60" s="114"/>
      <c r="CTG60" s="114"/>
      <c r="CTH60" s="114"/>
      <c r="CTI60" s="114"/>
      <c r="CTJ60" s="114"/>
      <c r="CTK60" s="114"/>
      <c r="CTL60" s="114"/>
      <c r="CTM60" s="114"/>
      <c r="CTN60" s="114"/>
      <c r="CTO60" s="114"/>
      <c r="CTP60" s="114"/>
      <c r="CTQ60" s="114"/>
      <c r="CTR60" s="114"/>
      <c r="CTS60" s="114"/>
      <c r="CTT60" s="114"/>
      <c r="CTU60" s="114"/>
      <c r="CTV60" s="114"/>
      <c r="CTW60" s="114"/>
      <c r="CTX60" s="114"/>
      <c r="CTY60" s="114"/>
      <c r="CTZ60" s="114"/>
      <c r="CUA60" s="114"/>
      <c r="CUB60" s="114"/>
      <c r="CUC60" s="114"/>
      <c r="CUD60" s="114"/>
      <c r="CUE60" s="114"/>
      <c r="CUF60" s="114"/>
      <c r="CUG60" s="114"/>
      <c r="CUH60" s="114"/>
      <c r="CUI60" s="114"/>
      <c r="CUJ60" s="114"/>
      <c r="CUK60" s="114"/>
      <c r="CUL60" s="114"/>
      <c r="CUM60" s="114"/>
      <c r="CUN60" s="114"/>
      <c r="CUO60" s="114"/>
      <c r="CUP60" s="114"/>
      <c r="CUQ60" s="114"/>
      <c r="CUR60" s="114"/>
      <c r="CUS60" s="114"/>
      <c r="CUT60" s="114"/>
      <c r="CUU60" s="114"/>
      <c r="CUV60" s="114"/>
      <c r="CUW60" s="114"/>
      <c r="CUX60" s="114"/>
      <c r="CUY60" s="114"/>
      <c r="CUZ60" s="114"/>
      <c r="CVA60" s="114"/>
      <c r="CVB60" s="114"/>
      <c r="CVC60" s="114"/>
      <c r="CVD60" s="114"/>
      <c r="CVE60" s="114"/>
      <c r="CVF60" s="114"/>
      <c r="CVG60" s="114"/>
      <c r="CVH60" s="114"/>
      <c r="CVI60" s="114"/>
      <c r="CVJ60" s="114"/>
      <c r="CVK60" s="114"/>
      <c r="CVL60" s="114"/>
      <c r="CVM60" s="114"/>
      <c r="CVN60" s="114"/>
      <c r="CVO60" s="114"/>
      <c r="CVP60" s="114"/>
      <c r="CVQ60" s="114"/>
      <c r="CVR60" s="114"/>
      <c r="CVS60" s="114"/>
      <c r="CVT60" s="114"/>
      <c r="CVU60" s="114"/>
      <c r="CVV60" s="114"/>
      <c r="CVW60" s="114"/>
      <c r="CVX60" s="114"/>
      <c r="CVY60" s="114"/>
      <c r="CVZ60" s="114"/>
      <c r="CWA60" s="114"/>
      <c r="CWB60" s="114"/>
      <c r="CWC60" s="114"/>
      <c r="CWD60" s="114"/>
      <c r="CWE60" s="114"/>
      <c r="CWF60" s="114"/>
      <c r="CWG60" s="114"/>
      <c r="CWH60" s="114"/>
      <c r="CWI60" s="114"/>
      <c r="CWJ60" s="114"/>
      <c r="CWK60" s="114"/>
      <c r="CWL60" s="114"/>
      <c r="CWM60" s="114"/>
      <c r="CWN60" s="114"/>
      <c r="CWO60" s="114"/>
      <c r="CWP60" s="114"/>
      <c r="CWQ60" s="114"/>
      <c r="CWR60" s="114"/>
      <c r="CWS60" s="114"/>
      <c r="CWT60" s="114"/>
      <c r="CWU60" s="114"/>
      <c r="CWV60" s="114"/>
      <c r="CWW60" s="114"/>
      <c r="CWX60" s="114"/>
      <c r="CWY60" s="114"/>
      <c r="CWZ60" s="114"/>
      <c r="CXA60" s="114"/>
      <c r="CXB60" s="114"/>
      <c r="CXC60" s="114"/>
      <c r="CXD60" s="114"/>
      <c r="CXE60" s="114"/>
      <c r="CXF60" s="114"/>
      <c r="CXG60" s="114"/>
      <c r="CXH60" s="114"/>
      <c r="CXI60" s="114"/>
      <c r="CXJ60" s="114"/>
      <c r="CXK60" s="114"/>
      <c r="CXL60" s="114"/>
      <c r="CXM60" s="114"/>
      <c r="CXN60" s="114"/>
      <c r="CXO60" s="114"/>
      <c r="CXP60" s="114"/>
      <c r="CXQ60" s="114"/>
      <c r="CXR60" s="114"/>
      <c r="CXS60" s="114"/>
      <c r="CXT60" s="114"/>
      <c r="CXU60" s="114"/>
      <c r="CXV60" s="114"/>
      <c r="CXW60" s="114"/>
      <c r="CXX60" s="114"/>
      <c r="CXY60" s="114"/>
      <c r="CXZ60" s="114"/>
      <c r="CYA60" s="114"/>
      <c r="CYB60" s="114"/>
      <c r="CYC60" s="114"/>
      <c r="CYD60" s="114"/>
      <c r="CYE60" s="114"/>
      <c r="CYF60" s="114"/>
      <c r="CYG60" s="114"/>
      <c r="CYH60" s="114"/>
      <c r="CYI60" s="114"/>
      <c r="CYJ60" s="114"/>
      <c r="CYK60" s="114"/>
      <c r="CYL60" s="114"/>
      <c r="CYM60" s="114"/>
      <c r="CYN60" s="114"/>
      <c r="CYO60" s="114"/>
      <c r="CYP60" s="114"/>
      <c r="CYQ60" s="114"/>
      <c r="CYR60" s="114"/>
      <c r="CYS60" s="114"/>
      <c r="CYT60" s="114"/>
      <c r="CYU60" s="114"/>
      <c r="CYV60" s="114"/>
      <c r="CYW60" s="114"/>
      <c r="CYX60" s="114"/>
      <c r="CYY60" s="114"/>
      <c r="CYZ60" s="114"/>
      <c r="CZA60" s="114"/>
      <c r="CZB60" s="114"/>
      <c r="CZC60" s="114"/>
      <c r="CZD60" s="114"/>
      <c r="CZE60" s="114"/>
      <c r="CZF60" s="114"/>
      <c r="CZG60" s="114"/>
      <c r="CZH60" s="114"/>
      <c r="CZI60" s="114"/>
      <c r="CZJ60" s="114"/>
      <c r="CZK60" s="114"/>
      <c r="CZL60" s="114"/>
      <c r="CZM60" s="114"/>
      <c r="CZN60" s="114"/>
      <c r="CZO60" s="114"/>
      <c r="CZP60" s="114"/>
      <c r="CZQ60" s="114"/>
      <c r="CZR60" s="114"/>
      <c r="CZS60" s="114"/>
      <c r="CZT60" s="114"/>
      <c r="CZU60" s="114"/>
      <c r="CZV60" s="114"/>
      <c r="CZW60" s="114"/>
      <c r="CZX60" s="114"/>
      <c r="CZY60" s="114"/>
      <c r="CZZ60" s="114"/>
      <c r="DAA60" s="114"/>
      <c r="DAB60" s="114"/>
      <c r="DAC60" s="114"/>
      <c r="DAD60" s="114"/>
      <c r="DAE60" s="114"/>
      <c r="DAF60" s="114"/>
      <c r="DAG60" s="114"/>
      <c r="DAH60" s="114"/>
      <c r="DAI60" s="114"/>
      <c r="DAJ60" s="114"/>
      <c r="DAK60" s="114"/>
      <c r="DAL60" s="114"/>
      <c r="DAM60" s="114"/>
      <c r="DAN60" s="114"/>
      <c r="DAO60" s="114"/>
      <c r="DAP60" s="114"/>
      <c r="DAQ60" s="114"/>
      <c r="DAR60" s="114"/>
      <c r="DAS60" s="114"/>
      <c r="DAT60" s="114"/>
      <c r="DAU60" s="114"/>
      <c r="DAV60" s="114"/>
      <c r="DAW60" s="114"/>
      <c r="DAX60" s="114"/>
      <c r="DAY60" s="114"/>
      <c r="DAZ60" s="114"/>
      <c r="DBA60" s="114"/>
      <c r="DBB60" s="114"/>
      <c r="DBC60" s="114"/>
      <c r="DBD60" s="114"/>
      <c r="DBE60" s="114"/>
      <c r="DBF60" s="114"/>
      <c r="DBG60" s="114"/>
      <c r="DBH60" s="114"/>
      <c r="DBI60" s="114"/>
      <c r="DBJ60" s="114"/>
      <c r="DBK60" s="114"/>
      <c r="DBL60" s="114"/>
      <c r="DBM60" s="114"/>
      <c r="DBN60" s="114"/>
      <c r="DBO60" s="114"/>
      <c r="DBP60" s="114"/>
      <c r="DBQ60" s="114"/>
      <c r="DBR60" s="114"/>
      <c r="DBS60" s="114"/>
      <c r="DBT60" s="114"/>
      <c r="DBU60" s="114"/>
      <c r="DBV60" s="114"/>
      <c r="DBW60" s="114"/>
      <c r="DBX60" s="114"/>
      <c r="DBY60" s="114"/>
      <c r="DBZ60" s="114"/>
      <c r="DCA60" s="114"/>
      <c r="DCB60" s="114"/>
      <c r="DCC60" s="114"/>
      <c r="DCD60" s="114"/>
      <c r="DCE60" s="114"/>
      <c r="DCF60" s="114"/>
      <c r="DCG60" s="114"/>
      <c r="DCH60" s="114"/>
      <c r="DCI60" s="114"/>
      <c r="DCJ60" s="114"/>
      <c r="DCK60" s="114"/>
      <c r="DCL60" s="114"/>
      <c r="DCM60" s="114"/>
      <c r="DCN60" s="114"/>
      <c r="DCO60" s="114"/>
      <c r="DCP60" s="114"/>
      <c r="DCQ60" s="114"/>
      <c r="DCR60" s="114"/>
      <c r="DCS60" s="114"/>
      <c r="DCT60" s="114"/>
      <c r="DCU60" s="114"/>
      <c r="DCV60" s="114"/>
      <c r="DCW60" s="114"/>
      <c r="DCX60" s="114"/>
      <c r="DCY60" s="114"/>
      <c r="DCZ60" s="114"/>
      <c r="DDA60" s="114"/>
      <c r="DDB60" s="114"/>
      <c r="DDC60" s="114"/>
      <c r="DDD60" s="114"/>
      <c r="DDE60" s="114"/>
      <c r="DDF60" s="114"/>
      <c r="DDG60" s="114"/>
      <c r="DDH60" s="114"/>
      <c r="DDI60" s="114"/>
      <c r="DDJ60" s="114"/>
      <c r="DDK60" s="114"/>
      <c r="DDL60" s="114"/>
      <c r="DDM60" s="114"/>
      <c r="DDN60" s="114"/>
      <c r="DDO60" s="114"/>
      <c r="DDP60" s="114"/>
      <c r="DDQ60" s="114"/>
      <c r="DDR60" s="114"/>
      <c r="DDS60" s="114"/>
      <c r="DDT60" s="114"/>
      <c r="DDU60" s="114"/>
      <c r="DDV60" s="114"/>
      <c r="DDW60" s="114"/>
      <c r="DDX60" s="114"/>
      <c r="DDY60" s="114"/>
      <c r="DDZ60" s="114"/>
      <c r="DEA60" s="114"/>
      <c r="DEB60" s="114"/>
      <c r="DEC60" s="114"/>
      <c r="DED60" s="114"/>
      <c r="DEE60" s="114"/>
      <c r="DEF60" s="114"/>
      <c r="DEG60" s="114"/>
      <c r="DEH60" s="114"/>
      <c r="DEI60" s="114"/>
      <c r="DEJ60" s="114"/>
      <c r="DEK60" s="114"/>
      <c r="DEL60" s="114"/>
      <c r="DEM60" s="114"/>
      <c r="DEN60" s="114"/>
      <c r="DEO60" s="114"/>
      <c r="DEP60" s="114"/>
      <c r="DEQ60" s="114"/>
      <c r="DER60" s="114"/>
      <c r="DES60" s="114"/>
      <c r="DET60" s="114"/>
      <c r="DEU60" s="114"/>
      <c r="DEV60" s="114"/>
      <c r="DEW60" s="114"/>
      <c r="DEX60" s="114"/>
      <c r="DEY60" s="114"/>
      <c r="DEZ60" s="114"/>
      <c r="DFA60" s="114"/>
      <c r="DFB60" s="114"/>
      <c r="DFC60" s="114"/>
      <c r="DFD60" s="114"/>
      <c r="DFE60" s="114"/>
      <c r="DFF60" s="114"/>
      <c r="DFG60" s="114"/>
      <c r="DFH60" s="114"/>
      <c r="DFI60" s="114"/>
      <c r="DFJ60" s="114"/>
      <c r="DFK60" s="114"/>
      <c r="DFL60" s="114"/>
      <c r="DFM60" s="114"/>
      <c r="DFN60" s="114"/>
      <c r="DFO60" s="114"/>
      <c r="DFP60" s="114"/>
      <c r="DFQ60" s="114"/>
      <c r="DFR60" s="114"/>
      <c r="DFS60" s="114"/>
      <c r="DFT60" s="114"/>
      <c r="DFU60" s="114"/>
      <c r="DFV60" s="114"/>
      <c r="DFW60" s="114"/>
      <c r="DFX60" s="114"/>
      <c r="DFY60" s="114"/>
      <c r="DFZ60" s="114"/>
      <c r="DGA60" s="114"/>
      <c r="DGB60" s="114"/>
      <c r="DGC60" s="114"/>
      <c r="DGD60" s="114"/>
      <c r="DGE60" s="114"/>
      <c r="DGF60" s="114"/>
      <c r="DGG60" s="114"/>
      <c r="DGH60" s="114"/>
      <c r="DGI60" s="114"/>
      <c r="DGJ60" s="114"/>
      <c r="DGK60" s="114"/>
      <c r="DGL60" s="114"/>
      <c r="DGM60" s="114"/>
      <c r="DGN60" s="114"/>
      <c r="DGO60" s="114"/>
      <c r="DGP60" s="114"/>
      <c r="DGQ60" s="114"/>
      <c r="DGR60" s="114"/>
      <c r="DGS60" s="114"/>
      <c r="DGT60" s="114"/>
      <c r="DGU60" s="114"/>
      <c r="DGV60" s="114"/>
      <c r="DGW60" s="114"/>
      <c r="DGX60" s="114"/>
      <c r="DGY60" s="114"/>
      <c r="DGZ60" s="114"/>
      <c r="DHA60" s="114"/>
      <c r="DHB60" s="114"/>
      <c r="DHC60" s="114"/>
      <c r="DHD60" s="114"/>
      <c r="DHE60" s="114"/>
      <c r="DHF60" s="114"/>
      <c r="DHG60" s="114"/>
      <c r="DHH60" s="114"/>
      <c r="DHI60" s="114"/>
      <c r="DHJ60" s="114"/>
      <c r="DHK60" s="114"/>
      <c r="DHL60" s="114"/>
      <c r="DHM60" s="114"/>
      <c r="DHN60" s="114"/>
      <c r="DHO60" s="114"/>
      <c r="DHP60" s="114"/>
      <c r="DHQ60" s="114"/>
      <c r="DHR60" s="114"/>
      <c r="DHS60" s="114"/>
      <c r="DHT60" s="114"/>
      <c r="DHU60" s="114"/>
      <c r="DHV60" s="114"/>
      <c r="DHW60" s="114"/>
      <c r="DHX60" s="114"/>
      <c r="DHY60" s="114"/>
      <c r="DHZ60" s="114"/>
      <c r="DIA60" s="114"/>
      <c r="DIB60" s="114"/>
      <c r="DIC60" s="114"/>
      <c r="DID60" s="114"/>
      <c r="DIE60" s="114"/>
      <c r="DIF60" s="114"/>
      <c r="DIG60" s="114"/>
      <c r="DIH60" s="114"/>
      <c r="DII60" s="114"/>
      <c r="DIJ60" s="114"/>
      <c r="DIK60" s="114"/>
      <c r="DIL60" s="114"/>
      <c r="DIM60" s="114"/>
      <c r="DIN60" s="114"/>
      <c r="DIO60" s="114"/>
      <c r="DIP60" s="114"/>
      <c r="DIQ60" s="114"/>
      <c r="DIR60" s="114"/>
      <c r="DIS60" s="114"/>
      <c r="DIT60" s="114"/>
      <c r="DIU60" s="114"/>
      <c r="DIV60" s="114"/>
      <c r="DIW60" s="114"/>
      <c r="DIX60" s="114"/>
      <c r="DIY60" s="114"/>
      <c r="DIZ60" s="114"/>
      <c r="DJA60" s="114"/>
      <c r="DJB60" s="114"/>
      <c r="DJC60" s="114"/>
      <c r="DJD60" s="114"/>
      <c r="DJE60" s="114"/>
      <c r="DJF60" s="114"/>
      <c r="DJG60" s="114"/>
      <c r="DJH60" s="114"/>
      <c r="DJI60" s="114"/>
      <c r="DJJ60" s="114"/>
      <c r="DJK60" s="114"/>
      <c r="DJL60" s="114"/>
      <c r="DJM60" s="114"/>
      <c r="DJN60" s="114"/>
      <c r="DJO60" s="114"/>
      <c r="DJP60" s="114"/>
      <c r="DJQ60" s="114"/>
      <c r="DJR60" s="114"/>
      <c r="DJS60" s="114"/>
      <c r="DJT60" s="114"/>
      <c r="DJU60" s="114"/>
      <c r="DJV60" s="114"/>
      <c r="DJW60" s="114"/>
      <c r="DJX60" s="114"/>
      <c r="DJY60" s="114"/>
      <c r="DJZ60" s="114"/>
      <c r="DKA60" s="114"/>
      <c r="DKB60" s="114"/>
      <c r="DKC60" s="114"/>
      <c r="DKD60" s="114"/>
      <c r="DKE60" s="114"/>
      <c r="DKF60" s="114"/>
      <c r="DKG60" s="114"/>
      <c r="DKH60" s="114"/>
      <c r="DKI60" s="114"/>
      <c r="DKJ60" s="114"/>
      <c r="DKK60" s="114"/>
      <c r="DKL60" s="114"/>
      <c r="DKM60" s="114"/>
      <c r="DKN60" s="114"/>
      <c r="DKO60" s="114"/>
      <c r="DKP60" s="114"/>
      <c r="DKQ60" s="114"/>
      <c r="DKR60" s="114"/>
      <c r="DKS60" s="114"/>
      <c r="DKT60" s="114"/>
      <c r="DKU60" s="114"/>
      <c r="DKV60" s="114"/>
      <c r="DKW60" s="114"/>
      <c r="DKX60" s="114"/>
      <c r="DKY60" s="114"/>
      <c r="DKZ60" s="114"/>
      <c r="DLA60" s="114"/>
      <c r="DLB60" s="114"/>
      <c r="DLC60" s="114"/>
      <c r="DLD60" s="114"/>
      <c r="DLE60" s="114"/>
      <c r="DLF60" s="114"/>
      <c r="DLG60" s="114"/>
      <c r="DLH60" s="114"/>
      <c r="DLI60" s="114"/>
      <c r="DLJ60" s="114"/>
      <c r="DLK60" s="114"/>
      <c r="DLL60" s="114"/>
      <c r="DLM60" s="114"/>
      <c r="DLN60" s="114"/>
      <c r="DLO60" s="114"/>
      <c r="DLP60" s="114"/>
      <c r="DLQ60" s="114"/>
      <c r="DLR60" s="114"/>
      <c r="DLS60" s="114"/>
      <c r="DLT60" s="114"/>
      <c r="DLU60" s="114"/>
      <c r="DLV60" s="114"/>
      <c r="DLW60" s="114"/>
      <c r="DLX60" s="114"/>
      <c r="DLY60" s="114"/>
      <c r="DLZ60" s="114"/>
      <c r="DMA60" s="114"/>
      <c r="DMB60" s="114"/>
      <c r="DMC60" s="114"/>
      <c r="DMD60" s="114"/>
      <c r="DME60" s="114"/>
      <c r="DMF60" s="114"/>
      <c r="DMG60" s="114"/>
      <c r="DMH60" s="114"/>
      <c r="DMI60" s="114"/>
      <c r="DMJ60" s="114"/>
      <c r="DMK60" s="114"/>
      <c r="DML60" s="114"/>
      <c r="DMM60" s="114"/>
      <c r="DMN60" s="114"/>
      <c r="DMO60" s="114"/>
      <c r="DMP60" s="114"/>
      <c r="DMQ60" s="114"/>
      <c r="DMR60" s="114"/>
      <c r="DMS60" s="114"/>
      <c r="DMT60" s="114"/>
      <c r="DMU60" s="114"/>
      <c r="DMV60" s="114"/>
      <c r="DMW60" s="114"/>
      <c r="DMX60" s="114"/>
      <c r="DMY60" s="114"/>
      <c r="DMZ60" s="114"/>
      <c r="DNA60" s="114"/>
      <c r="DNB60" s="114"/>
      <c r="DNC60" s="114"/>
      <c r="DND60" s="114"/>
      <c r="DNE60" s="114"/>
      <c r="DNF60" s="114"/>
      <c r="DNG60" s="114"/>
      <c r="DNH60" s="114"/>
      <c r="DNI60" s="114"/>
      <c r="DNJ60" s="114"/>
      <c r="DNK60" s="114"/>
      <c r="DNL60" s="114"/>
      <c r="DNM60" s="114"/>
      <c r="DNN60" s="114"/>
      <c r="DNO60" s="114"/>
      <c r="DNP60" s="114"/>
      <c r="DNQ60" s="114"/>
      <c r="DNR60" s="114"/>
      <c r="DNS60" s="114"/>
      <c r="DNT60" s="114"/>
      <c r="DNU60" s="114"/>
      <c r="DNV60" s="114"/>
      <c r="DNW60" s="114"/>
      <c r="DNX60" s="114"/>
      <c r="DNY60" s="114"/>
      <c r="DNZ60" s="114"/>
      <c r="DOA60" s="114"/>
      <c r="DOB60" s="114"/>
      <c r="DOC60" s="114"/>
      <c r="DOD60" s="114"/>
      <c r="DOE60" s="114"/>
      <c r="DOF60" s="114"/>
      <c r="DOG60" s="114"/>
      <c r="DOH60" s="114"/>
      <c r="DOI60" s="114"/>
      <c r="DOJ60" s="114"/>
      <c r="DOK60" s="114"/>
      <c r="DOL60" s="114"/>
      <c r="DOM60" s="114"/>
      <c r="DON60" s="114"/>
      <c r="DOO60" s="114"/>
      <c r="DOP60" s="114"/>
      <c r="DOQ60" s="114"/>
      <c r="DOR60" s="114"/>
      <c r="DOS60" s="114"/>
      <c r="DOT60" s="114"/>
      <c r="DOU60" s="114"/>
      <c r="DOV60" s="114"/>
      <c r="DOW60" s="114"/>
      <c r="DOX60" s="114"/>
      <c r="DOY60" s="114"/>
      <c r="DOZ60" s="114"/>
      <c r="DPA60" s="114"/>
      <c r="DPB60" s="114"/>
      <c r="DPC60" s="114"/>
      <c r="DPD60" s="114"/>
      <c r="DPE60" s="114"/>
      <c r="DPF60" s="114"/>
      <c r="DPG60" s="114"/>
      <c r="DPH60" s="114"/>
      <c r="DPI60" s="114"/>
      <c r="DPJ60" s="114"/>
      <c r="DPK60" s="114"/>
      <c r="DPL60" s="114"/>
      <c r="DPM60" s="114"/>
      <c r="DPN60" s="114"/>
      <c r="DPO60" s="114"/>
      <c r="DPP60" s="114"/>
      <c r="DPQ60" s="114"/>
      <c r="DPR60" s="114"/>
      <c r="DPS60" s="114"/>
      <c r="DPT60" s="114"/>
      <c r="DPU60" s="114"/>
      <c r="DPV60" s="114"/>
      <c r="DPW60" s="114"/>
      <c r="DPX60" s="114"/>
      <c r="DPY60" s="114"/>
      <c r="DPZ60" s="114"/>
      <c r="DQA60" s="114"/>
      <c r="DQB60" s="114"/>
      <c r="DQC60" s="114"/>
      <c r="DQD60" s="114"/>
      <c r="DQE60" s="114"/>
      <c r="DQF60" s="114"/>
      <c r="DQG60" s="114"/>
      <c r="DQH60" s="114"/>
      <c r="DQI60" s="114"/>
      <c r="DQJ60" s="114"/>
      <c r="DQK60" s="114"/>
      <c r="DQL60" s="114"/>
      <c r="DQM60" s="114"/>
      <c r="DQN60" s="114"/>
      <c r="DQO60" s="114"/>
      <c r="DQP60" s="114"/>
      <c r="DQQ60" s="114"/>
      <c r="DQR60" s="114"/>
      <c r="DQS60" s="114"/>
      <c r="DQT60" s="114"/>
      <c r="DQU60" s="114"/>
      <c r="DQV60" s="114"/>
      <c r="DQW60" s="114"/>
      <c r="DQX60" s="114"/>
      <c r="DQY60" s="114"/>
      <c r="DQZ60" s="114"/>
      <c r="DRA60" s="114"/>
      <c r="DRB60" s="114"/>
      <c r="DRC60" s="114"/>
      <c r="DRD60" s="114"/>
      <c r="DRE60" s="114"/>
      <c r="DRF60" s="114"/>
      <c r="DRG60" s="114"/>
      <c r="DRH60" s="114"/>
      <c r="DRI60" s="114"/>
      <c r="DRJ60" s="114"/>
      <c r="DRK60" s="114"/>
      <c r="DRL60" s="114"/>
      <c r="DRM60" s="114"/>
      <c r="DRN60" s="114"/>
      <c r="DRO60" s="114"/>
      <c r="DRP60" s="114"/>
      <c r="DRQ60" s="114"/>
      <c r="DRR60" s="114"/>
      <c r="DRS60" s="114"/>
      <c r="DRT60" s="114"/>
      <c r="DRU60" s="114"/>
      <c r="DRV60" s="114"/>
      <c r="DRW60" s="114"/>
      <c r="DRX60" s="114"/>
      <c r="DRY60" s="114"/>
      <c r="DRZ60" s="114"/>
      <c r="DSA60" s="114"/>
      <c r="DSB60" s="114"/>
      <c r="DSC60" s="114"/>
      <c r="DSD60" s="114"/>
      <c r="DSE60" s="114"/>
      <c r="DSF60" s="114"/>
      <c r="DSG60" s="114"/>
      <c r="DSH60" s="114"/>
      <c r="DSI60" s="114"/>
      <c r="DSJ60" s="114"/>
      <c r="DSK60" s="114"/>
      <c r="DSL60" s="114"/>
      <c r="DSM60" s="114"/>
      <c r="DSN60" s="114"/>
      <c r="DSO60" s="114"/>
      <c r="DSP60" s="114"/>
      <c r="DSQ60" s="114"/>
      <c r="DSR60" s="114"/>
      <c r="DSS60" s="114"/>
      <c r="DST60" s="114"/>
      <c r="DSU60" s="114"/>
      <c r="DSV60" s="114"/>
      <c r="DSW60" s="114"/>
      <c r="DSX60" s="114"/>
      <c r="DSY60" s="114"/>
      <c r="DSZ60" s="114"/>
      <c r="DTA60" s="114"/>
      <c r="DTB60" s="114"/>
      <c r="DTC60" s="114"/>
      <c r="DTD60" s="114"/>
      <c r="DTE60" s="114"/>
      <c r="DTF60" s="114"/>
      <c r="DTG60" s="114"/>
      <c r="DTH60" s="114"/>
      <c r="DTI60" s="114"/>
      <c r="DTJ60" s="114"/>
      <c r="DTK60" s="114"/>
      <c r="DTL60" s="114"/>
      <c r="DTM60" s="114"/>
      <c r="DTN60" s="114"/>
      <c r="DTO60" s="114"/>
      <c r="DTP60" s="114"/>
      <c r="DTQ60" s="114"/>
      <c r="DTR60" s="114"/>
      <c r="DTS60" s="114"/>
      <c r="DTT60" s="114"/>
      <c r="DTU60" s="114"/>
      <c r="DTV60" s="114"/>
      <c r="DTW60" s="114"/>
      <c r="DTX60" s="114"/>
      <c r="DTY60" s="114"/>
      <c r="DTZ60" s="114"/>
      <c r="DUA60" s="114"/>
      <c r="DUB60" s="114"/>
      <c r="DUC60" s="114"/>
      <c r="DUD60" s="114"/>
      <c r="DUE60" s="114"/>
      <c r="DUF60" s="114"/>
      <c r="DUG60" s="114"/>
      <c r="DUH60" s="114"/>
      <c r="DUI60" s="114"/>
      <c r="DUJ60" s="114"/>
      <c r="DUK60" s="114"/>
      <c r="DUL60" s="114"/>
      <c r="DUM60" s="114"/>
      <c r="DUN60" s="114"/>
      <c r="DUO60" s="114"/>
      <c r="DUP60" s="114"/>
      <c r="DUQ60" s="114"/>
      <c r="DUR60" s="114"/>
      <c r="DUS60" s="114"/>
      <c r="DUT60" s="114"/>
      <c r="DUU60" s="114"/>
      <c r="DUV60" s="114"/>
      <c r="DUW60" s="114"/>
      <c r="DUX60" s="114"/>
      <c r="DUY60" s="114"/>
      <c r="DUZ60" s="114"/>
      <c r="DVA60" s="114"/>
      <c r="DVB60" s="114"/>
      <c r="DVC60" s="114"/>
      <c r="DVD60" s="114"/>
      <c r="DVE60" s="114"/>
      <c r="DVF60" s="114"/>
      <c r="DVG60" s="114"/>
      <c r="DVH60" s="114"/>
      <c r="DVI60" s="114"/>
      <c r="DVJ60" s="114"/>
      <c r="DVK60" s="114"/>
      <c r="DVL60" s="114"/>
      <c r="DVM60" s="114"/>
      <c r="DVN60" s="114"/>
      <c r="DVO60" s="114"/>
      <c r="DVP60" s="114"/>
      <c r="DVQ60" s="114"/>
      <c r="DVR60" s="114"/>
      <c r="DVS60" s="114"/>
      <c r="DVT60" s="114"/>
      <c r="DVU60" s="114"/>
      <c r="DVV60" s="114"/>
      <c r="DVW60" s="114"/>
      <c r="DVX60" s="114"/>
      <c r="DVY60" s="114"/>
      <c r="DVZ60" s="114"/>
      <c r="DWA60" s="114"/>
      <c r="DWB60" s="114"/>
      <c r="DWC60" s="114"/>
      <c r="DWD60" s="114"/>
      <c r="DWE60" s="114"/>
      <c r="DWF60" s="114"/>
      <c r="DWG60" s="114"/>
      <c r="DWH60" s="114"/>
      <c r="DWI60" s="114"/>
      <c r="DWJ60" s="114"/>
      <c r="DWK60" s="114"/>
      <c r="DWL60" s="114"/>
      <c r="DWM60" s="114"/>
      <c r="DWN60" s="114"/>
      <c r="DWO60" s="114"/>
      <c r="DWP60" s="114"/>
      <c r="DWQ60" s="114"/>
      <c r="DWR60" s="114"/>
      <c r="DWS60" s="114"/>
      <c r="DWT60" s="114"/>
      <c r="DWU60" s="114"/>
      <c r="DWV60" s="114"/>
      <c r="DWW60" s="114"/>
      <c r="DWX60" s="114"/>
      <c r="DWY60" s="114"/>
      <c r="DWZ60" s="114"/>
      <c r="DXA60" s="114"/>
      <c r="DXB60" s="114"/>
      <c r="DXC60" s="114"/>
      <c r="DXD60" s="114"/>
      <c r="DXE60" s="114"/>
      <c r="DXF60" s="114"/>
      <c r="DXG60" s="114"/>
      <c r="DXH60" s="114"/>
      <c r="DXI60" s="114"/>
      <c r="DXJ60" s="114"/>
      <c r="DXK60" s="114"/>
      <c r="DXL60" s="114"/>
      <c r="DXM60" s="114"/>
      <c r="DXN60" s="114"/>
      <c r="DXO60" s="114"/>
      <c r="DXP60" s="114"/>
      <c r="DXQ60" s="114"/>
      <c r="DXR60" s="114"/>
      <c r="DXS60" s="114"/>
      <c r="DXT60" s="114"/>
      <c r="DXU60" s="114"/>
      <c r="DXV60" s="114"/>
      <c r="DXW60" s="114"/>
      <c r="DXX60" s="114"/>
      <c r="DXY60" s="114"/>
      <c r="DXZ60" s="114"/>
      <c r="DYA60" s="114"/>
      <c r="DYB60" s="114"/>
      <c r="DYC60" s="114"/>
      <c r="DYD60" s="114"/>
      <c r="DYE60" s="114"/>
      <c r="DYF60" s="114"/>
      <c r="DYG60" s="114"/>
      <c r="DYH60" s="114"/>
      <c r="DYI60" s="114"/>
      <c r="DYJ60" s="114"/>
      <c r="DYK60" s="114"/>
      <c r="DYL60" s="114"/>
      <c r="DYM60" s="114"/>
      <c r="DYN60" s="114"/>
      <c r="DYO60" s="114"/>
      <c r="DYP60" s="114"/>
      <c r="DYQ60" s="114"/>
      <c r="DYR60" s="114"/>
      <c r="DYS60" s="114"/>
      <c r="DYT60" s="114"/>
      <c r="DYU60" s="114"/>
      <c r="DYV60" s="114"/>
      <c r="DYW60" s="114"/>
      <c r="DYX60" s="114"/>
      <c r="DYY60" s="114"/>
      <c r="DYZ60" s="114"/>
      <c r="DZA60" s="114"/>
      <c r="DZB60" s="114"/>
      <c r="DZC60" s="114"/>
      <c r="DZD60" s="114"/>
      <c r="DZE60" s="114"/>
      <c r="DZF60" s="114"/>
      <c r="DZG60" s="114"/>
      <c r="DZH60" s="114"/>
      <c r="DZI60" s="114"/>
      <c r="DZJ60" s="114"/>
      <c r="DZK60" s="114"/>
      <c r="DZL60" s="114"/>
      <c r="DZM60" s="114"/>
      <c r="DZN60" s="114"/>
      <c r="DZO60" s="114"/>
      <c r="DZP60" s="114"/>
      <c r="DZQ60" s="114"/>
      <c r="DZR60" s="114"/>
      <c r="DZS60" s="114"/>
      <c r="DZT60" s="114"/>
      <c r="DZU60" s="114"/>
      <c r="DZV60" s="114"/>
      <c r="DZW60" s="114"/>
      <c r="DZX60" s="114"/>
      <c r="DZY60" s="114"/>
      <c r="DZZ60" s="114"/>
      <c r="EAA60" s="114"/>
      <c r="EAB60" s="114"/>
      <c r="EAC60" s="114"/>
      <c r="EAD60" s="114"/>
      <c r="EAE60" s="114"/>
      <c r="EAF60" s="114"/>
      <c r="EAG60" s="114"/>
      <c r="EAH60" s="114"/>
      <c r="EAI60" s="114"/>
      <c r="EAJ60" s="114"/>
      <c r="EAK60" s="114"/>
      <c r="EAL60" s="114"/>
      <c r="EAM60" s="114"/>
      <c r="EAN60" s="114"/>
      <c r="EAO60" s="114"/>
      <c r="EAP60" s="114"/>
      <c r="EAQ60" s="114"/>
      <c r="EAR60" s="114"/>
      <c r="EAS60" s="114"/>
      <c r="EAT60" s="114"/>
      <c r="EAU60" s="114"/>
      <c r="EAV60" s="114"/>
      <c r="EAW60" s="114"/>
      <c r="EAX60" s="114"/>
      <c r="EAY60" s="114"/>
      <c r="EAZ60" s="114"/>
      <c r="EBA60" s="114"/>
      <c r="EBB60" s="114"/>
      <c r="EBC60" s="114"/>
      <c r="EBD60" s="114"/>
      <c r="EBE60" s="114"/>
      <c r="EBF60" s="114"/>
      <c r="EBG60" s="114"/>
      <c r="EBH60" s="114"/>
      <c r="EBI60" s="114"/>
      <c r="EBJ60" s="114"/>
      <c r="EBK60" s="114"/>
      <c r="EBL60" s="114"/>
      <c r="EBM60" s="114"/>
      <c r="EBN60" s="114"/>
      <c r="EBO60" s="114"/>
      <c r="EBP60" s="114"/>
      <c r="EBQ60" s="114"/>
      <c r="EBR60" s="114"/>
      <c r="EBS60" s="114"/>
      <c r="EBT60" s="114"/>
      <c r="EBU60" s="114"/>
      <c r="EBV60" s="114"/>
      <c r="EBW60" s="114"/>
      <c r="EBX60" s="114"/>
      <c r="EBY60" s="114"/>
      <c r="EBZ60" s="114"/>
      <c r="ECA60" s="114"/>
      <c r="ECB60" s="114"/>
      <c r="ECC60" s="114"/>
      <c r="ECD60" s="114"/>
      <c r="ECE60" s="114"/>
      <c r="ECF60" s="114"/>
      <c r="ECG60" s="114"/>
      <c r="ECH60" s="114"/>
      <c r="ECI60" s="114"/>
      <c r="ECJ60" s="114"/>
      <c r="ECK60" s="114"/>
      <c r="ECL60" s="114"/>
      <c r="ECM60" s="114"/>
      <c r="ECN60" s="114"/>
      <c r="ECO60" s="114"/>
      <c r="ECP60" s="114"/>
      <c r="ECQ60" s="114"/>
      <c r="ECR60" s="114"/>
      <c r="ECS60" s="114"/>
      <c r="ECT60" s="114"/>
      <c r="ECU60" s="114"/>
      <c r="ECV60" s="114"/>
      <c r="ECW60" s="114"/>
      <c r="ECX60" s="114"/>
      <c r="ECY60" s="114"/>
      <c r="ECZ60" s="114"/>
      <c r="EDA60" s="114"/>
      <c r="EDB60" s="114"/>
      <c r="EDC60" s="114"/>
      <c r="EDD60" s="114"/>
      <c r="EDE60" s="114"/>
      <c r="EDF60" s="114"/>
      <c r="EDG60" s="114"/>
      <c r="EDH60" s="114"/>
      <c r="EDI60" s="114"/>
      <c r="EDJ60" s="114"/>
      <c r="EDK60" s="114"/>
      <c r="EDL60" s="114"/>
      <c r="EDM60" s="114"/>
      <c r="EDN60" s="114"/>
      <c r="EDO60" s="114"/>
      <c r="EDP60" s="114"/>
      <c r="EDQ60" s="114"/>
      <c r="EDR60" s="114"/>
      <c r="EDS60" s="114"/>
      <c r="EDT60" s="114"/>
      <c r="EDU60" s="114"/>
      <c r="EDV60" s="114"/>
      <c r="EDW60" s="114"/>
      <c r="EDX60" s="114"/>
      <c r="EDY60" s="114"/>
      <c r="EDZ60" s="114"/>
      <c r="EEA60" s="114"/>
      <c r="EEB60" s="114"/>
      <c r="EEC60" s="114"/>
      <c r="EED60" s="114"/>
      <c r="EEE60" s="114"/>
      <c r="EEF60" s="114"/>
      <c r="EEG60" s="114"/>
      <c r="EEH60" s="114"/>
      <c r="EEI60" s="114"/>
      <c r="EEJ60" s="114"/>
      <c r="EEK60" s="114"/>
      <c r="EEL60" s="114"/>
      <c r="EEM60" s="114"/>
      <c r="EEN60" s="114"/>
      <c r="EEO60" s="114"/>
      <c r="EEP60" s="114"/>
      <c r="EEQ60" s="114"/>
      <c r="EER60" s="114"/>
      <c r="EES60" s="114"/>
      <c r="EET60" s="114"/>
      <c r="EEU60" s="114"/>
      <c r="EEV60" s="114"/>
      <c r="EEW60" s="114"/>
      <c r="EEX60" s="114"/>
      <c r="EEY60" s="114"/>
      <c r="EEZ60" s="114"/>
      <c r="EFA60" s="114"/>
      <c r="EFB60" s="114"/>
      <c r="EFC60" s="114"/>
      <c r="EFD60" s="114"/>
      <c r="EFE60" s="114"/>
      <c r="EFF60" s="114"/>
      <c r="EFG60" s="114"/>
      <c r="EFH60" s="114"/>
      <c r="EFI60" s="114"/>
      <c r="EFJ60" s="114"/>
      <c r="EFK60" s="114"/>
      <c r="EFL60" s="114"/>
      <c r="EFM60" s="114"/>
      <c r="EFN60" s="114"/>
      <c r="EFO60" s="114"/>
      <c r="EFP60" s="114"/>
      <c r="EFQ60" s="114"/>
      <c r="EFR60" s="114"/>
      <c r="EFS60" s="114"/>
      <c r="EFT60" s="114"/>
      <c r="EFU60" s="114"/>
      <c r="EFV60" s="114"/>
      <c r="EFW60" s="114"/>
      <c r="EFX60" s="114"/>
      <c r="EFY60" s="114"/>
      <c r="EFZ60" s="114"/>
      <c r="EGA60" s="114"/>
      <c r="EGB60" s="114"/>
      <c r="EGC60" s="114"/>
      <c r="EGD60" s="114"/>
      <c r="EGE60" s="114"/>
      <c r="EGF60" s="114"/>
      <c r="EGG60" s="114"/>
      <c r="EGH60" s="114"/>
      <c r="EGI60" s="114"/>
      <c r="EGJ60" s="114"/>
      <c r="EGK60" s="114"/>
      <c r="EGL60" s="114"/>
      <c r="EGM60" s="114"/>
      <c r="EGN60" s="114"/>
      <c r="EGO60" s="114"/>
      <c r="EGP60" s="114"/>
      <c r="EGQ60" s="114"/>
      <c r="EGR60" s="114"/>
      <c r="EGS60" s="114"/>
      <c r="EGT60" s="114"/>
      <c r="EGU60" s="114"/>
      <c r="EGV60" s="114"/>
      <c r="EGW60" s="114"/>
      <c r="EGX60" s="114"/>
      <c r="EGY60" s="114"/>
      <c r="EGZ60" s="114"/>
      <c r="EHA60" s="114"/>
      <c r="EHB60" s="114"/>
      <c r="EHC60" s="114"/>
      <c r="EHD60" s="114"/>
      <c r="EHE60" s="114"/>
      <c r="EHF60" s="114"/>
      <c r="EHG60" s="114"/>
      <c r="EHH60" s="114"/>
      <c r="EHI60" s="114"/>
      <c r="EHJ60" s="114"/>
      <c r="EHK60" s="114"/>
      <c r="EHL60" s="114"/>
      <c r="EHM60" s="114"/>
      <c r="EHN60" s="114"/>
      <c r="EHO60" s="114"/>
      <c r="EHP60" s="114"/>
      <c r="EHQ60" s="114"/>
      <c r="EHR60" s="114"/>
      <c r="EHS60" s="114"/>
      <c r="EHT60" s="114"/>
      <c r="EHU60" s="114"/>
      <c r="EHV60" s="114"/>
      <c r="EHW60" s="114"/>
      <c r="EHX60" s="114"/>
      <c r="EHY60" s="114"/>
      <c r="EHZ60" s="114"/>
      <c r="EIA60" s="114"/>
      <c r="EIB60" s="114"/>
      <c r="EIC60" s="114"/>
      <c r="EID60" s="114"/>
      <c r="EIE60" s="114"/>
      <c r="EIF60" s="114"/>
      <c r="EIG60" s="114"/>
      <c r="EIH60" s="114"/>
      <c r="EII60" s="114"/>
      <c r="EIJ60" s="114"/>
      <c r="EIK60" s="114"/>
      <c r="EIL60" s="114"/>
      <c r="EIM60" s="114"/>
      <c r="EIN60" s="114"/>
      <c r="EIO60" s="114"/>
      <c r="EIP60" s="114"/>
      <c r="EIQ60" s="114"/>
      <c r="EIR60" s="114"/>
      <c r="EIS60" s="114"/>
      <c r="EIT60" s="114"/>
      <c r="EIU60" s="114"/>
      <c r="EIV60" s="114"/>
      <c r="EIW60" s="114"/>
      <c r="EIX60" s="114"/>
      <c r="EIY60" s="114"/>
      <c r="EIZ60" s="114"/>
      <c r="EJA60" s="114"/>
      <c r="EJB60" s="114"/>
      <c r="EJC60" s="114"/>
      <c r="EJD60" s="114"/>
      <c r="EJE60" s="114"/>
      <c r="EJF60" s="114"/>
      <c r="EJG60" s="114"/>
      <c r="EJH60" s="114"/>
      <c r="EJI60" s="114"/>
      <c r="EJJ60" s="114"/>
      <c r="EJK60" s="114"/>
      <c r="EJL60" s="114"/>
      <c r="EJM60" s="114"/>
      <c r="EJN60" s="114"/>
      <c r="EJO60" s="114"/>
      <c r="EJP60" s="114"/>
      <c r="EJQ60" s="114"/>
      <c r="EJR60" s="114"/>
      <c r="EJS60" s="114"/>
      <c r="EJT60" s="114"/>
      <c r="EJU60" s="114"/>
      <c r="EJV60" s="114"/>
      <c r="EJW60" s="114"/>
      <c r="EJX60" s="114"/>
      <c r="EJY60" s="114"/>
      <c r="EJZ60" s="114"/>
      <c r="EKA60" s="114"/>
      <c r="EKB60" s="114"/>
      <c r="EKC60" s="114"/>
      <c r="EKD60" s="114"/>
      <c r="EKE60" s="114"/>
      <c r="EKF60" s="114"/>
      <c r="EKG60" s="114"/>
      <c r="EKH60" s="114"/>
      <c r="EKI60" s="114"/>
      <c r="EKJ60" s="114"/>
      <c r="EKK60" s="114"/>
      <c r="EKL60" s="114"/>
      <c r="EKM60" s="114"/>
      <c r="EKN60" s="114"/>
      <c r="EKO60" s="114"/>
      <c r="EKP60" s="114"/>
      <c r="EKQ60" s="114"/>
      <c r="EKR60" s="114"/>
      <c r="EKS60" s="114"/>
      <c r="EKT60" s="114"/>
      <c r="EKU60" s="114"/>
      <c r="EKV60" s="114"/>
      <c r="EKW60" s="114"/>
      <c r="EKX60" s="114"/>
      <c r="EKY60" s="114"/>
      <c r="EKZ60" s="114"/>
      <c r="ELA60" s="114"/>
      <c r="ELB60" s="114"/>
      <c r="ELC60" s="114"/>
      <c r="ELD60" s="114"/>
      <c r="ELE60" s="114"/>
      <c r="ELF60" s="114"/>
      <c r="ELG60" s="114"/>
      <c r="ELH60" s="114"/>
      <c r="ELI60" s="114"/>
      <c r="ELJ60" s="114"/>
      <c r="ELK60" s="114"/>
      <c r="ELL60" s="114"/>
      <c r="ELM60" s="114"/>
      <c r="ELN60" s="114"/>
      <c r="ELO60" s="114"/>
      <c r="ELP60" s="114"/>
      <c r="ELQ60" s="114"/>
      <c r="ELR60" s="114"/>
      <c r="ELS60" s="114"/>
      <c r="ELT60" s="114"/>
      <c r="ELU60" s="114"/>
      <c r="ELV60" s="114"/>
      <c r="ELW60" s="114"/>
      <c r="ELX60" s="114"/>
      <c r="ELY60" s="114"/>
      <c r="ELZ60" s="114"/>
      <c r="EMA60" s="114"/>
      <c r="EMB60" s="114"/>
      <c r="EMC60" s="114"/>
      <c r="EMD60" s="114"/>
      <c r="EME60" s="114"/>
      <c r="EMF60" s="114"/>
      <c r="EMG60" s="114"/>
      <c r="EMH60" s="114"/>
      <c r="EMI60" s="114"/>
      <c r="EMJ60" s="114"/>
      <c r="EMK60" s="114"/>
      <c r="EML60" s="114"/>
      <c r="EMM60" s="114"/>
      <c r="EMN60" s="114"/>
      <c r="EMO60" s="114"/>
      <c r="EMP60" s="114"/>
      <c r="EMQ60" s="114"/>
      <c r="EMR60" s="114"/>
      <c r="EMS60" s="114"/>
      <c r="EMT60" s="114"/>
      <c r="EMU60" s="114"/>
      <c r="EMV60" s="114"/>
      <c r="EMW60" s="114"/>
      <c r="EMX60" s="114"/>
      <c r="EMY60" s="114"/>
      <c r="EMZ60" s="114"/>
      <c r="ENA60" s="114"/>
      <c r="ENB60" s="114"/>
      <c r="ENC60" s="114"/>
      <c r="END60" s="114"/>
      <c r="ENE60" s="114"/>
      <c r="ENF60" s="114"/>
      <c r="ENG60" s="114"/>
      <c r="ENH60" s="114"/>
      <c r="ENI60" s="114"/>
      <c r="ENJ60" s="114"/>
      <c r="ENK60" s="114"/>
      <c r="ENL60" s="114"/>
      <c r="ENM60" s="114"/>
      <c r="ENN60" s="114"/>
      <c r="ENO60" s="114"/>
      <c r="ENP60" s="114"/>
      <c r="ENQ60" s="114"/>
      <c r="ENR60" s="114"/>
      <c r="ENS60" s="114"/>
      <c r="ENT60" s="114"/>
      <c r="ENU60" s="114"/>
      <c r="ENV60" s="114"/>
      <c r="ENW60" s="114"/>
      <c r="ENX60" s="114"/>
      <c r="ENY60" s="114"/>
      <c r="ENZ60" s="114"/>
      <c r="EOA60" s="114"/>
      <c r="EOB60" s="114"/>
      <c r="EOC60" s="114"/>
      <c r="EOD60" s="114"/>
      <c r="EOE60" s="114"/>
      <c r="EOF60" s="114"/>
      <c r="EOG60" s="114"/>
      <c r="EOH60" s="114"/>
      <c r="EOI60" s="114"/>
      <c r="EOJ60" s="114"/>
      <c r="EOK60" s="114"/>
      <c r="EOL60" s="114"/>
      <c r="EOM60" s="114"/>
      <c r="EON60" s="114"/>
      <c r="EOO60" s="114"/>
      <c r="EOP60" s="114"/>
      <c r="EOQ60" s="114"/>
      <c r="EOR60" s="114"/>
      <c r="EOS60" s="114"/>
      <c r="EOT60" s="114"/>
      <c r="EOU60" s="114"/>
      <c r="EOV60" s="114"/>
      <c r="EOW60" s="114"/>
      <c r="EOX60" s="114"/>
      <c r="EOY60" s="114"/>
      <c r="EOZ60" s="114"/>
      <c r="EPA60" s="114"/>
      <c r="EPB60" s="114"/>
      <c r="EPC60" s="114"/>
      <c r="EPD60" s="114"/>
      <c r="EPE60" s="114"/>
      <c r="EPF60" s="114"/>
      <c r="EPG60" s="114"/>
      <c r="EPH60" s="114"/>
      <c r="EPI60" s="114"/>
      <c r="EPJ60" s="114"/>
      <c r="EPK60" s="114"/>
      <c r="EPL60" s="114"/>
      <c r="EPM60" s="114"/>
      <c r="EPN60" s="114"/>
      <c r="EPO60" s="114"/>
      <c r="EPP60" s="114"/>
      <c r="EPQ60" s="114"/>
      <c r="EPR60" s="114"/>
      <c r="EPS60" s="114"/>
      <c r="EPT60" s="114"/>
      <c r="EPU60" s="114"/>
      <c r="EPV60" s="114"/>
      <c r="EPW60" s="114"/>
      <c r="EPX60" s="114"/>
      <c r="EPY60" s="114"/>
      <c r="EPZ60" s="114"/>
      <c r="EQA60" s="114"/>
      <c r="EQB60" s="114"/>
      <c r="EQC60" s="114"/>
      <c r="EQD60" s="114"/>
      <c r="EQE60" s="114"/>
      <c r="EQF60" s="114"/>
      <c r="EQG60" s="114"/>
      <c r="EQH60" s="114"/>
      <c r="EQI60" s="114"/>
      <c r="EQJ60" s="114"/>
      <c r="EQK60" s="114"/>
      <c r="EQL60" s="114"/>
      <c r="EQM60" s="114"/>
      <c r="EQN60" s="114"/>
      <c r="EQO60" s="114"/>
      <c r="EQP60" s="114"/>
      <c r="EQQ60" s="114"/>
      <c r="EQR60" s="114"/>
      <c r="EQS60" s="114"/>
      <c r="EQT60" s="114"/>
      <c r="EQU60" s="114"/>
      <c r="EQV60" s="114"/>
      <c r="EQW60" s="114"/>
      <c r="EQX60" s="114"/>
      <c r="EQY60" s="114"/>
      <c r="EQZ60" s="114"/>
      <c r="ERA60" s="114"/>
      <c r="ERB60" s="114"/>
      <c r="ERC60" s="114"/>
      <c r="ERD60" s="114"/>
      <c r="ERE60" s="114"/>
      <c r="ERF60" s="114"/>
      <c r="ERG60" s="114"/>
      <c r="ERH60" s="114"/>
      <c r="ERI60" s="114"/>
      <c r="ERJ60" s="114"/>
      <c r="ERK60" s="114"/>
      <c r="ERL60" s="114"/>
      <c r="ERM60" s="114"/>
      <c r="ERN60" s="114"/>
      <c r="ERO60" s="114"/>
      <c r="ERP60" s="114"/>
      <c r="ERQ60" s="114"/>
      <c r="ERR60" s="114"/>
      <c r="ERS60" s="114"/>
      <c r="ERT60" s="114"/>
      <c r="ERU60" s="114"/>
      <c r="ERV60" s="114"/>
      <c r="ERW60" s="114"/>
      <c r="ERX60" s="114"/>
      <c r="ERY60" s="114"/>
      <c r="ERZ60" s="114"/>
      <c r="ESA60" s="114"/>
      <c r="ESB60" s="114"/>
      <c r="ESC60" s="114"/>
      <c r="ESD60" s="114"/>
      <c r="ESE60" s="114"/>
      <c r="ESF60" s="114"/>
      <c r="ESG60" s="114"/>
      <c r="ESH60" s="114"/>
      <c r="ESI60" s="114"/>
      <c r="ESJ60" s="114"/>
      <c r="ESK60" s="114"/>
      <c r="ESL60" s="114"/>
      <c r="ESM60" s="114"/>
      <c r="ESN60" s="114"/>
      <c r="ESO60" s="114"/>
      <c r="ESP60" s="114"/>
      <c r="ESQ60" s="114"/>
      <c r="ESR60" s="114"/>
      <c r="ESS60" s="114"/>
      <c r="EST60" s="114"/>
      <c r="ESU60" s="114"/>
      <c r="ESV60" s="114"/>
      <c r="ESW60" s="114"/>
      <c r="ESX60" s="114"/>
      <c r="ESY60" s="114"/>
      <c r="ESZ60" s="114"/>
      <c r="ETA60" s="114"/>
      <c r="ETB60" s="114"/>
      <c r="ETC60" s="114"/>
      <c r="ETD60" s="114"/>
      <c r="ETE60" s="114"/>
      <c r="ETF60" s="114"/>
      <c r="ETG60" s="114"/>
      <c r="ETH60" s="114"/>
      <c r="ETI60" s="114"/>
      <c r="ETJ60" s="114"/>
      <c r="ETK60" s="114"/>
      <c r="ETL60" s="114"/>
      <c r="ETM60" s="114"/>
      <c r="ETN60" s="114"/>
      <c r="ETO60" s="114"/>
      <c r="ETP60" s="114"/>
      <c r="ETQ60" s="114"/>
      <c r="ETR60" s="114"/>
      <c r="ETS60" s="114"/>
      <c r="ETT60" s="114"/>
      <c r="ETU60" s="114"/>
      <c r="ETV60" s="114"/>
      <c r="ETW60" s="114"/>
      <c r="ETX60" s="114"/>
      <c r="ETY60" s="114"/>
      <c r="ETZ60" s="114"/>
      <c r="EUA60" s="114"/>
      <c r="EUB60" s="114"/>
      <c r="EUC60" s="114"/>
      <c r="EUD60" s="114"/>
      <c r="EUE60" s="114"/>
      <c r="EUF60" s="114"/>
      <c r="EUG60" s="114"/>
      <c r="EUH60" s="114"/>
      <c r="EUI60" s="114"/>
      <c r="EUJ60" s="114"/>
      <c r="EUK60" s="114"/>
      <c r="EUL60" s="114"/>
      <c r="EUM60" s="114"/>
      <c r="EUN60" s="114"/>
      <c r="EUO60" s="114"/>
      <c r="EUP60" s="114"/>
      <c r="EUQ60" s="114"/>
      <c r="EUR60" s="114"/>
      <c r="EUS60" s="114"/>
      <c r="EUT60" s="114"/>
      <c r="EUU60" s="114"/>
      <c r="EUV60" s="114"/>
      <c r="EUW60" s="114"/>
      <c r="EUX60" s="114"/>
      <c r="EUY60" s="114"/>
      <c r="EUZ60" s="114"/>
      <c r="EVA60" s="114"/>
      <c r="EVB60" s="114"/>
      <c r="EVC60" s="114"/>
      <c r="EVD60" s="114"/>
      <c r="EVE60" s="114"/>
      <c r="EVF60" s="114"/>
      <c r="EVG60" s="114"/>
      <c r="EVH60" s="114"/>
      <c r="EVI60" s="114"/>
      <c r="EVJ60" s="114"/>
      <c r="EVK60" s="114"/>
      <c r="EVL60" s="114"/>
      <c r="EVM60" s="114"/>
      <c r="EVN60" s="114"/>
      <c r="EVO60" s="114"/>
      <c r="EVP60" s="114"/>
      <c r="EVQ60" s="114"/>
      <c r="EVR60" s="114"/>
      <c r="EVS60" s="114"/>
      <c r="EVT60" s="114"/>
      <c r="EVU60" s="114"/>
      <c r="EVV60" s="114"/>
      <c r="EVW60" s="114"/>
      <c r="EVX60" s="114"/>
      <c r="EVY60" s="114"/>
      <c r="EVZ60" s="114"/>
      <c r="EWA60" s="114"/>
      <c r="EWB60" s="114"/>
      <c r="EWC60" s="114"/>
      <c r="EWD60" s="114"/>
      <c r="EWE60" s="114"/>
      <c r="EWF60" s="114"/>
      <c r="EWG60" s="114"/>
      <c r="EWH60" s="114"/>
      <c r="EWI60" s="114"/>
      <c r="EWJ60" s="114"/>
      <c r="EWK60" s="114"/>
      <c r="EWL60" s="114"/>
      <c r="EWM60" s="114"/>
      <c r="EWN60" s="114"/>
      <c r="EWO60" s="114"/>
      <c r="EWP60" s="114"/>
      <c r="EWQ60" s="114"/>
      <c r="EWR60" s="114"/>
      <c r="EWS60" s="114"/>
      <c r="EWT60" s="114"/>
      <c r="EWU60" s="114"/>
      <c r="EWV60" s="114"/>
      <c r="EWW60" s="114"/>
      <c r="EWX60" s="114"/>
      <c r="EWY60" s="114"/>
      <c r="EWZ60" s="114"/>
      <c r="EXA60" s="114"/>
      <c r="EXB60" s="114"/>
      <c r="EXC60" s="114"/>
      <c r="EXD60" s="114"/>
      <c r="EXE60" s="114"/>
      <c r="EXF60" s="114"/>
      <c r="EXG60" s="114"/>
      <c r="EXH60" s="114"/>
      <c r="EXI60" s="114"/>
      <c r="EXJ60" s="114"/>
      <c r="EXK60" s="114"/>
      <c r="EXL60" s="114"/>
      <c r="EXM60" s="114"/>
      <c r="EXN60" s="114"/>
      <c r="EXO60" s="114"/>
      <c r="EXP60" s="114"/>
      <c r="EXQ60" s="114"/>
      <c r="EXR60" s="114"/>
      <c r="EXS60" s="114"/>
      <c r="EXT60" s="114"/>
      <c r="EXU60" s="114"/>
      <c r="EXV60" s="114"/>
      <c r="EXW60" s="114"/>
      <c r="EXX60" s="114"/>
      <c r="EXY60" s="114"/>
      <c r="EXZ60" s="114"/>
      <c r="EYA60" s="114"/>
      <c r="EYB60" s="114"/>
      <c r="EYC60" s="114"/>
      <c r="EYD60" s="114"/>
      <c r="EYE60" s="114"/>
      <c r="EYF60" s="114"/>
      <c r="EYG60" s="114"/>
      <c r="EYH60" s="114"/>
      <c r="EYI60" s="114"/>
      <c r="EYJ60" s="114"/>
      <c r="EYK60" s="114"/>
      <c r="EYL60" s="114"/>
      <c r="EYM60" s="114"/>
      <c r="EYN60" s="114"/>
      <c r="EYO60" s="114"/>
      <c r="EYP60" s="114"/>
      <c r="EYQ60" s="114"/>
      <c r="EYR60" s="114"/>
      <c r="EYS60" s="114"/>
      <c r="EYT60" s="114"/>
      <c r="EYU60" s="114"/>
      <c r="EYV60" s="114"/>
      <c r="EYW60" s="114"/>
      <c r="EYX60" s="114"/>
      <c r="EYY60" s="114"/>
      <c r="EYZ60" s="114"/>
      <c r="EZA60" s="114"/>
      <c r="EZB60" s="114"/>
      <c r="EZC60" s="114"/>
      <c r="EZD60" s="114"/>
      <c r="EZE60" s="114"/>
      <c r="EZF60" s="114"/>
      <c r="EZG60" s="114"/>
      <c r="EZH60" s="114"/>
      <c r="EZI60" s="114"/>
      <c r="EZJ60" s="114"/>
      <c r="EZK60" s="114"/>
      <c r="EZL60" s="114"/>
      <c r="EZM60" s="114"/>
      <c r="EZN60" s="114"/>
      <c r="EZO60" s="114"/>
      <c r="EZP60" s="114"/>
      <c r="EZQ60" s="114"/>
      <c r="EZR60" s="114"/>
      <c r="EZS60" s="114"/>
      <c r="EZT60" s="114"/>
      <c r="EZU60" s="114"/>
      <c r="EZV60" s="114"/>
      <c r="EZW60" s="114"/>
      <c r="EZX60" s="114"/>
      <c r="EZY60" s="114"/>
      <c r="EZZ60" s="114"/>
      <c r="FAA60" s="114"/>
      <c r="FAB60" s="114"/>
      <c r="FAC60" s="114"/>
      <c r="FAD60" s="114"/>
      <c r="FAE60" s="114"/>
      <c r="FAF60" s="114"/>
      <c r="FAG60" s="114"/>
      <c r="FAH60" s="114"/>
      <c r="FAI60" s="114"/>
      <c r="FAJ60" s="114"/>
      <c r="FAK60" s="114"/>
      <c r="FAL60" s="114"/>
      <c r="FAM60" s="114"/>
      <c r="FAN60" s="114"/>
      <c r="FAO60" s="114"/>
      <c r="FAP60" s="114"/>
      <c r="FAQ60" s="114"/>
      <c r="FAR60" s="114"/>
      <c r="FAS60" s="114"/>
      <c r="FAT60" s="114"/>
      <c r="FAU60" s="114"/>
      <c r="FAV60" s="114"/>
      <c r="FAW60" s="114"/>
      <c r="FAX60" s="114"/>
      <c r="FAY60" s="114"/>
      <c r="FAZ60" s="114"/>
      <c r="FBA60" s="114"/>
      <c r="FBB60" s="114"/>
      <c r="FBC60" s="114"/>
      <c r="FBD60" s="114"/>
      <c r="FBE60" s="114"/>
      <c r="FBF60" s="114"/>
      <c r="FBG60" s="114"/>
      <c r="FBH60" s="114"/>
      <c r="FBI60" s="114"/>
      <c r="FBJ60" s="114"/>
      <c r="FBK60" s="114"/>
      <c r="FBL60" s="114"/>
      <c r="FBM60" s="114"/>
      <c r="FBN60" s="114"/>
      <c r="FBO60" s="114"/>
      <c r="FBP60" s="114"/>
      <c r="FBQ60" s="114"/>
      <c r="FBR60" s="114"/>
      <c r="FBS60" s="114"/>
      <c r="FBT60" s="114"/>
      <c r="FBU60" s="114"/>
      <c r="FBV60" s="114"/>
      <c r="FBW60" s="114"/>
      <c r="FBX60" s="114"/>
      <c r="FBY60" s="114"/>
      <c r="FBZ60" s="114"/>
      <c r="FCA60" s="114"/>
      <c r="FCB60" s="114"/>
      <c r="FCC60" s="114"/>
      <c r="FCD60" s="114"/>
      <c r="FCE60" s="114"/>
      <c r="FCF60" s="114"/>
      <c r="FCG60" s="114"/>
      <c r="FCH60" s="114"/>
      <c r="FCI60" s="114"/>
      <c r="FCJ60" s="114"/>
      <c r="FCK60" s="114"/>
      <c r="FCL60" s="114"/>
      <c r="FCM60" s="114"/>
      <c r="FCN60" s="114"/>
      <c r="FCO60" s="114"/>
      <c r="FCP60" s="114"/>
      <c r="FCQ60" s="114"/>
      <c r="FCR60" s="114"/>
      <c r="FCS60" s="114"/>
      <c r="FCT60" s="114"/>
      <c r="FCU60" s="114"/>
      <c r="FCV60" s="114"/>
      <c r="FCW60" s="114"/>
      <c r="FCX60" s="114"/>
      <c r="FCY60" s="114"/>
      <c r="FCZ60" s="114"/>
      <c r="FDA60" s="114"/>
      <c r="FDB60" s="114"/>
      <c r="FDC60" s="114"/>
      <c r="FDD60" s="114"/>
      <c r="FDE60" s="114"/>
      <c r="FDF60" s="114"/>
      <c r="FDG60" s="114"/>
      <c r="FDH60" s="114"/>
      <c r="FDI60" s="114"/>
      <c r="FDJ60" s="114"/>
      <c r="FDK60" s="114"/>
      <c r="FDL60" s="114"/>
      <c r="FDM60" s="114"/>
      <c r="FDN60" s="114"/>
      <c r="FDO60" s="114"/>
      <c r="FDP60" s="114"/>
      <c r="FDQ60" s="114"/>
      <c r="FDR60" s="114"/>
      <c r="FDS60" s="114"/>
      <c r="FDT60" s="114"/>
      <c r="FDU60" s="114"/>
      <c r="FDV60" s="114"/>
      <c r="FDW60" s="114"/>
      <c r="FDX60" s="114"/>
      <c r="FDY60" s="114"/>
      <c r="FDZ60" s="114"/>
      <c r="FEA60" s="114"/>
      <c r="FEB60" s="114"/>
      <c r="FEC60" s="114"/>
      <c r="FED60" s="114"/>
      <c r="FEE60" s="114"/>
      <c r="FEF60" s="114"/>
      <c r="FEG60" s="114"/>
      <c r="FEH60" s="114"/>
      <c r="FEI60" s="114"/>
      <c r="FEJ60" s="114"/>
      <c r="FEK60" s="114"/>
      <c r="FEL60" s="114"/>
      <c r="FEM60" s="114"/>
      <c r="FEN60" s="114"/>
      <c r="FEO60" s="114"/>
      <c r="FEP60" s="114"/>
      <c r="FEQ60" s="114"/>
      <c r="FER60" s="114"/>
      <c r="FES60" s="114"/>
      <c r="FET60" s="114"/>
      <c r="FEU60" s="114"/>
      <c r="FEV60" s="114"/>
      <c r="FEW60" s="114"/>
      <c r="FEX60" s="114"/>
      <c r="FEY60" s="114"/>
      <c r="FEZ60" s="114"/>
      <c r="FFA60" s="114"/>
      <c r="FFB60" s="114"/>
      <c r="FFC60" s="114"/>
      <c r="FFD60" s="114"/>
      <c r="FFE60" s="114"/>
      <c r="FFF60" s="114"/>
      <c r="FFG60" s="114"/>
      <c r="FFH60" s="114"/>
      <c r="FFI60" s="114"/>
      <c r="FFJ60" s="114"/>
      <c r="FFK60" s="114"/>
      <c r="FFL60" s="114"/>
      <c r="FFM60" s="114"/>
      <c r="FFN60" s="114"/>
      <c r="FFO60" s="114"/>
      <c r="FFP60" s="114"/>
      <c r="FFQ60" s="114"/>
      <c r="FFR60" s="114"/>
      <c r="FFS60" s="114"/>
      <c r="FFT60" s="114"/>
      <c r="FFU60" s="114"/>
      <c r="FFV60" s="114"/>
      <c r="FFW60" s="114"/>
      <c r="FFX60" s="114"/>
      <c r="FFY60" s="114"/>
      <c r="FFZ60" s="114"/>
      <c r="FGA60" s="114"/>
      <c r="FGB60" s="114"/>
      <c r="FGC60" s="114"/>
      <c r="FGD60" s="114"/>
      <c r="FGE60" s="114"/>
      <c r="FGF60" s="114"/>
      <c r="FGG60" s="114"/>
      <c r="FGH60" s="114"/>
      <c r="FGI60" s="114"/>
      <c r="FGJ60" s="114"/>
      <c r="FGK60" s="114"/>
      <c r="FGL60" s="114"/>
      <c r="FGM60" s="114"/>
      <c r="FGN60" s="114"/>
      <c r="FGO60" s="114"/>
      <c r="FGP60" s="114"/>
      <c r="FGQ60" s="114"/>
      <c r="FGR60" s="114"/>
      <c r="FGS60" s="114"/>
      <c r="FGT60" s="114"/>
      <c r="FGU60" s="114"/>
      <c r="FGV60" s="114"/>
      <c r="FGW60" s="114"/>
      <c r="FGX60" s="114"/>
      <c r="FGY60" s="114"/>
      <c r="FGZ60" s="114"/>
      <c r="FHA60" s="114"/>
      <c r="FHB60" s="114"/>
      <c r="FHC60" s="114"/>
      <c r="FHD60" s="114"/>
      <c r="FHE60" s="114"/>
      <c r="FHF60" s="114"/>
      <c r="FHG60" s="114"/>
      <c r="FHH60" s="114"/>
      <c r="FHI60" s="114"/>
      <c r="FHJ60" s="114"/>
      <c r="FHK60" s="114"/>
      <c r="FHL60" s="114"/>
      <c r="FHM60" s="114"/>
      <c r="FHN60" s="114"/>
      <c r="FHO60" s="114"/>
      <c r="FHP60" s="114"/>
      <c r="FHQ60" s="114"/>
      <c r="FHR60" s="114"/>
      <c r="FHS60" s="114"/>
      <c r="FHT60" s="114"/>
      <c r="FHU60" s="114"/>
      <c r="FHV60" s="114"/>
      <c r="FHW60" s="114"/>
      <c r="FHX60" s="114"/>
      <c r="FHY60" s="114"/>
      <c r="FHZ60" s="114"/>
      <c r="FIA60" s="114"/>
      <c r="FIB60" s="114"/>
      <c r="FIC60" s="114"/>
      <c r="FID60" s="114"/>
      <c r="FIE60" s="114"/>
      <c r="FIF60" s="114"/>
      <c r="FIG60" s="114"/>
      <c r="FIH60" s="114"/>
      <c r="FII60" s="114"/>
      <c r="FIJ60" s="114"/>
      <c r="FIK60" s="114"/>
      <c r="FIL60" s="114"/>
      <c r="FIM60" s="114"/>
      <c r="FIN60" s="114"/>
      <c r="FIO60" s="114"/>
      <c r="FIP60" s="114"/>
      <c r="FIQ60" s="114"/>
      <c r="FIR60" s="114"/>
      <c r="FIS60" s="114"/>
      <c r="FIT60" s="114"/>
      <c r="FIU60" s="114"/>
      <c r="FIV60" s="114"/>
      <c r="FIW60" s="114"/>
      <c r="FIX60" s="114"/>
      <c r="FIY60" s="114"/>
      <c r="FIZ60" s="114"/>
      <c r="FJA60" s="114"/>
      <c r="FJB60" s="114"/>
      <c r="FJC60" s="114"/>
      <c r="FJD60" s="114"/>
      <c r="FJE60" s="114"/>
      <c r="FJF60" s="114"/>
      <c r="FJG60" s="114"/>
      <c r="FJH60" s="114"/>
      <c r="FJI60" s="114"/>
      <c r="FJJ60" s="114"/>
      <c r="FJK60" s="114"/>
      <c r="FJL60" s="114"/>
      <c r="FJM60" s="114"/>
      <c r="FJN60" s="114"/>
      <c r="FJO60" s="114"/>
      <c r="FJP60" s="114"/>
      <c r="FJQ60" s="114"/>
      <c r="FJR60" s="114"/>
      <c r="FJS60" s="114"/>
      <c r="FJT60" s="114"/>
      <c r="FJU60" s="114"/>
      <c r="FJV60" s="114"/>
      <c r="FJW60" s="114"/>
      <c r="FJX60" s="114"/>
      <c r="FJY60" s="114"/>
      <c r="FJZ60" s="114"/>
      <c r="FKA60" s="114"/>
      <c r="FKB60" s="114"/>
      <c r="FKC60" s="114"/>
      <c r="FKD60" s="114"/>
      <c r="FKE60" s="114"/>
      <c r="FKF60" s="114"/>
      <c r="FKG60" s="114"/>
      <c r="FKH60" s="114"/>
      <c r="FKI60" s="114"/>
      <c r="FKJ60" s="114"/>
      <c r="FKK60" s="114"/>
      <c r="FKL60" s="114"/>
      <c r="FKM60" s="114"/>
      <c r="FKN60" s="114"/>
      <c r="FKO60" s="114"/>
      <c r="FKP60" s="114"/>
      <c r="FKQ60" s="114"/>
      <c r="FKR60" s="114"/>
      <c r="FKS60" s="114"/>
      <c r="FKT60" s="114"/>
      <c r="FKU60" s="114"/>
      <c r="FKV60" s="114"/>
      <c r="FKW60" s="114"/>
      <c r="FKX60" s="114"/>
      <c r="FKY60" s="114"/>
      <c r="FKZ60" s="114"/>
      <c r="FLA60" s="114"/>
      <c r="FLB60" s="114"/>
      <c r="FLC60" s="114"/>
      <c r="FLD60" s="114"/>
      <c r="FLE60" s="114"/>
      <c r="FLF60" s="114"/>
      <c r="FLG60" s="114"/>
      <c r="FLH60" s="114"/>
      <c r="FLI60" s="114"/>
      <c r="FLJ60" s="114"/>
      <c r="FLK60" s="114"/>
      <c r="FLL60" s="114"/>
      <c r="FLM60" s="114"/>
      <c r="FLN60" s="114"/>
      <c r="FLO60" s="114"/>
      <c r="FLP60" s="114"/>
      <c r="FLQ60" s="114"/>
      <c r="FLR60" s="114"/>
      <c r="FLS60" s="114"/>
      <c r="FLT60" s="114"/>
      <c r="FLU60" s="114"/>
      <c r="FLV60" s="114"/>
      <c r="FLW60" s="114"/>
      <c r="FLX60" s="114"/>
      <c r="FLY60" s="114"/>
      <c r="FLZ60" s="114"/>
      <c r="FMA60" s="114"/>
      <c r="FMB60" s="114"/>
      <c r="FMC60" s="114"/>
      <c r="FMD60" s="114"/>
      <c r="FME60" s="114"/>
      <c r="FMF60" s="114"/>
      <c r="FMG60" s="114"/>
      <c r="FMH60" s="114"/>
      <c r="FMI60" s="114"/>
      <c r="FMJ60" s="114"/>
      <c r="FMK60" s="114"/>
      <c r="FML60" s="114"/>
      <c r="FMM60" s="114"/>
      <c r="FMN60" s="114"/>
      <c r="FMO60" s="114"/>
      <c r="FMP60" s="114"/>
      <c r="FMQ60" s="114"/>
      <c r="FMR60" s="114"/>
      <c r="FMS60" s="114"/>
      <c r="FMT60" s="114"/>
      <c r="FMU60" s="114"/>
      <c r="FMV60" s="114"/>
      <c r="FMW60" s="114"/>
      <c r="FMX60" s="114"/>
      <c r="FMY60" s="114"/>
      <c r="FMZ60" s="114"/>
      <c r="FNA60" s="114"/>
      <c r="FNB60" s="114"/>
      <c r="FNC60" s="114"/>
      <c r="FND60" s="114"/>
      <c r="FNE60" s="114"/>
      <c r="FNF60" s="114"/>
      <c r="FNG60" s="114"/>
      <c r="FNH60" s="114"/>
      <c r="FNI60" s="114"/>
      <c r="FNJ60" s="114"/>
      <c r="FNK60" s="114"/>
      <c r="FNL60" s="114"/>
      <c r="FNM60" s="114"/>
      <c r="FNN60" s="114"/>
      <c r="FNO60" s="114"/>
      <c r="FNP60" s="114"/>
      <c r="FNQ60" s="114"/>
      <c r="FNR60" s="114"/>
      <c r="FNS60" s="114"/>
      <c r="FNT60" s="114"/>
      <c r="FNU60" s="114"/>
      <c r="FNV60" s="114"/>
      <c r="FNW60" s="114"/>
      <c r="FNX60" s="114"/>
      <c r="FNY60" s="114"/>
      <c r="FNZ60" s="114"/>
      <c r="FOA60" s="114"/>
      <c r="FOB60" s="114"/>
      <c r="FOC60" s="114"/>
      <c r="FOD60" s="114"/>
      <c r="FOE60" s="114"/>
      <c r="FOF60" s="114"/>
      <c r="FOG60" s="114"/>
      <c r="FOH60" s="114"/>
      <c r="FOI60" s="114"/>
      <c r="FOJ60" s="114"/>
      <c r="FOK60" s="114"/>
      <c r="FOL60" s="114"/>
      <c r="FOM60" s="114"/>
      <c r="FON60" s="114"/>
      <c r="FOO60" s="114"/>
      <c r="FOP60" s="114"/>
      <c r="FOQ60" s="114"/>
      <c r="FOR60" s="114"/>
      <c r="FOS60" s="114"/>
      <c r="FOT60" s="114"/>
      <c r="FOU60" s="114"/>
      <c r="FOV60" s="114"/>
      <c r="FOW60" s="114"/>
      <c r="FOX60" s="114"/>
      <c r="FOY60" s="114"/>
      <c r="FOZ60" s="114"/>
      <c r="FPA60" s="114"/>
      <c r="FPB60" s="114"/>
      <c r="FPC60" s="114"/>
      <c r="FPD60" s="114"/>
      <c r="FPE60" s="114"/>
      <c r="FPF60" s="114"/>
      <c r="FPG60" s="114"/>
      <c r="FPH60" s="114"/>
      <c r="FPI60" s="114"/>
      <c r="FPJ60" s="114"/>
      <c r="FPK60" s="114"/>
      <c r="FPL60" s="114"/>
      <c r="FPM60" s="114"/>
      <c r="FPN60" s="114"/>
      <c r="FPO60" s="114"/>
      <c r="FPP60" s="114"/>
      <c r="FPQ60" s="114"/>
      <c r="FPR60" s="114"/>
      <c r="FPS60" s="114"/>
      <c r="FPT60" s="114"/>
      <c r="FPU60" s="114"/>
      <c r="FPV60" s="114"/>
      <c r="FPW60" s="114"/>
      <c r="FPX60" s="114"/>
      <c r="FPY60" s="114"/>
      <c r="FPZ60" s="114"/>
      <c r="FQA60" s="114"/>
      <c r="FQB60" s="114"/>
      <c r="FQC60" s="114"/>
      <c r="FQD60" s="114"/>
      <c r="FQE60" s="114"/>
      <c r="FQF60" s="114"/>
      <c r="FQG60" s="114"/>
      <c r="FQH60" s="114"/>
      <c r="FQI60" s="114"/>
      <c r="FQJ60" s="114"/>
      <c r="FQK60" s="114"/>
      <c r="FQL60" s="114"/>
      <c r="FQM60" s="114"/>
      <c r="FQN60" s="114"/>
      <c r="FQO60" s="114"/>
      <c r="FQP60" s="114"/>
      <c r="FQQ60" s="114"/>
      <c r="FQR60" s="114"/>
      <c r="FQS60" s="114"/>
      <c r="FQT60" s="114"/>
      <c r="FQU60" s="114"/>
      <c r="FQV60" s="114"/>
      <c r="FQW60" s="114"/>
      <c r="FQX60" s="114"/>
      <c r="FQY60" s="114"/>
      <c r="FQZ60" s="114"/>
      <c r="FRA60" s="114"/>
      <c r="FRB60" s="114"/>
      <c r="FRC60" s="114"/>
      <c r="FRD60" s="114"/>
      <c r="FRE60" s="114"/>
      <c r="FRF60" s="114"/>
      <c r="FRG60" s="114"/>
      <c r="FRH60" s="114"/>
      <c r="FRI60" s="114"/>
      <c r="FRJ60" s="114"/>
      <c r="FRK60" s="114"/>
      <c r="FRL60" s="114"/>
      <c r="FRM60" s="114"/>
      <c r="FRN60" s="114"/>
      <c r="FRO60" s="114"/>
      <c r="FRP60" s="114"/>
      <c r="FRQ60" s="114"/>
      <c r="FRR60" s="114"/>
      <c r="FRS60" s="114"/>
      <c r="FRT60" s="114"/>
      <c r="FRU60" s="114"/>
      <c r="FRV60" s="114"/>
      <c r="FRW60" s="114"/>
      <c r="FRX60" s="114"/>
      <c r="FRY60" s="114"/>
      <c r="FRZ60" s="114"/>
      <c r="FSA60" s="114"/>
      <c r="FSB60" s="114"/>
      <c r="FSC60" s="114"/>
      <c r="FSD60" s="114"/>
      <c r="FSE60" s="114"/>
      <c r="FSF60" s="114"/>
      <c r="FSG60" s="114"/>
      <c r="FSH60" s="114"/>
      <c r="FSI60" s="114"/>
      <c r="FSJ60" s="114"/>
      <c r="FSK60" s="114"/>
      <c r="FSL60" s="114"/>
      <c r="FSM60" s="114"/>
      <c r="FSN60" s="114"/>
      <c r="FSO60" s="114"/>
      <c r="FSP60" s="114"/>
      <c r="FSQ60" s="114"/>
      <c r="FSR60" s="114"/>
      <c r="FSS60" s="114"/>
      <c r="FST60" s="114"/>
      <c r="FSU60" s="114"/>
      <c r="FSV60" s="114"/>
      <c r="FSW60" s="114"/>
      <c r="FSX60" s="114"/>
      <c r="FSY60" s="114"/>
      <c r="FSZ60" s="114"/>
      <c r="FTA60" s="114"/>
      <c r="FTB60" s="114"/>
      <c r="FTC60" s="114"/>
      <c r="FTD60" s="114"/>
      <c r="FTE60" s="114"/>
      <c r="FTF60" s="114"/>
      <c r="FTG60" s="114"/>
      <c r="FTH60" s="114"/>
      <c r="FTI60" s="114"/>
      <c r="FTJ60" s="114"/>
      <c r="FTK60" s="114"/>
      <c r="FTL60" s="114"/>
      <c r="FTM60" s="114"/>
      <c r="FTN60" s="114"/>
      <c r="FTO60" s="114"/>
      <c r="FTP60" s="114"/>
      <c r="FTQ60" s="114"/>
      <c r="FTR60" s="114"/>
      <c r="FTS60" s="114"/>
      <c r="FTT60" s="114"/>
      <c r="FTU60" s="114"/>
      <c r="FTV60" s="114"/>
      <c r="FTW60" s="114"/>
      <c r="FTX60" s="114"/>
      <c r="FTY60" s="114"/>
      <c r="FTZ60" s="114"/>
      <c r="FUA60" s="114"/>
      <c r="FUB60" s="114"/>
      <c r="FUC60" s="114"/>
      <c r="FUD60" s="114"/>
      <c r="FUE60" s="114"/>
      <c r="FUF60" s="114"/>
      <c r="FUG60" s="114"/>
      <c r="FUH60" s="114"/>
      <c r="FUI60" s="114"/>
      <c r="FUJ60" s="114"/>
      <c r="FUK60" s="114"/>
      <c r="FUL60" s="114"/>
      <c r="FUM60" s="114"/>
      <c r="FUN60" s="114"/>
      <c r="FUO60" s="114"/>
      <c r="FUP60" s="114"/>
      <c r="FUQ60" s="114"/>
      <c r="FUR60" s="114"/>
      <c r="FUS60" s="114"/>
      <c r="FUT60" s="114"/>
      <c r="FUU60" s="114"/>
      <c r="FUV60" s="114"/>
      <c r="FUW60" s="114"/>
      <c r="FUX60" s="114"/>
      <c r="FUY60" s="114"/>
      <c r="FUZ60" s="114"/>
      <c r="FVA60" s="114"/>
      <c r="FVB60" s="114"/>
      <c r="FVC60" s="114"/>
      <c r="FVD60" s="114"/>
      <c r="FVE60" s="114"/>
      <c r="FVF60" s="114"/>
      <c r="FVG60" s="114"/>
      <c r="FVH60" s="114"/>
      <c r="FVI60" s="114"/>
      <c r="FVJ60" s="114"/>
      <c r="FVK60" s="114"/>
      <c r="FVL60" s="114"/>
      <c r="FVM60" s="114"/>
      <c r="FVN60" s="114"/>
      <c r="FVO60" s="114"/>
      <c r="FVP60" s="114"/>
      <c r="FVQ60" s="114"/>
      <c r="FVR60" s="114"/>
      <c r="FVS60" s="114"/>
      <c r="FVT60" s="114"/>
      <c r="FVU60" s="114"/>
      <c r="FVV60" s="114"/>
      <c r="FVW60" s="114"/>
      <c r="FVX60" s="114"/>
      <c r="FVY60" s="114"/>
      <c r="FVZ60" s="114"/>
      <c r="FWA60" s="114"/>
      <c r="FWB60" s="114"/>
      <c r="FWC60" s="114"/>
      <c r="FWD60" s="114"/>
      <c r="FWE60" s="114"/>
      <c r="FWF60" s="114"/>
      <c r="FWG60" s="114"/>
    </row>
    <row r="61" spans="1:4661" s="110" customFormat="1" x14ac:dyDescent="0.25">
      <c r="A61" s="45" t="s">
        <v>251</v>
      </c>
      <c r="B61" s="45" t="s">
        <v>47</v>
      </c>
      <c r="C61" s="46">
        <v>2025</v>
      </c>
      <c r="D61" s="46">
        <v>2027</v>
      </c>
      <c r="E61" s="135"/>
      <c r="F61" s="45" t="s">
        <v>101</v>
      </c>
      <c r="G61" s="135"/>
      <c r="H61" s="45" t="s">
        <v>101</v>
      </c>
      <c r="I61" s="45" t="s">
        <v>51</v>
      </c>
      <c r="J61" s="45" t="s">
        <v>102</v>
      </c>
      <c r="K61" s="49" t="s">
        <v>134</v>
      </c>
      <c r="L61" s="135" t="s">
        <v>252</v>
      </c>
      <c r="M61" s="45" t="s">
        <v>236</v>
      </c>
      <c r="N61" s="45" t="s">
        <v>142</v>
      </c>
      <c r="O61" s="50">
        <v>48</v>
      </c>
      <c r="P61" s="51" t="s">
        <v>113</v>
      </c>
      <c r="Q61" s="52">
        <v>65473</v>
      </c>
      <c r="R61" s="52">
        <v>65473</v>
      </c>
      <c r="S61" s="52">
        <v>65473</v>
      </c>
      <c r="T61" s="52">
        <v>65473</v>
      </c>
      <c r="U61" s="52">
        <v>261892</v>
      </c>
      <c r="V61" s="54">
        <v>0</v>
      </c>
      <c r="W61" s="48"/>
      <c r="X61" s="55" t="s">
        <v>110</v>
      </c>
      <c r="Y61" s="55" t="s">
        <v>111</v>
      </c>
      <c r="Z61" s="56"/>
      <c r="AA61" s="57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8"/>
      <c r="SC61" s="48"/>
      <c r="SD61" s="48"/>
      <c r="SE61" s="48"/>
      <c r="SF61" s="48"/>
      <c r="SG61" s="48"/>
      <c r="SH61" s="48"/>
      <c r="SI61" s="48"/>
      <c r="SJ61" s="48"/>
      <c r="SK61" s="48"/>
      <c r="SL61" s="48"/>
      <c r="SM61" s="48"/>
      <c r="SN61" s="48"/>
      <c r="SO61" s="48"/>
      <c r="SP61" s="48"/>
      <c r="SQ61" s="48"/>
      <c r="SR61" s="48"/>
      <c r="SS61" s="48"/>
      <c r="ST61" s="48"/>
      <c r="SU61" s="48"/>
      <c r="SV61" s="48"/>
      <c r="SW61" s="48"/>
      <c r="SX61" s="48"/>
      <c r="SY61" s="48"/>
      <c r="SZ61" s="48"/>
      <c r="TA61" s="48"/>
      <c r="TB61" s="48"/>
      <c r="TC61" s="48"/>
      <c r="TD61" s="48"/>
      <c r="TE61" s="48"/>
      <c r="TF61" s="48"/>
      <c r="TG61" s="48"/>
      <c r="TH61" s="48"/>
      <c r="TI61" s="48"/>
      <c r="TJ61" s="48"/>
      <c r="TK61" s="48"/>
      <c r="TL61" s="48"/>
      <c r="TM61" s="48"/>
      <c r="TN61" s="48"/>
      <c r="TO61" s="48"/>
      <c r="TP61" s="48"/>
      <c r="TQ61" s="48"/>
      <c r="TR61" s="48"/>
      <c r="TS61" s="48"/>
      <c r="TT61" s="48"/>
      <c r="TU61" s="48"/>
      <c r="TV61" s="48"/>
      <c r="TW61" s="48"/>
      <c r="TX61" s="48"/>
      <c r="TY61" s="48"/>
      <c r="TZ61" s="48"/>
      <c r="UA61" s="48"/>
      <c r="UB61" s="48"/>
      <c r="UC61" s="48"/>
      <c r="UD61" s="48"/>
      <c r="UE61" s="48"/>
      <c r="UF61" s="48"/>
      <c r="UG61" s="48"/>
      <c r="UH61" s="48"/>
      <c r="UI61" s="48"/>
      <c r="UJ61" s="48"/>
      <c r="UK61" s="48"/>
      <c r="UL61" s="48"/>
      <c r="UM61" s="48"/>
      <c r="UN61" s="48"/>
      <c r="UO61" s="48"/>
      <c r="UP61" s="48"/>
      <c r="UQ61" s="48"/>
      <c r="UR61" s="48"/>
      <c r="US61" s="48"/>
      <c r="UT61" s="48"/>
      <c r="UU61" s="48"/>
      <c r="UV61" s="48"/>
      <c r="UW61" s="48"/>
      <c r="UX61" s="48"/>
      <c r="UY61" s="48"/>
      <c r="UZ61" s="48"/>
      <c r="VA61" s="48"/>
      <c r="VB61" s="48"/>
      <c r="VC61" s="48"/>
      <c r="VD61" s="48"/>
      <c r="VE61" s="48"/>
      <c r="VF61" s="48"/>
      <c r="VG61" s="48"/>
      <c r="VH61" s="48"/>
      <c r="VI61" s="48"/>
      <c r="VJ61" s="48"/>
      <c r="VK61" s="48"/>
      <c r="VL61" s="48"/>
      <c r="VM61" s="48"/>
      <c r="VN61" s="48"/>
      <c r="VO61" s="48"/>
      <c r="VP61" s="48"/>
      <c r="VQ61" s="48"/>
      <c r="VR61" s="48"/>
      <c r="VS61" s="48"/>
      <c r="VT61" s="48"/>
      <c r="VU61" s="48"/>
      <c r="VV61" s="48"/>
      <c r="VW61" s="48"/>
      <c r="VX61" s="48"/>
      <c r="VY61" s="48"/>
      <c r="VZ61" s="48"/>
      <c r="WA61" s="48"/>
      <c r="WB61" s="48"/>
      <c r="WC61" s="48"/>
      <c r="WD61" s="48"/>
      <c r="WE61" s="48"/>
      <c r="WF61" s="48"/>
      <c r="WG61" s="48"/>
      <c r="WH61" s="48"/>
      <c r="WI61" s="48"/>
      <c r="WJ61" s="48"/>
      <c r="WK61" s="48"/>
      <c r="WL61" s="48"/>
      <c r="WM61" s="48"/>
      <c r="WN61" s="48"/>
      <c r="WO61" s="48"/>
      <c r="WP61" s="48"/>
      <c r="WQ61" s="48"/>
      <c r="WR61" s="48"/>
      <c r="WS61" s="48"/>
      <c r="WT61" s="48"/>
      <c r="WU61" s="48"/>
      <c r="WV61" s="48"/>
      <c r="WW61" s="48"/>
      <c r="WX61" s="48"/>
      <c r="WY61" s="48"/>
      <c r="WZ61" s="48"/>
      <c r="XA61" s="48"/>
      <c r="XB61" s="48"/>
      <c r="XC61" s="48"/>
      <c r="XD61" s="48"/>
      <c r="XE61" s="48"/>
      <c r="XF61" s="48"/>
      <c r="XG61" s="48"/>
      <c r="XH61" s="48"/>
      <c r="XI61" s="48"/>
      <c r="XJ61" s="48"/>
      <c r="XK61" s="48"/>
      <c r="XL61" s="48"/>
      <c r="XM61" s="48"/>
      <c r="XN61" s="48"/>
      <c r="XO61" s="48"/>
      <c r="XP61" s="48"/>
      <c r="XQ61" s="48"/>
      <c r="XR61" s="48"/>
      <c r="XS61" s="48"/>
      <c r="XT61" s="48"/>
      <c r="XU61" s="48"/>
      <c r="XV61" s="48"/>
      <c r="XW61" s="48"/>
      <c r="XX61" s="48"/>
      <c r="XY61" s="48"/>
      <c r="XZ61" s="48"/>
      <c r="YA61" s="48"/>
      <c r="YB61" s="48"/>
      <c r="YC61" s="48"/>
      <c r="YD61" s="48"/>
      <c r="YE61" s="48"/>
      <c r="YF61" s="48"/>
      <c r="YG61" s="48"/>
      <c r="YH61" s="48"/>
      <c r="YI61" s="48"/>
      <c r="YJ61" s="48"/>
      <c r="YK61" s="48"/>
      <c r="YL61" s="48"/>
      <c r="YM61" s="48"/>
      <c r="YN61" s="48"/>
      <c r="YO61" s="48"/>
      <c r="YP61" s="48"/>
      <c r="YQ61" s="48"/>
      <c r="YR61" s="48"/>
      <c r="YS61" s="48"/>
      <c r="YT61" s="48"/>
      <c r="YU61" s="48"/>
      <c r="YV61" s="48"/>
      <c r="YW61" s="48"/>
      <c r="YX61" s="48"/>
      <c r="YY61" s="48"/>
      <c r="YZ61" s="48"/>
      <c r="ZA61" s="48"/>
      <c r="ZB61" s="48"/>
      <c r="ZC61" s="48"/>
      <c r="ZD61" s="48"/>
      <c r="ZE61" s="48"/>
      <c r="ZF61" s="48"/>
      <c r="ZG61" s="48"/>
      <c r="ZH61" s="48"/>
      <c r="ZI61" s="48"/>
      <c r="ZJ61" s="48"/>
      <c r="ZK61" s="48"/>
      <c r="ZL61" s="48"/>
      <c r="ZM61" s="48"/>
      <c r="ZN61" s="48"/>
      <c r="ZO61" s="48"/>
      <c r="ZP61" s="48"/>
      <c r="ZQ61" s="48"/>
      <c r="ZR61" s="48"/>
      <c r="ZS61" s="48"/>
      <c r="ZT61" s="48"/>
      <c r="ZU61" s="48"/>
      <c r="ZV61" s="48"/>
      <c r="ZW61" s="48"/>
      <c r="ZX61" s="48"/>
      <c r="ZY61" s="48"/>
      <c r="ZZ61" s="48"/>
      <c r="AAA61" s="48"/>
      <c r="AAB61" s="48"/>
      <c r="AAC61" s="48"/>
      <c r="AAD61" s="48"/>
      <c r="AAE61" s="48"/>
      <c r="AAF61" s="48"/>
      <c r="AAG61" s="48"/>
      <c r="AAH61" s="48"/>
      <c r="AAI61" s="48"/>
      <c r="AAJ61" s="48"/>
      <c r="AAK61" s="48"/>
      <c r="AAL61" s="48"/>
      <c r="AAM61" s="48"/>
      <c r="AAN61" s="48"/>
      <c r="AAO61" s="48"/>
      <c r="AAP61" s="48"/>
      <c r="AAQ61" s="48"/>
      <c r="AAR61" s="48"/>
      <c r="AAS61" s="48"/>
      <c r="AAT61" s="48"/>
      <c r="AAU61" s="48"/>
      <c r="AAV61" s="48"/>
      <c r="AAW61" s="48"/>
      <c r="AAX61" s="48"/>
      <c r="AAY61" s="48"/>
      <c r="AAZ61" s="48"/>
      <c r="ABA61" s="48"/>
      <c r="ABB61" s="48"/>
      <c r="ABC61" s="48"/>
      <c r="ABD61" s="48"/>
      <c r="ABE61" s="48"/>
      <c r="ABF61" s="48"/>
      <c r="ABG61" s="48"/>
      <c r="ABH61" s="48"/>
      <c r="ABI61" s="48"/>
      <c r="ABJ61" s="48"/>
      <c r="ABK61" s="48"/>
      <c r="ABL61" s="48"/>
      <c r="ABM61" s="48"/>
      <c r="ABN61" s="48"/>
      <c r="ABO61" s="48"/>
      <c r="ABP61" s="48"/>
      <c r="ABQ61" s="48"/>
      <c r="ABR61" s="48"/>
      <c r="ABS61" s="48"/>
      <c r="ABT61" s="48"/>
      <c r="ABU61" s="48"/>
      <c r="ABV61" s="48"/>
      <c r="ABW61" s="48"/>
      <c r="ABX61" s="48"/>
      <c r="ABY61" s="48"/>
      <c r="ABZ61" s="48"/>
      <c r="ACA61" s="48"/>
      <c r="ACB61" s="48"/>
      <c r="ACC61" s="48"/>
      <c r="ACD61" s="48"/>
      <c r="ACE61" s="48"/>
      <c r="ACF61" s="48"/>
      <c r="ACG61" s="48"/>
      <c r="ACH61" s="48"/>
      <c r="ACI61" s="48"/>
      <c r="ACJ61" s="48"/>
      <c r="ACK61" s="48"/>
      <c r="ACL61" s="48"/>
      <c r="ACM61" s="48"/>
      <c r="ACN61" s="48"/>
      <c r="ACO61" s="48"/>
      <c r="ACP61" s="48"/>
      <c r="ACQ61" s="48"/>
      <c r="ACR61" s="48"/>
      <c r="ACS61" s="48"/>
      <c r="ACT61" s="48"/>
      <c r="ACU61" s="48"/>
      <c r="ACV61" s="48"/>
      <c r="ACW61" s="48"/>
      <c r="ACX61" s="48"/>
      <c r="ACY61" s="48"/>
      <c r="ACZ61" s="48"/>
      <c r="ADA61" s="48"/>
      <c r="ADB61" s="48"/>
      <c r="ADC61" s="48"/>
      <c r="ADD61" s="48"/>
      <c r="ADE61" s="48"/>
      <c r="ADF61" s="48"/>
      <c r="ADG61" s="48"/>
      <c r="ADH61" s="48"/>
      <c r="ADI61" s="48"/>
      <c r="ADJ61" s="48"/>
      <c r="ADK61" s="48"/>
      <c r="ADL61" s="48"/>
      <c r="ADM61" s="48"/>
      <c r="ADN61" s="48"/>
      <c r="ADO61" s="48"/>
      <c r="ADP61" s="48"/>
      <c r="ADQ61" s="48"/>
      <c r="ADR61" s="48"/>
      <c r="ADS61" s="48"/>
      <c r="ADT61" s="48"/>
      <c r="ADU61" s="48"/>
      <c r="ADV61" s="48"/>
      <c r="ADW61" s="48"/>
      <c r="ADX61" s="48"/>
      <c r="ADY61" s="48"/>
      <c r="ADZ61" s="48"/>
      <c r="AEA61" s="48"/>
      <c r="AEB61" s="48"/>
      <c r="AEC61" s="48"/>
      <c r="AED61" s="48"/>
      <c r="AEE61" s="48"/>
      <c r="AEF61" s="48"/>
      <c r="AEG61" s="48"/>
      <c r="AEH61" s="48"/>
      <c r="AEI61" s="48"/>
      <c r="AEJ61" s="48"/>
      <c r="AEK61" s="48"/>
      <c r="AEL61" s="48"/>
      <c r="AEM61" s="48"/>
      <c r="AEN61" s="48"/>
      <c r="AEO61" s="48"/>
      <c r="AEP61" s="48"/>
      <c r="AEQ61" s="48"/>
      <c r="AER61" s="48"/>
      <c r="AES61" s="48"/>
      <c r="AET61" s="48"/>
      <c r="AEU61" s="48"/>
      <c r="AEV61" s="48"/>
      <c r="AEW61" s="48"/>
      <c r="AEX61" s="48"/>
      <c r="AEY61" s="48"/>
      <c r="AEZ61" s="48"/>
      <c r="AFA61" s="48"/>
      <c r="AFB61" s="48"/>
      <c r="AFC61" s="48"/>
      <c r="AFD61" s="48"/>
      <c r="AFE61" s="48"/>
      <c r="AFF61" s="48"/>
      <c r="AFG61" s="48"/>
      <c r="AFH61" s="48"/>
      <c r="AFI61" s="48"/>
      <c r="AFJ61" s="48"/>
      <c r="AFK61" s="48"/>
      <c r="AFL61" s="48"/>
      <c r="AFM61" s="48"/>
      <c r="AFN61" s="48"/>
      <c r="AFO61" s="48"/>
      <c r="AFP61" s="48"/>
      <c r="AFQ61" s="48"/>
      <c r="AFR61" s="48"/>
      <c r="AFS61" s="48"/>
      <c r="AFT61" s="48"/>
      <c r="AFU61" s="48"/>
      <c r="AFV61" s="48"/>
      <c r="AFW61" s="48"/>
      <c r="AFX61" s="48"/>
      <c r="AFY61" s="48"/>
      <c r="AFZ61" s="48"/>
      <c r="AGA61" s="48"/>
      <c r="AGB61" s="48"/>
      <c r="AGC61" s="48"/>
      <c r="AGD61" s="48"/>
      <c r="AGE61" s="48"/>
      <c r="AGF61" s="48"/>
      <c r="AGG61" s="48"/>
      <c r="AGH61" s="48"/>
      <c r="AGI61" s="48"/>
      <c r="AGJ61" s="48"/>
      <c r="AGK61" s="48"/>
      <c r="AGL61" s="48"/>
      <c r="AGM61" s="48"/>
      <c r="AGN61" s="48"/>
      <c r="AGO61" s="48"/>
      <c r="AGP61" s="48"/>
      <c r="AGQ61" s="48"/>
      <c r="AGR61" s="48"/>
      <c r="AGS61" s="48"/>
      <c r="AGT61" s="48"/>
      <c r="AGU61" s="48"/>
      <c r="AGV61" s="48"/>
      <c r="AGW61" s="48"/>
      <c r="AGX61" s="48"/>
      <c r="AGY61" s="48"/>
      <c r="AGZ61" s="48"/>
      <c r="AHA61" s="48"/>
      <c r="AHB61" s="48"/>
      <c r="AHC61" s="48"/>
      <c r="AHD61" s="48"/>
      <c r="AHE61" s="48"/>
      <c r="AHF61" s="48"/>
      <c r="AHG61" s="48"/>
      <c r="AHH61" s="48"/>
      <c r="AHI61" s="48"/>
      <c r="AHJ61" s="48"/>
      <c r="AHK61" s="48"/>
      <c r="AHL61" s="48"/>
      <c r="AHM61" s="48"/>
      <c r="AHN61" s="48"/>
      <c r="AHO61" s="48"/>
      <c r="AHP61" s="48"/>
      <c r="AHQ61" s="48"/>
      <c r="AHR61" s="48"/>
      <c r="AHS61" s="48"/>
      <c r="AHT61" s="48"/>
      <c r="AHU61" s="48"/>
      <c r="AHV61" s="48"/>
      <c r="AHW61" s="48"/>
      <c r="AHX61" s="48"/>
      <c r="AHY61" s="48"/>
      <c r="AHZ61" s="48"/>
      <c r="AIA61" s="48"/>
      <c r="AIB61" s="48"/>
      <c r="AIC61" s="48"/>
      <c r="AID61" s="48"/>
      <c r="AIE61" s="48"/>
      <c r="AIF61" s="48"/>
      <c r="AIG61" s="48"/>
      <c r="AIH61" s="48"/>
      <c r="AII61" s="48"/>
      <c r="AIJ61" s="48"/>
      <c r="AIK61" s="48"/>
      <c r="AIL61" s="48"/>
      <c r="AIM61" s="48"/>
      <c r="AIN61" s="48"/>
      <c r="AIO61" s="48"/>
      <c r="AIP61" s="48"/>
      <c r="AIQ61" s="48"/>
      <c r="AIR61" s="48"/>
      <c r="AIS61" s="48"/>
      <c r="AIT61" s="48"/>
      <c r="AIU61" s="48"/>
      <c r="AIV61" s="48"/>
      <c r="AIW61" s="48"/>
      <c r="AIX61" s="48"/>
      <c r="AIY61" s="48"/>
      <c r="AIZ61" s="48"/>
      <c r="AJA61" s="48"/>
      <c r="AJB61" s="48"/>
      <c r="AJC61" s="48"/>
      <c r="AJD61" s="48"/>
      <c r="AJE61" s="48"/>
      <c r="AJF61" s="48"/>
      <c r="AJG61" s="48"/>
      <c r="AJH61" s="48"/>
      <c r="AJI61" s="48"/>
      <c r="AJJ61" s="48"/>
      <c r="AJK61" s="48"/>
      <c r="AJL61" s="48"/>
      <c r="AJM61" s="48"/>
      <c r="AJN61" s="48"/>
      <c r="AJO61" s="48"/>
      <c r="AJP61" s="48"/>
      <c r="AJQ61" s="48"/>
      <c r="AJR61" s="48"/>
      <c r="AJS61" s="48"/>
      <c r="AJT61" s="48"/>
      <c r="AJU61" s="48"/>
      <c r="AJV61" s="48"/>
      <c r="AJW61" s="48"/>
      <c r="AJX61" s="48"/>
      <c r="AJY61" s="48"/>
      <c r="AJZ61" s="48"/>
      <c r="AKA61" s="48"/>
      <c r="AKB61" s="48"/>
      <c r="AKC61" s="48"/>
      <c r="AKD61" s="48"/>
      <c r="AKE61" s="48"/>
      <c r="AKF61" s="48"/>
      <c r="AKG61" s="48"/>
      <c r="AKH61" s="48"/>
      <c r="AKI61" s="48"/>
      <c r="AKJ61" s="48"/>
      <c r="AKK61" s="48"/>
      <c r="AKL61" s="48"/>
      <c r="AKM61" s="48"/>
      <c r="AKN61" s="48"/>
      <c r="AKO61" s="48"/>
      <c r="AKP61" s="48"/>
      <c r="AKQ61" s="48"/>
      <c r="AKR61" s="48"/>
      <c r="AKS61" s="48"/>
      <c r="AKT61" s="48"/>
      <c r="AKU61" s="48"/>
      <c r="AKV61" s="48"/>
      <c r="AKW61" s="48"/>
      <c r="AKX61" s="48"/>
      <c r="AKY61" s="48"/>
      <c r="AKZ61" s="48"/>
      <c r="ALA61" s="48"/>
      <c r="ALB61" s="48"/>
      <c r="ALC61" s="48"/>
      <c r="ALD61" s="48"/>
      <c r="ALE61" s="48"/>
      <c r="ALF61" s="48"/>
      <c r="ALG61" s="48"/>
      <c r="ALH61" s="48"/>
      <c r="ALI61" s="48"/>
      <c r="ALJ61" s="48"/>
      <c r="ALK61" s="48"/>
      <c r="ALL61" s="48"/>
      <c r="ALM61" s="48"/>
      <c r="ALN61" s="48"/>
      <c r="ALO61" s="48"/>
      <c r="ALP61" s="48"/>
      <c r="ALQ61" s="48"/>
      <c r="ALR61" s="48"/>
      <c r="ALS61" s="48"/>
      <c r="ALT61" s="48"/>
      <c r="ALU61" s="48"/>
      <c r="ALV61" s="48"/>
      <c r="ALW61" s="48"/>
      <c r="ALX61" s="48"/>
      <c r="ALY61" s="48"/>
      <c r="ALZ61" s="114"/>
      <c r="AMA61" s="114"/>
      <c r="AMB61" s="114"/>
      <c r="AMC61" s="114"/>
      <c r="AMD61" s="114"/>
      <c r="AME61" s="114"/>
      <c r="AMF61" s="114"/>
      <c r="AMG61" s="114"/>
      <c r="AMH61" s="114"/>
      <c r="AMI61" s="114"/>
      <c r="AMJ61" s="114"/>
      <c r="AMK61" s="114"/>
      <c r="AML61" s="114"/>
      <c r="AMM61" s="114"/>
      <c r="AMN61" s="114"/>
      <c r="AMO61" s="114"/>
      <c r="AMP61" s="114"/>
      <c r="AMQ61" s="114"/>
      <c r="AMR61" s="114"/>
      <c r="AMS61" s="114"/>
      <c r="AMT61" s="114"/>
      <c r="AMU61" s="114"/>
      <c r="AMV61" s="114"/>
      <c r="AMW61" s="114"/>
      <c r="AMX61" s="114"/>
      <c r="AMY61" s="114"/>
      <c r="AMZ61" s="114"/>
      <c r="ANA61" s="114"/>
      <c r="ANB61" s="114"/>
      <c r="ANC61" s="114"/>
      <c r="AND61" s="114"/>
      <c r="ANE61" s="114"/>
      <c r="ANF61" s="114"/>
      <c r="ANG61" s="114"/>
      <c r="ANH61" s="114"/>
      <c r="ANI61" s="114"/>
      <c r="ANJ61" s="114"/>
      <c r="ANK61" s="114"/>
      <c r="ANL61" s="114"/>
      <c r="ANM61" s="114"/>
      <c r="ANN61" s="114"/>
      <c r="ANO61" s="114"/>
      <c r="ANP61" s="114"/>
      <c r="ANQ61" s="114"/>
      <c r="ANR61" s="114"/>
      <c r="ANS61" s="114"/>
      <c r="ANT61" s="114"/>
      <c r="ANU61" s="114"/>
      <c r="ANV61" s="114"/>
      <c r="ANW61" s="114"/>
      <c r="ANX61" s="114"/>
      <c r="ANY61" s="114"/>
      <c r="ANZ61" s="114"/>
      <c r="AOA61" s="114"/>
      <c r="AOB61" s="114"/>
      <c r="AOC61" s="114"/>
      <c r="AOD61" s="114"/>
      <c r="AOE61" s="114"/>
      <c r="AOF61" s="114"/>
      <c r="AOG61" s="114"/>
      <c r="AOH61" s="114"/>
      <c r="AOI61" s="114"/>
      <c r="AOJ61" s="114"/>
      <c r="AOK61" s="114"/>
      <c r="AOL61" s="114"/>
      <c r="AOM61" s="114"/>
      <c r="AON61" s="114"/>
      <c r="AOO61" s="114"/>
      <c r="AOP61" s="114"/>
      <c r="AOQ61" s="114"/>
      <c r="AOR61" s="114"/>
      <c r="AOS61" s="114"/>
      <c r="AOT61" s="114"/>
      <c r="AOU61" s="114"/>
      <c r="AOV61" s="114"/>
      <c r="AOW61" s="114"/>
      <c r="AOX61" s="114"/>
      <c r="AOY61" s="114"/>
      <c r="AOZ61" s="114"/>
      <c r="APA61" s="114"/>
      <c r="APB61" s="114"/>
      <c r="APC61" s="114"/>
      <c r="APD61" s="114"/>
      <c r="APE61" s="114"/>
      <c r="APF61" s="114"/>
      <c r="APG61" s="114"/>
      <c r="APH61" s="114"/>
      <c r="API61" s="114"/>
      <c r="APJ61" s="114"/>
      <c r="APK61" s="114"/>
      <c r="APL61" s="114"/>
      <c r="APM61" s="114"/>
      <c r="APN61" s="114"/>
      <c r="APO61" s="114"/>
      <c r="APP61" s="114"/>
      <c r="APQ61" s="114"/>
      <c r="APR61" s="114"/>
      <c r="APS61" s="114"/>
      <c r="APT61" s="114"/>
      <c r="APU61" s="114"/>
      <c r="APV61" s="114"/>
      <c r="APW61" s="114"/>
      <c r="APX61" s="114"/>
      <c r="APY61" s="114"/>
      <c r="APZ61" s="114"/>
      <c r="AQA61" s="114"/>
      <c r="AQB61" s="114"/>
      <c r="AQC61" s="114"/>
      <c r="AQD61" s="114"/>
      <c r="AQE61" s="114"/>
      <c r="AQF61" s="114"/>
      <c r="AQG61" s="114"/>
      <c r="AQH61" s="114"/>
      <c r="AQI61" s="114"/>
      <c r="AQJ61" s="114"/>
      <c r="AQK61" s="114"/>
      <c r="AQL61" s="114"/>
      <c r="AQM61" s="114"/>
      <c r="AQN61" s="114"/>
      <c r="AQO61" s="114"/>
      <c r="AQP61" s="114"/>
      <c r="AQQ61" s="114"/>
      <c r="AQR61" s="114"/>
      <c r="AQS61" s="114"/>
      <c r="AQT61" s="114"/>
      <c r="AQU61" s="114"/>
      <c r="AQV61" s="114"/>
      <c r="AQW61" s="114"/>
      <c r="AQX61" s="114"/>
      <c r="AQY61" s="114"/>
      <c r="AQZ61" s="114"/>
      <c r="ARA61" s="114"/>
      <c r="ARB61" s="114"/>
      <c r="ARC61" s="114"/>
      <c r="ARD61" s="114"/>
      <c r="ARE61" s="114"/>
      <c r="ARF61" s="114"/>
      <c r="ARG61" s="114"/>
      <c r="ARH61" s="114"/>
      <c r="ARI61" s="114"/>
      <c r="ARJ61" s="114"/>
      <c r="ARK61" s="114"/>
      <c r="ARL61" s="114"/>
      <c r="ARM61" s="114"/>
      <c r="ARN61" s="114"/>
      <c r="ARO61" s="114"/>
      <c r="ARP61" s="114"/>
      <c r="ARQ61" s="114"/>
      <c r="ARR61" s="114"/>
      <c r="ARS61" s="114"/>
      <c r="ART61" s="114"/>
      <c r="ARU61" s="114"/>
      <c r="ARV61" s="114"/>
      <c r="ARW61" s="114"/>
      <c r="ARX61" s="114"/>
      <c r="ARY61" s="114"/>
      <c r="ARZ61" s="114"/>
      <c r="ASA61" s="114"/>
      <c r="ASB61" s="114"/>
      <c r="ASC61" s="114"/>
      <c r="ASD61" s="114"/>
      <c r="ASE61" s="114"/>
      <c r="ASF61" s="114"/>
      <c r="ASG61" s="114"/>
      <c r="ASH61" s="114"/>
      <c r="ASI61" s="114"/>
      <c r="ASJ61" s="114"/>
      <c r="ASK61" s="114"/>
      <c r="ASL61" s="114"/>
      <c r="ASM61" s="114"/>
      <c r="ASN61" s="114"/>
      <c r="ASO61" s="114"/>
      <c r="ASP61" s="114"/>
      <c r="ASQ61" s="114"/>
      <c r="ASR61" s="114"/>
      <c r="ASS61" s="114"/>
      <c r="AST61" s="114"/>
      <c r="ASU61" s="114"/>
      <c r="ASV61" s="114"/>
      <c r="ASW61" s="114"/>
      <c r="ASX61" s="114"/>
      <c r="ASY61" s="114"/>
      <c r="ASZ61" s="114"/>
      <c r="ATA61" s="114"/>
      <c r="ATB61" s="114"/>
      <c r="ATC61" s="114"/>
      <c r="ATD61" s="114"/>
      <c r="ATE61" s="114"/>
      <c r="ATF61" s="114"/>
      <c r="ATG61" s="114"/>
      <c r="ATH61" s="114"/>
      <c r="ATI61" s="114"/>
      <c r="ATJ61" s="114"/>
      <c r="ATK61" s="114"/>
      <c r="ATL61" s="114"/>
      <c r="ATM61" s="114"/>
      <c r="ATN61" s="114"/>
      <c r="ATO61" s="114"/>
      <c r="ATP61" s="114"/>
      <c r="ATQ61" s="114"/>
      <c r="ATR61" s="114"/>
      <c r="ATS61" s="114"/>
      <c r="ATT61" s="114"/>
      <c r="ATU61" s="114"/>
      <c r="ATV61" s="114"/>
      <c r="ATW61" s="114"/>
      <c r="ATX61" s="114"/>
      <c r="ATY61" s="114"/>
      <c r="ATZ61" s="114"/>
      <c r="AUA61" s="114"/>
      <c r="AUB61" s="114"/>
      <c r="AUC61" s="114"/>
      <c r="AUD61" s="114"/>
      <c r="AUE61" s="114"/>
      <c r="AUF61" s="114"/>
      <c r="AUG61" s="114"/>
      <c r="AUH61" s="114"/>
      <c r="AUI61" s="114"/>
      <c r="AUJ61" s="114"/>
      <c r="AUK61" s="114"/>
      <c r="AUL61" s="114"/>
      <c r="AUM61" s="114"/>
      <c r="AUN61" s="114"/>
      <c r="AUO61" s="114"/>
      <c r="AUP61" s="114"/>
      <c r="AUQ61" s="114"/>
      <c r="AUR61" s="114"/>
      <c r="AUS61" s="114"/>
      <c r="AUT61" s="114"/>
      <c r="AUU61" s="114"/>
      <c r="AUV61" s="114"/>
      <c r="AUW61" s="114"/>
      <c r="AUX61" s="114"/>
      <c r="AUY61" s="114"/>
      <c r="AUZ61" s="114"/>
      <c r="AVA61" s="114"/>
      <c r="AVB61" s="114"/>
      <c r="AVC61" s="114"/>
      <c r="AVD61" s="114"/>
      <c r="AVE61" s="114"/>
      <c r="AVF61" s="114"/>
      <c r="AVG61" s="114"/>
      <c r="AVH61" s="114"/>
      <c r="AVI61" s="114"/>
      <c r="AVJ61" s="114"/>
      <c r="AVK61" s="114"/>
      <c r="AVL61" s="114"/>
      <c r="AVM61" s="114"/>
      <c r="AVN61" s="114"/>
      <c r="AVO61" s="114"/>
      <c r="AVP61" s="114"/>
      <c r="AVQ61" s="114"/>
      <c r="AVR61" s="114"/>
      <c r="AVS61" s="114"/>
      <c r="AVT61" s="114"/>
      <c r="AVU61" s="114"/>
      <c r="AVV61" s="114"/>
      <c r="AVW61" s="114"/>
      <c r="AVX61" s="114"/>
      <c r="AVY61" s="114"/>
      <c r="AVZ61" s="114"/>
      <c r="AWA61" s="114"/>
      <c r="AWB61" s="114"/>
      <c r="AWC61" s="114"/>
      <c r="AWD61" s="114"/>
      <c r="AWE61" s="114"/>
      <c r="AWF61" s="114"/>
      <c r="AWG61" s="114"/>
      <c r="AWH61" s="114"/>
      <c r="AWI61" s="114"/>
      <c r="AWJ61" s="114"/>
      <c r="AWK61" s="114"/>
      <c r="AWL61" s="114"/>
      <c r="AWM61" s="114"/>
      <c r="AWN61" s="114"/>
      <c r="AWO61" s="114"/>
      <c r="AWP61" s="114"/>
      <c r="AWQ61" s="114"/>
      <c r="AWR61" s="114"/>
      <c r="AWS61" s="114"/>
      <c r="AWT61" s="114"/>
      <c r="AWU61" s="114"/>
      <c r="AWV61" s="114"/>
      <c r="AWW61" s="114"/>
      <c r="AWX61" s="114"/>
      <c r="AWY61" s="114"/>
      <c r="AWZ61" s="114"/>
      <c r="AXA61" s="114"/>
      <c r="AXB61" s="114"/>
      <c r="AXC61" s="114"/>
      <c r="AXD61" s="114"/>
      <c r="AXE61" s="114"/>
      <c r="AXF61" s="114"/>
      <c r="AXG61" s="114"/>
      <c r="AXH61" s="114"/>
      <c r="AXI61" s="114"/>
      <c r="AXJ61" s="114"/>
      <c r="AXK61" s="114"/>
      <c r="AXL61" s="114"/>
      <c r="AXM61" s="114"/>
      <c r="AXN61" s="114"/>
      <c r="AXO61" s="114"/>
      <c r="AXP61" s="114"/>
      <c r="AXQ61" s="114"/>
      <c r="AXR61" s="114"/>
      <c r="AXS61" s="114"/>
      <c r="AXT61" s="114"/>
      <c r="AXU61" s="114"/>
      <c r="AXV61" s="114"/>
      <c r="AXW61" s="114"/>
      <c r="AXX61" s="114"/>
      <c r="AXY61" s="114"/>
      <c r="AXZ61" s="114"/>
      <c r="AYA61" s="114"/>
      <c r="AYB61" s="114"/>
      <c r="AYC61" s="114"/>
      <c r="AYD61" s="114"/>
      <c r="AYE61" s="114"/>
      <c r="AYF61" s="114"/>
      <c r="AYG61" s="114"/>
      <c r="AYH61" s="114"/>
      <c r="AYI61" s="114"/>
      <c r="AYJ61" s="114"/>
      <c r="AYK61" s="114"/>
      <c r="AYL61" s="114"/>
      <c r="AYM61" s="114"/>
      <c r="AYN61" s="114"/>
      <c r="AYO61" s="114"/>
      <c r="AYP61" s="114"/>
      <c r="AYQ61" s="114"/>
      <c r="AYR61" s="114"/>
      <c r="AYS61" s="114"/>
      <c r="AYT61" s="114"/>
      <c r="AYU61" s="114"/>
      <c r="AYV61" s="114"/>
      <c r="AYW61" s="114"/>
      <c r="AYX61" s="114"/>
      <c r="AYY61" s="114"/>
      <c r="AYZ61" s="114"/>
      <c r="AZA61" s="114"/>
      <c r="AZB61" s="114"/>
      <c r="AZC61" s="114"/>
      <c r="AZD61" s="114"/>
      <c r="AZE61" s="114"/>
      <c r="AZF61" s="114"/>
      <c r="AZG61" s="114"/>
      <c r="AZH61" s="114"/>
      <c r="AZI61" s="114"/>
      <c r="AZJ61" s="114"/>
      <c r="AZK61" s="114"/>
      <c r="AZL61" s="114"/>
      <c r="AZM61" s="114"/>
      <c r="AZN61" s="114"/>
      <c r="AZO61" s="114"/>
      <c r="AZP61" s="114"/>
      <c r="AZQ61" s="114"/>
      <c r="AZR61" s="114"/>
      <c r="AZS61" s="114"/>
      <c r="AZT61" s="114"/>
      <c r="AZU61" s="114"/>
      <c r="AZV61" s="114"/>
      <c r="AZW61" s="114"/>
      <c r="AZX61" s="114"/>
      <c r="AZY61" s="114"/>
      <c r="AZZ61" s="114"/>
      <c r="BAA61" s="114"/>
      <c r="BAB61" s="114"/>
      <c r="BAC61" s="114"/>
      <c r="BAD61" s="114"/>
      <c r="BAE61" s="114"/>
      <c r="BAF61" s="114"/>
      <c r="BAG61" s="114"/>
      <c r="BAH61" s="114"/>
      <c r="BAI61" s="114"/>
      <c r="BAJ61" s="114"/>
      <c r="BAK61" s="114"/>
      <c r="BAL61" s="114"/>
      <c r="BAM61" s="114"/>
      <c r="BAN61" s="114"/>
      <c r="BAO61" s="114"/>
      <c r="BAP61" s="114"/>
      <c r="BAQ61" s="114"/>
      <c r="BAR61" s="114"/>
      <c r="BAS61" s="114"/>
      <c r="BAT61" s="114"/>
      <c r="BAU61" s="114"/>
      <c r="BAV61" s="114"/>
      <c r="BAW61" s="114"/>
      <c r="BAX61" s="114"/>
      <c r="BAY61" s="114"/>
      <c r="BAZ61" s="114"/>
      <c r="BBA61" s="114"/>
      <c r="BBB61" s="114"/>
      <c r="BBC61" s="114"/>
      <c r="BBD61" s="114"/>
      <c r="BBE61" s="114"/>
      <c r="BBF61" s="114"/>
      <c r="BBG61" s="114"/>
      <c r="BBH61" s="114"/>
      <c r="BBI61" s="114"/>
      <c r="BBJ61" s="114"/>
      <c r="BBK61" s="114"/>
      <c r="BBL61" s="114"/>
      <c r="BBM61" s="114"/>
      <c r="BBN61" s="114"/>
      <c r="BBO61" s="114"/>
      <c r="BBP61" s="114"/>
      <c r="BBQ61" s="114"/>
      <c r="BBR61" s="114"/>
      <c r="BBS61" s="114"/>
      <c r="BBT61" s="114"/>
      <c r="BBU61" s="114"/>
      <c r="BBV61" s="114"/>
      <c r="BBW61" s="114"/>
      <c r="BBX61" s="114"/>
      <c r="BBY61" s="114"/>
      <c r="BBZ61" s="114"/>
      <c r="BCA61" s="114"/>
      <c r="BCB61" s="114"/>
      <c r="BCC61" s="114"/>
      <c r="BCD61" s="114"/>
      <c r="BCE61" s="114"/>
      <c r="BCF61" s="114"/>
      <c r="BCG61" s="114"/>
      <c r="BCH61" s="114"/>
      <c r="BCI61" s="114"/>
      <c r="BCJ61" s="114"/>
      <c r="BCK61" s="114"/>
      <c r="BCL61" s="114"/>
      <c r="BCM61" s="114"/>
      <c r="BCN61" s="114"/>
      <c r="BCO61" s="114"/>
      <c r="BCP61" s="114"/>
      <c r="BCQ61" s="114"/>
      <c r="BCR61" s="114"/>
      <c r="BCS61" s="114"/>
      <c r="BCT61" s="114"/>
      <c r="BCU61" s="114"/>
      <c r="BCV61" s="114"/>
      <c r="BCW61" s="114"/>
      <c r="BCX61" s="114"/>
      <c r="BCY61" s="114"/>
      <c r="BCZ61" s="114"/>
      <c r="BDA61" s="114"/>
      <c r="BDB61" s="114"/>
      <c r="BDC61" s="114"/>
      <c r="BDD61" s="114"/>
      <c r="BDE61" s="114"/>
      <c r="BDF61" s="114"/>
      <c r="BDG61" s="114"/>
      <c r="BDH61" s="114"/>
      <c r="BDI61" s="114"/>
      <c r="BDJ61" s="114"/>
      <c r="BDK61" s="114"/>
      <c r="BDL61" s="114"/>
      <c r="BDM61" s="114"/>
      <c r="BDN61" s="114"/>
      <c r="BDO61" s="114"/>
      <c r="BDP61" s="114"/>
      <c r="BDQ61" s="114"/>
      <c r="BDR61" s="114"/>
      <c r="BDS61" s="114"/>
      <c r="BDT61" s="114"/>
      <c r="BDU61" s="114"/>
      <c r="BDV61" s="114"/>
      <c r="BDW61" s="114"/>
      <c r="BDX61" s="114"/>
      <c r="BDY61" s="114"/>
      <c r="BDZ61" s="114"/>
      <c r="BEA61" s="114"/>
      <c r="BEB61" s="114"/>
      <c r="BEC61" s="114"/>
      <c r="BED61" s="114"/>
      <c r="BEE61" s="114"/>
      <c r="BEF61" s="114"/>
      <c r="BEG61" s="114"/>
      <c r="BEH61" s="114"/>
      <c r="BEI61" s="114"/>
      <c r="BEJ61" s="114"/>
      <c r="BEK61" s="114"/>
      <c r="BEL61" s="114"/>
      <c r="BEM61" s="114"/>
      <c r="BEN61" s="114"/>
      <c r="BEO61" s="114"/>
      <c r="BEP61" s="114"/>
      <c r="BEQ61" s="114"/>
      <c r="BER61" s="114"/>
      <c r="BES61" s="114"/>
      <c r="BET61" s="114"/>
      <c r="BEU61" s="114"/>
      <c r="BEV61" s="114"/>
      <c r="BEW61" s="114"/>
      <c r="BEX61" s="114"/>
      <c r="BEY61" s="114"/>
      <c r="BEZ61" s="114"/>
      <c r="BFA61" s="114"/>
      <c r="BFB61" s="114"/>
      <c r="BFC61" s="114"/>
      <c r="BFD61" s="114"/>
      <c r="BFE61" s="114"/>
      <c r="BFF61" s="114"/>
      <c r="BFG61" s="114"/>
      <c r="BFH61" s="114"/>
      <c r="BFI61" s="114"/>
      <c r="BFJ61" s="114"/>
      <c r="BFK61" s="114"/>
      <c r="BFL61" s="114"/>
      <c r="BFM61" s="114"/>
      <c r="BFN61" s="114"/>
      <c r="BFO61" s="114"/>
      <c r="BFP61" s="114"/>
      <c r="BFQ61" s="114"/>
      <c r="BFR61" s="114"/>
      <c r="BFS61" s="114"/>
      <c r="BFT61" s="114"/>
      <c r="BFU61" s="114"/>
      <c r="BFV61" s="114"/>
      <c r="BFW61" s="114"/>
      <c r="BFX61" s="114"/>
      <c r="BFY61" s="114"/>
      <c r="BFZ61" s="114"/>
      <c r="BGA61" s="114"/>
      <c r="BGB61" s="114"/>
      <c r="BGC61" s="114"/>
      <c r="BGD61" s="114"/>
      <c r="BGE61" s="114"/>
      <c r="BGF61" s="114"/>
      <c r="BGG61" s="114"/>
      <c r="BGH61" s="114"/>
      <c r="BGI61" s="114"/>
      <c r="BGJ61" s="114"/>
      <c r="BGK61" s="114"/>
      <c r="BGL61" s="114"/>
      <c r="BGM61" s="114"/>
      <c r="BGN61" s="114"/>
      <c r="BGO61" s="114"/>
      <c r="BGP61" s="114"/>
      <c r="BGQ61" s="114"/>
      <c r="BGR61" s="114"/>
      <c r="BGS61" s="114"/>
      <c r="BGT61" s="114"/>
      <c r="BGU61" s="114"/>
      <c r="BGV61" s="114"/>
      <c r="BGW61" s="114"/>
      <c r="BGX61" s="114"/>
      <c r="BGY61" s="114"/>
      <c r="BGZ61" s="114"/>
      <c r="BHA61" s="114"/>
      <c r="BHB61" s="114"/>
      <c r="BHC61" s="114"/>
      <c r="BHD61" s="114"/>
      <c r="BHE61" s="114"/>
      <c r="BHF61" s="114"/>
      <c r="BHG61" s="114"/>
      <c r="BHH61" s="114"/>
      <c r="BHI61" s="114"/>
      <c r="BHJ61" s="114"/>
      <c r="BHK61" s="114"/>
      <c r="BHL61" s="114"/>
      <c r="BHM61" s="114"/>
      <c r="BHN61" s="114"/>
      <c r="BHO61" s="114"/>
      <c r="BHP61" s="114"/>
      <c r="BHQ61" s="114"/>
      <c r="BHR61" s="114"/>
      <c r="BHS61" s="114"/>
      <c r="BHT61" s="114"/>
      <c r="BHU61" s="114"/>
      <c r="BHV61" s="114"/>
      <c r="BHW61" s="114"/>
      <c r="BHX61" s="114"/>
      <c r="BHY61" s="114"/>
      <c r="BHZ61" s="114"/>
      <c r="BIA61" s="114"/>
      <c r="BIB61" s="114"/>
      <c r="BIC61" s="114"/>
      <c r="BID61" s="114"/>
      <c r="BIE61" s="114"/>
      <c r="BIF61" s="114"/>
      <c r="BIG61" s="114"/>
      <c r="BIH61" s="114"/>
      <c r="BII61" s="114"/>
      <c r="BIJ61" s="114"/>
      <c r="BIK61" s="114"/>
      <c r="BIL61" s="114"/>
      <c r="BIM61" s="114"/>
      <c r="BIN61" s="114"/>
      <c r="BIO61" s="114"/>
      <c r="BIP61" s="114"/>
      <c r="BIQ61" s="114"/>
      <c r="BIR61" s="114"/>
      <c r="BIS61" s="114"/>
      <c r="BIT61" s="114"/>
      <c r="BIU61" s="114"/>
      <c r="BIV61" s="114"/>
      <c r="BIW61" s="114"/>
      <c r="BIX61" s="114"/>
      <c r="BIY61" s="114"/>
      <c r="BIZ61" s="114"/>
      <c r="BJA61" s="114"/>
      <c r="BJB61" s="114"/>
      <c r="BJC61" s="114"/>
      <c r="BJD61" s="114"/>
      <c r="BJE61" s="114"/>
      <c r="BJF61" s="114"/>
      <c r="BJG61" s="114"/>
      <c r="BJH61" s="114"/>
      <c r="BJI61" s="114"/>
      <c r="BJJ61" s="114"/>
      <c r="BJK61" s="114"/>
      <c r="BJL61" s="114"/>
      <c r="BJM61" s="114"/>
      <c r="BJN61" s="114"/>
      <c r="BJO61" s="114"/>
      <c r="BJP61" s="114"/>
      <c r="BJQ61" s="114"/>
      <c r="BJR61" s="114"/>
      <c r="BJS61" s="114"/>
      <c r="BJT61" s="114"/>
      <c r="BJU61" s="114"/>
      <c r="BJV61" s="114"/>
      <c r="BJW61" s="114"/>
      <c r="BJX61" s="114"/>
      <c r="BJY61" s="114"/>
      <c r="BJZ61" s="114"/>
      <c r="BKA61" s="114"/>
      <c r="BKB61" s="114"/>
      <c r="BKC61" s="114"/>
      <c r="BKD61" s="114"/>
      <c r="BKE61" s="114"/>
      <c r="BKF61" s="114"/>
      <c r="BKG61" s="114"/>
      <c r="BKH61" s="114"/>
      <c r="BKI61" s="114"/>
      <c r="BKJ61" s="114"/>
      <c r="BKK61" s="114"/>
      <c r="BKL61" s="114"/>
      <c r="BKM61" s="114"/>
      <c r="BKN61" s="114"/>
      <c r="BKO61" s="114"/>
      <c r="BKP61" s="114"/>
      <c r="BKQ61" s="114"/>
      <c r="BKR61" s="114"/>
      <c r="BKS61" s="114"/>
      <c r="BKT61" s="114"/>
      <c r="BKU61" s="114"/>
      <c r="BKV61" s="114"/>
      <c r="BKW61" s="114"/>
      <c r="BKX61" s="114"/>
      <c r="BKY61" s="114"/>
      <c r="BKZ61" s="114"/>
      <c r="BLA61" s="114"/>
      <c r="BLB61" s="114"/>
      <c r="BLC61" s="114"/>
      <c r="BLD61" s="114"/>
      <c r="BLE61" s="114"/>
      <c r="BLF61" s="114"/>
      <c r="BLG61" s="114"/>
      <c r="BLH61" s="114"/>
      <c r="BLI61" s="114"/>
      <c r="BLJ61" s="114"/>
      <c r="BLK61" s="114"/>
      <c r="BLL61" s="114"/>
      <c r="BLM61" s="114"/>
      <c r="BLN61" s="114"/>
      <c r="BLO61" s="114"/>
      <c r="BLP61" s="114"/>
      <c r="BLQ61" s="114"/>
      <c r="BLR61" s="114"/>
      <c r="BLS61" s="114"/>
      <c r="BLT61" s="114"/>
      <c r="BLU61" s="114"/>
      <c r="BLV61" s="114"/>
      <c r="BLW61" s="114"/>
      <c r="BLX61" s="114"/>
      <c r="BLY61" s="114"/>
      <c r="BLZ61" s="114"/>
      <c r="BMA61" s="114"/>
      <c r="BMB61" s="114"/>
      <c r="BMC61" s="114"/>
      <c r="BMD61" s="114"/>
      <c r="BME61" s="114"/>
      <c r="BMF61" s="114"/>
      <c r="BMG61" s="114"/>
      <c r="BMH61" s="114"/>
      <c r="BMI61" s="114"/>
      <c r="BMJ61" s="114"/>
      <c r="BMK61" s="114"/>
      <c r="BML61" s="114"/>
      <c r="BMM61" s="114"/>
      <c r="BMN61" s="114"/>
      <c r="BMO61" s="114"/>
      <c r="BMP61" s="114"/>
      <c r="BMQ61" s="114"/>
      <c r="BMR61" s="114"/>
      <c r="BMS61" s="114"/>
      <c r="BMT61" s="114"/>
      <c r="BMU61" s="114"/>
      <c r="BMV61" s="114"/>
      <c r="BMW61" s="114"/>
      <c r="BMX61" s="114"/>
      <c r="BMY61" s="114"/>
      <c r="BMZ61" s="114"/>
      <c r="BNA61" s="114"/>
      <c r="BNB61" s="114"/>
      <c r="BNC61" s="114"/>
      <c r="BND61" s="114"/>
      <c r="BNE61" s="114"/>
      <c r="BNF61" s="114"/>
      <c r="BNG61" s="114"/>
      <c r="BNH61" s="114"/>
      <c r="BNI61" s="114"/>
      <c r="BNJ61" s="114"/>
      <c r="BNK61" s="114"/>
      <c r="BNL61" s="114"/>
      <c r="BNM61" s="114"/>
      <c r="BNN61" s="114"/>
      <c r="BNO61" s="114"/>
      <c r="BNP61" s="114"/>
      <c r="BNQ61" s="114"/>
      <c r="BNR61" s="114"/>
      <c r="BNS61" s="114"/>
      <c r="BNT61" s="114"/>
      <c r="BNU61" s="114"/>
      <c r="BNV61" s="114"/>
      <c r="BNW61" s="114"/>
      <c r="BNX61" s="114"/>
      <c r="BNY61" s="114"/>
      <c r="BNZ61" s="114"/>
      <c r="BOA61" s="114"/>
      <c r="BOB61" s="114"/>
      <c r="BOC61" s="114"/>
      <c r="BOD61" s="114"/>
      <c r="BOE61" s="114"/>
      <c r="BOF61" s="114"/>
      <c r="BOG61" s="114"/>
      <c r="BOH61" s="114"/>
      <c r="BOI61" s="114"/>
      <c r="BOJ61" s="114"/>
      <c r="BOK61" s="114"/>
      <c r="BOL61" s="114"/>
      <c r="BOM61" s="114"/>
      <c r="BON61" s="114"/>
      <c r="BOO61" s="114"/>
      <c r="BOP61" s="114"/>
      <c r="BOQ61" s="114"/>
      <c r="BOR61" s="114"/>
      <c r="BOS61" s="114"/>
      <c r="BOT61" s="114"/>
      <c r="BOU61" s="114"/>
      <c r="BOV61" s="114"/>
      <c r="BOW61" s="114"/>
      <c r="BOX61" s="114"/>
      <c r="BOY61" s="114"/>
      <c r="BOZ61" s="114"/>
      <c r="BPA61" s="114"/>
      <c r="BPB61" s="114"/>
      <c r="BPC61" s="114"/>
      <c r="BPD61" s="114"/>
      <c r="BPE61" s="114"/>
      <c r="BPF61" s="114"/>
      <c r="BPG61" s="114"/>
      <c r="BPH61" s="114"/>
      <c r="BPI61" s="114"/>
      <c r="BPJ61" s="114"/>
      <c r="BPK61" s="114"/>
      <c r="BPL61" s="114"/>
      <c r="BPM61" s="114"/>
      <c r="BPN61" s="114"/>
      <c r="BPO61" s="114"/>
      <c r="BPP61" s="114"/>
      <c r="BPQ61" s="114"/>
      <c r="BPR61" s="114"/>
      <c r="BPS61" s="114"/>
      <c r="BPT61" s="114"/>
      <c r="BPU61" s="114"/>
      <c r="BPV61" s="114"/>
      <c r="BPW61" s="114"/>
      <c r="BPX61" s="114"/>
      <c r="BPY61" s="114"/>
      <c r="BPZ61" s="114"/>
      <c r="BQA61" s="114"/>
      <c r="BQB61" s="114"/>
      <c r="BQC61" s="114"/>
      <c r="BQD61" s="114"/>
      <c r="BQE61" s="114"/>
      <c r="BQF61" s="114"/>
      <c r="BQG61" s="114"/>
      <c r="BQH61" s="114"/>
      <c r="BQI61" s="114"/>
      <c r="BQJ61" s="114"/>
      <c r="BQK61" s="114"/>
      <c r="BQL61" s="114"/>
      <c r="BQM61" s="114"/>
      <c r="BQN61" s="114"/>
      <c r="BQO61" s="114"/>
      <c r="BQP61" s="114"/>
      <c r="BQQ61" s="114"/>
      <c r="BQR61" s="114"/>
      <c r="BQS61" s="114"/>
      <c r="BQT61" s="114"/>
      <c r="BQU61" s="114"/>
      <c r="BQV61" s="114"/>
      <c r="BQW61" s="114"/>
      <c r="BQX61" s="114"/>
      <c r="BQY61" s="114"/>
      <c r="BQZ61" s="114"/>
      <c r="BRA61" s="114"/>
      <c r="BRB61" s="114"/>
      <c r="BRC61" s="114"/>
      <c r="BRD61" s="114"/>
      <c r="BRE61" s="114"/>
      <c r="BRF61" s="114"/>
      <c r="BRG61" s="114"/>
      <c r="BRH61" s="114"/>
      <c r="BRI61" s="114"/>
      <c r="BRJ61" s="114"/>
      <c r="BRK61" s="114"/>
      <c r="BRL61" s="114"/>
      <c r="BRM61" s="114"/>
      <c r="BRN61" s="114"/>
      <c r="BRO61" s="114"/>
      <c r="BRP61" s="114"/>
      <c r="BRQ61" s="114"/>
      <c r="BRR61" s="114"/>
      <c r="BRS61" s="114"/>
      <c r="BRT61" s="114"/>
      <c r="BRU61" s="114"/>
      <c r="BRV61" s="114"/>
      <c r="BRW61" s="114"/>
      <c r="BRX61" s="114"/>
      <c r="BRY61" s="114"/>
      <c r="BRZ61" s="114"/>
      <c r="BSA61" s="114"/>
      <c r="BSB61" s="114"/>
      <c r="BSC61" s="114"/>
      <c r="BSD61" s="114"/>
      <c r="BSE61" s="114"/>
      <c r="BSF61" s="114"/>
      <c r="BSG61" s="114"/>
      <c r="BSH61" s="114"/>
      <c r="BSI61" s="114"/>
      <c r="BSJ61" s="114"/>
      <c r="BSK61" s="114"/>
      <c r="BSL61" s="114"/>
      <c r="BSM61" s="114"/>
      <c r="BSN61" s="114"/>
      <c r="BSO61" s="114"/>
      <c r="BSP61" s="114"/>
      <c r="BSQ61" s="114"/>
      <c r="BSR61" s="114"/>
      <c r="BSS61" s="114"/>
      <c r="BST61" s="114"/>
      <c r="BSU61" s="114"/>
      <c r="BSV61" s="114"/>
      <c r="BSW61" s="114"/>
      <c r="BSX61" s="114"/>
      <c r="BSY61" s="114"/>
      <c r="BSZ61" s="114"/>
      <c r="BTA61" s="114"/>
      <c r="BTB61" s="114"/>
      <c r="BTC61" s="114"/>
      <c r="BTD61" s="114"/>
      <c r="BTE61" s="114"/>
      <c r="BTF61" s="114"/>
      <c r="BTG61" s="114"/>
      <c r="BTH61" s="114"/>
      <c r="BTI61" s="114"/>
      <c r="BTJ61" s="114"/>
      <c r="BTK61" s="114"/>
      <c r="BTL61" s="114"/>
      <c r="BTM61" s="114"/>
      <c r="BTN61" s="114"/>
      <c r="BTO61" s="114"/>
      <c r="BTP61" s="114"/>
      <c r="BTQ61" s="114"/>
      <c r="BTR61" s="114"/>
      <c r="BTS61" s="114"/>
      <c r="BTT61" s="114"/>
      <c r="BTU61" s="114"/>
      <c r="BTV61" s="114"/>
      <c r="BTW61" s="114"/>
      <c r="BTX61" s="114"/>
      <c r="BTY61" s="114"/>
      <c r="BTZ61" s="114"/>
      <c r="BUA61" s="114"/>
      <c r="BUB61" s="114"/>
      <c r="BUC61" s="114"/>
      <c r="BUD61" s="114"/>
      <c r="BUE61" s="114"/>
      <c r="BUF61" s="114"/>
      <c r="BUG61" s="114"/>
      <c r="BUH61" s="114"/>
      <c r="BUI61" s="114"/>
      <c r="BUJ61" s="114"/>
      <c r="BUK61" s="114"/>
      <c r="BUL61" s="114"/>
      <c r="BUM61" s="114"/>
      <c r="BUN61" s="114"/>
      <c r="BUO61" s="114"/>
      <c r="BUP61" s="114"/>
      <c r="BUQ61" s="114"/>
      <c r="BUR61" s="114"/>
      <c r="BUS61" s="114"/>
      <c r="BUT61" s="114"/>
      <c r="BUU61" s="114"/>
      <c r="BUV61" s="114"/>
      <c r="BUW61" s="114"/>
      <c r="BUX61" s="114"/>
      <c r="BUY61" s="114"/>
      <c r="BUZ61" s="114"/>
      <c r="BVA61" s="114"/>
      <c r="BVB61" s="114"/>
      <c r="BVC61" s="114"/>
      <c r="BVD61" s="114"/>
      <c r="BVE61" s="114"/>
      <c r="BVF61" s="114"/>
      <c r="BVG61" s="114"/>
      <c r="BVH61" s="114"/>
      <c r="BVI61" s="114"/>
      <c r="BVJ61" s="114"/>
      <c r="BVK61" s="114"/>
      <c r="BVL61" s="114"/>
      <c r="BVM61" s="114"/>
      <c r="BVN61" s="114"/>
      <c r="BVO61" s="114"/>
      <c r="BVP61" s="114"/>
      <c r="BVQ61" s="114"/>
      <c r="BVR61" s="114"/>
      <c r="BVS61" s="114"/>
      <c r="BVT61" s="114"/>
      <c r="BVU61" s="114"/>
      <c r="BVV61" s="114"/>
      <c r="BVW61" s="114"/>
      <c r="BVX61" s="114"/>
      <c r="BVY61" s="114"/>
      <c r="BVZ61" s="114"/>
      <c r="BWA61" s="114"/>
      <c r="BWB61" s="114"/>
      <c r="BWC61" s="114"/>
      <c r="BWD61" s="114"/>
      <c r="BWE61" s="114"/>
      <c r="BWF61" s="114"/>
      <c r="BWG61" s="114"/>
      <c r="BWH61" s="114"/>
      <c r="BWI61" s="114"/>
      <c r="BWJ61" s="114"/>
      <c r="BWK61" s="114"/>
      <c r="BWL61" s="114"/>
      <c r="BWM61" s="114"/>
      <c r="BWN61" s="114"/>
      <c r="BWO61" s="114"/>
      <c r="BWP61" s="114"/>
      <c r="BWQ61" s="114"/>
      <c r="BWR61" s="114"/>
      <c r="BWS61" s="114"/>
      <c r="BWT61" s="114"/>
      <c r="BWU61" s="114"/>
      <c r="BWV61" s="114"/>
      <c r="BWW61" s="114"/>
      <c r="BWX61" s="114"/>
      <c r="BWY61" s="114"/>
      <c r="BWZ61" s="114"/>
      <c r="BXA61" s="114"/>
      <c r="BXB61" s="114"/>
      <c r="BXC61" s="114"/>
      <c r="BXD61" s="114"/>
      <c r="BXE61" s="114"/>
      <c r="BXF61" s="114"/>
      <c r="BXG61" s="114"/>
      <c r="BXH61" s="114"/>
      <c r="BXI61" s="114"/>
      <c r="BXJ61" s="114"/>
      <c r="BXK61" s="114"/>
      <c r="BXL61" s="114"/>
      <c r="BXM61" s="114"/>
      <c r="BXN61" s="114"/>
      <c r="BXO61" s="114"/>
      <c r="BXP61" s="114"/>
      <c r="BXQ61" s="114"/>
      <c r="BXR61" s="114"/>
      <c r="BXS61" s="114"/>
      <c r="BXT61" s="114"/>
      <c r="BXU61" s="114"/>
      <c r="BXV61" s="114"/>
      <c r="BXW61" s="114"/>
      <c r="BXX61" s="114"/>
      <c r="BXY61" s="114"/>
      <c r="BXZ61" s="114"/>
      <c r="BYA61" s="114"/>
      <c r="BYB61" s="114"/>
      <c r="BYC61" s="114"/>
      <c r="BYD61" s="114"/>
      <c r="BYE61" s="114"/>
      <c r="BYF61" s="114"/>
      <c r="BYG61" s="114"/>
      <c r="BYH61" s="114"/>
      <c r="BYI61" s="114"/>
      <c r="BYJ61" s="114"/>
      <c r="BYK61" s="114"/>
      <c r="BYL61" s="114"/>
      <c r="BYM61" s="114"/>
      <c r="BYN61" s="114"/>
      <c r="BYO61" s="114"/>
      <c r="BYP61" s="114"/>
      <c r="BYQ61" s="114"/>
      <c r="BYR61" s="114"/>
      <c r="BYS61" s="114"/>
      <c r="BYT61" s="114"/>
      <c r="BYU61" s="114"/>
      <c r="BYV61" s="114"/>
      <c r="BYW61" s="114"/>
      <c r="BYX61" s="114"/>
      <c r="BYY61" s="114"/>
      <c r="BYZ61" s="114"/>
      <c r="BZA61" s="114"/>
      <c r="BZB61" s="114"/>
      <c r="BZC61" s="114"/>
      <c r="BZD61" s="114"/>
      <c r="BZE61" s="114"/>
      <c r="BZF61" s="114"/>
      <c r="BZG61" s="114"/>
      <c r="BZH61" s="114"/>
      <c r="BZI61" s="114"/>
      <c r="BZJ61" s="114"/>
      <c r="BZK61" s="114"/>
      <c r="BZL61" s="114"/>
      <c r="BZM61" s="114"/>
      <c r="BZN61" s="114"/>
      <c r="BZO61" s="114"/>
      <c r="BZP61" s="114"/>
      <c r="BZQ61" s="114"/>
      <c r="BZR61" s="114"/>
      <c r="BZS61" s="114"/>
      <c r="BZT61" s="114"/>
      <c r="BZU61" s="114"/>
      <c r="BZV61" s="114"/>
      <c r="BZW61" s="114"/>
      <c r="BZX61" s="114"/>
      <c r="BZY61" s="114"/>
      <c r="BZZ61" s="114"/>
      <c r="CAA61" s="114"/>
      <c r="CAB61" s="114"/>
      <c r="CAC61" s="114"/>
      <c r="CAD61" s="114"/>
      <c r="CAE61" s="114"/>
      <c r="CAF61" s="114"/>
      <c r="CAG61" s="114"/>
      <c r="CAH61" s="114"/>
      <c r="CAI61" s="114"/>
      <c r="CAJ61" s="114"/>
      <c r="CAK61" s="114"/>
      <c r="CAL61" s="114"/>
      <c r="CAM61" s="114"/>
      <c r="CAN61" s="114"/>
      <c r="CAO61" s="114"/>
      <c r="CAP61" s="114"/>
      <c r="CAQ61" s="114"/>
      <c r="CAR61" s="114"/>
      <c r="CAS61" s="114"/>
      <c r="CAT61" s="114"/>
      <c r="CAU61" s="114"/>
      <c r="CAV61" s="114"/>
      <c r="CAW61" s="114"/>
      <c r="CAX61" s="114"/>
      <c r="CAY61" s="114"/>
      <c r="CAZ61" s="114"/>
      <c r="CBA61" s="114"/>
      <c r="CBB61" s="114"/>
      <c r="CBC61" s="114"/>
      <c r="CBD61" s="114"/>
      <c r="CBE61" s="114"/>
      <c r="CBF61" s="114"/>
      <c r="CBG61" s="114"/>
      <c r="CBH61" s="114"/>
      <c r="CBI61" s="114"/>
      <c r="CBJ61" s="114"/>
      <c r="CBK61" s="114"/>
      <c r="CBL61" s="114"/>
      <c r="CBM61" s="114"/>
      <c r="CBN61" s="114"/>
      <c r="CBO61" s="114"/>
      <c r="CBP61" s="114"/>
      <c r="CBQ61" s="114"/>
      <c r="CBR61" s="114"/>
      <c r="CBS61" s="114"/>
      <c r="CBT61" s="114"/>
      <c r="CBU61" s="114"/>
      <c r="CBV61" s="114"/>
      <c r="CBW61" s="114"/>
      <c r="CBX61" s="114"/>
      <c r="CBY61" s="114"/>
      <c r="CBZ61" s="114"/>
      <c r="CCA61" s="114"/>
      <c r="CCB61" s="114"/>
      <c r="CCC61" s="114"/>
      <c r="CCD61" s="114"/>
      <c r="CCE61" s="114"/>
      <c r="CCF61" s="114"/>
      <c r="CCG61" s="114"/>
      <c r="CCH61" s="114"/>
      <c r="CCI61" s="114"/>
      <c r="CCJ61" s="114"/>
      <c r="CCK61" s="114"/>
      <c r="CCL61" s="114"/>
      <c r="CCM61" s="114"/>
      <c r="CCN61" s="114"/>
      <c r="CCO61" s="114"/>
      <c r="CCP61" s="114"/>
      <c r="CCQ61" s="114"/>
      <c r="CCR61" s="114"/>
      <c r="CCS61" s="114"/>
      <c r="CCT61" s="114"/>
      <c r="CCU61" s="114"/>
      <c r="CCV61" s="114"/>
      <c r="CCW61" s="114"/>
      <c r="CCX61" s="114"/>
      <c r="CCY61" s="114"/>
      <c r="CCZ61" s="114"/>
      <c r="CDA61" s="114"/>
      <c r="CDB61" s="114"/>
      <c r="CDC61" s="114"/>
      <c r="CDD61" s="114"/>
      <c r="CDE61" s="114"/>
      <c r="CDF61" s="114"/>
      <c r="CDG61" s="114"/>
      <c r="CDH61" s="114"/>
      <c r="CDI61" s="114"/>
      <c r="CDJ61" s="114"/>
      <c r="CDK61" s="114"/>
      <c r="CDL61" s="114"/>
      <c r="CDM61" s="114"/>
      <c r="CDN61" s="114"/>
      <c r="CDO61" s="114"/>
      <c r="CDP61" s="114"/>
      <c r="CDQ61" s="114"/>
      <c r="CDR61" s="114"/>
      <c r="CDS61" s="114"/>
      <c r="CDT61" s="114"/>
      <c r="CDU61" s="114"/>
      <c r="CDV61" s="114"/>
      <c r="CDW61" s="114"/>
      <c r="CDX61" s="114"/>
      <c r="CDY61" s="114"/>
      <c r="CDZ61" s="114"/>
      <c r="CEA61" s="114"/>
      <c r="CEB61" s="114"/>
      <c r="CEC61" s="114"/>
      <c r="CED61" s="114"/>
      <c r="CEE61" s="114"/>
      <c r="CEF61" s="114"/>
      <c r="CEG61" s="114"/>
      <c r="CEH61" s="114"/>
      <c r="CEI61" s="114"/>
      <c r="CEJ61" s="114"/>
      <c r="CEK61" s="114"/>
      <c r="CEL61" s="114"/>
      <c r="CEM61" s="114"/>
      <c r="CEN61" s="114"/>
      <c r="CEO61" s="114"/>
      <c r="CEP61" s="114"/>
      <c r="CEQ61" s="114"/>
      <c r="CER61" s="114"/>
      <c r="CES61" s="114"/>
      <c r="CET61" s="114"/>
      <c r="CEU61" s="114"/>
      <c r="CEV61" s="114"/>
      <c r="CEW61" s="114"/>
      <c r="CEX61" s="114"/>
      <c r="CEY61" s="114"/>
      <c r="CEZ61" s="114"/>
      <c r="CFA61" s="114"/>
      <c r="CFB61" s="114"/>
      <c r="CFC61" s="114"/>
      <c r="CFD61" s="114"/>
      <c r="CFE61" s="114"/>
      <c r="CFF61" s="114"/>
      <c r="CFG61" s="114"/>
      <c r="CFH61" s="114"/>
      <c r="CFI61" s="114"/>
      <c r="CFJ61" s="114"/>
      <c r="CFK61" s="114"/>
      <c r="CFL61" s="114"/>
      <c r="CFM61" s="114"/>
      <c r="CFN61" s="114"/>
      <c r="CFO61" s="114"/>
      <c r="CFP61" s="114"/>
      <c r="CFQ61" s="114"/>
      <c r="CFR61" s="114"/>
      <c r="CFS61" s="114"/>
      <c r="CFT61" s="114"/>
      <c r="CFU61" s="114"/>
      <c r="CFV61" s="114"/>
      <c r="CFW61" s="114"/>
      <c r="CFX61" s="114"/>
      <c r="CFY61" s="114"/>
      <c r="CFZ61" s="114"/>
      <c r="CGA61" s="114"/>
      <c r="CGB61" s="114"/>
      <c r="CGC61" s="114"/>
      <c r="CGD61" s="114"/>
      <c r="CGE61" s="114"/>
      <c r="CGF61" s="114"/>
      <c r="CGG61" s="114"/>
      <c r="CGH61" s="114"/>
      <c r="CGI61" s="114"/>
      <c r="CGJ61" s="114"/>
      <c r="CGK61" s="114"/>
      <c r="CGL61" s="114"/>
      <c r="CGM61" s="114"/>
      <c r="CGN61" s="114"/>
      <c r="CGO61" s="114"/>
      <c r="CGP61" s="114"/>
      <c r="CGQ61" s="114"/>
      <c r="CGR61" s="114"/>
      <c r="CGS61" s="114"/>
      <c r="CGT61" s="114"/>
      <c r="CGU61" s="114"/>
      <c r="CGV61" s="114"/>
      <c r="CGW61" s="114"/>
      <c r="CGX61" s="114"/>
      <c r="CGY61" s="114"/>
      <c r="CGZ61" s="114"/>
      <c r="CHA61" s="114"/>
      <c r="CHB61" s="114"/>
      <c r="CHC61" s="114"/>
      <c r="CHD61" s="114"/>
      <c r="CHE61" s="114"/>
      <c r="CHF61" s="114"/>
      <c r="CHG61" s="114"/>
      <c r="CHH61" s="114"/>
      <c r="CHI61" s="114"/>
      <c r="CHJ61" s="114"/>
      <c r="CHK61" s="114"/>
      <c r="CHL61" s="114"/>
      <c r="CHM61" s="114"/>
      <c r="CHN61" s="114"/>
      <c r="CHO61" s="114"/>
      <c r="CHP61" s="114"/>
      <c r="CHQ61" s="114"/>
      <c r="CHR61" s="114"/>
      <c r="CHS61" s="114"/>
      <c r="CHT61" s="114"/>
      <c r="CHU61" s="114"/>
      <c r="CHV61" s="114"/>
      <c r="CHW61" s="114"/>
      <c r="CHX61" s="114"/>
      <c r="CHY61" s="114"/>
      <c r="CHZ61" s="114"/>
      <c r="CIA61" s="114"/>
      <c r="CIB61" s="114"/>
      <c r="CIC61" s="114"/>
      <c r="CID61" s="114"/>
      <c r="CIE61" s="114"/>
      <c r="CIF61" s="114"/>
      <c r="CIG61" s="114"/>
      <c r="CIH61" s="114"/>
      <c r="CII61" s="114"/>
      <c r="CIJ61" s="114"/>
      <c r="CIK61" s="114"/>
      <c r="CIL61" s="114"/>
      <c r="CIM61" s="114"/>
      <c r="CIN61" s="114"/>
      <c r="CIO61" s="114"/>
      <c r="CIP61" s="114"/>
      <c r="CIQ61" s="114"/>
      <c r="CIR61" s="114"/>
      <c r="CIS61" s="114"/>
      <c r="CIT61" s="114"/>
      <c r="CIU61" s="114"/>
      <c r="CIV61" s="114"/>
      <c r="CIW61" s="114"/>
      <c r="CIX61" s="114"/>
      <c r="CIY61" s="114"/>
      <c r="CIZ61" s="114"/>
      <c r="CJA61" s="114"/>
      <c r="CJB61" s="114"/>
      <c r="CJC61" s="114"/>
      <c r="CJD61" s="114"/>
      <c r="CJE61" s="114"/>
      <c r="CJF61" s="114"/>
      <c r="CJG61" s="114"/>
      <c r="CJH61" s="114"/>
      <c r="CJI61" s="114"/>
      <c r="CJJ61" s="114"/>
      <c r="CJK61" s="114"/>
      <c r="CJL61" s="114"/>
      <c r="CJM61" s="114"/>
      <c r="CJN61" s="114"/>
      <c r="CJO61" s="114"/>
      <c r="CJP61" s="114"/>
      <c r="CJQ61" s="114"/>
      <c r="CJR61" s="114"/>
      <c r="CJS61" s="114"/>
      <c r="CJT61" s="114"/>
      <c r="CJU61" s="114"/>
      <c r="CJV61" s="114"/>
      <c r="CJW61" s="114"/>
      <c r="CJX61" s="114"/>
      <c r="CJY61" s="114"/>
      <c r="CJZ61" s="114"/>
      <c r="CKA61" s="114"/>
      <c r="CKB61" s="114"/>
      <c r="CKC61" s="114"/>
      <c r="CKD61" s="114"/>
      <c r="CKE61" s="114"/>
      <c r="CKF61" s="114"/>
      <c r="CKG61" s="114"/>
      <c r="CKH61" s="114"/>
      <c r="CKI61" s="114"/>
      <c r="CKJ61" s="114"/>
      <c r="CKK61" s="114"/>
      <c r="CKL61" s="114"/>
      <c r="CKM61" s="114"/>
      <c r="CKN61" s="114"/>
      <c r="CKO61" s="114"/>
      <c r="CKP61" s="114"/>
      <c r="CKQ61" s="114"/>
      <c r="CKR61" s="114"/>
      <c r="CKS61" s="114"/>
      <c r="CKT61" s="114"/>
      <c r="CKU61" s="114"/>
      <c r="CKV61" s="114"/>
      <c r="CKW61" s="114"/>
      <c r="CKX61" s="114"/>
      <c r="CKY61" s="114"/>
      <c r="CKZ61" s="114"/>
      <c r="CLA61" s="114"/>
      <c r="CLB61" s="114"/>
      <c r="CLC61" s="114"/>
      <c r="CLD61" s="114"/>
      <c r="CLE61" s="114"/>
      <c r="CLF61" s="114"/>
      <c r="CLG61" s="114"/>
      <c r="CLH61" s="114"/>
      <c r="CLI61" s="114"/>
      <c r="CLJ61" s="114"/>
      <c r="CLK61" s="114"/>
      <c r="CLL61" s="114"/>
      <c r="CLM61" s="114"/>
      <c r="CLN61" s="114"/>
      <c r="CLO61" s="114"/>
      <c r="CLP61" s="114"/>
      <c r="CLQ61" s="114"/>
      <c r="CLR61" s="114"/>
      <c r="CLS61" s="114"/>
      <c r="CLT61" s="114"/>
      <c r="CLU61" s="114"/>
      <c r="CLV61" s="114"/>
      <c r="CLW61" s="114"/>
      <c r="CLX61" s="114"/>
      <c r="CLY61" s="114"/>
      <c r="CLZ61" s="114"/>
      <c r="CMA61" s="114"/>
      <c r="CMB61" s="114"/>
      <c r="CMC61" s="114"/>
      <c r="CMD61" s="114"/>
      <c r="CME61" s="114"/>
      <c r="CMF61" s="114"/>
      <c r="CMG61" s="114"/>
      <c r="CMH61" s="114"/>
      <c r="CMI61" s="114"/>
      <c r="CMJ61" s="114"/>
      <c r="CMK61" s="114"/>
      <c r="CML61" s="114"/>
      <c r="CMM61" s="114"/>
      <c r="CMN61" s="114"/>
      <c r="CMO61" s="114"/>
      <c r="CMP61" s="114"/>
      <c r="CMQ61" s="114"/>
      <c r="CMR61" s="114"/>
      <c r="CMS61" s="114"/>
      <c r="CMT61" s="114"/>
      <c r="CMU61" s="114"/>
      <c r="CMV61" s="114"/>
      <c r="CMW61" s="114"/>
      <c r="CMX61" s="114"/>
      <c r="CMY61" s="114"/>
      <c r="CMZ61" s="114"/>
      <c r="CNA61" s="114"/>
      <c r="CNB61" s="114"/>
      <c r="CNC61" s="114"/>
      <c r="CND61" s="114"/>
      <c r="CNE61" s="114"/>
      <c r="CNF61" s="114"/>
      <c r="CNG61" s="114"/>
      <c r="CNH61" s="114"/>
      <c r="CNI61" s="114"/>
      <c r="CNJ61" s="114"/>
      <c r="CNK61" s="114"/>
      <c r="CNL61" s="114"/>
      <c r="CNM61" s="114"/>
      <c r="CNN61" s="114"/>
      <c r="CNO61" s="114"/>
      <c r="CNP61" s="114"/>
      <c r="CNQ61" s="114"/>
      <c r="CNR61" s="114"/>
      <c r="CNS61" s="114"/>
      <c r="CNT61" s="114"/>
      <c r="CNU61" s="114"/>
      <c r="CNV61" s="114"/>
      <c r="CNW61" s="114"/>
      <c r="CNX61" s="114"/>
      <c r="CNY61" s="114"/>
      <c r="CNZ61" s="114"/>
      <c r="COA61" s="114"/>
      <c r="COB61" s="114"/>
      <c r="COC61" s="114"/>
      <c r="COD61" s="114"/>
      <c r="COE61" s="114"/>
      <c r="COF61" s="114"/>
      <c r="COG61" s="114"/>
      <c r="COH61" s="114"/>
      <c r="COI61" s="114"/>
      <c r="COJ61" s="114"/>
      <c r="COK61" s="114"/>
      <c r="COL61" s="114"/>
      <c r="COM61" s="114"/>
      <c r="CON61" s="114"/>
      <c r="COO61" s="114"/>
      <c r="COP61" s="114"/>
      <c r="COQ61" s="114"/>
      <c r="COR61" s="114"/>
      <c r="COS61" s="114"/>
      <c r="COT61" s="114"/>
      <c r="COU61" s="114"/>
      <c r="COV61" s="114"/>
      <c r="COW61" s="114"/>
      <c r="COX61" s="114"/>
      <c r="COY61" s="114"/>
      <c r="COZ61" s="114"/>
      <c r="CPA61" s="114"/>
      <c r="CPB61" s="114"/>
      <c r="CPC61" s="114"/>
      <c r="CPD61" s="114"/>
      <c r="CPE61" s="114"/>
      <c r="CPF61" s="114"/>
      <c r="CPG61" s="114"/>
      <c r="CPH61" s="114"/>
      <c r="CPI61" s="114"/>
      <c r="CPJ61" s="114"/>
      <c r="CPK61" s="114"/>
      <c r="CPL61" s="114"/>
      <c r="CPM61" s="114"/>
      <c r="CPN61" s="114"/>
      <c r="CPO61" s="114"/>
      <c r="CPP61" s="114"/>
      <c r="CPQ61" s="114"/>
      <c r="CPR61" s="114"/>
      <c r="CPS61" s="114"/>
      <c r="CPT61" s="114"/>
      <c r="CPU61" s="114"/>
      <c r="CPV61" s="114"/>
      <c r="CPW61" s="114"/>
      <c r="CPX61" s="114"/>
      <c r="CPY61" s="114"/>
      <c r="CPZ61" s="114"/>
      <c r="CQA61" s="114"/>
      <c r="CQB61" s="114"/>
      <c r="CQC61" s="114"/>
      <c r="CQD61" s="114"/>
      <c r="CQE61" s="114"/>
      <c r="CQF61" s="114"/>
      <c r="CQG61" s="114"/>
      <c r="CQH61" s="114"/>
      <c r="CQI61" s="114"/>
      <c r="CQJ61" s="114"/>
      <c r="CQK61" s="114"/>
      <c r="CQL61" s="114"/>
      <c r="CQM61" s="114"/>
      <c r="CQN61" s="114"/>
      <c r="CQO61" s="114"/>
      <c r="CQP61" s="114"/>
      <c r="CQQ61" s="114"/>
      <c r="CQR61" s="114"/>
      <c r="CQS61" s="114"/>
      <c r="CQT61" s="114"/>
      <c r="CQU61" s="114"/>
      <c r="CQV61" s="114"/>
      <c r="CQW61" s="114"/>
      <c r="CQX61" s="114"/>
      <c r="CQY61" s="114"/>
      <c r="CQZ61" s="114"/>
      <c r="CRA61" s="114"/>
      <c r="CRB61" s="114"/>
      <c r="CRC61" s="114"/>
      <c r="CRD61" s="114"/>
      <c r="CRE61" s="114"/>
      <c r="CRF61" s="114"/>
      <c r="CRG61" s="114"/>
      <c r="CRH61" s="114"/>
      <c r="CRI61" s="114"/>
      <c r="CRJ61" s="114"/>
      <c r="CRK61" s="114"/>
      <c r="CRL61" s="114"/>
      <c r="CRM61" s="114"/>
      <c r="CRN61" s="114"/>
      <c r="CRO61" s="114"/>
      <c r="CRP61" s="114"/>
      <c r="CRQ61" s="114"/>
      <c r="CRR61" s="114"/>
      <c r="CRS61" s="114"/>
      <c r="CRT61" s="114"/>
      <c r="CRU61" s="114"/>
      <c r="CRV61" s="114"/>
      <c r="CRW61" s="114"/>
      <c r="CRX61" s="114"/>
      <c r="CRY61" s="114"/>
      <c r="CRZ61" s="114"/>
      <c r="CSA61" s="114"/>
      <c r="CSB61" s="114"/>
      <c r="CSC61" s="114"/>
      <c r="CSD61" s="114"/>
      <c r="CSE61" s="114"/>
      <c r="CSF61" s="114"/>
      <c r="CSG61" s="114"/>
      <c r="CSH61" s="114"/>
      <c r="CSI61" s="114"/>
      <c r="CSJ61" s="114"/>
      <c r="CSK61" s="114"/>
      <c r="CSL61" s="114"/>
      <c r="CSM61" s="114"/>
      <c r="CSN61" s="114"/>
      <c r="CSO61" s="114"/>
      <c r="CSP61" s="114"/>
      <c r="CSQ61" s="114"/>
      <c r="CSR61" s="114"/>
      <c r="CSS61" s="114"/>
      <c r="CST61" s="114"/>
      <c r="CSU61" s="114"/>
      <c r="CSV61" s="114"/>
      <c r="CSW61" s="114"/>
      <c r="CSX61" s="114"/>
      <c r="CSY61" s="114"/>
      <c r="CSZ61" s="114"/>
      <c r="CTA61" s="114"/>
      <c r="CTB61" s="114"/>
      <c r="CTC61" s="114"/>
      <c r="CTD61" s="114"/>
      <c r="CTE61" s="114"/>
      <c r="CTF61" s="114"/>
      <c r="CTG61" s="114"/>
      <c r="CTH61" s="114"/>
      <c r="CTI61" s="114"/>
      <c r="CTJ61" s="114"/>
      <c r="CTK61" s="114"/>
      <c r="CTL61" s="114"/>
      <c r="CTM61" s="114"/>
      <c r="CTN61" s="114"/>
      <c r="CTO61" s="114"/>
      <c r="CTP61" s="114"/>
      <c r="CTQ61" s="114"/>
      <c r="CTR61" s="114"/>
      <c r="CTS61" s="114"/>
      <c r="CTT61" s="114"/>
      <c r="CTU61" s="114"/>
      <c r="CTV61" s="114"/>
      <c r="CTW61" s="114"/>
      <c r="CTX61" s="114"/>
      <c r="CTY61" s="114"/>
      <c r="CTZ61" s="114"/>
      <c r="CUA61" s="114"/>
      <c r="CUB61" s="114"/>
      <c r="CUC61" s="114"/>
      <c r="CUD61" s="114"/>
      <c r="CUE61" s="114"/>
      <c r="CUF61" s="114"/>
      <c r="CUG61" s="114"/>
      <c r="CUH61" s="114"/>
      <c r="CUI61" s="114"/>
      <c r="CUJ61" s="114"/>
      <c r="CUK61" s="114"/>
      <c r="CUL61" s="114"/>
      <c r="CUM61" s="114"/>
      <c r="CUN61" s="114"/>
      <c r="CUO61" s="114"/>
      <c r="CUP61" s="114"/>
      <c r="CUQ61" s="114"/>
      <c r="CUR61" s="114"/>
      <c r="CUS61" s="114"/>
      <c r="CUT61" s="114"/>
      <c r="CUU61" s="114"/>
      <c r="CUV61" s="114"/>
      <c r="CUW61" s="114"/>
      <c r="CUX61" s="114"/>
      <c r="CUY61" s="114"/>
      <c r="CUZ61" s="114"/>
      <c r="CVA61" s="114"/>
      <c r="CVB61" s="114"/>
      <c r="CVC61" s="114"/>
      <c r="CVD61" s="114"/>
      <c r="CVE61" s="114"/>
      <c r="CVF61" s="114"/>
      <c r="CVG61" s="114"/>
      <c r="CVH61" s="114"/>
      <c r="CVI61" s="114"/>
      <c r="CVJ61" s="114"/>
      <c r="CVK61" s="114"/>
      <c r="CVL61" s="114"/>
      <c r="CVM61" s="114"/>
      <c r="CVN61" s="114"/>
      <c r="CVO61" s="114"/>
      <c r="CVP61" s="114"/>
      <c r="CVQ61" s="114"/>
      <c r="CVR61" s="114"/>
      <c r="CVS61" s="114"/>
      <c r="CVT61" s="114"/>
      <c r="CVU61" s="114"/>
      <c r="CVV61" s="114"/>
      <c r="CVW61" s="114"/>
      <c r="CVX61" s="114"/>
      <c r="CVY61" s="114"/>
      <c r="CVZ61" s="114"/>
      <c r="CWA61" s="114"/>
      <c r="CWB61" s="114"/>
      <c r="CWC61" s="114"/>
      <c r="CWD61" s="114"/>
      <c r="CWE61" s="114"/>
      <c r="CWF61" s="114"/>
      <c r="CWG61" s="114"/>
      <c r="CWH61" s="114"/>
      <c r="CWI61" s="114"/>
      <c r="CWJ61" s="114"/>
      <c r="CWK61" s="114"/>
      <c r="CWL61" s="114"/>
      <c r="CWM61" s="114"/>
      <c r="CWN61" s="114"/>
      <c r="CWO61" s="114"/>
      <c r="CWP61" s="114"/>
      <c r="CWQ61" s="114"/>
      <c r="CWR61" s="114"/>
      <c r="CWS61" s="114"/>
      <c r="CWT61" s="114"/>
      <c r="CWU61" s="114"/>
      <c r="CWV61" s="114"/>
      <c r="CWW61" s="114"/>
      <c r="CWX61" s="114"/>
      <c r="CWY61" s="114"/>
      <c r="CWZ61" s="114"/>
      <c r="CXA61" s="114"/>
      <c r="CXB61" s="114"/>
      <c r="CXC61" s="114"/>
      <c r="CXD61" s="114"/>
      <c r="CXE61" s="114"/>
      <c r="CXF61" s="114"/>
      <c r="CXG61" s="114"/>
      <c r="CXH61" s="114"/>
      <c r="CXI61" s="114"/>
      <c r="CXJ61" s="114"/>
      <c r="CXK61" s="114"/>
      <c r="CXL61" s="114"/>
      <c r="CXM61" s="114"/>
      <c r="CXN61" s="114"/>
      <c r="CXO61" s="114"/>
      <c r="CXP61" s="114"/>
      <c r="CXQ61" s="114"/>
      <c r="CXR61" s="114"/>
      <c r="CXS61" s="114"/>
      <c r="CXT61" s="114"/>
      <c r="CXU61" s="114"/>
      <c r="CXV61" s="114"/>
      <c r="CXW61" s="114"/>
      <c r="CXX61" s="114"/>
      <c r="CXY61" s="114"/>
      <c r="CXZ61" s="114"/>
      <c r="CYA61" s="114"/>
      <c r="CYB61" s="114"/>
      <c r="CYC61" s="114"/>
      <c r="CYD61" s="114"/>
      <c r="CYE61" s="114"/>
      <c r="CYF61" s="114"/>
      <c r="CYG61" s="114"/>
      <c r="CYH61" s="114"/>
      <c r="CYI61" s="114"/>
      <c r="CYJ61" s="114"/>
      <c r="CYK61" s="114"/>
      <c r="CYL61" s="114"/>
      <c r="CYM61" s="114"/>
      <c r="CYN61" s="114"/>
      <c r="CYO61" s="114"/>
      <c r="CYP61" s="114"/>
      <c r="CYQ61" s="114"/>
      <c r="CYR61" s="114"/>
      <c r="CYS61" s="114"/>
      <c r="CYT61" s="114"/>
      <c r="CYU61" s="114"/>
      <c r="CYV61" s="114"/>
      <c r="CYW61" s="114"/>
      <c r="CYX61" s="114"/>
      <c r="CYY61" s="114"/>
      <c r="CYZ61" s="114"/>
      <c r="CZA61" s="114"/>
      <c r="CZB61" s="114"/>
      <c r="CZC61" s="114"/>
      <c r="CZD61" s="114"/>
      <c r="CZE61" s="114"/>
      <c r="CZF61" s="114"/>
      <c r="CZG61" s="114"/>
      <c r="CZH61" s="114"/>
      <c r="CZI61" s="114"/>
      <c r="CZJ61" s="114"/>
      <c r="CZK61" s="114"/>
      <c r="CZL61" s="114"/>
      <c r="CZM61" s="114"/>
      <c r="CZN61" s="114"/>
      <c r="CZO61" s="114"/>
      <c r="CZP61" s="114"/>
      <c r="CZQ61" s="114"/>
      <c r="CZR61" s="114"/>
      <c r="CZS61" s="114"/>
      <c r="CZT61" s="114"/>
      <c r="CZU61" s="114"/>
      <c r="CZV61" s="114"/>
      <c r="CZW61" s="114"/>
      <c r="CZX61" s="114"/>
      <c r="CZY61" s="114"/>
      <c r="CZZ61" s="114"/>
      <c r="DAA61" s="114"/>
      <c r="DAB61" s="114"/>
      <c r="DAC61" s="114"/>
      <c r="DAD61" s="114"/>
      <c r="DAE61" s="114"/>
      <c r="DAF61" s="114"/>
      <c r="DAG61" s="114"/>
      <c r="DAH61" s="114"/>
      <c r="DAI61" s="114"/>
      <c r="DAJ61" s="114"/>
      <c r="DAK61" s="114"/>
      <c r="DAL61" s="114"/>
      <c r="DAM61" s="114"/>
      <c r="DAN61" s="114"/>
      <c r="DAO61" s="114"/>
      <c r="DAP61" s="114"/>
      <c r="DAQ61" s="114"/>
      <c r="DAR61" s="114"/>
      <c r="DAS61" s="114"/>
      <c r="DAT61" s="114"/>
      <c r="DAU61" s="114"/>
      <c r="DAV61" s="114"/>
      <c r="DAW61" s="114"/>
      <c r="DAX61" s="114"/>
      <c r="DAY61" s="114"/>
      <c r="DAZ61" s="114"/>
      <c r="DBA61" s="114"/>
      <c r="DBB61" s="114"/>
      <c r="DBC61" s="114"/>
      <c r="DBD61" s="114"/>
      <c r="DBE61" s="114"/>
      <c r="DBF61" s="114"/>
      <c r="DBG61" s="114"/>
      <c r="DBH61" s="114"/>
      <c r="DBI61" s="114"/>
      <c r="DBJ61" s="114"/>
      <c r="DBK61" s="114"/>
      <c r="DBL61" s="114"/>
      <c r="DBM61" s="114"/>
      <c r="DBN61" s="114"/>
      <c r="DBO61" s="114"/>
      <c r="DBP61" s="114"/>
      <c r="DBQ61" s="114"/>
      <c r="DBR61" s="114"/>
      <c r="DBS61" s="114"/>
      <c r="DBT61" s="114"/>
      <c r="DBU61" s="114"/>
      <c r="DBV61" s="114"/>
      <c r="DBW61" s="114"/>
      <c r="DBX61" s="114"/>
      <c r="DBY61" s="114"/>
      <c r="DBZ61" s="114"/>
      <c r="DCA61" s="114"/>
      <c r="DCB61" s="114"/>
      <c r="DCC61" s="114"/>
      <c r="DCD61" s="114"/>
      <c r="DCE61" s="114"/>
      <c r="DCF61" s="114"/>
      <c r="DCG61" s="114"/>
      <c r="DCH61" s="114"/>
      <c r="DCI61" s="114"/>
      <c r="DCJ61" s="114"/>
      <c r="DCK61" s="114"/>
      <c r="DCL61" s="114"/>
      <c r="DCM61" s="114"/>
      <c r="DCN61" s="114"/>
      <c r="DCO61" s="114"/>
      <c r="DCP61" s="114"/>
      <c r="DCQ61" s="114"/>
      <c r="DCR61" s="114"/>
      <c r="DCS61" s="114"/>
      <c r="DCT61" s="114"/>
      <c r="DCU61" s="114"/>
      <c r="DCV61" s="114"/>
      <c r="DCW61" s="114"/>
      <c r="DCX61" s="114"/>
      <c r="DCY61" s="114"/>
      <c r="DCZ61" s="114"/>
      <c r="DDA61" s="114"/>
      <c r="DDB61" s="114"/>
      <c r="DDC61" s="114"/>
      <c r="DDD61" s="114"/>
      <c r="DDE61" s="114"/>
      <c r="DDF61" s="114"/>
      <c r="DDG61" s="114"/>
      <c r="DDH61" s="114"/>
      <c r="DDI61" s="114"/>
      <c r="DDJ61" s="114"/>
      <c r="DDK61" s="114"/>
      <c r="DDL61" s="114"/>
      <c r="DDM61" s="114"/>
      <c r="DDN61" s="114"/>
      <c r="DDO61" s="114"/>
      <c r="DDP61" s="114"/>
      <c r="DDQ61" s="114"/>
      <c r="DDR61" s="114"/>
      <c r="DDS61" s="114"/>
      <c r="DDT61" s="114"/>
      <c r="DDU61" s="114"/>
      <c r="DDV61" s="114"/>
      <c r="DDW61" s="114"/>
      <c r="DDX61" s="114"/>
      <c r="DDY61" s="114"/>
      <c r="DDZ61" s="114"/>
      <c r="DEA61" s="114"/>
      <c r="DEB61" s="114"/>
      <c r="DEC61" s="114"/>
      <c r="DED61" s="114"/>
      <c r="DEE61" s="114"/>
      <c r="DEF61" s="114"/>
      <c r="DEG61" s="114"/>
      <c r="DEH61" s="114"/>
      <c r="DEI61" s="114"/>
      <c r="DEJ61" s="114"/>
      <c r="DEK61" s="114"/>
      <c r="DEL61" s="114"/>
      <c r="DEM61" s="114"/>
      <c r="DEN61" s="114"/>
      <c r="DEO61" s="114"/>
      <c r="DEP61" s="114"/>
      <c r="DEQ61" s="114"/>
      <c r="DER61" s="114"/>
      <c r="DES61" s="114"/>
      <c r="DET61" s="114"/>
      <c r="DEU61" s="114"/>
      <c r="DEV61" s="114"/>
      <c r="DEW61" s="114"/>
      <c r="DEX61" s="114"/>
      <c r="DEY61" s="114"/>
      <c r="DEZ61" s="114"/>
      <c r="DFA61" s="114"/>
      <c r="DFB61" s="114"/>
      <c r="DFC61" s="114"/>
      <c r="DFD61" s="114"/>
      <c r="DFE61" s="114"/>
      <c r="DFF61" s="114"/>
      <c r="DFG61" s="114"/>
      <c r="DFH61" s="114"/>
      <c r="DFI61" s="114"/>
      <c r="DFJ61" s="114"/>
      <c r="DFK61" s="114"/>
      <c r="DFL61" s="114"/>
      <c r="DFM61" s="114"/>
      <c r="DFN61" s="114"/>
      <c r="DFO61" s="114"/>
      <c r="DFP61" s="114"/>
      <c r="DFQ61" s="114"/>
      <c r="DFR61" s="114"/>
      <c r="DFS61" s="114"/>
      <c r="DFT61" s="114"/>
      <c r="DFU61" s="114"/>
      <c r="DFV61" s="114"/>
      <c r="DFW61" s="114"/>
      <c r="DFX61" s="114"/>
      <c r="DFY61" s="114"/>
      <c r="DFZ61" s="114"/>
      <c r="DGA61" s="114"/>
      <c r="DGB61" s="114"/>
      <c r="DGC61" s="114"/>
      <c r="DGD61" s="114"/>
      <c r="DGE61" s="114"/>
      <c r="DGF61" s="114"/>
      <c r="DGG61" s="114"/>
      <c r="DGH61" s="114"/>
      <c r="DGI61" s="114"/>
      <c r="DGJ61" s="114"/>
      <c r="DGK61" s="114"/>
      <c r="DGL61" s="114"/>
      <c r="DGM61" s="114"/>
      <c r="DGN61" s="114"/>
      <c r="DGO61" s="114"/>
      <c r="DGP61" s="114"/>
      <c r="DGQ61" s="114"/>
      <c r="DGR61" s="114"/>
      <c r="DGS61" s="114"/>
      <c r="DGT61" s="114"/>
      <c r="DGU61" s="114"/>
      <c r="DGV61" s="114"/>
      <c r="DGW61" s="114"/>
      <c r="DGX61" s="114"/>
      <c r="DGY61" s="114"/>
      <c r="DGZ61" s="114"/>
      <c r="DHA61" s="114"/>
      <c r="DHB61" s="114"/>
      <c r="DHC61" s="114"/>
      <c r="DHD61" s="114"/>
      <c r="DHE61" s="114"/>
      <c r="DHF61" s="114"/>
      <c r="DHG61" s="114"/>
      <c r="DHH61" s="114"/>
      <c r="DHI61" s="114"/>
      <c r="DHJ61" s="114"/>
      <c r="DHK61" s="114"/>
      <c r="DHL61" s="114"/>
      <c r="DHM61" s="114"/>
      <c r="DHN61" s="114"/>
      <c r="DHO61" s="114"/>
      <c r="DHP61" s="114"/>
      <c r="DHQ61" s="114"/>
      <c r="DHR61" s="114"/>
      <c r="DHS61" s="114"/>
      <c r="DHT61" s="114"/>
      <c r="DHU61" s="114"/>
      <c r="DHV61" s="114"/>
      <c r="DHW61" s="114"/>
      <c r="DHX61" s="114"/>
      <c r="DHY61" s="114"/>
      <c r="DHZ61" s="114"/>
      <c r="DIA61" s="114"/>
      <c r="DIB61" s="114"/>
      <c r="DIC61" s="114"/>
      <c r="DID61" s="114"/>
      <c r="DIE61" s="114"/>
      <c r="DIF61" s="114"/>
      <c r="DIG61" s="114"/>
      <c r="DIH61" s="114"/>
      <c r="DII61" s="114"/>
      <c r="DIJ61" s="114"/>
      <c r="DIK61" s="114"/>
      <c r="DIL61" s="114"/>
      <c r="DIM61" s="114"/>
      <c r="DIN61" s="114"/>
      <c r="DIO61" s="114"/>
      <c r="DIP61" s="114"/>
      <c r="DIQ61" s="114"/>
      <c r="DIR61" s="114"/>
      <c r="DIS61" s="114"/>
      <c r="DIT61" s="114"/>
      <c r="DIU61" s="114"/>
      <c r="DIV61" s="114"/>
      <c r="DIW61" s="114"/>
      <c r="DIX61" s="114"/>
      <c r="DIY61" s="114"/>
      <c r="DIZ61" s="114"/>
      <c r="DJA61" s="114"/>
      <c r="DJB61" s="114"/>
      <c r="DJC61" s="114"/>
      <c r="DJD61" s="114"/>
      <c r="DJE61" s="114"/>
      <c r="DJF61" s="114"/>
      <c r="DJG61" s="114"/>
      <c r="DJH61" s="114"/>
      <c r="DJI61" s="114"/>
      <c r="DJJ61" s="114"/>
      <c r="DJK61" s="114"/>
      <c r="DJL61" s="114"/>
      <c r="DJM61" s="114"/>
      <c r="DJN61" s="114"/>
      <c r="DJO61" s="114"/>
      <c r="DJP61" s="114"/>
      <c r="DJQ61" s="114"/>
      <c r="DJR61" s="114"/>
      <c r="DJS61" s="114"/>
      <c r="DJT61" s="114"/>
      <c r="DJU61" s="114"/>
      <c r="DJV61" s="114"/>
      <c r="DJW61" s="114"/>
      <c r="DJX61" s="114"/>
      <c r="DJY61" s="114"/>
      <c r="DJZ61" s="114"/>
      <c r="DKA61" s="114"/>
      <c r="DKB61" s="114"/>
      <c r="DKC61" s="114"/>
      <c r="DKD61" s="114"/>
      <c r="DKE61" s="114"/>
      <c r="DKF61" s="114"/>
      <c r="DKG61" s="114"/>
      <c r="DKH61" s="114"/>
      <c r="DKI61" s="114"/>
      <c r="DKJ61" s="114"/>
      <c r="DKK61" s="114"/>
      <c r="DKL61" s="114"/>
      <c r="DKM61" s="114"/>
      <c r="DKN61" s="114"/>
      <c r="DKO61" s="114"/>
      <c r="DKP61" s="114"/>
      <c r="DKQ61" s="114"/>
      <c r="DKR61" s="114"/>
      <c r="DKS61" s="114"/>
      <c r="DKT61" s="114"/>
      <c r="DKU61" s="114"/>
      <c r="DKV61" s="114"/>
      <c r="DKW61" s="114"/>
      <c r="DKX61" s="114"/>
      <c r="DKY61" s="114"/>
      <c r="DKZ61" s="114"/>
      <c r="DLA61" s="114"/>
      <c r="DLB61" s="114"/>
      <c r="DLC61" s="114"/>
      <c r="DLD61" s="114"/>
      <c r="DLE61" s="114"/>
      <c r="DLF61" s="114"/>
      <c r="DLG61" s="114"/>
      <c r="DLH61" s="114"/>
      <c r="DLI61" s="114"/>
      <c r="DLJ61" s="114"/>
      <c r="DLK61" s="114"/>
      <c r="DLL61" s="114"/>
      <c r="DLM61" s="114"/>
      <c r="DLN61" s="114"/>
      <c r="DLO61" s="114"/>
      <c r="DLP61" s="114"/>
      <c r="DLQ61" s="114"/>
      <c r="DLR61" s="114"/>
      <c r="DLS61" s="114"/>
      <c r="DLT61" s="114"/>
      <c r="DLU61" s="114"/>
      <c r="DLV61" s="114"/>
      <c r="DLW61" s="114"/>
      <c r="DLX61" s="114"/>
      <c r="DLY61" s="114"/>
      <c r="DLZ61" s="114"/>
      <c r="DMA61" s="114"/>
      <c r="DMB61" s="114"/>
      <c r="DMC61" s="114"/>
      <c r="DMD61" s="114"/>
      <c r="DME61" s="114"/>
      <c r="DMF61" s="114"/>
      <c r="DMG61" s="114"/>
      <c r="DMH61" s="114"/>
      <c r="DMI61" s="114"/>
      <c r="DMJ61" s="114"/>
      <c r="DMK61" s="114"/>
      <c r="DML61" s="114"/>
      <c r="DMM61" s="114"/>
      <c r="DMN61" s="114"/>
      <c r="DMO61" s="114"/>
      <c r="DMP61" s="114"/>
      <c r="DMQ61" s="114"/>
      <c r="DMR61" s="114"/>
      <c r="DMS61" s="114"/>
      <c r="DMT61" s="114"/>
      <c r="DMU61" s="114"/>
      <c r="DMV61" s="114"/>
      <c r="DMW61" s="114"/>
      <c r="DMX61" s="114"/>
      <c r="DMY61" s="114"/>
      <c r="DMZ61" s="114"/>
      <c r="DNA61" s="114"/>
      <c r="DNB61" s="114"/>
      <c r="DNC61" s="114"/>
      <c r="DND61" s="114"/>
      <c r="DNE61" s="114"/>
      <c r="DNF61" s="114"/>
      <c r="DNG61" s="114"/>
      <c r="DNH61" s="114"/>
      <c r="DNI61" s="114"/>
      <c r="DNJ61" s="114"/>
      <c r="DNK61" s="114"/>
      <c r="DNL61" s="114"/>
      <c r="DNM61" s="114"/>
      <c r="DNN61" s="114"/>
      <c r="DNO61" s="114"/>
      <c r="DNP61" s="114"/>
      <c r="DNQ61" s="114"/>
      <c r="DNR61" s="114"/>
      <c r="DNS61" s="114"/>
      <c r="DNT61" s="114"/>
      <c r="DNU61" s="114"/>
      <c r="DNV61" s="114"/>
      <c r="DNW61" s="114"/>
      <c r="DNX61" s="114"/>
      <c r="DNY61" s="114"/>
      <c r="DNZ61" s="114"/>
      <c r="DOA61" s="114"/>
      <c r="DOB61" s="114"/>
      <c r="DOC61" s="114"/>
      <c r="DOD61" s="114"/>
      <c r="DOE61" s="114"/>
      <c r="DOF61" s="114"/>
      <c r="DOG61" s="114"/>
      <c r="DOH61" s="114"/>
      <c r="DOI61" s="114"/>
      <c r="DOJ61" s="114"/>
      <c r="DOK61" s="114"/>
      <c r="DOL61" s="114"/>
      <c r="DOM61" s="114"/>
      <c r="DON61" s="114"/>
      <c r="DOO61" s="114"/>
      <c r="DOP61" s="114"/>
      <c r="DOQ61" s="114"/>
      <c r="DOR61" s="114"/>
      <c r="DOS61" s="114"/>
      <c r="DOT61" s="114"/>
      <c r="DOU61" s="114"/>
      <c r="DOV61" s="114"/>
      <c r="DOW61" s="114"/>
      <c r="DOX61" s="114"/>
      <c r="DOY61" s="114"/>
      <c r="DOZ61" s="114"/>
      <c r="DPA61" s="114"/>
      <c r="DPB61" s="114"/>
      <c r="DPC61" s="114"/>
      <c r="DPD61" s="114"/>
      <c r="DPE61" s="114"/>
      <c r="DPF61" s="114"/>
      <c r="DPG61" s="114"/>
      <c r="DPH61" s="114"/>
      <c r="DPI61" s="114"/>
      <c r="DPJ61" s="114"/>
      <c r="DPK61" s="114"/>
      <c r="DPL61" s="114"/>
      <c r="DPM61" s="114"/>
      <c r="DPN61" s="114"/>
      <c r="DPO61" s="114"/>
      <c r="DPP61" s="114"/>
      <c r="DPQ61" s="114"/>
      <c r="DPR61" s="114"/>
      <c r="DPS61" s="114"/>
      <c r="DPT61" s="114"/>
      <c r="DPU61" s="114"/>
      <c r="DPV61" s="114"/>
      <c r="DPW61" s="114"/>
      <c r="DPX61" s="114"/>
      <c r="DPY61" s="114"/>
      <c r="DPZ61" s="114"/>
      <c r="DQA61" s="114"/>
      <c r="DQB61" s="114"/>
      <c r="DQC61" s="114"/>
      <c r="DQD61" s="114"/>
      <c r="DQE61" s="114"/>
      <c r="DQF61" s="114"/>
      <c r="DQG61" s="114"/>
      <c r="DQH61" s="114"/>
      <c r="DQI61" s="114"/>
      <c r="DQJ61" s="114"/>
      <c r="DQK61" s="114"/>
      <c r="DQL61" s="114"/>
      <c r="DQM61" s="114"/>
      <c r="DQN61" s="114"/>
      <c r="DQO61" s="114"/>
      <c r="DQP61" s="114"/>
      <c r="DQQ61" s="114"/>
      <c r="DQR61" s="114"/>
      <c r="DQS61" s="114"/>
      <c r="DQT61" s="114"/>
      <c r="DQU61" s="114"/>
      <c r="DQV61" s="114"/>
      <c r="DQW61" s="114"/>
      <c r="DQX61" s="114"/>
      <c r="DQY61" s="114"/>
      <c r="DQZ61" s="114"/>
      <c r="DRA61" s="114"/>
      <c r="DRB61" s="114"/>
      <c r="DRC61" s="114"/>
      <c r="DRD61" s="114"/>
      <c r="DRE61" s="114"/>
      <c r="DRF61" s="114"/>
      <c r="DRG61" s="114"/>
      <c r="DRH61" s="114"/>
      <c r="DRI61" s="114"/>
      <c r="DRJ61" s="114"/>
      <c r="DRK61" s="114"/>
      <c r="DRL61" s="114"/>
      <c r="DRM61" s="114"/>
      <c r="DRN61" s="114"/>
      <c r="DRO61" s="114"/>
      <c r="DRP61" s="114"/>
      <c r="DRQ61" s="114"/>
      <c r="DRR61" s="114"/>
      <c r="DRS61" s="114"/>
      <c r="DRT61" s="114"/>
      <c r="DRU61" s="114"/>
      <c r="DRV61" s="114"/>
      <c r="DRW61" s="114"/>
      <c r="DRX61" s="114"/>
      <c r="DRY61" s="114"/>
      <c r="DRZ61" s="114"/>
      <c r="DSA61" s="114"/>
      <c r="DSB61" s="114"/>
      <c r="DSC61" s="114"/>
      <c r="DSD61" s="114"/>
      <c r="DSE61" s="114"/>
      <c r="DSF61" s="114"/>
      <c r="DSG61" s="114"/>
      <c r="DSH61" s="114"/>
      <c r="DSI61" s="114"/>
      <c r="DSJ61" s="114"/>
      <c r="DSK61" s="114"/>
      <c r="DSL61" s="114"/>
      <c r="DSM61" s="114"/>
      <c r="DSN61" s="114"/>
      <c r="DSO61" s="114"/>
      <c r="DSP61" s="114"/>
      <c r="DSQ61" s="114"/>
      <c r="DSR61" s="114"/>
      <c r="DSS61" s="114"/>
      <c r="DST61" s="114"/>
      <c r="DSU61" s="114"/>
      <c r="DSV61" s="114"/>
      <c r="DSW61" s="114"/>
      <c r="DSX61" s="114"/>
      <c r="DSY61" s="114"/>
      <c r="DSZ61" s="114"/>
      <c r="DTA61" s="114"/>
      <c r="DTB61" s="114"/>
      <c r="DTC61" s="114"/>
      <c r="DTD61" s="114"/>
      <c r="DTE61" s="114"/>
      <c r="DTF61" s="114"/>
      <c r="DTG61" s="114"/>
      <c r="DTH61" s="114"/>
      <c r="DTI61" s="114"/>
      <c r="DTJ61" s="114"/>
      <c r="DTK61" s="114"/>
      <c r="DTL61" s="114"/>
      <c r="DTM61" s="114"/>
      <c r="DTN61" s="114"/>
      <c r="DTO61" s="114"/>
      <c r="DTP61" s="114"/>
      <c r="DTQ61" s="114"/>
      <c r="DTR61" s="114"/>
      <c r="DTS61" s="114"/>
      <c r="DTT61" s="114"/>
      <c r="DTU61" s="114"/>
      <c r="DTV61" s="114"/>
      <c r="DTW61" s="114"/>
      <c r="DTX61" s="114"/>
      <c r="DTY61" s="114"/>
      <c r="DTZ61" s="114"/>
      <c r="DUA61" s="114"/>
      <c r="DUB61" s="114"/>
      <c r="DUC61" s="114"/>
      <c r="DUD61" s="114"/>
      <c r="DUE61" s="114"/>
      <c r="DUF61" s="114"/>
      <c r="DUG61" s="114"/>
      <c r="DUH61" s="114"/>
      <c r="DUI61" s="114"/>
      <c r="DUJ61" s="114"/>
      <c r="DUK61" s="114"/>
      <c r="DUL61" s="114"/>
      <c r="DUM61" s="114"/>
      <c r="DUN61" s="114"/>
      <c r="DUO61" s="114"/>
      <c r="DUP61" s="114"/>
      <c r="DUQ61" s="114"/>
      <c r="DUR61" s="114"/>
      <c r="DUS61" s="114"/>
      <c r="DUT61" s="114"/>
      <c r="DUU61" s="114"/>
      <c r="DUV61" s="114"/>
      <c r="DUW61" s="114"/>
      <c r="DUX61" s="114"/>
      <c r="DUY61" s="114"/>
      <c r="DUZ61" s="114"/>
      <c r="DVA61" s="114"/>
      <c r="DVB61" s="114"/>
      <c r="DVC61" s="114"/>
      <c r="DVD61" s="114"/>
      <c r="DVE61" s="114"/>
      <c r="DVF61" s="114"/>
      <c r="DVG61" s="114"/>
      <c r="DVH61" s="114"/>
      <c r="DVI61" s="114"/>
      <c r="DVJ61" s="114"/>
      <c r="DVK61" s="114"/>
      <c r="DVL61" s="114"/>
      <c r="DVM61" s="114"/>
      <c r="DVN61" s="114"/>
      <c r="DVO61" s="114"/>
      <c r="DVP61" s="114"/>
      <c r="DVQ61" s="114"/>
      <c r="DVR61" s="114"/>
      <c r="DVS61" s="114"/>
      <c r="DVT61" s="114"/>
      <c r="DVU61" s="114"/>
      <c r="DVV61" s="114"/>
      <c r="DVW61" s="114"/>
      <c r="DVX61" s="114"/>
      <c r="DVY61" s="114"/>
      <c r="DVZ61" s="114"/>
      <c r="DWA61" s="114"/>
      <c r="DWB61" s="114"/>
      <c r="DWC61" s="114"/>
      <c r="DWD61" s="114"/>
      <c r="DWE61" s="114"/>
      <c r="DWF61" s="114"/>
      <c r="DWG61" s="114"/>
      <c r="DWH61" s="114"/>
      <c r="DWI61" s="114"/>
      <c r="DWJ61" s="114"/>
      <c r="DWK61" s="114"/>
      <c r="DWL61" s="114"/>
      <c r="DWM61" s="114"/>
      <c r="DWN61" s="114"/>
      <c r="DWO61" s="114"/>
      <c r="DWP61" s="114"/>
      <c r="DWQ61" s="114"/>
      <c r="DWR61" s="114"/>
      <c r="DWS61" s="114"/>
      <c r="DWT61" s="114"/>
      <c r="DWU61" s="114"/>
      <c r="DWV61" s="114"/>
      <c r="DWW61" s="114"/>
      <c r="DWX61" s="114"/>
      <c r="DWY61" s="114"/>
      <c r="DWZ61" s="114"/>
      <c r="DXA61" s="114"/>
      <c r="DXB61" s="114"/>
      <c r="DXC61" s="114"/>
      <c r="DXD61" s="114"/>
      <c r="DXE61" s="114"/>
      <c r="DXF61" s="114"/>
      <c r="DXG61" s="114"/>
      <c r="DXH61" s="114"/>
      <c r="DXI61" s="114"/>
      <c r="DXJ61" s="114"/>
      <c r="DXK61" s="114"/>
      <c r="DXL61" s="114"/>
      <c r="DXM61" s="114"/>
      <c r="DXN61" s="114"/>
      <c r="DXO61" s="114"/>
      <c r="DXP61" s="114"/>
      <c r="DXQ61" s="114"/>
      <c r="DXR61" s="114"/>
      <c r="DXS61" s="114"/>
      <c r="DXT61" s="114"/>
      <c r="DXU61" s="114"/>
      <c r="DXV61" s="114"/>
      <c r="DXW61" s="114"/>
      <c r="DXX61" s="114"/>
      <c r="DXY61" s="114"/>
      <c r="DXZ61" s="114"/>
      <c r="DYA61" s="114"/>
      <c r="DYB61" s="114"/>
      <c r="DYC61" s="114"/>
      <c r="DYD61" s="114"/>
      <c r="DYE61" s="114"/>
      <c r="DYF61" s="114"/>
      <c r="DYG61" s="114"/>
      <c r="DYH61" s="114"/>
      <c r="DYI61" s="114"/>
      <c r="DYJ61" s="114"/>
      <c r="DYK61" s="114"/>
      <c r="DYL61" s="114"/>
      <c r="DYM61" s="114"/>
      <c r="DYN61" s="114"/>
      <c r="DYO61" s="114"/>
      <c r="DYP61" s="114"/>
      <c r="DYQ61" s="114"/>
      <c r="DYR61" s="114"/>
      <c r="DYS61" s="114"/>
      <c r="DYT61" s="114"/>
      <c r="DYU61" s="114"/>
      <c r="DYV61" s="114"/>
      <c r="DYW61" s="114"/>
      <c r="DYX61" s="114"/>
      <c r="DYY61" s="114"/>
      <c r="DYZ61" s="114"/>
      <c r="DZA61" s="114"/>
      <c r="DZB61" s="114"/>
      <c r="DZC61" s="114"/>
      <c r="DZD61" s="114"/>
      <c r="DZE61" s="114"/>
      <c r="DZF61" s="114"/>
      <c r="DZG61" s="114"/>
      <c r="DZH61" s="114"/>
      <c r="DZI61" s="114"/>
      <c r="DZJ61" s="114"/>
      <c r="DZK61" s="114"/>
      <c r="DZL61" s="114"/>
      <c r="DZM61" s="114"/>
      <c r="DZN61" s="114"/>
      <c r="DZO61" s="114"/>
      <c r="DZP61" s="114"/>
      <c r="DZQ61" s="114"/>
      <c r="DZR61" s="114"/>
      <c r="DZS61" s="114"/>
      <c r="DZT61" s="114"/>
      <c r="DZU61" s="114"/>
      <c r="DZV61" s="114"/>
      <c r="DZW61" s="114"/>
      <c r="DZX61" s="114"/>
      <c r="DZY61" s="114"/>
      <c r="DZZ61" s="114"/>
      <c r="EAA61" s="114"/>
      <c r="EAB61" s="114"/>
      <c r="EAC61" s="114"/>
      <c r="EAD61" s="114"/>
      <c r="EAE61" s="114"/>
      <c r="EAF61" s="114"/>
      <c r="EAG61" s="114"/>
      <c r="EAH61" s="114"/>
      <c r="EAI61" s="114"/>
      <c r="EAJ61" s="114"/>
      <c r="EAK61" s="114"/>
      <c r="EAL61" s="114"/>
      <c r="EAM61" s="114"/>
      <c r="EAN61" s="114"/>
      <c r="EAO61" s="114"/>
      <c r="EAP61" s="114"/>
      <c r="EAQ61" s="114"/>
      <c r="EAR61" s="114"/>
      <c r="EAS61" s="114"/>
      <c r="EAT61" s="114"/>
      <c r="EAU61" s="114"/>
      <c r="EAV61" s="114"/>
      <c r="EAW61" s="114"/>
      <c r="EAX61" s="114"/>
      <c r="EAY61" s="114"/>
      <c r="EAZ61" s="114"/>
      <c r="EBA61" s="114"/>
      <c r="EBB61" s="114"/>
      <c r="EBC61" s="114"/>
      <c r="EBD61" s="114"/>
      <c r="EBE61" s="114"/>
      <c r="EBF61" s="114"/>
      <c r="EBG61" s="114"/>
      <c r="EBH61" s="114"/>
      <c r="EBI61" s="114"/>
      <c r="EBJ61" s="114"/>
      <c r="EBK61" s="114"/>
      <c r="EBL61" s="114"/>
      <c r="EBM61" s="114"/>
      <c r="EBN61" s="114"/>
      <c r="EBO61" s="114"/>
      <c r="EBP61" s="114"/>
      <c r="EBQ61" s="114"/>
      <c r="EBR61" s="114"/>
      <c r="EBS61" s="114"/>
      <c r="EBT61" s="114"/>
      <c r="EBU61" s="114"/>
      <c r="EBV61" s="114"/>
      <c r="EBW61" s="114"/>
      <c r="EBX61" s="114"/>
      <c r="EBY61" s="114"/>
      <c r="EBZ61" s="114"/>
      <c r="ECA61" s="114"/>
      <c r="ECB61" s="114"/>
      <c r="ECC61" s="114"/>
      <c r="ECD61" s="114"/>
      <c r="ECE61" s="114"/>
      <c r="ECF61" s="114"/>
      <c r="ECG61" s="114"/>
      <c r="ECH61" s="114"/>
      <c r="ECI61" s="114"/>
      <c r="ECJ61" s="114"/>
      <c r="ECK61" s="114"/>
      <c r="ECL61" s="114"/>
      <c r="ECM61" s="114"/>
      <c r="ECN61" s="114"/>
      <c r="ECO61" s="114"/>
      <c r="ECP61" s="114"/>
      <c r="ECQ61" s="114"/>
      <c r="ECR61" s="114"/>
      <c r="ECS61" s="114"/>
      <c r="ECT61" s="114"/>
      <c r="ECU61" s="114"/>
      <c r="ECV61" s="114"/>
      <c r="ECW61" s="114"/>
      <c r="ECX61" s="114"/>
      <c r="ECY61" s="114"/>
      <c r="ECZ61" s="114"/>
      <c r="EDA61" s="114"/>
      <c r="EDB61" s="114"/>
      <c r="EDC61" s="114"/>
      <c r="EDD61" s="114"/>
      <c r="EDE61" s="114"/>
      <c r="EDF61" s="114"/>
      <c r="EDG61" s="114"/>
      <c r="EDH61" s="114"/>
      <c r="EDI61" s="114"/>
      <c r="EDJ61" s="114"/>
      <c r="EDK61" s="114"/>
      <c r="EDL61" s="114"/>
      <c r="EDM61" s="114"/>
      <c r="EDN61" s="114"/>
      <c r="EDO61" s="114"/>
      <c r="EDP61" s="114"/>
      <c r="EDQ61" s="114"/>
      <c r="EDR61" s="114"/>
      <c r="EDS61" s="114"/>
      <c r="EDT61" s="114"/>
      <c r="EDU61" s="114"/>
      <c r="EDV61" s="114"/>
      <c r="EDW61" s="114"/>
      <c r="EDX61" s="114"/>
      <c r="EDY61" s="114"/>
      <c r="EDZ61" s="114"/>
      <c r="EEA61" s="114"/>
      <c r="EEB61" s="114"/>
      <c r="EEC61" s="114"/>
      <c r="EED61" s="114"/>
      <c r="EEE61" s="114"/>
      <c r="EEF61" s="114"/>
      <c r="EEG61" s="114"/>
      <c r="EEH61" s="114"/>
      <c r="EEI61" s="114"/>
      <c r="EEJ61" s="114"/>
      <c r="EEK61" s="114"/>
      <c r="EEL61" s="114"/>
      <c r="EEM61" s="114"/>
      <c r="EEN61" s="114"/>
      <c r="EEO61" s="114"/>
      <c r="EEP61" s="114"/>
      <c r="EEQ61" s="114"/>
      <c r="EER61" s="114"/>
      <c r="EES61" s="114"/>
      <c r="EET61" s="114"/>
      <c r="EEU61" s="114"/>
      <c r="EEV61" s="114"/>
      <c r="EEW61" s="114"/>
      <c r="EEX61" s="114"/>
      <c r="EEY61" s="114"/>
      <c r="EEZ61" s="114"/>
      <c r="EFA61" s="114"/>
      <c r="EFB61" s="114"/>
      <c r="EFC61" s="114"/>
      <c r="EFD61" s="114"/>
      <c r="EFE61" s="114"/>
      <c r="EFF61" s="114"/>
      <c r="EFG61" s="114"/>
      <c r="EFH61" s="114"/>
      <c r="EFI61" s="114"/>
      <c r="EFJ61" s="114"/>
      <c r="EFK61" s="114"/>
      <c r="EFL61" s="114"/>
      <c r="EFM61" s="114"/>
      <c r="EFN61" s="114"/>
      <c r="EFO61" s="114"/>
      <c r="EFP61" s="114"/>
      <c r="EFQ61" s="114"/>
      <c r="EFR61" s="114"/>
      <c r="EFS61" s="114"/>
      <c r="EFT61" s="114"/>
      <c r="EFU61" s="114"/>
      <c r="EFV61" s="114"/>
      <c r="EFW61" s="114"/>
      <c r="EFX61" s="114"/>
      <c r="EFY61" s="114"/>
      <c r="EFZ61" s="114"/>
      <c r="EGA61" s="114"/>
      <c r="EGB61" s="114"/>
      <c r="EGC61" s="114"/>
      <c r="EGD61" s="114"/>
      <c r="EGE61" s="114"/>
      <c r="EGF61" s="114"/>
      <c r="EGG61" s="114"/>
      <c r="EGH61" s="114"/>
      <c r="EGI61" s="114"/>
      <c r="EGJ61" s="114"/>
      <c r="EGK61" s="114"/>
      <c r="EGL61" s="114"/>
      <c r="EGM61" s="114"/>
      <c r="EGN61" s="114"/>
      <c r="EGO61" s="114"/>
      <c r="EGP61" s="114"/>
      <c r="EGQ61" s="114"/>
      <c r="EGR61" s="114"/>
      <c r="EGS61" s="114"/>
      <c r="EGT61" s="114"/>
      <c r="EGU61" s="114"/>
      <c r="EGV61" s="114"/>
      <c r="EGW61" s="114"/>
      <c r="EGX61" s="114"/>
      <c r="EGY61" s="114"/>
      <c r="EGZ61" s="114"/>
      <c r="EHA61" s="114"/>
      <c r="EHB61" s="114"/>
      <c r="EHC61" s="114"/>
      <c r="EHD61" s="114"/>
      <c r="EHE61" s="114"/>
      <c r="EHF61" s="114"/>
      <c r="EHG61" s="114"/>
      <c r="EHH61" s="114"/>
      <c r="EHI61" s="114"/>
      <c r="EHJ61" s="114"/>
      <c r="EHK61" s="114"/>
      <c r="EHL61" s="114"/>
      <c r="EHM61" s="114"/>
      <c r="EHN61" s="114"/>
      <c r="EHO61" s="114"/>
      <c r="EHP61" s="114"/>
      <c r="EHQ61" s="114"/>
      <c r="EHR61" s="114"/>
      <c r="EHS61" s="114"/>
      <c r="EHT61" s="114"/>
      <c r="EHU61" s="114"/>
      <c r="EHV61" s="114"/>
      <c r="EHW61" s="114"/>
      <c r="EHX61" s="114"/>
      <c r="EHY61" s="114"/>
      <c r="EHZ61" s="114"/>
      <c r="EIA61" s="114"/>
      <c r="EIB61" s="114"/>
      <c r="EIC61" s="114"/>
      <c r="EID61" s="114"/>
      <c r="EIE61" s="114"/>
      <c r="EIF61" s="114"/>
      <c r="EIG61" s="114"/>
      <c r="EIH61" s="114"/>
      <c r="EII61" s="114"/>
      <c r="EIJ61" s="114"/>
      <c r="EIK61" s="114"/>
      <c r="EIL61" s="114"/>
      <c r="EIM61" s="114"/>
      <c r="EIN61" s="114"/>
      <c r="EIO61" s="114"/>
      <c r="EIP61" s="114"/>
      <c r="EIQ61" s="114"/>
      <c r="EIR61" s="114"/>
      <c r="EIS61" s="114"/>
      <c r="EIT61" s="114"/>
      <c r="EIU61" s="114"/>
      <c r="EIV61" s="114"/>
      <c r="EIW61" s="114"/>
      <c r="EIX61" s="114"/>
      <c r="EIY61" s="114"/>
      <c r="EIZ61" s="114"/>
      <c r="EJA61" s="114"/>
      <c r="EJB61" s="114"/>
      <c r="EJC61" s="114"/>
      <c r="EJD61" s="114"/>
      <c r="EJE61" s="114"/>
      <c r="EJF61" s="114"/>
      <c r="EJG61" s="114"/>
      <c r="EJH61" s="114"/>
      <c r="EJI61" s="114"/>
      <c r="EJJ61" s="114"/>
      <c r="EJK61" s="114"/>
      <c r="EJL61" s="114"/>
      <c r="EJM61" s="114"/>
      <c r="EJN61" s="114"/>
      <c r="EJO61" s="114"/>
      <c r="EJP61" s="114"/>
      <c r="EJQ61" s="114"/>
      <c r="EJR61" s="114"/>
      <c r="EJS61" s="114"/>
      <c r="EJT61" s="114"/>
      <c r="EJU61" s="114"/>
      <c r="EJV61" s="114"/>
      <c r="EJW61" s="114"/>
      <c r="EJX61" s="114"/>
      <c r="EJY61" s="114"/>
      <c r="EJZ61" s="114"/>
      <c r="EKA61" s="114"/>
      <c r="EKB61" s="114"/>
      <c r="EKC61" s="114"/>
      <c r="EKD61" s="114"/>
      <c r="EKE61" s="114"/>
      <c r="EKF61" s="114"/>
      <c r="EKG61" s="114"/>
      <c r="EKH61" s="114"/>
      <c r="EKI61" s="114"/>
      <c r="EKJ61" s="114"/>
      <c r="EKK61" s="114"/>
      <c r="EKL61" s="114"/>
      <c r="EKM61" s="114"/>
      <c r="EKN61" s="114"/>
      <c r="EKO61" s="114"/>
      <c r="EKP61" s="114"/>
      <c r="EKQ61" s="114"/>
      <c r="EKR61" s="114"/>
      <c r="EKS61" s="114"/>
      <c r="EKT61" s="114"/>
      <c r="EKU61" s="114"/>
      <c r="EKV61" s="114"/>
      <c r="EKW61" s="114"/>
      <c r="EKX61" s="114"/>
      <c r="EKY61" s="114"/>
      <c r="EKZ61" s="114"/>
      <c r="ELA61" s="114"/>
      <c r="ELB61" s="114"/>
      <c r="ELC61" s="114"/>
      <c r="ELD61" s="114"/>
      <c r="ELE61" s="114"/>
      <c r="ELF61" s="114"/>
      <c r="ELG61" s="114"/>
      <c r="ELH61" s="114"/>
      <c r="ELI61" s="114"/>
      <c r="ELJ61" s="114"/>
      <c r="ELK61" s="114"/>
      <c r="ELL61" s="114"/>
      <c r="ELM61" s="114"/>
      <c r="ELN61" s="114"/>
      <c r="ELO61" s="114"/>
      <c r="ELP61" s="114"/>
      <c r="ELQ61" s="114"/>
      <c r="ELR61" s="114"/>
      <c r="ELS61" s="114"/>
      <c r="ELT61" s="114"/>
      <c r="ELU61" s="114"/>
      <c r="ELV61" s="114"/>
      <c r="ELW61" s="114"/>
      <c r="ELX61" s="114"/>
      <c r="ELY61" s="114"/>
      <c r="ELZ61" s="114"/>
      <c r="EMA61" s="114"/>
      <c r="EMB61" s="114"/>
      <c r="EMC61" s="114"/>
      <c r="EMD61" s="114"/>
      <c r="EME61" s="114"/>
      <c r="EMF61" s="114"/>
      <c r="EMG61" s="114"/>
      <c r="EMH61" s="114"/>
      <c r="EMI61" s="114"/>
      <c r="EMJ61" s="114"/>
      <c r="EMK61" s="114"/>
      <c r="EML61" s="114"/>
      <c r="EMM61" s="114"/>
      <c r="EMN61" s="114"/>
      <c r="EMO61" s="114"/>
      <c r="EMP61" s="114"/>
      <c r="EMQ61" s="114"/>
      <c r="EMR61" s="114"/>
      <c r="EMS61" s="114"/>
      <c r="EMT61" s="114"/>
      <c r="EMU61" s="114"/>
      <c r="EMV61" s="114"/>
      <c r="EMW61" s="114"/>
      <c r="EMX61" s="114"/>
      <c r="EMY61" s="114"/>
      <c r="EMZ61" s="114"/>
      <c r="ENA61" s="114"/>
      <c r="ENB61" s="114"/>
      <c r="ENC61" s="114"/>
      <c r="END61" s="114"/>
      <c r="ENE61" s="114"/>
      <c r="ENF61" s="114"/>
      <c r="ENG61" s="114"/>
      <c r="ENH61" s="114"/>
      <c r="ENI61" s="114"/>
      <c r="ENJ61" s="114"/>
      <c r="ENK61" s="114"/>
      <c r="ENL61" s="114"/>
      <c r="ENM61" s="114"/>
      <c r="ENN61" s="114"/>
      <c r="ENO61" s="114"/>
      <c r="ENP61" s="114"/>
      <c r="ENQ61" s="114"/>
      <c r="ENR61" s="114"/>
      <c r="ENS61" s="114"/>
      <c r="ENT61" s="114"/>
      <c r="ENU61" s="114"/>
      <c r="ENV61" s="114"/>
      <c r="ENW61" s="114"/>
      <c r="ENX61" s="114"/>
      <c r="ENY61" s="114"/>
      <c r="ENZ61" s="114"/>
      <c r="EOA61" s="114"/>
      <c r="EOB61" s="114"/>
      <c r="EOC61" s="114"/>
      <c r="EOD61" s="114"/>
      <c r="EOE61" s="114"/>
      <c r="EOF61" s="114"/>
      <c r="EOG61" s="114"/>
      <c r="EOH61" s="114"/>
      <c r="EOI61" s="114"/>
      <c r="EOJ61" s="114"/>
      <c r="EOK61" s="114"/>
      <c r="EOL61" s="114"/>
      <c r="EOM61" s="114"/>
      <c r="EON61" s="114"/>
      <c r="EOO61" s="114"/>
      <c r="EOP61" s="114"/>
      <c r="EOQ61" s="114"/>
      <c r="EOR61" s="114"/>
      <c r="EOS61" s="114"/>
      <c r="EOT61" s="114"/>
      <c r="EOU61" s="114"/>
      <c r="EOV61" s="114"/>
      <c r="EOW61" s="114"/>
      <c r="EOX61" s="114"/>
      <c r="EOY61" s="114"/>
      <c r="EOZ61" s="114"/>
      <c r="EPA61" s="114"/>
      <c r="EPB61" s="114"/>
      <c r="EPC61" s="114"/>
      <c r="EPD61" s="114"/>
      <c r="EPE61" s="114"/>
      <c r="EPF61" s="114"/>
      <c r="EPG61" s="114"/>
      <c r="EPH61" s="114"/>
      <c r="EPI61" s="114"/>
      <c r="EPJ61" s="114"/>
      <c r="EPK61" s="114"/>
      <c r="EPL61" s="114"/>
      <c r="EPM61" s="114"/>
      <c r="EPN61" s="114"/>
      <c r="EPO61" s="114"/>
      <c r="EPP61" s="114"/>
      <c r="EPQ61" s="114"/>
      <c r="EPR61" s="114"/>
      <c r="EPS61" s="114"/>
      <c r="EPT61" s="114"/>
      <c r="EPU61" s="114"/>
      <c r="EPV61" s="114"/>
      <c r="EPW61" s="114"/>
      <c r="EPX61" s="114"/>
      <c r="EPY61" s="114"/>
      <c r="EPZ61" s="114"/>
      <c r="EQA61" s="114"/>
      <c r="EQB61" s="114"/>
      <c r="EQC61" s="114"/>
      <c r="EQD61" s="114"/>
      <c r="EQE61" s="114"/>
      <c r="EQF61" s="114"/>
      <c r="EQG61" s="114"/>
      <c r="EQH61" s="114"/>
      <c r="EQI61" s="114"/>
      <c r="EQJ61" s="114"/>
      <c r="EQK61" s="114"/>
      <c r="EQL61" s="114"/>
      <c r="EQM61" s="114"/>
      <c r="EQN61" s="114"/>
      <c r="EQO61" s="114"/>
      <c r="EQP61" s="114"/>
      <c r="EQQ61" s="114"/>
      <c r="EQR61" s="114"/>
      <c r="EQS61" s="114"/>
      <c r="EQT61" s="114"/>
      <c r="EQU61" s="114"/>
      <c r="EQV61" s="114"/>
      <c r="EQW61" s="114"/>
      <c r="EQX61" s="114"/>
      <c r="EQY61" s="114"/>
      <c r="EQZ61" s="114"/>
      <c r="ERA61" s="114"/>
      <c r="ERB61" s="114"/>
      <c r="ERC61" s="114"/>
      <c r="ERD61" s="114"/>
      <c r="ERE61" s="114"/>
      <c r="ERF61" s="114"/>
      <c r="ERG61" s="114"/>
      <c r="ERH61" s="114"/>
      <c r="ERI61" s="114"/>
      <c r="ERJ61" s="114"/>
      <c r="ERK61" s="114"/>
      <c r="ERL61" s="114"/>
      <c r="ERM61" s="114"/>
      <c r="ERN61" s="114"/>
      <c r="ERO61" s="114"/>
      <c r="ERP61" s="114"/>
      <c r="ERQ61" s="114"/>
      <c r="ERR61" s="114"/>
      <c r="ERS61" s="114"/>
      <c r="ERT61" s="114"/>
      <c r="ERU61" s="114"/>
      <c r="ERV61" s="114"/>
      <c r="ERW61" s="114"/>
      <c r="ERX61" s="114"/>
      <c r="ERY61" s="114"/>
      <c r="ERZ61" s="114"/>
      <c r="ESA61" s="114"/>
      <c r="ESB61" s="114"/>
      <c r="ESC61" s="114"/>
      <c r="ESD61" s="114"/>
      <c r="ESE61" s="114"/>
      <c r="ESF61" s="114"/>
      <c r="ESG61" s="114"/>
      <c r="ESH61" s="114"/>
      <c r="ESI61" s="114"/>
      <c r="ESJ61" s="114"/>
      <c r="ESK61" s="114"/>
      <c r="ESL61" s="114"/>
      <c r="ESM61" s="114"/>
      <c r="ESN61" s="114"/>
      <c r="ESO61" s="114"/>
      <c r="ESP61" s="114"/>
      <c r="ESQ61" s="114"/>
      <c r="ESR61" s="114"/>
      <c r="ESS61" s="114"/>
      <c r="EST61" s="114"/>
      <c r="ESU61" s="114"/>
      <c r="ESV61" s="114"/>
      <c r="ESW61" s="114"/>
      <c r="ESX61" s="114"/>
      <c r="ESY61" s="114"/>
      <c r="ESZ61" s="114"/>
      <c r="ETA61" s="114"/>
      <c r="ETB61" s="114"/>
      <c r="ETC61" s="114"/>
      <c r="ETD61" s="114"/>
      <c r="ETE61" s="114"/>
      <c r="ETF61" s="114"/>
      <c r="ETG61" s="114"/>
      <c r="ETH61" s="114"/>
      <c r="ETI61" s="114"/>
      <c r="ETJ61" s="114"/>
      <c r="ETK61" s="114"/>
      <c r="ETL61" s="114"/>
      <c r="ETM61" s="114"/>
      <c r="ETN61" s="114"/>
      <c r="ETO61" s="114"/>
      <c r="ETP61" s="114"/>
      <c r="ETQ61" s="114"/>
      <c r="ETR61" s="114"/>
      <c r="ETS61" s="114"/>
      <c r="ETT61" s="114"/>
      <c r="ETU61" s="114"/>
      <c r="ETV61" s="114"/>
      <c r="ETW61" s="114"/>
      <c r="ETX61" s="114"/>
      <c r="ETY61" s="114"/>
      <c r="ETZ61" s="114"/>
      <c r="EUA61" s="114"/>
      <c r="EUB61" s="114"/>
      <c r="EUC61" s="114"/>
      <c r="EUD61" s="114"/>
      <c r="EUE61" s="114"/>
      <c r="EUF61" s="114"/>
      <c r="EUG61" s="114"/>
      <c r="EUH61" s="114"/>
      <c r="EUI61" s="114"/>
      <c r="EUJ61" s="114"/>
      <c r="EUK61" s="114"/>
      <c r="EUL61" s="114"/>
      <c r="EUM61" s="114"/>
      <c r="EUN61" s="114"/>
      <c r="EUO61" s="114"/>
      <c r="EUP61" s="114"/>
      <c r="EUQ61" s="114"/>
      <c r="EUR61" s="114"/>
      <c r="EUS61" s="114"/>
      <c r="EUT61" s="114"/>
      <c r="EUU61" s="114"/>
      <c r="EUV61" s="114"/>
      <c r="EUW61" s="114"/>
      <c r="EUX61" s="114"/>
      <c r="EUY61" s="114"/>
      <c r="EUZ61" s="114"/>
      <c r="EVA61" s="114"/>
      <c r="EVB61" s="114"/>
      <c r="EVC61" s="114"/>
      <c r="EVD61" s="114"/>
      <c r="EVE61" s="114"/>
      <c r="EVF61" s="114"/>
      <c r="EVG61" s="114"/>
      <c r="EVH61" s="114"/>
      <c r="EVI61" s="114"/>
      <c r="EVJ61" s="114"/>
      <c r="EVK61" s="114"/>
      <c r="EVL61" s="114"/>
      <c r="EVM61" s="114"/>
      <c r="EVN61" s="114"/>
      <c r="EVO61" s="114"/>
      <c r="EVP61" s="114"/>
      <c r="EVQ61" s="114"/>
      <c r="EVR61" s="114"/>
      <c r="EVS61" s="114"/>
      <c r="EVT61" s="114"/>
      <c r="EVU61" s="114"/>
      <c r="EVV61" s="114"/>
      <c r="EVW61" s="114"/>
      <c r="EVX61" s="114"/>
      <c r="EVY61" s="114"/>
      <c r="EVZ61" s="114"/>
      <c r="EWA61" s="114"/>
      <c r="EWB61" s="114"/>
      <c r="EWC61" s="114"/>
      <c r="EWD61" s="114"/>
      <c r="EWE61" s="114"/>
      <c r="EWF61" s="114"/>
      <c r="EWG61" s="114"/>
      <c r="EWH61" s="114"/>
      <c r="EWI61" s="114"/>
      <c r="EWJ61" s="114"/>
      <c r="EWK61" s="114"/>
      <c r="EWL61" s="114"/>
      <c r="EWM61" s="114"/>
      <c r="EWN61" s="114"/>
      <c r="EWO61" s="114"/>
      <c r="EWP61" s="114"/>
      <c r="EWQ61" s="114"/>
      <c r="EWR61" s="114"/>
      <c r="EWS61" s="114"/>
      <c r="EWT61" s="114"/>
      <c r="EWU61" s="114"/>
      <c r="EWV61" s="114"/>
      <c r="EWW61" s="114"/>
      <c r="EWX61" s="114"/>
      <c r="EWY61" s="114"/>
      <c r="EWZ61" s="114"/>
      <c r="EXA61" s="114"/>
      <c r="EXB61" s="114"/>
      <c r="EXC61" s="114"/>
      <c r="EXD61" s="114"/>
      <c r="EXE61" s="114"/>
      <c r="EXF61" s="114"/>
      <c r="EXG61" s="114"/>
      <c r="EXH61" s="114"/>
      <c r="EXI61" s="114"/>
      <c r="EXJ61" s="114"/>
      <c r="EXK61" s="114"/>
      <c r="EXL61" s="114"/>
      <c r="EXM61" s="114"/>
      <c r="EXN61" s="114"/>
      <c r="EXO61" s="114"/>
      <c r="EXP61" s="114"/>
      <c r="EXQ61" s="114"/>
      <c r="EXR61" s="114"/>
      <c r="EXS61" s="114"/>
      <c r="EXT61" s="114"/>
      <c r="EXU61" s="114"/>
      <c r="EXV61" s="114"/>
      <c r="EXW61" s="114"/>
      <c r="EXX61" s="114"/>
      <c r="EXY61" s="114"/>
      <c r="EXZ61" s="114"/>
      <c r="EYA61" s="114"/>
      <c r="EYB61" s="114"/>
      <c r="EYC61" s="114"/>
      <c r="EYD61" s="114"/>
      <c r="EYE61" s="114"/>
      <c r="EYF61" s="114"/>
      <c r="EYG61" s="114"/>
      <c r="EYH61" s="114"/>
      <c r="EYI61" s="114"/>
      <c r="EYJ61" s="114"/>
      <c r="EYK61" s="114"/>
      <c r="EYL61" s="114"/>
      <c r="EYM61" s="114"/>
      <c r="EYN61" s="114"/>
      <c r="EYO61" s="114"/>
      <c r="EYP61" s="114"/>
      <c r="EYQ61" s="114"/>
      <c r="EYR61" s="114"/>
      <c r="EYS61" s="114"/>
      <c r="EYT61" s="114"/>
      <c r="EYU61" s="114"/>
      <c r="EYV61" s="114"/>
      <c r="EYW61" s="114"/>
      <c r="EYX61" s="114"/>
      <c r="EYY61" s="114"/>
      <c r="EYZ61" s="114"/>
      <c r="EZA61" s="114"/>
      <c r="EZB61" s="114"/>
      <c r="EZC61" s="114"/>
      <c r="EZD61" s="114"/>
      <c r="EZE61" s="114"/>
      <c r="EZF61" s="114"/>
      <c r="EZG61" s="114"/>
      <c r="EZH61" s="114"/>
      <c r="EZI61" s="114"/>
      <c r="EZJ61" s="114"/>
      <c r="EZK61" s="114"/>
      <c r="EZL61" s="114"/>
      <c r="EZM61" s="114"/>
      <c r="EZN61" s="114"/>
      <c r="EZO61" s="114"/>
      <c r="EZP61" s="114"/>
      <c r="EZQ61" s="114"/>
      <c r="EZR61" s="114"/>
      <c r="EZS61" s="114"/>
      <c r="EZT61" s="114"/>
      <c r="EZU61" s="114"/>
      <c r="EZV61" s="114"/>
      <c r="EZW61" s="114"/>
      <c r="EZX61" s="114"/>
      <c r="EZY61" s="114"/>
      <c r="EZZ61" s="114"/>
      <c r="FAA61" s="114"/>
      <c r="FAB61" s="114"/>
      <c r="FAC61" s="114"/>
      <c r="FAD61" s="114"/>
      <c r="FAE61" s="114"/>
      <c r="FAF61" s="114"/>
      <c r="FAG61" s="114"/>
      <c r="FAH61" s="114"/>
      <c r="FAI61" s="114"/>
      <c r="FAJ61" s="114"/>
      <c r="FAK61" s="114"/>
      <c r="FAL61" s="114"/>
      <c r="FAM61" s="114"/>
      <c r="FAN61" s="114"/>
      <c r="FAO61" s="114"/>
      <c r="FAP61" s="114"/>
      <c r="FAQ61" s="114"/>
      <c r="FAR61" s="114"/>
      <c r="FAS61" s="114"/>
      <c r="FAT61" s="114"/>
      <c r="FAU61" s="114"/>
      <c r="FAV61" s="114"/>
      <c r="FAW61" s="114"/>
      <c r="FAX61" s="114"/>
      <c r="FAY61" s="114"/>
      <c r="FAZ61" s="114"/>
      <c r="FBA61" s="114"/>
      <c r="FBB61" s="114"/>
      <c r="FBC61" s="114"/>
      <c r="FBD61" s="114"/>
      <c r="FBE61" s="114"/>
      <c r="FBF61" s="114"/>
      <c r="FBG61" s="114"/>
      <c r="FBH61" s="114"/>
      <c r="FBI61" s="114"/>
      <c r="FBJ61" s="114"/>
      <c r="FBK61" s="114"/>
      <c r="FBL61" s="114"/>
      <c r="FBM61" s="114"/>
      <c r="FBN61" s="114"/>
      <c r="FBO61" s="114"/>
      <c r="FBP61" s="114"/>
      <c r="FBQ61" s="114"/>
      <c r="FBR61" s="114"/>
      <c r="FBS61" s="114"/>
      <c r="FBT61" s="114"/>
      <c r="FBU61" s="114"/>
      <c r="FBV61" s="114"/>
      <c r="FBW61" s="114"/>
      <c r="FBX61" s="114"/>
      <c r="FBY61" s="114"/>
      <c r="FBZ61" s="114"/>
      <c r="FCA61" s="114"/>
      <c r="FCB61" s="114"/>
      <c r="FCC61" s="114"/>
      <c r="FCD61" s="114"/>
      <c r="FCE61" s="114"/>
      <c r="FCF61" s="114"/>
      <c r="FCG61" s="114"/>
      <c r="FCH61" s="114"/>
      <c r="FCI61" s="114"/>
      <c r="FCJ61" s="114"/>
      <c r="FCK61" s="114"/>
      <c r="FCL61" s="114"/>
      <c r="FCM61" s="114"/>
      <c r="FCN61" s="114"/>
      <c r="FCO61" s="114"/>
      <c r="FCP61" s="114"/>
      <c r="FCQ61" s="114"/>
      <c r="FCR61" s="114"/>
      <c r="FCS61" s="114"/>
      <c r="FCT61" s="114"/>
      <c r="FCU61" s="114"/>
      <c r="FCV61" s="114"/>
      <c r="FCW61" s="114"/>
      <c r="FCX61" s="114"/>
      <c r="FCY61" s="114"/>
      <c r="FCZ61" s="114"/>
      <c r="FDA61" s="114"/>
      <c r="FDB61" s="114"/>
      <c r="FDC61" s="114"/>
      <c r="FDD61" s="114"/>
      <c r="FDE61" s="114"/>
      <c r="FDF61" s="114"/>
      <c r="FDG61" s="114"/>
      <c r="FDH61" s="114"/>
      <c r="FDI61" s="114"/>
      <c r="FDJ61" s="114"/>
      <c r="FDK61" s="114"/>
      <c r="FDL61" s="114"/>
      <c r="FDM61" s="114"/>
      <c r="FDN61" s="114"/>
      <c r="FDO61" s="114"/>
      <c r="FDP61" s="114"/>
      <c r="FDQ61" s="114"/>
      <c r="FDR61" s="114"/>
      <c r="FDS61" s="114"/>
      <c r="FDT61" s="114"/>
      <c r="FDU61" s="114"/>
      <c r="FDV61" s="114"/>
      <c r="FDW61" s="114"/>
      <c r="FDX61" s="114"/>
      <c r="FDY61" s="114"/>
      <c r="FDZ61" s="114"/>
      <c r="FEA61" s="114"/>
      <c r="FEB61" s="114"/>
      <c r="FEC61" s="114"/>
      <c r="FED61" s="114"/>
      <c r="FEE61" s="114"/>
      <c r="FEF61" s="114"/>
      <c r="FEG61" s="114"/>
      <c r="FEH61" s="114"/>
      <c r="FEI61" s="114"/>
      <c r="FEJ61" s="114"/>
      <c r="FEK61" s="114"/>
      <c r="FEL61" s="114"/>
      <c r="FEM61" s="114"/>
      <c r="FEN61" s="114"/>
      <c r="FEO61" s="114"/>
      <c r="FEP61" s="114"/>
      <c r="FEQ61" s="114"/>
      <c r="FER61" s="114"/>
      <c r="FES61" s="114"/>
      <c r="FET61" s="114"/>
      <c r="FEU61" s="114"/>
      <c r="FEV61" s="114"/>
      <c r="FEW61" s="114"/>
      <c r="FEX61" s="114"/>
      <c r="FEY61" s="114"/>
      <c r="FEZ61" s="114"/>
      <c r="FFA61" s="114"/>
      <c r="FFB61" s="114"/>
      <c r="FFC61" s="114"/>
      <c r="FFD61" s="114"/>
      <c r="FFE61" s="114"/>
      <c r="FFF61" s="114"/>
      <c r="FFG61" s="114"/>
      <c r="FFH61" s="114"/>
      <c r="FFI61" s="114"/>
      <c r="FFJ61" s="114"/>
      <c r="FFK61" s="114"/>
      <c r="FFL61" s="114"/>
      <c r="FFM61" s="114"/>
      <c r="FFN61" s="114"/>
      <c r="FFO61" s="114"/>
      <c r="FFP61" s="114"/>
      <c r="FFQ61" s="114"/>
      <c r="FFR61" s="114"/>
      <c r="FFS61" s="114"/>
      <c r="FFT61" s="114"/>
      <c r="FFU61" s="114"/>
      <c r="FFV61" s="114"/>
      <c r="FFW61" s="114"/>
      <c r="FFX61" s="114"/>
      <c r="FFY61" s="114"/>
      <c r="FFZ61" s="114"/>
      <c r="FGA61" s="114"/>
      <c r="FGB61" s="114"/>
      <c r="FGC61" s="114"/>
      <c r="FGD61" s="114"/>
      <c r="FGE61" s="114"/>
      <c r="FGF61" s="114"/>
      <c r="FGG61" s="114"/>
      <c r="FGH61" s="114"/>
      <c r="FGI61" s="114"/>
      <c r="FGJ61" s="114"/>
      <c r="FGK61" s="114"/>
      <c r="FGL61" s="114"/>
      <c r="FGM61" s="114"/>
      <c r="FGN61" s="114"/>
      <c r="FGO61" s="114"/>
      <c r="FGP61" s="114"/>
      <c r="FGQ61" s="114"/>
      <c r="FGR61" s="114"/>
      <c r="FGS61" s="114"/>
      <c r="FGT61" s="114"/>
      <c r="FGU61" s="114"/>
      <c r="FGV61" s="114"/>
      <c r="FGW61" s="114"/>
      <c r="FGX61" s="114"/>
      <c r="FGY61" s="114"/>
      <c r="FGZ61" s="114"/>
      <c r="FHA61" s="114"/>
      <c r="FHB61" s="114"/>
      <c r="FHC61" s="114"/>
      <c r="FHD61" s="114"/>
      <c r="FHE61" s="114"/>
      <c r="FHF61" s="114"/>
      <c r="FHG61" s="114"/>
      <c r="FHH61" s="114"/>
      <c r="FHI61" s="114"/>
      <c r="FHJ61" s="114"/>
      <c r="FHK61" s="114"/>
      <c r="FHL61" s="114"/>
      <c r="FHM61" s="114"/>
      <c r="FHN61" s="114"/>
      <c r="FHO61" s="114"/>
      <c r="FHP61" s="114"/>
      <c r="FHQ61" s="114"/>
      <c r="FHR61" s="114"/>
      <c r="FHS61" s="114"/>
      <c r="FHT61" s="114"/>
      <c r="FHU61" s="114"/>
      <c r="FHV61" s="114"/>
      <c r="FHW61" s="114"/>
      <c r="FHX61" s="114"/>
      <c r="FHY61" s="114"/>
      <c r="FHZ61" s="114"/>
      <c r="FIA61" s="114"/>
      <c r="FIB61" s="114"/>
      <c r="FIC61" s="114"/>
      <c r="FID61" s="114"/>
      <c r="FIE61" s="114"/>
      <c r="FIF61" s="114"/>
      <c r="FIG61" s="114"/>
      <c r="FIH61" s="114"/>
      <c r="FII61" s="114"/>
      <c r="FIJ61" s="114"/>
      <c r="FIK61" s="114"/>
      <c r="FIL61" s="114"/>
      <c r="FIM61" s="114"/>
      <c r="FIN61" s="114"/>
      <c r="FIO61" s="114"/>
      <c r="FIP61" s="114"/>
      <c r="FIQ61" s="114"/>
      <c r="FIR61" s="114"/>
      <c r="FIS61" s="114"/>
      <c r="FIT61" s="114"/>
      <c r="FIU61" s="114"/>
      <c r="FIV61" s="114"/>
      <c r="FIW61" s="114"/>
      <c r="FIX61" s="114"/>
      <c r="FIY61" s="114"/>
      <c r="FIZ61" s="114"/>
      <c r="FJA61" s="114"/>
      <c r="FJB61" s="114"/>
      <c r="FJC61" s="114"/>
      <c r="FJD61" s="114"/>
      <c r="FJE61" s="114"/>
      <c r="FJF61" s="114"/>
      <c r="FJG61" s="114"/>
      <c r="FJH61" s="114"/>
      <c r="FJI61" s="114"/>
      <c r="FJJ61" s="114"/>
      <c r="FJK61" s="114"/>
      <c r="FJL61" s="114"/>
      <c r="FJM61" s="114"/>
      <c r="FJN61" s="114"/>
      <c r="FJO61" s="114"/>
      <c r="FJP61" s="114"/>
      <c r="FJQ61" s="114"/>
      <c r="FJR61" s="114"/>
      <c r="FJS61" s="114"/>
      <c r="FJT61" s="114"/>
      <c r="FJU61" s="114"/>
      <c r="FJV61" s="114"/>
      <c r="FJW61" s="114"/>
      <c r="FJX61" s="114"/>
      <c r="FJY61" s="114"/>
      <c r="FJZ61" s="114"/>
      <c r="FKA61" s="114"/>
      <c r="FKB61" s="114"/>
      <c r="FKC61" s="114"/>
      <c r="FKD61" s="114"/>
      <c r="FKE61" s="114"/>
      <c r="FKF61" s="114"/>
      <c r="FKG61" s="114"/>
      <c r="FKH61" s="114"/>
      <c r="FKI61" s="114"/>
      <c r="FKJ61" s="114"/>
      <c r="FKK61" s="114"/>
      <c r="FKL61" s="114"/>
      <c r="FKM61" s="114"/>
      <c r="FKN61" s="114"/>
      <c r="FKO61" s="114"/>
      <c r="FKP61" s="114"/>
      <c r="FKQ61" s="114"/>
      <c r="FKR61" s="114"/>
      <c r="FKS61" s="114"/>
      <c r="FKT61" s="114"/>
      <c r="FKU61" s="114"/>
      <c r="FKV61" s="114"/>
      <c r="FKW61" s="114"/>
      <c r="FKX61" s="114"/>
      <c r="FKY61" s="114"/>
      <c r="FKZ61" s="114"/>
      <c r="FLA61" s="114"/>
      <c r="FLB61" s="114"/>
      <c r="FLC61" s="114"/>
      <c r="FLD61" s="114"/>
      <c r="FLE61" s="114"/>
      <c r="FLF61" s="114"/>
      <c r="FLG61" s="114"/>
      <c r="FLH61" s="114"/>
      <c r="FLI61" s="114"/>
      <c r="FLJ61" s="114"/>
      <c r="FLK61" s="114"/>
      <c r="FLL61" s="114"/>
      <c r="FLM61" s="114"/>
      <c r="FLN61" s="114"/>
      <c r="FLO61" s="114"/>
      <c r="FLP61" s="114"/>
      <c r="FLQ61" s="114"/>
      <c r="FLR61" s="114"/>
      <c r="FLS61" s="114"/>
      <c r="FLT61" s="114"/>
      <c r="FLU61" s="114"/>
      <c r="FLV61" s="114"/>
      <c r="FLW61" s="114"/>
      <c r="FLX61" s="114"/>
      <c r="FLY61" s="114"/>
      <c r="FLZ61" s="114"/>
      <c r="FMA61" s="114"/>
      <c r="FMB61" s="114"/>
      <c r="FMC61" s="114"/>
      <c r="FMD61" s="114"/>
      <c r="FME61" s="114"/>
      <c r="FMF61" s="114"/>
      <c r="FMG61" s="114"/>
      <c r="FMH61" s="114"/>
      <c r="FMI61" s="114"/>
      <c r="FMJ61" s="114"/>
      <c r="FMK61" s="114"/>
      <c r="FML61" s="114"/>
      <c r="FMM61" s="114"/>
      <c r="FMN61" s="114"/>
      <c r="FMO61" s="114"/>
      <c r="FMP61" s="114"/>
      <c r="FMQ61" s="114"/>
      <c r="FMR61" s="114"/>
      <c r="FMS61" s="114"/>
      <c r="FMT61" s="114"/>
      <c r="FMU61" s="114"/>
      <c r="FMV61" s="114"/>
      <c r="FMW61" s="114"/>
      <c r="FMX61" s="114"/>
      <c r="FMY61" s="114"/>
      <c r="FMZ61" s="114"/>
      <c r="FNA61" s="114"/>
      <c r="FNB61" s="114"/>
      <c r="FNC61" s="114"/>
      <c r="FND61" s="114"/>
      <c r="FNE61" s="114"/>
      <c r="FNF61" s="114"/>
      <c r="FNG61" s="114"/>
      <c r="FNH61" s="114"/>
      <c r="FNI61" s="114"/>
      <c r="FNJ61" s="114"/>
      <c r="FNK61" s="114"/>
      <c r="FNL61" s="114"/>
      <c r="FNM61" s="114"/>
      <c r="FNN61" s="114"/>
      <c r="FNO61" s="114"/>
      <c r="FNP61" s="114"/>
      <c r="FNQ61" s="114"/>
      <c r="FNR61" s="114"/>
      <c r="FNS61" s="114"/>
      <c r="FNT61" s="114"/>
      <c r="FNU61" s="114"/>
      <c r="FNV61" s="114"/>
      <c r="FNW61" s="114"/>
      <c r="FNX61" s="114"/>
      <c r="FNY61" s="114"/>
      <c r="FNZ61" s="114"/>
      <c r="FOA61" s="114"/>
      <c r="FOB61" s="114"/>
      <c r="FOC61" s="114"/>
      <c r="FOD61" s="114"/>
      <c r="FOE61" s="114"/>
      <c r="FOF61" s="114"/>
      <c r="FOG61" s="114"/>
      <c r="FOH61" s="114"/>
      <c r="FOI61" s="114"/>
      <c r="FOJ61" s="114"/>
      <c r="FOK61" s="114"/>
      <c r="FOL61" s="114"/>
      <c r="FOM61" s="114"/>
      <c r="FON61" s="114"/>
      <c r="FOO61" s="114"/>
      <c r="FOP61" s="114"/>
      <c r="FOQ61" s="114"/>
      <c r="FOR61" s="114"/>
      <c r="FOS61" s="114"/>
      <c r="FOT61" s="114"/>
      <c r="FOU61" s="114"/>
      <c r="FOV61" s="114"/>
      <c r="FOW61" s="114"/>
      <c r="FOX61" s="114"/>
      <c r="FOY61" s="114"/>
      <c r="FOZ61" s="114"/>
      <c r="FPA61" s="114"/>
      <c r="FPB61" s="114"/>
      <c r="FPC61" s="114"/>
      <c r="FPD61" s="114"/>
      <c r="FPE61" s="114"/>
      <c r="FPF61" s="114"/>
      <c r="FPG61" s="114"/>
      <c r="FPH61" s="114"/>
      <c r="FPI61" s="114"/>
      <c r="FPJ61" s="114"/>
      <c r="FPK61" s="114"/>
      <c r="FPL61" s="114"/>
      <c r="FPM61" s="114"/>
      <c r="FPN61" s="114"/>
      <c r="FPO61" s="114"/>
      <c r="FPP61" s="114"/>
      <c r="FPQ61" s="114"/>
      <c r="FPR61" s="114"/>
      <c r="FPS61" s="114"/>
      <c r="FPT61" s="114"/>
      <c r="FPU61" s="114"/>
      <c r="FPV61" s="114"/>
      <c r="FPW61" s="114"/>
      <c r="FPX61" s="114"/>
      <c r="FPY61" s="114"/>
      <c r="FPZ61" s="114"/>
      <c r="FQA61" s="114"/>
      <c r="FQB61" s="114"/>
      <c r="FQC61" s="114"/>
      <c r="FQD61" s="114"/>
      <c r="FQE61" s="114"/>
      <c r="FQF61" s="114"/>
      <c r="FQG61" s="114"/>
      <c r="FQH61" s="114"/>
      <c r="FQI61" s="114"/>
      <c r="FQJ61" s="114"/>
      <c r="FQK61" s="114"/>
      <c r="FQL61" s="114"/>
      <c r="FQM61" s="114"/>
      <c r="FQN61" s="114"/>
      <c r="FQO61" s="114"/>
      <c r="FQP61" s="114"/>
      <c r="FQQ61" s="114"/>
      <c r="FQR61" s="114"/>
      <c r="FQS61" s="114"/>
      <c r="FQT61" s="114"/>
      <c r="FQU61" s="114"/>
      <c r="FQV61" s="114"/>
      <c r="FQW61" s="114"/>
      <c r="FQX61" s="114"/>
      <c r="FQY61" s="114"/>
      <c r="FQZ61" s="114"/>
      <c r="FRA61" s="114"/>
      <c r="FRB61" s="114"/>
      <c r="FRC61" s="114"/>
      <c r="FRD61" s="114"/>
      <c r="FRE61" s="114"/>
      <c r="FRF61" s="114"/>
      <c r="FRG61" s="114"/>
      <c r="FRH61" s="114"/>
      <c r="FRI61" s="114"/>
      <c r="FRJ61" s="114"/>
      <c r="FRK61" s="114"/>
      <c r="FRL61" s="114"/>
      <c r="FRM61" s="114"/>
      <c r="FRN61" s="114"/>
      <c r="FRO61" s="114"/>
      <c r="FRP61" s="114"/>
      <c r="FRQ61" s="114"/>
      <c r="FRR61" s="114"/>
      <c r="FRS61" s="114"/>
      <c r="FRT61" s="114"/>
      <c r="FRU61" s="114"/>
      <c r="FRV61" s="114"/>
      <c r="FRW61" s="114"/>
      <c r="FRX61" s="114"/>
      <c r="FRY61" s="114"/>
      <c r="FRZ61" s="114"/>
      <c r="FSA61" s="114"/>
      <c r="FSB61" s="114"/>
      <c r="FSC61" s="114"/>
      <c r="FSD61" s="114"/>
      <c r="FSE61" s="114"/>
      <c r="FSF61" s="114"/>
      <c r="FSG61" s="114"/>
      <c r="FSH61" s="114"/>
      <c r="FSI61" s="114"/>
      <c r="FSJ61" s="114"/>
      <c r="FSK61" s="114"/>
      <c r="FSL61" s="114"/>
      <c r="FSM61" s="114"/>
      <c r="FSN61" s="114"/>
      <c r="FSO61" s="114"/>
      <c r="FSP61" s="114"/>
      <c r="FSQ61" s="114"/>
      <c r="FSR61" s="114"/>
      <c r="FSS61" s="114"/>
      <c r="FST61" s="114"/>
      <c r="FSU61" s="114"/>
      <c r="FSV61" s="114"/>
      <c r="FSW61" s="114"/>
      <c r="FSX61" s="114"/>
      <c r="FSY61" s="114"/>
      <c r="FSZ61" s="114"/>
      <c r="FTA61" s="114"/>
      <c r="FTB61" s="114"/>
      <c r="FTC61" s="114"/>
      <c r="FTD61" s="114"/>
      <c r="FTE61" s="114"/>
      <c r="FTF61" s="114"/>
      <c r="FTG61" s="114"/>
      <c r="FTH61" s="114"/>
      <c r="FTI61" s="114"/>
      <c r="FTJ61" s="114"/>
      <c r="FTK61" s="114"/>
      <c r="FTL61" s="114"/>
      <c r="FTM61" s="114"/>
      <c r="FTN61" s="114"/>
      <c r="FTO61" s="114"/>
      <c r="FTP61" s="114"/>
      <c r="FTQ61" s="114"/>
      <c r="FTR61" s="114"/>
      <c r="FTS61" s="114"/>
      <c r="FTT61" s="114"/>
      <c r="FTU61" s="114"/>
      <c r="FTV61" s="114"/>
      <c r="FTW61" s="114"/>
      <c r="FTX61" s="114"/>
      <c r="FTY61" s="114"/>
      <c r="FTZ61" s="114"/>
      <c r="FUA61" s="114"/>
      <c r="FUB61" s="114"/>
      <c r="FUC61" s="114"/>
      <c r="FUD61" s="114"/>
      <c r="FUE61" s="114"/>
      <c r="FUF61" s="114"/>
      <c r="FUG61" s="114"/>
      <c r="FUH61" s="114"/>
      <c r="FUI61" s="114"/>
      <c r="FUJ61" s="114"/>
      <c r="FUK61" s="114"/>
      <c r="FUL61" s="114"/>
      <c r="FUM61" s="114"/>
      <c r="FUN61" s="114"/>
      <c r="FUO61" s="114"/>
      <c r="FUP61" s="114"/>
      <c r="FUQ61" s="114"/>
      <c r="FUR61" s="114"/>
      <c r="FUS61" s="114"/>
      <c r="FUT61" s="114"/>
      <c r="FUU61" s="114"/>
      <c r="FUV61" s="114"/>
      <c r="FUW61" s="114"/>
      <c r="FUX61" s="114"/>
      <c r="FUY61" s="114"/>
      <c r="FUZ61" s="114"/>
      <c r="FVA61" s="114"/>
      <c r="FVB61" s="114"/>
      <c r="FVC61" s="114"/>
      <c r="FVD61" s="114"/>
      <c r="FVE61" s="114"/>
      <c r="FVF61" s="114"/>
      <c r="FVG61" s="114"/>
      <c r="FVH61" s="114"/>
      <c r="FVI61" s="114"/>
      <c r="FVJ61" s="114"/>
      <c r="FVK61" s="114"/>
      <c r="FVL61" s="114"/>
      <c r="FVM61" s="114"/>
      <c r="FVN61" s="114"/>
      <c r="FVO61" s="114"/>
      <c r="FVP61" s="114"/>
      <c r="FVQ61" s="114"/>
      <c r="FVR61" s="114"/>
      <c r="FVS61" s="114"/>
      <c r="FVT61" s="114"/>
      <c r="FVU61" s="114"/>
      <c r="FVV61" s="114"/>
      <c r="FVW61" s="114"/>
      <c r="FVX61" s="114"/>
      <c r="FVY61" s="114"/>
      <c r="FVZ61" s="114"/>
      <c r="FWA61" s="114"/>
      <c r="FWB61" s="114"/>
      <c r="FWC61" s="114"/>
      <c r="FWD61" s="114"/>
      <c r="FWE61" s="114"/>
      <c r="FWF61" s="114"/>
      <c r="FWG61" s="114"/>
    </row>
    <row r="62" spans="1:4661" s="59" customFormat="1" ht="92.4" x14ac:dyDescent="0.25">
      <c r="A62" s="45" t="s">
        <v>253</v>
      </c>
      <c r="B62" s="45" t="s">
        <v>47</v>
      </c>
      <c r="C62" s="46">
        <v>2025</v>
      </c>
      <c r="D62" s="46">
        <v>2027</v>
      </c>
      <c r="E62" s="135"/>
      <c r="F62" s="45" t="s">
        <v>101</v>
      </c>
      <c r="G62" s="135"/>
      <c r="H62" s="45" t="s">
        <v>101</v>
      </c>
      <c r="I62" s="45" t="s">
        <v>51</v>
      </c>
      <c r="J62" s="45" t="s">
        <v>102</v>
      </c>
      <c r="K62" s="49" t="s">
        <v>119</v>
      </c>
      <c r="L62" s="135" t="s">
        <v>254</v>
      </c>
      <c r="M62" s="45" t="s">
        <v>236</v>
      </c>
      <c r="N62" s="45" t="s">
        <v>142</v>
      </c>
      <c r="O62" s="50">
        <v>36</v>
      </c>
      <c r="P62" s="51" t="s">
        <v>113</v>
      </c>
      <c r="Q62" s="52">
        <v>47200</v>
      </c>
      <c r="R62" s="52">
        <v>47200</v>
      </c>
      <c r="S62" s="52">
        <v>47200</v>
      </c>
      <c r="T62" s="52">
        <v>0</v>
      </c>
      <c r="U62" s="52">
        <v>141600</v>
      </c>
      <c r="V62" s="54">
        <v>0</v>
      </c>
      <c r="W62" s="48"/>
      <c r="X62" s="55" t="s">
        <v>110</v>
      </c>
      <c r="Y62" s="55" t="s">
        <v>111</v>
      </c>
      <c r="Z62" s="56"/>
      <c r="AA62" s="57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114"/>
      <c r="AMA62" s="114"/>
      <c r="AMB62" s="114"/>
      <c r="AMC62" s="114"/>
      <c r="AMD62" s="114"/>
      <c r="AME62" s="114"/>
      <c r="AMF62" s="114"/>
      <c r="AMG62" s="114"/>
      <c r="AMH62" s="114"/>
      <c r="AMI62" s="114"/>
      <c r="AMJ62" s="114"/>
      <c r="AMK62" s="114"/>
      <c r="AML62" s="114"/>
      <c r="AMM62" s="114"/>
      <c r="AMN62" s="114"/>
      <c r="AMO62" s="114"/>
      <c r="AMP62" s="114"/>
      <c r="AMQ62" s="114"/>
      <c r="AMR62" s="114"/>
      <c r="AMS62" s="114"/>
      <c r="AMT62" s="114"/>
      <c r="AMU62" s="114"/>
      <c r="AMV62" s="114"/>
      <c r="AMW62" s="114"/>
      <c r="AMX62" s="114"/>
      <c r="AMY62" s="114"/>
      <c r="AMZ62" s="114"/>
      <c r="ANA62" s="114"/>
      <c r="ANB62" s="114"/>
      <c r="ANC62" s="114"/>
      <c r="AND62" s="114"/>
      <c r="ANE62" s="114"/>
      <c r="ANF62" s="114"/>
      <c r="ANG62" s="114"/>
      <c r="ANH62" s="114"/>
      <c r="ANI62" s="114"/>
      <c r="ANJ62" s="114"/>
      <c r="ANK62" s="114"/>
      <c r="ANL62" s="114"/>
      <c r="ANM62" s="114"/>
      <c r="ANN62" s="114"/>
      <c r="ANO62" s="114"/>
      <c r="ANP62" s="114"/>
      <c r="ANQ62" s="114"/>
      <c r="ANR62" s="114"/>
      <c r="ANS62" s="114"/>
      <c r="ANT62" s="114"/>
      <c r="ANU62" s="114"/>
      <c r="ANV62" s="114"/>
      <c r="ANW62" s="114"/>
      <c r="ANX62" s="114"/>
      <c r="ANY62" s="114"/>
      <c r="ANZ62" s="114"/>
      <c r="AOA62" s="114"/>
      <c r="AOB62" s="114"/>
      <c r="AOC62" s="114"/>
      <c r="AOD62" s="114"/>
      <c r="AOE62" s="114"/>
      <c r="AOF62" s="114"/>
      <c r="AOG62" s="114"/>
      <c r="AOH62" s="114"/>
      <c r="AOI62" s="114"/>
      <c r="AOJ62" s="114"/>
      <c r="AOK62" s="114"/>
      <c r="AOL62" s="114"/>
      <c r="AOM62" s="114"/>
      <c r="AON62" s="114"/>
      <c r="AOO62" s="114"/>
      <c r="AOP62" s="114"/>
      <c r="AOQ62" s="114"/>
      <c r="AOR62" s="114"/>
      <c r="AOS62" s="114"/>
      <c r="AOT62" s="114"/>
      <c r="AOU62" s="114"/>
      <c r="AOV62" s="114"/>
      <c r="AOW62" s="114"/>
      <c r="AOX62" s="114"/>
      <c r="AOY62" s="114"/>
      <c r="AOZ62" s="114"/>
      <c r="APA62" s="114"/>
      <c r="APB62" s="114"/>
      <c r="APC62" s="114"/>
      <c r="APD62" s="114"/>
      <c r="APE62" s="114"/>
      <c r="APF62" s="114"/>
      <c r="APG62" s="114"/>
      <c r="APH62" s="114"/>
      <c r="API62" s="114"/>
      <c r="APJ62" s="114"/>
      <c r="APK62" s="114"/>
      <c r="APL62" s="114"/>
      <c r="APM62" s="114"/>
      <c r="APN62" s="114"/>
      <c r="APO62" s="114"/>
      <c r="APP62" s="114"/>
      <c r="APQ62" s="114"/>
      <c r="APR62" s="114"/>
      <c r="APS62" s="114"/>
      <c r="APT62" s="114"/>
      <c r="APU62" s="114"/>
      <c r="APV62" s="114"/>
      <c r="APW62" s="114"/>
      <c r="APX62" s="114"/>
      <c r="APY62" s="114"/>
      <c r="APZ62" s="114"/>
      <c r="AQA62" s="114"/>
      <c r="AQB62" s="114"/>
      <c r="AQC62" s="114"/>
      <c r="AQD62" s="114"/>
      <c r="AQE62" s="114"/>
      <c r="AQF62" s="114"/>
      <c r="AQG62" s="114"/>
      <c r="AQH62" s="114"/>
      <c r="AQI62" s="114"/>
      <c r="AQJ62" s="114"/>
      <c r="AQK62" s="114"/>
      <c r="AQL62" s="114"/>
      <c r="AQM62" s="114"/>
      <c r="AQN62" s="114"/>
      <c r="AQO62" s="114"/>
      <c r="AQP62" s="114"/>
      <c r="AQQ62" s="114"/>
      <c r="AQR62" s="114"/>
      <c r="AQS62" s="114"/>
      <c r="AQT62" s="114"/>
      <c r="AQU62" s="114"/>
      <c r="AQV62" s="114"/>
      <c r="AQW62" s="114"/>
      <c r="AQX62" s="114"/>
      <c r="AQY62" s="114"/>
      <c r="AQZ62" s="114"/>
      <c r="ARA62" s="114"/>
      <c r="ARB62" s="114"/>
      <c r="ARC62" s="114"/>
      <c r="ARD62" s="114"/>
      <c r="ARE62" s="114"/>
      <c r="ARF62" s="114"/>
      <c r="ARG62" s="114"/>
      <c r="ARH62" s="114"/>
      <c r="ARI62" s="114"/>
      <c r="ARJ62" s="114"/>
      <c r="ARK62" s="114"/>
      <c r="ARL62" s="114"/>
      <c r="ARM62" s="114"/>
      <c r="ARN62" s="114"/>
      <c r="ARO62" s="114"/>
      <c r="ARP62" s="114"/>
      <c r="ARQ62" s="114"/>
      <c r="ARR62" s="114"/>
      <c r="ARS62" s="114"/>
      <c r="ART62" s="114"/>
      <c r="ARU62" s="114"/>
      <c r="ARV62" s="114"/>
      <c r="ARW62" s="114"/>
      <c r="ARX62" s="114"/>
      <c r="ARY62" s="114"/>
      <c r="ARZ62" s="114"/>
      <c r="ASA62" s="114"/>
      <c r="ASB62" s="114"/>
      <c r="ASC62" s="114"/>
      <c r="ASD62" s="114"/>
      <c r="ASE62" s="114"/>
      <c r="ASF62" s="114"/>
      <c r="ASG62" s="114"/>
      <c r="ASH62" s="114"/>
      <c r="ASI62" s="114"/>
      <c r="ASJ62" s="114"/>
      <c r="ASK62" s="114"/>
      <c r="ASL62" s="114"/>
      <c r="ASM62" s="114"/>
      <c r="ASN62" s="114"/>
      <c r="ASO62" s="114"/>
      <c r="ASP62" s="114"/>
      <c r="ASQ62" s="114"/>
      <c r="ASR62" s="114"/>
      <c r="ASS62" s="114"/>
      <c r="AST62" s="114"/>
      <c r="ASU62" s="114"/>
      <c r="ASV62" s="114"/>
      <c r="ASW62" s="114"/>
      <c r="ASX62" s="114"/>
      <c r="ASY62" s="114"/>
      <c r="ASZ62" s="114"/>
      <c r="ATA62" s="114"/>
      <c r="ATB62" s="114"/>
      <c r="ATC62" s="114"/>
      <c r="ATD62" s="114"/>
      <c r="ATE62" s="114"/>
      <c r="ATF62" s="114"/>
      <c r="ATG62" s="114"/>
      <c r="ATH62" s="114"/>
      <c r="ATI62" s="114"/>
      <c r="ATJ62" s="114"/>
      <c r="ATK62" s="114"/>
      <c r="ATL62" s="114"/>
      <c r="ATM62" s="114"/>
      <c r="ATN62" s="114"/>
      <c r="ATO62" s="114"/>
      <c r="ATP62" s="114"/>
      <c r="ATQ62" s="114"/>
      <c r="ATR62" s="114"/>
      <c r="ATS62" s="114"/>
      <c r="ATT62" s="114"/>
      <c r="ATU62" s="114"/>
      <c r="ATV62" s="114"/>
      <c r="ATW62" s="114"/>
      <c r="ATX62" s="114"/>
      <c r="ATY62" s="114"/>
      <c r="ATZ62" s="114"/>
      <c r="AUA62" s="114"/>
      <c r="AUB62" s="114"/>
      <c r="AUC62" s="114"/>
      <c r="AUD62" s="114"/>
      <c r="AUE62" s="114"/>
      <c r="AUF62" s="114"/>
      <c r="AUG62" s="114"/>
      <c r="AUH62" s="114"/>
      <c r="AUI62" s="114"/>
      <c r="AUJ62" s="114"/>
      <c r="AUK62" s="114"/>
      <c r="AUL62" s="114"/>
      <c r="AUM62" s="114"/>
      <c r="AUN62" s="114"/>
      <c r="AUO62" s="114"/>
      <c r="AUP62" s="114"/>
      <c r="AUQ62" s="114"/>
      <c r="AUR62" s="114"/>
      <c r="AUS62" s="114"/>
      <c r="AUT62" s="114"/>
      <c r="AUU62" s="114"/>
      <c r="AUV62" s="114"/>
      <c r="AUW62" s="114"/>
      <c r="AUX62" s="114"/>
      <c r="AUY62" s="114"/>
      <c r="AUZ62" s="114"/>
      <c r="AVA62" s="114"/>
      <c r="AVB62" s="114"/>
      <c r="AVC62" s="114"/>
      <c r="AVD62" s="114"/>
      <c r="AVE62" s="114"/>
      <c r="AVF62" s="114"/>
      <c r="AVG62" s="114"/>
      <c r="AVH62" s="114"/>
      <c r="AVI62" s="114"/>
      <c r="AVJ62" s="114"/>
      <c r="AVK62" s="114"/>
      <c r="AVL62" s="114"/>
      <c r="AVM62" s="114"/>
      <c r="AVN62" s="114"/>
      <c r="AVO62" s="114"/>
      <c r="AVP62" s="114"/>
      <c r="AVQ62" s="114"/>
      <c r="AVR62" s="114"/>
      <c r="AVS62" s="114"/>
      <c r="AVT62" s="114"/>
      <c r="AVU62" s="114"/>
      <c r="AVV62" s="114"/>
      <c r="AVW62" s="114"/>
      <c r="AVX62" s="114"/>
      <c r="AVY62" s="114"/>
      <c r="AVZ62" s="114"/>
      <c r="AWA62" s="114"/>
      <c r="AWB62" s="114"/>
      <c r="AWC62" s="114"/>
      <c r="AWD62" s="114"/>
      <c r="AWE62" s="114"/>
      <c r="AWF62" s="114"/>
      <c r="AWG62" s="114"/>
      <c r="AWH62" s="114"/>
      <c r="AWI62" s="114"/>
      <c r="AWJ62" s="114"/>
      <c r="AWK62" s="114"/>
      <c r="AWL62" s="114"/>
      <c r="AWM62" s="114"/>
      <c r="AWN62" s="114"/>
      <c r="AWO62" s="114"/>
      <c r="AWP62" s="114"/>
      <c r="AWQ62" s="114"/>
      <c r="AWR62" s="114"/>
      <c r="AWS62" s="114"/>
      <c r="AWT62" s="114"/>
      <c r="AWU62" s="114"/>
      <c r="AWV62" s="114"/>
      <c r="AWW62" s="114"/>
      <c r="AWX62" s="114"/>
      <c r="AWY62" s="114"/>
      <c r="AWZ62" s="114"/>
      <c r="AXA62" s="114"/>
      <c r="AXB62" s="114"/>
      <c r="AXC62" s="114"/>
      <c r="AXD62" s="114"/>
      <c r="AXE62" s="114"/>
      <c r="AXF62" s="114"/>
      <c r="AXG62" s="114"/>
      <c r="AXH62" s="114"/>
      <c r="AXI62" s="114"/>
      <c r="AXJ62" s="114"/>
      <c r="AXK62" s="114"/>
      <c r="AXL62" s="114"/>
      <c r="AXM62" s="114"/>
      <c r="AXN62" s="114"/>
      <c r="AXO62" s="114"/>
      <c r="AXP62" s="114"/>
      <c r="AXQ62" s="114"/>
      <c r="AXR62" s="114"/>
      <c r="AXS62" s="114"/>
      <c r="AXT62" s="114"/>
      <c r="AXU62" s="114"/>
      <c r="AXV62" s="114"/>
      <c r="AXW62" s="114"/>
      <c r="AXX62" s="114"/>
      <c r="AXY62" s="114"/>
      <c r="AXZ62" s="114"/>
      <c r="AYA62" s="114"/>
      <c r="AYB62" s="114"/>
      <c r="AYC62" s="114"/>
      <c r="AYD62" s="114"/>
      <c r="AYE62" s="114"/>
      <c r="AYF62" s="114"/>
      <c r="AYG62" s="114"/>
      <c r="AYH62" s="114"/>
      <c r="AYI62" s="114"/>
      <c r="AYJ62" s="114"/>
      <c r="AYK62" s="114"/>
      <c r="AYL62" s="114"/>
      <c r="AYM62" s="114"/>
      <c r="AYN62" s="114"/>
      <c r="AYO62" s="114"/>
      <c r="AYP62" s="114"/>
      <c r="AYQ62" s="114"/>
      <c r="AYR62" s="114"/>
      <c r="AYS62" s="114"/>
      <c r="AYT62" s="114"/>
      <c r="AYU62" s="114"/>
      <c r="AYV62" s="114"/>
      <c r="AYW62" s="114"/>
      <c r="AYX62" s="114"/>
      <c r="AYY62" s="114"/>
      <c r="AYZ62" s="114"/>
      <c r="AZA62" s="114"/>
      <c r="AZB62" s="114"/>
      <c r="AZC62" s="114"/>
      <c r="AZD62" s="114"/>
      <c r="AZE62" s="114"/>
      <c r="AZF62" s="114"/>
      <c r="AZG62" s="114"/>
      <c r="AZH62" s="114"/>
      <c r="AZI62" s="114"/>
      <c r="AZJ62" s="114"/>
      <c r="AZK62" s="114"/>
      <c r="AZL62" s="114"/>
      <c r="AZM62" s="114"/>
      <c r="AZN62" s="114"/>
      <c r="AZO62" s="114"/>
      <c r="AZP62" s="114"/>
      <c r="AZQ62" s="114"/>
      <c r="AZR62" s="114"/>
      <c r="AZS62" s="114"/>
      <c r="AZT62" s="114"/>
      <c r="AZU62" s="114"/>
      <c r="AZV62" s="114"/>
      <c r="AZW62" s="114"/>
      <c r="AZX62" s="114"/>
      <c r="AZY62" s="114"/>
      <c r="AZZ62" s="114"/>
      <c r="BAA62" s="114"/>
      <c r="BAB62" s="114"/>
      <c r="BAC62" s="114"/>
      <c r="BAD62" s="114"/>
      <c r="BAE62" s="114"/>
      <c r="BAF62" s="114"/>
      <c r="BAG62" s="114"/>
      <c r="BAH62" s="114"/>
      <c r="BAI62" s="114"/>
      <c r="BAJ62" s="114"/>
      <c r="BAK62" s="114"/>
      <c r="BAL62" s="114"/>
      <c r="BAM62" s="114"/>
      <c r="BAN62" s="114"/>
      <c r="BAO62" s="114"/>
      <c r="BAP62" s="114"/>
      <c r="BAQ62" s="114"/>
      <c r="BAR62" s="114"/>
      <c r="BAS62" s="114"/>
      <c r="BAT62" s="114"/>
      <c r="BAU62" s="114"/>
      <c r="BAV62" s="114"/>
      <c r="BAW62" s="114"/>
      <c r="BAX62" s="114"/>
      <c r="BAY62" s="114"/>
      <c r="BAZ62" s="114"/>
      <c r="BBA62" s="114"/>
      <c r="BBB62" s="114"/>
      <c r="BBC62" s="114"/>
      <c r="BBD62" s="114"/>
      <c r="BBE62" s="114"/>
      <c r="BBF62" s="114"/>
      <c r="BBG62" s="114"/>
      <c r="BBH62" s="114"/>
      <c r="BBI62" s="114"/>
      <c r="BBJ62" s="114"/>
      <c r="BBK62" s="114"/>
      <c r="BBL62" s="114"/>
      <c r="BBM62" s="114"/>
      <c r="BBN62" s="114"/>
      <c r="BBO62" s="114"/>
      <c r="BBP62" s="114"/>
      <c r="BBQ62" s="114"/>
      <c r="BBR62" s="114"/>
      <c r="BBS62" s="114"/>
      <c r="BBT62" s="114"/>
      <c r="BBU62" s="114"/>
      <c r="BBV62" s="114"/>
      <c r="BBW62" s="114"/>
      <c r="BBX62" s="114"/>
      <c r="BBY62" s="114"/>
      <c r="BBZ62" s="114"/>
      <c r="BCA62" s="114"/>
      <c r="BCB62" s="114"/>
      <c r="BCC62" s="114"/>
      <c r="BCD62" s="114"/>
      <c r="BCE62" s="114"/>
      <c r="BCF62" s="114"/>
      <c r="BCG62" s="114"/>
      <c r="BCH62" s="114"/>
      <c r="BCI62" s="114"/>
      <c r="BCJ62" s="114"/>
      <c r="BCK62" s="114"/>
      <c r="BCL62" s="114"/>
      <c r="BCM62" s="114"/>
      <c r="BCN62" s="114"/>
      <c r="BCO62" s="114"/>
      <c r="BCP62" s="114"/>
      <c r="BCQ62" s="114"/>
      <c r="BCR62" s="114"/>
      <c r="BCS62" s="114"/>
      <c r="BCT62" s="114"/>
      <c r="BCU62" s="114"/>
      <c r="BCV62" s="114"/>
      <c r="BCW62" s="114"/>
      <c r="BCX62" s="114"/>
      <c r="BCY62" s="114"/>
      <c r="BCZ62" s="114"/>
      <c r="BDA62" s="114"/>
      <c r="BDB62" s="114"/>
      <c r="BDC62" s="114"/>
      <c r="BDD62" s="114"/>
      <c r="BDE62" s="114"/>
      <c r="BDF62" s="114"/>
      <c r="BDG62" s="114"/>
      <c r="BDH62" s="114"/>
      <c r="BDI62" s="114"/>
      <c r="BDJ62" s="114"/>
      <c r="BDK62" s="114"/>
      <c r="BDL62" s="114"/>
      <c r="BDM62" s="114"/>
      <c r="BDN62" s="114"/>
      <c r="BDO62" s="114"/>
      <c r="BDP62" s="114"/>
      <c r="BDQ62" s="114"/>
      <c r="BDR62" s="114"/>
      <c r="BDS62" s="114"/>
      <c r="BDT62" s="114"/>
      <c r="BDU62" s="114"/>
      <c r="BDV62" s="114"/>
      <c r="BDW62" s="114"/>
      <c r="BDX62" s="114"/>
      <c r="BDY62" s="114"/>
      <c r="BDZ62" s="114"/>
      <c r="BEA62" s="114"/>
      <c r="BEB62" s="114"/>
      <c r="BEC62" s="114"/>
      <c r="BED62" s="114"/>
      <c r="BEE62" s="114"/>
      <c r="BEF62" s="114"/>
      <c r="BEG62" s="114"/>
      <c r="BEH62" s="114"/>
      <c r="BEI62" s="114"/>
      <c r="BEJ62" s="114"/>
      <c r="BEK62" s="114"/>
      <c r="BEL62" s="114"/>
      <c r="BEM62" s="114"/>
      <c r="BEN62" s="114"/>
      <c r="BEO62" s="114"/>
      <c r="BEP62" s="114"/>
      <c r="BEQ62" s="114"/>
      <c r="BER62" s="114"/>
      <c r="BES62" s="114"/>
      <c r="BET62" s="114"/>
      <c r="BEU62" s="114"/>
      <c r="BEV62" s="114"/>
      <c r="BEW62" s="114"/>
      <c r="BEX62" s="114"/>
      <c r="BEY62" s="114"/>
      <c r="BEZ62" s="114"/>
      <c r="BFA62" s="114"/>
      <c r="BFB62" s="114"/>
      <c r="BFC62" s="114"/>
      <c r="BFD62" s="114"/>
      <c r="BFE62" s="114"/>
      <c r="BFF62" s="114"/>
      <c r="BFG62" s="114"/>
      <c r="BFH62" s="114"/>
      <c r="BFI62" s="114"/>
      <c r="BFJ62" s="114"/>
      <c r="BFK62" s="114"/>
      <c r="BFL62" s="114"/>
      <c r="BFM62" s="114"/>
      <c r="BFN62" s="114"/>
      <c r="BFO62" s="114"/>
      <c r="BFP62" s="114"/>
      <c r="BFQ62" s="114"/>
      <c r="BFR62" s="114"/>
      <c r="BFS62" s="114"/>
      <c r="BFT62" s="114"/>
      <c r="BFU62" s="114"/>
      <c r="BFV62" s="114"/>
      <c r="BFW62" s="114"/>
      <c r="BFX62" s="114"/>
      <c r="BFY62" s="114"/>
      <c r="BFZ62" s="114"/>
      <c r="BGA62" s="114"/>
      <c r="BGB62" s="114"/>
      <c r="BGC62" s="114"/>
      <c r="BGD62" s="114"/>
      <c r="BGE62" s="114"/>
      <c r="BGF62" s="114"/>
      <c r="BGG62" s="114"/>
      <c r="BGH62" s="114"/>
      <c r="BGI62" s="114"/>
      <c r="BGJ62" s="114"/>
      <c r="BGK62" s="114"/>
      <c r="BGL62" s="114"/>
      <c r="BGM62" s="114"/>
      <c r="BGN62" s="114"/>
      <c r="BGO62" s="114"/>
      <c r="BGP62" s="114"/>
      <c r="BGQ62" s="114"/>
      <c r="BGR62" s="114"/>
      <c r="BGS62" s="114"/>
      <c r="BGT62" s="114"/>
      <c r="BGU62" s="114"/>
      <c r="BGV62" s="114"/>
      <c r="BGW62" s="114"/>
      <c r="BGX62" s="114"/>
      <c r="BGY62" s="114"/>
      <c r="BGZ62" s="114"/>
      <c r="BHA62" s="114"/>
      <c r="BHB62" s="114"/>
      <c r="BHC62" s="114"/>
      <c r="BHD62" s="114"/>
      <c r="BHE62" s="114"/>
      <c r="BHF62" s="114"/>
      <c r="BHG62" s="114"/>
      <c r="BHH62" s="114"/>
      <c r="BHI62" s="114"/>
      <c r="BHJ62" s="114"/>
      <c r="BHK62" s="114"/>
      <c r="BHL62" s="114"/>
      <c r="BHM62" s="114"/>
      <c r="BHN62" s="114"/>
      <c r="BHO62" s="114"/>
      <c r="BHP62" s="114"/>
      <c r="BHQ62" s="114"/>
      <c r="BHR62" s="114"/>
      <c r="BHS62" s="114"/>
      <c r="BHT62" s="114"/>
      <c r="BHU62" s="114"/>
      <c r="BHV62" s="114"/>
      <c r="BHW62" s="114"/>
      <c r="BHX62" s="114"/>
      <c r="BHY62" s="114"/>
      <c r="BHZ62" s="114"/>
      <c r="BIA62" s="114"/>
      <c r="BIB62" s="114"/>
      <c r="BIC62" s="114"/>
      <c r="BID62" s="114"/>
      <c r="BIE62" s="114"/>
      <c r="BIF62" s="114"/>
      <c r="BIG62" s="114"/>
      <c r="BIH62" s="114"/>
      <c r="BII62" s="114"/>
      <c r="BIJ62" s="114"/>
      <c r="BIK62" s="114"/>
      <c r="BIL62" s="114"/>
      <c r="BIM62" s="114"/>
      <c r="BIN62" s="114"/>
      <c r="BIO62" s="114"/>
      <c r="BIP62" s="114"/>
      <c r="BIQ62" s="114"/>
      <c r="BIR62" s="114"/>
      <c r="BIS62" s="114"/>
      <c r="BIT62" s="114"/>
      <c r="BIU62" s="114"/>
      <c r="BIV62" s="114"/>
      <c r="BIW62" s="114"/>
      <c r="BIX62" s="114"/>
      <c r="BIY62" s="114"/>
      <c r="BIZ62" s="114"/>
      <c r="BJA62" s="114"/>
      <c r="BJB62" s="114"/>
      <c r="BJC62" s="114"/>
      <c r="BJD62" s="114"/>
      <c r="BJE62" s="114"/>
      <c r="BJF62" s="114"/>
      <c r="BJG62" s="114"/>
      <c r="BJH62" s="114"/>
      <c r="BJI62" s="114"/>
      <c r="BJJ62" s="114"/>
      <c r="BJK62" s="114"/>
      <c r="BJL62" s="114"/>
      <c r="BJM62" s="114"/>
      <c r="BJN62" s="114"/>
      <c r="BJO62" s="114"/>
      <c r="BJP62" s="114"/>
      <c r="BJQ62" s="114"/>
      <c r="BJR62" s="114"/>
      <c r="BJS62" s="114"/>
      <c r="BJT62" s="114"/>
      <c r="BJU62" s="114"/>
      <c r="BJV62" s="114"/>
      <c r="BJW62" s="114"/>
      <c r="BJX62" s="114"/>
      <c r="BJY62" s="114"/>
      <c r="BJZ62" s="114"/>
      <c r="BKA62" s="114"/>
      <c r="BKB62" s="114"/>
      <c r="BKC62" s="114"/>
      <c r="BKD62" s="114"/>
      <c r="BKE62" s="114"/>
      <c r="BKF62" s="114"/>
      <c r="BKG62" s="114"/>
      <c r="BKH62" s="114"/>
      <c r="BKI62" s="114"/>
      <c r="BKJ62" s="114"/>
      <c r="BKK62" s="114"/>
      <c r="BKL62" s="114"/>
      <c r="BKM62" s="114"/>
      <c r="BKN62" s="114"/>
      <c r="BKO62" s="114"/>
      <c r="BKP62" s="114"/>
      <c r="BKQ62" s="114"/>
      <c r="BKR62" s="114"/>
      <c r="BKS62" s="114"/>
      <c r="BKT62" s="114"/>
      <c r="BKU62" s="114"/>
      <c r="BKV62" s="114"/>
      <c r="BKW62" s="114"/>
      <c r="BKX62" s="114"/>
      <c r="BKY62" s="114"/>
      <c r="BKZ62" s="114"/>
      <c r="BLA62" s="114"/>
      <c r="BLB62" s="114"/>
      <c r="BLC62" s="114"/>
      <c r="BLD62" s="114"/>
      <c r="BLE62" s="114"/>
      <c r="BLF62" s="114"/>
      <c r="BLG62" s="114"/>
      <c r="BLH62" s="114"/>
      <c r="BLI62" s="114"/>
      <c r="BLJ62" s="114"/>
      <c r="BLK62" s="114"/>
      <c r="BLL62" s="114"/>
      <c r="BLM62" s="114"/>
      <c r="BLN62" s="114"/>
      <c r="BLO62" s="114"/>
      <c r="BLP62" s="114"/>
      <c r="BLQ62" s="114"/>
      <c r="BLR62" s="114"/>
      <c r="BLS62" s="114"/>
      <c r="BLT62" s="114"/>
      <c r="BLU62" s="114"/>
      <c r="BLV62" s="114"/>
      <c r="BLW62" s="114"/>
      <c r="BLX62" s="114"/>
      <c r="BLY62" s="114"/>
      <c r="BLZ62" s="114"/>
      <c r="BMA62" s="114"/>
      <c r="BMB62" s="114"/>
      <c r="BMC62" s="114"/>
      <c r="BMD62" s="114"/>
      <c r="BME62" s="114"/>
      <c r="BMF62" s="114"/>
      <c r="BMG62" s="114"/>
      <c r="BMH62" s="114"/>
      <c r="BMI62" s="114"/>
      <c r="BMJ62" s="114"/>
      <c r="BMK62" s="114"/>
      <c r="BML62" s="114"/>
      <c r="BMM62" s="114"/>
      <c r="BMN62" s="114"/>
      <c r="BMO62" s="114"/>
      <c r="BMP62" s="114"/>
      <c r="BMQ62" s="114"/>
      <c r="BMR62" s="114"/>
      <c r="BMS62" s="114"/>
      <c r="BMT62" s="114"/>
      <c r="BMU62" s="114"/>
      <c r="BMV62" s="114"/>
      <c r="BMW62" s="114"/>
      <c r="BMX62" s="114"/>
      <c r="BMY62" s="114"/>
      <c r="BMZ62" s="114"/>
      <c r="BNA62" s="114"/>
      <c r="BNB62" s="114"/>
      <c r="BNC62" s="114"/>
      <c r="BND62" s="114"/>
      <c r="BNE62" s="114"/>
      <c r="BNF62" s="114"/>
      <c r="BNG62" s="114"/>
      <c r="BNH62" s="114"/>
      <c r="BNI62" s="114"/>
      <c r="BNJ62" s="114"/>
      <c r="BNK62" s="114"/>
      <c r="BNL62" s="114"/>
      <c r="BNM62" s="114"/>
      <c r="BNN62" s="114"/>
      <c r="BNO62" s="114"/>
      <c r="BNP62" s="114"/>
      <c r="BNQ62" s="114"/>
      <c r="BNR62" s="114"/>
      <c r="BNS62" s="114"/>
      <c r="BNT62" s="114"/>
      <c r="BNU62" s="114"/>
      <c r="BNV62" s="114"/>
      <c r="BNW62" s="114"/>
      <c r="BNX62" s="114"/>
      <c r="BNY62" s="114"/>
      <c r="BNZ62" s="114"/>
      <c r="BOA62" s="114"/>
      <c r="BOB62" s="114"/>
      <c r="BOC62" s="114"/>
      <c r="BOD62" s="114"/>
      <c r="BOE62" s="114"/>
      <c r="BOF62" s="114"/>
      <c r="BOG62" s="114"/>
      <c r="BOH62" s="114"/>
      <c r="BOI62" s="114"/>
      <c r="BOJ62" s="114"/>
      <c r="BOK62" s="114"/>
      <c r="BOL62" s="114"/>
      <c r="BOM62" s="114"/>
      <c r="BON62" s="114"/>
      <c r="BOO62" s="114"/>
      <c r="BOP62" s="114"/>
      <c r="BOQ62" s="114"/>
      <c r="BOR62" s="114"/>
      <c r="BOS62" s="114"/>
      <c r="BOT62" s="114"/>
      <c r="BOU62" s="114"/>
      <c r="BOV62" s="114"/>
      <c r="BOW62" s="114"/>
      <c r="BOX62" s="114"/>
      <c r="BOY62" s="114"/>
      <c r="BOZ62" s="114"/>
      <c r="BPA62" s="114"/>
      <c r="BPB62" s="114"/>
      <c r="BPC62" s="114"/>
      <c r="BPD62" s="114"/>
      <c r="BPE62" s="114"/>
      <c r="BPF62" s="114"/>
      <c r="BPG62" s="114"/>
      <c r="BPH62" s="114"/>
      <c r="BPI62" s="114"/>
      <c r="BPJ62" s="114"/>
      <c r="BPK62" s="114"/>
      <c r="BPL62" s="114"/>
      <c r="BPM62" s="114"/>
      <c r="BPN62" s="114"/>
      <c r="BPO62" s="114"/>
      <c r="BPP62" s="114"/>
      <c r="BPQ62" s="114"/>
      <c r="BPR62" s="114"/>
      <c r="BPS62" s="114"/>
      <c r="BPT62" s="114"/>
      <c r="BPU62" s="114"/>
      <c r="BPV62" s="114"/>
      <c r="BPW62" s="114"/>
      <c r="BPX62" s="114"/>
      <c r="BPY62" s="114"/>
      <c r="BPZ62" s="114"/>
      <c r="BQA62" s="114"/>
      <c r="BQB62" s="114"/>
      <c r="BQC62" s="114"/>
      <c r="BQD62" s="114"/>
      <c r="BQE62" s="114"/>
      <c r="BQF62" s="114"/>
      <c r="BQG62" s="114"/>
      <c r="BQH62" s="114"/>
      <c r="BQI62" s="114"/>
      <c r="BQJ62" s="114"/>
      <c r="BQK62" s="114"/>
      <c r="BQL62" s="114"/>
      <c r="BQM62" s="114"/>
      <c r="BQN62" s="114"/>
      <c r="BQO62" s="114"/>
      <c r="BQP62" s="114"/>
      <c r="BQQ62" s="114"/>
      <c r="BQR62" s="114"/>
      <c r="BQS62" s="114"/>
      <c r="BQT62" s="114"/>
      <c r="BQU62" s="114"/>
      <c r="BQV62" s="114"/>
      <c r="BQW62" s="114"/>
      <c r="BQX62" s="114"/>
      <c r="BQY62" s="114"/>
      <c r="BQZ62" s="114"/>
      <c r="BRA62" s="114"/>
      <c r="BRB62" s="114"/>
      <c r="BRC62" s="114"/>
      <c r="BRD62" s="114"/>
      <c r="BRE62" s="114"/>
      <c r="BRF62" s="114"/>
      <c r="BRG62" s="114"/>
      <c r="BRH62" s="114"/>
      <c r="BRI62" s="114"/>
      <c r="BRJ62" s="114"/>
      <c r="BRK62" s="114"/>
      <c r="BRL62" s="114"/>
      <c r="BRM62" s="114"/>
      <c r="BRN62" s="114"/>
      <c r="BRO62" s="114"/>
      <c r="BRP62" s="114"/>
      <c r="BRQ62" s="114"/>
      <c r="BRR62" s="114"/>
      <c r="BRS62" s="114"/>
      <c r="BRT62" s="114"/>
      <c r="BRU62" s="114"/>
      <c r="BRV62" s="114"/>
      <c r="BRW62" s="114"/>
      <c r="BRX62" s="114"/>
      <c r="BRY62" s="114"/>
      <c r="BRZ62" s="114"/>
      <c r="BSA62" s="114"/>
      <c r="BSB62" s="114"/>
      <c r="BSC62" s="114"/>
      <c r="BSD62" s="114"/>
      <c r="BSE62" s="114"/>
      <c r="BSF62" s="114"/>
      <c r="BSG62" s="114"/>
      <c r="BSH62" s="114"/>
      <c r="BSI62" s="114"/>
      <c r="BSJ62" s="114"/>
      <c r="BSK62" s="114"/>
      <c r="BSL62" s="114"/>
      <c r="BSM62" s="114"/>
      <c r="BSN62" s="114"/>
      <c r="BSO62" s="114"/>
      <c r="BSP62" s="114"/>
      <c r="BSQ62" s="114"/>
      <c r="BSR62" s="114"/>
      <c r="BSS62" s="114"/>
      <c r="BST62" s="114"/>
      <c r="BSU62" s="114"/>
      <c r="BSV62" s="114"/>
      <c r="BSW62" s="114"/>
      <c r="BSX62" s="114"/>
      <c r="BSY62" s="114"/>
      <c r="BSZ62" s="114"/>
      <c r="BTA62" s="114"/>
      <c r="BTB62" s="114"/>
      <c r="BTC62" s="114"/>
      <c r="BTD62" s="114"/>
      <c r="BTE62" s="114"/>
      <c r="BTF62" s="114"/>
      <c r="BTG62" s="114"/>
      <c r="BTH62" s="114"/>
      <c r="BTI62" s="114"/>
      <c r="BTJ62" s="114"/>
      <c r="BTK62" s="114"/>
      <c r="BTL62" s="114"/>
      <c r="BTM62" s="114"/>
      <c r="BTN62" s="114"/>
      <c r="BTO62" s="114"/>
      <c r="BTP62" s="114"/>
      <c r="BTQ62" s="114"/>
      <c r="BTR62" s="114"/>
      <c r="BTS62" s="114"/>
      <c r="BTT62" s="114"/>
      <c r="BTU62" s="114"/>
      <c r="BTV62" s="114"/>
      <c r="BTW62" s="114"/>
      <c r="BTX62" s="114"/>
      <c r="BTY62" s="114"/>
      <c r="BTZ62" s="114"/>
      <c r="BUA62" s="114"/>
      <c r="BUB62" s="114"/>
      <c r="BUC62" s="114"/>
      <c r="BUD62" s="114"/>
      <c r="BUE62" s="114"/>
      <c r="BUF62" s="114"/>
      <c r="BUG62" s="114"/>
      <c r="BUH62" s="114"/>
      <c r="BUI62" s="114"/>
      <c r="BUJ62" s="114"/>
      <c r="BUK62" s="114"/>
      <c r="BUL62" s="114"/>
      <c r="BUM62" s="114"/>
      <c r="BUN62" s="114"/>
      <c r="BUO62" s="114"/>
      <c r="BUP62" s="114"/>
      <c r="BUQ62" s="114"/>
      <c r="BUR62" s="114"/>
      <c r="BUS62" s="114"/>
      <c r="BUT62" s="114"/>
      <c r="BUU62" s="114"/>
      <c r="BUV62" s="114"/>
      <c r="BUW62" s="114"/>
      <c r="BUX62" s="114"/>
      <c r="BUY62" s="114"/>
      <c r="BUZ62" s="114"/>
      <c r="BVA62" s="114"/>
      <c r="BVB62" s="114"/>
      <c r="BVC62" s="114"/>
      <c r="BVD62" s="114"/>
      <c r="BVE62" s="114"/>
      <c r="BVF62" s="114"/>
      <c r="BVG62" s="114"/>
      <c r="BVH62" s="114"/>
      <c r="BVI62" s="114"/>
      <c r="BVJ62" s="114"/>
      <c r="BVK62" s="114"/>
      <c r="BVL62" s="114"/>
      <c r="BVM62" s="114"/>
      <c r="BVN62" s="114"/>
      <c r="BVO62" s="114"/>
      <c r="BVP62" s="114"/>
      <c r="BVQ62" s="114"/>
      <c r="BVR62" s="114"/>
      <c r="BVS62" s="114"/>
      <c r="BVT62" s="114"/>
      <c r="BVU62" s="114"/>
      <c r="BVV62" s="114"/>
      <c r="BVW62" s="114"/>
      <c r="BVX62" s="114"/>
      <c r="BVY62" s="114"/>
      <c r="BVZ62" s="114"/>
      <c r="BWA62" s="114"/>
      <c r="BWB62" s="114"/>
      <c r="BWC62" s="114"/>
      <c r="BWD62" s="114"/>
      <c r="BWE62" s="114"/>
      <c r="BWF62" s="114"/>
      <c r="BWG62" s="114"/>
      <c r="BWH62" s="114"/>
      <c r="BWI62" s="114"/>
      <c r="BWJ62" s="114"/>
      <c r="BWK62" s="114"/>
      <c r="BWL62" s="114"/>
      <c r="BWM62" s="114"/>
      <c r="BWN62" s="114"/>
      <c r="BWO62" s="114"/>
      <c r="BWP62" s="114"/>
      <c r="BWQ62" s="114"/>
      <c r="BWR62" s="114"/>
      <c r="BWS62" s="114"/>
      <c r="BWT62" s="114"/>
      <c r="BWU62" s="114"/>
      <c r="BWV62" s="114"/>
      <c r="BWW62" s="114"/>
      <c r="BWX62" s="114"/>
      <c r="BWY62" s="114"/>
      <c r="BWZ62" s="114"/>
      <c r="BXA62" s="114"/>
      <c r="BXB62" s="114"/>
      <c r="BXC62" s="114"/>
      <c r="BXD62" s="114"/>
      <c r="BXE62" s="114"/>
      <c r="BXF62" s="114"/>
      <c r="BXG62" s="114"/>
      <c r="BXH62" s="114"/>
      <c r="BXI62" s="114"/>
      <c r="BXJ62" s="114"/>
      <c r="BXK62" s="114"/>
      <c r="BXL62" s="114"/>
      <c r="BXM62" s="114"/>
      <c r="BXN62" s="114"/>
      <c r="BXO62" s="114"/>
      <c r="BXP62" s="114"/>
      <c r="BXQ62" s="114"/>
      <c r="BXR62" s="114"/>
      <c r="BXS62" s="114"/>
      <c r="BXT62" s="114"/>
      <c r="BXU62" s="114"/>
      <c r="BXV62" s="114"/>
      <c r="BXW62" s="114"/>
      <c r="BXX62" s="114"/>
      <c r="BXY62" s="114"/>
      <c r="BXZ62" s="114"/>
      <c r="BYA62" s="114"/>
      <c r="BYB62" s="114"/>
      <c r="BYC62" s="114"/>
      <c r="BYD62" s="114"/>
      <c r="BYE62" s="114"/>
      <c r="BYF62" s="114"/>
      <c r="BYG62" s="114"/>
      <c r="BYH62" s="114"/>
      <c r="BYI62" s="114"/>
      <c r="BYJ62" s="114"/>
      <c r="BYK62" s="114"/>
      <c r="BYL62" s="114"/>
      <c r="BYM62" s="114"/>
      <c r="BYN62" s="114"/>
      <c r="BYO62" s="114"/>
      <c r="BYP62" s="114"/>
      <c r="BYQ62" s="114"/>
      <c r="BYR62" s="114"/>
      <c r="BYS62" s="114"/>
      <c r="BYT62" s="114"/>
      <c r="BYU62" s="114"/>
      <c r="BYV62" s="114"/>
      <c r="BYW62" s="114"/>
      <c r="BYX62" s="114"/>
      <c r="BYY62" s="114"/>
      <c r="BYZ62" s="114"/>
      <c r="BZA62" s="114"/>
      <c r="BZB62" s="114"/>
      <c r="BZC62" s="114"/>
      <c r="BZD62" s="114"/>
      <c r="BZE62" s="114"/>
      <c r="BZF62" s="114"/>
      <c r="BZG62" s="114"/>
      <c r="BZH62" s="114"/>
      <c r="BZI62" s="114"/>
      <c r="BZJ62" s="114"/>
      <c r="BZK62" s="114"/>
      <c r="BZL62" s="114"/>
      <c r="BZM62" s="114"/>
      <c r="BZN62" s="114"/>
      <c r="BZO62" s="114"/>
      <c r="BZP62" s="114"/>
      <c r="BZQ62" s="114"/>
      <c r="BZR62" s="114"/>
      <c r="BZS62" s="114"/>
      <c r="BZT62" s="114"/>
      <c r="BZU62" s="114"/>
      <c r="BZV62" s="114"/>
      <c r="BZW62" s="114"/>
      <c r="BZX62" s="114"/>
      <c r="BZY62" s="114"/>
      <c r="BZZ62" s="114"/>
      <c r="CAA62" s="114"/>
      <c r="CAB62" s="114"/>
      <c r="CAC62" s="114"/>
      <c r="CAD62" s="114"/>
      <c r="CAE62" s="114"/>
      <c r="CAF62" s="114"/>
      <c r="CAG62" s="114"/>
      <c r="CAH62" s="114"/>
      <c r="CAI62" s="114"/>
      <c r="CAJ62" s="114"/>
      <c r="CAK62" s="114"/>
      <c r="CAL62" s="114"/>
      <c r="CAM62" s="114"/>
      <c r="CAN62" s="114"/>
      <c r="CAO62" s="114"/>
      <c r="CAP62" s="114"/>
      <c r="CAQ62" s="114"/>
      <c r="CAR62" s="114"/>
      <c r="CAS62" s="114"/>
      <c r="CAT62" s="114"/>
      <c r="CAU62" s="114"/>
      <c r="CAV62" s="114"/>
      <c r="CAW62" s="114"/>
      <c r="CAX62" s="114"/>
      <c r="CAY62" s="114"/>
      <c r="CAZ62" s="114"/>
      <c r="CBA62" s="114"/>
      <c r="CBB62" s="114"/>
      <c r="CBC62" s="114"/>
      <c r="CBD62" s="114"/>
      <c r="CBE62" s="114"/>
      <c r="CBF62" s="114"/>
      <c r="CBG62" s="114"/>
      <c r="CBH62" s="114"/>
      <c r="CBI62" s="114"/>
      <c r="CBJ62" s="114"/>
      <c r="CBK62" s="114"/>
      <c r="CBL62" s="114"/>
      <c r="CBM62" s="114"/>
      <c r="CBN62" s="114"/>
      <c r="CBO62" s="114"/>
      <c r="CBP62" s="114"/>
      <c r="CBQ62" s="114"/>
      <c r="CBR62" s="114"/>
      <c r="CBS62" s="114"/>
      <c r="CBT62" s="114"/>
      <c r="CBU62" s="114"/>
      <c r="CBV62" s="114"/>
      <c r="CBW62" s="114"/>
      <c r="CBX62" s="114"/>
      <c r="CBY62" s="114"/>
      <c r="CBZ62" s="114"/>
      <c r="CCA62" s="114"/>
      <c r="CCB62" s="114"/>
      <c r="CCC62" s="114"/>
      <c r="CCD62" s="114"/>
      <c r="CCE62" s="114"/>
      <c r="CCF62" s="114"/>
      <c r="CCG62" s="114"/>
      <c r="CCH62" s="114"/>
      <c r="CCI62" s="114"/>
      <c r="CCJ62" s="114"/>
      <c r="CCK62" s="114"/>
      <c r="CCL62" s="114"/>
      <c r="CCM62" s="114"/>
      <c r="CCN62" s="114"/>
      <c r="CCO62" s="114"/>
      <c r="CCP62" s="114"/>
      <c r="CCQ62" s="114"/>
      <c r="CCR62" s="114"/>
      <c r="CCS62" s="114"/>
      <c r="CCT62" s="114"/>
      <c r="CCU62" s="114"/>
      <c r="CCV62" s="114"/>
      <c r="CCW62" s="114"/>
      <c r="CCX62" s="114"/>
      <c r="CCY62" s="114"/>
      <c r="CCZ62" s="114"/>
      <c r="CDA62" s="114"/>
      <c r="CDB62" s="114"/>
      <c r="CDC62" s="114"/>
      <c r="CDD62" s="114"/>
      <c r="CDE62" s="114"/>
      <c r="CDF62" s="114"/>
      <c r="CDG62" s="114"/>
      <c r="CDH62" s="114"/>
      <c r="CDI62" s="114"/>
      <c r="CDJ62" s="114"/>
      <c r="CDK62" s="114"/>
      <c r="CDL62" s="114"/>
      <c r="CDM62" s="114"/>
      <c r="CDN62" s="114"/>
      <c r="CDO62" s="114"/>
      <c r="CDP62" s="114"/>
      <c r="CDQ62" s="114"/>
      <c r="CDR62" s="114"/>
      <c r="CDS62" s="114"/>
      <c r="CDT62" s="114"/>
      <c r="CDU62" s="114"/>
      <c r="CDV62" s="114"/>
      <c r="CDW62" s="114"/>
      <c r="CDX62" s="114"/>
      <c r="CDY62" s="114"/>
      <c r="CDZ62" s="114"/>
      <c r="CEA62" s="114"/>
      <c r="CEB62" s="114"/>
      <c r="CEC62" s="114"/>
      <c r="CED62" s="114"/>
      <c r="CEE62" s="114"/>
      <c r="CEF62" s="114"/>
      <c r="CEG62" s="114"/>
      <c r="CEH62" s="114"/>
      <c r="CEI62" s="114"/>
      <c r="CEJ62" s="114"/>
      <c r="CEK62" s="114"/>
      <c r="CEL62" s="114"/>
      <c r="CEM62" s="114"/>
      <c r="CEN62" s="114"/>
      <c r="CEO62" s="114"/>
      <c r="CEP62" s="114"/>
      <c r="CEQ62" s="114"/>
      <c r="CER62" s="114"/>
      <c r="CES62" s="114"/>
      <c r="CET62" s="114"/>
      <c r="CEU62" s="114"/>
      <c r="CEV62" s="114"/>
      <c r="CEW62" s="114"/>
      <c r="CEX62" s="114"/>
      <c r="CEY62" s="114"/>
      <c r="CEZ62" s="114"/>
      <c r="CFA62" s="114"/>
      <c r="CFB62" s="114"/>
      <c r="CFC62" s="114"/>
      <c r="CFD62" s="114"/>
      <c r="CFE62" s="114"/>
      <c r="CFF62" s="114"/>
      <c r="CFG62" s="114"/>
      <c r="CFH62" s="114"/>
      <c r="CFI62" s="114"/>
      <c r="CFJ62" s="114"/>
      <c r="CFK62" s="114"/>
      <c r="CFL62" s="114"/>
      <c r="CFM62" s="114"/>
      <c r="CFN62" s="114"/>
      <c r="CFO62" s="114"/>
      <c r="CFP62" s="114"/>
      <c r="CFQ62" s="114"/>
      <c r="CFR62" s="114"/>
      <c r="CFS62" s="114"/>
      <c r="CFT62" s="114"/>
      <c r="CFU62" s="114"/>
      <c r="CFV62" s="114"/>
      <c r="CFW62" s="114"/>
      <c r="CFX62" s="114"/>
      <c r="CFY62" s="114"/>
      <c r="CFZ62" s="114"/>
      <c r="CGA62" s="114"/>
      <c r="CGB62" s="114"/>
      <c r="CGC62" s="114"/>
      <c r="CGD62" s="114"/>
      <c r="CGE62" s="114"/>
      <c r="CGF62" s="114"/>
      <c r="CGG62" s="114"/>
      <c r="CGH62" s="114"/>
      <c r="CGI62" s="114"/>
      <c r="CGJ62" s="114"/>
      <c r="CGK62" s="114"/>
      <c r="CGL62" s="114"/>
      <c r="CGM62" s="114"/>
      <c r="CGN62" s="114"/>
      <c r="CGO62" s="114"/>
      <c r="CGP62" s="114"/>
      <c r="CGQ62" s="114"/>
      <c r="CGR62" s="114"/>
      <c r="CGS62" s="114"/>
      <c r="CGT62" s="114"/>
      <c r="CGU62" s="114"/>
      <c r="CGV62" s="114"/>
      <c r="CGW62" s="114"/>
      <c r="CGX62" s="114"/>
      <c r="CGY62" s="114"/>
      <c r="CGZ62" s="114"/>
      <c r="CHA62" s="114"/>
      <c r="CHB62" s="114"/>
      <c r="CHC62" s="114"/>
      <c r="CHD62" s="114"/>
      <c r="CHE62" s="114"/>
      <c r="CHF62" s="114"/>
      <c r="CHG62" s="114"/>
      <c r="CHH62" s="114"/>
      <c r="CHI62" s="114"/>
      <c r="CHJ62" s="114"/>
      <c r="CHK62" s="114"/>
      <c r="CHL62" s="114"/>
      <c r="CHM62" s="114"/>
      <c r="CHN62" s="114"/>
      <c r="CHO62" s="114"/>
      <c r="CHP62" s="114"/>
      <c r="CHQ62" s="114"/>
      <c r="CHR62" s="114"/>
      <c r="CHS62" s="114"/>
      <c r="CHT62" s="114"/>
      <c r="CHU62" s="114"/>
      <c r="CHV62" s="114"/>
      <c r="CHW62" s="114"/>
      <c r="CHX62" s="114"/>
      <c r="CHY62" s="114"/>
      <c r="CHZ62" s="114"/>
      <c r="CIA62" s="114"/>
      <c r="CIB62" s="114"/>
      <c r="CIC62" s="114"/>
      <c r="CID62" s="114"/>
      <c r="CIE62" s="114"/>
      <c r="CIF62" s="114"/>
      <c r="CIG62" s="114"/>
      <c r="CIH62" s="114"/>
      <c r="CII62" s="114"/>
      <c r="CIJ62" s="114"/>
      <c r="CIK62" s="114"/>
      <c r="CIL62" s="114"/>
      <c r="CIM62" s="114"/>
      <c r="CIN62" s="114"/>
      <c r="CIO62" s="114"/>
      <c r="CIP62" s="114"/>
      <c r="CIQ62" s="114"/>
      <c r="CIR62" s="114"/>
      <c r="CIS62" s="114"/>
      <c r="CIT62" s="114"/>
      <c r="CIU62" s="114"/>
      <c r="CIV62" s="114"/>
      <c r="CIW62" s="114"/>
      <c r="CIX62" s="114"/>
      <c r="CIY62" s="114"/>
      <c r="CIZ62" s="114"/>
      <c r="CJA62" s="114"/>
      <c r="CJB62" s="114"/>
      <c r="CJC62" s="114"/>
      <c r="CJD62" s="114"/>
      <c r="CJE62" s="114"/>
      <c r="CJF62" s="114"/>
      <c r="CJG62" s="114"/>
      <c r="CJH62" s="114"/>
      <c r="CJI62" s="114"/>
      <c r="CJJ62" s="114"/>
      <c r="CJK62" s="114"/>
      <c r="CJL62" s="114"/>
      <c r="CJM62" s="114"/>
      <c r="CJN62" s="114"/>
      <c r="CJO62" s="114"/>
      <c r="CJP62" s="114"/>
      <c r="CJQ62" s="114"/>
      <c r="CJR62" s="114"/>
      <c r="CJS62" s="114"/>
      <c r="CJT62" s="114"/>
      <c r="CJU62" s="114"/>
      <c r="CJV62" s="114"/>
      <c r="CJW62" s="114"/>
      <c r="CJX62" s="114"/>
      <c r="CJY62" s="114"/>
      <c r="CJZ62" s="114"/>
      <c r="CKA62" s="114"/>
      <c r="CKB62" s="114"/>
      <c r="CKC62" s="114"/>
      <c r="CKD62" s="114"/>
      <c r="CKE62" s="114"/>
      <c r="CKF62" s="114"/>
      <c r="CKG62" s="114"/>
      <c r="CKH62" s="114"/>
      <c r="CKI62" s="114"/>
      <c r="CKJ62" s="114"/>
      <c r="CKK62" s="114"/>
      <c r="CKL62" s="114"/>
      <c r="CKM62" s="114"/>
      <c r="CKN62" s="114"/>
      <c r="CKO62" s="114"/>
      <c r="CKP62" s="114"/>
      <c r="CKQ62" s="114"/>
      <c r="CKR62" s="114"/>
      <c r="CKS62" s="114"/>
      <c r="CKT62" s="114"/>
      <c r="CKU62" s="114"/>
      <c r="CKV62" s="114"/>
      <c r="CKW62" s="114"/>
      <c r="CKX62" s="114"/>
      <c r="CKY62" s="114"/>
      <c r="CKZ62" s="114"/>
      <c r="CLA62" s="114"/>
      <c r="CLB62" s="114"/>
      <c r="CLC62" s="114"/>
      <c r="CLD62" s="114"/>
      <c r="CLE62" s="114"/>
      <c r="CLF62" s="114"/>
      <c r="CLG62" s="114"/>
      <c r="CLH62" s="114"/>
      <c r="CLI62" s="114"/>
      <c r="CLJ62" s="114"/>
      <c r="CLK62" s="114"/>
      <c r="CLL62" s="114"/>
      <c r="CLM62" s="114"/>
      <c r="CLN62" s="114"/>
      <c r="CLO62" s="114"/>
      <c r="CLP62" s="114"/>
      <c r="CLQ62" s="114"/>
      <c r="CLR62" s="114"/>
      <c r="CLS62" s="114"/>
      <c r="CLT62" s="114"/>
      <c r="CLU62" s="114"/>
      <c r="CLV62" s="114"/>
      <c r="CLW62" s="114"/>
      <c r="CLX62" s="114"/>
      <c r="CLY62" s="114"/>
      <c r="CLZ62" s="114"/>
      <c r="CMA62" s="114"/>
      <c r="CMB62" s="114"/>
      <c r="CMC62" s="114"/>
      <c r="CMD62" s="114"/>
      <c r="CME62" s="114"/>
      <c r="CMF62" s="114"/>
      <c r="CMG62" s="114"/>
      <c r="CMH62" s="114"/>
      <c r="CMI62" s="114"/>
      <c r="CMJ62" s="114"/>
      <c r="CMK62" s="114"/>
      <c r="CML62" s="114"/>
      <c r="CMM62" s="114"/>
      <c r="CMN62" s="114"/>
      <c r="CMO62" s="114"/>
      <c r="CMP62" s="114"/>
      <c r="CMQ62" s="114"/>
      <c r="CMR62" s="114"/>
      <c r="CMS62" s="114"/>
      <c r="CMT62" s="114"/>
      <c r="CMU62" s="114"/>
      <c r="CMV62" s="114"/>
      <c r="CMW62" s="114"/>
      <c r="CMX62" s="114"/>
      <c r="CMY62" s="114"/>
      <c r="CMZ62" s="114"/>
      <c r="CNA62" s="114"/>
      <c r="CNB62" s="114"/>
      <c r="CNC62" s="114"/>
      <c r="CND62" s="114"/>
      <c r="CNE62" s="114"/>
      <c r="CNF62" s="114"/>
      <c r="CNG62" s="114"/>
      <c r="CNH62" s="114"/>
      <c r="CNI62" s="114"/>
      <c r="CNJ62" s="114"/>
      <c r="CNK62" s="114"/>
      <c r="CNL62" s="114"/>
      <c r="CNM62" s="114"/>
      <c r="CNN62" s="114"/>
      <c r="CNO62" s="114"/>
      <c r="CNP62" s="114"/>
      <c r="CNQ62" s="114"/>
      <c r="CNR62" s="114"/>
      <c r="CNS62" s="114"/>
      <c r="CNT62" s="114"/>
      <c r="CNU62" s="114"/>
      <c r="CNV62" s="114"/>
      <c r="CNW62" s="114"/>
      <c r="CNX62" s="114"/>
      <c r="CNY62" s="114"/>
      <c r="CNZ62" s="114"/>
      <c r="COA62" s="114"/>
      <c r="COB62" s="114"/>
      <c r="COC62" s="114"/>
      <c r="COD62" s="114"/>
      <c r="COE62" s="114"/>
      <c r="COF62" s="114"/>
      <c r="COG62" s="114"/>
      <c r="COH62" s="114"/>
      <c r="COI62" s="114"/>
      <c r="COJ62" s="114"/>
      <c r="COK62" s="114"/>
      <c r="COL62" s="114"/>
      <c r="COM62" s="114"/>
      <c r="CON62" s="114"/>
      <c r="COO62" s="114"/>
      <c r="COP62" s="114"/>
      <c r="COQ62" s="114"/>
      <c r="COR62" s="114"/>
      <c r="COS62" s="114"/>
      <c r="COT62" s="114"/>
      <c r="COU62" s="114"/>
      <c r="COV62" s="114"/>
      <c r="COW62" s="114"/>
      <c r="COX62" s="114"/>
      <c r="COY62" s="114"/>
      <c r="COZ62" s="114"/>
      <c r="CPA62" s="114"/>
      <c r="CPB62" s="114"/>
      <c r="CPC62" s="114"/>
      <c r="CPD62" s="114"/>
      <c r="CPE62" s="114"/>
      <c r="CPF62" s="114"/>
      <c r="CPG62" s="114"/>
      <c r="CPH62" s="114"/>
      <c r="CPI62" s="114"/>
      <c r="CPJ62" s="114"/>
      <c r="CPK62" s="114"/>
      <c r="CPL62" s="114"/>
      <c r="CPM62" s="114"/>
      <c r="CPN62" s="114"/>
      <c r="CPO62" s="114"/>
      <c r="CPP62" s="114"/>
      <c r="CPQ62" s="114"/>
      <c r="CPR62" s="114"/>
      <c r="CPS62" s="114"/>
      <c r="CPT62" s="114"/>
      <c r="CPU62" s="114"/>
      <c r="CPV62" s="114"/>
      <c r="CPW62" s="114"/>
      <c r="CPX62" s="114"/>
      <c r="CPY62" s="114"/>
      <c r="CPZ62" s="114"/>
      <c r="CQA62" s="114"/>
      <c r="CQB62" s="114"/>
      <c r="CQC62" s="114"/>
      <c r="CQD62" s="114"/>
      <c r="CQE62" s="114"/>
      <c r="CQF62" s="114"/>
      <c r="CQG62" s="114"/>
      <c r="CQH62" s="114"/>
      <c r="CQI62" s="114"/>
      <c r="CQJ62" s="114"/>
      <c r="CQK62" s="114"/>
      <c r="CQL62" s="114"/>
      <c r="CQM62" s="114"/>
      <c r="CQN62" s="114"/>
      <c r="CQO62" s="114"/>
      <c r="CQP62" s="114"/>
      <c r="CQQ62" s="114"/>
      <c r="CQR62" s="114"/>
      <c r="CQS62" s="114"/>
      <c r="CQT62" s="114"/>
      <c r="CQU62" s="114"/>
      <c r="CQV62" s="114"/>
      <c r="CQW62" s="114"/>
      <c r="CQX62" s="114"/>
      <c r="CQY62" s="114"/>
      <c r="CQZ62" s="114"/>
      <c r="CRA62" s="114"/>
      <c r="CRB62" s="114"/>
      <c r="CRC62" s="114"/>
      <c r="CRD62" s="114"/>
      <c r="CRE62" s="114"/>
      <c r="CRF62" s="114"/>
      <c r="CRG62" s="114"/>
      <c r="CRH62" s="114"/>
      <c r="CRI62" s="114"/>
      <c r="CRJ62" s="114"/>
      <c r="CRK62" s="114"/>
      <c r="CRL62" s="114"/>
      <c r="CRM62" s="114"/>
      <c r="CRN62" s="114"/>
      <c r="CRO62" s="114"/>
      <c r="CRP62" s="114"/>
      <c r="CRQ62" s="114"/>
      <c r="CRR62" s="114"/>
      <c r="CRS62" s="114"/>
      <c r="CRT62" s="114"/>
      <c r="CRU62" s="114"/>
      <c r="CRV62" s="114"/>
      <c r="CRW62" s="114"/>
      <c r="CRX62" s="114"/>
      <c r="CRY62" s="114"/>
      <c r="CRZ62" s="114"/>
      <c r="CSA62" s="114"/>
      <c r="CSB62" s="114"/>
      <c r="CSC62" s="114"/>
      <c r="CSD62" s="114"/>
      <c r="CSE62" s="114"/>
      <c r="CSF62" s="114"/>
      <c r="CSG62" s="114"/>
      <c r="CSH62" s="114"/>
      <c r="CSI62" s="114"/>
      <c r="CSJ62" s="114"/>
      <c r="CSK62" s="114"/>
      <c r="CSL62" s="114"/>
      <c r="CSM62" s="114"/>
      <c r="CSN62" s="114"/>
      <c r="CSO62" s="114"/>
      <c r="CSP62" s="114"/>
      <c r="CSQ62" s="114"/>
      <c r="CSR62" s="114"/>
      <c r="CSS62" s="114"/>
      <c r="CST62" s="114"/>
      <c r="CSU62" s="114"/>
      <c r="CSV62" s="114"/>
      <c r="CSW62" s="114"/>
      <c r="CSX62" s="114"/>
      <c r="CSY62" s="114"/>
      <c r="CSZ62" s="114"/>
      <c r="CTA62" s="114"/>
      <c r="CTB62" s="114"/>
      <c r="CTC62" s="114"/>
      <c r="CTD62" s="114"/>
      <c r="CTE62" s="114"/>
      <c r="CTF62" s="114"/>
      <c r="CTG62" s="114"/>
      <c r="CTH62" s="114"/>
      <c r="CTI62" s="114"/>
      <c r="CTJ62" s="114"/>
      <c r="CTK62" s="114"/>
      <c r="CTL62" s="114"/>
      <c r="CTM62" s="114"/>
      <c r="CTN62" s="114"/>
      <c r="CTO62" s="114"/>
      <c r="CTP62" s="114"/>
      <c r="CTQ62" s="114"/>
      <c r="CTR62" s="114"/>
      <c r="CTS62" s="114"/>
      <c r="CTT62" s="114"/>
      <c r="CTU62" s="114"/>
      <c r="CTV62" s="114"/>
      <c r="CTW62" s="114"/>
      <c r="CTX62" s="114"/>
      <c r="CTY62" s="114"/>
      <c r="CTZ62" s="114"/>
      <c r="CUA62" s="114"/>
      <c r="CUB62" s="114"/>
      <c r="CUC62" s="114"/>
      <c r="CUD62" s="114"/>
      <c r="CUE62" s="114"/>
      <c r="CUF62" s="114"/>
      <c r="CUG62" s="114"/>
      <c r="CUH62" s="114"/>
      <c r="CUI62" s="114"/>
      <c r="CUJ62" s="114"/>
      <c r="CUK62" s="114"/>
      <c r="CUL62" s="114"/>
      <c r="CUM62" s="114"/>
      <c r="CUN62" s="114"/>
      <c r="CUO62" s="114"/>
      <c r="CUP62" s="114"/>
      <c r="CUQ62" s="114"/>
      <c r="CUR62" s="114"/>
      <c r="CUS62" s="114"/>
      <c r="CUT62" s="114"/>
      <c r="CUU62" s="114"/>
      <c r="CUV62" s="114"/>
      <c r="CUW62" s="114"/>
      <c r="CUX62" s="114"/>
      <c r="CUY62" s="114"/>
      <c r="CUZ62" s="114"/>
      <c r="CVA62" s="114"/>
      <c r="CVB62" s="114"/>
      <c r="CVC62" s="114"/>
      <c r="CVD62" s="114"/>
      <c r="CVE62" s="114"/>
      <c r="CVF62" s="114"/>
      <c r="CVG62" s="114"/>
      <c r="CVH62" s="114"/>
      <c r="CVI62" s="114"/>
      <c r="CVJ62" s="114"/>
      <c r="CVK62" s="114"/>
      <c r="CVL62" s="114"/>
      <c r="CVM62" s="114"/>
      <c r="CVN62" s="114"/>
      <c r="CVO62" s="114"/>
      <c r="CVP62" s="114"/>
      <c r="CVQ62" s="114"/>
      <c r="CVR62" s="114"/>
      <c r="CVS62" s="114"/>
      <c r="CVT62" s="114"/>
      <c r="CVU62" s="114"/>
      <c r="CVV62" s="114"/>
      <c r="CVW62" s="114"/>
      <c r="CVX62" s="114"/>
      <c r="CVY62" s="114"/>
      <c r="CVZ62" s="114"/>
      <c r="CWA62" s="114"/>
      <c r="CWB62" s="114"/>
      <c r="CWC62" s="114"/>
      <c r="CWD62" s="114"/>
      <c r="CWE62" s="114"/>
      <c r="CWF62" s="114"/>
      <c r="CWG62" s="114"/>
      <c r="CWH62" s="114"/>
      <c r="CWI62" s="114"/>
      <c r="CWJ62" s="114"/>
      <c r="CWK62" s="114"/>
      <c r="CWL62" s="114"/>
      <c r="CWM62" s="114"/>
      <c r="CWN62" s="114"/>
      <c r="CWO62" s="114"/>
      <c r="CWP62" s="114"/>
      <c r="CWQ62" s="114"/>
      <c r="CWR62" s="114"/>
      <c r="CWS62" s="114"/>
      <c r="CWT62" s="114"/>
      <c r="CWU62" s="114"/>
      <c r="CWV62" s="114"/>
      <c r="CWW62" s="114"/>
      <c r="CWX62" s="114"/>
      <c r="CWY62" s="114"/>
      <c r="CWZ62" s="114"/>
      <c r="CXA62" s="114"/>
      <c r="CXB62" s="114"/>
      <c r="CXC62" s="114"/>
      <c r="CXD62" s="114"/>
      <c r="CXE62" s="114"/>
      <c r="CXF62" s="114"/>
      <c r="CXG62" s="114"/>
      <c r="CXH62" s="114"/>
      <c r="CXI62" s="114"/>
      <c r="CXJ62" s="114"/>
      <c r="CXK62" s="114"/>
      <c r="CXL62" s="114"/>
      <c r="CXM62" s="114"/>
      <c r="CXN62" s="114"/>
      <c r="CXO62" s="114"/>
      <c r="CXP62" s="114"/>
      <c r="CXQ62" s="114"/>
      <c r="CXR62" s="114"/>
      <c r="CXS62" s="114"/>
      <c r="CXT62" s="114"/>
      <c r="CXU62" s="114"/>
      <c r="CXV62" s="114"/>
      <c r="CXW62" s="114"/>
      <c r="CXX62" s="114"/>
      <c r="CXY62" s="114"/>
      <c r="CXZ62" s="114"/>
      <c r="CYA62" s="114"/>
      <c r="CYB62" s="114"/>
      <c r="CYC62" s="114"/>
      <c r="CYD62" s="114"/>
      <c r="CYE62" s="114"/>
      <c r="CYF62" s="114"/>
      <c r="CYG62" s="114"/>
      <c r="CYH62" s="114"/>
      <c r="CYI62" s="114"/>
      <c r="CYJ62" s="114"/>
      <c r="CYK62" s="114"/>
      <c r="CYL62" s="114"/>
      <c r="CYM62" s="114"/>
      <c r="CYN62" s="114"/>
      <c r="CYO62" s="114"/>
      <c r="CYP62" s="114"/>
      <c r="CYQ62" s="114"/>
      <c r="CYR62" s="114"/>
      <c r="CYS62" s="114"/>
      <c r="CYT62" s="114"/>
      <c r="CYU62" s="114"/>
      <c r="CYV62" s="114"/>
      <c r="CYW62" s="114"/>
      <c r="CYX62" s="114"/>
      <c r="CYY62" s="114"/>
      <c r="CYZ62" s="114"/>
      <c r="CZA62" s="114"/>
      <c r="CZB62" s="114"/>
      <c r="CZC62" s="114"/>
      <c r="CZD62" s="114"/>
      <c r="CZE62" s="114"/>
      <c r="CZF62" s="114"/>
      <c r="CZG62" s="114"/>
      <c r="CZH62" s="114"/>
      <c r="CZI62" s="114"/>
      <c r="CZJ62" s="114"/>
      <c r="CZK62" s="114"/>
      <c r="CZL62" s="114"/>
      <c r="CZM62" s="114"/>
      <c r="CZN62" s="114"/>
      <c r="CZO62" s="114"/>
      <c r="CZP62" s="114"/>
      <c r="CZQ62" s="114"/>
      <c r="CZR62" s="114"/>
      <c r="CZS62" s="114"/>
      <c r="CZT62" s="114"/>
      <c r="CZU62" s="114"/>
      <c r="CZV62" s="114"/>
      <c r="CZW62" s="114"/>
      <c r="CZX62" s="114"/>
      <c r="CZY62" s="114"/>
      <c r="CZZ62" s="114"/>
      <c r="DAA62" s="114"/>
      <c r="DAB62" s="114"/>
      <c r="DAC62" s="114"/>
      <c r="DAD62" s="114"/>
      <c r="DAE62" s="114"/>
      <c r="DAF62" s="114"/>
      <c r="DAG62" s="114"/>
      <c r="DAH62" s="114"/>
      <c r="DAI62" s="114"/>
      <c r="DAJ62" s="114"/>
      <c r="DAK62" s="114"/>
      <c r="DAL62" s="114"/>
      <c r="DAM62" s="114"/>
      <c r="DAN62" s="114"/>
      <c r="DAO62" s="114"/>
      <c r="DAP62" s="114"/>
      <c r="DAQ62" s="114"/>
      <c r="DAR62" s="114"/>
      <c r="DAS62" s="114"/>
      <c r="DAT62" s="114"/>
      <c r="DAU62" s="114"/>
      <c r="DAV62" s="114"/>
      <c r="DAW62" s="114"/>
      <c r="DAX62" s="114"/>
      <c r="DAY62" s="114"/>
      <c r="DAZ62" s="114"/>
      <c r="DBA62" s="114"/>
      <c r="DBB62" s="114"/>
      <c r="DBC62" s="114"/>
      <c r="DBD62" s="114"/>
      <c r="DBE62" s="114"/>
      <c r="DBF62" s="114"/>
      <c r="DBG62" s="114"/>
      <c r="DBH62" s="114"/>
      <c r="DBI62" s="114"/>
      <c r="DBJ62" s="114"/>
      <c r="DBK62" s="114"/>
      <c r="DBL62" s="114"/>
      <c r="DBM62" s="114"/>
      <c r="DBN62" s="114"/>
      <c r="DBO62" s="114"/>
      <c r="DBP62" s="114"/>
      <c r="DBQ62" s="114"/>
      <c r="DBR62" s="114"/>
      <c r="DBS62" s="114"/>
      <c r="DBT62" s="114"/>
      <c r="DBU62" s="114"/>
      <c r="DBV62" s="114"/>
      <c r="DBW62" s="114"/>
      <c r="DBX62" s="114"/>
      <c r="DBY62" s="114"/>
      <c r="DBZ62" s="114"/>
      <c r="DCA62" s="114"/>
      <c r="DCB62" s="114"/>
      <c r="DCC62" s="114"/>
      <c r="DCD62" s="114"/>
      <c r="DCE62" s="114"/>
      <c r="DCF62" s="114"/>
      <c r="DCG62" s="114"/>
      <c r="DCH62" s="114"/>
      <c r="DCI62" s="114"/>
      <c r="DCJ62" s="114"/>
      <c r="DCK62" s="114"/>
      <c r="DCL62" s="114"/>
      <c r="DCM62" s="114"/>
      <c r="DCN62" s="114"/>
      <c r="DCO62" s="114"/>
      <c r="DCP62" s="114"/>
      <c r="DCQ62" s="114"/>
      <c r="DCR62" s="114"/>
      <c r="DCS62" s="114"/>
      <c r="DCT62" s="114"/>
      <c r="DCU62" s="114"/>
      <c r="DCV62" s="114"/>
      <c r="DCW62" s="114"/>
      <c r="DCX62" s="114"/>
      <c r="DCY62" s="114"/>
      <c r="DCZ62" s="114"/>
      <c r="DDA62" s="114"/>
      <c r="DDB62" s="114"/>
      <c r="DDC62" s="114"/>
      <c r="DDD62" s="114"/>
      <c r="DDE62" s="114"/>
      <c r="DDF62" s="114"/>
      <c r="DDG62" s="114"/>
      <c r="DDH62" s="114"/>
      <c r="DDI62" s="114"/>
      <c r="DDJ62" s="114"/>
      <c r="DDK62" s="114"/>
      <c r="DDL62" s="114"/>
      <c r="DDM62" s="114"/>
      <c r="DDN62" s="114"/>
      <c r="DDO62" s="114"/>
      <c r="DDP62" s="114"/>
      <c r="DDQ62" s="114"/>
      <c r="DDR62" s="114"/>
      <c r="DDS62" s="114"/>
      <c r="DDT62" s="114"/>
      <c r="DDU62" s="114"/>
      <c r="DDV62" s="114"/>
      <c r="DDW62" s="114"/>
      <c r="DDX62" s="114"/>
      <c r="DDY62" s="114"/>
      <c r="DDZ62" s="114"/>
      <c r="DEA62" s="114"/>
      <c r="DEB62" s="114"/>
      <c r="DEC62" s="114"/>
      <c r="DED62" s="114"/>
      <c r="DEE62" s="114"/>
      <c r="DEF62" s="114"/>
      <c r="DEG62" s="114"/>
      <c r="DEH62" s="114"/>
      <c r="DEI62" s="114"/>
      <c r="DEJ62" s="114"/>
      <c r="DEK62" s="114"/>
      <c r="DEL62" s="114"/>
      <c r="DEM62" s="114"/>
      <c r="DEN62" s="114"/>
      <c r="DEO62" s="114"/>
      <c r="DEP62" s="114"/>
      <c r="DEQ62" s="114"/>
      <c r="DER62" s="114"/>
      <c r="DES62" s="114"/>
      <c r="DET62" s="114"/>
      <c r="DEU62" s="114"/>
      <c r="DEV62" s="114"/>
      <c r="DEW62" s="114"/>
      <c r="DEX62" s="114"/>
      <c r="DEY62" s="114"/>
      <c r="DEZ62" s="114"/>
      <c r="DFA62" s="114"/>
      <c r="DFB62" s="114"/>
      <c r="DFC62" s="114"/>
      <c r="DFD62" s="114"/>
      <c r="DFE62" s="114"/>
      <c r="DFF62" s="114"/>
      <c r="DFG62" s="114"/>
      <c r="DFH62" s="114"/>
      <c r="DFI62" s="114"/>
      <c r="DFJ62" s="114"/>
      <c r="DFK62" s="114"/>
      <c r="DFL62" s="114"/>
      <c r="DFM62" s="114"/>
      <c r="DFN62" s="114"/>
      <c r="DFO62" s="114"/>
      <c r="DFP62" s="114"/>
      <c r="DFQ62" s="114"/>
      <c r="DFR62" s="114"/>
      <c r="DFS62" s="114"/>
      <c r="DFT62" s="114"/>
      <c r="DFU62" s="114"/>
      <c r="DFV62" s="114"/>
      <c r="DFW62" s="114"/>
      <c r="DFX62" s="114"/>
      <c r="DFY62" s="114"/>
      <c r="DFZ62" s="114"/>
      <c r="DGA62" s="114"/>
      <c r="DGB62" s="114"/>
      <c r="DGC62" s="114"/>
      <c r="DGD62" s="114"/>
      <c r="DGE62" s="114"/>
      <c r="DGF62" s="114"/>
      <c r="DGG62" s="114"/>
      <c r="DGH62" s="114"/>
      <c r="DGI62" s="114"/>
      <c r="DGJ62" s="114"/>
      <c r="DGK62" s="114"/>
      <c r="DGL62" s="114"/>
      <c r="DGM62" s="114"/>
      <c r="DGN62" s="114"/>
      <c r="DGO62" s="114"/>
      <c r="DGP62" s="114"/>
      <c r="DGQ62" s="114"/>
      <c r="DGR62" s="114"/>
      <c r="DGS62" s="114"/>
      <c r="DGT62" s="114"/>
      <c r="DGU62" s="114"/>
      <c r="DGV62" s="114"/>
      <c r="DGW62" s="114"/>
      <c r="DGX62" s="114"/>
      <c r="DGY62" s="114"/>
      <c r="DGZ62" s="114"/>
      <c r="DHA62" s="114"/>
      <c r="DHB62" s="114"/>
      <c r="DHC62" s="114"/>
      <c r="DHD62" s="114"/>
      <c r="DHE62" s="114"/>
      <c r="DHF62" s="114"/>
      <c r="DHG62" s="114"/>
      <c r="DHH62" s="114"/>
      <c r="DHI62" s="114"/>
      <c r="DHJ62" s="114"/>
      <c r="DHK62" s="114"/>
      <c r="DHL62" s="114"/>
      <c r="DHM62" s="114"/>
      <c r="DHN62" s="114"/>
      <c r="DHO62" s="114"/>
      <c r="DHP62" s="114"/>
      <c r="DHQ62" s="114"/>
      <c r="DHR62" s="114"/>
      <c r="DHS62" s="114"/>
      <c r="DHT62" s="114"/>
      <c r="DHU62" s="114"/>
      <c r="DHV62" s="114"/>
      <c r="DHW62" s="114"/>
      <c r="DHX62" s="114"/>
      <c r="DHY62" s="114"/>
      <c r="DHZ62" s="114"/>
      <c r="DIA62" s="114"/>
      <c r="DIB62" s="114"/>
      <c r="DIC62" s="114"/>
      <c r="DID62" s="114"/>
      <c r="DIE62" s="114"/>
      <c r="DIF62" s="114"/>
      <c r="DIG62" s="114"/>
      <c r="DIH62" s="114"/>
      <c r="DII62" s="114"/>
      <c r="DIJ62" s="114"/>
      <c r="DIK62" s="114"/>
      <c r="DIL62" s="114"/>
      <c r="DIM62" s="114"/>
      <c r="DIN62" s="114"/>
      <c r="DIO62" s="114"/>
      <c r="DIP62" s="114"/>
      <c r="DIQ62" s="114"/>
      <c r="DIR62" s="114"/>
      <c r="DIS62" s="114"/>
      <c r="DIT62" s="114"/>
      <c r="DIU62" s="114"/>
      <c r="DIV62" s="114"/>
      <c r="DIW62" s="114"/>
      <c r="DIX62" s="114"/>
      <c r="DIY62" s="114"/>
      <c r="DIZ62" s="114"/>
      <c r="DJA62" s="114"/>
      <c r="DJB62" s="114"/>
      <c r="DJC62" s="114"/>
      <c r="DJD62" s="114"/>
      <c r="DJE62" s="114"/>
      <c r="DJF62" s="114"/>
      <c r="DJG62" s="114"/>
      <c r="DJH62" s="114"/>
      <c r="DJI62" s="114"/>
      <c r="DJJ62" s="114"/>
      <c r="DJK62" s="114"/>
      <c r="DJL62" s="114"/>
      <c r="DJM62" s="114"/>
      <c r="DJN62" s="114"/>
      <c r="DJO62" s="114"/>
      <c r="DJP62" s="114"/>
      <c r="DJQ62" s="114"/>
      <c r="DJR62" s="114"/>
      <c r="DJS62" s="114"/>
      <c r="DJT62" s="114"/>
      <c r="DJU62" s="114"/>
      <c r="DJV62" s="114"/>
      <c r="DJW62" s="114"/>
      <c r="DJX62" s="114"/>
      <c r="DJY62" s="114"/>
      <c r="DJZ62" s="114"/>
      <c r="DKA62" s="114"/>
      <c r="DKB62" s="114"/>
      <c r="DKC62" s="114"/>
      <c r="DKD62" s="114"/>
      <c r="DKE62" s="114"/>
      <c r="DKF62" s="114"/>
      <c r="DKG62" s="114"/>
      <c r="DKH62" s="114"/>
      <c r="DKI62" s="114"/>
      <c r="DKJ62" s="114"/>
      <c r="DKK62" s="114"/>
      <c r="DKL62" s="114"/>
      <c r="DKM62" s="114"/>
      <c r="DKN62" s="114"/>
      <c r="DKO62" s="114"/>
      <c r="DKP62" s="114"/>
      <c r="DKQ62" s="114"/>
      <c r="DKR62" s="114"/>
      <c r="DKS62" s="114"/>
      <c r="DKT62" s="114"/>
      <c r="DKU62" s="114"/>
      <c r="DKV62" s="114"/>
      <c r="DKW62" s="114"/>
      <c r="DKX62" s="114"/>
      <c r="DKY62" s="114"/>
      <c r="DKZ62" s="114"/>
      <c r="DLA62" s="114"/>
      <c r="DLB62" s="114"/>
      <c r="DLC62" s="114"/>
      <c r="DLD62" s="114"/>
      <c r="DLE62" s="114"/>
      <c r="DLF62" s="114"/>
      <c r="DLG62" s="114"/>
      <c r="DLH62" s="114"/>
      <c r="DLI62" s="114"/>
      <c r="DLJ62" s="114"/>
      <c r="DLK62" s="114"/>
      <c r="DLL62" s="114"/>
      <c r="DLM62" s="114"/>
      <c r="DLN62" s="114"/>
      <c r="DLO62" s="114"/>
      <c r="DLP62" s="114"/>
      <c r="DLQ62" s="114"/>
      <c r="DLR62" s="114"/>
      <c r="DLS62" s="114"/>
      <c r="DLT62" s="114"/>
      <c r="DLU62" s="114"/>
      <c r="DLV62" s="114"/>
      <c r="DLW62" s="114"/>
      <c r="DLX62" s="114"/>
      <c r="DLY62" s="114"/>
      <c r="DLZ62" s="114"/>
      <c r="DMA62" s="114"/>
      <c r="DMB62" s="114"/>
      <c r="DMC62" s="114"/>
      <c r="DMD62" s="114"/>
      <c r="DME62" s="114"/>
      <c r="DMF62" s="114"/>
      <c r="DMG62" s="114"/>
      <c r="DMH62" s="114"/>
      <c r="DMI62" s="114"/>
      <c r="DMJ62" s="114"/>
      <c r="DMK62" s="114"/>
      <c r="DML62" s="114"/>
      <c r="DMM62" s="114"/>
      <c r="DMN62" s="114"/>
      <c r="DMO62" s="114"/>
      <c r="DMP62" s="114"/>
      <c r="DMQ62" s="114"/>
      <c r="DMR62" s="114"/>
      <c r="DMS62" s="114"/>
      <c r="DMT62" s="114"/>
      <c r="DMU62" s="114"/>
      <c r="DMV62" s="114"/>
      <c r="DMW62" s="114"/>
      <c r="DMX62" s="114"/>
      <c r="DMY62" s="114"/>
      <c r="DMZ62" s="114"/>
      <c r="DNA62" s="114"/>
      <c r="DNB62" s="114"/>
      <c r="DNC62" s="114"/>
      <c r="DND62" s="114"/>
      <c r="DNE62" s="114"/>
      <c r="DNF62" s="114"/>
      <c r="DNG62" s="114"/>
      <c r="DNH62" s="114"/>
      <c r="DNI62" s="114"/>
      <c r="DNJ62" s="114"/>
      <c r="DNK62" s="114"/>
      <c r="DNL62" s="114"/>
      <c r="DNM62" s="114"/>
      <c r="DNN62" s="114"/>
      <c r="DNO62" s="114"/>
      <c r="DNP62" s="114"/>
      <c r="DNQ62" s="114"/>
      <c r="DNR62" s="114"/>
      <c r="DNS62" s="114"/>
      <c r="DNT62" s="114"/>
      <c r="DNU62" s="114"/>
      <c r="DNV62" s="114"/>
      <c r="DNW62" s="114"/>
      <c r="DNX62" s="114"/>
      <c r="DNY62" s="114"/>
      <c r="DNZ62" s="114"/>
      <c r="DOA62" s="114"/>
      <c r="DOB62" s="114"/>
      <c r="DOC62" s="114"/>
      <c r="DOD62" s="114"/>
      <c r="DOE62" s="114"/>
      <c r="DOF62" s="114"/>
      <c r="DOG62" s="114"/>
      <c r="DOH62" s="114"/>
      <c r="DOI62" s="114"/>
      <c r="DOJ62" s="114"/>
      <c r="DOK62" s="114"/>
      <c r="DOL62" s="114"/>
      <c r="DOM62" s="114"/>
      <c r="DON62" s="114"/>
      <c r="DOO62" s="114"/>
      <c r="DOP62" s="114"/>
      <c r="DOQ62" s="114"/>
      <c r="DOR62" s="114"/>
      <c r="DOS62" s="114"/>
      <c r="DOT62" s="114"/>
      <c r="DOU62" s="114"/>
      <c r="DOV62" s="114"/>
      <c r="DOW62" s="114"/>
      <c r="DOX62" s="114"/>
      <c r="DOY62" s="114"/>
      <c r="DOZ62" s="114"/>
      <c r="DPA62" s="114"/>
      <c r="DPB62" s="114"/>
      <c r="DPC62" s="114"/>
      <c r="DPD62" s="114"/>
      <c r="DPE62" s="114"/>
      <c r="DPF62" s="114"/>
      <c r="DPG62" s="114"/>
      <c r="DPH62" s="114"/>
      <c r="DPI62" s="114"/>
      <c r="DPJ62" s="114"/>
      <c r="DPK62" s="114"/>
      <c r="DPL62" s="114"/>
      <c r="DPM62" s="114"/>
      <c r="DPN62" s="114"/>
      <c r="DPO62" s="114"/>
      <c r="DPP62" s="114"/>
      <c r="DPQ62" s="114"/>
      <c r="DPR62" s="114"/>
      <c r="DPS62" s="114"/>
      <c r="DPT62" s="114"/>
      <c r="DPU62" s="114"/>
      <c r="DPV62" s="114"/>
      <c r="DPW62" s="114"/>
      <c r="DPX62" s="114"/>
      <c r="DPY62" s="114"/>
      <c r="DPZ62" s="114"/>
      <c r="DQA62" s="114"/>
      <c r="DQB62" s="114"/>
      <c r="DQC62" s="114"/>
      <c r="DQD62" s="114"/>
      <c r="DQE62" s="114"/>
      <c r="DQF62" s="114"/>
      <c r="DQG62" s="114"/>
      <c r="DQH62" s="114"/>
      <c r="DQI62" s="114"/>
      <c r="DQJ62" s="114"/>
      <c r="DQK62" s="114"/>
      <c r="DQL62" s="114"/>
      <c r="DQM62" s="114"/>
      <c r="DQN62" s="114"/>
      <c r="DQO62" s="114"/>
      <c r="DQP62" s="114"/>
      <c r="DQQ62" s="114"/>
      <c r="DQR62" s="114"/>
      <c r="DQS62" s="114"/>
      <c r="DQT62" s="114"/>
      <c r="DQU62" s="114"/>
      <c r="DQV62" s="114"/>
      <c r="DQW62" s="114"/>
      <c r="DQX62" s="114"/>
      <c r="DQY62" s="114"/>
      <c r="DQZ62" s="114"/>
      <c r="DRA62" s="114"/>
      <c r="DRB62" s="114"/>
      <c r="DRC62" s="114"/>
      <c r="DRD62" s="114"/>
      <c r="DRE62" s="114"/>
      <c r="DRF62" s="114"/>
      <c r="DRG62" s="114"/>
      <c r="DRH62" s="114"/>
      <c r="DRI62" s="114"/>
      <c r="DRJ62" s="114"/>
      <c r="DRK62" s="114"/>
      <c r="DRL62" s="114"/>
      <c r="DRM62" s="114"/>
      <c r="DRN62" s="114"/>
      <c r="DRO62" s="114"/>
      <c r="DRP62" s="114"/>
      <c r="DRQ62" s="114"/>
      <c r="DRR62" s="114"/>
      <c r="DRS62" s="114"/>
      <c r="DRT62" s="114"/>
      <c r="DRU62" s="114"/>
      <c r="DRV62" s="114"/>
      <c r="DRW62" s="114"/>
      <c r="DRX62" s="114"/>
      <c r="DRY62" s="114"/>
      <c r="DRZ62" s="114"/>
      <c r="DSA62" s="114"/>
      <c r="DSB62" s="114"/>
      <c r="DSC62" s="114"/>
      <c r="DSD62" s="114"/>
      <c r="DSE62" s="114"/>
      <c r="DSF62" s="114"/>
      <c r="DSG62" s="114"/>
      <c r="DSH62" s="114"/>
      <c r="DSI62" s="114"/>
      <c r="DSJ62" s="114"/>
      <c r="DSK62" s="114"/>
      <c r="DSL62" s="114"/>
      <c r="DSM62" s="114"/>
      <c r="DSN62" s="114"/>
      <c r="DSO62" s="114"/>
      <c r="DSP62" s="114"/>
      <c r="DSQ62" s="114"/>
      <c r="DSR62" s="114"/>
      <c r="DSS62" s="114"/>
      <c r="DST62" s="114"/>
      <c r="DSU62" s="114"/>
      <c r="DSV62" s="114"/>
      <c r="DSW62" s="114"/>
      <c r="DSX62" s="114"/>
      <c r="DSY62" s="114"/>
      <c r="DSZ62" s="114"/>
      <c r="DTA62" s="114"/>
      <c r="DTB62" s="114"/>
      <c r="DTC62" s="114"/>
      <c r="DTD62" s="114"/>
      <c r="DTE62" s="114"/>
      <c r="DTF62" s="114"/>
      <c r="DTG62" s="114"/>
      <c r="DTH62" s="114"/>
      <c r="DTI62" s="114"/>
      <c r="DTJ62" s="114"/>
      <c r="DTK62" s="114"/>
      <c r="DTL62" s="114"/>
      <c r="DTM62" s="114"/>
      <c r="DTN62" s="114"/>
      <c r="DTO62" s="114"/>
      <c r="DTP62" s="114"/>
      <c r="DTQ62" s="114"/>
      <c r="DTR62" s="114"/>
      <c r="DTS62" s="114"/>
      <c r="DTT62" s="114"/>
      <c r="DTU62" s="114"/>
      <c r="DTV62" s="114"/>
      <c r="DTW62" s="114"/>
      <c r="DTX62" s="114"/>
      <c r="DTY62" s="114"/>
      <c r="DTZ62" s="114"/>
      <c r="DUA62" s="114"/>
      <c r="DUB62" s="114"/>
      <c r="DUC62" s="114"/>
      <c r="DUD62" s="114"/>
      <c r="DUE62" s="114"/>
      <c r="DUF62" s="114"/>
      <c r="DUG62" s="114"/>
      <c r="DUH62" s="114"/>
      <c r="DUI62" s="114"/>
      <c r="DUJ62" s="114"/>
      <c r="DUK62" s="114"/>
      <c r="DUL62" s="114"/>
      <c r="DUM62" s="114"/>
      <c r="DUN62" s="114"/>
      <c r="DUO62" s="114"/>
      <c r="DUP62" s="114"/>
      <c r="DUQ62" s="114"/>
      <c r="DUR62" s="114"/>
      <c r="DUS62" s="114"/>
      <c r="DUT62" s="114"/>
      <c r="DUU62" s="114"/>
      <c r="DUV62" s="114"/>
      <c r="DUW62" s="114"/>
      <c r="DUX62" s="114"/>
      <c r="DUY62" s="114"/>
      <c r="DUZ62" s="114"/>
      <c r="DVA62" s="114"/>
      <c r="DVB62" s="114"/>
      <c r="DVC62" s="114"/>
      <c r="DVD62" s="114"/>
      <c r="DVE62" s="114"/>
      <c r="DVF62" s="114"/>
      <c r="DVG62" s="114"/>
      <c r="DVH62" s="114"/>
      <c r="DVI62" s="114"/>
      <c r="DVJ62" s="114"/>
      <c r="DVK62" s="114"/>
      <c r="DVL62" s="114"/>
      <c r="DVM62" s="114"/>
      <c r="DVN62" s="114"/>
      <c r="DVO62" s="114"/>
      <c r="DVP62" s="114"/>
      <c r="DVQ62" s="114"/>
      <c r="DVR62" s="114"/>
      <c r="DVS62" s="114"/>
      <c r="DVT62" s="114"/>
      <c r="DVU62" s="114"/>
      <c r="DVV62" s="114"/>
      <c r="DVW62" s="114"/>
      <c r="DVX62" s="114"/>
      <c r="DVY62" s="114"/>
      <c r="DVZ62" s="114"/>
      <c r="DWA62" s="114"/>
      <c r="DWB62" s="114"/>
      <c r="DWC62" s="114"/>
      <c r="DWD62" s="114"/>
      <c r="DWE62" s="114"/>
      <c r="DWF62" s="114"/>
      <c r="DWG62" s="114"/>
      <c r="DWH62" s="114"/>
      <c r="DWI62" s="114"/>
      <c r="DWJ62" s="114"/>
      <c r="DWK62" s="114"/>
      <c r="DWL62" s="114"/>
      <c r="DWM62" s="114"/>
      <c r="DWN62" s="114"/>
      <c r="DWO62" s="114"/>
      <c r="DWP62" s="114"/>
      <c r="DWQ62" s="114"/>
      <c r="DWR62" s="114"/>
      <c r="DWS62" s="114"/>
      <c r="DWT62" s="114"/>
      <c r="DWU62" s="114"/>
      <c r="DWV62" s="114"/>
      <c r="DWW62" s="114"/>
      <c r="DWX62" s="114"/>
      <c r="DWY62" s="114"/>
      <c r="DWZ62" s="114"/>
      <c r="DXA62" s="114"/>
      <c r="DXB62" s="114"/>
      <c r="DXC62" s="114"/>
      <c r="DXD62" s="114"/>
      <c r="DXE62" s="114"/>
      <c r="DXF62" s="114"/>
      <c r="DXG62" s="114"/>
      <c r="DXH62" s="114"/>
      <c r="DXI62" s="114"/>
      <c r="DXJ62" s="114"/>
      <c r="DXK62" s="114"/>
      <c r="DXL62" s="114"/>
      <c r="DXM62" s="114"/>
      <c r="DXN62" s="114"/>
      <c r="DXO62" s="114"/>
      <c r="DXP62" s="114"/>
      <c r="DXQ62" s="114"/>
      <c r="DXR62" s="114"/>
      <c r="DXS62" s="114"/>
      <c r="DXT62" s="114"/>
      <c r="DXU62" s="114"/>
      <c r="DXV62" s="114"/>
      <c r="DXW62" s="114"/>
      <c r="DXX62" s="114"/>
      <c r="DXY62" s="114"/>
      <c r="DXZ62" s="114"/>
      <c r="DYA62" s="114"/>
      <c r="DYB62" s="114"/>
      <c r="DYC62" s="114"/>
      <c r="DYD62" s="114"/>
      <c r="DYE62" s="114"/>
      <c r="DYF62" s="114"/>
      <c r="DYG62" s="114"/>
      <c r="DYH62" s="114"/>
      <c r="DYI62" s="114"/>
      <c r="DYJ62" s="114"/>
      <c r="DYK62" s="114"/>
      <c r="DYL62" s="114"/>
      <c r="DYM62" s="114"/>
      <c r="DYN62" s="114"/>
      <c r="DYO62" s="114"/>
      <c r="DYP62" s="114"/>
      <c r="DYQ62" s="114"/>
      <c r="DYR62" s="114"/>
      <c r="DYS62" s="114"/>
      <c r="DYT62" s="114"/>
      <c r="DYU62" s="114"/>
      <c r="DYV62" s="114"/>
      <c r="DYW62" s="114"/>
      <c r="DYX62" s="114"/>
      <c r="DYY62" s="114"/>
      <c r="DYZ62" s="114"/>
      <c r="DZA62" s="114"/>
      <c r="DZB62" s="114"/>
      <c r="DZC62" s="114"/>
      <c r="DZD62" s="114"/>
      <c r="DZE62" s="114"/>
      <c r="DZF62" s="114"/>
      <c r="DZG62" s="114"/>
      <c r="DZH62" s="114"/>
      <c r="DZI62" s="114"/>
      <c r="DZJ62" s="114"/>
      <c r="DZK62" s="114"/>
      <c r="DZL62" s="114"/>
      <c r="DZM62" s="114"/>
      <c r="DZN62" s="114"/>
      <c r="DZO62" s="114"/>
      <c r="DZP62" s="114"/>
      <c r="DZQ62" s="114"/>
      <c r="DZR62" s="114"/>
      <c r="DZS62" s="114"/>
      <c r="DZT62" s="114"/>
      <c r="DZU62" s="114"/>
      <c r="DZV62" s="114"/>
      <c r="DZW62" s="114"/>
      <c r="DZX62" s="114"/>
      <c r="DZY62" s="114"/>
      <c r="DZZ62" s="114"/>
      <c r="EAA62" s="114"/>
      <c r="EAB62" s="114"/>
      <c r="EAC62" s="114"/>
      <c r="EAD62" s="114"/>
      <c r="EAE62" s="114"/>
      <c r="EAF62" s="114"/>
      <c r="EAG62" s="114"/>
      <c r="EAH62" s="114"/>
      <c r="EAI62" s="114"/>
      <c r="EAJ62" s="114"/>
      <c r="EAK62" s="114"/>
      <c r="EAL62" s="114"/>
      <c r="EAM62" s="114"/>
      <c r="EAN62" s="114"/>
      <c r="EAO62" s="114"/>
      <c r="EAP62" s="114"/>
      <c r="EAQ62" s="114"/>
      <c r="EAR62" s="114"/>
      <c r="EAS62" s="114"/>
      <c r="EAT62" s="114"/>
      <c r="EAU62" s="114"/>
      <c r="EAV62" s="114"/>
      <c r="EAW62" s="114"/>
      <c r="EAX62" s="114"/>
      <c r="EAY62" s="114"/>
      <c r="EAZ62" s="114"/>
      <c r="EBA62" s="114"/>
      <c r="EBB62" s="114"/>
      <c r="EBC62" s="114"/>
      <c r="EBD62" s="114"/>
      <c r="EBE62" s="114"/>
      <c r="EBF62" s="114"/>
      <c r="EBG62" s="114"/>
      <c r="EBH62" s="114"/>
      <c r="EBI62" s="114"/>
      <c r="EBJ62" s="114"/>
      <c r="EBK62" s="114"/>
      <c r="EBL62" s="114"/>
      <c r="EBM62" s="114"/>
      <c r="EBN62" s="114"/>
      <c r="EBO62" s="114"/>
      <c r="EBP62" s="114"/>
      <c r="EBQ62" s="114"/>
      <c r="EBR62" s="114"/>
      <c r="EBS62" s="114"/>
      <c r="EBT62" s="114"/>
      <c r="EBU62" s="114"/>
      <c r="EBV62" s="114"/>
      <c r="EBW62" s="114"/>
      <c r="EBX62" s="114"/>
      <c r="EBY62" s="114"/>
      <c r="EBZ62" s="114"/>
      <c r="ECA62" s="114"/>
      <c r="ECB62" s="114"/>
      <c r="ECC62" s="114"/>
      <c r="ECD62" s="114"/>
      <c r="ECE62" s="114"/>
      <c r="ECF62" s="114"/>
      <c r="ECG62" s="114"/>
      <c r="ECH62" s="114"/>
      <c r="ECI62" s="114"/>
      <c r="ECJ62" s="114"/>
      <c r="ECK62" s="114"/>
      <c r="ECL62" s="114"/>
      <c r="ECM62" s="114"/>
      <c r="ECN62" s="114"/>
      <c r="ECO62" s="114"/>
      <c r="ECP62" s="114"/>
      <c r="ECQ62" s="114"/>
      <c r="ECR62" s="114"/>
      <c r="ECS62" s="114"/>
      <c r="ECT62" s="114"/>
      <c r="ECU62" s="114"/>
      <c r="ECV62" s="114"/>
      <c r="ECW62" s="114"/>
      <c r="ECX62" s="114"/>
      <c r="ECY62" s="114"/>
      <c r="ECZ62" s="114"/>
      <c r="EDA62" s="114"/>
      <c r="EDB62" s="114"/>
      <c r="EDC62" s="114"/>
      <c r="EDD62" s="114"/>
      <c r="EDE62" s="114"/>
      <c r="EDF62" s="114"/>
      <c r="EDG62" s="114"/>
      <c r="EDH62" s="114"/>
      <c r="EDI62" s="114"/>
      <c r="EDJ62" s="114"/>
      <c r="EDK62" s="114"/>
      <c r="EDL62" s="114"/>
      <c r="EDM62" s="114"/>
      <c r="EDN62" s="114"/>
      <c r="EDO62" s="114"/>
      <c r="EDP62" s="114"/>
      <c r="EDQ62" s="114"/>
      <c r="EDR62" s="114"/>
      <c r="EDS62" s="114"/>
      <c r="EDT62" s="114"/>
      <c r="EDU62" s="114"/>
      <c r="EDV62" s="114"/>
      <c r="EDW62" s="114"/>
      <c r="EDX62" s="114"/>
      <c r="EDY62" s="114"/>
      <c r="EDZ62" s="114"/>
      <c r="EEA62" s="114"/>
      <c r="EEB62" s="114"/>
      <c r="EEC62" s="114"/>
      <c r="EED62" s="114"/>
      <c r="EEE62" s="114"/>
      <c r="EEF62" s="114"/>
      <c r="EEG62" s="114"/>
      <c r="EEH62" s="114"/>
      <c r="EEI62" s="114"/>
      <c r="EEJ62" s="114"/>
      <c r="EEK62" s="114"/>
      <c r="EEL62" s="114"/>
      <c r="EEM62" s="114"/>
      <c r="EEN62" s="114"/>
      <c r="EEO62" s="114"/>
      <c r="EEP62" s="114"/>
      <c r="EEQ62" s="114"/>
      <c r="EER62" s="114"/>
      <c r="EES62" s="114"/>
      <c r="EET62" s="114"/>
      <c r="EEU62" s="114"/>
      <c r="EEV62" s="114"/>
      <c r="EEW62" s="114"/>
      <c r="EEX62" s="114"/>
      <c r="EEY62" s="114"/>
      <c r="EEZ62" s="114"/>
      <c r="EFA62" s="114"/>
      <c r="EFB62" s="114"/>
      <c r="EFC62" s="114"/>
      <c r="EFD62" s="114"/>
      <c r="EFE62" s="114"/>
      <c r="EFF62" s="114"/>
      <c r="EFG62" s="114"/>
      <c r="EFH62" s="114"/>
      <c r="EFI62" s="114"/>
      <c r="EFJ62" s="114"/>
      <c r="EFK62" s="114"/>
      <c r="EFL62" s="114"/>
      <c r="EFM62" s="114"/>
      <c r="EFN62" s="114"/>
      <c r="EFO62" s="114"/>
      <c r="EFP62" s="114"/>
      <c r="EFQ62" s="114"/>
      <c r="EFR62" s="114"/>
      <c r="EFS62" s="114"/>
      <c r="EFT62" s="114"/>
      <c r="EFU62" s="114"/>
      <c r="EFV62" s="114"/>
      <c r="EFW62" s="114"/>
      <c r="EFX62" s="114"/>
      <c r="EFY62" s="114"/>
      <c r="EFZ62" s="114"/>
      <c r="EGA62" s="114"/>
      <c r="EGB62" s="114"/>
      <c r="EGC62" s="114"/>
      <c r="EGD62" s="114"/>
      <c r="EGE62" s="114"/>
      <c r="EGF62" s="114"/>
      <c r="EGG62" s="114"/>
      <c r="EGH62" s="114"/>
      <c r="EGI62" s="114"/>
      <c r="EGJ62" s="114"/>
      <c r="EGK62" s="114"/>
      <c r="EGL62" s="114"/>
      <c r="EGM62" s="114"/>
      <c r="EGN62" s="114"/>
      <c r="EGO62" s="114"/>
      <c r="EGP62" s="114"/>
      <c r="EGQ62" s="114"/>
      <c r="EGR62" s="114"/>
      <c r="EGS62" s="114"/>
      <c r="EGT62" s="114"/>
      <c r="EGU62" s="114"/>
      <c r="EGV62" s="114"/>
      <c r="EGW62" s="114"/>
      <c r="EGX62" s="114"/>
      <c r="EGY62" s="114"/>
      <c r="EGZ62" s="114"/>
      <c r="EHA62" s="114"/>
      <c r="EHB62" s="114"/>
      <c r="EHC62" s="114"/>
      <c r="EHD62" s="114"/>
      <c r="EHE62" s="114"/>
      <c r="EHF62" s="114"/>
      <c r="EHG62" s="114"/>
      <c r="EHH62" s="114"/>
      <c r="EHI62" s="114"/>
      <c r="EHJ62" s="114"/>
      <c r="EHK62" s="114"/>
      <c r="EHL62" s="114"/>
      <c r="EHM62" s="114"/>
      <c r="EHN62" s="114"/>
      <c r="EHO62" s="114"/>
      <c r="EHP62" s="114"/>
      <c r="EHQ62" s="114"/>
      <c r="EHR62" s="114"/>
      <c r="EHS62" s="114"/>
      <c r="EHT62" s="114"/>
      <c r="EHU62" s="114"/>
      <c r="EHV62" s="114"/>
      <c r="EHW62" s="114"/>
      <c r="EHX62" s="114"/>
      <c r="EHY62" s="114"/>
      <c r="EHZ62" s="114"/>
      <c r="EIA62" s="114"/>
      <c r="EIB62" s="114"/>
      <c r="EIC62" s="114"/>
      <c r="EID62" s="114"/>
      <c r="EIE62" s="114"/>
      <c r="EIF62" s="114"/>
      <c r="EIG62" s="114"/>
      <c r="EIH62" s="114"/>
      <c r="EII62" s="114"/>
      <c r="EIJ62" s="114"/>
      <c r="EIK62" s="114"/>
      <c r="EIL62" s="114"/>
      <c r="EIM62" s="114"/>
      <c r="EIN62" s="114"/>
      <c r="EIO62" s="114"/>
      <c r="EIP62" s="114"/>
      <c r="EIQ62" s="114"/>
      <c r="EIR62" s="114"/>
      <c r="EIS62" s="114"/>
      <c r="EIT62" s="114"/>
      <c r="EIU62" s="114"/>
      <c r="EIV62" s="114"/>
      <c r="EIW62" s="114"/>
      <c r="EIX62" s="114"/>
      <c r="EIY62" s="114"/>
      <c r="EIZ62" s="114"/>
      <c r="EJA62" s="114"/>
      <c r="EJB62" s="114"/>
      <c r="EJC62" s="114"/>
      <c r="EJD62" s="114"/>
      <c r="EJE62" s="114"/>
      <c r="EJF62" s="114"/>
      <c r="EJG62" s="114"/>
      <c r="EJH62" s="114"/>
      <c r="EJI62" s="114"/>
      <c r="EJJ62" s="114"/>
      <c r="EJK62" s="114"/>
      <c r="EJL62" s="114"/>
      <c r="EJM62" s="114"/>
      <c r="EJN62" s="114"/>
      <c r="EJO62" s="114"/>
      <c r="EJP62" s="114"/>
      <c r="EJQ62" s="114"/>
      <c r="EJR62" s="114"/>
      <c r="EJS62" s="114"/>
      <c r="EJT62" s="114"/>
      <c r="EJU62" s="114"/>
      <c r="EJV62" s="114"/>
      <c r="EJW62" s="114"/>
      <c r="EJX62" s="114"/>
      <c r="EJY62" s="114"/>
      <c r="EJZ62" s="114"/>
      <c r="EKA62" s="114"/>
      <c r="EKB62" s="114"/>
      <c r="EKC62" s="114"/>
      <c r="EKD62" s="114"/>
      <c r="EKE62" s="114"/>
      <c r="EKF62" s="114"/>
      <c r="EKG62" s="114"/>
      <c r="EKH62" s="114"/>
      <c r="EKI62" s="114"/>
      <c r="EKJ62" s="114"/>
      <c r="EKK62" s="114"/>
      <c r="EKL62" s="114"/>
      <c r="EKM62" s="114"/>
      <c r="EKN62" s="114"/>
      <c r="EKO62" s="114"/>
      <c r="EKP62" s="114"/>
      <c r="EKQ62" s="114"/>
      <c r="EKR62" s="114"/>
      <c r="EKS62" s="114"/>
      <c r="EKT62" s="114"/>
      <c r="EKU62" s="114"/>
      <c r="EKV62" s="114"/>
      <c r="EKW62" s="114"/>
      <c r="EKX62" s="114"/>
      <c r="EKY62" s="114"/>
      <c r="EKZ62" s="114"/>
      <c r="ELA62" s="114"/>
      <c r="ELB62" s="114"/>
      <c r="ELC62" s="114"/>
      <c r="ELD62" s="114"/>
      <c r="ELE62" s="114"/>
      <c r="ELF62" s="114"/>
      <c r="ELG62" s="114"/>
      <c r="ELH62" s="114"/>
      <c r="ELI62" s="114"/>
      <c r="ELJ62" s="114"/>
      <c r="ELK62" s="114"/>
      <c r="ELL62" s="114"/>
      <c r="ELM62" s="114"/>
      <c r="ELN62" s="114"/>
      <c r="ELO62" s="114"/>
      <c r="ELP62" s="114"/>
      <c r="ELQ62" s="114"/>
      <c r="ELR62" s="114"/>
      <c r="ELS62" s="114"/>
      <c r="ELT62" s="114"/>
      <c r="ELU62" s="114"/>
      <c r="ELV62" s="114"/>
      <c r="ELW62" s="114"/>
      <c r="ELX62" s="114"/>
      <c r="ELY62" s="114"/>
      <c r="ELZ62" s="114"/>
      <c r="EMA62" s="114"/>
      <c r="EMB62" s="114"/>
      <c r="EMC62" s="114"/>
      <c r="EMD62" s="114"/>
      <c r="EME62" s="114"/>
      <c r="EMF62" s="114"/>
      <c r="EMG62" s="114"/>
      <c r="EMH62" s="114"/>
      <c r="EMI62" s="114"/>
      <c r="EMJ62" s="114"/>
      <c r="EMK62" s="114"/>
      <c r="EML62" s="114"/>
      <c r="EMM62" s="114"/>
      <c r="EMN62" s="114"/>
      <c r="EMO62" s="114"/>
      <c r="EMP62" s="114"/>
      <c r="EMQ62" s="114"/>
      <c r="EMR62" s="114"/>
      <c r="EMS62" s="114"/>
      <c r="EMT62" s="114"/>
      <c r="EMU62" s="114"/>
      <c r="EMV62" s="114"/>
      <c r="EMW62" s="114"/>
      <c r="EMX62" s="114"/>
      <c r="EMY62" s="114"/>
      <c r="EMZ62" s="114"/>
      <c r="ENA62" s="114"/>
      <c r="ENB62" s="114"/>
      <c r="ENC62" s="114"/>
      <c r="END62" s="114"/>
      <c r="ENE62" s="114"/>
      <c r="ENF62" s="114"/>
      <c r="ENG62" s="114"/>
      <c r="ENH62" s="114"/>
      <c r="ENI62" s="114"/>
      <c r="ENJ62" s="114"/>
      <c r="ENK62" s="114"/>
      <c r="ENL62" s="114"/>
      <c r="ENM62" s="114"/>
      <c r="ENN62" s="114"/>
      <c r="ENO62" s="114"/>
      <c r="ENP62" s="114"/>
      <c r="ENQ62" s="114"/>
      <c r="ENR62" s="114"/>
      <c r="ENS62" s="114"/>
      <c r="ENT62" s="114"/>
      <c r="ENU62" s="114"/>
      <c r="ENV62" s="114"/>
      <c r="ENW62" s="114"/>
      <c r="ENX62" s="114"/>
      <c r="ENY62" s="114"/>
      <c r="ENZ62" s="114"/>
      <c r="EOA62" s="114"/>
      <c r="EOB62" s="114"/>
      <c r="EOC62" s="114"/>
      <c r="EOD62" s="114"/>
      <c r="EOE62" s="114"/>
      <c r="EOF62" s="114"/>
      <c r="EOG62" s="114"/>
      <c r="EOH62" s="114"/>
      <c r="EOI62" s="114"/>
      <c r="EOJ62" s="114"/>
      <c r="EOK62" s="114"/>
      <c r="EOL62" s="114"/>
      <c r="EOM62" s="114"/>
      <c r="EON62" s="114"/>
      <c r="EOO62" s="114"/>
      <c r="EOP62" s="114"/>
      <c r="EOQ62" s="114"/>
      <c r="EOR62" s="114"/>
      <c r="EOS62" s="114"/>
      <c r="EOT62" s="114"/>
      <c r="EOU62" s="114"/>
      <c r="EOV62" s="114"/>
      <c r="EOW62" s="114"/>
      <c r="EOX62" s="114"/>
      <c r="EOY62" s="114"/>
      <c r="EOZ62" s="114"/>
      <c r="EPA62" s="114"/>
      <c r="EPB62" s="114"/>
      <c r="EPC62" s="114"/>
      <c r="EPD62" s="114"/>
      <c r="EPE62" s="114"/>
      <c r="EPF62" s="114"/>
      <c r="EPG62" s="114"/>
      <c r="EPH62" s="114"/>
      <c r="EPI62" s="114"/>
      <c r="EPJ62" s="114"/>
      <c r="EPK62" s="114"/>
      <c r="EPL62" s="114"/>
      <c r="EPM62" s="114"/>
      <c r="EPN62" s="114"/>
      <c r="EPO62" s="114"/>
      <c r="EPP62" s="114"/>
      <c r="EPQ62" s="114"/>
      <c r="EPR62" s="114"/>
      <c r="EPS62" s="114"/>
      <c r="EPT62" s="114"/>
      <c r="EPU62" s="114"/>
      <c r="EPV62" s="114"/>
      <c r="EPW62" s="114"/>
      <c r="EPX62" s="114"/>
      <c r="EPY62" s="114"/>
      <c r="EPZ62" s="114"/>
      <c r="EQA62" s="114"/>
      <c r="EQB62" s="114"/>
      <c r="EQC62" s="114"/>
      <c r="EQD62" s="114"/>
      <c r="EQE62" s="114"/>
      <c r="EQF62" s="114"/>
      <c r="EQG62" s="114"/>
      <c r="EQH62" s="114"/>
      <c r="EQI62" s="114"/>
      <c r="EQJ62" s="114"/>
      <c r="EQK62" s="114"/>
      <c r="EQL62" s="114"/>
      <c r="EQM62" s="114"/>
      <c r="EQN62" s="114"/>
      <c r="EQO62" s="114"/>
      <c r="EQP62" s="114"/>
      <c r="EQQ62" s="114"/>
      <c r="EQR62" s="114"/>
      <c r="EQS62" s="114"/>
      <c r="EQT62" s="114"/>
      <c r="EQU62" s="114"/>
      <c r="EQV62" s="114"/>
      <c r="EQW62" s="114"/>
      <c r="EQX62" s="114"/>
      <c r="EQY62" s="114"/>
      <c r="EQZ62" s="114"/>
      <c r="ERA62" s="114"/>
      <c r="ERB62" s="114"/>
      <c r="ERC62" s="114"/>
      <c r="ERD62" s="114"/>
      <c r="ERE62" s="114"/>
      <c r="ERF62" s="114"/>
      <c r="ERG62" s="114"/>
      <c r="ERH62" s="114"/>
      <c r="ERI62" s="114"/>
      <c r="ERJ62" s="114"/>
      <c r="ERK62" s="114"/>
      <c r="ERL62" s="114"/>
      <c r="ERM62" s="114"/>
      <c r="ERN62" s="114"/>
      <c r="ERO62" s="114"/>
      <c r="ERP62" s="114"/>
      <c r="ERQ62" s="114"/>
      <c r="ERR62" s="114"/>
      <c r="ERS62" s="114"/>
      <c r="ERT62" s="114"/>
      <c r="ERU62" s="114"/>
      <c r="ERV62" s="114"/>
      <c r="ERW62" s="114"/>
      <c r="ERX62" s="114"/>
      <c r="ERY62" s="114"/>
      <c r="ERZ62" s="114"/>
      <c r="ESA62" s="114"/>
      <c r="ESB62" s="114"/>
      <c r="ESC62" s="114"/>
      <c r="ESD62" s="114"/>
      <c r="ESE62" s="114"/>
      <c r="ESF62" s="114"/>
      <c r="ESG62" s="114"/>
      <c r="ESH62" s="114"/>
      <c r="ESI62" s="114"/>
      <c r="ESJ62" s="114"/>
      <c r="ESK62" s="114"/>
      <c r="ESL62" s="114"/>
      <c r="ESM62" s="114"/>
      <c r="ESN62" s="114"/>
      <c r="ESO62" s="114"/>
      <c r="ESP62" s="114"/>
      <c r="ESQ62" s="114"/>
      <c r="ESR62" s="114"/>
      <c r="ESS62" s="114"/>
      <c r="EST62" s="114"/>
      <c r="ESU62" s="114"/>
      <c r="ESV62" s="114"/>
      <c r="ESW62" s="114"/>
      <c r="ESX62" s="114"/>
      <c r="ESY62" s="114"/>
      <c r="ESZ62" s="114"/>
      <c r="ETA62" s="114"/>
      <c r="ETB62" s="114"/>
      <c r="ETC62" s="114"/>
      <c r="ETD62" s="114"/>
      <c r="ETE62" s="114"/>
      <c r="ETF62" s="114"/>
      <c r="ETG62" s="114"/>
      <c r="ETH62" s="114"/>
      <c r="ETI62" s="114"/>
      <c r="ETJ62" s="114"/>
      <c r="ETK62" s="114"/>
      <c r="ETL62" s="114"/>
      <c r="ETM62" s="114"/>
      <c r="ETN62" s="114"/>
      <c r="ETO62" s="114"/>
      <c r="ETP62" s="114"/>
      <c r="ETQ62" s="114"/>
      <c r="ETR62" s="114"/>
      <c r="ETS62" s="114"/>
      <c r="ETT62" s="114"/>
      <c r="ETU62" s="114"/>
      <c r="ETV62" s="114"/>
      <c r="ETW62" s="114"/>
      <c r="ETX62" s="114"/>
      <c r="ETY62" s="114"/>
      <c r="ETZ62" s="114"/>
      <c r="EUA62" s="114"/>
      <c r="EUB62" s="114"/>
      <c r="EUC62" s="114"/>
      <c r="EUD62" s="114"/>
      <c r="EUE62" s="114"/>
      <c r="EUF62" s="114"/>
      <c r="EUG62" s="114"/>
      <c r="EUH62" s="114"/>
      <c r="EUI62" s="114"/>
      <c r="EUJ62" s="114"/>
      <c r="EUK62" s="114"/>
      <c r="EUL62" s="114"/>
      <c r="EUM62" s="114"/>
      <c r="EUN62" s="114"/>
      <c r="EUO62" s="114"/>
      <c r="EUP62" s="114"/>
      <c r="EUQ62" s="114"/>
      <c r="EUR62" s="114"/>
      <c r="EUS62" s="114"/>
      <c r="EUT62" s="114"/>
      <c r="EUU62" s="114"/>
      <c r="EUV62" s="114"/>
      <c r="EUW62" s="114"/>
      <c r="EUX62" s="114"/>
      <c r="EUY62" s="114"/>
      <c r="EUZ62" s="114"/>
      <c r="EVA62" s="114"/>
      <c r="EVB62" s="114"/>
      <c r="EVC62" s="114"/>
      <c r="EVD62" s="114"/>
      <c r="EVE62" s="114"/>
      <c r="EVF62" s="114"/>
      <c r="EVG62" s="114"/>
      <c r="EVH62" s="114"/>
      <c r="EVI62" s="114"/>
      <c r="EVJ62" s="114"/>
      <c r="EVK62" s="114"/>
      <c r="EVL62" s="114"/>
      <c r="EVM62" s="114"/>
      <c r="EVN62" s="114"/>
      <c r="EVO62" s="114"/>
      <c r="EVP62" s="114"/>
      <c r="EVQ62" s="114"/>
      <c r="EVR62" s="114"/>
      <c r="EVS62" s="114"/>
      <c r="EVT62" s="114"/>
      <c r="EVU62" s="114"/>
      <c r="EVV62" s="114"/>
      <c r="EVW62" s="114"/>
      <c r="EVX62" s="114"/>
      <c r="EVY62" s="114"/>
      <c r="EVZ62" s="114"/>
      <c r="EWA62" s="114"/>
      <c r="EWB62" s="114"/>
      <c r="EWC62" s="114"/>
      <c r="EWD62" s="114"/>
      <c r="EWE62" s="114"/>
      <c r="EWF62" s="114"/>
      <c r="EWG62" s="114"/>
      <c r="EWH62" s="114"/>
      <c r="EWI62" s="114"/>
      <c r="EWJ62" s="114"/>
      <c r="EWK62" s="114"/>
      <c r="EWL62" s="114"/>
      <c r="EWM62" s="114"/>
      <c r="EWN62" s="114"/>
      <c r="EWO62" s="114"/>
      <c r="EWP62" s="114"/>
      <c r="EWQ62" s="114"/>
      <c r="EWR62" s="114"/>
      <c r="EWS62" s="114"/>
      <c r="EWT62" s="114"/>
      <c r="EWU62" s="114"/>
      <c r="EWV62" s="114"/>
      <c r="EWW62" s="114"/>
      <c r="EWX62" s="114"/>
      <c r="EWY62" s="114"/>
      <c r="EWZ62" s="114"/>
      <c r="EXA62" s="114"/>
      <c r="EXB62" s="114"/>
      <c r="EXC62" s="114"/>
      <c r="EXD62" s="114"/>
      <c r="EXE62" s="114"/>
      <c r="EXF62" s="114"/>
      <c r="EXG62" s="114"/>
      <c r="EXH62" s="114"/>
      <c r="EXI62" s="114"/>
      <c r="EXJ62" s="114"/>
      <c r="EXK62" s="114"/>
      <c r="EXL62" s="114"/>
      <c r="EXM62" s="114"/>
      <c r="EXN62" s="114"/>
      <c r="EXO62" s="114"/>
      <c r="EXP62" s="114"/>
      <c r="EXQ62" s="114"/>
      <c r="EXR62" s="114"/>
      <c r="EXS62" s="114"/>
      <c r="EXT62" s="114"/>
      <c r="EXU62" s="114"/>
      <c r="EXV62" s="114"/>
      <c r="EXW62" s="114"/>
      <c r="EXX62" s="114"/>
      <c r="EXY62" s="114"/>
      <c r="EXZ62" s="114"/>
      <c r="EYA62" s="114"/>
      <c r="EYB62" s="114"/>
      <c r="EYC62" s="114"/>
      <c r="EYD62" s="114"/>
      <c r="EYE62" s="114"/>
      <c r="EYF62" s="114"/>
      <c r="EYG62" s="114"/>
      <c r="EYH62" s="114"/>
      <c r="EYI62" s="114"/>
      <c r="EYJ62" s="114"/>
      <c r="EYK62" s="114"/>
      <c r="EYL62" s="114"/>
      <c r="EYM62" s="114"/>
      <c r="EYN62" s="114"/>
      <c r="EYO62" s="114"/>
      <c r="EYP62" s="114"/>
      <c r="EYQ62" s="114"/>
      <c r="EYR62" s="114"/>
      <c r="EYS62" s="114"/>
      <c r="EYT62" s="114"/>
      <c r="EYU62" s="114"/>
      <c r="EYV62" s="114"/>
      <c r="EYW62" s="114"/>
      <c r="EYX62" s="114"/>
      <c r="EYY62" s="114"/>
      <c r="EYZ62" s="114"/>
      <c r="EZA62" s="114"/>
      <c r="EZB62" s="114"/>
      <c r="EZC62" s="114"/>
      <c r="EZD62" s="114"/>
      <c r="EZE62" s="114"/>
      <c r="EZF62" s="114"/>
      <c r="EZG62" s="114"/>
      <c r="EZH62" s="114"/>
      <c r="EZI62" s="114"/>
      <c r="EZJ62" s="114"/>
      <c r="EZK62" s="114"/>
      <c r="EZL62" s="114"/>
      <c r="EZM62" s="114"/>
      <c r="EZN62" s="114"/>
      <c r="EZO62" s="114"/>
      <c r="EZP62" s="114"/>
      <c r="EZQ62" s="114"/>
      <c r="EZR62" s="114"/>
      <c r="EZS62" s="114"/>
      <c r="EZT62" s="114"/>
      <c r="EZU62" s="114"/>
      <c r="EZV62" s="114"/>
      <c r="EZW62" s="114"/>
      <c r="EZX62" s="114"/>
      <c r="EZY62" s="114"/>
      <c r="EZZ62" s="114"/>
      <c r="FAA62" s="114"/>
      <c r="FAB62" s="114"/>
      <c r="FAC62" s="114"/>
      <c r="FAD62" s="114"/>
      <c r="FAE62" s="114"/>
      <c r="FAF62" s="114"/>
      <c r="FAG62" s="114"/>
      <c r="FAH62" s="114"/>
      <c r="FAI62" s="114"/>
      <c r="FAJ62" s="114"/>
      <c r="FAK62" s="114"/>
      <c r="FAL62" s="114"/>
      <c r="FAM62" s="114"/>
      <c r="FAN62" s="114"/>
      <c r="FAO62" s="114"/>
      <c r="FAP62" s="114"/>
      <c r="FAQ62" s="114"/>
      <c r="FAR62" s="114"/>
      <c r="FAS62" s="114"/>
      <c r="FAT62" s="114"/>
      <c r="FAU62" s="114"/>
      <c r="FAV62" s="114"/>
      <c r="FAW62" s="114"/>
      <c r="FAX62" s="114"/>
      <c r="FAY62" s="114"/>
      <c r="FAZ62" s="114"/>
      <c r="FBA62" s="114"/>
      <c r="FBB62" s="114"/>
      <c r="FBC62" s="114"/>
      <c r="FBD62" s="114"/>
      <c r="FBE62" s="114"/>
      <c r="FBF62" s="114"/>
      <c r="FBG62" s="114"/>
      <c r="FBH62" s="114"/>
      <c r="FBI62" s="114"/>
      <c r="FBJ62" s="114"/>
      <c r="FBK62" s="114"/>
      <c r="FBL62" s="114"/>
      <c r="FBM62" s="114"/>
      <c r="FBN62" s="114"/>
      <c r="FBO62" s="114"/>
      <c r="FBP62" s="114"/>
      <c r="FBQ62" s="114"/>
      <c r="FBR62" s="114"/>
      <c r="FBS62" s="114"/>
      <c r="FBT62" s="114"/>
      <c r="FBU62" s="114"/>
      <c r="FBV62" s="114"/>
      <c r="FBW62" s="114"/>
      <c r="FBX62" s="114"/>
      <c r="FBY62" s="114"/>
      <c r="FBZ62" s="114"/>
      <c r="FCA62" s="114"/>
      <c r="FCB62" s="114"/>
      <c r="FCC62" s="114"/>
      <c r="FCD62" s="114"/>
      <c r="FCE62" s="114"/>
      <c r="FCF62" s="114"/>
      <c r="FCG62" s="114"/>
      <c r="FCH62" s="114"/>
      <c r="FCI62" s="114"/>
      <c r="FCJ62" s="114"/>
      <c r="FCK62" s="114"/>
      <c r="FCL62" s="114"/>
      <c r="FCM62" s="114"/>
      <c r="FCN62" s="114"/>
      <c r="FCO62" s="114"/>
      <c r="FCP62" s="114"/>
      <c r="FCQ62" s="114"/>
      <c r="FCR62" s="114"/>
      <c r="FCS62" s="114"/>
      <c r="FCT62" s="114"/>
      <c r="FCU62" s="114"/>
      <c r="FCV62" s="114"/>
      <c r="FCW62" s="114"/>
      <c r="FCX62" s="114"/>
      <c r="FCY62" s="114"/>
      <c r="FCZ62" s="114"/>
      <c r="FDA62" s="114"/>
      <c r="FDB62" s="114"/>
      <c r="FDC62" s="114"/>
      <c r="FDD62" s="114"/>
      <c r="FDE62" s="114"/>
      <c r="FDF62" s="114"/>
      <c r="FDG62" s="114"/>
      <c r="FDH62" s="114"/>
      <c r="FDI62" s="114"/>
      <c r="FDJ62" s="114"/>
      <c r="FDK62" s="114"/>
      <c r="FDL62" s="114"/>
      <c r="FDM62" s="114"/>
      <c r="FDN62" s="114"/>
      <c r="FDO62" s="114"/>
      <c r="FDP62" s="114"/>
      <c r="FDQ62" s="114"/>
      <c r="FDR62" s="114"/>
      <c r="FDS62" s="114"/>
      <c r="FDT62" s="114"/>
      <c r="FDU62" s="114"/>
      <c r="FDV62" s="114"/>
      <c r="FDW62" s="114"/>
      <c r="FDX62" s="114"/>
      <c r="FDY62" s="114"/>
      <c r="FDZ62" s="114"/>
      <c r="FEA62" s="114"/>
      <c r="FEB62" s="114"/>
      <c r="FEC62" s="114"/>
      <c r="FED62" s="114"/>
      <c r="FEE62" s="114"/>
      <c r="FEF62" s="114"/>
      <c r="FEG62" s="114"/>
      <c r="FEH62" s="114"/>
      <c r="FEI62" s="114"/>
      <c r="FEJ62" s="114"/>
      <c r="FEK62" s="114"/>
      <c r="FEL62" s="114"/>
      <c r="FEM62" s="114"/>
      <c r="FEN62" s="114"/>
      <c r="FEO62" s="114"/>
      <c r="FEP62" s="114"/>
      <c r="FEQ62" s="114"/>
      <c r="FER62" s="114"/>
      <c r="FES62" s="114"/>
      <c r="FET62" s="114"/>
      <c r="FEU62" s="114"/>
      <c r="FEV62" s="114"/>
      <c r="FEW62" s="114"/>
      <c r="FEX62" s="114"/>
      <c r="FEY62" s="114"/>
      <c r="FEZ62" s="114"/>
      <c r="FFA62" s="114"/>
      <c r="FFB62" s="114"/>
      <c r="FFC62" s="114"/>
      <c r="FFD62" s="114"/>
      <c r="FFE62" s="114"/>
      <c r="FFF62" s="114"/>
      <c r="FFG62" s="114"/>
      <c r="FFH62" s="114"/>
      <c r="FFI62" s="114"/>
      <c r="FFJ62" s="114"/>
      <c r="FFK62" s="114"/>
      <c r="FFL62" s="114"/>
      <c r="FFM62" s="114"/>
      <c r="FFN62" s="114"/>
      <c r="FFO62" s="114"/>
      <c r="FFP62" s="114"/>
      <c r="FFQ62" s="114"/>
      <c r="FFR62" s="114"/>
      <c r="FFS62" s="114"/>
      <c r="FFT62" s="114"/>
      <c r="FFU62" s="114"/>
      <c r="FFV62" s="114"/>
      <c r="FFW62" s="114"/>
      <c r="FFX62" s="114"/>
      <c r="FFY62" s="114"/>
      <c r="FFZ62" s="114"/>
      <c r="FGA62" s="114"/>
      <c r="FGB62" s="114"/>
      <c r="FGC62" s="114"/>
      <c r="FGD62" s="114"/>
      <c r="FGE62" s="114"/>
      <c r="FGF62" s="114"/>
      <c r="FGG62" s="114"/>
      <c r="FGH62" s="114"/>
      <c r="FGI62" s="114"/>
      <c r="FGJ62" s="114"/>
      <c r="FGK62" s="114"/>
      <c r="FGL62" s="114"/>
      <c r="FGM62" s="114"/>
      <c r="FGN62" s="114"/>
      <c r="FGO62" s="114"/>
      <c r="FGP62" s="114"/>
      <c r="FGQ62" s="114"/>
      <c r="FGR62" s="114"/>
      <c r="FGS62" s="114"/>
      <c r="FGT62" s="114"/>
      <c r="FGU62" s="114"/>
      <c r="FGV62" s="114"/>
      <c r="FGW62" s="114"/>
      <c r="FGX62" s="114"/>
      <c r="FGY62" s="114"/>
      <c r="FGZ62" s="114"/>
      <c r="FHA62" s="114"/>
      <c r="FHB62" s="114"/>
      <c r="FHC62" s="114"/>
      <c r="FHD62" s="114"/>
      <c r="FHE62" s="114"/>
      <c r="FHF62" s="114"/>
      <c r="FHG62" s="114"/>
      <c r="FHH62" s="114"/>
      <c r="FHI62" s="114"/>
      <c r="FHJ62" s="114"/>
      <c r="FHK62" s="114"/>
      <c r="FHL62" s="114"/>
      <c r="FHM62" s="114"/>
      <c r="FHN62" s="114"/>
      <c r="FHO62" s="114"/>
      <c r="FHP62" s="114"/>
      <c r="FHQ62" s="114"/>
      <c r="FHR62" s="114"/>
      <c r="FHS62" s="114"/>
      <c r="FHT62" s="114"/>
      <c r="FHU62" s="114"/>
      <c r="FHV62" s="114"/>
      <c r="FHW62" s="114"/>
      <c r="FHX62" s="114"/>
      <c r="FHY62" s="114"/>
      <c r="FHZ62" s="114"/>
      <c r="FIA62" s="114"/>
      <c r="FIB62" s="114"/>
      <c r="FIC62" s="114"/>
      <c r="FID62" s="114"/>
      <c r="FIE62" s="114"/>
      <c r="FIF62" s="114"/>
      <c r="FIG62" s="114"/>
      <c r="FIH62" s="114"/>
      <c r="FII62" s="114"/>
      <c r="FIJ62" s="114"/>
      <c r="FIK62" s="114"/>
      <c r="FIL62" s="114"/>
      <c r="FIM62" s="114"/>
      <c r="FIN62" s="114"/>
      <c r="FIO62" s="114"/>
      <c r="FIP62" s="114"/>
      <c r="FIQ62" s="114"/>
      <c r="FIR62" s="114"/>
      <c r="FIS62" s="114"/>
      <c r="FIT62" s="114"/>
      <c r="FIU62" s="114"/>
      <c r="FIV62" s="114"/>
      <c r="FIW62" s="114"/>
      <c r="FIX62" s="114"/>
      <c r="FIY62" s="114"/>
      <c r="FIZ62" s="114"/>
      <c r="FJA62" s="114"/>
      <c r="FJB62" s="114"/>
      <c r="FJC62" s="114"/>
      <c r="FJD62" s="114"/>
      <c r="FJE62" s="114"/>
      <c r="FJF62" s="114"/>
      <c r="FJG62" s="114"/>
      <c r="FJH62" s="114"/>
      <c r="FJI62" s="114"/>
      <c r="FJJ62" s="114"/>
      <c r="FJK62" s="114"/>
      <c r="FJL62" s="114"/>
      <c r="FJM62" s="114"/>
      <c r="FJN62" s="114"/>
      <c r="FJO62" s="114"/>
      <c r="FJP62" s="114"/>
      <c r="FJQ62" s="114"/>
      <c r="FJR62" s="114"/>
      <c r="FJS62" s="114"/>
      <c r="FJT62" s="114"/>
      <c r="FJU62" s="114"/>
      <c r="FJV62" s="114"/>
      <c r="FJW62" s="114"/>
      <c r="FJX62" s="114"/>
      <c r="FJY62" s="114"/>
      <c r="FJZ62" s="114"/>
      <c r="FKA62" s="114"/>
      <c r="FKB62" s="114"/>
      <c r="FKC62" s="114"/>
      <c r="FKD62" s="114"/>
      <c r="FKE62" s="114"/>
      <c r="FKF62" s="114"/>
      <c r="FKG62" s="114"/>
      <c r="FKH62" s="114"/>
      <c r="FKI62" s="114"/>
      <c r="FKJ62" s="114"/>
      <c r="FKK62" s="114"/>
      <c r="FKL62" s="114"/>
      <c r="FKM62" s="114"/>
      <c r="FKN62" s="114"/>
      <c r="FKO62" s="114"/>
      <c r="FKP62" s="114"/>
      <c r="FKQ62" s="114"/>
      <c r="FKR62" s="114"/>
      <c r="FKS62" s="114"/>
      <c r="FKT62" s="114"/>
      <c r="FKU62" s="114"/>
      <c r="FKV62" s="114"/>
      <c r="FKW62" s="114"/>
      <c r="FKX62" s="114"/>
      <c r="FKY62" s="114"/>
      <c r="FKZ62" s="114"/>
      <c r="FLA62" s="114"/>
      <c r="FLB62" s="114"/>
      <c r="FLC62" s="114"/>
      <c r="FLD62" s="114"/>
      <c r="FLE62" s="114"/>
      <c r="FLF62" s="114"/>
      <c r="FLG62" s="114"/>
      <c r="FLH62" s="114"/>
      <c r="FLI62" s="114"/>
      <c r="FLJ62" s="114"/>
      <c r="FLK62" s="114"/>
      <c r="FLL62" s="114"/>
      <c r="FLM62" s="114"/>
      <c r="FLN62" s="114"/>
      <c r="FLO62" s="114"/>
      <c r="FLP62" s="114"/>
      <c r="FLQ62" s="114"/>
      <c r="FLR62" s="114"/>
      <c r="FLS62" s="114"/>
      <c r="FLT62" s="114"/>
      <c r="FLU62" s="114"/>
      <c r="FLV62" s="114"/>
      <c r="FLW62" s="114"/>
      <c r="FLX62" s="114"/>
      <c r="FLY62" s="114"/>
      <c r="FLZ62" s="114"/>
      <c r="FMA62" s="114"/>
      <c r="FMB62" s="114"/>
      <c r="FMC62" s="114"/>
      <c r="FMD62" s="114"/>
      <c r="FME62" s="114"/>
      <c r="FMF62" s="114"/>
      <c r="FMG62" s="114"/>
      <c r="FMH62" s="114"/>
      <c r="FMI62" s="114"/>
      <c r="FMJ62" s="114"/>
      <c r="FMK62" s="114"/>
      <c r="FML62" s="114"/>
      <c r="FMM62" s="114"/>
      <c r="FMN62" s="114"/>
      <c r="FMO62" s="114"/>
      <c r="FMP62" s="114"/>
      <c r="FMQ62" s="114"/>
      <c r="FMR62" s="114"/>
      <c r="FMS62" s="114"/>
      <c r="FMT62" s="114"/>
      <c r="FMU62" s="114"/>
      <c r="FMV62" s="114"/>
      <c r="FMW62" s="114"/>
      <c r="FMX62" s="114"/>
      <c r="FMY62" s="114"/>
      <c r="FMZ62" s="114"/>
      <c r="FNA62" s="114"/>
      <c r="FNB62" s="114"/>
      <c r="FNC62" s="114"/>
      <c r="FND62" s="114"/>
      <c r="FNE62" s="114"/>
      <c r="FNF62" s="114"/>
      <c r="FNG62" s="114"/>
      <c r="FNH62" s="114"/>
      <c r="FNI62" s="114"/>
      <c r="FNJ62" s="114"/>
      <c r="FNK62" s="114"/>
      <c r="FNL62" s="114"/>
      <c r="FNM62" s="114"/>
      <c r="FNN62" s="114"/>
      <c r="FNO62" s="114"/>
      <c r="FNP62" s="114"/>
      <c r="FNQ62" s="114"/>
      <c r="FNR62" s="114"/>
      <c r="FNS62" s="114"/>
      <c r="FNT62" s="114"/>
      <c r="FNU62" s="114"/>
      <c r="FNV62" s="114"/>
      <c r="FNW62" s="114"/>
      <c r="FNX62" s="114"/>
      <c r="FNY62" s="114"/>
      <c r="FNZ62" s="114"/>
      <c r="FOA62" s="114"/>
      <c r="FOB62" s="114"/>
      <c r="FOC62" s="114"/>
      <c r="FOD62" s="114"/>
      <c r="FOE62" s="114"/>
      <c r="FOF62" s="114"/>
      <c r="FOG62" s="114"/>
      <c r="FOH62" s="114"/>
      <c r="FOI62" s="114"/>
      <c r="FOJ62" s="114"/>
      <c r="FOK62" s="114"/>
      <c r="FOL62" s="114"/>
      <c r="FOM62" s="114"/>
      <c r="FON62" s="114"/>
      <c r="FOO62" s="114"/>
      <c r="FOP62" s="114"/>
      <c r="FOQ62" s="114"/>
      <c r="FOR62" s="114"/>
      <c r="FOS62" s="114"/>
      <c r="FOT62" s="114"/>
      <c r="FOU62" s="114"/>
      <c r="FOV62" s="114"/>
      <c r="FOW62" s="114"/>
      <c r="FOX62" s="114"/>
      <c r="FOY62" s="114"/>
      <c r="FOZ62" s="114"/>
      <c r="FPA62" s="114"/>
      <c r="FPB62" s="114"/>
      <c r="FPC62" s="114"/>
      <c r="FPD62" s="114"/>
      <c r="FPE62" s="114"/>
      <c r="FPF62" s="114"/>
      <c r="FPG62" s="114"/>
      <c r="FPH62" s="114"/>
      <c r="FPI62" s="114"/>
      <c r="FPJ62" s="114"/>
      <c r="FPK62" s="114"/>
      <c r="FPL62" s="114"/>
      <c r="FPM62" s="114"/>
      <c r="FPN62" s="114"/>
      <c r="FPO62" s="114"/>
      <c r="FPP62" s="114"/>
      <c r="FPQ62" s="114"/>
      <c r="FPR62" s="114"/>
      <c r="FPS62" s="114"/>
      <c r="FPT62" s="114"/>
      <c r="FPU62" s="114"/>
      <c r="FPV62" s="114"/>
      <c r="FPW62" s="114"/>
      <c r="FPX62" s="114"/>
      <c r="FPY62" s="114"/>
      <c r="FPZ62" s="114"/>
      <c r="FQA62" s="114"/>
      <c r="FQB62" s="114"/>
      <c r="FQC62" s="114"/>
      <c r="FQD62" s="114"/>
      <c r="FQE62" s="114"/>
      <c r="FQF62" s="114"/>
      <c r="FQG62" s="114"/>
      <c r="FQH62" s="114"/>
      <c r="FQI62" s="114"/>
      <c r="FQJ62" s="114"/>
      <c r="FQK62" s="114"/>
      <c r="FQL62" s="114"/>
      <c r="FQM62" s="114"/>
      <c r="FQN62" s="114"/>
      <c r="FQO62" s="114"/>
      <c r="FQP62" s="114"/>
      <c r="FQQ62" s="114"/>
      <c r="FQR62" s="114"/>
      <c r="FQS62" s="114"/>
      <c r="FQT62" s="114"/>
      <c r="FQU62" s="114"/>
      <c r="FQV62" s="114"/>
      <c r="FQW62" s="114"/>
      <c r="FQX62" s="114"/>
      <c r="FQY62" s="114"/>
      <c r="FQZ62" s="114"/>
      <c r="FRA62" s="114"/>
      <c r="FRB62" s="114"/>
      <c r="FRC62" s="114"/>
      <c r="FRD62" s="114"/>
      <c r="FRE62" s="114"/>
      <c r="FRF62" s="114"/>
      <c r="FRG62" s="114"/>
      <c r="FRH62" s="114"/>
      <c r="FRI62" s="114"/>
      <c r="FRJ62" s="114"/>
      <c r="FRK62" s="114"/>
      <c r="FRL62" s="114"/>
      <c r="FRM62" s="114"/>
      <c r="FRN62" s="114"/>
      <c r="FRO62" s="114"/>
      <c r="FRP62" s="114"/>
      <c r="FRQ62" s="114"/>
      <c r="FRR62" s="114"/>
      <c r="FRS62" s="114"/>
      <c r="FRT62" s="114"/>
      <c r="FRU62" s="114"/>
      <c r="FRV62" s="114"/>
      <c r="FRW62" s="114"/>
      <c r="FRX62" s="114"/>
      <c r="FRY62" s="114"/>
      <c r="FRZ62" s="114"/>
      <c r="FSA62" s="114"/>
      <c r="FSB62" s="114"/>
      <c r="FSC62" s="114"/>
      <c r="FSD62" s="114"/>
      <c r="FSE62" s="114"/>
      <c r="FSF62" s="114"/>
      <c r="FSG62" s="114"/>
      <c r="FSH62" s="114"/>
      <c r="FSI62" s="114"/>
      <c r="FSJ62" s="114"/>
      <c r="FSK62" s="114"/>
      <c r="FSL62" s="114"/>
      <c r="FSM62" s="114"/>
      <c r="FSN62" s="114"/>
      <c r="FSO62" s="114"/>
      <c r="FSP62" s="114"/>
      <c r="FSQ62" s="114"/>
      <c r="FSR62" s="114"/>
      <c r="FSS62" s="114"/>
      <c r="FST62" s="114"/>
      <c r="FSU62" s="114"/>
      <c r="FSV62" s="114"/>
      <c r="FSW62" s="114"/>
      <c r="FSX62" s="114"/>
      <c r="FSY62" s="114"/>
      <c r="FSZ62" s="114"/>
      <c r="FTA62" s="114"/>
      <c r="FTB62" s="114"/>
      <c r="FTC62" s="114"/>
      <c r="FTD62" s="114"/>
      <c r="FTE62" s="114"/>
      <c r="FTF62" s="114"/>
      <c r="FTG62" s="114"/>
      <c r="FTH62" s="114"/>
      <c r="FTI62" s="114"/>
      <c r="FTJ62" s="114"/>
      <c r="FTK62" s="114"/>
      <c r="FTL62" s="114"/>
      <c r="FTM62" s="114"/>
      <c r="FTN62" s="114"/>
      <c r="FTO62" s="114"/>
      <c r="FTP62" s="114"/>
      <c r="FTQ62" s="114"/>
      <c r="FTR62" s="114"/>
      <c r="FTS62" s="114"/>
      <c r="FTT62" s="114"/>
      <c r="FTU62" s="114"/>
      <c r="FTV62" s="114"/>
      <c r="FTW62" s="114"/>
      <c r="FTX62" s="114"/>
      <c r="FTY62" s="114"/>
      <c r="FTZ62" s="114"/>
      <c r="FUA62" s="114"/>
      <c r="FUB62" s="114"/>
      <c r="FUC62" s="114"/>
      <c r="FUD62" s="114"/>
      <c r="FUE62" s="114"/>
      <c r="FUF62" s="114"/>
      <c r="FUG62" s="114"/>
      <c r="FUH62" s="114"/>
      <c r="FUI62" s="114"/>
      <c r="FUJ62" s="114"/>
      <c r="FUK62" s="114"/>
      <c r="FUL62" s="114"/>
      <c r="FUM62" s="114"/>
      <c r="FUN62" s="114"/>
      <c r="FUO62" s="114"/>
      <c r="FUP62" s="114"/>
      <c r="FUQ62" s="114"/>
      <c r="FUR62" s="114"/>
      <c r="FUS62" s="114"/>
      <c r="FUT62" s="114"/>
      <c r="FUU62" s="114"/>
      <c r="FUV62" s="114"/>
      <c r="FUW62" s="114"/>
      <c r="FUX62" s="114"/>
      <c r="FUY62" s="114"/>
      <c r="FUZ62" s="114"/>
      <c r="FVA62" s="114"/>
      <c r="FVB62" s="114"/>
      <c r="FVC62" s="114"/>
      <c r="FVD62" s="114"/>
      <c r="FVE62" s="114"/>
      <c r="FVF62" s="114"/>
      <c r="FVG62" s="114"/>
      <c r="FVH62" s="114"/>
      <c r="FVI62" s="114"/>
      <c r="FVJ62" s="114"/>
      <c r="FVK62" s="114"/>
      <c r="FVL62" s="114"/>
      <c r="FVM62" s="114"/>
      <c r="FVN62" s="114"/>
      <c r="FVO62" s="114"/>
      <c r="FVP62" s="114"/>
      <c r="FVQ62" s="114"/>
      <c r="FVR62" s="114"/>
      <c r="FVS62" s="114"/>
      <c r="FVT62" s="114"/>
      <c r="FVU62" s="114"/>
      <c r="FVV62" s="114"/>
      <c r="FVW62" s="114"/>
      <c r="FVX62" s="114"/>
      <c r="FVY62" s="114"/>
      <c r="FVZ62" s="114"/>
      <c r="FWA62" s="114"/>
      <c r="FWB62" s="114"/>
      <c r="FWC62" s="114"/>
      <c r="FWD62" s="114"/>
      <c r="FWE62" s="114"/>
      <c r="FWF62" s="114"/>
      <c r="FWG62" s="114"/>
    </row>
    <row r="63" spans="1:4661" s="83" customFormat="1" ht="26.4" x14ac:dyDescent="0.25">
      <c r="A63" s="45" t="s">
        <v>255</v>
      </c>
      <c r="B63" s="45" t="s">
        <v>47</v>
      </c>
      <c r="C63" s="46">
        <v>2025</v>
      </c>
      <c r="D63" s="46">
        <v>2027</v>
      </c>
      <c r="E63" s="135"/>
      <c r="F63" s="45" t="s">
        <v>101</v>
      </c>
      <c r="G63" s="135"/>
      <c r="H63" s="45" t="s">
        <v>101</v>
      </c>
      <c r="I63" s="45" t="s">
        <v>51</v>
      </c>
      <c r="J63" s="45" t="s">
        <v>102</v>
      </c>
      <c r="K63" s="49" t="s">
        <v>140</v>
      </c>
      <c r="L63" s="135" t="s">
        <v>256</v>
      </c>
      <c r="M63" s="45" t="s">
        <v>236</v>
      </c>
      <c r="N63" s="45" t="s">
        <v>142</v>
      </c>
      <c r="O63" s="50">
        <v>60</v>
      </c>
      <c r="P63" s="51" t="s">
        <v>113</v>
      </c>
      <c r="Q63" s="52">
        <v>1405000</v>
      </c>
      <c r="R63" s="52">
        <v>1405000</v>
      </c>
      <c r="S63" s="52">
        <v>1405000</v>
      </c>
      <c r="T63" s="52">
        <v>2810000</v>
      </c>
      <c r="U63" s="52">
        <v>7025000</v>
      </c>
      <c r="V63" s="54">
        <v>0</v>
      </c>
      <c r="W63" s="48"/>
      <c r="X63" s="136" t="s">
        <v>131</v>
      </c>
      <c r="Y63" s="55" t="s">
        <v>132</v>
      </c>
      <c r="Z63" s="55"/>
      <c r="AA63" s="57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  <c r="ACT63" s="48"/>
      <c r="ACU63" s="48"/>
      <c r="ACV63" s="48"/>
      <c r="ACW63" s="48"/>
      <c r="ACX63" s="48"/>
      <c r="ACY63" s="48"/>
      <c r="ACZ63" s="48"/>
      <c r="ADA63" s="48"/>
      <c r="ADB63" s="48"/>
      <c r="ADC63" s="48"/>
      <c r="ADD63" s="48"/>
      <c r="ADE63" s="48"/>
      <c r="ADF63" s="48"/>
      <c r="ADG63" s="48"/>
      <c r="ADH63" s="48"/>
      <c r="ADI63" s="48"/>
      <c r="ADJ63" s="48"/>
      <c r="ADK63" s="48"/>
      <c r="ADL63" s="48"/>
      <c r="ADM63" s="48"/>
      <c r="ADN63" s="48"/>
      <c r="ADO63" s="48"/>
      <c r="ADP63" s="48"/>
      <c r="ADQ63" s="48"/>
      <c r="ADR63" s="48"/>
      <c r="ADS63" s="48"/>
      <c r="ADT63" s="48"/>
      <c r="ADU63" s="48"/>
      <c r="ADV63" s="48"/>
      <c r="ADW63" s="48"/>
      <c r="ADX63" s="48"/>
      <c r="ADY63" s="48"/>
      <c r="ADZ63" s="48"/>
      <c r="AEA63" s="48"/>
      <c r="AEB63" s="48"/>
      <c r="AEC63" s="48"/>
      <c r="AED63" s="48"/>
      <c r="AEE63" s="48"/>
      <c r="AEF63" s="48"/>
      <c r="AEG63" s="48"/>
      <c r="AEH63" s="48"/>
      <c r="AEI63" s="48"/>
      <c r="AEJ63" s="48"/>
      <c r="AEK63" s="48"/>
      <c r="AEL63" s="48"/>
      <c r="AEM63" s="48"/>
      <c r="AEN63" s="48"/>
      <c r="AEO63" s="48"/>
      <c r="AEP63" s="48"/>
      <c r="AEQ63" s="48"/>
      <c r="AER63" s="48"/>
      <c r="AES63" s="48"/>
      <c r="AET63" s="48"/>
      <c r="AEU63" s="48"/>
      <c r="AEV63" s="48"/>
      <c r="AEW63" s="48"/>
      <c r="AEX63" s="48"/>
      <c r="AEY63" s="48"/>
      <c r="AEZ63" s="48"/>
      <c r="AFA63" s="48"/>
      <c r="AFB63" s="48"/>
      <c r="AFC63" s="48"/>
      <c r="AFD63" s="48"/>
      <c r="AFE63" s="48"/>
      <c r="AFF63" s="48"/>
      <c r="AFG63" s="48"/>
      <c r="AFH63" s="48"/>
      <c r="AFI63" s="48"/>
      <c r="AFJ63" s="48"/>
      <c r="AFK63" s="48"/>
      <c r="AFL63" s="48"/>
      <c r="AFM63" s="48"/>
      <c r="AFN63" s="48"/>
      <c r="AFO63" s="48"/>
      <c r="AFP63" s="48"/>
      <c r="AFQ63" s="48"/>
      <c r="AFR63" s="48"/>
      <c r="AFS63" s="48"/>
      <c r="AFT63" s="48"/>
      <c r="AFU63" s="48"/>
      <c r="AFV63" s="48"/>
      <c r="AFW63" s="48"/>
      <c r="AFX63" s="48"/>
      <c r="AFY63" s="48"/>
      <c r="AFZ63" s="48"/>
      <c r="AGA63" s="48"/>
      <c r="AGB63" s="48"/>
      <c r="AGC63" s="48"/>
      <c r="AGD63" s="48"/>
      <c r="AGE63" s="48"/>
      <c r="AGF63" s="48"/>
      <c r="AGG63" s="48"/>
      <c r="AGH63" s="48"/>
      <c r="AGI63" s="48"/>
      <c r="AGJ63" s="48"/>
      <c r="AGK63" s="48"/>
      <c r="AGL63" s="48"/>
      <c r="AGM63" s="48"/>
      <c r="AGN63" s="48"/>
      <c r="AGO63" s="48"/>
      <c r="AGP63" s="48"/>
      <c r="AGQ63" s="48"/>
      <c r="AGR63" s="48"/>
      <c r="AGS63" s="48"/>
      <c r="AGT63" s="48"/>
      <c r="AGU63" s="48"/>
      <c r="AGV63" s="48"/>
      <c r="AGW63" s="48"/>
      <c r="AGX63" s="48"/>
      <c r="AGY63" s="48"/>
      <c r="AGZ63" s="48"/>
      <c r="AHA63" s="48"/>
      <c r="AHB63" s="48"/>
      <c r="AHC63" s="48"/>
      <c r="AHD63" s="48"/>
      <c r="AHE63" s="48"/>
      <c r="AHF63" s="48"/>
      <c r="AHG63" s="48"/>
      <c r="AHH63" s="48"/>
      <c r="AHI63" s="48"/>
      <c r="AHJ63" s="48"/>
      <c r="AHK63" s="48"/>
      <c r="AHL63" s="48"/>
      <c r="AHM63" s="48"/>
      <c r="AHN63" s="48"/>
      <c r="AHO63" s="48"/>
      <c r="AHP63" s="48"/>
      <c r="AHQ63" s="48"/>
      <c r="AHR63" s="48"/>
      <c r="AHS63" s="48"/>
      <c r="AHT63" s="48"/>
      <c r="AHU63" s="48"/>
      <c r="AHV63" s="48"/>
      <c r="AHW63" s="48"/>
      <c r="AHX63" s="48"/>
      <c r="AHY63" s="48"/>
      <c r="AHZ63" s="48"/>
      <c r="AIA63" s="48"/>
      <c r="AIB63" s="48"/>
      <c r="AIC63" s="48"/>
      <c r="AID63" s="48"/>
      <c r="AIE63" s="48"/>
      <c r="AIF63" s="48"/>
      <c r="AIG63" s="48"/>
      <c r="AIH63" s="48"/>
      <c r="AII63" s="48"/>
      <c r="AIJ63" s="48"/>
      <c r="AIK63" s="48"/>
      <c r="AIL63" s="48"/>
      <c r="AIM63" s="48"/>
      <c r="AIN63" s="48"/>
      <c r="AIO63" s="48"/>
      <c r="AIP63" s="48"/>
      <c r="AIQ63" s="48"/>
      <c r="AIR63" s="48"/>
      <c r="AIS63" s="48"/>
      <c r="AIT63" s="48"/>
      <c r="AIU63" s="48"/>
      <c r="AIV63" s="48"/>
      <c r="AIW63" s="48"/>
      <c r="AIX63" s="48"/>
      <c r="AIY63" s="48"/>
      <c r="AIZ63" s="48"/>
      <c r="AJA63" s="48"/>
      <c r="AJB63" s="48"/>
      <c r="AJC63" s="48"/>
      <c r="AJD63" s="48"/>
      <c r="AJE63" s="48"/>
      <c r="AJF63" s="48"/>
      <c r="AJG63" s="48"/>
      <c r="AJH63" s="48"/>
      <c r="AJI63" s="48"/>
      <c r="AJJ63" s="48"/>
      <c r="AJK63" s="48"/>
      <c r="AJL63" s="48"/>
      <c r="AJM63" s="48"/>
      <c r="AJN63" s="48"/>
      <c r="AJO63" s="48"/>
      <c r="AJP63" s="48"/>
      <c r="AJQ63" s="48"/>
      <c r="AJR63" s="48"/>
      <c r="AJS63" s="48"/>
      <c r="AJT63" s="48"/>
      <c r="AJU63" s="48"/>
      <c r="AJV63" s="48"/>
      <c r="AJW63" s="48"/>
      <c r="AJX63" s="48"/>
      <c r="AJY63" s="48"/>
      <c r="AJZ63" s="48"/>
      <c r="AKA63" s="48"/>
      <c r="AKB63" s="48"/>
      <c r="AKC63" s="48"/>
      <c r="AKD63" s="48"/>
      <c r="AKE63" s="48"/>
      <c r="AKF63" s="48"/>
      <c r="AKG63" s="48"/>
      <c r="AKH63" s="48"/>
      <c r="AKI63" s="48"/>
      <c r="AKJ63" s="48"/>
      <c r="AKK63" s="48"/>
      <c r="AKL63" s="48"/>
      <c r="AKM63" s="48"/>
      <c r="AKN63" s="48"/>
      <c r="AKO63" s="48"/>
      <c r="AKP63" s="48"/>
      <c r="AKQ63" s="48"/>
      <c r="AKR63" s="48"/>
      <c r="AKS63" s="48"/>
      <c r="AKT63" s="48"/>
      <c r="AKU63" s="48"/>
      <c r="AKV63" s="48"/>
      <c r="AKW63" s="48"/>
      <c r="AKX63" s="48"/>
      <c r="AKY63" s="48"/>
      <c r="AKZ63" s="48"/>
      <c r="ALA63" s="48"/>
      <c r="ALB63" s="48"/>
      <c r="ALC63" s="48"/>
      <c r="ALD63" s="48"/>
      <c r="ALE63" s="48"/>
      <c r="ALF63" s="48"/>
      <c r="ALG63" s="48"/>
      <c r="ALH63" s="48"/>
      <c r="ALI63" s="48"/>
      <c r="ALJ63" s="48"/>
      <c r="ALK63" s="48"/>
      <c r="ALL63" s="48"/>
      <c r="ALM63" s="48"/>
      <c r="ALN63" s="48"/>
      <c r="ALO63" s="48"/>
      <c r="ALP63" s="48"/>
      <c r="ALQ63" s="48"/>
      <c r="ALR63" s="48"/>
      <c r="ALS63" s="48"/>
      <c r="ALT63" s="48"/>
      <c r="ALU63" s="48"/>
      <c r="ALV63" s="48"/>
      <c r="ALW63" s="48"/>
      <c r="ALX63" s="48"/>
      <c r="ALY63" s="48"/>
      <c r="ALZ63" s="114"/>
      <c r="AMA63" s="114"/>
      <c r="AMB63" s="114"/>
      <c r="AMC63" s="114"/>
      <c r="AMD63" s="114"/>
      <c r="AME63" s="114"/>
      <c r="AMF63" s="114"/>
      <c r="AMG63" s="114"/>
      <c r="AMH63" s="114"/>
      <c r="AMI63" s="114"/>
      <c r="AMJ63" s="114"/>
      <c r="AMK63" s="114"/>
      <c r="AML63" s="114"/>
      <c r="AMM63" s="114"/>
      <c r="AMN63" s="114"/>
      <c r="AMO63" s="114"/>
      <c r="AMP63" s="114"/>
      <c r="AMQ63" s="114"/>
      <c r="AMR63" s="114"/>
      <c r="AMS63" s="114"/>
      <c r="AMT63" s="114"/>
      <c r="AMU63" s="114"/>
      <c r="AMV63" s="114"/>
      <c r="AMW63" s="114"/>
      <c r="AMX63" s="114"/>
      <c r="AMY63" s="114"/>
      <c r="AMZ63" s="114"/>
      <c r="ANA63" s="114"/>
      <c r="ANB63" s="114"/>
      <c r="ANC63" s="114"/>
      <c r="AND63" s="114"/>
      <c r="ANE63" s="114"/>
      <c r="ANF63" s="114"/>
      <c r="ANG63" s="114"/>
      <c r="ANH63" s="114"/>
      <c r="ANI63" s="114"/>
      <c r="ANJ63" s="114"/>
      <c r="ANK63" s="114"/>
      <c r="ANL63" s="114"/>
      <c r="ANM63" s="114"/>
      <c r="ANN63" s="114"/>
      <c r="ANO63" s="114"/>
      <c r="ANP63" s="114"/>
      <c r="ANQ63" s="114"/>
      <c r="ANR63" s="114"/>
      <c r="ANS63" s="114"/>
      <c r="ANT63" s="114"/>
      <c r="ANU63" s="114"/>
      <c r="ANV63" s="114"/>
      <c r="ANW63" s="114"/>
      <c r="ANX63" s="114"/>
      <c r="ANY63" s="114"/>
      <c r="ANZ63" s="114"/>
      <c r="AOA63" s="114"/>
      <c r="AOB63" s="114"/>
      <c r="AOC63" s="114"/>
      <c r="AOD63" s="114"/>
      <c r="AOE63" s="114"/>
      <c r="AOF63" s="114"/>
      <c r="AOG63" s="114"/>
      <c r="AOH63" s="114"/>
      <c r="AOI63" s="114"/>
      <c r="AOJ63" s="114"/>
      <c r="AOK63" s="114"/>
      <c r="AOL63" s="114"/>
      <c r="AOM63" s="114"/>
      <c r="AON63" s="114"/>
      <c r="AOO63" s="114"/>
      <c r="AOP63" s="114"/>
      <c r="AOQ63" s="114"/>
      <c r="AOR63" s="114"/>
      <c r="AOS63" s="114"/>
      <c r="AOT63" s="114"/>
      <c r="AOU63" s="114"/>
      <c r="AOV63" s="114"/>
      <c r="AOW63" s="114"/>
      <c r="AOX63" s="114"/>
      <c r="AOY63" s="114"/>
      <c r="AOZ63" s="114"/>
      <c r="APA63" s="114"/>
      <c r="APB63" s="114"/>
      <c r="APC63" s="114"/>
      <c r="APD63" s="114"/>
      <c r="APE63" s="114"/>
      <c r="APF63" s="114"/>
      <c r="APG63" s="114"/>
      <c r="APH63" s="114"/>
      <c r="API63" s="114"/>
      <c r="APJ63" s="114"/>
      <c r="APK63" s="114"/>
      <c r="APL63" s="114"/>
      <c r="APM63" s="114"/>
      <c r="APN63" s="114"/>
      <c r="APO63" s="114"/>
      <c r="APP63" s="114"/>
      <c r="APQ63" s="114"/>
      <c r="APR63" s="114"/>
      <c r="APS63" s="114"/>
      <c r="APT63" s="114"/>
      <c r="APU63" s="114"/>
      <c r="APV63" s="114"/>
      <c r="APW63" s="114"/>
      <c r="APX63" s="114"/>
      <c r="APY63" s="114"/>
      <c r="APZ63" s="114"/>
      <c r="AQA63" s="114"/>
      <c r="AQB63" s="114"/>
      <c r="AQC63" s="114"/>
      <c r="AQD63" s="114"/>
      <c r="AQE63" s="114"/>
      <c r="AQF63" s="114"/>
      <c r="AQG63" s="114"/>
      <c r="AQH63" s="114"/>
      <c r="AQI63" s="114"/>
      <c r="AQJ63" s="114"/>
      <c r="AQK63" s="114"/>
      <c r="AQL63" s="114"/>
      <c r="AQM63" s="114"/>
      <c r="AQN63" s="114"/>
      <c r="AQO63" s="114"/>
      <c r="AQP63" s="114"/>
      <c r="AQQ63" s="114"/>
      <c r="AQR63" s="114"/>
      <c r="AQS63" s="114"/>
      <c r="AQT63" s="114"/>
      <c r="AQU63" s="114"/>
      <c r="AQV63" s="114"/>
      <c r="AQW63" s="114"/>
      <c r="AQX63" s="114"/>
      <c r="AQY63" s="114"/>
      <c r="AQZ63" s="114"/>
      <c r="ARA63" s="114"/>
      <c r="ARB63" s="114"/>
      <c r="ARC63" s="114"/>
      <c r="ARD63" s="114"/>
      <c r="ARE63" s="114"/>
      <c r="ARF63" s="114"/>
      <c r="ARG63" s="114"/>
      <c r="ARH63" s="114"/>
      <c r="ARI63" s="114"/>
      <c r="ARJ63" s="114"/>
      <c r="ARK63" s="114"/>
      <c r="ARL63" s="114"/>
      <c r="ARM63" s="114"/>
      <c r="ARN63" s="114"/>
      <c r="ARO63" s="114"/>
      <c r="ARP63" s="114"/>
      <c r="ARQ63" s="114"/>
      <c r="ARR63" s="114"/>
      <c r="ARS63" s="114"/>
      <c r="ART63" s="114"/>
      <c r="ARU63" s="114"/>
      <c r="ARV63" s="114"/>
      <c r="ARW63" s="114"/>
      <c r="ARX63" s="114"/>
      <c r="ARY63" s="114"/>
      <c r="ARZ63" s="114"/>
      <c r="ASA63" s="114"/>
      <c r="ASB63" s="114"/>
      <c r="ASC63" s="114"/>
      <c r="ASD63" s="114"/>
      <c r="ASE63" s="114"/>
      <c r="ASF63" s="114"/>
      <c r="ASG63" s="114"/>
      <c r="ASH63" s="114"/>
      <c r="ASI63" s="114"/>
      <c r="ASJ63" s="114"/>
      <c r="ASK63" s="114"/>
      <c r="ASL63" s="114"/>
      <c r="ASM63" s="114"/>
      <c r="ASN63" s="114"/>
      <c r="ASO63" s="114"/>
      <c r="ASP63" s="114"/>
      <c r="ASQ63" s="114"/>
      <c r="ASR63" s="114"/>
      <c r="ASS63" s="114"/>
      <c r="AST63" s="114"/>
      <c r="ASU63" s="114"/>
      <c r="ASV63" s="114"/>
      <c r="ASW63" s="114"/>
      <c r="ASX63" s="114"/>
      <c r="ASY63" s="114"/>
      <c r="ASZ63" s="114"/>
      <c r="ATA63" s="114"/>
      <c r="ATB63" s="114"/>
      <c r="ATC63" s="114"/>
      <c r="ATD63" s="114"/>
      <c r="ATE63" s="114"/>
      <c r="ATF63" s="114"/>
      <c r="ATG63" s="114"/>
      <c r="ATH63" s="114"/>
      <c r="ATI63" s="114"/>
      <c r="ATJ63" s="114"/>
      <c r="ATK63" s="114"/>
      <c r="ATL63" s="114"/>
      <c r="ATM63" s="114"/>
      <c r="ATN63" s="114"/>
      <c r="ATO63" s="114"/>
      <c r="ATP63" s="114"/>
      <c r="ATQ63" s="114"/>
      <c r="ATR63" s="114"/>
      <c r="ATS63" s="114"/>
      <c r="ATT63" s="114"/>
      <c r="ATU63" s="114"/>
      <c r="ATV63" s="114"/>
      <c r="ATW63" s="114"/>
      <c r="ATX63" s="114"/>
      <c r="ATY63" s="114"/>
      <c r="ATZ63" s="114"/>
      <c r="AUA63" s="114"/>
      <c r="AUB63" s="114"/>
      <c r="AUC63" s="114"/>
      <c r="AUD63" s="114"/>
      <c r="AUE63" s="114"/>
      <c r="AUF63" s="114"/>
      <c r="AUG63" s="114"/>
      <c r="AUH63" s="114"/>
      <c r="AUI63" s="114"/>
      <c r="AUJ63" s="114"/>
      <c r="AUK63" s="114"/>
      <c r="AUL63" s="114"/>
      <c r="AUM63" s="114"/>
      <c r="AUN63" s="114"/>
      <c r="AUO63" s="114"/>
      <c r="AUP63" s="114"/>
      <c r="AUQ63" s="114"/>
      <c r="AUR63" s="114"/>
      <c r="AUS63" s="114"/>
      <c r="AUT63" s="114"/>
      <c r="AUU63" s="114"/>
      <c r="AUV63" s="114"/>
      <c r="AUW63" s="114"/>
      <c r="AUX63" s="114"/>
      <c r="AUY63" s="114"/>
      <c r="AUZ63" s="114"/>
      <c r="AVA63" s="114"/>
      <c r="AVB63" s="114"/>
      <c r="AVC63" s="114"/>
      <c r="AVD63" s="114"/>
      <c r="AVE63" s="114"/>
      <c r="AVF63" s="114"/>
      <c r="AVG63" s="114"/>
      <c r="AVH63" s="114"/>
      <c r="AVI63" s="114"/>
      <c r="AVJ63" s="114"/>
      <c r="AVK63" s="114"/>
      <c r="AVL63" s="114"/>
      <c r="AVM63" s="114"/>
      <c r="AVN63" s="114"/>
      <c r="AVO63" s="114"/>
      <c r="AVP63" s="114"/>
      <c r="AVQ63" s="114"/>
      <c r="AVR63" s="114"/>
      <c r="AVS63" s="114"/>
      <c r="AVT63" s="114"/>
      <c r="AVU63" s="114"/>
      <c r="AVV63" s="114"/>
      <c r="AVW63" s="114"/>
      <c r="AVX63" s="114"/>
      <c r="AVY63" s="114"/>
      <c r="AVZ63" s="114"/>
      <c r="AWA63" s="114"/>
      <c r="AWB63" s="114"/>
      <c r="AWC63" s="114"/>
      <c r="AWD63" s="114"/>
      <c r="AWE63" s="114"/>
      <c r="AWF63" s="114"/>
      <c r="AWG63" s="114"/>
      <c r="AWH63" s="114"/>
      <c r="AWI63" s="114"/>
      <c r="AWJ63" s="114"/>
      <c r="AWK63" s="114"/>
      <c r="AWL63" s="114"/>
      <c r="AWM63" s="114"/>
      <c r="AWN63" s="114"/>
      <c r="AWO63" s="114"/>
      <c r="AWP63" s="114"/>
      <c r="AWQ63" s="114"/>
      <c r="AWR63" s="114"/>
      <c r="AWS63" s="114"/>
      <c r="AWT63" s="114"/>
      <c r="AWU63" s="114"/>
      <c r="AWV63" s="114"/>
      <c r="AWW63" s="114"/>
      <c r="AWX63" s="114"/>
      <c r="AWY63" s="114"/>
      <c r="AWZ63" s="114"/>
      <c r="AXA63" s="114"/>
      <c r="AXB63" s="114"/>
      <c r="AXC63" s="114"/>
      <c r="AXD63" s="114"/>
      <c r="AXE63" s="114"/>
      <c r="AXF63" s="114"/>
      <c r="AXG63" s="114"/>
      <c r="AXH63" s="114"/>
      <c r="AXI63" s="114"/>
      <c r="AXJ63" s="114"/>
      <c r="AXK63" s="114"/>
      <c r="AXL63" s="114"/>
      <c r="AXM63" s="114"/>
      <c r="AXN63" s="114"/>
      <c r="AXO63" s="114"/>
      <c r="AXP63" s="114"/>
      <c r="AXQ63" s="114"/>
      <c r="AXR63" s="114"/>
      <c r="AXS63" s="114"/>
      <c r="AXT63" s="114"/>
      <c r="AXU63" s="114"/>
      <c r="AXV63" s="114"/>
      <c r="AXW63" s="114"/>
      <c r="AXX63" s="114"/>
      <c r="AXY63" s="114"/>
      <c r="AXZ63" s="114"/>
      <c r="AYA63" s="114"/>
      <c r="AYB63" s="114"/>
      <c r="AYC63" s="114"/>
      <c r="AYD63" s="114"/>
      <c r="AYE63" s="114"/>
      <c r="AYF63" s="114"/>
      <c r="AYG63" s="114"/>
      <c r="AYH63" s="114"/>
      <c r="AYI63" s="114"/>
      <c r="AYJ63" s="114"/>
      <c r="AYK63" s="114"/>
      <c r="AYL63" s="114"/>
      <c r="AYM63" s="114"/>
      <c r="AYN63" s="114"/>
      <c r="AYO63" s="114"/>
      <c r="AYP63" s="114"/>
      <c r="AYQ63" s="114"/>
      <c r="AYR63" s="114"/>
      <c r="AYS63" s="114"/>
      <c r="AYT63" s="114"/>
      <c r="AYU63" s="114"/>
      <c r="AYV63" s="114"/>
      <c r="AYW63" s="114"/>
      <c r="AYX63" s="114"/>
      <c r="AYY63" s="114"/>
      <c r="AYZ63" s="114"/>
      <c r="AZA63" s="114"/>
      <c r="AZB63" s="114"/>
      <c r="AZC63" s="114"/>
      <c r="AZD63" s="114"/>
      <c r="AZE63" s="114"/>
      <c r="AZF63" s="114"/>
      <c r="AZG63" s="114"/>
      <c r="AZH63" s="114"/>
      <c r="AZI63" s="114"/>
      <c r="AZJ63" s="114"/>
      <c r="AZK63" s="114"/>
      <c r="AZL63" s="114"/>
      <c r="AZM63" s="114"/>
      <c r="AZN63" s="114"/>
      <c r="AZO63" s="114"/>
      <c r="AZP63" s="114"/>
      <c r="AZQ63" s="114"/>
      <c r="AZR63" s="114"/>
      <c r="AZS63" s="114"/>
      <c r="AZT63" s="114"/>
      <c r="AZU63" s="114"/>
      <c r="AZV63" s="114"/>
      <c r="AZW63" s="114"/>
      <c r="AZX63" s="114"/>
      <c r="AZY63" s="114"/>
      <c r="AZZ63" s="114"/>
      <c r="BAA63" s="114"/>
      <c r="BAB63" s="114"/>
      <c r="BAC63" s="114"/>
      <c r="BAD63" s="114"/>
      <c r="BAE63" s="114"/>
      <c r="BAF63" s="114"/>
      <c r="BAG63" s="114"/>
      <c r="BAH63" s="114"/>
      <c r="BAI63" s="114"/>
      <c r="BAJ63" s="114"/>
      <c r="BAK63" s="114"/>
      <c r="BAL63" s="114"/>
      <c r="BAM63" s="114"/>
      <c r="BAN63" s="114"/>
      <c r="BAO63" s="114"/>
      <c r="BAP63" s="114"/>
      <c r="BAQ63" s="114"/>
      <c r="BAR63" s="114"/>
      <c r="BAS63" s="114"/>
      <c r="BAT63" s="114"/>
      <c r="BAU63" s="114"/>
      <c r="BAV63" s="114"/>
      <c r="BAW63" s="114"/>
      <c r="BAX63" s="114"/>
      <c r="BAY63" s="114"/>
      <c r="BAZ63" s="114"/>
      <c r="BBA63" s="114"/>
      <c r="BBB63" s="114"/>
      <c r="BBC63" s="114"/>
      <c r="BBD63" s="114"/>
      <c r="BBE63" s="114"/>
      <c r="BBF63" s="114"/>
      <c r="BBG63" s="114"/>
      <c r="BBH63" s="114"/>
      <c r="BBI63" s="114"/>
      <c r="BBJ63" s="114"/>
      <c r="BBK63" s="114"/>
      <c r="BBL63" s="114"/>
      <c r="BBM63" s="114"/>
      <c r="BBN63" s="114"/>
      <c r="BBO63" s="114"/>
      <c r="BBP63" s="114"/>
      <c r="BBQ63" s="114"/>
      <c r="BBR63" s="114"/>
      <c r="BBS63" s="114"/>
      <c r="BBT63" s="114"/>
      <c r="BBU63" s="114"/>
      <c r="BBV63" s="114"/>
      <c r="BBW63" s="114"/>
      <c r="BBX63" s="114"/>
      <c r="BBY63" s="114"/>
      <c r="BBZ63" s="114"/>
      <c r="BCA63" s="114"/>
      <c r="BCB63" s="114"/>
      <c r="BCC63" s="114"/>
      <c r="BCD63" s="114"/>
      <c r="BCE63" s="114"/>
      <c r="BCF63" s="114"/>
      <c r="BCG63" s="114"/>
      <c r="BCH63" s="114"/>
      <c r="BCI63" s="114"/>
      <c r="BCJ63" s="114"/>
      <c r="BCK63" s="114"/>
      <c r="BCL63" s="114"/>
      <c r="BCM63" s="114"/>
      <c r="BCN63" s="114"/>
      <c r="BCO63" s="114"/>
      <c r="BCP63" s="114"/>
      <c r="BCQ63" s="114"/>
      <c r="BCR63" s="114"/>
      <c r="BCS63" s="114"/>
      <c r="BCT63" s="114"/>
      <c r="BCU63" s="114"/>
      <c r="BCV63" s="114"/>
      <c r="BCW63" s="114"/>
      <c r="BCX63" s="114"/>
      <c r="BCY63" s="114"/>
      <c r="BCZ63" s="114"/>
      <c r="BDA63" s="114"/>
      <c r="BDB63" s="114"/>
      <c r="BDC63" s="114"/>
      <c r="BDD63" s="114"/>
      <c r="BDE63" s="114"/>
      <c r="BDF63" s="114"/>
      <c r="BDG63" s="114"/>
      <c r="BDH63" s="114"/>
      <c r="BDI63" s="114"/>
      <c r="BDJ63" s="114"/>
      <c r="BDK63" s="114"/>
      <c r="BDL63" s="114"/>
      <c r="BDM63" s="114"/>
      <c r="BDN63" s="114"/>
      <c r="BDO63" s="114"/>
      <c r="BDP63" s="114"/>
      <c r="BDQ63" s="114"/>
      <c r="BDR63" s="114"/>
      <c r="BDS63" s="114"/>
      <c r="BDT63" s="114"/>
      <c r="BDU63" s="114"/>
      <c r="BDV63" s="114"/>
      <c r="BDW63" s="114"/>
      <c r="BDX63" s="114"/>
      <c r="BDY63" s="114"/>
      <c r="BDZ63" s="114"/>
      <c r="BEA63" s="114"/>
      <c r="BEB63" s="114"/>
      <c r="BEC63" s="114"/>
      <c r="BED63" s="114"/>
      <c r="BEE63" s="114"/>
      <c r="BEF63" s="114"/>
      <c r="BEG63" s="114"/>
      <c r="BEH63" s="114"/>
      <c r="BEI63" s="114"/>
      <c r="BEJ63" s="114"/>
      <c r="BEK63" s="114"/>
      <c r="BEL63" s="114"/>
      <c r="BEM63" s="114"/>
      <c r="BEN63" s="114"/>
      <c r="BEO63" s="114"/>
      <c r="BEP63" s="114"/>
      <c r="BEQ63" s="114"/>
      <c r="BER63" s="114"/>
      <c r="BES63" s="114"/>
      <c r="BET63" s="114"/>
      <c r="BEU63" s="114"/>
      <c r="BEV63" s="114"/>
      <c r="BEW63" s="114"/>
      <c r="BEX63" s="114"/>
      <c r="BEY63" s="114"/>
      <c r="BEZ63" s="114"/>
      <c r="BFA63" s="114"/>
      <c r="BFB63" s="114"/>
      <c r="BFC63" s="114"/>
      <c r="BFD63" s="114"/>
      <c r="BFE63" s="114"/>
      <c r="BFF63" s="114"/>
      <c r="BFG63" s="114"/>
      <c r="BFH63" s="114"/>
      <c r="BFI63" s="114"/>
      <c r="BFJ63" s="114"/>
      <c r="BFK63" s="114"/>
      <c r="BFL63" s="114"/>
      <c r="BFM63" s="114"/>
      <c r="BFN63" s="114"/>
      <c r="BFO63" s="114"/>
      <c r="BFP63" s="114"/>
      <c r="BFQ63" s="114"/>
      <c r="BFR63" s="114"/>
      <c r="BFS63" s="114"/>
      <c r="BFT63" s="114"/>
      <c r="BFU63" s="114"/>
      <c r="BFV63" s="114"/>
      <c r="BFW63" s="114"/>
      <c r="BFX63" s="114"/>
      <c r="BFY63" s="114"/>
      <c r="BFZ63" s="114"/>
      <c r="BGA63" s="114"/>
      <c r="BGB63" s="114"/>
      <c r="BGC63" s="114"/>
      <c r="BGD63" s="114"/>
      <c r="BGE63" s="114"/>
      <c r="BGF63" s="114"/>
      <c r="BGG63" s="114"/>
      <c r="BGH63" s="114"/>
      <c r="BGI63" s="114"/>
      <c r="BGJ63" s="114"/>
      <c r="BGK63" s="114"/>
      <c r="BGL63" s="114"/>
      <c r="BGM63" s="114"/>
      <c r="BGN63" s="114"/>
      <c r="BGO63" s="114"/>
      <c r="BGP63" s="114"/>
      <c r="BGQ63" s="114"/>
      <c r="BGR63" s="114"/>
      <c r="BGS63" s="114"/>
      <c r="BGT63" s="114"/>
      <c r="BGU63" s="114"/>
      <c r="BGV63" s="114"/>
      <c r="BGW63" s="114"/>
      <c r="BGX63" s="114"/>
      <c r="BGY63" s="114"/>
      <c r="BGZ63" s="114"/>
      <c r="BHA63" s="114"/>
      <c r="BHB63" s="114"/>
      <c r="BHC63" s="114"/>
      <c r="BHD63" s="114"/>
      <c r="BHE63" s="114"/>
      <c r="BHF63" s="114"/>
      <c r="BHG63" s="114"/>
      <c r="BHH63" s="114"/>
      <c r="BHI63" s="114"/>
      <c r="BHJ63" s="114"/>
      <c r="BHK63" s="114"/>
      <c r="BHL63" s="114"/>
      <c r="BHM63" s="114"/>
      <c r="BHN63" s="114"/>
      <c r="BHO63" s="114"/>
      <c r="BHP63" s="114"/>
      <c r="BHQ63" s="114"/>
      <c r="BHR63" s="114"/>
      <c r="BHS63" s="114"/>
      <c r="BHT63" s="114"/>
      <c r="BHU63" s="114"/>
      <c r="BHV63" s="114"/>
      <c r="BHW63" s="114"/>
      <c r="BHX63" s="114"/>
      <c r="BHY63" s="114"/>
      <c r="BHZ63" s="114"/>
      <c r="BIA63" s="114"/>
      <c r="BIB63" s="114"/>
      <c r="BIC63" s="114"/>
      <c r="BID63" s="114"/>
      <c r="BIE63" s="114"/>
      <c r="BIF63" s="114"/>
      <c r="BIG63" s="114"/>
      <c r="BIH63" s="114"/>
      <c r="BII63" s="114"/>
      <c r="BIJ63" s="114"/>
      <c r="BIK63" s="114"/>
      <c r="BIL63" s="114"/>
      <c r="BIM63" s="114"/>
      <c r="BIN63" s="114"/>
      <c r="BIO63" s="114"/>
      <c r="BIP63" s="114"/>
      <c r="BIQ63" s="114"/>
      <c r="BIR63" s="114"/>
      <c r="BIS63" s="114"/>
      <c r="BIT63" s="114"/>
      <c r="BIU63" s="114"/>
      <c r="BIV63" s="114"/>
      <c r="BIW63" s="114"/>
      <c r="BIX63" s="114"/>
      <c r="BIY63" s="114"/>
      <c r="BIZ63" s="114"/>
      <c r="BJA63" s="114"/>
      <c r="BJB63" s="114"/>
      <c r="BJC63" s="114"/>
      <c r="BJD63" s="114"/>
      <c r="BJE63" s="114"/>
      <c r="BJF63" s="114"/>
      <c r="BJG63" s="114"/>
      <c r="BJH63" s="114"/>
      <c r="BJI63" s="114"/>
      <c r="BJJ63" s="114"/>
      <c r="BJK63" s="114"/>
      <c r="BJL63" s="114"/>
      <c r="BJM63" s="114"/>
      <c r="BJN63" s="114"/>
      <c r="BJO63" s="114"/>
      <c r="BJP63" s="114"/>
      <c r="BJQ63" s="114"/>
      <c r="BJR63" s="114"/>
      <c r="BJS63" s="114"/>
      <c r="BJT63" s="114"/>
      <c r="BJU63" s="114"/>
      <c r="BJV63" s="114"/>
      <c r="BJW63" s="114"/>
      <c r="BJX63" s="114"/>
      <c r="BJY63" s="114"/>
      <c r="BJZ63" s="114"/>
      <c r="BKA63" s="114"/>
      <c r="BKB63" s="114"/>
      <c r="BKC63" s="114"/>
      <c r="BKD63" s="114"/>
      <c r="BKE63" s="114"/>
      <c r="BKF63" s="114"/>
      <c r="BKG63" s="114"/>
      <c r="BKH63" s="114"/>
      <c r="BKI63" s="114"/>
      <c r="BKJ63" s="114"/>
      <c r="BKK63" s="114"/>
      <c r="BKL63" s="114"/>
      <c r="BKM63" s="114"/>
      <c r="BKN63" s="114"/>
      <c r="BKO63" s="114"/>
      <c r="BKP63" s="114"/>
      <c r="BKQ63" s="114"/>
      <c r="BKR63" s="114"/>
      <c r="BKS63" s="114"/>
      <c r="BKT63" s="114"/>
      <c r="BKU63" s="114"/>
      <c r="BKV63" s="114"/>
      <c r="BKW63" s="114"/>
      <c r="BKX63" s="114"/>
      <c r="BKY63" s="114"/>
      <c r="BKZ63" s="114"/>
      <c r="BLA63" s="114"/>
      <c r="BLB63" s="114"/>
      <c r="BLC63" s="114"/>
      <c r="BLD63" s="114"/>
      <c r="BLE63" s="114"/>
      <c r="BLF63" s="114"/>
      <c r="BLG63" s="114"/>
      <c r="BLH63" s="114"/>
      <c r="BLI63" s="114"/>
      <c r="BLJ63" s="114"/>
      <c r="BLK63" s="114"/>
      <c r="BLL63" s="114"/>
      <c r="BLM63" s="114"/>
      <c r="BLN63" s="114"/>
      <c r="BLO63" s="114"/>
      <c r="BLP63" s="114"/>
      <c r="BLQ63" s="114"/>
      <c r="BLR63" s="114"/>
      <c r="BLS63" s="114"/>
      <c r="BLT63" s="114"/>
      <c r="BLU63" s="114"/>
      <c r="BLV63" s="114"/>
      <c r="BLW63" s="114"/>
      <c r="BLX63" s="114"/>
      <c r="BLY63" s="114"/>
      <c r="BLZ63" s="114"/>
      <c r="BMA63" s="114"/>
      <c r="BMB63" s="114"/>
      <c r="BMC63" s="114"/>
      <c r="BMD63" s="114"/>
      <c r="BME63" s="114"/>
      <c r="BMF63" s="114"/>
      <c r="BMG63" s="114"/>
      <c r="BMH63" s="114"/>
      <c r="BMI63" s="114"/>
      <c r="BMJ63" s="114"/>
      <c r="BMK63" s="114"/>
      <c r="BML63" s="114"/>
      <c r="BMM63" s="114"/>
      <c r="BMN63" s="114"/>
      <c r="BMO63" s="114"/>
      <c r="BMP63" s="114"/>
      <c r="BMQ63" s="114"/>
      <c r="BMR63" s="114"/>
      <c r="BMS63" s="114"/>
      <c r="BMT63" s="114"/>
      <c r="BMU63" s="114"/>
      <c r="BMV63" s="114"/>
      <c r="BMW63" s="114"/>
      <c r="BMX63" s="114"/>
      <c r="BMY63" s="114"/>
      <c r="BMZ63" s="114"/>
      <c r="BNA63" s="114"/>
      <c r="BNB63" s="114"/>
      <c r="BNC63" s="114"/>
      <c r="BND63" s="114"/>
      <c r="BNE63" s="114"/>
      <c r="BNF63" s="114"/>
      <c r="BNG63" s="114"/>
      <c r="BNH63" s="114"/>
      <c r="BNI63" s="114"/>
      <c r="BNJ63" s="114"/>
      <c r="BNK63" s="114"/>
      <c r="BNL63" s="114"/>
      <c r="BNM63" s="114"/>
      <c r="BNN63" s="114"/>
      <c r="BNO63" s="114"/>
      <c r="BNP63" s="114"/>
      <c r="BNQ63" s="114"/>
      <c r="BNR63" s="114"/>
      <c r="BNS63" s="114"/>
      <c r="BNT63" s="114"/>
      <c r="BNU63" s="114"/>
      <c r="BNV63" s="114"/>
      <c r="BNW63" s="114"/>
      <c r="BNX63" s="114"/>
      <c r="BNY63" s="114"/>
      <c r="BNZ63" s="114"/>
      <c r="BOA63" s="114"/>
      <c r="BOB63" s="114"/>
      <c r="BOC63" s="114"/>
      <c r="BOD63" s="114"/>
      <c r="BOE63" s="114"/>
      <c r="BOF63" s="114"/>
      <c r="BOG63" s="114"/>
      <c r="BOH63" s="114"/>
      <c r="BOI63" s="114"/>
      <c r="BOJ63" s="114"/>
      <c r="BOK63" s="114"/>
      <c r="BOL63" s="114"/>
      <c r="BOM63" s="114"/>
      <c r="BON63" s="114"/>
      <c r="BOO63" s="114"/>
      <c r="BOP63" s="114"/>
      <c r="BOQ63" s="114"/>
      <c r="BOR63" s="114"/>
      <c r="BOS63" s="114"/>
      <c r="BOT63" s="114"/>
      <c r="BOU63" s="114"/>
      <c r="BOV63" s="114"/>
      <c r="BOW63" s="114"/>
      <c r="BOX63" s="114"/>
      <c r="BOY63" s="114"/>
      <c r="BOZ63" s="114"/>
      <c r="BPA63" s="114"/>
      <c r="BPB63" s="114"/>
      <c r="BPC63" s="114"/>
      <c r="BPD63" s="114"/>
      <c r="BPE63" s="114"/>
      <c r="BPF63" s="114"/>
      <c r="BPG63" s="114"/>
      <c r="BPH63" s="114"/>
      <c r="BPI63" s="114"/>
      <c r="BPJ63" s="114"/>
      <c r="BPK63" s="114"/>
      <c r="BPL63" s="114"/>
      <c r="BPM63" s="114"/>
      <c r="BPN63" s="114"/>
      <c r="BPO63" s="114"/>
      <c r="BPP63" s="114"/>
      <c r="BPQ63" s="114"/>
      <c r="BPR63" s="114"/>
      <c r="BPS63" s="114"/>
      <c r="BPT63" s="114"/>
      <c r="BPU63" s="114"/>
      <c r="BPV63" s="114"/>
      <c r="BPW63" s="114"/>
      <c r="BPX63" s="114"/>
      <c r="BPY63" s="114"/>
      <c r="BPZ63" s="114"/>
      <c r="BQA63" s="114"/>
      <c r="BQB63" s="114"/>
      <c r="BQC63" s="114"/>
      <c r="BQD63" s="114"/>
      <c r="BQE63" s="114"/>
      <c r="BQF63" s="114"/>
      <c r="BQG63" s="114"/>
      <c r="BQH63" s="114"/>
      <c r="BQI63" s="114"/>
      <c r="BQJ63" s="114"/>
      <c r="BQK63" s="114"/>
      <c r="BQL63" s="114"/>
      <c r="BQM63" s="114"/>
      <c r="BQN63" s="114"/>
      <c r="BQO63" s="114"/>
      <c r="BQP63" s="114"/>
      <c r="BQQ63" s="114"/>
      <c r="BQR63" s="114"/>
      <c r="BQS63" s="114"/>
      <c r="BQT63" s="114"/>
      <c r="BQU63" s="114"/>
      <c r="BQV63" s="114"/>
      <c r="BQW63" s="114"/>
      <c r="BQX63" s="114"/>
      <c r="BQY63" s="114"/>
      <c r="BQZ63" s="114"/>
      <c r="BRA63" s="114"/>
      <c r="BRB63" s="114"/>
      <c r="BRC63" s="114"/>
      <c r="BRD63" s="114"/>
      <c r="BRE63" s="114"/>
      <c r="BRF63" s="114"/>
      <c r="BRG63" s="114"/>
      <c r="BRH63" s="114"/>
      <c r="BRI63" s="114"/>
      <c r="BRJ63" s="114"/>
      <c r="BRK63" s="114"/>
      <c r="BRL63" s="114"/>
      <c r="BRM63" s="114"/>
      <c r="BRN63" s="114"/>
      <c r="BRO63" s="114"/>
      <c r="BRP63" s="114"/>
      <c r="BRQ63" s="114"/>
      <c r="BRR63" s="114"/>
      <c r="BRS63" s="114"/>
      <c r="BRT63" s="114"/>
      <c r="BRU63" s="114"/>
      <c r="BRV63" s="114"/>
      <c r="BRW63" s="114"/>
      <c r="BRX63" s="114"/>
      <c r="BRY63" s="114"/>
      <c r="BRZ63" s="114"/>
      <c r="BSA63" s="114"/>
      <c r="BSB63" s="114"/>
      <c r="BSC63" s="114"/>
      <c r="BSD63" s="114"/>
      <c r="BSE63" s="114"/>
      <c r="BSF63" s="114"/>
      <c r="BSG63" s="114"/>
      <c r="BSH63" s="114"/>
      <c r="BSI63" s="114"/>
      <c r="BSJ63" s="114"/>
      <c r="BSK63" s="114"/>
      <c r="BSL63" s="114"/>
      <c r="BSM63" s="114"/>
      <c r="BSN63" s="114"/>
      <c r="BSO63" s="114"/>
      <c r="BSP63" s="114"/>
      <c r="BSQ63" s="114"/>
      <c r="BSR63" s="114"/>
      <c r="BSS63" s="114"/>
      <c r="BST63" s="114"/>
      <c r="BSU63" s="114"/>
      <c r="BSV63" s="114"/>
      <c r="BSW63" s="114"/>
      <c r="BSX63" s="114"/>
      <c r="BSY63" s="114"/>
      <c r="BSZ63" s="114"/>
      <c r="BTA63" s="114"/>
      <c r="BTB63" s="114"/>
      <c r="BTC63" s="114"/>
      <c r="BTD63" s="114"/>
      <c r="BTE63" s="114"/>
      <c r="BTF63" s="114"/>
      <c r="BTG63" s="114"/>
      <c r="BTH63" s="114"/>
      <c r="BTI63" s="114"/>
      <c r="BTJ63" s="114"/>
      <c r="BTK63" s="114"/>
      <c r="BTL63" s="114"/>
      <c r="BTM63" s="114"/>
      <c r="BTN63" s="114"/>
      <c r="BTO63" s="114"/>
      <c r="BTP63" s="114"/>
      <c r="BTQ63" s="114"/>
      <c r="BTR63" s="114"/>
      <c r="BTS63" s="114"/>
      <c r="BTT63" s="114"/>
      <c r="BTU63" s="114"/>
      <c r="BTV63" s="114"/>
      <c r="BTW63" s="114"/>
      <c r="BTX63" s="114"/>
      <c r="BTY63" s="114"/>
      <c r="BTZ63" s="114"/>
      <c r="BUA63" s="114"/>
      <c r="BUB63" s="114"/>
      <c r="BUC63" s="114"/>
      <c r="BUD63" s="114"/>
      <c r="BUE63" s="114"/>
      <c r="BUF63" s="114"/>
      <c r="BUG63" s="114"/>
      <c r="BUH63" s="114"/>
      <c r="BUI63" s="114"/>
      <c r="BUJ63" s="114"/>
      <c r="BUK63" s="114"/>
      <c r="BUL63" s="114"/>
      <c r="BUM63" s="114"/>
      <c r="BUN63" s="114"/>
      <c r="BUO63" s="114"/>
      <c r="BUP63" s="114"/>
      <c r="BUQ63" s="114"/>
      <c r="BUR63" s="114"/>
      <c r="BUS63" s="114"/>
      <c r="BUT63" s="114"/>
      <c r="BUU63" s="114"/>
      <c r="BUV63" s="114"/>
      <c r="BUW63" s="114"/>
      <c r="BUX63" s="114"/>
      <c r="BUY63" s="114"/>
      <c r="BUZ63" s="114"/>
      <c r="BVA63" s="114"/>
      <c r="BVB63" s="114"/>
      <c r="BVC63" s="114"/>
      <c r="BVD63" s="114"/>
      <c r="BVE63" s="114"/>
      <c r="BVF63" s="114"/>
      <c r="BVG63" s="114"/>
      <c r="BVH63" s="114"/>
      <c r="BVI63" s="114"/>
      <c r="BVJ63" s="114"/>
      <c r="BVK63" s="114"/>
      <c r="BVL63" s="114"/>
      <c r="BVM63" s="114"/>
      <c r="BVN63" s="114"/>
      <c r="BVO63" s="114"/>
      <c r="BVP63" s="114"/>
      <c r="BVQ63" s="114"/>
      <c r="BVR63" s="114"/>
      <c r="BVS63" s="114"/>
      <c r="BVT63" s="114"/>
      <c r="BVU63" s="114"/>
      <c r="BVV63" s="114"/>
      <c r="BVW63" s="114"/>
      <c r="BVX63" s="114"/>
      <c r="BVY63" s="114"/>
      <c r="BVZ63" s="114"/>
      <c r="BWA63" s="114"/>
      <c r="BWB63" s="114"/>
      <c r="BWC63" s="114"/>
      <c r="BWD63" s="114"/>
      <c r="BWE63" s="114"/>
      <c r="BWF63" s="114"/>
      <c r="BWG63" s="114"/>
      <c r="BWH63" s="114"/>
      <c r="BWI63" s="114"/>
      <c r="BWJ63" s="114"/>
      <c r="BWK63" s="114"/>
      <c r="BWL63" s="114"/>
      <c r="BWM63" s="114"/>
      <c r="BWN63" s="114"/>
      <c r="BWO63" s="114"/>
      <c r="BWP63" s="114"/>
      <c r="BWQ63" s="114"/>
      <c r="BWR63" s="114"/>
      <c r="BWS63" s="114"/>
      <c r="BWT63" s="114"/>
      <c r="BWU63" s="114"/>
      <c r="BWV63" s="114"/>
      <c r="BWW63" s="114"/>
      <c r="BWX63" s="114"/>
      <c r="BWY63" s="114"/>
      <c r="BWZ63" s="114"/>
      <c r="BXA63" s="114"/>
      <c r="BXB63" s="114"/>
      <c r="BXC63" s="114"/>
      <c r="BXD63" s="114"/>
      <c r="BXE63" s="114"/>
      <c r="BXF63" s="114"/>
      <c r="BXG63" s="114"/>
      <c r="BXH63" s="114"/>
      <c r="BXI63" s="114"/>
      <c r="BXJ63" s="114"/>
      <c r="BXK63" s="114"/>
      <c r="BXL63" s="114"/>
      <c r="BXM63" s="114"/>
      <c r="BXN63" s="114"/>
      <c r="BXO63" s="114"/>
      <c r="BXP63" s="114"/>
      <c r="BXQ63" s="114"/>
      <c r="BXR63" s="114"/>
      <c r="BXS63" s="114"/>
      <c r="BXT63" s="114"/>
      <c r="BXU63" s="114"/>
      <c r="BXV63" s="114"/>
      <c r="BXW63" s="114"/>
      <c r="BXX63" s="114"/>
      <c r="BXY63" s="114"/>
      <c r="BXZ63" s="114"/>
      <c r="BYA63" s="114"/>
      <c r="BYB63" s="114"/>
      <c r="BYC63" s="114"/>
      <c r="BYD63" s="114"/>
      <c r="BYE63" s="114"/>
      <c r="BYF63" s="114"/>
      <c r="BYG63" s="114"/>
      <c r="BYH63" s="114"/>
      <c r="BYI63" s="114"/>
      <c r="BYJ63" s="114"/>
      <c r="BYK63" s="114"/>
      <c r="BYL63" s="114"/>
      <c r="BYM63" s="114"/>
      <c r="BYN63" s="114"/>
      <c r="BYO63" s="114"/>
      <c r="BYP63" s="114"/>
      <c r="BYQ63" s="114"/>
      <c r="BYR63" s="114"/>
      <c r="BYS63" s="114"/>
      <c r="BYT63" s="114"/>
      <c r="BYU63" s="114"/>
      <c r="BYV63" s="114"/>
      <c r="BYW63" s="114"/>
      <c r="BYX63" s="114"/>
      <c r="BYY63" s="114"/>
      <c r="BYZ63" s="114"/>
      <c r="BZA63" s="114"/>
      <c r="BZB63" s="114"/>
      <c r="BZC63" s="114"/>
      <c r="BZD63" s="114"/>
      <c r="BZE63" s="114"/>
      <c r="BZF63" s="114"/>
      <c r="BZG63" s="114"/>
      <c r="BZH63" s="114"/>
      <c r="BZI63" s="114"/>
      <c r="BZJ63" s="114"/>
      <c r="BZK63" s="114"/>
      <c r="BZL63" s="114"/>
      <c r="BZM63" s="114"/>
      <c r="BZN63" s="114"/>
      <c r="BZO63" s="114"/>
      <c r="BZP63" s="114"/>
      <c r="BZQ63" s="114"/>
      <c r="BZR63" s="114"/>
      <c r="BZS63" s="114"/>
      <c r="BZT63" s="114"/>
      <c r="BZU63" s="114"/>
      <c r="BZV63" s="114"/>
      <c r="BZW63" s="114"/>
      <c r="BZX63" s="114"/>
      <c r="BZY63" s="114"/>
      <c r="BZZ63" s="114"/>
      <c r="CAA63" s="114"/>
      <c r="CAB63" s="114"/>
      <c r="CAC63" s="114"/>
      <c r="CAD63" s="114"/>
      <c r="CAE63" s="114"/>
      <c r="CAF63" s="114"/>
      <c r="CAG63" s="114"/>
      <c r="CAH63" s="114"/>
      <c r="CAI63" s="114"/>
      <c r="CAJ63" s="114"/>
      <c r="CAK63" s="114"/>
      <c r="CAL63" s="114"/>
      <c r="CAM63" s="114"/>
      <c r="CAN63" s="114"/>
      <c r="CAO63" s="114"/>
      <c r="CAP63" s="114"/>
      <c r="CAQ63" s="114"/>
      <c r="CAR63" s="114"/>
      <c r="CAS63" s="114"/>
      <c r="CAT63" s="114"/>
      <c r="CAU63" s="114"/>
      <c r="CAV63" s="114"/>
      <c r="CAW63" s="114"/>
      <c r="CAX63" s="114"/>
      <c r="CAY63" s="114"/>
      <c r="CAZ63" s="114"/>
      <c r="CBA63" s="114"/>
      <c r="CBB63" s="114"/>
      <c r="CBC63" s="114"/>
      <c r="CBD63" s="114"/>
      <c r="CBE63" s="114"/>
      <c r="CBF63" s="114"/>
      <c r="CBG63" s="114"/>
      <c r="CBH63" s="114"/>
      <c r="CBI63" s="114"/>
      <c r="CBJ63" s="114"/>
      <c r="CBK63" s="114"/>
      <c r="CBL63" s="114"/>
      <c r="CBM63" s="114"/>
      <c r="CBN63" s="114"/>
      <c r="CBO63" s="114"/>
      <c r="CBP63" s="114"/>
      <c r="CBQ63" s="114"/>
      <c r="CBR63" s="114"/>
      <c r="CBS63" s="114"/>
      <c r="CBT63" s="114"/>
      <c r="CBU63" s="114"/>
      <c r="CBV63" s="114"/>
      <c r="CBW63" s="114"/>
      <c r="CBX63" s="114"/>
      <c r="CBY63" s="114"/>
      <c r="CBZ63" s="114"/>
      <c r="CCA63" s="114"/>
      <c r="CCB63" s="114"/>
      <c r="CCC63" s="114"/>
      <c r="CCD63" s="114"/>
      <c r="CCE63" s="114"/>
      <c r="CCF63" s="114"/>
      <c r="CCG63" s="114"/>
      <c r="CCH63" s="114"/>
      <c r="CCI63" s="114"/>
      <c r="CCJ63" s="114"/>
      <c r="CCK63" s="114"/>
      <c r="CCL63" s="114"/>
      <c r="CCM63" s="114"/>
      <c r="CCN63" s="114"/>
      <c r="CCO63" s="114"/>
      <c r="CCP63" s="114"/>
      <c r="CCQ63" s="114"/>
      <c r="CCR63" s="114"/>
      <c r="CCS63" s="114"/>
      <c r="CCT63" s="114"/>
      <c r="CCU63" s="114"/>
      <c r="CCV63" s="114"/>
      <c r="CCW63" s="114"/>
      <c r="CCX63" s="114"/>
      <c r="CCY63" s="114"/>
      <c r="CCZ63" s="114"/>
      <c r="CDA63" s="114"/>
      <c r="CDB63" s="114"/>
      <c r="CDC63" s="114"/>
      <c r="CDD63" s="114"/>
      <c r="CDE63" s="114"/>
      <c r="CDF63" s="114"/>
      <c r="CDG63" s="114"/>
      <c r="CDH63" s="114"/>
      <c r="CDI63" s="114"/>
      <c r="CDJ63" s="114"/>
      <c r="CDK63" s="114"/>
      <c r="CDL63" s="114"/>
      <c r="CDM63" s="114"/>
      <c r="CDN63" s="114"/>
      <c r="CDO63" s="114"/>
      <c r="CDP63" s="114"/>
      <c r="CDQ63" s="114"/>
      <c r="CDR63" s="114"/>
      <c r="CDS63" s="114"/>
      <c r="CDT63" s="114"/>
      <c r="CDU63" s="114"/>
      <c r="CDV63" s="114"/>
      <c r="CDW63" s="114"/>
      <c r="CDX63" s="114"/>
      <c r="CDY63" s="114"/>
      <c r="CDZ63" s="114"/>
      <c r="CEA63" s="114"/>
      <c r="CEB63" s="114"/>
      <c r="CEC63" s="114"/>
      <c r="CED63" s="114"/>
      <c r="CEE63" s="114"/>
      <c r="CEF63" s="114"/>
      <c r="CEG63" s="114"/>
      <c r="CEH63" s="114"/>
      <c r="CEI63" s="114"/>
      <c r="CEJ63" s="114"/>
      <c r="CEK63" s="114"/>
      <c r="CEL63" s="114"/>
      <c r="CEM63" s="114"/>
      <c r="CEN63" s="114"/>
      <c r="CEO63" s="114"/>
      <c r="CEP63" s="114"/>
      <c r="CEQ63" s="114"/>
      <c r="CER63" s="114"/>
      <c r="CES63" s="114"/>
      <c r="CET63" s="114"/>
      <c r="CEU63" s="114"/>
      <c r="CEV63" s="114"/>
      <c r="CEW63" s="114"/>
      <c r="CEX63" s="114"/>
      <c r="CEY63" s="114"/>
      <c r="CEZ63" s="114"/>
      <c r="CFA63" s="114"/>
      <c r="CFB63" s="114"/>
      <c r="CFC63" s="114"/>
      <c r="CFD63" s="114"/>
      <c r="CFE63" s="114"/>
      <c r="CFF63" s="114"/>
      <c r="CFG63" s="114"/>
      <c r="CFH63" s="114"/>
      <c r="CFI63" s="114"/>
      <c r="CFJ63" s="114"/>
      <c r="CFK63" s="114"/>
      <c r="CFL63" s="114"/>
      <c r="CFM63" s="114"/>
      <c r="CFN63" s="114"/>
      <c r="CFO63" s="114"/>
      <c r="CFP63" s="114"/>
      <c r="CFQ63" s="114"/>
      <c r="CFR63" s="114"/>
      <c r="CFS63" s="114"/>
      <c r="CFT63" s="114"/>
      <c r="CFU63" s="114"/>
      <c r="CFV63" s="114"/>
      <c r="CFW63" s="114"/>
      <c r="CFX63" s="114"/>
      <c r="CFY63" s="114"/>
      <c r="CFZ63" s="114"/>
      <c r="CGA63" s="114"/>
      <c r="CGB63" s="114"/>
      <c r="CGC63" s="114"/>
      <c r="CGD63" s="114"/>
      <c r="CGE63" s="114"/>
      <c r="CGF63" s="114"/>
      <c r="CGG63" s="114"/>
      <c r="CGH63" s="114"/>
      <c r="CGI63" s="114"/>
      <c r="CGJ63" s="114"/>
      <c r="CGK63" s="114"/>
      <c r="CGL63" s="114"/>
      <c r="CGM63" s="114"/>
      <c r="CGN63" s="114"/>
      <c r="CGO63" s="114"/>
      <c r="CGP63" s="114"/>
      <c r="CGQ63" s="114"/>
      <c r="CGR63" s="114"/>
      <c r="CGS63" s="114"/>
      <c r="CGT63" s="114"/>
      <c r="CGU63" s="114"/>
      <c r="CGV63" s="114"/>
      <c r="CGW63" s="114"/>
      <c r="CGX63" s="114"/>
      <c r="CGY63" s="114"/>
      <c r="CGZ63" s="114"/>
      <c r="CHA63" s="114"/>
      <c r="CHB63" s="114"/>
      <c r="CHC63" s="114"/>
      <c r="CHD63" s="114"/>
      <c r="CHE63" s="114"/>
      <c r="CHF63" s="114"/>
      <c r="CHG63" s="114"/>
      <c r="CHH63" s="114"/>
      <c r="CHI63" s="114"/>
      <c r="CHJ63" s="114"/>
      <c r="CHK63" s="114"/>
      <c r="CHL63" s="114"/>
      <c r="CHM63" s="114"/>
      <c r="CHN63" s="114"/>
      <c r="CHO63" s="114"/>
      <c r="CHP63" s="114"/>
      <c r="CHQ63" s="114"/>
      <c r="CHR63" s="114"/>
      <c r="CHS63" s="114"/>
      <c r="CHT63" s="114"/>
      <c r="CHU63" s="114"/>
      <c r="CHV63" s="114"/>
      <c r="CHW63" s="114"/>
      <c r="CHX63" s="114"/>
      <c r="CHY63" s="114"/>
      <c r="CHZ63" s="114"/>
      <c r="CIA63" s="114"/>
      <c r="CIB63" s="114"/>
      <c r="CIC63" s="114"/>
      <c r="CID63" s="114"/>
      <c r="CIE63" s="114"/>
      <c r="CIF63" s="114"/>
      <c r="CIG63" s="114"/>
      <c r="CIH63" s="114"/>
      <c r="CII63" s="114"/>
      <c r="CIJ63" s="114"/>
      <c r="CIK63" s="114"/>
      <c r="CIL63" s="114"/>
      <c r="CIM63" s="114"/>
      <c r="CIN63" s="114"/>
      <c r="CIO63" s="114"/>
      <c r="CIP63" s="114"/>
      <c r="CIQ63" s="114"/>
      <c r="CIR63" s="114"/>
      <c r="CIS63" s="114"/>
      <c r="CIT63" s="114"/>
      <c r="CIU63" s="114"/>
      <c r="CIV63" s="114"/>
      <c r="CIW63" s="114"/>
      <c r="CIX63" s="114"/>
      <c r="CIY63" s="114"/>
      <c r="CIZ63" s="114"/>
      <c r="CJA63" s="114"/>
      <c r="CJB63" s="114"/>
      <c r="CJC63" s="114"/>
      <c r="CJD63" s="114"/>
      <c r="CJE63" s="114"/>
      <c r="CJF63" s="114"/>
      <c r="CJG63" s="114"/>
      <c r="CJH63" s="114"/>
      <c r="CJI63" s="114"/>
      <c r="CJJ63" s="114"/>
      <c r="CJK63" s="114"/>
      <c r="CJL63" s="114"/>
      <c r="CJM63" s="114"/>
      <c r="CJN63" s="114"/>
      <c r="CJO63" s="114"/>
      <c r="CJP63" s="114"/>
      <c r="CJQ63" s="114"/>
      <c r="CJR63" s="114"/>
      <c r="CJS63" s="114"/>
      <c r="CJT63" s="114"/>
      <c r="CJU63" s="114"/>
      <c r="CJV63" s="114"/>
      <c r="CJW63" s="114"/>
      <c r="CJX63" s="114"/>
      <c r="CJY63" s="114"/>
      <c r="CJZ63" s="114"/>
      <c r="CKA63" s="114"/>
      <c r="CKB63" s="114"/>
      <c r="CKC63" s="114"/>
      <c r="CKD63" s="114"/>
      <c r="CKE63" s="114"/>
      <c r="CKF63" s="114"/>
      <c r="CKG63" s="114"/>
      <c r="CKH63" s="114"/>
      <c r="CKI63" s="114"/>
      <c r="CKJ63" s="114"/>
      <c r="CKK63" s="114"/>
      <c r="CKL63" s="114"/>
      <c r="CKM63" s="114"/>
      <c r="CKN63" s="114"/>
      <c r="CKO63" s="114"/>
      <c r="CKP63" s="114"/>
      <c r="CKQ63" s="114"/>
      <c r="CKR63" s="114"/>
      <c r="CKS63" s="114"/>
      <c r="CKT63" s="114"/>
      <c r="CKU63" s="114"/>
      <c r="CKV63" s="114"/>
      <c r="CKW63" s="114"/>
      <c r="CKX63" s="114"/>
      <c r="CKY63" s="114"/>
      <c r="CKZ63" s="114"/>
      <c r="CLA63" s="114"/>
      <c r="CLB63" s="114"/>
      <c r="CLC63" s="114"/>
      <c r="CLD63" s="114"/>
      <c r="CLE63" s="114"/>
      <c r="CLF63" s="114"/>
      <c r="CLG63" s="114"/>
      <c r="CLH63" s="114"/>
      <c r="CLI63" s="114"/>
      <c r="CLJ63" s="114"/>
      <c r="CLK63" s="114"/>
      <c r="CLL63" s="114"/>
      <c r="CLM63" s="114"/>
      <c r="CLN63" s="114"/>
      <c r="CLO63" s="114"/>
      <c r="CLP63" s="114"/>
      <c r="CLQ63" s="114"/>
      <c r="CLR63" s="114"/>
      <c r="CLS63" s="114"/>
      <c r="CLT63" s="114"/>
      <c r="CLU63" s="114"/>
      <c r="CLV63" s="114"/>
      <c r="CLW63" s="114"/>
      <c r="CLX63" s="114"/>
      <c r="CLY63" s="114"/>
      <c r="CLZ63" s="114"/>
      <c r="CMA63" s="114"/>
      <c r="CMB63" s="114"/>
      <c r="CMC63" s="114"/>
      <c r="CMD63" s="114"/>
      <c r="CME63" s="114"/>
      <c r="CMF63" s="114"/>
      <c r="CMG63" s="114"/>
      <c r="CMH63" s="114"/>
      <c r="CMI63" s="114"/>
      <c r="CMJ63" s="114"/>
      <c r="CMK63" s="114"/>
      <c r="CML63" s="114"/>
      <c r="CMM63" s="114"/>
      <c r="CMN63" s="114"/>
      <c r="CMO63" s="114"/>
      <c r="CMP63" s="114"/>
      <c r="CMQ63" s="114"/>
      <c r="CMR63" s="114"/>
      <c r="CMS63" s="114"/>
      <c r="CMT63" s="114"/>
      <c r="CMU63" s="114"/>
      <c r="CMV63" s="114"/>
      <c r="CMW63" s="114"/>
      <c r="CMX63" s="114"/>
      <c r="CMY63" s="114"/>
      <c r="CMZ63" s="114"/>
      <c r="CNA63" s="114"/>
      <c r="CNB63" s="114"/>
      <c r="CNC63" s="114"/>
      <c r="CND63" s="114"/>
      <c r="CNE63" s="114"/>
      <c r="CNF63" s="114"/>
      <c r="CNG63" s="114"/>
      <c r="CNH63" s="114"/>
      <c r="CNI63" s="114"/>
      <c r="CNJ63" s="114"/>
      <c r="CNK63" s="114"/>
      <c r="CNL63" s="114"/>
      <c r="CNM63" s="114"/>
      <c r="CNN63" s="114"/>
      <c r="CNO63" s="114"/>
      <c r="CNP63" s="114"/>
      <c r="CNQ63" s="114"/>
      <c r="CNR63" s="114"/>
      <c r="CNS63" s="114"/>
      <c r="CNT63" s="114"/>
      <c r="CNU63" s="114"/>
      <c r="CNV63" s="114"/>
      <c r="CNW63" s="114"/>
      <c r="CNX63" s="114"/>
      <c r="CNY63" s="114"/>
      <c r="CNZ63" s="114"/>
      <c r="COA63" s="114"/>
      <c r="COB63" s="114"/>
      <c r="COC63" s="114"/>
      <c r="COD63" s="114"/>
      <c r="COE63" s="114"/>
      <c r="COF63" s="114"/>
      <c r="COG63" s="114"/>
      <c r="COH63" s="114"/>
      <c r="COI63" s="114"/>
      <c r="COJ63" s="114"/>
      <c r="COK63" s="114"/>
      <c r="COL63" s="114"/>
      <c r="COM63" s="114"/>
      <c r="CON63" s="114"/>
      <c r="COO63" s="114"/>
      <c r="COP63" s="114"/>
      <c r="COQ63" s="114"/>
      <c r="COR63" s="114"/>
      <c r="COS63" s="114"/>
      <c r="COT63" s="114"/>
      <c r="COU63" s="114"/>
      <c r="COV63" s="114"/>
      <c r="COW63" s="114"/>
      <c r="COX63" s="114"/>
      <c r="COY63" s="114"/>
      <c r="COZ63" s="114"/>
      <c r="CPA63" s="114"/>
      <c r="CPB63" s="114"/>
      <c r="CPC63" s="114"/>
      <c r="CPD63" s="114"/>
      <c r="CPE63" s="114"/>
      <c r="CPF63" s="114"/>
      <c r="CPG63" s="114"/>
      <c r="CPH63" s="114"/>
      <c r="CPI63" s="114"/>
      <c r="CPJ63" s="114"/>
      <c r="CPK63" s="114"/>
      <c r="CPL63" s="114"/>
      <c r="CPM63" s="114"/>
      <c r="CPN63" s="114"/>
      <c r="CPO63" s="114"/>
      <c r="CPP63" s="114"/>
      <c r="CPQ63" s="114"/>
      <c r="CPR63" s="114"/>
      <c r="CPS63" s="114"/>
      <c r="CPT63" s="114"/>
      <c r="CPU63" s="114"/>
      <c r="CPV63" s="114"/>
      <c r="CPW63" s="114"/>
      <c r="CPX63" s="114"/>
      <c r="CPY63" s="114"/>
      <c r="CPZ63" s="114"/>
      <c r="CQA63" s="114"/>
      <c r="CQB63" s="114"/>
      <c r="CQC63" s="114"/>
      <c r="CQD63" s="114"/>
      <c r="CQE63" s="114"/>
      <c r="CQF63" s="114"/>
      <c r="CQG63" s="114"/>
      <c r="CQH63" s="114"/>
      <c r="CQI63" s="114"/>
      <c r="CQJ63" s="114"/>
      <c r="CQK63" s="114"/>
      <c r="CQL63" s="114"/>
      <c r="CQM63" s="114"/>
      <c r="CQN63" s="114"/>
      <c r="CQO63" s="114"/>
      <c r="CQP63" s="114"/>
      <c r="CQQ63" s="114"/>
      <c r="CQR63" s="114"/>
      <c r="CQS63" s="114"/>
      <c r="CQT63" s="114"/>
      <c r="CQU63" s="114"/>
      <c r="CQV63" s="114"/>
      <c r="CQW63" s="114"/>
      <c r="CQX63" s="114"/>
      <c r="CQY63" s="114"/>
      <c r="CQZ63" s="114"/>
      <c r="CRA63" s="114"/>
      <c r="CRB63" s="114"/>
      <c r="CRC63" s="114"/>
      <c r="CRD63" s="114"/>
      <c r="CRE63" s="114"/>
      <c r="CRF63" s="114"/>
      <c r="CRG63" s="114"/>
      <c r="CRH63" s="114"/>
      <c r="CRI63" s="114"/>
      <c r="CRJ63" s="114"/>
      <c r="CRK63" s="114"/>
      <c r="CRL63" s="114"/>
      <c r="CRM63" s="114"/>
      <c r="CRN63" s="114"/>
      <c r="CRO63" s="114"/>
      <c r="CRP63" s="114"/>
      <c r="CRQ63" s="114"/>
      <c r="CRR63" s="114"/>
      <c r="CRS63" s="114"/>
      <c r="CRT63" s="114"/>
      <c r="CRU63" s="114"/>
      <c r="CRV63" s="114"/>
      <c r="CRW63" s="114"/>
      <c r="CRX63" s="114"/>
      <c r="CRY63" s="114"/>
      <c r="CRZ63" s="114"/>
      <c r="CSA63" s="114"/>
      <c r="CSB63" s="114"/>
      <c r="CSC63" s="114"/>
      <c r="CSD63" s="114"/>
      <c r="CSE63" s="114"/>
      <c r="CSF63" s="114"/>
      <c r="CSG63" s="114"/>
      <c r="CSH63" s="114"/>
      <c r="CSI63" s="114"/>
      <c r="CSJ63" s="114"/>
      <c r="CSK63" s="114"/>
      <c r="CSL63" s="114"/>
      <c r="CSM63" s="114"/>
      <c r="CSN63" s="114"/>
      <c r="CSO63" s="114"/>
      <c r="CSP63" s="114"/>
      <c r="CSQ63" s="114"/>
      <c r="CSR63" s="114"/>
      <c r="CSS63" s="114"/>
      <c r="CST63" s="114"/>
      <c r="CSU63" s="114"/>
      <c r="CSV63" s="114"/>
      <c r="CSW63" s="114"/>
      <c r="CSX63" s="114"/>
      <c r="CSY63" s="114"/>
      <c r="CSZ63" s="114"/>
      <c r="CTA63" s="114"/>
      <c r="CTB63" s="114"/>
      <c r="CTC63" s="114"/>
      <c r="CTD63" s="114"/>
      <c r="CTE63" s="114"/>
      <c r="CTF63" s="114"/>
      <c r="CTG63" s="114"/>
      <c r="CTH63" s="114"/>
      <c r="CTI63" s="114"/>
      <c r="CTJ63" s="114"/>
      <c r="CTK63" s="114"/>
      <c r="CTL63" s="114"/>
      <c r="CTM63" s="114"/>
      <c r="CTN63" s="114"/>
      <c r="CTO63" s="114"/>
      <c r="CTP63" s="114"/>
      <c r="CTQ63" s="114"/>
      <c r="CTR63" s="114"/>
      <c r="CTS63" s="114"/>
      <c r="CTT63" s="114"/>
      <c r="CTU63" s="114"/>
      <c r="CTV63" s="114"/>
      <c r="CTW63" s="114"/>
      <c r="CTX63" s="114"/>
      <c r="CTY63" s="114"/>
      <c r="CTZ63" s="114"/>
      <c r="CUA63" s="114"/>
      <c r="CUB63" s="114"/>
      <c r="CUC63" s="114"/>
      <c r="CUD63" s="114"/>
      <c r="CUE63" s="114"/>
      <c r="CUF63" s="114"/>
      <c r="CUG63" s="114"/>
      <c r="CUH63" s="114"/>
      <c r="CUI63" s="114"/>
      <c r="CUJ63" s="114"/>
      <c r="CUK63" s="114"/>
      <c r="CUL63" s="114"/>
      <c r="CUM63" s="114"/>
      <c r="CUN63" s="114"/>
      <c r="CUO63" s="114"/>
      <c r="CUP63" s="114"/>
      <c r="CUQ63" s="114"/>
      <c r="CUR63" s="114"/>
      <c r="CUS63" s="114"/>
      <c r="CUT63" s="114"/>
      <c r="CUU63" s="114"/>
      <c r="CUV63" s="114"/>
      <c r="CUW63" s="114"/>
      <c r="CUX63" s="114"/>
      <c r="CUY63" s="114"/>
      <c r="CUZ63" s="114"/>
      <c r="CVA63" s="114"/>
      <c r="CVB63" s="114"/>
      <c r="CVC63" s="114"/>
      <c r="CVD63" s="114"/>
      <c r="CVE63" s="114"/>
      <c r="CVF63" s="114"/>
      <c r="CVG63" s="114"/>
      <c r="CVH63" s="114"/>
      <c r="CVI63" s="114"/>
      <c r="CVJ63" s="114"/>
      <c r="CVK63" s="114"/>
      <c r="CVL63" s="114"/>
      <c r="CVM63" s="114"/>
      <c r="CVN63" s="114"/>
      <c r="CVO63" s="114"/>
      <c r="CVP63" s="114"/>
      <c r="CVQ63" s="114"/>
      <c r="CVR63" s="114"/>
      <c r="CVS63" s="114"/>
      <c r="CVT63" s="114"/>
      <c r="CVU63" s="114"/>
      <c r="CVV63" s="114"/>
      <c r="CVW63" s="114"/>
      <c r="CVX63" s="114"/>
      <c r="CVY63" s="114"/>
      <c r="CVZ63" s="114"/>
      <c r="CWA63" s="114"/>
      <c r="CWB63" s="114"/>
      <c r="CWC63" s="114"/>
      <c r="CWD63" s="114"/>
      <c r="CWE63" s="114"/>
      <c r="CWF63" s="114"/>
      <c r="CWG63" s="114"/>
      <c r="CWH63" s="114"/>
      <c r="CWI63" s="114"/>
      <c r="CWJ63" s="114"/>
      <c r="CWK63" s="114"/>
      <c r="CWL63" s="114"/>
      <c r="CWM63" s="114"/>
      <c r="CWN63" s="114"/>
      <c r="CWO63" s="114"/>
      <c r="CWP63" s="114"/>
      <c r="CWQ63" s="114"/>
      <c r="CWR63" s="114"/>
      <c r="CWS63" s="114"/>
      <c r="CWT63" s="114"/>
      <c r="CWU63" s="114"/>
      <c r="CWV63" s="114"/>
      <c r="CWW63" s="114"/>
      <c r="CWX63" s="114"/>
      <c r="CWY63" s="114"/>
      <c r="CWZ63" s="114"/>
      <c r="CXA63" s="114"/>
      <c r="CXB63" s="114"/>
      <c r="CXC63" s="114"/>
      <c r="CXD63" s="114"/>
      <c r="CXE63" s="114"/>
      <c r="CXF63" s="114"/>
      <c r="CXG63" s="114"/>
      <c r="CXH63" s="114"/>
      <c r="CXI63" s="114"/>
      <c r="CXJ63" s="114"/>
      <c r="CXK63" s="114"/>
      <c r="CXL63" s="114"/>
      <c r="CXM63" s="114"/>
      <c r="CXN63" s="114"/>
      <c r="CXO63" s="114"/>
      <c r="CXP63" s="114"/>
      <c r="CXQ63" s="114"/>
      <c r="CXR63" s="114"/>
      <c r="CXS63" s="114"/>
      <c r="CXT63" s="114"/>
      <c r="CXU63" s="114"/>
      <c r="CXV63" s="114"/>
      <c r="CXW63" s="114"/>
      <c r="CXX63" s="114"/>
      <c r="CXY63" s="114"/>
      <c r="CXZ63" s="114"/>
      <c r="CYA63" s="114"/>
      <c r="CYB63" s="114"/>
      <c r="CYC63" s="114"/>
      <c r="CYD63" s="114"/>
      <c r="CYE63" s="114"/>
      <c r="CYF63" s="114"/>
      <c r="CYG63" s="114"/>
      <c r="CYH63" s="114"/>
      <c r="CYI63" s="114"/>
      <c r="CYJ63" s="114"/>
      <c r="CYK63" s="114"/>
      <c r="CYL63" s="114"/>
      <c r="CYM63" s="114"/>
      <c r="CYN63" s="114"/>
      <c r="CYO63" s="114"/>
      <c r="CYP63" s="114"/>
      <c r="CYQ63" s="114"/>
      <c r="CYR63" s="114"/>
      <c r="CYS63" s="114"/>
      <c r="CYT63" s="114"/>
      <c r="CYU63" s="114"/>
      <c r="CYV63" s="114"/>
      <c r="CYW63" s="114"/>
      <c r="CYX63" s="114"/>
      <c r="CYY63" s="114"/>
      <c r="CYZ63" s="114"/>
      <c r="CZA63" s="114"/>
      <c r="CZB63" s="114"/>
      <c r="CZC63" s="114"/>
      <c r="CZD63" s="114"/>
      <c r="CZE63" s="114"/>
      <c r="CZF63" s="114"/>
      <c r="CZG63" s="114"/>
      <c r="CZH63" s="114"/>
      <c r="CZI63" s="114"/>
      <c r="CZJ63" s="114"/>
      <c r="CZK63" s="114"/>
      <c r="CZL63" s="114"/>
      <c r="CZM63" s="114"/>
      <c r="CZN63" s="114"/>
      <c r="CZO63" s="114"/>
      <c r="CZP63" s="114"/>
      <c r="CZQ63" s="114"/>
      <c r="CZR63" s="114"/>
      <c r="CZS63" s="114"/>
      <c r="CZT63" s="114"/>
      <c r="CZU63" s="114"/>
      <c r="CZV63" s="114"/>
      <c r="CZW63" s="114"/>
      <c r="CZX63" s="114"/>
      <c r="CZY63" s="114"/>
      <c r="CZZ63" s="114"/>
      <c r="DAA63" s="114"/>
      <c r="DAB63" s="114"/>
      <c r="DAC63" s="114"/>
      <c r="DAD63" s="114"/>
      <c r="DAE63" s="114"/>
      <c r="DAF63" s="114"/>
      <c r="DAG63" s="114"/>
      <c r="DAH63" s="114"/>
      <c r="DAI63" s="114"/>
      <c r="DAJ63" s="114"/>
      <c r="DAK63" s="114"/>
      <c r="DAL63" s="114"/>
      <c r="DAM63" s="114"/>
      <c r="DAN63" s="114"/>
      <c r="DAO63" s="114"/>
      <c r="DAP63" s="114"/>
      <c r="DAQ63" s="114"/>
      <c r="DAR63" s="114"/>
      <c r="DAS63" s="114"/>
      <c r="DAT63" s="114"/>
      <c r="DAU63" s="114"/>
      <c r="DAV63" s="114"/>
      <c r="DAW63" s="114"/>
      <c r="DAX63" s="114"/>
      <c r="DAY63" s="114"/>
      <c r="DAZ63" s="114"/>
      <c r="DBA63" s="114"/>
      <c r="DBB63" s="114"/>
      <c r="DBC63" s="114"/>
      <c r="DBD63" s="114"/>
      <c r="DBE63" s="114"/>
      <c r="DBF63" s="114"/>
      <c r="DBG63" s="114"/>
      <c r="DBH63" s="114"/>
      <c r="DBI63" s="114"/>
      <c r="DBJ63" s="114"/>
      <c r="DBK63" s="114"/>
      <c r="DBL63" s="114"/>
      <c r="DBM63" s="114"/>
      <c r="DBN63" s="114"/>
      <c r="DBO63" s="114"/>
      <c r="DBP63" s="114"/>
      <c r="DBQ63" s="114"/>
      <c r="DBR63" s="114"/>
      <c r="DBS63" s="114"/>
      <c r="DBT63" s="114"/>
      <c r="DBU63" s="114"/>
      <c r="DBV63" s="114"/>
      <c r="DBW63" s="114"/>
      <c r="DBX63" s="114"/>
      <c r="DBY63" s="114"/>
      <c r="DBZ63" s="114"/>
      <c r="DCA63" s="114"/>
      <c r="DCB63" s="114"/>
      <c r="DCC63" s="114"/>
      <c r="DCD63" s="114"/>
      <c r="DCE63" s="114"/>
      <c r="DCF63" s="114"/>
      <c r="DCG63" s="114"/>
      <c r="DCH63" s="114"/>
      <c r="DCI63" s="114"/>
      <c r="DCJ63" s="114"/>
      <c r="DCK63" s="114"/>
      <c r="DCL63" s="114"/>
      <c r="DCM63" s="114"/>
      <c r="DCN63" s="114"/>
      <c r="DCO63" s="114"/>
      <c r="DCP63" s="114"/>
      <c r="DCQ63" s="114"/>
      <c r="DCR63" s="114"/>
      <c r="DCS63" s="114"/>
      <c r="DCT63" s="114"/>
      <c r="DCU63" s="114"/>
      <c r="DCV63" s="114"/>
      <c r="DCW63" s="114"/>
      <c r="DCX63" s="114"/>
      <c r="DCY63" s="114"/>
      <c r="DCZ63" s="114"/>
      <c r="DDA63" s="114"/>
      <c r="DDB63" s="114"/>
      <c r="DDC63" s="114"/>
      <c r="DDD63" s="114"/>
      <c r="DDE63" s="114"/>
      <c r="DDF63" s="114"/>
      <c r="DDG63" s="114"/>
      <c r="DDH63" s="114"/>
      <c r="DDI63" s="114"/>
      <c r="DDJ63" s="114"/>
      <c r="DDK63" s="114"/>
      <c r="DDL63" s="114"/>
      <c r="DDM63" s="114"/>
      <c r="DDN63" s="114"/>
      <c r="DDO63" s="114"/>
      <c r="DDP63" s="114"/>
      <c r="DDQ63" s="114"/>
      <c r="DDR63" s="114"/>
      <c r="DDS63" s="114"/>
      <c r="DDT63" s="114"/>
      <c r="DDU63" s="114"/>
      <c r="DDV63" s="114"/>
      <c r="DDW63" s="114"/>
      <c r="DDX63" s="114"/>
      <c r="DDY63" s="114"/>
      <c r="DDZ63" s="114"/>
      <c r="DEA63" s="114"/>
      <c r="DEB63" s="114"/>
      <c r="DEC63" s="114"/>
      <c r="DED63" s="114"/>
      <c r="DEE63" s="114"/>
      <c r="DEF63" s="114"/>
      <c r="DEG63" s="114"/>
      <c r="DEH63" s="114"/>
      <c r="DEI63" s="114"/>
      <c r="DEJ63" s="114"/>
      <c r="DEK63" s="114"/>
      <c r="DEL63" s="114"/>
      <c r="DEM63" s="114"/>
      <c r="DEN63" s="114"/>
      <c r="DEO63" s="114"/>
      <c r="DEP63" s="114"/>
      <c r="DEQ63" s="114"/>
      <c r="DER63" s="114"/>
      <c r="DES63" s="114"/>
      <c r="DET63" s="114"/>
      <c r="DEU63" s="114"/>
      <c r="DEV63" s="114"/>
      <c r="DEW63" s="114"/>
      <c r="DEX63" s="114"/>
      <c r="DEY63" s="114"/>
      <c r="DEZ63" s="114"/>
      <c r="DFA63" s="114"/>
      <c r="DFB63" s="114"/>
      <c r="DFC63" s="114"/>
      <c r="DFD63" s="114"/>
      <c r="DFE63" s="114"/>
      <c r="DFF63" s="114"/>
      <c r="DFG63" s="114"/>
      <c r="DFH63" s="114"/>
      <c r="DFI63" s="114"/>
      <c r="DFJ63" s="114"/>
      <c r="DFK63" s="114"/>
      <c r="DFL63" s="114"/>
      <c r="DFM63" s="114"/>
      <c r="DFN63" s="114"/>
      <c r="DFO63" s="114"/>
      <c r="DFP63" s="114"/>
      <c r="DFQ63" s="114"/>
      <c r="DFR63" s="114"/>
      <c r="DFS63" s="114"/>
      <c r="DFT63" s="114"/>
      <c r="DFU63" s="114"/>
      <c r="DFV63" s="114"/>
      <c r="DFW63" s="114"/>
      <c r="DFX63" s="114"/>
      <c r="DFY63" s="114"/>
      <c r="DFZ63" s="114"/>
      <c r="DGA63" s="114"/>
      <c r="DGB63" s="114"/>
      <c r="DGC63" s="114"/>
      <c r="DGD63" s="114"/>
      <c r="DGE63" s="114"/>
      <c r="DGF63" s="114"/>
      <c r="DGG63" s="114"/>
      <c r="DGH63" s="114"/>
      <c r="DGI63" s="114"/>
      <c r="DGJ63" s="114"/>
      <c r="DGK63" s="114"/>
      <c r="DGL63" s="114"/>
      <c r="DGM63" s="114"/>
      <c r="DGN63" s="114"/>
      <c r="DGO63" s="114"/>
      <c r="DGP63" s="114"/>
      <c r="DGQ63" s="114"/>
      <c r="DGR63" s="114"/>
      <c r="DGS63" s="114"/>
      <c r="DGT63" s="114"/>
      <c r="DGU63" s="114"/>
      <c r="DGV63" s="114"/>
      <c r="DGW63" s="114"/>
      <c r="DGX63" s="114"/>
      <c r="DGY63" s="114"/>
      <c r="DGZ63" s="114"/>
      <c r="DHA63" s="114"/>
      <c r="DHB63" s="114"/>
      <c r="DHC63" s="114"/>
      <c r="DHD63" s="114"/>
      <c r="DHE63" s="114"/>
      <c r="DHF63" s="114"/>
      <c r="DHG63" s="114"/>
      <c r="DHH63" s="114"/>
      <c r="DHI63" s="114"/>
      <c r="DHJ63" s="114"/>
      <c r="DHK63" s="114"/>
      <c r="DHL63" s="114"/>
      <c r="DHM63" s="114"/>
      <c r="DHN63" s="114"/>
      <c r="DHO63" s="114"/>
      <c r="DHP63" s="114"/>
      <c r="DHQ63" s="114"/>
      <c r="DHR63" s="114"/>
      <c r="DHS63" s="114"/>
      <c r="DHT63" s="114"/>
      <c r="DHU63" s="114"/>
      <c r="DHV63" s="114"/>
      <c r="DHW63" s="114"/>
      <c r="DHX63" s="114"/>
      <c r="DHY63" s="114"/>
      <c r="DHZ63" s="114"/>
      <c r="DIA63" s="114"/>
      <c r="DIB63" s="114"/>
      <c r="DIC63" s="114"/>
      <c r="DID63" s="114"/>
      <c r="DIE63" s="114"/>
      <c r="DIF63" s="114"/>
      <c r="DIG63" s="114"/>
      <c r="DIH63" s="114"/>
      <c r="DII63" s="114"/>
      <c r="DIJ63" s="114"/>
      <c r="DIK63" s="114"/>
      <c r="DIL63" s="114"/>
      <c r="DIM63" s="114"/>
      <c r="DIN63" s="114"/>
      <c r="DIO63" s="114"/>
      <c r="DIP63" s="114"/>
      <c r="DIQ63" s="114"/>
      <c r="DIR63" s="114"/>
      <c r="DIS63" s="114"/>
      <c r="DIT63" s="114"/>
      <c r="DIU63" s="114"/>
      <c r="DIV63" s="114"/>
      <c r="DIW63" s="114"/>
      <c r="DIX63" s="114"/>
      <c r="DIY63" s="114"/>
      <c r="DIZ63" s="114"/>
      <c r="DJA63" s="114"/>
      <c r="DJB63" s="114"/>
      <c r="DJC63" s="114"/>
      <c r="DJD63" s="114"/>
      <c r="DJE63" s="114"/>
      <c r="DJF63" s="114"/>
      <c r="DJG63" s="114"/>
      <c r="DJH63" s="114"/>
      <c r="DJI63" s="114"/>
      <c r="DJJ63" s="114"/>
      <c r="DJK63" s="114"/>
      <c r="DJL63" s="114"/>
      <c r="DJM63" s="114"/>
      <c r="DJN63" s="114"/>
      <c r="DJO63" s="114"/>
      <c r="DJP63" s="114"/>
      <c r="DJQ63" s="114"/>
      <c r="DJR63" s="114"/>
      <c r="DJS63" s="114"/>
      <c r="DJT63" s="114"/>
      <c r="DJU63" s="114"/>
      <c r="DJV63" s="114"/>
      <c r="DJW63" s="114"/>
      <c r="DJX63" s="114"/>
      <c r="DJY63" s="114"/>
      <c r="DJZ63" s="114"/>
      <c r="DKA63" s="114"/>
      <c r="DKB63" s="114"/>
      <c r="DKC63" s="114"/>
      <c r="DKD63" s="114"/>
      <c r="DKE63" s="114"/>
      <c r="DKF63" s="114"/>
      <c r="DKG63" s="114"/>
      <c r="DKH63" s="114"/>
      <c r="DKI63" s="114"/>
      <c r="DKJ63" s="114"/>
      <c r="DKK63" s="114"/>
      <c r="DKL63" s="114"/>
      <c r="DKM63" s="114"/>
      <c r="DKN63" s="114"/>
      <c r="DKO63" s="114"/>
      <c r="DKP63" s="114"/>
      <c r="DKQ63" s="114"/>
      <c r="DKR63" s="114"/>
      <c r="DKS63" s="114"/>
      <c r="DKT63" s="114"/>
      <c r="DKU63" s="114"/>
      <c r="DKV63" s="114"/>
      <c r="DKW63" s="114"/>
      <c r="DKX63" s="114"/>
      <c r="DKY63" s="114"/>
      <c r="DKZ63" s="114"/>
      <c r="DLA63" s="114"/>
      <c r="DLB63" s="114"/>
      <c r="DLC63" s="114"/>
      <c r="DLD63" s="114"/>
      <c r="DLE63" s="114"/>
      <c r="DLF63" s="114"/>
      <c r="DLG63" s="114"/>
      <c r="DLH63" s="114"/>
      <c r="DLI63" s="114"/>
      <c r="DLJ63" s="114"/>
      <c r="DLK63" s="114"/>
      <c r="DLL63" s="114"/>
      <c r="DLM63" s="114"/>
      <c r="DLN63" s="114"/>
      <c r="DLO63" s="114"/>
      <c r="DLP63" s="114"/>
      <c r="DLQ63" s="114"/>
      <c r="DLR63" s="114"/>
      <c r="DLS63" s="114"/>
      <c r="DLT63" s="114"/>
      <c r="DLU63" s="114"/>
      <c r="DLV63" s="114"/>
      <c r="DLW63" s="114"/>
      <c r="DLX63" s="114"/>
      <c r="DLY63" s="114"/>
      <c r="DLZ63" s="114"/>
      <c r="DMA63" s="114"/>
      <c r="DMB63" s="114"/>
      <c r="DMC63" s="114"/>
      <c r="DMD63" s="114"/>
      <c r="DME63" s="114"/>
      <c r="DMF63" s="114"/>
      <c r="DMG63" s="114"/>
      <c r="DMH63" s="114"/>
      <c r="DMI63" s="114"/>
      <c r="DMJ63" s="114"/>
      <c r="DMK63" s="114"/>
      <c r="DML63" s="114"/>
      <c r="DMM63" s="114"/>
      <c r="DMN63" s="114"/>
      <c r="DMO63" s="114"/>
      <c r="DMP63" s="114"/>
      <c r="DMQ63" s="114"/>
      <c r="DMR63" s="114"/>
      <c r="DMS63" s="114"/>
      <c r="DMT63" s="114"/>
      <c r="DMU63" s="114"/>
      <c r="DMV63" s="114"/>
      <c r="DMW63" s="114"/>
      <c r="DMX63" s="114"/>
      <c r="DMY63" s="114"/>
      <c r="DMZ63" s="114"/>
      <c r="DNA63" s="114"/>
      <c r="DNB63" s="114"/>
      <c r="DNC63" s="114"/>
      <c r="DND63" s="114"/>
      <c r="DNE63" s="114"/>
      <c r="DNF63" s="114"/>
      <c r="DNG63" s="114"/>
      <c r="DNH63" s="114"/>
      <c r="DNI63" s="114"/>
      <c r="DNJ63" s="114"/>
      <c r="DNK63" s="114"/>
      <c r="DNL63" s="114"/>
      <c r="DNM63" s="114"/>
      <c r="DNN63" s="114"/>
      <c r="DNO63" s="114"/>
      <c r="DNP63" s="114"/>
      <c r="DNQ63" s="114"/>
      <c r="DNR63" s="114"/>
      <c r="DNS63" s="114"/>
      <c r="DNT63" s="114"/>
      <c r="DNU63" s="114"/>
      <c r="DNV63" s="114"/>
      <c r="DNW63" s="114"/>
      <c r="DNX63" s="114"/>
      <c r="DNY63" s="114"/>
      <c r="DNZ63" s="114"/>
      <c r="DOA63" s="114"/>
      <c r="DOB63" s="114"/>
      <c r="DOC63" s="114"/>
      <c r="DOD63" s="114"/>
      <c r="DOE63" s="114"/>
      <c r="DOF63" s="114"/>
      <c r="DOG63" s="114"/>
      <c r="DOH63" s="114"/>
      <c r="DOI63" s="114"/>
      <c r="DOJ63" s="114"/>
      <c r="DOK63" s="114"/>
      <c r="DOL63" s="114"/>
      <c r="DOM63" s="114"/>
      <c r="DON63" s="114"/>
      <c r="DOO63" s="114"/>
      <c r="DOP63" s="114"/>
      <c r="DOQ63" s="114"/>
      <c r="DOR63" s="114"/>
      <c r="DOS63" s="114"/>
      <c r="DOT63" s="114"/>
      <c r="DOU63" s="114"/>
      <c r="DOV63" s="114"/>
      <c r="DOW63" s="114"/>
      <c r="DOX63" s="114"/>
      <c r="DOY63" s="114"/>
      <c r="DOZ63" s="114"/>
      <c r="DPA63" s="114"/>
      <c r="DPB63" s="114"/>
      <c r="DPC63" s="114"/>
      <c r="DPD63" s="114"/>
      <c r="DPE63" s="114"/>
      <c r="DPF63" s="114"/>
      <c r="DPG63" s="114"/>
      <c r="DPH63" s="114"/>
      <c r="DPI63" s="114"/>
      <c r="DPJ63" s="114"/>
      <c r="DPK63" s="114"/>
      <c r="DPL63" s="114"/>
      <c r="DPM63" s="114"/>
      <c r="DPN63" s="114"/>
      <c r="DPO63" s="114"/>
      <c r="DPP63" s="114"/>
      <c r="DPQ63" s="114"/>
      <c r="DPR63" s="114"/>
      <c r="DPS63" s="114"/>
      <c r="DPT63" s="114"/>
      <c r="DPU63" s="114"/>
      <c r="DPV63" s="114"/>
      <c r="DPW63" s="114"/>
      <c r="DPX63" s="114"/>
      <c r="DPY63" s="114"/>
      <c r="DPZ63" s="114"/>
      <c r="DQA63" s="114"/>
      <c r="DQB63" s="114"/>
      <c r="DQC63" s="114"/>
      <c r="DQD63" s="114"/>
      <c r="DQE63" s="114"/>
      <c r="DQF63" s="114"/>
      <c r="DQG63" s="114"/>
      <c r="DQH63" s="114"/>
      <c r="DQI63" s="114"/>
      <c r="DQJ63" s="114"/>
      <c r="DQK63" s="114"/>
      <c r="DQL63" s="114"/>
      <c r="DQM63" s="114"/>
      <c r="DQN63" s="114"/>
      <c r="DQO63" s="114"/>
      <c r="DQP63" s="114"/>
      <c r="DQQ63" s="114"/>
      <c r="DQR63" s="114"/>
      <c r="DQS63" s="114"/>
      <c r="DQT63" s="114"/>
      <c r="DQU63" s="114"/>
      <c r="DQV63" s="114"/>
      <c r="DQW63" s="114"/>
      <c r="DQX63" s="114"/>
      <c r="DQY63" s="114"/>
      <c r="DQZ63" s="114"/>
      <c r="DRA63" s="114"/>
      <c r="DRB63" s="114"/>
      <c r="DRC63" s="114"/>
      <c r="DRD63" s="114"/>
      <c r="DRE63" s="114"/>
      <c r="DRF63" s="114"/>
      <c r="DRG63" s="114"/>
      <c r="DRH63" s="114"/>
      <c r="DRI63" s="114"/>
      <c r="DRJ63" s="114"/>
      <c r="DRK63" s="114"/>
      <c r="DRL63" s="114"/>
      <c r="DRM63" s="114"/>
      <c r="DRN63" s="114"/>
      <c r="DRO63" s="114"/>
      <c r="DRP63" s="114"/>
      <c r="DRQ63" s="114"/>
      <c r="DRR63" s="114"/>
      <c r="DRS63" s="114"/>
      <c r="DRT63" s="114"/>
      <c r="DRU63" s="114"/>
      <c r="DRV63" s="114"/>
      <c r="DRW63" s="114"/>
      <c r="DRX63" s="114"/>
      <c r="DRY63" s="114"/>
      <c r="DRZ63" s="114"/>
      <c r="DSA63" s="114"/>
      <c r="DSB63" s="114"/>
      <c r="DSC63" s="114"/>
      <c r="DSD63" s="114"/>
      <c r="DSE63" s="114"/>
      <c r="DSF63" s="114"/>
      <c r="DSG63" s="114"/>
      <c r="DSH63" s="114"/>
      <c r="DSI63" s="114"/>
      <c r="DSJ63" s="114"/>
      <c r="DSK63" s="114"/>
      <c r="DSL63" s="114"/>
      <c r="DSM63" s="114"/>
      <c r="DSN63" s="114"/>
      <c r="DSO63" s="114"/>
      <c r="DSP63" s="114"/>
      <c r="DSQ63" s="114"/>
      <c r="DSR63" s="114"/>
      <c r="DSS63" s="114"/>
      <c r="DST63" s="114"/>
      <c r="DSU63" s="114"/>
      <c r="DSV63" s="114"/>
      <c r="DSW63" s="114"/>
      <c r="DSX63" s="114"/>
      <c r="DSY63" s="114"/>
      <c r="DSZ63" s="114"/>
      <c r="DTA63" s="114"/>
      <c r="DTB63" s="114"/>
      <c r="DTC63" s="114"/>
      <c r="DTD63" s="114"/>
      <c r="DTE63" s="114"/>
      <c r="DTF63" s="114"/>
      <c r="DTG63" s="114"/>
      <c r="DTH63" s="114"/>
      <c r="DTI63" s="114"/>
      <c r="DTJ63" s="114"/>
      <c r="DTK63" s="114"/>
      <c r="DTL63" s="114"/>
      <c r="DTM63" s="114"/>
      <c r="DTN63" s="114"/>
      <c r="DTO63" s="114"/>
      <c r="DTP63" s="114"/>
      <c r="DTQ63" s="114"/>
      <c r="DTR63" s="114"/>
      <c r="DTS63" s="114"/>
      <c r="DTT63" s="114"/>
      <c r="DTU63" s="114"/>
      <c r="DTV63" s="114"/>
      <c r="DTW63" s="114"/>
      <c r="DTX63" s="114"/>
      <c r="DTY63" s="114"/>
      <c r="DTZ63" s="114"/>
      <c r="DUA63" s="114"/>
      <c r="DUB63" s="114"/>
      <c r="DUC63" s="114"/>
      <c r="DUD63" s="114"/>
      <c r="DUE63" s="114"/>
      <c r="DUF63" s="114"/>
      <c r="DUG63" s="114"/>
      <c r="DUH63" s="114"/>
      <c r="DUI63" s="114"/>
      <c r="DUJ63" s="114"/>
      <c r="DUK63" s="114"/>
      <c r="DUL63" s="114"/>
      <c r="DUM63" s="114"/>
      <c r="DUN63" s="114"/>
      <c r="DUO63" s="114"/>
      <c r="DUP63" s="114"/>
      <c r="DUQ63" s="114"/>
      <c r="DUR63" s="114"/>
      <c r="DUS63" s="114"/>
      <c r="DUT63" s="114"/>
      <c r="DUU63" s="114"/>
      <c r="DUV63" s="114"/>
      <c r="DUW63" s="114"/>
      <c r="DUX63" s="114"/>
      <c r="DUY63" s="114"/>
      <c r="DUZ63" s="114"/>
      <c r="DVA63" s="114"/>
      <c r="DVB63" s="114"/>
      <c r="DVC63" s="114"/>
      <c r="DVD63" s="114"/>
      <c r="DVE63" s="114"/>
      <c r="DVF63" s="114"/>
      <c r="DVG63" s="114"/>
      <c r="DVH63" s="114"/>
      <c r="DVI63" s="114"/>
      <c r="DVJ63" s="114"/>
      <c r="DVK63" s="114"/>
      <c r="DVL63" s="114"/>
      <c r="DVM63" s="114"/>
      <c r="DVN63" s="114"/>
      <c r="DVO63" s="114"/>
      <c r="DVP63" s="114"/>
      <c r="DVQ63" s="114"/>
      <c r="DVR63" s="114"/>
      <c r="DVS63" s="114"/>
      <c r="DVT63" s="114"/>
      <c r="DVU63" s="114"/>
      <c r="DVV63" s="114"/>
      <c r="DVW63" s="114"/>
      <c r="DVX63" s="114"/>
      <c r="DVY63" s="114"/>
      <c r="DVZ63" s="114"/>
      <c r="DWA63" s="114"/>
      <c r="DWB63" s="114"/>
      <c r="DWC63" s="114"/>
      <c r="DWD63" s="114"/>
      <c r="DWE63" s="114"/>
      <c r="DWF63" s="114"/>
      <c r="DWG63" s="114"/>
      <c r="DWH63" s="114"/>
      <c r="DWI63" s="114"/>
      <c r="DWJ63" s="114"/>
      <c r="DWK63" s="114"/>
      <c r="DWL63" s="114"/>
      <c r="DWM63" s="114"/>
      <c r="DWN63" s="114"/>
      <c r="DWO63" s="114"/>
      <c r="DWP63" s="114"/>
      <c r="DWQ63" s="114"/>
      <c r="DWR63" s="114"/>
      <c r="DWS63" s="114"/>
      <c r="DWT63" s="114"/>
      <c r="DWU63" s="114"/>
      <c r="DWV63" s="114"/>
      <c r="DWW63" s="114"/>
      <c r="DWX63" s="114"/>
      <c r="DWY63" s="114"/>
      <c r="DWZ63" s="114"/>
      <c r="DXA63" s="114"/>
      <c r="DXB63" s="114"/>
      <c r="DXC63" s="114"/>
      <c r="DXD63" s="114"/>
      <c r="DXE63" s="114"/>
      <c r="DXF63" s="114"/>
      <c r="DXG63" s="114"/>
      <c r="DXH63" s="114"/>
      <c r="DXI63" s="114"/>
      <c r="DXJ63" s="114"/>
      <c r="DXK63" s="114"/>
      <c r="DXL63" s="114"/>
      <c r="DXM63" s="114"/>
      <c r="DXN63" s="114"/>
      <c r="DXO63" s="114"/>
      <c r="DXP63" s="114"/>
      <c r="DXQ63" s="114"/>
      <c r="DXR63" s="114"/>
      <c r="DXS63" s="114"/>
      <c r="DXT63" s="114"/>
      <c r="DXU63" s="114"/>
      <c r="DXV63" s="114"/>
      <c r="DXW63" s="114"/>
      <c r="DXX63" s="114"/>
      <c r="DXY63" s="114"/>
      <c r="DXZ63" s="114"/>
      <c r="DYA63" s="114"/>
      <c r="DYB63" s="114"/>
      <c r="DYC63" s="114"/>
      <c r="DYD63" s="114"/>
      <c r="DYE63" s="114"/>
      <c r="DYF63" s="114"/>
      <c r="DYG63" s="114"/>
      <c r="DYH63" s="114"/>
      <c r="DYI63" s="114"/>
      <c r="DYJ63" s="114"/>
      <c r="DYK63" s="114"/>
      <c r="DYL63" s="114"/>
      <c r="DYM63" s="114"/>
      <c r="DYN63" s="114"/>
      <c r="DYO63" s="114"/>
      <c r="DYP63" s="114"/>
      <c r="DYQ63" s="114"/>
      <c r="DYR63" s="114"/>
      <c r="DYS63" s="114"/>
      <c r="DYT63" s="114"/>
      <c r="DYU63" s="114"/>
      <c r="DYV63" s="114"/>
      <c r="DYW63" s="114"/>
      <c r="DYX63" s="114"/>
      <c r="DYY63" s="114"/>
      <c r="DYZ63" s="114"/>
      <c r="DZA63" s="114"/>
      <c r="DZB63" s="114"/>
      <c r="DZC63" s="114"/>
      <c r="DZD63" s="114"/>
      <c r="DZE63" s="114"/>
      <c r="DZF63" s="114"/>
      <c r="DZG63" s="114"/>
      <c r="DZH63" s="114"/>
      <c r="DZI63" s="114"/>
      <c r="DZJ63" s="114"/>
      <c r="DZK63" s="114"/>
      <c r="DZL63" s="114"/>
      <c r="DZM63" s="114"/>
      <c r="DZN63" s="114"/>
      <c r="DZO63" s="114"/>
      <c r="DZP63" s="114"/>
      <c r="DZQ63" s="114"/>
      <c r="DZR63" s="114"/>
      <c r="DZS63" s="114"/>
      <c r="DZT63" s="114"/>
      <c r="DZU63" s="114"/>
      <c r="DZV63" s="114"/>
      <c r="DZW63" s="114"/>
      <c r="DZX63" s="114"/>
      <c r="DZY63" s="114"/>
      <c r="DZZ63" s="114"/>
      <c r="EAA63" s="114"/>
      <c r="EAB63" s="114"/>
      <c r="EAC63" s="114"/>
      <c r="EAD63" s="114"/>
      <c r="EAE63" s="114"/>
      <c r="EAF63" s="114"/>
      <c r="EAG63" s="114"/>
      <c r="EAH63" s="114"/>
      <c r="EAI63" s="114"/>
      <c r="EAJ63" s="114"/>
      <c r="EAK63" s="114"/>
      <c r="EAL63" s="114"/>
      <c r="EAM63" s="114"/>
      <c r="EAN63" s="114"/>
      <c r="EAO63" s="114"/>
      <c r="EAP63" s="114"/>
      <c r="EAQ63" s="114"/>
      <c r="EAR63" s="114"/>
      <c r="EAS63" s="114"/>
      <c r="EAT63" s="114"/>
      <c r="EAU63" s="114"/>
      <c r="EAV63" s="114"/>
      <c r="EAW63" s="114"/>
      <c r="EAX63" s="114"/>
      <c r="EAY63" s="114"/>
      <c r="EAZ63" s="114"/>
      <c r="EBA63" s="114"/>
      <c r="EBB63" s="114"/>
      <c r="EBC63" s="114"/>
      <c r="EBD63" s="114"/>
      <c r="EBE63" s="114"/>
      <c r="EBF63" s="114"/>
      <c r="EBG63" s="114"/>
      <c r="EBH63" s="114"/>
      <c r="EBI63" s="114"/>
      <c r="EBJ63" s="114"/>
      <c r="EBK63" s="114"/>
      <c r="EBL63" s="114"/>
      <c r="EBM63" s="114"/>
      <c r="EBN63" s="114"/>
      <c r="EBO63" s="114"/>
      <c r="EBP63" s="114"/>
      <c r="EBQ63" s="114"/>
      <c r="EBR63" s="114"/>
      <c r="EBS63" s="114"/>
      <c r="EBT63" s="114"/>
      <c r="EBU63" s="114"/>
      <c r="EBV63" s="114"/>
      <c r="EBW63" s="114"/>
      <c r="EBX63" s="114"/>
      <c r="EBY63" s="114"/>
      <c r="EBZ63" s="114"/>
      <c r="ECA63" s="114"/>
      <c r="ECB63" s="114"/>
      <c r="ECC63" s="114"/>
      <c r="ECD63" s="114"/>
      <c r="ECE63" s="114"/>
      <c r="ECF63" s="114"/>
      <c r="ECG63" s="114"/>
      <c r="ECH63" s="114"/>
      <c r="ECI63" s="114"/>
      <c r="ECJ63" s="114"/>
      <c r="ECK63" s="114"/>
      <c r="ECL63" s="114"/>
      <c r="ECM63" s="114"/>
      <c r="ECN63" s="114"/>
      <c r="ECO63" s="114"/>
      <c r="ECP63" s="114"/>
      <c r="ECQ63" s="114"/>
      <c r="ECR63" s="114"/>
      <c r="ECS63" s="114"/>
      <c r="ECT63" s="114"/>
      <c r="ECU63" s="114"/>
      <c r="ECV63" s="114"/>
      <c r="ECW63" s="114"/>
      <c r="ECX63" s="114"/>
      <c r="ECY63" s="114"/>
      <c r="ECZ63" s="114"/>
      <c r="EDA63" s="114"/>
      <c r="EDB63" s="114"/>
      <c r="EDC63" s="114"/>
      <c r="EDD63" s="114"/>
      <c r="EDE63" s="114"/>
      <c r="EDF63" s="114"/>
      <c r="EDG63" s="114"/>
      <c r="EDH63" s="114"/>
      <c r="EDI63" s="114"/>
      <c r="EDJ63" s="114"/>
      <c r="EDK63" s="114"/>
      <c r="EDL63" s="114"/>
      <c r="EDM63" s="114"/>
      <c r="EDN63" s="114"/>
      <c r="EDO63" s="114"/>
      <c r="EDP63" s="114"/>
      <c r="EDQ63" s="114"/>
      <c r="EDR63" s="114"/>
      <c r="EDS63" s="114"/>
      <c r="EDT63" s="114"/>
      <c r="EDU63" s="114"/>
      <c r="EDV63" s="114"/>
      <c r="EDW63" s="114"/>
      <c r="EDX63" s="114"/>
      <c r="EDY63" s="114"/>
      <c r="EDZ63" s="114"/>
      <c r="EEA63" s="114"/>
      <c r="EEB63" s="114"/>
      <c r="EEC63" s="114"/>
      <c r="EED63" s="114"/>
      <c r="EEE63" s="114"/>
      <c r="EEF63" s="114"/>
      <c r="EEG63" s="114"/>
      <c r="EEH63" s="114"/>
      <c r="EEI63" s="114"/>
      <c r="EEJ63" s="114"/>
      <c r="EEK63" s="114"/>
      <c r="EEL63" s="114"/>
      <c r="EEM63" s="114"/>
      <c r="EEN63" s="114"/>
      <c r="EEO63" s="114"/>
      <c r="EEP63" s="114"/>
      <c r="EEQ63" s="114"/>
      <c r="EER63" s="114"/>
      <c r="EES63" s="114"/>
      <c r="EET63" s="114"/>
      <c r="EEU63" s="114"/>
      <c r="EEV63" s="114"/>
      <c r="EEW63" s="114"/>
      <c r="EEX63" s="114"/>
      <c r="EEY63" s="114"/>
      <c r="EEZ63" s="114"/>
      <c r="EFA63" s="114"/>
      <c r="EFB63" s="114"/>
      <c r="EFC63" s="114"/>
      <c r="EFD63" s="114"/>
      <c r="EFE63" s="114"/>
      <c r="EFF63" s="114"/>
      <c r="EFG63" s="114"/>
      <c r="EFH63" s="114"/>
      <c r="EFI63" s="114"/>
      <c r="EFJ63" s="114"/>
      <c r="EFK63" s="114"/>
      <c r="EFL63" s="114"/>
      <c r="EFM63" s="114"/>
      <c r="EFN63" s="114"/>
      <c r="EFO63" s="114"/>
      <c r="EFP63" s="114"/>
      <c r="EFQ63" s="114"/>
      <c r="EFR63" s="114"/>
      <c r="EFS63" s="114"/>
      <c r="EFT63" s="114"/>
      <c r="EFU63" s="114"/>
      <c r="EFV63" s="114"/>
      <c r="EFW63" s="114"/>
      <c r="EFX63" s="114"/>
      <c r="EFY63" s="114"/>
      <c r="EFZ63" s="114"/>
      <c r="EGA63" s="114"/>
      <c r="EGB63" s="114"/>
      <c r="EGC63" s="114"/>
      <c r="EGD63" s="114"/>
      <c r="EGE63" s="114"/>
      <c r="EGF63" s="114"/>
      <c r="EGG63" s="114"/>
      <c r="EGH63" s="114"/>
      <c r="EGI63" s="114"/>
      <c r="EGJ63" s="114"/>
      <c r="EGK63" s="114"/>
      <c r="EGL63" s="114"/>
      <c r="EGM63" s="114"/>
      <c r="EGN63" s="114"/>
      <c r="EGO63" s="114"/>
      <c r="EGP63" s="114"/>
      <c r="EGQ63" s="114"/>
      <c r="EGR63" s="114"/>
      <c r="EGS63" s="114"/>
      <c r="EGT63" s="114"/>
      <c r="EGU63" s="114"/>
      <c r="EGV63" s="114"/>
      <c r="EGW63" s="114"/>
      <c r="EGX63" s="114"/>
      <c r="EGY63" s="114"/>
      <c r="EGZ63" s="114"/>
      <c r="EHA63" s="114"/>
      <c r="EHB63" s="114"/>
      <c r="EHC63" s="114"/>
      <c r="EHD63" s="114"/>
      <c r="EHE63" s="114"/>
      <c r="EHF63" s="114"/>
      <c r="EHG63" s="114"/>
      <c r="EHH63" s="114"/>
      <c r="EHI63" s="114"/>
      <c r="EHJ63" s="114"/>
      <c r="EHK63" s="114"/>
      <c r="EHL63" s="114"/>
      <c r="EHM63" s="114"/>
      <c r="EHN63" s="114"/>
      <c r="EHO63" s="114"/>
      <c r="EHP63" s="114"/>
      <c r="EHQ63" s="114"/>
      <c r="EHR63" s="114"/>
      <c r="EHS63" s="114"/>
      <c r="EHT63" s="114"/>
      <c r="EHU63" s="114"/>
      <c r="EHV63" s="114"/>
      <c r="EHW63" s="114"/>
      <c r="EHX63" s="114"/>
      <c r="EHY63" s="114"/>
      <c r="EHZ63" s="114"/>
      <c r="EIA63" s="114"/>
      <c r="EIB63" s="114"/>
      <c r="EIC63" s="114"/>
      <c r="EID63" s="114"/>
      <c r="EIE63" s="114"/>
      <c r="EIF63" s="114"/>
      <c r="EIG63" s="114"/>
      <c r="EIH63" s="114"/>
      <c r="EII63" s="114"/>
      <c r="EIJ63" s="114"/>
      <c r="EIK63" s="114"/>
      <c r="EIL63" s="114"/>
      <c r="EIM63" s="114"/>
      <c r="EIN63" s="114"/>
      <c r="EIO63" s="114"/>
      <c r="EIP63" s="114"/>
      <c r="EIQ63" s="114"/>
      <c r="EIR63" s="114"/>
      <c r="EIS63" s="114"/>
      <c r="EIT63" s="114"/>
      <c r="EIU63" s="114"/>
      <c r="EIV63" s="114"/>
      <c r="EIW63" s="114"/>
      <c r="EIX63" s="114"/>
      <c r="EIY63" s="114"/>
      <c r="EIZ63" s="114"/>
      <c r="EJA63" s="114"/>
      <c r="EJB63" s="114"/>
      <c r="EJC63" s="114"/>
      <c r="EJD63" s="114"/>
      <c r="EJE63" s="114"/>
      <c r="EJF63" s="114"/>
      <c r="EJG63" s="114"/>
      <c r="EJH63" s="114"/>
      <c r="EJI63" s="114"/>
      <c r="EJJ63" s="114"/>
      <c r="EJK63" s="114"/>
      <c r="EJL63" s="114"/>
      <c r="EJM63" s="114"/>
      <c r="EJN63" s="114"/>
      <c r="EJO63" s="114"/>
      <c r="EJP63" s="114"/>
      <c r="EJQ63" s="114"/>
      <c r="EJR63" s="114"/>
      <c r="EJS63" s="114"/>
      <c r="EJT63" s="114"/>
      <c r="EJU63" s="114"/>
      <c r="EJV63" s="114"/>
      <c r="EJW63" s="114"/>
      <c r="EJX63" s="114"/>
      <c r="EJY63" s="114"/>
      <c r="EJZ63" s="114"/>
      <c r="EKA63" s="114"/>
      <c r="EKB63" s="114"/>
      <c r="EKC63" s="114"/>
      <c r="EKD63" s="114"/>
      <c r="EKE63" s="114"/>
      <c r="EKF63" s="114"/>
      <c r="EKG63" s="114"/>
      <c r="EKH63" s="114"/>
      <c r="EKI63" s="114"/>
      <c r="EKJ63" s="114"/>
      <c r="EKK63" s="114"/>
      <c r="EKL63" s="114"/>
      <c r="EKM63" s="114"/>
      <c r="EKN63" s="114"/>
      <c r="EKO63" s="114"/>
      <c r="EKP63" s="114"/>
      <c r="EKQ63" s="114"/>
      <c r="EKR63" s="114"/>
      <c r="EKS63" s="114"/>
      <c r="EKT63" s="114"/>
      <c r="EKU63" s="114"/>
      <c r="EKV63" s="114"/>
      <c r="EKW63" s="114"/>
      <c r="EKX63" s="114"/>
      <c r="EKY63" s="114"/>
      <c r="EKZ63" s="114"/>
      <c r="ELA63" s="114"/>
      <c r="ELB63" s="114"/>
      <c r="ELC63" s="114"/>
      <c r="ELD63" s="114"/>
      <c r="ELE63" s="114"/>
      <c r="ELF63" s="114"/>
      <c r="ELG63" s="114"/>
      <c r="ELH63" s="114"/>
      <c r="ELI63" s="114"/>
      <c r="ELJ63" s="114"/>
      <c r="ELK63" s="114"/>
      <c r="ELL63" s="114"/>
      <c r="ELM63" s="114"/>
      <c r="ELN63" s="114"/>
      <c r="ELO63" s="114"/>
      <c r="ELP63" s="114"/>
      <c r="ELQ63" s="114"/>
      <c r="ELR63" s="114"/>
      <c r="ELS63" s="114"/>
      <c r="ELT63" s="114"/>
      <c r="ELU63" s="114"/>
      <c r="ELV63" s="114"/>
      <c r="ELW63" s="114"/>
      <c r="ELX63" s="114"/>
      <c r="ELY63" s="114"/>
      <c r="ELZ63" s="114"/>
      <c r="EMA63" s="114"/>
      <c r="EMB63" s="114"/>
      <c r="EMC63" s="114"/>
      <c r="EMD63" s="114"/>
      <c r="EME63" s="114"/>
      <c r="EMF63" s="114"/>
      <c r="EMG63" s="114"/>
      <c r="EMH63" s="114"/>
      <c r="EMI63" s="114"/>
      <c r="EMJ63" s="114"/>
      <c r="EMK63" s="114"/>
      <c r="EML63" s="114"/>
      <c r="EMM63" s="114"/>
      <c r="EMN63" s="114"/>
      <c r="EMO63" s="114"/>
      <c r="EMP63" s="114"/>
      <c r="EMQ63" s="114"/>
      <c r="EMR63" s="114"/>
      <c r="EMS63" s="114"/>
      <c r="EMT63" s="114"/>
      <c r="EMU63" s="114"/>
      <c r="EMV63" s="114"/>
      <c r="EMW63" s="114"/>
      <c r="EMX63" s="114"/>
      <c r="EMY63" s="114"/>
      <c r="EMZ63" s="114"/>
      <c r="ENA63" s="114"/>
      <c r="ENB63" s="114"/>
      <c r="ENC63" s="114"/>
      <c r="END63" s="114"/>
      <c r="ENE63" s="114"/>
      <c r="ENF63" s="114"/>
      <c r="ENG63" s="114"/>
      <c r="ENH63" s="114"/>
      <c r="ENI63" s="114"/>
      <c r="ENJ63" s="114"/>
      <c r="ENK63" s="114"/>
      <c r="ENL63" s="114"/>
      <c r="ENM63" s="114"/>
      <c r="ENN63" s="114"/>
      <c r="ENO63" s="114"/>
      <c r="ENP63" s="114"/>
      <c r="ENQ63" s="114"/>
      <c r="ENR63" s="114"/>
      <c r="ENS63" s="114"/>
      <c r="ENT63" s="114"/>
      <c r="ENU63" s="114"/>
      <c r="ENV63" s="114"/>
      <c r="ENW63" s="114"/>
      <c r="ENX63" s="114"/>
      <c r="ENY63" s="114"/>
      <c r="ENZ63" s="114"/>
      <c r="EOA63" s="114"/>
      <c r="EOB63" s="114"/>
      <c r="EOC63" s="114"/>
      <c r="EOD63" s="114"/>
      <c r="EOE63" s="114"/>
      <c r="EOF63" s="114"/>
      <c r="EOG63" s="114"/>
      <c r="EOH63" s="114"/>
      <c r="EOI63" s="114"/>
      <c r="EOJ63" s="114"/>
      <c r="EOK63" s="114"/>
      <c r="EOL63" s="114"/>
      <c r="EOM63" s="114"/>
      <c r="EON63" s="114"/>
      <c r="EOO63" s="114"/>
      <c r="EOP63" s="114"/>
      <c r="EOQ63" s="114"/>
      <c r="EOR63" s="114"/>
      <c r="EOS63" s="114"/>
      <c r="EOT63" s="114"/>
      <c r="EOU63" s="114"/>
      <c r="EOV63" s="114"/>
      <c r="EOW63" s="114"/>
      <c r="EOX63" s="114"/>
      <c r="EOY63" s="114"/>
      <c r="EOZ63" s="114"/>
      <c r="EPA63" s="114"/>
      <c r="EPB63" s="114"/>
      <c r="EPC63" s="114"/>
      <c r="EPD63" s="114"/>
      <c r="EPE63" s="114"/>
      <c r="EPF63" s="114"/>
      <c r="EPG63" s="114"/>
      <c r="EPH63" s="114"/>
      <c r="EPI63" s="114"/>
      <c r="EPJ63" s="114"/>
      <c r="EPK63" s="114"/>
      <c r="EPL63" s="114"/>
      <c r="EPM63" s="114"/>
      <c r="EPN63" s="114"/>
      <c r="EPO63" s="114"/>
      <c r="EPP63" s="114"/>
      <c r="EPQ63" s="114"/>
      <c r="EPR63" s="114"/>
      <c r="EPS63" s="114"/>
      <c r="EPT63" s="114"/>
      <c r="EPU63" s="114"/>
      <c r="EPV63" s="114"/>
      <c r="EPW63" s="114"/>
      <c r="EPX63" s="114"/>
      <c r="EPY63" s="114"/>
      <c r="EPZ63" s="114"/>
      <c r="EQA63" s="114"/>
      <c r="EQB63" s="114"/>
      <c r="EQC63" s="114"/>
      <c r="EQD63" s="114"/>
      <c r="EQE63" s="114"/>
      <c r="EQF63" s="114"/>
      <c r="EQG63" s="114"/>
      <c r="EQH63" s="114"/>
      <c r="EQI63" s="114"/>
      <c r="EQJ63" s="114"/>
      <c r="EQK63" s="114"/>
      <c r="EQL63" s="114"/>
      <c r="EQM63" s="114"/>
      <c r="EQN63" s="114"/>
      <c r="EQO63" s="114"/>
      <c r="EQP63" s="114"/>
      <c r="EQQ63" s="114"/>
      <c r="EQR63" s="114"/>
      <c r="EQS63" s="114"/>
      <c r="EQT63" s="114"/>
      <c r="EQU63" s="114"/>
      <c r="EQV63" s="114"/>
      <c r="EQW63" s="114"/>
      <c r="EQX63" s="114"/>
      <c r="EQY63" s="114"/>
      <c r="EQZ63" s="114"/>
      <c r="ERA63" s="114"/>
      <c r="ERB63" s="114"/>
      <c r="ERC63" s="114"/>
      <c r="ERD63" s="114"/>
      <c r="ERE63" s="114"/>
      <c r="ERF63" s="114"/>
      <c r="ERG63" s="114"/>
      <c r="ERH63" s="114"/>
      <c r="ERI63" s="114"/>
      <c r="ERJ63" s="114"/>
      <c r="ERK63" s="114"/>
      <c r="ERL63" s="114"/>
      <c r="ERM63" s="114"/>
      <c r="ERN63" s="114"/>
      <c r="ERO63" s="114"/>
      <c r="ERP63" s="114"/>
      <c r="ERQ63" s="114"/>
      <c r="ERR63" s="114"/>
      <c r="ERS63" s="114"/>
      <c r="ERT63" s="114"/>
      <c r="ERU63" s="114"/>
      <c r="ERV63" s="114"/>
      <c r="ERW63" s="114"/>
      <c r="ERX63" s="114"/>
      <c r="ERY63" s="114"/>
      <c r="ERZ63" s="114"/>
      <c r="ESA63" s="114"/>
      <c r="ESB63" s="114"/>
      <c r="ESC63" s="114"/>
      <c r="ESD63" s="114"/>
      <c r="ESE63" s="114"/>
      <c r="ESF63" s="114"/>
      <c r="ESG63" s="114"/>
      <c r="ESH63" s="114"/>
      <c r="ESI63" s="114"/>
      <c r="ESJ63" s="114"/>
      <c r="ESK63" s="114"/>
      <c r="ESL63" s="114"/>
      <c r="ESM63" s="114"/>
      <c r="ESN63" s="114"/>
      <c r="ESO63" s="114"/>
      <c r="ESP63" s="114"/>
      <c r="ESQ63" s="114"/>
      <c r="ESR63" s="114"/>
      <c r="ESS63" s="114"/>
      <c r="EST63" s="114"/>
      <c r="ESU63" s="114"/>
      <c r="ESV63" s="114"/>
      <c r="ESW63" s="114"/>
      <c r="ESX63" s="114"/>
      <c r="ESY63" s="114"/>
      <c r="ESZ63" s="114"/>
      <c r="ETA63" s="114"/>
      <c r="ETB63" s="114"/>
      <c r="ETC63" s="114"/>
      <c r="ETD63" s="114"/>
      <c r="ETE63" s="114"/>
      <c r="ETF63" s="114"/>
      <c r="ETG63" s="114"/>
      <c r="ETH63" s="114"/>
      <c r="ETI63" s="114"/>
      <c r="ETJ63" s="114"/>
      <c r="ETK63" s="114"/>
      <c r="ETL63" s="114"/>
      <c r="ETM63" s="114"/>
      <c r="ETN63" s="114"/>
      <c r="ETO63" s="114"/>
      <c r="ETP63" s="114"/>
      <c r="ETQ63" s="114"/>
      <c r="ETR63" s="114"/>
      <c r="ETS63" s="114"/>
      <c r="ETT63" s="114"/>
      <c r="ETU63" s="114"/>
      <c r="ETV63" s="114"/>
      <c r="ETW63" s="114"/>
      <c r="ETX63" s="114"/>
      <c r="ETY63" s="114"/>
      <c r="ETZ63" s="114"/>
      <c r="EUA63" s="114"/>
      <c r="EUB63" s="114"/>
      <c r="EUC63" s="114"/>
      <c r="EUD63" s="114"/>
      <c r="EUE63" s="114"/>
      <c r="EUF63" s="114"/>
      <c r="EUG63" s="114"/>
      <c r="EUH63" s="114"/>
      <c r="EUI63" s="114"/>
      <c r="EUJ63" s="114"/>
      <c r="EUK63" s="114"/>
      <c r="EUL63" s="114"/>
      <c r="EUM63" s="114"/>
      <c r="EUN63" s="114"/>
      <c r="EUO63" s="114"/>
      <c r="EUP63" s="114"/>
      <c r="EUQ63" s="114"/>
      <c r="EUR63" s="114"/>
      <c r="EUS63" s="114"/>
      <c r="EUT63" s="114"/>
      <c r="EUU63" s="114"/>
      <c r="EUV63" s="114"/>
      <c r="EUW63" s="114"/>
      <c r="EUX63" s="114"/>
      <c r="EUY63" s="114"/>
      <c r="EUZ63" s="114"/>
      <c r="EVA63" s="114"/>
      <c r="EVB63" s="114"/>
      <c r="EVC63" s="114"/>
      <c r="EVD63" s="114"/>
      <c r="EVE63" s="114"/>
      <c r="EVF63" s="114"/>
      <c r="EVG63" s="114"/>
      <c r="EVH63" s="114"/>
      <c r="EVI63" s="114"/>
      <c r="EVJ63" s="114"/>
      <c r="EVK63" s="114"/>
      <c r="EVL63" s="114"/>
      <c r="EVM63" s="114"/>
      <c r="EVN63" s="114"/>
      <c r="EVO63" s="114"/>
      <c r="EVP63" s="114"/>
      <c r="EVQ63" s="114"/>
      <c r="EVR63" s="114"/>
      <c r="EVS63" s="114"/>
      <c r="EVT63" s="114"/>
      <c r="EVU63" s="114"/>
      <c r="EVV63" s="114"/>
      <c r="EVW63" s="114"/>
      <c r="EVX63" s="114"/>
      <c r="EVY63" s="114"/>
      <c r="EVZ63" s="114"/>
      <c r="EWA63" s="114"/>
      <c r="EWB63" s="114"/>
      <c r="EWC63" s="114"/>
      <c r="EWD63" s="114"/>
      <c r="EWE63" s="114"/>
      <c r="EWF63" s="114"/>
      <c r="EWG63" s="114"/>
      <c r="EWH63" s="114"/>
      <c r="EWI63" s="114"/>
      <c r="EWJ63" s="114"/>
      <c r="EWK63" s="114"/>
      <c r="EWL63" s="114"/>
      <c r="EWM63" s="114"/>
      <c r="EWN63" s="114"/>
      <c r="EWO63" s="114"/>
      <c r="EWP63" s="114"/>
      <c r="EWQ63" s="114"/>
      <c r="EWR63" s="114"/>
      <c r="EWS63" s="114"/>
      <c r="EWT63" s="114"/>
      <c r="EWU63" s="114"/>
      <c r="EWV63" s="114"/>
      <c r="EWW63" s="114"/>
      <c r="EWX63" s="114"/>
      <c r="EWY63" s="114"/>
      <c r="EWZ63" s="114"/>
      <c r="EXA63" s="114"/>
      <c r="EXB63" s="114"/>
      <c r="EXC63" s="114"/>
      <c r="EXD63" s="114"/>
      <c r="EXE63" s="114"/>
      <c r="EXF63" s="114"/>
      <c r="EXG63" s="114"/>
      <c r="EXH63" s="114"/>
      <c r="EXI63" s="114"/>
      <c r="EXJ63" s="114"/>
      <c r="EXK63" s="114"/>
      <c r="EXL63" s="114"/>
      <c r="EXM63" s="114"/>
      <c r="EXN63" s="114"/>
      <c r="EXO63" s="114"/>
      <c r="EXP63" s="114"/>
      <c r="EXQ63" s="114"/>
      <c r="EXR63" s="114"/>
      <c r="EXS63" s="114"/>
      <c r="EXT63" s="114"/>
      <c r="EXU63" s="114"/>
      <c r="EXV63" s="114"/>
      <c r="EXW63" s="114"/>
      <c r="EXX63" s="114"/>
      <c r="EXY63" s="114"/>
      <c r="EXZ63" s="114"/>
      <c r="EYA63" s="114"/>
      <c r="EYB63" s="114"/>
      <c r="EYC63" s="114"/>
      <c r="EYD63" s="114"/>
      <c r="EYE63" s="114"/>
      <c r="EYF63" s="114"/>
      <c r="EYG63" s="114"/>
      <c r="EYH63" s="114"/>
      <c r="EYI63" s="114"/>
      <c r="EYJ63" s="114"/>
      <c r="EYK63" s="114"/>
      <c r="EYL63" s="114"/>
      <c r="EYM63" s="114"/>
      <c r="EYN63" s="114"/>
      <c r="EYO63" s="114"/>
      <c r="EYP63" s="114"/>
      <c r="EYQ63" s="114"/>
      <c r="EYR63" s="114"/>
      <c r="EYS63" s="114"/>
      <c r="EYT63" s="114"/>
      <c r="EYU63" s="114"/>
      <c r="EYV63" s="114"/>
      <c r="EYW63" s="114"/>
      <c r="EYX63" s="114"/>
      <c r="EYY63" s="114"/>
      <c r="EYZ63" s="114"/>
      <c r="EZA63" s="114"/>
      <c r="EZB63" s="114"/>
      <c r="EZC63" s="114"/>
      <c r="EZD63" s="114"/>
      <c r="EZE63" s="114"/>
      <c r="EZF63" s="114"/>
      <c r="EZG63" s="114"/>
      <c r="EZH63" s="114"/>
      <c r="EZI63" s="114"/>
      <c r="EZJ63" s="114"/>
      <c r="EZK63" s="114"/>
      <c r="EZL63" s="114"/>
      <c r="EZM63" s="114"/>
      <c r="EZN63" s="114"/>
      <c r="EZO63" s="114"/>
      <c r="EZP63" s="114"/>
      <c r="EZQ63" s="114"/>
      <c r="EZR63" s="114"/>
      <c r="EZS63" s="114"/>
      <c r="EZT63" s="114"/>
      <c r="EZU63" s="114"/>
      <c r="EZV63" s="114"/>
      <c r="EZW63" s="114"/>
      <c r="EZX63" s="114"/>
      <c r="EZY63" s="114"/>
      <c r="EZZ63" s="114"/>
      <c r="FAA63" s="114"/>
      <c r="FAB63" s="114"/>
      <c r="FAC63" s="114"/>
      <c r="FAD63" s="114"/>
      <c r="FAE63" s="114"/>
      <c r="FAF63" s="114"/>
      <c r="FAG63" s="114"/>
      <c r="FAH63" s="114"/>
      <c r="FAI63" s="114"/>
      <c r="FAJ63" s="114"/>
      <c r="FAK63" s="114"/>
      <c r="FAL63" s="114"/>
      <c r="FAM63" s="114"/>
      <c r="FAN63" s="114"/>
      <c r="FAO63" s="114"/>
      <c r="FAP63" s="114"/>
      <c r="FAQ63" s="114"/>
      <c r="FAR63" s="114"/>
      <c r="FAS63" s="114"/>
      <c r="FAT63" s="114"/>
      <c r="FAU63" s="114"/>
      <c r="FAV63" s="114"/>
      <c r="FAW63" s="114"/>
      <c r="FAX63" s="114"/>
      <c r="FAY63" s="114"/>
      <c r="FAZ63" s="114"/>
      <c r="FBA63" s="114"/>
      <c r="FBB63" s="114"/>
      <c r="FBC63" s="114"/>
      <c r="FBD63" s="114"/>
      <c r="FBE63" s="114"/>
      <c r="FBF63" s="114"/>
      <c r="FBG63" s="114"/>
      <c r="FBH63" s="114"/>
      <c r="FBI63" s="114"/>
      <c r="FBJ63" s="114"/>
      <c r="FBK63" s="114"/>
      <c r="FBL63" s="114"/>
      <c r="FBM63" s="114"/>
      <c r="FBN63" s="114"/>
      <c r="FBO63" s="114"/>
      <c r="FBP63" s="114"/>
      <c r="FBQ63" s="114"/>
      <c r="FBR63" s="114"/>
      <c r="FBS63" s="114"/>
      <c r="FBT63" s="114"/>
      <c r="FBU63" s="114"/>
      <c r="FBV63" s="114"/>
      <c r="FBW63" s="114"/>
      <c r="FBX63" s="114"/>
      <c r="FBY63" s="114"/>
      <c r="FBZ63" s="114"/>
      <c r="FCA63" s="114"/>
      <c r="FCB63" s="114"/>
      <c r="FCC63" s="114"/>
      <c r="FCD63" s="114"/>
      <c r="FCE63" s="114"/>
      <c r="FCF63" s="114"/>
      <c r="FCG63" s="114"/>
      <c r="FCH63" s="114"/>
      <c r="FCI63" s="114"/>
      <c r="FCJ63" s="114"/>
      <c r="FCK63" s="114"/>
      <c r="FCL63" s="114"/>
      <c r="FCM63" s="114"/>
      <c r="FCN63" s="114"/>
      <c r="FCO63" s="114"/>
      <c r="FCP63" s="114"/>
      <c r="FCQ63" s="114"/>
      <c r="FCR63" s="114"/>
      <c r="FCS63" s="114"/>
      <c r="FCT63" s="114"/>
      <c r="FCU63" s="114"/>
      <c r="FCV63" s="114"/>
      <c r="FCW63" s="114"/>
      <c r="FCX63" s="114"/>
      <c r="FCY63" s="114"/>
      <c r="FCZ63" s="114"/>
      <c r="FDA63" s="114"/>
      <c r="FDB63" s="114"/>
      <c r="FDC63" s="114"/>
      <c r="FDD63" s="114"/>
      <c r="FDE63" s="114"/>
      <c r="FDF63" s="114"/>
      <c r="FDG63" s="114"/>
      <c r="FDH63" s="114"/>
      <c r="FDI63" s="114"/>
      <c r="FDJ63" s="114"/>
      <c r="FDK63" s="114"/>
      <c r="FDL63" s="114"/>
      <c r="FDM63" s="114"/>
      <c r="FDN63" s="114"/>
      <c r="FDO63" s="114"/>
      <c r="FDP63" s="114"/>
      <c r="FDQ63" s="114"/>
      <c r="FDR63" s="114"/>
      <c r="FDS63" s="114"/>
      <c r="FDT63" s="114"/>
      <c r="FDU63" s="114"/>
      <c r="FDV63" s="114"/>
      <c r="FDW63" s="114"/>
      <c r="FDX63" s="114"/>
      <c r="FDY63" s="114"/>
      <c r="FDZ63" s="114"/>
      <c r="FEA63" s="114"/>
      <c r="FEB63" s="114"/>
      <c r="FEC63" s="114"/>
      <c r="FED63" s="114"/>
      <c r="FEE63" s="114"/>
      <c r="FEF63" s="114"/>
      <c r="FEG63" s="114"/>
      <c r="FEH63" s="114"/>
      <c r="FEI63" s="114"/>
      <c r="FEJ63" s="114"/>
      <c r="FEK63" s="114"/>
      <c r="FEL63" s="114"/>
      <c r="FEM63" s="114"/>
      <c r="FEN63" s="114"/>
      <c r="FEO63" s="114"/>
      <c r="FEP63" s="114"/>
      <c r="FEQ63" s="114"/>
      <c r="FER63" s="114"/>
      <c r="FES63" s="114"/>
      <c r="FET63" s="114"/>
      <c r="FEU63" s="114"/>
      <c r="FEV63" s="114"/>
      <c r="FEW63" s="114"/>
      <c r="FEX63" s="114"/>
      <c r="FEY63" s="114"/>
      <c r="FEZ63" s="114"/>
      <c r="FFA63" s="114"/>
      <c r="FFB63" s="114"/>
      <c r="FFC63" s="114"/>
      <c r="FFD63" s="114"/>
      <c r="FFE63" s="114"/>
      <c r="FFF63" s="114"/>
      <c r="FFG63" s="114"/>
      <c r="FFH63" s="114"/>
      <c r="FFI63" s="114"/>
      <c r="FFJ63" s="114"/>
      <c r="FFK63" s="114"/>
      <c r="FFL63" s="114"/>
      <c r="FFM63" s="114"/>
      <c r="FFN63" s="114"/>
      <c r="FFO63" s="114"/>
      <c r="FFP63" s="114"/>
      <c r="FFQ63" s="114"/>
      <c r="FFR63" s="114"/>
      <c r="FFS63" s="114"/>
      <c r="FFT63" s="114"/>
      <c r="FFU63" s="114"/>
      <c r="FFV63" s="114"/>
      <c r="FFW63" s="114"/>
      <c r="FFX63" s="114"/>
      <c r="FFY63" s="114"/>
      <c r="FFZ63" s="114"/>
      <c r="FGA63" s="114"/>
      <c r="FGB63" s="114"/>
      <c r="FGC63" s="114"/>
      <c r="FGD63" s="114"/>
      <c r="FGE63" s="114"/>
      <c r="FGF63" s="114"/>
      <c r="FGG63" s="114"/>
      <c r="FGH63" s="114"/>
      <c r="FGI63" s="114"/>
      <c r="FGJ63" s="114"/>
      <c r="FGK63" s="114"/>
      <c r="FGL63" s="114"/>
      <c r="FGM63" s="114"/>
      <c r="FGN63" s="114"/>
      <c r="FGO63" s="114"/>
      <c r="FGP63" s="114"/>
      <c r="FGQ63" s="114"/>
      <c r="FGR63" s="114"/>
      <c r="FGS63" s="114"/>
      <c r="FGT63" s="114"/>
      <c r="FGU63" s="114"/>
      <c r="FGV63" s="114"/>
      <c r="FGW63" s="114"/>
      <c r="FGX63" s="114"/>
      <c r="FGY63" s="114"/>
      <c r="FGZ63" s="114"/>
      <c r="FHA63" s="114"/>
      <c r="FHB63" s="114"/>
      <c r="FHC63" s="114"/>
      <c r="FHD63" s="114"/>
      <c r="FHE63" s="114"/>
      <c r="FHF63" s="114"/>
      <c r="FHG63" s="114"/>
      <c r="FHH63" s="114"/>
      <c r="FHI63" s="114"/>
      <c r="FHJ63" s="114"/>
      <c r="FHK63" s="114"/>
      <c r="FHL63" s="114"/>
      <c r="FHM63" s="114"/>
      <c r="FHN63" s="114"/>
      <c r="FHO63" s="114"/>
      <c r="FHP63" s="114"/>
      <c r="FHQ63" s="114"/>
      <c r="FHR63" s="114"/>
      <c r="FHS63" s="114"/>
      <c r="FHT63" s="114"/>
      <c r="FHU63" s="114"/>
      <c r="FHV63" s="114"/>
      <c r="FHW63" s="114"/>
      <c r="FHX63" s="114"/>
      <c r="FHY63" s="114"/>
      <c r="FHZ63" s="114"/>
      <c r="FIA63" s="114"/>
      <c r="FIB63" s="114"/>
      <c r="FIC63" s="114"/>
      <c r="FID63" s="114"/>
      <c r="FIE63" s="114"/>
      <c r="FIF63" s="114"/>
      <c r="FIG63" s="114"/>
      <c r="FIH63" s="114"/>
      <c r="FII63" s="114"/>
      <c r="FIJ63" s="114"/>
      <c r="FIK63" s="114"/>
      <c r="FIL63" s="114"/>
      <c r="FIM63" s="114"/>
      <c r="FIN63" s="114"/>
      <c r="FIO63" s="114"/>
      <c r="FIP63" s="114"/>
      <c r="FIQ63" s="114"/>
      <c r="FIR63" s="114"/>
      <c r="FIS63" s="114"/>
      <c r="FIT63" s="114"/>
      <c r="FIU63" s="114"/>
      <c r="FIV63" s="114"/>
      <c r="FIW63" s="114"/>
      <c r="FIX63" s="114"/>
      <c r="FIY63" s="114"/>
      <c r="FIZ63" s="114"/>
      <c r="FJA63" s="114"/>
      <c r="FJB63" s="114"/>
      <c r="FJC63" s="114"/>
      <c r="FJD63" s="114"/>
      <c r="FJE63" s="114"/>
      <c r="FJF63" s="114"/>
      <c r="FJG63" s="114"/>
      <c r="FJH63" s="114"/>
      <c r="FJI63" s="114"/>
      <c r="FJJ63" s="114"/>
      <c r="FJK63" s="114"/>
      <c r="FJL63" s="114"/>
      <c r="FJM63" s="114"/>
      <c r="FJN63" s="114"/>
      <c r="FJO63" s="114"/>
      <c r="FJP63" s="114"/>
      <c r="FJQ63" s="114"/>
      <c r="FJR63" s="114"/>
      <c r="FJS63" s="114"/>
      <c r="FJT63" s="114"/>
      <c r="FJU63" s="114"/>
      <c r="FJV63" s="114"/>
      <c r="FJW63" s="114"/>
      <c r="FJX63" s="114"/>
      <c r="FJY63" s="114"/>
      <c r="FJZ63" s="114"/>
      <c r="FKA63" s="114"/>
      <c r="FKB63" s="114"/>
      <c r="FKC63" s="114"/>
      <c r="FKD63" s="114"/>
      <c r="FKE63" s="114"/>
      <c r="FKF63" s="114"/>
      <c r="FKG63" s="114"/>
      <c r="FKH63" s="114"/>
      <c r="FKI63" s="114"/>
      <c r="FKJ63" s="114"/>
      <c r="FKK63" s="114"/>
      <c r="FKL63" s="114"/>
      <c r="FKM63" s="114"/>
      <c r="FKN63" s="114"/>
      <c r="FKO63" s="114"/>
      <c r="FKP63" s="114"/>
      <c r="FKQ63" s="114"/>
      <c r="FKR63" s="114"/>
      <c r="FKS63" s="114"/>
      <c r="FKT63" s="114"/>
      <c r="FKU63" s="114"/>
      <c r="FKV63" s="114"/>
      <c r="FKW63" s="114"/>
      <c r="FKX63" s="114"/>
      <c r="FKY63" s="114"/>
      <c r="FKZ63" s="114"/>
      <c r="FLA63" s="114"/>
      <c r="FLB63" s="114"/>
      <c r="FLC63" s="114"/>
      <c r="FLD63" s="114"/>
      <c r="FLE63" s="114"/>
      <c r="FLF63" s="114"/>
      <c r="FLG63" s="114"/>
      <c r="FLH63" s="114"/>
      <c r="FLI63" s="114"/>
      <c r="FLJ63" s="114"/>
      <c r="FLK63" s="114"/>
      <c r="FLL63" s="114"/>
      <c r="FLM63" s="114"/>
      <c r="FLN63" s="114"/>
      <c r="FLO63" s="114"/>
      <c r="FLP63" s="114"/>
      <c r="FLQ63" s="114"/>
      <c r="FLR63" s="114"/>
      <c r="FLS63" s="114"/>
      <c r="FLT63" s="114"/>
      <c r="FLU63" s="114"/>
      <c r="FLV63" s="114"/>
      <c r="FLW63" s="114"/>
      <c r="FLX63" s="114"/>
      <c r="FLY63" s="114"/>
      <c r="FLZ63" s="114"/>
      <c r="FMA63" s="114"/>
      <c r="FMB63" s="114"/>
      <c r="FMC63" s="114"/>
      <c r="FMD63" s="114"/>
      <c r="FME63" s="114"/>
      <c r="FMF63" s="114"/>
      <c r="FMG63" s="114"/>
      <c r="FMH63" s="114"/>
      <c r="FMI63" s="114"/>
      <c r="FMJ63" s="114"/>
      <c r="FMK63" s="114"/>
      <c r="FML63" s="114"/>
      <c r="FMM63" s="114"/>
      <c r="FMN63" s="114"/>
      <c r="FMO63" s="114"/>
      <c r="FMP63" s="114"/>
      <c r="FMQ63" s="114"/>
      <c r="FMR63" s="114"/>
      <c r="FMS63" s="114"/>
      <c r="FMT63" s="114"/>
      <c r="FMU63" s="114"/>
      <c r="FMV63" s="114"/>
      <c r="FMW63" s="114"/>
      <c r="FMX63" s="114"/>
      <c r="FMY63" s="114"/>
      <c r="FMZ63" s="114"/>
      <c r="FNA63" s="114"/>
      <c r="FNB63" s="114"/>
      <c r="FNC63" s="114"/>
      <c r="FND63" s="114"/>
      <c r="FNE63" s="114"/>
      <c r="FNF63" s="114"/>
      <c r="FNG63" s="114"/>
      <c r="FNH63" s="114"/>
      <c r="FNI63" s="114"/>
      <c r="FNJ63" s="114"/>
      <c r="FNK63" s="114"/>
      <c r="FNL63" s="114"/>
      <c r="FNM63" s="114"/>
      <c r="FNN63" s="114"/>
      <c r="FNO63" s="114"/>
      <c r="FNP63" s="114"/>
      <c r="FNQ63" s="114"/>
      <c r="FNR63" s="114"/>
      <c r="FNS63" s="114"/>
      <c r="FNT63" s="114"/>
      <c r="FNU63" s="114"/>
      <c r="FNV63" s="114"/>
      <c r="FNW63" s="114"/>
      <c r="FNX63" s="114"/>
      <c r="FNY63" s="114"/>
      <c r="FNZ63" s="114"/>
      <c r="FOA63" s="114"/>
      <c r="FOB63" s="114"/>
      <c r="FOC63" s="114"/>
      <c r="FOD63" s="114"/>
      <c r="FOE63" s="114"/>
      <c r="FOF63" s="114"/>
      <c r="FOG63" s="114"/>
      <c r="FOH63" s="114"/>
      <c r="FOI63" s="114"/>
      <c r="FOJ63" s="114"/>
      <c r="FOK63" s="114"/>
      <c r="FOL63" s="114"/>
      <c r="FOM63" s="114"/>
      <c r="FON63" s="114"/>
      <c r="FOO63" s="114"/>
      <c r="FOP63" s="114"/>
      <c r="FOQ63" s="114"/>
      <c r="FOR63" s="114"/>
      <c r="FOS63" s="114"/>
      <c r="FOT63" s="114"/>
      <c r="FOU63" s="114"/>
      <c r="FOV63" s="114"/>
      <c r="FOW63" s="114"/>
      <c r="FOX63" s="114"/>
      <c r="FOY63" s="114"/>
      <c r="FOZ63" s="114"/>
      <c r="FPA63" s="114"/>
      <c r="FPB63" s="114"/>
      <c r="FPC63" s="114"/>
      <c r="FPD63" s="114"/>
      <c r="FPE63" s="114"/>
      <c r="FPF63" s="114"/>
      <c r="FPG63" s="114"/>
      <c r="FPH63" s="114"/>
      <c r="FPI63" s="114"/>
      <c r="FPJ63" s="114"/>
      <c r="FPK63" s="114"/>
      <c r="FPL63" s="114"/>
      <c r="FPM63" s="114"/>
      <c r="FPN63" s="114"/>
      <c r="FPO63" s="114"/>
      <c r="FPP63" s="114"/>
      <c r="FPQ63" s="114"/>
      <c r="FPR63" s="114"/>
      <c r="FPS63" s="114"/>
      <c r="FPT63" s="114"/>
      <c r="FPU63" s="114"/>
      <c r="FPV63" s="114"/>
      <c r="FPW63" s="114"/>
      <c r="FPX63" s="114"/>
      <c r="FPY63" s="114"/>
      <c r="FPZ63" s="114"/>
      <c r="FQA63" s="114"/>
      <c r="FQB63" s="114"/>
      <c r="FQC63" s="114"/>
      <c r="FQD63" s="114"/>
      <c r="FQE63" s="114"/>
      <c r="FQF63" s="114"/>
      <c r="FQG63" s="114"/>
      <c r="FQH63" s="114"/>
      <c r="FQI63" s="114"/>
      <c r="FQJ63" s="114"/>
      <c r="FQK63" s="114"/>
      <c r="FQL63" s="114"/>
      <c r="FQM63" s="114"/>
      <c r="FQN63" s="114"/>
      <c r="FQO63" s="114"/>
      <c r="FQP63" s="114"/>
      <c r="FQQ63" s="114"/>
      <c r="FQR63" s="114"/>
      <c r="FQS63" s="114"/>
      <c r="FQT63" s="114"/>
      <c r="FQU63" s="114"/>
      <c r="FQV63" s="114"/>
      <c r="FQW63" s="114"/>
      <c r="FQX63" s="114"/>
      <c r="FQY63" s="114"/>
      <c r="FQZ63" s="114"/>
      <c r="FRA63" s="114"/>
      <c r="FRB63" s="114"/>
      <c r="FRC63" s="114"/>
      <c r="FRD63" s="114"/>
      <c r="FRE63" s="114"/>
      <c r="FRF63" s="114"/>
      <c r="FRG63" s="114"/>
      <c r="FRH63" s="114"/>
      <c r="FRI63" s="114"/>
      <c r="FRJ63" s="114"/>
      <c r="FRK63" s="114"/>
      <c r="FRL63" s="114"/>
      <c r="FRM63" s="114"/>
      <c r="FRN63" s="114"/>
      <c r="FRO63" s="114"/>
      <c r="FRP63" s="114"/>
      <c r="FRQ63" s="114"/>
      <c r="FRR63" s="114"/>
      <c r="FRS63" s="114"/>
      <c r="FRT63" s="114"/>
      <c r="FRU63" s="114"/>
      <c r="FRV63" s="114"/>
      <c r="FRW63" s="114"/>
      <c r="FRX63" s="114"/>
      <c r="FRY63" s="114"/>
      <c r="FRZ63" s="114"/>
      <c r="FSA63" s="114"/>
      <c r="FSB63" s="114"/>
      <c r="FSC63" s="114"/>
      <c r="FSD63" s="114"/>
      <c r="FSE63" s="114"/>
      <c r="FSF63" s="114"/>
      <c r="FSG63" s="114"/>
      <c r="FSH63" s="114"/>
      <c r="FSI63" s="114"/>
      <c r="FSJ63" s="114"/>
      <c r="FSK63" s="114"/>
      <c r="FSL63" s="114"/>
      <c r="FSM63" s="114"/>
      <c r="FSN63" s="114"/>
      <c r="FSO63" s="114"/>
      <c r="FSP63" s="114"/>
      <c r="FSQ63" s="114"/>
      <c r="FSR63" s="114"/>
      <c r="FSS63" s="114"/>
      <c r="FST63" s="114"/>
      <c r="FSU63" s="114"/>
      <c r="FSV63" s="114"/>
      <c r="FSW63" s="114"/>
      <c r="FSX63" s="114"/>
      <c r="FSY63" s="114"/>
      <c r="FSZ63" s="114"/>
      <c r="FTA63" s="114"/>
      <c r="FTB63" s="114"/>
      <c r="FTC63" s="114"/>
      <c r="FTD63" s="114"/>
      <c r="FTE63" s="114"/>
      <c r="FTF63" s="114"/>
      <c r="FTG63" s="114"/>
      <c r="FTH63" s="114"/>
      <c r="FTI63" s="114"/>
      <c r="FTJ63" s="114"/>
      <c r="FTK63" s="114"/>
      <c r="FTL63" s="114"/>
      <c r="FTM63" s="114"/>
      <c r="FTN63" s="114"/>
      <c r="FTO63" s="114"/>
      <c r="FTP63" s="114"/>
      <c r="FTQ63" s="114"/>
      <c r="FTR63" s="114"/>
      <c r="FTS63" s="114"/>
      <c r="FTT63" s="114"/>
      <c r="FTU63" s="114"/>
      <c r="FTV63" s="114"/>
      <c r="FTW63" s="114"/>
      <c r="FTX63" s="114"/>
      <c r="FTY63" s="114"/>
      <c r="FTZ63" s="114"/>
      <c r="FUA63" s="114"/>
      <c r="FUB63" s="114"/>
      <c r="FUC63" s="114"/>
      <c r="FUD63" s="114"/>
      <c r="FUE63" s="114"/>
      <c r="FUF63" s="114"/>
      <c r="FUG63" s="114"/>
      <c r="FUH63" s="114"/>
      <c r="FUI63" s="114"/>
      <c r="FUJ63" s="114"/>
      <c r="FUK63" s="114"/>
      <c r="FUL63" s="114"/>
      <c r="FUM63" s="114"/>
      <c r="FUN63" s="114"/>
      <c r="FUO63" s="114"/>
      <c r="FUP63" s="114"/>
      <c r="FUQ63" s="114"/>
      <c r="FUR63" s="114"/>
      <c r="FUS63" s="114"/>
      <c r="FUT63" s="114"/>
      <c r="FUU63" s="114"/>
      <c r="FUV63" s="114"/>
      <c r="FUW63" s="114"/>
      <c r="FUX63" s="114"/>
      <c r="FUY63" s="114"/>
      <c r="FUZ63" s="114"/>
      <c r="FVA63" s="114"/>
      <c r="FVB63" s="114"/>
      <c r="FVC63" s="114"/>
      <c r="FVD63" s="114"/>
      <c r="FVE63" s="114"/>
      <c r="FVF63" s="114"/>
      <c r="FVG63" s="114"/>
      <c r="FVH63" s="114"/>
      <c r="FVI63" s="114"/>
      <c r="FVJ63" s="114"/>
      <c r="FVK63" s="114"/>
      <c r="FVL63" s="114"/>
      <c r="FVM63" s="114"/>
      <c r="FVN63" s="114"/>
      <c r="FVO63" s="114"/>
      <c r="FVP63" s="114"/>
      <c r="FVQ63" s="114"/>
      <c r="FVR63" s="114"/>
      <c r="FVS63" s="114"/>
      <c r="FVT63" s="114"/>
      <c r="FVU63" s="114"/>
      <c r="FVV63" s="114"/>
      <c r="FVW63" s="114"/>
      <c r="FVX63" s="114"/>
      <c r="FVY63" s="114"/>
      <c r="FVZ63" s="114"/>
      <c r="FWA63" s="114"/>
      <c r="FWB63" s="114"/>
      <c r="FWC63" s="114"/>
      <c r="FWD63" s="114"/>
      <c r="FWE63" s="114"/>
      <c r="FWF63" s="114"/>
      <c r="FWG63" s="114"/>
    </row>
    <row r="64" spans="1:4661" s="42" customFormat="1" ht="26.4" x14ac:dyDescent="0.25">
      <c r="A64" s="80" t="s">
        <v>257</v>
      </c>
      <c r="B64" s="80" t="s">
        <v>47</v>
      </c>
      <c r="C64" s="81">
        <v>2025</v>
      </c>
      <c r="D64" s="81">
        <v>2027</v>
      </c>
      <c r="E64" s="101"/>
      <c r="F64" s="80" t="s">
        <v>101</v>
      </c>
      <c r="G64" s="101"/>
      <c r="H64" s="80" t="s">
        <v>101</v>
      </c>
      <c r="I64" s="80" t="s">
        <v>51</v>
      </c>
      <c r="J64" s="80" t="s">
        <v>102</v>
      </c>
      <c r="K64" s="93" t="s">
        <v>140</v>
      </c>
      <c r="L64" s="101" t="s">
        <v>258</v>
      </c>
      <c r="M64" s="80" t="s">
        <v>236</v>
      </c>
      <c r="N64" s="80" t="s">
        <v>142</v>
      </c>
      <c r="O64" s="86">
        <v>48</v>
      </c>
      <c r="P64" s="87" t="s">
        <v>113</v>
      </c>
      <c r="Q64" s="88">
        <v>505000</v>
      </c>
      <c r="R64" s="88">
        <v>505000</v>
      </c>
      <c r="S64" s="88">
        <v>505000</v>
      </c>
      <c r="T64" s="88">
        <v>505000</v>
      </c>
      <c r="U64" s="88">
        <v>2020000</v>
      </c>
      <c r="V64" s="89">
        <v>0</v>
      </c>
      <c r="W64" s="83"/>
      <c r="X64" s="90" t="s">
        <v>110</v>
      </c>
      <c r="Y64" s="90" t="s">
        <v>111</v>
      </c>
      <c r="Z64" s="91"/>
      <c r="AA64" s="92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  <c r="NY64" s="83"/>
      <c r="NZ64" s="83"/>
      <c r="OA64" s="83"/>
      <c r="OB64" s="83"/>
      <c r="OC64" s="83"/>
      <c r="OD64" s="83"/>
      <c r="OE64" s="83"/>
      <c r="OF64" s="83"/>
      <c r="OG64" s="83"/>
      <c r="OH64" s="83"/>
      <c r="OI64" s="83"/>
      <c r="OJ64" s="83"/>
      <c r="OK64" s="83"/>
      <c r="OL64" s="83"/>
      <c r="OM64" s="83"/>
      <c r="ON64" s="83"/>
      <c r="OO64" s="83"/>
      <c r="OP64" s="83"/>
      <c r="OQ64" s="83"/>
      <c r="OR64" s="83"/>
      <c r="OS64" s="83"/>
      <c r="OT64" s="83"/>
      <c r="OU64" s="83"/>
      <c r="OV64" s="83"/>
      <c r="OW64" s="83"/>
      <c r="OX64" s="83"/>
      <c r="OY64" s="83"/>
      <c r="OZ64" s="83"/>
      <c r="PA64" s="83"/>
      <c r="PB64" s="83"/>
      <c r="PC64" s="83"/>
      <c r="PD64" s="83"/>
      <c r="PE64" s="83"/>
      <c r="PF64" s="83"/>
      <c r="PG64" s="83"/>
      <c r="PH64" s="83"/>
      <c r="PI64" s="83"/>
      <c r="PJ64" s="83"/>
      <c r="PK64" s="83"/>
      <c r="PL64" s="83"/>
      <c r="PM64" s="83"/>
      <c r="PN64" s="83"/>
      <c r="PO64" s="83"/>
      <c r="PP64" s="83"/>
      <c r="PQ64" s="83"/>
      <c r="PR64" s="83"/>
      <c r="PS64" s="83"/>
      <c r="PT64" s="83"/>
      <c r="PU64" s="83"/>
      <c r="PV64" s="83"/>
      <c r="PW64" s="83"/>
      <c r="PX64" s="83"/>
      <c r="PY64" s="83"/>
      <c r="PZ64" s="83"/>
      <c r="QA64" s="83"/>
      <c r="QB64" s="83"/>
      <c r="QC64" s="83"/>
      <c r="QD64" s="83"/>
      <c r="QE64" s="83"/>
      <c r="QF64" s="83"/>
      <c r="QG64" s="83"/>
      <c r="QH64" s="83"/>
      <c r="QI64" s="83"/>
      <c r="QJ64" s="83"/>
      <c r="QK64" s="83"/>
      <c r="QL64" s="83"/>
      <c r="QM64" s="83"/>
      <c r="QN64" s="83"/>
      <c r="QO64" s="83"/>
      <c r="QP64" s="83"/>
      <c r="QQ64" s="83"/>
      <c r="QR64" s="83"/>
      <c r="QS64" s="83"/>
      <c r="QT64" s="83"/>
      <c r="QU64" s="83"/>
      <c r="QV64" s="83"/>
      <c r="QW64" s="83"/>
      <c r="QX64" s="83"/>
      <c r="QY64" s="83"/>
      <c r="QZ64" s="83"/>
      <c r="RA64" s="83"/>
      <c r="RB64" s="83"/>
      <c r="RC64" s="83"/>
      <c r="RD64" s="83"/>
      <c r="RE64" s="83"/>
      <c r="RF64" s="83"/>
      <c r="RG64" s="83"/>
      <c r="RH64" s="83"/>
      <c r="RI64" s="83"/>
      <c r="RJ64" s="83"/>
      <c r="RK64" s="83"/>
      <c r="RL64" s="83"/>
      <c r="RM64" s="83"/>
      <c r="RN64" s="83"/>
      <c r="RO64" s="83"/>
      <c r="RP64" s="83"/>
      <c r="RQ64" s="83"/>
      <c r="RR64" s="83"/>
      <c r="RS64" s="83"/>
      <c r="RT64" s="83"/>
      <c r="RU64" s="83"/>
      <c r="RV64" s="83"/>
      <c r="RW64" s="83"/>
      <c r="RX64" s="83"/>
      <c r="RY64" s="83"/>
      <c r="RZ64" s="83"/>
      <c r="SA64" s="83"/>
      <c r="SB64" s="83"/>
      <c r="SC64" s="83"/>
      <c r="SD64" s="83"/>
      <c r="SE64" s="83"/>
      <c r="SF64" s="83"/>
      <c r="SG64" s="83"/>
      <c r="SH64" s="83"/>
      <c r="SI64" s="83"/>
      <c r="SJ64" s="83"/>
      <c r="SK64" s="83"/>
      <c r="SL64" s="83"/>
      <c r="SM64" s="83"/>
      <c r="SN64" s="83"/>
      <c r="SO64" s="83"/>
      <c r="SP64" s="83"/>
      <c r="SQ64" s="83"/>
      <c r="SR64" s="83"/>
      <c r="SS64" s="83"/>
      <c r="ST64" s="83"/>
      <c r="SU64" s="83"/>
      <c r="SV64" s="83"/>
      <c r="SW64" s="83"/>
      <c r="SX64" s="83"/>
      <c r="SY64" s="83"/>
      <c r="SZ64" s="83"/>
      <c r="TA64" s="83"/>
      <c r="TB64" s="83"/>
      <c r="TC64" s="83"/>
      <c r="TD64" s="83"/>
      <c r="TE64" s="83"/>
      <c r="TF64" s="83"/>
      <c r="TG64" s="83"/>
      <c r="TH64" s="83"/>
      <c r="TI64" s="83"/>
      <c r="TJ64" s="83"/>
      <c r="TK64" s="83"/>
      <c r="TL64" s="83"/>
      <c r="TM64" s="83"/>
      <c r="TN64" s="83"/>
      <c r="TO64" s="83"/>
      <c r="TP64" s="83"/>
      <c r="TQ64" s="83"/>
      <c r="TR64" s="83"/>
      <c r="TS64" s="83"/>
      <c r="TT64" s="83"/>
      <c r="TU64" s="83"/>
      <c r="TV64" s="83"/>
      <c r="TW64" s="83"/>
      <c r="TX64" s="83"/>
      <c r="TY64" s="83"/>
      <c r="TZ64" s="83"/>
      <c r="UA64" s="83"/>
      <c r="UB64" s="83"/>
      <c r="UC64" s="83"/>
      <c r="UD64" s="83"/>
      <c r="UE64" s="83"/>
      <c r="UF64" s="83"/>
      <c r="UG64" s="83"/>
      <c r="UH64" s="83"/>
      <c r="UI64" s="83"/>
      <c r="UJ64" s="83"/>
      <c r="UK64" s="83"/>
      <c r="UL64" s="83"/>
      <c r="UM64" s="83"/>
      <c r="UN64" s="83"/>
      <c r="UO64" s="83"/>
      <c r="UP64" s="83"/>
      <c r="UQ64" s="83"/>
      <c r="UR64" s="83"/>
      <c r="US64" s="83"/>
      <c r="UT64" s="83"/>
      <c r="UU64" s="83"/>
      <c r="UV64" s="83"/>
      <c r="UW64" s="83"/>
      <c r="UX64" s="83"/>
      <c r="UY64" s="83"/>
      <c r="UZ64" s="83"/>
      <c r="VA64" s="83"/>
      <c r="VB64" s="83"/>
      <c r="VC64" s="83"/>
      <c r="VD64" s="83"/>
      <c r="VE64" s="83"/>
      <c r="VF64" s="83"/>
      <c r="VG64" s="83"/>
      <c r="VH64" s="83"/>
      <c r="VI64" s="83"/>
      <c r="VJ64" s="83"/>
      <c r="VK64" s="83"/>
      <c r="VL64" s="83"/>
      <c r="VM64" s="83"/>
      <c r="VN64" s="83"/>
      <c r="VO64" s="83"/>
      <c r="VP64" s="83"/>
      <c r="VQ64" s="83"/>
      <c r="VR64" s="83"/>
      <c r="VS64" s="83"/>
      <c r="VT64" s="83"/>
      <c r="VU64" s="83"/>
      <c r="VV64" s="83"/>
      <c r="VW64" s="83"/>
      <c r="VX64" s="83"/>
      <c r="VY64" s="83"/>
      <c r="VZ64" s="83"/>
      <c r="WA64" s="83"/>
      <c r="WB64" s="83"/>
      <c r="WC64" s="83"/>
      <c r="WD64" s="83"/>
      <c r="WE64" s="83"/>
      <c r="WF64" s="83"/>
      <c r="WG64" s="83"/>
      <c r="WH64" s="83"/>
      <c r="WI64" s="83"/>
      <c r="WJ64" s="83"/>
      <c r="WK64" s="83"/>
      <c r="WL64" s="83"/>
      <c r="WM64" s="83"/>
      <c r="WN64" s="83"/>
      <c r="WO64" s="83"/>
      <c r="WP64" s="83"/>
      <c r="WQ64" s="83"/>
      <c r="WR64" s="83"/>
      <c r="WS64" s="83"/>
      <c r="WT64" s="83"/>
      <c r="WU64" s="83"/>
      <c r="WV64" s="83"/>
      <c r="WW64" s="83"/>
      <c r="WX64" s="83"/>
      <c r="WY64" s="83"/>
      <c r="WZ64" s="83"/>
      <c r="XA64" s="83"/>
      <c r="XB64" s="83"/>
      <c r="XC64" s="83"/>
      <c r="XD64" s="83"/>
      <c r="XE64" s="83"/>
      <c r="XF64" s="83"/>
      <c r="XG64" s="83"/>
      <c r="XH64" s="83"/>
      <c r="XI64" s="83"/>
      <c r="XJ64" s="83"/>
      <c r="XK64" s="83"/>
      <c r="XL64" s="83"/>
      <c r="XM64" s="83"/>
      <c r="XN64" s="83"/>
      <c r="XO64" s="83"/>
      <c r="XP64" s="83"/>
      <c r="XQ64" s="83"/>
      <c r="XR64" s="83"/>
      <c r="XS64" s="83"/>
      <c r="XT64" s="83"/>
      <c r="XU64" s="83"/>
      <c r="XV64" s="83"/>
      <c r="XW64" s="83"/>
      <c r="XX64" s="83"/>
      <c r="XY64" s="83"/>
      <c r="XZ64" s="83"/>
      <c r="YA64" s="83"/>
      <c r="YB64" s="83"/>
      <c r="YC64" s="83"/>
      <c r="YD64" s="83"/>
      <c r="YE64" s="83"/>
      <c r="YF64" s="83"/>
      <c r="YG64" s="83"/>
      <c r="YH64" s="83"/>
      <c r="YI64" s="83"/>
      <c r="YJ64" s="83"/>
      <c r="YK64" s="83"/>
      <c r="YL64" s="83"/>
      <c r="YM64" s="83"/>
      <c r="YN64" s="83"/>
      <c r="YO64" s="83"/>
      <c r="YP64" s="83"/>
      <c r="YQ64" s="83"/>
      <c r="YR64" s="83"/>
      <c r="YS64" s="83"/>
      <c r="YT64" s="83"/>
      <c r="YU64" s="83"/>
      <c r="YV64" s="83"/>
      <c r="YW64" s="83"/>
      <c r="YX64" s="83"/>
      <c r="YY64" s="83"/>
      <c r="YZ64" s="83"/>
      <c r="ZA64" s="83"/>
      <c r="ZB64" s="83"/>
      <c r="ZC64" s="83"/>
      <c r="ZD64" s="83"/>
      <c r="ZE64" s="83"/>
      <c r="ZF64" s="83"/>
      <c r="ZG64" s="83"/>
      <c r="ZH64" s="83"/>
      <c r="ZI64" s="83"/>
      <c r="ZJ64" s="83"/>
      <c r="ZK64" s="83"/>
      <c r="ZL64" s="83"/>
      <c r="ZM64" s="83"/>
      <c r="ZN64" s="83"/>
      <c r="ZO64" s="83"/>
      <c r="ZP64" s="83"/>
      <c r="ZQ64" s="83"/>
      <c r="ZR64" s="83"/>
      <c r="ZS64" s="83"/>
      <c r="ZT64" s="83"/>
      <c r="ZU64" s="83"/>
      <c r="ZV64" s="83"/>
      <c r="ZW64" s="83"/>
      <c r="ZX64" s="83"/>
      <c r="ZY64" s="83"/>
      <c r="ZZ64" s="83"/>
      <c r="AAA64" s="83"/>
      <c r="AAB64" s="83"/>
      <c r="AAC64" s="83"/>
      <c r="AAD64" s="83"/>
      <c r="AAE64" s="83"/>
      <c r="AAF64" s="83"/>
      <c r="AAG64" s="83"/>
      <c r="AAH64" s="83"/>
      <c r="AAI64" s="83"/>
      <c r="AAJ64" s="83"/>
      <c r="AAK64" s="83"/>
      <c r="AAL64" s="83"/>
      <c r="AAM64" s="83"/>
      <c r="AAN64" s="83"/>
      <c r="AAO64" s="83"/>
      <c r="AAP64" s="83"/>
      <c r="AAQ64" s="83"/>
      <c r="AAR64" s="83"/>
      <c r="AAS64" s="83"/>
      <c r="AAT64" s="83"/>
      <c r="AAU64" s="83"/>
      <c r="AAV64" s="83"/>
      <c r="AAW64" s="83"/>
      <c r="AAX64" s="83"/>
      <c r="AAY64" s="83"/>
      <c r="AAZ64" s="83"/>
      <c r="ABA64" s="83"/>
      <c r="ABB64" s="83"/>
      <c r="ABC64" s="83"/>
      <c r="ABD64" s="83"/>
      <c r="ABE64" s="83"/>
      <c r="ABF64" s="83"/>
      <c r="ABG64" s="83"/>
      <c r="ABH64" s="83"/>
      <c r="ABI64" s="83"/>
      <c r="ABJ64" s="83"/>
      <c r="ABK64" s="83"/>
      <c r="ABL64" s="83"/>
      <c r="ABM64" s="83"/>
      <c r="ABN64" s="83"/>
      <c r="ABO64" s="83"/>
      <c r="ABP64" s="83"/>
      <c r="ABQ64" s="83"/>
      <c r="ABR64" s="83"/>
      <c r="ABS64" s="83"/>
      <c r="ABT64" s="83"/>
      <c r="ABU64" s="83"/>
      <c r="ABV64" s="83"/>
      <c r="ABW64" s="83"/>
      <c r="ABX64" s="83"/>
      <c r="ABY64" s="83"/>
      <c r="ABZ64" s="83"/>
      <c r="ACA64" s="83"/>
      <c r="ACB64" s="83"/>
      <c r="ACC64" s="83"/>
      <c r="ACD64" s="83"/>
      <c r="ACE64" s="83"/>
      <c r="ACF64" s="83"/>
      <c r="ACG64" s="83"/>
      <c r="ACH64" s="83"/>
      <c r="ACI64" s="83"/>
      <c r="ACJ64" s="83"/>
      <c r="ACK64" s="83"/>
      <c r="ACL64" s="83"/>
      <c r="ACM64" s="83"/>
      <c r="ACN64" s="83"/>
      <c r="ACO64" s="83"/>
      <c r="ACP64" s="83"/>
      <c r="ACQ64" s="83"/>
      <c r="ACR64" s="83"/>
      <c r="ACS64" s="83"/>
      <c r="ACT64" s="83"/>
      <c r="ACU64" s="83"/>
      <c r="ACV64" s="83"/>
      <c r="ACW64" s="83"/>
      <c r="ACX64" s="83"/>
      <c r="ACY64" s="83"/>
      <c r="ACZ64" s="83"/>
      <c r="ADA64" s="83"/>
      <c r="ADB64" s="83"/>
      <c r="ADC64" s="83"/>
      <c r="ADD64" s="83"/>
      <c r="ADE64" s="83"/>
      <c r="ADF64" s="83"/>
      <c r="ADG64" s="83"/>
      <c r="ADH64" s="83"/>
      <c r="ADI64" s="83"/>
      <c r="ADJ64" s="83"/>
      <c r="ADK64" s="83"/>
      <c r="ADL64" s="83"/>
      <c r="ADM64" s="83"/>
      <c r="ADN64" s="83"/>
      <c r="ADO64" s="83"/>
      <c r="ADP64" s="83"/>
      <c r="ADQ64" s="83"/>
      <c r="ADR64" s="83"/>
      <c r="ADS64" s="83"/>
      <c r="ADT64" s="83"/>
      <c r="ADU64" s="83"/>
      <c r="ADV64" s="83"/>
      <c r="ADW64" s="83"/>
      <c r="ADX64" s="83"/>
      <c r="ADY64" s="83"/>
      <c r="ADZ64" s="83"/>
      <c r="AEA64" s="83"/>
      <c r="AEB64" s="83"/>
      <c r="AEC64" s="83"/>
      <c r="AED64" s="83"/>
      <c r="AEE64" s="83"/>
      <c r="AEF64" s="83"/>
      <c r="AEG64" s="83"/>
      <c r="AEH64" s="83"/>
      <c r="AEI64" s="83"/>
      <c r="AEJ64" s="83"/>
      <c r="AEK64" s="83"/>
      <c r="AEL64" s="83"/>
      <c r="AEM64" s="83"/>
      <c r="AEN64" s="83"/>
      <c r="AEO64" s="83"/>
      <c r="AEP64" s="83"/>
      <c r="AEQ64" s="83"/>
      <c r="AER64" s="83"/>
      <c r="AES64" s="83"/>
      <c r="AET64" s="83"/>
      <c r="AEU64" s="83"/>
      <c r="AEV64" s="83"/>
      <c r="AEW64" s="83"/>
      <c r="AEX64" s="83"/>
      <c r="AEY64" s="83"/>
      <c r="AEZ64" s="83"/>
      <c r="AFA64" s="83"/>
      <c r="AFB64" s="83"/>
      <c r="AFC64" s="83"/>
      <c r="AFD64" s="83"/>
      <c r="AFE64" s="83"/>
      <c r="AFF64" s="83"/>
      <c r="AFG64" s="83"/>
      <c r="AFH64" s="83"/>
      <c r="AFI64" s="83"/>
      <c r="AFJ64" s="83"/>
      <c r="AFK64" s="83"/>
      <c r="AFL64" s="83"/>
      <c r="AFM64" s="83"/>
      <c r="AFN64" s="83"/>
      <c r="AFO64" s="83"/>
      <c r="AFP64" s="83"/>
      <c r="AFQ64" s="83"/>
      <c r="AFR64" s="83"/>
      <c r="AFS64" s="83"/>
      <c r="AFT64" s="83"/>
      <c r="AFU64" s="83"/>
      <c r="AFV64" s="83"/>
      <c r="AFW64" s="83"/>
      <c r="AFX64" s="83"/>
      <c r="AFY64" s="83"/>
      <c r="AFZ64" s="83"/>
      <c r="AGA64" s="83"/>
      <c r="AGB64" s="83"/>
      <c r="AGC64" s="83"/>
      <c r="AGD64" s="83"/>
      <c r="AGE64" s="83"/>
      <c r="AGF64" s="83"/>
      <c r="AGG64" s="83"/>
      <c r="AGH64" s="83"/>
      <c r="AGI64" s="83"/>
      <c r="AGJ64" s="83"/>
      <c r="AGK64" s="83"/>
      <c r="AGL64" s="83"/>
      <c r="AGM64" s="83"/>
      <c r="AGN64" s="83"/>
      <c r="AGO64" s="83"/>
      <c r="AGP64" s="83"/>
      <c r="AGQ64" s="83"/>
      <c r="AGR64" s="83"/>
      <c r="AGS64" s="83"/>
      <c r="AGT64" s="83"/>
      <c r="AGU64" s="83"/>
      <c r="AGV64" s="83"/>
      <c r="AGW64" s="83"/>
      <c r="AGX64" s="83"/>
      <c r="AGY64" s="83"/>
      <c r="AGZ64" s="83"/>
      <c r="AHA64" s="83"/>
      <c r="AHB64" s="83"/>
      <c r="AHC64" s="83"/>
      <c r="AHD64" s="83"/>
      <c r="AHE64" s="83"/>
      <c r="AHF64" s="83"/>
      <c r="AHG64" s="83"/>
      <c r="AHH64" s="83"/>
      <c r="AHI64" s="83"/>
      <c r="AHJ64" s="83"/>
      <c r="AHK64" s="83"/>
      <c r="AHL64" s="83"/>
      <c r="AHM64" s="83"/>
      <c r="AHN64" s="83"/>
      <c r="AHO64" s="83"/>
      <c r="AHP64" s="83"/>
      <c r="AHQ64" s="83"/>
      <c r="AHR64" s="83"/>
      <c r="AHS64" s="83"/>
      <c r="AHT64" s="83"/>
      <c r="AHU64" s="83"/>
      <c r="AHV64" s="83"/>
      <c r="AHW64" s="83"/>
      <c r="AHX64" s="83"/>
      <c r="AHY64" s="83"/>
      <c r="AHZ64" s="83"/>
      <c r="AIA64" s="83"/>
      <c r="AIB64" s="83"/>
      <c r="AIC64" s="83"/>
      <c r="AID64" s="83"/>
      <c r="AIE64" s="83"/>
      <c r="AIF64" s="83"/>
      <c r="AIG64" s="83"/>
      <c r="AIH64" s="83"/>
      <c r="AII64" s="83"/>
      <c r="AIJ64" s="83"/>
      <c r="AIK64" s="83"/>
      <c r="AIL64" s="83"/>
      <c r="AIM64" s="83"/>
      <c r="AIN64" s="83"/>
      <c r="AIO64" s="83"/>
      <c r="AIP64" s="83"/>
      <c r="AIQ64" s="83"/>
      <c r="AIR64" s="83"/>
      <c r="AIS64" s="83"/>
      <c r="AIT64" s="83"/>
      <c r="AIU64" s="83"/>
      <c r="AIV64" s="83"/>
      <c r="AIW64" s="83"/>
      <c r="AIX64" s="83"/>
      <c r="AIY64" s="83"/>
      <c r="AIZ64" s="83"/>
      <c r="AJA64" s="83"/>
      <c r="AJB64" s="83"/>
      <c r="AJC64" s="83"/>
      <c r="AJD64" s="83"/>
      <c r="AJE64" s="83"/>
      <c r="AJF64" s="83"/>
      <c r="AJG64" s="83"/>
      <c r="AJH64" s="83"/>
      <c r="AJI64" s="83"/>
      <c r="AJJ64" s="83"/>
      <c r="AJK64" s="83"/>
      <c r="AJL64" s="83"/>
      <c r="AJM64" s="83"/>
      <c r="AJN64" s="83"/>
      <c r="AJO64" s="83"/>
      <c r="AJP64" s="83"/>
      <c r="AJQ64" s="83"/>
      <c r="AJR64" s="83"/>
      <c r="AJS64" s="83"/>
      <c r="AJT64" s="83"/>
      <c r="AJU64" s="83"/>
      <c r="AJV64" s="83"/>
      <c r="AJW64" s="83"/>
      <c r="AJX64" s="83"/>
      <c r="AJY64" s="83"/>
      <c r="AJZ64" s="83"/>
      <c r="AKA64" s="83"/>
      <c r="AKB64" s="83"/>
      <c r="AKC64" s="83"/>
      <c r="AKD64" s="83"/>
      <c r="AKE64" s="83"/>
      <c r="AKF64" s="83"/>
      <c r="AKG64" s="83"/>
      <c r="AKH64" s="83"/>
      <c r="AKI64" s="83"/>
      <c r="AKJ64" s="83"/>
      <c r="AKK64" s="83"/>
      <c r="AKL64" s="83"/>
      <c r="AKM64" s="83"/>
      <c r="AKN64" s="83"/>
      <c r="AKO64" s="83"/>
      <c r="AKP64" s="83"/>
      <c r="AKQ64" s="83"/>
      <c r="AKR64" s="83"/>
      <c r="AKS64" s="83"/>
      <c r="AKT64" s="83"/>
      <c r="AKU64" s="83"/>
      <c r="AKV64" s="83"/>
      <c r="AKW64" s="83"/>
      <c r="AKX64" s="83"/>
      <c r="AKY64" s="83"/>
      <c r="AKZ64" s="83"/>
      <c r="ALA64" s="83"/>
      <c r="ALB64" s="83"/>
      <c r="ALC64" s="83"/>
      <c r="ALD64" s="83"/>
      <c r="ALE64" s="83"/>
      <c r="ALF64" s="83"/>
      <c r="ALG64" s="83"/>
      <c r="ALH64" s="83"/>
      <c r="ALI64" s="83"/>
      <c r="ALJ64" s="83"/>
      <c r="ALK64" s="83"/>
      <c r="ALL64" s="83"/>
      <c r="ALM64" s="83"/>
      <c r="ALN64" s="83"/>
      <c r="ALO64" s="83"/>
      <c r="ALP64" s="83"/>
      <c r="ALQ64" s="83"/>
      <c r="ALR64" s="83"/>
      <c r="ALS64" s="83"/>
      <c r="ALT64" s="83"/>
      <c r="ALU64" s="83"/>
      <c r="ALV64" s="83"/>
      <c r="ALW64" s="83"/>
      <c r="ALX64" s="83"/>
      <c r="ALY64" s="83"/>
      <c r="ALZ64" s="137"/>
      <c r="AMA64" s="137"/>
      <c r="AMB64" s="137"/>
      <c r="AMC64" s="137"/>
      <c r="AMD64" s="137"/>
      <c r="AME64" s="137"/>
      <c r="AMF64" s="137"/>
      <c r="AMG64" s="137"/>
      <c r="AMH64" s="137"/>
      <c r="AMI64" s="137"/>
      <c r="AMJ64" s="137"/>
      <c r="AMK64" s="137"/>
      <c r="AML64" s="137"/>
      <c r="AMM64" s="137"/>
      <c r="AMN64" s="137"/>
      <c r="AMO64" s="137"/>
      <c r="AMP64" s="137"/>
      <c r="AMQ64" s="137"/>
      <c r="AMR64" s="137"/>
      <c r="AMS64" s="137"/>
      <c r="AMT64" s="137"/>
      <c r="AMU64" s="137"/>
      <c r="AMV64" s="137"/>
      <c r="AMW64" s="137"/>
      <c r="AMX64" s="137"/>
      <c r="AMY64" s="137"/>
      <c r="AMZ64" s="137"/>
      <c r="ANA64" s="137"/>
      <c r="ANB64" s="137"/>
      <c r="ANC64" s="137"/>
      <c r="AND64" s="137"/>
      <c r="ANE64" s="137"/>
      <c r="ANF64" s="137"/>
      <c r="ANG64" s="137"/>
      <c r="ANH64" s="137"/>
      <c r="ANI64" s="137"/>
      <c r="ANJ64" s="137"/>
      <c r="ANK64" s="137"/>
      <c r="ANL64" s="137"/>
      <c r="ANM64" s="137"/>
      <c r="ANN64" s="137"/>
      <c r="ANO64" s="137"/>
      <c r="ANP64" s="137"/>
      <c r="ANQ64" s="137"/>
      <c r="ANR64" s="137"/>
      <c r="ANS64" s="137"/>
      <c r="ANT64" s="137"/>
      <c r="ANU64" s="137"/>
      <c r="ANV64" s="137"/>
      <c r="ANW64" s="137"/>
      <c r="ANX64" s="137"/>
      <c r="ANY64" s="137"/>
      <c r="ANZ64" s="137"/>
      <c r="AOA64" s="137"/>
      <c r="AOB64" s="137"/>
      <c r="AOC64" s="137"/>
      <c r="AOD64" s="137"/>
      <c r="AOE64" s="137"/>
      <c r="AOF64" s="137"/>
      <c r="AOG64" s="137"/>
      <c r="AOH64" s="137"/>
      <c r="AOI64" s="137"/>
      <c r="AOJ64" s="137"/>
      <c r="AOK64" s="137"/>
      <c r="AOL64" s="137"/>
      <c r="AOM64" s="137"/>
      <c r="AON64" s="137"/>
      <c r="AOO64" s="137"/>
      <c r="AOP64" s="137"/>
      <c r="AOQ64" s="137"/>
      <c r="AOR64" s="137"/>
      <c r="AOS64" s="137"/>
      <c r="AOT64" s="137"/>
      <c r="AOU64" s="137"/>
      <c r="AOV64" s="137"/>
      <c r="AOW64" s="137"/>
      <c r="AOX64" s="137"/>
      <c r="AOY64" s="137"/>
      <c r="AOZ64" s="137"/>
      <c r="APA64" s="137"/>
      <c r="APB64" s="137"/>
      <c r="APC64" s="137"/>
      <c r="APD64" s="137"/>
      <c r="APE64" s="137"/>
      <c r="APF64" s="137"/>
      <c r="APG64" s="137"/>
      <c r="APH64" s="137"/>
      <c r="API64" s="137"/>
      <c r="APJ64" s="137"/>
      <c r="APK64" s="137"/>
      <c r="APL64" s="137"/>
      <c r="APM64" s="137"/>
      <c r="APN64" s="137"/>
      <c r="APO64" s="137"/>
      <c r="APP64" s="137"/>
      <c r="APQ64" s="137"/>
      <c r="APR64" s="137"/>
      <c r="APS64" s="137"/>
      <c r="APT64" s="137"/>
      <c r="APU64" s="137"/>
      <c r="APV64" s="137"/>
      <c r="APW64" s="137"/>
      <c r="APX64" s="137"/>
      <c r="APY64" s="137"/>
      <c r="APZ64" s="137"/>
      <c r="AQA64" s="137"/>
      <c r="AQB64" s="137"/>
      <c r="AQC64" s="137"/>
      <c r="AQD64" s="137"/>
      <c r="AQE64" s="137"/>
      <c r="AQF64" s="137"/>
      <c r="AQG64" s="137"/>
      <c r="AQH64" s="137"/>
      <c r="AQI64" s="137"/>
      <c r="AQJ64" s="137"/>
      <c r="AQK64" s="137"/>
      <c r="AQL64" s="137"/>
      <c r="AQM64" s="137"/>
      <c r="AQN64" s="137"/>
      <c r="AQO64" s="137"/>
      <c r="AQP64" s="137"/>
      <c r="AQQ64" s="137"/>
      <c r="AQR64" s="137"/>
      <c r="AQS64" s="137"/>
      <c r="AQT64" s="137"/>
      <c r="AQU64" s="137"/>
      <c r="AQV64" s="137"/>
      <c r="AQW64" s="137"/>
      <c r="AQX64" s="137"/>
      <c r="AQY64" s="137"/>
      <c r="AQZ64" s="137"/>
      <c r="ARA64" s="137"/>
      <c r="ARB64" s="137"/>
      <c r="ARC64" s="137"/>
      <c r="ARD64" s="137"/>
      <c r="ARE64" s="137"/>
      <c r="ARF64" s="137"/>
      <c r="ARG64" s="137"/>
      <c r="ARH64" s="137"/>
      <c r="ARI64" s="137"/>
      <c r="ARJ64" s="137"/>
      <c r="ARK64" s="137"/>
      <c r="ARL64" s="137"/>
      <c r="ARM64" s="137"/>
      <c r="ARN64" s="137"/>
      <c r="ARO64" s="137"/>
      <c r="ARP64" s="137"/>
      <c r="ARQ64" s="137"/>
      <c r="ARR64" s="137"/>
      <c r="ARS64" s="137"/>
      <c r="ART64" s="137"/>
      <c r="ARU64" s="137"/>
      <c r="ARV64" s="137"/>
      <c r="ARW64" s="137"/>
      <c r="ARX64" s="137"/>
      <c r="ARY64" s="137"/>
      <c r="ARZ64" s="137"/>
      <c r="ASA64" s="137"/>
      <c r="ASB64" s="137"/>
      <c r="ASC64" s="137"/>
      <c r="ASD64" s="137"/>
      <c r="ASE64" s="137"/>
      <c r="ASF64" s="137"/>
      <c r="ASG64" s="137"/>
      <c r="ASH64" s="137"/>
      <c r="ASI64" s="137"/>
      <c r="ASJ64" s="137"/>
      <c r="ASK64" s="137"/>
      <c r="ASL64" s="137"/>
      <c r="ASM64" s="137"/>
      <c r="ASN64" s="137"/>
      <c r="ASO64" s="137"/>
      <c r="ASP64" s="137"/>
      <c r="ASQ64" s="137"/>
      <c r="ASR64" s="137"/>
      <c r="ASS64" s="137"/>
      <c r="AST64" s="137"/>
      <c r="ASU64" s="137"/>
      <c r="ASV64" s="137"/>
      <c r="ASW64" s="137"/>
      <c r="ASX64" s="137"/>
      <c r="ASY64" s="137"/>
      <c r="ASZ64" s="137"/>
      <c r="ATA64" s="137"/>
      <c r="ATB64" s="137"/>
      <c r="ATC64" s="137"/>
      <c r="ATD64" s="137"/>
      <c r="ATE64" s="137"/>
      <c r="ATF64" s="137"/>
      <c r="ATG64" s="137"/>
      <c r="ATH64" s="137"/>
      <c r="ATI64" s="137"/>
      <c r="ATJ64" s="137"/>
      <c r="ATK64" s="137"/>
      <c r="ATL64" s="137"/>
      <c r="ATM64" s="137"/>
      <c r="ATN64" s="137"/>
      <c r="ATO64" s="137"/>
      <c r="ATP64" s="137"/>
      <c r="ATQ64" s="137"/>
      <c r="ATR64" s="137"/>
      <c r="ATS64" s="137"/>
      <c r="ATT64" s="137"/>
      <c r="ATU64" s="137"/>
      <c r="ATV64" s="137"/>
      <c r="ATW64" s="137"/>
      <c r="ATX64" s="137"/>
      <c r="ATY64" s="137"/>
      <c r="ATZ64" s="137"/>
      <c r="AUA64" s="137"/>
      <c r="AUB64" s="137"/>
      <c r="AUC64" s="137"/>
      <c r="AUD64" s="137"/>
      <c r="AUE64" s="137"/>
      <c r="AUF64" s="137"/>
      <c r="AUG64" s="137"/>
      <c r="AUH64" s="137"/>
      <c r="AUI64" s="137"/>
      <c r="AUJ64" s="137"/>
      <c r="AUK64" s="137"/>
      <c r="AUL64" s="137"/>
      <c r="AUM64" s="137"/>
      <c r="AUN64" s="137"/>
      <c r="AUO64" s="137"/>
      <c r="AUP64" s="137"/>
      <c r="AUQ64" s="137"/>
      <c r="AUR64" s="137"/>
      <c r="AUS64" s="137"/>
      <c r="AUT64" s="137"/>
      <c r="AUU64" s="137"/>
      <c r="AUV64" s="137"/>
      <c r="AUW64" s="137"/>
      <c r="AUX64" s="137"/>
      <c r="AUY64" s="137"/>
      <c r="AUZ64" s="137"/>
      <c r="AVA64" s="137"/>
      <c r="AVB64" s="137"/>
      <c r="AVC64" s="137"/>
      <c r="AVD64" s="137"/>
      <c r="AVE64" s="137"/>
      <c r="AVF64" s="137"/>
      <c r="AVG64" s="137"/>
      <c r="AVH64" s="137"/>
      <c r="AVI64" s="137"/>
      <c r="AVJ64" s="137"/>
      <c r="AVK64" s="137"/>
      <c r="AVL64" s="137"/>
      <c r="AVM64" s="137"/>
      <c r="AVN64" s="137"/>
      <c r="AVO64" s="137"/>
      <c r="AVP64" s="137"/>
      <c r="AVQ64" s="137"/>
      <c r="AVR64" s="137"/>
      <c r="AVS64" s="137"/>
      <c r="AVT64" s="137"/>
      <c r="AVU64" s="137"/>
      <c r="AVV64" s="137"/>
      <c r="AVW64" s="137"/>
      <c r="AVX64" s="137"/>
      <c r="AVY64" s="137"/>
      <c r="AVZ64" s="137"/>
      <c r="AWA64" s="137"/>
      <c r="AWB64" s="137"/>
      <c r="AWC64" s="137"/>
      <c r="AWD64" s="137"/>
      <c r="AWE64" s="137"/>
      <c r="AWF64" s="137"/>
      <c r="AWG64" s="137"/>
      <c r="AWH64" s="137"/>
      <c r="AWI64" s="137"/>
      <c r="AWJ64" s="137"/>
      <c r="AWK64" s="137"/>
      <c r="AWL64" s="137"/>
      <c r="AWM64" s="137"/>
      <c r="AWN64" s="137"/>
      <c r="AWO64" s="137"/>
      <c r="AWP64" s="137"/>
      <c r="AWQ64" s="137"/>
      <c r="AWR64" s="137"/>
      <c r="AWS64" s="137"/>
      <c r="AWT64" s="137"/>
      <c r="AWU64" s="137"/>
      <c r="AWV64" s="137"/>
      <c r="AWW64" s="137"/>
      <c r="AWX64" s="137"/>
      <c r="AWY64" s="137"/>
      <c r="AWZ64" s="137"/>
      <c r="AXA64" s="137"/>
      <c r="AXB64" s="137"/>
      <c r="AXC64" s="137"/>
      <c r="AXD64" s="137"/>
      <c r="AXE64" s="137"/>
      <c r="AXF64" s="137"/>
      <c r="AXG64" s="137"/>
      <c r="AXH64" s="137"/>
      <c r="AXI64" s="137"/>
      <c r="AXJ64" s="137"/>
      <c r="AXK64" s="137"/>
      <c r="AXL64" s="137"/>
      <c r="AXM64" s="137"/>
      <c r="AXN64" s="137"/>
      <c r="AXO64" s="137"/>
      <c r="AXP64" s="137"/>
      <c r="AXQ64" s="137"/>
      <c r="AXR64" s="137"/>
      <c r="AXS64" s="137"/>
      <c r="AXT64" s="137"/>
      <c r="AXU64" s="137"/>
      <c r="AXV64" s="137"/>
      <c r="AXW64" s="137"/>
      <c r="AXX64" s="137"/>
      <c r="AXY64" s="137"/>
      <c r="AXZ64" s="137"/>
      <c r="AYA64" s="137"/>
      <c r="AYB64" s="137"/>
      <c r="AYC64" s="137"/>
      <c r="AYD64" s="137"/>
      <c r="AYE64" s="137"/>
      <c r="AYF64" s="137"/>
      <c r="AYG64" s="137"/>
      <c r="AYH64" s="137"/>
      <c r="AYI64" s="137"/>
      <c r="AYJ64" s="137"/>
      <c r="AYK64" s="137"/>
      <c r="AYL64" s="137"/>
      <c r="AYM64" s="137"/>
      <c r="AYN64" s="137"/>
      <c r="AYO64" s="137"/>
      <c r="AYP64" s="137"/>
      <c r="AYQ64" s="137"/>
      <c r="AYR64" s="137"/>
      <c r="AYS64" s="137"/>
      <c r="AYT64" s="137"/>
      <c r="AYU64" s="137"/>
      <c r="AYV64" s="137"/>
      <c r="AYW64" s="137"/>
      <c r="AYX64" s="137"/>
      <c r="AYY64" s="137"/>
      <c r="AYZ64" s="137"/>
      <c r="AZA64" s="137"/>
      <c r="AZB64" s="137"/>
      <c r="AZC64" s="137"/>
      <c r="AZD64" s="137"/>
      <c r="AZE64" s="137"/>
      <c r="AZF64" s="137"/>
      <c r="AZG64" s="137"/>
      <c r="AZH64" s="137"/>
      <c r="AZI64" s="137"/>
      <c r="AZJ64" s="137"/>
      <c r="AZK64" s="137"/>
      <c r="AZL64" s="137"/>
      <c r="AZM64" s="137"/>
      <c r="AZN64" s="137"/>
      <c r="AZO64" s="137"/>
      <c r="AZP64" s="137"/>
      <c r="AZQ64" s="137"/>
      <c r="AZR64" s="137"/>
      <c r="AZS64" s="137"/>
      <c r="AZT64" s="137"/>
      <c r="AZU64" s="137"/>
      <c r="AZV64" s="137"/>
      <c r="AZW64" s="137"/>
      <c r="AZX64" s="137"/>
      <c r="AZY64" s="137"/>
      <c r="AZZ64" s="137"/>
      <c r="BAA64" s="137"/>
      <c r="BAB64" s="137"/>
      <c r="BAC64" s="137"/>
      <c r="BAD64" s="137"/>
      <c r="BAE64" s="137"/>
      <c r="BAF64" s="137"/>
      <c r="BAG64" s="137"/>
      <c r="BAH64" s="137"/>
      <c r="BAI64" s="137"/>
      <c r="BAJ64" s="137"/>
      <c r="BAK64" s="137"/>
      <c r="BAL64" s="137"/>
      <c r="BAM64" s="137"/>
      <c r="BAN64" s="137"/>
      <c r="BAO64" s="137"/>
      <c r="BAP64" s="137"/>
      <c r="BAQ64" s="137"/>
      <c r="BAR64" s="137"/>
      <c r="BAS64" s="137"/>
      <c r="BAT64" s="137"/>
      <c r="BAU64" s="137"/>
      <c r="BAV64" s="137"/>
      <c r="BAW64" s="137"/>
      <c r="BAX64" s="137"/>
      <c r="BAY64" s="137"/>
      <c r="BAZ64" s="137"/>
      <c r="BBA64" s="137"/>
      <c r="BBB64" s="137"/>
      <c r="BBC64" s="137"/>
      <c r="BBD64" s="137"/>
      <c r="BBE64" s="137"/>
      <c r="BBF64" s="137"/>
      <c r="BBG64" s="137"/>
      <c r="BBH64" s="137"/>
      <c r="BBI64" s="137"/>
      <c r="BBJ64" s="137"/>
      <c r="BBK64" s="137"/>
      <c r="BBL64" s="137"/>
      <c r="BBM64" s="137"/>
      <c r="BBN64" s="137"/>
      <c r="BBO64" s="137"/>
      <c r="BBP64" s="137"/>
      <c r="BBQ64" s="137"/>
      <c r="BBR64" s="137"/>
      <c r="BBS64" s="137"/>
      <c r="BBT64" s="137"/>
      <c r="BBU64" s="137"/>
      <c r="BBV64" s="137"/>
      <c r="BBW64" s="137"/>
      <c r="BBX64" s="137"/>
      <c r="BBY64" s="137"/>
      <c r="BBZ64" s="137"/>
      <c r="BCA64" s="137"/>
      <c r="BCB64" s="137"/>
      <c r="BCC64" s="137"/>
      <c r="BCD64" s="137"/>
      <c r="BCE64" s="137"/>
      <c r="BCF64" s="137"/>
      <c r="BCG64" s="137"/>
      <c r="BCH64" s="137"/>
      <c r="BCI64" s="137"/>
      <c r="BCJ64" s="137"/>
      <c r="BCK64" s="137"/>
      <c r="BCL64" s="137"/>
      <c r="BCM64" s="137"/>
      <c r="BCN64" s="137"/>
      <c r="BCO64" s="137"/>
      <c r="BCP64" s="137"/>
      <c r="BCQ64" s="137"/>
      <c r="BCR64" s="137"/>
      <c r="BCS64" s="137"/>
      <c r="BCT64" s="137"/>
      <c r="BCU64" s="137"/>
      <c r="BCV64" s="137"/>
      <c r="BCW64" s="137"/>
      <c r="BCX64" s="137"/>
      <c r="BCY64" s="137"/>
      <c r="BCZ64" s="137"/>
      <c r="BDA64" s="137"/>
      <c r="BDB64" s="137"/>
      <c r="BDC64" s="137"/>
      <c r="BDD64" s="137"/>
      <c r="BDE64" s="137"/>
      <c r="BDF64" s="137"/>
      <c r="BDG64" s="137"/>
      <c r="BDH64" s="137"/>
      <c r="BDI64" s="137"/>
      <c r="BDJ64" s="137"/>
      <c r="BDK64" s="137"/>
      <c r="BDL64" s="137"/>
      <c r="BDM64" s="137"/>
      <c r="BDN64" s="137"/>
      <c r="BDO64" s="137"/>
      <c r="BDP64" s="137"/>
      <c r="BDQ64" s="137"/>
      <c r="BDR64" s="137"/>
      <c r="BDS64" s="137"/>
      <c r="BDT64" s="137"/>
      <c r="BDU64" s="137"/>
      <c r="BDV64" s="137"/>
      <c r="BDW64" s="137"/>
      <c r="BDX64" s="137"/>
      <c r="BDY64" s="137"/>
      <c r="BDZ64" s="137"/>
      <c r="BEA64" s="137"/>
      <c r="BEB64" s="137"/>
      <c r="BEC64" s="137"/>
      <c r="BED64" s="137"/>
      <c r="BEE64" s="137"/>
      <c r="BEF64" s="137"/>
      <c r="BEG64" s="137"/>
      <c r="BEH64" s="137"/>
      <c r="BEI64" s="137"/>
      <c r="BEJ64" s="137"/>
      <c r="BEK64" s="137"/>
      <c r="BEL64" s="137"/>
      <c r="BEM64" s="137"/>
      <c r="BEN64" s="137"/>
      <c r="BEO64" s="137"/>
      <c r="BEP64" s="137"/>
      <c r="BEQ64" s="137"/>
      <c r="BER64" s="137"/>
      <c r="BES64" s="137"/>
      <c r="BET64" s="137"/>
      <c r="BEU64" s="137"/>
      <c r="BEV64" s="137"/>
      <c r="BEW64" s="137"/>
      <c r="BEX64" s="137"/>
      <c r="BEY64" s="137"/>
      <c r="BEZ64" s="137"/>
      <c r="BFA64" s="137"/>
      <c r="BFB64" s="137"/>
      <c r="BFC64" s="137"/>
      <c r="BFD64" s="137"/>
      <c r="BFE64" s="137"/>
      <c r="BFF64" s="137"/>
      <c r="BFG64" s="137"/>
      <c r="BFH64" s="137"/>
      <c r="BFI64" s="137"/>
      <c r="BFJ64" s="137"/>
      <c r="BFK64" s="137"/>
      <c r="BFL64" s="137"/>
      <c r="BFM64" s="137"/>
      <c r="BFN64" s="137"/>
      <c r="BFO64" s="137"/>
      <c r="BFP64" s="137"/>
      <c r="BFQ64" s="137"/>
      <c r="BFR64" s="137"/>
      <c r="BFS64" s="137"/>
      <c r="BFT64" s="137"/>
      <c r="BFU64" s="137"/>
      <c r="BFV64" s="137"/>
      <c r="BFW64" s="137"/>
      <c r="BFX64" s="137"/>
      <c r="BFY64" s="137"/>
      <c r="BFZ64" s="137"/>
      <c r="BGA64" s="137"/>
      <c r="BGB64" s="137"/>
      <c r="BGC64" s="137"/>
      <c r="BGD64" s="137"/>
      <c r="BGE64" s="137"/>
      <c r="BGF64" s="137"/>
      <c r="BGG64" s="137"/>
      <c r="BGH64" s="137"/>
      <c r="BGI64" s="137"/>
      <c r="BGJ64" s="137"/>
      <c r="BGK64" s="137"/>
      <c r="BGL64" s="137"/>
      <c r="BGM64" s="137"/>
      <c r="BGN64" s="137"/>
      <c r="BGO64" s="137"/>
      <c r="BGP64" s="137"/>
      <c r="BGQ64" s="137"/>
      <c r="BGR64" s="137"/>
      <c r="BGS64" s="137"/>
      <c r="BGT64" s="137"/>
      <c r="BGU64" s="137"/>
      <c r="BGV64" s="137"/>
      <c r="BGW64" s="137"/>
      <c r="BGX64" s="137"/>
      <c r="BGY64" s="137"/>
      <c r="BGZ64" s="137"/>
      <c r="BHA64" s="137"/>
      <c r="BHB64" s="137"/>
      <c r="BHC64" s="137"/>
      <c r="BHD64" s="137"/>
      <c r="BHE64" s="137"/>
      <c r="BHF64" s="137"/>
      <c r="BHG64" s="137"/>
      <c r="BHH64" s="137"/>
      <c r="BHI64" s="137"/>
      <c r="BHJ64" s="137"/>
      <c r="BHK64" s="137"/>
      <c r="BHL64" s="137"/>
      <c r="BHM64" s="137"/>
      <c r="BHN64" s="137"/>
      <c r="BHO64" s="137"/>
      <c r="BHP64" s="137"/>
      <c r="BHQ64" s="137"/>
      <c r="BHR64" s="137"/>
      <c r="BHS64" s="137"/>
      <c r="BHT64" s="137"/>
      <c r="BHU64" s="137"/>
      <c r="BHV64" s="137"/>
      <c r="BHW64" s="137"/>
      <c r="BHX64" s="137"/>
      <c r="BHY64" s="137"/>
      <c r="BHZ64" s="137"/>
      <c r="BIA64" s="137"/>
      <c r="BIB64" s="137"/>
      <c r="BIC64" s="137"/>
      <c r="BID64" s="137"/>
      <c r="BIE64" s="137"/>
      <c r="BIF64" s="137"/>
      <c r="BIG64" s="137"/>
      <c r="BIH64" s="137"/>
      <c r="BII64" s="137"/>
      <c r="BIJ64" s="137"/>
      <c r="BIK64" s="137"/>
      <c r="BIL64" s="137"/>
      <c r="BIM64" s="137"/>
      <c r="BIN64" s="137"/>
      <c r="BIO64" s="137"/>
      <c r="BIP64" s="137"/>
      <c r="BIQ64" s="137"/>
      <c r="BIR64" s="137"/>
      <c r="BIS64" s="137"/>
      <c r="BIT64" s="137"/>
      <c r="BIU64" s="137"/>
      <c r="BIV64" s="137"/>
      <c r="BIW64" s="137"/>
      <c r="BIX64" s="137"/>
      <c r="BIY64" s="137"/>
      <c r="BIZ64" s="137"/>
      <c r="BJA64" s="137"/>
      <c r="BJB64" s="137"/>
      <c r="BJC64" s="137"/>
      <c r="BJD64" s="137"/>
      <c r="BJE64" s="137"/>
      <c r="BJF64" s="137"/>
      <c r="BJG64" s="137"/>
      <c r="BJH64" s="137"/>
      <c r="BJI64" s="137"/>
      <c r="BJJ64" s="137"/>
      <c r="BJK64" s="137"/>
      <c r="BJL64" s="137"/>
      <c r="BJM64" s="137"/>
      <c r="BJN64" s="137"/>
      <c r="BJO64" s="137"/>
      <c r="BJP64" s="137"/>
      <c r="BJQ64" s="137"/>
      <c r="BJR64" s="137"/>
      <c r="BJS64" s="137"/>
      <c r="BJT64" s="137"/>
      <c r="BJU64" s="137"/>
      <c r="BJV64" s="137"/>
      <c r="BJW64" s="137"/>
      <c r="BJX64" s="137"/>
      <c r="BJY64" s="137"/>
      <c r="BJZ64" s="137"/>
      <c r="BKA64" s="137"/>
      <c r="BKB64" s="137"/>
      <c r="BKC64" s="137"/>
      <c r="BKD64" s="137"/>
      <c r="BKE64" s="137"/>
      <c r="BKF64" s="137"/>
      <c r="BKG64" s="137"/>
      <c r="BKH64" s="137"/>
      <c r="BKI64" s="137"/>
      <c r="BKJ64" s="137"/>
      <c r="BKK64" s="137"/>
      <c r="BKL64" s="137"/>
      <c r="BKM64" s="137"/>
      <c r="BKN64" s="137"/>
      <c r="BKO64" s="137"/>
      <c r="BKP64" s="137"/>
      <c r="BKQ64" s="137"/>
      <c r="BKR64" s="137"/>
      <c r="BKS64" s="137"/>
      <c r="BKT64" s="137"/>
      <c r="BKU64" s="137"/>
      <c r="BKV64" s="137"/>
      <c r="BKW64" s="137"/>
      <c r="BKX64" s="137"/>
      <c r="BKY64" s="137"/>
      <c r="BKZ64" s="137"/>
      <c r="BLA64" s="137"/>
      <c r="BLB64" s="137"/>
      <c r="BLC64" s="137"/>
      <c r="BLD64" s="137"/>
      <c r="BLE64" s="137"/>
      <c r="BLF64" s="137"/>
      <c r="BLG64" s="137"/>
      <c r="BLH64" s="137"/>
      <c r="BLI64" s="137"/>
      <c r="BLJ64" s="137"/>
      <c r="BLK64" s="137"/>
      <c r="BLL64" s="137"/>
      <c r="BLM64" s="137"/>
      <c r="BLN64" s="137"/>
      <c r="BLO64" s="137"/>
      <c r="BLP64" s="137"/>
      <c r="BLQ64" s="137"/>
      <c r="BLR64" s="137"/>
      <c r="BLS64" s="137"/>
      <c r="BLT64" s="137"/>
      <c r="BLU64" s="137"/>
      <c r="BLV64" s="137"/>
      <c r="BLW64" s="137"/>
      <c r="BLX64" s="137"/>
      <c r="BLY64" s="137"/>
      <c r="BLZ64" s="137"/>
      <c r="BMA64" s="137"/>
      <c r="BMB64" s="137"/>
      <c r="BMC64" s="137"/>
      <c r="BMD64" s="137"/>
      <c r="BME64" s="137"/>
      <c r="BMF64" s="137"/>
      <c r="BMG64" s="137"/>
      <c r="BMH64" s="137"/>
      <c r="BMI64" s="137"/>
      <c r="BMJ64" s="137"/>
      <c r="BMK64" s="137"/>
      <c r="BML64" s="137"/>
      <c r="BMM64" s="137"/>
      <c r="BMN64" s="137"/>
      <c r="BMO64" s="137"/>
      <c r="BMP64" s="137"/>
      <c r="BMQ64" s="137"/>
      <c r="BMR64" s="137"/>
      <c r="BMS64" s="137"/>
      <c r="BMT64" s="137"/>
      <c r="BMU64" s="137"/>
      <c r="BMV64" s="137"/>
      <c r="BMW64" s="137"/>
      <c r="BMX64" s="137"/>
      <c r="BMY64" s="137"/>
      <c r="BMZ64" s="137"/>
      <c r="BNA64" s="137"/>
      <c r="BNB64" s="137"/>
      <c r="BNC64" s="137"/>
      <c r="BND64" s="137"/>
      <c r="BNE64" s="137"/>
      <c r="BNF64" s="137"/>
      <c r="BNG64" s="137"/>
      <c r="BNH64" s="137"/>
      <c r="BNI64" s="137"/>
      <c r="BNJ64" s="137"/>
      <c r="BNK64" s="137"/>
      <c r="BNL64" s="137"/>
      <c r="BNM64" s="137"/>
      <c r="BNN64" s="137"/>
      <c r="BNO64" s="137"/>
      <c r="BNP64" s="137"/>
      <c r="BNQ64" s="137"/>
      <c r="BNR64" s="137"/>
      <c r="BNS64" s="137"/>
      <c r="BNT64" s="137"/>
      <c r="BNU64" s="137"/>
      <c r="BNV64" s="137"/>
      <c r="BNW64" s="137"/>
      <c r="BNX64" s="137"/>
      <c r="BNY64" s="137"/>
      <c r="BNZ64" s="137"/>
      <c r="BOA64" s="137"/>
      <c r="BOB64" s="137"/>
      <c r="BOC64" s="137"/>
      <c r="BOD64" s="137"/>
      <c r="BOE64" s="137"/>
      <c r="BOF64" s="137"/>
      <c r="BOG64" s="137"/>
      <c r="BOH64" s="137"/>
      <c r="BOI64" s="137"/>
      <c r="BOJ64" s="137"/>
      <c r="BOK64" s="137"/>
      <c r="BOL64" s="137"/>
      <c r="BOM64" s="137"/>
      <c r="BON64" s="137"/>
      <c r="BOO64" s="137"/>
      <c r="BOP64" s="137"/>
      <c r="BOQ64" s="137"/>
      <c r="BOR64" s="137"/>
      <c r="BOS64" s="137"/>
      <c r="BOT64" s="137"/>
      <c r="BOU64" s="137"/>
      <c r="BOV64" s="137"/>
      <c r="BOW64" s="137"/>
      <c r="BOX64" s="137"/>
      <c r="BOY64" s="137"/>
      <c r="BOZ64" s="137"/>
      <c r="BPA64" s="137"/>
      <c r="BPB64" s="137"/>
      <c r="BPC64" s="137"/>
      <c r="BPD64" s="137"/>
      <c r="BPE64" s="137"/>
      <c r="BPF64" s="137"/>
      <c r="BPG64" s="137"/>
      <c r="BPH64" s="137"/>
      <c r="BPI64" s="137"/>
      <c r="BPJ64" s="137"/>
      <c r="BPK64" s="137"/>
      <c r="BPL64" s="137"/>
      <c r="BPM64" s="137"/>
      <c r="BPN64" s="137"/>
      <c r="BPO64" s="137"/>
      <c r="BPP64" s="137"/>
      <c r="BPQ64" s="137"/>
      <c r="BPR64" s="137"/>
      <c r="BPS64" s="137"/>
      <c r="BPT64" s="137"/>
      <c r="BPU64" s="137"/>
      <c r="BPV64" s="137"/>
      <c r="BPW64" s="137"/>
      <c r="BPX64" s="137"/>
      <c r="BPY64" s="137"/>
      <c r="BPZ64" s="137"/>
      <c r="BQA64" s="137"/>
      <c r="BQB64" s="137"/>
      <c r="BQC64" s="137"/>
      <c r="BQD64" s="137"/>
      <c r="BQE64" s="137"/>
      <c r="BQF64" s="137"/>
      <c r="BQG64" s="137"/>
      <c r="BQH64" s="137"/>
      <c r="BQI64" s="137"/>
      <c r="BQJ64" s="137"/>
      <c r="BQK64" s="137"/>
      <c r="BQL64" s="137"/>
      <c r="BQM64" s="137"/>
      <c r="BQN64" s="137"/>
      <c r="BQO64" s="137"/>
      <c r="BQP64" s="137"/>
      <c r="BQQ64" s="137"/>
      <c r="BQR64" s="137"/>
      <c r="BQS64" s="137"/>
      <c r="BQT64" s="137"/>
      <c r="BQU64" s="137"/>
      <c r="BQV64" s="137"/>
      <c r="BQW64" s="137"/>
      <c r="BQX64" s="137"/>
      <c r="BQY64" s="137"/>
      <c r="BQZ64" s="137"/>
      <c r="BRA64" s="137"/>
      <c r="BRB64" s="137"/>
      <c r="BRC64" s="137"/>
      <c r="BRD64" s="137"/>
      <c r="BRE64" s="137"/>
      <c r="BRF64" s="137"/>
      <c r="BRG64" s="137"/>
      <c r="BRH64" s="137"/>
      <c r="BRI64" s="137"/>
      <c r="BRJ64" s="137"/>
      <c r="BRK64" s="137"/>
      <c r="BRL64" s="137"/>
      <c r="BRM64" s="137"/>
      <c r="BRN64" s="137"/>
      <c r="BRO64" s="137"/>
      <c r="BRP64" s="137"/>
      <c r="BRQ64" s="137"/>
      <c r="BRR64" s="137"/>
      <c r="BRS64" s="137"/>
      <c r="BRT64" s="137"/>
      <c r="BRU64" s="137"/>
      <c r="BRV64" s="137"/>
      <c r="BRW64" s="137"/>
      <c r="BRX64" s="137"/>
      <c r="BRY64" s="137"/>
      <c r="BRZ64" s="137"/>
      <c r="BSA64" s="137"/>
      <c r="BSB64" s="137"/>
      <c r="BSC64" s="137"/>
      <c r="BSD64" s="137"/>
      <c r="BSE64" s="137"/>
      <c r="BSF64" s="137"/>
      <c r="BSG64" s="137"/>
      <c r="BSH64" s="137"/>
      <c r="BSI64" s="137"/>
      <c r="BSJ64" s="137"/>
      <c r="BSK64" s="137"/>
      <c r="BSL64" s="137"/>
      <c r="BSM64" s="137"/>
      <c r="BSN64" s="137"/>
      <c r="BSO64" s="137"/>
      <c r="BSP64" s="137"/>
      <c r="BSQ64" s="137"/>
      <c r="BSR64" s="137"/>
      <c r="BSS64" s="137"/>
      <c r="BST64" s="137"/>
      <c r="BSU64" s="137"/>
      <c r="BSV64" s="137"/>
      <c r="BSW64" s="137"/>
      <c r="BSX64" s="137"/>
      <c r="BSY64" s="137"/>
      <c r="BSZ64" s="137"/>
      <c r="BTA64" s="137"/>
      <c r="BTB64" s="137"/>
      <c r="BTC64" s="137"/>
      <c r="BTD64" s="137"/>
      <c r="BTE64" s="137"/>
      <c r="BTF64" s="137"/>
      <c r="BTG64" s="137"/>
      <c r="BTH64" s="137"/>
      <c r="BTI64" s="137"/>
      <c r="BTJ64" s="137"/>
      <c r="BTK64" s="137"/>
      <c r="BTL64" s="137"/>
      <c r="BTM64" s="137"/>
      <c r="BTN64" s="137"/>
      <c r="BTO64" s="137"/>
      <c r="BTP64" s="137"/>
      <c r="BTQ64" s="137"/>
      <c r="BTR64" s="137"/>
      <c r="BTS64" s="137"/>
      <c r="BTT64" s="137"/>
      <c r="BTU64" s="137"/>
      <c r="BTV64" s="137"/>
      <c r="BTW64" s="137"/>
      <c r="BTX64" s="137"/>
      <c r="BTY64" s="137"/>
      <c r="BTZ64" s="137"/>
      <c r="BUA64" s="137"/>
      <c r="BUB64" s="137"/>
      <c r="BUC64" s="137"/>
      <c r="BUD64" s="137"/>
      <c r="BUE64" s="137"/>
      <c r="BUF64" s="137"/>
      <c r="BUG64" s="137"/>
      <c r="BUH64" s="137"/>
      <c r="BUI64" s="137"/>
      <c r="BUJ64" s="137"/>
      <c r="BUK64" s="137"/>
      <c r="BUL64" s="137"/>
      <c r="BUM64" s="137"/>
      <c r="BUN64" s="137"/>
      <c r="BUO64" s="137"/>
      <c r="BUP64" s="137"/>
      <c r="BUQ64" s="137"/>
      <c r="BUR64" s="137"/>
      <c r="BUS64" s="137"/>
      <c r="BUT64" s="137"/>
      <c r="BUU64" s="137"/>
      <c r="BUV64" s="137"/>
      <c r="BUW64" s="137"/>
      <c r="BUX64" s="137"/>
      <c r="BUY64" s="137"/>
      <c r="BUZ64" s="137"/>
      <c r="BVA64" s="137"/>
      <c r="BVB64" s="137"/>
      <c r="BVC64" s="137"/>
      <c r="BVD64" s="137"/>
      <c r="BVE64" s="137"/>
      <c r="BVF64" s="137"/>
      <c r="BVG64" s="137"/>
      <c r="BVH64" s="137"/>
      <c r="BVI64" s="137"/>
      <c r="BVJ64" s="137"/>
      <c r="BVK64" s="137"/>
      <c r="BVL64" s="137"/>
      <c r="BVM64" s="137"/>
      <c r="BVN64" s="137"/>
      <c r="BVO64" s="137"/>
      <c r="BVP64" s="137"/>
      <c r="BVQ64" s="137"/>
      <c r="BVR64" s="137"/>
      <c r="BVS64" s="137"/>
      <c r="BVT64" s="137"/>
      <c r="BVU64" s="137"/>
      <c r="BVV64" s="137"/>
      <c r="BVW64" s="137"/>
      <c r="BVX64" s="137"/>
      <c r="BVY64" s="137"/>
      <c r="BVZ64" s="137"/>
      <c r="BWA64" s="137"/>
      <c r="BWB64" s="137"/>
      <c r="BWC64" s="137"/>
      <c r="BWD64" s="137"/>
      <c r="BWE64" s="137"/>
      <c r="BWF64" s="137"/>
      <c r="BWG64" s="137"/>
      <c r="BWH64" s="137"/>
      <c r="BWI64" s="137"/>
      <c r="BWJ64" s="137"/>
      <c r="BWK64" s="137"/>
      <c r="BWL64" s="137"/>
      <c r="BWM64" s="137"/>
      <c r="BWN64" s="137"/>
      <c r="BWO64" s="137"/>
      <c r="BWP64" s="137"/>
      <c r="BWQ64" s="137"/>
      <c r="BWR64" s="137"/>
      <c r="BWS64" s="137"/>
      <c r="BWT64" s="137"/>
      <c r="BWU64" s="137"/>
      <c r="BWV64" s="137"/>
      <c r="BWW64" s="137"/>
      <c r="BWX64" s="137"/>
      <c r="BWY64" s="137"/>
      <c r="BWZ64" s="137"/>
      <c r="BXA64" s="137"/>
      <c r="BXB64" s="137"/>
      <c r="BXC64" s="137"/>
      <c r="BXD64" s="137"/>
      <c r="BXE64" s="137"/>
      <c r="BXF64" s="137"/>
      <c r="BXG64" s="137"/>
      <c r="BXH64" s="137"/>
      <c r="BXI64" s="137"/>
      <c r="BXJ64" s="137"/>
      <c r="BXK64" s="137"/>
      <c r="BXL64" s="137"/>
      <c r="BXM64" s="137"/>
      <c r="BXN64" s="137"/>
      <c r="BXO64" s="137"/>
      <c r="BXP64" s="137"/>
      <c r="BXQ64" s="137"/>
      <c r="BXR64" s="137"/>
      <c r="BXS64" s="137"/>
      <c r="BXT64" s="137"/>
      <c r="BXU64" s="137"/>
      <c r="BXV64" s="137"/>
      <c r="BXW64" s="137"/>
      <c r="BXX64" s="137"/>
      <c r="BXY64" s="137"/>
      <c r="BXZ64" s="137"/>
      <c r="BYA64" s="137"/>
      <c r="BYB64" s="137"/>
      <c r="BYC64" s="137"/>
      <c r="BYD64" s="137"/>
      <c r="BYE64" s="137"/>
      <c r="BYF64" s="137"/>
      <c r="BYG64" s="137"/>
      <c r="BYH64" s="137"/>
      <c r="BYI64" s="137"/>
      <c r="BYJ64" s="137"/>
      <c r="BYK64" s="137"/>
      <c r="BYL64" s="137"/>
      <c r="BYM64" s="137"/>
      <c r="BYN64" s="137"/>
      <c r="BYO64" s="137"/>
      <c r="BYP64" s="137"/>
      <c r="BYQ64" s="137"/>
      <c r="BYR64" s="137"/>
      <c r="BYS64" s="137"/>
      <c r="BYT64" s="137"/>
      <c r="BYU64" s="137"/>
      <c r="BYV64" s="137"/>
      <c r="BYW64" s="137"/>
      <c r="BYX64" s="137"/>
      <c r="BYY64" s="137"/>
      <c r="BYZ64" s="137"/>
      <c r="BZA64" s="137"/>
      <c r="BZB64" s="137"/>
      <c r="BZC64" s="137"/>
      <c r="BZD64" s="137"/>
      <c r="BZE64" s="137"/>
      <c r="BZF64" s="137"/>
      <c r="BZG64" s="137"/>
      <c r="BZH64" s="137"/>
      <c r="BZI64" s="137"/>
      <c r="BZJ64" s="137"/>
      <c r="BZK64" s="137"/>
      <c r="BZL64" s="137"/>
      <c r="BZM64" s="137"/>
      <c r="BZN64" s="137"/>
      <c r="BZO64" s="137"/>
      <c r="BZP64" s="137"/>
      <c r="BZQ64" s="137"/>
      <c r="BZR64" s="137"/>
      <c r="BZS64" s="137"/>
      <c r="BZT64" s="137"/>
      <c r="BZU64" s="137"/>
      <c r="BZV64" s="137"/>
      <c r="BZW64" s="137"/>
      <c r="BZX64" s="137"/>
      <c r="BZY64" s="137"/>
      <c r="BZZ64" s="137"/>
      <c r="CAA64" s="137"/>
      <c r="CAB64" s="137"/>
      <c r="CAC64" s="137"/>
      <c r="CAD64" s="137"/>
      <c r="CAE64" s="137"/>
      <c r="CAF64" s="137"/>
      <c r="CAG64" s="137"/>
      <c r="CAH64" s="137"/>
      <c r="CAI64" s="137"/>
      <c r="CAJ64" s="137"/>
      <c r="CAK64" s="137"/>
      <c r="CAL64" s="137"/>
      <c r="CAM64" s="137"/>
      <c r="CAN64" s="137"/>
      <c r="CAO64" s="137"/>
      <c r="CAP64" s="137"/>
      <c r="CAQ64" s="137"/>
      <c r="CAR64" s="137"/>
      <c r="CAS64" s="137"/>
      <c r="CAT64" s="137"/>
      <c r="CAU64" s="137"/>
      <c r="CAV64" s="137"/>
      <c r="CAW64" s="137"/>
      <c r="CAX64" s="137"/>
      <c r="CAY64" s="137"/>
      <c r="CAZ64" s="137"/>
      <c r="CBA64" s="137"/>
      <c r="CBB64" s="137"/>
      <c r="CBC64" s="137"/>
      <c r="CBD64" s="137"/>
      <c r="CBE64" s="137"/>
      <c r="CBF64" s="137"/>
      <c r="CBG64" s="137"/>
      <c r="CBH64" s="137"/>
      <c r="CBI64" s="137"/>
      <c r="CBJ64" s="137"/>
      <c r="CBK64" s="137"/>
      <c r="CBL64" s="137"/>
      <c r="CBM64" s="137"/>
      <c r="CBN64" s="137"/>
      <c r="CBO64" s="137"/>
      <c r="CBP64" s="137"/>
      <c r="CBQ64" s="137"/>
      <c r="CBR64" s="137"/>
      <c r="CBS64" s="137"/>
      <c r="CBT64" s="137"/>
      <c r="CBU64" s="137"/>
      <c r="CBV64" s="137"/>
      <c r="CBW64" s="137"/>
      <c r="CBX64" s="137"/>
      <c r="CBY64" s="137"/>
      <c r="CBZ64" s="137"/>
      <c r="CCA64" s="137"/>
      <c r="CCB64" s="137"/>
      <c r="CCC64" s="137"/>
      <c r="CCD64" s="137"/>
      <c r="CCE64" s="137"/>
      <c r="CCF64" s="137"/>
      <c r="CCG64" s="137"/>
      <c r="CCH64" s="137"/>
      <c r="CCI64" s="137"/>
      <c r="CCJ64" s="137"/>
      <c r="CCK64" s="137"/>
      <c r="CCL64" s="137"/>
      <c r="CCM64" s="137"/>
      <c r="CCN64" s="137"/>
      <c r="CCO64" s="137"/>
      <c r="CCP64" s="137"/>
      <c r="CCQ64" s="137"/>
      <c r="CCR64" s="137"/>
      <c r="CCS64" s="137"/>
      <c r="CCT64" s="137"/>
      <c r="CCU64" s="137"/>
      <c r="CCV64" s="137"/>
      <c r="CCW64" s="137"/>
      <c r="CCX64" s="137"/>
      <c r="CCY64" s="137"/>
      <c r="CCZ64" s="137"/>
      <c r="CDA64" s="137"/>
      <c r="CDB64" s="137"/>
      <c r="CDC64" s="137"/>
      <c r="CDD64" s="137"/>
      <c r="CDE64" s="137"/>
      <c r="CDF64" s="137"/>
      <c r="CDG64" s="137"/>
      <c r="CDH64" s="137"/>
      <c r="CDI64" s="137"/>
      <c r="CDJ64" s="137"/>
      <c r="CDK64" s="137"/>
      <c r="CDL64" s="137"/>
      <c r="CDM64" s="137"/>
      <c r="CDN64" s="137"/>
      <c r="CDO64" s="137"/>
      <c r="CDP64" s="137"/>
      <c r="CDQ64" s="137"/>
      <c r="CDR64" s="137"/>
      <c r="CDS64" s="137"/>
      <c r="CDT64" s="137"/>
      <c r="CDU64" s="137"/>
      <c r="CDV64" s="137"/>
      <c r="CDW64" s="137"/>
      <c r="CDX64" s="137"/>
      <c r="CDY64" s="137"/>
      <c r="CDZ64" s="137"/>
      <c r="CEA64" s="137"/>
      <c r="CEB64" s="137"/>
      <c r="CEC64" s="137"/>
      <c r="CED64" s="137"/>
      <c r="CEE64" s="137"/>
      <c r="CEF64" s="137"/>
      <c r="CEG64" s="137"/>
      <c r="CEH64" s="137"/>
      <c r="CEI64" s="137"/>
      <c r="CEJ64" s="137"/>
      <c r="CEK64" s="137"/>
      <c r="CEL64" s="137"/>
      <c r="CEM64" s="137"/>
      <c r="CEN64" s="137"/>
      <c r="CEO64" s="137"/>
      <c r="CEP64" s="137"/>
      <c r="CEQ64" s="137"/>
      <c r="CER64" s="137"/>
      <c r="CES64" s="137"/>
      <c r="CET64" s="137"/>
      <c r="CEU64" s="137"/>
      <c r="CEV64" s="137"/>
      <c r="CEW64" s="137"/>
      <c r="CEX64" s="137"/>
      <c r="CEY64" s="137"/>
      <c r="CEZ64" s="137"/>
      <c r="CFA64" s="137"/>
      <c r="CFB64" s="137"/>
      <c r="CFC64" s="137"/>
      <c r="CFD64" s="137"/>
      <c r="CFE64" s="137"/>
      <c r="CFF64" s="137"/>
      <c r="CFG64" s="137"/>
      <c r="CFH64" s="137"/>
      <c r="CFI64" s="137"/>
      <c r="CFJ64" s="137"/>
      <c r="CFK64" s="137"/>
      <c r="CFL64" s="137"/>
      <c r="CFM64" s="137"/>
      <c r="CFN64" s="137"/>
      <c r="CFO64" s="137"/>
      <c r="CFP64" s="137"/>
      <c r="CFQ64" s="137"/>
      <c r="CFR64" s="137"/>
      <c r="CFS64" s="137"/>
      <c r="CFT64" s="137"/>
      <c r="CFU64" s="137"/>
      <c r="CFV64" s="137"/>
      <c r="CFW64" s="137"/>
      <c r="CFX64" s="137"/>
      <c r="CFY64" s="137"/>
      <c r="CFZ64" s="137"/>
      <c r="CGA64" s="137"/>
      <c r="CGB64" s="137"/>
      <c r="CGC64" s="137"/>
      <c r="CGD64" s="137"/>
      <c r="CGE64" s="137"/>
      <c r="CGF64" s="137"/>
      <c r="CGG64" s="137"/>
      <c r="CGH64" s="137"/>
      <c r="CGI64" s="137"/>
      <c r="CGJ64" s="137"/>
      <c r="CGK64" s="137"/>
      <c r="CGL64" s="137"/>
      <c r="CGM64" s="137"/>
      <c r="CGN64" s="137"/>
      <c r="CGO64" s="137"/>
      <c r="CGP64" s="137"/>
      <c r="CGQ64" s="137"/>
      <c r="CGR64" s="137"/>
      <c r="CGS64" s="137"/>
      <c r="CGT64" s="137"/>
      <c r="CGU64" s="137"/>
      <c r="CGV64" s="137"/>
      <c r="CGW64" s="137"/>
      <c r="CGX64" s="137"/>
      <c r="CGY64" s="137"/>
      <c r="CGZ64" s="137"/>
      <c r="CHA64" s="137"/>
      <c r="CHB64" s="137"/>
      <c r="CHC64" s="137"/>
      <c r="CHD64" s="137"/>
      <c r="CHE64" s="137"/>
      <c r="CHF64" s="137"/>
      <c r="CHG64" s="137"/>
      <c r="CHH64" s="137"/>
      <c r="CHI64" s="137"/>
      <c r="CHJ64" s="137"/>
      <c r="CHK64" s="137"/>
      <c r="CHL64" s="137"/>
      <c r="CHM64" s="137"/>
      <c r="CHN64" s="137"/>
      <c r="CHO64" s="137"/>
      <c r="CHP64" s="137"/>
      <c r="CHQ64" s="137"/>
      <c r="CHR64" s="137"/>
      <c r="CHS64" s="137"/>
      <c r="CHT64" s="137"/>
      <c r="CHU64" s="137"/>
      <c r="CHV64" s="137"/>
      <c r="CHW64" s="137"/>
      <c r="CHX64" s="137"/>
      <c r="CHY64" s="137"/>
      <c r="CHZ64" s="137"/>
      <c r="CIA64" s="137"/>
      <c r="CIB64" s="137"/>
      <c r="CIC64" s="137"/>
      <c r="CID64" s="137"/>
      <c r="CIE64" s="137"/>
      <c r="CIF64" s="137"/>
      <c r="CIG64" s="137"/>
      <c r="CIH64" s="137"/>
      <c r="CII64" s="137"/>
      <c r="CIJ64" s="137"/>
      <c r="CIK64" s="137"/>
      <c r="CIL64" s="137"/>
      <c r="CIM64" s="137"/>
      <c r="CIN64" s="137"/>
      <c r="CIO64" s="137"/>
      <c r="CIP64" s="137"/>
      <c r="CIQ64" s="137"/>
      <c r="CIR64" s="137"/>
      <c r="CIS64" s="137"/>
      <c r="CIT64" s="137"/>
      <c r="CIU64" s="137"/>
      <c r="CIV64" s="137"/>
      <c r="CIW64" s="137"/>
      <c r="CIX64" s="137"/>
      <c r="CIY64" s="137"/>
      <c r="CIZ64" s="137"/>
      <c r="CJA64" s="137"/>
      <c r="CJB64" s="137"/>
      <c r="CJC64" s="137"/>
      <c r="CJD64" s="137"/>
      <c r="CJE64" s="137"/>
      <c r="CJF64" s="137"/>
      <c r="CJG64" s="137"/>
      <c r="CJH64" s="137"/>
      <c r="CJI64" s="137"/>
      <c r="CJJ64" s="137"/>
      <c r="CJK64" s="137"/>
      <c r="CJL64" s="137"/>
      <c r="CJM64" s="137"/>
      <c r="CJN64" s="137"/>
      <c r="CJO64" s="137"/>
      <c r="CJP64" s="137"/>
      <c r="CJQ64" s="137"/>
      <c r="CJR64" s="137"/>
      <c r="CJS64" s="137"/>
      <c r="CJT64" s="137"/>
      <c r="CJU64" s="137"/>
      <c r="CJV64" s="137"/>
      <c r="CJW64" s="137"/>
      <c r="CJX64" s="137"/>
      <c r="CJY64" s="137"/>
      <c r="CJZ64" s="137"/>
      <c r="CKA64" s="137"/>
      <c r="CKB64" s="137"/>
      <c r="CKC64" s="137"/>
      <c r="CKD64" s="137"/>
      <c r="CKE64" s="137"/>
      <c r="CKF64" s="137"/>
      <c r="CKG64" s="137"/>
      <c r="CKH64" s="137"/>
      <c r="CKI64" s="137"/>
      <c r="CKJ64" s="137"/>
      <c r="CKK64" s="137"/>
      <c r="CKL64" s="137"/>
      <c r="CKM64" s="137"/>
      <c r="CKN64" s="137"/>
      <c r="CKO64" s="137"/>
      <c r="CKP64" s="137"/>
      <c r="CKQ64" s="137"/>
      <c r="CKR64" s="137"/>
      <c r="CKS64" s="137"/>
      <c r="CKT64" s="137"/>
      <c r="CKU64" s="137"/>
      <c r="CKV64" s="137"/>
      <c r="CKW64" s="137"/>
      <c r="CKX64" s="137"/>
      <c r="CKY64" s="137"/>
      <c r="CKZ64" s="137"/>
      <c r="CLA64" s="137"/>
      <c r="CLB64" s="137"/>
      <c r="CLC64" s="137"/>
      <c r="CLD64" s="137"/>
      <c r="CLE64" s="137"/>
      <c r="CLF64" s="137"/>
      <c r="CLG64" s="137"/>
      <c r="CLH64" s="137"/>
      <c r="CLI64" s="137"/>
      <c r="CLJ64" s="137"/>
      <c r="CLK64" s="137"/>
      <c r="CLL64" s="137"/>
      <c r="CLM64" s="137"/>
      <c r="CLN64" s="137"/>
      <c r="CLO64" s="137"/>
      <c r="CLP64" s="137"/>
      <c r="CLQ64" s="137"/>
      <c r="CLR64" s="137"/>
      <c r="CLS64" s="137"/>
      <c r="CLT64" s="137"/>
      <c r="CLU64" s="137"/>
      <c r="CLV64" s="137"/>
      <c r="CLW64" s="137"/>
      <c r="CLX64" s="137"/>
      <c r="CLY64" s="137"/>
      <c r="CLZ64" s="137"/>
      <c r="CMA64" s="137"/>
      <c r="CMB64" s="137"/>
      <c r="CMC64" s="137"/>
      <c r="CMD64" s="137"/>
      <c r="CME64" s="137"/>
      <c r="CMF64" s="137"/>
      <c r="CMG64" s="137"/>
      <c r="CMH64" s="137"/>
      <c r="CMI64" s="137"/>
      <c r="CMJ64" s="137"/>
      <c r="CMK64" s="137"/>
      <c r="CML64" s="137"/>
      <c r="CMM64" s="137"/>
      <c r="CMN64" s="137"/>
      <c r="CMO64" s="137"/>
      <c r="CMP64" s="137"/>
      <c r="CMQ64" s="137"/>
      <c r="CMR64" s="137"/>
      <c r="CMS64" s="137"/>
      <c r="CMT64" s="137"/>
      <c r="CMU64" s="137"/>
      <c r="CMV64" s="137"/>
      <c r="CMW64" s="137"/>
      <c r="CMX64" s="137"/>
      <c r="CMY64" s="137"/>
      <c r="CMZ64" s="137"/>
      <c r="CNA64" s="137"/>
      <c r="CNB64" s="137"/>
      <c r="CNC64" s="137"/>
      <c r="CND64" s="137"/>
      <c r="CNE64" s="137"/>
      <c r="CNF64" s="137"/>
      <c r="CNG64" s="137"/>
      <c r="CNH64" s="137"/>
      <c r="CNI64" s="137"/>
      <c r="CNJ64" s="137"/>
      <c r="CNK64" s="137"/>
      <c r="CNL64" s="137"/>
      <c r="CNM64" s="137"/>
      <c r="CNN64" s="137"/>
      <c r="CNO64" s="137"/>
      <c r="CNP64" s="137"/>
      <c r="CNQ64" s="137"/>
      <c r="CNR64" s="137"/>
      <c r="CNS64" s="137"/>
      <c r="CNT64" s="137"/>
      <c r="CNU64" s="137"/>
      <c r="CNV64" s="137"/>
      <c r="CNW64" s="137"/>
      <c r="CNX64" s="137"/>
      <c r="CNY64" s="137"/>
      <c r="CNZ64" s="137"/>
      <c r="COA64" s="137"/>
      <c r="COB64" s="137"/>
      <c r="COC64" s="137"/>
      <c r="COD64" s="137"/>
      <c r="COE64" s="137"/>
      <c r="COF64" s="137"/>
      <c r="COG64" s="137"/>
      <c r="COH64" s="137"/>
      <c r="COI64" s="137"/>
      <c r="COJ64" s="137"/>
      <c r="COK64" s="137"/>
      <c r="COL64" s="137"/>
      <c r="COM64" s="137"/>
      <c r="CON64" s="137"/>
      <c r="COO64" s="137"/>
      <c r="COP64" s="137"/>
      <c r="COQ64" s="137"/>
      <c r="COR64" s="137"/>
      <c r="COS64" s="137"/>
      <c r="COT64" s="137"/>
      <c r="COU64" s="137"/>
      <c r="COV64" s="137"/>
      <c r="COW64" s="137"/>
      <c r="COX64" s="137"/>
      <c r="COY64" s="137"/>
      <c r="COZ64" s="137"/>
      <c r="CPA64" s="137"/>
      <c r="CPB64" s="137"/>
      <c r="CPC64" s="137"/>
      <c r="CPD64" s="137"/>
      <c r="CPE64" s="137"/>
      <c r="CPF64" s="137"/>
      <c r="CPG64" s="137"/>
      <c r="CPH64" s="137"/>
      <c r="CPI64" s="137"/>
      <c r="CPJ64" s="137"/>
      <c r="CPK64" s="137"/>
      <c r="CPL64" s="137"/>
      <c r="CPM64" s="137"/>
      <c r="CPN64" s="137"/>
      <c r="CPO64" s="137"/>
      <c r="CPP64" s="137"/>
      <c r="CPQ64" s="137"/>
      <c r="CPR64" s="137"/>
      <c r="CPS64" s="137"/>
      <c r="CPT64" s="137"/>
      <c r="CPU64" s="137"/>
      <c r="CPV64" s="137"/>
      <c r="CPW64" s="137"/>
      <c r="CPX64" s="137"/>
      <c r="CPY64" s="137"/>
      <c r="CPZ64" s="137"/>
      <c r="CQA64" s="137"/>
      <c r="CQB64" s="137"/>
      <c r="CQC64" s="137"/>
      <c r="CQD64" s="137"/>
      <c r="CQE64" s="137"/>
      <c r="CQF64" s="137"/>
      <c r="CQG64" s="137"/>
      <c r="CQH64" s="137"/>
      <c r="CQI64" s="137"/>
      <c r="CQJ64" s="137"/>
      <c r="CQK64" s="137"/>
      <c r="CQL64" s="137"/>
      <c r="CQM64" s="137"/>
      <c r="CQN64" s="137"/>
      <c r="CQO64" s="137"/>
      <c r="CQP64" s="137"/>
      <c r="CQQ64" s="137"/>
      <c r="CQR64" s="137"/>
      <c r="CQS64" s="137"/>
      <c r="CQT64" s="137"/>
      <c r="CQU64" s="137"/>
      <c r="CQV64" s="137"/>
      <c r="CQW64" s="137"/>
      <c r="CQX64" s="137"/>
      <c r="CQY64" s="137"/>
      <c r="CQZ64" s="137"/>
      <c r="CRA64" s="137"/>
      <c r="CRB64" s="137"/>
      <c r="CRC64" s="137"/>
      <c r="CRD64" s="137"/>
      <c r="CRE64" s="137"/>
      <c r="CRF64" s="137"/>
      <c r="CRG64" s="137"/>
      <c r="CRH64" s="137"/>
      <c r="CRI64" s="137"/>
      <c r="CRJ64" s="137"/>
      <c r="CRK64" s="137"/>
      <c r="CRL64" s="137"/>
      <c r="CRM64" s="137"/>
      <c r="CRN64" s="137"/>
      <c r="CRO64" s="137"/>
      <c r="CRP64" s="137"/>
      <c r="CRQ64" s="137"/>
      <c r="CRR64" s="137"/>
      <c r="CRS64" s="137"/>
      <c r="CRT64" s="137"/>
      <c r="CRU64" s="137"/>
      <c r="CRV64" s="137"/>
      <c r="CRW64" s="137"/>
      <c r="CRX64" s="137"/>
      <c r="CRY64" s="137"/>
      <c r="CRZ64" s="137"/>
      <c r="CSA64" s="137"/>
      <c r="CSB64" s="137"/>
      <c r="CSC64" s="137"/>
      <c r="CSD64" s="137"/>
      <c r="CSE64" s="137"/>
      <c r="CSF64" s="137"/>
      <c r="CSG64" s="137"/>
      <c r="CSH64" s="137"/>
      <c r="CSI64" s="137"/>
      <c r="CSJ64" s="137"/>
      <c r="CSK64" s="137"/>
      <c r="CSL64" s="137"/>
      <c r="CSM64" s="137"/>
      <c r="CSN64" s="137"/>
      <c r="CSO64" s="137"/>
      <c r="CSP64" s="137"/>
      <c r="CSQ64" s="137"/>
      <c r="CSR64" s="137"/>
      <c r="CSS64" s="137"/>
      <c r="CST64" s="137"/>
      <c r="CSU64" s="137"/>
      <c r="CSV64" s="137"/>
      <c r="CSW64" s="137"/>
      <c r="CSX64" s="137"/>
      <c r="CSY64" s="137"/>
      <c r="CSZ64" s="137"/>
      <c r="CTA64" s="137"/>
      <c r="CTB64" s="137"/>
      <c r="CTC64" s="137"/>
      <c r="CTD64" s="137"/>
      <c r="CTE64" s="137"/>
      <c r="CTF64" s="137"/>
      <c r="CTG64" s="137"/>
      <c r="CTH64" s="137"/>
      <c r="CTI64" s="137"/>
      <c r="CTJ64" s="137"/>
      <c r="CTK64" s="137"/>
      <c r="CTL64" s="137"/>
      <c r="CTM64" s="137"/>
      <c r="CTN64" s="137"/>
      <c r="CTO64" s="137"/>
      <c r="CTP64" s="137"/>
      <c r="CTQ64" s="137"/>
      <c r="CTR64" s="137"/>
      <c r="CTS64" s="137"/>
      <c r="CTT64" s="137"/>
      <c r="CTU64" s="137"/>
      <c r="CTV64" s="137"/>
      <c r="CTW64" s="137"/>
      <c r="CTX64" s="137"/>
      <c r="CTY64" s="137"/>
      <c r="CTZ64" s="137"/>
      <c r="CUA64" s="137"/>
      <c r="CUB64" s="137"/>
      <c r="CUC64" s="137"/>
      <c r="CUD64" s="137"/>
      <c r="CUE64" s="137"/>
      <c r="CUF64" s="137"/>
      <c r="CUG64" s="137"/>
      <c r="CUH64" s="137"/>
      <c r="CUI64" s="137"/>
      <c r="CUJ64" s="137"/>
      <c r="CUK64" s="137"/>
      <c r="CUL64" s="137"/>
      <c r="CUM64" s="137"/>
      <c r="CUN64" s="137"/>
      <c r="CUO64" s="137"/>
      <c r="CUP64" s="137"/>
      <c r="CUQ64" s="137"/>
      <c r="CUR64" s="137"/>
      <c r="CUS64" s="137"/>
      <c r="CUT64" s="137"/>
      <c r="CUU64" s="137"/>
      <c r="CUV64" s="137"/>
      <c r="CUW64" s="137"/>
      <c r="CUX64" s="137"/>
      <c r="CUY64" s="137"/>
      <c r="CUZ64" s="137"/>
      <c r="CVA64" s="137"/>
      <c r="CVB64" s="137"/>
      <c r="CVC64" s="137"/>
      <c r="CVD64" s="137"/>
      <c r="CVE64" s="137"/>
      <c r="CVF64" s="137"/>
      <c r="CVG64" s="137"/>
      <c r="CVH64" s="137"/>
      <c r="CVI64" s="137"/>
      <c r="CVJ64" s="137"/>
      <c r="CVK64" s="137"/>
      <c r="CVL64" s="137"/>
      <c r="CVM64" s="137"/>
      <c r="CVN64" s="137"/>
      <c r="CVO64" s="137"/>
      <c r="CVP64" s="137"/>
      <c r="CVQ64" s="137"/>
      <c r="CVR64" s="137"/>
      <c r="CVS64" s="137"/>
      <c r="CVT64" s="137"/>
      <c r="CVU64" s="137"/>
      <c r="CVV64" s="137"/>
      <c r="CVW64" s="137"/>
      <c r="CVX64" s="137"/>
      <c r="CVY64" s="137"/>
      <c r="CVZ64" s="137"/>
      <c r="CWA64" s="137"/>
      <c r="CWB64" s="137"/>
      <c r="CWC64" s="137"/>
      <c r="CWD64" s="137"/>
      <c r="CWE64" s="137"/>
      <c r="CWF64" s="137"/>
      <c r="CWG64" s="137"/>
      <c r="CWH64" s="137"/>
      <c r="CWI64" s="137"/>
      <c r="CWJ64" s="137"/>
      <c r="CWK64" s="137"/>
      <c r="CWL64" s="137"/>
      <c r="CWM64" s="137"/>
      <c r="CWN64" s="137"/>
      <c r="CWO64" s="137"/>
      <c r="CWP64" s="137"/>
      <c r="CWQ64" s="137"/>
      <c r="CWR64" s="137"/>
      <c r="CWS64" s="137"/>
      <c r="CWT64" s="137"/>
      <c r="CWU64" s="137"/>
      <c r="CWV64" s="137"/>
      <c r="CWW64" s="137"/>
      <c r="CWX64" s="137"/>
      <c r="CWY64" s="137"/>
      <c r="CWZ64" s="137"/>
      <c r="CXA64" s="137"/>
      <c r="CXB64" s="137"/>
      <c r="CXC64" s="137"/>
      <c r="CXD64" s="137"/>
      <c r="CXE64" s="137"/>
      <c r="CXF64" s="137"/>
      <c r="CXG64" s="137"/>
      <c r="CXH64" s="137"/>
      <c r="CXI64" s="137"/>
      <c r="CXJ64" s="137"/>
      <c r="CXK64" s="137"/>
      <c r="CXL64" s="137"/>
      <c r="CXM64" s="137"/>
      <c r="CXN64" s="137"/>
      <c r="CXO64" s="137"/>
      <c r="CXP64" s="137"/>
      <c r="CXQ64" s="137"/>
      <c r="CXR64" s="137"/>
      <c r="CXS64" s="137"/>
      <c r="CXT64" s="137"/>
      <c r="CXU64" s="137"/>
      <c r="CXV64" s="137"/>
      <c r="CXW64" s="137"/>
      <c r="CXX64" s="137"/>
      <c r="CXY64" s="137"/>
      <c r="CXZ64" s="137"/>
      <c r="CYA64" s="137"/>
      <c r="CYB64" s="137"/>
      <c r="CYC64" s="137"/>
      <c r="CYD64" s="137"/>
      <c r="CYE64" s="137"/>
      <c r="CYF64" s="137"/>
      <c r="CYG64" s="137"/>
      <c r="CYH64" s="137"/>
      <c r="CYI64" s="137"/>
      <c r="CYJ64" s="137"/>
      <c r="CYK64" s="137"/>
      <c r="CYL64" s="137"/>
      <c r="CYM64" s="137"/>
      <c r="CYN64" s="137"/>
      <c r="CYO64" s="137"/>
      <c r="CYP64" s="137"/>
      <c r="CYQ64" s="137"/>
      <c r="CYR64" s="137"/>
      <c r="CYS64" s="137"/>
      <c r="CYT64" s="137"/>
      <c r="CYU64" s="137"/>
      <c r="CYV64" s="137"/>
      <c r="CYW64" s="137"/>
      <c r="CYX64" s="137"/>
      <c r="CYY64" s="137"/>
      <c r="CYZ64" s="137"/>
      <c r="CZA64" s="137"/>
      <c r="CZB64" s="137"/>
      <c r="CZC64" s="137"/>
      <c r="CZD64" s="137"/>
      <c r="CZE64" s="137"/>
      <c r="CZF64" s="137"/>
      <c r="CZG64" s="137"/>
      <c r="CZH64" s="137"/>
      <c r="CZI64" s="137"/>
      <c r="CZJ64" s="137"/>
      <c r="CZK64" s="137"/>
      <c r="CZL64" s="137"/>
      <c r="CZM64" s="137"/>
      <c r="CZN64" s="137"/>
      <c r="CZO64" s="137"/>
      <c r="CZP64" s="137"/>
      <c r="CZQ64" s="137"/>
      <c r="CZR64" s="137"/>
      <c r="CZS64" s="137"/>
      <c r="CZT64" s="137"/>
      <c r="CZU64" s="137"/>
      <c r="CZV64" s="137"/>
      <c r="CZW64" s="137"/>
      <c r="CZX64" s="137"/>
      <c r="CZY64" s="137"/>
      <c r="CZZ64" s="137"/>
      <c r="DAA64" s="137"/>
      <c r="DAB64" s="137"/>
      <c r="DAC64" s="137"/>
      <c r="DAD64" s="137"/>
      <c r="DAE64" s="137"/>
      <c r="DAF64" s="137"/>
      <c r="DAG64" s="137"/>
      <c r="DAH64" s="137"/>
      <c r="DAI64" s="137"/>
      <c r="DAJ64" s="137"/>
      <c r="DAK64" s="137"/>
      <c r="DAL64" s="137"/>
      <c r="DAM64" s="137"/>
      <c r="DAN64" s="137"/>
      <c r="DAO64" s="137"/>
      <c r="DAP64" s="137"/>
      <c r="DAQ64" s="137"/>
      <c r="DAR64" s="137"/>
      <c r="DAS64" s="137"/>
      <c r="DAT64" s="137"/>
      <c r="DAU64" s="137"/>
      <c r="DAV64" s="137"/>
      <c r="DAW64" s="137"/>
      <c r="DAX64" s="137"/>
      <c r="DAY64" s="137"/>
      <c r="DAZ64" s="137"/>
      <c r="DBA64" s="137"/>
      <c r="DBB64" s="137"/>
      <c r="DBC64" s="137"/>
      <c r="DBD64" s="137"/>
      <c r="DBE64" s="137"/>
      <c r="DBF64" s="137"/>
      <c r="DBG64" s="137"/>
      <c r="DBH64" s="137"/>
      <c r="DBI64" s="137"/>
      <c r="DBJ64" s="137"/>
      <c r="DBK64" s="137"/>
      <c r="DBL64" s="137"/>
      <c r="DBM64" s="137"/>
      <c r="DBN64" s="137"/>
      <c r="DBO64" s="137"/>
      <c r="DBP64" s="137"/>
      <c r="DBQ64" s="137"/>
      <c r="DBR64" s="137"/>
      <c r="DBS64" s="137"/>
      <c r="DBT64" s="137"/>
      <c r="DBU64" s="137"/>
      <c r="DBV64" s="137"/>
      <c r="DBW64" s="137"/>
      <c r="DBX64" s="137"/>
      <c r="DBY64" s="137"/>
      <c r="DBZ64" s="137"/>
      <c r="DCA64" s="137"/>
      <c r="DCB64" s="137"/>
      <c r="DCC64" s="137"/>
      <c r="DCD64" s="137"/>
      <c r="DCE64" s="137"/>
      <c r="DCF64" s="137"/>
      <c r="DCG64" s="137"/>
      <c r="DCH64" s="137"/>
      <c r="DCI64" s="137"/>
      <c r="DCJ64" s="137"/>
      <c r="DCK64" s="137"/>
      <c r="DCL64" s="137"/>
      <c r="DCM64" s="137"/>
      <c r="DCN64" s="137"/>
      <c r="DCO64" s="137"/>
      <c r="DCP64" s="137"/>
      <c r="DCQ64" s="137"/>
      <c r="DCR64" s="137"/>
      <c r="DCS64" s="137"/>
      <c r="DCT64" s="137"/>
      <c r="DCU64" s="137"/>
      <c r="DCV64" s="137"/>
      <c r="DCW64" s="137"/>
      <c r="DCX64" s="137"/>
      <c r="DCY64" s="137"/>
      <c r="DCZ64" s="137"/>
      <c r="DDA64" s="137"/>
      <c r="DDB64" s="137"/>
      <c r="DDC64" s="137"/>
      <c r="DDD64" s="137"/>
      <c r="DDE64" s="137"/>
      <c r="DDF64" s="137"/>
      <c r="DDG64" s="137"/>
      <c r="DDH64" s="137"/>
      <c r="DDI64" s="137"/>
      <c r="DDJ64" s="137"/>
      <c r="DDK64" s="137"/>
      <c r="DDL64" s="137"/>
      <c r="DDM64" s="137"/>
      <c r="DDN64" s="137"/>
      <c r="DDO64" s="137"/>
      <c r="DDP64" s="137"/>
      <c r="DDQ64" s="137"/>
      <c r="DDR64" s="137"/>
      <c r="DDS64" s="137"/>
      <c r="DDT64" s="137"/>
      <c r="DDU64" s="137"/>
      <c r="DDV64" s="137"/>
      <c r="DDW64" s="137"/>
      <c r="DDX64" s="137"/>
      <c r="DDY64" s="137"/>
      <c r="DDZ64" s="137"/>
      <c r="DEA64" s="137"/>
      <c r="DEB64" s="137"/>
      <c r="DEC64" s="137"/>
      <c r="DED64" s="137"/>
      <c r="DEE64" s="137"/>
      <c r="DEF64" s="137"/>
      <c r="DEG64" s="137"/>
      <c r="DEH64" s="137"/>
      <c r="DEI64" s="137"/>
      <c r="DEJ64" s="137"/>
      <c r="DEK64" s="137"/>
      <c r="DEL64" s="137"/>
      <c r="DEM64" s="137"/>
      <c r="DEN64" s="137"/>
      <c r="DEO64" s="137"/>
      <c r="DEP64" s="137"/>
      <c r="DEQ64" s="137"/>
      <c r="DER64" s="137"/>
      <c r="DES64" s="137"/>
      <c r="DET64" s="137"/>
      <c r="DEU64" s="137"/>
      <c r="DEV64" s="137"/>
      <c r="DEW64" s="137"/>
      <c r="DEX64" s="137"/>
      <c r="DEY64" s="137"/>
      <c r="DEZ64" s="137"/>
      <c r="DFA64" s="137"/>
      <c r="DFB64" s="137"/>
      <c r="DFC64" s="137"/>
      <c r="DFD64" s="137"/>
      <c r="DFE64" s="137"/>
      <c r="DFF64" s="137"/>
      <c r="DFG64" s="137"/>
      <c r="DFH64" s="137"/>
      <c r="DFI64" s="137"/>
      <c r="DFJ64" s="137"/>
      <c r="DFK64" s="137"/>
      <c r="DFL64" s="137"/>
      <c r="DFM64" s="137"/>
      <c r="DFN64" s="137"/>
      <c r="DFO64" s="137"/>
      <c r="DFP64" s="137"/>
      <c r="DFQ64" s="137"/>
      <c r="DFR64" s="137"/>
      <c r="DFS64" s="137"/>
      <c r="DFT64" s="137"/>
      <c r="DFU64" s="137"/>
      <c r="DFV64" s="137"/>
      <c r="DFW64" s="137"/>
      <c r="DFX64" s="137"/>
      <c r="DFY64" s="137"/>
      <c r="DFZ64" s="137"/>
      <c r="DGA64" s="137"/>
      <c r="DGB64" s="137"/>
      <c r="DGC64" s="137"/>
      <c r="DGD64" s="137"/>
      <c r="DGE64" s="137"/>
      <c r="DGF64" s="137"/>
      <c r="DGG64" s="137"/>
      <c r="DGH64" s="137"/>
      <c r="DGI64" s="137"/>
      <c r="DGJ64" s="137"/>
      <c r="DGK64" s="137"/>
      <c r="DGL64" s="137"/>
      <c r="DGM64" s="137"/>
      <c r="DGN64" s="137"/>
      <c r="DGO64" s="137"/>
      <c r="DGP64" s="137"/>
      <c r="DGQ64" s="137"/>
      <c r="DGR64" s="137"/>
      <c r="DGS64" s="137"/>
      <c r="DGT64" s="137"/>
      <c r="DGU64" s="137"/>
      <c r="DGV64" s="137"/>
      <c r="DGW64" s="137"/>
      <c r="DGX64" s="137"/>
      <c r="DGY64" s="137"/>
      <c r="DGZ64" s="137"/>
      <c r="DHA64" s="137"/>
      <c r="DHB64" s="137"/>
      <c r="DHC64" s="137"/>
      <c r="DHD64" s="137"/>
      <c r="DHE64" s="137"/>
      <c r="DHF64" s="137"/>
      <c r="DHG64" s="137"/>
      <c r="DHH64" s="137"/>
      <c r="DHI64" s="137"/>
      <c r="DHJ64" s="137"/>
      <c r="DHK64" s="137"/>
      <c r="DHL64" s="137"/>
      <c r="DHM64" s="137"/>
      <c r="DHN64" s="137"/>
      <c r="DHO64" s="137"/>
      <c r="DHP64" s="137"/>
      <c r="DHQ64" s="137"/>
      <c r="DHR64" s="137"/>
      <c r="DHS64" s="137"/>
      <c r="DHT64" s="137"/>
      <c r="DHU64" s="137"/>
      <c r="DHV64" s="137"/>
      <c r="DHW64" s="137"/>
      <c r="DHX64" s="137"/>
      <c r="DHY64" s="137"/>
      <c r="DHZ64" s="137"/>
      <c r="DIA64" s="137"/>
      <c r="DIB64" s="137"/>
      <c r="DIC64" s="137"/>
      <c r="DID64" s="137"/>
      <c r="DIE64" s="137"/>
      <c r="DIF64" s="137"/>
      <c r="DIG64" s="137"/>
      <c r="DIH64" s="137"/>
      <c r="DII64" s="137"/>
      <c r="DIJ64" s="137"/>
      <c r="DIK64" s="137"/>
      <c r="DIL64" s="137"/>
      <c r="DIM64" s="137"/>
      <c r="DIN64" s="137"/>
      <c r="DIO64" s="137"/>
      <c r="DIP64" s="137"/>
      <c r="DIQ64" s="137"/>
      <c r="DIR64" s="137"/>
      <c r="DIS64" s="137"/>
      <c r="DIT64" s="137"/>
      <c r="DIU64" s="137"/>
      <c r="DIV64" s="137"/>
      <c r="DIW64" s="137"/>
      <c r="DIX64" s="137"/>
      <c r="DIY64" s="137"/>
      <c r="DIZ64" s="137"/>
      <c r="DJA64" s="137"/>
      <c r="DJB64" s="137"/>
      <c r="DJC64" s="137"/>
      <c r="DJD64" s="137"/>
      <c r="DJE64" s="137"/>
      <c r="DJF64" s="137"/>
      <c r="DJG64" s="137"/>
      <c r="DJH64" s="137"/>
      <c r="DJI64" s="137"/>
      <c r="DJJ64" s="137"/>
      <c r="DJK64" s="137"/>
      <c r="DJL64" s="137"/>
      <c r="DJM64" s="137"/>
      <c r="DJN64" s="137"/>
      <c r="DJO64" s="137"/>
      <c r="DJP64" s="137"/>
      <c r="DJQ64" s="137"/>
      <c r="DJR64" s="137"/>
      <c r="DJS64" s="137"/>
      <c r="DJT64" s="137"/>
      <c r="DJU64" s="137"/>
      <c r="DJV64" s="137"/>
      <c r="DJW64" s="137"/>
      <c r="DJX64" s="137"/>
      <c r="DJY64" s="137"/>
      <c r="DJZ64" s="137"/>
      <c r="DKA64" s="137"/>
      <c r="DKB64" s="137"/>
      <c r="DKC64" s="137"/>
      <c r="DKD64" s="137"/>
      <c r="DKE64" s="137"/>
      <c r="DKF64" s="137"/>
      <c r="DKG64" s="137"/>
      <c r="DKH64" s="137"/>
      <c r="DKI64" s="137"/>
      <c r="DKJ64" s="137"/>
      <c r="DKK64" s="137"/>
      <c r="DKL64" s="137"/>
      <c r="DKM64" s="137"/>
      <c r="DKN64" s="137"/>
      <c r="DKO64" s="137"/>
      <c r="DKP64" s="137"/>
      <c r="DKQ64" s="137"/>
      <c r="DKR64" s="137"/>
      <c r="DKS64" s="137"/>
      <c r="DKT64" s="137"/>
      <c r="DKU64" s="137"/>
      <c r="DKV64" s="137"/>
      <c r="DKW64" s="137"/>
      <c r="DKX64" s="137"/>
      <c r="DKY64" s="137"/>
      <c r="DKZ64" s="137"/>
      <c r="DLA64" s="137"/>
      <c r="DLB64" s="137"/>
      <c r="DLC64" s="137"/>
      <c r="DLD64" s="137"/>
      <c r="DLE64" s="137"/>
      <c r="DLF64" s="137"/>
      <c r="DLG64" s="137"/>
      <c r="DLH64" s="137"/>
      <c r="DLI64" s="137"/>
      <c r="DLJ64" s="137"/>
      <c r="DLK64" s="137"/>
      <c r="DLL64" s="137"/>
      <c r="DLM64" s="137"/>
      <c r="DLN64" s="137"/>
      <c r="DLO64" s="137"/>
      <c r="DLP64" s="137"/>
      <c r="DLQ64" s="137"/>
      <c r="DLR64" s="137"/>
      <c r="DLS64" s="137"/>
      <c r="DLT64" s="137"/>
      <c r="DLU64" s="137"/>
      <c r="DLV64" s="137"/>
      <c r="DLW64" s="137"/>
      <c r="DLX64" s="137"/>
      <c r="DLY64" s="137"/>
      <c r="DLZ64" s="137"/>
      <c r="DMA64" s="137"/>
      <c r="DMB64" s="137"/>
      <c r="DMC64" s="137"/>
      <c r="DMD64" s="137"/>
      <c r="DME64" s="137"/>
      <c r="DMF64" s="137"/>
      <c r="DMG64" s="137"/>
      <c r="DMH64" s="137"/>
      <c r="DMI64" s="137"/>
      <c r="DMJ64" s="137"/>
      <c r="DMK64" s="137"/>
      <c r="DML64" s="137"/>
      <c r="DMM64" s="137"/>
      <c r="DMN64" s="137"/>
      <c r="DMO64" s="137"/>
      <c r="DMP64" s="137"/>
      <c r="DMQ64" s="137"/>
      <c r="DMR64" s="137"/>
      <c r="DMS64" s="137"/>
      <c r="DMT64" s="137"/>
      <c r="DMU64" s="137"/>
      <c r="DMV64" s="137"/>
      <c r="DMW64" s="137"/>
      <c r="DMX64" s="137"/>
      <c r="DMY64" s="137"/>
      <c r="DMZ64" s="137"/>
      <c r="DNA64" s="137"/>
      <c r="DNB64" s="137"/>
      <c r="DNC64" s="137"/>
      <c r="DND64" s="137"/>
      <c r="DNE64" s="137"/>
      <c r="DNF64" s="137"/>
      <c r="DNG64" s="137"/>
      <c r="DNH64" s="137"/>
      <c r="DNI64" s="137"/>
      <c r="DNJ64" s="137"/>
      <c r="DNK64" s="137"/>
      <c r="DNL64" s="137"/>
      <c r="DNM64" s="137"/>
      <c r="DNN64" s="137"/>
      <c r="DNO64" s="137"/>
      <c r="DNP64" s="137"/>
      <c r="DNQ64" s="137"/>
      <c r="DNR64" s="137"/>
      <c r="DNS64" s="137"/>
      <c r="DNT64" s="137"/>
      <c r="DNU64" s="137"/>
      <c r="DNV64" s="137"/>
      <c r="DNW64" s="137"/>
      <c r="DNX64" s="137"/>
      <c r="DNY64" s="137"/>
      <c r="DNZ64" s="137"/>
      <c r="DOA64" s="137"/>
      <c r="DOB64" s="137"/>
      <c r="DOC64" s="137"/>
      <c r="DOD64" s="137"/>
      <c r="DOE64" s="137"/>
      <c r="DOF64" s="137"/>
      <c r="DOG64" s="137"/>
      <c r="DOH64" s="137"/>
      <c r="DOI64" s="137"/>
      <c r="DOJ64" s="137"/>
      <c r="DOK64" s="137"/>
      <c r="DOL64" s="137"/>
      <c r="DOM64" s="137"/>
      <c r="DON64" s="137"/>
      <c r="DOO64" s="137"/>
      <c r="DOP64" s="137"/>
      <c r="DOQ64" s="137"/>
      <c r="DOR64" s="137"/>
      <c r="DOS64" s="137"/>
      <c r="DOT64" s="137"/>
      <c r="DOU64" s="137"/>
      <c r="DOV64" s="137"/>
      <c r="DOW64" s="137"/>
      <c r="DOX64" s="137"/>
      <c r="DOY64" s="137"/>
      <c r="DOZ64" s="137"/>
      <c r="DPA64" s="137"/>
      <c r="DPB64" s="137"/>
      <c r="DPC64" s="137"/>
      <c r="DPD64" s="137"/>
      <c r="DPE64" s="137"/>
      <c r="DPF64" s="137"/>
      <c r="DPG64" s="137"/>
      <c r="DPH64" s="137"/>
      <c r="DPI64" s="137"/>
      <c r="DPJ64" s="137"/>
      <c r="DPK64" s="137"/>
      <c r="DPL64" s="137"/>
      <c r="DPM64" s="137"/>
      <c r="DPN64" s="137"/>
      <c r="DPO64" s="137"/>
      <c r="DPP64" s="137"/>
      <c r="DPQ64" s="137"/>
      <c r="DPR64" s="137"/>
      <c r="DPS64" s="137"/>
      <c r="DPT64" s="137"/>
      <c r="DPU64" s="137"/>
      <c r="DPV64" s="137"/>
      <c r="DPW64" s="137"/>
      <c r="DPX64" s="137"/>
      <c r="DPY64" s="137"/>
      <c r="DPZ64" s="137"/>
      <c r="DQA64" s="137"/>
      <c r="DQB64" s="137"/>
      <c r="DQC64" s="137"/>
      <c r="DQD64" s="137"/>
      <c r="DQE64" s="137"/>
      <c r="DQF64" s="137"/>
      <c r="DQG64" s="137"/>
      <c r="DQH64" s="137"/>
      <c r="DQI64" s="137"/>
      <c r="DQJ64" s="137"/>
      <c r="DQK64" s="137"/>
      <c r="DQL64" s="137"/>
      <c r="DQM64" s="137"/>
      <c r="DQN64" s="137"/>
      <c r="DQO64" s="137"/>
      <c r="DQP64" s="137"/>
      <c r="DQQ64" s="137"/>
      <c r="DQR64" s="137"/>
      <c r="DQS64" s="137"/>
      <c r="DQT64" s="137"/>
      <c r="DQU64" s="137"/>
      <c r="DQV64" s="137"/>
      <c r="DQW64" s="137"/>
      <c r="DQX64" s="137"/>
      <c r="DQY64" s="137"/>
      <c r="DQZ64" s="137"/>
      <c r="DRA64" s="137"/>
      <c r="DRB64" s="137"/>
      <c r="DRC64" s="137"/>
      <c r="DRD64" s="137"/>
      <c r="DRE64" s="137"/>
      <c r="DRF64" s="137"/>
      <c r="DRG64" s="137"/>
      <c r="DRH64" s="137"/>
      <c r="DRI64" s="137"/>
      <c r="DRJ64" s="137"/>
      <c r="DRK64" s="137"/>
      <c r="DRL64" s="137"/>
      <c r="DRM64" s="137"/>
      <c r="DRN64" s="137"/>
      <c r="DRO64" s="137"/>
      <c r="DRP64" s="137"/>
      <c r="DRQ64" s="137"/>
      <c r="DRR64" s="137"/>
      <c r="DRS64" s="137"/>
      <c r="DRT64" s="137"/>
      <c r="DRU64" s="137"/>
      <c r="DRV64" s="137"/>
      <c r="DRW64" s="137"/>
      <c r="DRX64" s="137"/>
      <c r="DRY64" s="137"/>
      <c r="DRZ64" s="137"/>
      <c r="DSA64" s="137"/>
      <c r="DSB64" s="137"/>
      <c r="DSC64" s="137"/>
      <c r="DSD64" s="137"/>
      <c r="DSE64" s="137"/>
      <c r="DSF64" s="137"/>
      <c r="DSG64" s="137"/>
      <c r="DSH64" s="137"/>
      <c r="DSI64" s="137"/>
      <c r="DSJ64" s="137"/>
      <c r="DSK64" s="137"/>
      <c r="DSL64" s="137"/>
      <c r="DSM64" s="137"/>
      <c r="DSN64" s="137"/>
      <c r="DSO64" s="137"/>
      <c r="DSP64" s="137"/>
      <c r="DSQ64" s="137"/>
      <c r="DSR64" s="137"/>
      <c r="DSS64" s="137"/>
      <c r="DST64" s="137"/>
      <c r="DSU64" s="137"/>
      <c r="DSV64" s="137"/>
      <c r="DSW64" s="137"/>
      <c r="DSX64" s="137"/>
      <c r="DSY64" s="137"/>
      <c r="DSZ64" s="137"/>
      <c r="DTA64" s="137"/>
      <c r="DTB64" s="137"/>
      <c r="DTC64" s="137"/>
      <c r="DTD64" s="137"/>
      <c r="DTE64" s="137"/>
      <c r="DTF64" s="137"/>
      <c r="DTG64" s="137"/>
      <c r="DTH64" s="137"/>
      <c r="DTI64" s="137"/>
      <c r="DTJ64" s="137"/>
      <c r="DTK64" s="137"/>
      <c r="DTL64" s="137"/>
      <c r="DTM64" s="137"/>
      <c r="DTN64" s="137"/>
      <c r="DTO64" s="137"/>
      <c r="DTP64" s="137"/>
      <c r="DTQ64" s="137"/>
      <c r="DTR64" s="137"/>
      <c r="DTS64" s="137"/>
      <c r="DTT64" s="137"/>
      <c r="DTU64" s="137"/>
      <c r="DTV64" s="137"/>
      <c r="DTW64" s="137"/>
      <c r="DTX64" s="137"/>
      <c r="DTY64" s="137"/>
      <c r="DTZ64" s="137"/>
      <c r="DUA64" s="137"/>
      <c r="DUB64" s="137"/>
      <c r="DUC64" s="137"/>
      <c r="DUD64" s="137"/>
      <c r="DUE64" s="137"/>
      <c r="DUF64" s="137"/>
      <c r="DUG64" s="137"/>
      <c r="DUH64" s="137"/>
      <c r="DUI64" s="137"/>
      <c r="DUJ64" s="137"/>
      <c r="DUK64" s="137"/>
      <c r="DUL64" s="137"/>
      <c r="DUM64" s="137"/>
      <c r="DUN64" s="137"/>
      <c r="DUO64" s="137"/>
      <c r="DUP64" s="137"/>
      <c r="DUQ64" s="137"/>
      <c r="DUR64" s="137"/>
      <c r="DUS64" s="137"/>
      <c r="DUT64" s="137"/>
      <c r="DUU64" s="137"/>
      <c r="DUV64" s="137"/>
      <c r="DUW64" s="137"/>
      <c r="DUX64" s="137"/>
      <c r="DUY64" s="137"/>
      <c r="DUZ64" s="137"/>
      <c r="DVA64" s="137"/>
      <c r="DVB64" s="137"/>
      <c r="DVC64" s="137"/>
      <c r="DVD64" s="137"/>
      <c r="DVE64" s="137"/>
      <c r="DVF64" s="137"/>
      <c r="DVG64" s="137"/>
      <c r="DVH64" s="137"/>
      <c r="DVI64" s="137"/>
      <c r="DVJ64" s="137"/>
      <c r="DVK64" s="137"/>
      <c r="DVL64" s="137"/>
      <c r="DVM64" s="137"/>
      <c r="DVN64" s="137"/>
      <c r="DVO64" s="137"/>
      <c r="DVP64" s="137"/>
      <c r="DVQ64" s="137"/>
      <c r="DVR64" s="137"/>
      <c r="DVS64" s="137"/>
      <c r="DVT64" s="137"/>
      <c r="DVU64" s="137"/>
      <c r="DVV64" s="137"/>
      <c r="DVW64" s="137"/>
      <c r="DVX64" s="137"/>
      <c r="DVY64" s="137"/>
      <c r="DVZ64" s="137"/>
      <c r="DWA64" s="137"/>
      <c r="DWB64" s="137"/>
      <c r="DWC64" s="137"/>
      <c r="DWD64" s="137"/>
      <c r="DWE64" s="137"/>
      <c r="DWF64" s="137"/>
      <c r="DWG64" s="137"/>
      <c r="DWH64" s="137"/>
      <c r="DWI64" s="137"/>
      <c r="DWJ64" s="137"/>
      <c r="DWK64" s="137"/>
      <c r="DWL64" s="137"/>
      <c r="DWM64" s="137"/>
      <c r="DWN64" s="137"/>
      <c r="DWO64" s="137"/>
      <c r="DWP64" s="137"/>
      <c r="DWQ64" s="137"/>
      <c r="DWR64" s="137"/>
      <c r="DWS64" s="137"/>
      <c r="DWT64" s="137"/>
      <c r="DWU64" s="137"/>
      <c r="DWV64" s="137"/>
      <c r="DWW64" s="137"/>
      <c r="DWX64" s="137"/>
      <c r="DWY64" s="137"/>
      <c r="DWZ64" s="137"/>
      <c r="DXA64" s="137"/>
      <c r="DXB64" s="137"/>
      <c r="DXC64" s="137"/>
      <c r="DXD64" s="137"/>
      <c r="DXE64" s="137"/>
      <c r="DXF64" s="137"/>
      <c r="DXG64" s="137"/>
      <c r="DXH64" s="137"/>
      <c r="DXI64" s="137"/>
      <c r="DXJ64" s="137"/>
      <c r="DXK64" s="137"/>
      <c r="DXL64" s="137"/>
      <c r="DXM64" s="137"/>
      <c r="DXN64" s="137"/>
      <c r="DXO64" s="137"/>
      <c r="DXP64" s="137"/>
      <c r="DXQ64" s="137"/>
      <c r="DXR64" s="137"/>
      <c r="DXS64" s="137"/>
      <c r="DXT64" s="137"/>
      <c r="DXU64" s="137"/>
      <c r="DXV64" s="137"/>
      <c r="DXW64" s="137"/>
      <c r="DXX64" s="137"/>
      <c r="DXY64" s="137"/>
      <c r="DXZ64" s="137"/>
      <c r="DYA64" s="137"/>
      <c r="DYB64" s="137"/>
      <c r="DYC64" s="137"/>
      <c r="DYD64" s="137"/>
      <c r="DYE64" s="137"/>
      <c r="DYF64" s="137"/>
      <c r="DYG64" s="137"/>
      <c r="DYH64" s="137"/>
      <c r="DYI64" s="137"/>
      <c r="DYJ64" s="137"/>
      <c r="DYK64" s="137"/>
      <c r="DYL64" s="137"/>
      <c r="DYM64" s="137"/>
      <c r="DYN64" s="137"/>
      <c r="DYO64" s="137"/>
      <c r="DYP64" s="137"/>
      <c r="DYQ64" s="137"/>
      <c r="DYR64" s="137"/>
      <c r="DYS64" s="137"/>
      <c r="DYT64" s="137"/>
      <c r="DYU64" s="137"/>
      <c r="DYV64" s="137"/>
      <c r="DYW64" s="137"/>
      <c r="DYX64" s="137"/>
      <c r="DYY64" s="137"/>
      <c r="DYZ64" s="137"/>
      <c r="DZA64" s="137"/>
      <c r="DZB64" s="137"/>
      <c r="DZC64" s="137"/>
      <c r="DZD64" s="137"/>
      <c r="DZE64" s="137"/>
      <c r="DZF64" s="137"/>
      <c r="DZG64" s="137"/>
      <c r="DZH64" s="137"/>
      <c r="DZI64" s="137"/>
      <c r="DZJ64" s="137"/>
      <c r="DZK64" s="137"/>
      <c r="DZL64" s="137"/>
      <c r="DZM64" s="137"/>
      <c r="DZN64" s="137"/>
      <c r="DZO64" s="137"/>
      <c r="DZP64" s="137"/>
      <c r="DZQ64" s="137"/>
      <c r="DZR64" s="137"/>
      <c r="DZS64" s="137"/>
      <c r="DZT64" s="137"/>
      <c r="DZU64" s="137"/>
      <c r="DZV64" s="137"/>
      <c r="DZW64" s="137"/>
      <c r="DZX64" s="137"/>
      <c r="DZY64" s="137"/>
      <c r="DZZ64" s="137"/>
      <c r="EAA64" s="137"/>
      <c r="EAB64" s="137"/>
      <c r="EAC64" s="137"/>
      <c r="EAD64" s="137"/>
      <c r="EAE64" s="137"/>
      <c r="EAF64" s="137"/>
      <c r="EAG64" s="137"/>
      <c r="EAH64" s="137"/>
      <c r="EAI64" s="137"/>
      <c r="EAJ64" s="137"/>
      <c r="EAK64" s="137"/>
      <c r="EAL64" s="137"/>
      <c r="EAM64" s="137"/>
      <c r="EAN64" s="137"/>
      <c r="EAO64" s="137"/>
      <c r="EAP64" s="137"/>
      <c r="EAQ64" s="137"/>
      <c r="EAR64" s="137"/>
      <c r="EAS64" s="137"/>
      <c r="EAT64" s="137"/>
      <c r="EAU64" s="137"/>
      <c r="EAV64" s="137"/>
      <c r="EAW64" s="137"/>
      <c r="EAX64" s="137"/>
      <c r="EAY64" s="137"/>
      <c r="EAZ64" s="137"/>
      <c r="EBA64" s="137"/>
      <c r="EBB64" s="137"/>
      <c r="EBC64" s="137"/>
      <c r="EBD64" s="137"/>
      <c r="EBE64" s="137"/>
      <c r="EBF64" s="137"/>
      <c r="EBG64" s="137"/>
      <c r="EBH64" s="137"/>
      <c r="EBI64" s="137"/>
      <c r="EBJ64" s="137"/>
      <c r="EBK64" s="137"/>
      <c r="EBL64" s="137"/>
      <c r="EBM64" s="137"/>
      <c r="EBN64" s="137"/>
      <c r="EBO64" s="137"/>
      <c r="EBP64" s="137"/>
      <c r="EBQ64" s="137"/>
      <c r="EBR64" s="137"/>
      <c r="EBS64" s="137"/>
      <c r="EBT64" s="137"/>
      <c r="EBU64" s="137"/>
      <c r="EBV64" s="137"/>
      <c r="EBW64" s="137"/>
      <c r="EBX64" s="137"/>
      <c r="EBY64" s="137"/>
      <c r="EBZ64" s="137"/>
      <c r="ECA64" s="137"/>
      <c r="ECB64" s="137"/>
      <c r="ECC64" s="137"/>
      <c r="ECD64" s="137"/>
      <c r="ECE64" s="137"/>
      <c r="ECF64" s="137"/>
      <c r="ECG64" s="137"/>
      <c r="ECH64" s="137"/>
      <c r="ECI64" s="137"/>
      <c r="ECJ64" s="137"/>
      <c r="ECK64" s="137"/>
      <c r="ECL64" s="137"/>
      <c r="ECM64" s="137"/>
      <c r="ECN64" s="137"/>
      <c r="ECO64" s="137"/>
      <c r="ECP64" s="137"/>
      <c r="ECQ64" s="137"/>
      <c r="ECR64" s="137"/>
      <c r="ECS64" s="137"/>
      <c r="ECT64" s="137"/>
      <c r="ECU64" s="137"/>
      <c r="ECV64" s="137"/>
      <c r="ECW64" s="137"/>
      <c r="ECX64" s="137"/>
      <c r="ECY64" s="137"/>
      <c r="ECZ64" s="137"/>
      <c r="EDA64" s="137"/>
      <c r="EDB64" s="137"/>
      <c r="EDC64" s="137"/>
      <c r="EDD64" s="137"/>
      <c r="EDE64" s="137"/>
      <c r="EDF64" s="137"/>
      <c r="EDG64" s="137"/>
      <c r="EDH64" s="137"/>
      <c r="EDI64" s="137"/>
      <c r="EDJ64" s="137"/>
      <c r="EDK64" s="137"/>
      <c r="EDL64" s="137"/>
      <c r="EDM64" s="137"/>
      <c r="EDN64" s="137"/>
      <c r="EDO64" s="137"/>
      <c r="EDP64" s="137"/>
      <c r="EDQ64" s="137"/>
      <c r="EDR64" s="137"/>
      <c r="EDS64" s="137"/>
      <c r="EDT64" s="137"/>
      <c r="EDU64" s="137"/>
      <c r="EDV64" s="137"/>
      <c r="EDW64" s="137"/>
      <c r="EDX64" s="137"/>
      <c r="EDY64" s="137"/>
      <c r="EDZ64" s="137"/>
      <c r="EEA64" s="137"/>
      <c r="EEB64" s="137"/>
      <c r="EEC64" s="137"/>
      <c r="EED64" s="137"/>
      <c r="EEE64" s="137"/>
      <c r="EEF64" s="137"/>
      <c r="EEG64" s="137"/>
      <c r="EEH64" s="137"/>
      <c r="EEI64" s="137"/>
      <c r="EEJ64" s="137"/>
      <c r="EEK64" s="137"/>
      <c r="EEL64" s="137"/>
      <c r="EEM64" s="137"/>
      <c r="EEN64" s="137"/>
      <c r="EEO64" s="137"/>
      <c r="EEP64" s="137"/>
      <c r="EEQ64" s="137"/>
      <c r="EER64" s="137"/>
      <c r="EES64" s="137"/>
      <c r="EET64" s="137"/>
      <c r="EEU64" s="137"/>
      <c r="EEV64" s="137"/>
      <c r="EEW64" s="137"/>
      <c r="EEX64" s="137"/>
      <c r="EEY64" s="137"/>
      <c r="EEZ64" s="137"/>
      <c r="EFA64" s="137"/>
      <c r="EFB64" s="137"/>
      <c r="EFC64" s="137"/>
      <c r="EFD64" s="137"/>
      <c r="EFE64" s="137"/>
      <c r="EFF64" s="137"/>
      <c r="EFG64" s="137"/>
      <c r="EFH64" s="137"/>
      <c r="EFI64" s="137"/>
      <c r="EFJ64" s="137"/>
      <c r="EFK64" s="137"/>
      <c r="EFL64" s="137"/>
      <c r="EFM64" s="137"/>
      <c r="EFN64" s="137"/>
      <c r="EFO64" s="137"/>
      <c r="EFP64" s="137"/>
      <c r="EFQ64" s="137"/>
      <c r="EFR64" s="137"/>
      <c r="EFS64" s="137"/>
      <c r="EFT64" s="137"/>
      <c r="EFU64" s="137"/>
      <c r="EFV64" s="137"/>
      <c r="EFW64" s="137"/>
      <c r="EFX64" s="137"/>
      <c r="EFY64" s="137"/>
      <c r="EFZ64" s="137"/>
      <c r="EGA64" s="137"/>
      <c r="EGB64" s="137"/>
      <c r="EGC64" s="137"/>
      <c r="EGD64" s="137"/>
      <c r="EGE64" s="137"/>
      <c r="EGF64" s="137"/>
      <c r="EGG64" s="137"/>
      <c r="EGH64" s="137"/>
      <c r="EGI64" s="137"/>
      <c r="EGJ64" s="137"/>
      <c r="EGK64" s="137"/>
      <c r="EGL64" s="137"/>
      <c r="EGM64" s="137"/>
      <c r="EGN64" s="137"/>
      <c r="EGO64" s="137"/>
      <c r="EGP64" s="137"/>
      <c r="EGQ64" s="137"/>
      <c r="EGR64" s="137"/>
      <c r="EGS64" s="137"/>
      <c r="EGT64" s="137"/>
      <c r="EGU64" s="137"/>
      <c r="EGV64" s="137"/>
      <c r="EGW64" s="137"/>
      <c r="EGX64" s="137"/>
      <c r="EGY64" s="137"/>
      <c r="EGZ64" s="137"/>
      <c r="EHA64" s="137"/>
      <c r="EHB64" s="137"/>
      <c r="EHC64" s="137"/>
      <c r="EHD64" s="137"/>
      <c r="EHE64" s="137"/>
      <c r="EHF64" s="137"/>
      <c r="EHG64" s="137"/>
      <c r="EHH64" s="137"/>
      <c r="EHI64" s="137"/>
      <c r="EHJ64" s="137"/>
      <c r="EHK64" s="137"/>
      <c r="EHL64" s="137"/>
      <c r="EHM64" s="137"/>
      <c r="EHN64" s="137"/>
      <c r="EHO64" s="137"/>
      <c r="EHP64" s="137"/>
      <c r="EHQ64" s="137"/>
      <c r="EHR64" s="137"/>
      <c r="EHS64" s="137"/>
      <c r="EHT64" s="137"/>
      <c r="EHU64" s="137"/>
      <c r="EHV64" s="137"/>
      <c r="EHW64" s="137"/>
      <c r="EHX64" s="137"/>
      <c r="EHY64" s="137"/>
      <c r="EHZ64" s="137"/>
      <c r="EIA64" s="137"/>
      <c r="EIB64" s="137"/>
      <c r="EIC64" s="137"/>
      <c r="EID64" s="137"/>
      <c r="EIE64" s="137"/>
      <c r="EIF64" s="137"/>
      <c r="EIG64" s="137"/>
      <c r="EIH64" s="137"/>
      <c r="EII64" s="137"/>
      <c r="EIJ64" s="137"/>
      <c r="EIK64" s="137"/>
      <c r="EIL64" s="137"/>
      <c r="EIM64" s="137"/>
      <c r="EIN64" s="137"/>
      <c r="EIO64" s="137"/>
      <c r="EIP64" s="137"/>
      <c r="EIQ64" s="137"/>
      <c r="EIR64" s="137"/>
      <c r="EIS64" s="137"/>
      <c r="EIT64" s="137"/>
      <c r="EIU64" s="137"/>
      <c r="EIV64" s="137"/>
      <c r="EIW64" s="137"/>
      <c r="EIX64" s="137"/>
      <c r="EIY64" s="137"/>
      <c r="EIZ64" s="137"/>
      <c r="EJA64" s="137"/>
      <c r="EJB64" s="137"/>
      <c r="EJC64" s="137"/>
      <c r="EJD64" s="137"/>
      <c r="EJE64" s="137"/>
      <c r="EJF64" s="137"/>
      <c r="EJG64" s="137"/>
      <c r="EJH64" s="137"/>
      <c r="EJI64" s="137"/>
      <c r="EJJ64" s="137"/>
      <c r="EJK64" s="137"/>
      <c r="EJL64" s="137"/>
      <c r="EJM64" s="137"/>
      <c r="EJN64" s="137"/>
      <c r="EJO64" s="137"/>
      <c r="EJP64" s="137"/>
      <c r="EJQ64" s="137"/>
      <c r="EJR64" s="137"/>
      <c r="EJS64" s="137"/>
      <c r="EJT64" s="137"/>
      <c r="EJU64" s="137"/>
      <c r="EJV64" s="137"/>
      <c r="EJW64" s="137"/>
      <c r="EJX64" s="137"/>
      <c r="EJY64" s="137"/>
      <c r="EJZ64" s="137"/>
      <c r="EKA64" s="137"/>
      <c r="EKB64" s="137"/>
      <c r="EKC64" s="137"/>
      <c r="EKD64" s="137"/>
      <c r="EKE64" s="137"/>
      <c r="EKF64" s="137"/>
      <c r="EKG64" s="137"/>
      <c r="EKH64" s="137"/>
      <c r="EKI64" s="137"/>
      <c r="EKJ64" s="137"/>
      <c r="EKK64" s="137"/>
      <c r="EKL64" s="137"/>
      <c r="EKM64" s="137"/>
      <c r="EKN64" s="137"/>
      <c r="EKO64" s="137"/>
      <c r="EKP64" s="137"/>
      <c r="EKQ64" s="137"/>
      <c r="EKR64" s="137"/>
      <c r="EKS64" s="137"/>
      <c r="EKT64" s="137"/>
      <c r="EKU64" s="137"/>
      <c r="EKV64" s="137"/>
      <c r="EKW64" s="137"/>
      <c r="EKX64" s="137"/>
      <c r="EKY64" s="137"/>
      <c r="EKZ64" s="137"/>
      <c r="ELA64" s="137"/>
      <c r="ELB64" s="137"/>
      <c r="ELC64" s="137"/>
      <c r="ELD64" s="137"/>
      <c r="ELE64" s="137"/>
      <c r="ELF64" s="137"/>
      <c r="ELG64" s="137"/>
      <c r="ELH64" s="137"/>
      <c r="ELI64" s="137"/>
      <c r="ELJ64" s="137"/>
      <c r="ELK64" s="137"/>
      <c r="ELL64" s="137"/>
      <c r="ELM64" s="137"/>
      <c r="ELN64" s="137"/>
      <c r="ELO64" s="137"/>
      <c r="ELP64" s="137"/>
      <c r="ELQ64" s="137"/>
      <c r="ELR64" s="137"/>
      <c r="ELS64" s="137"/>
      <c r="ELT64" s="137"/>
      <c r="ELU64" s="137"/>
      <c r="ELV64" s="137"/>
      <c r="ELW64" s="137"/>
      <c r="ELX64" s="137"/>
      <c r="ELY64" s="137"/>
      <c r="ELZ64" s="137"/>
      <c r="EMA64" s="137"/>
      <c r="EMB64" s="137"/>
      <c r="EMC64" s="137"/>
      <c r="EMD64" s="137"/>
      <c r="EME64" s="137"/>
      <c r="EMF64" s="137"/>
      <c r="EMG64" s="137"/>
      <c r="EMH64" s="137"/>
      <c r="EMI64" s="137"/>
      <c r="EMJ64" s="137"/>
      <c r="EMK64" s="137"/>
      <c r="EML64" s="137"/>
      <c r="EMM64" s="137"/>
      <c r="EMN64" s="137"/>
      <c r="EMO64" s="137"/>
      <c r="EMP64" s="137"/>
      <c r="EMQ64" s="137"/>
      <c r="EMR64" s="137"/>
      <c r="EMS64" s="137"/>
      <c r="EMT64" s="137"/>
      <c r="EMU64" s="137"/>
      <c r="EMV64" s="137"/>
      <c r="EMW64" s="137"/>
      <c r="EMX64" s="137"/>
      <c r="EMY64" s="137"/>
      <c r="EMZ64" s="137"/>
      <c r="ENA64" s="137"/>
      <c r="ENB64" s="137"/>
      <c r="ENC64" s="137"/>
      <c r="END64" s="137"/>
      <c r="ENE64" s="137"/>
      <c r="ENF64" s="137"/>
      <c r="ENG64" s="137"/>
      <c r="ENH64" s="137"/>
      <c r="ENI64" s="137"/>
      <c r="ENJ64" s="137"/>
      <c r="ENK64" s="137"/>
      <c r="ENL64" s="137"/>
      <c r="ENM64" s="137"/>
      <c r="ENN64" s="137"/>
      <c r="ENO64" s="137"/>
      <c r="ENP64" s="137"/>
      <c r="ENQ64" s="137"/>
      <c r="ENR64" s="137"/>
      <c r="ENS64" s="137"/>
      <c r="ENT64" s="137"/>
      <c r="ENU64" s="137"/>
      <c r="ENV64" s="137"/>
      <c r="ENW64" s="137"/>
      <c r="ENX64" s="137"/>
      <c r="ENY64" s="137"/>
      <c r="ENZ64" s="137"/>
      <c r="EOA64" s="137"/>
      <c r="EOB64" s="137"/>
      <c r="EOC64" s="137"/>
      <c r="EOD64" s="137"/>
      <c r="EOE64" s="137"/>
      <c r="EOF64" s="137"/>
      <c r="EOG64" s="137"/>
      <c r="EOH64" s="137"/>
      <c r="EOI64" s="137"/>
      <c r="EOJ64" s="137"/>
      <c r="EOK64" s="137"/>
      <c r="EOL64" s="137"/>
      <c r="EOM64" s="137"/>
      <c r="EON64" s="137"/>
      <c r="EOO64" s="137"/>
      <c r="EOP64" s="137"/>
      <c r="EOQ64" s="137"/>
      <c r="EOR64" s="137"/>
      <c r="EOS64" s="137"/>
      <c r="EOT64" s="137"/>
      <c r="EOU64" s="137"/>
      <c r="EOV64" s="137"/>
      <c r="EOW64" s="137"/>
      <c r="EOX64" s="137"/>
      <c r="EOY64" s="137"/>
      <c r="EOZ64" s="137"/>
      <c r="EPA64" s="137"/>
      <c r="EPB64" s="137"/>
      <c r="EPC64" s="137"/>
      <c r="EPD64" s="137"/>
      <c r="EPE64" s="137"/>
      <c r="EPF64" s="137"/>
      <c r="EPG64" s="137"/>
      <c r="EPH64" s="137"/>
      <c r="EPI64" s="137"/>
      <c r="EPJ64" s="137"/>
      <c r="EPK64" s="137"/>
      <c r="EPL64" s="137"/>
      <c r="EPM64" s="137"/>
      <c r="EPN64" s="137"/>
      <c r="EPO64" s="137"/>
      <c r="EPP64" s="137"/>
      <c r="EPQ64" s="137"/>
      <c r="EPR64" s="137"/>
      <c r="EPS64" s="137"/>
      <c r="EPT64" s="137"/>
      <c r="EPU64" s="137"/>
      <c r="EPV64" s="137"/>
      <c r="EPW64" s="137"/>
      <c r="EPX64" s="137"/>
      <c r="EPY64" s="137"/>
      <c r="EPZ64" s="137"/>
      <c r="EQA64" s="137"/>
      <c r="EQB64" s="137"/>
      <c r="EQC64" s="137"/>
      <c r="EQD64" s="137"/>
      <c r="EQE64" s="137"/>
      <c r="EQF64" s="137"/>
      <c r="EQG64" s="137"/>
      <c r="EQH64" s="137"/>
      <c r="EQI64" s="137"/>
      <c r="EQJ64" s="137"/>
      <c r="EQK64" s="137"/>
      <c r="EQL64" s="137"/>
      <c r="EQM64" s="137"/>
      <c r="EQN64" s="137"/>
      <c r="EQO64" s="137"/>
      <c r="EQP64" s="137"/>
      <c r="EQQ64" s="137"/>
      <c r="EQR64" s="137"/>
      <c r="EQS64" s="137"/>
      <c r="EQT64" s="137"/>
      <c r="EQU64" s="137"/>
      <c r="EQV64" s="137"/>
      <c r="EQW64" s="137"/>
      <c r="EQX64" s="137"/>
      <c r="EQY64" s="137"/>
      <c r="EQZ64" s="137"/>
      <c r="ERA64" s="137"/>
      <c r="ERB64" s="137"/>
      <c r="ERC64" s="137"/>
      <c r="ERD64" s="137"/>
      <c r="ERE64" s="137"/>
      <c r="ERF64" s="137"/>
      <c r="ERG64" s="137"/>
      <c r="ERH64" s="137"/>
      <c r="ERI64" s="137"/>
      <c r="ERJ64" s="137"/>
      <c r="ERK64" s="137"/>
      <c r="ERL64" s="137"/>
      <c r="ERM64" s="137"/>
      <c r="ERN64" s="137"/>
      <c r="ERO64" s="137"/>
      <c r="ERP64" s="137"/>
      <c r="ERQ64" s="137"/>
      <c r="ERR64" s="137"/>
      <c r="ERS64" s="137"/>
      <c r="ERT64" s="137"/>
      <c r="ERU64" s="137"/>
      <c r="ERV64" s="137"/>
      <c r="ERW64" s="137"/>
      <c r="ERX64" s="137"/>
      <c r="ERY64" s="137"/>
      <c r="ERZ64" s="137"/>
      <c r="ESA64" s="137"/>
      <c r="ESB64" s="137"/>
      <c r="ESC64" s="137"/>
      <c r="ESD64" s="137"/>
      <c r="ESE64" s="137"/>
      <c r="ESF64" s="137"/>
      <c r="ESG64" s="137"/>
      <c r="ESH64" s="137"/>
      <c r="ESI64" s="137"/>
      <c r="ESJ64" s="137"/>
      <c r="ESK64" s="137"/>
      <c r="ESL64" s="137"/>
      <c r="ESM64" s="137"/>
      <c r="ESN64" s="137"/>
      <c r="ESO64" s="137"/>
      <c r="ESP64" s="137"/>
      <c r="ESQ64" s="137"/>
      <c r="ESR64" s="137"/>
      <c r="ESS64" s="137"/>
      <c r="EST64" s="137"/>
      <c r="ESU64" s="137"/>
      <c r="ESV64" s="137"/>
      <c r="ESW64" s="137"/>
      <c r="ESX64" s="137"/>
      <c r="ESY64" s="137"/>
      <c r="ESZ64" s="137"/>
      <c r="ETA64" s="137"/>
      <c r="ETB64" s="137"/>
      <c r="ETC64" s="137"/>
      <c r="ETD64" s="137"/>
      <c r="ETE64" s="137"/>
      <c r="ETF64" s="137"/>
      <c r="ETG64" s="137"/>
      <c r="ETH64" s="137"/>
      <c r="ETI64" s="137"/>
      <c r="ETJ64" s="137"/>
      <c r="ETK64" s="137"/>
      <c r="ETL64" s="137"/>
      <c r="ETM64" s="137"/>
      <c r="ETN64" s="137"/>
      <c r="ETO64" s="137"/>
      <c r="ETP64" s="137"/>
      <c r="ETQ64" s="137"/>
      <c r="ETR64" s="137"/>
      <c r="ETS64" s="137"/>
      <c r="ETT64" s="137"/>
      <c r="ETU64" s="137"/>
      <c r="ETV64" s="137"/>
      <c r="ETW64" s="137"/>
      <c r="ETX64" s="137"/>
      <c r="ETY64" s="137"/>
      <c r="ETZ64" s="137"/>
      <c r="EUA64" s="137"/>
      <c r="EUB64" s="137"/>
      <c r="EUC64" s="137"/>
      <c r="EUD64" s="137"/>
      <c r="EUE64" s="137"/>
      <c r="EUF64" s="137"/>
      <c r="EUG64" s="137"/>
      <c r="EUH64" s="137"/>
      <c r="EUI64" s="137"/>
      <c r="EUJ64" s="137"/>
      <c r="EUK64" s="137"/>
      <c r="EUL64" s="137"/>
      <c r="EUM64" s="137"/>
      <c r="EUN64" s="137"/>
      <c r="EUO64" s="137"/>
      <c r="EUP64" s="137"/>
      <c r="EUQ64" s="137"/>
      <c r="EUR64" s="137"/>
      <c r="EUS64" s="137"/>
      <c r="EUT64" s="137"/>
      <c r="EUU64" s="137"/>
      <c r="EUV64" s="137"/>
      <c r="EUW64" s="137"/>
      <c r="EUX64" s="137"/>
      <c r="EUY64" s="137"/>
      <c r="EUZ64" s="137"/>
      <c r="EVA64" s="137"/>
      <c r="EVB64" s="137"/>
      <c r="EVC64" s="137"/>
      <c r="EVD64" s="137"/>
      <c r="EVE64" s="137"/>
      <c r="EVF64" s="137"/>
      <c r="EVG64" s="137"/>
      <c r="EVH64" s="137"/>
      <c r="EVI64" s="137"/>
      <c r="EVJ64" s="137"/>
      <c r="EVK64" s="137"/>
      <c r="EVL64" s="137"/>
      <c r="EVM64" s="137"/>
      <c r="EVN64" s="137"/>
      <c r="EVO64" s="137"/>
      <c r="EVP64" s="137"/>
      <c r="EVQ64" s="137"/>
      <c r="EVR64" s="137"/>
      <c r="EVS64" s="137"/>
      <c r="EVT64" s="137"/>
      <c r="EVU64" s="137"/>
      <c r="EVV64" s="137"/>
      <c r="EVW64" s="137"/>
      <c r="EVX64" s="137"/>
      <c r="EVY64" s="137"/>
      <c r="EVZ64" s="137"/>
      <c r="EWA64" s="137"/>
      <c r="EWB64" s="137"/>
      <c r="EWC64" s="137"/>
      <c r="EWD64" s="137"/>
      <c r="EWE64" s="137"/>
      <c r="EWF64" s="137"/>
      <c r="EWG64" s="137"/>
      <c r="EWH64" s="137"/>
      <c r="EWI64" s="137"/>
      <c r="EWJ64" s="137"/>
      <c r="EWK64" s="137"/>
      <c r="EWL64" s="137"/>
      <c r="EWM64" s="137"/>
      <c r="EWN64" s="137"/>
      <c r="EWO64" s="137"/>
      <c r="EWP64" s="137"/>
      <c r="EWQ64" s="137"/>
      <c r="EWR64" s="137"/>
      <c r="EWS64" s="137"/>
      <c r="EWT64" s="137"/>
      <c r="EWU64" s="137"/>
      <c r="EWV64" s="137"/>
      <c r="EWW64" s="137"/>
      <c r="EWX64" s="137"/>
      <c r="EWY64" s="137"/>
      <c r="EWZ64" s="137"/>
      <c r="EXA64" s="137"/>
      <c r="EXB64" s="137"/>
      <c r="EXC64" s="137"/>
      <c r="EXD64" s="137"/>
      <c r="EXE64" s="137"/>
      <c r="EXF64" s="137"/>
      <c r="EXG64" s="137"/>
      <c r="EXH64" s="137"/>
      <c r="EXI64" s="137"/>
      <c r="EXJ64" s="137"/>
      <c r="EXK64" s="137"/>
      <c r="EXL64" s="137"/>
      <c r="EXM64" s="137"/>
      <c r="EXN64" s="137"/>
      <c r="EXO64" s="137"/>
      <c r="EXP64" s="137"/>
      <c r="EXQ64" s="137"/>
      <c r="EXR64" s="137"/>
      <c r="EXS64" s="137"/>
      <c r="EXT64" s="137"/>
      <c r="EXU64" s="137"/>
      <c r="EXV64" s="137"/>
      <c r="EXW64" s="137"/>
      <c r="EXX64" s="137"/>
      <c r="EXY64" s="137"/>
      <c r="EXZ64" s="137"/>
      <c r="EYA64" s="137"/>
      <c r="EYB64" s="137"/>
      <c r="EYC64" s="137"/>
      <c r="EYD64" s="137"/>
      <c r="EYE64" s="137"/>
      <c r="EYF64" s="137"/>
      <c r="EYG64" s="137"/>
      <c r="EYH64" s="137"/>
      <c r="EYI64" s="137"/>
      <c r="EYJ64" s="137"/>
      <c r="EYK64" s="137"/>
      <c r="EYL64" s="137"/>
      <c r="EYM64" s="137"/>
      <c r="EYN64" s="137"/>
      <c r="EYO64" s="137"/>
      <c r="EYP64" s="137"/>
      <c r="EYQ64" s="137"/>
      <c r="EYR64" s="137"/>
      <c r="EYS64" s="137"/>
      <c r="EYT64" s="137"/>
      <c r="EYU64" s="137"/>
      <c r="EYV64" s="137"/>
      <c r="EYW64" s="137"/>
      <c r="EYX64" s="137"/>
      <c r="EYY64" s="137"/>
      <c r="EYZ64" s="137"/>
      <c r="EZA64" s="137"/>
      <c r="EZB64" s="137"/>
      <c r="EZC64" s="137"/>
      <c r="EZD64" s="137"/>
      <c r="EZE64" s="137"/>
      <c r="EZF64" s="137"/>
      <c r="EZG64" s="137"/>
      <c r="EZH64" s="137"/>
      <c r="EZI64" s="137"/>
      <c r="EZJ64" s="137"/>
      <c r="EZK64" s="137"/>
      <c r="EZL64" s="137"/>
      <c r="EZM64" s="137"/>
      <c r="EZN64" s="137"/>
      <c r="EZO64" s="137"/>
      <c r="EZP64" s="137"/>
      <c r="EZQ64" s="137"/>
      <c r="EZR64" s="137"/>
      <c r="EZS64" s="137"/>
      <c r="EZT64" s="137"/>
      <c r="EZU64" s="137"/>
      <c r="EZV64" s="137"/>
      <c r="EZW64" s="137"/>
      <c r="EZX64" s="137"/>
      <c r="EZY64" s="137"/>
      <c r="EZZ64" s="137"/>
      <c r="FAA64" s="137"/>
      <c r="FAB64" s="137"/>
      <c r="FAC64" s="137"/>
      <c r="FAD64" s="137"/>
      <c r="FAE64" s="137"/>
      <c r="FAF64" s="137"/>
      <c r="FAG64" s="137"/>
      <c r="FAH64" s="137"/>
      <c r="FAI64" s="137"/>
      <c r="FAJ64" s="137"/>
      <c r="FAK64" s="137"/>
      <c r="FAL64" s="137"/>
      <c r="FAM64" s="137"/>
      <c r="FAN64" s="137"/>
      <c r="FAO64" s="137"/>
      <c r="FAP64" s="137"/>
      <c r="FAQ64" s="137"/>
      <c r="FAR64" s="137"/>
      <c r="FAS64" s="137"/>
      <c r="FAT64" s="137"/>
      <c r="FAU64" s="137"/>
      <c r="FAV64" s="137"/>
      <c r="FAW64" s="137"/>
      <c r="FAX64" s="137"/>
      <c r="FAY64" s="137"/>
      <c r="FAZ64" s="137"/>
      <c r="FBA64" s="137"/>
      <c r="FBB64" s="137"/>
      <c r="FBC64" s="137"/>
      <c r="FBD64" s="137"/>
      <c r="FBE64" s="137"/>
      <c r="FBF64" s="137"/>
      <c r="FBG64" s="137"/>
      <c r="FBH64" s="137"/>
      <c r="FBI64" s="137"/>
      <c r="FBJ64" s="137"/>
      <c r="FBK64" s="137"/>
      <c r="FBL64" s="137"/>
      <c r="FBM64" s="137"/>
      <c r="FBN64" s="137"/>
      <c r="FBO64" s="137"/>
      <c r="FBP64" s="137"/>
      <c r="FBQ64" s="137"/>
      <c r="FBR64" s="137"/>
      <c r="FBS64" s="137"/>
      <c r="FBT64" s="137"/>
      <c r="FBU64" s="137"/>
      <c r="FBV64" s="137"/>
      <c r="FBW64" s="137"/>
      <c r="FBX64" s="137"/>
      <c r="FBY64" s="137"/>
      <c r="FBZ64" s="137"/>
      <c r="FCA64" s="137"/>
      <c r="FCB64" s="137"/>
      <c r="FCC64" s="137"/>
      <c r="FCD64" s="137"/>
      <c r="FCE64" s="137"/>
      <c r="FCF64" s="137"/>
      <c r="FCG64" s="137"/>
      <c r="FCH64" s="137"/>
      <c r="FCI64" s="137"/>
      <c r="FCJ64" s="137"/>
      <c r="FCK64" s="137"/>
      <c r="FCL64" s="137"/>
      <c r="FCM64" s="137"/>
      <c r="FCN64" s="137"/>
      <c r="FCO64" s="137"/>
      <c r="FCP64" s="137"/>
      <c r="FCQ64" s="137"/>
      <c r="FCR64" s="137"/>
      <c r="FCS64" s="137"/>
      <c r="FCT64" s="137"/>
      <c r="FCU64" s="137"/>
      <c r="FCV64" s="137"/>
      <c r="FCW64" s="137"/>
      <c r="FCX64" s="137"/>
      <c r="FCY64" s="137"/>
      <c r="FCZ64" s="137"/>
      <c r="FDA64" s="137"/>
      <c r="FDB64" s="137"/>
      <c r="FDC64" s="137"/>
      <c r="FDD64" s="137"/>
      <c r="FDE64" s="137"/>
      <c r="FDF64" s="137"/>
      <c r="FDG64" s="137"/>
      <c r="FDH64" s="137"/>
      <c r="FDI64" s="137"/>
      <c r="FDJ64" s="137"/>
      <c r="FDK64" s="137"/>
      <c r="FDL64" s="137"/>
      <c r="FDM64" s="137"/>
      <c r="FDN64" s="137"/>
      <c r="FDO64" s="137"/>
      <c r="FDP64" s="137"/>
      <c r="FDQ64" s="137"/>
      <c r="FDR64" s="137"/>
      <c r="FDS64" s="137"/>
      <c r="FDT64" s="137"/>
      <c r="FDU64" s="137"/>
      <c r="FDV64" s="137"/>
      <c r="FDW64" s="137"/>
      <c r="FDX64" s="137"/>
      <c r="FDY64" s="137"/>
      <c r="FDZ64" s="137"/>
      <c r="FEA64" s="137"/>
      <c r="FEB64" s="137"/>
      <c r="FEC64" s="137"/>
      <c r="FED64" s="137"/>
      <c r="FEE64" s="137"/>
      <c r="FEF64" s="137"/>
      <c r="FEG64" s="137"/>
      <c r="FEH64" s="137"/>
      <c r="FEI64" s="137"/>
      <c r="FEJ64" s="137"/>
      <c r="FEK64" s="137"/>
      <c r="FEL64" s="137"/>
      <c r="FEM64" s="137"/>
      <c r="FEN64" s="137"/>
      <c r="FEO64" s="137"/>
      <c r="FEP64" s="137"/>
      <c r="FEQ64" s="137"/>
      <c r="FER64" s="137"/>
      <c r="FES64" s="137"/>
      <c r="FET64" s="137"/>
      <c r="FEU64" s="137"/>
      <c r="FEV64" s="137"/>
      <c r="FEW64" s="137"/>
      <c r="FEX64" s="137"/>
      <c r="FEY64" s="137"/>
      <c r="FEZ64" s="137"/>
      <c r="FFA64" s="137"/>
      <c r="FFB64" s="137"/>
      <c r="FFC64" s="137"/>
      <c r="FFD64" s="137"/>
      <c r="FFE64" s="137"/>
      <c r="FFF64" s="137"/>
      <c r="FFG64" s="137"/>
      <c r="FFH64" s="137"/>
      <c r="FFI64" s="137"/>
      <c r="FFJ64" s="137"/>
      <c r="FFK64" s="137"/>
      <c r="FFL64" s="137"/>
      <c r="FFM64" s="137"/>
      <c r="FFN64" s="137"/>
      <c r="FFO64" s="137"/>
      <c r="FFP64" s="137"/>
      <c r="FFQ64" s="137"/>
      <c r="FFR64" s="137"/>
      <c r="FFS64" s="137"/>
      <c r="FFT64" s="137"/>
      <c r="FFU64" s="137"/>
      <c r="FFV64" s="137"/>
      <c r="FFW64" s="137"/>
      <c r="FFX64" s="137"/>
      <c r="FFY64" s="137"/>
      <c r="FFZ64" s="137"/>
      <c r="FGA64" s="137"/>
      <c r="FGB64" s="137"/>
      <c r="FGC64" s="137"/>
      <c r="FGD64" s="137"/>
      <c r="FGE64" s="137"/>
      <c r="FGF64" s="137"/>
      <c r="FGG64" s="137"/>
      <c r="FGH64" s="137"/>
      <c r="FGI64" s="137"/>
      <c r="FGJ64" s="137"/>
      <c r="FGK64" s="137"/>
      <c r="FGL64" s="137"/>
      <c r="FGM64" s="137"/>
      <c r="FGN64" s="137"/>
      <c r="FGO64" s="137"/>
      <c r="FGP64" s="137"/>
      <c r="FGQ64" s="137"/>
      <c r="FGR64" s="137"/>
      <c r="FGS64" s="137"/>
      <c r="FGT64" s="137"/>
      <c r="FGU64" s="137"/>
      <c r="FGV64" s="137"/>
      <c r="FGW64" s="137"/>
      <c r="FGX64" s="137"/>
      <c r="FGY64" s="137"/>
      <c r="FGZ64" s="137"/>
      <c r="FHA64" s="137"/>
      <c r="FHB64" s="137"/>
      <c r="FHC64" s="137"/>
      <c r="FHD64" s="137"/>
      <c r="FHE64" s="137"/>
      <c r="FHF64" s="137"/>
      <c r="FHG64" s="137"/>
      <c r="FHH64" s="137"/>
      <c r="FHI64" s="137"/>
      <c r="FHJ64" s="137"/>
      <c r="FHK64" s="137"/>
      <c r="FHL64" s="137"/>
      <c r="FHM64" s="137"/>
      <c r="FHN64" s="137"/>
      <c r="FHO64" s="137"/>
      <c r="FHP64" s="137"/>
      <c r="FHQ64" s="137"/>
      <c r="FHR64" s="137"/>
      <c r="FHS64" s="137"/>
      <c r="FHT64" s="137"/>
      <c r="FHU64" s="137"/>
      <c r="FHV64" s="137"/>
      <c r="FHW64" s="137"/>
      <c r="FHX64" s="137"/>
      <c r="FHY64" s="137"/>
      <c r="FHZ64" s="137"/>
      <c r="FIA64" s="137"/>
      <c r="FIB64" s="137"/>
      <c r="FIC64" s="137"/>
      <c r="FID64" s="137"/>
      <c r="FIE64" s="137"/>
      <c r="FIF64" s="137"/>
      <c r="FIG64" s="137"/>
      <c r="FIH64" s="137"/>
      <c r="FII64" s="137"/>
      <c r="FIJ64" s="137"/>
      <c r="FIK64" s="137"/>
      <c r="FIL64" s="137"/>
      <c r="FIM64" s="137"/>
      <c r="FIN64" s="137"/>
      <c r="FIO64" s="137"/>
      <c r="FIP64" s="137"/>
      <c r="FIQ64" s="137"/>
      <c r="FIR64" s="137"/>
      <c r="FIS64" s="137"/>
      <c r="FIT64" s="137"/>
      <c r="FIU64" s="137"/>
      <c r="FIV64" s="137"/>
      <c r="FIW64" s="137"/>
      <c r="FIX64" s="137"/>
      <c r="FIY64" s="137"/>
      <c r="FIZ64" s="137"/>
      <c r="FJA64" s="137"/>
      <c r="FJB64" s="137"/>
      <c r="FJC64" s="137"/>
      <c r="FJD64" s="137"/>
      <c r="FJE64" s="137"/>
      <c r="FJF64" s="137"/>
      <c r="FJG64" s="137"/>
      <c r="FJH64" s="137"/>
      <c r="FJI64" s="137"/>
      <c r="FJJ64" s="137"/>
      <c r="FJK64" s="137"/>
      <c r="FJL64" s="137"/>
      <c r="FJM64" s="137"/>
      <c r="FJN64" s="137"/>
      <c r="FJO64" s="137"/>
      <c r="FJP64" s="137"/>
      <c r="FJQ64" s="137"/>
      <c r="FJR64" s="137"/>
      <c r="FJS64" s="137"/>
      <c r="FJT64" s="137"/>
      <c r="FJU64" s="137"/>
      <c r="FJV64" s="137"/>
      <c r="FJW64" s="137"/>
      <c r="FJX64" s="137"/>
      <c r="FJY64" s="137"/>
      <c r="FJZ64" s="137"/>
      <c r="FKA64" s="137"/>
      <c r="FKB64" s="137"/>
      <c r="FKC64" s="137"/>
      <c r="FKD64" s="137"/>
      <c r="FKE64" s="137"/>
      <c r="FKF64" s="137"/>
      <c r="FKG64" s="137"/>
      <c r="FKH64" s="137"/>
      <c r="FKI64" s="137"/>
      <c r="FKJ64" s="137"/>
      <c r="FKK64" s="137"/>
      <c r="FKL64" s="137"/>
      <c r="FKM64" s="137"/>
      <c r="FKN64" s="137"/>
      <c r="FKO64" s="137"/>
      <c r="FKP64" s="137"/>
      <c r="FKQ64" s="137"/>
      <c r="FKR64" s="137"/>
      <c r="FKS64" s="137"/>
      <c r="FKT64" s="137"/>
      <c r="FKU64" s="137"/>
      <c r="FKV64" s="137"/>
      <c r="FKW64" s="137"/>
      <c r="FKX64" s="137"/>
      <c r="FKY64" s="137"/>
      <c r="FKZ64" s="137"/>
      <c r="FLA64" s="137"/>
      <c r="FLB64" s="137"/>
      <c r="FLC64" s="137"/>
      <c r="FLD64" s="137"/>
      <c r="FLE64" s="137"/>
      <c r="FLF64" s="137"/>
      <c r="FLG64" s="137"/>
      <c r="FLH64" s="137"/>
      <c r="FLI64" s="137"/>
      <c r="FLJ64" s="137"/>
      <c r="FLK64" s="137"/>
      <c r="FLL64" s="137"/>
      <c r="FLM64" s="137"/>
      <c r="FLN64" s="137"/>
      <c r="FLO64" s="137"/>
      <c r="FLP64" s="137"/>
      <c r="FLQ64" s="137"/>
      <c r="FLR64" s="137"/>
      <c r="FLS64" s="137"/>
      <c r="FLT64" s="137"/>
      <c r="FLU64" s="137"/>
      <c r="FLV64" s="137"/>
      <c r="FLW64" s="137"/>
      <c r="FLX64" s="137"/>
      <c r="FLY64" s="137"/>
      <c r="FLZ64" s="137"/>
      <c r="FMA64" s="137"/>
      <c r="FMB64" s="137"/>
      <c r="FMC64" s="137"/>
      <c r="FMD64" s="137"/>
      <c r="FME64" s="137"/>
      <c r="FMF64" s="137"/>
      <c r="FMG64" s="137"/>
      <c r="FMH64" s="137"/>
      <c r="FMI64" s="137"/>
      <c r="FMJ64" s="137"/>
      <c r="FMK64" s="137"/>
      <c r="FML64" s="137"/>
      <c r="FMM64" s="137"/>
      <c r="FMN64" s="137"/>
      <c r="FMO64" s="137"/>
      <c r="FMP64" s="137"/>
      <c r="FMQ64" s="137"/>
      <c r="FMR64" s="137"/>
      <c r="FMS64" s="137"/>
      <c r="FMT64" s="137"/>
      <c r="FMU64" s="137"/>
      <c r="FMV64" s="137"/>
      <c r="FMW64" s="137"/>
      <c r="FMX64" s="137"/>
      <c r="FMY64" s="137"/>
      <c r="FMZ64" s="137"/>
      <c r="FNA64" s="137"/>
      <c r="FNB64" s="137"/>
      <c r="FNC64" s="137"/>
      <c r="FND64" s="137"/>
      <c r="FNE64" s="137"/>
      <c r="FNF64" s="137"/>
      <c r="FNG64" s="137"/>
      <c r="FNH64" s="137"/>
      <c r="FNI64" s="137"/>
      <c r="FNJ64" s="137"/>
      <c r="FNK64" s="137"/>
      <c r="FNL64" s="137"/>
      <c r="FNM64" s="137"/>
      <c r="FNN64" s="137"/>
      <c r="FNO64" s="137"/>
      <c r="FNP64" s="137"/>
      <c r="FNQ64" s="137"/>
      <c r="FNR64" s="137"/>
      <c r="FNS64" s="137"/>
      <c r="FNT64" s="137"/>
      <c r="FNU64" s="137"/>
      <c r="FNV64" s="137"/>
      <c r="FNW64" s="137"/>
      <c r="FNX64" s="137"/>
      <c r="FNY64" s="137"/>
      <c r="FNZ64" s="137"/>
      <c r="FOA64" s="137"/>
      <c r="FOB64" s="137"/>
      <c r="FOC64" s="137"/>
      <c r="FOD64" s="137"/>
      <c r="FOE64" s="137"/>
      <c r="FOF64" s="137"/>
      <c r="FOG64" s="137"/>
      <c r="FOH64" s="137"/>
      <c r="FOI64" s="137"/>
      <c r="FOJ64" s="137"/>
      <c r="FOK64" s="137"/>
      <c r="FOL64" s="137"/>
      <c r="FOM64" s="137"/>
      <c r="FON64" s="137"/>
      <c r="FOO64" s="137"/>
      <c r="FOP64" s="137"/>
      <c r="FOQ64" s="137"/>
      <c r="FOR64" s="137"/>
      <c r="FOS64" s="137"/>
      <c r="FOT64" s="137"/>
      <c r="FOU64" s="137"/>
      <c r="FOV64" s="137"/>
      <c r="FOW64" s="137"/>
      <c r="FOX64" s="137"/>
      <c r="FOY64" s="137"/>
      <c r="FOZ64" s="137"/>
      <c r="FPA64" s="137"/>
      <c r="FPB64" s="137"/>
      <c r="FPC64" s="137"/>
      <c r="FPD64" s="137"/>
      <c r="FPE64" s="137"/>
      <c r="FPF64" s="137"/>
      <c r="FPG64" s="137"/>
      <c r="FPH64" s="137"/>
      <c r="FPI64" s="137"/>
      <c r="FPJ64" s="137"/>
      <c r="FPK64" s="137"/>
      <c r="FPL64" s="137"/>
      <c r="FPM64" s="137"/>
      <c r="FPN64" s="137"/>
      <c r="FPO64" s="137"/>
      <c r="FPP64" s="137"/>
      <c r="FPQ64" s="137"/>
      <c r="FPR64" s="137"/>
      <c r="FPS64" s="137"/>
      <c r="FPT64" s="137"/>
      <c r="FPU64" s="137"/>
      <c r="FPV64" s="137"/>
      <c r="FPW64" s="137"/>
      <c r="FPX64" s="137"/>
      <c r="FPY64" s="137"/>
      <c r="FPZ64" s="137"/>
      <c r="FQA64" s="137"/>
      <c r="FQB64" s="137"/>
      <c r="FQC64" s="137"/>
      <c r="FQD64" s="137"/>
      <c r="FQE64" s="137"/>
      <c r="FQF64" s="137"/>
      <c r="FQG64" s="137"/>
      <c r="FQH64" s="137"/>
      <c r="FQI64" s="137"/>
      <c r="FQJ64" s="137"/>
      <c r="FQK64" s="137"/>
      <c r="FQL64" s="137"/>
      <c r="FQM64" s="137"/>
      <c r="FQN64" s="137"/>
      <c r="FQO64" s="137"/>
      <c r="FQP64" s="137"/>
      <c r="FQQ64" s="137"/>
      <c r="FQR64" s="137"/>
      <c r="FQS64" s="137"/>
      <c r="FQT64" s="137"/>
      <c r="FQU64" s="137"/>
      <c r="FQV64" s="137"/>
      <c r="FQW64" s="137"/>
      <c r="FQX64" s="137"/>
      <c r="FQY64" s="137"/>
      <c r="FQZ64" s="137"/>
      <c r="FRA64" s="137"/>
      <c r="FRB64" s="137"/>
      <c r="FRC64" s="137"/>
      <c r="FRD64" s="137"/>
      <c r="FRE64" s="137"/>
      <c r="FRF64" s="137"/>
      <c r="FRG64" s="137"/>
      <c r="FRH64" s="137"/>
      <c r="FRI64" s="137"/>
      <c r="FRJ64" s="137"/>
      <c r="FRK64" s="137"/>
      <c r="FRL64" s="137"/>
      <c r="FRM64" s="137"/>
      <c r="FRN64" s="137"/>
      <c r="FRO64" s="137"/>
      <c r="FRP64" s="137"/>
      <c r="FRQ64" s="137"/>
      <c r="FRR64" s="137"/>
      <c r="FRS64" s="137"/>
      <c r="FRT64" s="137"/>
      <c r="FRU64" s="137"/>
      <c r="FRV64" s="137"/>
      <c r="FRW64" s="137"/>
      <c r="FRX64" s="137"/>
      <c r="FRY64" s="137"/>
      <c r="FRZ64" s="137"/>
      <c r="FSA64" s="137"/>
      <c r="FSB64" s="137"/>
      <c r="FSC64" s="137"/>
      <c r="FSD64" s="137"/>
      <c r="FSE64" s="137"/>
      <c r="FSF64" s="137"/>
      <c r="FSG64" s="137"/>
      <c r="FSH64" s="137"/>
      <c r="FSI64" s="137"/>
      <c r="FSJ64" s="137"/>
      <c r="FSK64" s="137"/>
      <c r="FSL64" s="137"/>
      <c r="FSM64" s="137"/>
      <c r="FSN64" s="137"/>
      <c r="FSO64" s="137"/>
      <c r="FSP64" s="137"/>
      <c r="FSQ64" s="137"/>
      <c r="FSR64" s="137"/>
      <c r="FSS64" s="137"/>
      <c r="FST64" s="137"/>
      <c r="FSU64" s="137"/>
      <c r="FSV64" s="137"/>
      <c r="FSW64" s="137"/>
      <c r="FSX64" s="137"/>
      <c r="FSY64" s="137"/>
      <c r="FSZ64" s="137"/>
      <c r="FTA64" s="137"/>
      <c r="FTB64" s="137"/>
      <c r="FTC64" s="137"/>
      <c r="FTD64" s="137"/>
      <c r="FTE64" s="137"/>
      <c r="FTF64" s="137"/>
      <c r="FTG64" s="137"/>
      <c r="FTH64" s="137"/>
      <c r="FTI64" s="137"/>
      <c r="FTJ64" s="137"/>
      <c r="FTK64" s="137"/>
      <c r="FTL64" s="137"/>
      <c r="FTM64" s="137"/>
      <c r="FTN64" s="137"/>
      <c r="FTO64" s="137"/>
      <c r="FTP64" s="137"/>
      <c r="FTQ64" s="137"/>
      <c r="FTR64" s="137"/>
      <c r="FTS64" s="137"/>
      <c r="FTT64" s="137"/>
      <c r="FTU64" s="137"/>
      <c r="FTV64" s="137"/>
      <c r="FTW64" s="137"/>
      <c r="FTX64" s="137"/>
      <c r="FTY64" s="137"/>
      <c r="FTZ64" s="137"/>
      <c r="FUA64" s="137"/>
      <c r="FUB64" s="137"/>
      <c r="FUC64" s="137"/>
      <c r="FUD64" s="137"/>
      <c r="FUE64" s="137"/>
      <c r="FUF64" s="137"/>
      <c r="FUG64" s="137"/>
      <c r="FUH64" s="137"/>
      <c r="FUI64" s="137"/>
      <c r="FUJ64" s="137"/>
      <c r="FUK64" s="137"/>
      <c r="FUL64" s="137"/>
      <c r="FUM64" s="137"/>
      <c r="FUN64" s="137"/>
      <c r="FUO64" s="137"/>
      <c r="FUP64" s="137"/>
      <c r="FUQ64" s="137"/>
      <c r="FUR64" s="137"/>
      <c r="FUS64" s="137"/>
      <c r="FUT64" s="137"/>
      <c r="FUU64" s="137"/>
      <c r="FUV64" s="137"/>
      <c r="FUW64" s="137"/>
      <c r="FUX64" s="137"/>
      <c r="FUY64" s="137"/>
      <c r="FUZ64" s="137"/>
      <c r="FVA64" s="137"/>
      <c r="FVB64" s="137"/>
      <c r="FVC64" s="137"/>
      <c r="FVD64" s="137"/>
      <c r="FVE64" s="137"/>
      <c r="FVF64" s="137"/>
      <c r="FVG64" s="137"/>
      <c r="FVH64" s="137"/>
      <c r="FVI64" s="137"/>
      <c r="FVJ64" s="137"/>
      <c r="FVK64" s="137"/>
      <c r="FVL64" s="137"/>
      <c r="FVM64" s="137"/>
      <c r="FVN64" s="137"/>
      <c r="FVO64" s="137"/>
      <c r="FVP64" s="137"/>
      <c r="FVQ64" s="137"/>
      <c r="FVR64" s="137"/>
      <c r="FVS64" s="137"/>
      <c r="FVT64" s="137"/>
      <c r="FVU64" s="137"/>
      <c r="FVV64" s="137"/>
      <c r="FVW64" s="137"/>
      <c r="FVX64" s="137"/>
      <c r="FVY64" s="137"/>
      <c r="FVZ64" s="137"/>
      <c r="FWA64" s="137"/>
      <c r="FWB64" s="137"/>
      <c r="FWC64" s="137"/>
      <c r="FWD64" s="137"/>
      <c r="FWE64" s="137"/>
      <c r="FWF64" s="137"/>
      <c r="FWG64" s="137"/>
    </row>
    <row r="65" spans="1:4661" s="42" customFormat="1" ht="26.4" x14ac:dyDescent="0.25">
      <c r="A65" s="80" t="s">
        <v>259</v>
      </c>
      <c r="B65" s="80" t="s">
        <v>47</v>
      </c>
      <c r="C65" s="81">
        <v>2025</v>
      </c>
      <c r="D65" s="81">
        <v>2027</v>
      </c>
      <c r="E65" s="101"/>
      <c r="F65" s="80" t="s">
        <v>101</v>
      </c>
      <c r="G65" s="101"/>
      <c r="H65" s="80" t="s">
        <v>101</v>
      </c>
      <c r="I65" s="80" t="s">
        <v>51</v>
      </c>
      <c r="J65" s="80" t="s">
        <v>102</v>
      </c>
      <c r="K65" s="93" t="s">
        <v>260</v>
      </c>
      <c r="L65" s="101" t="s">
        <v>261</v>
      </c>
      <c r="M65" s="80" t="s">
        <v>236</v>
      </c>
      <c r="N65" s="80" t="s">
        <v>142</v>
      </c>
      <c r="O65" s="86">
        <v>48</v>
      </c>
      <c r="P65" s="87" t="s">
        <v>113</v>
      </c>
      <c r="Q65" s="88">
        <v>100000</v>
      </c>
      <c r="R65" s="88">
        <v>100000</v>
      </c>
      <c r="S65" s="88">
        <v>100000</v>
      </c>
      <c r="T65" s="88">
        <v>100000</v>
      </c>
      <c r="U65" s="88">
        <v>400000</v>
      </c>
      <c r="V65" s="89">
        <v>0</v>
      </c>
      <c r="W65" s="83"/>
      <c r="X65" s="90" t="s">
        <v>110</v>
      </c>
      <c r="Y65" s="90" t="s">
        <v>111</v>
      </c>
      <c r="Z65" s="91"/>
      <c r="AA65" s="92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  <c r="NY65" s="83"/>
      <c r="NZ65" s="83"/>
      <c r="OA65" s="83"/>
      <c r="OB65" s="83"/>
      <c r="OC65" s="83"/>
      <c r="OD65" s="83"/>
      <c r="OE65" s="83"/>
      <c r="OF65" s="83"/>
      <c r="OG65" s="83"/>
      <c r="OH65" s="83"/>
      <c r="OI65" s="83"/>
      <c r="OJ65" s="83"/>
      <c r="OK65" s="83"/>
      <c r="OL65" s="83"/>
      <c r="OM65" s="83"/>
      <c r="ON65" s="83"/>
      <c r="OO65" s="83"/>
      <c r="OP65" s="83"/>
      <c r="OQ65" s="83"/>
      <c r="OR65" s="83"/>
      <c r="OS65" s="83"/>
      <c r="OT65" s="83"/>
      <c r="OU65" s="83"/>
      <c r="OV65" s="83"/>
      <c r="OW65" s="83"/>
      <c r="OX65" s="83"/>
      <c r="OY65" s="83"/>
      <c r="OZ65" s="83"/>
      <c r="PA65" s="83"/>
      <c r="PB65" s="83"/>
      <c r="PC65" s="83"/>
      <c r="PD65" s="83"/>
      <c r="PE65" s="83"/>
      <c r="PF65" s="83"/>
      <c r="PG65" s="83"/>
      <c r="PH65" s="83"/>
      <c r="PI65" s="83"/>
      <c r="PJ65" s="83"/>
      <c r="PK65" s="83"/>
      <c r="PL65" s="83"/>
      <c r="PM65" s="83"/>
      <c r="PN65" s="83"/>
      <c r="PO65" s="83"/>
      <c r="PP65" s="83"/>
      <c r="PQ65" s="83"/>
      <c r="PR65" s="83"/>
      <c r="PS65" s="83"/>
      <c r="PT65" s="83"/>
      <c r="PU65" s="83"/>
      <c r="PV65" s="83"/>
      <c r="PW65" s="83"/>
      <c r="PX65" s="83"/>
      <c r="PY65" s="83"/>
      <c r="PZ65" s="83"/>
      <c r="QA65" s="83"/>
      <c r="QB65" s="83"/>
      <c r="QC65" s="83"/>
      <c r="QD65" s="83"/>
      <c r="QE65" s="83"/>
      <c r="QF65" s="83"/>
      <c r="QG65" s="83"/>
      <c r="QH65" s="83"/>
      <c r="QI65" s="83"/>
      <c r="QJ65" s="83"/>
      <c r="QK65" s="83"/>
      <c r="QL65" s="83"/>
      <c r="QM65" s="83"/>
      <c r="QN65" s="83"/>
      <c r="QO65" s="83"/>
      <c r="QP65" s="83"/>
      <c r="QQ65" s="83"/>
      <c r="QR65" s="83"/>
      <c r="QS65" s="83"/>
      <c r="QT65" s="83"/>
      <c r="QU65" s="83"/>
      <c r="QV65" s="83"/>
      <c r="QW65" s="83"/>
      <c r="QX65" s="83"/>
      <c r="QY65" s="83"/>
      <c r="QZ65" s="83"/>
      <c r="RA65" s="83"/>
      <c r="RB65" s="83"/>
      <c r="RC65" s="83"/>
      <c r="RD65" s="83"/>
      <c r="RE65" s="83"/>
      <c r="RF65" s="83"/>
      <c r="RG65" s="83"/>
      <c r="RH65" s="83"/>
      <c r="RI65" s="83"/>
      <c r="RJ65" s="83"/>
      <c r="RK65" s="83"/>
      <c r="RL65" s="83"/>
      <c r="RM65" s="83"/>
      <c r="RN65" s="83"/>
      <c r="RO65" s="83"/>
      <c r="RP65" s="83"/>
      <c r="RQ65" s="83"/>
      <c r="RR65" s="83"/>
      <c r="RS65" s="83"/>
      <c r="RT65" s="83"/>
      <c r="RU65" s="83"/>
      <c r="RV65" s="83"/>
      <c r="RW65" s="83"/>
      <c r="RX65" s="83"/>
      <c r="RY65" s="83"/>
      <c r="RZ65" s="83"/>
      <c r="SA65" s="83"/>
      <c r="SB65" s="83"/>
      <c r="SC65" s="83"/>
      <c r="SD65" s="83"/>
      <c r="SE65" s="83"/>
      <c r="SF65" s="83"/>
      <c r="SG65" s="83"/>
      <c r="SH65" s="83"/>
      <c r="SI65" s="83"/>
      <c r="SJ65" s="83"/>
      <c r="SK65" s="83"/>
      <c r="SL65" s="83"/>
      <c r="SM65" s="83"/>
      <c r="SN65" s="83"/>
      <c r="SO65" s="83"/>
      <c r="SP65" s="83"/>
      <c r="SQ65" s="83"/>
      <c r="SR65" s="83"/>
      <c r="SS65" s="83"/>
      <c r="ST65" s="83"/>
      <c r="SU65" s="83"/>
      <c r="SV65" s="83"/>
      <c r="SW65" s="83"/>
      <c r="SX65" s="83"/>
      <c r="SY65" s="83"/>
      <c r="SZ65" s="83"/>
      <c r="TA65" s="83"/>
      <c r="TB65" s="83"/>
      <c r="TC65" s="83"/>
      <c r="TD65" s="83"/>
      <c r="TE65" s="83"/>
      <c r="TF65" s="83"/>
      <c r="TG65" s="83"/>
      <c r="TH65" s="83"/>
      <c r="TI65" s="83"/>
      <c r="TJ65" s="83"/>
      <c r="TK65" s="83"/>
      <c r="TL65" s="83"/>
      <c r="TM65" s="83"/>
      <c r="TN65" s="83"/>
      <c r="TO65" s="83"/>
      <c r="TP65" s="83"/>
      <c r="TQ65" s="83"/>
      <c r="TR65" s="83"/>
      <c r="TS65" s="83"/>
      <c r="TT65" s="83"/>
      <c r="TU65" s="83"/>
      <c r="TV65" s="83"/>
      <c r="TW65" s="83"/>
      <c r="TX65" s="83"/>
      <c r="TY65" s="83"/>
      <c r="TZ65" s="83"/>
      <c r="UA65" s="83"/>
      <c r="UB65" s="83"/>
      <c r="UC65" s="83"/>
      <c r="UD65" s="83"/>
      <c r="UE65" s="83"/>
      <c r="UF65" s="83"/>
      <c r="UG65" s="83"/>
      <c r="UH65" s="83"/>
      <c r="UI65" s="83"/>
      <c r="UJ65" s="83"/>
      <c r="UK65" s="83"/>
      <c r="UL65" s="83"/>
      <c r="UM65" s="83"/>
      <c r="UN65" s="83"/>
      <c r="UO65" s="83"/>
      <c r="UP65" s="83"/>
      <c r="UQ65" s="83"/>
      <c r="UR65" s="83"/>
      <c r="US65" s="83"/>
      <c r="UT65" s="83"/>
      <c r="UU65" s="83"/>
      <c r="UV65" s="83"/>
      <c r="UW65" s="83"/>
      <c r="UX65" s="83"/>
      <c r="UY65" s="83"/>
      <c r="UZ65" s="83"/>
      <c r="VA65" s="83"/>
      <c r="VB65" s="83"/>
      <c r="VC65" s="83"/>
      <c r="VD65" s="83"/>
      <c r="VE65" s="83"/>
      <c r="VF65" s="83"/>
      <c r="VG65" s="83"/>
      <c r="VH65" s="83"/>
      <c r="VI65" s="83"/>
      <c r="VJ65" s="83"/>
      <c r="VK65" s="83"/>
      <c r="VL65" s="83"/>
      <c r="VM65" s="83"/>
      <c r="VN65" s="83"/>
      <c r="VO65" s="83"/>
      <c r="VP65" s="83"/>
      <c r="VQ65" s="83"/>
      <c r="VR65" s="83"/>
      <c r="VS65" s="83"/>
      <c r="VT65" s="83"/>
      <c r="VU65" s="83"/>
      <c r="VV65" s="83"/>
      <c r="VW65" s="83"/>
      <c r="VX65" s="83"/>
      <c r="VY65" s="83"/>
      <c r="VZ65" s="83"/>
      <c r="WA65" s="83"/>
      <c r="WB65" s="83"/>
      <c r="WC65" s="83"/>
      <c r="WD65" s="83"/>
      <c r="WE65" s="83"/>
      <c r="WF65" s="83"/>
      <c r="WG65" s="83"/>
      <c r="WH65" s="83"/>
      <c r="WI65" s="83"/>
      <c r="WJ65" s="83"/>
      <c r="WK65" s="83"/>
      <c r="WL65" s="83"/>
      <c r="WM65" s="83"/>
      <c r="WN65" s="83"/>
      <c r="WO65" s="83"/>
      <c r="WP65" s="83"/>
      <c r="WQ65" s="83"/>
      <c r="WR65" s="83"/>
      <c r="WS65" s="83"/>
      <c r="WT65" s="83"/>
      <c r="WU65" s="83"/>
      <c r="WV65" s="83"/>
      <c r="WW65" s="83"/>
      <c r="WX65" s="83"/>
      <c r="WY65" s="83"/>
      <c r="WZ65" s="83"/>
      <c r="XA65" s="83"/>
      <c r="XB65" s="83"/>
      <c r="XC65" s="83"/>
      <c r="XD65" s="83"/>
      <c r="XE65" s="83"/>
      <c r="XF65" s="83"/>
      <c r="XG65" s="83"/>
      <c r="XH65" s="83"/>
      <c r="XI65" s="83"/>
      <c r="XJ65" s="83"/>
      <c r="XK65" s="83"/>
      <c r="XL65" s="83"/>
      <c r="XM65" s="83"/>
      <c r="XN65" s="83"/>
      <c r="XO65" s="83"/>
      <c r="XP65" s="83"/>
      <c r="XQ65" s="83"/>
      <c r="XR65" s="83"/>
      <c r="XS65" s="83"/>
      <c r="XT65" s="83"/>
      <c r="XU65" s="83"/>
      <c r="XV65" s="83"/>
      <c r="XW65" s="83"/>
      <c r="XX65" s="83"/>
      <c r="XY65" s="83"/>
      <c r="XZ65" s="83"/>
      <c r="YA65" s="83"/>
      <c r="YB65" s="83"/>
      <c r="YC65" s="83"/>
      <c r="YD65" s="83"/>
      <c r="YE65" s="83"/>
      <c r="YF65" s="83"/>
      <c r="YG65" s="83"/>
      <c r="YH65" s="83"/>
      <c r="YI65" s="83"/>
      <c r="YJ65" s="83"/>
      <c r="YK65" s="83"/>
      <c r="YL65" s="83"/>
      <c r="YM65" s="83"/>
      <c r="YN65" s="83"/>
      <c r="YO65" s="83"/>
      <c r="YP65" s="83"/>
      <c r="YQ65" s="83"/>
      <c r="YR65" s="83"/>
      <c r="YS65" s="83"/>
      <c r="YT65" s="83"/>
      <c r="YU65" s="83"/>
      <c r="YV65" s="83"/>
      <c r="YW65" s="83"/>
      <c r="YX65" s="83"/>
      <c r="YY65" s="83"/>
      <c r="YZ65" s="83"/>
      <c r="ZA65" s="83"/>
      <c r="ZB65" s="83"/>
      <c r="ZC65" s="83"/>
      <c r="ZD65" s="83"/>
      <c r="ZE65" s="83"/>
      <c r="ZF65" s="83"/>
      <c r="ZG65" s="83"/>
      <c r="ZH65" s="83"/>
      <c r="ZI65" s="83"/>
      <c r="ZJ65" s="83"/>
      <c r="ZK65" s="83"/>
      <c r="ZL65" s="83"/>
      <c r="ZM65" s="83"/>
      <c r="ZN65" s="83"/>
      <c r="ZO65" s="83"/>
      <c r="ZP65" s="83"/>
      <c r="ZQ65" s="83"/>
      <c r="ZR65" s="83"/>
      <c r="ZS65" s="83"/>
      <c r="ZT65" s="83"/>
      <c r="ZU65" s="83"/>
      <c r="ZV65" s="83"/>
      <c r="ZW65" s="83"/>
      <c r="ZX65" s="83"/>
      <c r="ZY65" s="83"/>
      <c r="ZZ65" s="83"/>
      <c r="AAA65" s="83"/>
      <c r="AAB65" s="83"/>
      <c r="AAC65" s="83"/>
      <c r="AAD65" s="83"/>
      <c r="AAE65" s="83"/>
      <c r="AAF65" s="83"/>
      <c r="AAG65" s="83"/>
      <c r="AAH65" s="83"/>
      <c r="AAI65" s="83"/>
      <c r="AAJ65" s="83"/>
      <c r="AAK65" s="83"/>
      <c r="AAL65" s="83"/>
      <c r="AAM65" s="83"/>
      <c r="AAN65" s="83"/>
      <c r="AAO65" s="83"/>
      <c r="AAP65" s="83"/>
      <c r="AAQ65" s="83"/>
      <c r="AAR65" s="83"/>
      <c r="AAS65" s="83"/>
      <c r="AAT65" s="83"/>
      <c r="AAU65" s="83"/>
      <c r="AAV65" s="83"/>
      <c r="AAW65" s="83"/>
      <c r="AAX65" s="83"/>
      <c r="AAY65" s="83"/>
      <c r="AAZ65" s="83"/>
      <c r="ABA65" s="83"/>
      <c r="ABB65" s="83"/>
      <c r="ABC65" s="83"/>
      <c r="ABD65" s="83"/>
      <c r="ABE65" s="83"/>
      <c r="ABF65" s="83"/>
      <c r="ABG65" s="83"/>
      <c r="ABH65" s="83"/>
      <c r="ABI65" s="83"/>
      <c r="ABJ65" s="83"/>
      <c r="ABK65" s="83"/>
      <c r="ABL65" s="83"/>
      <c r="ABM65" s="83"/>
      <c r="ABN65" s="83"/>
      <c r="ABO65" s="83"/>
      <c r="ABP65" s="83"/>
      <c r="ABQ65" s="83"/>
      <c r="ABR65" s="83"/>
      <c r="ABS65" s="83"/>
      <c r="ABT65" s="83"/>
      <c r="ABU65" s="83"/>
      <c r="ABV65" s="83"/>
      <c r="ABW65" s="83"/>
      <c r="ABX65" s="83"/>
      <c r="ABY65" s="83"/>
      <c r="ABZ65" s="83"/>
      <c r="ACA65" s="83"/>
      <c r="ACB65" s="83"/>
      <c r="ACC65" s="83"/>
      <c r="ACD65" s="83"/>
      <c r="ACE65" s="83"/>
      <c r="ACF65" s="83"/>
      <c r="ACG65" s="83"/>
      <c r="ACH65" s="83"/>
      <c r="ACI65" s="83"/>
      <c r="ACJ65" s="83"/>
      <c r="ACK65" s="83"/>
      <c r="ACL65" s="83"/>
      <c r="ACM65" s="83"/>
      <c r="ACN65" s="83"/>
      <c r="ACO65" s="83"/>
      <c r="ACP65" s="83"/>
      <c r="ACQ65" s="83"/>
      <c r="ACR65" s="83"/>
      <c r="ACS65" s="83"/>
      <c r="ACT65" s="83"/>
      <c r="ACU65" s="83"/>
      <c r="ACV65" s="83"/>
      <c r="ACW65" s="83"/>
      <c r="ACX65" s="83"/>
      <c r="ACY65" s="83"/>
      <c r="ACZ65" s="83"/>
      <c r="ADA65" s="83"/>
      <c r="ADB65" s="83"/>
      <c r="ADC65" s="83"/>
      <c r="ADD65" s="83"/>
      <c r="ADE65" s="83"/>
      <c r="ADF65" s="83"/>
      <c r="ADG65" s="83"/>
      <c r="ADH65" s="83"/>
      <c r="ADI65" s="83"/>
      <c r="ADJ65" s="83"/>
      <c r="ADK65" s="83"/>
      <c r="ADL65" s="83"/>
      <c r="ADM65" s="83"/>
      <c r="ADN65" s="83"/>
      <c r="ADO65" s="83"/>
      <c r="ADP65" s="83"/>
      <c r="ADQ65" s="83"/>
      <c r="ADR65" s="83"/>
      <c r="ADS65" s="83"/>
      <c r="ADT65" s="83"/>
      <c r="ADU65" s="83"/>
      <c r="ADV65" s="83"/>
      <c r="ADW65" s="83"/>
      <c r="ADX65" s="83"/>
      <c r="ADY65" s="83"/>
      <c r="ADZ65" s="83"/>
      <c r="AEA65" s="83"/>
      <c r="AEB65" s="83"/>
      <c r="AEC65" s="83"/>
      <c r="AED65" s="83"/>
      <c r="AEE65" s="83"/>
      <c r="AEF65" s="83"/>
      <c r="AEG65" s="83"/>
      <c r="AEH65" s="83"/>
      <c r="AEI65" s="83"/>
      <c r="AEJ65" s="83"/>
      <c r="AEK65" s="83"/>
      <c r="AEL65" s="83"/>
      <c r="AEM65" s="83"/>
      <c r="AEN65" s="83"/>
      <c r="AEO65" s="83"/>
      <c r="AEP65" s="83"/>
      <c r="AEQ65" s="83"/>
      <c r="AER65" s="83"/>
      <c r="AES65" s="83"/>
      <c r="AET65" s="83"/>
      <c r="AEU65" s="83"/>
      <c r="AEV65" s="83"/>
      <c r="AEW65" s="83"/>
      <c r="AEX65" s="83"/>
      <c r="AEY65" s="83"/>
      <c r="AEZ65" s="83"/>
      <c r="AFA65" s="83"/>
      <c r="AFB65" s="83"/>
      <c r="AFC65" s="83"/>
      <c r="AFD65" s="83"/>
      <c r="AFE65" s="83"/>
      <c r="AFF65" s="83"/>
      <c r="AFG65" s="83"/>
      <c r="AFH65" s="83"/>
      <c r="AFI65" s="83"/>
      <c r="AFJ65" s="83"/>
      <c r="AFK65" s="83"/>
      <c r="AFL65" s="83"/>
      <c r="AFM65" s="83"/>
      <c r="AFN65" s="83"/>
      <c r="AFO65" s="83"/>
      <c r="AFP65" s="83"/>
      <c r="AFQ65" s="83"/>
      <c r="AFR65" s="83"/>
      <c r="AFS65" s="83"/>
      <c r="AFT65" s="83"/>
      <c r="AFU65" s="83"/>
      <c r="AFV65" s="83"/>
      <c r="AFW65" s="83"/>
      <c r="AFX65" s="83"/>
      <c r="AFY65" s="83"/>
      <c r="AFZ65" s="83"/>
      <c r="AGA65" s="83"/>
      <c r="AGB65" s="83"/>
      <c r="AGC65" s="83"/>
      <c r="AGD65" s="83"/>
      <c r="AGE65" s="83"/>
      <c r="AGF65" s="83"/>
      <c r="AGG65" s="83"/>
      <c r="AGH65" s="83"/>
      <c r="AGI65" s="83"/>
      <c r="AGJ65" s="83"/>
      <c r="AGK65" s="83"/>
      <c r="AGL65" s="83"/>
      <c r="AGM65" s="83"/>
      <c r="AGN65" s="83"/>
      <c r="AGO65" s="83"/>
      <c r="AGP65" s="83"/>
      <c r="AGQ65" s="83"/>
      <c r="AGR65" s="83"/>
      <c r="AGS65" s="83"/>
      <c r="AGT65" s="83"/>
      <c r="AGU65" s="83"/>
      <c r="AGV65" s="83"/>
      <c r="AGW65" s="83"/>
      <c r="AGX65" s="83"/>
      <c r="AGY65" s="83"/>
      <c r="AGZ65" s="83"/>
      <c r="AHA65" s="83"/>
      <c r="AHB65" s="83"/>
      <c r="AHC65" s="83"/>
      <c r="AHD65" s="83"/>
      <c r="AHE65" s="83"/>
      <c r="AHF65" s="83"/>
      <c r="AHG65" s="83"/>
      <c r="AHH65" s="83"/>
      <c r="AHI65" s="83"/>
      <c r="AHJ65" s="83"/>
      <c r="AHK65" s="83"/>
      <c r="AHL65" s="83"/>
      <c r="AHM65" s="83"/>
      <c r="AHN65" s="83"/>
      <c r="AHO65" s="83"/>
      <c r="AHP65" s="83"/>
      <c r="AHQ65" s="83"/>
      <c r="AHR65" s="83"/>
      <c r="AHS65" s="83"/>
      <c r="AHT65" s="83"/>
      <c r="AHU65" s="83"/>
      <c r="AHV65" s="83"/>
      <c r="AHW65" s="83"/>
      <c r="AHX65" s="83"/>
      <c r="AHY65" s="83"/>
      <c r="AHZ65" s="83"/>
      <c r="AIA65" s="83"/>
      <c r="AIB65" s="83"/>
      <c r="AIC65" s="83"/>
      <c r="AID65" s="83"/>
      <c r="AIE65" s="83"/>
      <c r="AIF65" s="83"/>
      <c r="AIG65" s="83"/>
      <c r="AIH65" s="83"/>
      <c r="AII65" s="83"/>
      <c r="AIJ65" s="83"/>
      <c r="AIK65" s="83"/>
      <c r="AIL65" s="83"/>
      <c r="AIM65" s="83"/>
      <c r="AIN65" s="83"/>
      <c r="AIO65" s="83"/>
      <c r="AIP65" s="83"/>
      <c r="AIQ65" s="83"/>
      <c r="AIR65" s="83"/>
      <c r="AIS65" s="83"/>
      <c r="AIT65" s="83"/>
      <c r="AIU65" s="83"/>
      <c r="AIV65" s="83"/>
      <c r="AIW65" s="83"/>
      <c r="AIX65" s="83"/>
      <c r="AIY65" s="83"/>
      <c r="AIZ65" s="83"/>
      <c r="AJA65" s="83"/>
      <c r="AJB65" s="83"/>
      <c r="AJC65" s="83"/>
      <c r="AJD65" s="83"/>
      <c r="AJE65" s="83"/>
      <c r="AJF65" s="83"/>
      <c r="AJG65" s="83"/>
      <c r="AJH65" s="83"/>
      <c r="AJI65" s="83"/>
      <c r="AJJ65" s="83"/>
      <c r="AJK65" s="83"/>
      <c r="AJL65" s="83"/>
      <c r="AJM65" s="83"/>
      <c r="AJN65" s="83"/>
      <c r="AJO65" s="83"/>
      <c r="AJP65" s="83"/>
      <c r="AJQ65" s="83"/>
      <c r="AJR65" s="83"/>
      <c r="AJS65" s="83"/>
      <c r="AJT65" s="83"/>
      <c r="AJU65" s="83"/>
      <c r="AJV65" s="83"/>
      <c r="AJW65" s="83"/>
      <c r="AJX65" s="83"/>
      <c r="AJY65" s="83"/>
      <c r="AJZ65" s="83"/>
      <c r="AKA65" s="83"/>
      <c r="AKB65" s="83"/>
      <c r="AKC65" s="83"/>
      <c r="AKD65" s="83"/>
      <c r="AKE65" s="83"/>
      <c r="AKF65" s="83"/>
      <c r="AKG65" s="83"/>
      <c r="AKH65" s="83"/>
      <c r="AKI65" s="83"/>
      <c r="AKJ65" s="83"/>
      <c r="AKK65" s="83"/>
      <c r="AKL65" s="83"/>
      <c r="AKM65" s="83"/>
      <c r="AKN65" s="83"/>
      <c r="AKO65" s="83"/>
      <c r="AKP65" s="83"/>
      <c r="AKQ65" s="83"/>
      <c r="AKR65" s="83"/>
      <c r="AKS65" s="83"/>
      <c r="AKT65" s="83"/>
      <c r="AKU65" s="83"/>
      <c r="AKV65" s="83"/>
      <c r="AKW65" s="83"/>
      <c r="AKX65" s="83"/>
      <c r="AKY65" s="83"/>
      <c r="AKZ65" s="83"/>
      <c r="ALA65" s="83"/>
      <c r="ALB65" s="83"/>
      <c r="ALC65" s="83"/>
      <c r="ALD65" s="83"/>
      <c r="ALE65" s="83"/>
      <c r="ALF65" s="83"/>
      <c r="ALG65" s="83"/>
      <c r="ALH65" s="83"/>
      <c r="ALI65" s="83"/>
      <c r="ALJ65" s="83"/>
      <c r="ALK65" s="83"/>
      <c r="ALL65" s="83"/>
      <c r="ALM65" s="83"/>
      <c r="ALN65" s="83"/>
      <c r="ALO65" s="83"/>
      <c r="ALP65" s="83"/>
      <c r="ALQ65" s="83"/>
      <c r="ALR65" s="83"/>
      <c r="ALS65" s="83"/>
      <c r="ALT65" s="83"/>
      <c r="ALU65" s="83"/>
      <c r="ALV65" s="83"/>
      <c r="ALW65" s="83"/>
      <c r="ALX65" s="83"/>
      <c r="ALY65" s="83"/>
      <c r="ALZ65" s="137"/>
      <c r="AMA65" s="137"/>
      <c r="AMB65" s="137"/>
      <c r="AMC65" s="137"/>
      <c r="AMD65" s="137"/>
      <c r="AME65" s="137"/>
      <c r="AMF65" s="137"/>
      <c r="AMG65" s="137"/>
      <c r="AMH65" s="137"/>
      <c r="AMI65" s="137"/>
      <c r="AMJ65" s="137"/>
      <c r="AMK65" s="137"/>
      <c r="AML65" s="137"/>
      <c r="AMM65" s="137"/>
      <c r="AMN65" s="137"/>
      <c r="AMO65" s="137"/>
      <c r="AMP65" s="137"/>
      <c r="AMQ65" s="137"/>
      <c r="AMR65" s="137"/>
      <c r="AMS65" s="137"/>
      <c r="AMT65" s="137"/>
      <c r="AMU65" s="137"/>
      <c r="AMV65" s="137"/>
      <c r="AMW65" s="137"/>
      <c r="AMX65" s="137"/>
      <c r="AMY65" s="137"/>
      <c r="AMZ65" s="137"/>
      <c r="ANA65" s="137"/>
      <c r="ANB65" s="137"/>
      <c r="ANC65" s="137"/>
      <c r="AND65" s="137"/>
      <c r="ANE65" s="137"/>
      <c r="ANF65" s="137"/>
      <c r="ANG65" s="137"/>
      <c r="ANH65" s="137"/>
      <c r="ANI65" s="137"/>
      <c r="ANJ65" s="137"/>
      <c r="ANK65" s="137"/>
      <c r="ANL65" s="137"/>
      <c r="ANM65" s="137"/>
      <c r="ANN65" s="137"/>
      <c r="ANO65" s="137"/>
      <c r="ANP65" s="137"/>
      <c r="ANQ65" s="137"/>
      <c r="ANR65" s="137"/>
      <c r="ANS65" s="137"/>
      <c r="ANT65" s="137"/>
      <c r="ANU65" s="137"/>
      <c r="ANV65" s="137"/>
      <c r="ANW65" s="137"/>
      <c r="ANX65" s="137"/>
      <c r="ANY65" s="137"/>
      <c r="ANZ65" s="137"/>
      <c r="AOA65" s="137"/>
      <c r="AOB65" s="137"/>
      <c r="AOC65" s="137"/>
      <c r="AOD65" s="137"/>
      <c r="AOE65" s="137"/>
      <c r="AOF65" s="137"/>
      <c r="AOG65" s="137"/>
      <c r="AOH65" s="137"/>
      <c r="AOI65" s="137"/>
      <c r="AOJ65" s="137"/>
      <c r="AOK65" s="137"/>
      <c r="AOL65" s="137"/>
      <c r="AOM65" s="137"/>
      <c r="AON65" s="137"/>
      <c r="AOO65" s="137"/>
      <c r="AOP65" s="137"/>
      <c r="AOQ65" s="137"/>
      <c r="AOR65" s="137"/>
      <c r="AOS65" s="137"/>
      <c r="AOT65" s="137"/>
      <c r="AOU65" s="137"/>
      <c r="AOV65" s="137"/>
      <c r="AOW65" s="137"/>
      <c r="AOX65" s="137"/>
      <c r="AOY65" s="137"/>
      <c r="AOZ65" s="137"/>
      <c r="APA65" s="137"/>
      <c r="APB65" s="137"/>
      <c r="APC65" s="137"/>
      <c r="APD65" s="137"/>
      <c r="APE65" s="137"/>
      <c r="APF65" s="137"/>
      <c r="APG65" s="137"/>
      <c r="APH65" s="137"/>
      <c r="API65" s="137"/>
      <c r="APJ65" s="137"/>
      <c r="APK65" s="137"/>
      <c r="APL65" s="137"/>
      <c r="APM65" s="137"/>
      <c r="APN65" s="137"/>
      <c r="APO65" s="137"/>
      <c r="APP65" s="137"/>
      <c r="APQ65" s="137"/>
      <c r="APR65" s="137"/>
      <c r="APS65" s="137"/>
      <c r="APT65" s="137"/>
      <c r="APU65" s="137"/>
      <c r="APV65" s="137"/>
      <c r="APW65" s="137"/>
      <c r="APX65" s="137"/>
      <c r="APY65" s="137"/>
      <c r="APZ65" s="137"/>
      <c r="AQA65" s="137"/>
      <c r="AQB65" s="137"/>
      <c r="AQC65" s="137"/>
      <c r="AQD65" s="137"/>
      <c r="AQE65" s="137"/>
      <c r="AQF65" s="137"/>
      <c r="AQG65" s="137"/>
      <c r="AQH65" s="137"/>
      <c r="AQI65" s="137"/>
      <c r="AQJ65" s="137"/>
      <c r="AQK65" s="137"/>
      <c r="AQL65" s="137"/>
      <c r="AQM65" s="137"/>
      <c r="AQN65" s="137"/>
      <c r="AQO65" s="137"/>
      <c r="AQP65" s="137"/>
      <c r="AQQ65" s="137"/>
      <c r="AQR65" s="137"/>
      <c r="AQS65" s="137"/>
      <c r="AQT65" s="137"/>
      <c r="AQU65" s="137"/>
      <c r="AQV65" s="137"/>
      <c r="AQW65" s="137"/>
      <c r="AQX65" s="137"/>
      <c r="AQY65" s="137"/>
      <c r="AQZ65" s="137"/>
      <c r="ARA65" s="137"/>
      <c r="ARB65" s="137"/>
      <c r="ARC65" s="137"/>
      <c r="ARD65" s="137"/>
      <c r="ARE65" s="137"/>
      <c r="ARF65" s="137"/>
      <c r="ARG65" s="137"/>
      <c r="ARH65" s="137"/>
      <c r="ARI65" s="137"/>
      <c r="ARJ65" s="137"/>
      <c r="ARK65" s="137"/>
      <c r="ARL65" s="137"/>
      <c r="ARM65" s="137"/>
      <c r="ARN65" s="137"/>
      <c r="ARO65" s="137"/>
      <c r="ARP65" s="137"/>
      <c r="ARQ65" s="137"/>
      <c r="ARR65" s="137"/>
      <c r="ARS65" s="137"/>
      <c r="ART65" s="137"/>
      <c r="ARU65" s="137"/>
      <c r="ARV65" s="137"/>
      <c r="ARW65" s="137"/>
      <c r="ARX65" s="137"/>
      <c r="ARY65" s="137"/>
      <c r="ARZ65" s="137"/>
      <c r="ASA65" s="137"/>
      <c r="ASB65" s="137"/>
      <c r="ASC65" s="137"/>
      <c r="ASD65" s="137"/>
      <c r="ASE65" s="137"/>
      <c r="ASF65" s="137"/>
      <c r="ASG65" s="137"/>
      <c r="ASH65" s="137"/>
      <c r="ASI65" s="137"/>
      <c r="ASJ65" s="137"/>
      <c r="ASK65" s="137"/>
      <c r="ASL65" s="137"/>
      <c r="ASM65" s="137"/>
      <c r="ASN65" s="137"/>
      <c r="ASO65" s="137"/>
      <c r="ASP65" s="137"/>
      <c r="ASQ65" s="137"/>
      <c r="ASR65" s="137"/>
      <c r="ASS65" s="137"/>
      <c r="AST65" s="137"/>
      <c r="ASU65" s="137"/>
      <c r="ASV65" s="137"/>
      <c r="ASW65" s="137"/>
      <c r="ASX65" s="137"/>
      <c r="ASY65" s="137"/>
      <c r="ASZ65" s="137"/>
      <c r="ATA65" s="137"/>
      <c r="ATB65" s="137"/>
      <c r="ATC65" s="137"/>
      <c r="ATD65" s="137"/>
      <c r="ATE65" s="137"/>
      <c r="ATF65" s="137"/>
      <c r="ATG65" s="137"/>
      <c r="ATH65" s="137"/>
      <c r="ATI65" s="137"/>
      <c r="ATJ65" s="137"/>
      <c r="ATK65" s="137"/>
      <c r="ATL65" s="137"/>
      <c r="ATM65" s="137"/>
      <c r="ATN65" s="137"/>
      <c r="ATO65" s="137"/>
      <c r="ATP65" s="137"/>
      <c r="ATQ65" s="137"/>
      <c r="ATR65" s="137"/>
      <c r="ATS65" s="137"/>
      <c r="ATT65" s="137"/>
      <c r="ATU65" s="137"/>
      <c r="ATV65" s="137"/>
      <c r="ATW65" s="137"/>
      <c r="ATX65" s="137"/>
      <c r="ATY65" s="137"/>
      <c r="ATZ65" s="137"/>
      <c r="AUA65" s="137"/>
      <c r="AUB65" s="137"/>
      <c r="AUC65" s="137"/>
      <c r="AUD65" s="137"/>
      <c r="AUE65" s="137"/>
      <c r="AUF65" s="137"/>
      <c r="AUG65" s="137"/>
      <c r="AUH65" s="137"/>
      <c r="AUI65" s="137"/>
      <c r="AUJ65" s="137"/>
      <c r="AUK65" s="137"/>
      <c r="AUL65" s="137"/>
      <c r="AUM65" s="137"/>
      <c r="AUN65" s="137"/>
      <c r="AUO65" s="137"/>
      <c r="AUP65" s="137"/>
      <c r="AUQ65" s="137"/>
      <c r="AUR65" s="137"/>
      <c r="AUS65" s="137"/>
      <c r="AUT65" s="137"/>
      <c r="AUU65" s="137"/>
      <c r="AUV65" s="137"/>
      <c r="AUW65" s="137"/>
      <c r="AUX65" s="137"/>
      <c r="AUY65" s="137"/>
      <c r="AUZ65" s="137"/>
      <c r="AVA65" s="137"/>
      <c r="AVB65" s="137"/>
      <c r="AVC65" s="137"/>
      <c r="AVD65" s="137"/>
      <c r="AVE65" s="137"/>
      <c r="AVF65" s="137"/>
      <c r="AVG65" s="137"/>
      <c r="AVH65" s="137"/>
      <c r="AVI65" s="137"/>
      <c r="AVJ65" s="137"/>
      <c r="AVK65" s="137"/>
      <c r="AVL65" s="137"/>
      <c r="AVM65" s="137"/>
      <c r="AVN65" s="137"/>
      <c r="AVO65" s="137"/>
      <c r="AVP65" s="137"/>
      <c r="AVQ65" s="137"/>
      <c r="AVR65" s="137"/>
      <c r="AVS65" s="137"/>
      <c r="AVT65" s="137"/>
      <c r="AVU65" s="137"/>
      <c r="AVV65" s="137"/>
      <c r="AVW65" s="137"/>
      <c r="AVX65" s="137"/>
      <c r="AVY65" s="137"/>
      <c r="AVZ65" s="137"/>
      <c r="AWA65" s="137"/>
      <c r="AWB65" s="137"/>
      <c r="AWC65" s="137"/>
      <c r="AWD65" s="137"/>
      <c r="AWE65" s="137"/>
      <c r="AWF65" s="137"/>
      <c r="AWG65" s="137"/>
      <c r="AWH65" s="137"/>
      <c r="AWI65" s="137"/>
      <c r="AWJ65" s="137"/>
      <c r="AWK65" s="137"/>
      <c r="AWL65" s="137"/>
      <c r="AWM65" s="137"/>
      <c r="AWN65" s="137"/>
      <c r="AWO65" s="137"/>
      <c r="AWP65" s="137"/>
      <c r="AWQ65" s="137"/>
      <c r="AWR65" s="137"/>
      <c r="AWS65" s="137"/>
      <c r="AWT65" s="137"/>
      <c r="AWU65" s="137"/>
      <c r="AWV65" s="137"/>
      <c r="AWW65" s="137"/>
      <c r="AWX65" s="137"/>
      <c r="AWY65" s="137"/>
      <c r="AWZ65" s="137"/>
      <c r="AXA65" s="137"/>
      <c r="AXB65" s="137"/>
      <c r="AXC65" s="137"/>
      <c r="AXD65" s="137"/>
      <c r="AXE65" s="137"/>
      <c r="AXF65" s="137"/>
      <c r="AXG65" s="137"/>
      <c r="AXH65" s="137"/>
      <c r="AXI65" s="137"/>
      <c r="AXJ65" s="137"/>
      <c r="AXK65" s="137"/>
      <c r="AXL65" s="137"/>
      <c r="AXM65" s="137"/>
      <c r="AXN65" s="137"/>
      <c r="AXO65" s="137"/>
      <c r="AXP65" s="137"/>
      <c r="AXQ65" s="137"/>
      <c r="AXR65" s="137"/>
      <c r="AXS65" s="137"/>
      <c r="AXT65" s="137"/>
      <c r="AXU65" s="137"/>
      <c r="AXV65" s="137"/>
      <c r="AXW65" s="137"/>
      <c r="AXX65" s="137"/>
      <c r="AXY65" s="137"/>
      <c r="AXZ65" s="137"/>
      <c r="AYA65" s="137"/>
      <c r="AYB65" s="137"/>
      <c r="AYC65" s="137"/>
      <c r="AYD65" s="137"/>
      <c r="AYE65" s="137"/>
      <c r="AYF65" s="137"/>
      <c r="AYG65" s="137"/>
      <c r="AYH65" s="137"/>
      <c r="AYI65" s="137"/>
      <c r="AYJ65" s="137"/>
      <c r="AYK65" s="137"/>
      <c r="AYL65" s="137"/>
      <c r="AYM65" s="137"/>
      <c r="AYN65" s="137"/>
      <c r="AYO65" s="137"/>
      <c r="AYP65" s="137"/>
      <c r="AYQ65" s="137"/>
      <c r="AYR65" s="137"/>
      <c r="AYS65" s="137"/>
      <c r="AYT65" s="137"/>
      <c r="AYU65" s="137"/>
      <c r="AYV65" s="137"/>
      <c r="AYW65" s="137"/>
      <c r="AYX65" s="137"/>
      <c r="AYY65" s="137"/>
      <c r="AYZ65" s="137"/>
      <c r="AZA65" s="137"/>
      <c r="AZB65" s="137"/>
      <c r="AZC65" s="137"/>
      <c r="AZD65" s="137"/>
      <c r="AZE65" s="137"/>
      <c r="AZF65" s="137"/>
      <c r="AZG65" s="137"/>
      <c r="AZH65" s="137"/>
      <c r="AZI65" s="137"/>
      <c r="AZJ65" s="137"/>
      <c r="AZK65" s="137"/>
      <c r="AZL65" s="137"/>
      <c r="AZM65" s="137"/>
      <c r="AZN65" s="137"/>
      <c r="AZO65" s="137"/>
      <c r="AZP65" s="137"/>
      <c r="AZQ65" s="137"/>
      <c r="AZR65" s="137"/>
      <c r="AZS65" s="137"/>
      <c r="AZT65" s="137"/>
      <c r="AZU65" s="137"/>
      <c r="AZV65" s="137"/>
      <c r="AZW65" s="137"/>
      <c r="AZX65" s="137"/>
      <c r="AZY65" s="137"/>
      <c r="AZZ65" s="137"/>
      <c r="BAA65" s="137"/>
      <c r="BAB65" s="137"/>
      <c r="BAC65" s="137"/>
      <c r="BAD65" s="137"/>
      <c r="BAE65" s="137"/>
      <c r="BAF65" s="137"/>
      <c r="BAG65" s="137"/>
      <c r="BAH65" s="137"/>
      <c r="BAI65" s="137"/>
      <c r="BAJ65" s="137"/>
      <c r="BAK65" s="137"/>
      <c r="BAL65" s="137"/>
      <c r="BAM65" s="137"/>
      <c r="BAN65" s="137"/>
      <c r="BAO65" s="137"/>
      <c r="BAP65" s="137"/>
      <c r="BAQ65" s="137"/>
      <c r="BAR65" s="137"/>
      <c r="BAS65" s="137"/>
      <c r="BAT65" s="137"/>
      <c r="BAU65" s="137"/>
      <c r="BAV65" s="137"/>
      <c r="BAW65" s="137"/>
      <c r="BAX65" s="137"/>
      <c r="BAY65" s="137"/>
      <c r="BAZ65" s="137"/>
      <c r="BBA65" s="137"/>
      <c r="BBB65" s="137"/>
      <c r="BBC65" s="137"/>
      <c r="BBD65" s="137"/>
      <c r="BBE65" s="137"/>
      <c r="BBF65" s="137"/>
      <c r="BBG65" s="137"/>
      <c r="BBH65" s="137"/>
      <c r="BBI65" s="137"/>
      <c r="BBJ65" s="137"/>
      <c r="BBK65" s="137"/>
      <c r="BBL65" s="137"/>
      <c r="BBM65" s="137"/>
      <c r="BBN65" s="137"/>
      <c r="BBO65" s="137"/>
      <c r="BBP65" s="137"/>
      <c r="BBQ65" s="137"/>
      <c r="BBR65" s="137"/>
      <c r="BBS65" s="137"/>
      <c r="BBT65" s="137"/>
      <c r="BBU65" s="137"/>
      <c r="BBV65" s="137"/>
      <c r="BBW65" s="137"/>
      <c r="BBX65" s="137"/>
      <c r="BBY65" s="137"/>
      <c r="BBZ65" s="137"/>
      <c r="BCA65" s="137"/>
      <c r="BCB65" s="137"/>
      <c r="BCC65" s="137"/>
      <c r="BCD65" s="137"/>
      <c r="BCE65" s="137"/>
      <c r="BCF65" s="137"/>
      <c r="BCG65" s="137"/>
      <c r="BCH65" s="137"/>
      <c r="BCI65" s="137"/>
      <c r="BCJ65" s="137"/>
      <c r="BCK65" s="137"/>
      <c r="BCL65" s="137"/>
      <c r="BCM65" s="137"/>
      <c r="BCN65" s="137"/>
      <c r="BCO65" s="137"/>
      <c r="BCP65" s="137"/>
      <c r="BCQ65" s="137"/>
      <c r="BCR65" s="137"/>
      <c r="BCS65" s="137"/>
      <c r="BCT65" s="137"/>
      <c r="BCU65" s="137"/>
      <c r="BCV65" s="137"/>
      <c r="BCW65" s="137"/>
      <c r="BCX65" s="137"/>
      <c r="BCY65" s="137"/>
      <c r="BCZ65" s="137"/>
      <c r="BDA65" s="137"/>
      <c r="BDB65" s="137"/>
      <c r="BDC65" s="137"/>
      <c r="BDD65" s="137"/>
      <c r="BDE65" s="137"/>
      <c r="BDF65" s="137"/>
      <c r="BDG65" s="137"/>
      <c r="BDH65" s="137"/>
      <c r="BDI65" s="137"/>
      <c r="BDJ65" s="137"/>
      <c r="BDK65" s="137"/>
      <c r="BDL65" s="137"/>
      <c r="BDM65" s="137"/>
      <c r="BDN65" s="137"/>
      <c r="BDO65" s="137"/>
      <c r="BDP65" s="137"/>
      <c r="BDQ65" s="137"/>
      <c r="BDR65" s="137"/>
      <c r="BDS65" s="137"/>
      <c r="BDT65" s="137"/>
      <c r="BDU65" s="137"/>
      <c r="BDV65" s="137"/>
      <c r="BDW65" s="137"/>
      <c r="BDX65" s="137"/>
      <c r="BDY65" s="137"/>
      <c r="BDZ65" s="137"/>
      <c r="BEA65" s="137"/>
      <c r="BEB65" s="137"/>
      <c r="BEC65" s="137"/>
      <c r="BED65" s="137"/>
      <c r="BEE65" s="137"/>
      <c r="BEF65" s="137"/>
      <c r="BEG65" s="137"/>
      <c r="BEH65" s="137"/>
      <c r="BEI65" s="137"/>
      <c r="BEJ65" s="137"/>
      <c r="BEK65" s="137"/>
      <c r="BEL65" s="137"/>
      <c r="BEM65" s="137"/>
      <c r="BEN65" s="137"/>
      <c r="BEO65" s="137"/>
      <c r="BEP65" s="137"/>
      <c r="BEQ65" s="137"/>
      <c r="BER65" s="137"/>
      <c r="BES65" s="137"/>
      <c r="BET65" s="137"/>
      <c r="BEU65" s="137"/>
      <c r="BEV65" s="137"/>
      <c r="BEW65" s="137"/>
      <c r="BEX65" s="137"/>
      <c r="BEY65" s="137"/>
      <c r="BEZ65" s="137"/>
      <c r="BFA65" s="137"/>
      <c r="BFB65" s="137"/>
      <c r="BFC65" s="137"/>
      <c r="BFD65" s="137"/>
      <c r="BFE65" s="137"/>
      <c r="BFF65" s="137"/>
      <c r="BFG65" s="137"/>
      <c r="BFH65" s="137"/>
      <c r="BFI65" s="137"/>
      <c r="BFJ65" s="137"/>
      <c r="BFK65" s="137"/>
      <c r="BFL65" s="137"/>
      <c r="BFM65" s="137"/>
      <c r="BFN65" s="137"/>
      <c r="BFO65" s="137"/>
      <c r="BFP65" s="137"/>
      <c r="BFQ65" s="137"/>
      <c r="BFR65" s="137"/>
      <c r="BFS65" s="137"/>
      <c r="BFT65" s="137"/>
      <c r="BFU65" s="137"/>
      <c r="BFV65" s="137"/>
      <c r="BFW65" s="137"/>
      <c r="BFX65" s="137"/>
      <c r="BFY65" s="137"/>
      <c r="BFZ65" s="137"/>
      <c r="BGA65" s="137"/>
      <c r="BGB65" s="137"/>
      <c r="BGC65" s="137"/>
      <c r="BGD65" s="137"/>
      <c r="BGE65" s="137"/>
      <c r="BGF65" s="137"/>
      <c r="BGG65" s="137"/>
      <c r="BGH65" s="137"/>
      <c r="BGI65" s="137"/>
      <c r="BGJ65" s="137"/>
      <c r="BGK65" s="137"/>
      <c r="BGL65" s="137"/>
      <c r="BGM65" s="137"/>
      <c r="BGN65" s="137"/>
      <c r="BGO65" s="137"/>
      <c r="BGP65" s="137"/>
      <c r="BGQ65" s="137"/>
      <c r="BGR65" s="137"/>
      <c r="BGS65" s="137"/>
      <c r="BGT65" s="137"/>
      <c r="BGU65" s="137"/>
      <c r="BGV65" s="137"/>
      <c r="BGW65" s="137"/>
      <c r="BGX65" s="137"/>
      <c r="BGY65" s="137"/>
      <c r="BGZ65" s="137"/>
      <c r="BHA65" s="137"/>
      <c r="BHB65" s="137"/>
      <c r="BHC65" s="137"/>
      <c r="BHD65" s="137"/>
      <c r="BHE65" s="137"/>
      <c r="BHF65" s="137"/>
      <c r="BHG65" s="137"/>
      <c r="BHH65" s="137"/>
      <c r="BHI65" s="137"/>
      <c r="BHJ65" s="137"/>
      <c r="BHK65" s="137"/>
      <c r="BHL65" s="137"/>
      <c r="BHM65" s="137"/>
      <c r="BHN65" s="137"/>
      <c r="BHO65" s="137"/>
      <c r="BHP65" s="137"/>
      <c r="BHQ65" s="137"/>
      <c r="BHR65" s="137"/>
      <c r="BHS65" s="137"/>
      <c r="BHT65" s="137"/>
      <c r="BHU65" s="137"/>
      <c r="BHV65" s="137"/>
      <c r="BHW65" s="137"/>
      <c r="BHX65" s="137"/>
      <c r="BHY65" s="137"/>
      <c r="BHZ65" s="137"/>
      <c r="BIA65" s="137"/>
      <c r="BIB65" s="137"/>
      <c r="BIC65" s="137"/>
      <c r="BID65" s="137"/>
      <c r="BIE65" s="137"/>
      <c r="BIF65" s="137"/>
      <c r="BIG65" s="137"/>
      <c r="BIH65" s="137"/>
      <c r="BII65" s="137"/>
      <c r="BIJ65" s="137"/>
      <c r="BIK65" s="137"/>
      <c r="BIL65" s="137"/>
      <c r="BIM65" s="137"/>
      <c r="BIN65" s="137"/>
      <c r="BIO65" s="137"/>
      <c r="BIP65" s="137"/>
      <c r="BIQ65" s="137"/>
      <c r="BIR65" s="137"/>
      <c r="BIS65" s="137"/>
      <c r="BIT65" s="137"/>
      <c r="BIU65" s="137"/>
      <c r="BIV65" s="137"/>
      <c r="BIW65" s="137"/>
      <c r="BIX65" s="137"/>
      <c r="BIY65" s="137"/>
      <c r="BIZ65" s="137"/>
      <c r="BJA65" s="137"/>
      <c r="BJB65" s="137"/>
      <c r="BJC65" s="137"/>
      <c r="BJD65" s="137"/>
      <c r="BJE65" s="137"/>
      <c r="BJF65" s="137"/>
      <c r="BJG65" s="137"/>
      <c r="BJH65" s="137"/>
      <c r="BJI65" s="137"/>
      <c r="BJJ65" s="137"/>
      <c r="BJK65" s="137"/>
      <c r="BJL65" s="137"/>
      <c r="BJM65" s="137"/>
      <c r="BJN65" s="137"/>
      <c r="BJO65" s="137"/>
      <c r="BJP65" s="137"/>
      <c r="BJQ65" s="137"/>
      <c r="BJR65" s="137"/>
      <c r="BJS65" s="137"/>
      <c r="BJT65" s="137"/>
      <c r="BJU65" s="137"/>
      <c r="BJV65" s="137"/>
      <c r="BJW65" s="137"/>
      <c r="BJX65" s="137"/>
      <c r="BJY65" s="137"/>
      <c r="BJZ65" s="137"/>
      <c r="BKA65" s="137"/>
      <c r="BKB65" s="137"/>
      <c r="BKC65" s="137"/>
      <c r="BKD65" s="137"/>
      <c r="BKE65" s="137"/>
      <c r="BKF65" s="137"/>
      <c r="BKG65" s="137"/>
      <c r="BKH65" s="137"/>
      <c r="BKI65" s="137"/>
      <c r="BKJ65" s="137"/>
      <c r="BKK65" s="137"/>
      <c r="BKL65" s="137"/>
      <c r="BKM65" s="137"/>
      <c r="BKN65" s="137"/>
      <c r="BKO65" s="137"/>
      <c r="BKP65" s="137"/>
      <c r="BKQ65" s="137"/>
      <c r="BKR65" s="137"/>
      <c r="BKS65" s="137"/>
      <c r="BKT65" s="137"/>
      <c r="BKU65" s="137"/>
      <c r="BKV65" s="137"/>
      <c r="BKW65" s="137"/>
      <c r="BKX65" s="137"/>
      <c r="BKY65" s="137"/>
      <c r="BKZ65" s="137"/>
      <c r="BLA65" s="137"/>
      <c r="BLB65" s="137"/>
      <c r="BLC65" s="137"/>
      <c r="BLD65" s="137"/>
      <c r="BLE65" s="137"/>
      <c r="BLF65" s="137"/>
      <c r="BLG65" s="137"/>
      <c r="BLH65" s="137"/>
      <c r="BLI65" s="137"/>
      <c r="BLJ65" s="137"/>
      <c r="BLK65" s="137"/>
      <c r="BLL65" s="137"/>
      <c r="BLM65" s="137"/>
      <c r="BLN65" s="137"/>
      <c r="BLO65" s="137"/>
      <c r="BLP65" s="137"/>
      <c r="BLQ65" s="137"/>
      <c r="BLR65" s="137"/>
      <c r="BLS65" s="137"/>
      <c r="BLT65" s="137"/>
      <c r="BLU65" s="137"/>
      <c r="BLV65" s="137"/>
      <c r="BLW65" s="137"/>
      <c r="BLX65" s="137"/>
      <c r="BLY65" s="137"/>
      <c r="BLZ65" s="137"/>
      <c r="BMA65" s="137"/>
      <c r="BMB65" s="137"/>
      <c r="BMC65" s="137"/>
      <c r="BMD65" s="137"/>
      <c r="BME65" s="137"/>
      <c r="BMF65" s="137"/>
      <c r="BMG65" s="137"/>
      <c r="BMH65" s="137"/>
      <c r="BMI65" s="137"/>
      <c r="BMJ65" s="137"/>
      <c r="BMK65" s="137"/>
      <c r="BML65" s="137"/>
      <c r="BMM65" s="137"/>
      <c r="BMN65" s="137"/>
      <c r="BMO65" s="137"/>
      <c r="BMP65" s="137"/>
      <c r="BMQ65" s="137"/>
      <c r="BMR65" s="137"/>
      <c r="BMS65" s="137"/>
      <c r="BMT65" s="137"/>
      <c r="BMU65" s="137"/>
      <c r="BMV65" s="137"/>
      <c r="BMW65" s="137"/>
      <c r="BMX65" s="137"/>
      <c r="BMY65" s="137"/>
      <c r="BMZ65" s="137"/>
      <c r="BNA65" s="137"/>
      <c r="BNB65" s="137"/>
      <c r="BNC65" s="137"/>
      <c r="BND65" s="137"/>
      <c r="BNE65" s="137"/>
      <c r="BNF65" s="137"/>
      <c r="BNG65" s="137"/>
      <c r="BNH65" s="137"/>
      <c r="BNI65" s="137"/>
      <c r="BNJ65" s="137"/>
      <c r="BNK65" s="137"/>
      <c r="BNL65" s="137"/>
      <c r="BNM65" s="137"/>
      <c r="BNN65" s="137"/>
      <c r="BNO65" s="137"/>
      <c r="BNP65" s="137"/>
      <c r="BNQ65" s="137"/>
      <c r="BNR65" s="137"/>
      <c r="BNS65" s="137"/>
      <c r="BNT65" s="137"/>
      <c r="BNU65" s="137"/>
      <c r="BNV65" s="137"/>
      <c r="BNW65" s="137"/>
      <c r="BNX65" s="137"/>
      <c r="BNY65" s="137"/>
      <c r="BNZ65" s="137"/>
      <c r="BOA65" s="137"/>
      <c r="BOB65" s="137"/>
      <c r="BOC65" s="137"/>
      <c r="BOD65" s="137"/>
      <c r="BOE65" s="137"/>
      <c r="BOF65" s="137"/>
      <c r="BOG65" s="137"/>
      <c r="BOH65" s="137"/>
      <c r="BOI65" s="137"/>
      <c r="BOJ65" s="137"/>
      <c r="BOK65" s="137"/>
      <c r="BOL65" s="137"/>
      <c r="BOM65" s="137"/>
      <c r="BON65" s="137"/>
      <c r="BOO65" s="137"/>
      <c r="BOP65" s="137"/>
      <c r="BOQ65" s="137"/>
      <c r="BOR65" s="137"/>
      <c r="BOS65" s="137"/>
      <c r="BOT65" s="137"/>
      <c r="BOU65" s="137"/>
      <c r="BOV65" s="137"/>
      <c r="BOW65" s="137"/>
      <c r="BOX65" s="137"/>
      <c r="BOY65" s="137"/>
      <c r="BOZ65" s="137"/>
      <c r="BPA65" s="137"/>
      <c r="BPB65" s="137"/>
      <c r="BPC65" s="137"/>
      <c r="BPD65" s="137"/>
      <c r="BPE65" s="137"/>
      <c r="BPF65" s="137"/>
      <c r="BPG65" s="137"/>
      <c r="BPH65" s="137"/>
      <c r="BPI65" s="137"/>
      <c r="BPJ65" s="137"/>
      <c r="BPK65" s="137"/>
      <c r="BPL65" s="137"/>
      <c r="BPM65" s="137"/>
      <c r="BPN65" s="137"/>
      <c r="BPO65" s="137"/>
      <c r="BPP65" s="137"/>
      <c r="BPQ65" s="137"/>
      <c r="BPR65" s="137"/>
      <c r="BPS65" s="137"/>
      <c r="BPT65" s="137"/>
      <c r="BPU65" s="137"/>
      <c r="BPV65" s="137"/>
      <c r="BPW65" s="137"/>
      <c r="BPX65" s="137"/>
      <c r="BPY65" s="137"/>
      <c r="BPZ65" s="137"/>
      <c r="BQA65" s="137"/>
      <c r="BQB65" s="137"/>
      <c r="BQC65" s="137"/>
      <c r="BQD65" s="137"/>
      <c r="BQE65" s="137"/>
      <c r="BQF65" s="137"/>
      <c r="BQG65" s="137"/>
      <c r="BQH65" s="137"/>
      <c r="BQI65" s="137"/>
      <c r="BQJ65" s="137"/>
      <c r="BQK65" s="137"/>
      <c r="BQL65" s="137"/>
      <c r="BQM65" s="137"/>
      <c r="BQN65" s="137"/>
      <c r="BQO65" s="137"/>
      <c r="BQP65" s="137"/>
      <c r="BQQ65" s="137"/>
      <c r="BQR65" s="137"/>
      <c r="BQS65" s="137"/>
      <c r="BQT65" s="137"/>
      <c r="BQU65" s="137"/>
      <c r="BQV65" s="137"/>
      <c r="BQW65" s="137"/>
      <c r="BQX65" s="137"/>
      <c r="BQY65" s="137"/>
      <c r="BQZ65" s="137"/>
      <c r="BRA65" s="137"/>
      <c r="BRB65" s="137"/>
      <c r="BRC65" s="137"/>
      <c r="BRD65" s="137"/>
      <c r="BRE65" s="137"/>
      <c r="BRF65" s="137"/>
      <c r="BRG65" s="137"/>
      <c r="BRH65" s="137"/>
      <c r="BRI65" s="137"/>
      <c r="BRJ65" s="137"/>
      <c r="BRK65" s="137"/>
      <c r="BRL65" s="137"/>
      <c r="BRM65" s="137"/>
      <c r="BRN65" s="137"/>
      <c r="BRO65" s="137"/>
      <c r="BRP65" s="137"/>
      <c r="BRQ65" s="137"/>
      <c r="BRR65" s="137"/>
      <c r="BRS65" s="137"/>
      <c r="BRT65" s="137"/>
      <c r="BRU65" s="137"/>
      <c r="BRV65" s="137"/>
      <c r="BRW65" s="137"/>
      <c r="BRX65" s="137"/>
      <c r="BRY65" s="137"/>
      <c r="BRZ65" s="137"/>
      <c r="BSA65" s="137"/>
      <c r="BSB65" s="137"/>
      <c r="BSC65" s="137"/>
      <c r="BSD65" s="137"/>
      <c r="BSE65" s="137"/>
      <c r="BSF65" s="137"/>
      <c r="BSG65" s="137"/>
      <c r="BSH65" s="137"/>
      <c r="BSI65" s="137"/>
      <c r="BSJ65" s="137"/>
      <c r="BSK65" s="137"/>
      <c r="BSL65" s="137"/>
      <c r="BSM65" s="137"/>
      <c r="BSN65" s="137"/>
      <c r="BSO65" s="137"/>
      <c r="BSP65" s="137"/>
      <c r="BSQ65" s="137"/>
      <c r="BSR65" s="137"/>
      <c r="BSS65" s="137"/>
      <c r="BST65" s="137"/>
      <c r="BSU65" s="137"/>
      <c r="BSV65" s="137"/>
      <c r="BSW65" s="137"/>
      <c r="BSX65" s="137"/>
      <c r="BSY65" s="137"/>
      <c r="BSZ65" s="137"/>
      <c r="BTA65" s="137"/>
      <c r="BTB65" s="137"/>
      <c r="BTC65" s="137"/>
      <c r="BTD65" s="137"/>
      <c r="BTE65" s="137"/>
      <c r="BTF65" s="137"/>
      <c r="BTG65" s="137"/>
      <c r="BTH65" s="137"/>
      <c r="BTI65" s="137"/>
      <c r="BTJ65" s="137"/>
      <c r="BTK65" s="137"/>
      <c r="BTL65" s="137"/>
      <c r="BTM65" s="137"/>
      <c r="BTN65" s="137"/>
      <c r="BTO65" s="137"/>
      <c r="BTP65" s="137"/>
      <c r="BTQ65" s="137"/>
      <c r="BTR65" s="137"/>
      <c r="BTS65" s="137"/>
      <c r="BTT65" s="137"/>
      <c r="BTU65" s="137"/>
      <c r="BTV65" s="137"/>
      <c r="BTW65" s="137"/>
      <c r="BTX65" s="137"/>
      <c r="BTY65" s="137"/>
      <c r="BTZ65" s="137"/>
      <c r="BUA65" s="137"/>
      <c r="BUB65" s="137"/>
      <c r="BUC65" s="137"/>
      <c r="BUD65" s="137"/>
      <c r="BUE65" s="137"/>
      <c r="BUF65" s="137"/>
      <c r="BUG65" s="137"/>
      <c r="BUH65" s="137"/>
      <c r="BUI65" s="137"/>
      <c r="BUJ65" s="137"/>
      <c r="BUK65" s="137"/>
      <c r="BUL65" s="137"/>
      <c r="BUM65" s="137"/>
      <c r="BUN65" s="137"/>
      <c r="BUO65" s="137"/>
      <c r="BUP65" s="137"/>
      <c r="BUQ65" s="137"/>
      <c r="BUR65" s="137"/>
      <c r="BUS65" s="137"/>
      <c r="BUT65" s="137"/>
      <c r="BUU65" s="137"/>
      <c r="BUV65" s="137"/>
      <c r="BUW65" s="137"/>
      <c r="BUX65" s="137"/>
      <c r="BUY65" s="137"/>
      <c r="BUZ65" s="137"/>
      <c r="BVA65" s="137"/>
      <c r="BVB65" s="137"/>
      <c r="BVC65" s="137"/>
      <c r="BVD65" s="137"/>
      <c r="BVE65" s="137"/>
      <c r="BVF65" s="137"/>
      <c r="BVG65" s="137"/>
      <c r="BVH65" s="137"/>
      <c r="BVI65" s="137"/>
      <c r="BVJ65" s="137"/>
      <c r="BVK65" s="137"/>
      <c r="BVL65" s="137"/>
      <c r="BVM65" s="137"/>
      <c r="BVN65" s="137"/>
      <c r="BVO65" s="137"/>
      <c r="BVP65" s="137"/>
      <c r="BVQ65" s="137"/>
      <c r="BVR65" s="137"/>
      <c r="BVS65" s="137"/>
      <c r="BVT65" s="137"/>
      <c r="BVU65" s="137"/>
      <c r="BVV65" s="137"/>
      <c r="BVW65" s="137"/>
      <c r="BVX65" s="137"/>
      <c r="BVY65" s="137"/>
      <c r="BVZ65" s="137"/>
      <c r="BWA65" s="137"/>
      <c r="BWB65" s="137"/>
      <c r="BWC65" s="137"/>
      <c r="BWD65" s="137"/>
      <c r="BWE65" s="137"/>
      <c r="BWF65" s="137"/>
      <c r="BWG65" s="137"/>
      <c r="BWH65" s="137"/>
      <c r="BWI65" s="137"/>
      <c r="BWJ65" s="137"/>
      <c r="BWK65" s="137"/>
      <c r="BWL65" s="137"/>
      <c r="BWM65" s="137"/>
      <c r="BWN65" s="137"/>
      <c r="BWO65" s="137"/>
      <c r="BWP65" s="137"/>
      <c r="BWQ65" s="137"/>
      <c r="BWR65" s="137"/>
      <c r="BWS65" s="137"/>
      <c r="BWT65" s="137"/>
      <c r="BWU65" s="137"/>
      <c r="BWV65" s="137"/>
      <c r="BWW65" s="137"/>
      <c r="BWX65" s="137"/>
      <c r="BWY65" s="137"/>
      <c r="BWZ65" s="137"/>
      <c r="BXA65" s="137"/>
      <c r="BXB65" s="137"/>
      <c r="BXC65" s="137"/>
      <c r="BXD65" s="137"/>
      <c r="BXE65" s="137"/>
      <c r="BXF65" s="137"/>
      <c r="BXG65" s="137"/>
      <c r="BXH65" s="137"/>
      <c r="BXI65" s="137"/>
      <c r="BXJ65" s="137"/>
      <c r="BXK65" s="137"/>
      <c r="BXL65" s="137"/>
      <c r="BXM65" s="137"/>
      <c r="BXN65" s="137"/>
      <c r="BXO65" s="137"/>
      <c r="BXP65" s="137"/>
      <c r="BXQ65" s="137"/>
      <c r="BXR65" s="137"/>
      <c r="BXS65" s="137"/>
      <c r="BXT65" s="137"/>
      <c r="BXU65" s="137"/>
      <c r="BXV65" s="137"/>
      <c r="BXW65" s="137"/>
      <c r="BXX65" s="137"/>
      <c r="BXY65" s="137"/>
      <c r="BXZ65" s="137"/>
      <c r="BYA65" s="137"/>
      <c r="BYB65" s="137"/>
      <c r="BYC65" s="137"/>
      <c r="BYD65" s="137"/>
      <c r="BYE65" s="137"/>
      <c r="BYF65" s="137"/>
      <c r="BYG65" s="137"/>
      <c r="BYH65" s="137"/>
      <c r="BYI65" s="137"/>
      <c r="BYJ65" s="137"/>
      <c r="BYK65" s="137"/>
      <c r="BYL65" s="137"/>
      <c r="BYM65" s="137"/>
      <c r="BYN65" s="137"/>
      <c r="BYO65" s="137"/>
      <c r="BYP65" s="137"/>
      <c r="BYQ65" s="137"/>
      <c r="BYR65" s="137"/>
      <c r="BYS65" s="137"/>
      <c r="BYT65" s="137"/>
      <c r="BYU65" s="137"/>
      <c r="BYV65" s="137"/>
      <c r="BYW65" s="137"/>
      <c r="BYX65" s="137"/>
      <c r="BYY65" s="137"/>
      <c r="BYZ65" s="137"/>
      <c r="BZA65" s="137"/>
      <c r="BZB65" s="137"/>
      <c r="BZC65" s="137"/>
      <c r="BZD65" s="137"/>
      <c r="BZE65" s="137"/>
      <c r="BZF65" s="137"/>
      <c r="BZG65" s="137"/>
      <c r="BZH65" s="137"/>
      <c r="BZI65" s="137"/>
      <c r="BZJ65" s="137"/>
      <c r="BZK65" s="137"/>
      <c r="BZL65" s="137"/>
      <c r="BZM65" s="137"/>
      <c r="BZN65" s="137"/>
      <c r="BZO65" s="137"/>
      <c r="BZP65" s="137"/>
      <c r="BZQ65" s="137"/>
      <c r="BZR65" s="137"/>
      <c r="BZS65" s="137"/>
      <c r="BZT65" s="137"/>
      <c r="BZU65" s="137"/>
      <c r="BZV65" s="137"/>
      <c r="BZW65" s="137"/>
      <c r="BZX65" s="137"/>
      <c r="BZY65" s="137"/>
      <c r="BZZ65" s="137"/>
      <c r="CAA65" s="137"/>
      <c r="CAB65" s="137"/>
      <c r="CAC65" s="137"/>
      <c r="CAD65" s="137"/>
      <c r="CAE65" s="137"/>
      <c r="CAF65" s="137"/>
      <c r="CAG65" s="137"/>
      <c r="CAH65" s="137"/>
      <c r="CAI65" s="137"/>
      <c r="CAJ65" s="137"/>
      <c r="CAK65" s="137"/>
      <c r="CAL65" s="137"/>
      <c r="CAM65" s="137"/>
      <c r="CAN65" s="137"/>
      <c r="CAO65" s="137"/>
      <c r="CAP65" s="137"/>
      <c r="CAQ65" s="137"/>
      <c r="CAR65" s="137"/>
      <c r="CAS65" s="137"/>
      <c r="CAT65" s="137"/>
      <c r="CAU65" s="137"/>
      <c r="CAV65" s="137"/>
      <c r="CAW65" s="137"/>
      <c r="CAX65" s="137"/>
      <c r="CAY65" s="137"/>
      <c r="CAZ65" s="137"/>
      <c r="CBA65" s="137"/>
      <c r="CBB65" s="137"/>
      <c r="CBC65" s="137"/>
      <c r="CBD65" s="137"/>
      <c r="CBE65" s="137"/>
      <c r="CBF65" s="137"/>
      <c r="CBG65" s="137"/>
      <c r="CBH65" s="137"/>
      <c r="CBI65" s="137"/>
      <c r="CBJ65" s="137"/>
      <c r="CBK65" s="137"/>
      <c r="CBL65" s="137"/>
      <c r="CBM65" s="137"/>
      <c r="CBN65" s="137"/>
      <c r="CBO65" s="137"/>
      <c r="CBP65" s="137"/>
      <c r="CBQ65" s="137"/>
      <c r="CBR65" s="137"/>
      <c r="CBS65" s="137"/>
      <c r="CBT65" s="137"/>
      <c r="CBU65" s="137"/>
      <c r="CBV65" s="137"/>
      <c r="CBW65" s="137"/>
      <c r="CBX65" s="137"/>
      <c r="CBY65" s="137"/>
      <c r="CBZ65" s="137"/>
      <c r="CCA65" s="137"/>
      <c r="CCB65" s="137"/>
      <c r="CCC65" s="137"/>
      <c r="CCD65" s="137"/>
      <c r="CCE65" s="137"/>
      <c r="CCF65" s="137"/>
      <c r="CCG65" s="137"/>
      <c r="CCH65" s="137"/>
      <c r="CCI65" s="137"/>
      <c r="CCJ65" s="137"/>
      <c r="CCK65" s="137"/>
      <c r="CCL65" s="137"/>
      <c r="CCM65" s="137"/>
      <c r="CCN65" s="137"/>
      <c r="CCO65" s="137"/>
      <c r="CCP65" s="137"/>
      <c r="CCQ65" s="137"/>
      <c r="CCR65" s="137"/>
      <c r="CCS65" s="137"/>
      <c r="CCT65" s="137"/>
      <c r="CCU65" s="137"/>
      <c r="CCV65" s="137"/>
      <c r="CCW65" s="137"/>
      <c r="CCX65" s="137"/>
      <c r="CCY65" s="137"/>
      <c r="CCZ65" s="137"/>
      <c r="CDA65" s="137"/>
      <c r="CDB65" s="137"/>
      <c r="CDC65" s="137"/>
      <c r="CDD65" s="137"/>
      <c r="CDE65" s="137"/>
      <c r="CDF65" s="137"/>
      <c r="CDG65" s="137"/>
      <c r="CDH65" s="137"/>
      <c r="CDI65" s="137"/>
      <c r="CDJ65" s="137"/>
      <c r="CDK65" s="137"/>
      <c r="CDL65" s="137"/>
      <c r="CDM65" s="137"/>
      <c r="CDN65" s="137"/>
      <c r="CDO65" s="137"/>
      <c r="CDP65" s="137"/>
      <c r="CDQ65" s="137"/>
      <c r="CDR65" s="137"/>
      <c r="CDS65" s="137"/>
      <c r="CDT65" s="137"/>
      <c r="CDU65" s="137"/>
      <c r="CDV65" s="137"/>
      <c r="CDW65" s="137"/>
      <c r="CDX65" s="137"/>
      <c r="CDY65" s="137"/>
      <c r="CDZ65" s="137"/>
      <c r="CEA65" s="137"/>
      <c r="CEB65" s="137"/>
      <c r="CEC65" s="137"/>
      <c r="CED65" s="137"/>
      <c r="CEE65" s="137"/>
      <c r="CEF65" s="137"/>
      <c r="CEG65" s="137"/>
      <c r="CEH65" s="137"/>
      <c r="CEI65" s="137"/>
      <c r="CEJ65" s="137"/>
      <c r="CEK65" s="137"/>
      <c r="CEL65" s="137"/>
      <c r="CEM65" s="137"/>
      <c r="CEN65" s="137"/>
      <c r="CEO65" s="137"/>
      <c r="CEP65" s="137"/>
      <c r="CEQ65" s="137"/>
      <c r="CER65" s="137"/>
      <c r="CES65" s="137"/>
      <c r="CET65" s="137"/>
      <c r="CEU65" s="137"/>
      <c r="CEV65" s="137"/>
      <c r="CEW65" s="137"/>
      <c r="CEX65" s="137"/>
      <c r="CEY65" s="137"/>
      <c r="CEZ65" s="137"/>
      <c r="CFA65" s="137"/>
      <c r="CFB65" s="137"/>
      <c r="CFC65" s="137"/>
      <c r="CFD65" s="137"/>
      <c r="CFE65" s="137"/>
      <c r="CFF65" s="137"/>
      <c r="CFG65" s="137"/>
      <c r="CFH65" s="137"/>
      <c r="CFI65" s="137"/>
      <c r="CFJ65" s="137"/>
      <c r="CFK65" s="137"/>
      <c r="CFL65" s="137"/>
      <c r="CFM65" s="137"/>
      <c r="CFN65" s="137"/>
      <c r="CFO65" s="137"/>
      <c r="CFP65" s="137"/>
      <c r="CFQ65" s="137"/>
      <c r="CFR65" s="137"/>
      <c r="CFS65" s="137"/>
      <c r="CFT65" s="137"/>
      <c r="CFU65" s="137"/>
      <c r="CFV65" s="137"/>
      <c r="CFW65" s="137"/>
      <c r="CFX65" s="137"/>
      <c r="CFY65" s="137"/>
      <c r="CFZ65" s="137"/>
      <c r="CGA65" s="137"/>
      <c r="CGB65" s="137"/>
      <c r="CGC65" s="137"/>
      <c r="CGD65" s="137"/>
      <c r="CGE65" s="137"/>
      <c r="CGF65" s="137"/>
      <c r="CGG65" s="137"/>
      <c r="CGH65" s="137"/>
      <c r="CGI65" s="137"/>
      <c r="CGJ65" s="137"/>
      <c r="CGK65" s="137"/>
      <c r="CGL65" s="137"/>
      <c r="CGM65" s="137"/>
      <c r="CGN65" s="137"/>
      <c r="CGO65" s="137"/>
      <c r="CGP65" s="137"/>
      <c r="CGQ65" s="137"/>
      <c r="CGR65" s="137"/>
      <c r="CGS65" s="137"/>
      <c r="CGT65" s="137"/>
      <c r="CGU65" s="137"/>
      <c r="CGV65" s="137"/>
      <c r="CGW65" s="137"/>
      <c r="CGX65" s="137"/>
      <c r="CGY65" s="137"/>
      <c r="CGZ65" s="137"/>
      <c r="CHA65" s="137"/>
      <c r="CHB65" s="137"/>
      <c r="CHC65" s="137"/>
      <c r="CHD65" s="137"/>
      <c r="CHE65" s="137"/>
      <c r="CHF65" s="137"/>
      <c r="CHG65" s="137"/>
      <c r="CHH65" s="137"/>
      <c r="CHI65" s="137"/>
      <c r="CHJ65" s="137"/>
      <c r="CHK65" s="137"/>
      <c r="CHL65" s="137"/>
      <c r="CHM65" s="137"/>
      <c r="CHN65" s="137"/>
      <c r="CHO65" s="137"/>
      <c r="CHP65" s="137"/>
      <c r="CHQ65" s="137"/>
      <c r="CHR65" s="137"/>
      <c r="CHS65" s="137"/>
      <c r="CHT65" s="137"/>
      <c r="CHU65" s="137"/>
      <c r="CHV65" s="137"/>
      <c r="CHW65" s="137"/>
      <c r="CHX65" s="137"/>
      <c r="CHY65" s="137"/>
      <c r="CHZ65" s="137"/>
      <c r="CIA65" s="137"/>
      <c r="CIB65" s="137"/>
      <c r="CIC65" s="137"/>
      <c r="CID65" s="137"/>
      <c r="CIE65" s="137"/>
      <c r="CIF65" s="137"/>
      <c r="CIG65" s="137"/>
      <c r="CIH65" s="137"/>
      <c r="CII65" s="137"/>
      <c r="CIJ65" s="137"/>
      <c r="CIK65" s="137"/>
      <c r="CIL65" s="137"/>
      <c r="CIM65" s="137"/>
      <c r="CIN65" s="137"/>
      <c r="CIO65" s="137"/>
      <c r="CIP65" s="137"/>
      <c r="CIQ65" s="137"/>
      <c r="CIR65" s="137"/>
      <c r="CIS65" s="137"/>
      <c r="CIT65" s="137"/>
      <c r="CIU65" s="137"/>
      <c r="CIV65" s="137"/>
      <c r="CIW65" s="137"/>
      <c r="CIX65" s="137"/>
      <c r="CIY65" s="137"/>
      <c r="CIZ65" s="137"/>
      <c r="CJA65" s="137"/>
      <c r="CJB65" s="137"/>
      <c r="CJC65" s="137"/>
      <c r="CJD65" s="137"/>
      <c r="CJE65" s="137"/>
      <c r="CJF65" s="137"/>
      <c r="CJG65" s="137"/>
      <c r="CJH65" s="137"/>
      <c r="CJI65" s="137"/>
      <c r="CJJ65" s="137"/>
      <c r="CJK65" s="137"/>
      <c r="CJL65" s="137"/>
      <c r="CJM65" s="137"/>
      <c r="CJN65" s="137"/>
      <c r="CJO65" s="137"/>
      <c r="CJP65" s="137"/>
      <c r="CJQ65" s="137"/>
      <c r="CJR65" s="137"/>
      <c r="CJS65" s="137"/>
      <c r="CJT65" s="137"/>
      <c r="CJU65" s="137"/>
      <c r="CJV65" s="137"/>
      <c r="CJW65" s="137"/>
      <c r="CJX65" s="137"/>
      <c r="CJY65" s="137"/>
      <c r="CJZ65" s="137"/>
      <c r="CKA65" s="137"/>
      <c r="CKB65" s="137"/>
      <c r="CKC65" s="137"/>
      <c r="CKD65" s="137"/>
      <c r="CKE65" s="137"/>
      <c r="CKF65" s="137"/>
      <c r="CKG65" s="137"/>
      <c r="CKH65" s="137"/>
      <c r="CKI65" s="137"/>
      <c r="CKJ65" s="137"/>
      <c r="CKK65" s="137"/>
      <c r="CKL65" s="137"/>
      <c r="CKM65" s="137"/>
      <c r="CKN65" s="137"/>
      <c r="CKO65" s="137"/>
      <c r="CKP65" s="137"/>
      <c r="CKQ65" s="137"/>
      <c r="CKR65" s="137"/>
      <c r="CKS65" s="137"/>
      <c r="CKT65" s="137"/>
      <c r="CKU65" s="137"/>
      <c r="CKV65" s="137"/>
      <c r="CKW65" s="137"/>
      <c r="CKX65" s="137"/>
      <c r="CKY65" s="137"/>
      <c r="CKZ65" s="137"/>
      <c r="CLA65" s="137"/>
      <c r="CLB65" s="137"/>
      <c r="CLC65" s="137"/>
      <c r="CLD65" s="137"/>
      <c r="CLE65" s="137"/>
      <c r="CLF65" s="137"/>
      <c r="CLG65" s="137"/>
      <c r="CLH65" s="137"/>
      <c r="CLI65" s="137"/>
      <c r="CLJ65" s="137"/>
      <c r="CLK65" s="137"/>
      <c r="CLL65" s="137"/>
      <c r="CLM65" s="137"/>
      <c r="CLN65" s="137"/>
      <c r="CLO65" s="137"/>
      <c r="CLP65" s="137"/>
      <c r="CLQ65" s="137"/>
      <c r="CLR65" s="137"/>
      <c r="CLS65" s="137"/>
      <c r="CLT65" s="137"/>
      <c r="CLU65" s="137"/>
      <c r="CLV65" s="137"/>
      <c r="CLW65" s="137"/>
      <c r="CLX65" s="137"/>
      <c r="CLY65" s="137"/>
      <c r="CLZ65" s="137"/>
      <c r="CMA65" s="137"/>
      <c r="CMB65" s="137"/>
      <c r="CMC65" s="137"/>
      <c r="CMD65" s="137"/>
      <c r="CME65" s="137"/>
      <c r="CMF65" s="137"/>
      <c r="CMG65" s="137"/>
      <c r="CMH65" s="137"/>
      <c r="CMI65" s="137"/>
      <c r="CMJ65" s="137"/>
      <c r="CMK65" s="137"/>
      <c r="CML65" s="137"/>
      <c r="CMM65" s="137"/>
      <c r="CMN65" s="137"/>
      <c r="CMO65" s="137"/>
      <c r="CMP65" s="137"/>
      <c r="CMQ65" s="137"/>
      <c r="CMR65" s="137"/>
      <c r="CMS65" s="137"/>
      <c r="CMT65" s="137"/>
      <c r="CMU65" s="137"/>
      <c r="CMV65" s="137"/>
      <c r="CMW65" s="137"/>
      <c r="CMX65" s="137"/>
      <c r="CMY65" s="137"/>
      <c r="CMZ65" s="137"/>
      <c r="CNA65" s="137"/>
      <c r="CNB65" s="137"/>
      <c r="CNC65" s="137"/>
      <c r="CND65" s="137"/>
      <c r="CNE65" s="137"/>
      <c r="CNF65" s="137"/>
      <c r="CNG65" s="137"/>
      <c r="CNH65" s="137"/>
      <c r="CNI65" s="137"/>
      <c r="CNJ65" s="137"/>
      <c r="CNK65" s="137"/>
      <c r="CNL65" s="137"/>
      <c r="CNM65" s="137"/>
      <c r="CNN65" s="137"/>
      <c r="CNO65" s="137"/>
      <c r="CNP65" s="137"/>
      <c r="CNQ65" s="137"/>
      <c r="CNR65" s="137"/>
      <c r="CNS65" s="137"/>
      <c r="CNT65" s="137"/>
      <c r="CNU65" s="137"/>
      <c r="CNV65" s="137"/>
      <c r="CNW65" s="137"/>
      <c r="CNX65" s="137"/>
      <c r="CNY65" s="137"/>
      <c r="CNZ65" s="137"/>
      <c r="COA65" s="137"/>
      <c r="COB65" s="137"/>
      <c r="COC65" s="137"/>
      <c r="COD65" s="137"/>
      <c r="COE65" s="137"/>
      <c r="COF65" s="137"/>
      <c r="COG65" s="137"/>
      <c r="COH65" s="137"/>
      <c r="COI65" s="137"/>
      <c r="COJ65" s="137"/>
      <c r="COK65" s="137"/>
      <c r="COL65" s="137"/>
      <c r="COM65" s="137"/>
      <c r="CON65" s="137"/>
      <c r="COO65" s="137"/>
      <c r="COP65" s="137"/>
      <c r="COQ65" s="137"/>
      <c r="COR65" s="137"/>
      <c r="COS65" s="137"/>
      <c r="COT65" s="137"/>
      <c r="COU65" s="137"/>
      <c r="COV65" s="137"/>
      <c r="COW65" s="137"/>
      <c r="COX65" s="137"/>
      <c r="COY65" s="137"/>
      <c r="COZ65" s="137"/>
      <c r="CPA65" s="137"/>
      <c r="CPB65" s="137"/>
      <c r="CPC65" s="137"/>
      <c r="CPD65" s="137"/>
      <c r="CPE65" s="137"/>
      <c r="CPF65" s="137"/>
      <c r="CPG65" s="137"/>
      <c r="CPH65" s="137"/>
      <c r="CPI65" s="137"/>
      <c r="CPJ65" s="137"/>
      <c r="CPK65" s="137"/>
      <c r="CPL65" s="137"/>
      <c r="CPM65" s="137"/>
      <c r="CPN65" s="137"/>
      <c r="CPO65" s="137"/>
      <c r="CPP65" s="137"/>
      <c r="CPQ65" s="137"/>
      <c r="CPR65" s="137"/>
      <c r="CPS65" s="137"/>
      <c r="CPT65" s="137"/>
      <c r="CPU65" s="137"/>
      <c r="CPV65" s="137"/>
      <c r="CPW65" s="137"/>
      <c r="CPX65" s="137"/>
      <c r="CPY65" s="137"/>
      <c r="CPZ65" s="137"/>
      <c r="CQA65" s="137"/>
      <c r="CQB65" s="137"/>
      <c r="CQC65" s="137"/>
      <c r="CQD65" s="137"/>
      <c r="CQE65" s="137"/>
      <c r="CQF65" s="137"/>
      <c r="CQG65" s="137"/>
      <c r="CQH65" s="137"/>
      <c r="CQI65" s="137"/>
      <c r="CQJ65" s="137"/>
      <c r="CQK65" s="137"/>
      <c r="CQL65" s="137"/>
      <c r="CQM65" s="137"/>
      <c r="CQN65" s="137"/>
      <c r="CQO65" s="137"/>
      <c r="CQP65" s="137"/>
      <c r="CQQ65" s="137"/>
      <c r="CQR65" s="137"/>
      <c r="CQS65" s="137"/>
      <c r="CQT65" s="137"/>
      <c r="CQU65" s="137"/>
      <c r="CQV65" s="137"/>
      <c r="CQW65" s="137"/>
      <c r="CQX65" s="137"/>
      <c r="CQY65" s="137"/>
      <c r="CQZ65" s="137"/>
      <c r="CRA65" s="137"/>
      <c r="CRB65" s="137"/>
      <c r="CRC65" s="137"/>
      <c r="CRD65" s="137"/>
      <c r="CRE65" s="137"/>
      <c r="CRF65" s="137"/>
      <c r="CRG65" s="137"/>
      <c r="CRH65" s="137"/>
      <c r="CRI65" s="137"/>
      <c r="CRJ65" s="137"/>
      <c r="CRK65" s="137"/>
      <c r="CRL65" s="137"/>
      <c r="CRM65" s="137"/>
      <c r="CRN65" s="137"/>
      <c r="CRO65" s="137"/>
      <c r="CRP65" s="137"/>
      <c r="CRQ65" s="137"/>
      <c r="CRR65" s="137"/>
      <c r="CRS65" s="137"/>
      <c r="CRT65" s="137"/>
      <c r="CRU65" s="137"/>
      <c r="CRV65" s="137"/>
      <c r="CRW65" s="137"/>
      <c r="CRX65" s="137"/>
      <c r="CRY65" s="137"/>
      <c r="CRZ65" s="137"/>
      <c r="CSA65" s="137"/>
      <c r="CSB65" s="137"/>
      <c r="CSC65" s="137"/>
      <c r="CSD65" s="137"/>
      <c r="CSE65" s="137"/>
      <c r="CSF65" s="137"/>
      <c r="CSG65" s="137"/>
      <c r="CSH65" s="137"/>
      <c r="CSI65" s="137"/>
      <c r="CSJ65" s="137"/>
      <c r="CSK65" s="137"/>
      <c r="CSL65" s="137"/>
      <c r="CSM65" s="137"/>
      <c r="CSN65" s="137"/>
      <c r="CSO65" s="137"/>
      <c r="CSP65" s="137"/>
      <c r="CSQ65" s="137"/>
      <c r="CSR65" s="137"/>
      <c r="CSS65" s="137"/>
      <c r="CST65" s="137"/>
      <c r="CSU65" s="137"/>
      <c r="CSV65" s="137"/>
      <c r="CSW65" s="137"/>
      <c r="CSX65" s="137"/>
      <c r="CSY65" s="137"/>
      <c r="CSZ65" s="137"/>
      <c r="CTA65" s="137"/>
      <c r="CTB65" s="137"/>
      <c r="CTC65" s="137"/>
      <c r="CTD65" s="137"/>
      <c r="CTE65" s="137"/>
      <c r="CTF65" s="137"/>
      <c r="CTG65" s="137"/>
      <c r="CTH65" s="137"/>
      <c r="CTI65" s="137"/>
      <c r="CTJ65" s="137"/>
      <c r="CTK65" s="137"/>
      <c r="CTL65" s="137"/>
      <c r="CTM65" s="137"/>
      <c r="CTN65" s="137"/>
      <c r="CTO65" s="137"/>
      <c r="CTP65" s="137"/>
      <c r="CTQ65" s="137"/>
      <c r="CTR65" s="137"/>
      <c r="CTS65" s="137"/>
      <c r="CTT65" s="137"/>
      <c r="CTU65" s="137"/>
      <c r="CTV65" s="137"/>
      <c r="CTW65" s="137"/>
      <c r="CTX65" s="137"/>
      <c r="CTY65" s="137"/>
      <c r="CTZ65" s="137"/>
      <c r="CUA65" s="137"/>
      <c r="CUB65" s="137"/>
      <c r="CUC65" s="137"/>
      <c r="CUD65" s="137"/>
      <c r="CUE65" s="137"/>
      <c r="CUF65" s="137"/>
      <c r="CUG65" s="137"/>
      <c r="CUH65" s="137"/>
      <c r="CUI65" s="137"/>
      <c r="CUJ65" s="137"/>
      <c r="CUK65" s="137"/>
      <c r="CUL65" s="137"/>
      <c r="CUM65" s="137"/>
      <c r="CUN65" s="137"/>
      <c r="CUO65" s="137"/>
      <c r="CUP65" s="137"/>
      <c r="CUQ65" s="137"/>
      <c r="CUR65" s="137"/>
      <c r="CUS65" s="137"/>
      <c r="CUT65" s="137"/>
      <c r="CUU65" s="137"/>
      <c r="CUV65" s="137"/>
      <c r="CUW65" s="137"/>
      <c r="CUX65" s="137"/>
      <c r="CUY65" s="137"/>
      <c r="CUZ65" s="137"/>
      <c r="CVA65" s="137"/>
      <c r="CVB65" s="137"/>
      <c r="CVC65" s="137"/>
      <c r="CVD65" s="137"/>
      <c r="CVE65" s="137"/>
      <c r="CVF65" s="137"/>
      <c r="CVG65" s="137"/>
      <c r="CVH65" s="137"/>
      <c r="CVI65" s="137"/>
      <c r="CVJ65" s="137"/>
      <c r="CVK65" s="137"/>
      <c r="CVL65" s="137"/>
      <c r="CVM65" s="137"/>
      <c r="CVN65" s="137"/>
      <c r="CVO65" s="137"/>
      <c r="CVP65" s="137"/>
      <c r="CVQ65" s="137"/>
      <c r="CVR65" s="137"/>
      <c r="CVS65" s="137"/>
      <c r="CVT65" s="137"/>
      <c r="CVU65" s="137"/>
      <c r="CVV65" s="137"/>
      <c r="CVW65" s="137"/>
      <c r="CVX65" s="137"/>
      <c r="CVY65" s="137"/>
      <c r="CVZ65" s="137"/>
      <c r="CWA65" s="137"/>
      <c r="CWB65" s="137"/>
      <c r="CWC65" s="137"/>
      <c r="CWD65" s="137"/>
      <c r="CWE65" s="137"/>
      <c r="CWF65" s="137"/>
      <c r="CWG65" s="137"/>
      <c r="CWH65" s="137"/>
      <c r="CWI65" s="137"/>
      <c r="CWJ65" s="137"/>
      <c r="CWK65" s="137"/>
      <c r="CWL65" s="137"/>
      <c r="CWM65" s="137"/>
      <c r="CWN65" s="137"/>
      <c r="CWO65" s="137"/>
      <c r="CWP65" s="137"/>
      <c r="CWQ65" s="137"/>
      <c r="CWR65" s="137"/>
      <c r="CWS65" s="137"/>
      <c r="CWT65" s="137"/>
      <c r="CWU65" s="137"/>
      <c r="CWV65" s="137"/>
      <c r="CWW65" s="137"/>
      <c r="CWX65" s="137"/>
      <c r="CWY65" s="137"/>
      <c r="CWZ65" s="137"/>
      <c r="CXA65" s="137"/>
      <c r="CXB65" s="137"/>
      <c r="CXC65" s="137"/>
      <c r="CXD65" s="137"/>
      <c r="CXE65" s="137"/>
      <c r="CXF65" s="137"/>
      <c r="CXG65" s="137"/>
      <c r="CXH65" s="137"/>
      <c r="CXI65" s="137"/>
      <c r="CXJ65" s="137"/>
      <c r="CXK65" s="137"/>
      <c r="CXL65" s="137"/>
      <c r="CXM65" s="137"/>
      <c r="CXN65" s="137"/>
      <c r="CXO65" s="137"/>
      <c r="CXP65" s="137"/>
      <c r="CXQ65" s="137"/>
      <c r="CXR65" s="137"/>
      <c r="CXS65" s="137"/>
      <c r="CXT65" s="137"/>
      <c r="CXU65" s="137"/>
      <c r="CXV65" s="137"/>
      <c r="CXW65" s="137"/>
      <c r="CXX65" s="137"/>
      <c r="CXY65" s="137"/>
      <c r="CXZ65" s="137"/>
      <c r="CYA65" s="137"/>
      <c r="CYB65" s="137"/>
      <c r="CYC65" s="137"/>
      <c r="CYD65" s="137"/>
      <c r="CYE65" s="137"/>
      <c r="CYF65" s="137"/>
      <c r="CYG65" s="137"/>
      <c r="CYH65" s="137"/>
      <c r="CYI65" s="137"/>
      <c r="CYJ65" s="137"/>
      <c r="CYK65" s="137"/>
      <c r="CYL65" s="137"/>
      <c r="CYM65" s="137"/>
      <c r="CYN65" s="137"/>
      <c r="CYO65" s="137"/>
      <c r="CYP65" s="137"/>
      <c r="CYQ65" s="137"/>
      <c r="CYR65" s="137"/>
      <c r="CYS65" s="137"/>
      <c r="CYT65" s="137"/>
      <c r="CYU65" s="137"/>
      <c r="CYV65" s="137"/>
      <c r="CYW65" s="137"/>
      <c r="CYX65" s="137"/>
      <c r="CYY65" s="137"/>
      <c r="CYZ65" s="137"/>
      <c r="CZA65" s="137"/>
      <c r="CZB65" s="137"/>
      <c r="CZC65" s="137"/>
      <c r="CZD65" s="137"/>
      <c r="CZE65" s="137"/>
      <c r="CZF65" s="137"/>
      <c r="CZG65" s="137"/>
      <c r="CZH65" s="137"/>
      <c r="CZI65" s="137"/>
      <c r="CZJ65" s="137"/>
      <c r="CZK65" s="137"/>
      <c r="CZL65" s="137"/>
      <c r="CZM65" s="137"/>
      <c r="CZN65" s="137"/>
      <c r="CZO65" s="137"/>
      <c r="CZP65" s="137"/>
      <c r="CZQ65" s="137"/>
      <c r="CZR65" s="137"/>
      <c r="CZS65" s="137"/>
      <c r="CZT65" s="137"/>
      <c r="CZU65" s="137"/>
      <c r="CZV65" s="137"/>
      <c r="CZW65" s="137"/>
      <c r="CZX65" s="137"/>
      <c r="CZY65" s="137"/>
      <c r="CZZ65" s="137"/>
      <c r="DAA65" s="137"/>
      <c r="DAB65" s="137"/>
      <c r="DAC65" s="137"/>
      <c r="DAD65" s="137"/>
      <c r="DAE65" s="137"/>
      <c r="DAF65" s="137"/>
      <c r="DAG65" s="137"/>
      <c r="DAH65" s="137"/>
      <c r="DAI65" s="137"/>
      <c r="DAJ65" s="137"/>
      <c r="DAK65" s="137"/>
      <c r="DAL65" s="137"/>
      <c r="DAM65" s="137"/>
      <c r="DAN65" s="137"/>
      <c r="DAO65" s="137"/>
      <c r="DAP65" s="137"/>
      <c r="DAQ65" s="137"/>
      <c r="DAR65" s="137"/>
      <c r="DAS65" s="137"/>
      <c r="DAT65" s="137"/>
      <c r="DAU65" s="137"/>
      <c r="DAV65" s="137"/>
      <c r="DAW65" s="137"/>
      <c r="DAX65" s="137"/>
      <c r="DAY65" s="137"/>
      <c r="DAZ65" s="137"/>
      <c r="DBA65" s="137"/>
      <c r="DBB65" s="137"/>
      <c r="DBC65" s="137"/>
      <c r="DBD65" s="137"/>
      <c r="DBE65" s="137"/>
      <c r="DBF65" s="137"/>
      <c r="DBG65" s="137"/>
      <c r="DBH65" s="137"/>
      <c r="DBI65" s="137"/>
      <c r="DBJ65" s="137"/>
      <c r="DBK65" s="137"/>
      <c r="DBL65" s="137"/>
      <c r="DBM65" s="137"/>
      <c r="DBN65" s="137"/>
      <c r="DBO65" s="137"/>
      <c r="DBP65" s="137"/>
      <c r="DBQ65" s="137"/>
      <c r="DBR65" s="137"/>
      <c r="DBS65" s="137"/>
      <c r="DBT65" s="137"/>
      <c r="DBU65" s="137"/>
      <c r="DBV65" s="137"/>
      <c r="DBW65" s="137"/>
      <c r="DBX65" s="137"/>
      <c r="DBY65" s="137"/>
      <c r="DBZ65" s="137"/>
      <c r="DCA65" s="137"/>
      <c r="DCB65" s="137"/>
      <c r="DCC65" s="137"/>
      <c r="DCD65" s="137"/>
      <c r="DCE65" s="137"/>
      <c r="DCF65" s="137"/>
      <c r="DCG65" s="137"/>
      <c r="DCH65" s="137"/>
      <c r="DCI65" s="137"/>
      <c r="DCJ65" s="137"/>
      <c r="DCK65" s="137"/>
      <c r="DCL65" s="137"/>
      <c r="DCM65" s="137"/>
      <c r="DCN65" s="137"/>
      <c r="DCO65" s="137"/>
      <c r="DCP65" s="137"/>
      <c r="DCQ65" s="137"/>
      <c r="DCR65" s="137"/>
      <c r="DCS65" s="137"/>
      <c r="DCT65" s="137"/>
      <c r="DCU65" s="137"/>
      <c r="DCV65" s="137"/>
      <c r="DCW65" s="137"/>
      <c r="DCX65" s="137"/>
      <c r="DCY65" s="137"/>
      <c r="DCZ65" s="137"/>
      <c r="DDA65" s="137"/>
      <c r="DDB65" s="137"/>
      <c r="DDC65" s="137"/>
      <c r="DDD65" s="137"/>
      <c r="DDE65" s="137"/>
      <c r="DDF65" s="137"/>
      <c r="DDG65" s="137"/>
      <c r="DDH65" s="137"/>
      <c r="DDI65" s="137"/>
      <c r="DDJ65" s="137"/>
      <c r="DDK65" s="137"/>
      <c r="DDL65" s="137"/>
      <c r="DDM65" s="137"/>
      <c r="DDN65" s="137"/>
      <c r="DDO65" s="137"/>
      <c r="DDP65" s="137"/>
      <c r="DDQ65" s="137"/>
      <c r="DDR65" s="137"/>
      <c r="DDS65" s="137"/>
      <c r="DDT65" s="137"/>
      <c r="DDU65" s="137"/>
      <c r="DDV65" s="137"/>
      <c r="DDW65" s="137"/>
      <c r="DDX65" s="137"/>
      <c r="DDY65" s="137"/>
      <c r="DDZ65" s="137"/>
      <c r="DEA65" s="137"/>
      <c r="DEB65" s="137"/>
      <c r="DEC65" s="137"/>
      <c r="DED65" s="137"/>
      <c r="DEE65" s="137"/>
      <c r="DEF65" s="137"/>
      <c r="DEG65" s="137"/>
      <c r="DEH65" s="137"/>
      <c r="DEI65" s="137"/>
      <c r="DEJ65" s="137"/>
      <c r="DEK65" s="137"/>
      <c r="DEL65" s="137"/>
      <c r="DEM65" s="137"/>
      <c r="DEN65" s="137"/>
      <c r="DEO65" s="137"/>
      <c r="DEP65" s="137"/>
      <c r="DEQ65" s="137"/>
      <c r="DER65" s="137"/>
      <c r="DES65" s="137"/>
      <c r="DET65" s="137"/>
      <c r="DEU65" s="137"/>
      <c r="DEV65" s="137"/>
      <c r="DEW65" s="137"/>
      <c r="DEX65" s="137"/>
      <c r="DEY65" s="137"/>
      <c r="DEZ65" s="137"/>
      <c r="DFA65" s="137"/>
      <c r="DFB65" s="137"/>
      <c r="DFC65" s="137"/>
      <c r="DFD65" s="137"/>
      <c r="DFE65" s="137"/>
      <c r="DFF65" s="137"/>
      <c r="DFG65" s="137"/>
      <c r="DFH65" s="137"/>
      <c r="DFI65" s="137"/>
      <c r="DFJ65" s="137"/>
      <c r="DFK65" s="137"/>
      <c r="DFL65" s="137"/>
      <c r="DFM65" s="137"/>
      <c r="DFN65" s="137"/>
      <c r="DFO65" s="137"/>
      <c r="DFP65" s="137"/>
      <c r="DFQ65" s="137"/>
      <c r="DFR65" s="137"/>
      <c r="DFS65" s="137"/>
      <c r="DFT65" s="137"/>
      <c r="DFU65" s="137"/>
      <c r="DFV65" s="137"/>
      <c r="DFW65" s="137"/>
      <c r="DFX65" s="137"/>
      <c r="DFY65" s="137"/>
      <c r="DFZ65" s="137"/>
      <c r="DGA65" s="137"/>
      <c r="DGB65" s="137"/>
      <c r="DGC65" s="137"/>
      <c r="DGD65" s="137"/>
      <c r="DGE65" s="137"/>
      <c r="DGF65" s="137"/>
      <c r="DGG65" s="137"/>
      <c r="DGH65" s="137"/>
      <c r="DGI65" s="137"/>
      <c r="DGJ65" s="137"/>
      <c r="DGK65" s="137"/>
      <c r="DGL65" s="137"/>
      <c r="DGM65" s="137"/>
      <c r="DGN65" s="137"/>
      <c r="DGO65" s="137"/>
      <c r="DGP65" s="137"/>
      <c r="DGQ65" s="137"/>
      <c r="DGR65" s="137"/>
      <c r="DGS65" s="137"/>
      <c r="DGT65" s="137"/>
      <c r="DGU65" s="137"/>
      <c r="DGV65" s="137"/>
      <c r="DGW65" s="137"/>
      <c r="DGX65" s="137"/>
      <c r="DGY65" s="137"/>
      <c r="DGZ65" s="137"/>
      <c r="DHA65" s="137"/>
      <c r="DHB65" s="137"/>
      <c r="DHC65" s="137"/>
      <c r="DHD65" s="137"/>
      <c r="DHE65" s="137"/>
      <c r="DHF65" s="137"/>
      <c r="DHG65" s="137"/>
      <c r="DHH65" s="137"/>
      <c r="DHI65" s="137"/>
      <c r="DHJ65" s="137"/>
      <c r="DHK65" s="137"/>
      <c r="DHL65" s="137"/>
      <c r="DHM65" s="137"/>
      <c r="DHN65" s="137"/>
      <c r="DHO65" s="137"/>
      <c r="DHP65" s="137"/>
      <c r="DHQ65" s="137"/>
      <c r="DHR65" s="137"/>
      <c r="DHS65" s="137"/>
      <c r="DHT65" s="137"/>
      <c r="DHU65" s="137"/>
      <c r="DHV65" s="137"/>
      <c r="DHW65" s="137"/>
      <c r="DHX65" s="137"/>
      <c r="DHY65" s="137"/>
      <c r="DHZ65" s="137"/>
      <c r="DIA65" s="137"/>
      <c r="DIB65" s="137"/>
      <c r="DIC65" s="137"/>
      <c r="DID65" s="137"/>
      <c r="DIE65" s="137"/>
      <c r="DIF65" s="137"/>
      <c r="DIG65" s="137"/>
      <c r="DIH65" s="137"/>
      <c r="DII65" s="137"/>
      <c r="DIJ65" s="137"/>
      <c r="DIK65" s="137"/>
      <c r="DIL65" s="137"/>
      <c r="DIM65" s="137"/>
      <c r="DIN65" s="137"/>
      <c r="DIO65" s="137"/>
      <c r="DIP65" s="137"/>
      <c r="DIQ65" s="137"/>
      <c r="DIR65" s="137"/>
      <c r="DIS65" s="137"/>
      <c r="DIT65" s="137"/>
      <c r="DIU65" s="137"/>
      <c r="DIV65" s="137"/>
      <c r="DIW65" s="137"/>
      <c r="DIX65" s="137"/>
      <c r="DIY65" s="137"/>
      <c r="DIZ65" s="137"/>
      <c r="DJA65" s="137"/>
      <c r="DJB65" s="137"/>
      <c r="DJC65" s="137"/>
      <c r="DJD65" s="137"/>
      <c r="DJE65" s="137"/>
      <c r="DJF65" s="137"/>
      <c r="DJG65" s="137"/>
      <c r="DJH65" s="137"/>
      <c r="DJI65" s="137"/>
      <c r="DJJ65" s="137"/>
      <c r="DJK65" s="137"/>
      <c r="DJL65" s="137"/>
      <c r="DJM65" s="137"/>
      <c r="DJN65" s="137"/>
      <c r="DJO65" s="137"/>
      <c r="DJP65" s="137"/>
      <c r="DJQ65" s="137"/>
      <c r="DJR65" s="137"/>
      <c r="DJS65" s="137"/>
      <c r="DJT65" s="137"/>
      <c r="DJU65" s="137"/>
      <c r="DJV65" s="137"/>
      <c r="DJW65" s="137"/>
      <c r="DJX65" s="137"/>
      <c r="DJY65" s="137"/>
      <c r="DJZ65" s="137"/>
      <c r="DKA65" s="137"/>
      <c r="DKB65" s="137"/>
      <c r="DKC65" s="137"/>
      <c r="DKD65" s="137"/>
      <c r="DKE65" s="137"/>
      <c r="DKF65" s="137"/>
      <c r="DKG65" s="137"/>
      <c r="DKH65" s="137"/>
      <c r="DKI65" s="137"/>
      <c r="DKJ65" s="137"/>
      <c r="DKK65" s="137"/>
      <c r="DKL65" s="137"/>
      <c r="DKM65" s="137"/>
      <c r="DKN65" s="137"/>
      <c r="DKO65" s="137"/>
      <c r="DKP65" s="137"/>
      <c r="DKQ65" s="137"/>
      <c r="DKR65" s="137"/>
      <c r="DKS65" s="137"/>
      <c r="DKT65" s="137"/>
      <c r="DKU65" s="137"/>
      <c r="DKV65" s="137"/>
      <c r="DKW65" s="137"/>
      <c r="DKX65" s="137"/>
      <c r="DKY65" s="137"/>
      <c r="DKZ65" s="137"/>
      <c r="DLA65" s="137"/>
      <c r="DLB65" s="137"/>
      <c r="DLC65" s="137"/>
      <c r="DLD65" s="137"/>
      <c r="DLE65" s="137"/>
      <c r="DLF65" s="137"/>
      <c r="DLG65" s="137"/>
      <c r="DLH65" s="137"/>
      <c r="DLI65" s="137"/>
      <c r="DLJ65" s="137"/>
      <c r="DLK65" s="137"/>
      <c r="DLL65" s="137"/>
      <c r="DLM65" s="137"/>
      <c r="DLN65" s="137"/>
      <c r="DLO65" s="137"/>
      <c r="DLP65" s="137"/>
      <c r="DLQ65" s="137"/>
      <c r="DLR65" s="137"/>
      <c r="DLS65" s="137"/>
      <c r="DLT65" s="137"/>
      <c r="DLU65" s="137"/>
      <c r="DLV65" s="137"/>
      <c r="DLW65" s="137"/>
      <c r="DLX65" s="137"/>
      <c r="DLY65" s="137"/>
      <c r="DLZ65" s="137"/>
      <c r="DMA65" s="137"/>
      <c r="DMB65" s="137"/>
      <c r="DMC65" s="137"/>
      <c r="DMD65" s="137"/>
      <c r="DME65" s="137"/>
      <c r="DMF65" s="137"/>
      <c r="DMG65" s="137"/>
      <c r="DMH65" s="137"/>
      <c r="DMI65" s="137"/>
      <c r="DMJ65" s="137"/>
      <c r="DMK65" s="137"/>
      <c r="DML65" s="137"/>
      <c r="DMM65" s="137"/>
      <c r="DMN65" s="137"/>
      <c r="DMO65" s="137"/>
      <c r="DMP65" s="137"/>
      <c r="DMQ65" s="137"/>
      <c r="DMR65" s="137"/>
      <c r="DMS65" s="137"/>
      <c r="DMT65" s="137"/>
      <c r="DMU65" s="137"/>
      <c r="DMV65" s="137"/>
      <c r="DMW65" s="137"/>
      <c r="DMX65" s="137"/>
      <c r="DMY65" s="137"/>
      <c r="DMZ65" s="137"/>
      <c r="DNA65" s="137"/>
      <c r="DNB65" s="137"/>
      <c r="DNC65" s="137"/>
      <c r="DND65" s="137"/>
      <c r="DNE65" s="137"/>
      <c r="DNF65" s="137"/>
      <c r="DNG65" s="137"/>
      <c r="DNH65" s="137"/>
      <c r="DNI65" s="137"/>
      <c r="DNJ65" s="137"/>
      <c r="DNK65" s="137"/>
      <c r="DNL65" s="137"/>
      <c r="DNM65" s="137"/>
      <c r="DNN65" s="137"/>
      <c r="DNO65" s="137"/>
      <c r="DNP65" s="137"/>
      <c r="DNQ65" s="137"/>
      <c r="DNR65" s="137"/>
      <c r="DNS65" s="137"/>
      <c r="DNT65" s="137"/>
      <c r="DNU65" s="137"/>
      <c r="DNV65" s="137"/>
      <c r="DNW65" s="137"/>
      <c r="DNX65" s="137"/>
      <c r="DNY65" s="137"/>
      <c r="DNZ65" s="137"/>
      <c r="DOA65" s="137"/>
      <c r="DOB65" s="137"/>
      <c r="DOC65" s="137"/>
      <c r="DOD65" s="137"/>
      <c r="DOE65" s="137"/>
      <c r="DOF65" s="137"/>
      <c r="DOG65" s="137"/>
      <c r="DOH65" s="137"/>
      <c r="DOI65" s="137"/>
      <c r="DOJ65" s="137"/>
      <c r="DOK65" s="137"/>
      <c r="DOL65" s="137"/>
      <c r="DOM65" s="137"/>
      <c r="DON65" s="137"/>
      <c r="DOO65" s="137"/>
      <c r="DOP65" s="137"/>
      <c r="DOQ65" s="137"/>
      <c r="DOR65" s="137"/>
      <c r="DOS65" s="137"/>
      <c r="DOT65" s="137"/>
      <c r="DOU65" s="137"/>
      <c r="DOV65" s="137"/>
      <c r="DOW65" s="137"/>
      <c r="DOX65" s="137"/>
      <c r="DOY65" s="137"/>
      <c r="DOZ65" s="137"/>
      <c r="DPA65" s="137"/>
      <c r="DPB65" s="137"/>
      <c r="DPC65" s="137"/>
      <c r="DPD65" s="137"/>
      <c r="DPE65" s="137"/>
      <c r="DPF65" s="137"/>
      <c r="DPG65" s="137"/>
      <c r="DPH65" s="137"/>
      <c r="DPI65" s="137"/>
      <c r="DPJ65" s="137"/>
      <c r="DPK65" s="137"/>
      <c r="DPL65" s="137"/>
      <c r="DPM65" s="137"/>
      <c r="DPN65" s="137"/>
      <c r="DPO65" s="137"/>
      <c r="DPP65" s="137"/>
      <c r="DPQ65" s="137"/>
      <c r="DPR65" s="137"/>
      <c r="DPS65" s="137"/>
      <c r="DPT65" s="137"/>
      <c r="DPU65" s="137"/>
      <c r="DPV65" s="137"/>
      <c r="DPW65" s="137"/>
      <c r="DPX65" s="137"/>
      <c r="DPY65" s="137"/>
      <c r="DPZ65" s="137"/>
      <c r="DQA65" s="137"/>
      <c r="DQB65" s="137"/>
      <c r="DQC65" s="137"/>
      <c r="DQD65" s="137"/>
      <c r="DQE65" s="137"/>
      <c r="DQF65" s="137"/>
      <c r="DQG65" s="137"/>
      <c r="DQH65" s="137"/>
      <c r="DQI65" s="137"/>
      <c r="DQJ65" s="137"/>
      <c r="DQK65" s="137"/>
      <c r="DQL65" s="137"/>
      <c r="DQM65" s="137"/>
      <c r="DQN65" s="137"/>
      <c r="DQO65" s="137"/>
      <c r="DQP65" s="137"/>
      <c r="DQQ65" s="137"/>
      <c r="DQR65" s="137"/>
      <c r="DQS65" s="137"/>
      <c r="DQT65" s="137"/>
      <c r="DQU65" s="137"/>
      <c r="DQV65" s="137"/>
      <c r="DQW65" s="137"/>
      <c r="DQX65" s="137"/>
      <c r="DQY65" s="137"/>
      <c r="DQZ65" s="137"/>
      <c r="DRA65" s="137"/>
      <c r="DRB65" s="137"/>
      <c r="DRC65" s="137"/>
      <c r="DRD65" s="137"/>
      <c r="DRE65" s="137"/>
      <c r="DRF65" s="137"/>
      <c r="DRG65" s="137"/>
      <c r="DRH65" s="137"/>
      <c r="DRI65" s="137"/>
      <c r="DRJ65" s="137"/>
      <c r="DRK65" s="137"/>
      <c r="DRL65" s="137"/>
      <c r="DRM65" s="137"/>
      <c r="DRN65" s="137"/>
      <c r="DRO65" s="137"/>
      <c r="DRP65" s="137"/>
      <c r="DRQ65" s="137"/>
      <c r="DRR65" s="137"/>
      <c r="DRS65" s="137"/>
      <c r="DRT65" s="137"/>
      <c r="DRU65" s="137"/>
      <c r="DRV65" s="137"/>
      <c r="DRW65" s="137"/>
      <c r="DRX65" s="137"/>
      <c r="DRY65" s="137"/>
      <c r="DRZ65" s="137"/>
      <c r="DSA65" s="137"/>
      <c r="DSB65" s="137"/>
      <c r="DSC65" s="137"/>
      <c r="DSD65" s="137"/>
      <c r="DSE65" s="137"/>
      <c r="DSF65" s="137"/>
      <c r="DSG65" s="137"/>
      <c r="DSH65" s="137"/>
      <c r="DSI65" s="137"/>
      <c r="DSJ65" s="137"/>
      <c r="DSK65" s="137"/>
      <c r="DSL65" s="137"/>
      <c r="DSM65" s="137"/>
      <c r="DSN65" s="137"/>
      <c r="DSO65" s="137"/>
      <c r="DSP65" s="137"/>
      <c r="DSQ65" s="137"/>
      <c r="DSR65" s="137"/>
      <c r="DSS65" s="137"/>
      <c r="DST65" s="137"/>
      <c r="DSU65" s="137"/>
      <c r="DSV65" s="137"/>
      <c r="DSW65" s="137"/>
      <c r="DSX65" s="137"/>
      <c r="DSY65" s="137"/>
      <c r="DSZ65" s="137"/>
      <c r="DTA65" s="137"/>
      <c r="DTB65" s="137"/>
      <c r="DTC65" s="137"/>
      <c r="DTD65" s="137"/>
      <c r="DTE65" s="137"/>
      <c r="DTF65" s="137"/>
      <c r="DTG65" s="137"/>
      <c r="DTH65" s="137"/>
      <c r="DTI65" s="137"/>
      <c r="DTJ65" s="137"/>
      <c r="DTK65" s="137"/>
      <c r="DTL65" s="137"/>
      <c r="DTM65" s="137"/>
      <c r="DTN65" s="137"/>
      <c r="DTO65" s="137"/>
      <c r="DTP65" s="137"/>
      <c r="DTQ65" s="137"/>
      <c r="DTR65" s="137"/>
      <c r="DTS65" s="137"/>
      <c r="DTT65" s="137"/>
      <c r="DTU65" s="137"/>
      <c r="DTV65" s="137"/>
      <c r="DTW65" s="137"/>
      <c r="DTX65" s="137"/>
      <c r="DTY65" s="137"/>
      <c r="DTZ65" s="137"/>
      <c r="DUA65" s="137"/>
      <c r="DUB65" s="137"/>
      <c r="DUC65" s="137"/>
      <c r="DUD65" s="137"/>
      <c r="DUE65" s="137"/>
      <c r="DUF65" s="137"/>
      <c r="DUG65" s="137"/>
      <c r="DUH65" s="137"/>
      <c r="DUI65" s="137"/>
      <c r="DUJ65" s="137"/>
      <c r="DUK65" s="137"/>
      <c r="DUL65" s="137"/>
      <c r="DUM65" s="137"/>
      <c r="DUN65" s="137"/>
      <c r="DUO65" s="137"/>
      <c r="DUP65" s="137"/>
      <c r="DUQ65" s="137"/>
      <c r="DUR65" s="137"/>
      <c r="DUS65" s="137"/>
      <c r="DUT65" s="137"/>
      <c r="DUU65" s="137"/>
      <c r="DUV65" s="137"/>
      <c r="DUW65" s="137"/>
      <c r="DUX65" s="137"/>
      <c r="DUY65" s="137"/>
      <c r="DUZ65" s="137"/>
      <c r="DVA65" s="137"/>
      <c r="DVB65" s="137"/>
      <c r="DVC65" s="137"/>
      <c r="DVD65" s="137"/>
      <c r="DVE65" s="137"/>
      <c r="DVF65" s="137"/>
      <c r="DVG65" s="137"/>
      <c r="DVH65" s="137"/>
      <c r="DVI65" s="137"/>
      <c r="DVJ65" s="137"/>
      <c r="DVK65" s="137"/>
      <c r="DVL65" s="137"/>
      <c r="DVM65" s="137"/>
      <c r="DVN65" s="137"/>
      <c r="DVO65" s="137"/>
      <c r="DVP65" s="137"/>
      <c r="DVQ65" s="137"/>
      <c r="DVR65" s="137"/>
      <c r="DVS65" s="137"/>
      <c r="DVT65" s="137"/>
      <c r="DVU65" s="137"/>
      <c r="DVV65" s="137"/>
      <c r="DVW65" s="137"/>
      <c r="DVX65" s="137"/>
      <c r="DVY65" s="137"/>
      <c r="DVZ65" s="137"/>
      <c r="DWA65" s="137"/>
      <c r="DWB65" s="137"/>
      <c r="DWC65" s="137"/>
      <c r="DWD65" s="137"/>
      <c r="DWE65" s="137"/>
      <c r="DWF65" s="137"/>
      <c r="DWG65" s="137"/>
      <c r="DWH65" s="137"/>
      <c r="DWI65" s="137"/>
      <c r="DWJ65" s="137"/>
      <c r="DWK65" s="137"/>
      <c r="DWL65" s="137"/>
      <c r="DWM65" s="137"/>
      <c r="DWN65" s="137"/>
      <c r="DWO65" s="137"/>
      <c r="DWP65" s="137"/>
      <c r="DWQ65" s="137"/>
      <c r="DWR65" s="137"/>
      <c r="DWS65" s="137"/>
      <c r="DWT65" s="137"/>
      <c r="DWU65" s="137"/>
      <c r="DWV65" s="137"/>
      <c r="DWW65" s="137"/>
      <c r="DWX65" s="137"/>
      <c r="DWY65" s="137"/>
      <c r="DWZ65" s="137"/>
      <c r="DXA65" s="137"/>
      <c r="DXB65" s="137"/>
      <c r="DXC65" s="137"/>
      <c r="DXD65" s="137"/>
      <c r="DXE65" s="137"/>
      <c r="DXF65" s="137"/>
      <c r="DXG65" s="137"/>
      <c r="DXH65" s="137"/>
      <c r="DXI65" s="137"/>
      <c r="DXJ65" s="137"/>
      <c r="DXK65" s="137"/>
      <c r="DXL65" s="137"/>
      <c r="DXM65" s="137"/>
      <c r="DXN65" s="137"/>
      <c r="DXO65" s="137"/>
      <c r="DXP65" s="137"/>
      <c r="DXQ65" s="137"/>
      <c r="DXR65" s="137"/>
      <c r="DXS65" s="137"/>
      <c r="DXT65" s="137"/>
      <c r="DXU65" s="137"/>
      <c r="DXV65" s="137"/>
      <c r="DXW65" s="137"/>
      <c r="DXX65" s="137"/>
      <c r="DXY65" s="137"/>
      <c r="DXZ65" s="137"/>
      <c r="DYA65" s="137"/>
      <c r="DYB65" s="137"/>
      <c r="DYC65" s="137"/>
      <c r="DYD65" s="137"/>
      <c r="DYE65" s="137"/>
      <c r="DYF65" s="137"/>
      <c r="DYG65" s="137"/>
      <c r="DYH65" s="137"/>
      <c r="DYI65" s="137"/>
      <c r="DYJ65" s="137"/>
      <c r="DYK65" s="137"/>
      <c r="DYL65" s="137"/>
      <c r="DYM65" s="137"/>
      <c r="DYN65" s="137"/>
      <c r="DYO65" s="137"/>
      <c r="DYP65" s="137"/>
      <c r="DYQ65" s="137"/>
      <c r="DYR65" s="137"/>
      <c r="DYS65" s="137"/>
      <c r="DYT65" s="137"/>
      <c r="DYU65" s="137"/>
      <c r="DYV65" s="137"/>
      <c r="DYW65" s="137"/>
      <c r="DYX65" s="137"/>
      <c r="DYY65" s="137"/>
      <c r="DYZ65" s="137"/>
      <c r="DZA65" s="137"/>
      <c r="DZB65" s="137"/>
      <c r="DZC65" s="137"/>
      <c r="DZD65" s="137"/>
      <c r="DZE65" s="137"/>
      <c r="DZF65" s="137"/>
      <c r="DZG65" s="137"/>
      <c r="DZH65" s="137"/>
      <c r="DZI65" s="137"/>
      <c r="DZJ65" s="137"/>
      <c r="DZK65" s="137"/>
      <c r="DZL65" s="137"/>
      <c r="DZM65" s="137"/>
      <c r="DZN65" s="137"/>
      <c r="DZO65" s="137"/>
      <c r="DZP65" s="137"/>
      <c r="DZQ65" s="137"/>
      <c r="DZR65" s="137"/>
      <c r="DZS65" s="137"/>
      <c r="DZT65" s="137"/>
      <c r="DZU65" s="137"/>
      <c r="DZV65" s="137"/>
      <c r="DZW65" s="137"/>
      <c r="DZX65" s="137"/>
      <c r="DZY65" s="137"/>
      <c r="DZZ65" s="137"/>
      <c r="EAA65" s="137"/>
      <c r="EAB65" s="137"/>
      <c r="EAC65" s="137"/>
      <c r="EAD65" s="137"/>
      <c r="EAE65" s="137"/>
      <c r="EAF65" s="137"/>
      <c r="EAG65" s="137"/>
      <c r="EAH65" s="137"/>
      <c r="EAI65" s="137"/>
      <c r="EAJ65" s="137"/>
      <c r="EAK65" s="137"/>
      <c r="EAL65" s="137"/>
      <c r="EAM65" s="137"/>
      <c r="EAN65" s="137"/>
      <c r="EAO65" s="137"/>
      <c r="EAP65" s="137"/>
      <c r="EAQ65" s="137"/>
      <c r="EAR65" s="137"/>
      <c r="EAS65" s="137"/>
      <c r="EAT65" s="137"/>
      <c r="EAU65" s="137"/>
      <c r="EAV65" s="137"/>
      <c r="EAW65" s="137"/>
      <c r="EAX65" s="137"/>
      <c r="EAY65" s="137"/>
      <c r="EAZ65" s="137"/>
      <c r="EBA65" s="137"/>
      <c r="EBB65" s="137"/>
      <c r="EBC65" s="137"/>
      <c r="EBD65" s="137"/>
      <c r="EBE65" s="137"/>
      <c r="EBF65" s="137"/>
      <c r="EBG65" s="137"/>
      <c r="EBH65" s="137"/>
      <c r="EBI65" s="137"/>
      <c r="EBJ65" s="137"/>
      <c r="EBK65" s="137"/>
      <c r="EBL65" s="137"/>
      <c r="EBM65" s="137"/>
      <c r="EBN65" s="137"/>
      <c r="EBO65" s="137"/>
      <c r="EBP65" s="137"/>
      <c r="EBQ65" s="137"/>
      <c r="EBR65" s="137"/>
      <c r="EBS65" s="137"/>
      <c r="EBT65" s="137"/>
      <c r="EBU65" s="137"/>
      <c r="EBV65" s="137"/>
      <c r="EBW65" s="137"/>
      <c r="EBX65" s="137"/>
      <c r="EBY65" s="137"/>
      <c r="EBZ65" s="137"/>
      <c r="ECA65" s="137"/>
      <c r="ECB65" s="137"/>
      <c r="ECC65" s="137"/>
      <c r="ECD65" s="137"/>
      <c r="ECE65" s="137"/>
      <c r="ECF65" s="137"/>
      <c r="ECG65" s="137"/>
      <c r="ECH65" s="137"/>
      <c r="ECI65" s="137"/>
      <c r="ECJ65" s="137"/>
      <c r="ECK65" s="137"/>
      <c r="ECL65" s="137"/>
      <c r="ECM65" s="137"/>
      <c r="ECN65" s="137"/>
      <c r="ECO65" s="137"/>
      <c r="ECP65" s="137"/>
      <c r="ECQ65" s="137"/>
      <c r="ECR65" s="137"/>
      <c r="ECS65" s="137"/>
      <c r="ECT65" s="137"/>
      <c r="ECU65" s="137"/>
      <c r="ECV65" s="137"/>
      <c r="ECW65" s="137"/>
      <c r="ECX65" s="137"/>
      <c r="ECY65" s="137"/>
      <c r="ECZ65" s="137"/>
      <c r="EDA65" s="137"/>
      <c r="EDB65" s="137"/>
      <c r="EDC65" s="137"/>
      <c r="EDD65" s="137"/>
      <c r="EDE65" s="137"/>
      <c r="EDF65" s="137"/>
      <c r="EDG65" s="137"/>
      <c r="EDH65" s="137"/>
      <c r="EDI65" s="137"/>
      <c r="EDJ65" s="137"/>
      <c r="EDK65" s="137"/>
      <c r="EDL65" s="137"/>
      <c r="EDM65" s="137"/>
      <c r="EDN65" s="137"/>
      <c r="EDO65" s="137"/>
      <c r="EDP65" s="137"/>
      <c r="EDQ65" s="137"/>
      <c r="EDR65" s="137"/>
      <c r="EDS65" s="137"/>
      <c r="EDT65" s="137"/>
      <c r="EDU65" s="137"/>
      <c r="EDV65" s="137"/>
      <c r="EDW65" s="137"/>
      <c r="EDX65" s="137"/>
      <c r="EDY65" s="137"/>
      <c r="EDZ65" s="137"/>
      <c r="EEA65" s="137"/>
      <c r="EEB65" s="137"/>
      <c r="EEC65" s="137"/>
      <c r="EED65" s="137"/>
      <c r="EEE65" s="137"/>
      <c r="EEF65" s="137"/>
      <c r="EEG65" s="137"/>
      <c r="EEH65" s="137"/>
      <c r="EEI65" s="137"/>
      <c r="EEJ65" s="137"/>
      <c r="EEK65" s="137"/>
      <c r="EEL65" s="137"/>
      <c r="EEM65" s="137"/>
      <c r="EEN65" s="137"/>
      <c r="EEO65" s="137"/>
      <c r="EEP65" s="137"/>
      <c r="EEQ65" s="137"/>
      <c r="EER65" s="137"/>
      <c r="EES65" s="137"/>
      <c r="EET65" s="137"/>
      <c r="EEU65" s="137"/>
      <c r="EEV65" s="137"/>
      <c r="EEW65" s="137"/>
      <c r="EEX65" s="137"/>
      <c r="EEY65" s="137"/>
      <c r="EEZ65" s="137"/>
      <c r="EFA65" s="137"/>
      <c r="EFB65" s="137"/>
      <c r="EFC65" s="137"/>
      <c r="EFD65" s="137"/>
      <c r="EFE65" s="137"/>
      <c r="EFF65" s="137"/>
      <c r="EFG65" s="137"/>
      <c r="EFH65" s="137"/>
      <c r="EFI65" s="137"/>
      <c r="EFJ65" s="137"/>
      <c r="EFK65" s="137"/>
      <c r="EFL65" s="137"/>
      <c r="EFM65" s="137"/>
      <c r="EFN65" s="137"/>
      <c r="EFO65" s="137"/>
      <c r="EFP65" s="137"/>
      <c r="EFQ65" s="137"/>
      <c r="EFR65" s="137"/>
      <c r="EFS65" s="137"/>
      <c r="EFT65" s="137"/>
      <c r="EFU65" s="137"/>
      <c r="EFV65" s="137"/>
      <c r="EFW65" s="137"/>
      <c r="EFX65" s="137"/>
      <c r="EFY65" s="137"/>
      <c r="EFZ65" s="137"/>
      <c r="EGA65" s="137"/>
      <c r="EGB65" s="137"/>
      <c r="EGC65" s="137"/>
      <c r="EGD65" s="137"/>
      <c r="EGE65" s="137"/>
      <c r="EGF65" s="137"/>
      <c r="EGG65" s="137"/>
      <c r="EGH65" s="137"/>
      <c r="EGI65" s="137"/>
      <c r="EGJ65" s="137"/>
      <c r="EGK65" s="137"/>
      <c r="EGL65" s="137"/>
      <c r="EGM65" s="137"/>
      <c r="EGN65" s="137"/>
      <c r="EGO65" s="137"/>
      <c r="EGP65" s="137"/>
      <c r="EGQ65" s="137"/>
      <c r="EGR65" s="137"/>
      <c r="EGS65" s="137"/>
      <c r="EGT65" s="137"/>
      <c r="EGU65" s="137"/>
      <c r="EGV65" s="137"/>
      <c r="EGW65" s="137"/>
      <c r="EGX65" s="137"/>
      <c r="EGY65" s="137"/>
      <c r="EGZ65" s="137"/>
      <c r="EHA65" s="137"/>
      <c r="EHB65" s="137"/>
      <c r="EHC65" s="137"/>
      <c r="EHD65" s="137"/>
      <c r="EHE65" s="137"/>
      <c r="EHF65" s="137"/>
      <c r="EHG65" s="137"/>
      <c r="EHH65" s="137"/>
      <c r="EHI65" s="137"/>
      <c r="EHJ65" s="137"/>
      <c r="EHK65" s="137"/>
      <c r="EHL65" s="137"/>
      <c r="EHM65" s="137"/>
      <c r="EHN65" s="137"/>
      <c r="EHO65" s="137"/>
      <c r="EHP65" s="137"/>
      <c r="EHQ65" s="137"/>
      <c r="EHR65" s="137"/>
      <c r="EHS65" s="137"/>
      <c r="EHT65" s="137"/>
      <c r="EHU65" s="137"/>
      <c r="EHV65" s="137"/>
      <c r="EHW65" s="137"/>
      <c r="EHX65" s="137"/>
      <c r="EHY65" s="137"/>
      <c r="EHZ65" s="137"/>
      <c r="EIA65" s="137"/>
      <c r="EIB65" s="137"/>
      <c r="EIC65" s="137"/>
      <c r="EID65" s="137"/>
      <c r="EIE65" s="137"/>
      <c r="EIF65" s="137"/>
      <c r="EIG65" s="137"/>
      <c r="EIH65" s="137"/>
      <c r="EII65" s="137"/>
      <c r="EIJ65" s="137"/>
      <c r="EIK65" s="137"/>
      <c r="EIL65" s="137"/>
      <c r="EIM65" s="137"/>
      <c r="EIN65" s="137"/>
      <c r="EIO65" s="137"/>
      <c r="EIP65" s="137"/>
      <c r="EIQ65" s="137"/>
      <c r="EIR65" s="137"/>
      <c r="EIS65" s="137"/>
      <c r="EIT65" s="137"/>
      <c r="EIU65" s="137"/>
      <c r="EIV65" s="137"/>
      <c r="EIW65" s="137"/>
      <c r="EIX65" s="137"/>
      <c r="EIY65" s="137"/>
      <c r="EIZ65" s="137"/>
      <c r="EJA65" s="137"/>
      <c r="EJB65" s="137"/>
      <c r="EJC65" s="137"/>
      <c r="EJD65" s="137"/>
      <c r="EJE65" s="137"/>
      <c r="EJF65" s="137"/>
      <c r="EJG65" s="137"/>
      <c r="EJH65" s="137"/>
      <c r="EJI65" s="137"/>
      <c r="EJJ65" s="137"/>
      <c r="EJK65" s="137"/>
      <c r="EJL65" s="137"/>
      <c r="EJM65" s="137"/>
      <c r="EJN65" s="137"/>
      <c r="EJO65" s="137"/>
      <c r="EJP65" s="137"/>
      <c r="EJQ65" s="137"/>
      <c r="EJR65" s="137"/>
      <c r="EJS65" s="137"/>
      <c r="EJT65" s="137"/>
      <c r="EJU65" s="137"/>
      <c r="EJV65" s="137"/>
      <c r="EJW65" s="137"/>
      <c r="EJX65" s="137"/>
      <c r="EJY65" s="137"/>
      <c r="EJZ65" s="137"/>
      <c r="EKA65" s="137"/>
      <c r="EKB65" s="137"/>
      <c r="EKC65" s="137"/>
      <c r="EKD65" s="137"/>
      <c r="EKE65" s="137"/>
      <c r="EKF65" s="137"/>
      <c r="EKG65" s="137"/>
      <c r="EKH65" s="137"/>
      <c r="EKI65" s="137"/>
      <c r="EKJ65" s="137"/>
      <c r="EKK65" s="137"/>
      <c r="EKL65" s="137"/>
      <c r="EKM65" s="137"/>
      <c r="EKN65" s="137"/>
      <c r="EKO65" s="137"/>
      <c r="EKP65" s="137"/>
      <c r="EKQ65" s="137"/>
      <c r="EKR65" s="137"/>
      <c r="EKS65" s="137"/>
      <c r="EKT65" s="137"/>
      <c r="EKU65" s="137"/>
      <c r="EKV65" s="137"/>
      <c r="EKW65" s="137"/>
      <c r="EKX65" s="137"/>
      <c r="EKY65" s="137"/>
      <c r="EKZ65" s="137"/>
      <c r="ELA65" s="137"/>
      <c r="ELB65" s="137"/>
      <c r="ELC65" s="137"/>
      <c r="ELD65" s="137"/>
      <c r="ELE65" s="137"/>
      <c r="ELF65" s="137"/>
      <c r="ELG65" s="137"/>
      <c r="ELH65" s="137"/>
      <c r="ELI65" s="137"/>
      <c r="ELJ65" s="137"/>
      <c r="ELK65" s="137"/>
      <c r="ELL65" s="137"/>
      <c r="ELM65" s="137"/>
      <c r="ELN65" s="137"/>
      <c r="ELO65" s="137"/>
      <c r="ELP65" s="137"/>
      <c r="ELQ65" s="137"/>
      <c r="ELR65" s="137"/>
      <c r="ELS65" s="137"/>
      <c r="ELT65" s="137"/>
      <c r="ELU65" s="137"/>
      <c r="ELV65" s="137"/>
      <c r="ELW65" s="137"/>
      <c r="ELX65" s="137"/>
      <c r="ELY65" s="137"/>
      <c r="ELZ65" s="137"/>
      <c r="EMA65" s="137"/>
      <c r="EMB65" s="137"/>
      <c r="EMC65" s="137"/>
      <c r="EMD65" s="137"/>
      <c r="EME65" s="137"/>
      <c r="EMF65" s="137"/>
      <c r="EMG65" s="137"/>
      <c r="EMH65" s="137"/>
      <c r="EMI65" s="137"/>
      <c r="EMJ65" s="137"/>
      <c r="EMK65" s="137"/>
      <c r="EML65" s="137"/>
      <c r="EMM65" s="137"/>
      <c r="EMN65" s="137"/>
      <c r="EMO65" s="137"/>
      <c r="EMP65" s="137"/>
      <c r="EMQ65" s="137"/>
      <c r="EMR65" s="137"/>
      <c r="EMS65" s="137"/>
      <c r="EMT65" s="137"/>
      <c r="EMU65" s="137"/>
      <c r="EMV65" s="137"/>
      <c r="EMW65" s="137"/>
      <c r="EMX65" s="137"/>
      <c r="EMY65" s="137"/>
      <c r="EMZ65" s="137"/>
      <c r="ENA65" s="137"/>
      <c r="ENB65" s="137"/>
      <c r="ENC65" s="137"/>
      <c r="END65" s="137"/>
      <c r="ENE65" s="137"/>
      <c r="ENF65" s="137"/>
      <c r="ENG65" s="137"/>
      <c r="ENH65" s="137"/>
      <c r="ENI65" s="137"/>
      <c r="ENJ65" s="137"/>
      <c r="ENK65" s="137"/>
      <c r="ENL65" s="137"/>
      <c r="ENM65" s="137"/>
      <c r="ENN65" s="137"/>
      <c r="ENO65" s="137"/>
      <c r="ENP65" s="137"/>
      <c r="ENQ65" s="137"/>
      <c r="ENR65" s="137"/>
      <c r="ENS65" s="137"/>
      <c r="ENT65" s="137"/>
      <c r="ENU65" s="137"/>
      <c r="ENV65" s="137"/>
      <c r="ENW65" s="137"/>
      <c r="ENX65" s="137"/>
      <c r="ENY65" s="137"/>
      <c r="ENZ65" s="137"/>
      <c r="EOA65" s="137"/>
      <c r="EOB65" s="137"/>
      <c r="EOC65" s="137"/>
      <c r="EOD65" s="137"/>
      <c r="EOE65" s="137"/>
      <c r="EOF65" s="137"/>
      <c r="EOG65" s="137"/>
      <c r="EOH65" s="137"/>
      <c r="EOI65" s="137"/>
      <c r="EOJ65" s="137"/>
      <c r="EOK65" s="137"/>
      <c r="EOL65" s="137"/>
      <c r="EOM65" s="137"/>
      <c r="EON65" s="137"/>
      <c r="EOO65" s="137"/>
      <c r="EOP65" s="137"/>
      <c r="EOQ65" s="137"/>
      <c r="EOR65" s="137"/>
      <c r="EOS65" s="137"/>
      <c r="EOT65" s="137"/>
      <c r="EOU65" s="137"/>
      <c r="EOV65" s="137"/>
      <c r="EOW65" s="137"/>
      <c r="EOX65" s="137"/>
      <c r="EOY65" s="137"/>
      <c r="EOZ65" s="137"/>
      <c r="EPA65" s="137"/>
      <c r="EPB65" s="137"/>
      <c r="EPC65" s="137"/>
      <c r="EPD65" s="137"/>
      <c r="EPE65" s="137"/>
      <c r="EPF65" s="137"/>
      <c r="EPG65" s="137"/>
      <c r="EPH65" s="137"/>
      <c r="EPI65" s="137"/>
      <c r="EPJ65" s="137"/>
      <c r="EPK65" s="137"/>
      <c r="EPL65" s="137"/>
      <c r="EPM65" s="137"/>
      <c r="EPN65" s="137"/>
      <c r="EPO65" s="137"/>
      <c r="EPP65" s="137"/>
      <c r="EPQ65" s="137"/>
      <c r="EPR65" s="137"/>
      <c r="EPS65" s="137"/>
      <c r="EPT65" s="137"/>
      <c r="EPU65" s="137"/>
      <c r="EPV65" s="137"/>
      <c r="EPW65" s="137"/>
      <c r="EPX65" s="137"/>
      <c r="EPY65" s="137"/>
      <c r="EPZ65" s="137"/>
      <c r="EQA65" s="137"/>
      <c r="EQB65" s="137"/>
      <c r="EQC65" s="137"/>
      <c r="EQD65" s="137"/>
      <c r="EQE65" s="137"/>
      <c r="EQF65" s="137"/>
      <c r="EQG65" s="137"/>
      <c r="EQH65" s="137"/>
      <c r="EQI65" s="137"/>
      <c r="EQJ65" s="137"/>
      <c r="EQK65" s="137"/>
      <c r="EQL65" s="137"/>
      <c r="EQM65" s="137"/>
      <c r="EQN65" s="137"/>
      <c r="EQO65" s="137"/>
      <c r="EQP65" s="137"/>
      <c r="EQQ65" s="137"/>
      <c r="EQR65" s="137"/>
      <c r="EQS65" s="137"/>
      <c r="EQT65" s="137"/>
      <c r="EQU65" s="137"/>
      <c r="EQV65" s="137"/>
      <c r="EQW65" s="137"/>
      <c r="EQX65" s="137"/>
      <c r="EQY65" s="137"/>
      <c r="EQZ65" s="137"/>
      <c r="ERA65" s="137"/>
      <c r="ERB65" s="137"/>
      <c r="ERC65" s="137"/>
      <c r="ERD65" s="137"/>
      <c r="ERE65" s="137"/>
      <c r="ERF65" s="137"/>
      <c r="ERG65" s="137"/>
      <c r="ERH65" s="137"/>
      <c r="ERI65" s="137"/>
      <c r="ERJ65" s="137"/>
      <c r="ERK65" s="137"/>
      <c r="ERL65" s="137"/>
      <c r="ERM65" s="137"/>
      <c r="ERN65" s="137"/>
      <c r="ERO65" s="137"/>
      <c r="ERP65" s="137"/>
      <c r="ERQ65" s="137"/>
      <c r="ERR65" s="137"/>
      <c r="ERS65" s="137"/>
      <c r="ERT65" s="137"/>
      <c r="ERU65" s="137"/>
      <c r="ERV65" s="137"/>
      <c r="ERW65" s="137"/>
      <c r="ERX65" s="137"/>
      <c r="ERY65" s="137"/>
      <c r="ERZ65" s="137"/>
      <c r="ESA65" s="137"/>
      <c r="ESB65" s="137"/>
      <c r="ESC65" s="137"/>
      <c r="ESD65" s="137"/>
      <c r="ESE65" s="137"/>
      <c r="ESF65" s="137"/>
      <c r="ESG65" s="137"/>
      <c r="ESH65" s="137"/>
      <c r="ESI65" s="137"/>
      <c r="ESJ65" s="137"/>
      <c r="ESK65" s="137"/>
      <c r="ESL65" s="137"/>
      <c r="ESM65" s="137"/>
      <c r="ESN65" s="137"/>
      <c r="ESO65" s="137"/>
      <c r="ESP65" s="137"/>
      <c r="ESQ65" s="137"/>
      <c r="ESR65" s="137"/>
      <c r="ESS65" s="137"/>
      <c r="EST65" s="137"/>
      <c r="ESU65" s="137"/>
      <c r="ESV65" s="137"/>
      <c r="ESW65" s="137"/>
      <c r="ESX65" s="137"/>
      <c r="ESY65" s="137"/>
      <c r="ESZ65" s="137"/>
      <c r="ETA65" s="137"/>
      <c r="ETB65" s="137"/>
      <c r="ETC65" s="137"/>
      <c r="ETD65" s="137"/>
      <c r="ETE65" s="137"/>
      <c r="ETF65" s="137"/>
      <c r="ETG65" s="137"/>
      <c r="ETH65" s="137"/>
      <c r="ETI65" s="137"/>
      <c r="ETJ65" s="137"/>
      <c r="ETK65" s="137"/>
      <c r="ETL65" s="137"/>
      <c r="ETM65" s="137"/>
      <c r="ETN65" s="137"/>
      <c r="ETO65" s="137"/>
      <c r="ETP65" s="137"/>
      <c r="ETQ65" s="137"/>
      <c r="ETR65" s="137"/>
      <c r="ETS65" s="137"/>
      <c r="ETT65" s="137"/>
      <c r="ETU65" s="137"/>
      <c r="ETV65" s="137"/>
      <c r="ETW65" s="137"/>
      <c r="ETX65" s="137"/>
      <c r="ETY65" s="137"/>
      <c r="ETZ65" s="137"/>
      <c r="EUA65" s="137"/>
      <c r="EUB65" s="137"/>
      <c r="EUC65" s="137"/>
      <c r="EUD65" s="137"/>
      <c r="EUE65" s="137"/>
      <c r="EUF65" s="137"/>
      <c r="EUG65" s="137"/>
      <c r="EUH65" s="137"/>
      <c r="EUI65" s="137"/>
      <c r="EUJ65" s="137"/>
      <c r="EUK65" s="137"/>
      <c r="EUL65" s="137"/>
      <c r="EUM65" s="137"/>
      <c r="EUN65" s="137"/>
      <c r="EUO65" s="137"/>
      <c r="EUP65" s="137"/>
      <c r="EUQ65" s="137"/>
      <c r="EUR65" s="137"/>
      <c r="EUS65" s="137"/>
      <c r="EUT65" s="137"/>
      <c r="EUU65" s="137"/>
      <c r="EUV65" s="137"/>
      <c r="EUW65" s="137"/>
      <c r="EUX65" s="137"/>
      <c r="EUY65" s="137"/>
      <c r="EUZ65" s="137"/>
      <c r="EVA65" s="137"/>
      <c r="EVB65" s="137"/>
      <c r="EVC65" s="137"/>
      <c r="EVD65" s="137"/>
      <c r="EVE65" s="137"/>
      <c r="EVF65" s="137"/>
      <c r="EVG65" s="137"/>
      <c r="EVH65" s="137"/>
      <c r="EVI65" s="137"/>
      <c r="EVJ65" s="137"/>
      <c r="EVK65" s="137"/>
      <c r="EVL65" s="137"/>
      <c r="EVM65" s="137"/>
      <c r="EVN65" s="137"/>
      <c r="EVO65" s="137"/>
      <c r="EVP65" s="137"/>
      <c r="EVQ65" s="137"/>
      <c r="EVR65" s="137"/>
      <c r="EVS65" s="137"/>
      <c r="EVT65" s="137"/>
      <c r="EVU65" s="137"/>
      <c r="EVV65" s="137"/>
      <c r="EVW65" s="137"/>
      <c r="EVX65" s="137"/>
      <c r="EVY65" s="137"/>
      <c r="EVZ65" s="137"/>
      <c r="EWA65" s="137"/>
      <c r="EWB65" s="137"/>
      <c r="EWC65" s="137"/>
      <c r="EWD65" s="137"/>
      <c r="EWE65" s="137"/>
      <c r="EWF65" s="137"/>
      <c r="EWG65" s="137"/>
      <c r="EWH65" s="137"/>
      <c r="EWI65" s="137"/>
      <c r="EWJ65" s="137"/>
      <c r="EWK65" s="137"/>
      <c r="EWL65" s="137"/>
      <c r="EWM65" s="137"/>
      <c r="EWN65" s="137"/>
      <c r="EWO65" s="137"/>
      <c r="EWP65" s="137"/>
      <c r="EWQ65" s="137"/>
      <c r="EWR65" s="137"/>
      <c r="EWS65" s="137"/>
      <c r="EWT65" s="137"/>
      <c r="EWU65" s="137"/>
      <c r="EWV65" s="137"/>
      <c r="EWW65" s="137"/>
      <c r="EWX65" s="137"/>
      <c r="EWY65" s="137"/>
      <c r="EWZ65" s="137"/>
      <c r="EXA65" s="137"/>
      <c r="EXB65" s="137"/>
      <c r="EXC65" s="137"/>
      <c r="EXD65" s="137"/>
      <c r="EXE65" s="137"/>
      <c r="EXF65" s="137"/>
      <c r="EXG65" s="137"/>
      <c r="EXH65" s="137"/>
      <c r="EXI65" s="137"/>
      <c r="EXJ65" s="137"/>
      <c r="EXK65" s="137"/>
      <c r="EXL65" s="137"/>
      <c r="EXM65" s="137"/>
      <c r="EXN65" s="137"/>
      <c r="EXO65" s="137"/>
      <c r="EXP65" s="137"/>
      <c r="EXQ65" s="137"/>
      <c r="EXR65" s="137"/>
      <c r="EXS65" s="137"/>
      <c r="EXT65" s="137"/>
      <c r="EXU65" s="137"/>
      <c r="EXV65" s="137"/>
      <c r="EXW65" s="137"/>
      <c r="EXX65" s="137"/>
      <c r="EXY65" s="137"/>
      <c r="EXZ65" s="137"/>
      <c r="EYA65" s="137"/>
      <c r="EYB65" s="137"/>
      <c r="EYC65" s="137"/>
      <c r="EYD65" s="137"/>
      <c r="EYE65" s="137"/>
      <c r="EYF65" s="137"/>
      <c r="EYG65" s="137"/>
      <c r="EYH65" s="137"/>
      <c r="EYI65" s="137"/>
      <c r="EYJ65" s="137"/>
      <c r="EYK65" s="137"/>
      <c r="EYL65" s="137"/>
      <c r="EYM65" s="137"/>
      <c r="EYN65" s="137"/>
      <c r="EYO65" s="137"/>
      <c r="EYP65" s="137"/>
      <c r="EYQ65" s="137"/>
      <c r="EYR65" s="137"/>
      <c r="EYS65" s="137"/>
      <c r="EYT65" s="137"/>
      <c r="EYU65" s="137"/>
      <c r="EYV65" s="137"/>
      <c r="EYW65" s="137"/>
      <c r="EYX65" s="137"/>
      <c r="EYY65" s="137"/>
      <c r="EYZ65" s="137"/>
      <c r="EZA65" s="137"/>
      <c r="EZB65" s="137"/>
      <c r="EZC65" s="137"/>
      <c r="EZD65" s="137"/>
      <c r="EZE65" s="137"/>
      <c r="EZF65" s="137"/>
      <c r="EZG65" s="137"/>
      <c r="EZH65" s="137"/>
      <c r="EZI65" s="137"/>
      <c r="EZJ65" s="137"/>
      <c r="EZK65" s="137"/>
      <c r="EZL65" s="137"/>
      <c r="EZM65" s="137"/>
      <c r="EZN65" s="137"/>
      <c r="EZO65" s="137"/>
      <c r="EZP65" s="137"/>
      <c r="EZQ65" s="137"/>
      <c r="EZR65" s="137"/>
      <c r="EZS65" s="137"/>
      <c r="EZT65" s="137"/>
      <c r="EZU65" s="137"/>
      <c r="EZV65" s="137"/>
      <c r="EZW65" s="137"/>
      <c r="EZX65" s="137"/>
      <c r="EZY65" s="137"/>
      <c r="EZZ65" s="137"/>
      <c r="FAA65" s="137"/>
      <c r="FAB65" s="137"/>
      <c r="FAC65" s="137"/>
      <c r="FAD65" s="137"/>
      <c r="FAE65" s="137"/>
      <c r="FAF65" s="137"/>
      <c r="FAG65" s="137"/>
      <c r="FAH65" s="137"/>
      <c r="FAI65" s="137"/>
      <c r="FAJ65" s="137"/>
      <c r="FAK65" s="137"/>
      <c r="FAL65" s="137"/>
      <c r="FAM65" s="137"/>
      <c r="FAN65" s="137"/>
      <c r="FAO65" s="137"/>
      <c r="FAP65" s="137"/>
      <c r="FAQ65" s="137"/>
      <c r="FAR65" s="137"/>
      <c r="FAS65" s="137"/>
      <c r="FAT65" s="137"/>
      <c r="FAU65" s="137"/>
      <c r="FAV65" s="137"/>
      <c r="FAW65" s="137"/>
      <c r="FAX65" s="137"/>
      <c r="FAY65" s="137"/>
      <c r="FAZ65" s="137"/>
      <c r="FBA65" s="137"/>
      <c r="FBB65" s="137"/>
      <c r="FBC65" s="137"/>
      <c r="FBD65" s="137"/>
      <c r="FBE65" s="137"/>
      <c r="FBF65" s="137"/>
      <c r="FBG65" s="137"/>
      <c r="FBH65" s="137"/>
      <c r="FBI65" s="137"/>
      <c r="FBJ65" s="137"/>
      <c r="FBK65" s="137"/>
      <c r="FBL65" s="137"/>
      <c r="FBM65" s="137"/>
      <c r="FBN65" s="137"/>
      <c r="FBO65" s="137"/>
      <c r="FBP65" s="137"/>
      <c r="FBQ65" s="137"/>
      <c r="FBR65" s="137"/>
      <c r="FBS65" s="137"/>
      <c r="FBT65" s="137"/>
      <c r="FBU65" s="137"/>
      <c r="FBV65" s="137"/>
      <c r="FBW65" s="137"/>
      <c r="FBX65" s="137"/>
      <c r="FBY65" s="137"/>
      <c r="FBZ65" s="137"/>
      <c r="FCA65" s="137"/>
      <c r="FCB65" s="137"/>
      <c r="FCC65" s="137"/>
      <c r="FCD65" s="137"/>
      <c r="FCE65" s="137"/>
      <c r="FCF65" s="137"/>
      <c r="FCG65" s="137"/>
      <c r="FCH65" s="137"/>
      <c r="FCI65" s="137"/>
      <c r="FCJ65" s="137"/>
      <c r="FCK65" s="137"/>
      <c r="FCL65" s="137"/>
      <c r="FCM65" s="137"/>
      <c r="FCN65" s="137"/>
      <c r="FCO65" s="137"/>
      <c r="FCP65" s="137"/>
      <c r="FCQ65" s="137"/>
      <c r="FCR65" s="137"/>
      <c r="FCS65" s="137"/>
      <c r="FCT65" s="137"/>
      <c r="FCU65" s="137"/>
      <c r="FCV65" s="137"/>
      <c r="FCW65" s="137"/>
      <c r="FCX65" s="137"/>
      <c r="FCY65" s="137"/>
      <c r="FCZ65" s="137"/>
      <c r="FDA65" s="137"/>
      <c r="FDB65" s="137"/>
      <c r="FDC65" s="137"/>
      <c r="FDD65" s="137"/>
      <c r="FDE65" s="137"/>
      <c r="FDF65" s="137"/>
      <c r="FDG65" s="137"/>
      <c r="FDH65" s="137"/>
      <c r="FDI65" s="137"/>
      <c r="FDJ65" s="137"/>
      <c r="FDK65" s="137"/>
      <c r="FDL65" s="137"/>
      <c r="FDM65" s="137"/>
      <c r="FDN65" s="137"/>
      <c r="FDO65" s="137"/>
      <c r="FDP65" s="137"/>
      <c r="FDQ65" s="137"/>
      <c r="FDR65" s="137"/>
      <c r="FDS65" s="137"/>
      <c r="FDT65" s="137"/>
      <c r="FDU65" s="137"/>
      <c r="FDV65" s="137"/>
      <c r="FDW65" s="137"/>
      <c r="FDX65" s="137"/>
      <c r="FDY65" s="137"/>
      <c r="FDZ65" s="137"/>
      <c r="FEA65" s="137"/>
      <c r="FEB65" s="137"/>
      <c r="FEC65" s="137"/>
      <c r="FED65" s="137"/>
      <c r="FEE65" s="137"/>
      <c r="FEF65" s="137"/>
      <c r="FEG65" s="137"/>
      <c r="FEH65" s="137"/>
      <c r="FEI65" s="137"/>
      <c r="FEJ65" s="137"/>
      <c r="FEK65" s="137"/>
      <c r="FEL65" s="137"/>
      <c r="FEM65" s="137"/>
      <c r="FEN65" s="137"/>
      <c r="FEO65" s="137"/>
      <c r="FEP65" s="137"/>
      <c r="FEQ65" s="137"/>
      <c r="FER65" s="137"/>
      <c r="FES65" s="137"/>
      <c r="FET65" s="137"/>
      <c r="FEU65" s="137"/>
      <c r="FEV65" s="137"/>
      <c r="FEW65" s="137"/>
      <c r="FEX65" s="137"/>
      <c r="FEY65" s="137"/>
      <c r="FEZ65" s="137"/>
      <c r="FFA65" s="137"/>
      <c r="FFB65" s="137"/>
      <c r="FFC65" s="137"/>
      <c r="FFD65" s="137"/>
      <c r="FFE65" s="137"/>
      <c r="FFF65" s="137"/>
      <c r="FFG65" s="137"/>
      <c r="FFH65" s="137"/>
      <c r="FFI65" s="137"/>
      <c r="FFJ65" s="137"/>
      <c r="FFK65" s="137"/>
      <c r="FFL65" s="137"/>
      <c r="FFM65" s="137"/>
      <c r="FFN65" s="137"/>
      <c r="FFO65" s="137"/>
      <c r="FFP65" s="137"/>
      <c r="FFQ65" s="137"/>
      <c r="FFR65" s="137"/>
      <c r="FFS65" s="137"/>
      <c r="FFT65" s="137"/>
      <c r="FFU65" s="137"/>
      <c r="FFV65" s="137"/>
      <c r="FFW65" s="137"/>
      <c r="FFX65" s="137"/>
      <c r="FFY65" s="137"/>
      <c r="FFZ65" s="137"/>
      <c r="FGA65" s="137"/>
      <c r="FGB65" s="137"/>
      <c r="FGC65" s="137"/>
      <c r="FGD65" s="137"/>
      <c r="FGE65" s="137"/>
      <c r="FGF65" s="137"/>
      <c r="FGG65" s="137"/>
      <c r="FGH65" s="137"/>
      <c r="FGI65" s="137"/>
      <c r="FGJ65" s="137"/>
      <c r="FGK65" s="137"/>
      <c r="FGL65" s="137"/>
      <c r="FGM65" s="137"/>
      <c r="FGN65" s="137"/>
      <c r="FGO65" s="137"/>
      <c r="FGP65" s="137"/>
      <c r="FGQ65" s="137"/>
      <c r="FGR65" s="137"/>
      <c r="FGS65" s="137"/>
      <c r="FGT65" s="137"/>
      <c r="FGU65" s="137"/>
      <c r="FGV65" s="137"/>
      <c r="FGW65" s="137"/>
      <c r="FGX65" s="137"/>
      <c r="FGY65" s="137"/>
      <c r="FGZ65" s="137"/>
      <c r="FHA65" s="137"/>
      <c r="FHB65" s="137"/>
      <c r="FHC65" s="137"/>
      <c r="FHD65" s="137"/>
      <c r="FHE65" s="137"/>
      <c r="FHF65" s="137"/>
      <c r="FHG65" s="137"/>
      <c r="FHH65" s="137"/>
      <c r="FHI65" s="137"/>
      <c r="FHJ65" s="137"/>
      <c r="FHK65" s="137"/>
      <c r="FHL65" s="137"/>
      <c r="FHM65" s="137"/>
      <c r="FHN65" s="137"/>
      <c r="FHO65" s="137"/>
      <c r="FHP65" s="137"/>
      <c r="FHQ65" s="137"/>
      <c r="FHR65" s="137"/>
      <c r="FHS65" s="137"/>
      <c r="FHT65" s="137"/>
      <c r="FHU65" s="137"/>
      <c r="FHV65" s="137"/>
      <c r="FHW65" s="137"/>
      <c r="FHX65" s="137"/>
      <c r="FHY65" s="137"/>
      <c r="FHZ65" s="137"/>
      <c r="FIA65" s="137"/>
      <c r="FIB65" s="137"/>
      <c r="FIC65" s="137"/>
      <c r="FID65" s="137"/>
      <c r="FIE65" s="137"/>
      <c r="FIF65" s="137"/>
      <c r="FIG65" s="137"/>
      <c r="FIH65" s="137"/>
      <c r="FII65" s="137"/>
      <c r="FIJ65" s="137"/>
      <c r="FIK65" s="137"/>
      <c r="FIL65" s="137"/>
      <c r="FIM65" s="137"/>
      <c r="FIN65" s="137"/>
      <c r="FIO65" s="137"/>
      <c r="FIP65" s="137"/>
      <c r="FIQ65" s="137"/>
      <c r="FIR65" s="137"/>
      <c r="FIS65" s="137"/>
      <c r="FIT65" s="137"/>
      <c r="FIU65" s="137"/>
      <c r="FIV65" s="137"/>
      <c r="FIW65" s="137"/>
      <c r="FIX65" s="137"/>
      <c r="FIY65" s="137"/>
      <c r="FIZ65" s="137"/>
      <c r="FJA65" s="137"/>
      <c r="FJB65" s="137"/>
      <c r="FJC65" s="137"/>
      <c r="FJD65" s="137"/>
      <c r="FJE65" s="137"/>
      <c r="FJF65" s="137"/>
      <c r="FJG65" s="137"/>
      <c r="FJH65" s="137"/>
      <c r="FJI65" s="137"/>
      <c r="FJJ65" s="137"/>
      <c r="FJK65" s="137"/>
      <c r="FJL65" s="137"/>
      <c r="FJM65" s="137"/>
      <c r="FJN65" s="137"/>
      <c r="FJO65" s="137"/>
      <c r="FJP65" s="137"/>
      <c r="FJQ65" s="137"/>
      <c r="FJR65" s="137"/>
      <c r="FJS65" s="137"/>
      <c r="FJT65" s="137"/>
      <c r="FJU65" s="137"/>
      <c r="FJV65" s="137"/>
      <c r="FJW65" s="137"/>
      <c r="FJX65" s="137"/>
      <c r="FJY65" s="137"/>
      <c r="FJZ65" s="137"/>
      <c r="FKA65" s="137"/>
      <c r="FKB65" s="137"/>
      <c r="FKC65" s="137"/>
      <c r="FKD65" s="137"/>
      <c r="FKE65" s="137"/>
      <c r="FKF65" s="137"/>
      <c r="FKG65" s="137"/>
      <c r="FKH65" s="137"/>
      <c r="FKI65" s="137"/>
      <c r="FKJ65" s="137"/>
      <c r="FKK65" s="137"/>
      <c r="FKL65" s="137"/>
      <c r="FKM65" s="137"/>
      <c r="FKN65" s="137"/>
      <c r="FKO65" s="137"/>
      <c r="FKP65" s="137"/>
      <c r="FKQ65" s="137"/>
      <c r="FKR65" s="137"/>
      <c r="FKS65" s="137"/>
      <c r="FKT65" s="137"/>
      <c r="FKU65" s="137"/>
      <c r="FKV65" s="137"/>
      <c r="FKW65" s="137"/>
      <c r="FKX65" s="137"/>
      <c r="FKY65" s="137"/>
      <c r="FKZ65" s="137"/>
      <c r="FLA65" s="137"/>
      <c r="FLB65" s="137"/>
      <c r="FLC65" s="137"/>
      <c r="FLD65" s="137"/>
      <c r="FLE65" s="137"/>
      <c r="FLF65" s="137"/>
      <c r="FLG65" s="137"/>
      <c r="FLH65" s="137"/>
      <c r="FLI65" s="137"/>
      <c r="FLJ65" s="137"/>
      <c r="FLK65" s="137"/>
      <c r="FLL65" s="137"/>
      <c r="FLM65" s="137"/>
      <c r="FLN65" s="137"/>
      <c r="FLO65" s="137"/>
      <c r="FLP65" s="137"/>
      <c r="FLQ65" s="137"/>
      <c r="FLR65" s="137"/>
      <c r="FLS65" s="137"/>
      <c r="FLT65" s="137"/>
      <c r="FLU65" s="137"/>
      <c r="FLV65" s="137"/>
      <c r="FLW65" s="137"/>
      <c r="FLX65" s="137"/>
      <c r="FLY65" s="137"/>
      <c r="FLZ65" s="137"/>
      <c r="FMA65" s="137"/>
      <c r="FMB65" s="137"/>
      <c r="FMC65" s="137"/>
      <c r="FMD65" s="137"/>
      <c r="FME65" s="137"/>
      <c r="FMF65" s="137"/>
      <c r="FMG65" s="137"/>
      <c r="FMH65" s="137"/>
      <c r="FMI65" s="137"/>
      <c r="FMJ65" s="137"/>
      <c r="FMK65" s="137"/>
      <c r="FML65" s="137"/>
      <c r="FMM65" s="137"/>
      <c r="FMN65" s="137"/>
      <c r="FMO65" s="137"/>
      <c r="FMP65" s="137"/>
      <c r="FMQ65" s="137"/>
      <c r="FMR65" s="137"/>
      <c r="FMS65" s="137"/>
      <c r="FMT65" s="137"/>
      <c r="FMU65" s="137"/>
      <c r="FMV65" s="137"/>
      <c r="FMW65" s="137"/>
      <c r="FMX65" s="137"/>
      <c r="FMY65" s="137"/>
      <c r="FMZ65" s="137"/>
      <c r="FNA65" s="137"/>
      <c r="FNB65" s="137"/>
      <c r="FNC65" s="137"/>
      <c r="FND65" s="137"/>
      <c r="FNE65" s="137"/>
      <c r="FNF65" s="137"/>
      <c r="FNG65" s="137"/>
      <c r="FNH65" s="137"/>
      <c r="FNI65" s="137"/>
      <c r="FNJ65" s="137"/>
      <c r="FNK65" s="137"/>
      <c r="FNL65" s="137"/>
      <c r="FNM65" s="137"/>
      <c r="FNN65" s="137"/>
      <c r="FNO65" s="137"/>
      <c r="FNP65" s="137"/>
      <c r="FNQ65" s="137"/>
      <c r="FNR65" s="137"/>
      <c r="FNS65" s="137"/>
      <c r="FNT65" s="137"/>
      <c r="FNU65" s="137"/>
      <c r="FNV65" s="137"/>
      <c r="FNW65" s="137"/>
      <c r="FNX65" s="137"/>
      <c r="FNY65" s="137"/>
      <c r="FNZ65" s="137"/>
      <c r="FOA65" s="137"/>
      <c r="FOB65" s="137"/>
      <c r="FOC65" s="137"/>
      <c r="FOD65" s="137"/>
      <c r="FOE65" s="137"/>
      <c r="FOF65" s="137"/>
      <c r="FOG65" s="137"/>
      <c r="FOH65" s="137"/>
      <c r="FOI65" s="137"/>
      <c r="FOJ65" s="137"/>
      <c r="FOK65" s="137"/>
      <c r="FOL65" s="137"/>
      <c r="FOM65" s="137"/>
      <c r="FON65" s="137"/>
      <c r="FOO65" s="137"/>
      <c r="FOP65" s="137"/>
      <c r="FOQ65" s="137"/>
      <c r="FOR65" s="137"/>
      <c r="FOS65" s="137"/>
      <c r="FOT65" s="137"/>
      <c r="FOU65" s="137"/>
      <c r="FOV65" s="137"/>
      <c r="FOW65" s="137"/>
      <c r="FOX65" s="137"/>
      <c r="FOY65" s="137"/>
      <c r="FOZ65" s="137"/>
      <c r="FPA65" s="137"/>
      <c r="FPB65" s="137"/>
      <c r="FPC65" s="137"/>
      <c r="FPD65" s="137"/>
      <c r="FPE65" s="137"/>
      <c r="FPF65" s="137"/>
      <c r="FPG65" s="137"/>
      <c r="FPH65" s="137"/>
      <c r="FPI65" s="137"/>
      <c r="FPJ65" s="137"/>
      <c r="FPK65" s="137"/>
      <c r="FPL65" s="137"/>
      <c r="FPM65" s="137"/>
      <c r="FPN65" s="137"/>
      <c r="FPO65" s="137"/>
      <c r="FPP65" s="137"/>
      <c r="FPQ65" s="137"/>
      <c r="FPR65" s="137"/>
      <c r="FPS65" s="137"/>
      <c r="FPT65" s="137"/>
      <c r="FPU65" s="137"/>
      <c r="FPV65" s="137"/>
      <c r="FPW65" s="137"/>
      <c r="FPX65" s="137"/>
      <c r="FPY65" s="137"/>
      <c r="FPZ65" s="137"/>
      <c r="FQA65" s="137"/>
      <c r="FQB65" s="137"/>
      <c r="FQC65" s="137"/>
      <c r="FQD65" s="137"/>
      <c r="FQE65" s="137"/>
      <c r="FQF65" s="137"/>
      <c r="FQG65" s="137"/>
      <c r="FQH65" s="137"/>
      <c r="FQI65" s="137"/>
      <c r="FQJ65" s="137"/>
      <c r="FQK65" s="137"/>
      <c r="FQL65" s="137"/>
      <c r="FQM65" s="137"/>
      <c r="FQN65" s="137"/>
      <c r="FQO65" s="137"/>
      <c r="FQP65" s="137"/>
      <c r="FQQ65" s="137"/>
      <c r="FQR65" s="137"/>
      <c r="FQS65" s="137"/>
      <c r="FQT65" s="137"/>
      <c r="FQU65" s="137"/>
      <c r="FQV65" s="137"/>
      <c r="FQW65" s="137"/>
      <c r="FQX65" s="137"/>
      <c r="FQY65" s="137"/>
      <c r="FQZ65" s="137"/>
      <c r="FRA65" s="137"/>
      <c r="FRB65" s="137"/>
      <c r="FRC65" s="137"/>
      <c r="FRD65" s="137"/>
      <c r="FRE65" s="137"/>
      <c r="FRF65" s="137"/>
      <c r="FRG65" s="137"/>
      <c r="FRH65" s="137"/>
      <c r="FRI65" s="137"/>
      <c r="FRJ65" s="137"/>
      <c r="FRK65" s="137"/>
      <c r="FRL65" s="137"/>
      <c r="FRM65" s="137"/>
      <c r="FRN65" s="137"/>
      <c r="FRO65" s="137"/>
      <c r="FRP65" s="137"/>
      <c r="FRQ65" s="137"/>
      <c r="FRR65" s="137"/>
      <c r="FRS65" s="137"/>
      <c r="FRT65" s="137"/>
      <c r="FRU65" s="137"/>
      <c r="FRV65" s="137"/>
      <c r="FRW65" s="137"/>
      <c r="FRX65" s="137"/>
      <c r="FRY65" s="137"/>
      <c r="FRZ65" s="137"/>
      <c r="FSA65" s="137"/>
      <c r="FSB65" s="137"/>
      <c r="FSC65" s="137"/>
      <c r="FSD65" s="137"/>
      <c r="FSE65" s="137"/>
      <c r="FSF65" s="137"/>
      <c r="FSG65" s="137"/>
      <c r="FSH65" s="137"/>
      <c r="FSI65" s="137"/>
      <c r="FSJ65" s="137"/>
      <c r="FSK65" s="137"/>
      <c r="FSL65" s="137"/>
      <c r="FSM65" s="137"/>
      <c r="FSN65" s="137"/>
      <c r="FSO65" s="137"/>
      <c r="FSP65" s="137"/>
      <c r="FSQ65" s="137"/>
      <c r="FSR65" s="137"/>
      <c r="FSS65" s="137"/>
      <c r="FST65" s="137"/>
      <c r="FSU65" s="137"/>
      <c r="FSV65" s="137"/>
      <c r="FSW65" s="137"/>
      <c r="FSX65" s="137"/>
      <c r="FSY65" s="137"/>
      <c r="FSZ65" s="137"/>
      <c r="FTA65" s="137"/>
      <c r="FTB65" s="137"/>
      <c r="FTC65" s="137"/>
      <c r="FTD65" s="137"/>
      <c r="FTE65" s="137"/>
      <c r="FTF65" s="137"/>
      <c r="FTG65" s="137"/>
      <c r="FTH65" s="137"/>
      <c r="FTI65" s="137"/>
      <c r="FTJ65" s="137"/>
      <c r="FTK65" s="137"/>
      <c r="FTL65" s="137"/>
      <c r="FTM65" s="137"/>
      <c r="FTN65" s="137"/>
      <c r="FTO65" s="137"/>
      <c r="FTP65" s="137"/>
      <c r="FTQ65" s="137"/>
      <c r="FTR65" s="137"/>
      <c r="FTS65" s="137"/>
      <c r="FTT65" s="137"/>
      <c r="FTU65" s="137"/>
      <c r="FTV65" s="137"/>
      <c r="FTW65" s="137"/>
      <c r="FTX65" s="137"/>
      <c r="FTY65" s="137"/>
      <c r="FTZ65" s="137"/>
      <c r="FUA65" s="137"/>
      <c r="FUB65" s="137"/>
      <c r="FUC65" s="137"/>
      <c r="FUD65" s="137"/>
      <c r="FUE65" s="137"/>
      <c r="FUF65" s="137"/>
      <c r="FUG65" s="137"/>
      <c r="FUH65" s="137"/>
      <c r="FUI65" s="137"/>
      <c r="FUJ65" s="137"/>
      <c r="FUK65" s="137"/>
      <c r="FUL65" s="137"/>
      <c r="FUM65" s="137"/>
      <c r="FUN65" s="137"/>
      <c r="FUO65" s="137"/>
      <c r="FUP65" s="137"/>
      <c r="FUQ65" s="137"/>
      <c r="FUR65" s="137"/>
      <c r="FUS65" s="137"/>
      <c r="FUT65" s="137"/>
      <c r="FUU65" s="137"/>
      <c r="FUV65" s="137"/>
      <c r="FUW65" s="137"/>
      <c r="FUX65" s="137"/>
      <c r="FUY65" s="137"/>
      <c r="FUZ65" s="137"/>
      <c r="FVA65" s="137"/>
      <c r="FVB65" s="137"/>
      <c r="FVC65" s="137"/>
      <c r="FVD65" s="137"/>
      <c r="FVE65" s="137"/>
      <c r="FVF65" s="137"/>
      <c r="FVG65" s="137"/>
      <c r="FVH65" s="137"/>
      <c r="FVI65" s="137"/>
      <c r="FVJ65" s="137"/>
      <c r="FVK65" s="137"/>
      <c r="FVL65" s="137"/>
      <c r="FVM65" s="137"/>
      <c r="FVN65" s="137"/>
      <c r="FVO65" s="137"/>
      <c r="FVP65" s="137"/>
      <c r="FVQ65" s="137"/>
      <c r="FVR65" s="137"/>
      <c r="FVS65" s="137"/>
      <c r="FVT65" s="137"/>
      <c r="FVU65" s="137"/>
      <c r="FVV65" s="137"/>
      <c r="FVW65" s="137"/>
      <c r="FVX65" s="137"/>
      <c r="FVY65" s="137"/>
      <c r="FVZ65" s="137"/>
      <c r="FWA65" s="137"/>
      <c r="FWB65" s="137"/>
      <c r="FWC65" s="137"/>
      <c r="FWD65" s="137"/>
      <c r="FWE65" s="137"/>
      <c r="FWF65" s="137"/>
      <c r="FWG65" s="137"/>
    </row>
    <row r="66" spans="1:4661" s="59" customFormat="1" ht="26.4" x14ac:dyDescent="0.25">
      <c r="A66" s="80" t="s">
        <v>262</v>
      </c>
      <c r="B66" s="80" t="s">
        <v>47</v>
      </c>
      <c r="C66" s="81">
        <v>2025</v>
      </c>
      <c r="D66" s="81">
        <v>2027</v>
      </c>
      <c r="E66" s="101"/>
      <c r="F66" s="80" t="s">
        <v>101</v>
      </c>
      <c r="G66" s="101"/>
      <c r="H66" s="80" t="s">
        <v>101</v>
      </c>
      <c r="I66" s="80" t="s">
        <v>51</v>
      </c>
      <c r="J66" s="80" t="s">
        <v>102</v>
      </c>
      <c r="K66" s="93" t="s">
        <v>260</v>
      </c>
      <c r="L66" s="101" t="s">
        <v>263</v>
      </c>
      <c r="M66" s="80" t="s">
        <v>236</v>
      </c>
      <c r="N66" s="80" t="s">
        <v>142</v>
      </c>
      <c r="O66" s="86">
        <v>36</v>
      </c>
      <c r="P66" s="87" t="s">
        <v>113</v>
      </c>
      <c r="Q66" s="88">
        <v>500000</v>
      </c>
      <c r="R66" s="88">
        <v>500000</v>
      </c>
      <c r="S66" s="88">
        <v>500000</v>
      </c>
      <c r="T66" s="88">
        <v>0</v>
      </c>
      <c r="U66" s="88">
        <v>1500000</v>
      </c>
      <c r="V66" s="89">
        <v>0</v>
      </c>
      <c r="W66" s="83"/>
      <c r="X66" s="90" t="s">
        <v>110</v>
      </c>
      <c r="Y66" s="90" t="s">
        <v>111</v>
      </c>
      <c r="Z66" s="91"/>
      <c r="AA66" s="92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  <c r="NY66" s="83"/>
      <c r="NZ66" s="83"/>
      <c r="OA66" s="83"/>
      <c r="OB66" s="83"/>
      <c r="OC66" s="83"/>
      <c r="OD66" s="83"/>
      <c r="OE66" s="83"/>
      <c r="OF66" s="83"/>
      <c r="OG66" s="83"/>
      <c r="OH66" s="83"/>
      <c r="OI66" s="83"/>
      <c r="OJ66" s="83"/>
      <c r="OK66" s="83"/>
      <c r="OL66" s="83"/>
      <c r="OM66" s="83"/>
      <c r="ON66" s="83"/>
      <c r="OO66" s="83"/>
      <c r="OP66" s="83"/>
      <c r="OQ66" s="83"/>
      <c r="OR66" s="83"/>
      <c r="OS66" s="83"/>
      <c r="OT66" s="83"/>
      <c r="OU66" s="83"/>
      <c r="OV66" s="83"/>
      <c r="OW66" s="83"/>
      <c r="OX66" s="83"/>
      <c r="OY66" s="83"/>
      <c r="OZ66" s="83"/>
      <c r="PA66" s="83"/>
      <c r="PB66" s="83"/>
      <c r="PC66" s="83"/>
      <c r="PD66" s="83"/>
      <c r="PE66" s="83"/>
      <c r="PF66" s="83"/>
      <c r="PG66" s="83"/>
      <c r="PH66" s="83"/>
      <c r="PI66" s="83"/>
      <c r="PJ66" s="83"/>
      <c r="PK66" s="83"/>
      <c r="PL66" s="83"/>
      <c r="PM66" s="83"/>
      <c r="PN66" s="83"/>
      <c r="PO66" s="83"/>
      <c r="PP66" s="83"/>
      <c r="PQ66" s="83"/>
      <c r="PR66" s="83"/>
      <c r="PS66" s="83"/>
      <c r="PT66" s="83"/>
      <c r="PU66" s="83"/>
      <c r="PV66" s="83"/>
      <c r="PW66" s="83"/>
      <c r="PX66" s="83"/>
      <c r="PY66" s="83"/>
      <c r="PZ66" s="83"/>
      <c r="QA66" s="83"/>
      <c r="QB66" s="83"/>
      <c r="QC66" s="83"/>
      <c r="QD66" s="83"/>
      <c r="QE66" s="83"/>
      <c r="QF66" s="83"/>
      <c r="QG66" s="83"/>
      <c r="QH66" s="83"/>
      <c r="QI66" s="83"/>
      <c r="QJ66" s="83"/>
      <c r="QK66" s="83"/>
      <c r="QL66" s="83"/>
      <c r="QM66" s="83"/>
      <c r="QN66" s="83"/>
      <c r="QO66" s="83"/>
      <c r="QP66" s="83"/>
      <c r="QQ66" s="83"/>
      <c r="QR66" s="83"/>
      <c r="QS66" s="83"/>
      <c r="QT66" s="83"/>
      <c r="QU66" s="83"/>
      <c r="QV66" s="83"/>
      <c r="QW66" s="83"/>
      <c r="QX66" s="83"/>
      <c r="QY66" s="83"/>
      <c r="QZ66" s="83"/>
      <c r="RA66" s="83"/>
      <c r="RB66" s="83"/>
      <c r="RC66" s="83"/>
      <c r="RD66" s="83"/>
      <c r="RE66" s="83"/>
      <c r="RF66" s="83"/>
      <c r="RG66" s="83"/>
      <c r="RH66" s="83"/>
      <c r="RI66" s="83"/>
      <c r="RJ66" s="83"/>
      <c r="RK66" s="83"/>
      <c r="RL66" s="83"/>
      <c r="RM66" s="83"/>
      <c r="RN66" s="83"/>
      <c r="RO66" s="83"/>
      <c r="RP66" s="83"/>
      <c r="RQ66" s="83"/>
      <c r="RR66" s="83"/>
      <c r="RS66" s="83"/>
      <c r="RT66" s="83"/>
      <c r="RU66" s="83"/>
      <c r="RV66" s="83"/>
      <c r="RW66" s="83"/>
      <c r="RX66" s="83"/>
      <c r="RY66" s="83"/>
      <c r="RZ66" s="83"/>
      <c r="SA66" s="83"/>
      <c r="SB66" s="83"/>
      <c r="SC66" s="83"/>
      <c r="SD66" s="83"/>
      <c r="SE66" s="83"/>
      <c r="SF66" s="83"/>
      <c r="SG66" s="83"/>
      <c r="SH66" s="83"/>
      <c r="SI66" s="83"/>
      <c r="SJ66" s="83"/>
      <c r="SK66" s="83"/>
      <c r="SL66" s="83"/>
      <c r="SM66" s="83"/>
      <c r="SN66" s="83"/>
      <c r="SO66" s="83"/>
      <c r="SP66" s="83"/>
      <c r="SQ66" s="83"/>
      <c r="SR66" s="83"/>
      <c r="SS66" s="83"/>
      <c r="ST66" s="83"/>
      <c r="SU66" s="83"/>
      <c r="SV66" s="83"/>
      <c r="SW66" s="83"/>
      <c r="SX66" s="83"/>
      <c r="SY66" s="83"/>
      <c r="SZ66" s="83"/>
      <c r="TA66" s="83"/>
      <c r="TB66" s="83"/>
      <c r="TC66" s="83"/>
      <c r="TD66" s="83"/>
      <c r="TE66" s="83"/>
      <c r="TF66" s="83"/>
      <c r="TG66" s="83"/>
      <c r="TH66" s="83"/>
      <c r="TI66" s="83"/>
      <c r="TJ66" s="83"/>
      <c r="TK66" s="83"/>
      <c r="TL66" s="83"/>
      <c r="TM66" s="83"/>
      <c r="TN66" s="83"/>
      <c r="TO66" s="83"/>
      <c r="TP66" s="83"/>
      <c r="TQ66" s="83"/>
      <c r="TR66" s="83"/>
      <c r="TS66" s="83"/>
      <c r="TT66" s="83"/>
      <c r="TU66" s="83"/>
      <c r="TV66" s="83"/>
      <c r="TW66" s="83"/>
      <c r="TX66" s="83"/>
      <c r="TY66" s="83"/>
      <c r="TZ66" s="83"/>
      <c r="UA66" s="83"/>
      <c r="UB66" s="83"/>
      <c r="UC66" s="83"/>
      <c r="UD66" s="83"/>
      <c r="UE66" s="83"/>
      <c r="UF66" s="83"/>
      <c r="UG66" s="83"/>
      <c r="UH66" s="83"/>
      <c r="UI66" s="83"/>
      <c r="UJ66" s="83"/>
      <c r="UK66" s="83"/>
      <c r="UL66" s="83"/>
      <c r="UM66" s="83"/>
      <c r="UN66" s="83"/>
      <c r="UO66" s="83"/>
      <c r="UP66" s="83"/>
      <c r="UQ66" s="83"/>
      <c r="UR66" s="83"/>
      <c r="US66" s="83"/>
      <c r="UT66" s="83"/>
      <c r="UU66" s="83"/>
      <c r="UV66" s="83"/>
      <c r="UW66" s="83"/>
      <c r="UX66" s="83"/>
      <c r="UY66" s="83"/>
      <c r="UZ66" s="83"/>
      <c r="VA66" s="83"/>
      <c r="VB66" s="83"/>
      <c r="VC66" s="83"/>
      <c r="VD66" s="83"/>
      <c r="VE66" s="83"/>
      <c r="VF66" s="83"/>
      <c r="VG66" s="83"/>
      <c r="VH66" s="83"/>
      <c r="VI66" s="83"/>
      <c r="VJ66" s="83"/>
      <c r="VK66" s="83"/>
      <c r="VL66" s="83"/>
      <c r="VM66" s="83"/>
      <c r="VN66" s="83"/>
      <c r="VO66" s="83"/>
      <c r="VP66" s="83"/>
      <c r="VQ66" s="83"/>
      <c r="VR66" s="83"/>
      <c r="VS66" s="83"/>
      <c r="VT66" s="83"/>
      <c r="VU66" s="83"/>
      <c r="VV66" s="83"/>
      <c r="VW66" s="83"/>
      <c r="VX66" s="83"/>
      <c r="VY66" s="83"/>
      <c r="VZ66" s="83"/>
      <c r="WA66" s="83"/>
      <c r="WB66" s="83"/>
      <c r="WC66" s="83"/>
      <c r="WD66" s="83"/>
      <c r="WE66" s="83"/>
      <c r="WF66" s="83"/>
      <c r="WG66" s="83"/>
      <c r="WH66" s="83"/>
      <c r="WI66" s="83"/>
      <c r="WJ66" s="83"/>
      <c r="WK66" s="83"/>
      <c r="WL66" s="83"/>
      <c r="WM66" s="83"/>
      <c r="WN66" s="83"/>
      <c r="WO66" s="83"/>
      <c r="WP66" s="83"/>
      <c r="WQ66" s="83"/>
      <c r="WR66" s="83"/>
      <c r="WS66" s="83"/>
      <c r="WT66" s="83"/>
      <c r="WU66" s="83"/>
      <c r="WV66" s="83"/>
      <c r="WW66" s="83"/>
      <c r="WX66" s="83"/>
      <c r="WY66" s="83"/>
      <c r="WZ66" s="83"/>
      <c r="XA66" s="83"/>
      <c r="XB66" s="83"/>
      <c r="XC66" s="83"/>
      <c r="XD66" s="83"/>
      <c r="XE66" s="83"/>
      <c r="XF66" s="83"/>
      <c r="XG66" s="83"/>
      <c r="XH66" s="83"/>
      <c r="XI66" s="83"/>
      <c r="XJ66" s="83"/>
      <c r="XK66" s="83"/>
      <c r="XL66" s="83"/>
      <c r="XM66" s="83"/>
      <c r="XN66" s="83"/>
      <c r="XO66" s="83"/>
      <c r="XP66" s="83"/>
      <c r="XQ66" s="83"/>
      <c r="XR66" s="83"/>
      <c r="XS66" s="83"/>
      <c r="XT66" s="83"/>
      <c r="XU66" s="83"/>
      <c r="XV66" s="83"/>
      <c r="XW66" s="83"/>
      <c r="XX66" s="83"/>
      <c r="XY66" s="83"/>
      <c r="XZ66" s="83"/>
      <c r="YA66" s="83"/>
      <c r="YB66" s="83"/>
      <c r="YC66" s="83"/>
      <c r="YD66" s="83"/>
      <c r="YE66" s="83"/>
      <c r="YF66" s="83"/>
      <c r="YG66" s="83"/>
      <c r="YH66" s="83"/>
      <c r="YI66" s="83"/>
      <c r="YJ66" s="83"/>
      <c r="YK66" s="83"/>
      <c r="YL66" s="83"/>
      <c r="YM66" s="83"/>
      <c r="YN66" s="83"/>
      <c r="YO66" s="83"/>
      <c r="YP66" s="83"/>
      <c r="YQ66" s="83"/>
      <c r="YR66" s="83"/>
      <c r="YS66" s="83"/>
      <c r="YT66" s="83"/>
      <c r="YU66" s="83"/>
      <c r="YV66" s="83"/>
      <c r="YW66" s="83"/>
      <c r="YX66" s="83"/>
      <c r="YY66" s="83"/>
      <c r="YZ66" s="83"/>
      <c r="ZA66" s="83"/>
      <c r="ZB66" s="83"/>
      <c r="ZC66" s="83"/>
      <c r="ZD66" s="83"/>
      <c r="ZE66" s="83"/>
      <c r="ZF66" s="83"/>
      <c r="ZG66" s="83"/>
      <c r="ZH66" s="83"/>
      <c r="ZI66" s="83"/>
      <c r="ZJ66" s="83"/>
      <c r="ZK66" s="83"/>
      <c r="ZL66" s="83"/>
      <c r="ZM66" s="83"/>
      <c r="ZN66" s="83"/>
      <c r="ZO66" s="83"/>
      <c r="ZP66" s="83"/>
      <c r="ZQ66" s="83"/>
      <c r="ZR66" s="83"/>
      <c r="ZS66" s="83"/>
      <c r="ZT66" s="83"/>
      <c r="ZU66" s="83"/>
      <c r="ZV66" s="83"/>
      <c r="ZW66" s="83"/>
      <c r="ZX66" s="83"/>
      <c r="ZY66" s="83"/>
      <c r="ZZ66" s="83"/>
      <c r="AAA66" s="83"/>
      <c r="AAB66" s="83"/>
      <c r="AAC66" s="83"/>
      <c r="AAD66" s="83"/>
      <c r="AAE66" s="83"/>
      <c r="AAF66" s="83"/>
      <c r="AAG66" s="83"/>
      <c r="AAH66" s="83"/>
      <c r="AAI66" s="83"/>
      <c r="AAJ66" s="83"/>
      <c r="AAK66" s="83"/>
      <c r="AAL66" s="83"/>
      <c r="AAM66" s="83"/>
      <c r="AAN66" s="83"/>
      <c r="AAO66" s="83"/>
      <c r="AAP66" s="83"/>
      <c r="AAQ66" s="83"/>
      <c r="AAR66" s="83"/>
      <c r="AAS66" s="83"/>
      <c r="AAT66" s="83"/>
      <c r="AAU66" s="83"/>
      <c r="AAV66" s="83"/>
      <c r="AAW66" s="83"/>
      <c r="AAX66" s="83"/>
      <c r="AAY66" s="83"/>
      <c r="AAZ66" s="83"/>
      <c r="ABA66" s="83"/>
      <c r="ABB66" s="83"/>
      <c r="ABC66" s="83"/>
      <c r="ABD66" s="83"/>
      <c r="ABE66" s="83"/>
      <c r="ABF66" s="83"/>
      <c r="ABG66" s="83"/>
      <c r="ABH66" s="83"/>
      <c r="ABI66" s="83"/>
      <c r="ABJ66" s="83"/>
      <c r="ABK66" s="83"/>
      <c r="ABL66" s="83"/>
      <c r="ABM66" s="83"/>
      <c r="ABN66" s="83"/>
      <c r="ABO66" s="83"/>
      <c r="ABP66" s="83"/>
      <c r="ABQ66" s="83"/>
      <c r="ABR66" s="83"/>
      <c r="ABS66" s="83"/>
      <c r="ABT66" s="83"/>
      <c r="ABU66" s="83"/>
      <c r="ABV66" s="83"/>
      <c r="ABW66" s="83"/>
      <c r="ABX66" s="83"/>
      <c r="ABY66" s="83"/>
      <c r="ABZ66" s="83"/>
      <c r="ACA66" s="83"/>
      <c r="ACB66" s="83"/>
      <c r="ACC66" s="83"/>
      <c r="ACD66" s="83"/>
      <c r="ACE66" s="83"/>
      <c r="ACF66" s="83"/>
      <c r="ACG66" s="83"/>
      <c r="ACH66" s="83"/>
      <c r="ACI66" s="83"/>
      <c r="ACJ66" s="83"/>
      <c r="ACK66" s="83"/>
      <c r="ACL66" s="83"/>
      <c r="ACM66" s="83"/>
      <c r="ACN66" s="83"/>
      <c r="ACO66" s="83"/>
      <c r="ACP66" s="83"/>
      <c r="ACQ66" s="83"/>
      <c r="ACR66" s="83"/>
      <c r="ACS66" s="83"/>
      <c r="ACT66" s="83"/>
      <c r="ACU66" s="83"/>
      <c r="ACV66" s="83"/>
      <c r="ACW66" s="83"/>
      <c r="ACX66" s="83"/>
      <c r="ACY66" s="83"/>
      <c r="ACZ66" s="83"/>
      <c r="ADA66" s="83"/>
      <c r="ADB66" s="83"/>
      <c r="ADC66" s="83"/>
      <c r="ADD66" s="83"/>
      <c r="ADE66" s="83"/>
      <c r="ADF66" s="83"/>
      <c r="ADG66" s="83"/>
      <c r="ADH66" s="83"/>
      <c r="ADI66" s="83"/>
      <c r="ADJ66" s="83"/>
      <c r="ADK66" s="83"/>
      <c r="ADL66" s="83"/>
      <c r="ADM66" s="83"/>
      <c r="ADN66" s="83"/>
      <c r="ADO66" s="83"/>
      <c r="ADP66" s="83"/>
      <c r="ADQ66" s="83"/>
      <c r="ADR66" s="83"/>
      <c r="ADS66" s="83"/>
      <c r="ADT66" s="83"/>
      <c r="ADU66" s="83"/>
      <c r="ADV66" s="83"/>
      <c r="ADW66" s="83"/>
      <c r="ADX66" s="83"/>
      <c r="ADY66" s="83"/>
      <c r="ADZ66" s="83"/>
      <c r="AEA66" s="83"/>
      <c r="AEB66" s="83"/>
      <c r="AEC66" s="83"/>
      <c r="AED66" s="83"/>
      <c r="AEE66" s="83"/>
      <c r="AEF66" s="83"/>
      <c r="AEG66" s="83"/>
      <c r="AEH66" s="83"/>
      <c r="AEI66" s="83"/>
      <c r="AEJ66" s="83"/>
      <c r="AEK66" s="83"/>
      <c r="AEL66" s="83"/>
      <c r="AEM66" s="83"/>
      <c r="AEN66" s="83"/>
      <c r="AEO66" s="83"/>
      <c r="AEP66" s="83"/>
      <c r="AEQ66" s="83"/>
      <c r="AER66" s="83"/>
      <c r="AES66" s="83"/>
      <c r="AET66" s="83"/>
      <c r="AEU66" s="83"/>
      <c r="AEV66" s="83"/>
      <c r="AEW66" s="83"/>
      <c r="AEX66" s="83"/>
      <c r="AEY66" s="83"/>
      <c r="AEZ66" s="83"/>
      <c r="AFA66" s="83"/>
      <c r="AFB66" s="83"/>
      <c r="AFC66" s="83"/>
      <c r="AFD66" s="83"/>
      <c r="AFE66" s="83"/>
      <c r="AFF66" s="83"/>
      <c r="AFG66" s="83"/>
      <c r="AFH66" s="83"/>
      <c r="AFI66" s="83"/>
      <c r="AFJ66" s="83"/>
      <c r="AFK66" s="83"/>
      <c r="AFL66" s="83"/>
      <c r="AFM66" s="83"/>
      <c r="AFN66" s="83"/>
      <c r="AFO66" s="83"/>
      <c r="AFP66" s="83"/>
      <c r="AFQ66" s="83"/>
      <c r="AFR66" s="83"/>
      <c r="AFS66" s="83"/>
      <c r="AFT66" s="83"/>
      <c r="AFU66" s="83"/>
      <c r="AFV66" s="83"/>
      <c r="AFW66" s="83"/>
      <c r="AFX66" s="83"/>
      <c r="AFY66" s="83"/>
      <c r="AFZ66" s="83"/>
      <c r="AGA66" s="83"/>
      <c r="AGB66" s="83"/>
      <c r="AGC66" s="83"/>
      <c r="AGD66" s="83"/>
      <c r="AGE66" s="83"/>
      <c r="AGF66" s="83"/>
      <c r="AGG66" s="83"/>
      <c r="AGH66" s="83"/>
      <c r="AGI66" s="83"/>
      <c r="AGJ66" s="83"/>
      <c r="AGK66" s="83"/>
      <c r="AGL66" s="83"/>
      <c r="AGM66" s="83"/>
      <c r="AGN66" s="83"/>
      <c r="AGO66" s="83"/>
      <c r="AGP66" s="83"/>
      <c r="AGQ66" s="83"/>
      <c r="AGR66" s="83"/>
      <c r="AGS66" s="83"/>
      <c r="AGT66" s="83"/>
      <c r="AGU66" s="83"/>
      <c r="AGV66" s="83"/>
      <c r="AGW66" s="83"/>
      <c r="AGX66" s="83"/>
      <c r="AGY66" s="83"/>
      <c r="AGZ66" s="83"/>
      <c r="AHA66" s="83"/>
      <c r="AHB66" s="83"/>
      <c r="AHC66" s="83"/>
      <c r="AHD66" s="83"/>
      <c r="AHE66" s="83"/>
      <c r="AHF66" s="83"/>
      <c r="AHG66" s="83"/>
      <c r="AHH66" s="83"/>
      <c r="AHI66" s="83"/>
      <c r="AHJ66" s="83"/>
      <c r="AHK66" s="83"/>
      <c r="AHL66" s="83"/>
      <c r="AHM66" s="83"/>
      <c r="AHN66" s="83"/>
      <c r="AHO66" s="83"/>
      <c r="AHP66" s="83"/>
      <c r="AHQ66" s="83"/>
      <c r="AHR66" s="83"/>
      <c r="AHS66" s="83"/>
      <c r="AHT66" s="83"/>
      <c r="AHU66" s="83"/>
      <c r="AHV66" s="83"/>
      <c r="AHW66" s="83"/>
      <c r="AHX66" s="83"/>
      <c r="AHY66" s="83"/>
      <c r="AHZ66" s="83"/>
      <c r="AIA66" s="83"/>
      <c r="AIB66" s="83"/>
      <c r="AIC66" s="83"/>
      <c r="AID66" s="83"/>
      <c r="AIE66" s="83"/>
      <c r="AIF66" s="83"/>
      <c r="AIG66" s="83"/>
      <c r="AIH66" s="83"/>
      <c r="AII66" s="83"/>
      <c r="AIJ66" s="83"/>
      <c r="AIK66" s="83"/>
      <c r="AIL66" s="83"/>
      <c r="AIM66" s="83"/>
      <c r="AIN66" s="83"/>
      <c r="AIO66" s="83"/>
      <c r="AIP66" s="83"/>
      <c r="AIQ66" s="83"/>
      <c r="AIR66" s="83"/>
      <c r="AIS66" s="83"/>
      <c r="AIT66" s="83"/>
      <c r="AIU66" s="83"/>
      <c r="AIV66" s="83"/>
      <c r="AIW66" s="83"/>
      <c r="AIX66" s="83"/>
      <c r="AIY66" s="83"/>
      <c r="AIZ66" s="83"/>
      <c r="AJA66" s="83"/>
      <c r="AJB66" s="83"/>
      <c r="AJC66" s="83"/>
      <c r="AJD66" s="83"/>
      <c r="AJE66" s="83"/>
      <c r="AJF66" s="83"/>
      <c r="AJG66" s="83"/>
      <c r="AJH66" s="83"/>
      <c r="AJI66" s="83"/>
      <c r="AJJ66" s="83"/>
      <c r="AJK66" s="83"/>
      <c r="AJL66" s="83"/>
      <c r="AJM66" s="83"/>
      <c r="AJN66" s="83"/>
      <c r="AJO66" s="83"/>
      <c r="AJP66" s="83"/>
      <c r="AJQ66" s="83"/>
      <c r="AJR66" s="83"/>
      <c r="AJS66" s="83"/>
      <c r="AJT66" s="83"/>
      <c r="AJU66" s="83"/>
      <c r="AJV66" s="83"/>
      <c r="AJW66" s="83"/>
      <c r="AJX66" s="83"/>
      <c r="AJY66" s="83"/>
      <c r="AJZ66" s="83"/>
      <c r="AKA66" s="83"/>
      <c r="AKB66" s="83"/>
      <c r="AKC66" s="83"/>
      <c r="AKD66" s="83"/>
      <c r="AKE66" s="83"/>
      <c r="AKF66" s="83"/>
      <c r="AKG66" s="83"/>
      <c r="AKH66" s="83"/>
      <c r="AKI66" s="83"/>
      <c r="AKJ66" s="83"/>
      <c r="AKK66" s="83"/>
      <c r="AKL66" s="83"/>
      <c r="AKM66" s="83"/>
      <c r="AKN66" s="83"/>
      <c r="AKO66" s="83"/>
      <c r="AKP66" s="83"/>
      <c r="AKQ66" s="83"/>
      <c r="AKR66" s="83"/>
      <c r="AKS66" s="83"/>
      <c r="AKT66" s="83"/>
      <c r="AKU66" s="83"/>
      <c r="AKV66" s="83"/>
      <c r="AKW66" s="83"/>
      <c r="AKX66" s="83"/>
      <c r="AKY66" s="83"/>
      <c r="AKZ66" s="83"/>
      <c r="ALA66" s="83"/>
      <c r="ALB66" s="83"/>
      <c r="ALC66" s="83"/>
      <c r="ALD66" s="83"/>
      <c r="ALE66" s="83"/>
      <c r="ALF66" s="83"/>
      <c r="ALG66" s="83"/>
      <c r="ALH66" s="83"/>
      <c r="ALI66" s="83"/>
      <c r="ALJ66" s="83"/>
      <c r="ALK66" s="83"/>
      <c r="ALL66" s="83"/>
      <c r="ALM66" s="83"/>
      <c r="ALN66" s="83"/>
      <c r="ALO66" s="83"/>
      <c r="ALP66" s="83"/>
      <c r="ALQ66" s="83"/>
      <c r="ALR66" s="83"/>
      <c r="ALS66" s="83"/>
      <c r="ALT66" s="83"/>
      <c r="ALU66" s="83"/>
      <c r="ALV66" s="83"/>
      <c r="ALW66" s="83"/>
      <c r="ALX66" s="83"/>
      <c r="ALY66" s="83"/>
      <c r="ALZ66" s="137"/>
      <c r="AMA66" s="137"/>
      <c r="AMB66" s="137"/>
      <c r="AMC66" s="137"/>
      <c r="AMD66" s="137"/>
      <c r="AME66" s="137"/>
      <c r="AMF66" s="137"/>
      <c r="AMG66" s="137"/>
      <c r="AMH66" s="137"/>
      <c r="AMI66" s="137"/>
      <c r="AMJ66" s="137"/>
      <c r="AMK66" s="137"/>
      <c r="AML66" s="137"/>
      <c r="AMM66" s="137"/>
      <c r="AMN66" s="137"/>
      <c r="AMO66" s="137"/>
      <c r="AMP66" s="137"/>
      <c r="AMQ66" s="137"/>
      <c r="AMR66" s="137"/>
      <c r="AMS66" s="137"/>
      <c r="AMT66" s="137"/>
      <c r="AMU66" s="137"/>
      <c r="AMV66" s="137"/>
      <c r="AMW66" s="137"/>
      <c r="AMX66" s="137"/>
      <c r="AMY66" s="137"/>
      <c r="AMZ66" s="137"/>
      <c r="ANA66" s="137"/>
      <c r="ANB66" s="137"/>
      <c r="ANC66" s="137"/>
      <c r="AND66" s="137"/>
      <c r="ANE66" s="137"/>
      <c r="ANF66" s="137"/>
      <c r="ANG66" s="137"/>
      <c r="ANH66" s="137"/>
      <c r="ANI66" s="137"/>
      <c r="ANJ66" s="137"/>
      <c r="ANK66" s="137"/>
      <c r="ANL66" s="137"/>
      <c r="ANM66" s="137"/>
      <c r="ANN66" s="137"/>
      <c r="ANO66" s="137"/>
      <c r="ANP66" s="137"/>
      <c r="ANQ66" s="137"/>
      <c r="ANR66" s="137"/>
      <c r="ANS66" s="137"/>
      <c r="ANT66" s="137"/>
      <c r="ANU66" s="137"/>
      <c r="ANV66" s="137"/>
      <c r="ANW66" s="137"/>
      <c r="ANX66" s="137"/>
      <c r="ANY66" s="137"/>
      <c r="ANZ66" s="137"/>
      <c r="AOA66" s="137"/>
      <c r="AOB66" s="137"/>
      <c r="AOC66" s="137"/>
      <c r="AOD66" s="137"/>
      <c r="AOE66" s="137"/>
      <c r="AOF66" s="137"/>
      <c r="AOG66" s="137"/>
      <c r="AOH66" s="137"/>
      <c r="AOI66" s="137"/>
      <c r="AOJ66" s="137"/>
      <c r="AOK66" s="137"/>
      <c r="AOL66" s="137"/>
      <c r="AOM66" s="137"/>
      <c r="AON66" s="137"/>
      <c r="AOO66" s="137"/>
      <c r="AOP66" s="137"/>
      <c r="AOQ66" s="137"/>
      <c r="AOR66" s="137"/>
      <c r="AOS66" s="137"/>
      <c r="AOT66" s="137"/>
      <c r="AOU66" s="137"/>
      <c r="AOV66" s="137"/>
      <c r="AOW66" s="137"/>
      <c r="AOX66" s="137"/>
      <c r="AOY66" s="137"/>
      <c r="AOZ66" s="137"/>
      <c r="APA66" s="137"/>
      <c r="APB66" s="137"/>
      <c r="APC66" s="137"/>
      <c r="APD66" s="137"/>
      <c r="APE66" s="137"/>
      <c r="APF66" s="137"/>
      <c r="APG66" s="137"/>
      <c r="APH66" s="137"/>
      <c r="API66" s="137"/>
      <c r="APJ66" s="137"/>
      <c r="APK66" s="137"/>
      <c r="APL66" s="137"/>
      <c r="APM66" s="137"/>
      <c r="APN66" s="137"/>
      <c r="APO66" s="137"/>
      <c r="APP66" s="137"/>
      <c r="APQ66" s="137"/>
      <c r="APR66" s="137"/>
      <c r="APS66" s="137"/>
      <c r="APT66" s="137"/>
      <c r="APU66" s="137"/>
      <c r="APV66" s="137"/>
      <c r="APW66" s="137"/>
      <c r="APX66" s="137"/>
      <c r="APY66" s="137"/>
      <c r="APZ66" s="137"/>
      <c r="AQA66" s="137"/>
      <c r="AQB66" s="137"/>
      <c r="AQC66" s="137"/>
      <c r="AQD66" s="137"/>
      <c r="AQE66" s="137"/>
      <c r="AQF66" s="137"/>
      <c r="AQG66" s="137"/>
      <c r="AQH66" s="137"/>
      <c r="AQI66" s="137"/>
      <c r="AQJ66" s="137"/>
      <c r="AQK66" s="137"/>
      <c r="AQL66" s="137"/>
      <c r="AQM66" s="137"/>
      <c r="AQN66" s="137"/>
      <c r="AQO66" s="137"/>
      <c r="AQP66" s="137"/>
      <c r="AQQ66" s="137"/>
      <c r="AQR66" s="137"/>
      <c r="AQS66" s="137"/>
      <c r="AQT66" s="137"/>
      <c r="AQU66" s="137"/>
      <c r="AQV66" s="137"/>
      <c r="AQW66" s="137"/>
      <c r="AQX66" s="137"/>
      <c r="AQY66" s="137"/>
      <c r="AQZ66" s="137"/>
      <c r="ARA66" s="137"/>
      <c r="ARB66" s="137"/>
      <c r="ARC66" s="137"/>
      <c r="ARD66" s="137"/>
      <c r="ARE66" s="137"/>
      <c r="ARF66" s="137"/>
      <c r="ARG66" s="137"/>
      <c r="ARH66" s="137"/>
      <c r="ARI66" s="137"/>
      <c r="ARJ66" s="137"/>
      <c r="ARK66" s="137"/>
      <c r="ARL66" s="137"/>
      <c r="ARM66" s="137"/>
      <c r="ARN66" s="137"/>
      <c r="ARO66" s="137"/>
      <c r="ARP66" s="137"/>
      <c r="ARQ66" s="137"/>
      <c r="ARR66" s="137"/>
      <c r="ARS66" s="137"/>
      <c r="ART66" s="137"/>
      <c r="ARU66" s="137"/>
      <c r="ARV66" s="137"/>
      <c r="ARW66" s="137"/>
      <c r="ARX66" s="137"/>
      <c r="ARY66" s="137"/>
      <c r="ARZ66" s="137"/>
      <c r="ASA66" s="137"/>
      <c r="ASB66" s="137"/>
      <c r="ASC66" s="137"/>
      <c r="ASD66" s="137"/>
      <c r="ASE66" s="137"/>
      <c r="ASF66" s="137"/>
      <c r="ASG66" s="137"/>
      <c r="ASH66" s="137"/>
      <c r="ASI66" s="137"/>
      <c r="ASJ66" s="137"/>
      <c r="ASK66" s="137"/>
      <c r="ASL66" s="137"/>
      <c r="ASM66" s="137"/>
      <c r="ASN66" s="137"/>
      <c r="ASO66" s="137"/>
      <c r="ASP66" s="137"/>
      <c r="ASQ66" s="137"/>
      <c r="ASR66" s="137"/>
      <c r="ASS66" s="137"/>
      <c r="AST66" s="137"/>
      <c r="ASU66" s="137"/>
      <c r="ASV66" s="137"/>
      <c r="ASW66" s="137"/>
      <c r="ASX66" s="137"/>
      <c r="ASY66" s="137"/>
      <c r="ASZ66" s="137"/>
      <c r="ATA66" s="137"/>
      <c r="ATB66" s="137"/>
      <c r="ATC66" s="137"/>
      <c r="ATD66" s="137"/>
      <c r="ATE66" s="137"/>
      <c r="ATF66" s="137"/>
      <c r="ATG66" s="137"/>
      <c r="ATH66" s="137"/>
      <c r="ATI66" s="137"/>
      <c r="ATJ66" s="137"/>
      <c r="ATK66" s="137"/>
      <c r="ATL66" s="137"/>
      <c r="ATM66" s="137"/>
      <c r="ATN66" s="137"/>
      <c r="ATO66" s="137"/>
      <c r="ATP66" s="137"/>
      <c r="ATQ66" s="137"/>
      <c r="ATR66" s="137"/>
      <c r="ATS66" s="137"/>
      <c r="ATT66" s="137"/>
      <c r="ATU66" s="137"/>
      <c r="ATV66" s="137"/>
      <c r="ATW66" s="137"/>
      <c r="ATX66" s="137"/>
      <c r="ATY66" s="137"/>
      <c r="ATZ66" s="137"/>
      <c r="AUA66" s="137"/>
      <c r="AUB66" s="137"/>
      <c r="AUC66" s="137"/>
      <c r="AUD66" s="137"/>
      <c r="AUE66" s="137"/>
      <c r="AUF66" s="137"/>
      <c r="AUG66" s="137"/>
      <c r="AUH66" s="137"/>
      <c r="AUI66" s="137"/>
      <c r="AUJ66" s="137"/>
      <c r="AUK66" s="137"/>
      <c r="AUL66" s="137"/>
      <c r="AUM66" s="137"/>
      <c r="AUN66" s="137"/>
      <c r="AUO66" s="137"/>
      <c r="AUP66" s="137"/>
      <c r="AUQ66" s="137"/>
      <c r="AUR66" s="137"/>
      <c r="AUS66" s="137"/>
      <c r="AUT66" s="137"/>
      <c r="AUU66" s="137"/>
      <c r="AUV66" s="137"/>
      <c r="AUW66" s="137"/>
      <c r="AUX66" s="137"/>
      <c r="AUY66" s="137"/>
      <c r="AUZ66" s="137"/>
      <c r="AVA66" s="137"/>
      <c r="AVB66" s="137"/>
      <c r="AVC66" s="137"/>
      <c r="AVD66" s="137"/>
      <c r="AVE66" s="137"/>
      <c r="AVF66" s="137"/>
      <c r="AVG66" s="137"/>
      <c r="AVH66" s="137"/>
      <c r="AVI66" s="137"/>
      <c r="AVJ66" s="137"/>
      <c r="AVK66" s="137"/>
      <c r="AVL66" s="137"/>
      <c r="AVM66" s="137"/>
      <c r="AVN66" s="137"/>
      <c r="AVO66" s="137"/>
      <c r="AVP66" s="137"/>
      <c r="AVQ66" s="137"/>
      <c r="AVR66" s="137"/>
      <c r="AVS66" s="137"/>
      <c r="AVT66" s="137"/>
      <c r="AVU66" s="137"/>
      <c r="AVV66" s="137"/>
      <c r="AVW66" s="137"/>
      <c r="AVX66" s="137"/>
      <c r="AVY66" s="137"/>
      <c r="AVZ66" s="137"/>
      <c r="AWA66" s="137"/>
      <c r="AWB66" s="137"/>
      <c r="AWC66" s="137"/>
      <c r="AWD66" s="137"/>
      <c r="AWE66" s="137"/>
      <c r="AWF66" s="137"/>
      <c r="AWG66" s="137"/>
      <c r="AWH66" s="137"/>
      <c r="AWI66" s="137"/>
      <c r="AWJ66" s="137"/>
      <c r="AWK66" s="137"/>
      <c r="AWL66" s="137"/>
      <c r="AWM66" s="137"/>
      <c r="AWN66" s="137"/>
      <c r="AWO66" s="137"/>
      <c r="AWP66" s="137"/>
      <c r="AWQ66" s="137"/>
      <c r="AWR66" s="137"/>
      <c r="AWS66" s="137"/>
      <c r="AWT66" s="137"/>
      <c r="AWU66" s="137"/>
      <c r="AWV66" s="137"/>
      <c r="AWW66" s="137"/>
      <c r="AWX66" s="137"/>
      <c r="AWY66" s="137"/>
      <c r="AWZ66" s="137"/>
      <c r="AXA66" s="137"/>
      <c r="AXB66" s="137"/>
      <c r="AXC66" s="137"/>
      <c r="AXD66" s="137"/>
      <c r="AXE66" s="137"/>
      <c r="AXF66" s="137"/>
      <c r="AXG66" s="137"/>
      <c r="AXH66" s="137"/>
      <c r="AXI66" s="137"/>
      <c r="AXJ66" s="137"/>
      <c r="AXK66" s="137"/>
      <c r="AXL66" s="137"/>
      <c r="AXM66" s="137"/>
      <c r="AXN66" s="137"/>
      <c r="AXO66" s="137"/>
      <c r="AXP66" s="137"/>
      <c r="AXQ66" s="137"/>
      <c r="AXR66" s="137"/>
      <c r="AXS66" s="137"/>
      <c r="AXT66" s="137"/>
      <c r="AXU66" s="137"/>
      <c r="AXV66" s="137"/>
      <c r="AXW66" s="137"/>
      <c r="AXX66" s="137"/>
      <c r="AXY66" s="137"/>
      <c r="AXZ66" s="137"/>
      <c r="AYA66" s="137"/>
      <c r="AYB66" s="137"/>
      <c r="AYC66" s="137"/>
      <c r="AYD66" s="137"/>
      <c r="AYE66" s="137"/>
      <c r="AYF66" s="137"/>
      <c r="AYG66" s="137"/>
      <c r="AYH66" s="137"/>
      <c r="AYI66" s="137"/>
      <c r="AYJ66" s="137"/>
      <c r="AYK66" s="137"/>
      <c r="AYL66" s="137"/>
      <c r="AYM66" s="137"/>
      <c r="AYN66" s="137"/>
      <c r="AYO66" s="137"/>
      <c r="AYP66" s="137"/>
      <c r="AYQ66" s="137"/>
      <c r="AYR66" s="137"/>
      <c r="AYS66" s="137"/>
      <c r="AYT66" s="137"/>
      <c r="AYU66" s="137"/>
      <c r="AYV66" s="137"/>
      <c r="AYW66" s="137"/>
      <c r="AYX66" s="137"/>
      <c r="AYY66" s="137"/>
      <c r="AYZ66" s="137"/>
      <c r="AZA66" s="137"/>
      <c r="AZB66" s="137"/>
      <c r="AZC66" s="137"/>
      <c r="AZD66" s="137"/>
      <c r="AZE66" s="137"/>
      <c r="AZF66" s="137"/>
      <c r="AZG66" s="137"/>
      <c r="AZH66" s="137"/>
      <c r="AZI66" s="137"/>
      <c r="AZJ66" s="137"/>
      <c r="AZK66" s="137"/>
      <c r="AZL66" s="137"/>
      <c r="AZM66" s="137"/>
      <c r="AZN66" s="137"/>
      <c r="AZO66" s="137"/>
      <c r="AZP66" s="137"/>
      <c r="AZQ66" s="137"/>
      <c r="AZR66" s="137"/>
      <c r="AZS66" s="137"/>
      <c r="AZT66" s="137"/>
      <c r="AZU66" s="137"/>
      <c r="AZV66" s="137"/>
      <c r="AZW66" s="137"/>
      <c r="AZX66" s="137"/>
      <c r="AZY66" s="137"/>
      <c r="AZZ66" s="137"/>
      <c r="BAA66" s="137"/>
      <c r="BAB66" s="137"/>
      <c r="BAC66" s="137"/>
      <c r="BAD66" s="137"/>
      <c r="BAE66" s="137"/>
      <c r="BAF66" s="137"/>
      <c r="BAG66" s="137"/>
      <c r="BAH66" s="137"/>
      <c r="BAI66" s="137"/>
      <c r="BAJ66" s="137"/>
      <c r="BAK66" s="137"/>
      <c r="BAL66" s="137"/>
      <c r="BAM66" s="137"/>
      <c r="BAN66" s="137"/>
      <c r="BAO66" s="137"/>
      <c r="BAP66" s="137"/>
      <c r="BAQ66" s="137"/>
      <c r="BAR66" s="137"/>
      <c r="BAS66" s="137"/>
      <c r="BAT66" s="137"/>
      <c r="BAU66" s="137"/>
      <c r="BAV66" s="137"/>
      <c r="BAW66" s="137"/>
      <c r="BAX66" s="137"/>
      <c r="BAY66" s="137"/>
      <c r="BAZ66" s="137"/>
      <c r="BBA66" s="137"/>
      <c r="BBB66" s="137"/>
      <c r="BBC66" s="137"/>
      <c r="BBD66" s="137"/>
      <c r="BBE66" s="137"/>
      <c r="BBF66" s="137"/>
      <c r="BBG66" s="137"/>
      <c r="BBH66" s="137"/>
      <c r="BBI66" s="137"/>
      <c r="BBJ66" s="137"/>
      <c r="BBK66" s="137"/>
      <c r="BBL66" s="137"/>
      <c r="BBM66" s="137"/>
      <c r="BBN66" s="137"/>
      <c r="BBO66" s="137"/>
      <c r="BBP66" s="137"/>
      <c r="BBQ66" s="137"/>
      <c r="BBR66" s="137"/>
      <c r="BBS66" s="137"/>
      <c r="BBT66" s="137"/>
      <c r="BBU66" s="137"/>
      <c r="BBV66" s="137"/>
      <c r="BBW66" s="137"/>
      <c r="BBX66" s="137"/>
      <c r="BBY66" s="137"/>
      <c r="BBZ66" s="137"/>
      <c r="BCA66" s="137"/>
      <c r="BCB66" s="137"/>
      <c r="BCC66" s="137"/>
      <c r="BCD66" s="137"/>
      <c r="BCE66" s="137"/>
      <c r="BCF66" s="137"/>
      <c r="BCG66" s="137"/>
      <c r="BCH66" s="137"/>
      <c r="BCI66" s="137"/>
      <c r="BCJ66" s="137"/>
      <c r="BCK66" s="137"/>
      <c r="BCL66" s="137"/>
      <c r="BCM66" s="137"/>
      <c r="BCN66" s="137"/>
      <c r="BCO66" s="137"/>
      <c r="BCP66" s="137"/>
      <c r="BCQ66" s="137"/>
      <c r="BCR66" s="137"/>
      <c r="BCS66" s="137"/>
      <c r="BCT66" s="137"/>
      <c r="BCU66" s="137"/>
      <c r="BCV66" s="137"/>
      <c r="BCW66" s="137"/>
      <c r="BCX66" s="137"/>
      <c r="BCY66" s="137"/>
      <c r="BCZ66" s="137"/>
      <c r="BDA66" s="137"/>
      <c r="BDB66" s="137"/>
      <c r="BDC66" s="137"/>
      <c r="BDD66" s="137"/>
      <c r="BDE66" s="137"/>
      <c r="BDF66" s="137"/>
      <c r="BDG66" s="137"/>
      <c r="BDH66" s="137"/>
      <c r="BDI66" s="137"/>
      <c r="BDJ66" s="137"/>
      <c r="BDK66" s="137"/>
      <c r="BDL66" s="137"/>
      <c r="BDM66" s="137"/>
      <c r="BDN66" s="137"/>
      <c r="BDO66" s="137"/>
      <c r="BDP66" s="137"/>
      <c r="BDQ66" s="137"/>
      <c r="BDR66" s="137"/>
      <c r="BDS66" s="137"/>
      <c r="BDT66" s="137"/>
      <c r="BDU66" s="137"/>
      <c r="BDV66" s="137"/>
      <c r="BDW66" s="137"/>
      <c r="BDX66" s="137"/>
      <c r="BDY66" s="137"/>
      <c r="BDZ66" s="137"/>
      <c r="BEA66" s="137"/>
      <c r="BEB66" s="137"/>
      <c r="BEC66" s="137"/>
      <c r="BED66" s="137"/>
      <c r="BEE66" s="137"/>
      <c r="BEF66" s="137"/>
      <c r="BEG66" s="137"/>
      <c r="BEH66" s="137"/>
      <c r="BEI66" s="137"/>
      <c r="BEJ66" s="137"/>
      <c r="BEK66" s="137"/>
      <c r="BEL66" s="137"/>
      <c r="BEM66" s="137"/>
      <c r="BEN66" s="137"/>
      <c r="BEO66" s="137"/>
      <c r="BEP66" s="137"/>
      <c r="BEQ66" s="137"/>
      <c r="BER66" s="137"/>
      <c r="BES66" s="137"/>
      <c r="BET66" s="137"/>
      <c r="BEU66" s="137"/>
      <c r="BEV66" s="137"/>
      <c r="BEW66" s="137"/>
      <c r="BEX66" s="137"/>
      <c r="BEY66" s="137"/>
      <c r="BEZ66" s="137"/>
      <c r="BFA66" s="137"/>
      <c r="BFB66" s="137"/>
      <c r="BFC66" s="137"/>
      <c r="BFD66" s="137"/>
      <c r="BFE66" s="137"/>
      <c r="BFF66" s="137"/>
      <c r="BFG66" s="137"/>
      <c r="BFH66" s="137"/>
      <c r="BFI66" s="137"/>
      <c r="BFJ66" s="137"/>
      <c r="BFK66" s="137"/>
      <c r="BFL66" s="137"/>
      <c r="BFM66" s="137"/>
      <c r="BFN66" s="137"/>
      <c r="BFO66" s="137"/>
      <c r="BFP66" s="137"/>
      <c r="BFQ66" s="137"/>
      <c r="BFR66" s="137"/>
      <c r="BFS66" s="137"/>
      <c r="BFT66" s="137"/>
      <c r="BFU66" s="137"/>
      <c r="BFV66" s="137"/>
      <c r="BFW66" s="137"/>
      <c r="BFX66" s="137"/>
      <c r="BFY66" s="137"/>
      <c r="BFZ66" s="137"/>
      <c r="BGA66" s="137"/>
      <c r="BGB66" s="137"/>
      <c r="BGC66" s="137"/>
      <c r="BGD66" s="137"/>
      <c r="BGE66" s="137"/>
      <c r="BGF66" s="137"/>
      <c r="BGG66" s="137"/>
      <c r="BGH66" s="137"/>
      <c r="BGI66" s="137"/>
      <c r="BGJ66" s="137"/>
      <c r="BGK66" s="137"/>
      <c r="BGL66" s="137"/>
      <c r="BGM66" s="137"/>
      <c r="BGN66" s="137"/>
      <c r="BGO66" s="137"/>
      <c r="BGP66" s="137"/>
      <c r="BGQ66" s="137"/>
      <c r="BGR66" s="137"/>
      <c r="BGS66" s="137"/>
      <c r="BGT66" s="137"/>
      <c r="BGU66" s="137"/>
      <c r="BGV66" s="137"/>
      <c r="BGW66" s="137"/>
      <c r="BGX66" s="137"/>
      <c r="BGY66" s="137"/>
      <c r="BGZ66" s="137"/>
      <c r="BHA66" s="137"/>
      <c r="BHB66" s="137"/>
      <c r="BHC66" s="137"/>
      <c r="BHD66" s="137"/>
      <c r="BHE66" s="137"/>
      <c r="BHF66" s="137"/>
      <c r="BHG66" s="137"/>
      <c r="BHH66" s="137"/>
      <c r="BHI66" s="137"/>
      <c r="BHJ66" s="137"/>
      <c r="BHK66" s="137"/>
      <c r="BHL66" s="137"/>
      <c r="BHM66" s="137"/>
      <c r="BHN66" s="137"/>
      <c r="BHO66" s="137"/>
      <c r="BHP66" s="137"/>
      <c r="BHQ66" s="137"/>
      <c r="BHR66" s="137"/>
      <c r="BHS66" s="137"/>
      <c r="BHT66" s="137"/>
      <c r="BHU66" s="137"/>
      <c r="BHV66" s="137"/>
      <c r="BHW66" s="137"/>
      <c r="BHX66" s="137"/>
      <c r="BHY66" s="137"/>
      <c r="BHZ66" s="137"/>
      <c r="BIA66" s="137"/>
      <c r="BIB66" s="137"/>
      <c r="BIC66" s="137"/>
      <c r="BID66" s="137"/>
      <c r="BIE66" s="137"/>
      <c r="BIF66" s="137"/>
      <c r="BIG66" s="137"/>
      <c r="BIH66" s="137"/>
      <c r="BII66" s="137"/>
      <c r="BIJ66" s="137"/>
      <c r="BIK66" s="137"/>
      <c r="BIL66" s="137"/>
      <c r="BIM66" s="137"/>
      <c r="BIN66" s="137"/>
      <c r="BIO66" s="137"/>
      <c r="BIP66" s="137"/>
      <c r="BIQ66" s="137"/>
      <c r="BIR66" s="137"/>
      <c r="BIS66" s="137"/>
      <c r="BIT66" s="137"/>
      <c r="BIU66" s="137"/>
      <c r="BIV66" s="137"/>
      <c r="BIW66" s="137"/>
      <c r="BIX66" s="137"/>
      <c r="BIY66" s="137"/>
      <c r="BIZ66" s="137"/>
      <c r="BJA66" s="137"/>
      <c r="BJB66" s="137"/>
      <c r="BJC66" s="137"/>
      <c r="BJD66" s="137"/>
      <c r="BJE66" s="137"/>
      <c r="BJF66" s="137"/>
      <c r="BJG66" s="137"/>
      <c r="BJH66" s="137"/>
      <c r="BJI66" s="137"/>
      <c r="BJJ66" s="137"/>
      <c r="BJK66" s="137"/>
      <c r="BJL66" s="137"/>
      <c r="BJM66" s="137"/>
      <c r="BJN66" s="137"/>
      <c r="BJO66" s="137"/>
      <c r="BJP66" s="137"/>
      <c r="BJQ66" s="137"/>
      <c r="BJR66" s="137"/>
      <c r="BJS66" s="137"/>
      <c r="BJT66" s="137"/>
      <c r="BJU66" s="137"/>
      <c r="BJV66" s="137"/>
      <c r="BJW66" s="137"/>
      <c r="BJX66" s="137"/>
      <c r="BJY66" s="137"/>
      <c r="BJZ66" s="137"/>
      <c r="BKA66" s="137"/>
      <c r="BKB66" s="137"/>
      <c r="BKC66" s="137"/>
      <c r="BKD66" s="137"/>
      <c r="BKE66" s="137"/>
      <c r="BKF66" s="137"/>
      <c r="BKG66" s="137"/>
      <c r="BKH66" s="137"/>
      <c r="BKI66" s="137"/>
      <c r="BKJ66" s="137"/>
      <c r="BKK66" s="137"/>
      <c r="BKL66" s="137"/>
      <c r="BKM66" s="137"/>
      <c r="BKN66" s="137"/>
      <c r="BKO66" s="137"/>
      <c r="BKP66" s="137"/>
      <c r="BKQ66" s="137"/>
      <c r="BKR66" s="137"/>
      <c r="BKS66" s="137"/>
      <c r="BKT66" s="137"/>
      <c r="BKU66" s="137"/>
      <c r="BKV66" s="137"/>
      <c r="BKW66" s="137"/>
      <c r="BKX66" s="137"/>
      <c r="BKY66" s="137"/>
      <c r="BKZ66" s="137"/>
      <c r="BLA66" s="137"/>
      <c r="BLB66" s="137"/>
      <c r="BLC66" s="137"/>
      <c r="BLD66" s="137"/>
      <c r="BLE66" s="137"/>
      <c r="BLF66" s="137"/>
      <c r="BLG66" s="137"/>
      <c r="BLH66" s="137"/>
      <c r="BLI66" s="137"/>
      <c r="BLJ66" s="137"/>
      <c r="BLK66" s="137"/>
      <c r="BLL66" s="137"/>
      <c r="BLM66" s="137"/>
      <c r="BLN66" s="137"/>
      <c r="BLO66" s="137"/>
      <c r="BLP66" s="137"/>
      <c r="BLQ66" s="137"/>
      <c r="BLR66" s="137"/>
      <c r="BLS66" s="137"/>
      <c r="BLT66" s="137"/>
      <c r="BLU66" s="137"/>
      <c r="BLV66" s="137"/>
      <c r="BLW66" s="137"/>
      <c r="BLX66" s="137"/>
      <c r="BLY66" s="137"/>
      <c r="BLZ66" s="137"/>
      <c r="BMA66" s="137"/>
      <c r="BMB66" s="137"/>
      <c r="BMC66" s="137"/>
      <c r="BMD66" s="137"/>
      <c r="BME66" s="137"/>
      <c r="BMF66" s="137"/>
      <c r="BMG66" s="137"/>
      <c r="BMH66" s="137"/>
      <c r="BMI66" s="137"/>
      <c r="BMJ66" s="137"/>
      <c r="BMK66" s="137"/>
      <c r="BML66" s="137"/>
      <c r="BMM66" s="137"/>
      <c r="BMN66" s="137"/>
      <c r="BMO66" s="137"/>
      <c r="BMP66" s="137"/>
      <c r="BMQ66" s="137"/>
      <c r="BMR66" s="137"/>
      <c r="BMS66" s="137"/>
      <c r="BMT66" s="137"/>
      <c r="BMU66" s="137"/>
      <c r="BMV66" s="137"/>
      <c r="BMW66" s="137"/>
      <c r="BMX66" s="137"/>
      <c r="BMY66" s="137"/>
      <c r="BMZ66" s="137"/>
      <c r="BNA66" s="137"/>
      <c r="BNB66" s="137"/>
      <c r="BNC66" s="137"/>
      <c r="BND66" s="137"/>
      <c r="BNE66" s="137"/>
      <c r="BNF66" s="137"/>
      <c r="BNG66" s="137"/>
      <c r="BNH66" s="137"/>
      <c r="BNI66" s="137"/>
      <c r="BNJ66" s="137"/>
      <c r="BNK66" s="137"/>
      <c r="BNL66" s="137"/>
      <c r="BNM66" s="137"/>
      <c r="BNN66" s="137"/>
      <c r="BNO66" s="137"/>
      <c r="BNP66" s="137"/>
      <c r="BNQ66" s="137"/>
      <c r="BNR66" s="137"/>
      <c r="BNS66" s="137"/>
      <c r="BNT66" s="137"/>
      <c r="BNU66" s="137"/>
      <c r="BNV66" s="137"/>
      <c r="BNW66" s="137"/>
      <c r="BNX66" s="137"/>
      <c r="BNY66" s="137"/>
      <c r="BNZ66" s="137"/>
      <c r="BOA66" s="137"/>
      <c r="BOB66" s="137"/>
      <c r="BOC66" s="137"/>
      <c r="BOD66" s="137"/>
      <c r="BOE66" s="137"/>
      <c r="BOF66" s="137"/>
      <c r="BOG66" s="137"/>
      <c r="BOH66" s="137"/>
      <c r="BOI66" s="137"/>
      <c r="BOJ66" s="137"/>
      <c r="BOK66" s="137"/>
      <c r="BOL66" s="137"/>
      <c r="BOM66" s="137"/>
      <c r="BON66" s="137"/>
      <c r="BOO66" s="137"/>
      <c r="BOP66" s="137"/>
      <c r="BOQ66" s="137"/>
      <c r="BOR66" s="137"/>
      <c r="BOS66" s="137"/>
      <c r="BOT66" s="137"/>
      <c r="BOU66" s="137"/>
      <c r="BOV66" s="137"/>
      <c r="BOW66" s="137"/>
      <c r="BOX66" s="137"/>
      <c r="BOY66" s="137"/>
      <c r="BOZ66" s="137"/>
      <c r="BPA66" s="137"/>
      <c r="BPB66" s="137"/>
      <c r="BPC66" s="137"/>
      <c r="BPD66" s="137"/>
      <c r="BPE66" s="137"/>
      <c r="BPF66" s="137"/>
      <c r="BPG66" s="137"/>
      <c r="BPH66" s="137"/>
      <c r="BPI66" s="137"/>
      <c r="BPJ66" s="137"/>
      <c r="BPK66" s="137"/>
      <c r="BPL66" s="137"/>
      <c r="BPM66" s="137"/>
      <c r="BPN66" s="137"/>
      <c r="BPO66" s="137"/>
      <c r="BPP66" s="137"/>
      <c r="BPQ66" s="137"/>
      <c r="BPR66" s="137"/>
      <c r="BPS66" s="137"/>
      <c r="BPT66" s="137"/>
      <c r="BPU66" s="137"/>
      <c r="BPV66" s="137"/>
      <c r="BPW66" s="137"/>
      <c r="BPX66" s="137"/>
      <c r="BPY66" s="137"/>
      <c r="BPZ66" s="137"/>
      <c r="BQA66" s="137"/>
      <c r="BQB66" s="137"/>
      <c r="BQC66" s="137"/>
      <c r="BQD66" s="137"/>
      <c r="BQE66" s="137"/>
      <c r="BQF66" s="137"/>
      <c r="BQG66" s="137"/>
      <c r="BQH66" s="137"/>
      <c r="BQI66" s="137"/>
      <c r="BQJ66" s="137"/>
      <c r="BQK66" s="137"/>
      <c r="BQL66" s="137"/>
      <c r="BQM66" s="137"/>
      <c r="BQN66" s="137"/>
      <c r="BQO66" s="137"/>
      <c r="BQP66" s="137"/>
      <c r="BQQ66" s="137"/>
      <c r="BQR66" s="137"/>
      <c r="BQS66" s="137"/>
      <c r="BQT66" s="137"/>
      <c r="BQU66" s="137"/>
      <c r="BQV66" s="137"/>
      <c r="BQW66" s="137"/>
      <c r="BQX66" s="137"/>
      <c r="BQY66" s="137"/>
      <c r="BQZ66" s="137"/>
      <c r="BRA66" s="137"/>
      <c r="BRB66" s="137"/>
      <c r="BRC66" s="137"/>
      <c r="BRD66" s="137"/>
      <c r="BRE66" s="137"/>
      <c r="BRF66" s="137"/>
      <c r="BRG66" s="137"/>
      <c r="BRH66" s="137"/>
      <c r="BRI66" s="137"/>
      <c r="BRJ66" s="137"/>
      <c r="BRK66" s="137"/>
      <c r="BRL66" s="137"/>
      <c r="BRM66" s="137"/>
      <c r="BRN66" s="137"/>
      <c r="BRO66" s="137"/>
      <c r="BRP66" s="137"/>
      <c r="BRQ66" s="137"/>
      <c r="BRR66" s="137"/>
      <c r="BRS66" s="137"/>
      <c r="BRT66" s="137"/>
      <c r="BRU66" s="137"/>
      <c r="BRV66" s="137"/>
      <c r="BRW66" s="137"/>
      <c r="BRX66" s="137"/>
      <c r="BRY66" s="137"/>
      <c r="BRZ66" s="137"/>
      <c r="BSA66" s="137"/>
      <c r="BSB66" s="137"/>
      <c r="BSC66" s="137"/>
      <c r="BSD66" s="137"/>
      <c r="BSE66" s="137"/>
      <c r="BSF66" s="137"/>
      <c r="BSG66" s="137"/>
      <c r="BSH66" s="137"/>
      <c r="BSI66" s="137"/>
      <c r="BSJ66" s="137"/>
      <c r="BSK66" s="137"/>
      <c r="BSL66" s="137"/>
      <c r="BSM66" s="137"/>
      <c r="BSN66" s="137"/>
      <c r="BSO66" s="137"/>
      <c r="BSP66" s="137"/>
      <c r="BSQ66" s="137"/>
      <c r="BSR66" s="137"/>
      <c r="BSS66" s="137"/>
      <c r="BST66" s="137"/>
      <c r="BSU66" s="137"/>
      <c r="BSV66" s="137"/>
      <c r="BSW66" s="137"/>
      <c r="BSX66" s="137"/>
      <c r="BSY66" s="137"/>
      <c r="BSZ66" s="137"/>
      <c r="BTA66" s="137"/>
      <c r="BTB66" s="137"/>
      <c r="BTC66" s="137"/>
      <c r="BTD66" s="137"/>
      <c r="BTE66" s="137"/>
      <c r="BTF66" s="137"/>
      <c r="BTG66" s="137"/>
      <c r="BTH66" s="137"/>
      <c r="BTI66" s="137"/>
      <c r="BTJ66" s="137"/>
      <c r="BTK66" s="137"/>
      <c r="BTL66" s="137"/>
      <c r="BTM66" s="137"/>
      <c r="BTN66" s="137"/>
      <c r="BTO66" s="137"/>
      <c r="BTP66" s="137"/>
      <c r="BTQ66" s="137"/>
      <c r="BTR66" s="137"/>
      <c r="BTS66" s="137"/>
      <c r="BTT66" s="137"/>
      <c r="BTU66" s="137"/>
      <c r="BTV66" s="137"/>
      <c r="BTW66" s="137"/>
      <c r="BTX66" s="137"/>
      <c r="BTY66" s="137"/>
      <c r="BTZ66" s="137"/>
      <c r="BUA66" s="137"/>
      <c r="BUB66" s="137"/>
      <c r="BUC66" s="137"/>
      <c r="BUD66" s="137"/>
      <c r="BUE66" s="137"/>
      <c r="BUF66" s="137"/>
      <c r="BUG66" s="137"/>
      <c r="BUH66" s="137"/>
      <c r="BUI66" s="137"/>
      <c r="BUJ66" s="137"/>
      <c r="BUK66" s="137"/>
      <c r="BUL66" s="137"/>
      <c r="BUM66" s="137"/>
      <c r="BUN66" s="137"/>
      <c r="BUO66" s="137"/>
      <c r="BUP66" s="137"/>
      <c r="BUQ66" s="137"/>
      <c r="BUR66" s="137"/>
      <c r="BUS66" s="137"/>
      <c r="BUT66" s="137"/>
      <c r="BUU66" s="137"/>
      <c r="BUV66" s="137"/>
      <c r="BUW66" s="137"/>
      <c r="BUX66" s="137"/>
      <c r="BUY66" s="137"/>
      <c r="BUZ66" s="137"/>
      <c r="BVA66" s="137"/>
      <c r="BVB66" s="137"/>
      <c r="BVC66" s="137"/>
      <c r="BVD66" s="137"/>
      <c r="BVE66" s="137"/>
      <c r="BVF66" s="137"/>
      <c r="BVG66" s="137"/>
      <c r="BVH66" s="137"/>
      <c r="BVI66" s="137"/>
      <c r="BVJ66" s="137"/>
      <c r="BVK66" s="137"/>
      <c r="BVL66" s="137"/>
      <c r="BVM66" s="137"/>
      <c r="BVN66" s="137"/>
      <c r="BVO66" s="137"/>
      <c r="BVP66" s="137"/>
      <c r="BVQ66" s="137"/>
      <c r="BVR66" s="137"/>
      <c r="BVS66" s="137"/>
      <c r="BVT66" s="137"/>
      <c r="BVU66" s="137"/>
      <c r="BVV66" s="137"/>
      <c r="BVW66" s="137"/>
      <c r="BVX66" s="137"/>
      <c r="BVY66" s="137"/>
      <c r="BVZ66" s="137"/>
      <c r="BWA66" s="137"/>
      <c r="BWB66" s="137"/>
      <c r="BWC66" s="137"/>
      <c r="BWD66" s="137"/>
      <c r="BWE66" s="137"/>
      <c r="BWF66" s="137"/>
      <c r="BWG66" s="137"/>
      <c r="BWH66" s="137"/>
      <c r="BWI66" s="137"/>
      <c r="BWJ66" s="137"/>
      <c r="BWK66" s="137"/>
      <c r="BWL66" s="137"/>
      <c r="BWM66" s="137"/>
      <c r="BWN66" s="137"/>
      <c r="BWO66" s="137"/>
      <c r="BWP66" s="137"/>
      <c r="BWQ66" s="137"/>
      <c r="BWR66" s="137"/>
      <c r="BWS66" s="137"/>
      <c r="BWT66" s="137"/>
      <c r="BWU66" s="137"/>
      <c r="BWV66" s="137"/>
      <c r="BWW66" s="137"/>
      <c r="BWX66" s="137"/>
      <c r="BWY66" s="137"/>
      <c r="BWZ66" s="137"/>
      <c r="BXA66" s="137"/>
      <c r="BXB66" s="137"/>
      <c r="BXC66" s="137"/>
      <c r="BXD66" s="137"/>
      <c r="BXE66" s="137"/>
      <c r="BXF66" s="137"/>
      <c r="BXG66" s="137"/>
      <c r="BXH66" s="137"/>
      <c r="BXI66" s="137"/>
      <c r="BXJ66" s="137"/>
      <c r="BXK66" s="137"/>
      <c r="BXL66" s="137"/>
      <c r="BXM66" s="137"/>
      <c r="BXN66" s="137"/>
      <c r="BXO66" s="137"/>
      <c r="BXP66" s="137"/>
      <c r="BXQ66" s="137"/>
      <c r="BXR66" s="137"/>
      <c r="BXS66" s="137"/>
      <c r="BXT66" s="137"/>
      <c r="BXU66" s="137"/>
      <c r="BXV66" s="137"/>
      <c r="BXW66" s="137"/>
      <c r="BXX66" s="137"/>
      <c r="BXY66" s="137"/>
      <c r="BXZ66" s="137"/>
      <c r="BYA66" s="137"/>
      <c r="BYB66" s="137"/>
      <c r="BYC66" s="137"/>
      <c r="BYD66" s="137"/>
      <c r="BYE66" s="137"/>
      <c r="BYF66" s="137"/>
      <c r="BYG66" s="137"/>
      <c r="BYH66" s="137"/>
      <c r="BYI66" s="137"/>
      <c r="BYJ66" s="137"/>
      <c r="BYK66" s="137"/>
      <c r="BYL66" s="137"/>
      <c r="BYM66" s="137"/>
      <c r="BYN66" s="137"/>
      <c r="BYO66" s="137"/>
      <c r="BYP66" s="137"/>
      <c r="BYQ66" s="137"/>
      <c r="BYR66" s="137"/>
      <c r="BYS66" s="137"/>
      <c r="BYT66" s="137"/>
      <c r="BYU66" s="137"/>
      <c r="BYV66" s="137"/>
      <c r="BYW66" s="137"/>
      <c r="BYX66" s="137"/>
      <c r="BYY66" s="137"/>
      <c r="BYZ66" s="137"/>
      <c r="BZA66" s="137"/>
      <c r="BZB66" s="137"/>
      <c r="BZC66" s="137"/>
      <c r="BZD66" s="137"/>
      <c r="BZE66" s="137"/>
      <c r="BZF66" s="137"/>
      <c r="BZG66" s="137"/>
      <c r="BZH66" s="137"/>
      <c r="BZI66" s="137"/>
      <c r="BZJ66" s="137"/>
      <c r="BZK66" s="137"/>
      <c r="BZL66" s="137"/>
      <c r="BZM66" s="137"/>
      <c r="BZN66" s="137"/>
      <c r="BZO66" s="137"/>
      <c r="BZP66" s="137"/>
      <c r="BZQ66" s="137"/>
      <c r="BZR66" s="137"/>
      <c r="BZS66" s="137"/>
      <c r="BZT66" s="137"/>
      <c r="BZU66" s="137"/>
      <c r="BZV66" s="137"/>
      <c r="BZW66" s="137"/>
      <c r="BZX66" s="137"/>
      <c r="BZY66" s="137"/>
      <c r="BZZ66" s="137"/>
      <c r="CAA66" s="137"/>
      <c r="CAB66" s="137"/>
      <c r="CAC66" s="137"/>
      <c r="CAD66" s="137"/>
      <c r="CAE66" s="137"/>
      <c r="CAF66" s="137"/>
      <c r="CAG66" s="137"/>
      <c r="CAH66" s="137"/>
      <c r="CAI66" s="137"/>
      <c r="CAJ66" s="137"/>
      <c r="CAK66" s="137"/>
      <c r="CAL66" s="137"/>
      <c r="CAM66" s="137"/>
      <c r="CAN66" s="137"/>
      <c r="CAO66" s="137"/>
      <c r="CAP66" s="137"/>
      <c r="CAQ66" s="137"/>
      <c r="CAR66" s="137"/>
      <c r="CAS66" s="137"/>
      <c r="CAT66" s="137"/>
      <c r="CAU66" s="137"/>
      <c r="CAV66" s="137"/>
      <c r="CAW66" s="137"/>
      <c r="CAX66" s="137"/>
      <c r="CAY66" s="137"/>
      <c r="CAZ66" s="137"/>
      <c r="CBA66" s="137"/>
      <c r="CBB66" s="137"/>
      <c r="CBC66" s="137"/>
      <c r="CBD66" s="137"/>
      <c r="CBE66" s="137"/>
      <c r="CBF66" s="137"/>
      <c r="CBG66" s="137"/>
      <c r="CBH66" s="137"/>
      <c r="CBI66" s="137"/>
      <c r="CBJ66" s="137"/>
      <c r="CBK66" s="137"/>
      <c r="CBL66" s="137"/>
      <c r="CBM66" s="137"/>
      <c r="CBN66" s="137"/>
      <c r="CBO66" s="137"/>
      <c r="CBP66" s="137"/>
      <c r="CBQ66" s="137"/>
      <c r="CBR66" s="137"/>
      <c r="CBS66" s="137"/>
      <c r="CBT66" s="137"/>
      <c r="CBU66" s="137"/>
      <c r="CBV66" s="137"/>
      <c r="CBW66" s="137"/>
      <c r="CBX66" s="137"/>
      <c r="CBY66" s="137"/>
      <c r="CBZ66" s="137"/>
      <c r="CCA66" s="137"/>
      <c r="CCB66" s="137"/>
      <c r="CCC66" s="137"/>
      <c r="CCD66" s="137"/>
      <c r="CCE66" s="137"/>
      <c r="CCF66" s="137"/>
      <c r="CCG66" s="137"/>
      <c r="CCH66" s="137"/>
      <c r="CCI66" s="137"/>
      <c r="CCJ66" s="137"/>
      <c r="CCK66" s="137"/>
      <c r="CCL66" s="137"/>
      <c r="CCM66" s="137"/>
      <c r="CCN66" s="137"/>
      <c r="CCO66" s="137"/>
      <c r="CCP66" s="137"/>
      <c r="CCQ66" s="137"/>
      <c r="CCR66" s="137"/>
      <c r="CCS66" s="137"/>
      <c r="CCT66" s="137"/>
      <c r="CCU66" s="137"/>
      <c r="CCV66" s="137"/>
      <c r="CCW66" s="137"/>
      <c r="CCX66" s="137"/>
      <c r="CCY66" s="137"/>
      <c r="CCZ66" s="137"/>
      <c r="CDA66" s="137"/>
      <c r="CDB66" s="137"/>
      <c r="CDC66" s="137"/>
      <c r="CDD66" s="137"/>
      <c r="CDE66" s="137"/>
      <c r="CDF66" s="137"/>
      <c r="CDG66" s="137"/>
      <c r="CDH66" s="137"/>
      <c r="CDI66" s="137"/>
      <c r="CDJ66" s="137"/>
      <c r="CDK66" s="137"/>
      <c r="CDL66" s="137"/>
      <c r="CDM66" s="137"/>
      <c r="CDN66" s="137"/>
      <c r="CDO66" s="137"/>
      <c r="CDP66" s="137"/>
      <c r="CDQ66" s="137"/>
      <c r="CDR66" s="137"/>
      <c r="CDS66" s="137"/>
      <c r="CDT66" s="137"/>
      <c r="CDU66" s="137"/>
      <c r="CDV66" s="137"/>
      <c r="CDW66" s="137"/>
      <c r="CDX66" s="137"/>
      <c r="CDY66" s="137"/>
      <c r="CDZ66" s="137"/>
      <c r="CEA66" s="137"/>
      <c r="CEB66" s="137"/>
      <c r="CEC66" s="137"/>
      <c r="CED66" s="137"/>
      <c r="CEE66" s="137"/>
      <c r="CEF66" s="137"/>
      <c r="CEG66" s="137"/>
      <c r="CEH66" s="137"/>
      <c r="CEI66" s="137"/>
      <c r="CEJ66" s="137"/>
      <c r="CEK66" s="137"/>
      <c r="CEL66" s="137"/>
      <c r="CEM66" s="137"/>
      <c r="CEN66" s="137"/>
      <c r="CEO66" s="137"/>
      <c r="CEP66" s="137"/>
      <c r="CEQ66" s="137"/>
      <c r="CER66" s="137"/>
      <c r="CES66" s="137"/>
      <c r="CET66" s="137"/>
      <c r="CEU66" s="137"/>
      <c r="CEV66" s="137"/>
      <c r="CEW66" s="137"/>
      <c r="CEX66" s="137"/>
      <c r="CEY66" s="137"/>
      <c r="CEZ66" s="137"/>
      <c r="CFA66" s="137"/>
      <c r="CFB66" s="137"/>
      <c r="CFC66" s="137"/>
      <c r="CFD66" s="137"/>
      <c r="CFE66" s="137"/>
      <c r="CFF66" s="137"/>
      <c r="CFG66" s="137"/>
      <c r="CFH66" s="137"/>
      <c r="CFI66" s="137"/>
      <c r="CFJ66" s="137"/>
      <c r="CFK66" s="137"/>
      <c r="CFL66" s="137"/>
      <c r="CFM66" s="137"/>
      <c r="CFN66" s="137"/>
      <c r="CFO66" s="137"/>
      <c r="CFP66" s="137"/>
      <c r="CFQ66" s="137"/>
      <c r="CFR66" s="137"/>
      <c r="CFS66" s="137"/>
      <c r="CFT66" s="137"/>
      <c r="CFU66" s="137"/>
      <c r="CFV66" s="137"/>
      <c r="CFW66" s="137"/>
      <c r="CFX66" s="137"/>
      <c r="CFY66" s="137"/>
      <c r="CFZ66" s="137"/>
      <c r="CGA66" s="137"/>
      <c r="CGB66" s="137"/>
      <c r="CGC66" s="137"/>
      <c r="CGD66" s="137"/>
      <c r="CGE66" s="137"/>
      <c r="CGF66" s="137"/>
      <c r="CGG66" s="137"/>
      <c r="CGH66" s="137"/>
      <c r="CGI66" s="137"/>
      <c r="CGJ66" s="137"/>
      <c r="CGK66" s="137"/>
      <c r="CGL66" s="137"/>
      <c r="CGM66" s="137"/>
      <c r="CGN66" s="137"/>
      <c r="CGO66" s="137"/>
      <c r="CGP66" s="137"/>
      <c r="CGQ66" s="137"/>
      <c r="CGR66" s="137"/>
      <c r="CGS66" s="137"/>
      <c r="CGT66" s="137"/>
      <c r="CGU66" s="137"/>
      <c r="CGV66" s="137"/>
      <c r="CGW66" s="137"/>
      <c r="CGX66" s="137"/>
      <c r="CGY66" s="137"/>
      <c r="CGZ66" s="137"/>
      <c r="CHA66" s="137"/>
      <c r="CHB66" s="137"/>
      <c r="CHC66" s="137"/>
      <c r="CHD66" s="137"/>
      <c r="CHE66" s="137"/>
      <c r="CHF66" s="137"/>
      <c r="CHG66" s="137"/>
      <c r="CHH66" s="137"/>
      <c r="CHI66" s="137"/>
      <c r="CHJ66" s="137"/>
      <c r="CHK66" s="137"/>
      <c r="CHL66" s="137"/>
      <c r="CHM66" s="137"/>
      <c r="CHN66" s="137"/>
      <c r="CHO66" s="137"/>
      <c r="CHP66" s="137"/>
      <c r="CHQ66" s="137"/>
      <c r="CHR66" s="137"/>
      <c r="CHS66" s="137"/>
      <c r="CHT66" s="137"/>
      <c r="CHU66" s="137"/>
      <c r="CHV66" s="137"/>
      <c r="CHW66" s="137"/>
      <c r="CHX66" s="137"/>
      <c r="CHY66" s="137"/>
      <c r="CHZ66" s="137"/>
      <c r="CIA66" s="137"/>
      <c r="CIB66" s="137"/>
      <c r="CIC66" s="137"/>
      <c r="CID66" s="137"/>
      <c r="CIE66" s="137"/>
      <c r="CIF66" s="137"/>
      <c r="CIG66" s="137"/>
      <c r="CIH66" s="137"/>
      <c r="CII66" s="137"/>
      <c r="CIJ66" s="137"/>
      <c r="CIK66" s="137"/>
      <c r="CIL66" s="137"/>
      <c r="CIM66" s="137"/>
      <c r="CIN66" s="137"/>
      <c r="CIO66" s="137"/>
      <c r="CIP66" s="137"/>
      <c r="CIQ66" s="137"/>
      <c r="CIR66" s="137"/>
      <c r="CIS66" s="137"/>
      <c r="CIT66" s="137"/>
      <c r="CIU66" s="137"/>
      <c r="CIV66" s="137"/>
      <c r="CIW66" s="137"/>
      <c r="CIX66" s="137"/>
      <c r="CIY66" s="137"/>
      <c r="CIZ66" s="137"/>
      <c r="CJA66" s="137"/>
      <c r="CJB66" s="137"/>
      <c r="CJC66" s="137"/>
      <c r="CJD66" s="137"/>
      <c r="CJE66" s="137"/>
      <c r="CJF66" s="137"/>
      <c r="CJG66" s="137"/>
      <c r="CJH66" s="137"/>
      <c r="CJI66" s="137"/>
      <c r="CJJ66" s="137"/>
      <c r="CJK66" s="137"/>
      <c r="CJL66" s="137"/>
      <c r="CJM66" s="137"/>
      <c r="CJN66" s="137"/>
      <c r="CJO66" s="137"/>
      <c r="CJP66" s="137"/>
      <c r="CJQ66" s="137"/>
      <c r="CJR66" s="137"/>
      <c r="CJS66" s="137"/>
      <c r="CJT66" s="137"/>
      <c r="CJU66" s="137"/>
      <c r="CJV66" s="137"/>
      <c r="CJW66" s="137"/>
      <c r="CJX66" s="137"/>
      <c r="CJY66" s="137"/>
      <c r="CJZ66" s="137"/>
      <c r="CKA66" s="137"/>
      <c r="CKB66" s="137"/>
      <c r="CKC66" s="137"/>
      <c r="CKD66" s="137"/>
      <c r="CKE66" s="137"/>
      <c r="CKF66" s="137"/>
      <c r="CKG66" s="137"/>
      <c r="CKH66" s="137"/>
      <c r="CKI66" s="137"/>
      <c r="CKJ66" s="137"/>
      <c r="CKK66" s="137"/>
      <c r="CKL66" s="137"/>
      <c r="CKM66" s="137"/>
      <c r="CKN66" s="137"/>
      <c r="CKO66" s="137"/>
      <c r="CKP66" s="137"/>
      <c r="CKQ66" s="137"/>
      <c r="CKR66" s="137"/>
      <c r="CKS66" s="137"/>
      <c r="CKT66" s="137"/>
      <c r="CKU66" s="137"/>
      <c r="CKV66" s="137"/>
      <c r="CKW66" s="137"/>
      <c r="CKX66" s="137"/>
      <c r="CKY66" s="137"/>
      <c r="CKZ66" s="137"/>
      <c r="CLA66" s="137"/>
      <c r="CLB66" s="137"/>
      <c r="CLC66" s="137"/>
      <c r="CLD66" s="137"/>
      <c r="CLE66" s="137"/>
      <c r="CLF66" s="137"/>
      <c r="CLG66" s="137"/>
      <c r="CLH66" s="137"/>
      <c r="CLI66" s="137"/>
      <c r="CLJ66" s="137"/>
      <c r="CLK66" s="137"/>
      <c r="CLL66" s="137"/>
      <c r="CLM66" s="137"/>
      <c r="CLN66" s="137"/>
      <c r="CLO66" s="137"/>
      <c r="CLP66" s="137"/>
      <c r="CLQ66" s="137"/>
      <c r="CLR66" s="137"/>
      <c r="CLS66" s="137"/>
      <c r="CLT66" s="137"/>
      <c r="CLU66" s="137"/>
      <c r="CLV66" s="137"/>
      <c r="CLW66" s="137"/>
      <c r="CLX66" s="137"/>
      <c r="CLY66" s="137"/>
      <c r="CLZ66" s="137"/>
      <c r="CMA66" s="137"/>
      <c r="CMB66" s="137"/>
      <c r="CMC66" s="137"/>
      <c r="CMD66" s="137"/>
      <c r="CME66" s="137"/>
      <c r="CMF66" s="137"/>
      <c r="CMG66" s="137"/>
      <c r="CMH66" s="137"/>
      <c r="CMI66" s="137"/>
      <c r="CMJ66" s="137"/>
      <c r="CMK66" s="137"/>
      <c r="CML66" s="137"/>
      <c r="CMM66" s="137"/>
      <c r="CMN66" s="137"/>
      <c r="CMO66" s="137"/>
      <c r="CMP66" s="137"/>
      <c r="CMQ66" s="137"/>
      <c r="CMR66" s="137"/>
      <c r="CMS66" s="137"/>
      <c r="CMT66" s="137"/>
      <c r="CMU66" s="137"/>
      <c r="CMV66" s="137"/>
      <c r="CMW66" s="137"/>
      <c r="CMX66" s="137"/>
      <c r="CMY66" s="137"/>
      <c r="CMZ66" s="137"/>
      <c r="CNA66" s="137"/>
      <c r="CNB66" s="137"/>
      <c r="CNC66" s="137"/>
      <c r="CND66" s="137"/>
      <c r="CNE66" s="137"/>
      <c r="CNF66" s="137"/>
      <c r="CNG66" s="137"/>
      <c r="CNH66" s="137"/>
      <c r="CNI66" s="137"/>
      <c r="CNJ66" s="137"/>
      <c r="CNK66" s="137"/>
      <c r="CNL66" s="137"/>
      <c r="CNM66" s="137"/>
      <c r="CNN66" s="137"/>
      <c r="CNO66" s="137"/>
      <c r="CNP66" s="137"/>
      <c r="CNQ66" s="137"/>
      <c r="CNR66" s="137"/>
      <c r="CNS66" s="137"/>
      <c r="CNT66" s="137"/>
      <c r="CNU66" s="137"/>
      <c r="CNV66" s="137"/>
      <c r="CNW66" s="137"/>
      <c r="CNX66" s="137"/>
      <c r="CNY66" s="137"/>
      <c r="CNZ66" s="137"/>
      <c r="COA66" s="137"/>
      <c r="COB66" s="137"/>
      <c r="COC66" s="137"/>
      <c r="COD66" s="137"/>
      <c r="COE66" s="137"/>
      <c r="COF66" s="137"/>
      <c r="COG66" s="137"/>
      <c r="COH66" s="137"/>
      <c r="COI66" s="137"/>
      <c r="COJ66" s="137"/>
      <c r="COK66" s="137"/>
      <c r="COL66" s="137"/>
      <c r="COM66" s="137"/>
      <c r="CON66" s="137"/>
      <c r="COO66" s="137"/>
      <c r="COP66" s="137"/>
      <c r="COQ66" s="137"/>
      <c r="COR66" s="137"/>
      <c r="COS66" s="137"/>
      <c r="COT66" s="137"/>
      <c r="COU66" s="137"/>
      <c r="COV66" s="137"/>
      <c r="COW66" s="137"/>
      <c r="COX66" s="137"/>
      <c r="COY66" s="137"/>
      <c r="COZ66" s="137"/>
      <c r="CPA66" s="137"/>
      <c r="CPB66" s="137"/>
      <c r="CPC66" s="137"/>
      <c r="CPD66" s="137"/>
      <c r="CPE66" s="137"/>
      <c r="CPF66" s="137"/>
      <c r="CPG66" s="137"/>
      <c r="CPH66" s="137"/>
      <c r="CPI66" s="137"/>
      <c r="CPJ66" s="137"/>
      <c r="CPK66" s="137"/>
      <c r="CPL66" s="137"/>
      <c r="CPM66" s="137"/>
      <c r="CPN66" s="137"/>
      <c r="CPO66" s="137"/>
      <c r="CPP66" s="137"/>
      <c r="CPQ66" s="137"/>
      <c r="CPR66" s="137"/>
      <c r="CPS66" s="137"/>
      <c r="CPT66" s="137"/>
      <c r="CPU66" s="137"/>
      <c r="CPV66" s="137"/>
      <c r="CPW66" s="137"/>
      <c r="CPX66" s="137"/>
      <c r="CPY66" s="137"/>
      <c r="CPZ66" s="137"/>
      <c r="CQA66" s="137"/>
      <c r="CQB66" s="137"/>
      <c r="CQC66" s="137"/>
      <c r="CQD66" s="137"/>
      <c r="CQE66" s="137"/>
      <c r="CQF66" s="137"/>
      <c r="CQG66" s="137"/>
      <c r="CQH66" s="137"/>
      <c r="CQI66" s="137"/>
      <c r="CQJ66" s="137"/>
      <c r="CQK66" s="137"/>
      <c r="CQL66" s="137"/>
      <c r="CQM66" s="137"/>
      <c r="CQN66" s="137"/>
      <c r="CQO66" s="137"/>
      <c r="CQP66" s="137"/>
      <c r="CQQ66" s="137"/>
      <c r="CQR66" s="137"/>
      <c r="CQS66" s="137"/>
      <c r="CQT66" s="137"/>
      <c r="CQU66" s="137"/>
      <c r="CQV66" s="137"/>
      <c r="CQW66" s="137"/>
      <c r="CQX66" s="137"/>
      <c r="CQY66" s="137"/>
      <c r="CQZ66" s="137"/>
      <c r="CRA66" s="137"/>
      <c r="CRB66" s="137"/>
      <c r="CRC66" s="137"/>
      <c r="CRD66" s="137"/>
      <c r="CRE66" s="137"/>
      <c r="CRF66" s="137"/>
      <c r="CRG66" s="137"/>
      <c r="CRH66" s="137"/>
      <c r="CRI66" s="137"/>
      <c r="CRJ66" s="137"/>
      <c r="CRK66" s="137"/>
      <c r="CRL66" s="137"/>
      <c r="CRM66" s="137"/>
      <c r="CRN66" s="137"/>
      <c r="CRO66" s="137"/>
      <c r="CRP66" s="137"/>
      <c r="CRQ66" s="137"/>
      <c r="CRR66" s="137"/>
      <c r="CRS66" s="137"/>
      <c r="CRT66" s="137"/>
      <c r="CRU66" s="137"/>
      <c r="CRV66" s="137"/>
      <c r="CRW66" s="137"/>
      <c r="CRX66" s="137"/>
      <c r="CRY66" s="137"/>
      <c r="CRZ66" s="137"/>
      <c r="CSA66" s="137"/>
      <c r="CSB66" s="137"/>
      <c r="CSC66" s="137"/>
      <c r="CSD66" s="137"/>
      <c r="CSE66" s="137"/>
      <c r="CSF66" s="137"/>
      <c r="CSG66" s="137"/>
      <c r="CSH66" s="137"/>
      <c r="CSI66" s="137"/>
      <c r="CSJ66" s="137"/>
      <c r="CSK66" s="137"/>
      <c r="CSL66" s="137"/>
      <c r="CSM66" s="137"/>
      <c r="CSN66" s="137"/>
      <c r="CSO66" s="137"/>
      <c r="CSP66" s="137"/>
      <c r="CSQ66" s="137"/>
      <c r="CSR66" s="137"/>
      <c r="CSS66" s="137"/>
      <c r="CST66" s="137"/>
      <c r="CSU66" s="137"/>
      <c r="CSV66" s="137"/>
      <c r="CSW66" s="137"/>
      <c r="CSX66" s="137"/>
      <c r="CSY66" s="137"/>
      <c r="CSZ66" s="137"/>
      <c r="CTA66" s="137"/>
      <c r="CTB66" s="137"/>
      <c r="CTC66" s="137"/>
      <c r="CTD66" s="137"/>
      <c r="CTE66" s="137"/>
      <c r="CTF66" s="137"/>
      <c r="CTG66" s="137"/>
      <c r="CTH66" s="137"/>
      <c r="CTI66" s="137"/>
      <c r="CTJ66" s="137"/>
      <c r="CTK66" s="137"/>
      <c r="CTL66" s="137"/>
      <c r="CTM66" s="137"/>
      <c r="CTN66" s="137"/>
      <c r="CTO66" s="137"/>
      <c r="CTP66" s="137"/>
      <c r="CTQ66" s="137"/>
      <c r="CTR66" s="137"/>
      <c r="CTS66" s="137"/>
      <c r="CTT66" s="137"/>
      <c r="CTU66" s="137"/>
      <c r="CTV66" s="137"/>
      <c r="CTW66" s="137"/>
      <c r="CTX66" s="137"/>
      <c r="CTY66" s="137"/>
      <c r="CTZ66" s="137"/>
      <c r="CUA66" s="137"/>
      <c r="CUB66" s="137"/>
      <c r="CUC66" s="137"/>
      <c r="CUD66" s="137"/>
      <c r="CUE66" s="137"/>
      <c r="CUF66" s="137"/>
      <c r="CUG66" s="137"/>
      <c r="CUH66" s="137"/>
      <c r="CUI66" s="137"/>
      <c r="CUJ66" s="137"/>
      <c r="CUK66" s="137"/>
      <c r="CUL66" s="137"/>
      <c r="CUM66" s="137"/>
      <c r="CUN66" s="137"/>
      <c r="CUO66" s="137"/>
      <c r="CUP66" s="137"/>
      <c r="CUQ66" s="137"/>
      <c r="CUR66" s="137"/>
      <c r="CUS66" s="137"/>
      <c r="CUT66" s="137"/>
      <c r="CUU66" s="137"/>
      <c r="CUV66" s="137"/>
      <c r="CUW66" s="137"/>
      <c r="CUX66" s="137"/>
      <c r="CUY66" s="137"/>
      <c r="CUZ66" s="137"/>
      <c r="CVA66" s="137"/>
      <c r="CVB66" s="137"/>
      <c r="CVC66" s="137"/>
      <c r="CVD66" s="137"/>
      <c r="CVE66" s="137"/>
      <c r="CVF66" s="137"/>
      <c r="CVG66" s="137"/>
      <c r="CVH66" s="137"/>
      <c r="CVI66" s="137"/>
      <c r="CVJ66" s="137"/>
      <c r="CVK66" s="137"/>
      <c r="CVL66" s="137"/>
      <c r="CVM66" s="137"/>
      <c r="CVN66" s="137"/>
      <c r="CVO66" s="137"/>
      <c r="CVP66" s="137"/>
      <c r="CVQ66" s="137"/>
      <c r="CVR66" s="137"/>
      <c r="CVS66" s="137"/>
      <c r="CVT66" s="137"/>
      <c r="CVU66" s="137"/>
      <c r="CVV66" s="137"/>
      <c r="CVW66" s="137"/>
      <c r="CVX66" s="137"/>
      <c r="CVY66" s="137"/>
      <c r="CVZ66" s="137"/>
      <c r="CWA66" s="137"/>
      <c r="CWB66" s="137"/>
      <c r="CWC66" s="137"/>
      <c r="CWD66" s="137"/>
      <c r="CWE66" s="137"/>
      <c r="CWF66" s="137"/>
      <c r="CWG66" s="137"/>
      <c r="CWH66" s="137"/>
      <c r="CWI66" s="137"/>
      <c r="CWJ66" s="137"/>
      <c r="CWK66" s="137"/>
      <c r="CWL66" s="137"/>
      <c r="CWM66" s="137"/>
      <c r="CWN66" s="137"/>
      <c r="CWO66" s="137"/>
      <c r="CWP66" s="137"/>
      <c r="CWQ66" s="137"/>
      <c r="CWR66" s="137"/>
      <c r="CWS66" s="137"/>
      <c r="CWT66" s="137"/>
      <c r="CWU66" s="137"/>
      <c r="CWV66" s="137"/>
      <c r="CWW66" s="137"/>
      <c r="CWX66" s="137"/>
      <c r="CWY66" s="137"/>
      <c r="CWZ66" s="137"/>
      <c r="CXA66" s="137"/>
      <c r="CXB66" s="137"/>
      <c r="CXC66" s="137"/>
      <c r="CXD66" s="137"/>
      <c r="CXE66" s="137"/>
      <c r="CXF66" s="137"/>
      <c r="CXG66" s="137"/>
      <c r="CXH66" s="137"/>
      <c r="CXI66" s="137"/>
      <c r="CXJ66" s="137"/>
      <c r="CXK66" s="137"/>
      <c r="CXL66" s="137"/>
      <c r="CXM66" s="137"/>
      <c r="CXN66" s="137"/>
      <c r="CXO66" s="137"/>
      <c r="CXP66" s="137"/>
      <c r="CXQ66" s="137"/>
      <c r="CXR66" s="137"/>
      <c r="CXS66" s="137"/>
      <c r="CXT66" s="137"/>
      <c r="CXU66" s="137"/>
      <c r="CXV66" s="137"/>
      <c r="CXW66" s="137"/>
      <c r="CXX66" s="137"/>
      <c r="CXY66" s="137"/>
      <c r="CXZ66" s="137"/>
      <c r="CYA66" s="137"/>
      <c r="CYB66" s="137"/>
      <c r="CYC66" s="137"/>
      <c r="CYD66" s="137"/>
      <c r="CYE66" s="137"/>
      <c r="CYF66" s="137"/>
      <c r="CYG66" s="137"/>
      <c r="CYH66" s="137"/>
      <c r="CYI66" s="137"/>
      <c r="CYJ66" s="137"/>
      <c r="CYK66" s="137"/>
      <c r="CYL66" s="137"/>
      <c r="CYM66" s="137"/>
      <c r="CYN66" s="137"/>
      <c r="CYO66" s="137"/>
      <c r="CYP66" s="137"/>
      <c r="CYQ66" s="137"/>
      <c r="CYR66" s="137"/>
      <c r="CYS66" s="137"/>
      <c r="CYT66" s="137"/>
      <c r="CYU66" s="137"/>
      <c r="CYV66" s="137"/>
      <c r="CYW66" s="137"/>
      <c r="CYX66" s="137"/>
      <c r="CYY66" s="137"/>
      <c r="CYZ66" s="137"/>
      <c r="CZA66" s="137"/>
      <c r="CZB66" s="137"/>
      <c r="CZC66" s="137"/>
      <c r="CZD66" s="137"/>
      <c r="CZE66" s="137"/>
      <c r="CZF66" s="137"/>
      <c r="CZG66" s="137"/>
      <c r="CZH66" s="137"/>
      <c r="CZI66" s="137"/>
      <c r="CZJ66" s="137"/>
      <c r="CZK66" s="137"/>
      <c r="CZL66" s="137"/>
      <c r="CZM66" s="137"/>
      <c r="CZN66" s="137"/>
      <c r="CZO66" s="137"/>
      <c r="CZP66" s="137"/>
      <c r="CZQ66" s="137"/>
      <c r="CZR66" s="137"/>
      <c r="CZS66" s="137"/>
      <c r="CZT66" s="137"/>
      <c r="CZU66" s="137"/>
      <c r="CZV66" s="137"/>
      <c r="CZW66" s="137"/>
      <c r="CZX66" s="137"/>
      <c r="CZY66" s="137"/>
      <c r="CZZ66" s="137"/>
      <c r="DAA66" s="137"/>
      <c r="DAB66" s="137"/>
      <c r="DAC66" s="137"/>
      <c r="DAD66" s="137"/>
      <c r="DAE66" s="137"/>
      <c r="DAF66" s="137"/>
      <c r="DAG66" s="137"/>
      <c r="DAH66" s="137"/>
      <c r="DAI66" s="137"/>
      <c r="DAJ66" s="137"/>
      <c r="DAK66" s="137"/>
      <c r="DAL66" s="137"/>
      <c r="DAM66" s="137"/>
      <c r="DAN66" s="137"/>
      <c r="DAO66" s="137"/>
      <c r="DAP66" s="137"/>
      <c r="DAQ66" s="137"/>
      <c r="DAR66" s="137"/>
      <c r="DAS66" s="137"/>
      <c r="DAT66" s="137"/>
      <c r="DAU66" s="137"/>
      <c r="DAV66" s="137"/>
      <c r="DAW66" s="137"/>
      <c r="DAX66" s="137"/>
      <c r="DAY66" s="137"/>
      <c r="DAZ66" s="137"/>
      <c r="DBA66" s="137"/>
      <c r="DBB66" s="137"/>
      <c r="DBC66" s="137"/>
      <c r="DBD66" s="137"/>
      <c r="DBE66" s="137"/>
      <c r="DBF66" s="137"/>
      <c r="DBG66" s="137"/>
      <c r="DBH66" s="137"/>
      <c r="DBI66" s="137"/>
      <c r="DBJ66" s="137"/>
      <c r="DBK66" s="137"/>
      <c r="DBL66" s="137"/>
      <c r="DBM66" s="137"/>
      <c r="DBN66" s="137"/>
      <c r="DBO66" s="137"/>
      <c r="DBP66" s="137"/>
      <c r="DBQ66" s="137"/>
      <c r="DBR66" s="137"/>
      <c r="DBS66" s="137"/>
      <c r="DBT66" s="137"/>
      <c r="DBU66" s="137"/>
      <c r="DBV66" s="137"/>
      <c r="DBW66" s="137"/>
      <c r="DBX66" s="137"/>
      <c r="DBY66" s="137"/>
      <c r="DBZ66" s="137"/>
      <c r="DCA66" s="137"/>
      <c r="DCB66" s="137"/>
      <c r="DCC66" s="137"/>
      <c r="DCD66" s="137"/>
      <c r="DCE66" s="137"/>
      <c r="DCF66" s="137"/>
      <c r="DCG66" s="137"/>
      <c r="DCH66" s="137"/>
      <c r="DCI66" s="137"/>
      <c r="DCJ66" s="137"/>
      <c r="DCK66" s="137"/>
      <c r="DCL66" s="137"/>
      <c r="DCM66" s="137"/>
      <c r="DCN66" s="137"/>
      <c r="DCO66" s="137"/>
      <c r="DCP66" s="137"/>
      <c r="DCQ66" s="137"/>
      <c r="DCR66" s="137"/>
      <c r="DCS66" s="137"/>
      <c r="DCT66" s="137"/>
      <c r="DCU66" s="137"/>
      <c r="DCV66" s="137"/>
      <c r="DCW66" s="137"/>
      <c r="DCX66" s="137"/>
      <c r="DCY66" s="137"/>
      <c r="DCZ66" s="137"/>
      <c r="DDA66" s="137"/>
      <c r="DDB66" s="137"/>
      <c r="DDC66" s="137"/>
      <c r="DDD66" s="137"/>
      <c r="DDE66" s="137"/>
      <c r="DDF66" s="137"/>
      <c r="DDG66" s="137"/>
      <c r="DDH66" s="137"/>
      <c r="DDI66" s="137"/>
      <c r="DDJ66" s="137"/>
      <c r="DDK66" s="137"/>
      <c r="DDL66" s="137"/>
      <c r="DDM66" s="137"/>
      <c r="DDN66" s="137"/>
      <c r="DDO66" s="137"/>
      <c r="DDP66" s="137"/>
      <c r="DDQ66" s="137"/>
      <c r="DDR66" s="137"/>
      <c r="DDS66" s="137"/>
      <c r="DDT66" s="137"/>
      <c r="DDU66" s="137"/>
      <c r="DDV66" s="137"/>
      <c r="DDW66" s="137"/>
      <c r="DDX66" s="137"/>
      <c r="DDY66" s="137"/>
      <c r="DDZ66" s="137"/>
      <c r="DEA66" s="137"/>
      <c r="DEB66" s="137"/>
      <c r="DEC66" s="137"/>
      <c r="DED66" s="137"/>
      <c r="DEE66" s="137"/>
      <c r="DEF66" s="137"/>
      <c r="DEG66" s="137"/>
      <c r="DEH66" s="137"/>
      <c r="DEI66" s="137"/>
      <c r="DEJ66" s="137"/>
      <c r="DEK66" s="137"/>
      <c r="DEL66" s="137"/>
      <c r="DEM66" s="137"/>
      <c r="DEN66" s="137"/>
      <c r="DEO66" s="137"/>
      <c r="DEP66" s="137"/>
      <c r="DEQ66" s="137"/>
      <c r="DER66" s="137"/>
      <c r="DES66" s="137"/>
      <c r="DET66" s="137"/>
      <c r="DEU66" s="137"/>
      <c r="DEV66" s="137"/>
      <c r="DEW66" s="137"/>
      <c r="DEX66" s="137"/>
      <c r="DEY66" s="137"/>
      <c r="DEZ66" s="137"/>
      <c r="DFA66" s="137"/>
      <c r="DFB66" s="137"/>
      <c r="DFC66" s="137"/>
      <c r="DFD66" s="137"/>
      <c r="DFE66" s="137"/>
      <c r="DFF66" s="137"/>
      <c r="DFG66" s="137"/>
      <c r="DFH66" s="137"/>
      <c r="DFI66" s="137"/>
      <c r="DFJ66" s="137"/>
      <c r="DFK66" s="137"/>
      <c r="DFL66" s="137"/>
      <c r="DFM66" s="137"/>
      <c r="DFN66" s="137"/>
      <c r="DFO66" s="137"/>
      <c r="DFP66" s="137"/>
      <c r="DFQ66" s="137"/>
      <c r="DFR66" s="137"/>
      <c r="DFS66" s="137"/>
      <c r="DFT66" s="137"/>
      <c r="DFU66" s="137"/>
      <c r="DFV66" s="137"/>
      <c r="DFW66" s="137"/>
      <c r="DFX66" s="137"/>
      <c r="DFY66" s="137"/>
      <c r="DFZ66" s="137"/>
      <c r="DGA66" s="137"/>
      <c r="DGB66" s="137"/>
      <c r="DGC66" s="137"/>
      <c r="DGD66" s="137"/>
      <c r="DGE66" s="137"/>
      <c r="DGF66" s="137"/>
      <c r="DGG66" s="137"/>
      <c r="DGH66" s="137"/>
      <c r="DGI66" s="137"/>
      <c r="DGJ66" s="137"/>
      <c r="DGK66" s="137"/>
      <c r="DGL66" s="137"/>
      <c r="DGM66" s="137"/>
      <c r="DGN66" s="137"/>
      <c r="DGO66" s="137"/>
      <c r="DGP66" s="137"/>
      <c r="DGQ66" s="137"/>
      <c r="DGR66" s="137"/>
      <c r="DGS66" s="137"/>
      <c r="DGT66" s="137"/>
      <c r="DGU66" s="137"/>
      <c r="DGV66" s="137"/>
      <c r="DGW66" s="137"/>
      <c r="DGX66" s="137"/>
      <c r="DGY66" s="137"/>
      <c r="DGZ66" s="137"/>
      <c r="DHA66" s="137"/>
      <c r="DHB66" s="137"/>
      <c r="DHC66" s="137"/>
      <c r="DHD66" s="137"/>
      <c r="DHE66" s="137"/>
      <c r="DHF66" s="137"/>
      <c r="DHG66" s="137"/>
      <c r="DHH66" s="137"/>
      <c r="DHI66" s="137"/>
      <c r="DHJ66" s="137"/>
      <c r="DHK66" s="137"/>
      <c r="DHL66" s="137"/>
      <c r="DHM66" s="137"/>
      <c r="DHN66" s="137"/>
      <c r="DHO66" s="137"/>
      <c r="DHP66" s="137"/>
      <c r="DHQ66" s="137"/>
      <c r="DHR66" s="137"/>
      <c r="DHS66" s="137"/>
      <c r="DHT66" s="137"/>
      <c r="DHU66" s="137"/>
      <c r="DHV66" s="137"/>
      <c r="DHW66" s="137"/>
      <c r="DHX66" s="137"/>
      <c r="DHY66" s="137"/>
      <c r="DHZ66" s="137"/>
      <c r="DIA66" s="137"/>
      <c r="DIB66" s="137"/>
      <c r="DIC66" s="137"/>
      <c r="DID66" s="137"/>
      <c r="DIE66" s="137"/>
      <c r="DIF66" s="137"/>
      <c r="DIG66" s="137"/>
      <c r="DIH66" s="137"/>
      <c r="DII66" s="137"/>
      <c r="DIJ66" s="137"/>
      <c r="DIK66" s="137"/>
      <c r="DIL66" s="137"/>
      <c r="DIM66" s="137"/>
      <c r="DIN66" s="137"/>
      <c r="DIO66" s="137"/>
      <c r="DIP66" s="137"/>
      <c r="DIQ66" s="137"/>
      <c r="DIR66" s="137"/>
      <c r="DIS66" s="137"/>
      <c r="DIT66" s="137"/>
      <c r="DIU66" s="137"/>
      <c r="DIV66" s="137"/>
      <c r="DIW66" s="137"/>
      <c r="DIX66" s="137"/>
      <c r="DIY66" s="137"/>
      <c r="DIZ66" s="137"/>
      <c r="DJA66" s="137"/>
      <c r="DJB66" s="137"/>
      <c r="DJC66" s="137"/>
      <c r="DJD66" s="137"/>
      <c r="DJE66" s="137"/>
      <c r="DJF66" s="137"/>
      <c r="DJG66" s="137"/>
      <c r="DJH66" s="137"/>
      <c r="DJI66" s="137"/>
      <c r="DJJ66" s="137"/>
      <c r="DJK66" s="137"/>
      <c r="DJL66" s="137"/>
      <c r="DJM66" s="137"/>
      <c r="DJN66" s="137"/>
      <c r="DJO66" s="137"/>
      <c r="DJP66" s="137"/>
      <c r="DJQ66" s="137"/>
      <c r="DJR66" s="137"/>
      <c r="DJS66" s="137"/>
      <c r="DJT66" s="137"/>
      <c r="DJU66" s="137"/>
      <c r="DJV66" s="137"/>
      <c r="DJW66" s="137"/>
      <c r="DJX66" s="137"/>
      <c r="DJY66" s="137"/>
      <c r="DJZ66" s="137"/>
      <c r="DKA66" s="137"/>
      <c r="DKB66" s="137"/>
      <c r="DKC66" s="137"/>
      <c r="DKD66" s="137"/>
      <c r="DKE66" s="137"/>
      <c r="DKF66" s="137"/>
      <c r="DKG66" s="137"/>
      <c r="DKH66" s="137"/>
      <c r="DKI66" s="137"/>
      <c r="DKJ66" s="137"/>
      <c r="DKK66" s="137"/>
      <c r="DKL66" s="137"/>
      <c r="DKM66" s="137"/>
      <c r="DKN66" s="137"/>
      <c r="DKO66" s="137"/>
      <c r="DKP66" s="137"/>
      <c r="DKQ66" s="137"/>
      <c r="DKR66" s="137"/>
      <c r="DKS66" s="137"/>
      <c r="DKT66" s="137"/>
      <c r="DKU66" s="137"/>
      <c r="DKV66" s="137"/>
      <c r="DKW66" s="137"/>
      <c r="DKX66" s="137"/>
      <c r="DKY66" s="137"/>
      <c r="DKZ66" s="137"/>
      <c r="DLA66" s="137"/>
      <c r="DLB66" s="137"/>
      <c r="DLC66" s="137"/>
      <c r="DLD66" s="137"/>
      <c r="DLE66" s="137"/>
      <c r="DLF66" s="137"/>
      <c r="DLG66" s="137"/>
      <c r="DLH66" s="137"/>
      <c r="DLI66" s="137"/>
      <c r="DLJ66" s="137"/>
      <c r="DLK66" s="137"/>
      <c r="DLL66" s="137"/>
      <c r="DLM66" s="137"/>
      <c r="DLN66" s="137"/>
      <c r="DLO66" s="137"/>
      <c r="DLP66" s="137"/>
      <c r="DLQ66" s="137"/>
      <c r="DLR66" s="137"/>
      <c r="DLS66" s="137"/>
      <c r="DLT66" s="137"/>
      <c r="DLU66" s="137"/>
      <c r="DLV66" s="137"/>
      <c r="DLW66" s="137"/>
      <c r="DLX66" s="137"/>
      <c r="DLY66" s="137"/>
      <c r="DLZ66" s="137"/>
      <c r="DMA66" s="137"/>
      <c r="DMB66" s="137"/>
      <c r="DMC66" s="137"/>
      <c r="DMD66" s="137"/>
      <c r="DME66" s="137"/>
      <c r="DMF66" s="137"/>
      <c r="DMG66" s="137"/>
      <c r="DMH66" s="137"/>
      <c r="DMI66" s="137"/>
      <c r="DMJ66" s="137"/>
      <c r="DMK66" s="137"/>
      <c r="DML66" s="137"/>
      <c r="DMM66" s="137"/>
      <c r="DMN66" s="137"/>
      <c r="DMO66" s="137"/>
      <c r="DMP66" s="137"/>
      <c r="DMQ66" s="137"/>
      <c r="DMR66" s="137"/>
      <c r="DMS66" s="137"/>
      <c r="DMT66" s="137"/>
      <c r="DMU66" s="137"/>
      <c r="DMV66" s="137"/>
      <c r="DMW66" s="137"/>
      <c r="DMX66" s="137"/>
      <c r="DMY66" s="137"/>
      <c r="DMZ66" s="137"/>
      <c r="DNA66" s="137"/>
      <c r="DNB66" s="137"/>
      <c r="DNC66" s="137"/>
      <c r="DND66" s="137"/>
      <c r="DNE66" s="137"/>
      <c r="DNF66" s="137"/>
      <c r="DNG66" s="137"/>
      <c r="DNH66" s="137"/>
      <c r="DNI66" s="137"/>
      <c r="DNJ66" s="137"/>
      <c r="DNK66" s="137"/>
      <c r="DNL66" s="137"/>
      <c r="DNM66" s="137"/>
      <c r="DNN66" s="137"/>
      <c r="DNO66" s="137"/>
      <c r="DNP66" s="137"/>
      <c r="DNQ66" s="137"/>
      <c r="DNR66" s="137"/>
      <c r="DNS66" s="137"/>
      <c r="DNT66" s="137"/>
      <c r="DNU66" s="137"/>
      <c r="DNV66" s="137"/>
      <c r="DNW66" s="137"/>
      <c r="DNX66" s="137"/>
      <c r="DNY66" s="137"/>
      <c r="DNZ66" s="137"/>
      <c r="DOA66" s="137"/>
      <c r="DOB66" s="137"/>
      <c r="DOC66" s="137"/>
      <c r="DOD66" s="137"/>
      <c r="DOE66" s="137"/>
      <c r="DOF66" s="137"/>
      <c r="DOG66" s="137"/>
      <c r="DOH66" s="137"/>
      <c r="DOI66" s="137"/>
      <c r="DOJ66" s="137"/>
      <c r="DOK66" s="137"/>
      <c r="DOL66" s="137"/>
      <c r="DOM66" s="137"/>
      <c r="DON66" s="137"/>
      <c r="DOO66" s="137"/>
      <c r="DOP66" s="137"/>
      <c r="DOQ66" s="137"/>
      <c r="DOR66" s="137"/>
      <c r="DOS66" s="137"/>
      <c r="DOT66" s="137"/>
      <c r="DOU66" s="137"/>
      <c r="DOV66" s="137"/>
      <c r="DOW66" s="137"/>
      <c r="DOX66" s="137"/>
      <c r="DOY66" s="137"/>
      <c r="DOZ66" s="137"/>
      <c r="DPA66" s="137"/>
      <c r="DPB66" s="137"/>
      <c r="DPC66" s="137"/>
      <c r="DPD66" s="137"/>
      <c r="DPE66" s="137"/>
      <c r="DPF66" s="137"/>
      <c r="DPG66" s="137"/>
      <c r="DPH66" s="137"/>
      <c r="DPI66" s="137"/>
      <c r="DPJ66" s="137"/>
      <c r="DPK66" s="137"/>
      <c r="DPL66" s="137"/>
      <c r="DPM66" s="137"/>
      <c r="DPN66" s="137"/>
      <c r="DPO66" s="137"/>
      <c r="DPP66" s="137"/>
      <c r="DPQ66" s="137"/>
      <c r="DPR66" s="137"/>
      <c r="DPS66" s="137"/>
      <c r="DPT66" s="137"/>
      <c r="DPU66" s="137"/>
      <c r="DPV66" s="137"/>
      <c r="DPW66" s="137"/>
      <c r="DPX66" s="137"/>
      <c r="DPY66" s="137"/>
      <c r="DPZ66" s="137"/>
      <c r="DQA66" s="137"/>
      <c r="DQB66" s="137"/>
      <c r="DQC66" s="137"/>
      <c r="DQD66" s="137"/>
      <c r="DQE66" s="137"/>
      <c r="DQF66" s="137"/>
      <c r="DQG66" s="137"/>
      <c r="DQH66" s="137"/>
      <c r="DQI66" s="137"/>
      <c r="DQJ66" s="137"/>
      <c r="DQK66" s="137"/>
      <c r="DQL66" s="137"/>
      <c r="DQM66" s="137"/>
      <c r="DQN66" s="137"/>
      <c r="DQO66" s="137"/>
      <c r="DQP66" s="137"/>
      <c r="DQQ66" s="137"/>
      <c r="DQR66" s="137"/>
      <c r="DQS66" s="137"/>
      <c r="DQT66" s="137"/>
      <c r="DQU66" s="137"/>
      <c r="DQV66" s="137"/>
      <c r="DQW66" s="137"/>
      <c r="DQX66" s="137"/>
      <c r="DQY66" s="137"/>
      <c r="DQZ66" s="137"/>
      <c r="DRA66" s="137"/>
      <c r="DRB66" s="137"/>
      <c r="DRC66" s="137"/>
      <c r="DRD66" s="137"/>
      <c r="DRE66" s="137"/>
      <c r="DRF66" s="137"/>
      <c r="DRG66" s="137"/>
      <c r="DRH66" s="137"/>
      <c r="DRI66" s="137"/>
      <c r="DRJ66" s="137"/>
      <c r="DRK66" s="137"/>
      <c r="DRL66" s="137"/>
      <c r="DRM66" s="137"/>
      <c r="DRN66" s="137"/>
      <c r="DRO66" s="137"/>
      <c r="DRP66" s="137"/>
      <c r="DRQ66" s="137"/>
      <c r="DRR66" s="137"/>
      <c r="DRS66" s="137"/>
      <c r="DRT66" s="137"/>
      <c r="DRU66" s="137"/>
      <c r="DRV66" s="137"/>
      <c r="DRW66" s="137"/>
      <c r="DRX66" s="137"/>
      <c r="DRY66" s="137"/>
      <c r="DRZ66" s="137"/>
      <c r="DSA66" s="137"/>
      <c r="DSB66" s="137"/>
      <c r="DSC66" s="137"/>
      <c r="DSD66" s="137"/>
      <c r="DSE66" s="137"/>
      <c r="DSF66" s="137"/>
      <c r="DSG66" s="137"/>
      <c r="DSH66" s="137"/>
      <c r="DSI66" s="137"/>
      <c r="DSJ66" s="137"/>
      <c r="DSK66" s="137"/>
      <c r="DSL66" s="137"/>
      <c r="DSM66" s="137"/>
      <c r="DSN66" s="137"/>
      <c r="DSO66" s="137"/>
      <c r="DSP66" s="137"/>
      <c r="DSQ66" s="137"/>
      <c r="DSR66" s="137"/>
      <c r="DSS66" s="137"/>
      <c r="DST66" s="137"/>
      <c r="DSU66" s="137"/>
      <c r="DSV66" s="137"/>
      <c r="DSW66" s="137"/>
      <c r="DSX66" s="137"/>
      <c r="DSY66" s="137"/>
      <c r="DSZ66" s="137"/>
      <c r="DTA66" s="137"/>
      <c r="DTB66" s="137"/>
      <c r="DTC66" s="137"/>
      <c r="DTD66" s="137"/>
      <c r="DTE66" s="137"/>
      <c r="DTF66" s="137"/>
      <c r="DTG66" s="137"/>
      <c r="DTH66" s="137"/>
      <c r="DTI66" s="137"/>
      <c r="DTJ66" s="137"/>
      <c r="DTK66" s="137"/>
      <c r="DTL66" s="137"/>
      <c r="DTM66" s="137"/>
      <c r="DTN66" s="137"/>
      <c r="DTO66" s="137"/>
      <c r="DTP66" s="137"/>
      <c r="DTQ66" s="137"/>
      <c r="DTR66" s="137"/>
      <c r="DTS66" s="137"/>
      <c r="DTT66" s="137"/>
      <c r="DTU66" s="137"/>
      <c r="DTV66" s="137"/>
      <c r="DTW66" s="137"/>
      <c r="DTX66" s="137"/>
      <c r="DTY66" s="137"/>
      <c r="DTZ66" s="137"/>
      <c r="DUA66" s="137"/>
      <c r="DUB66" s="137"/>
      <c r="DUC66" s="137"/>
      <c r="DUD66" s="137"/>
      <c r="DUE66" s="137"/>
      <c r="DUF66" s="137"/>
      <c r="DUG66" s="137"/>
      <c r="DUH66" s="137"/>
      <c r="DUI66" s="137"/>
      <c r="DUJ66" s="137"/>
      <c r="DUK66" s="137"/>
      <c r="DUL66" s="137"/>
      <c r="DUM66" s="137"/>
      <c r="DUN66" s="137"/>
      <c r="DUO66" s="137"/>
      <c r="DUP66" s="137"/>
      <c r="DUQ66" s="137"/>
      <c r="DUR66" s="137"/>
      <c r="DUS66" s="137"/>
      <c r="DUT66" s="137"/>
      <c r="DUU66" s="137"/>
      <c r="DUV66" s="137"/>
      <c r="DUW66" s="137"/>
      <c r="DUX66" s="137"/>
      <c r="DUY66" s="137"/>
      <c r="DUZ66" s="137"/>
      <c r="DVA66" s="137"/>
      <c r="DVB66" s="137"/>
      <c r="DVC66" s="137"/>
      <c r="DVD66" s="137"/>
      <c r="DVE66" s="137"/>
      <c r="DVF66" s="137"/>
      <c r="DVG66" s="137"/>
      <c r="DVH66" s="137"/>
      <c r="DVI66" s="137"/>
      <c r="DVJ66" s="137"/>
      <c r="DVK66" s="137"/>
      <c r="DVL66" s="137"/>
      <c r="DVM66" s="137"/>
      <c r="DVN66" s="137"/>
      <c r="DVO66" s="137"/>
      <c r="DVP66" s="137"/>
      <c r="DVQ66" s="137"/>
      <c r="DVR66" s="137"/>
      <c r="DVS66" s="137"/>
      <c r="DVT66" s="137"/>
      <c r="DVU66" s="137"/>
      <c r="DVV66" s="137"/>
      <c r="DVW66" s="137"/>
      <c r="DVX66" s="137"/>
      <c r="DVY66" s="137"/>
      <c r="DVZ66" s="137"/>
      <c r="DWA66" s="137"/>
      <c r="DWB66" s="137"/>
      <c r="DWC66" s="137"/>
      <c r="DWD66" s="137"/>
      <c r="DWE66" s="137"/>
      <c r="DWF66" s="137"/>
      <c r="DWG66" s="137"/>
      <c r="DWH66" s="137"/>
      <c r="DWI66" s="137"/>
      <c r="DWJ66" s="137"/>
      <c r="DWK66" s="137"/>
      <c r="DWL66" s="137"/>
      <c r="DWM66" s="137"/>
      <c r="DWN66" s="137"/>
      <c r="DWO66" s="137"/>
      <c r="DWP66" s="137"/>
      <c r="DWQ66" s="137"/>
      <c r="DWR66" s="137"/>
      <c r="DWS66" s="137"/>
      <c r="DWT66" s="137"/>
      <c r="DWU66" s="137"/>
      <c r="DWV66" s="137"/>
      <c r="DWW66" s="137"/>
      <c r="DWX66" s="137"/>
      <c r="DWY66" s="137"/>
      <c r="DWZ66" s="137"/>
      <c r="DXA66" s="137"/>
      <c r="DXB66" s="137"/>
      <c r="DXC66" s="137"/>
      <c r="DXD66" s="137"/>
      <c r="DXE66" s="137"/>
      <c r="DXF66" s="137"/>
      <c r="DXG66" s="137"/>
      <c r="DXH66" s="137"/>
      <c r="DXI66" s="137"/>
      <c r="DXJ66" s="137"/>
      <c r="DXK66" s="137"/>
      <c r="DXL66" s="137"/>
      <c r="DXM66" s="137"/>
      <c r="DXN66" s="137"/>
      <c r="DXO66" s="137"/>
      <c r="DXP66" s="137"/>
      <c r="DXQ66" s="137"/>
      <c r="DXR66" s="137"/>
      <c r="DXS66" s="137"/>
      <c r="DXT66" s="137"/>
      <c r="DXU66" s="137"/>
      <c r="DXV66" s="137"/>
      <c r="DXW66" s="137"/>
      <c r="DXX66" s="137"/>
      <c r="DXY66" s="137"/>
      <c r="DXZ66" s="137"/>
      <c r="DYA66" s="137"/>
      <c r="DYB66" s="137"/>
      <c r="DYC66" s="137"/>
      <c r="DYD66" s="137"/>
      <c r="DYE66" s="137"/>
      <c r="DYF66" s="137"/>
      <c r="DYG66" s="137"/>
      <c r="DYH66" s="137"/>
      <c r="DYI66" s="137"/>
      <c r="DYJ66" s="137"/>
      <c r="DYK66" s="137"/>
      <c r="DYL66" s="137"/>
      <c r="DYM66" s="137"/>
      <c r="DYN66" s="137"/>
      <c r="DYO66" s="137"/>
      <c r="DYP66" s="137"/>
      <c r="DYQ66" s="137"/>
      <c r="DYR66" s="137"/>
      <c r="DYS66" s="137"/>
      <c r="DYT66" s="137"/>
      <c r="DYU66" s="137"/>
      <c r="DYV66" s="137"/>
      <c r="DYW66" s="137"/>
      <c r="DYX66" s="137"/>
      <c r="DYY66" s="137"/>
      <c r="DYZ66" s="137"/>
      <c r="DZA66" s="137"/>
      <c r="DZB66" s="137"/>
      <c r="DZC66" s="137"/>
      <c r="DZD66" s="137"/>
      <c r="DZE66" s="137"/>
      <c r="DZF66" s="137"/>
      <c r="DZG66" s="137"/>
      <c r="DZH66" s="137"/>
      <c r="DZI66" s="137"/>
      <c r="DZJ66" s="137"/>
      <c r="DZK66" s="137"/>
      <c r="DZL66" s="137"/>
      <c r="DZM66" s="137"/>
      <c r="DZN66" s="137"/>
      <c r="DZO66" s="137"/>
      <c r="DZP66" s="137"/>
      <c r="DZQ66" s="137"/>
      <c r="DZR66" s="137"/>
      <c r="DZS66" s="137"/>
      <c r="DZT66" s="137"/>
      <c r="DZU66" s="137"/>
      <c r="DZV66" s="137"/>
      <c r="DZW66" s="137"/>
      <c r="DZX66" s="137"/>
      <c r="DZY66" s="137"/>
      <c r="DZZ66" s="137"/>
      <c r="EAA66" s="137"/>
      <c r="EAB66" s="137"/>
      <c r="EAC66" s="137"/>
      <c r="EAD66" s="137"/>
      <c r="EAE66" s="137"/>
      <c r="EAF66" s="137"/>
      <c r="EAG66" s="137"/>
      <c r="EAH66" s="137"/>
      <c r="EAI66" s="137"/>
      <c r="EAJ66" s="137"/>
      <c r="EAK66" s="137"/>
      <c r="EAL66" s="137"/>
      <c r="EAM66" s="137"/>
      <c r="EAN66" s="137"/>
      <c r="EAO66" s="137"/>
      <c r="EAP66" s="137"/>
      <c r="EAQ66" s="137"/>
      <c r="EAR66" s="137"/>
      <c r="EAS66" s="137"/>
      <c r="EAT66" s="137"/>
      <c r="EAU66" s="137"/>
      <c r="EAV66" s="137"/>
      <c r="EAW66" s="137"/>
      <c r="EAX66" s="137"/>
      <c r="EAY66" s="137"/>
      <c r="EAZ66" s="137"/>
      <c r="EBA66" s="137"/>
      <c r="EBB66" s="137"/>
      <c r="EBC66" s="137"/>
      <c r="EBD66" s="137"/>
      <c r="EBE66" s="137"/>
      <c r="EBF66" s="137"/>
      <c r="EBG66" s="137"/>
      <c r="EBH66" s="137"/>
      <c r="EBI66" s="137"/>
      <c r="EBJ66" s="137"/>
      <c r="EBK66" s="137"/>
      <c r="EBL66" s="137"/>
      <c r="EBM66" s="137"/>
      <c r="EBN66" s="137"/>
      <c r="EBO66" s="137"/>
      <c r="EBP66" s="137"/>
      <c r="EBQ66" s="137"/>
      <c r="EBR66" s="137"/>
      <c r="EBS66" s="137"/>
      <c r="EBT66" s="137"/>
      <c r="EBU66" s="137"/>
      <c r="EBV66" s="137"/>
      <c r="EBW66" s="137"/>
      <c r="EBX66" s="137"/>
      <c r="EBY66" s="137"/>
      <c r="EBZ66" s="137"/>
      <c r="ECA66" s="137"/>
      <c r="ECB66" s="137"/>
      <c r="ECC66" s="137"/>
      <c r="ECD66" s="137"/>
      <c r="ECE66" s="137"/>
      <c r="ECF66" s="137"/>
      <c r="ECG66" s="137"/>
      <c r="ECH66" s="137"/>
      <c r="ECI66" s="137"/>
      <c r="ECJ66" s="137"/>
      <c r="ECK66" s="137"/>
      <c r="ECL66" s="137"/>
      <c r="ECM66" s="137"/>
      <c r="ECN66" s="137"/>
      <c r="ECO66" s="137"/>
      <c r="ECP66" s="137"/>
      <c r="ECQ66" s="137"/>
      <c r="ECR66" s="137"/>
      <c r="ECS66" s="137"/>
      <c r="ECT66" s="137"/>
      <c r="ECU66" s="137"/>
      <c r="ECV66" s="137"/>
      <c r="ECW66" s="137"/>
      <c r="ECX66" s="137"/>
      <c r="ECY66" s="137"/>
      <c r="ECZ66" s="137"/>
      <c r="EDA66" s="137"/>
      <c r="EDB66" s="137"/>
      <c r="EDC66" s="137"/>
      <c r="EDD66" s="137"/>
      <c r="EDE66" s="137"/>
      <c r="EDF66" s="137"/>
      <c r="EDG66" s="137"/>
      <c r="EDH66" s="137"/>
      <c r="EDI66" s="137"/>
      <c r="EDJ66" s="137"/>
      <c r="EDK66" s="137"/>
      <c r="EDL66" s="137"/>
      <c r="EDM66" s="137"/>
      <c r="EDN66" s="137"/>
      <c r="EDO66" s="137"/>
      <c r="EDP66" s="137"/>
      <c r="EDQ66" s="137"/>
      <c r="EDR66" s="137"/>
      <c r="EDS66" s="137"/>
      <c r="EDT66" s="137"/>
      <c r="EDU66" s="137"/>
      <c r="EDV66" s="137"/>
      <c r="EDW66" s="137"/>
      <c r="EDX66" s="137"/>
      <c r="EDY66" s="137"/>
      <c r="EDZ66" s="137"/>
      <c r="EEA66" s="137"/>
      <c r="EEB66" s="137"/>
      <c r="EEC66" s="137"/>
      <c r="EED66" s="137"/>
      <c r="EEE66" s="137"/>
      <c r="EEF66" s="137"/>
      <c r="EEG66" s="137"/>
      <c r="EEH66" s="137"/>
      <c r="EEI66" s="137"/>
      <c r="EEJ66" s="137"/>
      <c r="EEK66" s="137"/>
      <c r="EEL66" s="137"/>
      <c r="EEM66" s="137"/>
      <c r="EEN66" s="137"/>
      <c r="EEO66" s="137"/>
      <c r="EEP66" s="137"/>
      <c r="EEQ66" s="137"/>
      <c r="EER66" s="137"/>
      <c r="EES66" s="137"/>
      <c r="EET66" s="137"/>
      <c r="EEU66" s="137"/>
      <c r="EEV66" s="137"/>
      <c r="EEW66" s="137"/>
      <c r="EEX66" s="137"/>
      <c r="EEY66" s="137"/>
      <c r="EEZ66" s="137"/>
      <c r="EFA66" s="137"/>
      <c r="EFB66" s="137"/>
      <c r="EFC66" s="137"/>
      <c r="EFD66" s="137"/>
      <c r="EFE66" s="137"/>
      <c r="EFF66" s="137"/>
      <c r="EFG66" s="137"/>
      <c r="EFH66" s="137"/>
      <c r="EFI66" s="137"/>
      <c r="EFJ66" s="137"/>
      <c r="EFK66" s="137"/>
      <c r="EFL66" s="137"/>
      <c r="EFM66" s="137"/>
      <c r="EFN66" s="137"/>
      <c r="EFO66" s="137"/>
      <c r="EFP66" s="137"/>
      <c r="EFQ66" s="137"/>
      <c r="EFR66" s="137"/>
      <c r="EFS66" s="137"/>
      <c r="EFT66" s="137"/>
      <c r="EFU66" s="137"/>
      <c r="EFV66" s="137"/>
      <c r="EFW66" s="137"/>
      <c r="EFX66" s="137"/>
      <c r="EFY66" s="137"/>
      <c r="EFZ66" s="137"/>
      <c r="EGA66" s="137"/>
      <c r="EGB66" s="137"/>
      <c r="EGC66" s="137"/>
      <c r="EGD66" s="137"/>
      <c r="EGE66" s="137"/>
      <c r="EGF66" s="137"/>
      <c r="EGG66" s="137"/>
      <c r="EGH66" s="137"/>
      <c r="EGI66" s="137"/>
      <c r="EGJ66" s="137"/>
      <c r="EGK66" s="137"/>
      <c r="EGL66" s="137"/>
      <c r="EGM66" s="137"/>
      <c r="EGN66" s="137"/>
      <c r="EGO66" s="137"/>
      <c r="EGP66" s="137"/>
      <c r="EGQ66" s="137"/>
      <c r="EGR66" s="137"/>
      <c r="EGS66" s="137"/>
      <c r="EGT66" s="137"/>
      <c r="EGU66" s="137"/>
      <c r="EGV66" s="137"/>
      <c r="EGW66" s="137"/>
      <c r="EGX66" s="137"/>
      <c r="EGY66" s="137"/>
      <c r="EGZ66" s="137"/>
      <c r="EHA66" s="137"/>
      <c r="EHB66" s="137"/>
      <c r="EHC66" s="137"/>
      <c r="EHD66" s="137"/>
      <c r="EHE66" s="137"/>
      <c r="EHF66" s="137"/>
      <c r="EHG66" s="137"/>
      <c r="EHH66" s="137"/>
      <c r="EHI66" s="137"/>
      <c r="EHJ66" s="137"/>
      <c r="EHK66" s="137"/>
      <c r="EHL66" s="137"/>
      <c r="EHM66" s="137"/>
      <c r="EHN66" s="137"/>
      <c r="EHO66" s="137"/>
      <c r="EHP66" s="137"/>
      <c r="EHQ66" s="137"/>
      <c r="EHR66" s="137"/>
      <c r="EHS66" s="137"/>
      <c r="EHT66" s="137"/>
      <c r="EHU66" s="137"/>
      <c r="EHV66" s="137"/>
      <c r="EHW66" s="137"/>
      <c r="EHX66" s="137"/>
      <c r="EHY66" s="137"/>
      <c r="EHZ66" s="137"/>
      <c r="EIA66" s="137"/>
      <c r="EIB66" s="137"/>
      <c r="EIC66" s="137"/>
      <c r="EID66" s="137"/>
      <c r="EIE66" s="137"/>
      <c r="EIF66" s="137"/>
      <c r="EIG66" s="137"/>
      <c r="EIH66" s="137"/>
      <c r="EII66" s="137"/>
      <c r="EIJ66" s="137"/>
      <c r="EIK66" s="137"/>
      <c r="EIL66" s="137"/>
      <c r="EIM66" s="137"/>
      <c r="EIN66" s="137"/>
      <c r="EIO66" s="137"/>
      <c r="EIP66" s="137"/>
      <c r="EIQ66" s="137"/>
      <c r="EIR66" s="137"/>
      <c r="EIS66" s="137"/>
      <c r="EIT66" s="137"/>
      <c r="EIU66" s="137"/>
      <c r="EIV66" s="137"/>
      <c r="EIW66" s="137"/>
      <c r="EIX66" s="137"/>
      <c r="EIY66" s="137"/>
      <c r="EIZ66" s="137"/>
      <c r="EJA66" s="137"/>
      <c r="EJB66" s="137"/>
      <c r="EJC66" s="137"/>
      <c r="EJD66" s="137"/>
      <c r="EJE66" s="137"/>
      <c r="EJF66" s="137"/>
      <c r="EJG66" s="137"/>
      <c r="EJH66" s="137"/>
      <c r="EJI66" s="137"/>
      <c r="EJJ66" s="137"/>
      <c r="EJK66" s="137"/>
      <c r="EJL66" s="137"/>
      <c r="EJM66" s="137"/>
      <c r="EJN66" s="137"/>
      <c r="EJO66" s="137"/>
      <c r="EJP66" s="137"/>
      <c r="EJQ66" s="137"/>
      <c r="EJR66" s="137"/>
      <c r="EJS66" s="137"/>
      <c r="EJT66" s="137"/>
      <c r="EJU66" s="137"/>
      <c r="EJV66" s="137"/>
      <c r="EJW66" s="137"/>
      <c r="EJX66" s="137"/>
      <c r="EJY66" s="137"/>
      <c r="EJZ66" s="137"/>
      <c r="EKA66" s="137"/>
      <c r="EKB66" s="137"/>
      <c r="EKC66" s="137"/>
      <c r="EKD66" s="137"/>
      <c r="EKE66" s="137"/>
      <c r="EKF66" s="137"/>
      <c r="EKG66" s="137"/>
      <c r="EKH66" s="137"/>
      <c r="EKI66" s="137"/>
      <c r="EKJ66" s="137"/>
      <c r="EKK66" s="137"/>
      <c r="EKL66" s="137"/>
      <c r="EKM66" s="137"/>
      <c r="EKN66" s="137"/>
      <c r="EKO66" s="137"/>
      <c r="EKP66" s="137"/>
      <c r="EKQ66" s="137"/>
      <c r="EKR66" s="137"/>
      <c r="EKS66" s="137"/>
      <c r="EKT66" s="137"/>
      <c r="EKU66" s="137"/>
      <c r="EKV66" s="137"/>
      <c r="EKW66" s="137"/>
      <c r="EKX66" s="137"/>
      <c r="EKY66" s="137"/>
      <c r="EKZ66" s="137"/>
      <c r="ELA66" s="137"/>
      <c r="ELB66" s="137"/>
      <c r="ELC66" s="137"/>
      <c r="ELD66" s="137"/>
      <c r="ELE66" s="137"/>
      <c r="ELF66" s="137"/>
      <c r="ELG66" s="137"/>
      <c r="ELH66" s="137"/>
      <c r="ELI66" s="137"/>
      <c r="ELJ66" s="137"/>
      <c r="ELK66" s="137"/>
      <c r="ELL66" s="137"/>
      <c r="ELM66" s="137"/>
      <c r="ELN66" s="137"/>
      <c r="ELO66" s="137"/>
      <c r="ELP66" s="137"/>
      <c r="ELQ66" s="137"/>
      <c r="ELR66" s="137"/>
      <c r="ELS66" s="137"/>
      <c r="ELT66" s="137"/>
      <c r="ELU66" s="137"/>
      <c r="ELV66" s="137"/>
      <c r="ELW66" s="137"/>
      <c r="ELX66" s="137"/>
      <c r="ELY66" s="137"/>
      <c r="ELZ66" s="137"/>
      <c r="EMA66" s="137"/>
      <c r="EMB66" s="137"/>
      <c r="EMC66" s="137"/>
      <c r="EMD66" s="137"/>
      <c r="EME66" s="137"/>
      <c r="EMF66" s="137"/>
      <c r="EMG66" s="137"/>
      <c r="EMH66" s="137"/>
      <c r="EMI66" s="137"/>
      <c r="EMJ66" s="137"/>
      <c r="EMK66" s="137"/>
      <c r="EML66" s="137"/>
      <c r="EMM66" s="137"/>
      <c r="EMN66" s="137"/>
      <c r="EMO66" s="137"/>
      <c r="EMP66" s="137"/>
      <c r="EMQ66" s="137"/>
      <c r="EMR66" s="137"/>
      <c r="EMS66" s="137"/>
      <c r="EMT66" s="137"/>
      <c r="EMU66" s="137"/>
      <c r="EMV66" s="137"/>
      <c r="EMW66" s="137"/>
      <c r="EMX66" s="137"/>
      <c r="EMY66" s="137"/>
      <c r="EMZ66" s="137"/>
      <c r="ENA66" s="137"/>
      <c r="ENB66" s="137"/>
      <c r="ENC66" s="137"/>
      <c r="END66" s="137"/>
      <c r="ENE66" s="137"/>
      <c r="ENF66" s="137"/>
      <c r="ENG66" s="137"/>
      <c r="ENH66" s="137"/>
      <c r="ENI66" s="137"/>
      <c r="ENJ66" s="137"/>
      <c r="ENK66" s="137"/>
      <c r="ENL66" s="137"/>
      <c r="ENM66" s="137"/>
      <c r="ENN66" s="137"/>
      <c r="ENO66" s="137"/>
      <c r="ENP66" s="137"/>
      <c r="ENQ66" s="137"/>
      <c r="ENR66" s="137"/>
      <c r="ENS66" s="137"/>
      <c r="ENT66" s="137"/>
      <c r="ENU66" s="137"/>
      <c r="ENV66" s="137"/>
      <c r="ENW66" s="137"/>
      <c r="ENX66" s="137"/>
      <c r="ENY66" s="137"/>
      <c r="ENZ66" s="137"/>
      <c r="EOA66" s="137"/>
      <c r="EOB66" s="137"/>
      <c r="EOC66" s="137"/>
      <c r="EOD66" s="137"/>
      <c r="EOE66" s="137"/>
      <c r="EOF66" s="137"/>
      <c r="EOG66" s="137"/>
      <c r="EOH66" s="137"/>
      <c r="EOI66" s="137"/>
      <c r="EOJ66" s="137"/>
      <c r="EOK66" s="137"/>
      <c r="EOL66" s="137"/>
      <c r="EOM66" s="137"/>
      <c r="EON66" s="137"/>
      <c r="EOO66" s="137"/>
      <c r="EOP66" s="137"/>
      <c r="EOQ66" s="137"/>
      <c r="EOR66" s="137"/>
      <c r="EOS66" s="137"/>
      <c r="EOT66" s="137"/>
      <c r="EOU66" s="137"/>
      <c r="EOV66" s="137"/>
      <c r="EOW66" s="137"/>
      <c r="EOX66" s="137"/>
      <c r="EOY66" s="137"/>
      <c r="EOZ66" s="137"/>
      <c r="EPA66" s="137"/>
      <c r="EPB66" s="137"/>
      <c r="EPC66" s="137"/>
      <c r="EPD66" s="137"/>
      <c r="EPE66" s="137"/>
      <c r="EPF66" s="137"/>
      <c r="EPG66" s="137"/>
      <c r="EPH66" s="137"/>
      <c r="EPI66" s="137"/>
      <c r="EPJ66" s="137"/>
      <c r="EPK66" s="137"/>
      <c r="EPL66" s="137"/>
      <c r="EPM66" s="137"/>
      <c r="EPN66" s="137"/>
      <c r="EPO66" s="137"/>
      <c r="EPP66" s="137"/>
      <c r="EPQ66" s="137"/>
      <c r="EPR66" s="137"/>
      <c r="EPS66" s="137"/>
      <c r="EPT66" s="137"/>
      <c r="EPU66" s="137"/>
      <c r="EPV66" s="137"/>
      <c r="EPW66" s="137"/>
      <c r="EPX66" s="137"/>
      <c r="EPY66" s="137"/>
      <c r="EPZ66" s="137"/>
      <c r="EQA66" s="137"/>
      <c r="EQB66" s="137"/>
      <c r="EQC66" s="137"/>
      <c r="EQD66" s="137"/>
      <c r="EQE66" s="137"/>
      <c r="EQF66" s="137"/>
      <c r="EQG66" s="137"/>
      <c r="EQH66" s="137"/>
      <c r="EQI66" s="137"/>
      <c r="EQJ66" s="137"/>
      <c r="EQK66" s="137"/>
      <c r="EQL66" s="137"/>
      <c r="EQM66" s="137"/>
      <c r="EQN66" s="137"/>
      <c r="EQO66" s="137"/>
      <c r="EQP66" s="137"/>
      <c r="EQQ66" s="137"/>
      <c r="EQR66" s="137"/>
      <c r="EQS66" s="137"/>
      <c r="EQT66" s="137"/>
      <c r="EQU66" s="137"/>
      <c r="EQV66" s="137"/>
      <c r="EQW66" s="137"/>
      <c r="EQX66" s="137"/>
      <c r="EQY66" s="137"/>
      <c r="EQZ66" s="137"/>
      <c r="ERA66" s="137"/>
      <c r="ERB66" s="137"/>
      <c r="ERC66" s="137"/>
      <c r="ERD66" s="137"/>
      <c r="ERE66" s="137"/>
      <c r="ERF66" s="137"/>
      <c r="ERG66" s="137"/>
      <c r="ERH66" s="137"/>
      <c r="ERI66" s="137"/>
      <c r="ERJ66" s="137"/>
      <c r="ERK66" s="137"/>
      <c r="ERL66" s="137"/>
      <c r="ERM66" s="137"/>
      <c r="ERN66" s="137"/>
      <c r="ERO66" s="137"/>
      <c r="ERP66" s="137"/>
      <c r="ERQ66" s="137"/>
      <c r="ERR66" s="137"/>
      <c r="ERS66" s="137"/>
      <c r="ERT66" s="137"/>
      <c r="ERU66" s="137"/>
      <c r="ERV66" s="137"/>
      <c r="ERW66" s="137"/>
      <c r="ERX66" s="137"/>
      <c r="ERY66" s="137"/>
      <c r="ERZ66" s="137"/>
      <c r="ESA66" s="137"/>
      <c r="ESB66" s="137"/>
      <c r="ESC66" s="137"/>
      <c r="ESD66" s="137"/>
      <c r="ESE66" s="137"/>
      <c r="ESF66" s="137"/>
      <c r="ESG66" s="137"/>
      <c r="ESH66" s="137"/>
      <c r="ESI66" s="137"/>
      <c r="ESJ66" s="137"/>
      <c r="ESK66" s="137"/>
      <c r="ESL66" s="137"/>
      <c r="ESM66" s="137"/>
      <c r="ESN66" s="137"/>
      <c r="ESO66" s="137"/>
      <c r="ESP66" s="137"/>
      <c r="ESQ66" s="137"/>
      <c r="ESR66" s="137"/>
      <c r="ESS66" s="137"/>
      <c r="EST66" s="137"/>
      <c r="ESU66" s="137"/>
      <c r="ESV66" s="137"/>
      <c r="ESW66" s="137"/>
      <c r="ESX66" s="137"/>
      <c r="ESY66" s="137"/>
      <c r="ESZ66" s="137"/>
      <c r="ETA66" s="137"/>
      <c r="ETB66" s="137"/>
      <c r="ETC66" s="137"/>
      <c r="ETD66" s="137"/>
      <c r="ETE66" s="137"/>
      <c r="ETF66" s="137"/>
      <c r="ETG66" s="137"/>
      <c r="ETH66" s="137"/>
      <c r="ETI66" s="137"/>
      <c r="ETJ66" s="137"/>
      <c r="ETK66" s="137"/>
      <c r="ETL66" s="137"/>
      <c r="ETM66" s="137"/>
      <c r="ETN66" s="137"/>
      <c r="ETO66" s="137"/>
      <c r="ETP66" s="137"/>
      <c r="ETQ66" s="137"/>
      <c r="ETR66" s="137"/>
      <c r="ETS66" s="137"/>
      <c r="ETT66" s="137"/>
      <c r="ETU66" s="137"/>
      <c r="ETV66" s="137"/>
      <c r="ETW66" s="137"/>
      <c r="ETX66" s="137"/>
      <c r="ETY66" s="137"/>
      <c r="ETZ66" s="137"/>
      <c r="EUA66" s="137"/>
      <c r="EUB66" s="137"/>
      <c r="EUC66" s="137"/>
      <c r="EUD66" s="137"/>
      <c r="EUE66" s="137"/>
      <c r="EUF66" s="137"/>
      <c r="EUG66" s="137"/>
      <c r="EUH66" s="137"/>
      <c r="EUI66" s="137"/>
      <c r="EUJ66" s="137"/>
      <c r="EUK66" s="137"/>
      <c r="EUL66" s="137"/>
      <c r="EUM66" s="137"/>
      <c r="EUN66" s="137"/>
      <c r="EUO66" s="137"/>
      <c r="EUP66" s="137"/>
      <c r="EUQ66" s="137"/>
      <c r="EUR66" s="137"/>
      <c r="EUS66" s="137"/>
      <c r="EUT66" s="137"/>
      <c r="EUU66" s="137"/>
      <c r="EUV66" s="137"/>
      <c r="EUW66" s="137"/>
      <c r="EUX66" s="137"/>
      <c r="EUY66" s="137"/>
      <c r="EUZ66" s="137"/>
      <c r="EVA66" s="137"/>
      <c r="EVB66" s="137"/>
      <c r="EVC66" s="137"/>
      <c r="EVD66" s="137"/>
      <c r="EVE66" s="137"/>
      <c r="EVF66" s="137"/>
      <c r="EVG66" s="137"/>
      <c r="EVH66" s="137"/>
      <c r="EVI66" s="137"/>
      <c r="EVJ66" s="137"/>
      <c r="EVK66" s="137"/>
      <c r="EVL66" s="137"/>
      <c r="EVM66" s="137"/>
      <c r="EVN66" s="137"/>
      <c r="EVO66" s="137"/>
      <c r="EVP66" s="137"/>
      <c r="EVQ66" s="137"/>
      <c r="EVR66" s="137"/>
      <c r="EVS66" s="137"/>
      <c r="EVT66" s="137"/>
      <c r="EVU66" s="137"/>
      <c r="EVV66" s="137"/>
      <c r="EVW66" s="137"/>
      <c r="EVX66" s="137"/>
      <c r="EVY66" s="137"/>
      <c r="EVZ66" s="137"/>
      <c r="EWA66" s="137"/>
      <c r="EWB66" s="137"/>
      <c r="EWC66" s="137"/>
      <c r="EWD66" s="137"/>
      <c r="EWE66" s="137"/>
      <c r="EWF66" s="137"/>
      <c r="EWG66" s="137"/>
      <c r="EWH66" s="137"/>
      <c r="EWI66" s="137"/>
      <c r="EWJ66" s="137"/>
      <c r="EWK66" s="137"/>
      <c r="EWL66" s="137"/>
      <c r="EWM66" s="137"/>
      <c r="EWN66" s="137"/>
      <c r="EWO66" s="137"/>
      <c r="EWP66" s="137"/>
      <c r="EWQ66" s="137"/>
      <c r="EWR66" s="137"/>
      <c r="EWS66" s="137"/>
      <c r="EWT66" s="137"/>
      <c r="EWU66" s="137"/>
      <c r="EWV66" s="137"/>
      <c r="EWW66" s="137"/>
      <c r="EWX66" s="137"/>
      <c r="EWY66" s="137"/>
      <c r="EWZ66" s="137"/>
      <c r="EXA66" s="137"/>
      <c r="EXB66" s="137"/>
      <c r="EXC66" s="137"/>
      <c r="EXD66" s="137"/>
      <c r="EXE66" s="137"/>
      <c r="EXF66" s="137"/>
      <c r="EXG66" s="137"/>
      <c r="EXH66" s="137"/>
      <c r="EXI66" s="137"/>
      <c r="EXJ66" s="137"/>
      <c r="EXK66" s="137"/>
      <c r="EXL66" s="137"/>
      <c r="EXM66" s="137"/>
      <c r="EXN66" s="137"/>
      <c r="EXO66" s="137"/>
      <c r="EXP66" s="137"/>
      <c r="EXQ66" s="137"/>
      <c r="EXR66" s="137"/>
      <c r="EXS66" s="137"/>
      <c r="EXT66" s="137"/>
      <c r="EXU66" s="137"/>
      <c r="EXV66" s="137"/>
      <c r="EXW66" s="137"/>
      <c r="EXX66" s="137"/>
      <c r="EXY66" s="137"/>
      <c r="EXZ66" s="137"/>
      <c r="EYA66" s="137"/>
      <c r="EYB66" s="137"/>
      <c r="EYC66" s="137"/>
      <c r="EYD66" s="137"/>
      <c r="EYE66" s="137"/>
      <c r="EYF66" s="137"/>
      <c r="EYG66" s="137"/>
      <c r="EYH66" s="137"/>
      <c r="EYI66" s="137"/>
      <c r="EYJ66" s="137"/>
      <c r="EYK66" s="137"/>
      <c r="EYL66" s="137"/>
      <c r="EYM66" s="137"/>
      <c r="EYN66" s="137"/>
      <c r="EYO66" s="137"/>
      <c r="EYP66" s="137"/>
      <c r="EYQ66" s="137"/>
      <c r="EYR66" s="137"/>
      <c r="EYS66" s="137"/>
      <c r="EYT66" s="137"/>
      <c r="EYU66" s="137"/>
      <c r="EYV66" s="137"/>
      <c r="EYW66" s="137"/>
      <c r="EYX66" s="137"/>
      <c r="EYY66" s="137"/>
      <c r="EYZ66" s="137"/>
      <c r="EZA66" s="137"/>
      <c r="EZB66" s="137"/>
      <c r="EZC66" s="137"/>
      <c r="EZD66" s="137"/>
      <c r="EZE66" s="137"/>
      <c r="EZF66" s="137"/>
      <c r="EZG66" s="137"/>
      <c r="EZH66" s="137"/>
      <c r="EZI66" s="137"/>
      <c r="EZJ66" s="137"/>
      <c r="EZK66" s="137"/>
      <c r="EZL66" s="137"/>
      <c r="EZM66" s="137"/>
      <c r="EZN66" s="137"/>
      <c r="EZO66" s="137"/>
      <c r="EZP66" s="137"/>
      <c r="EZQ66" s="137"/>
      <c r="EZR66" s="137"/>
      <c r="EZS66" s="137"/>
      <c r="EZT66" s="137"/>
      <c r="EZU66" s="137"/>
      <c r="EZV66" s="137"/>
      <c r="EZW66" s="137"/>
      <c r="EZX66" s="137"/>
      <c r="EZY66" s="137"/>
      <c r="EZZ66" s="137"/>
      <c r="FAA66" s="137"/>
      <c r="FAB66" s="137"/>
      <c r="FAC66" s="137"/>
      <c r="FAD66" s="137"/>
      <c r="FAE66" s="137"/>
      <c r="FAF66" s="137"/>
      <c r="FAG66" s="137"/>
      <c r="FAH66" s="137"/>
      <c r="FAI66" s="137"/>
      <c r="FAJ66" s="137"/>
      <c r="FAK66" s="137"/>
      <c r="FAL66" s="137"/>
      <c r="FAM66" s="137"/>
      <c r="FAN66" s="137"/>
      <c r="FAO66" s="137"/>
      <c r="FAP66" s="137"/>
      <c r="FAQ66" s="137"/>
      <c r="FAR66" s="137"/>
      <c r="FAS66" s="137"/>
      <c r="FAT66" s="137"/>
      <c r="FAU66" s="137"/>
      <c r="FAV66" s="137"/>
      <c r="FAW66" s="137"/>
      <c r="FAX66" s="137"/>
      <c r="FAY66" s="137"/>
      <c r="FAZ66" s="137"/>
      <c r="FBA66" s="137"/>
      <c r="FBB66" s="137"/>
      <c r="FBC66" s="137"/>
      <c r="FBD66" s="137"/>
      <c r="FBE66" s="137"/>
      <c r="FBF66" s="137"/>
      <c r="FBG66" s="137"/>
      <c r="FBH66" s="137"/>
      <c r="FBI66" s="137"/>
      <c r="FBJ66" s="137"/>
      <c r="FBK66" s="137"/>
      <c r="FBL66" s="137"/>
      <c r="FBM66" s="137"/>
      <c r="FBN66" s="137"/>
      <c r="FBO66" s="137"/>
      <c r="FBP66" s="137"/>
      <c r="FBQ66" s="137"/>
      <c r="FBR66" s="137"/>
      <c r="FBS66" s="137"/>
      <c r="FBT66" s="137"/>
      <c r="FBU66" s="137"/>
      <c r="FBV66" s="137"/>
      <c r="FBW66" s="137"/>
      <c r="FBX66" s="137"/>
      <c r="FBY66" s="137"/>
      <c r="FBZ66" s="137"/>
      <c r="FCA66" s="137"/>
      <c r="FCB66" s="137"/>
      <c r="FCC66" s="137"/>
      <c r="FCD66" s="137"/>
      <c r="FCE66" s="137"/>
      <c r="FCF66" s="137"/>
      <c r="FCG66" s="137"/>
      <c r="FCH66" s="137"/>
      <c r="FCI66" s="137"/>
      <c r="FCJ66" s="137"/>
      <c r="FCK66" s="137"/>
      <c r="FCL66" s="137"/>
      <c r="FCM66" s="137"/>
      <c r="FCN66" s="137"/>
      <c r="FCO66" s="137"/>
      <c r="FCP66" s="137"/>
      <c r="FCQ66" s="137"/>
      <c r="FCR66" s="137"/>
      <c r="FCS66" s="137"/>
      <c r="FCT66" s="137"/>
      <c r="FCU66" s="137"/>
      <c r="FCV66" s="137"/>
      <c r="FCW66" s="137"/>
      <c r="FCX66" s="137"/>
      <c r="FCY66" s="137"/>
      <c r="FCZ66" s="137"/>
      <c r="FDA66" s="137"/>
      <c r="FDB66" s="137"/>
      <c r="FDC66" s="137"/>
      <c r="FDD66" s="137"/>
      <c r="FDE66" s="137"/>
      <c r="FDF66" s="137"/>
      <c r="FDG66" s="137"/>
      <c r="FDH66" s="137"/>
      <c r="FDI66" s="137"/>
      <c r="FDJ66" s="137"/>
      <c r="FDK66" s="137"/>
      <c r="FDL66" s="137"/>
      <c r="FDM66" s="137"/>
      <c r="FDN66" s="137"/>
      <c r="FDO66" s="137"/>
      <c r="FDP66" s="137"/>
      <c r="FDQ66" s="137"/>
      <c r="FDR66" s="137"/>
      <c r="FDS66" s="137"/>
      <c r="FDT66" s="137"/>
      <c r="FDU66" s="137"/>
      <c r="FDV66" s="137"/>
      <c r="FDW66" s="137"/>
      <c r="FDX66" s="137"/>
      <c r="FDY66" s="137"/>
      <c r="FDZ66" s="137"/>
      <c r="FEA66" s="137"/>
      <c r="FEB66" s="137"/>
      <c r="FEC66" s="137"/>
      <c r="FED66" s="137"/>
      <c r="FEE66" s="137"/>
      <c r="FEF66" s="137"/>
      <c r="FEG66" s="137"/>
      <c r="FEH66" s="137"/>
      <c r="FEI66" s="137"/>
      <c r="FEJ66" s="137"/>
      <c r="FEK66" s="137"/>
      <c r="FEL66" s="137"/>
      <c r="FEM66" s="137"/>
      <c r="FEN66" s="137"/>
      <c r="FEO66" s="137"/>
      <c r="FEP66" s="137"/>
      <c r="FEQ66" s="137"/>
      <c r="FER66" s="137"/>
      <c r="FES66" s="137"/>
      <c r="FET66" s="137"/>
      <c r="FEU66" s="137"/>
      <c r="FEV66" s="137"/>
      <c r="FEW66" s="137"/>
      <c r="FEX66" s="137"/>
      <c r="FEY66" s="137"/>
      <c r="FEZ66" s="137"/>
      <c r="FFA66" s="137"/>
      <c r="FFB66" s="137"/>
      <c r="FFC66" s="137"/>
      <c r="FFD66" s="137"/>
      <c r="FFE66" s="137"/>
      <c r="FFF66" s="137"/>
      <c r="FFG66" s="137"/>
      <c r="FFH66" s="137"/>
      <c r="FFI66" s="137"/>
      <c r="FFJ66" s="137"/>
      <c r="FFK66" s="137"/>
      <c r="FFL66" s="137"/>
      <c r="FFM66" s="137"/>
      <c r="FFN66" s="137"/>
      <c r="FFO66" s="137"/>
      <c r="FFP66" s="137"/>
      <c r="FFQ66" s="137"/>
      <c r="FFR66" s="137"/>
      <c r="FFS66" s="137"/>
      <c r="FFT66" s="137"/>
      <c r="FFU66" s="137"/>
      <c r="FFV66" s="137"/>
      <c r="FFW66" s="137"/>
      <c r="FFX66" s="137"/>
      <c r="FFY66" s="137"/>
      <c r="FFZ66" s="137"/>
      <c r="FGA66" s="137"/>
      <c r="FGB66" s="137"/>
      <c r="FGC66" s="137"/>
      <c r="FGD66" s="137"/>
      <c r="FGE66" s="137"/>
      <c r="FGF66" s="137"/>
      <c r="FGG66" s="137"/>
      <c r="FGH66" s="137"/>
      <c r="FGI66" s="137"/>
      <c r="FGJ66" s="137"/>
      <c r="FGK66" s="137"/>
      <c r="FGL66" s="137"/>
      <c r="FGM66" s="137"/>
      <c r="FGN66" s="137"/>
      <c r="FGO66" s="137"/>
      <c r="FGP66" s="137"/>
      <c r="FGQ66" s="137"/>
      <c r="FGR66" s="137"/>
      <c r="FGS66" s="137"/>
      <c r="FGT66" s="137"/>
      <c r="FGU66" s="137"/>
      <c r="FGV66" s="137"/>
      <c r="FGW66" s="137"/>
      <c r="FGX66" s="137"/>
      <c r="FGY66" s="137"/>
      <c r="FGZ66" s="137"/>
      <c r="FHA66" s="137"/>
      <c r="FHB66" s="137"/>
      <c r="FHC66" s="137"/>
      <c r="FHD66" s="137"/>
      <c r="FHE66" s="137"/>
      <c r="FHF66" s="137"/>
      <c r="FHG66" s="137"/>
      <c r="FHH66" s="137"/>
      <c r="FHI66" s="137"/>
      <c r="FHJ66" s="137"/>
      <c r="FHK66" s="137"/>
      <c r="FHL66" s="137"/>
      <c r="FHM66" s="137"/>
      <c r="FHN66" s="137"/>
      <c r="FHO66" s="137"/>
      <c r="FHP66" s="137"/>
      <c r="FHQ66" s="137"/>
      <c r="FHR66" s="137"/>
      <c r="FHS66" s="137"/>
      <c r="FHT66" s="137"/>
      <c r="FHU66" s="137"/>
      <c r="FHV66" s="137"/>
      <c r="FHW66" s="137"/>
      <c r="FHX66" s="137"/>
      <c r="FHY66" s="137"/>
      <c r="FHZ66" s="137"/>
      <c r="FIA66" s="137"/>
      <c r="FIB66" s="137"/>
      <c r="FIC66" s="137"/>
      <c r="FID66" s="137"/>
      <c r="FIE66" s="137"/>
      <c r="FIF66" s="137"/>
      <c r="FIG66" s="137"/>
      <c r="FIH66" s="137"/>
      <c r="FII66" s="137"/>
      <c r="FIJ66" s="137"/>
      <c r="FIK66" s="137"/>
      <c r="FIL66" s="137"/>
      <c r="FIM66" s="137"/>
      <c r="FIN66" s="137"/>
      <c r="FIO66" s="137"/>
      <c r="FIP66" s="137"/>
      <c r="FIQ66" s="137"/>
      <c r="FIR66" s="137"/>
      <c r="FIS66" s="137"/>
      <c r="FIT66" s="137"/>
      <c r="FIU66" s="137"/>
      <c r="FIV66" s="137"/>
      <c r="FIW66" s="137"/>
      <c r="FIX66" s="137"/>
      <c r="FIY66" s="137"/>
      <c r="FIZ66" s="137"/>
      <c r="FJA66" s="137"/>
      <c r="FJB66" s="137"/>
      <c r="FJC66" s="137"/>
      <c r="FJD66" s="137"/>
      <c r="FJE66" s="137"/>
      <c r="FJF66" s="137"/>
      <c r="FJG66" s="137"/>
      <c r="FJH66" s="137"/>
      <c r="FJI66" s="137"/>
      <c r="FJJ66" s="137"/>
      <c r="FJK66" s="137"/>
      <c r="FJL66" s="137"/>
      <c r="FJM66" s="137"/>
      <c r="FJN66" s="137"/>
      <c r="FJO66" s="137"/>
      <c r="FJP66" s="137"/>
      <c r="FJQ66" s="137"/>
      <c r="FJR66" s="137"/>
      <c r="FJS66" s="137"/>
      <c r="FJT66" s="137"/>
      <c r="FJU66" s="137"/>
      <c r="FJV66" s="137"/>
      <c r="FJW66" s="137"/>
      <c r="FJX66" s="137"/>
      <c r="FJY66" s="137"/>
      <c r="FJZ66" s="137"/>
      <c r="FKA66" s="137"/>
      <c r="FKB66" s="137"/>
      <c r="FKC66" s="137"/>
      <c r="FKD66" s="137"/>
      <c r="FKE66" s="137"/>
      <c r="FKF66" s="137"/>
      <c r="FKG66" s="137"/>
      <c r="FKH66" s="137"/>
      <c r="FKI66" s="137"/>
      <c r="FKJ66" s="137"/>
      <c r="FKK66" s="137"/>
      <c r="FKL66" s="137"/>
      <c r="FKM66" s="137"/>
      <c r="FKN66" s="137"/>
      <c r="FKO66" s="137"/>
      <c r="FKP66" s="137"/>
      <c r="FKQ66" s="137"/>
      <c r="FKR66" s="137"/>
      <c r="FKS66" s="137"/>
      <c r="FKT66" s="137"/>
      <c r="FKU66" s="137"/>
      <c r="FKV66" s="137"/>
      <c r="FKW66" s="137"/>
      <c r="FKX66" s="137"/>
      <c r="FKY66" s="137"/>
      <c r="FKZ66" s="137"/>
      <c r="FLA66" s="137"/>
      <c r="FLB66" s="137"/>
      <c r="FLC66" s="137"/>
      <c r="FLD66" s="137"/>
      <c r="FLE66" s="137"/>
      <c r="FLF66" s="137"/>
      <c r="FLG66" s="137"/>
      <c r="FLH66" s="137"/>
      <c r="FLI66" s="137"/>
      <c r="FLJ66" s="137"/>
      <c r="FLK66" s="137"/>
      <c r="FLL66" s="137"/>
      <c r="FLM66" s="137"/>
      <c r="FLN66" s="137"/>
      <c r="FLO66" s="137"/>
      <c r="FLP66" s="137"/>
      <c r="FLQ66" s="137"/>
      <c r="FLR66" s="137"/>
      <c r="FLS66" s="137"/>
      <c r="FLT66" s="137"/>
      <c r="FLU66" s="137"/>
      <c r="FLV66" s="137"/>
      <c r="FLW66" s="137"/>
      <c r="FLX66" s="137"/>
      <c r="FLY66" s="137"/>
      <c r="FLZ66" s="137"/>
      <c r="FMA66" s="137"/>
      <c r="FMB66" s="137"/>
      <c r="FMC66" s="137"/>
      <c r="FMD66" s="137"/>
      <c r="FME66" s="137"/>
      <c r="FMF66" s="137"/>
      <c r="FMG66" s="137"/>
      <c r="FMH66" s="137"/>
      <c r="FMI66" s="137"/>
      <c r="FMJ66" s="137"/>
      <c r="FMK66" s="137"/>
      <c r="FML66" s="137"/>
      <c r="FMM66" s="137"/>
      <c r="FMN66" s="137"/>
      <c r="FMO66" s="137"/>
      <c r="FMP66" s="137"/>
      <c r="FMQ66" s="137"/>
      <c r="FMR66" s="137"/>
      <c r="FMS66" s="137"/>
      <c r="FMT66" s="137"/>
      <c r="FMU66" s="137"/>
      <c r="FMV66" s="137"/>
      <c r="FMW66" s="137"/>
      <c r="FMX66" s="137"/>
      <c r="FMY66" s="137"/>
      <c r="FMZ66" s="137"/>
      <c r="FNA66" s="137"/>
      <c r="FNB66" s="137"/>
      <c r="FNC66" s="137"/>
      <c r="FND66" s="137"/>
      <c r="FNE66" s="137"/>
      <c r="FNF66" s="137"/>
      <c r="FNG66" s="137"/>
      <c r="FNH66" s="137"/>
      <c r="FNI66" s="137"/>
      <c r="FNJ66" s="137"/>
      <c r="FNK66" s="137"/>
      <c r="FNL66" s="137"/>
      <c r="FNM66" s="137"/>
      <c r="FNN66" s="137"/>
      <c r="FNO66" s="137"/>
      <c r="FNP66" s="137"/>
      <c r="FNQ66" s="137"/>
      <c r="FNR66" s="137"/>
      <c r="FNS66" s="137"/>
      <c r="FNT66" s="137"/>
      <c r="FNU66" s="137"/>
      <c r="FNV66" s="137"/>
      <c r="FNW66" s="137"/>
      <c r="FNX66" s="137"/>
      <c r="FNY66" s="137"/>
      <c r="FNZ66" s="137"/>
      <c r="FOA66" s="137"/>
      <c r="FOB66" s="137"/>
      <c r="FOC66" s="137"/>
      <c r="FOD66" s="137"/>
      <c r="FOE66" s="137"/>
      <c r="FOF66" s="137"/>
      <c r="FOG66" s="137"/>
      <c r="FOH66" s="137"/>
      <c r="FOI66" s="137"/>
      <c r="FOJ66" s="137"/>
      <c r="FOK66" s="137"/>
      <c r="FOL66" s="137"/>
      <c r="FOM66" s="137"/>
      <c r="FON66" s="137"/>
      <c r="FOO66" s="137"/>
      <c r="FOP66" s="137"/>
      <c r="FOQ66" s="137"/>
      <c r="FOR66" s="137"/>
      <c r="FOS66" s="137"/>
      <c r="FOT66" s="137"/>
      <c r="FOU66" s="137"/>
      <c r="FOV66" s="137"/>
      <c r="FOW66" s="137"/>
      <c r="FOX66" s="137"/>
      <c r="FOY66" s="137"/>
      <c r="FOZ66" s="137"/>
      <c r="FPA66" s="137"/>
      <c r="FPB66" s="137"/>
      <c r="FPC66" s="137"/>
      <c r="FPD66" s="137"/>
      <c r="FPE66" s="137"/>
      <c r="FPF66" s="137"/>
      <c r="FPG66" s="137"/>
      <c r="FPH66" s="137"/>
      <c r="FPI66" s="137"/>
      <c r="FPJ66" s="137"/>
      <c r="FPK66" s="137"/>
      <c r="FPL66" s="137"/>
      <c r="FPM66" s="137"/>
      <c r="FPN66" s="137"/>
      <c r="FPO66" s="137"/>
      <c r="FPP66" s="137"/>
      <c r="FPQ66" s="137"/>
      <c r="FPR66" s="137"/>
      <c r="FPS66" s="137"/>
      <c r="FPT66" s="137"/>
      <c r="FPU66" s="137"/>
      <c r="FPV66" s="137"/>
      <c r="FPW66" s="137"/>
      <c r="FPX66" s="137"/>
      <c r="FPY66" s="137"/>
      <c r="FPZ66" s="137"/>
      <c r="FQA66" s="137"/>
      <c r="FQB66" s="137"/>
      <c r="FQC66" s="137"/>
      <c r="FQD66" s="137"/>
      <c r="FQE66" s="137"/>
      <c r="FQF66" s="137"/>
      <c r="FQG66" s="137"/>
      <c r="FQH66" s="137"/>
      <c r="FQI66" s="137"/>
      <c r="FQJ66" s="137"/>
      <c r="FQK66" s="137"/>
      <c r="FQL66" s="137"/>
      <c r="FQM66" s="137"/>
      <c r="FQN66" s="137"/>
      <c r="FQO66" s="137"/>
      <c r="FQP66" s="137"/>
      <c r="FQQ66" s="137"/>
      <c r="FQR66" s="137"/>
      <c r="FQS66" s="137"/>
      <c r="FQT66" s="137"/>
      <c r="FQU66" s="137"/>
      <c r="FQV66" s="137"/>
      <c r="FQW66" s="137"/>
      <c r="FQX66" s="137"/>
      <c r="FQY66" s="137"/>
      <c r="FQZ66" s="137"/>
      <c r="FRA66" s="137"/>
      <c r="FRB66" s="137"/>
      <c r="FRC66" s="137"/>
      <c r="FRD66" s="137"/>
      <c r="FRE66" s="137"/>
      <c r="FRF66" s="137"/>
      <c r="FRG66" s="137"/>
      <c r="FRH66" s="137"/>
      <c r="FRI66" s="137"/>
      <c r="FRJ66" s="137"/>
      <c r="FRK66" s="137"/>
      <c r="FRL66" s="137"/>
      <c r="FRM66" s="137"/>
      <c r="FRN66" s="137"/>
      <c r="FRO66" s="137"/>
      <c r="FRP66" s="137"/>
      <c r="FRQ66" s="137"/>
      <c r="FRR66" s="137"/>
      <c r="FRS66" s="137"/>
      <c r="FRT66" s="137"/>
      <c r="FRU66" s="137"/>
      <c r="FRV66" s="137"/>
      <c r="FRW66" s="137"/>
      <c r="FRX66" s="137"/>
      <c r="FRY66" s="137"/>
      <c r="FRZ66" s="137"/>
      <c r="FSA66" s="137"/>
      <c r="FSB66" s="137"/>
      <c r="FSC66" s="137"/>
      <c r="FSD66" s="137"/>
      <c r="FSE66" s="137"/>
      <c r="FSF66" s="137"/>
      <c r="FSG66" s="137"/>
      <c r="FSH66" s="137"/>
      <c r="FSI66" s="137"/>
      <c r="FSJ66" s="137"/>
      <c r="FSK66" s="137"/>
      <c r="FSL66" s="137"/>
      <c r="FSM66" s="137"/>
      <c r="FSN66" s="137"/>
      <c r="FSO66" s="137"/>
      <c r="FSP66" s="137"/>
      <c r="FSQ66" s="137"/>
      <c r="FSR66" s="137"/>
      <c r="FSS66" s="137"/>
      <c r="FST66" s="137"/>
      <c r="FSU66" s="137"/>
      <c r="FSV66" s="137"/>
      <c r="FSW66" s="137"/>
      <c r="FSX66" s="137"/>
      <c r="FSY66" s="137"/>
      <c r="FSZ66" s="137"/>
      <c r="FTA66" s="137"/>
      <c r="FTB66" s="137"/>
      <c r="FTC66" s="137"/>
      <c r="FTD66" s="137"/>
      <c r="FTE66" s="137"/>
      <c r="FTF66" s="137"/>
      <c r="FTG66" s="137"/>
      <c r="FTH66" s="137"/>
      <c r="FTI66" s="137"/>
      <c r="FTJ66" s="137"/>
      <c r="FTK66" s="137"/>
      <c r="FTL66" s="137"/>
      <c r="FTM66" s="137"/>
      <c r="FTN66" s="137"/>
      <c r="FTO66" s="137"/>
      <c r="FTP66" s="137"/>
      <c r="FTQ66" s="137"/>
      <c r="FTR66" s="137"/>
      <c r="FTS66" s="137"/>
      <c r="FTT66" s="137"/>
      <c r="FTU66" s="137"/>
      <c r="FTV66" s="137"/>
      <c r="FTW66" s="137"/>
      <c r="FTX66" s="137"/>
      <c r="FTY66" s="137"/>
      <c r="FTZ66" s="137"/>
      <c r="FUA66" s="137"/>
      <c r="FUB66" s="137"/>
      <c r="FUC66" s="137"/>
      <c r="FUD66" s="137"/>
      <c r="FUE66" s="137"/>
      <c r="FUF66" s="137"/>
      <c r="FUG66" s="137"/>
      <c r="FUH66" s="137"/>
      <c r="FUI66" s="137"/>
      <c r="FUJ66" s="137"/>
      <c r="FUK66" s="137"/>
      <c r="FUL66" s="137"/>
      <c r="FUM66" s="137"/>
      <c r="FUN66" s="137"/>
      <c r="FUO66" s="137"/>
      <c r="FUP66" s="137"/>
      <c r="FUQ66" s="137"/>
      <c r="FUR66" s="137"/>
      <c r="FUS66" s="137"/>
      <c r="FUT66" s="137"/>
      <c r="FUU66" s="137"/>
      <c r="FUV66" s="137"/>
      <c r="FUW66" s="137"/>
      <c r="FUX66" s="137"/>
      <c r="FUY66" s="137"/>
      <c r="FUZ66" s="137"/>
      <c r="FVA66" s="137"/>
      <c r="FVB66" s="137"/>
      <c r="FVC66" s="137"/>
      <c r="FVD66" s="137"/>
      <c r="FVE66" s="137"/>
      <c r="FVF66" s="137"/>
      <c r="FVG66" s="137"/>
      <c r="FVH66" s="137"/>
      <c r="FVI66" s="137"/>
      <c r="FVJ66" s="137"/>
      <c r="FVK66" s="137"/>
      <c r="FVL66" s="137"/>
      <c r="FVM66" s="137"/>
      <c r="FVN66" s="137"/>
      <c r="FVO66" s="137"/>
      <c r="FVP66" s="137"/>
      <c r="FVQ66" s="137"/>
      <c r="FVR66" s="137"/>
      <c r="FVS66" s="137"/>
      <c r="FVT66" s="137"/>
      <c r="FVU66" s="137"/>
      <c r="FVV66" s="137"/>
      <c r="FVW66" s="137"/>
      <c r="FVX66" s="137"/>
      <c r="FVY66" s="137"/>
      <c r="FVZ66" s="137"/>
      <c r="FWA66" s="137"/>
      <c r="FWB66" s="137"/>
      <c r="FWC66" s="137"/>
      <c r="FWD66" s="137"/>
      <c r="FWE66" s="137"/>
      <c r="FWF66" s="137"/>
      <c r="FWG66" s="137"/>
    </row>
    <row r="67" spans="1:4661" s="59" customFormat="1" ht="39.6" x14ac:dyDescent="0.25">
      <c r="A67" s="80" t="s">
        <v>264</v>
      </c>
      <c r="B67" s="80" t="s">
        <v>47</v>
      </c>
      <c r="C67" s="81">
        <v>2025</v>
      </c>
      <c r="D67" s="81">
        <v>2027</v>
      </c>
      <c r="E67" s="101"/>
      <c r="F67" s="80" t="s">
        <v>101</v>
      </c>
      <c r="G67" s="101"/>
      <c r="H67" s="80" t="s">
        <v>101</v>
      </c>
      <c r="I67" s="80" t="s">
        <v>51</v>
      </c>
      <c r="J67" s="80" t="s">
        <v>102</v>
      </c>
      <c r="K67" s="93" t="s">
        <v>140</v>
      </c>
      <c r="L67" s="101" t="s">
        <v>265</v>
      </c>
      <c r="M67" s="80" t="s">
        <v>236</v>
      </c>
      <c r="N67" s="80" t="s">
        <v>142</v>
      </c>
      <c r="O67" s="86">
        <v>48</v>
      </c>
      <c r="P67" s="87" t="s">
        <v>113</v>
      </c>
      <c r="Q67" s="88">
        <v>45000</v>
      </c>
      <c r="R67" s="88">
        <v>45000</v>
      </c>
      <c r="S67" s="88">
        <v>45000</v>
      </c>
      <c r="T67" s="88">
        <v>45000</v>
      </c>
      <c r="U67" s="88">
        <v>180000</v>
      </c>
      <c r="V67" s="89">
        <v>0</v>
      </c>
      <c r="W67" s="83"/>
      <c r="X67" s="90" t="s">
        <v>110</v>
      </c>
      <c r="Y67" s="90" t="s">
        <v>111</v>
      </c>
      <c r="Z67" s="91"/>
      <c r="AA67" s="92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  <c r="NY67" s="83"/>
      <c r="NZ67" s="83"/>
      <c r="OA67" s="83"/>
      <c r="OB67" s="83"/>
      <c r="OC67" s="83"/>
      <c r="OD67" s="83"/>
      <c r="OE67" s="83"/>
      <c r="OF67" s="83"/>
      <c r="OG67" s="83"/>
      <c r="OH67" s="83"/>
      <c r="OI67" s="83"/>
      <c r="OJ67" s="83"/>
      <c r="OK67" s="83"/>
      <c r="OL67" s="83"/>
      <c r="OM67" s="83"/>
      <c r="ON67" s="83"/>
      <c r="OO67" s="83"/>
      <c r="OP67" s="83"/>
      <c r="OQ67" s="83"/>
      <c r="OR67" s="83"/>
      <c r="OS67" s="83"/>
      <c r="OT67" s="83"/>
      <c r="OU67" s="83"/>
      <c r="OV67" s="83"/>
      <c r="OW67" s="83"/>
      <c r="OX67" s="83"/>
      <c r="OY67" s="83"/>
      <c r="OZ67" s="83"/>
      <c r="PA67" s="83"/>
      <c r="PB67" s="83"/>
      <c r="PC67" s="83"/>
      <c r="PD67" s="83"/>
      <c r="PE67" s="83"/>
      <c r="PF67" s="83"/>
      <c r="PG67" s="83"/>
      <c r="PH67" s="83"/>
      <c r="PI67" s="83"/>
      <c r="PJ67" s="83"/>
      <c r="PK67" s="83"/>
      <c r="PL67" s="83"/>
      <c r="PM67" s="83"/>
      <c r="PN67" s="83"/>
      <c r="PO67" s="83"/>
      <c r="PP67" s="83"/>
      <c r="PQ67" s="83"/>
      <c r="PR67" s="83"/>
      <c r="PS67" s="83"/>
      <c r="PT67" s="83"/>
      <c r="PU67" s="83"/>
      <c r="PV67" s="83"/>
      <c r="PW67" s="83"/>
      <c r="PX67" s="83"/>
      <c r="PY67" s="83"/>
      <c r="PZ67" s="83"/>
      <c r="QA67" s="83"/>
      <c r="QB67" s="83"/>
      <c r="QC67" s="83"/>
      <c r="QD67" s="83"/>
      <c r="QE67" s="83"/>
      <c r="QF67" s="83"/>
      <c r="QG67" s="83"/>
      <c r="QH67" s="83"/>
      <c r="QI67" s="83"/>
      <c r="QJ67" s="83"/>
      <c r="QK67" s="83"/>
      <c r="QL67" s="83"/>
      <c r="QM67" s="83"/>
      <c r="QN67" s="83"/>
      <c r="QO67" s="83"/>
      <c r="QP67" s="83"/>
      <c r="QQ67" s="83"/>
      <c r="QR67" s="83"/>
      <c r="QS67" s="83"/>
      <c r="QT67" s="83"/>
      <c r="QU67" s="83"/>
      <c r="QV67" s="83"/>
      <c r="QW67" s="83"/>
      <c r="QX67" s="83"/>
      <c r="QY67" s="83"/>
      <c r="QZ67" s="83"/>
      <c r="RA67" s="83"/>
      <c r="RB67" s="83"/>
      <c r="RC67" s="83"/>
      <c r="RD67" s="83"/>
      <c r="RE67" s="83"/>
      <c r="RF67" s="83"/>
      <c r="RG67" s="83"/>
      <c r="RH67" s="83"/>
      <c r="RI67" s="83"/>
      <c r="RJ67" s="83"/>
      <c r="RK67" s="83"/>
      <c r="RL67" s="83"/>
      <c r="RM67" s="83"/>
      <c r="RN67" s="83"/>
      <c r="RO67" s="83"/>
      <c r="RP67" s="83"/>
      <c r="RQ67" s="83"/>
      <c r="RR67" s="83"/>
      <c r="RS67" s="83"/>
      <c r="RT67" s="83"/>
      <c r="RU67" s="83"/>
      <c r="RV67" s="83"/>
      <c r="RW67" s="83"/>
      <c r="RX67" s="83"/>
      <c r="RY67" s="83"/>
      <c r="RZ67" s="83"/>
      <c r="SA67" s="83"/>
      <c r="SB67" s="83"/>
      <c r="SC67" s="83"/>
      <c r="SD67" s="83"/>
      <c r="SE67" s="83"/>
      <c r="SF67" s="83"/>
      <c r="SG67" s="83"/>
      <c r="SH67" s="83"/>
      <c r="SI67" s="83"/>
      <c r="SJ67" s="83"/>
      <c r="SK67" s="83"/>
      <c r="SL67" s="83"/>
      <c r="SM67" s="83"/>
      <c r="SN67" s="83"/>
      <c r="SO67" s="83"/>
      <c r="SP67" s="83"/>
      <c r="SQ67" s="83"/>
      <c r="SR67" s="83"/>
      <c r="SS67" s="83"/>
      <c r="ST67" s="83"/>
      <c r="SU67" s="83"/>
      <c r="SV67" s="83"/>
      <c r="SW67" s="83"/>
      <c r="SX67" s="83"/>
      <c r="SY67" s="83"/>
      <c r="SZ67" s="83"/>
      <c r="TA67" s="83"/>
      <c r="TB67" s="83"/>
      <c r="TC67" s="83"/>
      <c r="TD67" s="83"/>
      <c r="TE67" s="83"/>
      <c r="TF67" s="83"/>
      <c r="TG67" s="83"/>
      <c r="TH67" s="83"/>
      <c r="TI67" s="83"/>
      <c r="TJ67" s="83"/>
      <c r="TK67" s="83"/>
      <c r="TL67" s="83"/>
      <c r="TM67" s="83"/>
      <c r="TN67" s="83"/>
      <c r="TO67" s="83"/>
      <c r="TP67" s="83"/>
      <c r="TQ67" s="83"/>
      <c r="TR67" s="83"/>
      <c r="TS67" s="83"/>
      <c r="TT67" s="83"/>
      <c r="TU67" s="83"/>
      <c r="TV67" s="83"/>
      <c r="TW67" s="83"/>
      <c r="TX67" s="83"/>
      <c r="TY67" s="83"/>
      <c r="TZ67" s="83"/>
      <c r="UA67" s="83"/>
      <c r="UB67" s="83"/>
      <c r="UC67" s="83"/>
      <c r="UD67" s="83"/>
      <c r="UE67" s="83"/>
      <c r="UF67" s="83"/>
      <c r="UG67" s="83"/>
      <c r="UH67" s="83"/>
      <c r="UI67" s="83"/>
      <c r="UJ67" s="83"/>
      <c r="UK67" s="83"/>
      <c r="UL67" s="83"/>
      <c r="UM67" s="83"/>
      <c r="UN67" s="83"/>
      <c r="UO67" s="83"/>
      <c r="UP67" s="83"/>
      <c r="UQ67" s="83"/>
      <c r="UR67" s="83"/>
      <c r="US67" s="83"/>
      <c r="UT67" s="83"/>
      <c r="UU67" s="83"/>
      <c r="UV67" s="83"/>
      <c r="UW67" s="83"/>
      <c r="UX67" s="83"/>
      <c r="UY67" s="83"/>
      <c r="UZ67" s="83"/>
      <c r="VA67" s="83"/>
      <c r="VB67" s="83"/>
      <c r="VC67" s="83"/>
      <c r="VD67" s="83"/>
      <c r="VE67" s="83"/>
      <c r="VF67" s="83"/>
      <c r="VG67" s="83"/>
      <c r="VH67" s="83"/>
      <c r="VI67" s="83"/>
      <c r="VJ67" s="83"/>
      <c r="VK67" s="83"/>
      <c r="VL67" s="83"/>
      <c r="VM67" s="83"/>
      <c r="VN67" s="83"/>
      <c r="VO67" s="83"/>
      <c r="VP67" s="83"/>
      <c r="VQ67" s="83"/>
      <c r="VR67" s="83"/>
      <c r="VS67" s="83"/>
      <c r="VT67" s="83"/>
      <c r="VU67" s="83"/>
      <c r="VV67" s="83"/>
      <c r="VW67" s="83"/>
      <c r="VX67" s="83"/>
      <c r="VY67" s="83"/>
      <c r="VZ67" s="83"/>
      <c r="WA67" s="83"/>
      <c r="WB67" s="83"/>
      <c r="WC67" s="83"/>
      <c r="WD67" s="83"/>
      <c r="WE67" s="83"/>
      <c r="WF67" s="83"/>
      <c r="WG67" s="83"/>
      <c r="WH67" s="83"/>
      <c r="WI67" s="83"/>
      <c r="WJ67" s="83"/>
      <c r="WK67" s="83"/>
      <c r="WL67" s="83"/>
      <c r="WM67" s="83"/>
      <c r="WN67" s="83"/>
      <c r="WO67" s="83"/>
      <c r="WP67" s="83"/>
      <c r="WQ67" s="83"/>
      <c r="WR67" s="83"/>
      <c r="WS67" s="83"/>
      <c r="WT67" s="83"/>
      <c r="WU67" s="83"/>
      <c r="WV67" s="83"/>
      <c r="WW67" s="83"/>
      <c r="WX67" s="83"/>
      <c r="WY67" s="83"/>
      <c r="WZ67" s="83"/>
      <c r="XA67" s="83"/>
      <c r="XB67" s="83"/>
      <c r="XC67" s="83"/>
      <c r="XD67" s="83"/>
      <c r="XE67" s="83"/>
      <c r="XF67" s="83"/>
      <c r="XG67" s="83"/>
      <c r="XH67" s="83"/>
      <c r="XI67" s="83"/>
      <c r="XJ67" s="83"/>
      <c r="XK67" s="83"/>
      <c r="XL67" s="83"/>
      <c r="XM67" s="83"/>
      <c r="XN67" s="83"/>
      <c r="XO67" s="83"/>
      <c r="XP67" s="83"/>
      <c r="XQ67" s="83"/>
      <c r="XR67" s="83"/>
      <c r="XS67" s="83"/>
      <c r="XT67" s="83"/>
      <c r="XU67" s="83"/>
      <c r="XV67" s="83"/>
      <c r="XW67" s="83"/>
      <c r="XX67" s="83"/>
      <c r="XY67" s="83"/>
      <c r="XZ67" s="83"/>
      <c r="YA67" s="83"/>
      <c r="YB67" s="83"/>
      <c r="YC67" s="83"/>
      <c r="YD67" s="83"/>
      <c r="YE67" s="83"/>
      <c r="YF67" s="83"/>
      <c r="YG67" s="83"/>
      <c r="YH67" s="83"/>
      <c r="YI67" s="83"/>
      <c r="YJ67" s="83"/>
      <c r="YK67" s="83"/>
      <c r="YL67" s="83"/>
      <c r="YM67" s="83"/>
      <c r="YN67" s="83"/>
      <c r="YO67" s="83"/>
      <c r="YP67" s="83"/>
      <c r="YQ67" s="83"/>
      <c r="YR67" s="83"/>
      <c r="YS67" s="83"/>
      <c r="YT67" s="83"/>
      <c r="YU67" s="83"/>
      <c r="YV67" s="83"/>
      <c r="YW67" s="83"/>
      <c r="YX67" s="83"/>
      <c r="YY67" s="83"/>
      <c r="YZ67" s="83"/>
      <c r="ZA67" s="83"/>
      <c r="ZB67" s="83"/>
      <c r="ZC67" s="83"/>
      <c r="ZD67" s="83"/>
      <c r="ZE67" s="83"/>
      <c r="ZF67" s="83"/>
      <c r="ZG67" s="83"/>
      <c r="ZH67" s="83"/>
      <c r="ZI67" s="83"/>
      <c r="ZJ67" s="83"/>
      <c r="ZK67" s="83"/>
      <c r="ZL67" s="83"/>
      <c r="ZM67" s="83"/>
      <c r="ZN67" s="83"/>
      <c r="ZO67" s="83"/>
      <c r="ZP67" s="83"/>
      <c r="ZQ67" s="83"/>
      <c r="ZR67" s="83"/>
      <c r="ZS67" s="83"/>
      <c r="ZT67" s="83"/>
      <c r="ZU67" s="83"/>
      <c r="ZV67" s="83"/>
      <c r="ZW67" s="83"/>
      <c r="ZX67" s="83"/>
      <c r="ZY67" s="83"/>
      <c r="ZZ67" s="83"/>
      <c r="AAA67" s="83"/>
      <c r="AAB67" s="83"/>
      <c r="AAC67" s="83"/>
      <c r="AAD67" s="83"/>
      <c r="AAE67" s="83"/>
      <c r="AAF67" s="83"/>
      <c r="AAG67" s="83"/>
      <c r="AAH67" s="83"/>
      <c r="AAI67" s="83"/>
      <c r="AAJ67" s="83"/>
      <c r="AAK67" s="83"/>
      <c r="AAL67" s="83"/>
      <c r="AAM67" s="83"/>
      <c r="AAN67" s="83"/>
      <c r="AAO67" s="83"/>
      <c r="AAP67" s="83"/>
      <c r="AAQ67" s="83"/>
      <c r="AAR67" s="83"/>
      <c r="AAS67" s="83"/>
      <c r="AAT67" s="83"/>
      <c r="AAU67" s="83"/>
      <c r="AAV67" s="83"/>
      <c r="AAW67" s="83"/>
      <c r="AAX67" s="83"/>
      <c r="AAY67" s="83"/>
      <c r="AAZ67" s="83"/>
      <c r="ABA67" s="83"/>
      <c r="ABB67" s="83"/>
      <c r="ABC67" s="83"/>
      <c r="ABD67" s="83"/>
      <c r="ABE67" s="83"/>
      <c r="ABF67" s="83"/>
      <c r="ABG67" s="83"/>
      <c r="ABH67" s="83"/>
      <c r="ABI67" s="83"/>
      <c r="ABJ67" s="83"/>
      <c r="ABK67" s="83"/>
      <c r="ABL67" s="83"/>
      <c r="ABM67" s="83"/>
      <c r="ABN67" s="83"/>
      <c r="ABO67" s="83"/>
      <c r="ABP67" s="83"/>
      <c r="ABQ67" s="83"/>
      <c r="ABR67" s="83"/>
      <c r="ABS67" s="83"/>
      <c r="ABT67" s="83"/>
      <c r="ABU67" s="83"/>
      <c r="ABV67" s="83"/>
      <c r="ABW67" s="83"/>
      <c r="ABX67" s="83"/>
      <c r="ABY67" s="83"/>
      <c r="ABZ67" s="83"/>
      <c r="ACA67" s="83"/>
      <c r="ACB67" s="83"/>
      <c r="ACC67" s="83"/>
      <c r="ACD67" s="83"/>
      <c r="ACE67" s="83"/>
      <c r="ACF67" s="83"/>
      <c r="ACG67" s="83"/>
      <c r="ACH67" s="83"/>
      <c r="ACI67" s="83"/>
      <c r="ACJ67" s="83"/>
      <c r="ACK67" s="83"/>
      <c r="ACL67" s="83"/>
      <c r="ACM67" s="83"/>
      <c r="ACN67" s="83"/>
      <c r="ACO67" s="83"/>
      <c r="ACP67" s="83"/>
      <c r="ACQ67" s="83"/>
      <c r="ACR67" s="83"/>
      <c r="ACS67" s="83"/>
      <c r="ACT67" s="83"/>
      <c r="ACU67" s="83"/>
      <c r="ACV67" s="83"/>
      <c r="ACW67" s="83"/>
      <c r="ACX67" s="83"/>
      <c r="ACY67" s="83"/>
      <c r="ACZ67" s="83"/>
      <c r="ADA67" s="83"/>
      <c r="ADB67" s="83"/>
      <c r="ADC67" s="83"/>
      <c r="ADD67" s="83"/>
      <c r="ADE67" s="83"/>
      <c r="ADF67" s="83"/>
      <c r="ADG67" s="83"/>
      <c r="ADH67" s="83"/>
      <c r="ADI67" s="83"/>
      <c r="ADJ67" s="83"/>
      <c r="ADK67" s="83"/>
      <c r="ADL67" s="83"/>
      <c r="ADM67" s="83"/>
      <c r="ADN67" s="83"/>
      <c r="ADO67" s="83"/>
      <c r="ADP67" s="83"/>
      <c r="ADQ67" s="83"/>
      <c r="ADR67" s="83"/>
      <c r="ADS67" s="83"/>
      <c r="ADT67" s="83"/>
      <c r="ADU67" s="83"/>
      <c r="ADV67" s="83"/>
      <c r="ADW67" s="83"/>
      <c r="ADX67" s="83"/>
      <c r="ADY67" s="83"/>
      <c r="ADZ67" s="83"/>
      <c r="AEA67" s="83"/>
      <c r="AEB67" s="83"/>
      <c r="AEC67" s="83"/>
      <c r="AED67" s="83"/>
      <c r="AEE67" s="83"/>
      <c r="AEF67" s="83"/>
      <c r="AEG67" s="83"/>
      <c r="AEH67" s="83"/>
      <c r="AEI67" s="83"/>
      <c r="AEJ67" s="83"/>
      <c r="AEK67" s="83"/>
      <c r="AEL67" s="83"/>
      <c r="AEM67" s="83"/>
      <c r="AEN67" s="83"/>
      <c r="AEO67" s="83"/>
      <c r="AEP67" s="83"/>
      <c r="AEQ67" s="83"/>
      <c r="AER67" s="83"/>
      <c r="AES67" s="83"/>
      <c r="AET67" s="83"/>
      <c r="AEU67" s="83"/>
      <c r="AEV67" s="83"/>
      <c r="AEW67" s="83"/>
      <c r="AEX67" s="83"/>
      <c r="AEY67" s="83"/>
      <c r="AEZ67" s="83"/>
      <c r="AFA67" s="83"/>
      <c r="AFB67" s="83"/>
      <c r="AFC67" s="83"/>
      <c r="AFD67" s="83"/>
      <c r="AFE67" s="83"/>
      <c r="AFF67" s="83"/>
      <c r="AFG67" s="83"/>
      <c r="AFH67" s="83"/>
      <c r="AFI67" s="83"/>
      <c r="AFJ67" s="83"/>
      <c r="AFK67" s="83"/>
      <c r="AFL67" s="83"/>
      <c r="AFM67" s="83"/>
      <c r="AFN67" s="83"/>
      <c r="AFO67" s="83"/>
      <c r="AFP67" s="83"/>
      <c r="AFQ67" s="83"/>
      <c r="AFR67" s="83"/>
      <c r="AFS67" s="83"/>
      <c r="AFT67" s="83"/>
      <c r="AFU67" s="83"/>
      <c r="AFV67" s="83"/>
      <c r="AFW67" s="83"/>
      <c r="AFX67" s="83"/>
      <c r="AFY67" s="83"/>
      <c r="AFZ67" s="83"/>
      <c r="AGA67" s="83"/>
      <c r="AGB67" s="83"/>
      <c r="AGC67" s="83"/>
      <c r="AGD67" s="83"/>
      <c r="AGE67" s="83"/>
      <c r="AGF67" s="83"/>
      <c r="AGG67" s="83"/>
      <c r="AGH67" s="83"/>
      <c r="AGI67" s="83"/>
      <c r="AGJ67" s="83"/>
      <c r="AGK67" s="83"/>
      <c r="AGL67" s="83"/>
      <c r="AGM67" s="83"/>
      <c r="AGN67" s="83"/>
      <c r="AGO67" s="83"/>
      <c r="AGP67" s="83"/>
      <c r="AGQ67" s="83"/>
      <c r="AGR67" s="83"/>
      <c r="AGS67" s="83"/>
      <c r="AGT67" s="83"/>
      <c r="AGU67" s="83"/>
      <c r="AGV67" s="83"/>
      <c r="AGW67" s="83"/>
      <c r="AGX67" s="83"/>
      <c r="AGY67" s="83"/>
      <c r="AGZ67" s="83"/>
      <c r="AHA67" s="83"/>
      <c r="AHB67" s="83"/>
      <c r="AHC67" s="83"/>
      <c r="AHD67" s="83"/>
      <c r="AHE67" s="83"/>
      <c r="AHF67" s="83"/>
      <c r="AHG67" s="83"/>
      <c r="AHH67" s="83"/>
      <c r="AHI67" s="83"/>
      <c r="AHJ67" s="83"/>
      <c r="AHK67" s="83"/>
      <c r="AHL67" s="83"/>
      <c r="AHM67" s="83"/>
      <c r="AHN67" s="83"/>
      <c r="AHO67" s="83"/>
      <c r="AHP67" s="83"/>
      <c r="AHQ67" s="83"/>
      <c r="AHR67" s="83"/>
      <c r="AHS67" s="83"/>
      <c r="AHT67" s="83"/>
      <c r="AHU67" s="83"/>
      <c r="AHV67" s="83"/>
      <c r="AHW67" s="83"/>
      <c r="AHX67" s="83"/>
      <c r="AHY67" s="83"/>
      <c r="AHZ67" s="83"/>
      <c r="AIA67" s="83"/>
      <c r="AIB67" s="83"/>
      <c r="AIC67" s="83"/>
      <c r="AID67" s="83"/>
      <c r="AIE67" s="83"/>
      <c r="AIF67" s="83"/>
      <c r="AIG67" s="83"/>
      <c r="AIH67" s="83"/>
      <c r="AII67" s="83"/>
      <c r="AIJ67" s="83"/>
      <c r="AIK67" s="83"/>
      <c r="AIL67" s="83"/>
      <c r="AIM67" s="83"/>
      <c r="AIN67" s="83"/>
      <c r="AIO67" s="83"/>
      <c r="AIP67" s="83"/>
      <c r="AIQ67" s="83"/>
      <c r="AIR67" s="83"/>
      <c r="AIS67" s="83"/>
      <c r="AIT67" s="83"/>
      <c r="AIU67" s="83"/>
      <c r="AIV67" s="83"/>
      <c r="AIW67" s="83"/>
      <c r="AIX67" s="83"/>
      <c r="AIY67" s="83"/>
      <c r="AIZ67" s="83"/>
      <c r="AJA67" s="83"/>
      <c r="AJB67" s="83"/>
      <c r="AJC67" s="83"/>
      <c r="AJD67" s="83"/>
      <c r="AJE67" s="83"/>
      <c r="AJF67" s="83"/>
      <c r="AJG67" s="83"/>
      <c r="AJH67" s="83"/>
      <c r="AJI67" s="83"/>
      <c r="AJJ67" s="83"/>
      <c r="AJK67" s="83"/>
      <c r="AJL67" s="83"/>
      <c r="AJM67" s="83"/>
      <c r="AJN67" s="83"/>
      <c r="AJO67" s="83"/>
      <c r="AJP67" s="83"/>
      <c r="AJQ67" s="83"/>
      <c r="AJR67" s="83"/>
      <c r="AJS67" s="83"/>
      <c r="AJT67" s="83"/>
      <c r="AJU67" s="83"/>
      <c r="AJV67" s="83"/>
      <c r="AJW67" s="83"/>
      <c r="AJX67" s="83"/>
      <c r="AJY67" s="83"/>
      <c r="AJZ67" s="83"/>
      <c r="AKA67" s="83"/>
      <c r="AKB67" s="83"/>
      <c r="AKC67" s="83"/>
      <c r="AKD67" s="83"/>
      <c r="AKE67" s="83"/>
      <c r="AKF67" s="83"/>
      <c r="AKG67" s="83"/>
      <c r="AKH67" s="83"/>
      <c r="AKI67" s="83"/>
      <c r="AKJ67" s="83"/>
      <c r="AKK67" s="83"/>
      <c r="AKL67" s="83"/>
      <c r="AKM67" s="83"/>
      <c r="AKN67" s="83"/>
      <c r="AKO67" s="83"/>
      <c r="AKP67" s="83"/>
      <c r="AKQ67" s="83"/>
      <c r="AKR67" s="83"/>
      <c r="AKS67" s="83"/>
      <c r="AKT67" s="83"/>
      <c r="AKU67" s="83"/>
      <c r="AKV67" s="83"/>
      <c r="AKW67" s="83"/>
      <c r="AKX67" s="83"/>
      <c r="AKY67" s="83"/>
      <c r="AKZ67" s="83"/>
      <c r="ALA67" s="83"/>
      <c r="ALB67" s="83"/>
      <c r="ALC67" s="83"/>
      <c r="ALD67" s="83"/>
      <c r="ALE67" s="83"/>
      <c r="ALF67" s="83"/>
      <c r="ALG67" s="83"/>
      <c r="ALH67" s="83"/>
      <c r="ALI67" s="83"/>
      <c r="ALJ67" s="83"/>
      <c r="ALK67" s="83"/>
      <c r="ALL67" s="83"/>
      <c r="ALM67" s="83"/>
      <c r="ALN67" s="83"/>
      <c r="ALO67" s="83"/>
      <c r="ALP67" s="83"/>
      <c r="ALQ67" s="83"/>
      <c r="ALR67" s="83"/>
      <c r="ALS67" s="83"/>
      <c r="ALT67" s="83"/>
      <c r="ALU67" s="83"/>
      <c r="ALV67" s="83"/>
      <c r="ALW67" s="83"/>
      <c r="ALX67" s="83"/>
      <c r="ALY67" s="83"/>
      <c r="ALZ67" s="137"/>
      <c r="AMA67" s="137"/>
      <c r="AMB67" s="137"/>
      <c r="AMC67" s="137"/>
      <c r="AMD67" s="137"/>
      <c r="AME67" s="137"/>
      <c r="AMF67" s="137"/>
      <c r="AMG67" s="137"/>
      <c r="AMH67" s="137"/>
      <c r="AMI67" s="137"/>
      <c r="AMJ67" s="137"/>
      <c r="AMK67" s="137"/>
      <c r="AML67" s="137"/>
      <c r="AMM67" s="137"/>
      <c r="AMN67" s="137"/>
      <c r="AMO67" s="137"/>
      <c r="AMP67" s="137"/>
      <c r="AMQ67" s="137"/>
      <c r="AMR67" s="137"/>
      <c r="AMS67" s="137"/>
      <c r="AMT67" s="137"/>
      <c r="AMU67" s="137"/>
      <c r="AMV67" s="137"/>
      <c r="AMW67" s="137"/>
      <c r="AMX67" s="137"/>
      <c r="AMY67" s="137"/>
      <c r="AMZ67" s="137"/>
      <c r="ANA67" s="137"/>
      <c r="ANB67" s="137"/>
      <c r="ANC67" s="137"/>
      <c r="AND67" s="137"/>
      <c r="ANE67" s="137"/>
      <c r="ANF67" s="137"/>
      <c r="ANG67" s="137"/>
      <c r="ANH67" s="137"/>
      <c r="ANI67" s="137"/>
      <c r="ANJ67" s="137"/>
      <c r="ANK67" s="137"/>
      <c r="ANL67" s="137"/>
      <c r="ANM67" s="137"/>
      <c r="ANN67" s="137"/>
      <c r="ANO67" s="137"/>
      <c r="ANP67" s="137"/>
      <c r="ANQ67" s="137"/>
      <c r="ANR67" s="137"/>
      <c r="ANS67" s="137"/>
      <c r="ANT67" s="137"/>
      <c r="ANU67" s="137"/>
      <c r="ANV67" s="137"/>
      <c r="ANW67" s="137"/>
      <c r="ANX67" s="137"/>
      <c r="ANY67" s="137"/>
      <c r="ANZ67" s="137"/>
      <c r="AOA67" s="137"/>
      <c r="AOB67" s="137"/>
      <c r="AOC67" s="137"/>
      <c r="AOD67" s="137"/>
      <c r="AOE67" s="137"/>
      <c r="AOF67" s="137"/>
      <c r="AOG67" s="137"/>
      <c r="AOH67" s="137"/>
      <c r="AOI67" s="137"/>
      <c r="AOJ67" s="137"/>
      <c r="AOK67" s="137"/>
      <c r="AOL67" s="137"/>
      <c r="AOM67" s="137"/>
      <c r="AON67" s="137"/>
      <c r="AOO67" s="137"/>
      <c r="AOP67" s="137"/>
      <c r="AOQ67" s="137"/>
      <c r="AOR67" s="137"/>
      <c r="AOS67" s="137"/>
      <c r="AOT67" s="137"/>
      <c r="AOU67" s="137"/>
      <c r="AOV67" s="137"/>
      <c r="AOW67" s="137"/>
      <c r="AOX67" s="137"/>
      <c r="AOY67" s="137"/>
      <c r="AOZ67" s="137"/>
      <c r="APA67" s="137"/>
      <c r="APB67" s="137"/>
      <c r="APC67" s="137"/>
      <c r="APD67" s="137"/>
      <c r="APE67" s="137"/>
      <c r="APF67" s="137"/>
      <c r="APG67" s="137"/>
      <c r="APH67" s="137"/>
      <c r="API67" s="137"/>
      <c r="APJ67" s="137"/>
      <c r="APK67" s="137"/>
      <c r="APL67" s="137"/>
      <c r="APM67" s="137"/>
      <c r="APN67" s="137"/>
      <c r="APO67" s="137"/>
      <c r="APP67" s="137"/>
      <c r="APQ67" s="137"/>
      <c r="APR67" s="137"/>
      <c r="APS67" s="137"/>
      <c r="APT67" s="137"/>
      <c r="APU67" s="137"/>
      <c r="APV67" s="137"/>
      <c r="APW67" s="137"/>
      <c r="APX67" s="137"/>
      <c r="APY67" s="137"/>
      <c r="APZ67" s="137"/>
      <c r="AQA67" s="137"/>
      <c r="AQB67" s="137"/>
      <c r="AQC67" s="137"/>
      <c r="AQD67" s="137"/>
      <c r="AQE67" s="137"/>
      <c r="AQF67" s="137"/>
      <c r="AQG67" s="137"/>
      <c r="AQH67" s="137"/>
      <c r="AQI67" s="137"/>
      <c r="AQJ67" s="137"/>
      <c r="AQK67" s="137"/>
      <c r="AQL67" s="137"/>
      <c r="AQM67" s="137"/>
      <c r="AQN67" s="137"/>
      <c r="AQO67" s="137"/>
      <c r="AQP67" s="137"/>
      <c r="AQQ67" s="137"/>
      <c r="AQR67" s="137"/>
      <c r="AQS67" s="137"/>
      <c r="AQT67" s="137"/>
      <c r="AQU67" s="137"/>
      <c r="AQV67" s="137"/>
      <c r="AQW67" s="137"/>
      <c r="AQX67" s="137"/>
      <c r="AQY67" s="137"/>
      <c r="AQZ67" s="137"/>
      <c r="ARA67" s="137"/>
      <c r="ARB67" s="137"/>
      <c r="ARC67" s="137"/>
      <c r="ARD67" s="137"/>
      <c r="ARE67" s="137"/>
      <c r="ARF67" s="137"/>
      <c r="ARG67" s="137"/>
      <c r="ARH67" s="137"/>
      <c r="ARI67" s="137"/>
      <c r="ARJ67" s="137"/>
      <c r="ARK67" s="137"/>
      <c r="ARL67" s="137"/>
      <c r="ARM67" s="137"/>
      <c r="ARN67" s="137"/>
      <c r="ARO67" s="137"/>
      <c r="ARP67" s="137"/>
      <c r="ARQ67" s="137"/>
      <c r="ARR67" s="137"/>
      <c r="ARS67" s="137"/>
      <c r="ART67" s="137"/>
      <c r="ARU67" s="137"/>
      <c r="ARV67" s="137"/>
      <c r="ARW67" s="137"/>
      <c r="ARX67" s="137"/>
      <c r="ARY67" s="137"/>
      <c r="ARZ67" s="137"/>
      <c r="ASA67" s="137"/>
      <c r="ASB67" s="137"/>
      <c r="ASC67" s="137"/>
      <c r="ASD67" s="137"/>
      <c r="ASE67" s="137"/>
      <c r="ASF67" s="137"/>
      <c r="ASG67" s="137"/>
      <c r="ASH67" s="137"/>
      <c r="ASI67" s="137"/>
      <c r="ASJ67" s="137"/>
      <c r="ASK67" s="137"/>
      <c r="ASL67" s="137"/>
      <c r="ASM67" s="137"/>
      <c r="ASN67" s="137"/>
      <c r="ASO67" s="137"/>
      <c r="ASP67" s="137"/>
      <c r="ASQ67" s="137"/>
      <c r="ASR67" s="137"/>
      <c r="ASS67" s="137"/>
      <c r="AST67" s="137"/>
      <c r="ASU67" s="137"/>
      <c r="ASV67" s="137"/>
      <c r="ASW67" s="137"/>
      <c r="ASX67" s="137"/>
      <c r="ASY67" s="137"/>
      <c r="ASZ67" s="137"/>
      <c r="ATA67" s="137"/>
      <c r="ATB67" s="137"/>
      <c r="ATC67" s="137"/>
      <c r="ATD67" s="137"/>
      <c r="ATE67" s="137"/>
      <c r="ATF67" s="137"/>
      <c r="ATG67" s="137"/>
      <c r="ATH67" s="137"/>
      <c r="ATI67" s="137"/>
      <c r="ATJ67" s="137"/>
      <c r="ATK67" s="137"/>
      <c r="ATL67" s="137"/>
      <c r="ATM67" s="137"/>
      <c r="ATN67" s="137"/>
      <c r="ATO67" s="137"/>
      <c r="ATP67" s="137"/>
      <c r="ATQ67" s="137"/>
      <c r="ATR67" s="137"/>
      <c r="ATS67" s="137"/>
      <c r="ATT67" s="137"/>
      <c r="ATU67" s="137"/>
      <c r="ATV67" s="137"/>
      <c r="ATW67" s="137"/>
      <c r="ATX67" s="137"/>
      <c r="ATY67" s="137"/>
      <c r="ATZ67" s="137"/>
      <c r="AUA67" s="137"/>
      <c r="AUB67" s="137"/>
      <c r="AUC67" s="137"/>
      <c r="AUD67" s="137"/>
      <c r="AUE67" s="137"/>
      <c r="AUF67" s="137"/>
      <c r="AUG67" s="137"/>
      <c r="AUH67" s="137"/>
      <c r="AUI67" s="137"/>
      <c r="AUJ67" s="137"/>
      <c r="AUK67" s="137"/>
      <c r="AUL67" s="137"/>
      <c r="AUM67" s="137"/>
      <c r="AUN67" s="137"/>
      <c r="AUO67" s="137"/>
      <c r="AUP67" s="137"/>
      <c r="AUQ67" s="137"/>
      <c r="AUR67" s="137"/>
      <c r="AUS67" s="137"/>
      <c r="AUT67" s="137"/>
      <c r="AUU67" s="137"/>
      <c r="AUV67" s="137"/>
      <c r="AUW67" s="137"/>
      <c r="AUX67" s="137"/>
      <c r="AUY67" s="137"/>
      <c r="AUZ67" s="137"/>
      <c r="AVA67" s="137"/>
      <c r="AVB67" s="137"/>
      <c r="AVC67" s="137"/>
      <c r="AVD67" s="137"/>
      <c r="AVE67" s="137"/>
      <c r="AVF67" s="137"/>
      <c r="AVG67" s="137"/>
      <c r="AVH67" s="137"/>
      <c r="AVI67" s="137"/>
      <c r="AVJ67" s="137"/>
      <c r="AVK67" s="137"/>
      <c r="AVL67" s="137"/>
      <c r="AVM67" s="137"/>
      <c r="AVN67" s="137"/>
      <c r="AVO67" s="137"/>
      <c r="AVP67" s="137"/>
      <c r="AVQ67" s="137"/>
      <c r="AVR67" s="137"/>
      <c r="AVS67" s="137"/>
      <c r="AVT67" s="137"/>
      <c r="AVU67" s="137"/>
      <c r="AVV67" s="137"/>
      <c r="AVW67" s="137"/>
      <c r="AVX67" s="137"/>
      <c r="AVY67" s="137"/>
      <c r="AVZ67" s="137"/>
      <c r="AWA67" s="137"/>
      <c r="AWB67" s="137"/>
      <c r="AWC67" s="137"/>
      <c r="AWD67" s="137"/>
      <c r="AWE67" s="137"/>
      <c r="AWF67" s="137"/>
      <c r="AWG67" s="137"/>
      <c r="AWH67" s="137"/>
      <c r="AWI67" s="137"/>
      <c r="AWJ67" s="137"/>
      <c r="AWK67" s="137"/>
      <c r="AWL67" s="137"/>
      <c r="AWM67" s="137"/>
      <c r="AWN67" s="137"/>
      <c r="AWO67" s="137"/>
      <c r="AWP67" s="137"/>
      <c r="AWQ67" s="137"/>
      <c r="AWR67" s="137"/>
      <c r="AWS67" s="137"/>
      <c r="AWT67" s="137"/>
      <c r="AWU67" s="137"/>
      <c r="AWV67" s="137"/>
      <c r="AWW67" s="137"/>
      <c r="AWX67" s="137"/>
      <c r="AWY67" s="137"/>
      <c r="AWZ67" s="137"/>
      <c r="AXA67" s="137"/>
      <c r="AXB67" s="137"/>
      <c r="AXC67" s="137"/>
      <c r="AXD67" s="137"/>
      <c r="AXE67" s="137"/>
      <c r="AXF67" s="137"/>
      <c r="AXG67" s="137"/>
      <c r="AXH67" s="137"/>
      <c r="AXI67" s="137"/>
      <c r="AXJ67" s="137"/>
      <c r="AXK67" s="137"/>
      <c r="AXL67" s="137"/>
      <c r="AXM67" s="137"/>
      <c r="AXN67" s="137"/>
      <c r="AXO67" s="137"/>
      <c r="AXP67" s="137"/>
      <c r="AXQ67" s="137"/>
      <c r="AXR67" s="137"/>
      <c r="AXS67" s="137"/>
      <c r="AXT67" s="137"/>
      <c r="AXU67" s="137"/>
      <c r="AXV67" s="137"/>
      <c r="AXW67" s="137"/>
      <c r="AXX67" s="137"/>
      <c r="AXY67" s="137"/>
      <c r="AXZ67" s="137"/>
      <c r="AYA67" s="137"/>
      <c r="AYB67" s="137"/>
      <c r="AYC67" s="137"/>
      <c r="AYD67" s="137"/>
      <c r="AYE67" s="137"/>
      <c r="AYF67" s="137"/>
      <c r="AYG67" s="137"/>
      <c r="AYH67" s="137"/>
      <c r="AYI67" s="137"/>
      <c r="AYJ67" s="137"/>
      <c r="AYK67" s="137"/>
      <c r="AYL67" s="137"/>
      <c r="AYM67" s="137"/>
      <c r="AYN67" s="137"/>
      <c r="AYO67" s="137"/>
      <c r="AYP67" s="137"/>
      <c r="AYQ67" s="137"/>
      <c r="AYR67" s="137"/>
      <c r="AYS67" s="137"/>
      <c r="AYT67" s="137"/>
      <c r="AYU67" s="137"/>
      <c r="AYV67" s="137"/>
      <c r="AYW67" s="137"/>
      <c r="AYX67" s="137"/>
      <c r="AYY67" s="137"/>
      <c r="AYZ67" s="137"/>
      <c r="AZA67" s="137"/>
      <c r="AZB67" s="137"/>
      <c r="AZC67" s="137"/>
      <c r="AZD67" s="137"/>
      <c r="AZE67" s="137"/>
      <c r="AZF67" s="137"/>
      <c r="AZG67" s="137"/>
      <c r="AZH67" s="137"/>
      <c r="AZI67" s="137"/>
      <c r="AZJ67" s="137"/>
      <c r="AZK67" s="137"/>
      <c r="AZL67" s="137"/>
      <c r="AZM67" s="137"/>
      <c r="AZN67" s="137"/>
      <c r="AZO67" s="137"/>
      <c r="AZP67" s="137"/>
      <c r="AZQ67" s="137"/>
      <c r="AZR67" s="137"/>
      <c r="AZS67" s="137"/>
      <c r="AZT67" s="137"/>
      <c r="AZU67" s="137"/>
      <c r="AZV67" s="137"/>
      <c r="AZW67" s="137"/>
      <c r="AZX67" s="137"/>
      <c r="AZY67" s="137"/>
      <c r="AZZ67" s="137"/>
      <c r="BAA67" s="137"/>
      <c r="BAB67" s="137"/>
      <c r="BAC67" s="137"/>
      <c r="BAD67" s="137"/>
      <c r="BAE67" s="137"/>
      <c r="BAF67" s="137"/>
      <c r="BAG67" s="137"/>
      <c r="BAH67" s="137"/>
      <c r="BAI67" s="137"/>
      <c r="BAJ67" s="137"/>
      <c r="BAK67" s="137"/>
      <c r="BAL67" s="137"/>
      <c r="BAM67" s="137"/>
      <c r="BAN67" s="137"/>
      <c r="BAO67" s="137"/>
      <c r="BAP67" s="137"/>
      <c r="BAQ67" s="137"/>
      <c r="BAR67" s="137"/>
      <c r="BAS67" s="137"/>
      <c r="BAT67" s="137"/>
      <c r="BAU67" s="137"/>
      <c r="BAV67" s="137"/>
      <c r="BAW67" s="137"/>
      <c r="BAX67" s="137"/>
      <c r="BAY67" s="137"/>
      <c r="BAZ67" s="137"/>
      <c r="BBA67" s="137"/>
      <c r="BBB67" s="137"/>
      <c r="BBC67" s="137"/>
      <c r="BBD67" s="137"/>
      <c r="BBE67" s="137"/>
      <c r="BBF67" s="137"/>
      <c r="BBG67" s="137"/>
      <c r="BBH67" s="137"/>
      <c r="BBI67" s="137"/>
      <c r="BBJ67" s="137"/>
      <c r="BBK67" s="137"/>
      <c r="BBL67" s="137"/>
      <c r="BBM67" s="137"/>
      <c r="BBN67" s="137"/>
      <c r="BBO67" s="137"/>
      <c r="BBP67" s="137"/>
      <c r="BBQ67" s="137"/>
      <c r="BBR67" s="137"/>
      <c r="BBS67" s="137"/>
      <c r="BBT67" s="137"/>
      <c r="BBU67" s="137"/>
      <c r="BBV67" s="137"/>
      <c r="BBW67" s="137"/>
      <c r="BBX67" s="137"/>
      <c r="BBY67" s="137"/>
      <c r="BBZ67" s="137"/>
      <c r="BCA67" s="137"/>
      <c r="BCB67" s="137"/>
      <c r="BCC67" s="137"/>
      <c r="BCD67" s="137"/>
      <c r="BCE67" s="137"/>
      <c r="BCF67" s="137"/>
      <c r="BCG67" s="137"/>
      <c r="BCH67" s="137"/>
      <c r="BCI67" s="137"/>
      <c r="BCJ67" s="137"/>
      <c r="BCK67" s="137"/>
      <c r="BCL67" s="137"/>
      <c r="BCM67" s="137"/>
      <c r="BCN67" s="137"/>
      <c r="BCO67" s="137"/>
      <c r="BCP67" s="137"/>
      <c r="BCQ67" s="137"/>
      <c r="BCR67" s="137"/>
      <c r="BCS67" s="137"/>
      <c r="BCT67" s="137"/>
      <c r="BCU67" s="137"/>
      <c r="BCV67" s="137"/>
      <c r="BCW67" s="137"/>
      <c r="BCX67" s="137"/>
      <c r="BCY67" s="137"/>
      <c r="BCZ67" s="137"/>
      <c r="BDA67" s="137"/>
      <c r="BDB67" s="137"/>
      <c r="BDC67" s="137"/>
      <c r="BDD67" s="137"/>
      <c r="BDE67" s="137"/>
      <c r="BDF67" s="137"/>
      <c r="BDG67" s="137"/>
      <c r="BDH67" s="137"/>
      <c r="BDI67" s="137"/>
      <c r="BDJ67" s="137"/>
      <c r="BDK67" s="137"/>
      <c r="BDL67" s="137"/>
      <c r="BDM67" s="137"/>
      <c r="BDN67" s="137"/>
      <c r="BDO67" s="137"/>
      <c r="BDP67" s="137"/>
      <c r="BDQ67" s="137"/>
      <c r="BDR67" s="137"/>
      <c r="BDS67" s="137"/>
      <c r="BDT67" s="137"/>
      <c r="BDU67" s="137"/>
      <c r="BDV67" s="137"/>
      <c r="BDW67" s="137"/>
      <c r="BDX67" s="137"/>
      <c r="BDY67" s="137"/>
      <c r="BDZ67" s="137"/>
      <c r="BEA67" s="137"/>
      <c r="BEB67" s="137"/>
      <c r="BEC67" s="137"/>
      <c r="BED67" s="137"/>
      <c r="BEE67" s="137"/>
      <c r="BEF67" s="137"/>
      <c r="BEG67" s="137"/>
      <c r="BEH67" s="137"/>
      <c r="BEI67" s="137"/>
      <c r="BEJ67" s="137"/>
      <c r="BEK67" s="137"/>
      <c r="BEL67" s="137"/>
      <c r="BEM67" s="137"/>
      <c r="BEN67" s="137"/>
      <c r="BEO67" s="137"/>
      <c r="BEP67" s="137"/>
      <c r="BEQ67" s="137"/>
      <c r="BER67" s="137"/>
      <c r="BES67" s="137"/>
      <c r="BET67" s="137"/>
      <c r="BEU67" s="137"/>
      <c r="BEV67" s="137"/>
      <c r="BEW67" s="137"/>
      <c r="BEX67" s="137"/>
      <c r="BEY67" s="137"/>
      <c r="BEZ67" s="137"/>
      <c r="BFA67" s="137"/>
      <c r="BFB67" s="137"/>
      <c r="BFC67" s="137"/>
      <c r="BFD67" s="137"/>
      <c r="BFE67" s="137"/>
      <c r="BFF67" s="137"/>
      <c r="BFG67" s="137"/>
      <c r="BFH67" s="137"/>
      <c r="BFI67" s="137"/>
      <c r="BFJ67" s="137"/>
      <c r="BFK67" s="137"/>
      <c r="BFL67" s="137"/>
      <c r="BFM67" s="137"/>
      <c r="BFN67" s="137"/>
      <c r="BFO67" s="137"/>
      <c r="BFP67" s="137"/>
      <c r="BFQ67" s="137"/>
      <c r="BFR67" s="137"/>
      <c r="BFS67" s="137"/>
      <c r="BFT67" s="137"/>
      <c r="BFU67" s="137"/>
      <c r="BFV67" s="137"/>
      <c r="BFW67" s="137"/>
      <c r="BFX67" s="137"/>
      <c r="BFY67" s="137"/>
      <c r="BFZ67" s="137"/>
      <c r="BGA67" s="137"/>
      <c r="BGB67" s="137"/>
      <c r="BGC67" s="137"/>
      <c r="BGD67" s="137"/>
      <c r="BGE67" s="137"/>
      <c r="BGF67" s="137"/>
      <c r="BGG67" s="137"/>
      <c r="BGH67" s="137"/>
      <c r="BGI67" s="137"/>
      <c r="BGJ67" s="137"/>
      <c r="BGK67" s="137"/>
      <c r="BGL67" s="137"/>
      <c r="BGM67" s="137"/>
      <c r="BGN67" s="137"/>
      <c r="BGO67" s="137"/>
      <c r="BGP67" s="137"/>
      <c r="BGQ67" s="137"/>
      <c r="BGR67" s="137"/>
      <c r="BGS67" s="137"/>
      <c r="BGT67" s="137"/>
      <c r="BGU67" s="137"/>
      <c r="BGV67" s="137"/>
      <c r="BGW67" s="137"/>
      <c r="BGX67" s="137"/>
      <c r="BGY67" s="137"/>
      <c r="BGZ67" s="137"/>
      <c r="BHA67" s="137"/>
      <c r="BHB67" s="137"/>
      <c r="BHC67" s="137"/>
      <c r="BHD67" s="137"/>
      <c r="BHE67" s="137"/>
      <c r="BHF67" s="137"/>
      <c r="BHG67" s="137"/>
      <c r="BHH67" s="137"/>
      <c r="BHI67" s="137"/>
      <c r="BHJ67" s="137"/>
      <c r="BHK67" s="137"/>
      <c r="BHL67" s="137"/>
      <c r="BHM67" s="137"/>
      <c r="BHN67" s="137"/>
      <c r="BHO67" s="137"/>
      <c r="BHP67" s="137"/>
      <c r="BHQ67" s="137"/>
      <c r="BHR67" s="137"/>
      <c r="BHS67" s="137"/>
      <c r="BHT67" s="137"/>
      <c r="BHU67" s="137"/>
      <c r="BHV67" s="137"/>
      <c r="BHW67" s="137"/>
      <c r="BHX67" s="137"/>
      <c r="BHY67" s="137"/>
      <c r="BHZ67" s="137"/>
      <c r="BIA67" s="137"/>
      <c r="BIB67" s="137"/>
      <c r="BIC67" s="137"/>
      <c r="BID67" s="137"/>
      <c r="BIE67" s="137"/>
      <c r="BIF67" s="137"/>
      <c r="BIG67" s="137"/>
      <c r="BIH67" s="137"/>
      <c r="BII67" s="137"/>
      <c r="BIJ67" s="137"/>
      <c r="BIK67" s="137"/>
      <c r="BIL67" s="137"/>
      <c r="BIM67" s="137"/>
      <c r="BIN67" s="137"/>
      <c r="BIO67" s="137"/>
      <c r="BIP67" s="137"/>
      <c r="BIQ67" s="137"/>
      <c r="BIR67" s="137"/>
      <c r="BIS67" s="137"/>
      <c r="BIT67" s="137"/>
      <c r="BIU67" s="137"/>
      <c r="BIV67" s="137"/>
      <c r="BIW67" s="137"/>
      <c r="BIX67" s="137"/>
      <c r="BIY67" s="137"/>
      <c r="BIZ67" s="137"/>
      <c r="BJA67" s="137"/>
      <c r="BJB67" s="137"/>
      <c r="BJC67" s="137"/>
      <c r="BJD67" s="137"/>
      <c r="BJE67" s="137"/>
      <c r="BJF67" s="137"/>
      <c r="BJG67" s="137"/>
      <c r="BJH67" s="137"/>
      <c r="BJI67" s="137"/>
      <c r="BJJ67" s="137"/>
      <c r="BJK67" s="137"/>
      <c r="BJL67" s="137"/>
      <c r="BJM67" s="137"/>
      <c r="BJN67" s="137"/>
      <c r="BJO67" s="137"/>
      <c r="BJP67" s="137"/>
      <c r="BJQ67" s="137"/>
      <c r="BJR67" s="137"/>
      <c r="BJS67" s="137"/>
      <c r="BJT67" s="137"/>
      <c r="BJU67" s="137"/>
      <c r="BJV67" s="137"/>
      <c r="BJW67" s="137"/>
      <c r="BJX67" s="137"/>
      <c r="BJY67" s="137"/>
      <c r="BJZ67" s="137"/>
      <c r="BKA67" s="137"/>
      <c r="BKB67" s="137"/>
      <c r="BKC67" s="137"/>
      <c r="BKD67" s="137"/>
      <c r="BKE67" s="137"/>
      <c r="BKF67" s="137"/>
      <c r="BKG67" s="137"/>
      <c r="BKH67" s="137"/>
      <c r="BKI67" s="137"/>
      <c r="BKJ67" s="137"/>
      <c r="BKK67" s="137"/>
      <c r="BKL67" s="137"/>
      <c r="BKM67" s="137"/>
      <c r="BKN67" s="137"/>
      <c r="BKO67" s="137"/>
      <c r="BKP67" s="137"/>
      <c r="BKQ67" s="137"/>
      <c r="BKR67" s="137"/>
      <c r="BKS67" s="137"/>
      <c r="BKT67" s="137"/>
      <c r="BKU67" s="137"/>
      <c r="BKV67" s="137"/>
      <c r="BKW67" s="137"/>
      <c r="BKX67" s="137"/>
      <c r="BKY67" s="137"/>
      <c r="BKZ67" s="137"/>
      <c r="BLA67" s="137"/>
      <c r="BLB67" s="137"/>
      <c r="BLC67" s="137"/>
      <c r="BLD67" s="137"/>
      <c r="BLE67" s="137"/>
      <c r="BLF67" s="137"/>
      <c r="BLG67" s="137"/>
      <c r="BLH67" s="137"/>
      <c r="BLI67" s="137"/>
      <c r="BLJ67" s="137"/>
      <c r="BLK67" s="137"/>
      <c r="BLL67" s="137"/>
      <c r="BLM67" s="137"/>
      <c r="BLN67" s="137"/>
      <c r="BLO67" s="137"/>
      <c r="BLP67" s="137"/>
      <c r="BLQ67" s="137"/>
      <c r="BLR67" s="137"/>
      <c r="BLS67" s="137"/>
      <c r="BLT67" s="137"/>
      <c r="BLU67" s="137"/>
      <c r="BLV67" s="137"/>
      <c r="BLW67" s="137"/>
      <c r="BLX67" s="137"/>
      <c r="BLY67" s="137"/>
      <c r="BLZ67" s="137"/>
      <c r="BMA67" s="137"/>
      <c r="BMB67" s="137"/>
      <c r="BMC67" s="137"/>
      <c r="BMD67" s="137"/>
      <c r="BME67" s="137"/>
      <c r="BMF67" s="137"/>
      <c r="BMG67" s="137"/>
      <c r="BMH67" s="137"/>
      <c r="BMI67" s="137"/>
      <c r="BMJ67" s="137"/>
      <c r="BMK67" s="137"/>
      <c r="BML67" s="137"/>
      <c r="BMM67" s="137"/>
      <c r="BMN67" s="137"/>
      <c r="BMO67" s="137"/>
      <c r="BMP67" s="137"/>
      <c r="BMQ67" s="137"/>
      <c r="BMR67" s="137"/>
      <c r="BMS67" s="137"/>
      <c r="BMT67" s="137"/>
      <c r="BMU67" s="137"/>
      <c r="BMV67" s="137"/>
      <c r="BMW67" s="137"/>
      <c r="BMX67" s="137"/>
      <c r="BMY67" s="137"/>
      <c r="BMZ67" s="137"/>
      <c r="BNA67" s="137"/>
      <c r="BNB67" s="137"/>
      <c r="BNC67" s="137"/>
      <c r="BND67" s="137"/>
      <c r="BNE67" s="137"/>
      <c r="BNF67" s="137"/>
      <c r="BNG67" s="137"/>
      <c r="BNH67" s="137"/>
      <c r="BNI67" s="137"/>
      <c r="BNJ67" s="137"/>
      <c r="BNK67" s="137"/>
      <c r="BNL67" s="137"/>
      <c r="BNM67" s="137"/>
      <c r="BNN67" s="137"/>
      <c r="BNO67" s="137"/>
      <c r="BNP67" s="137"/>
      <c r="BNQ67" s="137"/>
      <c r="BNR67" s="137"/>
      <c r="BNS67" s="137"/>
      <c r="BNT67" s="137"/>
      <c r="BNU67" s="137"/>
      <c r="BNV67" s="137"/>
      <c r="BNW67" s="137"/>
      <c r="BNX67" s="137"/>
      <c r="BNY67" s="137"/>
      <c r="BNZ67" s="137"/>
      <c r="BOA67" s="137"/>
      <c r="BOB67" s="137"/>
      <c r="BOC67" s="137"/>
      <c r="BOD67" s="137"/>
      <c r="BOE67" s="137"/>
      <c r="BOF67" s="137"/>
      <c r="BOG67" s="137"/>
      <c r="BOH67" s="137"/>
      <c r="BOI67" s="137"/>
      <c r="BOJ67" s="137"/>
      <c r="BOK67" s="137"/>
      <c r="BOL67" s="137"/>
      <c r="BOM67" s="137"/>
      <c r="BON67" s="137"/>
      <c r="BOO67" s="137"/>
      <c r="BOP67" s="137"/>
      <c r="BOQ67" s="137"/>
      <c r="BOR67" s="137"/>
      <c r="BOS67" s="137"/>
      <c r="BOT67" s="137"/>
      <c r="BOU67" s="137"/>
      <c r="BOV67" s="137"/>
      <c r="BOW67" s="137"/>
      <c r="BOX67" s="137"/>
      <c r="BOY67" s="137"/>
      <c r="BOZ67" s="137"/>
      <c r="BPA67" s="137"/>
      <c r="BPB67" s="137"/>
      <c r="BPC67" s="137"/>
      <c r="BPD67" s="137"/>
      <c r="BPE67" s="137"/>
      <c r="BPF67" s="137"/>
      <c r="BPG67" s="137"/>
      <c r="BPH67" s="137"/>
      <c r="BPI67" s="137"/>
      <c r="BPJ67" s="137"/>
      <c r="BPK67" s="137"/>
      <c r="BPL67" s="137"/>
      <c r="BPM67" s="137"/>
      <c r="BPN67" s="137"/>
      <c r="BPO67" s="137"/>
      <c r="BPP67" s="137"/>
      <c r="BPQ67" s="137"/>
      <c r="BPR67" s="137"/>
      <c r="BPS67" s="137"/>
      <c r="BPT67" s="137"/>
      <c r="BPU67" s="137"/>
      <c r="BPV67" s="137"/>
      <c r="BPW67" s="137"/>
      <c r="BPX67" s="137"/>
      <c r="BPY67" s="137"/>
      <c r="BPZ67" s="137"/>
      <c r="BQA67" s="137"/>
      <c r="BQB67" s="137"/>
      <c r="BQC67" s="137"/>
      <c r="BQD67" s="137"/>
      <c r="BQE67" s="137"/>
      <c r="BQF67" s="137"/>
      <c r="BQG67" s="137"/>
      <c r="BQH67" s="137"/>
      <c r="BQI67" s="137"/>
      <c r="BQJ67" s="137"/>
      <c r="BQK67" s="137"/>
      <c r="BQL67" s="137"/>
      <c r="BQM67" s="137"/>
      <c r="BQN67" s="137"/>
      <c r="BQO67" s="137"/>
      <c r="BQP67" s="137"/>
      <c r="BQQ67" s="137"/>
      <c r="BQR67" s="137"/>
      <c r="BQS67" s="137"/>
      <c r="BQT67" s="137"/>
      <c r="BQU67" s="137"/>
      <c r="BQV67" s="137"/>
      <c r="BQW67" s="137"/>
      <c r="BQX67" s="137"/>
      <c r="BQY67" s="137"/>
      <c r="BQZ67" s="137"/>
      <c r="BRA67" s="137"/>
      <c r="BRB67" s="137"/>
      <c r="BRC67" s="137"/>
      <c r="BRD67" s="137"/>
      <c r="BRE67" s="137"/>
      <c r="BRF67" s="137"/>
      <c r="BRG67" s="137"/>
      <c r="BRH67" s="137"/>
      <c r="BRI67" s="137"/>
      <c r="BRJ67" s="137"/>
      <c r="BRK67" s="137"/>
      <c r="BRL67" s="137"/>
      <c r="BRM67" s="137"/>
      <c r="BRN67" s="137"/>
      <c r="BRO67" s="137"/>
      <c r="BRP67" s="137"/>
      <c r="BRQ67" s="137"/>
      <c r="BRR67" s="137"/>
      <c r="BRS67" s="137"/>
      <c r="BRT67" s="137"/>
      <c r="BRU67" s="137"/>
      <c r="BRV67" s="137"/>
      <c r="BRW67" s="137"/>
      <c r="BRX67" s="137"/>
      <c r="BRY67" s="137"/>
      <c r="BRZ67" s="137"/>
      <c r="BSA67" s="137"/>
      <c r="BSB67" s="137"/>
      <c r="BSC67" s="137"/>
      <c r="BSD67" s="137"/>
      <c r="BSE67" s="137"/>
      <c r="BSF67" s="137"/>
      <c r="BSG67" s="137"/>
      <c r="BSH67" s="137"/>
      <c r="BSI67" s="137"/>
      <c r="BSJ67" s="137"/>
      <c r="BSK67" s="137"/>
      <c r="BSL67" s="137"/>
      <c r="BSM67" s="137"/>
      <c r="BSN67" s="137"/>
      <c r="BSO67" s="137"/>
      <c r="BSP67" s="137"/>
      <c r="BSQ67" s="137"/>
      <c r="BSR67" s="137"/>
      <c r="BSS67" s="137"/>
      <c r="BST67" s="137"/>
      <c r="BSU67" s="137"/>
      <c r="BSV67" s="137"/>
      <c r="BSW67" s="137"/>
      <c r="BSX67" s="137"/>
      <c r="BSY67" s="137"/>
      <c r="BSZ67" s="137"/>
      <c r="BTA67" s="137"/>
      <c r="BTB67" s="137"/>
      <c r="BTC67" s="137"/>
      <c r="BTD67" s="137"/>
      <c r="BTE67" s="137"/>
      <c r="BTF67" s="137"/>
      <c r="BTG67" s="137"/>
      <c r="BTH67" s="137"/>
      <c r="BTI67" s="137"/>
      <c r="BTJ67" s="137"/>
      <c r="BTK67" s="137"/>
      <c r="BTL67" s="137"/>
      <c r="BTM67" s="137"/>
      <c r="BTN67" s="137"/>
      <c r="BTO67" s="137"/>
      <c r="BTP67" s="137"/>
      <c r="BTQ67" s="137"/>
      <c r="BTR67" s="137"/>
      <c r="BTS67" s="137"/>
      <c r="BTT67" s="137"/>
      <c r="BTU67" s="137"/>
      <c r="BTV67" s="137"/>
      <c r="BTW67" s="137"/>
      <c r="BTX67" s="137"/>
      <c r="BTY67" s="137"/>
      <c r="BTZ67" s="137"/>
      <c r="BUA67" s="137"/>
      <c r="BUB67" s="137"/>
      <c r="BUC67" s="137"/>
      <c r="BUD67" s="137"/>
      <c r="BUE67" s="137"/>
      <c r="BUF67" s="137"/>
      <c r="BUG67" s="137"/>
      <c r="BUH67" s="137"/>
      <c r="BUI67" s="137"/>
      <c r="BUJ67" s="137"/>
      <c r="BUK67" s="137"/>
      <c r="BUL67" s="137"/>
      <c r="BUM67" s="137"/>
      <c r="BUN67" s="137"/>
      <c r="BUO67" s="137"/>
      <c r="BUP67" s="137"/>
      <c r="BUQ67" s="137"/>
      <c r="BUR67" s="137"/>
      <c r="BUS67" s="137"/>
      <c r="BUT67" s="137"/>
      <c r="BUU67" s="137"/>
      <c r="BUV67" s="137"/>
      <c r="BUW67" s="137"/>
      <c r="BUX67" s="137"/>
      <c r="BUY67" s="137"/>
      <c r="BUZ67" s="137"/>
      <c r="BVA67" s="137"/>
      <c r="BVB67" s="137"/>
      <c r="BVC67" s="137"/>
      <c r="BVD67" s="137"/>
      <c r="BVE67" s="137"/>
      <c r="BVF67" s="137"/>
      <c r="BVG67" s="137"/>
      <c r="BVH67" s="137"/>
      <c r="BVI67" s="137"/>
      <c r="BVJ67" s="137"/>
      <c r="BVK67" s="137"/>
      <c r="BVL67" s="137"/>
      <c r="BVM67" s="137"/>
      <c r="BVN67" s="137"/>
      <c r="BVO67" s="137"/>
      <c r="BVP67" s="137"/>
      <c r="BVQ67" s="137"/>
      <c r="BVR67" s="137"/>
      <c r="BVS67" s="137"/>
      <c r="BVT67" s="137"/>
      <c r="BVU67" s="137"/>
      <c r="BVV67" s="137"/>
      <c r="BVW67" s="137"/>
      <c r="BVX67" s="137"/>
      <c r="BVY67" s="137"/>
      <c r="BVZ67" s="137"/>
      <c r="BWA67" s="137"/>
      <c r="BWB67" s="137"/>
      <c r="BWC67" s="137"/>
      <c r="BWD67" s="137"/>
      <c r="BWE67" s="137"/>
      <c r="BWF67" s="137"/>
      <c r="BWG67" s="137"/>
      <c r="BWH67" s="137"/>
      <c r="BWI67" s="137"/>
      <c r="BWJ67" s="137"/>
      <c r="BWK67" s="137"/>
      <c r="BWL67" s="137"/>
      <c r="BWM67" s="137"/>
      <c r="BWN67" s="137"/>
      <c r="BWO67" s="137"/>
      <c r="BWP67" s="137"/>
      <c r="BWQ67" s="137"/>
      <c r="BWR67" s="137"/>
      <c r="BWS67" s="137"/>
      <c r="BWT67" s="137"/>
      <c r="BWU67" s="137"/>
      <c r="BWV67" s="137"/>
      <c r="BWW67" s="137"/>
      <c r="BWX67" s="137"/>
      <c r="BWY67" s="137"/>
      <c r="BWZ67" s="137"/>
      <c r="BXA67" s="137"/>
      <c r="BXB67" s="137"/>
      <c r="BXC67" s="137"/>
      <c r="BXD67" s="137"/>
      <c r="BXE67" s="137"/>
      <c r="BXF67" s="137"/>
      <c r="BXG67" s="137"/>
      <c r="BXH67" s="137"/>
      <c r="BXI67" s="137"/>
      <c r="BXJ67" s="137"/>
      <c r="BXK67" s="137"/>
      <c r="BXL67" s="137"/>
      <c r="BXM67" s="137"/>
      <c r="BXN67" s="137"/>
      <c r="BXO67" s="137"/>
      <c r="BXP67" s="137"/>
      <c r="BXQ67" s="137"/>
      <c r="BXR67" s="137"/>
      <c r="BXS67" s="137"/>
      <c r="BXT67" s="137"/>
      <c r="BXU67" s="137"/>
      <c r="BXV67" s="137"/>
      <c r="BXW67" s="137"/>
      <c r="BXX67" s="137"/>
      <c r="BXY67" s="137"/>
      <c r="BXZ67" s="137"/>
      <c r="BYA67" s="137"/>
      <c r="BYB67" s="137"/>
      <c r="BYC67" s="137"/>
      <c r="BYD67" s="137"/>
      <c r="BYE67" s="137"/>
      <c r="BYF67" s="137"/>
      <c r="BYG67" s="137"/>
      <c r="BYH67" s="137"/>
      <c r="BYI67" s="137"/>
      <c r="BYJ67" s="137"/>
      <c r="BYK67" s="137"/>
      <c r="BYL67" s="137"/>
      <c r="BYM67" s="137"/>
      <c r="BYN67" s="137"/>
      <c r="BYO67" s="137"/>
      <c r="BYP67" s="137"/>
      <c r="BYQ67" s="137"/>
      <c r="BYR67" s="137"/>
      <c r="BYS67" s="137"/>
      <c r="BYT67" s="137"/>
      <c r="BYU67" s="137"/>
      <c r="BYV67" s="137"/>
      <c r="BYW67" s="137"/>
      <c r="BYX67" s="137"/>
      <c r="BYY67" s="137"/>
      <c r="BYZ67" s="137"/>
      <c r="BZA67" s="137"/>
      <c r="BZB67" s="137"/>
      <c r="BZC67" s="137"/>
      <c r="BZD67" s="137"/>
      <c r="BZE67" s="137"/>
      <c r="BZF67" s="137"/>
      <c r="BZG67" s="137"/>
      <c r="BZH67" s="137"/>
      <c r="BZI67" s="137"/>
      <c r="BZJ67" s="137"/>
      <c r="BZK67" s="137"/>
      <c r="BZL67" s="137"/>
      <c r="BZM67" s="137"/>
      <c r="BZN67" s="137"/>
      <c r="BZO67" s="137"/>
      <c r="BZP67" s="137"/>
      <c r="BZQ67" s="137"/>
      <c r="BZR67" s="137"/>
      <c r="BZS67" s="137"/>
      <c r="BZT67" s="137"/>
      <c r="BZU67" s="137"/>
      <c r="BZV67" s="137"/>
      <c r="BZW67" s="137"/>
      <c r="BZX67" s="137"/>
      <c r="BZY67" s="137"/>
      <c r="BZZ67" s="137"/>
      <c r="CAA67" s="137"/>
      <c r="CAB67" s="137"/>
      <c r="CAC67" s="137"/>
      <c r="CAD67" s="137"/>
      <c r="CAE67" s="137"/>
      <c r="CAF67" s="137"/>
      <c r="CAG67" s="137"/>
      <c r="CAH67" s="137"/>
      <c r="CAI67" s="137"/>
      <c r="CAJ67" s="137"/>
      <c r="CAK67" s="137"/>
      <c r="CAL67" s="137"/>
      <c r="CAM67" s="137"/>
      <c r="CAN67" s="137"/>
      <c r="CAO67" s="137"/>
      <c r="CAP67" s="137"/>
      <c r="CAQ67" s="137"/>
      <c r="CAR67" s="137"/>
      <c r="CAS67" s="137"/>
      <c r="CAT67" s="137"/>
      <c r="CAU67" s="137"/>
      <c r="CAV67" s="137"/>
      <c r="CAW67" s="137"/>
      <c r="CAX67" s="137"/>
      <c r="CAY67" s="137"/>
      <c r="CAZ67" s="137"/>
      <c r="CBA67" s="137"/>
      <c r="CBB67" s="137"/>
      <c r="CBC67" s="137"/>
      <c r="CBD67" s="137"/>
      <c r="CBE67" s="137"/>
      <c r="CBF67" s="137"/>
      <c r="CBG67" s="137"/>
      <c r="CBH67" s="137"/>
      <c r="CBI67" s="137"/>
      <c r="CBJ67" s="137"/>
      <c r="CBK67" s="137"/>
      <c r="CBL67" s="137"/>
      <c r="CBM67" s="137"/>
      <c r="CBN67" s="137"/>
      <c r="CBO67" s="137"/>
      <c r="CBP67" s="137"/>
      <c r="CBQ67" s="137"/>
      <c r="CBR67" s="137"/>
      <c r="CBS67" s="137"/>
      <c r="CBT67" s="137"/>
      <c r="CBU67" s="137"/>
      <c r="CBV67" s="137"/>
      <c r="CBW67" s="137"/>
      <c r="CBX67" s="137"/>
      <c r="CBY67" s="137"/>
      <c r="CBZ67" s="137"/>
      <c r="CCA67" s="137"/>
      <c r="CCB67" s="137"/>
      <c r="CCC67" s="137"/>
      <c r="CCD67" s="137"/>
      <c r="CCE67" s="137"/>
      <c r="CCF67" s="137"/>
      <c r="CCG67" s="137"/>
      <c r="CCH67" s="137"/>
      <c r="CCI67" s="137"/>
      <c r="CCJ67" s="137"/>
      <c r="CCK67" s="137"/>
      <c r="CCL67" s="137"/>
      <c r="CCM67" s="137"/>
      <c r="CCN67" s="137"/>
      <c r="CCO67" s="137"/>
      <c r="CCP67" s="137"/>
      <c r="CCQ67" s="137"/>
      <c r="CCR67" s="137"/>
      <c r="CCS67" s="137"/>
      <c r="CCT67" s="137"/>
      <c r="CCU67" s="137"/>
      <c r="CCV67" s="137"/>
      <c r="CCW67" s="137"/>
      <c r="CCX67" s="137"/>
      <c r="CCY67" s="137"/>
      <c r="CCZ67" s="137"/>
      <c r="CDA67" s="137"/>
      <c r="CDB67" s="137"/>
      <c r="CDC67" s="137"/>
      <c r="CDD67" s="137"/>
      <c r="CDE67" s="137"/>
      <c r="CDF67" s="137"/>
      <c r="CDG67" s="137"/>
      <c r="CDH67" s="137"/>
      <c r="CDI67" s="137"/>
      <c r="CDJ67" s="137"/>
      <c r="CDK67" s="137"/>
      <c r="CDL67" s="137"/>
      <c r="CDM67" s="137"/>
      <c r="CDN67" s="137"/>
      <c r="CDO67" s="137"/>
      <c r="CDP67" s="137"/>
      <c r="CDQ67" s="137"/>
      <c r="CDR67" s="137"/>
      <c r="CDS67" s="137"/>
      <c r="CDT67" s="137"/>
      <c r="CDU67" s="137"/>
      <c r="CDV67" s="137"/>
      <c r="CDW67" s="137"/>
      <c r="CDX67" s="137"/>
      <c r="CDY67" s="137"/>
      <c r="CDZ67" s="137"/>
      <c r="CEA67" s="137"/>
      <c r="CEB67" s="137"/>
      <c r="CEC67" s="137"/>
      <c r="CED67" s="137"/>
      <c r="CEE67" s="137"/>
      <c r="CEF67" s="137"/>
      <c r="CEG67" s="137"/>
      <c r="CEH67" s="137"/>
      <c r="CEI67" s="137"/>
      <c r="CEJ67" s="137"/>
      <c r="CEK67" s="137"/>
      <c r="CEL67" s="137"/>
      <c r="CEM67" s="137"/>
      <c r="CEN67" s="137"/>
      <c r="CEO67" s="137"/>
      <c r="CEP67" s="137"/>
      <c r="CEQ67" s="137"/>
      <c r="CER67" s="137"/>
      <c r="CES67" s="137"/>
      <c r="CET67" s="137"/>
      <c r="CEU67" s="137"/>
      <c r="CEV67" s="137"/>
      <c r="CEW67" s="137"/>
      <c r="CEX67" s="137"/>
      <c r="CEY67" s="137"/>
      <c r="CEZ67" s="137"/>
      <c r="CFA67" s="137"/>
      <c r="CFB67" s="137"/>
      <c r="CFC67" s="137"/>
      <c r="CFD67" s="137"/>
      <c r="CFE67" s="137"/>
      <c r="CFF67" s="137"/>
      <c r="CFG67" s="137"/>
      <c r="CFH67" s="137"/>
      <c r="CFI67" s="137"/>
      <c r="CFJ67" s="137"/>
      <c r="CFK67" s="137"/>
      <c r="CFL67" s="137"/>
      <c r="CFM67" s="137"/>
      <c r="CFN67" s="137"/>
      <c r="CFO67" s="137"/>
      <c r="CFP67" s="137"/>
      <c r="CFQ67" s="137"/>
      <c r="CFR67" s="137"/>
      <c r="CFS67" s="137"/>
      <c r="CFT67" s="137"/>
      <c r="CFU67" s="137"/>
      <c r="CFV67" s="137"/>
      <c r="CFW67" s="137"/>
      <c r="CFX67" s="137"/>
      <c r="CFY67" s="137"/>
      <c r="CFZ67" s="137"/>
      <c r="CGA67" s="137"/>
      <c r="CGB67" s="137"/>
      <c r="CGC67" s="137"/>
      <c r="CGD67" s="137"/>
      <c r="CGE67" s="137"/>
      <c r="CGF67" s="137"/>
      <c r="CGG67" s="137"/>
      <c r="CGH67" s="137"/>
      <c r="CGI67" s="137"/>
      <c r="CGJ67" s="137"/>
      <c r="CGK67" s="137"/>
      <c r="CGL67" s="137"/>
      <c r="CGM67" s="137"/>
      <c r="CGN67" s="137"/>
      <c r="CGO67" s="137"/>
      <c r="CGP67" s="137"/>
      <c r="CGQ67" s="137"/>
      <c r="CGR67" s="137"/>
      <c r="CGS67" s="137"/>
      <c r="CGT67" s="137"/>
      <c r="CGU67" s="137"/>
      <c r="CGV67" s="137"/>
      <c r="CGW67" s="137"/>
      <c r="CGX67" s="137"/>
      <c r="CGY67" s="137"/>
      <c r="CGZ67" s="137"/>
      <c r="CHA67" s="137"/>
      <c r="CHB67" s="137"/>
      <c r="CHC67" s="137"/>
      <c r="CHD67" s="137"/>
      <c r="CHE67" s="137"/>
      <c r="CHF67" s="137"/>
      <c r="CHG67" s="137"/>
      <c r="CHH67" s="137"/>
      <c r="CHI67" s="137"/>
      <c r="CHJ67" s="137"/>
      <c r="CHK67" s="137"/>
      <c r="CHL67" s="137"/>
      <c r="CHM67" s="137"/>
      <c r="CHN67" s="137"/>
      <c r="CHO67" s="137"/>
      <c r="CHP67" s="137"/>
      <c r="CHQ67" s="137"/>
      <c r="CHR67" s="137"/>
      <c r="CHS67" s="137"/>
      <c r="CHT67" s="137"/>
      <c r="CHU67" s="137"/>
      <c r="CHV67" s="137"/>
      <c r="CHW67" s="137"/>
      <c r="CHX67" s="137"/>
      <c r="CHY67" s="137"/>
      <c r="CHZ67" s="137"/>
      <c r="CIA67" s="137"/>
      <c r="CIB67" s="137"/>
      <c r="CIC67" s="137"/>
      <c r="CID67" s="137"/>
      <c r="CIE67" s="137"/>
      <c r="CIF67" s="137"/>
      <c r="CIG67" s="137"/>
      <c r="CIH67" s="137"/>
      <c r="CII67" s="137"/>
      <c r="CIJ67" s="137"/>
      <c r="CIK67" s="137"/>
      <c r="CIL67" s="137"/>
      <c r="CIM67" s="137"/>
      <c r="CIN67" s="137"/>
      <c r="CIO67" s="137"/>
      <c r="CIP67" s="137"/>
      <c r="CIQ67" s="137"/>
      <c r="CIR67" s="137"/>
      <c r="CIS67" s="137"/>
      <c r="CIT67" s="137"/>
      <c r="CIU67" s="137"/>
      <c r="CIV67" s="137"/>
      <c r="CIW67" s="137"/>
      <c r="CIX67" s="137"/>
      <c r="CIY67" s="137"/>
      <c r="CIZ67" s="137"/>
      <c r="CJA67" s="137"/>
      <c r="CJB67" s="137"/>
      <c r="CJC67" s="137"/>
      <c r="CJD67" s="137"/>
      <c r="CJE67" s="137"/>
      <c r="CJF67" s="137"/>
      <c r="CJG67" s="137"/>
      <c r="CJH67" s="137"/>
      <c r="CJI67" s="137"/>
      <c r="CJJ67" s="137"/>
      <c r="CJK67" s="137"/>
      <c r="CJL67" s="137"/>
      <c r="CJM67" s="137"/>
      <c r="CJN67" s="137"/>
      <c r="CJO67" s="137"/>
      <c r="CJP67" s="137"/>
      <c r="CJQ67" s="137"/>
      <c r="CJR67" s="137"/>
      <c r="CJS67" s="137"/>
      <c r="CJT67" s="137"/>
      <c r="CJU67" s="137"/>
      <c r="CJV67" s="137"/>
      <c r="CJW67" s="137"/>
      <c r="CJX67" s="137"/>
      <c r="CJY67" s="137"/>
      <c r="CJZ67" s="137"/>
      <c r="CKA67" s="137"/>
      <c r="CKB67" s="137"/>
      <c r="CKC67" s="137"/>
      <c r="CKD67" s="137"/>
      <c r="CKE67" s="137"/>
      <c r="CKF67" s="137"/>
      <c r="CKG67" s="137"/>
      <c r="CKH67" s="137"/>
      <c r="CKI67" s="137"/>
      <c r="CKJ67" s="137"/>
      <c r="CKK67" s="137"/>
      <c r="CKL67" s="137"/>
      <c r="CKM67" s="137"/>
      <c r="CKN67" s="137"/>
      <c r="CKO67" s="137"/>
      <c r="CKP67" s="137"/>
      <c r="CKQ67" s="137"/>
      <c r="CKR67" s="137"/>
      <c r="CKS67" s="137"/>
      <c r="CKT67" s="137"/>
      <c r="CKU67" s="137"/>
      <c r="CKV67" s="137"/>
      <c r="CKW67" s="137"/>
      <c r="CKX67" s="137"/>
      <c r="CKY67" s="137"/>
      <c r="CKZ67" s="137"/>
      <c r="CLA67" s="137"/>
      <c r="CLB67" s="137"/>
      <c r="CLC67" s="137"/>
      <c r="CLD67" s="137"/>
      <c r="CLE67" s="137"/>
      <c r="CLF67" s="137"/>
      <c r="CLG67" s="137"/>
      <c r="CLH67" s="137"/>
      <c r="CLI67" s="137"/>
      <c r="CLJ67" s="137"/>
      <c r="CLK67" s="137"/>
      <c r="CLL67" s="137"/>
      <c r="CLM67" s="137"/>
      <c r="CLN67" s="137"/>
      <c r="CLO67" s="137"/>
      <c r="CLP67" s="137"/>
      <c r="CLQ67" s="137"/>
      <c r="CLR67" s="137"/>
      <c r="CLS67" s="137"/>
      <c r="CLT67" s="137"/>
      <c r="CLU67" s="137"/>
      <c r="CLV67" s="137"/>
      <c r="CLW67" s="137"/>
      <c r="CLX67" s="137"/>
      <c r="CLY67" s="137"/>
      <c r="CLZ67" s="137"/>
      <c r="CMA67" s="137"/>
      <c r="CMB67" s="137"/>
      <c r="CMC67" s="137"/>
      <c r="CMD67" s="137"/>
      <c r="CME67" s="137"/>
      <c r="CMF67" s="137"/>
      <c r="CMG67" s="137"/>
      <c r="CMH67" s="137"/>
      <c r="CMI67" s="137"/>
      <c r="CMJ67" s="137"/>
      <c r="CMK67" s="137"/>
      <c r="CML67" s="137"/>
      <c r="CMM67" s="137"/>
      <c r="CMN67" s="137"/>
      <c r="CMO67" s="137"/>
      <c r="CMP67" s="137"/>
      <c r="CMQ67" s="137"/>
      <c r="CMR67" s="137"/>
      <c r="CMS67" s="137"/>
      <c r="CMT67" s="137"/>
      <c r="CMU67" s="137"/>
      <c r="CMV67" s="137"/>
      <c r="CMW67" s="137"/>
      <c r="CMX67" s="137"/>
      <c r="CMY67" s="137"/>
      <c r="CMZ67" s="137"/>
      <c r="CNA67" s="137"/>
      <c r="CNB67" s="137"/>
      <c r="CNC67" s="137"/>
      <c r="CND67" s="137"/>
      <c r="CNE67" s="137"/>
      <c r="CNF67" s="137"/>
      <c r="CNG67" s="137"/>
      <c r="CNH67" s="137"/>
      <c r="CNI67" s="137"/>
      <c r="CNJ67" s="137"/>
      <c r="CNK67" s="137"/>
      <c r="CNL67" s="137"/>
      <c r="CNM67" s="137"/>
      <c r="CNN67" s="137"/>
      <c r="CNO67" s="137"/>
      <c r="CNP67" s="137"/>
      <c r="CNQ67" s="137"/>
      <c r="CNR67" s="137"/>
      <c r="CNS67" s="137"/>
      <c r="CNT67" s="137"/>
      <c r="CNU67" s="137"/>
      <c r="CNV67" s="137"/>
      <c r="CNW67" s="137"/>
      <c r="CNX67" s="137"/>
      <c r="CNY67" s="137"/>
      <c r="CNZ67" s="137"/>
      <c r="COA67" s="137"/>
      <c r="COB67" s="137"/>
      <c r="COC67" s="137"/>
      <c r="COD67" s="137"/>
      <c r="COE67" s="137"/>
      <c r="COF67" s="137"/>
      <c r="COG67" s="137"/>
      <c r="COH67" s="137"/>
      <c r="COI67" s="137"/>
      <c r="COJ67" s="137"/>
      <c r="COK67" s="137"/>
      <c r="COL67" s="137"/>
      <c r="COM67" s="137"/>
      <c r="CON67" s="137"/>
      <c r="COO67" s="137"/>
      <c r="COP67" s="137"/>
      <c r="COQ67" s="137"/>
      <c r="COR67" s="137"/>
      <c r="COS67" s="137"/>
      <c r="COT67" s="137"/>
      <c r="COU67" s="137"/>
      <c r="COV67" s="137"/>
      <c r="COW67" s="137"/>
      <c r="COX67" s="137"/>
      <c r="COY67" s="137"/>
      <c r="COZ67" s="137"/>
      <c r="CPA67" s="137"/>
      <c r="CPB67" s="137"/>
      <c r="CPC67" s="137"/>
      <c r="CPD67" s="137"/>
      <c r="CPE67" s="137"/>
      <c r="CPF67" s="137"/>
      <c r="CPG67" s="137"/>
      <c r="CPH67" s="137"/>
      <c r="CPI67" s="137"/>
      <c r="CPJ67" s="137"/>
      <c r="CPK67" s="137"/>
      <c r="CPL67" s="137"/>
      <c r="CPM67" s="137"/>
      <c r="CPN67" s="137"/>
      <c r="CPO67" s="137"/>
      <c r="CPP67" s="137"/>
      <c r="CPQ67" s="137"/>
      <c r="CPR67" s="137"/>
      <c r="CPS67" s="137"/>
      <c r="CPT67" s="137"/>
      <c r="CPU67" s="137"/>
      <c r="CPV67" s="137"/>
      <c r="CPW67" s="137"/>
      <c r="CPX67" s="137"/>
      <c r="CPY67" s="137"/>
      <c r="CPZ67" s="137"/>
      <c r="CQA67" s="137"/>
      <c r="CQB67" s="137"/>
      <c r="CQC67" s="137"/>
      <c r="CQD67" s="137"/>
      <c r="CQE67" s="137"/>
      <c r="CQF67" s="137"/>
      <c r="CQG67" s="137"/>
      <c r="CQH67" s="137"/>
      <c r="CQI67" s="137"/>
      <c r="CQJ67" s="137"/>
      <c r="CQK67" s="137"/>
      <c r="CQL67" s="137"/>
      <c r="CQM67" s="137"/>
      <c r="CQN67" s="137"/>
      <c r="CQO67" s="137"/>
      <c r="CQP67" s="137"/>
      <c r="CQQ67" s="137"/>
      <c r="CQR67" s="137"/>
      <c r="CQS67" s="137"/>
      <c r="CQT67" s="137"/>
      <c r="CQU67" s="137"/>
      <c r="CQV67" s="137"/>
      <c r="CQW67" s="137"/>
      <c r="CQX67" s="137"/>
      <c r="CQY67" s="137"/>
      <c r="CQZ67" s="137"/>
      <c r="CRA67" s="137"/>
      <c r="CRB67" s="137"/>
      <c r="CRC67" s="137"/>
      <c r="CRD67" s="137"/>
      <c r="CRE67" s="137"/>
      <c r="CRF67" s="137"/>
      <c r="CRG67" s="137"/>
      <c r="CRH67" s="137"/>
      <c r="CRI67" s="137"/>
      <c r="CRJ67" s="137"/>
      <c r="CRK67" s="137"/>
      <c r="CRL67" s="137"/>
      <c r="CRM67" s="137"/>
      <c r="CRN67" s="137"/>
      <c r="CRO67" s="137"/>
      <c r="CRP67" s="137"/>
      <c r="CRQ67" s="137"/>
      <c r="CRR67" s="137"/>
      <c r="CRS67" s="137"/>
      <c r="CRT67" s="137"/>
      <c r="CRU67" s="137"/>
      <c r="CRV67" s="137"/>
      <c r="CRW67" s="137"/>
      <c r="CRX67" s="137"/>
      <c r="CRY67" s="137"/>
      <c r="CRZ67" s="137"/>
      <c r="CSA67" s="137"/>
      <c r="CSB67" s="137"/>
      <c r="CSC67" s="137"/>
      <c r="CSD67" s="137"/>
      <c r="CSE67" s="137"/>
      <c r="CSF67" s="137"/>
      <c r="CSG67" s="137"/>
      <c r="CSH67" s="137"/>
      <c r="CSI67" s="137"/>
      <c r="CSJ67" s="137"/>
      <c r="CSK67" s="137"/>
      <c r="CSL67" s="137"/>
      <c r="CSM67" s="137"/>
      <c r="CSN67" s="137"/>
      <c r="CSO67" s="137"/>
      <c r="CSP67" s="137"/>
      <c r="CSQ67" s="137"/>
      <c r="CSR67" s="137"/>
      <c r="CSS67" s="137"/>
      <c r="CST67" s="137"/>
      <c r="CSU67" s="137"/>
      <c r="CSV67" s="137"/>
      <c r="CSW67" s="137"/>
      <c r="CSX67" s="137"/>
      <c r="CSY67" s="137"/>
      <c r="CSZ67" s="137"/>
      <c r="CTA67" s="137"/>
      <c r="CTB67" s="137"/>
      <c r="CTC67" s="137"/>
      <c r="CTD67" s="137"/>
      <c r="CTE67" s="137"/>
      <c r="CTF67" s="137"/>
      <c r="CTG67" s="137"/>
      <c r="CTH67" s="137"/>
      <c r="CTI67" s="137"/>
      <c r="CTJ67" s="137"/>
      <c r="CTK67" s="137"/>
      <c r="CTL67" s="137"/>
      <c r="CTM67" s="137"/>
      <c r="CTN67" s="137"/>
      <c r="CTO67" s="137"/>
      <c r="CTP67" s="137"/>
      <c r="CTQ67" s="137"/>
      <c r="CTR67" s="137"/>
      <c r="CTS67" s="137"/>
      <c r="CTT67" s="137"/>
      <c r="CTU67" s="137"/>
      <c r="CTV67" s="137"/>
      <c r="CTW67" s="137"/>
      <c r="CTX67" s="137"/>
      <c r="CTY67" s="137"/>
      <c r="CTZ67" s="137"/>
      <c r="CUA67" s="137"/>
      <c r="CUB67" s="137"/>
      <c r="CUC67" s="137"/>
      <c r="CUD67" s="137"/>
      <c r="CUE67" s="137"/>
      <c r="CUF67" s="137"/>
      <c r="CUG67" s="137"/>
      <c r="CUH67" s="137"/>
      <c r="CUI67" s="137"/>
      <c r="CUJ67" s="137"/>
      <c r="CUK67" s="137"/>
      <c r="CUL67" s="137"/>
      <c r="CUM67" s="137"/>
      <c r="CUN67" s="137"/>
      <c r="CUO67" s="137"/>
      <c r="CUP67" s="137"/>
      <c r="CUQ67" s="137"/>
      <c r="CUR67" s="137"/>
      <c r="CUS67" s="137"/>
      <c r="CUT67" s="137"/>
      <c r="CUU67" s="137"/>
      <c r="CUV67" s="137"/>
      <c r="CUW67" s="137"/>
      <c r="CUX67" s="137"/>
      <c r="CUY67" s="137"/>
      <c r="CUZ67" s="137"/>
      <c r="CVA67" s="137"/>
      <c r="CVB67" s="137"/>
      <c r="CVC67" s="137"/>
      <c r="CVD67" s="137"/>
      <c r="CVE67" s="137"/>
      <c r="CVF67" s="137"/>
      <c r="CVG67" s="137"/>
      <c r="CVH67" s="137"/>
      <c r="CVI67" s="137"/>
      <c r="CVJ67" s="137"/>
      <c r="CVK67" s="137"/>
      <c r="CVL67" s="137"/>
      <c r="CVM67" s="137"/>
      <c r="CVN67" s="137"/>
      <c r="CVO67" s="137"/>
      <c r="CVP67" s="137"/>
      <c r="CVQ67" s="137"/>
      <c r="CVR67" s="137"/>
      <c r="CVS67" s="137"/>
      <c r="CVT67" s="137"/>
      <c r="CVU67" s="137"/>
      <c r="CVV67" s="137"/>
      <c r="CVW67" s="137"/>
      <c r="CVX67" s="137"/>
      <c r="CVY67" s="137"/>
      <c r="CVZ67" s="137"/>
      <c r="CWA67" s="137"/>
      <c r="CWB67" s="137"/>
      <c r="CWC67" s="137"/>
      <c r="CWD67" s="137"/>
      <c r="CWE67" s="137"/>
      <c r="CWF67" s="137"/>
      <c r="CWG67" s="137"/>
      <c r="CWH67" s="137"/>
      <c r="CWI67" s="137"/>
      <c r="CWJ67" s="137"/>
      <c r="CWK67" s="137"/>
      <c r="CWL67" s="137"/>
      <c r="CWM67" s="137"/>
      <c r="CWN67" s="137"/>
      <c r="CWO67" s="137"/>
      <c r="CWP67" s="137"/>
      <c r="CWQ67" s="137"/>
      <c r="CWR67" s="137"/>
      <c r="CWS67" s="137"/>
      <c r="CWT67" s="137"/>
      <c r="CWU67" s="137"/>
      <c r="CWV67" s="137"/>
      <c r="CWW67" s="137"/>
      <c r="CWX67" s="137"/>
      <c r="CWY67" s="137"/>
      <c r="CWZ67" s="137"/>
      <c r="CXA67" s="137"/>
      <c r="CXB67" s="137"/>
      <c r="CXC67" s="137"/>
      <c r="CXD67" s="137"/>
      <c r="CXE67" s="137"/>
      <c r="CXF67" s="137"/>
      <c r="CXG67" s="137"/>
      <c r="CXH67" s="137"/>
      <c r="CXI67" s="137"/>
      <c r="CXJ67" s="137"/>
      <c r="CXK67" s="137"/>
      <c r="CXL67" s="137"/>
      <c r="CXM67" s="137"/>
      <c r="CXN67" s="137"/>
      <c r="CXO67" s="137"/>
      <c r="CXP67" s="137"/>
      <c r="CXQ67" s="137"/>
      <c r="CXR67" s="137"/>
      <c r="CXS67" s="137"/>
      <c r="CXT67" s="137"/>
      <c r="CXU67" s="137"/>
      <c r="CXV67" s="137"/>
      <c r="CXW67" s="137"/>
      <c r="CXX67" s="137"/>
      <c r="CXY67" s="137"/>
      <c r="CXZ67" s="137"/>
      <c r="CYA67" s="137"/>
      <c r="CYB67" s="137"/>
      <c r="CYC67" s="137"/>
      <c r="CYD67" s="137"/>
      <c r="CYE67" s="137"/>
      <c r="CYF67" s="137"/>
      <c r="CYG67" s="137"/>
      <c r="CYH67" s="137"/>
      <c r="CYI67" s="137"/>
      <c r="CYJ67" s="137"/>
      <c r="CYK67" s="137"/>
      <c r="CYL67" s="137"/>
      <c r="CYM67" s="137"/>
      <c r="CYN67" s="137"/>
      <c r="CYO67" s="137"/>
      <c r="CYP67" s="137"/>
      <c r="CYQ67" s="137"/>
      <c r="CYR67" s="137"/>
      <c r="CYS67" s="137"/>
      <c r="CYT67" s="137"/>
      <c r="CYU67" s="137"/>
      <c r="CYV67" s="137"/>
      <c r="CYW67" s="137"/>
      <c r="CYX67" s="137"/>
      <c r="CYY67" s="137"/>
      <c r="CYZ67" s="137"/>
      <c r="CZA67" s="137"/>
      <c r="CZB67" s="137"/>
      <c r="CZC67" s="137"/>
      <c r="CZD67" s="137"/>
      <c r="CZE67" s="137"/>
      <c r="CZF67" s="137"/>
      <c r="CZG67" s="137"/>
      <c r="CZH67" s="137"/>
      <c r="CZI67" s="137"/>
      <c r="CZJ67" s="137"/>
      <c r="CZK67" s="137"/>
      <c r="CZL67" s="137"/>
      <c r="CZM67" s="137"/>
      <c r="CZN67" s="137"/>
      <c r="CZO67" s="137"/>
      <c r="CZP67" s="137"/>
      <c r="CZQ67" s="137"/>
      <c r="CZR67" s="137"/>
      <c r="CZS67" s="137"/>
      <c r="CZT67" s="137"/>
      <c r="CZU67" s="137"/>
      <c r="CZV67" s="137"/>
      <c r="CZW67" s="137"/>
      <c r="CZX67" s="137"/>
      <c r="CZY67" s="137"/>
      <c r="CZZ67" s="137"/>
      <c r="DAA67" s="137"/>
      <c r="DAB67" s="137"/>
      <c r="DAC67" s="137"/>
      <c r="DAD67" s="137"/>
      <c r="DAE67" s="137"/>
      <c r="DAF67" s="137"/>
      <c r="DAG67" s="137"/>
      <c r="DAH67" s="137"/>
      <c r="DAI67" s="137"/>
      <c r="DAJ67" s="137"/>
      <c r="DAK67" s="137"/>
      <c r="DAL67" s="137"/>
      <c r="DAM67" s="137"/>
      <c r="DAN67" s="137"/>
      <c r="DAO67" s="137"/>
      <c r="DAP67" s="137"/>
      <c r="DAQ67" s="137"/>
      <c r="DAR67" s="137"/>
      <c r="DAS67" s="137"/>
      <c r="DAT67" s="137"/>
      <c r="DAU67" s="137"/>
      <c r="DAV67" s="137"/>
      <c r="DAW67" s="137"/>
      <c r="DAX67" s="137"/>
      <c r="DAY67" s="137"/>
      <c r="DAZ67" s="137"/>
      <c r="DBA67" s="137"/>
      <c r="DBB67" s="137"/>
      <c r="DBC67" s="137"/>
      <c r="DBD67" s="137"/>
      <c r="DBE67" s="137"/>
      <c r="DBF67" s="137"/>
      <c r="DBG67" s="137"/>
      <c r="DBH67" s="137"/>
      <c r="DBI67" s="137"/>
      <c r="DBJ67" s="137"/>
      <c r="DBK67" s="137"/>
      <c r="DBL67" s="137"/>
      <c r="DBM67" s="137"/>
      <c r="DBN67" s="137"/>
      <c r="DBO67" s="137"/>
      <c r="DBP67" s="137"/>
      <c r="DBQ67" s="137"/>
      <c r="DBR67" s="137"/>
      <c r="DBS67" s="137"/>
      <c r="DBT67" s="137"/>
      <c r="DBU67" s="137"/>
      <c r="DBV67" s="137"/>
      <c r="DBW67" s="137"/>
      <c r="DBX67" s="137"/>
      <c r="DBY67" s="137"/>
      <c r="DBZ67" s="137"/>
      <c r="DCA67" s="137"/>
      <c r="DCB67" s="137"/>
      <c r="DCC67" s="137"/>
      <c r="DCD67" s="137"/>
      <c r="DCE67" s="137"/>
      <c r="DCF67" s="137"/>
      <c r="DCG67" s="137"/>
      <c r="DCH67" s="137"/>
      <c r="DCI67" s="137"/>
      <c r="DCJ67" s="137"/>
      <c r="DCK67" s="137"/>
      <c r="DCL67" s="137"/>
      <c r="DCM67" s="137"/>
      <c r="DCN67" s="137"/>
      <c r="DCO67" s="137"/>
      <c r="DCP67" s="137"/>
      <c r="DCQ67" s="137"/>
      <c r="DCR67" s="137"/>
      <c r="DCS67" s="137"/>
      <c r="DCT67" s="137"/>
      <c r="DCU67" s="137"/>
      <c r="DCV67" s="137"/>
      <c r="DCW67" s="137"/>
      <c r="DCX67" s="137"/>
      <c r="DCY67" s="137"/>
      <c r="DCZ67" s="137"/>
      <c r="DDA67" s="137"/>
      <c r="DDB67" s="137"/>
      <c r="DDC67" s="137"/>
      <c r="DDD67" s="137"/>
      <c r="DDE67" s="137"/>
      <c r="DDF67" s="137"/>
      <c r="DDG67" s="137"/>
      <c r="DDH67" s="137"/>
      <c r="DDI67" s="137"/>
      <c r="DDJ67" s="137"/>
      <c r="DDK67" s="137"/>
      <c r="DDL67" s="137"/>
      <c r="DDM67" s="137"/>
      <c r="DDN67" s="137"/>
      <c r="DDO67" s="137"/>
      <c r="DDP67" s="137"/>
      <c r="DDQ67" s="137"/>
      <c r="DDR67" s="137"/>
      <c r="DDS67" s="137"/>
      <c r="DDT67" s="137"/>
      <c r="DDU67" s="137"/>
      <c r="DDV67" s="137"/>
      <c r="DDW67" s="137"/>
      <c r="DDX67" s="137"/>
      <c r="DDY67" s="137"/>
      <c r="DDZ67" s="137"/>
      <c r="DEA67" s="137"/>
      <c r="DEB67" s="137"/>
      <c r="DEC67" s="137"/>
      <c r="DED67" s="137"/>
      <c r="DEE67" s="137"/>
      <c r="DEF67" s="137"/>
      <c r="DEG67" s="137"/>
      <c r="DEH67" s="137"/>
      <c r="DEI67" s="137"/>
      <c r="DEJ67" s="137"/>
      <c r="DEK67" s="137"/>
      <c r="DEL67" s="137"/>
      <c r="DEM67" s="137"/>
      <c r="DEN67" s="137"/>
      <c r="DEO67" s="137"/>
      <c r="DEP67" s="137"/>
      <c r="DEQ67" s="137"/>
      <c r="DER67" s="137"/>
      <c r="DES67" s="137"/>
      <c r="DET67" s="137"/>
      <c r="DEU67" s="137"/>
      <c r="DEV67" s="137"/>
      <c r="DEW67" s="137"/>
      <c r="DEX67" s="137"/>
      <c r="DEY67" s="137"/>
      <c r="DEZ67" s="137"/>
      <c r="DFA67" s="137"/>
      <c r="DFB67" s="137"/>
      <c r="DFC67" s="137"/>
      <c r="DFD67" s="137"/>
      <c r="DFE67" s="137"/>
      <c r="DFF67" s="137"/>
      <c r="DFG67" s="137"/>
      <c r="DFH67" s="137"/>
      <c r="DFI67" s="137"/>
      <c r="DFJ67" s="137"/>
      <c r="DFK67" s="137"/>
      <c r="DFL67" s="137"/>
      <c r="DFM67" s="137"/>
      <c r="DFN67" s="137"/>
      <c r="DFO67" s="137"/>
      <c r="DFP67" s="137"/>
      <c r="DFQ67" s="137"/>
      <c r="DFR67" s="137"/>
      <c r="DFS67" s="137"/>
      <c r="DFT67" s="137"/>
      <c r="DFU67" s="137"/>
      <c r="DFV67" s="137"/>
      <c r="DFW67" s="137"/>
      <c r="DFX67" s="137"/>
      <c r="DFY67" s="137"/>
      <c r="DFZ67" s="137"/>
      <c r="DGA67" s="137"/>
      <c r="DGB67" s="137"/>
      <c r="DGC67" s="137"/>
      <c r="DGD67" s="137"/>
      <c r="DGE67" s="137"/>
      <c r="DGF67" s="137"/>
      <c r="DGG67" s="137"/>
      <c r="DGH67" s="137"/>
      <c r="DGI67" s="137"/>
      <c r="DGJ67" s="137"/>
      <c r="DGK67" s="137"/>
      <c r="DGL67" s="137"/>
      <c r="DGM67" s="137"/>
      <c r="DGN67" s="137"/>
      <c r="DGO67" s="137"/>
      <c r="DGP67" s="137"/>
      <c r="DGQ67" s="137"/>
      <c r="DGR67" s="137"/>
      <c r="DGS67" s="137"/>
      <c r="DGT67" s="137"/>
      <c r="DGU67" s="137"/>
      <c r="DGV67" s="137"/>
      <c r="DGW67" s="137"/>
      <c r="DGX67" s="137"/>
      <c r="DGY67" s="137"/>
      <c r="DGZ67" s="137"/>
      <c r="DHA67" s="137"/>
      <c r="DHB67" s="137"/>
      <c r="DHC67" s="137"/>
      <c r="DHD67" s="137"/>
      <c r="DHE67" s="137"/>
      <c r="DHF67" s="137"/>
      <c r="DHG67" s="137"/>
      <c r="DHH67" s="137"/>
      <c r="DHI67" s="137"/>
      <c r="DHJ67" s="137"/>
      <c r="DHK67" s="137"/>
      <c r="DHL67" s="137"/>
      <c r="DHM67" s="137"/>
      <c r="DHN67" s="137"/>
      <c r="DHO67" s="137"/>
      <c r="DHP67" s="137"/>
      <c r="DHQ67" s="137"/>
      <c r="DHR67" s="137"/>
      <c r="DHS67" s="137"/>
      <c r="DHT67" s="137"/>
      <c r="DHU67" s="137"/>
      <c r="DHV67" s="137"/>
      <c r="DHW67" s="137"/>
      <c r="DHX67" s="137"/>
      <c r="DHY67" s="137"/>
      <c r="DHZ67" s="137"/>
      <c r="DIA67" s="137"/>
      <c r="DIB67" s="137"/>
      <c r="DIC67" s="137"/>
      <c r="DID67" s="137"/>
      <c r="DIE67" s="137"/>
      <c r="DIF67" s="137"/>
      <c r="DIG67" s="137"/>
      <c r="DIH67" s="137"/>
      <c r="DII67" s="137"/>
      <c r="DIJ67" s="137"/>
      <c r="DIK67" s="137"/>
      <c r="DIL67" s="137"/>
      <c r="DIM67" s="137"/>
      <c r="DIN67" s="137"/>
      <c r="DIO67" s="137"/>
      <c r="DIP67" s="137"/>
      <c r="DIQ67" s="137"/>
      <c r="DIR67" s="137"/>
      <c r="DIS67" s="137"/>
      <c r="DIT67" s="137"/>
      <c r="DIU67" s="137"/>
      <c r="DIV67" s="137"/>
      <c r="DIW67" s="137"/>
      <c r="DIX67" s="137"/>
      <c r="DIY67" s="137"/>
      <c r="DIZ67" s="137"/>
      <c r="DJA67" s="137"/>
      <c r="DJB67" s="137"/>
      <c r="DJC67" s="137"/>
      <c r="DJD67" s="137"/>
      <c r="DJE67" s="137"/>
      <c r="DJF67" s="137"/>
      <c r="DJG67" s="137"/>
      <c r="DJH67" s="137"/>
      <c r="DJI67" s="137"/>
      <c r="DJJ67" s="137"/>
      <c r="DJK67" s="137"/>
      <c r="DJL67" s="137"/>
      <c r="DJM67" s="137"/>
      <c r="DJN67" s="137"/>
      <c r="DJO67" s="137"/>
      <c r="DJP67" s="137"/>
      <c r="DJQ67" s="137"/>
      <c r="DJR67" s="137"/>
      <c r="DJS67" s="137"/>
      <c r="DJT67" s="137"/>
      <c r="DJU67" s="137"/>
      <c r="DJV67" s="137"/>
      <c r="DJW67" s="137"/>
      <c r="DJX67" s="137"/>
      <c r="DJY67" s="137"/>
      <c r="DJZ67" s="137"/>
      <c r="DKA67" s="137"/>
      <c r="DKB67" s="137"/>
      <c r="DKC67" s="137"/>
      <c r="DKD67" s="137"/>
      <c r="DKE67" s="137"/>
      <c r="DKF67" s="137"/>
      <c r="DKG67" s="137"/>
      <c r="DKH67" s="137"/>
      <c r="DKI67" s="137"/>
      <c r="DKJ67" s="137"/>
      <c r="DKK67" s="137"/>
      <c r="DKL67" s="137"/>
      <c r="DKM67" s="137"/>
      <c r="DKN67" s="137"/>
      <c r="DKO67" s="137"/>
      <c r="DKP67" s="137"/>
      <c r="DKQ67" s="137"/>
      <c r="DKR67" s="137"/>
      <c r="DKS67" s="137"/>
      <c r="DKT67" s="137"/>
      <c r="DKU67" s="137"/>
      <c r="DKV67" s="137"/>
      <c r="DKW67" s="137"/>
      <c r="DKX67" s="137"/>
      <c r="DKY67" s="137"/>
      <c r="DKZ67" s="137"/>
      <c r="DLA67" s="137"/>
      <c r="DLB67" s="137"/>
      <c r="DLC67" s="137"/>
      <c r="DLD67" s="137"/>
      <c r="DLE67" s="137"/>
      <c r="DLF67" s="137"/>
      <c r="DLG67" s="137"/>
      <c r="DLH67" s="137"/>
      <c r="DLI67" s="137"/>
      <c r="DLJ67" s="137"/>
      <c r="DLK67" s="137"/>
      <c r="DLL67" s="137"/>
      <c r="DLM67" s="137"/>
      <c r="DLN67" s="137"/>
      <c r="DLO67" s="137"/>
      <c r="DLP67" s="137"/>
      <c r="DLQ67" s="137"/>
      <c r="DLR67" s="137"/>
      <c r="DLS67" s="137"/>
      <c r="DLT67" s="137"/>
      <c r="DLU67" s="137"/>
      <c r="DLV67" s="137"/>
      <c r="DLW67" s="137"/>
      <c r="DLX67" s="137"/>
      <c r="DLY67" s="137"/>
      <c r="DLZ67" s="137"/>
      <c r="DMA67" s="137"/>
      <c r="DMB67" s="137"/>
      <c r="DMC67" s="137"/>
      <c r="DMD67" s="137"/>
      <c r="DME67" s="137"/>
      <c r="DMF67" s="137"/>
      <c r="DMG67" s="137"/>
      <c r="DMH67" s="137"/>
      <c r="DMI67" s="137"/>
      <c r="DMJ67" s="137"/>
      <c r="DMK67" s="137"/>
      <c r="DML67" s="137"/>
      <c r="DMM67" s="137"/>
      <c r="DMN67" s="137"/>
      <c r="DMO67" s="137"/>
      <c r="DMP67" s="137"/>
      <c r="DMQ67" s="137"/>
      <c r="DMR67" s="137"/>
      <c r="DMS67" s="137"/>
      <c r="DMT67" s="137"/>
      <c r="DMU67" s="137"/>
      <c r="DMV67" s="137"/>
      <c r="DMW67" s="137"/>
      <c r="DMX67" s="137"/>
      <c r="DMY67" s="137"/>
      <c r="DMZ67" s="137"/>
      <c r="DNA67" s="137"/>
      <c r="DNB67" s="137"/>
      <c r="DNC67" s="137"/>
      <c r="DND67" s="137"/>
      <c r="DNE67" s="137"/>
      <c r="DNF67" s="137"/>
      <c r="DNG67" s="137"/>
      <c r="DNH67" s="137"/>
      <c r="DNI67" s="137"/>
      <c r="DNJ67" s="137"/>
      <c r="DNK67" s="137"/>
      <c r="DNL67" s="137"/>
      <c r="DNM67" s="137"/>
      <c r="DNN67" s="137"/>
      <c r="DNO67" s="137"/>
      <c r="DNP67" s="137"/>
      <c r="DNQ67" s="137"/>
      <c r="DNR67" s="137"/>
      <c r="DNS67" s="137"/>
      <c r="DNT67" s="137"/>
      <c r="DNU67" s="137"/>
      <c r="DNV67" s="137"/>
      <c r="DNW67" s="137"/>
      <c r="DNX67" s="137"/>
      <c r="DNY67" s="137"/>
      <c r="DNZ67" s="137"/>
      <c r="DOA67" s="137"/>
      <c r="DOB67" s="137"/>
      <c r="DOC67" s="137"/>
      <c r="DOD67" s="137"/>
      <c r="DOE67" s="137"/>
      <c r="DOF67" s="137"/>
      <c r="DOG67" s="137"/>
      <c r="DOH67" s="137"/>
      <c r="DOI67" s="137"/>
      <c r="DOJ67" s="137"/>
      <c r="DOK67" s="137"/>
      <c r="DOL67" s="137"/>
      <c r="DOM67" s="137"/>
      <c r="DON67" s="137"/>
      <c r="DOO67" s="137"/>
      <c r="DOP67" s="137"/>
      <c r="DOQ67" s="137"/>
      <c r="DOR67" s="137"/>
      <c r="DOS67" s="137"/>
      <c r="DOT67" s="137"/>
      <c r="DOU67" s="137"/>
      <c r="DOV67" s="137"/>
      <c r="DOW67" s="137"/>
      <c r="DOX67" s="137"/>
      <c r="DOY67" s="137"/>
      <c r="DOZ67" s="137"/>
      <c r="DPA67" s="137"/>
      <c r="DPB67" s="137"/>
      <c r="DPC67" s="137"/>
      <c r="DPD67" s="137"/>
      <c r="DPE67" s="137"/>
      <c r="DPF67" s="137"/>
      <c r="DPG67" s="137"/>
      <c r="DPH67" s="137"/>
      <c r="DPI67" s="137"/>
      <c r="DPJ67" s="137"/>
      <c r="DPK67" s="137"/>
      <c r="DPL67" s="137"/>
      <c r="DPM67" s="137"/>
      <c r="DPN67" s="137"/>
      <c r="DPO67" s="137"/>
      <c r="DPP67" s="137"/>
      <c r="DPQ67" s="137"/>
      <c r="DPR67" s="137"/>
      <c r="DPS67" s="137"/>
      <c r="DPT67" s="137"/>
      <c r="DPU67" s="137"/>
      <c r="DPV67" s="137"/>
      <c r="DPW67" s="137"/>
      <c r="DPX67" s="137"/>
      <c r="DPY67" s="137"/>
      <c r="DPZ67" s="137"/>
      <c r="DQA67" s="137"/>
      <c r="DQB67" s="137"/>
      <c r="DQC67" s="137"/>
      <c r="DQD67" s="137"/>
      <c r="DQE67" s="137"/>
      <c r="DQF67" s="137"/>
      <c r="DQG67" s="137"/>
      <c r="DQH67" s="137"/>
      <c r="DQI67" s="137"/>
      <c r="DQJ67" s="137"/>
      <c r="DQK67" s="137"/>
      <c r="DQL67" s="137"/>
      <c r="DQM67" s="137"/>
      <c r="DQN67" s="137"/>
      <c r="DQO67" s="137"/>
      <c r="DQP67" s="137"/>
      <c r="DQQ67" s="137"/>
      <c r="DQR67" s="137"/>
      <c r="DQS67" s="137"/>
      <c r="DQT67" s="137"/>
      <c r="DQU67" s="137"/>
      <c r="DQV67" s="137"/>
      <c r="DQW67" s="137"/>
      <c r="DQX67" s="137"/>
      <c r="DQY67" s="137"/>
      <c r="DQZ67" s="137"/>
      <c r="DRA67" s="137"/>
      <c r="DRB67" s="137"/>
      <c r="DRC67" s="137"/>
      <c r="DRD67" s="137"/>
      <c r="DRE67" s="137"/>
      <c r="DRF67" s="137"/>
      <c r="DRG67" s="137"/>
      <c r="DRH67" s="137"/>
      <c r="DRI67" s="137"/>
      <c r="DRJ67" s="137"/>
      <c r="DRK67" s="137"/>
      <c r="DRL67" s="137"/>
      <c r="DRM67" s="137"/>
      <c r="DRN67" s="137"/>
      <c r="DRO67" s="137"/>
      <c r="DRP67" s="137"/>
      <c r="DRQ67" s="137"/>
      <c r="DRR67" s="137"/>
      <c r="DRS67" s="137"/>
      <c r="DRT67" s="137"/>
      <c r="DRU67" s="137"/>
      <c r="DRV67" s="137"/>
      <c r="DRW67" s="137"/>
      <c r="DRX67" s="137"/>
      <c r="DRY67" s="137"/>
      <c r="DRZ67" s="137"/>
      <c r="DSA67" s="137"/>
      <c r="DSB67" s="137"/>
      <c r="DSC67" s="137"/>
      <c r="DSD67" s="137"/>
      <c r="DSE67" s="137"/>
      <c r="DSF67" s="137"/>
      <c r="DSG67" s="137"/>
      <c r="DSH67" s="137"/>
      <c r="DSI67" s="137"/>
      <c r="DSJ67" s="137"/>
      <c r="DSK67" s="137"/>
      <c r="DSL67" s="137"/>
      <c r="DSM67" s="137"/>
      <c r="DSN67" s="137"/>
      <c r="DSO67" s="137"/>
      <c r="DSP67" s="137"/>
      <c r="DSQ67" s="137"/>
      <c r="DSR67" s="137"/>
      <c r="DSS67" s="137"/>
      <c r="DST67" s="137"/>
      <c r="DSU67" s="137"/>
      <c r="DSV67" s="137"/>
      <c r="DSW67" s="137"/>
      <c r="DSX67" s="137"/>
      <c r="DSY67" s="137"/>
      <c r="DSZ67" s="137"/>
      <c r="DTA67" s="137"/>
      <c r="DTB67" s="137"/>
      <c r="DTC67" s="137"/>
      <c r="DTD67" s="137"/>
      <c r="DTE67" s="137"/>
      <c r="DTF67" s="137"/>
      <c r="DTG67" s="137"/>
      <c r="DTH67" s="137"/>
      <c r="DTI67" s="137"/>
      <c r="DTJ67" s="137"/>
      <c r="DTK67" s="137"/>
      <c r="DTL67" s="137"/>
      <c r="DTM67" s="137"/>
      <c r="DTN67" s="137"/>
      <c r="DTO67" s="137"/>
      <c r="DTP67" s="137"/>
      <c r="DTQ67" s="137"/>
      <c r="DTR67" s="137"/>
      <c r="DTS67" s="137"/>
      <c r="DTT67" s="137"/>
      <c r="DTU67" s="137"/>
      <c r="DTV67" s="137"/>
      <c r="DTW67" s="137"/>
      <c r="DTX67" s="137"/>
      <c r="DTY67" s="137"/>
      <c r="DTZ67" s="137"/>
      <c r="DUA67" s="137"/>
      <c r="DUB67" s="137"/>
      <c r="DUC67" s="137"/>
      <c r="DUD67" s="137"/>
      <c r="DUE67" s="137"/>
      <c r="DUF67" s="137"/>
      <c r="DUG67" s="137"/>
      <c r="DUH67" s="137"/>
      <c r="DUI67" s="137"/>
      <c r="DUJ67" s="137"/>
      <c r="DUK67" s="137"/>
      <c r="DUL67" s="137"/>
      <c r="DUM67" s="137"/>
      <c r="DUN67" s="137"/>
      <c r="DUO67" s="137"/>
      <c r="DUP67" s="137"/>
      <c r="DUQ67" s="137"/>
      <c r="DUR67" s="137"/>
      <c r="DUS67" s="137"/>
      <c r="DUT67" s="137"/>
      <c r="DUU67" s="137"/>
      <c r="DUV67" s="137"/>
      <c r="DUW67" s="137"/>
      <c r="DUX67" s="137"/>
      <c r="DUY67" s="137"/>
      <c r="DUZ67" s="137"/>
      <c r="DVA67" s="137"/>
      <c r="DVB67" s="137"/>
      <c r="DVC67" s="137"/>
      <c r="DVD67" s="137"/>
      <c r="DVE67" s="137"/>
      <c r="DVF67" s="137"/>
      <c r="DVG67" s="137"/>
      <c r="DVH67" s="137"/>
      <c r="DVI67" s="137"/>
      <c r="DVJ67" s="137"/>
      <c r="DVK67" s="137"/>
      <c r="DVL67" s="137"/>
      <c r="DVM67" s="137"/>
      <c r="DVN67" s="137"/>
      <c r="DVO67" s="137"/>
      <c r="DVP67" s="137"/>
      <c r="DVQ67" s="137"/>
      <c r="DVR67" s="137"/>
      <c r="DVS67" s="137"/>
      <c r="DVT67" s="137"/>
      <c r="DVU67" s="137"/>
      <c r="DVV67" s="137"/>
      <c r="DVW67" s="137"/>
      <c r="DVX67" s="137"/>
      <c r="DVY67" s="137"/>
      <c r="DVZ67" s="137"/>
      <c r="DWA67" s="137"/>
      <c r="DWB67" s="137"/>
      <c r="DWC67" s="137"/>
      <c r="DWD67" s="137"/>
      <c r="DWE67" s="137"/>
      <c r="DWF67" s="137"/>
      <c r="DWG67" s="137"/>
      <c r="DWH67" s="137"/>
      <c r="DWI67" s="137"/>
      <c r="DWJ67" s="137"/>
      <c r="DWK67" s="137"/>
      <c r="DWL67" s="137"/>
      <c r="DWM67" s="137"/>
      <c r="DWN67" s="137"/>
      <c r="DWO67" s="137"/>
      <c r="DWP67" s="137"/>
      <c r="DWQ67" s="137"/>
      <c r="DWR67" s="137"/>
      <c r="DWS67" s="137"/>
      <c r="DWT67" s="137"/>
      <c r="DWU67" s="137"/>
      <c r="DWV67" s="137"/>
      <c r="DWW67" s="137"/>
      <c r="DWX67" s="137"/>
      <c r="DWY67" s="137"/>
      <c r="DWZ67" s="137"/>
      <c r="DXA67" s="137"/>
      <c r="DXB67" s="137"/>
      <c r="DXC67" s="137"/>
      <c r="DXD67" s="137"/>
      <c r="DXE67" s="137"/>
      <c r="DXF67" s="137"/>
      <c r="DXG67" s="137"/>
      <c r="DXH67" s="137"/>
      <c r="DXI67" s="137"/>
      <c r="DXJ67" s="137"/>
      <c r="DXK67" s="137"/>
      <c r="DXL67" s="137"/>
      <c r="DXM67" s="137"/>
      <c r="DXN67" s="137"/>
      <c r="DXO67" s="137"/>
      <c r="DXP67" s="137"/>
      <c r="DXQ67" s="137"/>
      <c r="DXR67" s="137"/>
      <c r="DXS67" s="137"/>
      <c r="DXT67" s="137"/>
      <c r="DXU67" s="137"/>
      <c r="DXV67" s="137"/>
      <c r="DXW67" s="137"/>
      <c r="DXX67" s="137"/>
      <c r="DXY67" s="137"/>
      <c r="DXZ67" s="137"/>
      <c r="DYA67" s="137"/>
      <c r="DYB67" s="137"/>
      <c r="DYC67" s="137"/>
      <c r="DYD67" s="137"/>
      <c r="DYE67" s="137"/>
      <c r="DYF67" s="137"/>
      <c r="DYG67" s="137"/>
      <c r="DYH67" s="137"/>
      <c r="DYI67" s="137"/>
      <c r="DYJ67" s="137"/>
      <c r="DYK67" s="137"/>
      <c r="DYL67" s="137"/>
      <c r="DYM67" s="137"/>
      <c r="DYN67" s="137"/>
      <c r="DYO67" s="137"/>
      <c r="DYP67" s="137"/>
      <c r="DYQ67" s="137"/>
      <c r="DYR67" s="137"/>
      <c r="DYS67" s="137"/>
      <c r="DYT67" s="137"/>
      <c r="DYU67" s="137"/>
      <c r="DYV67" s="137"/>
      <c r="DYW67" s="137"/>
      <c r="DYX67" s="137"/>
      <c r="DYY67" s="137"/>
      <c r="DYZ67" s="137"/>
      <c r="DZA67" s="137"/>
      <c r="DZB67" s="137"/>
      <c r="DZC67" s="137"/>
      <c r="DZD67" s="137"/>
      <c r="DZE67" s="137"/>
      <c r="DZF67" s="137"/>
      <c r="DZG67" s="137"/>
      <c r="DZH67" s="137"/>
      <c r="DZI67" s="137"/>
      <c r="DZJ67" s="137"/>
      <c r="DZK67" s="137"/>
      <c r="DZL67" s="137"/>
      <c r="DZM67" s="137"/>
      <c r="DZN67" s="137"/>
      <c r="DZO67" s="137"/>
      <c r="DZP67" s="137"/>
      <c r="DZQ67" s="137"/>
      <c r="DZR67" s="137"/>
      <c r="DZS67" s="137"/>
      <c r="DZT67" s="137"/>
      <c r="DZU67" s="137"/>
      <c r="DZV67" s="137"/>
      <c r="DZW67" s="137"/>
      <c r="DZX67" s="137"/>
      <c r="DZY67" s="137"/>
      <c r="DZZ67" s="137"/>
      <c r="EAA67" s="137"/>
      <c r="EAB67" s="137"/>
      <c r="EAC67" s="137"/>
      <c r="EAD67" s="137"/>
      <c r="EAE67" s="137"/>
      <c r="EAF67" s="137"/>
      <c r="EAG67" s="137"/>
      <c r="EAH67" s="137"/>
      <c r="EAI67" s="137"/>
      <c r="EAJ67" s="137"/>
      <c r="EAK67" s="137"/>
      <c r="EAL67" s="137"/>
      <c r="EAM67" s="137"/>
      <c r="EAN67" s="137"/>
      <c r="EAO67" s="137"/>
      <c r="EAP67" s="137"/>
      <c r="EAQ67" s="137"/>
      <c r="EAR67" s="137"/>
      <c r="EAS67" s="137"/>
      <c r="EAT67" s="137"/>
      <c r="EAU67" s="137"/>
      <c r="EAV67" s="137"/>
      <c r="EAW67" s="137"/>
      <c r="EAX67" s="137"/>
      <c r="EAY67" s="137"/>
      <c r="EAZ67" s="137"/>
      <c r="EBA67" s="137"/>
      <c r="EBB67" s="137"/>
      <c r="EBC67" s="137"/>
      <c r="EBD67" s="137"/>
      <c r="EBE67" s="137"/>
      <c r="EBF67" s="137"/>
      <c r="EBG67" s="137"/>
      <c r="EBH67" s="137"/>
      <c r="EBI67" s="137"/>
      <c r="EBJ67" s="137"/>
      <c r="EBK67" s="137"/>
      <c r="EBL67" s="137"/>
      <c r="EBM67" s="137"/>
      <c r="EBN67" s="137"/>
      <c r="EBO67" s="137"/>
      <c r="EBP67" s="137"/>
      <c r="EBQ67" s="137"/>
      <c r="EBR67" s="137"/>
      <c r="EBS67" s="137"/>
      <c r="EBT67" s="137"/>
      <c r="EBU67" s="137"/>
      <c r="EBV67" s="137"/>
      <c r="EBW67" s="137"/>
      <c r="EBX67" s="137"/>
      <c r="EBY67" s="137"/>
      <c r="EBZ67" s="137"/>
      <c r="ECA67" s="137"/>
      <c r="ECB67" s="137"/>
      <c r="ECC67" s="137"/>
      <c r="ECD67" s="137"/>
      <c r="ECE67" s="137"/>
      <c r="ECF67" s="137"/>
      <c r="ECG67" s="137"/>
      <c r="ECH67" s="137"/>
      <c r="ECI67" s="137"/>
      <c r="ECJ67" s="137"/>
      <c r="ECK67" s="137"/>
      <c r="ECL67" s="137"/>
      <c r="ECM67" s="137"/>
      <c r="ECN67" s="137"/>
      <c r="ECO67" s="137"/>
      <c r="ECP67" s="137"/>
      <c r="ECQ67" s="137"/>
      <c r="ECR67" s="137"/>
      <c r="ECS67" s="137"/>
      <c r="ECT67" s="137"/>
      <c r="ECU67" s="137"/>
      <c r="ECV67" s="137"/>
      <c r="ECW67" s="137"/>
      <c r="ECX67" s="137"/>
      <c r="ECY67" s="137"/>
      <c r="ECZ67" s="137"/>
      <c r="EDA67" s="137"/>
      <c r="EDB67" s="137"/>
      <c r="EDC67" s="137"/>
      <c r="EDD67" s="137"/>
      <c r="EDE67" s="137"/>
      <c r="EDF67" s="137"/>
      <c r="EDG67" s="137"/>
      <c r="EDH67" s="137"/>
      <c r="EDI67" s="137"/>
      <c r="EDJ67" s="137"/>
      <c r="EDK67" s="137"/>
      <c r="EDL67" s="137"/>
      <c r="EDM67" s="137"/>
      <c r="EDN67" s="137"/>
      <c r="EDO67" s="137"/>
      <c r="EDP67" s="137"/>
      <c r="EDQ67" s="137"/>
      <c r="EDR67" s="137"/>
      <c r="EDS67" s="137"/>
      <c r="EDT67" s="137"/>
      <c r="EDU67" s="137"/>
      <c r="EDV67" s="137"/>
      <c r="EDW67" s="137"/>
      <c r="EDX67" s="137"/>
      <c r="EDY67" s="137"/>
      <c r="EDZ67" s="137"/>
      <c r="EEA67" s="137"/>
      <c r="EEB67" s="137"/>
      <c r="EEC67" s="137"/>
      <c r="EED67" s="137"/>
      <c r="EEE67" s="137"/>
      <c r="EEF67" s="137"/>
      <c r="EEG67" s="137"/>
      <c r="EEH67" s="137"/>
      <c r="EEI67" s="137"/>
      <c r="EEJ67" s="137"/>
      <c r="EEK67" s="137"/>
      <c r="EEL67" s="137"/>
      <c r="EEM67" s="137"/>
      <c r="EEN67" s="137"/>
      <c r="EEO67" s="137"/>
      <c r="EEP67" s="137"/>
      <c r="EEQ67" s="137"/>
      <c r="EER67" s="137"/>
      <c r="EES67" s="137"/>
      <c r="EET67" s="137"/>
      <c r="EEU67" s="137"/>
      <c r="EEV67" s="137"/>
      <c r="EEW67" s="137"/>
      <c r="EEX67" s="137"/>
      <c r="EEY67" s="137"/>
      <c r="EEZ67" s="137"/>
      <c r="EFA67" s="137"/>
      <c r="EFB67" s="137"/>
      <c r="EFC67" s="137"/>
      <c r="EFD67" s="137"/>
      <c r="EFE67" s="137"/>
      <c r="EFF67" s="137"/>
      <c r="EFG67" s="137"/>
      <c r="EFH67" s="137"/>
      <c r="EFI67" s="137"/>
      <c r="EFJ67" s="137"/>
      <c r="EFK67" s="137"/>
      <c r="EFL67" s="137"/>
      <c r="EFM67" s="137"/>
      <c r="EFN67" s="137"/>
      <c r="EFO67" s="137"/>
      <c r="EFP67" s="137"/>
      <c r="EFQ67" s="137"/>
      <c r="EFR67" s="137"/>
      <c r="EFS67" s="137"/>
      <c r="EFT67" s="137"/>
      <c r="EFU67" s="137"/>
      <c r="EFV67" s="137"/>
      <c r="EFW67" s="137"/>
      <c r="EFX67" s="137"/>
      <c r="EFY67" s="137"/>
      <c r="EFZ67" s="137"/>
      <c r="EGA67" s="137"/>
      <c r="EGB67" s="137"/>
      <c r="EGC67" s="137"/>
      <c r="EGD67" s="137"/>
      <c r="EGE67" s="137"/>
      <c r="EGF67" s="137"/>
      <c r="EGG67" s="137"/>
      <c r="EGH67" s="137"/>
      <c r="EGI67" s="137"/>
      <c r="EGJ67" s="137"/>
      <c r="EGK67" s="137"/>
      <c r="EGL67" s="137"/>
      <c r="EGM67" s="137"/>
      <c r="EGN67" s="137"/>
      <c r="EGO67" s="137"/>
      <c r="EGP67" s="137"/>
      <c r="EGQ67" s="137"/>
      <c r="EGR67" s="137"/>
      <c r="EGS67" s="137"/>
      <c r="EGT67" s="137"/>
      <c r="EGU67" s="137"/>
      <c r="EGV67" s="137"/>
      <c r="EGW67" s="137"/>
      <c r="EGX67" s="137"/>
      <c r="EGY67" s="137"/>
      <c r="EGZ67" s="137"/>
      <c r="EHA67" s="137"/>
      <c r="EHB67" s="137"/>
      <c r="EHC67" s="137"/>
      <c r="EHD67" s="137"/>
      <c r="EHE67" s="137"/>
      <c r="EHF67" s="137"/>
      <c r="EHG67" s="137"/>
      <c r="EHH67" s="137"/>
      <c r="EHI67" s="137"/>
      <c r="EHJ67" s="137"/>
      <c r="EHK67" s="137"/>
      <c r="EHL67" s="137"/>
      <c r="EHM67" s="137"/>
      <c r="EHN67" s="137"/>
      <c r="EHO67" s="137"/>
      <c r="EHP67" s="137"/>
      <c r="EHQ67" s="137"/>
      <c r="EHR67" s="137"/>
      <c r="EHS67" s="137"/>
      <c r="EHT67" s="137"/>
      <c r="EHU67" s="137"/>
      <c r="EHV67" s="137"/>
      <c r="EHW67" s="137"/>
      <c r="EHX67" s="137"/>
      <c r="EHY67" s="137"/>
      <c r="EHZ67" s="137"/>
      <c r="EIA67" s="137"/>
      <c r="EIB67" s="137"/>
      <c r="EIC67" s="137"/>
      <c r="EID67" s="137"/>
      <c r="EIE67" s="137"/>
      <c r="EIF67" s="137"/>
      <c r="EIG67" s="137"/>
      <c r="EIH67" s="137"/>
      <c r="EII67" s="137"/>
      <c r="EIJ67" s="137"/>
      <c r="EIK67" s="137"/>
      <c r="EIL67" s="137"/>
      <c r="EIM67" s="137"/>
      <c r="EIN67" s="137"/>
      <c r="EIO67" s="137"/>
      <c r="EIP67" s="137"/>
      <c r="EIQ67" s="137"/>
      <c r="EIR67" s="137"/>
      <c r="EIS67" s="137"/>
      <c r="EIT67" s="137"/>
      <c r="EIU67" s="137"/>
      <c r="EIV67" s="137"/>
      <c r="EIW67" s="137"/>
      <c r="EIX67" s="137"/>
      <c r="EIY67" s="137"/>
      <c r="EIZ67" s="137"/>
      <c r="EJA67" s="137"/>
      <c r="EJB67" s="137"/>
      <c r="EJC67" s="137"/>
      <c r="EJD67" s="137"/>
      <c r="EJE67" s="137"/>
      <c r="EJF67" s="137"/>
      <c r="EJG67" s="137"/>
      <c r="EJH67" s="137"/>
      <c r="EJI67" s="137"/>
      <c r="EJJ67" s="137"/>
      <c r="EJK67" s="137"/>
      <c r="EJL67" s="137"/>
      <c r="EJM67" s="137"/>
      <c r="EJN67" s="137"/>
      <c r="EJO67" s="137"/>
      <c r="EJP67" s="137"/>
      <c r="EJQ67" s="137"/>
      <c r="EJR67" s="137"/>
      <c r="EJS67" s="137"/>
      <c r="EJT67" s="137"/>
      <c r="EJU67" s="137"/>
      <c r="EJV67" s="137"/>
      <c r="EJW67" s="137"/>
      <c r="EJX67" s="137"/>
      <c r="EJY67" s="137"/>
      <c r="EJZ67" s="137"/>
      <c r="EKA67" s="137"/>
      <c r="EKB67" s="137"/>
      <c r="EKC67" s="137"/>
      <c r="EKD67" s="137"/>
      <c r="EKE67" s="137"/>
      <c r="EKF67" s="137"/>
      <c r="EKG67" s="137"/>
      <c r="EKH67" s="137"/>
      <c r="EKI67" s="137"/>
      <c r="EKJ67" s="137"/>
      <c r="EKK67" s="137"/>
      <c r="EKL67" s="137"/>
      <c r="EKM67" s="137"/>
      <c r="EKN67" s="137"/>
      <c r="EKO67" s="137"/>
      <c r="EKP67" s="137"/>
      <c r="EKQ67" s="137"/>
      <c r="EKR67" s="137"/>
      <c r="EKS67" s="137"/>
      <c r="EKT67" s="137"/>
      <c r="EKU67" s="137"/>
      <c r="EKV67" s="137"/>
      <c r="EKW67" s="137"/>
      <c r="EKX67" s="137"/>
      <c r="EKY67" s="137"/>
      <c r="EKZ67" s="137"/>
      <c r="ELA67" s="137"/>
      <c r="ELB67" s="137"/>
      <c r="ELC67" s="137"/>
      <c r="ELD67" s="137"/>
      <c r="ELE67" s="137"/>
      <c r="ELF67" s="137"/>
      <c r="ELG67" s="137"/>
      <c r="ELH67" s="137"/>
      <c r="ELI67" s="137"/>
      <c r="ELJ67" s="137"/>
      <c r="ELK67" s="137"/>
      <c r="ELL67" s="137"/>
      <c r="ELM67" s="137"/>
      <c r="ELN67" s="137"/>
      <c r="ELO67" s="137"/>
      <c r="ELP67" s="137"/>
      <c r="ELQ67" s="137"/>
      <c r="ELR67" s="137"/>
      <c r="ELS67" s="137"/>
      <c r="ELT67" s="137"/>
      <c r="ELU67" s="137"/>
      <c r="ELV67" s="137"/>
      <c r="ELW67" s="137"/>
      <c r="ELX67" s="137"/>
      <c r="ELY67" s="137"/>
      <c r="ELZ67" s="137"/>
      <c r="EMA67" s="137"/>
      <c r="EMB67" s="137"/>
      <c r="EMC67" s="137"/>
      <c r="EMD67" s="137"/>
      <c r="EME67" s="137"/>
      <c r="EMF67" s="137"/>
      <c r="EMG67" s="137"/>
      <c r="EMH67" s="137"/>
      <c r="EMI67" s="137"/>
      <c r="EMJ67" s="137"/>
      <c r="EMK67" s="137"/>
      <c r="EML67" s="137"/>
      <c r="EMM67" s="137"/>
      <c r="EMN67" s="137"/>
      <c r="EMO67" s="137"/>
      <c r="EMP67" s="137"/>
      <c r="EMQ67" s="137"/>
      <c r="EMR67" s="137"/>
      <c r="EMS67" s="137"/>
      <c r="EMT67" s="137"/>
      <c r="EMU67" s="137"/>
      <c r="EMV67" s="137"/>
      <c r="EMW67" s="137"/>
      <c r="EMX67" s="137"/>
      <c r="EMY67" s="137"/>
      <c r="EMZ67" s="137"/>
      <c r="ENA67" s="137"/>
      <c r="ENB67" s="137"/>
      <c r="ENC67" s="137"/>
      <c r="END67" s="137"/>
      <c r="ENE67" s="137"/>
      <c r="ENF67" s="137"/>
      <c r="ENG67" s="137"/>
      <c r="ENH67" s="137"/>
      <c r="ENI67" s="137"/>
      <c r="ENJ67" s="137"/>
      <c r="ENK67" s="137"/>
      <c r="ENL67" s="137"/>
      <c r="ENM67" s="137"/>
      <c r="ENN67" s="137"/>
      <c r="ENO67" s="137"/>
      <c r="ENP67" s="137"/>
      <c r="ENQ67" s="137"/>
      <c r="ENR67" s="137"/>
      <c r="ENS67" s="137"/>
      <c r="ENT67" s="137"/>
      <c r="ENU67" s="137"/>
      <c r="ENV67" s="137"/>
      <c r="ENW67" s="137"/>
      <c r="ENX67" s="137"/>
      <c r="ENY67" s="137"/>
      <c r="ENZ67" s="137"/>
      <c r="EOA67" s="137"/>
      <c r="EOB67" s="137"/>
      <c r="EOC67" s="137"/>
      <c r="EOD67" s="137"/>
      <c r="EOE67" s="137"/>
      <c r="EOF67" s="137"/>
      <c r="EOG67" s="137"/>
      <c r="EOH67" s="137"/>
      <c r="EOI67" s="137"/>
      <c r="EOJ67" s="137"/>
      <c r="EOK67" s="137"/>
      <c r="EOL67" s="137"/>
      <c r="EOM67" s="137"/>
      <c r="EON67" s="137"/>
      <c r="EOO67" s="137"/>
      <c r="EOP67" s="137"/>
      <c r="EOQ67" s="137"/>
      <c r="EOR67" s="137"/>
      <c r="EOS67" s="137"/>
      <c r="EOT67" s="137"/>
      <c r="EOU67" s="137"/>
      <c r="EOV67" s="137"/>
      <c r="EOW67" s="137"/>
      <c r="EOX67" s="137"/>
      <c r="EOY67" s="137"/>
      <c r="EOZ67" s="137"/>
      <c r="EPA67" s="137"/>
      <c r="EPB67" s="137"/>
      <c r="EPC67" s="137"/>
      <c r="EPD67" s="137"/>
      <c r="EPE67" s="137"/>
      <c r="EPF67" s="137"/>
      <c r="EPG67" s="137"/>
      <c r="EPH67" s="137"/>
      <c r="EPI67" s="137"/>
      <c r="EPJ67" s="137"/>
      <c r="EPK67" s="137"/>
      <c r="EPL67" s="137"/>
      <c r="EPM67" s="137"/>
      <c r="EPN67" s="137"/>
      <c r="EPO67" s="137"/>
      <c r="EPP67" s="137"/>
      <c r="EPQ67" s="137"/>
      <c r="EPR67" s="137"/>
      <c r="EPS67" s="137"/>
      <c r="EPT67" s="137"/>
      <c r="EPU67" s="137"/>
      <c r="EPV67" s="137"/>
      <c r="EPW67" s="137"/>
      <c r="EPX67" s="137"/>
      <c r="EPY67" s="137"/>
      <c r="EPZ67" s="137"/>
      <c r="EQA67" s="137"/>
      <c r="EQB67" s="137"/>
      <c r="EQC67" s="137"/>
      <c r="EQD67" s="137"/>
      <c r="EQE67" s="137"/>
      <c r="EQF67" s="137"/>
      <c r="EQG67" s="137"/>
      <c r="EQH67" s="137"/>
      <c r="EQI67" s="137"/>
      <c r="EQJ67" s="137"/>
      <c r="EQK67" s="137"/>
      <c r="EQL67" s="137"/>
      <c r="EQM67" s="137"/>
      <c r="EQN67" s="137"/>
      <c r="EQO67" s="137"/>
      <c r="EQP67" s="137"/>
      <c r="EQQ67" s="137"/>
      <c r="EQR67" s="137"/>
      <c r="EQS67" s="137"/>
      <c r="EQT67" s="137"/>
      <c r="EQU67" s="137"/>
      <c r="EQV67" s="137"/>
      <c r="EQW67" s="137"/>
      <c r="EQX67" s="137"/>
      <c r="EQY67" s="137"/>
      <c r="EQZ67" s="137"/>
      <c r="ERA67" s="137"/>
      <c r="ERB67" s="137"/>
      <c r="ERC67" s="137"/>
      <c r="ERD67" s="137"/>
      <c r="ERE67" s="137"/>
      <c r="ERF67" s="137"/>
      <c r="ERG67" s="137"/>
      <c r="ERH67" s="137"/>
      <c r="ERI67" s="137"/>
      <c r="ERJ67" s="137"/>
      <c r="ERK67" s="137"/>
      <c r="ERL67" s="137"/>
      <c r="ERM67" s="137"/>
      <c r="ERN67" s="137"/>
      <c r="ERO67" s="137"/>
      <c r="ERP67" s="137"/>
      <c r="ERQ67" s="137"/>
      <c r="ERR67" s="137"/>
      <c r="ERS67" s="137"/>
      <c r="ERT67" s="137"/>
      <c r="ERU67" s="137"/>
      <c r="ERV67" s="137"/>
      <c r="ERW67" s="137"/>
      <c r="ERX67" s="137"/>
      <c r="ERY67" s="137"/>
      <c r="ERZ67" s="137"/>
      <c r="ESA67" s="137"/>
      <c r="ESB67" s="137"/>
      <c r="ESC67" s="137"/>
      <c r="ESD67" s="137"/>
      <c r="ESE67" s="137"/>
      <c r="ESF67" s="137"/>
      <c r="ESG67" s="137"/>
      <c r="ESH67" s="137"/>
      <c r="ESI67" s="137"/>
      <c r="ESJ67" s="137"/>
      <c r="ESK67" s="137"/>
      <c r="ESL67" s="137"/>
      <c r="ESM67" s="137"/>
      <c r="ESN67" s="137"/>
      <c r="ESO67" s="137"/>
      <c r="ESP67" s="137"/>
      <c r="ESQ67" s="137"/>
      <c r="ESR67" s="137"/>
      <c r="ESS67" s="137"/>
      <c r="EST67" s="137"/>
      <c r="ESU67" s="137"/>
      <c r="ESV67" s="137"/>
      <c r="ESW67" s="137"/>
      <c r="ESX67" s="137"/>
      <c r="ESY67" s="137"/>
      <c r="ESZ67" s="137"/>
      <c r="ETA67" s="137"/>
      <c r="ETB67" s="137"/>
      <c r="ETC67" s="137"/>
      <c r="ETD67" s="137"/>
      <c r="ETE67" s="137"/>
      <c r="ETF67" s="137"/>
      <c r="ETG67" s="137"/>
      <c r="ETH67" s="137"/>
      <c r="ETI67" s="137"/>
      <c r="ETJ67" s="137"/>
      <c r="ETK67" s="137"/>
      <c r="ETL67" s="137"/>
      <c r="ETM67" s="137"/>
      <c r="ETN67" s="137"/>
      <c r="ETO67" s="137"/>
      <c r="ETP67" s="137"/>
      <c r="ETQ67" s="137"/>
      <c r="ETR67" s="137"/>
      <c r="ETS67" s="137"/>
      <c r="ETT67" s="137"/>
      <c r="ETU67" s="137"/>
      <c r="ETV67" s="137"/>
      <c r="ETW67" s="137"/>
      <c r="ETX67" s="137"/>
      <c r="ETY67" s="137"/>
      <c r="ETZ67" s="137"/>
      <c r="EUA67" s="137"/>
      <c r="EUB67" s="137"/>
      <c r="EUC67" s="137"/>
      <c r="EUD67" s="137"/>
      <c r="EUE67" s="137"/>
      <c r="EUF67" s="137"/>
      <c r="EUG67" s="137"/>
      <c r="EUH67" s="137"/>
      <c r="EUI67" s="137"/>
      <c r="EUJ67" s="137"/>
      <c r="EUK67" s="137"/>
      <c r="EUL67" s="137"/>
      <c r="EUM67" s="137"/>
      <c r="EUN67" s="137"/>
      <c r="EUO67" s="137"/>
      <c r="EUP67" s="137"/>
      <c r="EUQ67" s="137"/>
      <c r="EUR67" s="137"/>
      <c r="EUS67" s="137"/>
      <c r="EUT67" s="137"/>
      <c r="EUU67" s="137"/>
      <c r="EUV67" s="137"/>
      <c r="EUW67" s="137"/>
      <c r="EUX67" s="137"/>
      <c r="EUY67" s="137"/>
      <c r="EUZ67" s="137"/>
      <c r="EVA67" s="137"/>
      <c r="EVB67" s="137"/>
      <c r="EVC67" s="137"/>
      <c r="EVD67" s="137"/>
      <c r="EVE67" s="137"/>
      <c r="EVF67" s="137"/>
      <c r="EVG67" s="137"/>
      <c r="EVH67" s="137"/>
      <c r="EVI67" s="137"/>
      <c r="EVJ67" s="137"/>
      <c r="EVK67" s="137"/>
      <c r="EVL67" s="137"/>
      <c r="EVM67" s="137"/>
      <c r="EVN67" s="137"/>
      <c r="EVO67" s="137"/>
      <c r="EVP67" s="137"/>
      <c r="EVQ67" s="137"/>
      <c r="EVR67" s="137"/>
      <c r="EVS67" s="137"/>
      <c r="EVT67" s="137"/>
      <c r="EVU67" s="137"/>
      <c r="EVV67" s="137"/>
      <c r="EVW67" s="137"/>
      <c r="EVX67" s="137"/>
      <c r="EVY67" s="137"/>
      <c r="EVZ67" s="137"/>
      <c r="EWA67" s="137"/>
      <c r="EWB67" s="137"/>
      <c r="EWC67" s="137"/>
      <c r="EWD67" s="137"/>
      <c r="EWE67" s="137"/>
      <c r="EWF67" s="137"/>
      <c r="EWG67" s="137"/>
      <c r="EWH67" s="137"/>
      <c r="EWI67" s="137"/>
      <c r="EWJ67" s="137"/>
      <c r="EWK67" s="137"/>
      <c r="EWL67" s="137"/>
      <c r="EWM67" s="137"/>
      <c r="EWN67" s="137"/>
      <c r="EWO67" s="137"/>
      <c r="EWP67" s="137"/>
      <c r="EWQ67" s="137"/>
      <c r="EWR67" s="137"/>
      <c r="EWS67" s="137"/>
      <c r="EWT67" s="137"/>
      <c r="EWU67" s="137"/>
      <c r="EWV67" s="137"/>
      <c r="EWW67" s="137"/>
      <c r="EWX67" s="137"/>
      <c r="EWY67" s="137"/>
      <c r="EWZ67" s="137"/>
      <c r="EXA67" s="137"/>
      <c r="EXB67" s="137"/>
      <c r="EXC67" s="137"/>
      <c r="EXD67" s="137"/>
      <c r="EXE67" s="137"/>
      <c r="EXF67" s="137"/>
      <c r="EXG67" s="137"/>
      <c r="EXH67" s="137"/>
      <c r="EXI67" s="137"/>
      <c r="EXJ67" s="137"/>
      <c r="EXK67" s="137"/>
      <c r="EXL67" s="137"/>
      <c r="EXM67" s="137"/>
      <c r="EXN67" s="137"/>
      <c r="EXO67" s="137"/>
      <c r="EXP67" s="137"/>
      <c r="EXQ67" s="137"/>
      <c r="EXR67" s="137"/>
      <c r="EXS67" s="137"/>
      <c r="EXT67" s="137"/>
      <c r="EXU67" s="137"/>
      <c r="EXV67" s="137"/>
      <c r="EXW67" s="137"/>
      <c r="EXX67" s="137"/>
      <c r="EXY67" s="137"/>
      <c r="EXZ67" s="137"/>
      <c r="EYA67" s="137"/>
      <c r="EYB67" s="137"/>
      <c r="EYC67" s="137"/>
      <c r="EYD67" s="137"/>
      <c r="EYE67" s="137"/>
      <c r="EYF67" s="137"/>
      <c r="EYG67" s="137"/>
      <c r="EYH67" s="137"/>
      <c r="EYI67" s="137"/>
      <c r="EYJ67" s="137"/>
      <c r="EYK67" s="137"/>
      <c r="EYL67" s="137"/>
      <c r="EYM67" s="137"/>
      <c r="EYN67" s="137"/>
      <c r="EYO67" s="137"/>
      <c r="EYP67" s="137"/>
      <c r="EYQ67" s="137"/>
      <c r="EYR67" s="137"/>
      <c r="EYS67" s="137"/>
      <c r="EYT67" s="137"/>
      <c r="EYU67" s="137"/>
      <c r="EYV67" s="137"/>
      <c r="EYW67" s="137"/>
      <c r="EYX67" s="137"/>
      <c r="EYY67" s="137"/>
      <c r="EYZ67" s="137"/>
      <c r="EZA67" s="137"/>
      <c r="EZB67" s="137"/>
      <c r="EZC67" s="137"/>
      <c r="EZD67" s="137"/>
      <c r="EZE67" s="137"/>
      <c r="EZF67" s="137"/>
      <c r="EZG67" s="137"/>
      <c r="EZH67" s="137"/>
      <c r="EZI67" s="137"/>
      <c r="EZJ67" s="137"/>
      <c r="EZK67" s="137"/>
      <c r="EZL67" s="137"/>
      <c r="EZM67" s="137"/>
      <c r="EZN67" s="137"/>
      <c r="EZO67" s="137"/>
      <c r="EZP67" s="137"/>
      <c r="EZQ67" s="137"/>
      <c r="EZR67" s="137"/>
      <c r="EZS67" s="137"/>
      <c r="EZT67" s="137"/>
      <c r="EZU67" s="137"/>
      <c r="EZV67" s="137"/>
      <c r="EZW67" s="137"/>
      <c r="EZX67" s="137"/>
      <c r="EZY67" s="137"/>
      <c r="EZZ67" s="137"/>
      <c r="FAA67" s="137"/>
      <c r="FAB67" s="137"/>
      <c r="FAC67" s="137"/>
      <c r="FAD67" s="137"/>
      <c r="FAE67" s="137"/>
      <c r="FAF67" s="137"/>
      <c r="FAG67" s="137"/>
      <c r="FAH67" s="137"/>
      <c r="FAI67" s="137"/>
      <c r="FAJ67" s="137"/>
      <c r="FAK67" s="137"/>
      <c r="FAL67" s="137"/>
      <c r="FAM67" s="137"/>
      <c r="FAN67" s="137"/>
      <c r="FAO67" s="137"/>
      <c r="FAP67" s="137"/>
      <c r="FAQ67" s="137"/>
      <c r="FAR67" s="137"/>
      <c r="FAS67" s="137"/>
      <c r="FAT67" s="137"/>
      <c r="FAU67" s="137"/>
      <c r="FAV67" s="137"/>
      <c r="FAW67" s="137"/>
      <c r="FAX67" s="137"/>
      <c r="FAY67" s="137"/>
      <c r="FAZ67" s="137"/>
      <c r="FBA67" s="137"/>
      <c r="FBB67" s="137"/>
      <c r="FBC67" s="137"/>
      <c r="FBD67" s="137"/>
      <c r="FBE67" s="137"/>
      <c r="FBF67" s="137"/>
      <c r="FBG67" s="137"/>
      <c r="FBH67" s="137"/>
      <c r="FBI67" s="137"/>
      <c r="FBJ67" s="137"/>
      <c r="FBK67" s="137"/>
      <c r="FBL67" s="137"/>
      <c r="FBM67" s="137"/>
      <c r="FBN67" s="137"/>
      <c r="FBO67" s="137"/>
      <c r="FBP67" s="137"/>
      <c r="FBQ67" s="137"/>
      <c r="FBR67" s="137"/>
      <c r="FBS67" s="137"/>
      <c r="FBT67" s="137"/>
      <c r="FBU67" s="137"/>
      <c r="FBV67" s="137"/>
      <c r="FBW67" s="137"/>
      <c r="FBX67" s="137"/>
      <c r="FBY67" s="137"/>
      <c r="FBZ67" s="137"/>
      <c r="FCA67" s="137"/>
      <c r="FCB67" s="137"/>
      <c r="FCC67" s="137"/>
      <c r="FCD67" s="137"/>
      <c r="FCE67" s="137"/>
      <c r="FCF67" s="137"/>
      <c r="FCG67" s="137"/>
      <c r="FCH67" s="137"/>
      <c r="FCI67" s="137"/>
      <c r="FCJ67" s="137"/>
      <c r="FCK67" s="137"/>
      <c r="FCL67" s="137"/>
      <c r="FCM67" s="137"/>
      <c r="FCN67" s="137"/>
      <c r="FCO67" s="137"/>
      <c r="FCP67" s="137"/>
      <c r="FCQ67" s="137"/>
      <c r="FCR67" s="137"/>
      <c r="FCS67" s="137"/>
      <c r="FCT67" s="137"/>
      <c r="FCU67" s="137"/>
      <c r="FCV67" s="137"/>
      <c r="FCW67" s="137"/>
      <c r="FCX67" s="137"/>
      <c r="FCY67" s="137"/>
      <c r="FCZ67" s="137"/>
      <c r="FDA67" s="137"/>
      <c r="FDB67" s="137"/>
      <c r="FDC67" s="137"/>
      <c r="FDD67" s="137"/>
      <c r="FDE67" s="137"/>
      <c r="FDF67" s="137"/>
      <c r="FDG67" s="137"/>
      <c r="FDH67" s="137"/>
      <c r="FDI67" s="137"/>
      <c r="FDJ67" s="137"/>
      <c r="FDK67" s="137"/>
      <c r="FDL67" s="137"/>
      <c r="FDM67" s="137"/>
      <c r="FDN67" s="137"/>
      <c r="FDO67" s="137"/>
      <c r="FDP67" s="137"/>
      <c r="FDQ67" s="137"/>
      <c r="FDR67" s="137"/>
      <c r="FDS67" s="137"/>
      <c r="FDT67" s="137"/>
      <c r="FDU67" s="137"/>
      <c r="FDV67" s="137"/>
      <c r="FDW67" s="137"/>
      <c r="FDX67" s="137"/>
      <c r="FDY67" s="137"/>
      <c r="FDZ67" s="137"/>
      <c r="FEA67" s="137"/>
      <c r="FEB67" s="137"/>
      <c r="FEC67" s="137"/>
      <c r="FED67" s="137"/>
      <c r="FEE67" s="137"/>
      <c r="FEF67" s="137"/>
      <c r="FEG67" s="137"/>
      <c r="FEH67" s="137"/>
      <c r="FEI67" s="137"/>
      <c r="FEJ67" s="137"/>
      <c r="FEK67" s="137"/>
      <c r="FEL67" s="137"/>
      <c r="FEM67" s="137"/>
      <c r="FEN67" s="137"/>
      <c r="FEO67" s="137"/>
      <c r="FEP67" s="137"/>
      <c r="FEQ67" s="137"/>
      <c r="FER67" s="137"/>
      <c r="FES67" s="137"/>
      <c r="FET67" s="137"/>
      <c r="FEU67" s="137"/>
      <c r="FEV67" s="137"/>
      <c r="FEW67" s="137"/>
      <c r="FEX67" s="137"/>
      <c r="FEY67" s="137"/>
      <c r="FEZ67" s="137"/>
      <c r="FFA67" s="137"/>
      <c r="FFB67" s="137"/>
      <c r="FFC67" s="137"/>
      <c r="FFD67" s="137"/>
      <c r="FFE67" s="137"/>
      <c r="FFF67" s="137"/>
      <c r="FFG67" s="137"/>
      <c r="FFH67" s="137"/>
      <c r="FFI67" s="137"/>
      <c r="FFJ67" s="137"/>
      <c r="FFK67" s="137"/>
      <c r="FFL67" s="137"/>
      <c r="FFM67" s="137"/>
      <c r="FFN67" s="137"/>
      <c r="FFO67" s="137"/>
      <c r="FFP67" s="137"/>
      <c r="FFQ67" s="137"/>
      <c r="FFR67" s="137"/>
      <c r="FFS67" s="137"/>
      <c r="FFT67" s="137"/>
      <c r="FFU67" s="137"/>
      <c r="FFV67" s="137"/>
      <c r="FFW67" s="137"/>
      <c r="FFX67" s="137"/>
      <c r="FFY67" s="137"/>
      <c r="FFZ67" s="137"/>
      <c r="FGA67" s="137"/>
      <c r="FGB67" s="137"/>
      <c r="FGC67" s="137"/>
      <c r="FGD67" s="137"/>
      <c r="FGE67" s="137"/>
      <c r="FGF67" s="137"/>
      <c r="FGG67" s="137"/>
      <c r="FGH67" s="137"/>
      <c r="FGI67" s="137"/>
      <c r="FGJ67" s="137"/>
      <c r="FGK67" s="137"/>
      <c r="FGL67" s="137"/>
      <c r="FGM67" s="137"/>
      <c r="FGN67" s="137"/>
      <c r="FGO67" s="137"/>
      <c r="FGP67" s="137"/>
      <c r="FGQ67" s="137"/>
      <c r="FGR67" s="137"/>
      <c r="FGS67" s="137"/>
      <c r="FGT67" s="137"/>
      <c r="FGU67" s="137"/>
      <c r="FGV67" s="137"/>
      <c r="FGW67" s="137"/>
      <c r="FGX67" s="137"/>
      <c r="FGY67" s="137"/>
      <c r="FGZ67" s="137"/>
      <c r="FHA67" s="137"/>
      <c r="FHB67" s="137"/>
      <c r="FHC67" s="137"/>
      <c r="FHD67" s="137"/>
      <c r="FHE67" s="137"/>
      <c r="FHF67" s="137"/>
      <c r="FHG67" s="137"/>
      <c r="FHH67" s="137"/>
      <c r="FHI67" s="137"/>
      <c r="FHJ67" s="137"/>
      <c r="FHK67" s="137"/>
      <c r="FHL67" s="137"/>
      <c r="FHM67" s="137"/>
      <c r="FHN67" s="137"/>
      <c r="FHO67" s="137"/>
      <c r="FHP67" s="137"/>
      <c r="FHQ67" s="137"/>
      <c r="FHR67" s="137"/>
      <c r="FHS67" s="137"/>
      <c r="FHT67" s="137"/>
      <c r="FHU67" s="137"/>
      <c r="FHV67" s="137"/>
      <c r="FHW67" s="137"/>
      <c r="FHX67" s="137"/>
      <c r="FHY67" s="137"/>
      <c r="FHZ67" s="137"/>
      <c r="FIA67" s="137"/>
      <c r="FIB67" s="137"/>
      <c r="FIC67" s="137"/>
      <c r="FID67" s="137"/>
      <c r="FIE67" s="137"/>
      <c r="FIF67" s="137"/>
      <c r="FIG67" s="137"/>
      <c r="FIH67" s="137"/>
      <c r="FII67" s="137"/>
      <c r="FIJ67" s="137"/>
      <c r="FIK67" s="137"/>
      <c r="FIL67" s="137"/>
      <c r="FIM67" s="137"/>
      <c r="FIN67" s="137"/>
      <c r="FIO67" s="137"/>
      <c r="FIP67" s="137"/>
      <c r="FIQ67" s="137"/>
      <c r="FIR67" s="137"/>
      <c r="FIS67" s="137"/>
      <c r="FIT67" s="137"/>
      <c r="FIU67" s="137"/>
      <c r="FIV67" s="137"/>
      <c r="FIW67" s="137"/>
      <c r="FIX67" s="137"/>
      <c r="FIY67" s="137"/>
      <c r="FIZ67" s="137"/>
      <c r="FJA67" s="137"/>
      <c r="FJB67" s="137"/>
      <c r="FJC67" s="137"/>
      <c r="FJD67" s="137"/>
      <c r="FJE67" s="137"/>
      <c r="FJF67" s="137"/>
      <c r="FJG67" s="137"/>
      <c r="FJH67" s="137"/>
      <c r="FJI67" s="137"/>
      <c r="FJJ67" s="137"/>
      <c r="FJK67" s="137"/>
      <c r="FJL67" s="137"/>
      <c r="FJM67" s="137"/>
      <c r="FJN67" s="137"/>
      <c r="FJO67" s="137"/>
      <c r="FJP67" s="137"/>
      <c r="FJQ67" s="137"/>
      <c r="FJR67" s="137"/>
      <c r="FJS67" s="137"/>
      <c r="FJT67" s="137"/>
      <c r="FJU67" s="137"/>
      <c r="FJV67" s="137"/>
      <c r="FJW67" s="137"/>
      <c r="FJX67" s="137"/>
      <c r="FJY67" s="137"/>
      <c r="FJZ67" s="137"/>
      <c r="FKA67" s="137"/>
      <c r="FKB67" s="137"/>
      <c r="FKC67" s="137"/>
      <c r="FKD67" s="137"/>
      <c r="FKE67" s="137"/>
      <c r="FKF67" s="137"/>
      <c r="FKG67" s="137"/>
      <c r="FKH67" s="137"/>
      <c r="FKI67" s="137"/>
      <c r="FKJ67" s="137"/>
      <c r="FKK67" s="137"/>
      <c r="FKL67" s="137"/>
      <c r="FKM67" s="137"/>
      <c r="FKN67" s="137"/>
      <c r="FKO67" s="137"/>
      <c r="FKP67" s="137"/>
      <c r="FKQ67" s="137"/>
      <c r="FKR67" s="137"/>
      <c r="FKS67" s="137"/>
      <c r="FKT67" s="137"/>
      <c r="FKU67" s="137"/>
      <c r="FKV67" s="137"/>
      <c r="FKW67" s="137"/>
      <c r="FKX67" s="137"/>
      <c r="FKY67" s="137"/>
      <c r="FKZ67" s="137"/>
      <c r="FLA67" s="137"/>
      <c r="FLB67" s="137"/>
      <c r="FLC67" s="137"/>
      <c r="FLD67" s="137"/>
      <c r="FLE67" s="137"/>
      <c r="FLF67" s="137"/>
      <c r="FLG67" s="137"/>
      <c r="FLH67" s="137"/>
      <c r="FLI67" s="137"/>
      <c r="FLJ67" s="137"/>
      <c r="FLK67" s="137"/>
      <c r="FLL67" s="137"/>
      <c r="FLM67" s="137"/>
      <c r="FLN67" s="137"/>
      <c r="FLO67" s="137"/>
      <c r="FLP67" s="137"/>
      <c r="FLQ67" s="137"/>
      <c r="FLR67" s="137"/>
      <c r="FLS67" s="137"/>
      <c r="FLT67" s="137"/>
      <c r="FLU67" s="137"/>
      <c r="FLV67" s="137"/>
      <c r="FLW67" s="137"/>
      <c r="FLX67" s="137"/>
      <c r="FLY67" s="137"/>
      <c r="FLZ67" s="137"/>
      <c r="FMA67" s="137"/>
      <c r="FMB67" s="137"/>
      <c r="FMC67" s="137"/>
      <c r="FMD67" s="137"/>
      <c r="FME67" s="137"/>
      <c r="FMF67" s="137"/>
      <c r="FMG67" s="137"/>
      <c r="FMH67" s="137"/>
      <c r="FMI67" s="137"/>
      <c r="FMJ67" s="137"/>
      <c r="FMK67" s="137"/>
      <c r="FML67" s="137"/>
      <c r="FMM67" s="137"/>
      <c r="FMN67" s="137"/>
      <c r="FMO67" s="137"/>
      <c r="FMP67" s="137"/>
      <c r="FMQ67" s="137"/>
      <c r="FMR67" s="137"/>
      <c r="FMS67" s="137"/>
      <c r="FMT67" s="137"/>
      <c r="FMU67" s="137"/>
      <c r="FMV67" s="137"/>
      <c r="FMW67" s="137"/>
      <c r="FMX67" s="137"/>
      <c r="FMY67" s="137"/>
      <c r="FMZ67" s="137"/>
      <c r="FNA67" s="137"/>
      <c r="FNB67" s="137"/>
      <c r="FNC67" s="137"/>
      <c r="FND67" s="137"/>
      <c r="FNE67" s="137"/>
      <c r="FNF67" s="137"/>
      <c r="FNG67" s="137"/>
      <c r="FNH67" s="137"/>
      <c r="FNI67" s="137"/>
      <c r="FNJ67" s="137"/>
      <c r="FNK67" s="137"/>
      <c r="FNL67" s="137"/>
      <c r="FNM67" s="137"/>
      <c r="FNN67" s="137"/>
      <c r="FNO67" s="137"/>
      <c r="FNP67" s="137"/>
      <c r="FNQ67" s="137"/>
      <c r="FNR67" s="137"/>
      <c r="FNS67" s="137"/>
      <c r="FNT67" s="137"/>
      <c r="FNU67" s="137"/>
      <c r="FNV67" s="137"/>
      <c r="FNW67" s="137"/>
      <c r="FNX67" s="137"/>
      <c r="FNY67" s="137"/>
      <c r="FNZ67" s="137"/>
      <c r="FOA67" s="137"/>
      <c r="FOB67" s="137"/>
      <c r="FOC67" s="137"/>
      <c r="FOD67" s="137"/>
      <c r="FOE67" s="137"/>
      <c r="FOF67" s="137"/>
      <c r="FOG67" s="137"/>
      <c r="FOH67" s="137"/>
      <c r="FOI67" s="137"/>
      <c r="FOJ67" s="137"/>
      <c r="FOK67" s="137"/>
      <c r="FOL67" s="137"/>
      <c r="FOM67" s="137"/>
      <c r="FON67" s="137"/>
      <c r="FOO67" s="137"/>
      <c r="FOP67" s="137"/>
      <c r="FOQ67" s="137"/>
      <c r="FOR67" s="137"/>
      <c r="FOS67" s="137"/>
      <c r="FOT67" s="137"/>
      <c r="FOU67" s="137"/>
      <c r="FOV67" s="137"/>
      <c r="FOW67" s="137"/>
      <c r="FOX67" s="137"/>
      <c r="FOY67" s="137"/>
      <c r="FOZ67" s="137"/>
      <c r="FPA67" s="137"/>
      <c r="FPB67" s="137"/>
      <c r="FPC67" s="137"/>
      <c r="FPD67" s="137"/>
      <c r="FPE67" s="137"/>
      <c r="FPF67" s="137"/>
      <c r="FPG67" s="137"/>
      <c r="FPH67" s="137"/>
      <c r="FPI67" s="137"/>
      <c r="FPJ67" s="137"/>
      <c r="FPK67" s="137"/>
      <c r="FPL67" s="137"/>
      <c r="FPM67" s="137"/>
      <c r="FPN67" s="137"/>
      <c r="FPO67" s="137"/>
      <c r="FPP67" s="137"/>
      <c r="FPQ67" s="137"/>
      <c r="FPR67" s="137"/>
      <c r="FPS67" s="137"/>
      <c r="FPT67" s="137"/>
      <c r="FPU67" s="137"/>
      <c r="FPV67" s="137"/>
      <c r="FPW67" s="137"/>
      <c r="FPX67" s="137"/>
      <c r="FPY67" s="137"/>
      <c r="FPZ67" s="137"/>
      <c r="FQA67" s="137"/>
      <c r="FQB67" s="137"/>
      <c r="FQC67" s="137"/>
      <c r="FQD67" s="137"/>
      <c r="FQE67" s="137"/>
      <c r="FQF67" s="137"/>
      <c r="FQG67" s="137"/>
      <c r="FQH67" s="137"/>
      <c r="FQI67" s="137"/>
      <c r="FQJ67" s="137"/>
      <c r="FQK67" s="137"/>
      <c r="FQL67" s="137"/>
      <c r="FQM67" s="137"/>
      <c r="FQN67" s="137"/>
      <c r="FQO67" s="137"/>
      <c r="FQP67" s="137"/>
      <c r="FQQ67" s="137"/>
      <c r="FQR67" s="137"/>
      <c r="FQS67" s="137"/>
      <c r="FQT67" s="137"/>
      <c r="FQU67" s="137"/>
      <c r="FQV67" s="137"/>
      <c r="FQW67" s="137"/>
      <c r="FQX67" s="137"/>
      <c r="FQY67" s="137"/>
      <c r="FQZ67" s="137"/>
      <c r="FRA67" s="137"/>
      <c r="FRB67" s="137"/>
      <c r="FRC67" s="137"/>
      <c r="FRD67" s="137"/>
      <c r="FRE67" s="137"/>
      <c r="FRF67" s="137"/>
      <c r="FRG67" s="137"/>
      <c r="FRH67" s="137"/>
      <c r="FRI67" s="137"/>
      <c r="FRJ67" s="137"/>
      <c r="FRK67" s="137"/>
      <c r="FRL67" s="137"/>
      <c r="FRM67" s="137"/>
      <c r="FRN67" s="137"/>
      <c r="FRO67" s="137"/>
      <c r="FRP67" s="137"/>
      <c r="FRQ67" s="137"/>
      <c r="FRR67" s="137"/>
      <c r="FRS67" s="137"/>
      <c r="FRT67" s="137"/>
      <c r="FRU67" s="137"/>
      <c r="FRV67" s="137"/>
      <c r="FRW67" s="137"/>
      <c r="FRX67" s="137"/>
      <c r="FRY67" s="137"/>
      <c r="FRZ67" s="137"/>
      <c r="FSA67" s="137"/>
      <c r="FSB67" s="137"/>
      <c r="FSC67" s="137"/>
      <c r="FSD67" s="137"/>
      <c r="FSE67" s="137"/>
      <c r="FSF67" s="137"/>
      <c r="FSG67" s="137"/>
      <c r="FSH67" s="137"/>
      <c r="FSI67" s="137"/>
      <c r="FSJ67" s="137"/>
      <c r="FSK67" s="137"/>
      <c r="FSL67" s="137"/>
      <c r="FSM67" s="137"/>
      <c r="FSN67" s="137"/>
      <c r="FSO67" s="137"/>
      <c r="FSP67" s="137"/>
      <c r="FSQ67" s="137"/>
      <c r="FSR67" s="137"/>
      <c r="FSS67" s="137"/>
      <c r="FST67" s="137"/>
      <c r="FSU67" s="137"/>
      <c r="FSV67" s="137"/>
      <c r="FSW67" s="137"/>
      <c r="FSX67" s="137"/>
      <c r="FSY67" s="137"/>
      <c r="FSZ67" s="137"/>
      <c r="FTA67" s="137"/>
      <c r="FTB67" s="137"/>
      <c r="FTC67" s="137"/>
      <c r="FTD67" s="137"/>
      <c r="FTE67" s="137"/>
      <c r="FTF67" s="137"/>
      <c r="FTG67" s="137"/>
      <c r="FTH67" s="137"/>
      <c r="FTI67" s="137"/>
      <c r="FTJ67" s="137"/>
      <c r="FTK67" s="137"/>
      <c r="FTL67" s="137"/>
      <c r="FTM67" s="137"/>
      <c r="FTN67" s="137"/>
      <c r="FTO67" s="137"/>
      <c r="FTP67" s="137"/>
      <c r="FTQ67" s="137"/>
      <c r="FTR67" s="137"/>
      <c r="FTS67" s="137"/>
      <c r="FTT67" s="137"/>
      <c r="FTU67" s="137"/>
      <c r="FTV67" s="137"/>
      <c r="FTW67" s="137"/>
      <c r="FTX67" s="137"/>
      <c r="FTY67" s="137"/>
      <c r="FTZ67" s="137"/>
      <c r="FUA67" s="137"/>
      <c r="FUB67" s="137"/>
      <c r="FUC67" s="137"/>
      <c r="FUD67" s="137"/>
      <c r="FUE67" s="137"/>
      <c r="FUF67" s="137"/>
      <c r="FUG67" s="137"/>
      <c r="FUH67" s="137"/>
      <c r="FUI67" s="137"/>
      <c r="FUJ67" s="137"/>
      <c r="FUK67" s="137"/>
      <c r="FUL67" s="137"/>
      <c r="FUM67" s="137"/>
      <c r="FUN67" s="137"/>
      <c r="FUO67" s="137"/>
      <c r="FUP67" s="137"/>
      <c r="FUQ67" s="137"/>
      <c r="FUR67" s="137"/>
      <c r="FUS67" s="137"/>
      <c r="FUT67" s="137"/>
      <c r="FUU67" s="137"/>
      <c r="FUV67" s="137"/>
      <c r="FUW67" s="137"/>
      <c r="FUX67" s="137"/>
      <c r="FUY67" s="137"/>
      <c r="FUZ67" s="137"/>
      <c r="FVA67" s="137"/>
      <c r="FVB67" s="137"/>
      <c r="FVC67" s="137"/>
      <c r="FVD67" s="137"/>
      <c r="FVE67" s="137"/>
      <c r="FVF67" s="137"/>
      <c r="FVG67" s="137"/>
      <c r="FVH67" s="137"/>
      <c r="FVI67" s="137"/>
      <c r="FVJ67" s="137"/>
      <c r="FVK67" s="137"/>
      <c r="FVL67" s="137"/>
      <c r="FVM67" s="137"/>
      <c r="FVN67" s="137"/>
      <c r="FVO67" s="137"/>
      <c r="FVP67" s="137"/>
      <c r="FVQ67" s="137"/>
      <c r="FVR67" s="137"/>
      <c r="FVS67" s="137"/>
      <c r="FVT67" s="137"/>
      <c r="FVU67" s="137"/>
      <c r="FVV67" s="137"/>
      <c r="FVW67" s="137"/>
      <c r="FVX67" s="137"/>
      <c r="FVY67" s="137"/>
      <c r="FVZ67" s="137"/>
      <c r="FWA67" s="137"/>
      <c r="FWB67" s="137"/>
      <c r="FWC67" s="137"/>
      <c r="FWD67" s="137"/>
      <c r="FWE67" s="137"/>
      <c r="FWF67" s="137"/>
      <c r="FWG67" s="137"/>
    </row>
    <row r="68" spans="1:4661" ht="52.8" x14ac:dyDescent="0.25">
      <c r="A68" s="45" t="s">
        <v>266</v>
      </c>
      <c r="B68" s="45" t="s">
        <v>47</v>
      </c>
      <c r="C68" s="46">
        <v>2025</v>
      </c>
      <c r="D68" s="46">
        <v>2027</v>
      </c>
      <c r="E68" s="135"/>
      <c r="F68" s="45" t="s">
        <v>101</v>
      </c>
      <c r="G68" s="135"/>
      <c r="H68" s="45" t="s">
        <v>101</v>
      </c>
      <c r="I68" s="45" t="s">
        <v>51</v>
      </c>
      <c r="J68" s="45" t="s">
        <v>102</v>
      </c>
      <c r="K68" s="49" t="s">
        <v>119</v>
      </c>
      <c r="L68" s="135" t="s">
        <v>267</v>
      </c>
      <c r="M68" s="45" t="s">
        <v>236</v>
      </c>
      <c r="N68" s="45" t="s">
        <v>142</v>
      </c>
      <c r="O68" s="50">
        <v>48</v>
      </c>
      <c r="P68" s="51" t="s">
        <v>113</v>
      </c>
      <c r="Q68" s="52">
        <v>61000</v>
      </c>
      <c r="R68" s="52">
        <v>61000</v>
      </c>
      <c r="S68" s="52">
        <v>61000</v>
      </c>
      <c r="T68" s="52">
        <v>61000</v>
      </c>
      <c r="U68" s="52">
        <v>244000</v>
      </c>
      <c r="V68" s="54">
        <v>0</v>
      </c>
      <c r="W68" s="48"/>
      <c r="X68" s="55" t="s">
        <v>110</v>
      </c>
      <c r="Y68" s="55" t="s">
        <v>111</v>
      </c>
      <c r="Z68" s="56"/>
      <c r="AA68" s="57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  <c r="AFQ68" s="48"/>
      <c r="AFR68" s="48"/>
      <c r="AFS68" s="48"/>
      <c r="AFT68" s="48"/>
      <c r="AFU68" s="48"/>
      <c r="AFV68" s="48"/>
      <c r="AFW68" s="48"/>
      <c r="AFX68" s="48"/>
      <c r="AFY68" s="48"/>
      <c r="AFZ68" s="48"/>
      <c r="AGA68" s="48"/>
      <c r="AGB68" s="48"/>
      <c r="AGC68" s="48"/>
      <c r="AGD68" s="48"/>
      <c r="AGE68" s="48"/>
      <c r="AGF68" s="48"/>
      <c r="AGG68" s="48"/>
      <c r="AGH68" s="48"/>
      <c r="AGI68" s="48"/>
      <c r="AGJ68" s="48"/>
      <c r="AGK68" s="48"/>
      <c r="AGL68" s="48"/>
      <c r="AGM68" s="48"/>
      <c r="AGN68" s="48"/>
      <c r="AGO68" s="48"/>
      <c r="AGP68" s="48"/>
      <c r="AGQ68" s="48"/>
      <c r="AGR68" s="48"/>
      <c r="AGS68" s="48"/>
      <c r="AGT68" s="48"/>
      <c r="AGU68" s="48"/>
      <c r="AGV68" s="48"/>
      <c r="AGW68" s="48"/>
      <c r="AGX68" s="48"/>
      <c r="AGY68" s="48"/>
      <c r="AGZ68" s="48"/>
      <c r="AHA68" s="48"/>
      <c r="AHB68" s="48"/>
      <c r="AHC68" s="48"/>
      <c r="AHD68" s="48"/>
      <c r="AHE68" s="48"/>
      <c r="AHF68" s="48"/>
      <c r="AHG68" s="48"/>
      <c r="AHH68" s="48"/>
      <c r="AHI68" s="48"/>
      <c r="AHJ68" s="48"/>
      <c r="AHK68" s="48"/>
      <c r="AHL68" s="48"/>
      <c r="AHM68" s="48"/>
      <c r="AHN68" s="48"/>
      <c r="AHO68" s="48"/>
      <c r="AHP68" s="48"/>
      <c r="AHQ68" s="48"/>
      <c r="AHR68" s="48"/>
      <c r="AHS68" s="48"/>
      <c r="AHT68" s="48"/>
      <c r="AHU68" s="48"/>
      <c r="AHV68" s="48"/>
      <c r="AHW68" s="48"/>
      <c r="AHX68" s="48"/>
      <c r="AHY68" s="48"/>
      <c r="AHZ68" s="48"/>
      <c r="AIA68" s="48"/>
      <c r="AIB68" s="48"/>
      <c r="AIC68" s="48"/>
      <c r="AID68" s="48"/>
      <c r="AIE68" s="48"/>
      <c r="AIF68" s="48"/>
      <c r="AIG68" s="48"/>
      <c r="AIH68" s="48"/>
      <c r="AII68" s="48"/>
      <c r="AIJ68" s="48"/>
      <c r="AIK68" s="48"/>
      <c r="AIL68" s="48"/>
      <c r="AIM68" s="48"/>
      <c r="AIN68" s="48"/>
      <c r="AIO68" s="48"/>
      <c r="AIP68" s="48"/>
      <c r="AIQ68" s="48"/>
      <c r="AIR68" s="48"/>
      <c r="AIS68" s="48"/>
      <c r="AIT68" s="48"/>
      <c r="AIU68" s="48"/>
      <c r="AIV68" s="48"/>
      <c r="AIW68" s="48"/>
      <c r="AIX68" s="48"/>
      <c r="AIY68" s="48"/>
      <c r="AIZ68" s="48"/>
      <c r="AJA68" s="48"/>
      <c r="AJB68" s="48"/>
      <c r="AJC68" s="48"/>
      <c r="AJD68" s="48"/>
      <c r="AJE68" s="48"/>
      <c r="AJF68" s="48"/>
      <c r="AJG68" s="48"/>
      <c r="AJH68" s="48"/>
      <c r="AJI68" s="48"/>
      <c r="AJJ68" s="48"/>
      <c r="AJK68" s="48"/>
      <c r="AJL68" s="48"/>
      <c r="AJM68" s="48"/>
      <c r="AJN68" s="48"/>
      <c r="AJO68" s="48"/>
      <c r="AJP68" s="48"/>
      <c r="AJQ68" s="48"/>
      <c r="AJR68" s="48"/>
      <c r="AJS68" s="48"/>
      <c r="AJT68" s="48"/>
      <c r="AJU68" s="48"/>
      <c r="AJV68" s="48"/>
      <c r="AJW68" s="48"/>
      <c r="AJX68" s="48"/>
      <c r="AJY68" s="48"/>
      <c r="AJZ68" s="48"/>
      <c r="AKA68" s="48"/>
      <c r="AKB68" s="48"/>
      <c r="AKC68" s="48"/>
      <c r="AKD68" s="48"/>
      <c r="AKE68" s="48"/>
      <c r="AKF68" s="48"/>
      <c r="AKG68" s="48"/>
      <c r="AKH68" s="48"/>
      <c r="AKI68" s="48"/>
      <c r="AKJ68" s="48"/>
      <c r="AKK68" s="48"/>
      <c r="AKL68" s="48"/>
      <c r="AKM68" s="48"/>
      <c r="AKN68" s="48"/>
      <c r="AKO68" s="48"/>
      <c r="AKP68" s="48"/>
      <c r="AKQ68" s="48"/>
      <c r="AKR68" s="48"/>
      <c r="AKS68" s="48"/>
      <c r="AKT68" s="48"/>
      <c r="AKU68" s="48"/>
      <c r="AKV68" s="48"/>
      <c r="AKW68" s="48"/>
      <c r="AKX68" s="48"/>
      <c r="AKY68" s="48"/>
      <c r="AKZ68" s="48"/>
      <c r="ALA68" s="48"/>
      <c r="ALB68" s="48"/>
      <c r="ALC68" s="48"/>
      <c r="ALD68" s="48"/>
      <c r="ALE68" s="48"/>
      <c r="ALF68" s="48"/>
      <c r="ALG68" s="48"/>
      <c r="ALH68" s="48"/>
      <c r="ALI68" s="48"/>
      <c r="ALJ68" s="48"/>
      <c r="ALK68" s="48"/>
      <c r="ALL68" s="48"/>
      <c r="ALM68" s="48"/>
      <c r="ALN68" s="48"/>
      <c r="ALO68" s="48"/>
      <c r="ALP68" s="48"/>
      <c r="ALQ68" s="48"/>
      <c r="ALR68" s="48"/>
      <c r="ALS68" s="48"/>
      <c r="ALT68" s="48"/>
      <c r="ALU68" s="48"/>
      <c r="ALV68" s="48"/>
      <c r="ALW68" s="48"/>
      <c r="ALX68" s="48"/>
      <c r="ALY68" s="48"/>
      <c r="ALZ68" s="114"/>
      <c r="AMA68" s="114"/>
      <c r="AMB68" s="114"/>
      <c r="AMC68" s="114"/>
      <c r="AMD68" s="114"/>
      <c r="AME68" s="114"/>
      <c r="AMF68" s="114"/>
      <c r="AMG68" s="114"/>
      <c r="AMH68" s="114"/>
      <c r="AMI68" s="114"/>
      <c r="AMJ68" s="114"/>
      <c r="AMK68" s="114"/>
      <c r="AML68" s="114"/>
      <c r="AMM68" s="114"/>
      <c r="AMN68" s="114"/>
      <c r="AMO68" s="114"/>
      <c r="AMP68" s="114"/>
      <c r="AMQ68" s="114"/>
      <c r="AMR68" s="114"/>
      <c r="AMS68" s="114"/>
      <c r="AMT68" s="114"/>
      <c r="AMU68" s="114"/>
      <c r="AMV68" s="114"/>
      <c r="AMW68" s="114"/>
      <c r="AMX68" s="114"/>
      <c r="AMY68" s="114"/>
      <c r="AMZ68" s="114"/>
      <c r="ANA68" s="114"/>
      <c r="ANB68" s="114"/>
      <c r="ANC68" s="114"/>
      <c r="AND68" s="114"/>
      <c r="ANE68" s="114"/>
      <c r="ANF68" s="114"/>
      <c r="ANG68" s="114"/>
      <c r="ANH68" s="114"/>
      <c r="ANI68" s="114"/>
      <c r="ANJ68" s="114"/>
      <c r="ANK68" s="114"/>
      <c r="ANL68" s="114"/>
      <c r="ANM68" s="114"/>
      <c r="ANN68" s="114"/>
      <c r="ANO68" s="114"/>
      <c r="ANP68" s="114"/>
      <c r="ANQ68" s="114"/>
      <c r="ANR68" s="114"/>
      <c r="ANS68" s="114"/>
      <c r="ANT68" s="114"/>
      <c r="ANU68" s="114"/>
      <c r="ANV68" s="114"/>
      <c r="ANW68" s="114"/>
      <c r="ANX68" s="114"/>
      <c r="ANY68" s="114"/>
      <c r="ANZ68" s="114"/>
      <c r="AOA68" s="114"/>
      <c r="AOB68" s="114"/>
      <c r="AOC68" s="114"/>
      <c r="AOD68" s="114"/>
      <c r="AOE68" s="114"/>
      <c r="AOF68" s="114"/>
      <c r="AOG68" s="114"/>
      <c r="AOH68" s="114"/>
      <c r="AOI68" s="114"/>
      <c r="AOJ68" s="114"/>
      <c r="AOK68" s="114"/>
      <c r="AOL68" s="114"/>
      <c r="AOM68" s="114"/>
      <c r="AON68" s="114"/>
      <c r="AOO68" s="114"/>
      <c r="AOP68" s="114"/>
      <c r="AOQ68" s="114"/>
      <c r="AOR68" s="114"/>
      <c r="AOS68" s="114"/>
      <c r="AOT68" s="114"/>
      <c r="AOU68" s="114"/>
      <c r="AOV68" s="114"/>
      <c r="AOW68" s="114"/>
      <c r="AOX68" s="114"/>
      <c r="AOY68" s="114"/>
      <c r="AOZ68" s="114"/>
      <c r="APA68" s="114"/>
      <c r="APB68" s="114"/>
      <c r="APC68" s="114"/>
      <c r="APD68" s="114"/>
      <c r="APE68" s="114"/>
      <c r="APF68" s="114"/>
      <c r="APG68" s="114"/>
      <c r="APH68" s="114"/>
      <c r="API68" s="114"/>
      <c r="APJ68" s="114"/>
      <c r="APK68" s="114"/>
      <c r="APL68" s="114"/>
      <c r="APM68" s="114"/>
      <c r="APN68" s="114"/>
      <c r="APO68" s="114"/>
      <c r="APP68" s="114"/>
      <c r="APQ68" s="114"/>
      <c r="APR68" s="114"/>
      <c r="APS68" s="114"/>
      <c r="APT68" s="114"/>
      <c r="APU68" s="114"/>
      <c r="APV68" s="114"/>
      <c r="APW68" s="114"/>
      <c r="APX68" s="114"/>
      <c r="APY68" s="114"/>
      <c r="APZ68" s="114"/>
      <c r="AQA68" s="114"/>
      <c r="AQB68" s="114"/>
      <c r="AQC68" s="114"/>
      <c r="AQD68" s="114"/>
      <c r="AQE68" s="114"/>
      <c r="AQF68" s="114"/>
      <c r="AQG68" s="114"/>
      <c r="AQH68" s="114"/>
      <c r="AQI68" s="114"/>
      <c r="AQJ68" s="114"/>
      <c r="AQK68" s="114"/>
      <c r="AQL68" s="114"/>
      <c r="AQM68" s="114"/>
      <c r="AQN68" s="114"/>
      <c r="AQO68" s="114"/>
      <c r="AQP68" s="114"/>
      <c r="AQQ68" s="114"/>
      <c r="AQR68" s="114"/>
      <c r="AQS68" s="114"/>
      <c r="AQT68" s="114"/>
      <c r="AQU68" s="114"/>
      <c r="AQV68" s="114"/>
      <c r="AQW68" s="114"/>
      <c r="AQX68" s="114"/>
      <c r="AQY68" s="114"/>
      <c r="AQZ68" s="114"/>
      <c r="ARA68" s="114"/>
      <c r="ARB68" s="114"/>
      <c r="ARC68" s="114"/>
      <c r="ARD68" s="114"/>
      <c r="ARE68" s="114"/>
      <c r="ARF68" s="114"/>
      <c r="ARG68" s="114"/>
      <c r="ARH68" s="114"/>
      <c r="ARI68" s="114"/>
      <c r="ARJ68" s="114"/>
      <c r="ARK68" s="114"/>
      <c r="ARL68" s="114"/>
      <c r="ARM68" s="114"/>
      <c r="ARN68" s="114"/>
      <c r="ARO68" s="114"/>
      <c r="ARP68" s="114"/>
      <c r="ARQ68" s="114"/>
      <c r="ARR68" s="114"/>
      <c r="ARS68" s="114"/>
      <c r="ART68" s="114"/>
      <c r="ARU68" s="114"/>
      <c r="ARV68" s="114"/>
      <c r="ARW68" s="114"/>
      <c r="ARX68" s="114"/>
      <c r="ARY68" s="114"/>
      <c r="ARZ68" s="114"/>
      <c r="ASA68" s="114"/>
      <c r="ASB68" s="114"/>
      <c r="ASC68" s="114"/>
      <c r="ASD68" s="114"/>
      <c r="ASE68" s="114"/>
      <c r="ASF68" s="114"/>
      <c r="ASG68" s="114"/>
      <c r="ASH68" s="114"/>
      <c r="ASI68" s="114"/>
      <c r="ASJ68" s="114"/>
      <c r="ASK68" s="114"/>
      <c r="ASL68" s="114"/>
      <c r="ASM68" s="114"/>
      <c r="ASN68" s="114"/>
      <c r="ASO68" s="114"/>
      <c r="ASP68" s="114"/>
      <c r="ASQ68" s="114"/>
      <c r="ASR68" s="114"/>
      <c r="ASS68" s="114"/>
      <c r="AST68" s="114"/>
      <c r="ASU68" s="114"/>
      <c r="ASV68" s="114"/>
      <c r="ASW68" s="114"/>
      <c r="ASX68" s="114"/>
      <c r="ASY68" s="114"/>
      <c r="ASZ68" s="114"/>
      <c r="ATA68" s="114"/>
      <c r="ATB68" s="114"/>
      <c r="ATC68" s="114"/>
      <c r="ATD68" s="114"/>
      <c r="ATE68" s="114"/>
      <c r="ATF68" s="114"/>
      <c r="ATG68" s="114"/>
      <c r="ATH68" s="114"/>
      <c r="ATI68" s="114"/>
      <c r="ATJ68" s="114"/>
      <c r="ATK68" s="114"/>
      <c r="ATL68" s="114"/>
      <c r="ATM68" s="114"/>
      <c r="ATN68" s="114"/>
      <c r="ATO68" s="114"/>
      <c r="ATP68" s="114"/>
      <c r="ATQ68" s="114"/>
      <c r="ATR68" s="114"/>
      <c r="ATS68" s="114"/>
      <c r="ATT68" s="114"/>
      <c r="ATU68" s="114"/>
      <c r="ATV68" s="114"/>
      <c r="ATW68" s="114"/>
      <c r="ATX68" s="114"/>
      <c r="ATY68" s="114"/>
      <c r="ATZ68" s="114"/>
      <c r="AUA68" s="114"/>
      <c r="AUB68" s="114"/>
      <c r="AUC68" s="114"/>
      <c r="AUD68" s="114"/>
      <c r="AUE68" s="114"/>
      <c r="AUF68" s="114"/>
      <c r="AUG68" s="114"/>
      <c r="AUH68" s="114"/>
      <c r="AUI68" s="114"/>
      <c r="AUJ68" s="114"/>
      <c r="AUK68" s="114"/>
      <c r="AUL68" s="114"/>
      <c r="AUM68" s="114"/>
      <c r="AUN68" s="114"/>
      <c r="AUO68" s="114"/>
      <c r="AUP68" s="114"/>
      <c r="AUQ68" s="114"/>
      <c r="AUR68" s="114"/>
      <c r="AUS68" s="114"/>
      <c r="AUT68" s="114"/>
      <c r="AUU68" s="114"/>
      <c r="AUV68" s="114"/>
      <c r="AUW68" s="114"/>
      <c r="AUX68" s="114"/>
      <c r="AUY68" s="114"/>
      <c r="AUZ68" s="114"/>
      <c r="AVA68" s="114"/>
      <c r="AVB68" s="114"/>
      <c r="AVC68" s="114"/>
      <c r="AVD68" s="114"/>
      <c r="AVE68" s="114"/>
      <c r="AVF68" s="114"/>
      <c r="AVG68" s="114"/>
      <c r="AVH68" s="114"/>
      <c r="AVI68" s="114"/>
      <c r="AVJ68" s="114"/>
      <c r="AVK68" s="114"/>
      <c r="AVL68" s="114"/>
      <c r="AVM68" s="114"/>
      <c r="AVN68" s="114"/>
      <c r="AVO68" s="114"/>
      <c r="AVP68" s="114"/>
      <c r="AVQ68" s="114"/>
      <c r="AVR68" s="114"/>
      <c r="AVS68" s="114"/>
      <c r="AVT68" s="114"/>
      <c r="AVU68" s="114"/>
      <c r="AVV68" s="114"/>
      <c r="AVW68" s="114"/>
      <c r="AVX68" s="114"/>
      <c r="AVY68" s="114"/>
      <c r="AVZ68" s="114"/>
      <c r="AWA68" s="114"/>
      <c r="AWB68" s="114"/>
      <c r="AWC68" s="114"/>
      <c r="AWD68" s="114"/>
      <c r="AWE68" s="114"/>
      <c r="AWF68" s="114"/>
      <c r="AWG68" s="114"/>
      <c r="AWH68" s="114"/>
      <c r="AWI68" s="114"/>
      <c r="AWJ68" s="114"/>
      <c r="AWK68" s="114"/>
      <c r="AWL68" s="114"/>
      <c r="AWM68" s="114"/>
      <c r="AWN68" s="114"/>
      <c r="AWO68" s="114"/>
      <c r="AWP68" s="114"/>
      <c r="AWQ68" s="114"/>
      <c r="AWR68" s="114"/>
      <c r="AWS68" s="114"/>
      <c r="AWT68" s="114"/>
      <c r="AWU68" s="114"/>
      <c r="AWV68" s="114"/>
      <c r="AWW68" s="114"/>
      <c r="AWX68" s="114"/>
      <c r="AWY68" s="114"/>
      <c r="AWZ68" s="114"/>
      <c r="AXA68" s="114"/>
      <c r="AXB68" s="114"/>
      <c r="AXC68" s="114"/>
      <c r="AXD68" s="114"/>
      <c r="AXE68" s="114"/>
      <c r="AXF68" s="114"/>
      <c r="AXG68" s="114"/>
      <c r="AXH68" s="114"/>
      <c r="AXI68" s="114"/>
      <c r="AXJ68" s="114"/>
      <c r="AXK68" s="114"/>
      <c r="AXL68" s="114"/>
      <c r="AXM68" s="114"/>
      <c r="AXN68" s="114"/>
      <c r="AXO68" s="114"/>
      <c r="AXP68" s="114"/>
      <c r="AXQ68" s="114"/>
      <c r="AXR68" s="114"/>
      <c r="AXS68" s="114"/>
      <c r="AXT68" s="114"/>
      <c r="AXU68" s="114"/>
      <c r="AXV68" s="114"/>
      <c r="AXW68" s="114"/>
      <c r="AXX68" s="114"/>
      <c r="AXY68" s="114"/>
      <c r="AXZ68" s="114"/>
      <c r="AYA68" s="114"/>
      <c r="AYB68" s="114"/>
      <c r="AYC68" s="114"/>
      <c r="AYD68" s="114"/>
      <c r="AYE68" s="114"/>
      <c r="AYF68" s="114"/>
      <c r="AYG68" s="114"/>
      <c r="AYH68" s="114"/>
      <c r="AYI68" s="114"/>
      <c r="AYJ68" s="114"/>
      <c r="AYK68" s="114"/>
      <c r="AYL68" s="114"/>
      <c r="AYM68" s="114"/>
      <c r="AYN68" s="114"/>
      <c r="AYO68" s="114"/>
      <c r="AYP68" s="114"/>
      <c r="AYQ68" s="114"/>
      <c r="AYR68" s="114"/>
      <c r="AYS68" s="114"/>
      <c r="AYT68" s="114"/>
      <c r="AYU68" s="114"/>
      <c r="AYV68" s="114"/>
      <c r="AYW68" s="114"/>
      <c r="AYX68" s="114"/>
      <c r="AYY68" s="114"/>
      <c r="AYZ68" s="114"/>
      <c r="AZA68" s="114"/>
      <c r="AZB68" s="114"/>
      <c r="AZC68" s="114"/>
      <c r="AZD68" s="114"/>
      <c r="AZE68" s="114"/>
      <c r="AZF68" s="114"/>
      <c r="AZG68" s="114"/>
      <c r="AZH68" s="114"/>
      <c r="AZI68" s="114"/>
      <c r="AZJ68" s="114"/>
      <c r="AZK68" s="114"/>
      <c r="AZL68" s="114"/>
      <c r="AZM68" s="114"/>
      <c r="AZN68" s="114"/>
      <c r="AZO68" s="114"/>
      <c r="AZP68" s="114"/>
      <c r="AZQ68" s="114"/>
      <c r="AZR68" s="114"/>
      <c r="AZS68" s="114"/>
      <c r="AZT68" s="114"/>
      <c r="AZU68" s="114"/>
      <c r="AZV68" s="114"/>
      <c r="AZW68" s="114"/>
      <c r="AZX68" s="114"/>
      <c r="AZY68" s="114"/>
      <c r="AZZ68" s="114"/>
      <c r="BAA68" s="114"/>
      <c r="BAB68" s="114"/>
      <c r="BAC68" s="114"/>
      <c r="BAD68" s="114"/>
      <c r="BAE68" s="114"/>
      <c r="BAF68" s="114"/>
      <c r="BAG68" s="114"/>
      <c r="BAH68" s="114"/>
      <c r="BAI68" s="114"/>
      <c r="BAJ68" s="114"/>
      <c r="BAK68" s="114"/>
      <c r="BAL68" s="114"/>
      <c r="BAM68" s="114"/>
      <c r="BAN68" s="114"/>
      <c r="BAO68" s="114"/>
      <c r="BAP68" s="114"/>
      <c r="BAQ68" s="114"/>
      <c r="BAR68" s="114"/>
      <c r="BAS68" s="114"/>
      <c r="BAT68" s="114"/>
      <c r="BAU68" s="114"/>
      <c r="BAV68" s="114"/>
      <c r="BAW68" s="114"/>
      <c r="BAX68" s="114"/>
      <c r="BAY68" s="114"/>
      <c r="BAZ68" s="114"/>
      <c r="BBA68" s="114"/>
      <c r="BBB68" s="114"/>
      <c r="BBC68" s="114"/>
      <c r="BBD68" s="114"/>
      <c r="BBE68" s="114"/>
      <c r="BBF68" s="114"/>
      <c r="BBG68" s="114"/>
      <c r="BBH68" s="114"/>
      <c r="BBI68" s="114"/>
      <c r="BBJ68" s="114"/>
      <c r="BBK68" s="114"/>
      <c r="BBL68" s="114"/>
      <c r="BBM68" s="114"/>
      <c r="BBN68" s="114"/>
      <c r="BBO68" s="114"/>
      <c r="BBP68" s="114"/>
      <c r="BBQ68" s="114"/>
      <c r="BBR68" s="114"/>
      <c r="BBS68" s="114"/>
      <c r="BBT68" s="114"/>
      <c r="BBU68" s="114"/>
      <c r="BBV68" s="114"/>
      <c r="BBW68" s="114"/>
      <c r="BBX68" s="114"/>
      <c r="BBY68" s="114"/>
      <c r="BBZ68" s="114"/>
      <c r="BCA68" s="114"/>
      <c r="BCB68" s="114"/>
      <c r="BCC68" s="114"/>
      <c r="BCD68" s="114"/>
      <c r="BCE68" s="114"/>
      <c r="BCF68" s="114"/>
      <c r="BCG68" s="114"/>
      <c r="BCH68" s="114"/>
      <c r="BCI68" s="114"/>
      <c r="BCJ68" s="114"/>
      <c r="BCK68" s="114"/>
      <c r="BCL68" s="114"/>
      <c r="BCM68" s="114"/>
      <c r="BCN68" s="114"/>
      <c r="BCO68" s="114"/>
      <c r="BCP68" s="114"/>
      <c r="BCQ68" s="114"/>
      <c r="BCR68" s="114"/>
      <c r="BCS68" s="114"/>
      <c r="BCT68" s="114"/>
      <c r="BCU68" s="114"/>
      <c r="BCV68" s="114"/>
      <c r="BCW68" s="114"/>
      <c r="BCX68" s="114"/>
      <c r="BCY68" s="114"/>
      <c r="BCZ68" s="114"/>
      <c r="BDA68" s="114"/>
      <c r="BDB68" s="114"/>
      <c r="BDC68" s="114"/>
      <c r="BDD68" s="114"/>
      <c r="BDE68" s="114"/>
      <c r="BDF68" s="114"/>
      <c r="BDG68" s="114"/>
      <c r="BDH68" s="114"/>
      <c r="BDI68" s="114"/>
      <c r="BDJ68" s="114"/>
      <c r="BDK68" s="114"/>
      <c r="BDL68" s="114"/>
      <c r="BDM68" s="114"/>
      <c r="BDN68" s="114"/>
      <c r="BDO68" s="114"/>
      <c r="BDP68" s="114"/>
      <c r="BDQ68" s="114"/>
      <c r="BDR68" s="114"/>
      <c r="BDS68" s="114"/>
      <c r="BDT68" s="114"/>
      <c r="BDU68" s="114"/>
      <c r="BDV68" s="114"/>
      <c r="BDW68" s="114"/>
      <c r="BDX68" s="114"/>
      <c r="BDY68" s="114"/>
      <c r="BDZ68" s="114"/>
      <c r="BEA68" s="114"/>
      <c r="BEB68" s="114"/>
      <c r="BEC68" s="114"/>
      <c r="BED68" s="114"/>
      <c r="BEE68" s="114"/>
      <c r="BEF68" s="114"/>
      <c r="BEG68" s="114"/>
      <c r="BEH68" s="114"/>
      <c r="BEI68" s="114"/>
      <c r="BEJ68" s="114"/>
      <c r="BEK68" s="114"/>
      <c r="BEL68" s="114"/>
      <c r="BEM68" s="114"/>
      <c r="BEN68" s="114"/>
      <c r="BEO68" s="114"/>
      <c r="BEP68" s="114"/>
      <c r="BEQ68" s="114"/>
      <c r="BER68" s="114"/>
      <c r="BES68" s="114"/>
      <c r="BET68" s="114"/>
      <c r="BEU68" s="114"/>
      <c r="BEV68" s="114"/>
      <c r="BEW68" s="114"/>
      <c r="BEX68" s="114"/>
      <c r="BEY68" s="114"/>
      <c r="BEZ68" s="114"/>
      <c r="BFA68" s="114"/>
      <c r="BFB68" s="114"/>
      <c r="BFC68" s="114"/>
      <c r="BFD68" s="114"/>
      <c r="BFE68" s="114"/>
      <c r="BFF68" s="114"/>
      <c r="BFG68" s="114"/>
      <c r="BFH68" s="114"/>
      <c r="BFI68" s="114"/>
      <c r="BFJ68" s="114"/>
      <c r="BFK68" s="114"/>
      <c r="BFL68" s="114"/>
      <c r="BFM68" s="114"/>
      <c r="BFN68" s="114"/>
      <c r="BFO68" s="114"/>
      <c r="BFP68" s="114"/>
      <c r="BFQ68" s="114"/>
      <c r="BFR68" s="114"/>
      <c r="BFS68" s="114"/>
      <c r="BFT68" s="114"/>
      <c r="BFU68" s="114"/>
      <c r="BFV68" s="114"/>
      <c r="BFW68" s="114"/>
      <c r="BFX68" s="114"/>
      <c r="BFY68" s="114"/>
      <c r="BFZ68" s="114"/>
      <c r="BGA68" s="114"/>
      <c r="BGB68" s="114"/>
      <c r="BGC68" s="114"/>
      <c r="BGD68" s="114"/>
      <c r="BGE68" s="114"/>
      <c r="BGF68" s="114"/>
      <c r="BGG68" s="114"/>
      <c r="BGH68" s="114"/>
      <c r="BGI68" s="114"/>
      <c r="BGJ68" s="114"/>
      <c r="BGK68" s="114"/>
      <c r="BGL68" s="114"/>
      <c r="BGM68" s="114"/>
      <c r="BGN68" s="114"/>
      <c r="BGO68" s="114"/>
      <c r="BGP68" s="114"/>
      <c r="BGQ68" s="114"/>
      <c r="BGR68" s="114"/>
      <c r="BGS68" s="114"/>
      <c r="BGT68" s="114"/>
      <c r="BGU68" s="114"/>
      <c r="BGV68" s="114"/>
      <c r="BGW68" s="114"/>
      <c r="BGX68" s="114"/>
      <c r="BGY68" s="114"/>
      <c r="BGZ68" s="114"/>
      <c r="BHA68" s="114"/>
      <c r="BHB68" s="114"/>
      <c r="BHC68" s="114"/>
      <c r="BHD68" s="114"/>
      <c r="BHE68" s="114"/>
      <c r="BHF68" s="114"/>
      <c r="BHG68" s="114"/>
      <c r="BHH68" s="114"/>
      <c r="BHI68" s="114"/>
      <c r="BHJ68" s="114"/>
      <c r="BHK68" s="114"/>
      <c r="BHL68" s="114"/>
      <c r="BHM68" s="114"/>
      <c r="BHN68" s="114"/>
      <c r="BHO68" s="114"/>
      <c r="BHP68" s="114"/>
      <c r="BHQ68" s="114"/>
      <c r="BHR68" s="114"/>
      <c r="BHS68" s="114"/>
      <c r="BHT68" s="114"/>
      <c r="BHU68" s="114"/>
      <c r="BHV68" s="114"/>
      <c r="BHW68" s="114"/>
      <c r="BHX68" s="114"/>
      <c r="BHY68" s="114"/>
      <c r="BHZ68" s="114"/>
      <c r="BIA68" s="114"/>
      <c r="BIB68" s="114"/>
      <c r="BIC68" s="114"/>
      <c r="BID68" s="114"/>
      <c r="BIE68" s="114"/>
      <c r="BIF68" s="114"/>
      <c r="BIG68" s="114"/>
      <c r="BIH68" s="114"/>
      <c r="BII68" s="114"/>
      <c r="BIJ68" s="114"/>
      <c r="BIK68" s="114"/>
      <c r="BIL68" s="114"/>
      <c r="BIM68" s="114"/>
      <c r="BIN68" s="114"/>
      <c r="BIO68" s="114"/>
      <c r="BIP68" s="114"/>
      <c r="BIQ68" s="114"/>
      <c r="BIR68" s="114"/>
      <c r="BIS68" s="114"/>
      <c r="BIT68" s="114"/>
      <c r="BIU68" s="114"/>
      <c r="BIV68" s="114"/>
      <c r="BIW68" s="114"/>
      <c r="BIX68" s="114"/>
      <c r="BIY68" s="114"/>
      <c r="BIZ68" s="114"/>
      <c r="BJA68" s="114"/>
      <c r="BJB68" s="114"/>
      <c r="BJC68" s="114"/>
      <c r="BJD68" s="114"/>
      <c r="BJE68" s="114"/>
      <c r="BJF68" s="114"/>
      <c r="BJG68" s="114"/>
      <c r="BJH68" s="114"/>
      <c r="BJI68" s="114"/>
      <c r="BJJ68" s="114"/>
      <c r="BJK68" s="114"/>
      <c r="BJL68" s="114"/>
      <c r="BJM68" s="114"/>
      <c r="BJN68" s="114"/>
      <c r="BJO68" s="114"/>
      <c r="BJP68" s="114"/>
      <c r="BJQ68" s="114"/>
      <c r="BJR68" s="114"/>
      <c r="BJS68" s="114"/>
      <c r="BJT68" s="114"/>
      <c r="BJU68" s="114"/>
      <c r="BJV68" s="114"/>
      <c r="BJW68" s="114"/>
      <c r="BJX68" s="114"/>
      <c r="BJY68" s="114"/>
      <c r="BJZ68" s="114"/>
      <c r="BKA68" s="114"/>
      <c r="BKB68" s="114"/>
      <c r="BKC68" s="114"/>
      <c r="BKD68" s="114"/>
      <c r="BKE68" s="114"/>
      <c r="BKF68" s="114"/>
      <c r="BKG68" s="114"/>
      <c r="BKH68" s="114"/>
      <c r="BKI68" s="114"/>
      <c r="BKJ68" s="114"/>
      <c r="BKK68" s="114"/>
      <c r="BKL68" s="114"/>
      <c r="BKM68" s="114"/>
      <c r="BKN68" s="114"/>
      <c r="BKO68" s="114"/>
      <c r="BKP68" s="114"/>
      <c r="BKQ68" s="114"/>
      <c r="BKR68" s="114"/>
      <c r="BKS68" s="114"/>
      <c r="BKT68" s="114"/>
      <c r="BKU68" s="114"/>
      <c r="BKV68" s="114"/>
      <c r="BKW68" s="114"/>
      <c r="BKX68" s="114"/>
      <c r="BKY68" s="114"/>
      <c r="BKZ68" s="114"/>
      <c r="BLA68" s="114"/>
      <c r="BLB68" s="114"/>
      <c r="BLC68" s="114"/>
      <c r="BLD68" s="114"/>
      <c r="BLE68" s="114"/>
      <c r="BLF68" s="114"/>
      <c r="BLG68" s="114"/>
      <c r="BLH68" s="114"/>
      <c r="BLI68" s="114"/>
      <c r="BLJ68" s="114"/>
      <c r="BLK68" s="114"/>
      <c r="BLL68" s="114"/>
      <c r="BLM68" s="114"/>
      <c r="BLN68" s="114"/>
      <c r="BLO68" s="114"/>
      <c r="BLP68" s="114"/>
      <c r="BLQ68" s="114"/>
      <c r="BLR68" s="114"/>
      <c r="BLS68" s="114"/>
      <c r="BLT68" s="114"/>
      <c r="BLU68" s="114"/>
      <c r="BLV68" s="114"/>
      <c r="BLW68" s="114"/>
      <c r="BLX68" s="114"/>
      <c r="BLY68" s="114"/>
      <c r="BLZ68" s="114"/>
      <c r="BMA68" s="114"/>
      <c r="BMB68" s="114"/>
      <c r="BMC68" s="114"/>
      <c r="BMD68" s="114"/>
      <c r="BME68" s="114"/>
      <c r="BMF68" s="114"/>
      <c r="BMG68" s="114"/>
      <c r="BMH68" s="114"/>
      <c r="BMI68" s="114"/>
      <c r="BMJ68" s="114"/>
      <c r="BMK68" s="114"/>
      <c r="BML68" s="114"/>
      <c r="BMM68" s="114"/>
      <c r="BMN68" s="114"/>
      <c r="BMO68" s="114"/>
      <c r="BMP68" s="114"/>
      <c r="BMQ68" s="114"/>
      <c r="BMR68" s="114"/>
      <c r="BMS68" s="114"/>
      <c r="BMT68" s="114"/>
      <c r="BMU68" s="114"/>
      <c r="BMV68" s="114"/>
      <c r="BMW68" s="114"/>
      <c r="BMX68" s="114"/>
      <c r="BMY68" s="114"/>
      <c r="BMZ68" s="114"/>
      <c r="BNA68" s="114"/>
      <c r="BNB68" s="114"/>
      <c r="BNC68" s="114"/>
      <c r="BND68" s="114"/>
      <c r="BNE68" s="114"/>
      <c r="BNF68" s="114"/>
      <c r="BNG68" s="114"/>
      <c r="BNH68" s="114"/>
      <c r="BNI68" s="114"/>
      <c r="BNJ68" s="114"/>
      <c r="BNK68" s="114"/>
      <c r="BNL68" s="114"/>
      <c r="BNM68" s="114"/>
      <c r="BNN68" s="114"/>
      <c r="BNO68" s="114"/>
      <c r="BNP68" s="114"/>
      <c r="BNQ68" s="114"/>
      <c r="BNR68" s="114"/>
      <c r="BNS68" s="114"/>
      <c r="BNT68" s="114"/>
      <c r="BNU68" s="114"/>
      <c r="BNV68" s="114"/>
      <c r="BNW68" s="114"/>
      <c r="BNX68" s="114"/>
      <c r="BNY68" s="114"/>
      <c r="BNZ68" s="114"/>
      <c r="BOA68" s="114"/>
      <c r="BOB68" s="114"/>
      <c r="BOC68" s="114"/>
      <c r="BOD68" s="114"/>
      <c r="BOE68" s="114"/>
      <c r="BOF68" s="114"/>
      <c r="BOG68" s="114"/>
      <c r="BOH68" s="114"/>
      <c r="BOI68" s="114"/>
      <c r="BOJ68" s="114"/>
      <c r="BOK68" s="114"/>
      <c r="BOL68" s="114"/>
      <c r="BOM68" s="114"/>
      <c r="BON68" s="114"/>
      <c r="BOO68" s="114"/>
      <c r="BOP68" s="114"/>
      <c r="BOQ68" s="114"/>
      <c r="BOR68" s="114"/>
      <c r="BOS68" s="114"/>
      <c r="BOT68" s="114"/>
      <c r="BOU68" s="114"/>
      <c r="BOV68" s="114"/>
      <c r="BOW68" s="114"/>
      <c r="BOX68" s="114"/>
      <c r="BOY68" s="114"/>
      <c r="BOZ68" s="114"/>
      <c r="BPA68" s="114"/>
      <c r="BPB68" s="114"/>
      <c r="BPC68" s="114"/>
      <c r="BPD68" s="114"/>
      <c r="BPE68" s="114"/>
      <c r="BPF68" s="114"/>
      <c r="BPG68" s="114"/>
      <c r="BPH68" s="114"/>
      <c r="BPI68" s="114"/>
      <c r="BPJ68" s="114"/>
      <c r="BPK68" s="114"/>
      <c r="BPL68" s="114"/>
      <c r="BPM68" s="114"/>
      <c r="BPN68" s="114"/>
      <c r="BPO68" s="114"/>
      <c r="BPP68" s="114"/>
      <c r="BPQ68" s="114"/>
      <c r="BPR68" s="114"/>
      <c r="BPS68" s="114"/>
      <c r="BPT68" s="114"/>
      <c r="BPU68" s="114"/>
      <c r="BPV68" s="114"/>
      <c r="BPW68" s="114"/>
      <c r="BPX68" s="114"/>
      <c r="BPY68" s="114"/>
      <c r="BPZ68" s="114"/>
      <c r="BQA68" s="114"/>
      <c r="BQB68" s="114"/>
      <c r="BQC68" s="114"/>
      <c r="BQD68" s="114"/>
      <c r="BQE68" s="114"/>
      <c r="BQF68" s="114"/>
      <c r="BQG68" s="114"/>
      <c r="BQH68" s="114"/>
      <c r="BQI68" s="114"/>
      <c r="BQJ68" s="114"/>
      <c r="BQK68" s="114"/>
      <c r="BQL68" s="114"/>
      <c r="BQM68" s="114"/>
      <c r="BQN68" s="114"/>
      <c r="BQO68" s="114"/>
      <c r="BQP68" s="114"/>
      <c r="BQQ68" s="114"/>
      <c r="BQR68" s="114"/>
      <c r="BQS68" s="114"/>
      <c r="BQT68" s="114"/>
      <c r="BQU68" s="114"/>
      <c r="BQV68" s="114"/>
      <c r="BQW68" s="114"/>
      <c r="BQX68" s="114"/>
      <c r="BQY68" s="114"/>
      <c r="BQZ68" s="114"/>
      <c r="BRA68" s="114"/>
      <c r="BRB68" s="114"/>
      <c r="BRC68" s="114"/>
      <c r="BRD68" s="114"/>
      <c r="BRE68" s="114"/>
      <c r="BRF68" s="114"/>
      <c r="BRG68" s="114"/>
      <c r="BRH68" s="114"/>
      <c r="BRI68" s="114"/>
      <c r="BRJ68" s="114"/>
      <c r="BRK68" s="114"/>
      <c r="BRL68" s="114"/>
      <c r="BRM68" s="114"/>
      <c r="BRN68" s="114"/>
      <c r="BRO68" s="114"/>
      <c r="BRP68" s="114"/>
      <c r="BRQ68" s="114"/>
      <c r="BRR68" s="114"/>
      <c r="BRS68" s="114"/>
      <c r="BRT68" s="114"/>
      <c r="BRU68" s="114"/>
      <c r="BRV68" s="114"/>
      <c r="BRW68" s="114"/>
      <c r="BRX68" s="114"/>
      <c r="BRY68" s="114"/>
      <c r="BRZ68" s="114"/>
      <c r="BSA68" s="114"/>
      <c r="BSB68" s="114"/>
      <c r="BSC68" s="114"/>
      <c r="BSD68" s="114"/>
      <c r="BSE68" s="114"/>
      <c r="BSF68" s="114"/>
      <c r="BSG68" s="114"/>
      <c r="BSH68" s="114"/>
      <c r="BSI68" s="114"/>
      <c r="BSJ68" s="114"/>
      <c r="BSK68" s="114"/>
      <c r="BSL68" s="114"/>
      <c r="BSM68" s="114"/>
      <c r="BSN68" s="114"/>
      <c r="BSO68" s="114"/>
      <c r="BSP68" s="114"/>
      <c r="BSQ68" s="114"/>
      <c r="BSR68" s="114"/>
      <c r="BSS68" s="114"/>
      <c r="BST68" s="114"/>
      <c r="BSU68" s="114"/>
      <c r="BSV68" s="114"/>
      <c r="BSW68" s="114"/>
      <c r="BSX68" s="114"/>
      <c r="BSY68" s="114"/>
      <c r="BSZ68" s="114"/>
      <c r="BTA68" s="114"/>
      <c r="BTB68" s="114"/>
      <c r="BTC68" s="114"/>
      <c r="BTD68" s="114"/>
      <c r="BTE68" s="114"/>
      <c r="BTF68" s="114"/>
      <c r="BTG68" s="114"/>
      <c r="BTH68" s="114"/>
      <c r="BTI68" s="114"/>
      <c r="BTJ68" s="114"/>
      <c r="BTK68" s="114"/>
      <c r="BTL68" s="114"/>
      <c r="BTM68" s="114"/>
      <c r="BTN68" s="114"/>
      <c r="BTO68" s="114"/>
      <c r="BTP68" s="114"/>
      <c r="BTQ68" s="114"/>
      <c r="BTR68" s="114"/>
      <c r="BTS68" s="114"/>
      <c r="BTT68" s="114"/>
      <c r="BTU68" s="114"/>
      <c r="BTV68" s="114"/>
      <c r="BTW68" s="114"/>
      <c r="BTX68" s="114"/>
      <c r="BTY68" s="114"/>
      <c r="BTZ68" s="114"/>
      <c r="BUA68" s="114"/>
      <c r="BUB68" s="114"/>
      <c r="BUC68" s="114"/>
      <c r="BUD68" s="114"/>
      <c r="BUE68" s="114"/>
      <c r="BUF68" s="114"/>
      <c r="BUG68" s="114"/>
      <c r="BUH68" s="114"/>
      <c r="BUI68" s="114"/>
      <c r="BUJ68" s="114"/>
      <c r="BUK68" s="114"/>
      <c r="BUL68" s="114"/>
      <c r="BUM68" s="114"/>
      <c r="BUN68" s="114"/>
      <c r="BUO68" s="114"/>
      <c r="BUP68" s="114"/>
      <c r="BUQ68" s="114"/>
      <c r="BUR68" s="114"/>
      <c r="BUS68" s="114"/>
      <c r="BUT68" s="114"/>
      <c r="BUU68" s="114"/>
      <c r="BUV68" s="114"/>
      <c r="BUW68" s="114"/>
      <c r="BUX68" s="114"/>
      <c r="BUY68" s="114"/>
      <c r="BUZ68" s="114"/>
      <c r="BVA68" s="114"/>
      <c r="BVB68" s="114"/>
      <c r="BVC68" s="114"/>
      <c r="BVD68" s="114"/>
      <c r="BVE68" s="114"/>
      <c r="BVF68" s="114"/>
      <c r="BVG68" s="114"/>
      <c r="BVH68" s="114"/>
      <c r="BVI68" s="114"/>
      <c r="BVJ68" s="114"/>
      <c r="BVK68" s="114"/>
      <c r="BVL68" s="114"/>
      <c r="BVM68" s="114"/>
      <c r="BVN68" s="114"/>
      <c r="BVO68" s="114"/>
      <c r="BVP68" s="114"/>
      <c r="BVQ68" s="114"/>
      <c r="BVR68" s="114"/>
      <c r="BVS68" s="114"/>
      <c r="BVT68" s="114"/>
      <c r="BVU68" s="114"/>
      <c r="BVV68" s="114"/>
      <c r="BVW68" s="114"/>
      <c r="BVX68" s="114"/>
      <c r="BVY68" s="114"/>
      <c r="BVZ68" s="114"/>
      <c r="BWA68" s="114"/>
      <c r="BWB68" s="114"/>
      <c r="BWC68" s="114"/>
      <c r="BWD68" s="114"/>
      <c r="BWE68" s="114"/>
      <c r="BWF68" s="114"/>
      <c r="BWG68" s="114"/>
      <c r="BWH68" s="114"/>
      <c r="BWI68" s="114"/>
      <c r="BWJ68" s="114"/>
      <c r="BWK68" s="114"/>
      <c r="BWL68" s="114"/>
      <c r="BWM68" s="114"/>
      <c r="BWN68" s="114"/>
      <c r="BWO68" s="114"/>
      <c r="BWP68" s="114"/>
      <c r="BWQ68" s="114"/>
      <c r="BWR68" s="114"/>
      <c r="BWS68" s="114"/>
      <c r="BWT68" s="114"/>
      <c r="BWU68" s="114"/>
      <c r="BWV68" s="114"/>
      <c r="BWW68" s="114"/>
      <c r="BWX68" s="114"/>
      <c r="BWY68" s="114"/>
      <c r="BWZ68" s="114"/>
      <c r="BXA68" s="114"/>
      <c r="BXB68" s="114"/>
      <c r="BXC68" s="114"/>
      <c r="BXD68" s="114"/>
      <c r="BXE68" s="114"/>
      <c r="BXF68" s="114"/>
      <c r="BXG68" s="114"/>
      <c r="BXH68" s="114"/>
      <c r="BXI68" s="114"/>
      <c r="BXJ68" s="114"/>
      <c r="BXK68" s="114"/>
      <c r="BXL68" s="114"/>
      <c r="BXM68" s="114"/>
      <c r="BXN68" s="114"/>
      <c r="BXO68" s="114"/>
      <c r="BXP68" s="114"/>
      <c r="BXQ68" s="114"/>
      <c r="BXR68" s="114"/>
      <c r="BXS68" s="114"/>
      <c r="BXT68" s="114"/>
      <c r="BXU68" s="114"/>
      <c r="BXV68" s="114"/>
      <c r="BXW68" s="114"/>
      <c r="BXX68" s="114"/>
      <c r="BXY68" s="114"/>
      <c r="BXZ68" s="114"/>
      <c r="BYA68" s="114"/>
      <c r="BYB68" s="114"/>
      <c r="BYC68" s="114"/>
      <c r="BYD68" s="114"/>
      <c r="BYE68" s="114"/>
      <c r="BYF68" s="114"/>
      <c r="BYG68" s="114"/>
      <c r="BYH68" s="114"/>
      <c r="BYI68" s="114"/>
      <c r="BYJ68" s="114"/>
      <c r="BYK68" s="114"/>
      <c r="BYL68" s="114"/>
      <c r="BYM68" s="114"/>
      <c r="BYN68" s="114"/>
      <c r="BYO68" s="114"/>
      <c r="BYP68" s="114"/>
      <c r="BYQ68" s="114"/>
      <c r="BYR68" s="114"/>
      <c r="BYS68" s="114"/>
      <c r="BYT68" s="114"/>
      <c r="BYU68" s="114"/>
      <c r="BYV68" s="114"/>
      <c r="BYW68" s="114"/>
      <c r="BYX68" s="114"/>
      <c r="BYY68" s="114"/>
      <c r="BYZ68" s="114"/>
      <c r="BZA68" s="114"/>
      <c r="BZB68" s="114"/>
      <c r="BZC68" s="114"/>
      <c r="BZD68" s="114"/>
      <c r="BZE68" s="114"/>
      <c r="BZF68" s="114"/>
      <c r="BZG68" s="114"/>
      <c r="BZH68" s="114"/>
      <c r="BZI68" s="114"/>
      <c r="BZJ68" s="114"/>
      <c r="BZK68" s="114"/>
      <c r="BZL68" s="114"/>
      <c r="BZM68" s="114"/>
      <c r="BZN68" s="114"/>
      <c r="BZO68" s="114"/>
      <c r="BZP68" s="114"/>
      <c r="BZQ68" s="114"/>
      <c r="BZR68" s="114"/>
      <c r="BZS68" s="114"/>
      <c r="BZT68" s="114"/>
      <c r="BZU68" s="114"/>
      <c r="BZV68" s="114"/>
      <c r="BZW68" s="114"/>
      <c r="BZX68" s="114"/>
      <c r="BZY68" s="114"/>
      <c r="BZZ68" s="114"/>
      <c r="CAA68" s="114"/>
      <c r="CAB68" s="114"/>
      <c r="CAC68" s="114"/>
      <c r="CAD68" s="114"/>
      <c r="CAE68" s="114"/>
      <c r="CAF68" s="114"/>
      <c r="CAG68" s="114"/>
      <c r="CAH68" s="114"/>
      <c r="CAI68" s="114"/>
      <c r="CAJ68" s="114"/>
      <c r="CAK68" s="114"/>
      <c r="CAL68" s="114"/>
      <c r="CAM68" s="114"/>
      <c r="CAN68" s="114"/>
      <c r="CAO68" s="114"/>
      <c r="CAP68" s="114"/>
      <c r="CAQ68" s="114"/>
      <c r="CAR68" s="114"/>
      <c r="CAS68" s="114"/>
      <c r="CAT68" s="114"/>
      <c r="CAU68" s="114"/>
      <c r="CAV68" s="114"/>
      <c r="CAW68" s="114"/>
      <c r="CAX68" s="114"/>
      <c r="CAY68" s="114"/>
      <c r="CAZ68" s="114"/>
      <c r="CBA68" s="114"/>
      <c r="CBB68" s="114"/>
      <c r="CBC68" s="114"/>
      <c r="CBD68" s="114"/>
      <c r="CBE68" s="114"/>
      <c r="CBF68" s="114"/>
      <c r="CBG68" s="114"/>
      <c r="CBH68" s="114"/>
      <c r="CBI68" s="114"/>
      <c r="CBJ68" s="114"/>
      <c r="CBK68" s="114"/>
      <c r="CBL68" s="114"/>
      <c r="CBM68" s="114"/>
      <c r="CBN68" s="114"/>
      <c r="CBO68" s="114"/>
      <c r="CBP68" s="114"/>
      <c r="CBQ68" s="114"/>
      <c r="CBR68" s="114"/>
      <c r="CBS68" s="114"/>
      <c r="CBT68" s="114"/>
      <c r="CBU68" s="114"/>
      <c r="CBV68" s="114"/>
      <c r="CBW68" s="114"/>
      <c r="CBX68" s="114"/>
      <c r="CBY68" s="114"/>
      <c r="CBZ68" s="114"/>
      <c r="CCA68" s="114"/>
      <c r="CCB68" s="114"/>
      <c r="CCC68" s="114"/>
      <c r="CCD68" s="114"/>
      <c r="CCE68" s="114"/>
      <c r="CCF68" s="114"/>
      <c r="CCG68" s="114"/>
      <c r="CCH68" s="114"/>
      <c r="CCI68" s="114"/>
      <c r="CCJ68" s="114"/>
      <c r="CCK68" s="114"/>
      <c r="CCL68" s="114"/>
      <c r="CCM68" s="114"/>
      <c r="CCN68" s="114"/>
      <c r="CCO68" s="114"/>
      <c r="CCP68" s="114"/>
      <c r="CCQ68" s="114"/>
      <c r="CCR68" s="114"/>
      <c r="CCS68" s="114"/>
      <c r="CCT68" s="114"/>
      <c r="CCU68" s="114"/>
      <c r="CCV68" s="114"/>
      <c r="CCW68" s="114"/>
      <c r="CCX68" s="114"/>
      <c r="CCY68" s="114"/>
      <c r="CCZ68" s="114"/>
      <c r="CDA68" s="114"/>
      <c r="CDB68" s="114"/>
      <c r="CDC68" s="114"/>
      <c r="CDD68" s="114"/>
      <c r="CDE68" s="114"/>
      <c r="CDF68" s="114"/>
      <c r="CDG68" s="114"/>
      <c r="CDH68" s="114"/>
      <c r="CDI68" s="114"/>
      <c r="CDJ68" s="114"/>
      <c r="CDK68" s="114"/>
      <c r="CDL68" s="114"/>
      <c r="CDM68" s="114"/>
      <c r="CDN68" s="114"/>
      <c r="CDO68" s="114"/>
      <c r="CDP68" s="114"/>
      <c r="CDQ68" s="114"/>
      <c r="CDR68" s="114"/>
      <c r="CDS68" s="114"/>
      <c r="CDT68" s="114"/>
      <c r="CDU68" s="114"/>
      <c r="CDV68" s="114"/>
      <c r="CDW68" s="114"/>
      <c r="CDX68" s="114"/>
      <c r="CDY68" s="114"/>
      <c r="CDZ68" s="114"/>
      <c r="CEA68" s="114"/>
      <c r="CEB68" s="114"/>
      <c r="CEC68" s="114"/>
      <c r="CED68" s="114"/>
      <c r="CEE68" s="114"/>
      <c r="CEF68" s="114"/>
      <c r="CEG68" s="114"/>
      <c r="CEH68" s="114"/>
      <c r="CEI68" s="114"/>
      <c r="CEJ68" s="114"/>
      <c r="CEK68" s="114"/>
      <c r="CEL68" s="114"/>
      <c r="CEM68" s="114"/>
      <c r="CEN68" s="114"/>
      <c r="CEO68" s="114"/>
      <c r="CEP68" s="114"/>
      <c r="CEQ68" s="114"/>
      <c r="CER68" s="114"/>
      <c r="CES68" s="114"/>
      <c r="CET68" s="114"/>
      <c r="CEU68" s="114"/>
      <c r="CEV68" s="114"/>
      <c r="CEW68" s="114"/>
      <c r="CEX68" s="114"/>
      <c r="CEY68" s="114"/>
      <c r="CEZ68" s="114"/>
      <c r="CFA68" s="114"/>
      <c r="CFB68" s="114"/>
      <c r="CFC68" s="114"/>
      <c r="CFD68" s="114"/>
      <c r="CFE68" s="114"/>
      <c r="CFF68" s="114"/>
      <c r="CFG68" s="114"/>
      <c r="CFH68" s="114"/>
      <c r="CFI68" s="114"/>
      <c r="CFJ68" s="114"/>
      <c r="CFK68" s="114"/>
      <c r="CFL68" s="114"/>
      <c r="CFM68" s="114"/>
      <c r="CFN68" s="114"/>
      <c r="CFO68" s="114"/>
      <c r="CFP68" s="114"/>
      <c r="CFQ68" s="114"/>
      <c r="CFR68" s="114"/>
      <c r="CFS68" s="114"/>
      <c r="CFT68" s="114"/>
      <c r="CFU68" s="114"/>
      <c r="CFV68" s="114"/>
      <c r="CFW68" s="114"/>
      <c r="CFX68" s="114"/>
      <c r="CFY68" s="114"/>
      <c r="CFZ68" s="114"/>
      <c r="CGA68" s="114"/>
      <c r="CGB68" s="114"/>
      <c r="CGC68" s="114"/>
      <c r="CGD68" s="114"/>
      <c r="CGE68" s="114"/>
      <c r="CGF68" s="114"/>
      <c r="CGG68" s="114"/>
      <c r="CGH68" s="114"/>
      <c r="CGI68" s="114"/>
      <c r="CGJ68" s="114"/>
      <c r="CGK68" s="114"/>
      <c r="CGL68" s="114"/>
      <c r="CGM68" s="114"/>
      <c r="CGN68" s="114"/>
      <c r="CGO68" s="114"/>
      <c r="CGP68" s="114"/>
      <c r="CGQ68" s="114"/>
      <c r="CGR68" s="114"/>
      <c r="CGS68" s="114"/>
      <c r="CGT68" s="114"/>
      <c r="CGU68" s="114"/>
      <c r="CGV68" s="114"/>
      <c r="CGW68" s="114"/>
      <c r="CGX68" s="114"/>
      <c r="CGY68" s="114"/>
      <c r="CGZ68" s="114"/>
      <c r="CHA68" s="114"/>
      <c r="CHB68" s="114"/>
      <c r="CHC68" s="114"/>
      <c r="CHD68" s="114"/>
      <c r="CHE68" s="114"/>
      <c r="CHF68" s="114"/>
      <c r="CHG68" s="114"/>
      <c r="CHH68" s="114"/>
      <c r="CHI68" s="114"/>
      <c r="CHJ68" s="114"/>
      <c r="CHK68" s="114"/>
      <c r="CHL68" s="114"/>
      <c r="CHM68" s="114"/>
      <c r="CHN68" s="114"/>
      <c r="CHO68" s="114"/>
      <c r="CHP68" s="114"/>
      <c r="CHQ68" s="114"/>
      <c r="CHR68" s="114"/>
      <c r="CHS68" s="114"/>
      <c r="CHT68" s="114"/>
      <c r="CHU68" s="114"/>
      <c r="CHV68" s="114"/>
      <c r="CHW68" s="114"/>
      <c r="CHX68" s="114"/>
      <c r="CHY68" s="114"/>
      <c r="CHZ68" s="114"/>
      <c r="CIA68" s="114"/>
      <c r="CIB68" s="114"/>
      <c r="CIC68" s="114"/>
      <c r="CID68" s="114"/>
      <c r="CIE68" s="114"/>
      <c r="CIF68" s="114"/>
      <c r="CIG68" s="114"/>
      <c r="CIH68" s="114"/>
      <c r="CII68" s="114"/>
      <c r="CIJ68" s="114"/>
      <c r="CIK68" s="114"/>
      <c r="CIL68" s="114"/>
      <c r="CIM68" s="114"/>
      <c r="CIN68" s="114"/>
      <c r="CIO68" s="114"/>
      <c r="CIP68" s="114"/>
      <c r="CIQ68" s="114"/>
      <c r="CIR68" s="114"/>
      <c r="CIS68" s="114"/>
      <c r="CIT68" s="114"/>
      <c r="CIU68" s="114"/>
      <c r="CIV68" s="114"/>
      <c r="CIW68" s="114"/>
      <c r="CIX68" s="114"/>
      <c r="CIY68" s="114"/>
      <c r="CIZ68" s="114"/>
      <c r="CJA68" s="114"/>
      <c r="CJB68" s="114"/>
      <c r="CJC68" s="114"/>
      <c r="CJD68" s="114"/>
      <c r="CJE68" s="114"/>
      <c r="CJF68" s="114"/>
      <c r="CJG68" s="114"/>
      <c r="CJH68" s="114"/>
      <c r="CJI68" s="114"/>
      <c r="CJJ68" s="114"/>
      <c r="CJK68" s="114"/>
      <c r="CJL68" s="114"/>
      <c r="CJM68" s="114"/>
      <c r="CJN68" s="114"/>
      <c r="CJO68" s="114"/>
      <c r="CJP68" s="114"/>
      <c r="CJQ68" s="114"/>
      <c r="CJR68" s="114"/>
      <c r="CJS68" s="114"/>
      <c r="CJT68" s="114"/>
      <c r="CJU68" s="114"/>
      <c r="CJV68" s="114"/>
      <c r="CJW68" s="114"/>
      <c r="CJX68" s="114"/>
      <c r="CJY68" s="114"/>
      <c r="CJZ68" s="114"/>
      <c r="CKA68" s="114"/>
      <c r="CKB68" s="114"/>
      <c r="CKC68" s="114"/>
      <c r="CKD68" s="114"/>
      <c r="CKE68" s="114"/>
      <c r="CKF68" s="114"/>
      <c r="CKG68" s="114"/>
      <c r="CKH68" s="114"/>
      <c r="CKI68" s="114"/>
      <c r="CKJ68" s="114"/>
      <c r="CKK68" s="114"/>
      <c r="CKL68" s="114"/>
      <c r="CKM68" s="114"/>
      <c r="CKN68" s="114"/>
      <c r="CKO68" s="114"/>
      <c r="CKP68" s="114"/>
      <c r="CKQ68" s="114"/>
      <c r="CKR68" s="114"/>
      <c r="CKS68" s="114"/>
      <c r="CKT68" s="114"/>
      <c r="CKU68" s="114"/>
      <c r="CKV68" s="114"/>
      <c r="CKW68" s="114"/>
      <c r="CKX68" s="114"/>
      <c r="CKY68" s="114"/>
      <c r="CKZ68" s="114"/>
      <c r="CLA68" s="114"/>
      <c r="CLB68" s="114"/>
      <c r="CLC68" s="114"/>
      <c r="CLD68" s="114"/>
      <c r="CLE68" s="114"/>
      <c r="CLF68" s="114"/>
      <c r="CLG68" s="114"/>
      <c r="CLH68" s="114"/>
      <c r="CLI68" s="114"/>
      <c r="CLJ68" s="114"/>
      <c r="CLK68" s="114"/>
      <c r="CLL68" s="114"/>
      <c r="CLM68" s="114"/>
      <c r="CLN68" s="114"/>
      <c r="CLO68" s="114"/>
      <c r="CLP68" s="114"/>
      <c r="CLQ68" s="114"/>
      <c r="CLR68" s="114"/>
      <c r="CLS68" s="114"/>
      <c r="CLT68" s="114"/>
      <c r="CLU68" s="114"/>
      <c r="CLV68" s="114"/>
      <c r="CLW68" s="114"/>
      <c r="CLX68" s="114"/>
      <c r="CLY68" s="114"/>
      <c r="CLZ68" s="114"/>
      <c r="CMA68" s="114"/>
      <c r="CMB68" s="114"/>
      <c r="CMC68" s="114"/>
      <c r="CMD68" s="114"/>
      <c r="CME68" s="114"/>
      <c r="CMF68" s="114"/>
      <c r="CMG68" s="114"/>
      <c r="CMH68" s="114"/>
      <c r="CMI68" s="114"/>
      <c r="CMJ68" s="114"/>
      <c r="CMK68" s="114"/>
      <c r="CML68" s="114"/>
      <c r="CMM68" s="114"/>
      <c r="CMN68" s="114"/>
      <c r="CMO68" s="114"/>
      <c r="CMP68" s="114"/>
      <c r="CMQ68" s="114"/>
      <c r="CMR68" s="114"/>
      <c r="CMS68" s="114"/>
      <c r="CMT68" s="114"/>
      <c r="CMU68" s="114"/>
      <c r="CMV68" s="114"/>
      <c r="CMW68" s="114"/>
      <c r="CMX68" s="114"/>
      <c r="CMY68" s="114"/>
      <c r="CMZ68" s="114"/>
      <c r="CNA68" s="114"/>
      <c r="CNB68" s="114"/>
      <c r="CNC68" s="114"/>
      <c r="CND68" s="114"/>
      <c r="CNE68" s="114"/>
      <c r="CNF68" s="114"/>
      <c r="CNG68" s="114"/>
      <c r="CNH68" s="114"/>
      <c r="CNI68" s="114"/>
      <c r="CNJ68" s="114"/>
      <c r="CNK68" s="114"/>
      <c r="CNL68" s="114"/>
      <c r="CNM68" s="114"/>
      <c r="CNN68" s="114"/>
      <c r="CNO68" s="114"/>
      <c r="CNP68" s="114"/>
      <c r="CNQ68" s="114"/>
      <c r="CNR68" s="114"/>
      <c r="CNS68" s="114"/>
      <c r="CNT68" s="114"/>
      <c r="CNU68" s="114"/>
      <c r="CNV68" s="114"/>
      <c r="CNW68" s="114"/>
      <c r="CNX68" s="114"/>
      <c r="CNY68" s="114"/>
      <c r="CNZ68" s="114"/>
      <c r="COA68" s="114"/>
      <c r="COB68" s="114"/>
      <c r="COC68" s="114"/>
      <c r="COD68" s="114"/>
      <c r="COE68" s="114"/>
      <c r="COF68" s="114"/>
      <c r="COG68" s="114"/>
      <c r="COH68" s="114"/>
      <c r="COI68" s="114"/>
      <c r="COJ68" s="114"/>
      <c r="COK68" s="114"/>
      <c r="COL68" s="114"/>
      <c r="COM68" s="114"/>
      <c r="CON68" s="114"/>
      <c r="COO68" s="114"/>
      <c r="COP68" s="114"/>
      <c r="COQ68" s="114"/>
      <c r="COR68" s="114"/>
      <c r="COS68" s="114"/>
      <c r="COT68" s="114"/>
      <c r="COU68" s="114"/>
      <c r="COV68" s="114"/>
      <c r="COW68" s="114"/>
      <c r="COX68" s="114"/>
      <c r="COY68" s="114"/>
      <c r="COZ68" s="114"/>
      <c r="CPA68" s="114"/>
      <c r="CPB68" s="114"/>
      <c r="CPC68" s="114"/>
      <c r="CPD68" s="114"/>
      <c r="CPE68" s="114"/>
      <c r="CPF68" s="114"/>
      <c r="CPG68" s="114"/>
      <c r="CPH68" s="114"/>
      <c r="CPI68" s="114"/>
      <c r="CPJ68" s="114"/>
      <c r="CPK68" s="114"/>
      <c r="CPL68" s="114"/>
      <c r="CPM68" s="114"/>
      <c r="CPN68" s="114"/>
      <c r="CPO68" s="114"/>
      <c r="CPP68" s="114"/>
      <c r="CPQ68" s="114"/>
      <c r="CPR68" s="114"/>
      <c r="CPS68" s="114"/>
      <c r="CPT68" s="114"/>
      <c r="CPU68" s="114"/>
      <c r="CPV68" s="114"/>
      <c r="CPW68" s="114"/>
      <c r="CPX68" s="114"/>
      <c r="CPY68" s="114"/>
      <c r="CPZ68" s="114"/>
      <c r="CQA68" s="114"/>
      <c r="CQB68" s="114"/>
      <c r="CQC68" s="114"/>
      <c r="CQD68" s="114"/>
      <c r="CQE68" s="114"/>
      <c r="CQF68" s="114"/>
      <c r="CQG68" s="114"/>
      <c r="CQH68" s="114"/>
      <c r="CQI68" s="114"/>
      <c r="CQJ68" s="114"/>
      <c r="CQK68" s="114"/>
      <c r="CQL68" s="114"/>
      <c r="CQM68" s="114"/>
      <c r="CQN68" s="114"/>
      <c r="CQO68" s="114"/>
      <c r="CQP68" s="114"/>
      <c r="CQQ68" s="114"/>
      <c r="CQR68" s="114"/>
      <c r="CQS68" s="114"/>
      <c r="CQT68" s="114"/>
      <c r="CQU68" s="114"/>
      <c r="CQV68" s="114"/>
      <c r="CQW68" s="114"/>
      <c r="CQX68" s="114"/>
      <c r="CQY68" s="114"/>
      <c r="CQZ68" s="114"/>
      <c r="CRA68" s="114"/>
      <c r="CRB68" s="114"/>
      <c r="CRC68" s="114"/>
      <c r="CRD68" s="114"/>
      <c r="CRE68" s="114"/>
      <c r="CRF68" s="114"/>
      <c r="CRG68" s="114"/>
      <c r="CRH68" s="114"/>
      <c r="CRI68" s="114"/>
      <c r="CRJ68" s="114"/>
      <c r="CRK68" s="114"/>
      <c r="CRL68" s="114"/>
      <c r="CRM68" s="114"/>
      <c r="CRN68" s="114"/>
      <c r="CRO68" s="114"/>
      <c r="CRP68" s="114"/>
      <c r="CRQ68" s="114"/>
      <c r="CRR68" s="114"/>
      <c r="CRS68" s="114"/>
      <c r="CRT68" s="114"/>
      <c r="CRU68" s="114"/>
      <c r="CRV68" s="114"/>
      <c r="CRW68" s="114"/>
      <c r="CRX68" s="114"/>
      <c r="CRY68" s="114"/>
      <c r="CRZ68" s="114"/>
      <c r="CSA68" s="114"/>
      <c r="CSB68" s="114"/>
      <c r="CSC68" s="114"/>
      <c r="CSD68" s="114"/>
      <c r="CSE68" s="114"/>
      <c r="CSF68" s="114"/>
      <c r="CSG68" s="114"/>
      <c r="CSH68" s="114"/>
      <c r="CSI68" s="114"/>
      <c r="CSJ68" s="114"/>
      <c r="CSK68" s="114"/>
      <c r="CSL68" s="114"/>
      <c r="CSM68" s="114"/>
      <c r="CSN68" s="114"/>
      <c r="CSO68" s="114"/>
      <c r="CSP68" s="114"/>
      <c r="CSQ68" s="114"/>
      <c r="CSR68" s="114"/>
      <c r="CSS68" s="114"/>
      <c r="CST68" s="114"/>
      <c r="CSU68" s="114"/>
      <c r="CSV68" s="114"/>
      <c r="CSW68" s="114"/>
      <c r="CSX68" s="114"/>
      <c r="CSY68" s="114"/>
      <c r="CSZ68" s="114"/>
      <c r="CTA68" s="114"/>
      <c r="CTB68" s="114"/>
      <c r="CTC68" s="114"/>
      <c r="CTD68" s="114"/>
      <c r="CTE68" s="114"/>
      <c r="CTF68" s="114"/>
      <c r="CTG68" s="114"/>
      <c r="CTH68" s="114"/>
      <c r="CTI68" s="114"/>
      <c r="CTJ68" s="114"/>
      <c r="CTK68" s="114"/>
      <c r="CTL68" s="114"/>
      <c r="CTM68" s="114"/>
      <c r="CTN68" s="114"/>
      <c r="CTO68" s="114"/>
      <c r="CTP68" s="114"/>
      <c r="CTQ68" s="114"/>
      <c r="CTR68" s="114"/>
      <c r="CTS68" s="114"/>
      <c r="CTT68" s="114"/>
      <c r="CTU68" s="114"/>
      <c r="CTV68" s="114"/>
      <c r="CTW68" s="114"/>
      <c r="CTX68" s="114"/>
      <c r="CTY68" s="114"/>
      <c r="CTZ68" s="114"/>
      <c r="CUA68" s="114"/>
      <c r="CUB68" s="114"/>
      <c r="CUC68" s="114"/>
      <c r="CUD68" s="114"/>
      <c r="CUE68" s="114"/>
      <c r="CUF68" s="114"/>
      <c r="CUG68" s="114"/>
      <c r="CUH68" s="114"/>
      <c r="CUI68" s="114"/>
      <c r="CUJ68" s="114"/>
      <c r="CUK68" s="114"/>
      <c r="CUL68" s="114"/>
      <c r="CUM68" s="114"/>
      <c r="CUN68" s="114"/>
      <c r="CUO68" s="114"/>
      <c r="CUP68" s="114"/>
      <c r="CUQ68" s="114"/>
      <c r="CUR68" s="114"/>
      <c r="CUS68" s="114"/>
      <c r="CUT68" s="114"/>
      <c r="CUU68" s="114"/>
      <c r="CUV68" s="114"/>
      <c r="CUW68" s="114"/>
      <c r="CUX68" s="114"/>
      <c r="CUY68" s="114"/>
      <c r="CUZ68" s="114"/>
      <c r="CVA68" s="114"/>
      <c r="CVB68" s="114"/>
      <c r="CVC68" s="114"/>
      <c r="CVD68" s="114"/>
      <c r="CVE68" s="114"/>
      <c r="CVF68" s="114"/>
      <c r="CVG68" s="114"/>
      <c r="CVH68" s="114"/>
      <c r="CVI68" s="114"/>
      <c r="CVJ68" s="114"/>
      <c r="CVK68" s="114"/>
      <c r="CVL68" s="114"/>
      <c r="CVM68" s="114"/>
      <c r="CVN68" s="114"/>
      <c r="CVO68" s="114"/>
      <c r="CVP68" s="114"/>
      <c r="CVQ68" s="114"/>
      <c r="CVR68" s="114"/>
      <c r="CVS68" s="114"/>
      <c r="CVT68" s="114"/>
      <c r="CVU68" s="114"/>
      <c r="CVV68" s="114"/>
      <c r="CVW68" s="114"/>
      <c r="CVX68" s="114"/>
      <c r="CVY68" s="114"/>
      <c r="CVZ68" s="114"/>
      <c r="CWA68" s="114"/>
      <c r="CWB68" s="114"/>
      <c r="CWC68" s="114"/>
      <c r="CWD68" s="114"/>
      <c r="CWE68" s="114"/>
      <c r="CWF68" s="114"/>
      <c r="CWG68" s="114"/>
      <c r="CWH68" s="114"/>
      <c r="CWI68" s="114"/>
      <c r="CWJ68" s="114"/>
      <c r="CWK68" s="114"/>
      <c r="CWL68" s="114"/>
      <c r="CWM68" s="114"/>
      <c r="CWN68" s="114"/>
      <c r="CWO68" s="114"/>
      <c r="CWP68" s="114"/>
      <c r="CWQ68" s="114"/>
      <c r="CWR68" s="114"/>
      <c r="CWS68" s="114"/>
      <c r="CWT68" s="114"/>
      <c r="CWU68" s="114"/>
      <c r="CWV68" s="114"/>
      <c r="CWW68" s="114"/>
      <c r="CWX68" s="114"/>
      <c r="CWY68" s="114"/>
      <c r="CWZ68" s="114"/>
      <c r="CXA68" s="114"/>
      <c r="CXB68" s="114"/>
      <c r="CXC68" s="114"/>
      <c r="CXD68" s="114"/>
      <c r="CXE68" s="114"/>
      <c r="CXF68" s="114"/>
      <c r="CXG68" s="114"/>
      <c r="CXH68" s="114"/>
      <c r="CXI68" s="114"/>
      <c r="CXJ68" s="114"/>
      <c r="CXK68" s="114"/>
      <c r="CXL68" s="114"/>
      <c r="CXM68" s="114"/>
      <c r="CXN68" s="114"/>
      <c r="CXO68" s="114"/>
      <c r="CXP68" s="114"/>
      <c r="CXQ68" s="114"/>
      <c r="CXR68" s="114"/>
      <c r="CXS68" s="114"/>
      <c r="CXT68" s="114"/>
      <c r="CXU68" s="114"/>
      <c r="CXV68" s="114"/>
      <c r="CXW68" s="114"/>
      <c r="CXX68" s="114"/>
      <c r="CXY68" s="114"/>
      <c r="CXZ68" s="114"/>
      <c r="CYA68" s="114"/>
      <c r="CYB68" s="114"/>
      <c r="CYC68" s="114"/>
      <c r="CYD68" s="114"/>
      <c r="CYE68" s="114"/>
      <c r="CYF68" s="114"/>
      <c r="CYG68" s="114"/>
      <c r="CYH68" s="114"/>
      <c r="CYI68" s="114"/>
      <c r="CYJ68" s="114"/>
      <c r="CYK68" s="114"/>
      <c r="CYL68" s="114"/>
      <c r="CYM68" s="114"/>
      <c r="CYN68" s="114"/>
      <c r="CYO68" s="114"/>
      <c r="CYP68" s="114"/>
      <c r="CYQ68" s="114"/>
      <c r="CYR68" s="114"/>
      <c r="CYS68" s="114"/>
      <c r="CYT68" s="114"/>
      <c r="CYU68" s="114"/>
      <c r="CYV68" s="114"/>
      <c r="CYW68" s="114"/>
      <c r="CYX68" s="114"/>
      <c r="CYY68" s="114"/>
      <c r="CYZ68" s="114"/>
      <c r="CZA68" s="114"/>
      <c r="CZB68" s="114"/>
      <c r="CZC68" s="114"/>
      <c r="CZD68" s="114"/>
      <c r="CZE68" s="114"/>
      <c r="CZF68" s="114"/>
      <c r="CZG68" s="114"/>
      <c r="CZH68" s="114"/>
      <c r="CZI68" s="114"/>
      <c r="CZJ68" s="114"/>
      <c r="CZK68" s="114"/>
      <c r="CZL68" s="114"/>
      <c r="CZM68" s="114"/>
      <c r="CZN68" s="114"/>
      <c r="CZO68" s="114"/>
      <c r="CZP68" s="114"/>
      <c r="CZQ68" s="114"/>
      <c r="CZR68" s="114"/>
      <c r="CZS68" s="114"/>
      <c r="CZT68" s="114"/>
      <c r="CZU68" s="114"/>
      <c r="CZV68" s="114"/>
      <c r="CZW68" s="114"/>
      <c r="CZX68" s="114"/>
      <c r="CZY68" s="114"/>
      <c r="CZZ68" s="114"/>
      <c r="DAA68" s="114"/>
      <c r="DAB68" s="114"/>
      <c r="DAC68" s="114"/>
      <c r="DAD68" s="114"/>
      <c r="DAE68" s="114"/>
      <c r="DAF68" s="114"/>
      <c r="DAG68" s="114"/>
      <c r="DAH68" s="114"/>
      <c r="DAI68" s="114"/>
      <c r="DAJ68" s="114"/>
      <c r="DAK68" s="114"/>
      <c r="DAL68" s="114"/>
      <c r="DAM68" s="114"/>
      <c r="DAN68" s="114"/>
      <c r="DAO68" s="114"/>
      <c r="DAP68" s="114"/>
      <c r="DAQ68" s="114"/>
      <c r="DAR68" s="114"/>
      <c r="DAS68" s="114"/>
      <c r="DAT68" s="114"/>
      <c r="DAU68" s="114"/>
      <c r="DAV68" s="114"/>
      <c r="DAW68" s="114"/>
      <c r="DAX68" s="114"/>
      <c r="DAY68" s="114"/>
      <c r="DAZ68" s="114"/>
      <c r="DBA68" s="114"/>
      <c r="DBB68" s="114"/>
      <c r="DBC68" s="114"/>
      <c r="DBD68" s="114"/>
      <c r="DBE68" s="114"/>
      <c r="DBF68" s="114"/>
      <c r="DBG68" s="114"/>
      <c r="DBH68" s="114"/>
      <c r="DBI68" s="114"/>
      <c r="DBJ68" s="114"/>
      <c r="DBK68" s="114"/>
      <c r="DBL68" s="114"/>
      <c r="DBM68" s="114"/>
      <c r="DBN68" s="114"/>
      <c r="DBO68" s="114"/>
      <c r="DBP68" s="114"/>
      <c r="DBQ68" s="114"/>
      <c r="DBR68" s="114"/>
      <c r="DBS68" s="114"/>
      <c r="DBT68" s="114"/>
      <c r="DBU68" s="114"/>
      <c r="DBV68" s="114"/>
      <c r="DBW68" s="114"/>
      <c r="DBX68" s="114"/>
      <c r="DBY68" s="114"/>
      <c r="DBZ68" s="114"/>
      <c r="DCA68" s="114"/>
      <c r="DCB68" s="114"/>
      <c r="DCC68" s="114"/>
      <c r="DCD68" s="114"/>
      <c r="DCE68" s="114"/>
      <c r="DCF68" s="114"/>
      <c r="DCG68" s="114"/>
      <c r="DCH68" s="114"/>
      <c r="DCI68" s="114"/>
      <c r="DCJ68" s="114"/>
      <c r="DCK68" s="114"/>
      <c r="DCL68" s="114"/>
      <c r="DCM68" s="114"/>
      <c r="DCN68" s="114"/>
      <c r="DCO68" s="114"/>
      <c r="DCP68" s="114"/>
      <c r="DCQ68" s="114"/>
      <c r="DCR68" s="114"/>
      <c r="DCS68" s="114"/>
      <c r="DCT68" s="114"/>
      <c r="DCU68" s="114"/>
      <c r="DCV68" s="114"/>
      <c r="DCW68" s="114"/>
      <c r="DCX68" s="114"/>
      <c r="DCY68" s="114"/>
      <c r="DCZ68" s="114"/>
      <c r="DDA68" s="114"/>
      <c r="DDB68" s="114"/>
      <c r="DDC68" s="114"/>
      <c r="DDD68" s="114"/>
      <c r="DDE68" s="114"/>
      <c r="DDF68" s="114"/>
      <c r="DDG68" s="114"/>
      <c r="DDH68" s="114"/>
      <c r="DDI68" s="114"/>
      <c r="DDJ68" s="114"/>
      <c r="DDK68" s="114"/>
      <c r="DDL68" s="114"/>
      <c r="DDM68" s="114"/>
      <c r="DDN68" s="114"/>
      <c r="DDO68" s="114"/>
      <c r="DDP68" s="114"/>
      <c r="DDQ68" s="114"/>
      <c r="DDR68" s="114"/>
      <c r="DDS68" s="114"/>
      <c r="DDT68" s="114"/>
      <c r="DDU68" s="114"/>
      <c r="DDV68" s="114"/>
      <c r="DDW68" s="114"/>
      <c r="DDX68" s="114"/>
      <c r="DDY68" s="114"/>
      <c r="DDZ68" s="114"/>
      <c r="DEA68" s="114"/>
      <c r="DEB68" s="114"/>
      <c r="DEC68" s="114"/>
      <c r="DED68" s="114"/>
      <c r="DEE68" s="114"/>
      <c r="DEF68" s="114"/>
      <c r="DEG68" s="114"/>
      <c r="DEH68" s="114"/>
      <c r="DEI68" s="114"/>
      <c r="DEJ68" s="114"/>
      <c r="DEK68" s="114"/>
      <c r="DEL68" s="114"/>
      <c r="DEM68" s="114"/>
      <c r="DEN68" s="114"/>
      <c r="DEO68" s="114"/>
      <c r="DEP68" s="114"/>
      <c r="DEQ68" s="114"/>
      <c r="DER68" s="114"/>
      <c r="DES68" s="114"/>
      <c r="DET68" s="114"/>
      <c r="DEU68" s="114"/>
      <c r="DEV68" s="114"/>
      <c r="DEW68" s="114"/>
      <c r="DEX68" s="114"/>
      <c r="DEY68" s="114"/>
      <c r="DEZ68" s="114"/>
      <c r="DFA68" s="114"/>
      <c r="DFB68" s="114"/>
      <c r="DFC68" s="114"/>
      <c r="DFD68" s="114"/>
      <c r="DFE68" s="114"/>
      <c r="DFF68" s="114"/>
      <c r="DFG68" s="114"/>
      <c r="DFH68" s="114"/>
      <c r="DFI68" s="114"/>
      <c r="DFJ68" s="114"/>
      <c r="DFK68" s="114"/>
      <c r="DFL68" s="114"/>
      <c r="DFM68" s="114"/>
      <c r="DFN68" s="114"/>
      <c r="DFO68" s="114"/>
      <c r="DFP68" s="114"/>
      <c r="DFQ68" s="114"/>
      <c r="DFR68" s="114"/>
      <c r="DFS68" s="114"/>
      <c r="DFT68" s="114"/>
      <c r="DFU68" s="114"/>
      <c r="DFV68" s="114"/>
      <c r="DFW68" s="114"/>
      <c r="DFX68" s="114"/>
      <c r="DFY68" s="114"/>
      <c r="DFZ68" s="114"/>
      <c r="DGA68" s="114"/>
      <c r="DGB68" s="114"/>
      <c r="DGC68" s="114"/>
      <c r="DGD68" s="114"/>
      <c r="DGE68" s="114"/>
      <c r="DGF68" s="114"/>
      <c r="DGG68" s="114"/>
      <c r="DGH68" s="114"/>
      <c r="DGI68" s="114"/>
      <c r="DGJ68" s="114"/>
      <c r="DGK68" s="114"/>
      <c r="DGL68" s="114"/>
      <c r="DGM68" s="114"/>
      <c r="DGN68" s="114"/>
      <c r="DGO68" s="114"/>
      <c r="DGP68" s="114"/>
      <c r="DGQ68" s="114"/>
      <c r="DGR68" s="114"/>
      <c r="DGS68" s="114"/>
      <c r="DGT68" s="114"/>
      <c r="DGU68" s="114"/>
      <c r="DGV68" s="114"/>
      <c r="DGW68" s="114"/>
      <c r="DGX68" s="114"/>
      <c r="DGY68" s="114"/>
      <c r="DGZ68" s="114"/>
      <c r="DHA68" s="114"/>
      <c r="DHB68" s="114"/>
      <c r="DHC68" s="114"/>
      <c r="DHD68" s="114"/>
      <c r="DHE68" s="114"/>
      <c r="DHF68" s="114"/>
      <c r="DHG68" s="114"/>
      <c r="DHH68" s="114"/>
      <c r="DHI68" s="114"/>
      <c r="DHJ68" s="114"/>
      <c r="DHK68" s="114"/>
      <c r="DHL68" s="114"/>
      <c r="DHM68" s="114"/>
      <c r="DHN68" s="114"/>
      <c r="DHO68" s="114"/>
      <c r="DHP68" s="114"/>
      <c r="DHQ68" s="114"/>
      <c r="DHR68" s="114"/>
      <c r="DHS68" s="114"/>
      <c r="DHT68" s="114"/>
      <c r="DHU68" s="114"/>
      <c r="DHV68" s="114"/>
      <c r="DHW68" s="114"/>
      <c r="DHX68" s="114"/>
      <c r="DHY68" s="114"/>
      <c r="DHZ68" s="114"/>
      <c r="DIA68" s="114"/>
      <c r="DIB68" s="114"/>
      <c r="DIC68" s="114"/>
      <c r="DID68" s="114"/>
      <c r="DIE68" s="114"/>
      <c r="DIF68" s="114"/>
      <c r="DIG68" s="114"/>
      <c r="DIH68" s="114"/>
      <c r="DII68" s="114"/>
      <c r="DIJ68" s="114"/>
      <c r="DIK68" s="114"/>
      <c r="DIL68" s="114"/>
      <c r="DIM68" s="114"/>
      <c r="DIN68" s="114"/>
      <c r="DIO68" s="114"/>
      <c r="DIP68" s="114"/>
      <c r="DIQ68" s="114"/>
      <c r="DIR68" s="114"/>
      <c r="DIS68" s="114"/>
      <c r="DIT68" s="114"/>
      <c r="DIU68" s="114"/>
      <c r="DIV68" s="114"/>
      <c r="DIW68" s="114"/>
      <c r="DIX68" s="114"/>
      <c r="DIY68" s="114"/>
      <c r="DIZ68" s="114"/>
      <c r="DJA68" s="114"/>
      <c r="DJB68" s="114"/>
      <c r="DJC68" s="114"/>
      <c r="DJD68" s="114"/>
      <c r="DJE68" s="114"/>
      <c r="DJF68" s="114"/>
      <c r="DJG68" s="114"/>
      <c r="DJH68" s="114"/>
      <c r="DJI68" s="114"/>
      <c r="DJJ68" s="114"/>
      <c r="DJK68" s="114"/>
      <c r="DJL68" s="114"/>
      <c r="DJM68" s="114"/>
      <c r="DJN68" s="114"/>
      <c r="DJO68" s="114"/>
      <c r="DJP68" s="114"/>
      <c r="DJQ68" s="114"/>
      <c r="DJR68" s="114"/>
      <c r="DJS68" s="114"/>
      <c r="DJT68" s="114"/>
      <c r="DJU68" s="114"/>
      <c r="DJV68" s="114"/>
      <c r="DJW68" s="114"/>
      <c r="DJX68" s="114"/>
      <c r="DJY68" s="114"/>
      <c r="DJZ68" s="114"/>
      <c r="DKA68" s="114"/>
      <c r="DKB68" s="114"/>
      <c r="DKC68" s="114"/>
      <c r="DKD68" s="114"/>
      <c r="DKE68" s="114"/>
      <c r="DKF68" s="114"/>
      <c r="DKG68" s="114"/>
      <c r="DKH68" s="114"/>
      <c r="DKI68" s="114"/>
      <c r="DKJ68" s="114"/>
      <c r="DKK68" s="114"/>
      <c r="DKL68" s="114"/>
      <c r="DKM68" s="114"/>
      <c r="DKN68" s="114"/>
      <c r="DKO68" s="114"/>
      <c r="DKP68" s="114"/>
      <c r="DKQ68" s="114"/>
      <c r="DKR68" s="114"/>
      <c r="DKS68" s="114"/>
      <c r="DKT68" s="114"/>
      <c r="DKU68" s="114"/>
      <c r="DKV68" s="114"/>
      <c r="DKW68" s="114"/>
      <c r="DKX68" s="114"/>
      <c r="DKY68" s="114"/>
      <c r="DKZ68" s="114"/>
      <c r="DLA68" s="114"/>
      <c r="DLB68" s="114"/>
      <c r="DLC68" s="114"/>
      <c r="DLD68" s="114"/>
      <c r="DLE68" s="114"/>
      <c r="DLF68" s="114"/>
      <c r="DLG68" s="114"/>
      <c r="DLH68" s="114"/>
      <c r="DLI68" s="114"/>
      <c r="DLJ68" s="114"/>
      <c r="DLK68" s="114"/>
      <c r="DLL68" s="114"/>
      <c r="DLM68" s="114"/>
      <c r="DLN68" s="114"/>
      <c r="DLO68" s="114"/>
      <c r="DLP68" s="114"/>
      <c r="DLQ68" s="114"/>
      <c r="DLR68" s="114"/>
      <c r="DLS68" s="114"/>
      <c r="DLT68" s="114"/>
      <c r="DLU68" s="114"/>
      <c r="DLV68" s="114"/>
      <c r="DLW68" s="114"/>
      <c r="DLX68" s="114"/>
      <c r="DLY68" s="114"/>
      <c r="DLZ68" s="114"/>
      <c r="DMA68" s="114"/>
      <c r="DMB68" s="114"/>
      <c r="DMC68" s="114"/>
      <c r="DMD68" s="114"/>
      <c r="DME68" s="114"/>
      <c r="DMF68" s="114"/>
      <c r="DMG68" s="114"/>
      <c r="DMH68" s="114"/>
      <c r="DMI68" s="114"/>
      <c r="DMJ68" s="114"/>
      <c r="DMK68" s="114"/>
      <c r="DML68" s="114"/>
      <c r="DMM68" s="114"/>
      <c r="DMN68" s="114"/>
      <c r="DMO68" s="114"/>
      <c r="DMP68" s="114"/>
      <c r="DMQ68" s="114"/>
      <c r="DMR68" s="114"/>
      <c r="DMS68" s="114"/>
      <c r="DMT68" s="114"/>
      <c r="DMU68" s="114"/>
      <c r="DMV68" s="114"/>
      <c r="DMW68" s="114"/>
      <c r="DMX68" s="114"/>
      <c r="DMY68" s="114"/>
      <c r="DMZ68" s="114"/>
      <c r="DNA68" s="114"/>
      <c r="DNB68" s="114"/>
      <c r="DNC68" s="114"/>
      <c r="DND68" s="114"/>
      <c r="DNE68" s="114"/>
      <c r="DNF68" s="114"/>
      <c r="DNG68" s="114"/>
      <c r="DNH68" s="114"/>
      <c r="DNI68" s="114"/>
      <c r="DNJ68" s="114"/>
      <c r="DNK68" s="114"/>
      <c r="DNL68" s="114"/>
      <c r="DNM68" s="114"/>
      <c r="DNN68" s="114"/>
      <c r="DNO68" s="114"/>
      <c r="DNP68" s="114"/>
      <c r="DNQ68" s="114"/>
      <c r="DNR68" s="114"/>
      <c r="DNS68" s="114"/>
      <c r="DNT68" s="114"/>
      <c r="DNU68" s="114"/>
      <c r="DNV68" s="114"/>
      <c r="DNW68" s="114"/>
      <c r="DNX68" s="114"/>
      <c r="DNY68" s="114"/>
      <c r="DNZ68" s="114"/>
      <c r="DOA68" s="114"/>
      <c r="DOB68" s="114"/>
      <c r="DOC68" s="114"/>
      <c r="DOD68" s="114"/>
      <c r="DOE68" s="114"/>
      <c r="DOF68" s="114"/>
      <c r="DOG68" s="114"/>
      <c r="DOH68" s="114"/>
      <c r="DOI68" s="114"/>
      <c r="DOJ68" s="114"/>
      <c r="DOK68" s="114"/>
      <c r="DOL68" s="114"/>
      <c r="DOM68" s="114"/>
      <c r="DON68" s="114"/>
      <c r="DOO68" s="114"/>
      <c r="DOP68" s="114"/>
      <c r="DOQ68" s="114"/>
      <c r="DOR68" s="114"/>
      <c r="DOS68" s="114"/>
      <c r="DOT68" s="114"/>
      <c r="DOU68" s="114"/>
      <c r="DOV68" s="114"/>
      <c r="DOW68" s="114"/>
      <c r="DOX68" s="114"/>
      <c r="DOY68" s="114"/>
      <c r="DOZ68" s="114"/>
      <c r="DPA68" s="114"/>
      <c r="DPB68" s="114"/>
      <c r="DPC68" s="114"/>
      <c r="DPD68" s="114"/>
      <c r="DPE68" s="114"/>
      <c r="DPF68" s="114"/>
      <c r="DPG68" s="114"/>
      <c r="DPH68" s="114"/>
      <c r="DPI68" s="114"/>
      <c r="DPJ68" s="114"/>
      <c r="DPK68" s="114"/>
      <c r="DPL68" s="114"/>
      <c r="DPM68" s="114"/>
      <c r="DPN68" s="114"/>
      <c r="DPO68" s="114"/>
      <c r="DPP68" s="114"/>
      <c r="DPQ68" s="114"/>
      <c r="DPR68" s="114"/>
      <c r="DPS68" s="114"/>
      <c r="DPT68" s="114"/>
      <c r="DPU68" s="114"/>
      <c r="DPV68" s="114"/>
      <c r="DPW68" s="114"/>
      <c r="DPX68" s="114"/>
      <c r="DPY68" s="114"/>
      <c r="DPZ68" s="114"/>
      <c r="DQA68" s="114"/>
      <c r="DQB68" s="114"/>
      <c r="DQC68" s="114"/>
      <c r="DQD68" s="114"/>
      <c r="DQE68" s="114"/>
      <c r="DQF68" s="114"/>
      <c r="DQG68" s="114"/>
      <c r="DQH68" s="114"/>
      <c r="DQI68" s="114"/>
      <c r="DQJ68" s="114"/>
      <c r="DQK68" s="114"/>
      <c r="DQL68" s="114"/>
      <c r="DQM68" s="114"/>
      <c r="DQN68" s="114"/>
      <c r="DQO68" s="114"/>
      <c r="DQP68" s="114"/>
      <c r="DQQ68" s="114"/>
      <c r="DQR68" s="114"/>
      <c r="DQS68" s="114"/>
      <c r="DQT68" s="114"/>
      <c r="DQU68" s="114"/>
      <c r="DQV68" s="114"/>
      <c r="DQW68" s="114"/>
      <c r="DQX68" s="114"/>
      <c r="DQY68" s="114"/>
      <c r="DQZ68" s="114"/>
      <c r="DRA68" s="114"/>
      <c r="DRB68" s="114"/>
      <c r="DRC68" s="114"/>
      <c r="DRD68" s="114"/>
      <c r="DRE68" s="114"/>
      <c r="DRF68" s="114"/>
      <c r="DRG68" s="114"/>
      <c r="DRH68" s="114"/>
      <c r="DRI68" s="114"/>
      <c r="DRJ68" s="114"/>
      <c r="DRK68" s="114"/>
      <c r="DRL68" s="114"/>
      <c r="DRM68" s="114"/>
      <c r="DRN68" s="114"/>
      <c r="DRO68" s="114"/>
      <c r="DRP68" s="114"/>
      <c r="DRQ68" s="114"/>
      <c r="DRR68" s="114"/>
      <c r="DRS68" s="114"/>
      <c r="DRT68" s="114"/>
      <c r="DRU68" s="114"/>
      <c r="DRV68" s="114"/>
      <c r="DRW68" s="114"/>
      <c r="DRX68" s="114"/>
      <c r="DRY68" s="114"/>
      <c r="DRZ68" s="114"/>
      <c r="DSA68" s="114"/>
      <c r="DSB68" s="114"/>
      <c r="DSC68" s="114"/>
      <c r="DSD68" s="114"/>
      <c r="DSE68" s="114"/>
      <c r="DSF68" s="114"/>
      <c r="DSG68" s="114"/>
      <c r="DSH68" s="114"/>
      <c r="DSI68" s="114"/>
      <c r="DSJ68" s="114"/>
      <c r="DSK68" s="114"/>
      <c r="DSL68" s="114"/>
      <c r="DSM68" s="114"/>
      <c r="DSN68" s="114"/>
      <c r="DSO68" s="114"/>
      <c r="DSP68" s="114"/>
      <c r="DSQ68" s="114"/>
      <c r="DSR68" s="114"/>
      <c r="DSS68" s="114"/>
      <c r="DST68" s="114"/>
      <c r="DSU68" s="114"/>
      <c r="DSV68" s="114"/>
      <c r="DSW68" s="114"/>
      <c r="DSX68" s="114"/>
      <c r="DSY68" s="114"/>
      <c r="DSZ68" s="114"/>
      <c r="DTA68" s="114"/>
      <c r="DTB68" s="114"/>
      <c r="DTC68" s="114"/>
      <c r="DTD68" s="114"/>
      <c r="DTE68" s="114"/>
      <c r="DTF68" s="114"/>
      <c r="DTG68" s="114"/>
      <c r="DTH68" s="114"/>
      <c r="DTI68" s="114"/>
      <c r="DTJ68" s="114"/>
      <c r="DTK68" s="114"/>
      <c r="DTL68" s="114"/>
      <c r="DTM68" s="114"/>
      <c r="DTN68" s="114"/>
      <c r="DTO68" s="114"/>
      <c r="DTP68" s="114"/>
      <c r="DTQ68" s="114"/>
      <c r="DTR68" s="114"/>
      <c r="DTS68" s="114"/>
      <c r="DTT68" s="114"/>
      <c r="DTU68" s="114"/>
      <c r="DTV68" s="114"/>
      <c r="DTW68" s="114"/>
      <c r="DTX68" s="114"/>
      <c r="DTY68" s="114"/>
      <c r="DTZ68" s="114"/>
      <c r="DUA68" s="114"/>
      <c r="DUB68" s="114"/>
      <c r="DUC68" s="114"/>
      <c r="DUD68" s="114"/>
      <c r="DUE68" s="114"/>
      <c r="DUF68" s="114"/>
      <c r="DUG68" s="114"/>
      <c r="DUH68" s="114"/>
      <c r="DUI68" s="114"/>
      <c r="DUJ68" s="114"/>
      <c r="DUK68" s="114"/>
      <c r="DUL68" s="114"/>
      <c r="DUM68" s="114"/>
      <c r="DUN68" s="114"/>
      <c r="DUO68" s="114"/>
      <c r="DUP68" s="114"/>
      <c r="DUQ68" s="114"/>
      <c r="DUR68" s="114"/>
      <c r="DUS68" s="114"/>
      <c r="DUT68" s="114"/>
      <c r="DUU68" s="114"/>
      <c r="DUV68" s="114"/>
      <c r="DUW68" s="114"/>
      <c r="DUX68" s="114"/>
      <c r="DUY68" s="114"/>
      <c r="DUZ68" s="114"/>
      <c r="DVA68" s="114"/>
      <c r="DVB68" s="114"/>
      <c r="DVC68" s="114"/>
      <c r="DVD68" s="114"/>
      <c r="DVE68" s="114"/>
      <c r="DVF68" s="114"/>
      <c r="DVG68" s="114"/>
      <c r="DVH68" s="114"/>
      <c r="DVI68" s="114"/>
      <c r="DVJ68" s="114"/>
      <c r="DVK68" s="114"/>
      <c r="DVL68" s="114"/>
      <c r="DVM68" s="114"/>
      <c r="DVN68" s="114"/>
      <c r="DVO68" s="114"/>
      <c r="DVP68" s="114"/>
      <c r="DVQ68" s="114"/>
      <c r="DVR68" s="114"/>
      <c r="DVS68" s="114"/>
      <c r="DVT68" s="114"/>
      <c r="DVU68" s="114"/>
      <c r="DVV68" s="114"/>
      <c r="DVW68" s="114"/>
      <c r="DVX68" s="114"/>
      <c r="DVY68" s="114"/>
      <c r="DVZ68" s="114"/>
      <c r="DWA68" s="114"/>
      <c r="DWB68" s="114"/>
      <c r="DWC68" s="114"/>
      <c r="DWD68" s="114"/>
      <c r="DWE68" s="114"/>
      <c r="DWF68" s="114"/>
      <c r="DWG68" s="114"/>
      <c r="DWH68" s="114"/>
      <c r="DWI68" s="114"/>
      <c r="DWJ68" s="114"/>
      <c r="DWK68" s="114"/>
      <c r="DWL68" s="114"/>
      <c r="DWM68" s="114"/>
      <c r="DWN68" s="114"/>
      <c r="DWO68" s="114"/>
      <c r="DWP68" s="114"/>
      <c r="DWQ68" s="114"/>
      <c r="DWR68" s="114"/>
      <c r="DWS68" s="114"/>
      <c r="DWT68" s="114"/>
      <c r="DWU68" s="114"/>
      <c r="DWV68" s="114"/>
      <c r="DWW68" s="114"/>
      <c r="DWX68" s="114"/>
      <c r="DWY68" s="114"/>
      <c r="DWZ68" s="114"/>
      <c r="DXA68" s="114"/>
      <c r="DXB68" s="114"/>
      <c r="DXC68" s="114"/>
      <c r="DXD68" s="114"/>
      <c r="DXE68" s="114"/>
      <c r="DXF68" s="114"/>
      <c r="DXG68" s="114"/>
      <c r="DXH68" s="114"/>
      <c r="DXI68" s="114"/>
      <c r="DXJ68" s="114"/>
      <c r="DXK68" s="114"/>
      <c r="DXL68" s="114"/>
      <c r="DXM68" s="114"/>
      <c r="DXN68" s="114"/>
      <c r="DXO68" s="114"/>
      <c r="DXP68" s="114"/>
      <c r="DXQ68" s="114"/>
      <c r="DXR68" s="114"/>
      <c r="DXS68" s="114"/>
      <c r="DXT68" s="114"/>
      <c r="DXU68" s="114"/>
      <c r="DXV68" s="114"/>
      <c r="DXW68" s="114"/>
      <c r="DXX68" s="114"/>
      <c r="DXY68" s="114"/>
      <c r="DXZ68" s="114"/>
      <c r="DYA68" s="114"/>
      <c r="DYB68" s="114"/>
      <c r="DYC68" s="114"/>
      <c r="DYD68" s="114"/>
      <c r="DYE68" s="114"/>
      <c r="DYF68" s="114"/>
      <c r="DYG68" s="114"/>
      <c r="DYH68" s="114"/>
      <c r="DYI68" s="114"/>
      <c r="DYJ68" s="114"/>
      <c r="DYK68" s="114"/>
      <c r="DYL68" s="114"/>
      <c r="DYM68" s="114"/>
      <c r="DYN68" s="114"/>
      <c r="DYO68" s="114"/>
      <c r="DYP68" s="114"/>
      <c r="DYQ68" s="114"/>
      <c r="DYR68" s="114"/>
      <c r="DYS68" s="114"/>
      <c r="DYT68" s="114"/>
      <c r="DYU68" s="114"/>
      <c r="DYV68" s="114"/>
      <c r="DYW68" s="114"/>
      <c r="DYX68" s="114"/>
      <c r="DYY68" s="114"/>
      <c r="DYZ68" s="114"/>
      <c r="DZA68" s="114"/>
      <c r="DZB68" s="114"/>
      <c r="DZC68" s="114"/>
      <c r="DZD68" s="114"/>
      <c r="DZE68" s="114"/>
      <c r="DZF68" s="114"/>
      <c r="DZG68" s="114"/>
      <c r="DZH68" s="114"/>
      <c r="DZI68" s="114"/>
      <c r="DZJ68" s="114"/>
      <c r="DZK68" s="114"/>
      <c r="DZL68" s="114"/>
      <c r="DZM68" s="114"/>
      <c r="DZN68" s="114"/>
      <c r="DZO68" s="114"/>
      <c r="DZP68" s="114"/>
      <c r="DZQ68" s="114"/>
      <c r="DZR68" s="114"/>
      <c r="DZS68" s="114"/>
      <c r="DZT68" s="114"/>
      <c r="DZU68" s="114"/>
      <c r="DZV68" s="114"/>
      <c r="DZW68" s="114"/>
      <c r="DZX68" s="114"/>
      <c r="DZY68" s="114"/>
      <c r="DZZ68" s="114"/>
      <c r="EAA68" s="114"/>
      <c r="EAB68" s="114"/>
      <c r="EAC68" s="114"/>
      <c r="EAD68" s="114"/>
      <c r="EAE68" s="114"/>
      <c r="EAF68" s="114"/>
      <c r="EAG68" s="114"/>
      <c r="EAH68" s="114"/>
      <c r="EAI68" s="114"/>
      <c r="EAJ68" s="114"/>
      <c r="EAK68" s="114"/>
      <c r="EAL68" s="114"/>
      <c r="EAM68" s="114"/>
      <c r="EAN68" s="114"/>
      <c r="EAO68" s="114"/>
      <c r="EAP68" s="114"/>
      <c r="EAQ68" s="114"/>
      <c r="EAR68" s="114"/>
      <c r="EAS68" s="114"/>
      <c r="EAT68" s="114"/>
      <c r="EAU68" s="114"/>
      <c r="EAV68" s="114"/>
      <c r="EAW68" s="114"/>
      <c r="EAX68" s="114"/>
      <c r="EAY68" s="114"/>
      <c r="EAZ68" s="114"/>
      <c r="EBA68" s="114"/>
      <c r="EBB68" s="114"/>
      <c r="EBC68" s="114"/>
      <c r="EBD68" s="114"/>
      <c r="EBE68" s="114"/>
      <c r="EBF68" s="114"/>
      <c r="EBG68" s="114"/>
      <c r="EBH68" s="114"/>
      <c r="EBI68" s="114"/>
      <c r="EBJ68" s="114"/>
      <c r="EBK68" s="114"/>
      <c r="EBL68" s="114"/>
      <c r="EBM68" s="114"/>
      <c r="EBN68" s="114"/>
      <c r="EBO68" s="114"/>
      <c r="EBP68" s="114"/>
      <c r="EBQ68" s="114"/>
      <c r="EBR68" s="114"/>
      <c r="EBS68" s="114"/>
      <c r="EBT68" s="114"/>
      <c r="EBU68" s="114"/>
      <c r="EBV68" s="114"/>
      <c r="EBW68" s="114"/>
      <c r="EBX68" s="114"/>
      <c r="EBY68" s="114"/>
      <c r="EBZ68" s="114"/>
      <c r="ECA68" s="114"/>
      <c r="ECB68" s="114"/>
      <c r="ECC68" s="114"/>
      <c r="ECD68" s="114"/>
      <c r="ECE68" s="114"/>
      <c r="ECF68" s="114"/>
      <c r="ECG68" s="114"/>
      <c r="ECH68" s="114"/>
      <c r="ECI68" s="114"/>
      <c r="ECJ68" s="114"/>
      <c r="ECK68" s="114"/>
      <c r="ECL68" s="114"/>
      <c r="ECM68" s="114"/>
      <c r="ECN68" s="114"/>
      <c r="ECO68" s="114"/>
      <c r="ECP68" s="114"/>
      <c r="ECQ68" s="114"/>
      <c r="ECR68" s="114"/>
      <c r="ECS68" s="114"/>
      <c r="ECT68" s="114"/>
      <c r="ECU68" s="114"/>
      <c r="ECV68" s="114"/>
      <c r="ECW68" s="114"/>
      <c r="ECX68" s="114"/>
      <c r="ECY68" s="114"/>
      <c r="ECZ68" s="114"/>
      <c r="EDA68" s="114"/>
      <c r="EDB68" s="114"/>
      <c r="EDC68" s="114"/>
      <c r="EDD68" s="114"/>
      <c r="EDE68" s="114"/>
      <c r="EDF68" s="114"/>
      <c r="EDG68" s="114"/>
      <c r="EDH68" s="114"/>
      <c r="EDI68" s="114"/>
      <c r="EDJ68" s="114"/>
      <c r="EDK68" s="114"/>
      <c r="EDL68" s="114"/>
      <c r="EDM68" s="114"/>
      <c r="EDN68" s="114"/>
      <c r="EDO68" s="114"/>
      <c r="EDP68" s="114"/>
      <c r="EDQ68" s="114"/>
      <c r="EDR68" s="114"/>
      <c r="EDS68" s="114"/>
      <c r="EDT68" s="114"/>
      <c r="EDU68" s="114"/>
      <c r="EDV68" s="114"/>
      <c r="EDW68" s="114"/>
      <c r="EDX68" s="114"/>
      <c r="EDY68" s="114"/>
      <c r="EDZ68" s="114"/>
      <c r="EEA68" s="114"/>
      <c r="EEB68" s="114"/>
      <c r="EEC68" s="114"/>
      <c r="EED68" s="114"/>
      <c r="EEE68" s="114"/>
      <c r="EEF68" s="114"/>
      <c r="EEG68" s="114"/>
      <c r="EEH68" s="114"/>
      <c r="EEI68" s="114"/>
      <c r="EEJ68" s="114"/>
      <c r="EEK68" s="114"/>
      <c r="EEL68" s="114"/>
      <c r="EEM68" s="114"/>
      <c r="EEN68" s="114"/>
      <c r="EEO68" s="114"/>
      <c r="EEP68" s="114"/>
      <c r="EEQ68" s="114"/>
      <c r="EER68" s="114"/>
      <c r="EES68" s="114"/>
      <c r="EET68" s="114"/>
      <c r="EEU68" s="114"/>
      <c r="EEV68" s="114"/>
      <c r="EEW68" s="114"/>
      <c r="EEX68" s="114"/>
      <c r="EEY68" s="114"/>
      <c r="EEZ68" s="114"/>
      <c r="EFA68" s="114"/>
      <c r="EFB68" s="114"/>
      <c r="EFC68" s="114"/>
      <c r="EFD68" s="114"/>
      <c r="EFE68" s="114"/>
      <c r="EFF68" s="114"/>
      <c r="EFG68" s="114"/>
      <c r="EFH68" s="114"/>
      <c r="EFI68" s="114"/>
      <c r="EFJ68" s="114"/>
      <c r="EFK68" s="114"/>
      <c r="EFL68" s="114"/>
      <c r="EFM68" s="114"/>
      <c r="EFN68" s="114"/>
      <c r="EFO68" s="114"/>
      <c r="EFP68" s="114"/>
      <c r="EFQ68" s="114"/>
      <c r="EFR68" s="114"/>
      <c r="EFS68" s="114"/>
      <c r="EFT68" s="114"/>
      <c r="EFU68" s="114"/>
      <c r="EFV68" s="114"/>
      <c r="EFW68" s="114"/>
      <c r="EFX68" s="114"/>
      <c r="EFY68" s="114"/>
      <c r="EFZ68" s="114"/>
      <c r="EGA68" s="114"/>
      <c r="EGB68" s="114"/>
      <c r="EGC68" s="114"/>
      <c r="EGD68" s="114"/>
      <c r="EGE68" s="114"/>
      <c r="EGF68" s="114"/>
      <c r="EGG68" s="114"/>
      <c r="EGH68" s="114"/>
      <c r="EGI68" s="114"/>
      <c r="EGJ68" s="114"/>
      <c r="EGK68" s="114"/>
      <c r="EGL68" s="114"/>
      <c r="EGM68" s="114"/>
      <c r="EGN68" s="114"/>
      <c r="EGO68" s="114"/>
      <c r="EGP68" s="114"/>
      <c r="EGQ68" s="114"/>
      <c r="EGR68" s="114"/>
      <c r="EGS68" s="114"/>
      <c r="EGT68" s="114"/>
      <c r="EGU68" s="114"/>
      <c r="EGV68" s="114"/>
      <c r="EGW68" s="114"/>
      <c r="EGX68" s="114"/>
      <c r="EGY68" s="114"/>
      <c r="EGZ68" s="114"/>
      <c r="EHA68" s="114"/>
      <c r="EHB68" s="114"/>
      <c r="EHC68" s="114"/>
      <c r="EHD68" s="114"/>
      <c r="EHE68" s="114"/>
      <c r="EHF68" s="114"/>
      <c r="EHG68" s="114"/>
      <c r="EHH68" s="114"/>
      <c r="EHI68" s="114"/>
      <c r="EHJ68" s="114"/>
      <c r="EHK68" s="114"/>
      <c r="EHL68" s="114"/>
      <c r="EHM68" s="114"/>
      <c r="EHN68" s="114"/>
      <c r="EHO68" s="114"/>
      <c r="EHP68" s="114"/>
      <c r="EHQ68" s="114"/>
      <c r="EHR68" s="114"/>
      <c r="EHS68" s="114"/>
      <c r="EHT68" s="114"/>
      <c r="EHU68" s="114"/>
      <c r="EHV68" s="114"/>
      <c r="EHW68" s="114"/>
      <c r="EHX68" s="114"/>
      <c r="EHY68" s="114"/>
      <c r="EHZ68" s="114"/>
      <c r="EIA68" s="114"/>
      <c r="EIB68" s="114"/>
      <c r="EIC68" s="114"/>
      <c r="EID68" s="114"/>
      <c r="EIE68" s="114"/>
      <c r="EIF68" s="114"/>
      <c r="EIG68" s="114"/>
      <c r="EIH68" s="114"/>
      <c r="EII68" s="114"/>
      <c r="EIJ68" s="114"/>
      <c r="EIK68" s="114"/>
      <c r="EIL68" s="114"/>
      <c r="EIM68" s="114"/>
      <c r="EIN68" s="114"/>
      <c r="EIO68" s="114"/>
      <c r="EIP68" s="114"/>
      <c r="EIQ68" s="114"/>
      <c r="EIR68" s="114"/>
      <c r="EIS68" s="114"/>
      <c r="EIT68" s="114"/>
      <c r="EIU68" s="114"/>
      <c r="EIV68" s="114"/>
      <c r="EIW68" s="114"/>
      <c r="EIX68" s="114"/>
      <c r="EIY68" s="114"/>
      <c r="EIZ68" s="114"/>
      <c r="EJA68" s="114"/>
      <c r="EJB68" s="114"/>
      <c r="EJC68" s="114"/>
      <c r="EJD68" s="114"/>
      <c r="EJE68" s="114"/>
      <c r="EJF68" s="114"/>
      <c r="EJG68" s="114"/>
      <c r="EJH68" s="114"/>
      <c r="EJI68" s="114"/>
      <c r="EJJ68" s="114"/>
      <c r="EJK68" s="114"/>
      <c r="EJL68" s="114"/>
      <c r="EJM68" s="114"/>
      <c r="EJN68" s="114"/>
      <c r="EJO68" s="114"/>
      <c r="EJP68" s="114"/>
      <c r="EJQ68" s="114"/>
      <c r="EJR68" s="114"/>
      <c r="EJS68" s="114"/>
      <c r="EJT68" s="114"/>
      <c r="EJU68" s="114"/>
      <c r="EJV68" s="114"/>
      <c r="EJW68" s="114"/>
      <c r="EJX68" s="114"/>
      <c r="EJY68" s="114"/>
      <c r="EJZ68" s="114"/>
      <c r="EKA68" s="114"/>
      <c r="EKB68" s="114"/>
      <c r="EKC68" s="114"/>
      <c r="EKD68" s="114"/>
      <c r="EKE68" s="114"/>
      <c r="EKF68" s="114"/>
      <c r="EKG68" s="114"/>
      <c r="EKH68" s="114"/>
      <c r="EKI68" s="114"/>
      <c r="EKJ68" s="114"/>
      <c r="EKK68" s="114"/>
      <c r="EKL68" s="114"/>
      <c r="EKM68" s="114"/>
      <c r="EKN68" s="114"/>
      <c r="EKO68" s="114"/>
      <c r="EKP68" s="114"/>
      <c r="EKQ68" s="114"/>
      <c r="EKR68" s="114"/>
      <c r="EKS68" s="114"/>
      <c r="EKT68" s="114"/>
      <c r="EKU68" s="114"/>
      <c r="EKV68" s="114"/>
      <c r="EKW68" s="114"/>
      <c r="EKX68" s="114"/>
      <c r="EKY68" s="114"/>
      <c r="EKZ68" s="114"/>
      <c r="ELA68" s="114"/>
      <c r="ELB68" s="114"/>
      <c r="ELC68" s="114"/>
      <c r="ELD68" s="114"/>
      <c r="ELE68" s="114"/>
      <c r="ELF68" s="114"/>
      <c r="ELG68" s="114"/>
      <c r="ELH68" s="114"/>
      <c r="ELI68" s="114"/>
      <c r="ELJ68" s="114"/>
      <c r="ELK68" s="114"/>
      <c r="ELL68" s="114"/>
      <c r="ELM68" s="114"/>
      <c r="ELN68" s="114"/>
      <c r="ELO68" s="114"/>
      <c r="ELP68" s="114"/>
      <c r="ELQ68" s="114"/>
      <c r="ELR68" s="114"/>
      <c r="ELS68" s="114"/>
      <c r="ELT68" s="114"/>
      <c r="ELU68" s="114"/>
      <c r="ELV68" s="114"/>
      <c r="ELW68" s="114"/>
      <c r="ELX68" s="114"/>
      <c r="ELY68" s="114"/>
      <c r="ELZ68" s="114"/>
      <c r="EMA68" s="114"/>
      <c r="EMB68" s="114"/>
      <c r="EMC68" s="114"/>
      <c r="EMD68" s="114"/>
      <c r="EME68" s="114"/>
      <c r="EMF68" s="114"/>
      <c r="EMG68" s="114"/>
      <c r="EMH68" s="114"/>
      <c r="EMI68" s="114"/>
      <c r="EMJ68" s="114"/>
      <c r="EMK68" s="114"/>
      <c r="EML68" s="114"/>
      <c r="EMM68" s="114"/>
      <c r="EMN68" s="114"/>
      <c r="EMO68" s="114"/>
      <c r="EMP68" s="114"/>
      <c r="EMQ68" s="114"/>
      <c r="EMR68" s="114"/>
      <c r="EMS68" s="114"/>
      <c r="EMT68" s="114"/>
      <c r="EMU68" s="114"/>
      <c r="EMV68" s="114"/>
      <c r="EMW68" s="114"/>
      <c r="EMX68" s="114"/>
      <c r="EMY68" s="114"/>
      <c r="EMZ68" s="114"/>
      <c r="ENA68" s="114"/>
      <c r="ENB68" s="114"/>
      <c r="ENC68" s="114"/>
      <c r="END68" s="114"/>
      <c r="ENE68" s="114"/>
      <c r="ENF68" s="114"/>
      <c r="ENG68" s="114"/>
      <c r="ENH68" s="114"/>
      <c r="ENI68" s="114"/>
      <c r="ENJ68" s="114"/>
      <c r="ENK68" s="114"/>
      <c r="ENL68" s="114"/>
      <c r="ENM68" s="114"/>
      <c r="ENN68" s="114"/>
      <c r="ENO68" s="114"/>
      <c r="ENP68" s="114"/>
      <c r="ENQ68" s="114"/>
      <c r="ENR68" s="114"/>
      <c r="ENS68" s="114"/>
      <c r="ENT68" s="114"/>
      <c r="ENU68" s="114"/>
      <c r="ENV68" s="114"/>
      <c r="ENW68" s="114"/>
      <c r="ENX68" s="114"/>
      <c r="ENY68" s="114"/>
      <c r="ENZ68" s="114"/>
      <c r="EOA68" s="114"/>
      <c r="EOB68" s="114"/>
      <c r="EOC68" s="114"/>
      <c r="EOD68" s="114"/>
      <c r="EOE68" s="114"/>
      <c r="EOF68" s="114"/>
      <c r="EOG68" s="114"/>
      <c r="EOH68" s="114"/>
      <c r="EOI68" s="114"/>
      <c r="EOJ68" s="114"/>
      <c r="EOK68" s="114"/>
      <c r="EOL68" s="114"/>
      <c r="EOM68" s="114"/>
      <c r="EON68" s="114"/>
      <c r="EOO68" s="114"/>
      <c r="EOP68" s="114"/>
      <c r="EOQ68" s="114"/>
      <c r="EOR68" s="114"/>
      <c r="EOS68" s="114"/>
      <c r="EOT68" s="114"/>
      <c r="EOU68" s="114"/>
      <c r="EOV68" s="114"/>
      <c r="EOW68" s="114"/>
      <c r="EOX68" s="114"/>
      <c r="EOY68" s="114"/>
      <c r="EOZ68" s="114"/>
      <c r="EPA68" s="114"/>
      <c r="EPB68" s="114"/>
      <c r="EPC68" s="114"/>
      <c r="EPD68" s="114"/>
      <c r="EPE68" s="114"/>
      <c r="EPF68" s="114"/>
      <c r="EPG68" s="114"/>
      <c r="EPH68" s="114"/>
      <c r="EPI68" s="114"/>
      <c r="EPJ68" s="114"/>
      <c r="EPK68" s="114"/>
      <c r="EPL68" s="114"/>
      <c r="EPM68" s="114"/>
      <c r="EPN68" s="114"/>
      <c r="EPO68" s="114"/>
      <c r="EPP68" s="114"/>
      <c r="EPQ68" s="114"/>
      <c r="EPR68" s="114"/>
      <c r="EPS68" s="114"/>
      <c r="EPT68" s="114"/>
      <c r="EPU68" s="114"/>
      <c r="EPV68" s="114"/>
      <c r="EPW68" s="114"/>
      <c r="EPX68" s="114"/>
      <c r="EPY68" s="114"/>
      <c r="EPZ68" s="114"/>
      <c r="EQA68" s="114"/>
      <c r="EQB68" s="114"/>
      <c r="EQC68" s="114"/>
      <c r="EQD68" s="114"/>
      <c r="EQE68" s="114"/>
      <c r="EQF68" s="114"/>
      <c r="EQG68" s="114"/>
      <c r="EQH68" s="114"/>
      <c r="EQI68" s="114"/>
      <c r="EQJ68" s="114"/>
      <c r="EQK68" s="114"/>
      <c r="EQL68" s="114"/>
      <c r="EQM68" s="114"/>
      <c r="EQN68" s="114"/>
      <c r="EQO68" s="114"/>
      <c r="EQP68" s="114"/>
      <c r="EQQ68" s="114"/>
      <c r="EQR68" s="114"/>
      <c r="EQS68" s="114"/>
      <c r="EQT68" s="114"/>
      <c r="EQU68" s="114"/>
      <c r="EQV68" s="114"/>
      <c r="EQW68" s="114"/>
      <c r="EQX68" s="114"/>
      <c r="EQY68" s="114"/>
      <c r="EQZ68" s="114"/>
      <c r="ERA68" s="114"/>
      <c r="ERB68" s="114"/>
      <c r="ERC68" s="114"/>
      <c r="ERD68" s="114"/>
      <c r="ERE68" s="114"/>
      <c r="ERF68" s="114"/>
      <c r="ERG68" s="114"/>
      <c r="ERH68" s="114"/>
      <c r="ERI68" s="114"/>
      <c r="ERJ68" s="114"/>
      <c r="ERK68" s="114"/>
      <c r="ERL68" s="114"/>
      <c r="ERM68" s="114"/>
      <c r="ERN68" s="114"/>
      <c r="ERO68" s="114"/>
      <c r="ERP68" s="114"/>
      <c r="ERQ68" s="114"/>
      <c r="ERR68" s="114"/>
      <c r="ERS68" s="114"/>
      <c r="ERT68" s="114"/>
      <c r="ERU68" s="114"/>
      <c r="ERV68" s="114"/>
      <c r="ERW68" s="114"/>
      <c r="ERX68" s="114"/>
      <c r="ERY68" s="114"/>
      <c r="ERZ68" s="114"/>
      <c r="ESA68" s="114"/>
      <c r="ESB68" s="114"/>
      <c r="ESC68" s="114"/>
      <c r="ESD68" s="114"/>
      <c r="ESE68" s="114"/>
      <c r="ESF68" s="114"/>
      <c r="ESG68" s="114"/>
      <c r="ESH68" s="114"/>
      <c r="ESI68" s="114"/>
      <c r="ESJ68" s="114"/>
      <c r="ESK68" s="114"/>
      <c r="ESL68" s="114"/>
      <c r="ESM68" s="114"/>
      <c r="ESN68" s="114"/>
      <c r="ESO68" s="114"/>
      <c r="ESP68" s="114"/>
      <c r="ESQ68" s="114"/>
      <c r="ESR68" s="114"/>
      <c r="ESS68" s="114"/>
      <c r="EST68" s="114"/>
      <c r="ESU68" s="114"/>
      <c r="ESV68" s="114"/>
      <c r="ESW68" s="114"/>
      <c r="ESX68" s="114"/>
      <c r="ESY68" s="114"/>
      <c r="ESZ68" s="114"/>
      <c r="ETA68" s="114"/>
      <c r="ETB68" s="114"/>
      <c r="ETC68" s="114"/>
      <c r="ETD68" s="114"/>
      <c r="ETE68" s="114"/>
      <c r="ETF68" s="114"/>
      <c r="ETG68" s="114"/>
      <c r="ETH68" s="114"/>
      <c r="ETI68" s="114"/>
      <c r="ETJ68" s="114"/>
      <c r="ETK68" s="114"/>
      <c r="ETL68" s="114"/>
      <c r="ETM68" s="114"/>
      <c r="ETN68" s="114"/>
      <c r="ETO68" s="114"/>
      <c r="ETP68" s="114"/>
      <c r="ETQ68" s="114"/>
      <c r="ETR68" s="114"/>
      <c r="ETS68" s="114"/>
      <c r="ETT68" s="114"/>
      <c r="ETU68" s="114"/>
      <c r="ETV68" s="114"/>
      <c r="ETW68" s="114"/>
      <c r="ETX68" s="114"/>
      <c r="ETY68" s="114"/>
      <c r="ETZ68" s="114"/>
      <c r="EUA68" s="114"/>
      <c r="EUB68" s="114"/>
      <c r="EUC68" s="114"/>
      <c r="EUD68" s="114"/>
      <c r="EUE68" s="114"/>
      <c r="EUF68" s="114"/>
      <c r="EUG68" s="114"/>
      <c r="EUH68" s="114"/>
      <c r="EUI68" s="114"/>
      <c r="EUJ68" s="114"/>
      <c r="EUK68" s="114"/>
      <c r="EUL68" s="114"/>
      <c r="EUM68" s="114"/>
      <c r="EUN68" s="114"/>
      <c r="EUO68" s="114"/>
      <c r="EUP68" s="114"/>
      <c r="EUQ68" s="114"/>
      <c r="EUR68" s="114"/>
      <c r="EUS68" s="114"/>
      <c r="EUT68" s="114"/>
      <c r="EUU68" s="114"/>
      <c r="EUV68" s="114"/>
      <c r="EUW68" s="114"/>
      <c r="EUX68" s="114"/>
      <c r="EUY68" s="114"/>
      <c r="EUZ68" s="114"/>
      <c r="EVA68" s="114"/>
      <c r="EVB68" s="114"/>
      <c r="EVC68" s="114"/>
      <c r="EVD68" s="114"/>
      <c r="EVE68" s="114"/>
      <c r="EVF68" s="114"/>
      <c r="EVG68" s="114"/>
      <c r="EVH68" s="114"/>
      <c r="EVI68" s="114"/>
      <c r="EVJ68" s="114"/>
      <c r="EVK68" s="114"/>
      <c r="EVL68" s="114"/>
      <c r="EVM68" s="114"/>
      <c r="EVN68" s="114"/>
      <c r="EVO68" s="114"/>
      <c r="EVP68" s="114"/>
      <c r="EVQ68" s="114"/>
      <c r="EVR68" s="114"/>
      <c r="EVS68" s="114"/>
      <c r="EVT68" s="114"/>
      <c r="EVU68" s="114"/>
      <c r="EVV68" s="114"/>
      <c r="EVW68" s="114"/>
      <c r="EVX68" s="114"/>
      <c r="EVY68" s="114"/>
      <c r="EVZ68" s="114"/>
      <c r="EWA68" s="114"/>
      <c r="EWB68" s="114"/>
      <c r="EWC68" s="114"/>
      <c r="EWD68" s="114"/>
      <c r="EWE68" s="114"/>
      <c r="EWF68" s="114"/>
      <c r="EWG68" s="114"/>
      <c r="EWH68" s="114"/>
      <c r="EWI68" s="114"/>
      <c r="EWJ68" s="114"/>
      <c r="EWK68" s="114"/>
      <c r="EWL68" s="114"/>
      <c r="EWM68" s="114"/>
      <c r="EWN68" s="114"/>
      <c r="EWO68" s="114"/>
      <c r="EWP68" s="114"/>
      <c r="EWQ68" s="114"/>
      <c r="EWR68" s="114"/>
      <c r="EWS68" s="114"/>
      <c r="EWT68" s="114"/>
      <c r="EWU68" s="114"/>
      <c r="EWV68" s="114"/>
      <c r="EWW68" s="114"/>
      <c r="EWX68" s="114"/>
      <c r="EWY68" s="114"/>
      <c r="EWZ68" s="114"/>
      <c r="EXA68" s="114"/>
      <c r="EXB68" s="114"/>
      <c r="EXC68" s="114"/>
      <c r="EXD68" s="114"/>
      <c r="EXE68" s="114"/>
      <c r="EXF68" s="114"/>
      <c r="EXG68" s="114"/>
      <c r="EXH68" s="114"/>
      <c r="EXI68" s="114"/>
      <c r="EXJ68" s="114"/>
      <c r="EXK68" s="114"/>
      <c r="EXL68" s="114"/>
      <c r="EXM68" s="114"/>
      <c r="EXN68" s="114"/>
      <c r="EXO68" s="114"/>
      <c r="EXP68" s="114"/>
      <c r="EXQ68" s="114"/>
      <c r="EXR68" s="114"/>
      <c r="EXS68" s="114"/>
      <c r="EXT68" s="114"/>
      <c r="EXU68" s="114"/>
      <c r="EXV68" s="114"/>
      <c r="EXW68" s="114"/>
      <c r="EXX68" s="114"/>
      <c r="EXY68" s="114"/>
      <c r="EXZ68" s="114"/>
      <c r="EYA68" s="114"/>
      <c r="EYB68" s="114"/>
      <c r="EYC68" s="114"/>
      <c r="EYD68" s="114"/>
      <c r="EYE68" s="114"/>
      <c r="EYF68" s="114"/>
      <c r="EYG68" s="114"/>
      <c r="EYH68" s="114"/>
      <c r="EYI68" s="114"/>
      <c r="EYJ68" s="114"/>
      <c r="EYK68" s="114"/>
      <c r="EYL68" s="114"/>
      <c r="EYM68" s="114"/>
      <c r="EYN68" s="114"/>
      <c r="EYO68" s="114"/>
      <c r="EYP68" s="114"/>
      <c r="EYQ68" s="114"/>
      <c r="EYR68" s="114"/>
      <c r="EYS68" s="114"/>
      <c r="EYT68" s="114"/>
      <c r="EYU68" s="114"/>
      <c r="EYV68" s="114"/>
      <c r="EYW68" s="114"/>
      <c r="EYX68" s="114"/>
      <c r="EYY68" s="114"/>
      <c r="EYZ68" s="114"/>
      <c r="EZA68" s="114"/>
      <c r="EZB68" s="114"/>
      <c r="EZC68" s="114"/>
      <c r="EZD68" s="114"/>
      <c r="EZE68" s="114"/>
      <c r="EZF68" s="114"/>
      <c r="EZG68" s="114"/>
      <c r="EZH68" s="114"/>
      <c r="EZI68" s="114"/>
      <c r="EZJ68" s="114"/>
      <c r="EZK68" s="114"/>
      <c r="EZL68" s="114"/>
      <c r="EZM68" s="114"/>
      <c r="EZN68" s="114"/>
      <c r="EZO68" s="114"/>
      <c r="EZP68" s="114"/>
      <c r="EZQ68" s="114"/>
      <c r="EZR68" s="114"/>
      <c r="EZS68" s="114"/>
      <c r="EZT68" s="114"/>
      <c r="EZU68" s="114"/>
      <c r="EZV68" s="114"/>
      <c r="EZW68" s="114"/>
      <c r="EZX68" s="114"/>
      <c r="EZY68" s="114"/>
      <c r="EZZ68" s="114"/>
      <c r="FAA68" s="114"/>
      <c r="FAB68" s="114"/>
      <c r="FAC68" s="114"/>
      <c r="FAD68" s="114"/>
      <c r="FAE68" s="114"/>
      <c r="FAF68" s="114"/>
      <c r="FAG68" s="114"/>
      <c r="FAH68" s="114"/>
      <c r="FAI68" s="114"/>
      <c r="FAJ68" s="114"/>
      <c r="FAK68" s="114"/>
      <c r="FAL68" s="114"/>
      <c r="FAM68" s="114"/>
      <c r="FAN68" s="114"/>
      <c r="FAO68" s="114"/>
      <c r="FAP68" s="114"/>
      <c r="FAQ68" s="114"/>
      <c r="FAR68" s="114"/>
      <c r="FAS68" s="114"/>
      <c r="FAT68" s="114"/>
      <c r="FAU68" s="114"/>
      <c r="FAV68" s="114"/>
      <c r="FAW68" s="114"/>
      <c r="FAX68" s="114"/>
      <c r="FAY68" s="114"/>
      <c r="FAZ68" s="114"/>
      <c r="FBA68" s="114"/>
      <c r="FBB68" s="114"/>
      <c r="FBC68" s="114"/>
      <c r="FBD68" s="114"/>
      <c r="FBE68" s="114"/>
      <c r="FBF68" s="114"/>
      <c r="FBG68" s="114"/>
      <c r="FBH68" s="114"/>
      <c r="FBI68" s="114"/>
      <c r="FBJ68" s="114"/>
      <c r="FBK68" s="114"/>
      <c r="FBL68" s="114"/>
      <c r="FBM68" s="114"/>
      <c r="FBN68" s="114"/>
      <c r="FBO68" s="114"/>
      <c r="FBP68" s="114"/>
      <c r="FBQ68" s="114"/>
      <c r="FBR68" s="114"/>
      <c r="FBS68" s="114"/>
      <c r="FBT68" s="114"/>
      <c r="FBU68" s="114"/>
      <c r="FBV68" s="114"/>
      <c r="FBW68" s="114"/>
      <c r="FBX68" s="114"/>
      <c r="FBY68" s="114"/>
      <c r="FBZ68" s="114"/>
      <c r="FCA68" s="114"/>
      <c r="FCB68" s="114"/>
      <c r="FCC68" s="114"/>
      <c r="FCD68" s="114"/>
      <c r="FCE68" s="114"/>
      <c r="FCF68" s="114"/>
      <c r="FCG68" s="114"/>
      <c r="FCH68" s="114"/>
      <c r="FCI68" s="114"/>
      <c r="FCJ68" s="114"/>
      <c r="FCK68" s="114"/>
      <c r="FCL68" s="114"/>
      <c r="FCM68" s="114"/>
      <c r="FCN68" s="114"/>
      <c r="FCO68" s="114"/>
      <c r="FCP68" s="114"/>
      <c r="FCQ68" s="114"/>
      <c r="FCR68" s="114"/>
      <c r="FCS68" s="114"/>
      <c r="FCT68" s="114"/>
      <c r="FCU68" s="114"/>
      <c r="FCV68" s="114"/>
      <c r="FCW68" s="114"/>
      <c r="FCX68" s="114"/>
      <c r="FCY68" s="114"/>
      <c r="FCZ68" s="114"/>
      <c r="FDA68" s="114"/>
      <c r="FDB68" s="114"/>
      <c r="FDC68" s="114"/>
      <c r="FDD68" s="114"/>
      <c r="FDE68" s="114"/>
      <c r="FDF68" s="114"/>
      <c r="FDG68" s="114"/>
      <c r="FDH68" s="114"/>
      <c r="FDI68" s="114"/>
      <c r="FDJ68" s="114"/>
      <c r="FDK68" s="114"/>
      <c r="FDL68" s="114"/>
      <c r="FDM68" s="114"/>
      <c r="FDN68" s="114"/>
      <c r="FDO68" s="114"/>
      <c r="FDP68" s="114"/>
      <c r="FDQ68" s="114"/>
      <c r="FDR68" s="114"/>
      <c r="FDS68" s="114"/>
      <c r="FDT68" s="114"/>
      <c r="FDU68" s="114"/>
      <c r="FDV68" s="114"/>
      <c r="FDW68" s="114"/>
      <c r="FDX68" s="114"/>
      <c r="FDY68" s="114"/>
      <c r="FDZ68" s="114"/>
      <c r="FEA68" s="114"/>
      <c r="FEB68" s="114"/>
      <c r="FEC68" s="114"/>
      <c r="FED68" s="114"/>
      <c r="FEE68" s="114"/>
      <c r="FEF68" s="114"/>
      <c r="FEG68" s="114"/>
      <c r="FEH68" s="114"/>
      <c r="FEI68" s="114"/>
      <c r="FEJ68" s="114"/>
      <c r="FEK68" s="114"/>
      <c r="FEL68" s="114"/>
      <c r="FEM68" s="114"/>
      <c r="FEN68" s="114"/>
      <c r="FEO68" s="114"/>
      <c r="FEP68" s="114"/>
      <c r="FEQ68" s="114"/>
      <c r="FER68" s="114"/>
      <c r="FES68" s="114"/>
      <c r="FET68" s="114"/>
      <c r="FEU68" s="114"/>
      <c r="FEV68" s="114"/>
      <c r="FEW68" s="114"/>
      <c r="FEX68" s="114"/>
      <c r="FEY68" s="114"/>
      <c r="FEZ68" s="114"/>
      <c r="FFA68" s="114"/>
      <c r="FFB68" s="114"/>
      <c r="FFC68" s="114"/>
      <c r="FFD68" s="114"/>
      <c r="FFE68" s="114"/>
      <c r="FFF68" s="114"/>
      <c r="FFG68" s="114"/>
      <c r="FFH68" s="114"/>
      <c r="FFI68" s="114"/>
      <c r="FFJ68" s="114"/>
      <c r="FFK68" s="114"/>
      <c r="FFL68" s="114"/>
      <c r="FFM68" s="114"/>
      <c r="FFN68" s="114"/>
      <c r="FFO68" s="114"/>
      <c r="FFP68" s="114"/>
      <c r="FFQ68" s="114"/>
      <c r="FFR68" s="114"/>
      <c r="FFS68" s="114"/>
      <c r="FFT68" s="114"/>
      <c r="FFU68" s="114"/>
      <c r="FFV68" s="114"/>
      <c r="FFW68" s="114"/>
      <c r="FFX68" s="114"/>
      <c r="FFY68" s="114"/>
      <c r="FFZ68" s="114"/>
      <c r="FGA68" s="114"/>
      <c r="FGB68" s="114"/>
      <c r="FGC68" s="114"/>
      <c r="FGD68" s="114"/>
      <c r="FGE68" s="114"/>
      <c r="FGF68" s="114"/>
      <c r="FGG68" s="114"/>
      <c r="FGH68" s="114"/>
      <c r="FGI68" s="114"/>
      <c r="FGJ68" s="114"/>
      <c r="FGK68" s="114"/>
      <c r="FGL68" s="114"/>
      <c r="FGM68" s="114"/>
      <c r="FGN68" s="114"/>
      <c r="FGO68" s="114"/>
      <c r="FGP68" s="114"/>
      <c r="FGQ68" s="114"/>
      <c r="FGR68" s="114"/>
      <c r="FGS68" s="114"/>
      <c r="FGT68" s="114"/>
      <c r="FGU68" s="114"/>
      <c r="FGV68" s="114"/>
      <c r="FGW68" s="114"/>
      <c r="FGX68" s="114"/>
      <c r="FGY68" s="114"/>
      <c r="FGZ68" s="114"/>
      <c r="FHA68" s="114"/>
      <c r="FHB68" s="114"/>
      <c r="FHC68" s="114"/>
      <c r="FHD68" s="114"/>
      <c r="FHE68" s="114"/>
      <c r="FHF68" s="114"/>
      <c r="FHG68" s="114"/>
      <c r="FHH68" s="114"/>
      <c r="FHI68" s="114"/>
      <c r="FHJ68" s="114"/>
      <c r="FHK68" s="114"/>
      <c r="FHL68" s="114"/>
      <c r="FHM68" s="114"/>
      <c r="FHN68" s="114"/>
      <c r="FHO68" s="114"/>
      <c r="FHP68" s="114"/>
      <c r="FHQ68" s="114"/>
      <c r="FHR68" s="114"/>
      <c r="FHS68" s="114"/>
      <c r="FHT68" s="114"/>
      <c r="FHU68" s="114"/>
      <c r="FHV68" s="114"/>
      <c r="FHW68" s="114"/>
      <c r="FHX68" s="114"/>
      <c r="FHY68" s="114"/>
      <c r="FHZ68" s="114"/>
      <c r="FIA68" s="114"/>
      <c r="FIB68" s="114"/>
      <c r="FIC68" s="114"/>
      <c r="FID68" s="114"/>
      <c r="FIE68" s="114"/>
      <c r="FIF68" s="114"/>
      <c r="FIG68" s="114"/>
      <c r="FIH68" s="114"/>
      <c r="FII68" s="114"/>
      <c r="FIJ68" s="114"/>
      <c r="FIK68" s="114"/>
      <c r="FIL68" s="114"/>
      <c r="FIM68" s="114"/>
      <c r="FIN68" s="114"/>
      <c r="FIO68" s="114"/>
      <c r="FIP68" s="114"/>
      <c r="FIQ68" s="114"/>
      <c r="FIR68" s="114"/>
      <c r="FIS68" s="114"/>
      <c r="FIT68" s="114"/>
      <c r="FIU68" s="114"/>
      <c r="FIV68" s="114"/>
      <c r="FIW68" s="114"/>
      <c r="FIX68" s="114"/>
      <c r="FIY68" s="114"/>
      <c r="FIZ68" s="114"/>
      <c r="FJA68" s="114"/>
      <c r="FJB68" s="114"/>
      <c r="FJC68" s="114"/>
      <c r="FJD68" s="114"/>
      <c r="FJE68" s="114"/>
      <c r="FJF68" s="114"/>
      <c r="FJG68" s="114"/>
      <c r="FJH68" s="114"/>
      <c r="FJI68" s="114"/>
      <c r="FJJ68" s="114"/>
      <c r="FJK68" s="114"/>
      <c r="FJL68" s="114"/>
      <c r="FJM68" s="114"/>
      <c r="FJN68" s="114"/>
      <c r="FJO68" s="114"/>
      <c r="FJP68" s="114"/>
      <c r="FJQ68" s="114"/>
      <c r="FJR68" s="114"/>
      <c r="FJS68" s="114"/>
      <c r="FJT68" s="114"/>
      <c r="FJU68" s="114"/>
      <c r="FJV68" s="114"/>
      <c r="FJW68" s="114"/>
      <c r="FJX68" s="114"/>
      <c r="FJY68" s="114"/>
      <c r="FJZ68" s="114"/>
      <c r="FKA68" s="114"/>
      <c r="FKB68" s="114"/>
      <c r="FKC68" s="114"/>
      <c r="FKD68" s="114"/>
      <c r="FKE68" s="114"/>
      <c r="FKF68" s="114"/>
      <c r="FKG68" s="114"/>
      <c r="FKH68" s="114"/>
      <c r="FKI68" s="114"/>
      <c r="FKJ68" s="114"/>
      <c r="FKK68" s="114"/>
      <c r="FKL68" s="114"/>
      <c r="FKM68" s="114"/>
      <c r="FKN68" s="114"/>
      <c r="FKO68" s="114"/>
      <c r="FKP68" s="114"/>
      <c r="FKQ68" s="114"/>
      <c r="FKR68" s="114"/>
      <c r="FKS68" s="114"/>
      <c r="FKT68" s="114"/>
      <c r="FKU68" s="114"/>
      <c r="FKV68" s="114"/>
      <c r="FKW68" s="114"/>
      <c r="FKX68" s="114"/>
      <c r="FKY68" s="114"/>
      <c r="FKZ68" s="114"/>
      <c r="FLA68" s="114"/>
      <c r="FLB68" s="114"/>
      <c r="FLC68" s="114"/>
      <c r="FLD68" s="114"/>
      <c r="FLE68" s="114"/>
      <c r="FLF68" s="114"/>
      <c r="FLG68" s="114"/>
      <c r="FLH68" s="114"/>
      <c r="FLI68" s="114"/>
      <c r="FLJ68" s="114"/>
      <c r="FLK68" s="114"/>
      <c r="FLL68" s="114"/>
      <c r="FLM68" s="114"/>
      <c r="FLN68" s="114"/>
      <c r="FLO68" s="114"/>
      <c r="FLP68" s="114"/>
      <c r="FLQ68" s="114"/>
      <c r="FLR68" s="114"/>
      <c r="FLS68" s="114"/>
      <c r="FLT68" s="114"/>
      <c r="FLU68" s="114"/>
      <c r="FLV68" s="114"/>
      <c r="FLW68" s="114"/>
      <c r="FLX68" s="114"/>
      <c r="FLY68" s="114"/>
      <c r="FLZ68" s="114"/>
      <c r="FMA68" s="114"/>
      <c r="FMB68" s="114"/>
      <c r="FMC68" s="114"/>
      <c r="FMD68" s="114"/>
      <c r="FME68" s="114"/>
      <c r="FMF68" s="114"/>
      <c r="FMG68" s="114"/>
      <c r="FMH68" s="114"/>
      <c r="FMI68" s="114"/>
      <c r="FMJ68" s="114"/>
      <c r="FMK68" s="114"/>
      <c r="FML68" s="114"/>
      <c r="FMM68" s="114"/>
      <c r="FMN68" s="114"/>
      <c r="FMO68" s="114"/>
      <c r="FMP68" s="114"/>
      <c r="FMQ68" s="114"/>
      <c r="FMR68" s="114"/>
      <c r="FMS68" s="114"/>
      <c r="FMT68" s="114"/>
      <c r="FMU68" s="114"/>
      <c r="FMV68" s="114"/>
      <c r="FMW68" s="114"/>
      <c r="FMX68" s="114"/>
      <c r="FMY68" s="114"/>
      <c r="FMZ68" s="114"/>
      <c r="FNA68" s="114"/>
      <c r="FNB68" s="114"/>
      <c r="FNC68" s="114"/>
      <c r="FND68" s="114"/>
      <c r="FNE68" s="114"/>
      <c r="FNF68" s="114"/>
      <c r="FNG68" s="114"/>
      <c r="FNH68" s="114"/>
      <c r="FNI68" s="114"/>
      <c r="FNJ68" s="114"/>
      <c r="FNK68" s="114"/>
      <c r="FNL68" s="114"/>
      <c r="FNM68" s="114"/>
      <c r="FNN68" s="114"/>
      <c r="FNO68" s="114"/>
      <c r="FNP68" s="114"/>
      <c r="FNQ68" s="114"/>
      <c r="FNR68" s="114"/>
      <c r="FNS68" s="114"/>
      <c r="FNT68" s="114"/>
      <c r="FNU68" s="114"/>
      <c r="FNV68" s="114"/>
      <c r="FNW68" s="114"/>
      <c r="FNX68" s="114"/>
      <c r="FNY68" s="114"/>
      <c r="FNZ68" s="114"/>
      <c r="FOA68" s="114"/>
      <c r="FOB68" s="114"/>
      <c r="FOC68" s="114"/>
      <c r="FOD68" s="114"/>
      <c r="FOE68" s="114"/>
      <c r="FOF68" s="114"/>
      <c r="FOG68" s="114"/>
      <c r="FOH68" s="114"/>
      <c r="FOI68" s="114"/>
      <c r="FOJ68" s="114"/>
      <c r="FOK68" s="114"/>
      <c r="FOL68" s="114"/>
      <c r="FOM68" s="114"/>
      <c r="FON68" s="114"/>
      <c r="FOO68" s="114"/>
      <c r="FOP68" s="114"/>
      <c r="FOQ68" s="114"/>
      <c r="FOR68" s="114"/>
      <c r="FOS68" s="114"/>
      <c r="FOT68" s="114"/>
      <c r="FOU68" s="114"/>
      <c r="FOV68" s="114"/>
      <c r="FOW68" s="114"/>
      <c r="FOX68" s="114"/>
      <c r="FOY68" s="114"/>
      <c r="FOZ68" s="114"/>
      <c r="FPA68" s="114"/>
      <c r="FPB68" s="114"/>
      <c r="FPC68" s="114"/>
      <c r="FPD68" s="114"/>
      <c r="FPE68" s="114"/>
      <c r="FPF68" s="114"/>
      <c r="FPG68" s="114"/>
      <c r="FPH68" s="114"/>
      <c r="FPI68" s="114"/>
      <c r="FPJ68" s="114"/>
      <c r="FPK68" s="114"/>
      <c r="FPL68" s="114"/>
      <c r="FPM68" s="114"/>
      <c r="FPN68" s="114"/>
      <c r="FPO68" s="114"/>
      <c r="FPP68" s="114"/>
      <c r="FPQ68" s="114"/>
      <c r="FPR68" s="114"/>
      <c r="FPS68" s="114"/>
      <c r="FPT68" s="114"/>
      <c r="FPU68" s="114"/>
      <c r="FPV68" s="114"/>
      <c r="FPW68" s="114"/>
      <c r="FPX68" s="114"/>
      <c r="FPY68" s="114"/>
      <c r="FPZ68" s="114"/>
      <c r="FQA68" s="114"/>
      <c r="FQB68" s="114"/>
      <c r="FQC68" s="114"/>
      <c r="FQD68" s="114"/>
      <c r="FQE68" s="114"/>
      <c r="FQF68" s="114"/>
      <c r="FQG68" s="114"/>
      <c r="FQH68" s="114"/>
      <c r="FQI68" s="114"/>
      <c r="FQJ68" s="114"/>
      <c r="FQK68" s="114"/>
      <c r="FQL68" s="114"/>
      <c r="FQM68" s="114"/>
      <c r="FQN68" s="114"/>
      <c r="FQO68" s="114"/>
      <c r="FQP68" s="114"/>
      <c r="FQQ68" s="114"/>
      <c r="FQR68" s="114"/>
      <c r="FQS68" s="114"/>
      <c r="FQT68" s="114"/>
      <c r="FQU68" s="114"/>
      <c r="FQV68" s="114"/>
      <c r="FQW68" s="114"/>
      <c r="FQX68" s="114"/>
      <c r="FQY68" s="114"/>
      <c r="FQZ68" s="114"/>
      <c r="FRA68" s="114"/>
      <c r="FRB68" s="114"/>
      <c r="FRC68" s="114"/>
      <c r="FRD68" s="114"/>
      <c r="FRE68" s="114"/>
      <c r="FRF68" s="114"/>
      <c r="FRG68" s="114"/>
      <c r="FRH68" s="114"/>
      <c r="FRI68" s="114"/>
      <c r="FRJ68" s="114"/>
      <c r="FRK68" s="114"/>
      <c r="FRL68" s="114"/>
      <c r="FRM68" s="114"/>
      <c r="FRN68" s="114"/>
      <c r="FRO68" s="114"/>
      <c r="FRP68" s="114"/>
      <c r="FRQ68" s="114"/>
      <c r="FRR68" s="114"/>
      <c r="FRS68" s="114"/>
      <c r="FRT68" s="114"/>
      <c r="FRU68" s="114"/>
      <c r="FRV68" s="114"/>
      <c r="FRW68" s="114"/>
      <c r="FRX68" s="114"/>
      <c r="FRY68" s="114"/>
      <c r="FRZ68" s="114"/>
      <c r="FSA68" s="114"/>
      <c r="FSB68" s="114"/>
      <c r="FSC68" s="114"/>
      <c r="FSD68" s="114"/>
      <c r="FSE68" s="114"/>
      <c r="FSF68" s="114"/>
      <c r="FSG68" s="114"/>
      <c r="FSH68" s="114"/>
      <c r="FSI68" s="114"/>
      <c r="FSJ68" s="114"/>
      <c r="FSK68" s="114"/>
      <c r="FSL68" s="114"/>
      <c r="FSM68" s="114"/>
      <c r="FSN68" s="114"/>
      <c r="FSO68" s="114"/>
      <c r="FSP68" s="114"/>
      <c r="FSQ68" s="114"/>
      <c r="FSR68" s="114"/>
      <c r="FSS68" s="114"/>
      <c r="FST68" s="114"/>
      <c r="FSU68" s="114"/>
      <c r="FSV68" s="114"/>
      <c r="FSW68" s="114"/>
      <c r="FSX68" s="114"/>
      <c r="FSY68" s="114"/>
      <c r="FSZ68" s="114"/>
      <c r="FTA68" s="114"/>
      <c r="FTB68" s="114"/>
      <c r="FTC68" s="114"/>
      <c r="FTD68" s="114"/>
      <c r="FTE68" s="114"/>
      <c r="FTF68" s="114"/>
      <c r="FTG68" s="114"/>
      <c r="FTH68" s="114"/>
      <c r="FTI68" s="114"/>
      <c r="FTJ68" s="114"/>
      <c r="FTK68" s="114"/>
      <c r="FTL68" s="114"/>
      <c r="FTM68" s="114"/>
      <c r="FTN68" s="114"/>
      <c r="FTO68" s="114"/>
      <c r="FTP68" s="114"/>
      <c r="FTQ68" s="114"/>
      <c r="FTR68" s="114"/>
      <c r="FTS68" s="114"/>
      <c r="FTT68" s="114"/>
      <c r="FTU68" s="114"/>
      <c r="FTV68" s="114"/>
      <c r="FTW68" s="114"/>
      <c r="FTX68" s="114"/>
      <c r="FTY68" s="114"/>
      <c r="FTZ68" s="114"/>
      <c r="FUA68" s="114"/>
      <c r="FUB68" s="114"/>
      <c r="FUC68" s="114"/>
      <c r="FUD68" s="114"/>
      <c r="FUE68" s="114"/>
      <c r="FUF68" s="114"/>
      <c r="FUG68" s="114"/>
      <c r="FUH68" s="114"/>
      <c r="FUI68" s="114"/>
      <c r="FUJ68" s="114"/>
      <c r="FUK68" s="114"/>
      <c r="FUL68" s="114"/>
      <c r="FUM68" s="114"/>
      <c r="FUN68" s="114"/>
      <c r="FUO68" s="114"/>
      <c r="FUP68" s="114"/>
      <c r="FUQ68" s="114"/>
      <c r="FUR68" s="114"/>
      <c r="FUS68" s="114"/>
      <c r="FUT68" s="114"/>
      <c r="FUU68" s="114"/>
      <c r="FUV68" s="114"/>
      <c r="FUW68" s="114"/>
      <c r="FUX68" s="114"/>
      <c r="FUY68" s="114"/>
      <c r="FUZ68" s="114"/>
      <c r="FVA68" s="114"/>
      <c r="FVB68" s="114"/>
      <c r="FVC68" s="114"/>
      <c r="FVD68" s="114"/>
      <c r="FVE68" s="114"/>
      <c r="FVF68" s="114"/>
      <c r="FVG68" s="114"/>
      <c r="FVH68" s="114"/>
      <c r="FVI68" s="114"/>
      <c r="FVJ68" s="114"/>
      <c r="FVK68" s="114"/>
      <c r="FVL68" s="114"/>
      <c r="FVM68" s="114"/>
      <c r="FVN68" s="114"/>
      <c r="FVO68" s="114"/>
      <c r="FVP68" s="114"/>
      <c r="FVQ68" s="114"/>
      <c r="FVR68" s="114"/>
      <c r="FVS68" s="114"/>
      <c r="FVT68" s="114"/>
      <c r="FVU68" s="114"/>
      <c r="FVV68" s="114"/>
      <c r="FVW68" s="114"/>
      <c r="FVX68" s="114"/>
      <c r="FVY68" s="114"/>
      <c r="FVZ68" s="114"/>
      <c r="FWA68" s="114"/>
      <c r="FWB68" s="114"/>
      <c r="FWC68" s="114"/>
      <c r="FWD68" s="114"/>
      <c r="FWE68" s="114"/>
      <c r="FWF68" s="114"/>
      <c r="FWG68" s="114"/>
    </row>
    <row r="69" spans="1:4661" ht="26.4" x14ac:dyDescent="0.25">
      <c r="A69" s="80" t="s">
        <v>268</v>
      </c>
      <c r="B69" s="80" t="s">
        <v>47</v>
      </c>
      <c r="C69" s="81">
        <v>2025</v>
      </c>
      <c r="D69" s="81">
        <v>2027</v>
      </c>
      <c r="E69" s="101"/>
      <c r="F69" s="80" t="s">
        <v>101</v>
      </c>
      <c r="G69" s="101"/>
      <c r="H69" s="80" t="s">
        <v>101</v>
      </c>
      <c r="I69" s="80" t="s">
        <v>51</v>
      </c>
      <c r="J69" s="80" t="s">
        <v>102</v>
      </c>
      <c r="K69" s="93" t="s">
        <v>140</v>
      </c>
      <c r="L69" s="101" t="s">
        <v>269</v>
      </c>
      <c r="M69" s="80" t="s">
        <v>236</v>
      </c>
      <c r="N69" s="80" t="s">
        <v>142</v>
      </c>
      <c r="O69" s="86">
        <v>48</v>
      </c>
      <c r="P69" s="87" t="s">
        <v>113</v>
      </c>
      <c r="Q69" s="88">
        <v>45000</v>
      </c>
      <c r="R69" s="88">
        <v>45000</v>
      </c>
      <c r="S69" s="88">
        <v>45000</v>
      </c>
      <c r="T69" s="88">
        <v>45000</v>
      </c>
      <c r="U69" s="88">
        <v>180000</v>
      </c>
      <c r="V69" s="89">
        <v>0</v>
      </c>
      <c r="W69" s="83"/>
      <c r="X69" s="90" t="s">
        <v>110</v>
      </c>
      <c r="Y69" s="90" t="s">
        <v>111</v>
      </c>
      <c r="Z69" s="91"/>
      <c r="AA69" s="92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  <c r="NY69" s="83"/>
      <c r="NZ69" s="83"/>
      <c r="OA69" s="83"/>
      <c r="OB69" s="83"/>
      <c r="OC69" s="83"/>
      <c r="OD69" s="83"/>
      <c r="OE69" s="83"/>
      <c r="OF69" s="83"/>
      <c r="OG69" s="83"/>
      <c r="OH69" s="83"/>
      <c r="OI69" s="83"/>
      <c r="OJ69" s="83"/>
      <c r="OK69" s="83"/>
      <c r="OL69" s="83"/>
      <c r="OM69" s="83"/>
      <c r="ON69" s="83"/>
      <c r="OO69" s="83"/>
      <c r="OP69" s="83"/>
      <c r="OQ69" s="83"/>
      <c r="OR69" s="83"/>
      <c r="OS69" s="83"/>
      <c r="OT69" s="83"/>
      <c r="OU69" s="83"/>
      <c r="OV69" s="83"/>
      <c r="OW69" s="83"/>
      <c r="OX69" s="83"/>
      <c r="OY69" s="83"/>
      <c r="OZ69" s="83"/>
      <c r="PA69" s="83"/>
      <c r="PB69" s="83"/>
      <c r="PC69" s="83"/>
      <c r="PD69" s="83"/>
      <c r="PE69" s="83"/>
      <c r="PF69" s="83"/>
      <c r="PG69" s="83"/>
      <c r="PH69" s="83"/>
      <c r="PI69" s="83"/>
      <c r="PJ69" s="83"/>
      <c r="PK69" s="83"/>
      <c r="PL69" s="83"/>
      <c r="PM69" s="83"/>
      <c r="PN69" s="83"/>
      <c r="PO69" s="83"/>
      <c r="PP69" s="83"/>
      <c r="PQ69" s="83"/>
      <c r="PR69" s="83"/>
      <c r="PS69" s="83"/>
      <c r="PT69" s="83"/>
      <c r="PU69" s="83"/>
      <c r="PV69" s="83"/>
      <c r="PW69" s="83"/>
      <c r="PX69" s="83"/>
      <c r="PY69" s="83"/>
      <c r="PZ69" s="83"/>
      <c r="QA69" s="83"/>
      <c r="QB69" s="83"/>
      <c r="QC69" s="83"/>
      <c r="QD69" s="83"/>
      <c r="QE69" s="83"/>
      <c r="QF69" s="83"/>
      <c r="QG69" s="83"/>
      <c r="QH69" s="83"/>
      <c r="QI69" s="83"/>
      <c r="QJ69" s="83"/>
      <c r="QK69" s="83"/>
      <c r="QL69" s="83"/>
      <c r="QM69" s="83"/>
      <c r="QN69" s="83"/>
      <c r="QO69" s="83"/>
      <c r="QP69" s="83"/>
      <c r="QQ69" s="83"/>
      <c r="QR69" s="83"/>
      <c r="QS69" s="83"/>
      <c r="QT69" s="83"/>
      <c r="QU69" s="83"/>
      <c r="QV69" s="83"/>
      <c r="QW69" s="83"/>
      <c r="QX69" s="83"/>
      <c r="QY69" s="83"/>
      <c r="QZ69" s="83"/>
      <c r="RA69" s="83"/>
      <c r="RB69" s="83"/>
      <c r="RC69" s="83"/>
      <c r="RD69" s="83"/>
      <c r="RE69" s="83"/>
      <c r="RF69" s="83"/>
      <c r="RG69" s="83"/>
      <c r="RH69" s="83"/>
      <c r="RI69" s="83"/>
      <c r="RJ69" s="83"/>
      <c r="RK69" s="83"/>
      <c r="RL69" s="83"/>
      <c r="RM69" s="83"/>
      <c r="RN69" s="83"/>
      <c r="RO69" s="83"/>
      <c r="RP69" s="83"/>
      <c r="RQ69" s="83"/>
      <c r="RR69" s="83"/>
      <c r="RS69" s="83"/>
      <c r="RT69" s="83"/>
      <c r="RU69" s="83"/>
      <c r="RV69" s="83"/>
      <c r="RW69" s="83"/>
      <c r="RX69" s="83"/>
      <c r="RY69" s="83"/>
      <c r="RZ69" s="83"/>
      <c r="SA69" s="83"/>
      <c r="SB69" s="83"/>
      <c r="SC69" s="83"/>
      <c r="SD69" s="83"/>
      <c r="SE69" s="83"/>
      <c r="SF69" s="83"/>
      <c r="SG69" s="83"/>
      <c r="SH69" s="83"/>
      <c r="SI69" s="83"/>
      <c r="SJ69" s="83"/>
      <c r="SK69" s="83"/>
      <c r="SL69" s="83"/>
      <c r="SM69" s="83"/>
      <c r="SN69" s="83"/>
      <c r="SO69" s="83"/>
      <c r="SP69" s="83"/>
      <c r="SQ69" s="83"/>
      <c r="SR69" s="83"/>
      <c r="SS69" s="83"/>
      <c r="ST69" s="83"/>
      <c r="SU69" s="83"/>
      <c r="SV69" s="83"/>
      <c r="SW69" s="83"/>
      <c r="SX69" s="83"/>
      <c r="SY69" s="83"/>
      <c r="SZ69" s="83"/>
      <c r="TA69" s="83"/>
      <c r="TB69" s="83"/>
      <c r="TC69" s="83"/>
      <c r="TD69" s="83"/>
      <c r="TE69" s="83"/>
      <c r="TF69" s="83"/>
      <c r="TG69" s="83"/>
      <c r="TH69" s="83"/>
      <c r="TI69" s="83"/>
      <c r="TJ69" s="83"/>
      <c r="TK69" s="83"/>
      <c r="TL69" s="83"/>
      <c r="TM69" s="83"/>
      <c r="TN69" s="83"/>
      <c r="TO69" s="83"/>
      <c r="TP69" s="83"/>
      <c r="TQ69" s="83"/>
      <c r="TR69" s="83"/>
      <c r="TS69" s="83"/>
      <c r="TT69" s="83"/>
      <c r="TU69" s="83"/>
      <c r="TV69" s="83"/>
      <c r="TW69" s="83"/>
      <c r="TX69" s="83"/>
      <c r="TY69" s="83"/>
      <c r="TZ69" s="83"/>
      <c r="UA69" s="83"/>
      <c r="UB69" s="83"/>
      <c r="UC69" s="83"/>
      <c r="UD69" s="83"/>
      <c r="UE69" s="83"/>
      <c r="UF69" s="83"/>
      <c r="UG69" s="83"/>
      <c r="UH69" s="83"/>
      <c r="UI69" s="83"/>
      <c r="UJ69" s="83"/>
      <c r="UK69" s="83"/>
      <c r="UL69" s="83"/>
      <c r="UM69" s="83"/>
      <c r="UN69" s="83"/>
      <c r="UO69" s="83"/>
      <c r="UP69" s="83"/>
      <c r="UQ69" s="83"/>
      <c r="UR69" s="83"/>
      <c r="US69" s="83"/>
      <c r="UT69" s="83"/>
      <c r="UU69" s="83"/>
      <c r="UV69" s="83"/>
      <c r="UW69" s="83"/>
      <c r="UX69" s="83"/>
      <c r="UY69" s="83"/>
      <c r="UZ69" s="83"/>
      <c r="VA69" s="83"/>
      <c r="VB69" s="83"/>
      <c r="VC69" s="83"/>
      <c r="VD69" s="83"/>
      <c r="VE69" s="83"/>
      <c r="VF69" s="83"/>
      <c r="VG69" s="83"/>
      <c r="VH69" s="83"/>
      <c r="VI69" s="83"/>
      <c r="VJ69" s="83"/>
      <c r="VK69" s="83"/>
      <c r="VL69" s="83"/>
      <c r="VM69" s="83"/>
      <c r="VN69" s="83"/>
      <c r="VO69" s="83"/>
      <c r="VP69" s="83"/>
      <c r="VQ69" s="83"/>
      <c r="VR69" s="83"/>
      <c r="VS69" s="83"/>
      <c r="VT69" s="83"/>
      <c r="VU69" s="83"/>
      <c r="VV69" s="83"/>
      <c r="VW69" s="83"/>
      <c r="VX69" s="83"/>
      <c r="VY69" s="83"/>
      <c r="VZ69" s="83"/>
      <c r="WA69" s="83"/>
      <c r="WB69" s="83"/>
      <c r="WC69" s="83"/>
      <c r="WD69" s="83"/>
      <c r="WE69" s="83"/>
      <c r="WF69" s="83"/>
      <c r="WG69" s="83"/>
      <c r="WH69" s="83"/>
      <c r="WI69" s="83"/>
      <c r="WJ69" s="83"/>
      <c r="WK69" s="83"/>
      <c r="WL69" s="83"/>
      <c r="WM69" s="83"/>
      <c r="WN69" s="83"/>
      <c r="WO69" s="83"/>
      <c r="WP69" s="83"/>
      <c r="WQ69" s="83"/>
      <c r="WR69" s="83"/>
      <c r="WS69" s="83"/>
      <c r="WT69" s="83"/>
      <c r="WU69" s="83"/>
      <c r="WV69" s="83"/>
      <c r="WW69" s="83"/>
      <c r="WX69" s="83"/>
      <c r="WY69" s="83"/>
      <c r="WZ69" s="83"/>
      <c r="XA69" s="83"/>
      <c r="XB69" s="83"/>
      <c r="XC69" s="83"/>
      <c r="XD69" s="83"/>
      <c r="XE69" s="83"/>
      <c r="XF69" s="83"/>
      <c r="XG69" s="83"/>
      <c r="XH69" s="83"/>
      <c r="XI69" s="83"/>
      <c r="XJ69" s="83"/>
      <c r="XK69" s="83"/>
      <c r="XL69" s="83"/>
      <c r="XM69" s="83"/>
      <c r="XN69" s="83"/>
      <c r="XO69" s="83"/>
      <c r="XP69" s="83"/>
      <c r="XQ69" s="83"/>
      <c r="XR69" s="83"/>
      <c r="XS69" s="83"/>
      <c r="XT69" s="83"/>
      <c r="XU69" s="83"/>
      <c r="XV69" s="83"/>
      <c r="XW69" s="83"/>
      <c r="XX69" s="83"/>
      <c r="XY69" s="83"/>
      <c r="XZ69" s="83"/>
      <c r="YA69" s="83"/>
      <c r="YB69" s="83"/>
      <c r="YC69" s="83"/>
      <c r="YD69" s="83"/>
      <c r="YE69" s="83"/>
      <c r="YF69" s="83"/>
      <c r="YG69" s="83"/>
      <c r="YH69" s="83"/>
      <c r="YI69" s="83"/>
      <c r="YJ69" s="83"/>
      <c r="YK69" s="83"/>
      <c r="YL69" s="83"/>
      <c r="YM69" s="83"/>
      <c r="YN69" s="83"/>
      <c r="YO69" s="83"/>
      <c r="YP69" s="83"/>
      <c r="YQ69" s="83"/>
      <c r="YR69" s="83"/>
      <c r="YS69" s="83"/>
      <c r="YT69" s="83"/>
      <c r="YU69" s="83"/>
      <c r="YV69" s="83"/>
      <c r="YW69" s="83"/>
      <c r="YX69" s="83"/>
      <c r="YY69" s="83"/>
      <c r="YZ69" s="83"/>
      <c r="ZA69" s="83"/>
      <c r="ZB69" s="83"/>
      <c r="ZC69" s="83"/>
      <c r="ZD69" s="83"/>
      <c r="ZE69" s="83"/>
      <c r="ZF69" s="83"/>
      <c r="ZG69" s="83"/>
      <c r="ZH69" s="83"/>
      <c r="ZI69" s="83"/>
      <c r="ZJ69" s="83"/>
      <c r="ZK69" s="83"/>
      <c r="ZL69" s="83"/>
      <c r="ZM69" s="83"/>
      <c r="ZN69" s="83"/>
      <c r="ZO69" s="83"/>
      <c r="ZP69" s="83"/>
      <c r="ZQ69" s="83"/>
      <c r="ZR69" s="83"/>
      <c r="ZS69" s="83"/>
      <c r="ZT69" s="83"/>
      <c r="ZU69" s="83"/>
      <c r="ZV69" s="83"/>
      <c r="ZW69" s="83"/>
      <c r="ZX69" s="83"/>
      <c r="ZY69" s="83"/>
      <c r="ZZ69" s="83"/>
      <c r="AAA69" s="83"/>
      <c r="AAB69" s="83"/>
      <c r="AAC69" s="83"/>
      <c r="AAD69" s="83"/>
      <c r="AAE69" s="83"/>
      <c r="AAF69" s="83"/>
      <c r="AAG69" s="83"/>
      <c r="AAH69" s="83"/>
      <c r="AAI69" s="83"/>
      <c r="AAJ69" s="83"/>
      <c r="AAK69" s="83"/>
      <c r="AAL69" s="83"/>
      <c r="AAM69" s="83"/>
      <c r="AAN69" s="83"/>
      <c r="AAO69" s="83"/>
      <c r="AAP69" s="83"/>
      <c r="AAQ69" s="83"/>
      <c r="AAR69" s="83"/>
      <c r="AAS69" s="83"/>
      <c r="AAT69" s="83"/>
      <c r="AAU69" s="83"/>
      <c r="AAV69" s="83"/>
      <c r="AAW69" s="83"/>
      <c r="AAX69" s="83"/>
      <c r="AAY69" s="83"/>
      <c r="AAZ69" s="83"/>
      <c r="ABA69" s="83"/>
      <c r="ABB69" s="83"/>
      <c r="ABC69" s="83"/>
      <c r="ABD69" s="83"/>
      <c r="ABE69" s="83"/>
      <c r="ABF69" s="83"/>
      <c r="ABG69" s="83"/>
      <c r="ABH69" s="83"/>
      <c r="ABI69" s="83"/>
      <c r="ABJ69" s="83"/>
      <c r="ABK69" s="83"/>
      <c r="ABL69" s="83"/>
      <c r="ABM69" s="83"/>
      <c r="ABN69" s="83"/>
      <c r="ABO69" s="83"/>
      <c r="ABP69" s="83"/>
      <c r="ABQ69" s="83"/>
      <c r="ABR69" s="83"/>
      <c r="ABS69" s="83"/>
      <c r="ABT69" s="83"/>
      <c r="ABU69" s="83"/>
      <c r="ABV69" s="83"/>
      <c r="ABW69" s="83"/>
      <c r="ABX69" s="83"/>
      <c r="ABY69" s="83"/>
      <c r="ABZ69" s="83"/>
      <c r="ACA69" s="83"/>
      <c r="ACB69" s="83"/>
      <c r="ACC69" s="83"/>
      <c r="ACD69" s="83"/>
      <c r="ACE69" s="83"/>
      <c r="ACF69" s="83"/>
      <c r="ACG69" s="83"/>
      <c r="ACH69" s="83"/>
      <c r="ACI69" s="83"/>
      <c r="ACJ69" s="83"/>
      <c r="ACK69" s="83"/>
      <c r="ACL69" s="83"/>
      <c r="ACM69" s="83"/>
      <c r="ACN69" s="83"/>
      <c r="ACO69" s="83"/>
      <c r="ACP69" s="83"/>
      <c r="ACQ69" s="83"/>
      <c r="ACR69" s="83"/>
      <c r="ACS69" s="83"/>
      <c r="ACT69" s="83"/>
      <c r="ACU69" s="83"/>
      <c r="ACV69" s="83"/>
      <c r="ACW69" s="83"/>
      <c r="ACX69" s="83"/>
      <c r="ACY69" s="83"/>
      <c r="ACZ69" s="83"/>
      <c r="ADA69" s="83"/>
      <c r="ADB69" s="83"/>
      <c r="ADC69" s="83"/>
      <c r="ADD69" s="83"/>
      <c r="ADE69" s="83"/>
      <c r="ADF69" s="83"/>
      <c r="ADG69" s="83"/>
      <c r="ADH69" s="83"/>
      <c r="ADI69" s="83"/>
      <c r="ADJ69" s="83"/>
      <c r="ADK69" s="83"/>
      <c r="ADL69" s="83"/>
      <c r="ADM69" s="83"/>
      <c r="ADN69" s="83"/>
      <c r="ADO69" s="83"/>
      <c r="ADP69" s="83"/>
      <c r="ADQ69" s="83"/>
      <c r="ADR69" s="83"/>
      <c r="ADS69" s="83"/>
      <c r="ADT69" s="83"/>
      <c r="ADU69" s="83"/>
      <c r="ADV69" s="83"/>
      <c r="ADW69" s="83"/>
      <c r="ADX69" s="83"/>
      <c r="ADY69" s="83"/>
      <c r="ADZ69" s="83"/>
      <c r="AEA69" s="83"/>
      <c r="AEB69" s="83"/>
      <c r="AEC69" s="83"/>
      <c r="AED69" s="83"/>
      <c r="AEE69" s="83"/>
      <c r="AEF69" s="83"/>
      <c r="AEG69" s="83"/>
      <c r="AEH69" s="83"/>
      <c r="AEI69" s="83"/>
      <c r="AEJ69" s="83"/>
      <c r="AEK69" s="83"/>
      <c r="AEL69" s="83"/>
      <c r="AEM69" s="83"/>
      <c r="AEN69" s="83"/>
      <c r="AEO69" s="83"/>
      <c r="AEP69" s="83"/>
      <c r="AEQ69" s="83"/>
      <c r="AER69" s="83"/>
      <c r="AES69" s="83"/>
      <c r="AET69" s="83"/>
      <c r="AEU69" s="83"/>
      <c r="AEV69" s="83"/>
      <c r="AEW69" s="83"/>
      <c r="AEX69" s="83"/>
      <c r="AEY69" s="83"/>
      <c r="AEZ69" s="83"/>
      <c r="AFA69" s="83"/>
      <c r="AFB69" s="83"/>
      <c r="AFC69" s="83"/>
      <c r="AFD69" s="83"/>
      <c r="AFE69" s="83"/>
      <c r="AFF69" s="83"/>
      <c r="AFG69" s="83"/>
      <c r="AFH69" s="83"/>
      <c r="AFI69" s="83"/>
      <c r="AFJ69" s="83"/>
      <c r="AFK69" s="83"/>
      <c r="AFL69" s="83"/>
      <c r="AFM69" s="83"/>
      <c r="AFN69" s="83"/>
      <c r="AFO69" s="83"/>
      <c r="AFP69" s="83"/>
      <c r="AFQ69" s="83"/>
      <c r="AFR69" s="83"/>
      <c r="AFS69" s="83"/>
      <c r="AFT69" s="83"/>
      <c r="AFU69" s="83"/>
      <c r="AFV69" s="83"/>
      <c r="AFW69" s="83"/>
      <c r="AFX69" s="83"/>
      <c r="AFY69" s="83"/>
      <c r="AFZ69" s="83"/>
      <c r="AGA69" s="83"/>
      <c r="AGB69" s="83"/>
      <c r="AGC69" s="83"/>
      <c r="AGD69" s="83"/>
      <c r="AGE69" s="83"/>
      <c r="AGF69" s="83"/>
      <c r="AGG69" s="83"/>
      <c r="AGH69" s="83"/>
      <c r="AGI69" s="83"/>
      <c r="AGJ69" s="83"/>
      <c r="AGK69" s="83"/>
      <c r="AGL69" s="83"/>
      <c r="AGM69" s="83"/>
      <c r="AGN69" s="83"/>
      <c r="AGO69" s="83"/>
      <c r="AGP69" s="83"/>
      <c r="AGQ69" s="83"/>
      <c r="AGR69" s="83"/>
      <c r="AGS69" s="83"/>
      <c r="AGT69" s="83"/>
      <c r="AGU69" s="83"/>
      <c r="AGV69" s="83"/>
      <c r="AGW69" s="83"/>
      <c r="AGX69" s="83"/>
      <c r="AGY69" s="83"/>
      <c r="AGZ69" s="83"/>
      <c r="AHA69" s="83"/>
      <c r="AHB69" s="83"/>
      <c r="AHC69" s="83"/>
      <c r="AHD69" s="83"/>
      <c r="AHE69" s="83"/>
      <c r="AHF69" s="83"/>
      <c r="AHG69" s="83"/>
      <c r="AHH69" s="83"/>
      <c r="AHI69" s="83"/>
      <c r="AHJ69" s="83"/>
      <c r="AHK69" s="83"/>
      <c r="AHL69" s="83"/>
      <c r="AHM69" s="83"/>
      <c r="AHN69" s="83"/>
      <c r="AHO69" s="83"/>
      <c r="AHP69" s="83"/>
      <c r="AHQ69" s="83"/>
      <c r="AHR69" s="83"/>
      <c r="AHS69" s="83"/>
      <c r="AHT69" s="83"/>
      <c r="AHU69" s="83"/>
      <c r="AHV69" s="83"/>
      <c r="AHW69" s="83"/>
      <c r="AHX69" s="83"/>
      <c r="AHY69" s="83"/>
      <c r="AHZ69" s="83"/>
      <c r="AIA69" s="83"/>
      <c r="AIB69" s="83"/>
      <c r="AIC69" s="83"/>
      <c r="AID69" s="83"/>
      <c r="AIE69" s="83"/>
      <c r="AIF69" s="83"/>
      <c r="AIG69" s="83"/>
      <c r="AIH69" s="83"/>
      <c r="AII69" s="83"/>
      <c r="AIJ69" s="83"/>
      <c r="AIK69" s="83"/>
      <c r="AIL69" s="83"/>
      <c r="AIM69" s="83"/>
      <c r="AIN69" s="83"/>
      <c r="AIO69" s="83"/>
      <c r="AIP69" s="83"/>
      <c r="AIQ69" s="83"/>
      <c r="AIR69" s="83"/>
      <c r="AIS69" s="83"/>
      <c r="AIT69" s="83"/>
      <c r="AIU69" s="83"/>
      <c r="AIV69" s="83"/>
      <c r="AIW69" s="83"/>
      <c r="AIX69" s="83"/>
      <c r="AIY69" s="83"/>
      <c r="AIZ69" s="83"/>
      <c r="AJA69" s="83"/>
      <c r="AJB69" s="83"/>
      <c r="AJC69" s="83"/>
      <c r="AJD69" s="83"/>
      <c r="AJE69" s="83"/>
      <c r="AJF69" s="83"/>
      <c r="AJG69" s="83"/>
      <c r="AJH69" s="83"/>
      <c r="AJI69" s="83"/>
      <c r="AJJ69" s="83"/>
      <c r="AJK69" s="83"/>
      <c r="AJL69" s="83"/>
      <c r="AJM69" s="83"/>
      <c r="AJN69" s="83"/>
      <c r="AJO69" s="83"/>
      <c r="AJP69" s="83"/>
      <c r="AJQ69" s="83"/>
      <c r="AJR69" s="83"/>
      <c r="AJS69" s="83"/>
      <c r="AJT69" s="83"/>
      <c r="AJU69" s="83"/>
      <c r="AJV69" s="83"/>
      <c r="AJW69" s="83"/>
      <c r="AJX69" s="83"/>
      <c r="AJY69" s="83"/>
      <c r="AJZ69" s="83"/>
      <c r="AKA69" s="83"/>
      <c r="AKB69" s="83"/>
      <c r="AKC69" s="83"/>
      <c r="AKD69" s="83"/>
      <c r="AKE69" s="83"/>
      <c r="AKF69" s="83"/>
      <c r="AKG69" s="83"/>
      <c r="AKH69" s="83"/>
      <c r="AKI69" s="83"/>
      <c r="AKJ69" s="83"/>
      <c r="AKK69" s="83"/>
      <c r="AKL69" s="83"/>
      <c r="AKM69" s="83"/>
      <c r="AKN69" s="83"/>
      <c r="AKO69" s="83"/>
      <c r="AKP69" s="83"/>
      <c r="AKQ69" s="83"/>
      <c r="AKR69" s="83"/>
      <c r="AKS69" s="83"/>
      <c r="AKT69" s="83"/>
      <c r="AKU69" s="83"/>
      <c r="AKV69" s="83"/>
      <c r="AKW69" s="83"/>
      <c r="AKX69" s="83"/>
      <c r="AKY69" s="83"/>
      <c r="AKZ69" s="83"/>
      <c r="ALA69" s="83"/>
      <c r="ALB69" s="83"/>
      <c r="ALC69" s="83"/>
      <c r="ALD69" s="83"/>
      <c r="ALE69" s="83"/>
      <c r="ALF69" s="83"/>
      <c r="ALG69" s="83"/>
      <c r="ALH69" s="83"/>
      <c r="ALI69" s="83"/>
      <c r="ALJ69" s="83"/>
      <c r="ALK69" s="83"/>
      <c r="ALL69" s="83"/>
      <c r="ALM69" s="83"/>
      <c r="ALN69" s="83"/>
      <c r="ALO69" s="83"/>
      <c r="ALP69" s="83"/>
      <c r="ALQ69" s="83"/>
      <c r="ALR69" s="83"/>
      <c r="ALS69" s="83"/>
      <c r="ALT69" s="83"/>
      <c r="ALU69" s="83"/>
      <c r="ALV69" s="83"/>
      <c r="ALW69" s="83"/>
      <c r="ALX69" s="83"/>
      <c r="ALY69" s="83"/>
      <c r="ALZ69" s="137"/>
      <c r="AMA69" s="137"/>
      <c r="AMB69" s="137"/>
      <c r="AMC69" s="137"/>
      <c r="AMD69" s="137"/>
      <c r="AME69" s="137"/>
      <c r="AMF69" s="137"/>
      <c r="AMG69" s="137"/>
      <c r="AMH69" s="137"/>
      <c r="AMI69" s="137"/>
      <c r="AMJ69" s="137"/>
      <c r="AMK69" s="137"/>
      <c r="AML69" s="137"/>
      <c r="AMM69" s="137"/>
      <c r="AMN69" s="137"/>
      <c r="AMO69" s="137"/>
      <c r="AMP69" s="137"/>
      <c r="AMQ69" s="137"/>
      <c r="AMR69" s="137"/>
      <c r="AMS69" s="137"/>
      <c r="AMT69" s="137"/>
      <c r="AMU69" s="137"/>
      <c r="AMV69" s="137"/>
      <c r="AMW69" s="137"/>
      <c r="AMX69" s="137"/>
      <c r="AMY69" s="137"/>
      <c r="AMZ69" s="137"/>
      <c r="ANA69" s="137"/>
      <c r="ANB69" s="137"/>
      <c r="ANC69" s="137"/>
      <c r="AND69" s="137"/>
      <c r="ANE69" s="137"/>
      <c r="ANF69" s="137"/>
      <c r="ANG69" s="137"/>
      <c r="ANH69" s="137"/>
      <c r="ANI69" s="137"/>
      <c r="ANJ69" s="137"/>
      <c r="ANK69" s="137"/>
      <c r="ANL69" s="137"/>
      <c r="ANM69" s="137"/>
      <c r="ANN69" s="137"/>
      <c r="ANO69" s="137"/>
      <c r="ANP69" s="137"/>
      <c r="ANQ69" s="137"/>
      <c r="ANR69" s="137"/>
      <c r="ANS69" s="137"/>
      <c r="ANT69" s="137"/>
      <c r="ANU69" s="137"/>
      <c r="ANV69" s="137"/>
      <c r="ANW69" s="137"/>
      <c r="ANX69" s="137"/>
      <c r="ANY69" s="137"/>
      <c r="ANZ69" s="137"/>
      <c r="AOA69" s="137"/>
      <c r="AOB69" s="137"/>
      <c r="AOC69" s="137"/>
      <c r="AOD69" s="137"/>
      <c r="AOE69" s="137"/>
      <c r="AOF69" s="137"/>
      <c r="AOG69" s="137"/>
      <c r="AOH69" s="137"/>
      <c r="AOI69" s="137"/>
      <c r="AOJ69" s="137"/>
      <c r="AOK69" s="137"/>
      <c r="AOL69" s="137"/>
      <c r="AOM69" s="137"/>
      <c r="AON69" s="137"/>
      <c r="AOO69" s="137"/>
      <c r="AOP69" s="137"/>
      <c r="AOQ69" s="137"/>
      <c r="AOR69" s="137"/>
      <c r="AOS69" s="137"/>
      <c r="AOT69" s="137"/>
      <c r="AOU69" s="137"/>
      <c r="AOV69" s="137"/>
      <c r="AOW69" s="137"/>
      <c r="AOX69" s="137"/>
      <c r="AOY69" s="137"/>
      <c r="AOZ69" s="137"/>
      <c r="APA69" s="137"/>
      <c r="APB69" s="137"/>
      <c r="APC69" s="137"/>
      <c r="APD69" s="137"/>
      <c r="APE69" s="137"/>
      <c r="APF69" s="137"/>
      <c r="APG69" s="137"/>
      <c r="APH69" s="137"/>
      <c r="API69" s="137"/>
      <c r="APJ69" s="137"/>
      <c r="APK69" s="137"/>
      <c r="APL69" s="137"/>
      <c r="APM69" s="137"/>
      <c r="APN69" s="137"/>
      <c r="APO69" s="137"/>
      <c r="APP69" s="137"/>
      <c r="APQ69" s="137"/>
      <c r="APR69" s="137"/>
      <c r="APS69" s="137"/>
      <c r="APT69" s="137"/>
      <c r="APU69" s="137"/>
      <c r="APV69" s="137"/>
      <c r="APW69" s="137"/>
      <c r="APX69" s="137"/>
      <c r="APY69" s="137"/>
      <c r="APZ69" s="137"/>
      <c r="AQA69" s="137"/>
      <c r="AQB69" s="137"/>
      <c r="AQC69" s="137"/>
      <c r="AQD69" s="137"/>
      <c r="AQE69" s="137"/>
      <c r="AQF69" s="137"/>
      <c r="AQG69" s="137"/>
      <c r="AQH69" s="137"/>
      <c r="AQI69" s="137"/>
      <c r="AQJ69" s="137"/>
      <c r="AQK69" s="137"/>
      <c r="AQL69" s="137"/>
      <c r="AQM69" s="137"/>
      <c r="AQN69" s="137"/>
      <c r="AQO69" s="137"/>
      <c r="AQP69" s="137"/>
      <c r="AQQ69" s="137"/>
      <c r="AQR69" s="137"/>
      <c r="AQS69" s="137"/>
      <c r="AQT69" s="137"/>
      <c r="AQU69" s="137"/>
      <c r="AQV69" s="137"/>
      <c r="AQW69" s="137"/>
      <c r="AQX69" s="137"/>
      <c r="AQY69" s="137"/>
      <c r="AQZ69" s="137"/>
      <c r="ARA69" s="137"/>
      <c r="ARB69" s="137"/>
      <c r="ARC69" s="137"/>
      <c r="ARD69" s="137"/>
      <c r="ARE69" s="137"/>
      <c r="ARF69" s="137"/>
      <c r="ARG69" s="137"/>
      <c r="ARH69" s="137"/>
      <c r="ARI69" s="137"/>
      <c r="ARJ69" s="137"/>
      <c r="ARK69" s="137"/>
      <c r="ARL69" s="137"/>
      <c r="ARM69" s="137"/>
      <c r="ARN69" s="137"/>
      <c r="ARO69" s="137"/>
      <c r="ARP69" s="137"/>
      <c r="ARQ69" s="137"/>
      <c r="ARR69" s="137"/>
      <c r="ARS69" s="137"/>
      <c r="ART69" s="137"/>
      <c r="ARU69" s="137"/>
      <c r="ARV69" s="137"/>
      <c r="ARW69" s="137"/>
      <c r="ARX69" s="137"/>
      <c r="ARY69" s="137"/>
      <c r="ARZ69" s="137"/>
      <c r="ASA69" s="137"/>
      <c r="ASB69" s="137"/>
      <c r="ASC69" s="137"/>
      <c r="ASD69" s="137"/>
      <c r="ASE69" s="137"/>
      <c r="ASF69" s="137"/>
      <c r="ASG69" s="137"/>
      <c r="ASH69" s="137"/>
      <c r="ASI69" s="137"/>
      <c r="ASJ69" s="137"/>
      <c r="ASK69" s="137"/>
      <c r="ASL69" s="137"/>
      <c r="ASM69" s="137"/>
      <c r="ASN69" s="137"/>
      <c r="ASO69" s="137"/>
      <c r="ASP69" s="137"/>
      <c r="ASQ69" s="137"/>
      <c r="ASR69" s="137"/>
      <c r="ASS69" s="137"/>
      <c r="AST69" s="137"/>
      <c r="ASU69" s="137"/>
      <c r="ASV69" s="137"/>
      <c r="ASW69" s="137"/>
      <c r="ASX69" s="137"/>
      <c r="ASY69" s="137"/>
      <c r="ASZ69" s="137"/>
      <c r="ATA69" s="137"/>
      <c r="ATB69" s="137"/>
      <c r="ATC69" s="137"/>
      <c r="ATD69" s="137"/>
      <c r="ATE69" s="137"/>
      <c r="ATF69" s="137"/>
      <c r="ATG69" s="137"/>
      <c r="ATH69" s="137"/>
      <c r="ATI69" s="137"/>
      <c r="ATJ69" s="137"/>
      <c r="ATK69" s="137"/>
      <c r="ATL69" s="137"/>
      <c r="ATM69" s="137"/>
      <c r="ATN69" s="137"/>
      <c r="ATO69" s="137"/>
      <c r="ATP69" s="137"/>
      <c r="ATQ69" s="137"/>
      <c r="ATR69" s="137"/>
      <c r="ATS69" s="137"/>
      <c r="ATT69" s="137"/>
      <c r="ATU69" s="137"/>
      <c r="ATV69" s="137"/>
      <c r="ATW69" s="137"/>
      <c r="ATX69" s="137"/>
      <c r="ATY69" s="137"/>
      <c r="ATZ69" s="137"/>
      <c r="AUA69" s="137"/>
      <c r="AUB69" s="137"/>
      <c r="AUC69" s="137"/>
      <c r="AUD69" s="137"/>
      <c r="AUE69" s="137"/>
      <c r="AUF69" s="137"/>
      <c r="AUG69" s="137"/>
      <c r="AUH69" s="137"/>
      <c r="AUI69" s="137"/>
      <c r="AUJ69" s="137"/>
      <c r="AUK69" s="137"/>
      <c r="AUL69" s="137"/>
      <c r="AUM69" s="137"/>
      <c r="AUN69" s="137"/>
      <c r="AUO69" s="137"/>
      <c r="AUP69" s="137"/>
      <c r="AUQ69" s="137"/>
      <c r="AUR69" s="137"/>
      <c r="AUS69" s="137"/>
      <c r="AUT69" s="137"/>
      <c r="AUU69" s="137"/>
      <c r="AUV69" s="137"/>
      <c r="AUW69" s="137"/>
      <c r="AUX69" s="137"/>
      <c r="AUY69" s="137"/>
      <c r="AUZ69" s="137"/>
      <c r="AVA69" s="137"/>
      <c r="AVB69" s="137"/>
      <c r="AVC69" s="137"/>
      <c r="AVD69" s="137"/>
      <c r="AVE69" s="137"/>
      <c r="AVF69" s="137"/>
      <c r="AVG69" s="137"/>
      <c r="AVH69" s="137"/>
      <c r="AVI69" s="137"/>
      <c r="AVJ69" s="137"/>
      <c r="AVK69" s="137"/>
      <c r="AVL69" s="137"/>
      <c r="AVM69" s="137"/>
      <c r="AVN69" s="137"/>
      <c r="AVO69" s="137"/>
      <c r="AVP69" s="137"/>
      <c r="AVQ69" s="137"/>
      <c r="AVR69" s="137"/>
      <c r="AVS69" s="137"/>
      <c r="AVT69" s="137"/>
      <c r="AVU69" s="137"/>
      <c r="AVV69" s="137"/>
      <c r="AVW69" s="137"/>
      <c r="AVX69" s="137"/>
      <c r="AVY69" s="137"/>
      <c r="AVZ69" s="137"/>
      <c r="AWA69" s="137"/>
      <c r="AWB69" s="137"/>
      <c r="AWC69" s="137"/>
      <c r="AWD69" s="137"/>
      <c r="AWE69" s="137"/>
      <c r="AWF69" s="137"/>
      <c r="AWG69" s="137"/>
      <c r="AWH69" s="137"/>
      <c r="AWI69" s="137"/>
      <c r="AWJ69" s="137"/>
      <c r="AWK69" s="137"/>
      <c r="AWL69" s="137"/>
      <c r="AWM69" s="137"/>
      <c r="AWN69" s="137"/>
      <c r="AWO69" s="137"/>
      <c r="AWP69" s="137"/>
      <c r="AWQ69" s="137"/>
      <c r="AWR69" s="137"/>
      <c r="AWS69" s="137"/>
      <c r="AWT69" s="137"/>
      <c r="AWU69" s="137"/>
      <c r="AWV69" s="137"/>
      <c r="AWW69" s="137"/>
      <c r="AWX69" s="137"/>
      <c r="AWY69" s="137"/>
      <c r="AWZ69" s="137"/>
      <c r="AXA69" s="137"/>
      <c r="AXB69" s="137"/>
      <c r="AXC69" s="137"/>
      <c r="AXD69" s="137"/>
      <c r="AXE69" s="137"/>
      <c r="AXF69" s="137"/>
      <c r="AXG69" s="137"/>
      <c r="AXH69" s="137"/>
      <c r="AXI69" s="137"/>
      <c r="AXJ69" s="137"/>
      <c r="AXK69" s="137"/>
      <c r="AXL69" s="137"/>
      <c r="AXM69" s="137"/>
      <c r="AXN69" s="137"/>
      <c r="AXO69" s="137"/>
      <c r="AXP69" s="137"/>
      <c r="AXQ69" s="137"/>
      <c r="AXR69" s="137"/>
      <c r="AXS69" s="137"/>
      <c r="AXT69" s="137"/>
      <c r="AXU69" s="137"/>
      <c r="AXV69" s="137"/>
      <c r="AXW69" s="137"/>
      <c r="AXX69" s="137"/>
      <c r="AXY69" s="137"/>
      <c r="AXZ69" s="137"/>
      <c r="AYA69" s="137"/>
      <c r="AYB69" s="137"/>
      <c r="AYC69" s="137"/>
      <c r="AYD69" s="137"/>
      <c r="AYE69" s="137"/>
      <c r="AYF69" s="137"/>
      <c r="AYG69" s="137"/>
      <c r="AYH69" s="137"/>
      <c r="AYI69" s="137"/>
      <c r="AYJ69" s="137"/>
      <c r="AYK69" s="137"/>
      <c r="AYL69" s="137"/>
      <c r="AYM69" s="137"/>
      <c r="AYN69" s="137"/>
      <c r="AYO69" s="137"/>
      <c r="AYP69" s="137"/>
      <c r="AYQ69" s="137"/>
      <c r="AYR69" s="137"/>
      <c r="AYS69" s="137"/>
      <c r="AYT69" s="137"/>
      <c r="AYU69" s="137"/>
      <c r="AYV69" s="137"/>
      <c r="AYW69" s="137"/>
      <c r="AYX69" s="137"/>
      <c r="AYY69" s="137"/>
      <c r="AYZ69" s="137"/>
      <c r="AZA69" s="137"/>
      <c r="AZB69" s="137"/>
      <c r="AZC69" s="137"/>
      <c r="AZD69" s="137"/>
      <c r="AZE69" s="137"/>
      <c r="AZF69" s="137"/>
      <c r="AZG69" s="137"/>
      <c r="AZH69" s="137"/>
      <c r="AZI69" s="137"/>
      <c r="AZJ69" s="137"/>
      <c r="AZK69" s="137"/>
      <c r="AZL69" s="137"/>
      <c r="AZM69" s="137"/>
      <c r="AZN69" s="137"/>
      <c r="AZO69" s="137"/>
      <c r="AZP69" s="137"/>
      <c r="AZQ69" s="137"/>
      <c r="AZR69" s="137"/>
      <c r="AZS69" s="137"/>
      <c r="AZT69" s="137"/>
      <c r="AZU69" s="137"/>
      <c r="AZV69" s="137"/>
      <c r="AZW69" s="137"/>
      <c r="AZX69" s="137"/>
      <c r="AZY69" s="137"/>
      <c r="AZZ69" s="137"/>
      <c r="BAA69" s="137"/>
      <c r="BAB69" s="137"/>
      <c r="BAC69" s="137"/>
      <c r="BAD69" s="137"/>
      <c r="BAE69" s="137"/>
      <c r="BAF69" s="137"/>
      <c r="BAG69" s="137"/>
      <c r="BAH69" s="137"/>
      <c r="BAI69" s="137"/>
      <c r="BAJ69" s="137"/>
      <c r="BAK69" s="137"/>
      <c r="BAL69" s="137"/>
      <c r="BAM69" s="137"/>
      <c r="BAN69" s="137"/>
      <c r="BAO69" s="137"/>
      <c r="BAP69" s="137"/>
      <c r="BAQ69" s="137"/>
      <c r="BAR69" s="137"/>
      <c r="BAS69" s="137"/>
      <c r="BAT69" s="137"/>
      <c r="BAU69" s="137"/>
      <c r="BAV69" s="137"/>
      <c r="BAW69" s="137"/>
      <c r="BAX69" s="137"/>
      <c r="BAY69" s="137"/>
      <c r="BAZ69" s="137"/>
      <c r="BBA69" s="137"/>
      <c r="BBB69" s="137"/>
      <c r="BBC69" s="137"/>
      <c r="BBD69" s="137"/>
      <c r="BBE69" s="137"/>
      <c r="BBF69" s="137"/>
      <c r="BBG69" s="137"/>
      <c r="BBH69" s="137"/>
      <c r="BBI69" s="137"/>
      <c r="BBJ69" s="137"/>
      <c r="BBK69" s="137"/>
      <c r="BBL69" s="137"/>
      <c r="BBM69" s="137"/>
      <c r="BBN69" s="137"/>
      <c r="BBO69" s="137"/>
      <c r="BBP69" s="137"/>
      <c r="BBQ69" s="137"/>
      <c r="BBR69" s="137"/>
      <c r="BBS69" s="137"/>
      <c r="BBT69" s="137"/>
      <c r="BBU69" s="137"/>
      <c r="BBV69" s="137"/>
      <c r="BBW69" s="137"/>
      <c r="BBX69" s="137"/>
      <c r="BBY69" s="137"/>
      <c r="BBZ69" s="137"/>
      <c r="BCA69" s="137"/>
      <c r="BCB69" s="137"/>
      <c r="BCC69" s="137"/>
      <c r="BCD69" s="137"/>
      <c r="BCE69" s="137"/>
      <c r="BCF69" s="137"/>
      <c r="BCG69" s="137"/>
      <c r="BCH69" s="137"/>
      <c r="BCI69" s="137"/>
      <c r="BCJ69" s="137"/>
      <c r="BCK69" s="137"/>
      <c r="BCL69" s="137"/>
      <c r="BCM69" s="137"/>
      <c r="BCN69" s="137"/>
      <c r="BCO69" s="137"/>
      <c r="BCP69" s="137"/>
      <c r="BCQ69" s="137"/>
      <c r="BCR69" s="137"/>
      <c r="BCS69" s="137"/>
      <c r="BCT69" s="137"/>
      <c r="BCU69" s="137"/>
      <c r="BCV69" s="137"/>
      <c r="BCW69" s="137"/>
      <c r="BCX69" s="137"/>
      <c r="BCY69" s="137"/>
      <c r="BCZ69" s="137"/>
      <c r="BDA69" s="137"/>
      <c r="BDB69" s="137"/>
      <c r="BDC69" s="137"/>
      <c r="BDD69" s="137"/>
      <c r="BDE69" s="137"/>
      <c r="BDF69" s="137"/>
      <c r="BDG69" s="137"/>
      <c r="BDH69" s="137"/>
      <c r="BDI69" s="137"/>
      <c r="BDJ69" s="137"/>
      <c r="BDK69" s="137"/>
      <c r="BDL69" s="137"/>
      <c r="BDM69" s="137"/>
      <c r="BDN69" s="137"/>
      <c r="BDO69" s="137"/>
      <c r="BDP69" s="137"/>
      <c r="BDQ69" s="137"/>
      <c r="BDR69" s="137"/>
      <c r="BDS69" s="137"/>
      <c r="BDT69" s="137"/>
      <c r="BDU69" s="137"/>
      <c r="BDV69" s="137"/>
      <c r="BDW69" s="137"/>
      <c r="BDX69" s="137"/>
      <c r="BDY69" s="137"/>
      <c r="BDZ69" s="137"/>
      <c r="BEA69" s="137"/>
      <c r="BEB69" s="137"/>
      <c r="BEC69" s="137"/>
      <c r="BED69" s="137"/>
      <c r="BEE69" s="137"/>
      <c r="BEF69" s="137"/>
      <c r="BEG69" s="137"/>
      <c r="BEH69" s="137"/>
      <c r="BEI69" s="137"/>
      <c r="BEJ69" s="137"/>
      <c r="BEK69" s="137"/>
      <c r="BEL69" s="137"/>
      <c r="BEM69" s="137"/>
      <c r="BEN69" s="137"/>
      <c r="BEO69" s="137"/>
      <c r="BEP69" s="137"/>
      <c r="BEQ69" s="137"/>
      <c r="BER69" s="137"/>
      <c r="BES69" s="137"/>
      <c r="BET69" s="137"/>
      <c r="BEU69" s="137"/>
      <c r="BEV69" s="137"/>
      <c r="BEW69" s="137"/>
      <c r="BEX69" s="137"/>
      <c r="BEY69" s="137"/>
      <c r="BEZ69" s="137"/>
      <c r="BFA69" s="137"/>
      <c r="BFB69" s="137"/>
      <c r="BFC69" s="137"/>
      <c r="BFD69" s="137"/>
      <c r="BFE69" s="137"/>
      <c r="BFF69" s="137"/>
      <c r="BFG69" s="137"/>
      <c r="BFH69" s="137"/>
      <c r="BFI69" s="137"/>
      <c r="BFJ69" s="137"/>
      <c r="BFK69" s="137"/>
      <c r="BFL69" s="137"/>
      <c r="BFM69" s="137"/>
      <c r="BFN69" s="137"/>
      <c r="BFO69" s="137"/>
      <c r="BFP69" s="137"/>
      <c r="BFQ69" s="137"/>
      <c r="BFR69" s="137"/>
      <c r="BFS69" s="137"/>
      <c r="BFT69" s="137"/>
      <c r="BFU69" s="137"/>
      <c r="BFV69" s="137"/>
      <c r="BFW69" s="137"/>
      <c r="BFX69" s="137"/>
      <c r="BFY69" s="137"/>
      <c r="BFZ69" s="137"/>
      <c r="BGA69" s="137"/>
      <c r="BGB69" s="137"/>
      <c r="BGC69" s="137"/>
      <c r="BGD69" s="137"/>
      <c r="BGE69" s="137"/>
      <c r="BGF69" s="137"/>
      <c r="BGG69" s="137"/>
      <c r="BGH69" s="137"/>
      <c r="BGI69" s="137"/>
      <c r="BGJ69" s="137"/>
      <c r="BGK69" s="137"/>
      <c r="BGL69" s="137"/>
      <c r="BGM69" s="137"/>
      <c r="BGN69" s="137"/>
      <c r="BGO69" s="137"/>
      <c r="BGP69" s="137"/>
      <c r="BGQ69" s="137"/>
      <c r="BGR69" s="137"/>
      <c r="BGS69" s="137"/>
      <c r="BGT69" s="137"/>
      <c r="BGU69" s="137"/>
      <c r="BGV69" s="137"/>
      <c r="BGW69" s="137"/>
      <c r="BGX69" s="137"/>
      <c r="BGY69" s="137"/>
      <c r="BGZ69" s="137"/>
      <c r="BHA69" s="137"/>
      <c r="BHB69" s="137"/>
      <c r="BHC69" s="137"/>
      <c r="BHD69" s="137"/>
      <c r="BHE69" s="137"/>
      <c r="BHF69" s="137"/>
      <c r="BHG69" s="137"/>
      <c r="BHH69" s="137"/>
      <c r="BHI69" s="137"/>
      <c r="BHJ69" s="137"/>
      <c r="BHK69" s="137"/>
      <c r="BHL69" s="137"/>
      <c r="BHM69" s="137"/>
      <c r="BHN69" s="137"/>
      <c r="BHO69" s="137"/>
      <c r="BHP69" s="137"/>
      <c r="BHQ69" s="137"/>
      <c r="BHR69" s="137"/>
      <c r="BHS69" s="137"/>
      <c r="BHT69" s="137"/>
      <c r="BHU69" s="137"/>
      <c r="BHV69" s="137"/>
      <c r="BHW69" s="137"/>
      <c r="BHX69" s="137"/>
      <c r="BHY69" s="137"/>
      <c r="BHZ69" s="137"/>
      <c r="BIA69" s="137"/>
      <c r="BIB69" s="137"/>
      <c r="BIC69" s="137"/>
      <c r="BID69" s="137"/>
      <c r="BIE69" s="137"/>
      <c r="BIF69" s="137"/>
      <c r="BIG69" s="137"/>
      <c r="BIH69" s="137"/>
      <c r="BII69" s="137"/>
      <c r="BIJ69" s="137"/>
      <c r="BIK69" s="137"/>
      <c r="BIL69" s="137"/>
      <c r="BIM69" s="137"/>
      <c r="BIN69" s="137"/>
      <c r="BIO69" s="137"/>
      <c r="BIP69" s="137"/>
      <c r="BIQ69" s="137"/>
      <c r="BIR69" s="137"/>
      <c r="BIS69" s="137"/>
      <c r="BIT69" s="137"/>
      <c r="BIU69" s="137"/>
      <c r="BIV69" s="137"/>
      <c r="BIW69" s="137"/>
      <c r="BIX69" s="137"/>
      <c r="BIY69" s="137"/>
      <c r="BIZ69" s="137"/>
      <c r="BJA69" s="137"/>
      <c r="BJB69" s="137"/>
      <c r="BJC69" s="137"/>
      <c r="BJD69" s="137"/>
      <c r="BJE69" s="137"/>
      <c r="BJF69" s="137"/>
      <c r="BJG69" s="137"/>
      <c r="BJH69" s="137"/>
      <c r="BJI69" s="137"/>
      <c r="BJJ69" s="137"/>
      <c r="BJK69" s="137"/>
      <c r="BJL69" s="137"/>
      <c r="BJM69" s="137"/>
      <c r="BJN69" s="137"/>
      <c r="BJO69" s="137"/>
      <c r="BJP69" s="137"/>
      <c r="BJQ69" s="137"/>
      <c r="BJR69" s="137"/>
      <c r="BJS69" s="137"/>
      <c r="BJT69" s="137"/>
      <c r="BJU69" s="137"/>
      <c r="BJV69" s="137"/>
      <c r="BJW69" s="137"/>
      <c r="BJX69" s="137"/>
      <c r="BJY69" s="137"/>
      <c r="BJZ69" s="137"/>
      <c r="BKA69" s="137"/>
      <c r="BKB69" s="137"/>
      <c r="BKC69" s="137"/>
      <c r="BKD69" s="137"/>
      <c r="BKE69" s="137"/>
      <c r="BKF69" s="137"/>
      <c r="BKG69" s="137"/>
      <c r="BKH69" s="137"/>
      <c r="BKI69" s="137"/>
      <c r="BKJ69" s="137"/>
      <c r="BKK69" s="137"/>
      <c r="BKL69" s="137"/>
      <c r="BKM69" s="137"/>
      <c r="BKN69" s="137"/>
      <c r="BKO69" s="137"/>
      <c r="BKP69" s="137"/>
      <c r="BKQ69" s="137"/>
      <c r="BKR69" s="137"/>
      <c r="BKS69" s="137"/>
      <c r="BKT69" s="137"/>
      <c r="BKU69" s="137"/>
      <c r="BKV69" s="137"/>
      <c r="BKW69" s="137"/>
      <c r="BKX69" s="137"/>
      <c r="BKY69" s="137"/>
      <c r="BKZ69" s="137"/>
      <c r="BLA69" s="137"/>
      <c r="BLB69" s="137"/>
      <c r="BLC69" s="137"/>
      <c r="BLD69" s="137"/>
      <c r="BLE69" s="137"/>
      <c r="BLF69" s="137"/>
      <c r="BLG69" s="137"/>
      <c r="BLH69" s="137"/>
      <c r="BLI69" s="137"/>
      <c r="BLJ69" s="137"/>
      <c r="BLK69" s="137"/>
      <c r="BLL69" s="137"/>
      <c r="BLM69" s="137"/>
      <c r="BLN69" s="137"/>
      <c r="BLO69" s="137"/>
      <c r="BLP69" s="137"/>
      <c r="BLQ69" s="137"/>
      <c r="BLR69" s="137"/>
      <c r="BLS69" s="137"/>
      <c r="BLT69" s="137"/>
      <c r="BLU69" s="137"/>
      <c r="BLV69" s="137"/>
      <c r="BLW69" s="137"/>
      <c r="BLX69" s="137"/>
      <c r="BLY69" s="137"/>
      <c r="BLZ69" s="137"/>
      <c r="BMA69" s="137"/>
      <c r="BMB69" s="137"/>
      <c r="BMC69" s="137"/>
      <c r="BMD69" s="137"/>
      <c r="BME69" s="137"/>
      <c r="BMF69" s="137"/>
      <c r="BMG69" s="137"/>
      <c r="BMH69" s="137"/>
      <c r="BMI69" s="137"/>
      <c r="BMJ69" s="137"/>
      <c r="BMK69" s="137"/>
      <c r="BML69" s="137"/>
      <c r="BMM69" s="137"/>
      <c r="BMN69" s="137"/>
      <c r="BMO69" s="137"/>
      <c r="BMP69" s="137"/>
      <c r="BMQ69" s="137"/>
      <c r="BMR69" s="137"/>
      <c r="BMS69" s="137"/>
      <c r="BMT69" s="137"/>
      <c r="BMU69" s="137"/>
      <c r="BMV69" s="137"/>
      <c r="BMW69" s="137"/>
      <c r="BMX69" s="137"/>
      <c r="BMY69" s="137"/>
      <c r="BMZ69" s="137"/>
      <c r="BNA69" s="137"/>
      <c r="BNB69" s="137"/>
      <c r="BNC69" s="137"/>
      <c r="BND69" s="137"/>
      <c r="BNE69" s="137"/>
      <c r="BNF69" s="137"/>
      <c r="BNG69" s="137"/>
      <c r="BNH69" s="137"/>
      <c r="BNI69" s="137"/>
      <c r="BNJ69" s="137"/>
      <c r="BNK69" s="137"/>
      <c r="BNL69" s="137"/>
      <c r="BNM69" s="137"/>
      <c r="BNN69" s="137"/>
      <c r="BNO69" s="137"/>
      <c r="BNP69" s="137"/>
      <c r="BNQ69" s="137"/>
      <c r="BNR69" s="137"/>
      <c r="BNS69" s="137"/>
      <c r="BNT69" s="137"/>
      <c r="BNU69" s="137"/>
      <c r="BNV69" s="137"/>
      <c r="BNW69" s="137"/>
      <c r="BNX69" s="137"/>
      <c r="BNY69" s="137"/>
      <c r="BNZ69" s="137"/>
      <c r="BOA69" s="137"/>
      <c r="BOB69" s="137"/>
      <c r="BOC69" s="137"/>
      <c r="BOD69" s="137"/>
      <c r="BOE69" s="137"/>
      <c r="BOF69" s="137"/>
      <c r="BOG69" s="137"/>
      <c r="BOH69" s="137"/>
      <c r="BOI69" s="137"/>
      <c r="BOJ69" s="137"/>
      <c r="BOK69" s="137"/>
      <c r="BOL69" s="137"/>
      <c r="BOM69" s="137"/>
      <c r="BON69" s="137"/>
      <c r="BOO69" s="137"/>
      <c r="BOP69" s="137"/>
      <c r="BOQ69" s="137"/>
      <c r="BOR69" s="137"/>
      <c r="BOS69" s="137"/>
      <c r="BOT69" s="137"/>
      <c r="BOU69" s="137"/>
      <c r="BOV69" s="137"/>
      <c r="BOW69" s="137"/>
      <c r="BOX69" s="137"/>
      <c r="BOY69" s="137"/>
      <c r="BOZ69" s="137"/>
      <c r="BPA69" s="137"/>
      <c r="BPB69" s="137"/>
      <c r="BPC69" s="137"/>
      <c r="BPD69" s="137"/>
      <c r="BPE69" s="137"/>
      <c r="BPF69" s="137"/>
      <c r="BPG69" s="137"/>
      <c r="BPH69" s="137"/>
      <c r="BPI69" s="137"/>
      <c r="BPJ69" s="137"/>
      <c r="BPK69" s="137"/>
      <c r="BPL69" s="137"/>
      <c r="BPM69" s="137"/>
      <c r="BPN69" s="137"/>
      <c r="BPO69" s="137"/>
      <c r="BPP69" s="137"/>
      <c r="BPQ69" s="137"/>
      <c r="BPR69" s="137"/>
      <c r="BPS69" s="137"/>
      <c r="BPT69" s="137"/>
      <c r="BPU69" s="137"/>
      <c r="BPV69" s="137"/>
      <c r="BPW69" s="137"/>
      <c r="BPX69" s="137"/>
      <c r="BPY69" s="137"/>
      <c r="BPZ69" s="137"/>
      <c r="BQA69" s="137"/>
      <c r="BQB69" s="137"/>
      <c r="BQC69" s="137"/>
      <c r="BQD69" s="137"/>
      <c r="BQE69" s="137"/>
      <c r="BQF69" s="137"/>
      <c r="BQG69" s="137"/>
      <c r="BQH69" s="137"/>
      <c r="BQI69" s="137"/>
      <c r="BQJ69" s="137"/>
      <c r="BQK69" s="137"/>
      <c r="BQL69" s="137"/>
      <c r="BQM69" s="137"/>
      <c r="BQN69" s="137"/>
      <c r="BQO69" s="137"/>
      <c r="BQP69" s="137"/>
      <c r="BQQ69" s="137"/>
      <c r="BQR69" s="137"/>
      <c r="BQS69" s="137"/>
      <c r="BQT69" s="137"/>
      <c r="BQU69" s="137"/>
      <c r="BQV69" s="137"/>
      <c r="BQW69" s="137"/>
      <c r="BQX69" s="137"/>
      <c r="BQY69" s="137"/>
      <c r="BQZ69" s="137"/>
      <c r="BRA69" s="137"/>
      <c r="BRB69" s="137"/>
      <c r="BRC69" s="137"/>
      <c r="BRD69" s="137"/>
      <c r="BRE69" s="137"/>
      <c r="BRF69" s="137"/>
      <c r="BRG69" s="137"/>
      <c r="BRH69" s="137"/>
      <c r="BRI69" s="137"/>
      <c r="BRJ69" s="137"/>
      <c r="BRK69" s="137"/>
      <c r="BRL69" s="137"/>
      <c r="BRM69" s="137"/>
      <c r="BRN69" s="137"/>
      <c r="BRO69" s="137"/>
      <c r="BRP69" s="137"/>
      <c r="BRQ69" s="137"/>
      <c r="BRR69" s="137"/>
      <c r="BRS69" s="137"/>
      <c r="BRT69" s="137"/>
      <c r="BRU69" s="137"/>
      <c r="BRV69" s="137"/>
      <c r="BRW69" s="137"/>
      <c r="BRX69" s="137"/>
      <c r="BRY69" s="137"/>
      <c r="BRZ69" s="137"/>
      <c r="BSA69" s="137"/>
      <c r="BSB69" s="137"/>
      <c r="BSC69" s="137"/>
      <c r="BSD69" s="137"/>
      <c r="BSE69" s="137"/>
      <c r="BSF69" s="137"/>
      <c r="BSG69" s="137"/>
      <c r="BSH69" s="137"/>
      <c r="BSI69" s="137"/>
      <c r="BSJ69" s="137"/>
      <c r="BSK69" s="137"/>
      <c r="BSL69" s="137"/>
      <c r="BSM69" s="137"/>
      <c r="BSN69" s="137"/>
      <c r="BSO69" s="137"/>
      <c r="BSP69" s="137"/>
      <c r="BSQ69" s="137"/>
      <c r="BSR69" s="137"/>
      <c r="BSS69" s="137"/>
      <c r="BST69" s="137"/>
      <c r="BSU69" s="137"/>
      <c r="BSV69" s="137"/>
      <c r="BSW69" s="137"/>
      <c r="BSX69" s="137"/>
      <c r="BSY69" s="137"/>
      <c r="BSZ69" s="137"/>
      <c r="BTA69" s="137"/>
      <c r="BTB69" s="137"/>
      <c r="BTC69" s="137"/>
      <c r="BTD69" s="137"/>
      <c r="BTE69" s="137"/>
      <c r="BTF69" s="137"/>
      <c r="BTG69" s="137"/>
      <c r="BTH69" s="137"/>
      <c r="BTI69" s="137"/>
      <c r="BTJ69" s="137"/>
      <c r="BTK69" s="137"/>
      <c r="BTL69" s="137"/>
      <c r="BTM69" s="137"/>
      <c r="BTN69" s="137"/>
      <c r="BTO69" s="137"/>
      <c r="BTP69" s="137"/>
      <c r="BTQ69" s="137"/>
      <c r="BTR69" s="137"/>
      <c r="BTS69" s="137"/>
      <c r="BTT69" s="137"/>
      <c r="BTU69" s="137"/>
      <c r="BTV69" s="137"/>
      <c r="BTW69" s="137"/>
      <c r="BTX69" s="137"/>
      <c r="BTY69" s="137"/>
      <c r="BTZ69" s="137"/>
      <c r="BUA69" s="137"/>
      <c r="BUB69" s="137"/>
      <c r="BUC69" s="137"/>
      <c r="BUD69" s="137"/>
      <c r="BUE69" s="137"/>
      <c r="BUF69" s="137"/>
      <c r="BUG69" s="137"/>
      <c r="BUH69" s="137"/>
      <c r="BUI69" s="137"/>
      <c r="BUJ69" s="137"/>
      <c r="BUK69" s="137"/>
      <c r="BUL69" s="137"/>
      <c r="BUM69" s="137"/>
      <c r="BUN69" s="137"/>
      <c r="BUO69" s="137"/>
      <c r="BUP69" s="137"/>
      <c r="BUQ69" s="137"/>
      <c r="BUR69" s="137"/>
      <c r="BUS69" s="137"/>
      <c r="BUT69" s="137"/>
      <c r="BUU69" s="137"/>
      <c r="BUV69" s="137"/>
      <c r="BUW69" s="137"/>
      <c r="BUX69" s="137"/>
      <c r="BUY69" s="137"/>
      <c r="BUZ69" s="137"/>
      <c r="BVA69" s="137"/>
      <c r="BVB69" s="137"/>
      <c r="BVC69" s="137"/>
      <c r="BVD69" s="137"/>
      <c r="BVE69" s="137"/>
      <c r="BVF69" s="137"/>
      <c r="BVG69" s="137"/>
      <c r="BVH69" s="137"/>
      <c r="BVI69" s="137"/>
      <c r="BVJ69" s="137"/>
      <c r="BVK69" s="137"/>
      <c r="BVL69" s="137"/>
      <c r="BVM69" s="137"/>
      <c r="BVN69" s="137"/>
      <c r="BVO69" s="137"/>
      <c r="BVP69" s="137"/>
      <c r="BVQ69" s="137"/>
      <c r="BVR69" s="137"/>
      <c r="BVS69" s="137"/>
      <c r="BVT69" s="137"/>
      <c r="BVU69" s="137"/>
      <c r="BVV69" s="137"/>
      <c r="BVW69" s="137"/>
      <c r="BVX69" s="137"/>
      <c r="BVY69" s="137"/>
      <c r="BVZ69" s="137"/>
      <c r="BWA69" s="137"/>
      <c r="BWB69" s="137"/>
      <c r="BWC69" s="137"/>
      <c r="BWD69" s="137"/>
      <c r="BWE69" s="137"/>
      <c r="BWF69" s="137"/>
      <c r="BWG69" s="137"/>
      <c r="BWH69" s="137"/>
      <c r="BWI69" s="137"/>
      <c r="BWJ69" s="137"/>
      <c r="BWK69" s="137"/>
      <c r="BWL69" s="137"/>
      <c r="BWM69" s="137"/>
      <c r="BWN69" s="137"/>
      <c r="BWO69" s="137"/>
      <c r="BWP69" s="137"/>
      <c r="BWQ69" s="137"/>
      <c r="BWR69" s="137"/>
      <c r="BWS69" s="137"/>
      <c r="BWT69" s="137"/>
      <c r="BWU69" s="137"/>
      <c r="BWV69" s="137"/>
      <c r="BWW69" s="137"/>
      <c r="BWX69" s="137"/>
      <c r="BWY69" s="137"/>
      <c r="BWZ69" s="137"/>
      <c r="BXA69" s="137"/>
      <c r="BXB69" s="137"/>
      <c r="BXC69" s="137"/>
      <c r="BXD69" s="137"/>
      <c r="BXE69" s="137"/>
      <c r="BXF69" s="137"/>
      <c r="BXG69" s="137"/>
      <c r="BXH69" s="137"/>
      <c r="BXI69" s="137"/>
      <c r="BXJ69" s="137"/>
      <c r="BXK69" s="137"/>
      <c r="BXL69" s="137"/>
      <c r="BXM69" s="137"/>
      <c r="BXN69" s="137"/>
      <c r="BXO69" s="137"/>
      <c r="BXP69" s="137"/>
      <c r="BXQ69" s="137"/>
      <c r="BXR69" s="137"/>
      <c r="BXS69" s="137"/>
      <c r="BXT69" s="137"/>
      <c r="BXU69" s="137"/>
      <c r="BXV69" s="137"/>
      <c r="BXW69" s="137"/>
      <c r="BXX69" s="137"/>
      <c r="BXY69" s="137"/>
      <c r="BXZ69" s="137"/>
      <c r="BYA69" s="137"/>
      <c r="BYB69" s="137"/>
      <c r="BYC69" s="137"/>
      <c r="BYD69" s="137"/>
      <c r="BYE69" s="137"/>
      <c r="BYF69" s="137"/>
      <c r="BYG69" s="137"/>
      <c r="BYH69" s="137"/>
      <c r="BYI69" s="137"/>
      <c r="BYJ69" s="137"/>
      <c r="BYK69" s="137"/>
      <c r="BYL69" s="137"/>
      <c r="BYM69" s="137"/>
      <c r="BYN69" s="137"/>
      <c r="BYO69" s="137"/>
      <c r="BYP69" s="137"/>
      <c r="BYQ69" s="137"/>
      <c r="BYR69" s="137"/>
      <c r="BYS69" s="137"/>
      <c r="BYT69" s="137"/>
      <c r="BYU69" s="137"/>
      <c r="BYV69" s="137"/>
      <c r="BYW69" s="137"/>
      <c r="BYX69" s="137"/>
      <c r="BYY69" s="137"/>
      <c r="BYZ69" s="137"/>
      <c r="BZA69" s="137"/>
      <c r="BZB69" s="137"/>
      <c r="BZC69" s="137"/>
      <c r="BZD69" s="137"/>
      <c r="BZE69" s="137"/>
      <c r="BZF69" s="137"/>
      <c r="BZG69" s="137"/>
      <c r="BZH69" s="137"/>
      <c r="BZI69" s="137"/>
      <c r="BZJ69" s="137"/>
      <c r="BZK69" s="137"/>
      <c r="BZL69" s="137"/>
      <c r="BZM69" s="137"/>
      <c r="BZN69" s="137"/>
      <c r="BZO69" s="137"/>
      <c r="BZP69" s="137"/>
      <c r="BZQ69" s="137"/>
      <c r="BZR69" s="137"/>
      <c r="BZS69" s="137"/>
      <c r="BZT69" s="137"/>
      <c r="BZU69" s="137"/>
      <c r="BZV69" s="137"/>
      <c r="BZW69" s="137"/>
      <c r="BZX69" s="137"/>
      <c r="BZY69" s="137"/>
      <c r="BZZ69" s="137"/>
      <c r="CAA69" s="137"/>
      <c r="CAB69" s="137"/>
      <c r="CAC69" s="137"/>
      <c r="CAD69" s="137"/>
      <c r="CAE69" s="137"/>
      <c r="CAF69" s="137"/>
      <c r="CAG69" s="137"/>
      <c r="CAH69" s="137"/>
      <c r="CAI69" s="137"/>
      <c r="CAJ69" s="137"/>
      <c r="CAK69" s="137"/>
      <c r="CAL69" s="137"/>
      <c r="CAM69" s="137"/>
      <c r="CAN69" s="137"/>
      <c r="CAO69" s="137"/>
      <c r="CAP69" s="137"/>
      <c r="CAQ69" s="137"/>
      <c r="CAR69" s="137"/>
      <c r="CAS69" s="137"/>
      <c r="CAT69" s="137"/>
      <c r="CAU69" s="137"/>
      <c r="CAV69" s="137"/>
      <c r="CAW69" s="137"/>
      <c r="CAX69" s="137"/>
      <c r="CAY69" s="137"/>
      <c r="CAZ69" s="137"/>
      <c r="CBA69" s="137"/>
      <c r="CBB69" s="137"/>
      <c r="CBC69" s="137"/>
      <c r="CBD69" s="137"/>
      <c r="CBE69" s="137"/>
      <c r="CBF69" s="137"/>
      <c r="CBG69" s="137"/>
      <c r="CBH69" s="137"/>
      <c r="CBI69" s="137"/>
      <c r="CBJ69" s="137"/>
      <c r="CBK69" s="137"/>
      <c r="CBL69" s="137"/>
      <c r="CBM69" s="137"/>
      <c r="CBN69" s="137"/>
      <c r="CBO69" s="137"/>
      <c r="CBP69" s="137"/>
      <c r="CBQ69" s="137"/>
      <c r="CBR69" s="137"/>
      <c r="CBS69" s="137"/>
      <c r="CBT69" s="137"/>
      <c r="CBU69" s="137"/>
      <c r="CBV69" s="137"/>
      <c r="CBW69" s="137"/>
      <c r="CBX69" s="137"/>
      <c r="CBY69" s="137"/>
      <c r="CBZ69" s="137"/>
      <c r="CCA69" s="137"/>
      <c r="CCB69" s="137"/>
      <c r="CCC69" s="137"/>
      <c r="CCD69" s="137"/>
      <c r="CCE69" s="137"/>
      <c r="CCF69" s="137"/>
      <c r="CCG69" s="137"/>
      <c r="CCH69" s="137"/>
      <c r="CCI69" s="137"/>
      <c r="CCJ69" s="137"/>
      <c r="CCK69" s="137"/>
      <c r="CCL69" s="137"/>
      <c r="CCM69" s="137"/>
      <c r="CCN69" s="137"/>
      <c r="CCO69" s="137"/>
      <c r="CCP69" s="137"/>
      <c r="CCQ69" s="137"/>
      <c r="CCR69" s="137"/>
      <c r="CCS69" s="137"/>
      <c r="CCT69" s="137"/>
      <c r="CCU69" s="137"/>
      <c r="CCV69" s="137"/>
      <c r="CCW69" s="137"/>
      <c r="CCX69" s="137"/>
      <c r="CCY69" s="137"/>
      <c r="CCZ69" s="137"/>
      <c r="CDA69" s="137"/>
      <c r="CDB69" s="137"/>
      <c r="CDC69" s="137"/>
      <c r="CDD69" s="137"/>
      <c r="CDE69" s="137"/>
      <c r="CDF69" s="137"/>
      <c r="CDG69" s="137"/>
      <c r="CDH69" s="137"/>
      <c r="CDI69" s="137"/>
      <c r="CDJ69" s="137"/>
      <c r="CDK69" s="137"/>
      <c r="CDL69" s="137"/>
      <c r="CDM69" s="137"/>
      <c r="CDN69" s="137"/>
      <c r="CDO69" s="137"/>
      <c r="CDP69" s="137"/>
      <c r="CDQ69" s="137"/>
      <c r="CDR69" s="137"/>
      <c r="CDS69" s="137"/>
      <c r="CDT69" s="137"/>
      <c r="CDU69" s="137"/>
      <c r="CDV69" s="137"/>
      <c r="CDW69" s="137"/>
      <c r="CDX69" s="137"/>
      <c r="CDY69" s="137"/>
      <c r="CDZ69" s="137"/>
      <c r="CEA69" s="137"/>
      <c r="CEB69" s="137"/>
      <c r="CEC69" s="137"/>
      <c r="CED69" s="137"/>
      <c r="CEE69" s="137"/>
      <c r="CEF69" s="137"/>
      <c r="CEG69" s="137"/>
      <c r="CEH69" s="137"/>
      <c r="CEI69" s="137"/>
      <c r="CEJ69" s="137"/>
      <c r="CEK69" s="137"/>
      <c r="CEL69" s="137"/>
      <c r="CEM69" s="137"/>
      <c r="CEN69" s="137"/>
      <c r="CEO69" s="137"/>
      <c r="CEP69" s="137"/>
      <c r="CEQ69" s="137"/>
      <c r="CER69" s="137"/>
      <c r="CES69" s="137"/>
      <c r="CET69" s="137"/>
      <c r="CEU69" s="137"/>
      <c r="CEV69" s="137"/>
      <c r="CEW69" s="137"/>
      <c r="CEX69" s="137"/>
      <c r="CEY69" s="137"/>
      <c r="CEZ69" s="137"/>
      <c r="CFA69" s="137"/>
      <c r="CFB69" s="137"/>
      <c r="CFC69" s="137"/>
      <c r="CFD69" s="137"/>
      <c r="CFE69" s="137"/>
      <c r="CFF69" s="137"/>
      <c r="CFG69" s="137"/>
      <c r="CFH69" s="137"/>
      <c r="CFI69" s="137"/>
      <c r="CFJ69" s="137"/>
      <c r="CFK69" s="137"/>
      <c r="CFL69" s="137"/>
      <c r="CFM69" s="137"/>
      <c r="CFN69" s="137"/>
      <c r="CFO69" s="137"/>
      <c r="CFP69" s="137"/>
      <c r="CFQ69" s="137"/>
      <c r="CFR69" s="137"/>
      <c r="CFS69" s="137"/>
      <c r="CFT69" s="137"/>
      <c r="CFU69" s="137"/>
      <c r="CFV69" s="137"/>
      <c r="CFW69" s="137"/>
      <c r="CFX69" s="137"/>
      <c r="CFY69" s="137"/>
      <c r="CFZ69" s="137"/>
      <c r="CGA69" s="137"/>
      <c r="CGB69" s="137"/>
      <c r="CGC69" s="137"/>
      <c r="CGD69" s="137"/>
      <c r="CGE69" s="137"/>
      <c r="CGF69" s="137"/>
      <c r="CGG69" s="137"/>
      <c r="CGH69" s="137"/>
      <c r="CGI69" s="137"/>
      <c r="CGJ69" s="137"/>
      <c r="CGK69" s="137"/>
      <c r="CGL69" s="137"/>
      <c r="CGM69" s="137"/>
      <c r="CGN69" s="137"/>
      <c r="CGO69" s="137"/>
      <c r="CGP69" s="137"/>
      <c r="CGQ69" s="137"/>
      <c r="CGR69" s="137"/>
      <c r="CGS69" s="137"/>
      <c r="CGT69" s="137"/>
      <c r="CGU69" s="137"/>
      <c r="CGV69" s="137"/>
      <c r="CGW69" s="137"/>
      <c r="CGX69" s="137"/>
      <c r="CGY69" s="137"/>
      <c r="CGZ69" s="137"/>
      <c r="CHA69" s="137"/>
      <c r="CHB69" s="137"/>
      <c r="CHC69" s="137"/>
      <c r="CHD69" s="137"/>
      <c r="CHE69" s="137"/>
      <c r="CHF69" s="137"/>
      <c r="CHG69" s="137"/>
      <c r="CHH69" s="137"/>
      <c r="CHI69" s="137"/>
      <c r="CHJ69" s="137"/>
      <c r="CHK69" s="137"/>
      <c r="CHL69" s="137"/>
      <c r="CHM69" s="137"/>
      <c r="CHN69" s="137"/>
      <c r="CHO69" s="137"/>
      <c r="CHP69" s="137"/>
      <c r="CHQ69" s="137"/>
      <c r="CHR69" s="137"/>
      <c r="CHS69" s="137"/>
      <c r="CHT69" s="137"/>
      <c r="CHU69" s="137"/>
      <c r="CHV69" s="137"/>
      <c r="CHW69" s="137"/>
      <c r="CHX69" s="137"/>
      <c r="CHY69" s="137"/>
      <c r="CHZ69" s="137"/>
      <c r="CIA69" s="137"/>
      <c r="CIB69" s="137"/>
      <c r="CIC69" s="137"/>
      <c r="CID69" s="137"/>
      <c r="CIE69" s="137"/>
      <c r="CIF69" s="137"/>
      <c r="CIG69" s="137"/>
      <c r="CIH69" s="137"/>
      <c r="CII69" s="137"/>
      <c r="CIJ69" s="137"/>
      <c r="CIK69" s="137"/>
      <c r="CIL69" s="137"/>
      <c r="CIM69" s="137"/>
      <c r="CIN69" s="137"/>
      <c r="CIO69" s="137"/>
      <c r="CIP69" s="137"/>
      <c r="CIQ69" s="137"/>
      <c r="CIR69" s="137"/>
      <c r="CIS69" s="137"/>
      <c r="CIT69" s="137"/>
      <c r="CIU69" s="137"/>
      <c r="CIV69" s="137"/>
      <c r="CIW69" s="137"/>
      <c r="CIX69" s="137"/>
      <c r="CIY69" s="137"/>
      <c r="CIZ69" s="137"/>
      <c r="CJA69" s="137"/>
      <c r="CJB69" s="137"/>
      <c r="CJC69" s="137"/>
      <c r="CJD69" s="137"/>
      <c r="CJE69" s="137"/>
      <c r="CJF69" s="137"/>
      <c r="CJG69" s="137"/>
      <c r="CJH69" s="137"/>
      <c r="CJI69" s="137"/>
      <c r="CJJ69" s="137"/>
      <c r="CJK69" s="137"/>
      <c r="CJL69" s="137"/>
      <c r="CJM69" s="137"/>
      <c r="CJN69" s="137"/>
      <c r="CJO69" s="137"/>
      <c r="CJP69" s="137"/>
      <c r="CJQ69" s="137"/>
      <c r="CJR69" s="137"/>
      <c r="CJS69" s="137"/>
      <c r="CJT69" s="137"/>
      <c r="CJU69" s="137"/>
      <c r="CJV69" s="137"/>
      <c r="CJW69" s="137"/>
      <c r="CJX69" s="137"/>
      <c r="CJY69" s="137"/>
      <c r="CJZ69" s="137"/>
      <c r="CKA69" s="137"/>
      <c r="CKB69" s="137"/>
      <c r="CKC69" s="137"/>
      <c r="CKD69" s="137"/>
      <c r="CKE69" s="137"/>
      <c r="CKF69" s="137"/>
      <c r="CKG69" s="137"/>
      <c r="CKH69" s="137"/>
      <c r="CKI69" s="137"/>
      <c r="CKJ69" s="137"/>
      <c r="CKK69" s="137"/>
      <c r="CKL69" s="137"/>
      <c r="CKM69" s="137"/>
      <c r="CKN69" s="137"/>
      <c r="CKO69" s="137"/>
      <c r="CKP69" s="137"/>
      <c r="CKQ69" s="137"/>
      <c r="CKR69" s="137"/>
      <c r="CKS69" s="137"/>
      <c r="CKT69" s="137"/>
      <c r="CKU69" s="137"/>
      <c r="CKV69" s="137"/>
      <c r="CKW69" s="137"/>
      <c r="CKX69" s="137"/>
      <c r="CKY69" s="137"/>
      <c r="CKZ69" s="137"/>
      <c r="CLA69" s="137"/>
      <c r="CLB69" s="137"/>
      <c r="CLC69" s="137"/>
      <c r="CLD69" s="137"/>
      <c r="CLE69" s="137"/>
      <c r="CLF69" s="137"/>
      <c r="CLG69" s="137"/>
      <c r="CLH69" s="137"/>
      <c r="CLI69" s="137"/>
      <c r="CLJ69" s="137"/>
      <c r="CLK69" s="137"/>
      <c r="CLL69" s="137"/>
      <c r="CLM69" s="137"/>
      <c r="CLN69" s="137"/>
      <c r="CLO69" s="137"/>
      <c r="CLP69" s="137"/>
      <c r="CLQ69" s="137"/>
      <c r="CLR69" s="137"/>
      <c r="CLS69" s="137"/>
      <c r="CLT69" s="137"/>
      <c r="CLU69" s="137"/>
      <c r="CLV69" s="137"/>
      <c r="CLW69" s="137"/>
      <c r="CLX69" s="137"/>
      <c r="CLY69" s="137"/>
      <c r="CLZ69" s="137"/>
      <c r="CMA69" s="137"/>
      <c r="CMB69" s="137"/>
      <c r="CMC69" s="137"/>
      <c r="CMD69" s="137"/>
      <c r="CME69" s="137"/>
      <c r="CMF69" s="137"/>
      <c r="CMG69" s="137"/>
      <c r="CMH69" s="137"/>
      <c r="CMI69" s="137"/>
      <c r="CMJ69" s="137"/>
      <c r="CMK69" s="137"/>
      <c r="CML69" s="137"/>
      <c r="CMM69" s="137"/>
      <c r="CMN69" s="137"/>
      <c r="CMO69" s="137"/>
      <c r="CMP69" s="137"/>
      <c r="CMQ69" s="137"/>
      <c r="CMR69" s="137"/>
      <c r="CMS69" s="137"/>
      <c r="CMT69" s="137"/>
      <c r="CMU69" s="137"/>
      <c r="CMV69" s="137"/>
      <c r="CMW69" s="137"/>
      <c r="CMX69" s="137"/>
      <c r="CMY69" s="137"/>
      <c r="CMZ69" s="137"/>
      <c r="CNA69" s="137"/>
      <c r="CNB69" s="137"/>
      <c r="CNC69" s="137"/>
      <c r="CND69" s="137"/>
      <c r="CNE69" s="137"/>
      <c r="CNF69" s="137"/>
      <c r="CNG69" s="137"/>
      <c r="CNH69" s="137"/>
      <c r="CNI69" s="137"/>
      <c r="CNJ69" s="137"/>
      <c r="CNK69" s="137"/>
      <c r="CNL69" s="137"/>
      <c r="CNM69" s="137"/>
      <c r="CNN69" s="137"/>
      <c r="CNO69" s="137"/>
      <c r="CNP69" s="137"/>
      <c r="CNQ69" s="137"/>
      <c r="CNR69" s="137"/>
      <c r="CNS69" s="137"/>
      <c r="CNT69" s="137"/>
      <c r="CNU69" s="137"/>
      <c r="CNV69" s="137"/>
      <c r="CNW69" s="137"/>
      <c r="CNX69" s="137"/>
      <c r="CNY69" s="137"/>
      <c r="CNZ69" s="137"/>
      <c r="COA69" s="137"/>
      <c r="COB69" s="137"/>
      <c r="COC69" s="137"/>
      <c r="COD69" s="137"/>
      <c r="COE69" s="137"/>
      <c r="COF69" s="137"/>
      <c r="COG69" s="137"/>
      <c r="COH69" s="137"/>
      <c r="COI69" s="137"/>
      <c r="COJ69" s="137"/>
      <c r="COK69" s="137"/>
      <c r="COL69" s="137"/>
      <c r="COM69" s="137"/>
      <c r="CON69" s="137"/>
      <c r="COO69" s="137"/>
      <c r="COP69" s="137"/>
      <c r="COQ69" s="137"/>
      <c r="COR69" s="137"/>
      <c r="COS69" s="137"/>
      <c r="COT69" s="137"/>
      <c r="COU69" s="137"/>
      <c r="COV69" s="137"/>
      <c r="COW69" s="137"/>
      <c r="COX69" s="137"/>
      <c r="COY69" s="137"/>
      <c r="COZ69" s="137"/>
      <c r="CPA69" s="137"/>
      <c r="CPB69" s="137"/>
      <c r="CPC69" s="137"/>
      <c r="CPD69" s="137"/>
      <c r="CPE69" s="137"/>
      <c r="CPF69" s="137"/>
      <c r="CPG69" s="137"/>
      <c r="CPH69" s="137"/>
      <c r="CPI69" s="137"/>
      <c r="CPJ69" s="137"/>
      <c r="CPK69" s="137"/>
      <c r="CPL69" s="137"/>
      <c r="CPM69" s="137"/>
      <c r="CPN69" s="137"/>
      <c r="CPO69" s="137"/>
      <c r="CPP69" s="137"/>
      <c r="CPQ69" s="137"/>
      <c r="CPR69" s="137"/>
      <c r="CPS69" s="137"/>
      <c r="CPT69" s="137"/>
      <c r="CPU69" s="137"/>
      <c r="CPV69" s="137"/>
      <c r="CPW69" s="137"/>
      <c r="CPX69" s="137"/>
      <c r="CPY69" s="137"/>
      <c r="CPZ69" s="137"/>
      <c r="CQA69" s="137"/>
      <c r="CQB69" s="137"/>
      <c r="CQC69" s="137"/>
      <c r="CQD69" s="137"/>
      <c r="CQE69" s="137"/>
      <c r="CQF69" s="137"/>
      <c r="CQG69" s="137"/>
      <c r="CQH69" s="137"/>
      <c r="CQI69" s="137"/>
      <c r="CQJ69" s="137"/>
      <c r="CQK69" s="137"/>
      <c r="CQL69" s="137"/>
      <c r="CQM69" s="137"/>
      <c r="CQN69" s="137"/>
      <c r="CQO69" s="137"/>
      <c r="CQP69" s="137"/>
      <c r="CQQ69" s="137"/>
      <c r="CQR69" s="137"/>
      <c r="CQS69" s="137"/>
      <c r="CQT69" s="137"/>
      <c r="CQU69" s="137"/>
      <c r="CQV69" s="137"/>
      <c r="CQW69" s="137"/>
      <c r="CQX69" s="137"/>
      <c r="CQY69" s="137"/>
      <c r="CQZ69" s="137"/>
      <c r="CRA69" s="137"/>
      <c r="CRB69" s="137"/>
      <c r="CRC69" s="137"/>
      <c r="CRD69" s="137"/>
      <c r="CRE69" s="137"/>
      <c r="CRF69" s="137"/>
      <c r="CRG69" s="137"/>
      <c r="CRH69" s="137"/>
      <c r="CRI69" s="137"/>
      <c r="CRJ69" s="137"/>
      <c r="CRK69" s="137"/>
      <c r="CRL69" s="137"/>
      <c r="CRM69" s="137"/>
      <c r="CRN69" s="137"/>
      <c r="CRO69" s="137"/>
      <c r="CRP69" s="137"/>
      <c r="CRQ69" s="137"/>
      <c r="CRR69" s="137"/>
      <c r="CRS69" s="137"/>
      <c r="CRT69" s="137"/>
      <c r="CRU69" s="137"/>
      <c r="CRV69" s="137"/>
      <c r="CRW69" s="137"/>
      <c r="CRX69" s="137"/>
      <c r="CRY69" s="137"/>
      <c r="CRZ69" s="137"/>
      <c r="CSA69" s="137"/>
      <c r="CSB69" s="137"/>
      <c r="CSC69" s="137"/>
      <c r="CSD69" s="137"/>
      <c r="CSE69" s="137"/>
      <c r="CSF69" s="137"/>
      <c r="CSG69" s="137"/>
      <c r="CSH69" s="137"/>
      <c r="CSI69" s="137"/>
      <c r="CSJ69" s="137"/>
      <c r="CSK69" s="137"/>
      <c r="CSL69" s="137"/>
      <c r="CSM69" s="137"/>
      <c r="CSN69" s="137"/>
      <c r="CSO69" s="137"/>
      <c r="CSP69" s="137"/>
      <c r="CSQ69" s="137"/>
      <c r="CSR69" s="137"/>
      <c r="CSS69" s="137"/>
      <c r="CST69" s="137"/>
      <c r="CSU69" s="137"/>
      <c r="CSV69" s="137"/>
      <c r="CSW69" s="137"/>
      <c r="CSX69" s="137"/>
      <c r="CSY69" s="137"/>
      <c r="CSZ69" s="137"/>
      <c r="CTA69" s="137"/>
      <c r="CTB69" s="137"/>
      <c r="CTC69" s="137"/>
      <c r="CTD69" s="137"/>
      <c r="CTE69" s="137"/>
      <c r="CTF69" s="137"/>
      <c r="CTG69" s="137"/>
      <c r="CTH69" s="137"/>
      <c r="CTI69" s="137"/>
      <c r="CTJ69" s="137"/>
      <c r="CTK69" s="137"/>
      <c r="CTL69" s="137"/>
      <c r="CTM69" s="137"/>
      <c r="CTN69" s="137"/>
      <c r="CTO69" s="137"/>
      <c r="CTP69" s="137"/>
      <c r="CTQ69" s="137"/>
      <c r="CTR69" s="137"/>
      <c r="CTS69" s="137"/>
      <c r="CTT69" s="137"/>
      <c r="CTU69" s="137"/>
      <c r="CTV69" s="137"/>
      <c r="CTW69" s="137"/>
      <c r="CTX69" s="137"/>
      <c r="CTY69" s="137"/>
      <c r="CTZ69" s="137"/>
      <c r="CUA69" s="137"/>
      <c r="CUB69" s="137"/>
      <c r="CUC69" s="137"/>
      <c r="CUD69" s="137"/>
      <c r="CUE69" s="137"/>
      <c r="CUF69" s="137"/>
      <c r="CUG69" s="137"/>
      <c r="CUH69" s="137"/>
      <c r="CUI69" s="137"/>
      <c r="CUJ69" s="137"/>
      <c r="CUK69" s="137"/>
      <c r="CUL69" s="137"/>
      <c r="CUM69" s="137"/>
      <c r="CUN69" s="137"/>
      <c r="CUO69" s="137"/>
      <c r="CUP69" s="137"/>
      <c r="CUQ69" s="137"/>
      <c r="CUR69" s="137"/>
      <c r="CUS69" s="137"/>
      <c r="CUT69" s="137"/>
      <c r="CUU69" s="137"/>
      <c r="CUV69" s="137"/>
      <c r="CUW69" s="137"/>
      <c r="CUX69" s="137"/>
      <c r="CUY69" s="137"/>
      <c r="CUZ69" s="137"/>
      <c r="CVA69" s="137"/>
      <c r="CVB69" s="137"/>
      <c r="CVC69" s="137"/>
      <c r="CVD69" s="137"/>
      <c r="CVE69" s="137"/>
      <c r="CVF69" s="137"/>
      <c r="CVG69" s="137"/>
      <c r="CVH69" s="137"/>
      <c r="CVI69" s="137"/>
      <c r="CVJ69" s="137"/>
      <c r="CVK69" s="137"/>
      <c r="CVL69" s="137"/>
      <c r="CVM69" s="137"/>
      <c r="CVN69" s="137"/>
      <c r="CVO69" s="137"/>
      <c r="CVP69" s="137"/>
      <c r="CVQ69" s="137"/>
      <c r="CVR69" s="137"/>
      <c r="CVS69" s="137"/>
      <c r="CVT69" s="137"/>
      <c r="CVU69" s="137"/>
      <c r="CVV69" s="137"/>
      <c r="CVW69" s="137"/>
      <c r="CVX69" s="137"/>
      <c r="CVY69" s="137"/>
      <c r="CVZ69" s="137"/>
      <c r="CWA69" s="137"/>
      <c r="CWB69" s="137"/>
      <c r="CWC69" s="137"/>
      <c r="CWD69" s="137"/>
      <c r="CWE69" s="137"/>
      <c r="CWF69" s="137"/>
      <c r="CWG69" s="137"/>
      <c r="CWH69" s="137"/>
      <c r="CWI69" s="137"/>
      <c r="CWJ69" s="137"/>
      <c r="CWK69" s="137"/>
      <c r="CWL69" s="137"/>
      <c r="CWM69" s="137"/>
      <c r="CWN69" s="137"/>
      <c r="CWO69" s="137"/>
      <c r="CWP69" s="137"/>
      <c r="CWQ69" s="137"/>
      <c r="CWR69" s="137"/>
      <c r="CWS69" s="137"/>
      <c r="CWT69" s="137"/>
      <c r="CWU69" s="137"/>
      <c r="CWV69" s="137"/>
      <c r="CWW69" s="137"/>
      <c r="CWX69" s="137"/>
      <c r="CWY69" s="137"/>
      <c r="CWZ69" s="137"/>
      <c r="CXA69" s="137"/>
      <c r="CXB69" s="137"/>
      <c r="CXC69" s="137"/>
      <c r="CXD69" s="137"/>
      <c r="CXE69" s="137"/>
      <c r="CXF69" s="137"/>
      <c r="CXG69" s="137"/>
      <c r="CXH69" s="137"/>
      <c r="CXI69" s="137"/>
      <c r="CXJ69" s="137"/>
      <c r="CXK69" s="137"/>
      <c r="CXL69" s="137"/>
      <c r="CXM69" s="137"/>
      <c r="CXN69" s="137"/>
      <c r="CXO69" s="137"/>
      <c r="CXP69" s="137"/>
      <c r="CXQ69" s="137"/>
      <c r="CXR69" s="137"/>
      <c r="CXS69" s="137"/>
      <c r="CXT69" s="137"/>
      <c r="CXU69" s="137"/>
      <c r="CXV69" s="137"/>
      <c r="CXW69" s="137"/>
      <c r="CXX69" s="137"/>
      <c r="CXY69" s="137"/>
      <c r="CXZ69" s="137"/>
      <c r="CYA69" s="137"/>
      <c r="CYB69" s="137"/>
      <c r="CYC69" s="137"/>
      <c r="CYD69" s="137"/>
      <c r="CYE69" s="137"/>
      <c r="CYF69" s="137"/>
      <c r="CYG69" s="137"/>
      <c r="CYH69" s="137"/>
      <c r="CYI69" s="137"/>
      <c r="CYJ69" s="137"/>
      <c r="CYK69" s="137"/>
      <c r="CYL69" s="137"/>
      <c r="CYM69" s="137"/>
      <c r="CYN69" s="137"/>
      <c r="CYO69" s="137"/>
      <c r="CYP69" s="137"/>
      <c r="CYQ69" s="137"/>
      <c r="CYR69" s="137"/>
      <c r="CYS69" s="137"/>
      <c r="CYT69" s="137"/>
      <c r="CYU69" s="137"/>
      <c r="CYV69" s="137"/>
      <c r="CYW69" s="137"/>
      <c r="CYX69" s="137"/>
      <c r="CYY69" s="137"/>
      <c r="CYZ69" s="137"/>
      <c r="CZA69" s="137"/>
      <c r="CZB69" s="137"/>
      <c r="CZC69" s="137"/>
      <c r="CZD69" s="137"/>
      <c r="CZE69" s="137"/>
      <c r="CZF69" s="137"/>
      <c r="CZG69" s="137"/>
      <c r="CZH69" s="137"/>
      <c r="CZI69" s="137"/>
      <c r="CZJ69" s="137"/>
      <c r="CZK69" s="137"/>
      <c r="CZL69" s="137"/>
      <c r="CZM69" s="137"/>
      <c r="CZN69" s="137"/>
      <c r="CZO69" s="137"/>
      <c r="CZP69" s="137"/>
      <c r="CZQ69" s="137"/>
      <c r="CZR69" s="137"/>
      <c r="CZS69" s="137"/>
      <c r="CZT69" s="137"/>
      <c r="CZU69" s="137"/>
      <c r="CZV69" s="137"/>
      <c r="CZW69" s="137"/>
      <c r="CZX69" s="137"/>
      <c r="CZY69" s="137"/>
      <c r="CZZ69" s="137"/>
      <c r="DAA69" s="137"/>
      <c r="DAB69" s="137"/>
      <c r="DAC69" s="137"/>
      <c r="DAD69" s="137"/>
      <c r="DAE69" s="137"/>
      <c r="DAF69" s="137"/>
      <c r="DAG69" s="137"/>
      <c r="DAH69" s="137"/>
      <c r="DAI69" s="137"/>
      <c r="DAJ69" s="137"/>
      <c r="DAK69" s="137"/>
      <c r="DAL69" s="137"/>
      <c r="DAM69" s="137"/>
      <c r="DAN69" s="137"/>
      <c r="DAO69" s="137"/>
      <c r="DAP69" s="137"/>
      <c r="DAQ69" s="137"/>
      <c r="DAR69" s="137"/>
      <c r="DAS69" s="137"/>
      <c r="DAT69" s="137"/>
      <c r="DAU69" s="137"/>
      <c r="DAV69" s="137"/>
      <c r="DAW69" s="137"/>
      <c r="DAX69" s="137"/>
      <c r="DAY69" s="137"/>
      <c r="DAZ69" s="137"/>
      <c r="DBA69" s="137"/>
      <c r="DBB69" s="137"/>
      <c r="DBC69" s="137"/>
      <c r="DBD69" s="137"/>
      <c r="DBE69" s="137"/>
      <c r="DBF69" s="137"/>
      <c r="DBG69" s="137"/>
      <c r="DBH69" s="137"/>
      <c r="DBI69" s="137"/>
      <c r="DBJ69" s="137"/>
      <c r="DBK69" s="137"/>
      <c r="DBL69" s="137"/>
      <c r="DBM69" s="137"/>
      <c r="DBN69" s="137"/>
      <c r="DBO69" s="137"/>
      <c r="DBP69" s="137"/>
      <c r="DBQ69" s="137"/>
      <c r="DBR69" s="137"/>
      <c r="DBS69" s="137"/>
      <c r="DBT69" s="137"/>
      <c r="DBU69" s="137"/>
      <c r="DBV69" s="137"/>
      <c r="DBW69" s="137"/>
      <c r="DBX69" s="137"/>
      <c r="DBY69" s="137"/>
      <c r="DBZ69" s="137"/>
      <c r="DCA69" s="137"/>
      <c r="DCB69" s="137"/>
      <c r="DCC69" s="137"/>
      <c r="DCD69" s="137"/>
      <c r="DCE69" s="137"/>
      <c r="DCF69" s="137"/>
      <c r="DCG69" s="137"/>
      <c r="DCH69" s="137"/>
      <c r="DCI69" s="137"/>
      <c r="DCJ69" s="137"/>
      <c r="DCK69" s="137"/>
      <c r="DCL69" s="137"/>
      <c r="DCM69" s="137"/>
      <c r="DCN69" s="137"/>
      <c r="DCO69" s="137"/>
      <c r="DCP69" s="137"/>
      <c r="DCQ69" s="137"/>
      <c r="DCR69" s="137"/>
      <c r="DCS69" s="137"/>
      <c r="DCT69" s="137"/>
      <c r="DCU69" s="137"/>
      <c r="DCV69" s="137"/>
      <c r="DCW69" s="137"/>
      <c r="DCX69" s="137"/>
      <c r="DCY69" s="137"/>
      <c r="DCZ69" s="137"/>
      <c r="DDA69" s="137"/>
      <c r="DDB69" s="137"/>
      <c r="DDC69" s="137"/>
      <c r="DDD69" s="137"/>
      <c r="DDE69" s="137"/>
      <c r="DDF69" s="137"/>
      <c r="DDG69" s="137"/>
      <c r="DDH69" s="137"/>
      <c r="DDI69" s="137"/>
      <c r="DDJ69" s="137"/>
      <c r="DDK69" s="137"/>
      <c r="DDL69" s="137"/>
      <c r="DDM69" s="137"/>
      <c r="DDN69" s="137"/>
      <c r="DDO69" s="137"/>
      <c r="DDP69" s="137"/>
      <c r="DDQ69" s="137"/>
      <c r="DDR69" s="137"/>
      <c r="DDS69" s="137"/>
      <c r="DDT69" s="137"/>
      <c r="DDU69" s="137"/>
      <c r="DDV69" s="137"/>
      <c r="DDW69" s="137"/>
      <c r="DDX69" s="137"/>
      <c r="DDY69" s="137"/>
      <c r="DDZ69" s="137"/>
      <c r="DEA69" s="137"/>
      <c r="DEB69" s="137"/>
      <c r="DEC69" s="137"/>
      <c r="DED69" s="137"/>
      <c r="DEE69" s="137"/>
      <c r="DEF69" s="137"/>
      <c r="DEG69" s="137"/>
      <c r="DEH69" s="137"/>
      <c r="DEI69" s="137"/>
      <c r="DEJ69" s="137"/>
      <c r="DEK69" s="137"/>
      <c r="DEL69" s="137"/>
      <c r="DEM69" s="137"/>
      <c r="DEN69" s="137"/>
      <c r="DEO69" s="137"/>
      <c r="DEP69" s="137"/>
      <c r="DEQ69" s="137"/>
      <c r="DER69" s="137"/>
      <c r="DES69" s="137"/>
      <c r="DET69" s="137"/>
      <c r="DEU69" s="137"/>
      <c r="DEV69" s="137"/>
      <c r="DEW69" s="137"/>
      <c r="DEX69" s="137"/>
      <c r="DEY69" s="137"/>
      <c r="DEZ69" s="137"/>
      <c r="DFA69" s="137"/>
      <c r="DFB69" s="137"/>
      <c r="DFC69" s="137"/>
      <c r="DFD69" s="137"/>
      <c r="DFE69" s="137"/>
      <c r="DFF69" s="137"/>
      <c r="DFG69" s="137"/>
      <c r="DFH69" s="137"/>
      <c r="DFI69" s="137"/>
      <c r="DFJ69" s="137"/>
      <c r="DFK69" s="137"/>
      <c r="DFL69" s="137"/>
      <c r="DFM69" s="137"/>
      <c r="DFN69" s="137"/>
      <c r="DFO69" s="137"/>
      <c r="DFP69" s="137"/>
      <c r="DFQ69" s="137"/>
      <c r="DFR69" s="137"/>
      <c r="DFS69" s="137"/>
      <c r="DFT69" s="137"/>
      <c r="DFU69" s="137"/>
      <c r="DFV69" s="137"/>
      <c r="DFW69" s="137"/>
      <c r="DFX69" s="137"/>
      <c r="DFY69" s="137"/>
      <c r="DFZ69" s="137"/>
      <c r="DGA69" s="137"/>
      <c r="DGB69" s="137"/>
      <c r="DGC69" s="137"/>
      <c r="DGD69" s="137"/>
      <c r="DGE69" s="137"/>
      <c r="DGF69" s="137"/>
      <c r="DGG69" s="137"/>
      <c r="DGH69" s="137"/>
      <c r="DGI69" s="137"/>
      <c r="DGJ69" s="137"/>
      <c r="DGK69" s="137"/>
      <c r="DGL69" s="137"/>
      <c r="DGM69" s="137"/>
      <c r="DGN69" s="137"/>
      <c r="DGO69" s="137"/>
      <c r="DGP69" s="137"/>
      <c r="DGQ69" s="137"/>
      <c r="DGR69" s="137"/>
      <c r="DGS69" s="137"/>
      <c r="DGT69" s="137"/>
      <c r="DGU69" s="137"/>
      <c r="DGV69" s="137"/>
      <c r="DGW69" s="137"/>
      <c r="DGX69" s="137"/>
      <c r="DGY69" s="137"/>
      <c r="DGZ69" s="137"/>
      <c r="DHA69" s="137"/>
      <c r="DHB69" s="137"/>
      <c r="DHC69" s="137"/>
      <c r="DHD69" s="137"/>
      <c r="DHE69" s="137"/>
      <c r="DHF69" s="137"/>
      <c r="DHG69" s="137"/>
      <c r="DHH69" s="137"/>
      <c r="DHI69" s="137"/>
      <c r="DHJ69" s="137"/>
      <c r="DHK69" s="137"/>
      <c r="DHL69" s="137"/>
      <c r="DHM69" s="137"/>
      <c r="DHN69" s="137"/>
      <c r="DHO69" s="137"/>
      <c r="DHP69" s="137"/>
      <c r="DHQ69" s="137"/>
      <c r="DHR69" s="137"/>
      <c r="DHS69" s="137"/>
      <c r="DHT69" s="137"/>
      <c r="DHU69" s="137"/>
      <c r="DHV69" s="137"/>
      <c r="DHW69" s="137"/>
      <c r="DHX69" s="137"/>
      <c r="DHY69" s="137"/>
      <c r="DHZ69" s="137"/>
      <c r="DIA69" s="137"/>
      <c r="DIB69" s="137"/>
      <c r="DIC69" s="137"/>
      <c r="DID69" s="137"/>
      <c r="DIE69" s="137"/>
      <c r="DIF69" s="137"/>
      <c r="DIG69" s="137"/>
      <c r="DIH69" s="137"/>
      <c r="DII69" s="137"/>
      <c r="DIJ69" s="137"/>
      <c r="DIK69" s="137"/>
      <c r="DIL69" s="137"/>
      <c r="DIM69" s="137"/>
      <c r="DIN69" s="137"/>
      <c r="DIO69" s="137"/>
      <c r="DIP69" s="137"/>
      <c r="DIQ69" s="137"/>
      <c r="DIR69" s="137"/>
      <c r="DIS69" s="137"/>
      <c r="DIT69" s="137"/>
      <c r="DIU69" s="137"/>
      <c r="DIV69" s="137"/>
      <c r="DIW69" s="137"/>
      <c r="DIX69" s="137"/>
      <c r="DIY69" s="137"/>
      <c r="DIZ69" s="137"/>
      <c r="DJA69" s="137"/>
      <c r="DJB69" s="137"/>
      <c r="DJC69" s="137"/>
      <c r="DJD69" s="137"/>
      <c r="DJE69" s="137"/>
      <c r="DJF69" s="137"/>
      <c r="DJG69" s="137"/>
      <c r="DJH69" s="137"/>
      <c r="DJI69" s="137"/>
      <c r="DJJ69" s="137"/>
      <c r="DJK69" s="137"/>
      <c r="DJL69" s="137"/>
      <c r="DJM69" s="137"/>
      <c r="DJN69" s="137"/>
      <c r="DJO69" s="137"/>
      <c r="DJP69" s="137"/>
      <c r="DJQ69" s="137"/>
      <c r="DJR69" s="137"/>
      <c r="DJS69" s="137"/>
      <c r="DJT69" s="137"/>
      <c r="DJU69" s="137"/>
      <c r="DJV69" s="137"/>
      <c r="DJW69" s="137"/>
      <c r="DJX69" s="137"/>
      <c r="DJY69" s="137"/>
      <c r="DJZ69" s="137"/>
      <c r="DKA69" s="137"/>
      <c r="DKB69" s="137"/>
      <c r="DKC69" s="137"/>
      <c r="DKD69" s="137"/>
      <c r="DKE69" s="137"/>
      <c r="DKF69" s="137"/>
      <c r="DKG69" s="137"/>
      <c r="DKH69" s="137"/>
      <c r="DKI69" s="137"/>
      <c r="DKJ69" s="137"/>
      <c r="DKK69" s="137"/>
      <c r="DKL69" s="137"/>
      <c r="DKM69" s="137"/>
      <c r="DKN69" s="137"/>
      <c r="DKO69" s="137"/>
      <c r="DKP69" s="137"/>
      <c r="DKQ69" s="137"/>
      <c r="DKR69" s="137"/>
      <c r="DKS69" s="137"/>
      <c r="DKT69" s="137"/>
      <c r="DKU69" s="137"/>
      <c r="DKV69" s="137"/>
      <c r="DKW69" s="137"/>
      <c r="DKX69" s="137"/>
      <c r="DKY69" s="137"/>
      <c r="DKZ69" s="137"/>
      <c r="DLA69" s="137"/>
      <c r="DLB69" s="137"/>
      <c r="DLC69" s="137"/>
      <c r="DLD69" s="137"/>
      <c r="DLE69" s="137"/>
      <c r="DLF69" s="137"/>
      <c r="DLG69" s="137"/>
      <c r="DLH69" s="137"/>
      <c r="DLI69" s="137"/>
      <c r="DLJ69" s="137"/>
      <c r="DLK69" s="137"/>
      <c r="DLL69" s="137"/>
      <c r="DLM69" s="137"/>
      <c r="DLN69" s="137"/>
      <c r="DLO69" s="137"/>
      <c r="DLP69" s="137"/>
      <c r="DLQ69" s="137"/>
      <c r="DLR69" s="137"/>
      <c r="DLS69" s="137"/>
      <c r="DLT69" s="137"/>
      <c r="DLU69" s="137"/>
      <c r="DLV69" s="137"/>
      <c r="DLW69" s="137"/>
      <c r="DLX69" s="137"/>
      <c r="DLY69" s="137"/>
      <c r="DLZ69" s="137"/>
      <c r="DMA69" s="137"/>
      <c r="DMB69" s="137"/>
      <c r="DMC69" s="137"/>
      <c r="DMD69" s="137"/>
      <c r="DME69" s="137"/>
      <c r="DMF69" s="137"/>
      <c r="DMG69" s="137"/>
      <c r="DMH69" s="137"/>
      <c r="DMI69" s="137"/>
      <c r="DMJ69" s="137"/>
      <c r="DMK69" s="137"/>
      <c r="DML69" s="137"/>
      <c r="DMM69" s="137"/>
      <c r="DMN69" s="137"/>
      <c r="DMO69" s="137"/>
      <c r="DMP69" s="137"/>
      <c r="DMQ69" s="137"/>
      <c r="DMR69" s="137"/>
      <c r="DMS69" s="137"/>
      <c r="DMT69" s="137"/>
      <c r="DMU69" s="137"/>
      <c r="DMV69" s="137"/>
      <c r="DMW69" s="137"/>
      <c r="DMX69" s="137"/>
      <c r="DMY69" s="137"/>
      <c r="DMZ69" s="137"/>
      <c r="DNA69" s="137"/>
      <c r="DNB69" s="137"/>
      <c r="DNC69" s="137"/>
      <c r="DND69" s="137"/>
      <c r="DNE69" s="137"/>
      <c r="DNF69" s="137"/>
      <c r="DNG69" s="137"/>
      <c r="DNH69" s="137"/>
      <c r="DNI69" s="137"/>
      <c r="DNJ69" s="137"/>
      <c r="DNK69" s="137"/>
      <c r="DNL69" s="137"/>
      <c r="DNM69" s="137"/>
      <c r="DNN69" s="137"/>
      <c r="DNO69" s="137"/>
      <c r="DNP69" s="137"/>
      <c r="DNQ69" s="137"/>
      <c r="DNR69" s="137"/>
      <c r="DNS69" s="137"/>
      <c r="DNT69" s="137"/>
      <c r="DNU69" s="137"/>
      <c r="DNV69" s="137"/>
      <c r="DNW69" s="137"/>
      <c r="DNX69" s="137"/>
      <c r="DNY69" s="137"/>
      <c r="DNZ69" s="137"/>
      <c r="DOA69" s="137"/>
      <c r="DOB69" s="137"/>
      <c r="DOC69" s="137"/>
      <c r="DOD69" s="137"/>
      <c r="DOE69" s="137"/>
      <c r="DOF69" s="137"/>
      <c r="DOG69" s="137"/>
      <c r="DOH69" s="137"/>
      <c r="DOI69" s="137"/>
      <c r="DOJ69" s="137"/>
      <c r="DOK69" s="137"/>
      <c r="DOL69" s="137"/>
      <c r="DOM69" s="137"/>
      <c r="DON69" s="137"/>
      <c r="DOO69" s="137"/>
      <c r="DOP69" s="137"/>
      <c r="DOQ69" s="137"/>
      <c r="DOR69" s="137"/>
      <c r="DOS69" s="137"/>
      <c r="DOT69" s="137"/>
      <c r="DOU69" s="137"/>
      <c r="DOV69" s="137"/>
      <c r="DOW69" s="137"/>
      <c r="DOX69" s="137"/>
      <c r="DOY69" s="137"/>
      <c r="DOZ69" s="137"/>
      <c r="DPA69" s="137"/>
      <c r="DPB69" s="137"/>
      <c r="DPC69" s="137"/>
      <c r="DPD69" s="137"/>
      <c r="DPE69" s="137"/>
      <c r="DPF69" s="137"/>
      <c r="DPG69" s="137"/>
      <c r="DPH69" s="137"/>
      <c r="DPI69" s="137"/>
      <c r="DPJ69" s="137"/>
      <c r="DPK69" s="137"/>
      <c r="DPL69" s="137"/>
      <c r="DPM69" s="137"/>
      <c r="DPN69" s="137"/>
      <c r="DPO69" s="137"/>
      <c r="DPP69" s="137"/>
      <c r="DPQ69" s="137"/>
      <c r="DPR69" s="137"/>
      <c r="DPS69" s="137"/>
      <c r="DPT69" s="137"/>
      <c r="DPU69" s="137"/>
      <c r="DPV69" s="137"/>
      <c r="DPW69" s="137"/>
      <c r="DPX69" s="137"/>
      <c r="DPY69" s="137"/>
      <c r="DPZ69" s="137"/>
      <c r="DQA69" s="137"/>
      <c r="DQB69" s="137"/>
      <c r="DQC69" s="137"/>
      <c r="DQD69" s="137"/>
      <c r="DQE69" s="137"/>
      <c r="DQF69" s="137"/>
      <c r="DQG69" s="137"/>
      <c r="DQH69" s="137"/>
      <c r="DQI69" s="137"/>
      <c r="DQJ69" s="137"/>
      <c r="DQK69" s="137"/>
      <c r="DQL69" s="137"/>
      <c r="DQM69" s="137"/>
      <c r="DQN69" s="137"/>
      <c r="DQO69" s="137"/>
      <c r="DQP69" s="137"/>
      <c r="DQQ69" s="137"/>
      <c r="DQR69" s="137"/>
      <c r="DQS69" s="137"/>
      <c r="DQT69" s="137"/>
      <c r="DQU69" s="137"/>
      <c r="DQV69" s="137"/>
      <c r="DQW69" s="137"/>
      <c r="DQX69" s="137"/>
      <c r="DQY69" s="137"/>
      <c r="DQZ69" s="137"/>
      <c r="DRA69" s="137"/>
      <c r="DRB69" s="137"/>
      <c r="DRC69" s="137"/>
      <c r="DRD69" s="137"/>
      <c r="DRE69" s="137"/>
      <c r="DRF69" s="137"/>
      <c r="DRG69" s="137"/>
      <c r="DRH69" s="137"/>
      <c r="DRI69" s="137"/>
      <c r="DRJ69" s="137"/>
      <c r="DRK69" s="137"/>
      <c r="DRL69" s="137"/>
      <c r="DRM69" s="137"/>
      <c r="DRN69" s="137"/>
      <c r="DRO69" s="137"/>
      <c r="DRP69" s="137"/>
      <c r="DRQ69" s="137"/>
      <c r="DRR69" s="137"/>
      <c r="DRS69" s="137"/>
      <c r="DRT69" s="137"/>
      <c r="DRU69" s="137"/>
      <c r="DRV69" s="137"/>
      <c r="DRW69" s="137"/>
      <c r="DRX69" s="137"/>
      <c r="DRY69" s="137"/>
      <c r="DRZ69" s="137"/>
      <c r="DSA69" s="137"/>
      <c r="DSB69" s="137"/>
      <c r="DSC69" s="137"/>
      <c r="DSD69" s="137"/>
      <c r="DSE69" s="137"/>
      <c r="DSF69" s="137"/>
      <c r="DSG69" s="137"/>
      <c r="DSH69" s="137"/>
      <c r="DSI69" s="137"/>
      <c r="DSJ69" s="137"/>
      <c r="DSK69" s="137"/>
      <c r="DSL69" s="137"/>
      <c r="DSM69" s="137"/>
      <c r="DSN69" s="137"/>
      <c r="DSO69" s="137"/>
      <c r="DSP69" s="137"/>
      <c r="DSQ69" s="137"/>
      <c r="DSR69" s="137"/>
      <c r="DSS69" s="137"/>
      <c r="DST69" s="137"/>
      <c r="DSU69" s="137"/>
      <c r="DSV69" s="137"/>
      <c r="DSW69" s="137"/>
      <c r="DSX69" s="137"/>
      <c r="DSY69" s="137"/>
      <c r="DSZ69" s="137"/>
      <c r="DTA69" s="137"/>
      <c r="DTB69" s="137"/>
      <c r="DTC69" s="137"/>
      <c r="DTD69" s="137"/>
      <c r="DTE69" s="137"/>
      <c r="DTF69" s="137"/>
      <c r="DTG69" s="137"/>
      <c r="DTH69" s="137"/>
      <c r="DTI69" s="137"/>
      <c r="DTJ69" s="137"/>
      <c r="DTK69" s="137"/>
      <c r="DTL69" s="137"/>
      <c r="DTM69" s="137"/>
      <c r="DTN69" s="137"/>
      <c r="DTO69" s="137"/>
      <c r="DTP69" s="137"/>
      <c r="DTQ69" s="137"/>
      <c r="DTR69" s="137"/>
      <c r="DTS69" s="137"/>
      <c r="DTT69" s="137"/>
      <c r="DTU69" s="137"/>
      <c r="DTV69" s="137"/>
      <c r="DTW69" s="137"/>
      <c r="DTX69" s="137"/>
      <c r="DTY69" s="137"/>
      <c r="DTZ69" s="137"/>
      <c r="DUA69" s="137"/>
      <c r="DUB69" s="137"/>
      <c r="DUC69" s="137"/>
      <c r="DUD69" s="137"/>
      <c r="DUE69" s="137"/>
      <c r="DUF69" s="137"/>
      <c r="DUG69" s="137"/>
      <c r="DUH69" s="137"/>
      <c r="DUI69" s="137"/>
      <c r="DUJ69" s="137"/>
      <c r="DUK69" s="137"/>
      <c r="DUL69" s="137"/>
      <c r="DUM69" s="137"/>
      <c r="DUN69" s="137"/>
      <c r="DUO69" s="137"/>
      <c r="DUP69" s="137"/>
      <c r="DUQ69" s="137"/>
      <c r="DUR69" s="137"/>
      <c r="DUS69" s="137"/>
      <c r="DUT69" s="137"/>
      <c r="DUU69" s="137"/>
      <c r="DUV69" s="137"/>
      <c r="DUW69" s="137"/>
      <c r="DUX69" s="137"/>
      <c r="DUY69" s="137"/>
      <c r="DUZ69" s="137"/>
      <c r="DVA69" s="137"/>
      <c r="DVB69" s="137"/>
      <c r="DVC69" s="137"/>
      <c r="DVD69" s="137"/>
      <c r="DVE69" s="137"/>
      <c r="DVF69" s="137"/>
      <c r="DVG69" s="137"/>
      <c r="DVH69" s="137"/>
      <c r="DVI69" s="137"/>
      <c r="DVJ69" s="137"/>
      <c r="DVK69" s="137"/>
      <c r="DVL69" s="137"/>
      <c r="DVM69" s="137"/>
      <c r="DVN69" s="137"/>
      <c r="DVO69" s="137"/>
      <c r="DVP69" s="137"/>
      <c r="DVQ69" s="137"/>
      <c r="DVR69" s="137"/>
      <c r="DVS69" s="137"/>
      <c r="DVT69" s="137"/>
      <c r="DVU69" s="137"/>
      <c r="DVV69" s="137"/>
      <c r="DVW69" s="137"/>
      <c r="DVX69" s="137"/>
      <c r="DVY69" s="137"/>
      <c r="DVZ69" s="137"/>
      <c r="DWA69" s="137"/>
      <c r="DWB69" s="137"/>
      <c r="DWC69" s="137"/>
      <c r="DWD69" s="137"/>
      <c r="DWE69" s="137"/>
      <c r="DWF69" s="137"/>
      <c r="DWG69" s="137"/>
      <c r="DWH69" s="137"/>
      <c r="DWI69" s="137"/>
      <c r="DWJ69" s="137"/>
      <c r="DWK69" s="137"/>
      <c r="DWL69" s="137"/>
      <c r="DWM69" s="137"/>
      <c r="DWN69" s="137"/>
      <c r="DWO69" s="137"/>
      <c r="DWP69" s="137"/>
      <c r="DWQ69" s="137"/>
      <c r="DWR69" s="137"/>
      <c r="DWS69" s="137"/>
      <c r="DWT69" s="137"/>
      <c r="DWU69" s="137"/>
      <c r="DWV69" s="137"/>
      <c r="DWW69" s="137"/>
      <c r="DWX69" s="137"/>
      <c r="DWY69" s="137"/>
      <c r="DWZ69" s="137"/>
      <c r="DXA69" s="137"/>
      <c r="DXB69" s="137"/>
      <c r="DXC69" s="137"/>
      <c r="DXD69" s="137"/>
      <c r="DXE69" s="137"/>
      <c r="DXF69" s="137"/>
      <c r="DXG69" s="137"/>
      <c r="DXH69" s="137"/>
      <c r="DXI69" s="137"/>
      <c r="DXJ69" s="137"/>
      <c r="DXK69" s="137"/>
      <c r="DXL69" s="137"/>
      <c r="DXM69" s="137"/>
      <c r="DXN69" s="137"/>
      <c r="DXO69" s="137"/>
      <c r="DXP69" s="137"/>
      <c r="DXQ69" s="137"/>
      <c r="DXR69" s="137"/>
      <c r="DXS69" s="137"/>
      <c r="DXT69" s="137"/>
      <c r="DXU69" s="137"/>
      <c r="DXV69" s="137"/>
      <c r="DXW69" s="137"/>
      <c r="DXX69" s="137"/>
      <c r="DXY69" s="137"/>
      <c r="DXZ69" s="137"/>
      <c r="DYA69" s="137"/>
      <c r="DYB69" s="137"/>
      <c r="DYC69" s="137"/>
      <c r="DYD69" s="137"/>
      <c r="DYE69" s="137"/>
      <c r="DYF69" s="137"/>
      <c r="DYG69" s="137"/>
      <c r="DYH69" s="137"/>
      <c r="DYI69" s="137"/>
      <c r="DYJ69" s="137"/>
      <c r="DYK69" s="137"/>
      <c r="DYL69" s="137"/>
      <c r="DYM69" s="137"/>
      <c r="DYN69" s="137"/>
      <c r="DYO69" s="137"/>
      <c r="DYP69" s="137"/>
      <c r="DYQ69" s="137"/>
      <c r="DYR69" s="137"/>
      <c r="DYS69" s="137"/>
      <c r="DYT69" s="137"/>
      <c r="DYU69" s="137"/>
      <c r="DYV69" s="137"/>
      <c r="DYW69" s="137"/>
      <c r="DYX69" s="137"/>
      <c r="DYY69" s="137"/>
      <c r="DYZ69" s="137"/>
      <c r="DZA69" s="137"/>
      <c r="DZB69" s="137"/>
      <c r="DZC69" s="137"/>
      <c r="DZD69" s="137"/>
      <c r="DZE69" s="137"/>
      <c r="DZF69" s="137"/>
      <c r="DZG69" s="137"/>
      <c r="DZH69" s="137"/>
      <c r="DZI69" s="137"/>
      <c r="DZJ69" s="137"/>
      <c r="DZK69" s="137"/>
      <c r="DZL69" s="137"/>
      <c r="DZM69" s="137"/>
      <c r="DZN69" s="137"/>
      <c r="DZO69" s="137"/>
      <c r="DZP69" s="137"/>
      <c r="DZQ69" s="137"/>
      <c r="DZR69" s="137"/>
      <c r="DZS69" s="137"/>
      <c r="DZT69" s="137"/>
      <c r="DZU69" s="137"/>
      <c r="DZV69" s="137"/>
      <c r="DZW69" s="137"/>
      <c r="DZX69" s="137"/>
      <c r="DZY69" s="137"/>
      <c r="DZZ69" s="137"/>
      <c r="EAA69" s="137"/>
      <c r="EAB69" s="137"/>
      <c r="EAC69" s="137"/>
      <c r="EAD69" s="137"/>
      <c r="EAE69" s="137"/>
      <c r="EAF69" s="137"/>
      <c r="EAG69" s="137"/>
      <c r="EAH69" s="137"/>
      <c r="EAI69" s="137"/>
      <c r="EAJ69" s="137"/>
      <c r="EAK69" s="137"/>
      <c r="EAL69" s="137"/>
      <c r="EAM69" s="137"/>
      <c r="EAN69" s="137"/>
      <c r="EAO69" s="137"/>
      <c r="EAP69" s="137"/>
      <c r="EAQ69" s="137"/>
      <c r="EAR69" s="137"/>
      <c r="EAS69" s="137"/>
      <c r="EAT69" s="137"/>
      <c r="EAU69" s="137"/>
      <c r="EAV69" s="137"/>
      <c r="EAW69" s="137"/>
      <c r="EAX69" s="137"/>
      <c r="EAY69" s="137"/>
      <c r="EAZ69" s="137"/>
      <c r="EBA69" s="137"/>
      <c r="EBB69" s="137"/>
      <c r="EBC69" s="137"/>
      <c r="EBD69" s="137"/>
      <c r="EBE69" s="137"/>
      <c r="EBF69" s="137"/>
      <c r="EBG69" s="137"/>
      <c r="EBH69" s="137"/>
      <c r="EBI69" s="137"/>
      <c r="EBJ69" s="137"/>
      <c r="EBK69" s="137"/>
      <c r="EBL69" s="137"/>
      <c r="EBM69" s="137"/>
      <c r="EBN69" s="137"/>
      <c r="EBO69" s="137"/>
      <c r="EBP69" s="137"/>
      <c r="EBQ69" s="137"/>
      <c r="EBR69" s="137"/>
      <c r="EBS69" s="137"/>
      <c r="EBT69" s="137"/>
      <c r="EBU69" s="137"/>
      <c r="EBV69" s="137"/>
      <c r="EBW69" s="137"/>
      <c r="EBX69" s="137"/>
      <c r="EBY69" s="137"/>
      <c r="EBZ69" s="137"/>
      <c r="ECA69" s="137"/>
      <c r="ECB69" s="137"/>
      <c r="ECC69" s="137"/>
      <c r="ECD69" s="137"/>
      <c r="ECE69" s="137"/>
      <c r="ECF69" s="137"/>
      <c r="ECG69" s="137"/>
      <c r="ECH69" s="137"/>
      <c r="ECI69" s="137"/>
      <c r="ECJ69" s="137"/>
      <c r="ECK69" s="137"/>
      <c r="ECL69" s="137"/>
      <c r="ECM69" s="137"/>
      <c r="ECN69" s="137"/>
      <c r="ECO69" s="137"/>
      <c r="ECP69" s="137"/>
      <c r="ECQ69" s="137"/>
      <c r="ECR69" s="137"/>
      <c r="ECS69" s="137"/>
      <c r="ECT69" s="137"/>
      <c r="ECU69" s="137"/>
      <c r="ECV69" s="137"/>
      <c r="ECW69" s="137"/>
      <c r="ECX69" s="137"/>
      <c r="ECY69" s="137"/>
      <c r="ECZ69" s="137"/>
      <c r="EDA69" s="137"/>
      <c r="EDB69" s="137"/>
      <c r="EDC69" s="137"/>
      <c r="EDD69" s="137"/>
      <c r="EDE69" s="137"/>
      <c r="EDF69" s="137"/>
      <c r="EDG69" s="137"/>
      <c r="EDH69" s="137"/>
      <c r="EDI69" s="137"/>
      <c r="EDJ69" s="137"/>
      <c r="EDK69" s="137"/>
      <c r="EDL69" s="137"/>
      <c r="EDM69" s="137"/>
      <c r="EDN69" s="137"/>
      <c r="EDO69" s="137"/>
      <c r="EDP69" s="137"/>
      <c r="EDQ69" s="137"/>
      <c r="EDR69" s="137"/>
      <c r="EDS69" s="137"/>
      <c r="EDT69" s="137"/>
      <c r="EDU69" s="137"/>
      <c r="EDV69" s="137"/>
      <c r="EDW69" s="137"/>
      <c r="EDX69" s="137"/>
      <c r="EDY69" s="137"/>
      <c r="EDZ69" s="137"/>
      <c r="EEA69" s="137"/>
      <c r="EEB69" s="137"/>
      <c r="EEC69" s="137"/>
      <c r="EED69" s="137"/>
      <c r="EEE69" s="137"/>
      <c r="EEF69" s="137"/>
      <c r="EEG69" s="137"/>
      <c r="EEH69" s="137"/>
      <c r="EEI69" s="137"/>
      <c r="EEJ69" s="137"/>
      <c r="EEK69" s="137"/>
      <c r="EEL69" s="137"/>
      <c r="EEM69" s="137"/>
      <c r="EEN69" s="137"/>
      <c r="EEO69" s="137"/>
      <c r="EEP69" s="137"/>
      <c r="EEQ69" s="137"/>
      <c r="EER69" s="137"/>
      <c r="EES69" s="137"/>
      <c r="EET69" s="137"/>
      <c r="EEU69" s="137"/>
      <c r="EEV69" s="137"/>
      <c r="EEW69" s="137"/>
      <c r="EEX69" s="137"/>
      <c r="EEY69" s="137"/>
      <c r="EEZ69" s="137"/>
      <c r="EFA69" s="137"/>
      <c r="EFB69" s="137"/>
      <c r="EFC69" s="137"/>
      <c r="EFD69" s="137"/>
      <c r="EFE69" s="137"/>
      <c r="EFF69" s="137"/>
      <c r="EFG69" s="137"/>
      <c r="EFH69" s="137"/>
      <c r="EFI69" s="137"/>
      <c r="EFJ69" s="137"/>
      <c r="EFK69" s="137"/>
      <c r="EFL69" s="137"/>
      <c r="EFM69" s="137"/>
      <c r="EFN69" s="137"/>
      <c r="EFO69" s="137"/>
      <c r="EFP69" s="137"/>
      <c r="EFQ69" s="137"/>
      <c r="EFR69" s="137"/>
      <c r="EFS69" s="137"/>
      <c r="EFT69" s="137"/>
      <c r="EFU69" s="137"/>
      <c r="EFV69" s="137"/>
      <c r="EFW69" s="137"/>
      <c r="EFX69" s="137"/>
      <c r="EFY69" s="137"/>
      <c r="EFZ69" s="137"/>
      <c r="EGA69" s="137"/>
      <c r="EGB69" s="137"/>
      <c r="EGC69" s="137"/>
      <c r="EGD69" s="137"/>
      <c r="EGE69" s="137"/>
      <c r="EGF69" s="137"/>
      <c r="EGG69" s="137"/>
      <c r="EGH69" s="137"/>
      <c r="EGI69" s="137"/>
      <c r="EGJ69" s="137"/>
      <c r="EGK69" s="137"/>
      <c r="EGL69" s="137"/>
      <c r="EGM69" s="137"/>
      <c r="EGN69" s="137"/>
      <c r="EGO69" s="137"/>
      <c r="EGP69" s="137"/>
      <c r="EGQ69" s="137"/>
      <c r="EGR69" s="137"/>
      <c r="EGS69" s="137"/>
      <c r="EGT69" s="137"/>
      <c r="EGU69" s="137"/>
      <c r="EGV69" s="137"/>
      <c r="EGW69" s="137"/>
      <c r="EGX69" s="137"/>
      <c r="EGY69" s="137"/>
      <c r="EGZ69" s="137"/>
      <c r="EHA69" s="137"/>
      <c r="EHB69" s="137"/>
      <c r="EHC69" s="137"/>
      <c r="EHD69" s="137"/>
      <c r="EHE69" s="137"/>
      <c r="EHF69" s="137"/>
      <c r="EHG69" s="137"/>
      <c r="EHH69" s="137"/>
      <c r="EHI69" s="137"/>
      <c r="EHJ69" s="137"/>
      <c r="EHK69" s="137"/>
      <c r="EHL69" s="137"/>
      <c r="EHM69" s="137"/>
      <c r="EHN69" s="137"/>
      <c r="EHO69" s="137"/>
      <c r="EHP69" s="137"/>
      <c r="EHQ69" s="137"/>
      <c r="EHR69" s="137"/>
      <c r="EHS69" s="137"/>
      <c r="EHT69" s="137"/>
      <c r="EHU69" s="137"/>
      <c r="EHV69" s="137"/>
      <c r="EHW69" s="137"/>
      <c r="EHX69" s="137"/>
      <c r="EHY69" s="137"/>
      <c r="EHZ69" s="137"/>
      <c r="EIA69" s="137"/>
      <c r="EIB69" s="137"/>
      <c r="EIC69" s="137"/>
      <c r="EID69" s="137"/>
      <c r="EIE69" s="137"/>
      <c r="EIF69" s="137"/>
      <c r="EIG69" s="137"/>
      <c r="EIH69" s="137"/>
      <c r="EII69" s="137"/>
      <c r="EIJ69" s="137"/>
      <c r="EIK69" s="137"/>
      <c r="EIL69" s="137"/>
      <c r="EIM69" s="137"/>
      <c r="EIN69" s="137"/>
      <c r="EIO69" s="137"/>
      <c r="EIP69" s="137"/>
      <c r="EIQ69" s="137"/>
      <c r="EIR69" s="137"/>
      <c r="EIS69" s="137"/>
      <c r="EIT69" s="137"/>
      <c r="EIU69" s="137"/>
      <c r="EIV69" s="137"/>
      <c r="EIW69" s="137"/>
      <c r="EIX69" s="137"/>
      <c r="EIY69" s="137"/>
      <c r="EIZ69" s="137"/>
      <c r="EJA69" s="137"/>
      <c r="EJB69" s="137"/>
      <c r="EJC69" s="137"/>
      <c r="EJD69" s="137"/>
      <c r="EJE69" s="137"/>
      <c r="EJF69" s="137"/>
      <c r="EJG69" s="137"/>
      <c r="EJH69" s="137"/>
      <c r="EJI69" s="137"/>
      <c r="EJJ69" s="137"/>
      <c r="EJK69" s="137"/>
      <c r="EJL69" s="137"/>
      <c r="EJM69" s="137"/>
      <c r="EJN69" s="137"/>
      <c r="EJO69" s="137"/>
      <c r="EJP69" s="137"/>
      <c r="EJQ69" s="137"/>
      <c r="EJR69" s="137"/>
      <c r="EJS69" s="137"/>
      <c r="EJT69" s="137"/>
      <c r="EJU69" s="137"/>
      <c r="EJV69" s="137"/>
      <c r="EJW69" s="137"/>
      <c r="EJX69" s="137"/>
      <c r="EJY69" s="137"/>
      <c r="EJZ69" s="137"/>
      <c r="EKA69" s="137"/>
      <c r="EKB69" s="137"/>
      <c r="EKC69" s="137"/>
      <c r="EKD69" s="137"/>
      <c r="EKE69" s="137"/>
      <c r="EKF69" s="137"/>
      <c r="EKG69" s="137"/>
      <c r="EKH69" s="137"/>
      <c r="EKI69" s="137"/>
      <c r="EKJ69" s="137"/>
      <c r="EKK69" s="137"/>
      <c r="EKL69" s="137"/>
      <c r="EKM69" s="137"/>
      <c r="EKN69" s="137"/>
      <c r="EKO69" s="137"/>
      <c r="EKP69" s="137"/>
      <c r="EKQ69" s="137"/>
      <c r="EKR69" s="137"/>
      <c r="EKS69" s="137"/>
      <c r="EKT69" s="137"/>
      <c r="EKU69" s="137"/>
      <c r="EKV69" s="137"/>
      <c r="EKW69" s="137"/>
      <c r="EKX69" s="137"/>
      <c r="EKY69" s="137"/>
      <c r="EKZ69" s="137"/>
      <c r="ELA69" s="137"/>
      <c r="ELB69" s="137"/>
      <c r="ELC69" s="137"/>
      <c r="ELD69" s="137"/>
      <c r="ELE69" s="137"/>
      <c r="ELF69" s="137"/>
      <c r="ELG69" s="137"/>
      <c r="ELH69" s="137"/>
      <c r="ELI69" s="137"/>
      <c r="ELJ69" s="137"/>
      <c r="ELK69" s="137"/>
      <c r="ELL69" s="137"/>
      <c r="ELM69" s="137"/>
      <c r="ELN69" s="137"/>
      <c r="ELO69" s="137"/>
      <c r="ELP69" s="137"/>
      <c r="ELQ69" s="137"/>
      <c r="ELR69" s="137"/>
      <c r="ELS69" s="137"/>
      <c r="ELT69" s="137"/>
      <c r="ELU69" s="137"/>
      <c r="ELV69" s="137"/>
      <c r="ELW69" s="137"/>
      <c r="ELX69" s="137"/>
      <c r="ELY69" s="137"/>
      <c r="ELZ69" s="137"/>
      <c r="EMA69" s="137"/>
      <c r="EMB69" s="137"/>
      <c r="EMC69" s="137"/>
      <c r="EMD69" s="137"/>
      <c r="EME69" s="137"/>
      <c r="EMF69" s="137"/>
      <c r="EMG69" s="137"/>
      <c r="EMH69" s="137"/>
      <c r="EMI69" s="137"/>
      <c r="EMJ69" s="137"/>
      <c r="EMK69" s="137"/>
      <c r="EML69" s="137"/>
      <c r="EMM69" s="137"/>
      <c r="EMN69" s="137"/>
      <c r="EMO69" s="137"/>
      <c r="EMP69" s="137"/>
      <c r="EMQ69" s="137"/>
      <c r="EMR69" s="137"/>
      <c r="EMS69" s="137"/>
      <c r="EMT69" s="137"/>
      <c r="EMU69" s="137"/>
      <c r="EMV69" s="137"/>
      <c r="EMW69" s="137"/>
      <c r="EMX69" s="137"/>
      <c r="EMY69" s="137"/>
      <c r="EMZ69" s="137"/>
      <c r="ENA69" s="137"/>
      <c r="ENB69" s="137"/>
      <c r="ENC69" s="137"/>
      <c r="END69" s="137"/>
      <c r="ENE69" s="137"/>
      <c r="ENF69" s="137"/>
      <c r="ENG69" s="137"/>
      <c r="ENH69" s="137"/>
      <c r="ENI69" s="137"/>
      <c r="ENJ69" s="137"/>
      <c r="ENK69" s="137"/>
      <c r="ENL69" s="137"/>
      <c r="ENM69" s="137"/>
      <c r="ENN69" s="137"/>
      <c r="ENO69" s="137"/>
      <c r="ENP69" s="137"/>
      <c r="ENQ69" s="137"/>
      <c r="ENR69" s="137"/>
      <c r="ENS69" s="137"/>
      <c r="ENT69" s="137"/>
      <c r="ENU69" s="137"/>
      <c r="ENV69" s="137"/>
      <c r="ENW69" s="137"/>
      <c r="ENX69" s="137"/>
      <c r="ENY69" s="137"/>
      <c r="ENZ69" s="137"/>
      <c r="EOA69" s="137"/>
      <c r="EOB69" s="137"/>
      <c r="EOC69" s="137"/>
      <c r="EOD69" s="137"/>
      <c r="EOE69" s="137"/>
      <c r="EOF69" s="137"/>
      <c r="EOG69" s="137"/>
      <c r="EOH69" s="137"/>
      <c r="EOI69" s="137"/>
      <c r="EOJ69" s="137"/>
      <c r="EOK69" s="137"/>
      <c r="EOL69" s="137"/>
      <c r="EOM69" s="137"/>
      <c r="EON69" s="137"/>
      <c r="EOO69" s="137"/>
      <c r="EOP69" s="137"/>
      <c r="EOQ69" s="137"/>
      <c r="EOR69" s="137"/>
      <c r="EOS69" s="137"/>
      <c r="EOT69" s="137"/>
      <c r="EOU69" s="137"/>
      <c r="EOV69" s="137"/>
      <c r="EOW69" s="137"/>
      <c r="EOX69" s="137"/>
      <c r="EOY69" s="137"/>
      <c r="EOZ69" s="137"/>
      <c r="EPA69" s="137"/>
      <c r="EPB69" s="137"/>
      <c r="EPC69" s="137"/>
      <c r="EPD69" s="137"/>
      <c r="EPE69" s="137"/>
      <c r="EPF69" s="137"/>
      <c r="EPG69" s="137"/>
      <c r="EPH69" s="137"/>
      <c r="EPI69" s="137"/>
      <c r="EPJ69" s="137"/>
      <c r="EPK69" s="137"/>
      <c r="EPL69" s="137"/>
      <c r="EPM69" s="137"/>
      <c r="EPN69" s="137"/>
      <c r="EPO69" s="137"/>
      <c r="EPP69" s="137"/>
      <c r="EPQ69" s="137"/>
      <c r="EPR69" s="137"/>
      <c r="EPS69" s="137"/>
      <c r="EPT69" s="137"/>
      <c r="EPU69" s="137"/>
      <c r="EPV69" s="137"/>
      <c r="EPW69" s="137"/>
      <c r="EPX69" s="137"/>
      <c r="EPY69" s="137"/>
      <c r="EPZ69" s="137"/>
      <c r="EQA69" s="137"/>
      <c r="EQB69" s="137"/>
      <c r="EQC69" s="137"/>
      <c r="EQD69" s="137"/>
      <c r="EQE69" s="137"/>
      <c r="EQF69" s="137"/>
      <c r="EQG69" s="137"/>
      <c r="EQH69" s="137"/>
      <c r="EQI69" s="137"/>
      <c r="EQJ69" s="137"/>
      <c r="EQK69" s="137"/>
      <c r="EQL69" s="137"/>
      <c r="EQM69" s="137"/>
      <c r="EQN69" s="137"/>
      <c r="EQO69" s="137"/>
      <c r="EQP69" s="137"/>
      <c r="EQQ69" s="137"/>
      <c r="EQR69" s="137"/>
      <c r="EQS69" s="137"/>
      <c r="EQT69" s="137"/>
      <c r="EQU69" s="137"/>
      <c r="EQV69" s="137"/>
      <c r="EQW69" s="137"/>
      <c r="EQX69" s="137"/>
      <c r="EQY69" s="137"/>
      <c r="EQZ69" s="137"/>
      <c r="ERA69" s="137"/>
      <c r="ERB69" s="137"/>
      <c r="ERC69" s="137"/>
      <c r="ERD69" s="137"/>
      <c r="ERE69" s="137"/>
      <c r="ERF69" s="137"/>
      <c r="ERG69" s="137"/>
      <c r="ERH69" s="137"/>
      <c r="ERI69" s="137"/>
      <c r="ERJ69" s="137"/>
      <c r="ERK69" s="137"/>
      <c r="ERL69" s="137"/>
      <c r="ERM69" s="137"/>
      <c r="ERN69" s="137"/>
      <c r="ERO69" s="137"/>
      <c r="ERP69" s="137"/>
      <c r="ERQ69" s="137"/>
      <c r="ERR69" s="137"/>
      <c r="ERS69" s="137"/>
      <c r="ERT69" s="137"/>
      <c r="ERU69" s="137"/>
      <c r="ERV69" s="137"/>
      <c r="ERW69" s="137"/>
      <c r="ERX69" s="137"/>
      <c r="ERY69" s="137"/>
      <c r="ERZ69" s="137"/>
      <c r="ESA69" s="137"/>
      <c r="ESB69" s="137"/>
      <c r="ESC69" s="137"/>
      <c r="ESD69" s="137"/>
      <c r="ESE69" s="137"/>
      <c r="ESF69" s="137"/>
      <c r="ESG69" s="137"/>
      <c r="ESH69" s="137"/>
      <c r="ESI69" s="137"/>
      <c r="ESJ69" s="137"/>
      <c r="ESK69" s="137"/>
      <c r="ESL69" s="137"/>
      <c r="ESM69" s="137"/>
      <c r="ESN69" s="137"/>
      <c r="ESO69" s="137"/>
      <c r="ESP69" s="137"/>
      <c r="ESQ69" s="137"/>
      <c r="ESR69" s="137"/>
      <c r="ESS69" s="137"/>
      <c r="EST69" s="137"/>
      <c r="ESU69" s="137"/>
      <c r="ESV69" s="137"/>
      <c r="ESW69" s="137"/>
      <c r="ESX69" s="137"/>
      <c r="ESY69" s="137"/>
      <c r="ESZ69" s="137"/>
      <c r="ETA69" s="137"/>
      <c r="ETB69" s="137"/>
      <c r="ETC69" s="137"/>
      <c r="ETD69" s="137"/>
      <c r="ETE69" s="137"/>
      <c r="ETF69" s="137"/>
      <c r="ETG69" s="137"/>
      <c r="ETH69" s="137"/>
      <c r="ETI69" s="137"/>
      <c r="ETJ69" s="137"/>
      <c r="ETK69" s="137"/>
      <c r="ETL69" s="137"/>
      <c r="ETM69" s="137"/>
      <c r="ETN69" s="137"/>
      <c r="ETO69" s="137"/>
      <c r="ETP69" s="137"/>
      <c r="ETQ69" s="137"/>
      <c r="ETR69" s="137"/>
      <c r="ETS69" s="137"/>
      <c r="ETT69" s="137"/>
      <c r="ETU69" s="137"/>
      <c r="ETV69" s="137"/>
      <c r="ETW69" s="137"/>
      <c r="ETX69" s="137"/>
      <c r="ETY69" s="137"/>
      <c r="ETZ69" s="137"/>
      <c r="EUA69" s="137"/>
      <c r="EUB69" s="137"/>
      <c r="EUC69" s="137"/>
      <c r="EUD69" s="137"/>
      <c r="EUE69" s="137"/>
      <c r="EUF69" s="137"/>
      <c r="EUG69" s="137"/>
      <c r="EUH69" s="137"/>
      <c r="EUI69" s="137"/>
      <c r="EUJ69" s="137"/>
      <c r="EUK69" s="137"/>
      <c r="EUL69" s="137"/>
      <c r="EUM69" s="137"/>
      <c r="EUN69" s="137"/>
      <c r="EUO69" s="137"/>
      <c r="EUP69" s="137"/>
      <c r="EUQ69" s="137"/>
      <c r="EUR69" s="137"/>
      <c r="EUS69" s="137"/>
      <c r="EUT69" s="137"/>
      <c r="EUU69" s="137"/>
      <c r="EUV69" s="137"/>
      <c r="EUW69" s="137"/>
      <c r="EUX69" s="137"/>
      <c r="EUY69" s="137"/>
      <c r="EUZ69" s="137"/>
      <c r="EVA69" s="137"/>
      <c r="EVB69" s="137"/>
      <c r="EVC69" s="137"/>
      <c r="EVD69" s="137"/>
      <c r="EVE69" s="137"/>
      <c r="EVF69" s="137"/>
      <c r="EVG69" s="137"/>
      <c r="EVH69" s="137"/>
      <c r="EVI69" s="137"/>
      <c r="EVJ69" s="137"/>
      <c r="EVK69" s="137"/>
      <c r="EVL69" s="137"/>
      <c r="EVM69" s="137"/>
      <c r="EVN69" s="137"/>
      <c r="EVO69" s="137"/>
      <c r="EVP69" s="137"/>
      <c r="EVQ69" s="137"/>
      <c r="EVR69" s="137"/>
      <c r="EVS69" s="137"/>
      <c r="EVT69" s="137"/>
      <c r="EVU69" s="137"/>
      <c r="EVV69" s="137"/>
      <c r="EVW69" s="137"/>
      <c r="EVX69" s="137"/>
      <c r="EVY69" s="137"/>
      <c r="EVZ69" s="137"/>
      <c r="EWA69" s="137"/>
      <c r="EWB69" s="137"/>
      <c r="EWC69" s="137"/>
      <c r="EWD69" s="137"/>
      <c r="EWE69" s="137"/>
      <c r="EWF69" s="137"/>
      <c r="EWG69" s="137"/>
      <c r="EWH69" s="137"/>
      <c r="EWI69" s="137"/>
      <c r="EWJ69" s="137"/>
      <c r="EWK69" s="137"/>
      <c r="EWL69" s="137"/>
      <c r="EWM69" s="137"/>
      <c r="EWN69" s="137"/>
      <c r="EWO69" s="137"/>
      <c r="EWP69" s="137"/>
      <c r="EWQ69" s="137"/>
      <c r="EWR69" s="137"/>
      <c r="EWS69" s="137"/>
      <c r="EWT69" s="137"/>
      <c r="EWU69" s="137"/>
      <c r="EWV69" s="137"/>
      <c r="EWW69" s="137"/>
      <c r="EWX69" s="137"/>
      <c r="EWY69" s="137"/>
      <c r="EWZ69" s="137"/>
      <c r="EXA69" s="137"/>
      <c r="EXB69" s="137"/>
      <c r="EXC69" s="137"/>
      <c r="EXD69" s="137"/>
      <c r="EXE69" s="137"/>
      <c r="EXF69" s="137"/>
      <c r="EXG69" s="137"/>
      <c r="EXH69" s="137"/>
      <c r="EXI69" s="137"/>
      <c r="EXJ69" s="137"/>
      <c r="EXK69" s="137"/>
      <c r="EXL69" s="137"/>
      <c r="EXM69" s="137"/>
      <c r="EXN69" s="137"/>
      <c r="EXO69" s="137"/>
      <c r="EXP69" s="137"/>
      <c r="EXQ69" s="137"/>
      <c r="EXR69" s="137"/>
      <c r="EXS69" s="137"/>
      <c r="EXT69" s="137"/>
      <c r="EXU69" s="137"/>
      <c r="EXV69" s="137"/>
      <c r="EXW69" s="137"/>
      <c r="EXX69" s="137"/>
      <c r="EXY69" s="137"/>
      <c r="EXZ69" s="137"/>
      <c r="EYA69" s="137"/>
      <c r="EYB69" s="137"/>
      <c r="EYC69" s="137"/>
      <c r="EYD69" s="137"/>
      <c r="EYE69" s="137"/>
      <c r="EYF69" s="137"/>
      <c r="EYG69" s="137"/>
      <c r="EYH69" s="137"/>
      <c r="EYI69" s="137"/>
      <c r="EYJ69" s="137"/>
      <c r="EYK69" s="137"/>
      <c r="EYL69" s="137"/>
      <c r="EYM69" s="137"/>
      <c r="EYN69" s="137"/>
      <c r="EYO69" s="137"/>
      <c r="EYP69" s="137"/>
      <c r="EYQ69" s="137"/>
      <c r="EYR69" s="137"/>
      <c r="EYS69" s="137"/>
      <c r="EYT69" s="137"/>
      <c r="EYU69" s="137"/>
      <c r="EYV69" s="137"/>
      <c r="EYW69" s="137"/>
      <c r="EYX69" s="137"/>
      <c r="EYY69" s="137"/>
      <c r="EYZ69" s="137"/>
      <c r="EZA69" s="137"/>
      <c r="EZB69" s="137"/>
      <c r="EZC69" s="137"/>
      <c r="EZD69" s="137"/>
      <c r="EZE69" s="137"/>
      <c r="EZF69" s="137"/>
      <c r="EZG69" s="137"/>
      <c r="EZH69" s="137"/>
      <c r="EZI69" s="137"/>
      <c r="EZJ69" s="137"/>
      <c r="EZK69" s="137"/>
      <c r="EZL69" s="137"/>
      <c r="EZM69" s="137"/>
      <c r="EZN69" s="137"/>
      <c r="EZO69" s="137"/>
      <c r="EZP69" s="137"/>
      <c r="EZQ69" s="137"/>
      <c r="EZR69" s="137"/>
      <c r="EZS69" s="137"/>
      <c r="EZT69" s="137"/>
      <c r="EZU69" s="137"/>
      <c r="EZV69" s="137"/>
      <c r="EZW69" s="137"/>
      <c r="EZX69" s="137"/>
      <c r="EZY69" s="137"/>
      <c r="EZZ69" s="137"/>
      <c r="FAA69" s="137"/>
      <c r="FAB69" s="137"/>
      <c r="FAC69" s="137"/>
      <c r="FAD69" s="137"/>
      <c r="FAE69" s="137"/>
      <c r="FAF69" s="137"/>
      <c r="FAG69" s="137"/>
      <c r="FAH69" s="137"/>
      <c r="FAI69" s="137"/>
      <c r="FAJ69" s="137"/>
      <c r="FAK69" s="137"/>
      <c r="FAL69" s="137"/>
      <c r="FAM69" s="137"/>
      <c r="FAN69" s="137"/>
      <c r="FAO69" s="137"/>
      <c r="FAP69" s="137"/>
      <c r="FAQ69" s="137"/>
      <c r="FAR69" s="137"/>
      <c r="FAS69" s="137"/>
      <c r="FAT69" s="137"/>
      <c r="FAU69" s="137"/>
      <c r="FAV69" s="137"/>
      <c r="FAW69" s="137"/>
      <c r="FAX69" s="137"/>
      <c r="FAY69" s="137"/>
      <c r="FAZ69" s="137"/>
      <c r="FBA69" s="137"/>
      <c r="FBB69" s="137"/>
      <c r="FBC69" s="137"/>
      <c r="FBD69" s="137"/>
      <c r="FBE69" s="137"/>
      <c r="FBF69" s="137"/>
      <c r="FBG69" s="137"/>
      <c r="FBH69" s="137"/>
      <c r="FBI69" s="137"/>
      <c r="FBJ69" s="137"/>
      <c r="FBK69" s="137"/>
      <c r="FBL69" s="137"/>
      <c r="FBM69" s="137"/>
      <c r="FBN69" s="137"/>
      <c r="FBO69" s="137"/>
      <c r="FBP69" s="137"/>
      <c r="FBQ69" s="137"/>
      <c r="FBR69" s="137"/>
      <c r="FBS69" s="137"/>
      <c r="FBT69" s="137"/>
      <c r="FBU69" s="137"/>
      <c r="FBV69" s="137"/>
      <c r="FBW69" s="137"/>
      <c r="FBX69" s="137"/>
      <c r="FBY69" s="137"/>
      <c r="FBZ69" s="137"/>
      <c r="FCA69" s="137"/>
      <c r="FCB69" s="137"/>
      <c r="FCC69" s="137"/>
      <c r="FCD69" s="137"/>
      <c r="FCE69" s="137"/>
      <c r="FCF69" s="137"/>
      <c r="FCG69" s="137"/>
      <c r="FCH69" s="137"/>
      <c r="FCI69" s="137"/>
      <c r="FCJ69" s="137"/>
      <c r="FCK69" s="137"/>
      <c r="FCL69" s="137"/>
      <c r="FCM69" s="137"/>
      <c r="FCN69" s="137"/>
      <c r="FCO69" s="137"/>
      <c r="FCP69" s="137"/>
      <c r="FCQ69" s="137"/>
      <c r="FCR69" s="137"/>
      <c r="FCS69" s="137"/>
      <c r="FCT69" s="137"/>
      <c r="FCU69" s="137"/>
      <c r="FCV69" s="137"/>
      <c r="FCW69" s="137"/>
      <c r="FCX69" s="137"/>
      <c r="FCY69" s="137"/>
      <c r="FCZ69" s="137"/>
      <c r="FDA69" s="137"/>
      <c r="FDB69" s="137"/>
      <c r="FDC69" s="137"/>
      <c r="FDD69" s="137"/>
      <c r="FDE69" s="137"/>
      <c r="FDF69" s="137"/>
      <c r="FDG69" s="137"/>
      <c r="FDH69" s="137"/>
      <c r="FDI69" s="137"/>
      <c r="FDJ69" s="137"/>
      <c r="FDK69" s="137"/>
      <c r="FDL69" s="137"/>
      <c r="FDM69" s="137"/>
      <c r="FDN69" s="137"/>
      <c r="FDO69" s="137"/>
      <c r="FDP69" s="137"/>
      <c r="FDQ69" s="137"/>
      <c r="FDR69" s="137"/>
      <c r="FDS69" s="137"/>
      <c r="FDT69" s="137"/>
      <c r="FDU69" s="137"/>
      <c r="FDV69" s="137"/>
      <c r="FDW69" s="137"/>
      <c r="FDX69" s="137"/>
      <c r="FDY69" s="137"/>
      <c r="FDZ69" s="137"/>
      <c r="FEA69" s="137"/>
      <c r="FEB69" s="137"/>
      <c r="FEC69" s="137"/>
      <c r="FED69" s="137"/>
      <c r="FEE69" s="137"/>
      <c r="FEF69" s="137"/>
      <c r="FEG69" s="137"/>
      <c r="FEH69" s="137"/>
      <c r="FEI69" s="137"/>
      <c r="FEJ69" s="137"/>
      <c r="FEK69" s="137"/>
      <c r="FEL69" s="137"/>
      <c r="FEM69" s="137"/>
      <c r="FEN69" s="137"/>
      <c r="FEO69" s="137"/>
      <c r="FEP69" s="137"/>
      <c r="FEQ69" s="137"/>
      <c r="FER69" s="137"/>
      <c r="FES69" s="137"/>
      <c r="FET69" s="137"/>
      <c r="FEU69" s="137"/>
      <c r="FEV69" s="137"/>
      <c r="FEW69" s="137"/>
      <c r="FEX69" s="137"/>
      <c r="FEY69" s="137"/>
      <c r="FEZ69" s="137"/>
      <c r="FFA69" s="137"/>
      <c r="FFB69" s="137"/>
      <c r="FFC69" s="137"/>
      <c r="FFD69" s="137"/>
      <c r="FFE69" s="137"/>
      <c r="FFF69" s="137"/>
      <c r="FFG69" s="137"/>
      <c r="FFH69" s="137"/>
      <c r="FFI69" s="137"/>
      <c r="FFJ69" s="137"/>
      <c r="FFK69" s="137"/>
      <c r="FFL69" s="137"/>
      <c r="FFM69" s="137"/>
      <c r="FFN69" s="137"/>
      <c r="FFO69" s="137"/>
      <c r="FFP69" s="137"/>
      <c r="FFQ69" s="137"/>
      <c r="FFR69" s="137"/>
      <c r="FFS69" s="137"/>
      <c r="FFT69" s="137"/>
      <c r="FFU69" s="137"/>
      <c r="FFV69" s="137"/>
      <c r="FFW69" s="137"/>
      <c r="FFX69" s="137"/>
      <c r="FFY69" s="137"/>
      <c r="FFZ69" s="137"/>
      <c r="FGA69" s="137"/>
      <c r="FGB69" s="137"/>
      <c r="FGC69" s="137"/>
      <c r="FGD69" s="137"/>
      <c r="FGE69" s="137"/>
      <c r="FGF69" s="137"/>
      <c r="FGG69" s="137"/>
      <c r="FGH69" s="137"/>
      <c r="FGI69" s="137"/>
      <c r="FGJ69" s="137"/>
      <c r="FGK69" s="137"/>
      <c r="FGL69" s="137"/>
      <c r="FGM69" s="137"/>
      <c r="FGN69" s="137"/>
      <c r="FGO69" s="137"/>
      <c r="FGP69" s="137"/>
      <c r="FGQ69" s="137"/>
      <c r="FGR69" s="137"/>
      <c r="FGS69" s="137"/>
      <c r="FGT69" s="137"/>
      <c r="FGU69" s="137"/>
      <c r="FGV69" s="137"/>
      <c r="FGW69" s="137"/>
      <c r="FGX69" s="137"/>
      <c r="FGY69" s="137"/>
      <c r="FGZ69" s="137"/>
      <c r="FHA69" s="137"/>
      <c r="FHB69" s="137"/>
      <c r="FHC69" s="137"/>
      <c r="FHD69" s="137"/>
      <c r="FHE69" s="137"/>
      <c r="FHF69" s="137"/>
      <c r="FHG69" s="137"/>
      <c r="FHH69" s="137"/>
      <c r="FHI69" s="137"/>
      <c r="FHJ69" s="137"/>
      <c r="FHK69" s="137"/>
      <c r="FHL69" s="137"/>
      <c r="FHM69" s="137"/>
      <c r="FHN69" s="137"/>
      <c r="FHO69" s="137"/>
      <c r="FHP69" s="137"/>
      <c r="FHQ69" s="137"/>
      <c r="FHR69" s="137"/>
      <c r="FHS69" s="137"/>
      <c r="FHT69" s="137"/>
      <c r="FHU69" s="137"/>
      <c r="FHV69" s="137"/>
      <c r="FHW69" s="137"/>
      <c r="FHX69" s="137"/>
      <c r="FHY69" s="137"/>
      <c r="FHZ69" s="137"/>
      <c r="FIA69" s="137"/>
      <c r="FIB69" s="137"/>
      <c r="FIC69" s="137"/>
      <c r="FID69" s="137"/>
      <c r="FIE69" s="137"/>
      <c r="FIF69" s="137"/>
      <c r="FIG69" s="137"/>
      <c r="FIH69" s="137"/>
      <c r="FII69" s="137"/>
      <c r="FIJ69" s="137"/>
      <c r="FIK69" s="137"/>
      <c r="FIL69" s="137"/>
      <c r="FIM69" s="137"/>
      <c r="FIN69" s="137"/>
      <c r="FIO69" s="137"/>
      <c r="FIP69" s="137"/>
      <c r="FIQ69" s="137"/>
      <c r="FIR69" s="137"/>
      <c r="FIS69" s="137"/>
      <c r="FIT69" s="137"/>
      <c r="FIU69" s="137"/>
      <c r="FIV69" s="137"/>
      <c r="FIW69" s="137"/>
      <c r="FIX69" s="137"/>
      <c r="FIY69" s="137"/>
      <c r="FIZ69" s="137"/>
      <c r="FJA69" s="137"/>
      <c r="FJB69" s="137"/>
      <c r="FJC69" s="137"/>
      <c r="FJD69" s="137"/>
      <c r="FJE69" s="137"/>
      <c r="FJF69" s="137"/>
      <c r="FJG69" s="137"/>
      <c r="FJH69" s="137"/>
      <c r="FJI69" s="137"/>
      <c r="FJJ69" s="137"/>
      <c r="FJK69" s="137"/>
      <c r="FJL69" s="137"/>
      <c r="FJM69" s="137"/>
      <c r="FJN69" s="137"/>
      <c r="FJO69" s="137"/>
      <c r="FJP69" s="137"/>
      <c r="FJQ69" s="137"/>
      <c r="FJR69" s="137"/>
      <c r="FJS69" s="137"/>
      <c r="FJT69" s="137"/>
      <c r="FJU69" s="137"/>
      <c r="FJV69" s="137"/>
      <c r="FJW69" s="137"/>
      <c r="FJX69" s="137"/>
      <c r="FJY69" s="137"/>
      <c r="FJZ69" s="137"/>
      <c r="FKA69" s="137"/>
      <c r="FKB69" s="137"/>
      <c r="FKC69" s="137"/>
      <c r="FKD69" s="137"/>
      <c r="FKE69" s="137"/>
      <c r="FKF69" s="137"/>
      <c r="FKG69" s="137"/>
      <c r="FKH69" s="137"/>
      <c r="FKI69" s="137"/>
      <c r="FKJ69" s="137"/>
      <c r="FKK69" s="137"/>
      <c r="FKL69" s="137"/>
      <c r="FKM69" s="137"/>
      <c r="FKN69" s="137"/>
      <c r="FKO69" s="137"/>
      <c r="FKP69" s="137"/>
      <c r="FKQ69" s="137"/>
      <c r="FKR69" s="137"/>
      <c r="FKS69" s="137"/>
      <c r="FKT69" s="137"/>
      <c r="FKU69" s="137"/>
      <c r="FKV69" s="137"/>
      <c r="FKW69" s="137"/>
      <c r="FKX69" s="137"/>
      <c r="FKY69" s="137"/>
      <c r="FKZ69" s="137"/>
      <c r="FLA69" s="137"/>
      <c r="FLB69" s="137"/>
      <c r="FLC69" s="137"/>
      <c r="FLD69" s="137"/>
      <c r="FLE69" s="137"/>
      <c r="FLF69" s="137"/>
      <c r="FLG69" s="137"/>
      <c r="FLH69" s="137"/>
      <c r="FLI69" s="137"/>
      <c r="FLJ69" s="137"/>
      <c r="FLK69" s="137"/>
      <c r="FLL69" s="137"/>
      <c r="FLM69" s="137"/>
      <c r="FLN69" s="137"/>
      <c r="FLO69" s="137"/>
      <c r="FLP69" s="137"/>
      <c r="FLQ69" s="137"/>
      <c r="FLR69" s="137"/>
      <c r="FLS69" s="137"/>
      <c r="FLT69" s="137"/>
      <c r="FLU69" s="137"/>
      <c r="FLV69" s="137"/>
      <c r="FLW69" s="137"/>
      <c r="FLX69" s="137"/>
      <c r="FLY69" s="137"/>
      <c r="FLZ69" s="137"/>
      <c r="FMA69" s="137"/>
      <c r="FMB69" s="137"/>
      <c r="FMC69" s="137"/>
      <c r="FMD69" s="137"/>
      <c r="FME69" s="137"/>
      <c r="FMF69" s="137"/>
      <c r="FMG69" s="137"/>
      <c r="FMH69" s="137"/>
      <c r="FMI69" s="137"/>
      <c r="FMJ69" s="137"/>
      <c r="FMK69" s="137"/>
      <c r="FML69" s="137"/>
      <c r="FMM69" s="137"/>
      <c r="FMN69" s="137"/>
      <c r="FMO69" s="137"/>
      <c r="FMP69" s="137"/>
      <c r="FMQ69" s="137"/>
      <c r="FMR69" s="137"/>
      <c r="FMS69" s="137"/>
      <c r="FMT69" s="137"/>
      <c r="FMU69" s="137"/>
      <c r="FMV69" s="137"/>
      <c r="FMW69" s="137"/>
      <c r="FMX69" s="137"/>
      <c r="FMY69" s="137"/>
      <c r="FMZ69" s="137"/>
      <c r="FNA69" s="137"/>
      <c r="FNB69" s="137"/>
      <c r="FNC69" s="137"/>
      <c r="FND69" s="137"/>
      <c r="FNE69" s="137"/>
      <c r="FNF69" s="137"/>
      <c r="FNG69" s="137"/>
      <c r="FNH69" s="137"/>
      <c r="FNI69" s="137"/>
      <c r="FNJ69" s="137"/>
      <c r="FNK69" s="137"/>
      <c r="FNL69" s="137"/>
      <c r="FNM69" s="137"/>
      <c r="FNN69" s="137"/>
      <c r="FNO69" s="137"/>
      <c r="FNP69" s="137"/>
      <c r="FNQ69" s="137"/>
      <c r="FNR69" s="137"/>
      <c r="FNS69" s="137"/>
      <c r="FNT69" s="137"/>
      <c r="FNU69" s="137"/>
      <c r="FNV69" s="137"/>
      <c r="FNW69" s="137"/>
      <c r="FNX69" s="137"/>
      <c r="FNY69" s="137"/>
      <c r="FNZ69" s="137"/>
      <c r="FOA69" s="137"/>
      <c r="FOB69" s="137"/>
      <c r="FOC69" s="137"/>
      <c r="FOD69" s="137"/>
      <c r="FOE69" s="137"/>
      <c r="FOF69" s="137"/>
      <c r="FOG69" s="137"/>
      <c r="FOH69" s="137"/>
      <c r="FOI69" s="137"/>
      <c r="FOJ69" s="137"/>
      <c r="FOK69" s="137"/>
      <c r="FOL69" s="137"/>
      <c r="FOM69" s="137"/>
      <c r="FON69" s="137"/>
      <c r="FOO69" s="137"/>
      <c r="FOP69" s="137"/>
      <c r="FOQ69" s="137"/>
      <c r="FOR69" s="137"/>
      <c r="FOS69" s="137"/>
      <c r="FOT69" s="137"/>
      <c r="FOU69" s="137"/>
      <c r="FOV69" s="137"/>
      <c r="FOW69" s="137"/>
      <c r="FOX69" s="137"/>
      <c r="FOY69" s="137"/>
      <c r="FOZ69" s="137"/>
      <c r="FPA69" s="137"/>
      <c r="FPB69" s="137"/>
      <c r="FPC69" s="137"/>
      <c r="FPD69" s="137"/>
      <c r="FPE69" s="137"/>
      <c r="FPF69" s="137"/>
      <c r="FPG69" s="137"/>
      <c r="FPH69" s="137"/>
      <c r="FPI69" s="137"/>
      <c r="FPJ69" s="137"/>
      <c r="FPK69" s="137"/>
      <c r="FPL69" s="137"/>
      <c r="FPM69" s="137"/>
      <c r="FPN69" s="137"/>
      <c r="FPO69" s="137"/>
      <c r="FPP69" s="137"/>
      <c r="FPQ69" s="137"/>
      <c r="FPR69" s="137"/>
      <c r="FPS69" s="137"/>
      <c r="FPT69" s="137"/>
      <c r="FPU69" s="137"/>
      <c r="FPV69" s="137"/>
      <c r="FPW69" s="137"/>
      <c r="FPX69" s="137"/>
      <c r="FPY69" s="137"/>
      <c r="FPZ69" s="137"/>
      <c r="FQA69" s="137"/>
      <c r="FQB69" s="137"/>
      <c r="FQC69" s="137"/>
      <c r="FQD69" s="137"/>
      <c r="FQE69" s="137"/>
      <c r="FQF69" s="137"/>
      <c r="FQG69" s="137"/>
      <c r="FQH69" s="137"/>
      <c r="FQI69" s="137"/>
      <c r="FQJ69" s="137"/>
      <c r="FQK69" s="137"/>
      <c r="FQL69" s="137"/>
      <c r="FQM69" s="137"/>
      <c r="FQN69" s="137"/>
      <c r="FQO69" s="137"/>
      <c r="FQP69" s="137"/>
      <c r="FQQ69" s="137"/>
      <c r="FQR69" s="137"/>
      <c r="FQS69" s="137"/>
      <c r="FQT69" s="137"/>
      <c r="FQU69" s="137"/>
      <c r="FQV69" s="137"/>
      <c r="FQW69" s="137"/>
      <c r="FQX69" s="137"/>
      <c r="FQY69" s="137"/>
      <c r="FQZ69" s="137"/>
      <c r="FRA69" s="137"/>
      <c r="FRB69" s="137"/>
      <c r="FRC69" s="137"/>
      <c r="FRD69" s="137"/>
      <c r="FRE69" s="137"/>
      <c r="FRF69" s="137"/>
      <c r="FRG69" s="137"/>
      <c r="FRH69" s="137"/>
      <c r="FRI69" s="137"/>
      <c r="FRJ69" s="137"/>
      <c r="FRK69" s="137"/>
      <c r="FRL69" s="137"/>
      <c r="FRM69" s="137"/>
      <c r="FRN69" s="137"/>
      <c r="FRO69" s="137"/>
      <c r="FRP69" s="137"/>
      <c r="FRQ69" s="137"/>
      <c r="FRR69" s="137"/>
      <c r="FRS69" s="137"/>
      <c r="FRT69" s="137"/>
      <c r="FRU69" s="137"/>
      <c r="FRV69" s="137"/>
      <c r="FRW69" s="137"/>
      <c r="FRX69" s="137"/>
      <c r="FRY69" s="137"/>
      <c r="FRZ69" s="137"/>
      <c r="FSA69" s="137"/>
      <c r="FSB69" s="137"/>
      <c r="FSC69" s="137"/>
      <c r="FSD69" s="137"/>
      <c r="FSE69" s="137"/>
      <c r="FSF69" s="137"/>
      <c r="FSG69" s="137"/>
      <c r="FSH69" s="137"/>
      <c r="FSI69" s="137"/>
      <c r="FSJ69" s="137"/>
      <c r="FSK69" s="137"/>
      <c r="FSL69" s="137"/>
      <c r="FSM69" s="137"/>
      <c r="FSN69" s="137"/>
      <c r="FSO69" s="137"/>
      <c r="FSP69" s="137"/>
      <c r="FSQ69" s="137"/>
      <c r="FSR69" s="137"/>
      <c r="FSS69" s="137"/>
      <c r="FST69" s="137"/>
      <c r="FSU69" s="137"/>
      <c r="FSV69" s="137"/>
      <c r="FSW69" s="137"/>
      <c r="FSX69" s="137"/>
      <c r="FSY69" s="137"/>
      <c r="FSZ69" s="137"/>
      <c r="FTA69" s="137"/>
      <c r="FTB69" s="137"/>
      <c r="FTC69" s="137"/>
      <c r="FTD69" s="137"/>
      <c r="FTE69" s="137"/>
      <c r="FTF69" s="137"/>
      <c r="FTG69" s="137"/>
      <c r="FTH69" s="137"/>
      <c r="FTI69" s="137"/>
      <c r="FTJ69" s="137"/>
      <c r="FTK69" s="137"/>
      <c r="FTL69" s="137"/>
      <c r="FTM69" s="137"/>
      <c r="FTN69" s="137"/>
      <c r="FTO69" s="137"/>
      <c r="FTP69" s="137"/>
      <c r="FTQ69" s="137"/>
      <c r="FTR69" s="137"/>
      <c r="FTS69" s="137"/>
      <c r="FTT69" s="137"/>
      <c r="FTU69" s="137"/>
      <c r="FTV69" s="137"/>
      <c r="FTW69" s="137"/>
      <c r="FTX69" s="137"/>
      <c r="FTY69" s="137"/>
      <c r="FTZ69" s="137"/>
      <c r="FUA69" s="137"/>
      <c r="FUB69" s="137"/>
      <c r="FUC69" s="137"/>
      <c r="FUD69" s="137"/>
      <c r="FUE69" s="137"/>
      <c r="FUF69" s="137"/>
      <c r="FUG69" s="137"/>
      <c r="FUH69" s="137"/>
      <c r="FUI69" s="137"/>
      <c r="FUJ69" s="137"/>
      <c r="FUK69" s="137"/>
      <c r="FUL69" s="137"/>
      <c r="FUM69" s="137"/>
      <c r="FUN69" s="137"/>
      <c r="FUO69" s="137"/>
      <c r="FUP69" s="137"/>
      <c r="FUQ69" s="137"/>
      <c r="FUR69" s="137"/>
      <c r="FUS69" s="137"/>
      <c r="FUT69" s="137"/>
      <c r="FUU69" s="137"/>
      <c r="FUV69" s="137"/>
      <c r="FUW69" s="137"/>
      <c r="FUX69" s="137"/>
      <c r="FUY69" s="137"/>
      <c r="FUZ69" s="137"/>
      <c r="FVA69" s="137"/>
      <c r="FVB69" s="137"/>
      <c r="FVC69" s="137"/>
      <c r="FVD69" s="137"/>
      <c r="FVE69" s="137"/>
      <c r="FVF69" s="137"/>
      <c r="FVG69" s="137"/>
      <c r="FVH69" s="137"/>
      <c r="FVI69" s="137"/>
      <c r="FVJ69" s="137"/>
      <c r="FVK69" s="137"/>
      <c r="FVL69" s="137"/>
      <c r="FVM69" s="137"/>
      <c r="FVN69" s="137"/>
      <c r="FVO69" s="137"/>
      <c r="FVP69" s="137"/>
      <c r="FVQ69" s="137"/>
      <c r="FVR69" s="137"/>
      <c r="FVS69" s="137"/>
      <c r="FVT69" s="137"/>
      <c r="FVU69" s="137"/>
      <c r="FVV69" s="137"/>
      <c r="FVW69" s="137"/>
      <c r="FVX69" s="137"/>
      <c r="FVY69" s="137"/>
      <c r="FVZ69" s="137"/>
      <c r="FWA69" s="137"/>
      <c r="FWB69" s="137"/>
      <c r="FWC69" s="137"/>
      <c r="FWD69" s="137"/>
      <c r="FWE69" s="137"/>
      <c r="FWF69" s="137"/>
      <c r="FWG69" s="137"/>
    </row>
    <row r="70" spans="1:4661" s="114" customFormat="1" ht="26.4" x14ac:dyDescent="0.25">
      <c r="A70" s="80" t="s">
        <v>270</v>
      </c>
      <c r="B70" s="80" t="s">
        <v>47</v>
      </c>
      <c r="C70" s="81">
        <v>2025</v>
      </c>
      <c r="D70" s="81">
        <v>2027</v>
      </c>
      <c r="E70" s="101"/>
      <c r="F70" s="80" t="s">
        <v>101</v>
      </c>
      <c r="G70" s="101"/>
      <c r="H70" s="80" t="s">
        <v>101</v>
      </c>
      <c r="I70" s="80" t="s">
        <v>51</v>
      </c>
      <c r="J70" s="80" t="s">
        <v>102</v>
      </c>
      <c r="K70" s="93" t="s">
        <v>140</v>
      </c>
      <c r="L70" s="101" t="s">
        <v>271</v>
      </c>
      <c r="M70" s="80" t="s">
        <v>236</v>
      </c>
      <c r="N70" s="80" t="s">
        <v>142</v>
      </c>
      <c r="O70" s="86">
        <v>48</v>
      </c>
      <c r="P70" s="87" t="s">
        <v>113</v>
      </c>
      <c r="Q70" s="88">
        <v>80000</v>
      </c>
      <c r="R70" s="88">
        <v>80000</v>
      </c>
      <c r="S70" s="88">
        <v>80000</v>
      </c>
      <c r="T70" s="88">
        <v>80000</v>
      </c>
      <c r="U70" s="88">
        <v>320000</v>
      </c>
      <c r="V70" s="89">
        <v>0</v>
      </c>
      <c r="W70" s="83"/>
      <c r="X70" s="90" t="s">
        <v>110</v>
      </c>
      <c r="Y70" s="90" t="s">
        <v>111</v>
      </c>
      <c r="Z70" s="91"/>
      <c r="AA70" s="92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  <c r="JF70" s="83"/>
      <c r="JG70" s="83"/>
      <c r="JH70" s="83"/>
      <c r="JI70" s="83"/>
      <c r="JJ70" s="83"/>
      <c r="JK70" s="83"/>
      <c r="JL70" s="83"/>
      <c r="JM70" s="83"/>
      <c r="JN70" s="83"/>
      <c r="JO70" s="83"/>
      <c r="JP70" s="83"/>
      <c r="JQ70" s="83"/>
      <c r="JR70" s="83"/>
      <c r="JS70" s="83"/>
      <c r="JT70" s="83"/>
      <c r="JU70" s="83"/>
      <c r="JV70" s="83"/>
      <c r="JW70" s="83"/>
      <c r="JX70" s="83"/>
      <c r="JY70" s="83"/>
      <c r="JZ70" s="83"/>
      <c r="KA70" s="83"/>
      <c r="KB70" s="83"/>
      <c r="KC70" s="83"/>
      <c r="KD70" s="83"/>
      <c r="KE70" s="83"/>
      <c r="KF70" s="83"/>
      <c r="KG70" s="83"/>
      <c r="KH70" s="83"/>
      <c r="KI70" s="83"/>
      <c r="KJ70" s="83"/>
      <c r="KK70" s="83"/>
      <c r="KL70" s="83"/>
      <c r="KM70" s="83"/>
      <c r="KN70" s="83"/>
      <c r="KO70" s="83"/>
      <c r="KP70" s="83"/>
      <c r="KQ70" s="83"/>
      <c r="KR70" s="83"/>
      <c r="KS70" s="83"/>
      <c r="KT70" s="83"/>
      <c r="KU70" s="83"/>
      <c r="KV70" s="83"/>
      <c r="KW70" s="83"/>
      <c r="KX70" s="83"/>
      <c r="KY70" s="83"/>
      <c r="KZ70" s="83"/>
      <c r="LA70" s="83"/>
      <c r="LB70" s="83"/>
      <c r="LC70" s="83"/>
      <c r="LD70" s="83"/>
      <c r="LE70" s="83"/>
      <c r="LF70" s="83"/>
      <c r="LG70" s="83"/>
      <c r="LH70" s="83"/>
      <c r="LI70" s="83"/>
      <c r="LJ70" s="83"/>
      <c r="LK70" s="83"/>
      <c r="LL70" s="83"/>
      <c r="LM70" s="83"/>
      <c r="LN70" s="83"/>
      <c r="LO70" s="83"/>
      <c r="LP70" s="83"/>
      <c r="LQ70" s="83"/>
      <c r="LR70" s="83"/>
      <c r="LS70" s="83"/>
      <c r="LT70" s="83"/>
      <c r="LU70" s="83"/>
      <c r="LV70" s="83"/>
      <c r="LW70" s="83"/>
      <c r="LX70" s="83"/>
      <c r="LY70" s="83"/>
      <c r="LZ70" s="83"/>
      <c r="MA70" s="83"/>
      <c r="MB70" s="83"/>
      <c r="MC70" s="83"/>
      <c r="MD70" s="83"/>
      <c r="ME70" s="83"/>
      <c r="MF70" s="83"/>
      <c r="MG70" s="83"/>
      <c r="MH70" s="83"/>
      <c r="MI70" s="83"/>
      <c r="MJ70" s="83"/>
      <c r="MK70" s="83"/>
      <c r="ML70" s="83"/>
      <c r="MM70" s="83"/>
      <c r="MN70" s="83"/>
      <c r="MO70" s="83"/>
      <c r="MP70" s="83"/>
      <c r="MQ70" s="83"/>
      <c r="MR70" s="83"/>
      <c r="MS70" s="83"/>
      <c r="MT70" s="83"/>
      <c r="MU70" s="83"/>
      <c r="MV70" s="83"/>
      <c r="MW70" s="83"/>
      <c r="MX70" s="83"/>
      <c r="MY70" s="83"/>
      <c r="MZ70" s="83"/>
      <c r="NA70" s="83"/>
      <c r="NB70" s="83"/>
      <c r="NC70" s="83"/>
      <c r="ND70" s="83"/>
      <c r="NE70" s="83"/>
      <c r="NF70" s="83"/>
      <c r="NG70" s="83"/>
      <c r="NH70" s="83"/>
      <c r="NI70" s="83"/>
      <c r="NJ70" s="83"/>
      <c r="NK70" s="83"/>
      <c r="NL70" s="83"/>
      <c r="NM70" s="83"/>
      <c r="NN70" s="83"/>
      <c r="NO70" s="83"/>
      <c r="NP70" s="83"/>
      <c r="NQ70" s="83"/>
      <c r="NR70" s="83"/>
      <c r="NS70" s="83"/>
      <c r="NT70" s="83"/>
      <c r="NU70" s="83"/>
      <c r="NV70" s="83"/>
      <c r="NW70" s="83"/>
      <c r="NX70" s="83"/>
      <c r="NY70" s="83"/>
      <c r="NZ70" s="83"/>
      <c r="OA70" s="83"/>
      <c r="OB70" s="83"/>
      <c r="OC70" s="83"/>
      <c r="OD70" s="83"/>
      <c r="OE70" s="83"/>
      <c r="OF70" s="83"/>
      <c r="OG70" s="83"/>
      <c r="OH70" s="83"/>
      <c r="OI70" s="83"/>
      <c r="OJ70" s="83"/>
      <c r="OK70" s="83"/>
      <c r="OL70" s="83"/>
      <c r="OM70" s="83"/>
      <c r="ON70" s="83"/>
      <c r="OO70" s="83"/>
      <c r="OP70" s="83"/>
      <c r="OQ70" s="83"/>
      <c r="OR70" s="83"/>
      <c r="OS70" s="83"/>
      <c r="OT70" s="83"/>
      <c r="OU70" s="83"/>
      <c r="OV70" s="83"/>
      <c r="OW70" s="83"/>
      <c r="OX70" s="83"/>
      <c r="OY70" s="83"/>
      <c r="OZ70" s="83"/>
      <c r="PA70" s="83"/>
      <c r="PB70" s="83"/>
      <c r="PC70" s="83"/>
      <c r="PD70" s="83"/>
      <c r="PE70" s="83"/>
      <c r="PF70" s="83"/>
      <c r="PG70" s="83"/>
      <c r="PH70" s="83"/>
      <c r="PI70" s="83"/>
      <c r="PJ70" s="83"/>
      <c r="PK70" s="83"/>
      <c r="PL70" s="83"/>
      <c r="PM70" s="83"/>
      <c r="PN70" s="83"/>
      <c r="PO70" s="83"/>
      <c r="PP70" s="83"/>
      <c r="PQ70" s="83"/>
      <c r="PR70" s="83"/>
      <c r="PS70" s="83"/>
      <c r="PT70" s="83"/>
      <c r="PU70" s="83"/>
      <c r="PV70" s="83"/>
      <c r="PW70" s="83"/>
      <c r="PX70" s="83"/>
      <c r="PY70" s="83"/>
      <c r="PZ70" s="83"/>
      <c r="QA70" s="83"/>
      <c r="QB70" s="83"/>
      <c r="QC70" s="83"/>
      <c r="QD70" s="83"/>
      <c r="QE70" s="83"/>
      <c r="QF70" s="83"/>
      <c r="QG70" s="83"/>
      <c r="QH70" s="83"/>
      <c r="QI70" s="83"/>
      <c r="QJ70" s="83"/>
      <c r="QK70" s="83"/>
      <c r="QL70" s="83"/>
      <c r="QM70" s="83"/>
      <c r="QN70" s="83"/>
      <c r="QO70" s="83"/>
      <c r="QP70" s="83"/>
      <c r="QQ70" s="83"/>
      <c r="QR70" s="83"/>
      <c r="QS70" s="83"/>
      <c r="QT70" s="83"/>
      <c r="QU70" s="83"/>
      <c r="QV70" s="83"/>
      <c r="QW70" s="83"/>
      <c r="QX70" s="83"/>
      <c r="QY70" s="83"/>
      <c r="QZ70" s="83"/>
      <c r="RA70" s="83"/>
      <c r="RB70" s="83"/>
      <c r="RC70" s="83"/>
      <c r="RD70" s="83"/>
      <c r="RE70" s="83"/>
      <c r="RF70" s="83"/>
      <c r="RG70" s="83"/>
      <c r="RH70" s="83"/>
      <c r="RI70" s="83"/>
      <c r="RJ70" s="83"/>
      <c r="RK70" s="83"/>
      <c r="RL70" s="83"/>
      <c r="RM70" s="83"/>
      <c r="RN70" s="83"/>
      <c r="RO70" s="83"/>
      <c r="RP70" s="83"/>
      <c r="RQ70" s="83"/>
      <c r="RR70" s="83"/>
      <c r="RS70" s="83"/>
      <c r="RT70" s="83"/>
      <c r="RU70" s="83"/>
      <c r="RV70" s="83"/>
      <c r="RW70" s="83"/>
      <c r="RX70" s="83"/>
      <c r="RY70" s="83"/>
      <c r="RZ70" s="83"/>
      <c r="SA70" s="83"/>
      <c r="SB70" s="83"/>
      <c r="SC70" s="83"/>
      <c r="SD70" s="83"/>
      <c r="SE70" s="83"/>
      <c r="SF70" s="83"/>
      <c r="SG70" s="83"/>
      <c r="SH70" s="83"/>
      <c r="SI70" s="83"/>
      <c r="SJ70" s="83"/>
      <c r="SK70" s="83"/>
      <c r="SL70" s="83"/>
      <c r="SM70" s="83"/>
      <c r="SN70" s="83"/>
      <c r="SO70" s="83"/>
      <c r="SP70" s="83"/>
      <c r="SQ70" s="83"/>
      <c r="SR70" s="83"/>
      <c r="SS70" s="83"/>
      <c r="ST70" s="83"/>
      <c r="SU70" s="83"/>
      <c r="SV70" s="83"/>
      <c r="SW70" s="83"/>
      <c r="SX70" s="83"/>
      <c r="SY70" s="83"/>
      <c r="SZ70" s="83"/>
      <c r="TA70" s="83"/>
      <c r="TB70" s="83"/>
      <c r="TC70" s="83"/>
      <c r="TD70" s="83"/>
      <c r="TE70" s="83"/>
      <c r="TF70" s="83"/>
      <c r="TG70" s="83"/>
      <c r="TH70" s="83"/>
      <c r="TI70" s="83"/>
      <c r="TJ70" s="83"/>
      <c r="TK70" s="83"/>
      <c r="TL70" s="83"/>
      <c r="TM70" s="83"/>
      <c r="TN70" s="83"/>
      <c r="TO70" s="83"/>
      <c r="TP70" s="83"/>
      <c r="TQ70" s="83"/>
      <c r="TR70" s="83"/>
      <c r="TS70" s="83"/>
      <c r="TT70" s="83"/>
      <c r="TU70" s="83"/>
      <c r="TV70" s="83"/>
      <c r="TW70" s="83"/>
      <c r="TX70" s="83"/>
      <c r="TY70" s="83"/>
      <c r="TZ70" s="83"/>
      <c r="UA70" s="83"/>
      <c r="UB70" s="83"/>
      <c r="UC70" s="83"/>
      <c r="UD70" s="83"/>
      <c r="UE70" s="83"/>
      <c r="UF70" s="83"/>
      <c r="UG70" s="83"/>
      <c r="UH70" s="83"/>
      <c r="UI70" s="83"/>
      <c r="UJ70" s="83"/>
      <c r="UK70" s="83"/>
      <c r="UL70" s="83"/>
      <c r="UM70" s="83"/>
      <c r="UN70" s="83"/>
      <c r="UO70" s="83"/>
      <c r="UP70" s="83"/>
      <c r="UQ70" s="83"/>
      <c r="UR70" s="83"/>
      <c r="US70" s="83"/>
      <c r="UT70" s="83"/>
      <c r="UU70" s="83"/>
      <c r="UV70" s="83"/>
      <c r="UW70" s="83"/>
      <c r="UX70" s="83"/>
      <c r="UY70" s="83"/>
      <c r="UZ70" s="83"/>
      <c r="VA70" s="83"/>
      <c r="VB70" s="83"/>
      <c r="VC70" s="83"/>
      <c r="VD70" s="83"/>
      <c r="VE70" s="83"/>
      <c r="VF70" s="83"/>
      <c r="VG70" s="83"/>
      <c r="VH70" s="83"/>
      <c r="VI70" s="83"/>
      <c r="VJ70" s="83"/>
      <c r="VK70" s="83"/>
      <c r="VL70" s="83"/>
      <c r="VM70" s="83"/>
      <c r="VN70" s="83"/>
      <c r="VO70" s="83"/>
      <c r="VP70" s="83"/>
      <c r="VQ70" s="83"/>
      <c r="VR70" s="83"/>
      <c r="VS70" s="83"/>
      <c r="VT70" s="83"/>
      <c r="VU70" s="83"/>
      <c r="VV70" s="83"/>
      <c r="VW70" s="83"/>
      <c r="VX70" s="83"/>
      <c r="VY70" s="83"/>
      <c r="VZ70" s="83"/>
      <c r="WA70" s="83"/>
      <c r="WB70" s="83"/>
      <c r="WC70" s="83"/>
      <c r="WD70" s="83"/>
      <c r="WE70" s="83"/>
      <c r="WF70" s="83"/>
      <c r="WG70" s="83"/>
      <c r="WH70" s="83"/>
      <c r="WI70" s="83"/>
      <c r="WJ70" s="83"/>
      <c r="WK70" s="83"/>
      <c r="WL70" s="83"/>
      <c r="WM70" s="83"/>
      <c r="WN70" s="83"/>
      <c r="WO70" s="83"/>
      <c r="WP70" s="83"/>
      <c r="WQ70" s="83"/>
      <c r="WR70" s="83"/>
      <c r="WS70" s="83"/>
      <c r="WT70" s="83"/>
      <c r="WU70" s="83"/>
      <c r="WV70" s="83"/>
      <c r="WW70" s="83"/>
      <c r="WX70" s="83"/>
      <c r="WY70" s="83"/>
      <c r="WZ70" s="83"/>
      <c r="XA70" s="83"/>
      <c r="XB70" s="83"/>
      <c r="XC70" s="83"/>
      <c r="XD70" s="83"/>
      <c r="XE70" s="83"/>
      <c r="XF70" s="83"/>
      <c r="XG70" s="83"/>
      <c r="XH70" s="83"/>
      <c r="XI70" s="83"/>
      <c r="XJ70" s="83"/>
      <c r="XK70" s="83"/>
      <c r="XL70" s="83"/>
      <c r="XM70" s="83"/>
      <c r="XN70" s="83"/>
      <c r="XO70" s="83"/>
      <c r="XP70" s="83"/>
      <c r="XQ70" s="83"/>
      <c r="XR70" s="83"/>
      <c r="XS70" s="83"/>
      <c r="XT70" s="83"/>
      <c r="XU70" s="83"/>
      <c r="XV70" s="83"/>
      <c r="XW70" s="83"/>
      <c r="XX70" s="83"/>
      <c r="XY70" s="83"/>
      <c r="XZ70" s="83"/>
      <c r="YA70" s="83"/>
      <c r="YB70" s="83"/>
      <c r="YC70" s="83"/>
      <c r="YD70" s="83"/>
      <c r="YE70" s="83"/>
      <c r="YF70" s="83"/>
      <c r="YG70" s="83"/>
      <c r="YH70" s="83"/>
      <c r="YI70" s="83"/>
      <c r="YJ70" s="83"/>
      <c r="YK70" s="83"/>
      <c r="YL70" s="83"/>
      <c r="YM70" s="83"/>
      <c r="YN70" s="83"/>
      <c r="YO70" s="83"/>
      <c r="YP70" s="83"/>
      <c r="YQ70" s="83"/>
      <c r="YR70" s="83"/>
      <c r="YS70" s="83"/>
      <c r="YT70" s="83"/>
      <c r="YU70" s="83"/>
      <c r="YV70" s="83"/>
      <c r="YW70" s="83"/>
      <c r="YX70" s="83"/>
      <c r="YY70" s="83"/>
      <c r="YZ70" s="83"/>
      <c r="ZA70" s="83"/>
      <c r="ZB70" s="83"/>
      <c r="ZC70" s="83"/>
      <c r="ZD70" s="83"/>
      <c r="ZE70" s="83"/>
      <c r="ZF70" s="83"/>
      <c r="ZG70" s="83"/>
      <c r="ZH70" s="83"/>
      <c r="ZI70" s="83"/>
      <c r="ZJ70" s="83"/>
      <c r="ZK70" s="83"/>
      <c r="ZL70" s="83"/>
      <c r="ZM70" s="83"/>
      <c r="ZN70" s="83"/>
      <c r="ZO70" s="83"/>
      <c r="ZP70" s="83"/>
      <c r="ZQ70" s="83"/>
      <c r="ZR70" s="83"/>
      <c r="ZS70" s="83"/>
      <c r="ZT70" s="83"/>
      <c r="ZU70" s="83"/>
      <c r="ZV70" s="83"/>
      <c r="ZW70" s="83"/>
      <c r="ZX70" s="83"/>
      <c r="ZY70" s="83"/>
      <c r="ZZ70" s="83"/>
      <c r="AAA70" s="83"/>
      <c r="AAB70" s="83"/>
      <c r="AAC70" s="83"/>
      <c r="AAD70" s="83"/>
      <c r="AAE70" s="83"/>
      <c r="AAF70" s="83"/>
      <c r="AAG70" s="83"/>
      <c r="AAH70" s="83"/>
      <c r="AAI70" s="83"/>
      <c r="AAJ70" s="83"/>
      <c r="AAK70" s="83"/>
      <c r="AAL70" s="83"/>
      <c r="AAM70" s="83"/>
      <c r="AAN70" s="83"/>
      <c r="AAO70" s="83"/>
      <c r="AAP70" s="83"/>
      <c r="AAQ70" s="83"/>
      <c r="AAR70" s="83"/>
      <c r="AAS70" s="83"/>
      <c r="AAT70" s="83"/>
      <c r="AAU70" s="83"/>
      <c r="AAV70" s="83"/>
      <c r="AAW70" s="83"/>
      <c r="AAX70" s="83"/>
      <c r="AAY70" s="83"/>
      <c r="AAZ70" s="83"/>
      <c r="ABA70" s="83"/>
      <c r="ABB70" s="83"/>
      <c r="ABC70" s="83"/>
      <c r="ABD70" s="83"/>
      <c r="ABE70" s="83"/>
      <c r="ABF70" s="83"/>
      <c r="ABG70" s="83"/>
      <c r="ABH70" s="83"/>
      <c r="ABI70" s="83"/>
      <c r="ABJ70" s="83"/>
      <c r="ABK70" s="83"/>
      <c r="ABL70" s="83"/>
      <c r="ABM70" s="83"/>
      <c r="ABN70" s="83"/>
      <c r="ABO70" s="83"/>
      <c r="ABP70" s="83"/>
      <c r="ABQ70" s="83"/>
      <c r="ABR70" s="83"/>
      <c r="ABS70" s="83"/>
      <c r="ABT70" s="83"/>
      <c r="ABU70" s="83"/>
      <c r="ABV70" s="83"/>
      <c r="ABW70" s="83"/>
      <c r="ABX70" s="83"/>
      <c r="ABY70" s="83"/>
      <c r="ABZ70" s="83"/>
      <c r="ACA70" s="83"/>
      <c r="ACB70" s="83"/>
      <c r="ACC70" s="83"/>
      <c r="ACD70" s="83"/>
      <c r="ACE70" s="83"/>
      <c r="ACF70" s="83"/>
      <c r="ACG70" s="83"/>
      <c r="ACH70" s="83"/>
      <c r="ACI70" s="83"/>
      <c r="ACJ70" s="83"/>
      <c r="ACK70" s="83"/>
      <c r="ACL70" s="83"/>
      <c r="ACM70" s="83"/>
      <c r="ACN70" s="83"/>
      <c r="ACO70" s="83"/>
      <c r="ACP70" s="83"/>
      <c r="ACQ70" s="83"/>
      <c r="ACR70" s="83"/>
      <c r="ACS70" s="83"/>
      <c r="ACT70" s="83"/>
      <c r="ACU70" s="83"/>
      <c r="ACV70" s="83"/>
      <c r="ACW70" s="83"/>
      <c r="ACX70" s="83"/>
      <c r="ACY70" s="83"/>
      <c r="ACZ70" s="83"/>
      <c r="ADA70" s="83"/>
      <c r="ADB70" s="83"/>
      <c r="ADC70" s="83"/>
      <c r="ADD70" s="83"/>
      <c r="ADE70" s="83"/>
      <c r="ADF70" s="83"/>
      <c r="ADG70" s="83"/>
      <c r="ADH70" s="83"/>
      <c r="ADI70" s="83"/>
      <c r="ADJ70" s="83"/>
      <c r="ADK70" s="83"/>
      <c r="ADL70" s="83"/>
      <c r="ADM70" s="83"/>
      <c r="ADN70" s="83"/>
      <c r="ADO70" s="83"/>
      <c r="ADP70" s="83"/>
      <c r="ADQ70" s="83"/>
      <c r="ADR70" s="83"/>
      <c r="ADS70" s="83"/>
      <c r="ADT70" s="83"/>
      <c r="ADU70" s="83"/>
      <c r="ADV70" s="83"/>
      <c r="ADW70" s="83"/>
      <c r="ADX70" s="83"/>
      <c r="ADY70" s="83"/>
      <c r="ADZ70" s="83"/>
      <c r="AEA70" s="83"/>
      <c r="AEB70" s="83"/>
      <c r="AEC70" s="83"/>
      <c r="AED70" s="83"/>
      <c r="AEE70" s="83"/>
      <c r="AEF70" s="83"/>
      <c r="AEG70" s="83"/>
      <c r="AEH70" s="83"/>
      <c r="AEI70" s="83"/>
      <c r="AEJ70" s="83"/>
      <c r="AEK70" s="83"/>
      <c r="AEL70" s="83"/>
      <c r="AEM70" s="83"/>
      <c r="AEN70" s="83"/>
      <c r="AEO70" s="83"/>
      <c r="AEP70" s="83"/>
      <c r="AEQ70" s="83"/>
      <c r="AER70" s="83"/>
      <c r="AES70" s="83"/>
      <c r="AET70" s="83"/>
      <c r="AEU70" s="83"/>
      <c r="AEV70" s="83"/>
      <c r="AEW70" s="83"/>
      <c r="AEX70" s="83"/>
      <c r="AEY70" s="83"/>
      <c r="AEZ70" s="83"/>
      <c r="AFA70" s="83"/>
      <c r="AFB70" s="83"/>
      <c r="AFC70" s="83"/>
      <c r="AFD70" s="83"/>
      <c r="AFE70" s="83"/>
      <c r="AFF70" s="83"/>
      <c r="AFG70" s="83"/>
      <c r="AFH70" s="83"/>
      <c r="AFI70" s="83"/>
      <c r="AFJ70" s="83"/>
      <c r="AFK70" s="83"/>
      <c r="AFL70" s="83"/>
      <c r="AFM70" s="83"/>
      <c r="AFN70" s="83"/>
      <c r="AFO70" s="83"/>
      <c r="AFP70" s="83"/>
      <c r="AFQ70" s="83"/>
      <c r="AFR70" s="83"/>
      <c r="AFS70" s="83"/>
      <c r="AFT70" s="83"/>
      <c r="AFU70" s="83"/>
      <c r="AFV70" s="83"/>
      <c r="AFW70" s="83"/>
      <c r="AFX70" s="83"/>
      <c r="AFY70" s="83"/>
      <c r="AFZ70" s="83"/>
      <c r="AGA70" s="83"/>
      <c r="AGB70" s="83"/>
      <c r="AGC70" s="83"/>
      <c r="AGD70" s="83"/>
      <c r="AGE70" s="83"/>
      <c r="AGF70" s="83"/>
      <c r="AGG70" s="83"/>
      <c r="AGH70" s="83"/>
      <c r="AGI70" s="83"/>
      <c r="AGJ70" s="83"/>
      <c r="AGK70" s="83"/>
      <c r="AGL70" s="83"/>
      <c r="AGM70" s="83"/>
      <c r="AGN70" s="83"/>
      <c r="AGO70" s="83"/>
      <c r="AGP70" s="83"/>
      <c r="AGQ70" s="83"/>
      <c r="AGR70" s="83"/>
      <c r="AGS70" s="83"/>
      <c r="AGT70" s="83"/>
      <c r="AGU70" s="83"/>
      <c r="AGV70" s="83"/>
      <c r="AGW70" s="83"/>
      <c r="AGX70" s="83"/>
      <c r="AGY70" s="83"/>
      <c r="AGZ70" s="83"/>
      <c r="AHA70" s="83"/>
      <c r="AHB70" s="83"/>
      <c r="AHC70" s="83"/>
      <c r="AHD70" s="83"/>
      <c r="AHE70" s="83"/>
      <c r="AHF70" s="83"/>
      <c r="AHG70" s="83"/>
      <c r="AHH70" s="83"/>
      <c r="AHI70" s="83"/>
      <c r="AHJ70" s="83"/>
      <c r="AHK70" s="83"/>
      <c r="AHL70" s="83"/>
      <c r="AHM70" s="83"/>
      <c r="AHN70" s="83"/>
      <c r="AHO70" s="83"/>
      <c r="AHP70" s="83"/>
      <c r="AHQ70" s="83"/>
      <c r="AHR70" s="83"/>
      <c r="AHS70" s="83"/>
      <c r="AHT70" s="83"/>
      <c r="AHU70" s="83"/>
      <c r="AHV70" s="83"/>
      <c r="AHW70" s="83"/>
      <c r="AHX70" s="83"/>
      <c r="AHY70" s="83"/>
      <c r="AHZ70" s="83"/>
      <c r="AIA70" s="83"/>
      <c r="AIB70" s="83"/>
      <c r="AIC70" s="83"/>
      <c r="AID70" s="83"/>
      <c r="AIE70" s="83"/>
      <c r="AIF70" s="83"/>
      <c r="AIG70" s="83"/>
      <c r="AIH70" s="83"/>
      <c r="AII70" s="83"/>
      <c r="AIJ70" s="83"/>
      <c r="AIK70" s="83"/>
      <c r="AIL70" s="83"/>
      <c r="AIM70" s="83"/>
      <c r="AIN70" s="83"/>
      <c r="AIO70" s="83"/>
      <c r="AIP70" s="83"/>
      <c r="AIQ70" s="83"/>
      <c r="AIR70" s="83"/>
      <c r="AIS70" s="83"/>
      <c r="AIT70" s="83"/>
      <c r="AIU70" s="83"/>
      <c r="AIV70" s="83"/>
      <c r="AIW70" s="83"/>
      <c r="AIX70" s="83"/>
      <c r="AIY70" s="83"/>
      <c r="AIZ70" s="83"/>
      <c r="AJA70" s="83"/>
      <c r="AJB70" s="83"/>
      <c r="AJC70" s="83"/>
      <c r="AJD70" s="83"/>
      <c r="AJE70" s="83"/>
      <c r="AJF70" s="83"/>
      <c r="AJG70" s="83"/>
      <c r="AJH70" s="83"/>
      <c r="AJI70" s="83"/>
      <c r="AJJ70" s="83"/>
      <c r="AJK70" s="83"/>
      <c r="AJL70" s="83"/>
      <c r="AJM70" s="83"/>
      <c r="AJN70" s="83"/>
      <c r="AJO70" s="83"/>
      <c r="AJP70" s="83"/>
      <c r="AJQ70" s="83"/>
      <c r="AJR70" s="83"/>
      <c r="AJS70" s="83"/>
      <c r="AJT70" s="83"/>
      <c r="AJU70" s="83"/>
      <c r="AJV70" s="83"/>
      <c r="AJW70" s="83"/>
      <c r="AJX70" s="83"/>
      <c r="AJY70" s="83"/>
      <c r="AJZ70" s="83"/>
      <c r="AKA70" s="83"/>
      <c r="AKB70" s="83"/>
      <c r="AKC70" s="83"/>
      <c r="AKD70" s="83"/>
      <c r="AKE70" s="83"/>
      <c r="AKF70" s="83"/>
      <c r="AKG70" s="83"/>
      <c r="AKH70" s="83"/>
      <c r="AKI70" s="83"/>
      <c r="AKJ70" s="83"/>
      <c r="AKK70" s="83"/>
      <c r="AKL70" s="83"/>
      <c r="AKM70" s="83"/>
      <c r="AKN70" s="83"/>
      <c r="AKO70" s="83"/>
      <c r="AKP70" s="83"/>
      <c r="AKQ70" s="83"/>
      <c r="AKR70" s="83"/>
      <c r="AKS70" s="83"/>
      <c r="AKT70" s="83"/>
      <c r="AKU70" s="83"/>
      <c r="AKV70" s="83"/>
      <c r="AKW70" s="83"/>
      <c r="AKX70" s="83"/>
      <c r="AKY70" s="83"/>
      <c r="AKZ70" s="83"/>
      <c r="ALA70" s="83"/>
      <c r="ALB70" s="83"/>
      <c r="ALC70" s="83"/>
      <c r="ALD70" s="83"/>
      <c r="ALE70" s="83"/>
      <c r="ALF70" s="83"/>
      <c r="ALG70" s="83"/>
      <c r="ALH70" s="83"/>
      <c r="ALI70" s="83"/>
      <c r="ALJ70" s="83"/>
      <c r="ALK70" s="83"/>
      <c r="ALL70" s="83"/>
      <c r="ALM70" s="83"/>
      <c r="ALN70" s="83"/>
      <c r="ALO70" s="83"/>
      <c r="ALP70" s="83"/>
      <c r="ALQ70" s="83"/>
      <c r="ALR70" s="83"/>
      <c r="ALS70" s="83"/>
      <c r="ALT70" s="83"/>
      <c r="ALU70" s="83"/>
      <c r="ALV70" s="83"/>
      <c r="ALW70" s="83"/>
      <c r="ALX70" s="83"/>
      <c r="ALY70" s="83"/>
      <c r="ALZ70" s="137"/>
      <c r="AMA70" s="137"/>
      <c r="AMB70" s="137"/>
      <c r="AMC70" s="137"/>
      <c r="AMD70" s="137"/>
      <c r="AME70" s="137"/>
      <c r="AMF70" s="137"/>
      <c r="AMG70" s="137"/>
      <c r="AMH70" s="137"/>
      <c r="AMI70" s="137"/>
      <c r="AMJ70" s="137"/>
      <c r="AMK70" s="137"/>
      <c r="AML70" s="137"/>
      <c r="AMM70" s="137"/>
      <c r="AMN70" s="137"/>
      <c r="AMO70" s="137"/>
      <c r="AMP70" s="137"/>
      <c r="AMQ70" s="137"/>
      <c r="AMR70" s="137"/>
      <c r="AMS70" s="137"/>
      <c r="AMT70" s="137"/>
      <c r="AMU70" s="137"/>
      <c r="AMV70" s="137"/>
      <c r="AMW70" s="137"/>
      <c r="AMX70" s="137"/>
      <c r="AMY70" s="137"/>
      <c r="AMZ70" s="137"/>
      <c r="ANA70" s="137"/>
      <c r="ANB70" s="137"/>
      <c r="ANC70" s="137"/>
      <c r="AND70" s="137"/>
      <c r="ANE70" s="137"/>
      <c r="ANF70" s="137"/>
      <c r="ANG70" s="137"/>
      <c r="ANH70" s="137"/>
      <c r="ANI70" s="137"/>
      <c r="ANJ70" s="137"/>
      <c r="ANK70" s="137"/>
      <c r="ANL70" s="137"/>
      <c r="ANM70" s="137"/>
      <c r="ANN70" s="137"/>
      <c r="ANO70" s="137"/>
      <c r="ANP70" s="137"/>
      <c r="ANQ70" s="137"/>
      <c r="ANR70" s="137"/>
      <c r="ANS70" s="137"/>
      <c r="ANT70" s="137"/>
      <c r="ANU70" s="137"/>
      <c r="ANV70" s="137"/>
      <c r="ANW70" s="137"/>
      <c r="ANX70" s="137"/>
      <c r="ANY70" s="137"/>
      <c r="ANZ70" s="137"/>
      <c r="AOA70" s="137"/>
      <c r="AOB70" s="137"/>
      <c r="AOC70" s="137"/>
      <c r="AOD70" s="137"/>
      <c r="AOE70" s="137"/>
      <c r="AOF70" s="137"/>
      <c r="AOG70" s="137"/>
      <c r="AOH70" s="137"/>
      <c r="AOI70" s="137"/>
      <c r="AOJ70" s="137"/>
      <c r="AOK70" s="137"/>
      <c r="AOL70" s="137"/>
      <c r="AOM70" s="137"/>
      <c r="AON70" s="137"/>
      <c r="AOO70" s="137"/>
      <c r="AOP70" s="137"/>
      <c r="AOQ70" s="137"/>
      <c r="AOR70" s="137"/>
      <c r="AOS70" s="137"/>
      <c r="AOT70" s="137"/>
      <c r="AOU70" s="137"/>
      <c r="AOV70" s="137"/>
      <c r="AOW70" s="137"/>
      <c r="AOX70" s="137"/>
      <c r="AOY70" s="137"/>
      <c r="AOZ70" s="137"/>
      <c r="APA70" s="137"/>
      <c r="APB70" s="137"/>
      <c r="APC70" s="137"/>
      <c r="APD70" s="137"/>
      <c r="APE70" s="137"/>
      <c r="APF70" s="137"/>
      <c r="APG70" s="137"/>
      <c r="APH70" s="137"/>
      <c r="API70" s="137"/>
      <c r="APJ70" s="137"/>
      <c r="APK70" s="137"/>
      <c r="APL70" s="137"/>
      <c r="APM70" s="137"/>
      <c r="APN70" s="137"/>
      <c r="APO70" s="137"/>
      <c r="APP70" s="137"/>
      <c r="APQ70" s="137"/>
      <c r="APR70" s="137"/>
      <c r="APS70" s="137"/>
      <c r="APT70" s="137"/>
      <c r="APU70" s="137"/>
      <c r="APV70" s="137"/>
      <c r="APW70" s="137"/>
      <c r="APX70" s="137"/>
      <c r="APY70" s="137"/>
      <c r="APZ70" s="137"/>
      <c r="AQA70" s="137"/>
      <c r="AQB70" s="137"/>
      <c r="AQC70" s="137"/>
      <c r="AQD70" s="137"/>
      <c r="AQE70" s="137"/>
      <c r="AQF70" s="137"/>
      <c r="AQG70" s="137"/>
      <c r="AQH70" s="137"/>
      <c r="AQI70" s="137"/>
      <c r="AQJ70" s="137"/>
      <c r="AQK70" s="137"/>
      <c r="AQL70" s="137"/>
      <c r="AQM70" s="137"/>
      <c r="AQN70" s="137"/>
      <c r="AQO70" s="137"/>
      <c r="AQP70" s="137"/>
      <c r="AQQ70" s="137"/>
      <c r="AQR70" s="137"/>
      <c r="AQS70" s="137"/>
      <c r="AQT70" s="137"/>
      <c r="AQU70" s="137"/>
      <c r="AQV70" s="137"/>
      <c r="AQW70" s="137"/>
      <c r="AQX70" s="137"/>
      <c r="AQY70" s="137"/>
      <c r="AQZ70" s="137"/>
      <c r="ARA70" s="137"/>
      <c r="ARB70" s="137"/>
      <c r="ARC70" s="137"/>
      <c r="ARD70" s="137"/>
      <c r="ARE70" s="137"/>
      <c r="ARF70" s="137"/>
      <c r="ARG70" s="137"/>
      <c r="ARH70" s="137"/>
      <c r="ARI70" s="137"/>
      <c r="ARJ70" s="137"/>
      <c r="ARK70" s="137"/>
      <c r="ARL70" s="137"/>
      <c r="ARM70" s="137"/>
      <c r="ARN70" s="137"/>
      <c r="ARO70" s="137"/>
      <c r="ARP70" s="137"/>
      <c r="ARQ70" s="137"/>
      <c r="ARR70" s="137"/>
      <c r="ARS70" s="137"/>
      <c r="ART70" s="137"/>
      <c r="ARU70" s="137"/>
      <c r="ARV70" s="137"/>
      <c r="ARW70" s="137"/>
      <c r="ARX70" s="137"/>
      <c r="ARY70" s="137"/>
      <c r="ARZ70" s="137"/>
      <c r="ASA70" s="137"/>
      <c r="ASB70" s="137"/>
      <c r="ASC70" s="137"/>
      <c r="ASD70" s="137"/>
      <c r="ASE70" s="137"/>
      <c r="ASF70" s="137"/>
      <c r="ASG70" s="137"/>
      <c r="ASH70" s="137"/>
      <c r="ASI70" s="137"/>
      <c r="ASJ70" s="137"/>
      <c r="ASK70" s="137"/>
      <c r="ASL70" s="137"/>
      <c r="ASM70" s="137"/>
      <c r="ASN70" s="137"/>
      <c r="ASO70" s="137"/>
      <c r="ASP70" s="137"/>
      <c r="ASQ70" s="137"/>
      <c r="ASR70" s="137"/>
      <c r="ASS70" s="137"/>
      <c r="AST70" s="137"/>
      <c r="ASU70" s="137"/>
      <c r="ASV70" s="137"/>
      <c r="ASW70" s="137"/>
      <c r="ASX70" s="137"/>
      <c r="ASY70" s="137"/>
      <c r="ASZ70" s="137"/>
      <c r="ATA70" s="137"/>
      <c r="ATB70" s="137"/>
      <c r="ATC70" s="137"/>
      <c r="ATD70" s="137"/>
      <c r="ATE70" s="137"/>
      <c r="ATF70" s="137"/>
      <c r="ATG70" s="137"/>
      <c r="ATH70" s="137"/>
      <c r="ATI70" s="137"/>
      <c r="ATJ70" s="137"/>
      <c r="ATK70" s="137"/>
      <c r="ATL70" s="137"/>
      <c r="ATM70" s="137"/>
      <c r="ATN70" s="137"/>
      <c r="ATO70" s="137"/>
      <c r="ATP70" s="137"/>
      <c r="ATQ70" s="137"/>
      <c r="ATR70" s="137"/>
      <c r="ATS70" s="137"/>
      <c r="ATT70" s="137"/>
      <c r="ATU70" s="137"/>
      <c r="ATV70" s="137"/>
      <c r="ATW70" s="137"/>
      <c r="ATX70" s="137"/>
      <c r="ATY70" s="137"/>
      <c r="ATZ70" s="137"/>
      <c r="AUA70" s="137"/>
      <c r="AUB70" s="137"/>
      <c r="AUC70" s="137"/>
      <c r="AUD70" s="137"/>
      <c r="AUE70" s="137"/>
      <c r="AUF70" s="137"/>
      <c r="AUG70" s="137"/>
      <c r="AUH70" s="137"/>
      <c r="AUI70" s="137"/>
      <c r="AUJ70" s="137"/>
      <c r="AUK70" s="137"/>
      <c r="AUL70" s="137"/>
      <c r="AUM70" s="137"/>
      <c r="AUN70" s="137"/>
      <c r="AUO70" s="137"/>
      <c r="AUP70" s="137"/>
      <c r="AUQ70" s="137"/>
      <c r="AUR70" s="137"/>
      <c r="AUS70" s="137"/>
      <c r="AUT70" s="137"/>
      <c r="AUU70" s="137"/>
      <c r="AUV70" s="137"/>
      <c r="AUW70" s="137"/>
      <c r="AUX70" s="137"/>
      <c r="AUY70" s="137"/>
      <c r="AUZ70" s="137"/>
      <c r="AVA70" s="137"/>
      <c r="AVB70" s="137"/>
      <c r="AVC70" s="137"/>
      <c r="AVD70" s="137"/>
      <c r="AVE70" s="137"/>
      <c r="AVF70" s="137"/>
      <c r="AVG70" s="137"/>
      <c r="AVH70" s="137"/>
      <c r="AVI70" s="137"/>
      <c r="AVJ70" s="137"/>
      <c r="AVK70" s="137"/>
      <c r="AVL70" s="137"/>
      <c r="AVM70" s="137"/>
      <c r="AVN70" s="137"/>
      <c r="AVO70" s="137"/>
      <c r="AVP70" s="137"/>
      <c r="AVQ70" s="137"/>
      <c r="AVR70" s="137"/>
      <c r="AVS70" s="137"/>
      <c r="AVT70" s="137"/>
      <c r="AVU70" s="137"/>
      <c r="AVV70" s="137"/>
      <c r="AVW70" s="137"/>
      <c r="AVX70" s="137"/>
      <c r="AVY70" s="137"/>
      <c r="AVZ70" s="137"/>
      <c r="AWA70" s="137"/>
      <c r="AWB70" s="137"/>
      <c r="AWC70" s="137"/>
      <c r="AWD70" s="137"/>
      <c r="AWE70" s="137"/>
      <c r="AWF70" s="137"/>
      <c r="AWG70" s="137"/>
      <c r="AWH70" s="137"/>
      <c r="AWI70" s="137"/>
      <c r="AWJ70" s="137"/>
      <c r="AWK70" s="137"/>
      <c r="AWL70" s="137"/>
      <c r="AWM70" s="137"/>
      <c r="AWN70" s="137"/>
      <c r="AWO70" s="137"/>
      <c r="AWP70" s="137"/>
      <c r="AWQ70" s="137"/>
      <c r="AWR70" s="137"/>
      <c r="AWS70" s="137"/>
      <c r="AWT70" s="137"/>
      <c r="AWU70" s="137"/>
      <c r="AWV70" s="137"/>
      <c r="AWW70" s="137"/>
      <c r="AWX70" s="137"/>
      <c r="AWY70" s="137"/>
      <c r="AWZ70" s="137"/>
      <c r="AXA70" s="137"/>
      <c r="AXB70" s="137"/>
      <c r="AXC70" s="137"/>
      <c r="AXD70" s="137"/>
      <c r="AXE70" s="137"/>
      <c r="AXF70" s="137"/>
      <c r="AXG70" s="137"/>
      <c r="AXH70" s="137"/>
      <c r="AXI70" s="137"/>
      <c r="AXJ70" s="137"/>
      <c r="AXK70" s="137"/>
      <c r="AXL70" s="137"/>
      <c r="AXM70" s="137"/>
      <c r="AXN70" s="137"/>
      <c r="AXO70" s="137"/>
      <c r="AXP70" s="137"/>
      <c r="AXQ70" s="137"/>
      <c r="AXR70" s="137"/>
      <c r="AXS70" s="137"/>
      <c r="AXT70" s="137"/>
      <c r="AXU70" s="137"/>
      <c r="AXV70" s="137"/>
      <c r="AXW70" s="137"/>
      <c r="AXX70" s="137"/>
      <c r="AXY70" s="137"/>
      <c r="AXZ70" s="137"/>
      <c r="AYA70" s="137"/>
      <c r="AYB70" s="137"/>
      <c r="AYC70" s="137"/>
      <c r="AYD70" s="137"/>
      <c r="AYE70" s="137"/>
      <c r="AYF70" s="137"/>
      <c r="AYG70" s="137"/>
      <c r="AYH70" s="137"/>
      <c r="AYI70" s="137"/>
      <c r="AYJ70" s="137"/>
      <c r="AYK70" s="137"/>
      <c r="AYL70" s="137"/>
      <c r="AYM70" s="137"/>
      <c r="AYN70" s="137"/>
      <c r="AYO70" s="137"/>
      <c r="AYP70" s="137"/>
      <c r="AYQ70" s="137"/>
      <c r="AYR70" s="137"/>
      <c r="AYS70" s="137"/>
      <c r="AYT70" s="137"/>
      <c r="AYU70" s="137"/>
      <c r="AYV70" s="137"/>
      <c r="AYW70" s="137"/>
      <c r="AYX70" s="137"/>
      <c r="AYY70" s="137"/>
      <c r="AYZ70" s="137"/>
      <c r="AZA70" s="137"/>
      <c r="AZB70" s="137"/>
      <c r="AZC70" s="137"/>
      <c r="AZD70" s="137"/>
      <c r="AZE70" s="137"/>
      <c r="AZF70" s="137"/>
      <c r="AZG70" s="137"/>
      <c r="AZH70" s="137"/>
      <c r="AZI70" s="137"/>
      <c r="AZJ70" s="137"/>
      <c r="AZK70" s="137"/>
      <c r="AZL70" s="137"/>
      <c r="AZM70" s="137"/>
      <c r="AZN70" s="137"/>
      <c r="AZO70" s="137"/>
      <c r="AZP70" s="137"/>
      <c r="AZQ70" s="137"/>
      <c r="AZR70" s="137"/>
      <c r="AZS70" s="137"/>
      <c r="AZT70" s="137"/>
      <c r="AZU70" s="137"/>
      <c r="AZV70" s="137"/>
      <c r="AZW70" s="137"/>
      <c r="AZX70" s="137"/>
      <c r="AZY70" s="137"/>
      <c r="AZZ70" s="137"/>
      <c r="BAA70" s="137"/>
      <c r="BAB70" s="137"/>
      <c r="BAC70" s="137"/>
      <c r="BAD70" s="137"/>
      <c r="BAE70" s="137"/>
      <c r="BAF70" s="137"/>
      <c r="BAG70" s="137"/>
      <c r="BAH70" s="137"/>
      <c r="BAI70" s="137"/>
      <c r="BAJ70" s="137"/>
      <c r="BAK70" s="137"/>
      <c r="BAL70" s="137"/>
      <c r="BAM70" s="137"/>
      <c r="BAN70" s="137"/>
      <c r="BAO70" s="137"/>
      <c r="BAP70" s="137"/>
      <c r="BAQ70" s="137"/>
      <c r="BAR70" s="137"/>
      <c r="BAS70" s="137"/>
      <c r="BAT70" s="137"/>
      <c r="BAU70" s="137"/>
      <c r="BAV70" s="137"/>
      <c r="BAW70" s="137"/>
      <c r="BAX70" s="137"/>
      <c r="BAY70" s="137"/>
      <c r="BAZ70" s="137"/>
      <c r="BBA70" s="137"/>
      <c r="BBB70" s="137"/>
      <c r="BBC70" s="137"/>
      <c r="BBD70" s="137"/>
      <c r="BBE70" s="137"/>
      <c r="BBF70" s="137"/>
      <c r="BBG70" s="137"/>
      <c r="BBH70" s="137"/>
      <c r="BBI70" s="137"/>
      <c r="BBJ70" s="137"/>
      <c r="BBK70" s="137"/>
      <c r="BBL70" s="137"/>
      <c r="BBM70" s="137"/>
      <c r="BBN70" s="137"/>
      <c r="BBO70" s="137"/>
      <c r="BBP70" s="137"/>
      <c r="BBQ70" s="137"/>
      <c r="BBR70" s="137"/>
      <c r="BBS70" s="137"/>
      <c r="BBT70" s="137"/>
      <c r="BBU70" s="137"/>
      <c r="BBV70" s="137"/>
      <c r="BBW70" s="137"/>
      <c r="BBX70" s="137"/>
      <c r="BBY70" s="137"/>
      <c r="BBZ70" s="137"/>
      <c r="BCA70" s="137"/>
      <c r="BCB70" s="137"/>
      <c r="BCC70" s="137"/>
      <c r="BCD70" s="137"/>
      <c r="BCE70" s="137"/>
      <c r="BCF70" s="137"/>
      <c r="BCG70" s="137"/>
      <c r="BCH70" s="137"/>
      <c r="BCI70" s="137"/>
      <c r="BCJ70" s="137"/>
      <c r="BCK70" s="137"/>
      <c r="BCL70" s="137"/>
      <c r="BCM70" s="137"/>
      <c r="BCN70" s="137"/>
      <c r="BCO70" s="137"/>
      <c r="BCP70" s="137"/>
      <c r="BCQ70" s="137"/>
      <c r="BCR70" s="137"/>
      <c r="BCS70" s="137"/>
      <c r="BCT70" s="137"/>
      <c r="BCU70" s="137"/>
      <c r="BCV70" s="137"/>
      <c r="BCW70" s="137"/>
      <c r="BCX70" s="137"/>
      <c r="BCY70" s="137"/>
      <c r="BCZ70" s="137"/>
      <c r="BDA70" s="137"/>
      <c r="BDB70" s="137"/>
      <c r="BDC70" s="137"/>
      <c r="BDD70" s="137"/>
      <c r="BDE70" s="137"/>
      <c r="BDF70" s="137"/>
      <c r="BDG70" s="137"/>
      <c r="BDH70" s="137"/>
      <c r="BDI70" s="137"/>
      <c r="BDJ70" s="137"/>
      <c r="BDK70" s="137"/>
      <c r="BDL70" s="137"/>
      <c r="BDM70" s="137"/>
      <c r="BDN70" s="137"/>
      <c r="BDO70" s="137"/>
      <c r="BDP70" s="137"/>
      <c r="BDQ70" s="137"/>
      <c r="BDR70" s="137"/>
      <c r="BDS70" s="137"/>
      <c r="BDT70" s="137"/>
      <c r="BDU70" s="137"/>
      <c r="BDV70" s="137"/>
      <c r="BDW70" s="137"/>
      <c r="BDX70" s="137"/>
      <c r="BDY70" s="137"/>
      <c r="BDZ70" s="137"/>
      <c r="BEA70" s="137"/>
      <c r="BEB70" s="137"/>
      <c r="BEC70" s="137"/>
      <c r="BED70" s="137"/>
      <c r="BEE70" s="137"/>
      <c r="BEF70" s="137"/>
      <c r="BEG70" s="137"/>
      <c r="BEH70" s="137"/>
      <c r="BEI70" s="137"/>
      <c r="BEJ70" s="137"/>
      <c r="BEK70" s="137"/>
      <c r="BEL70" s="137"/>
      <c r="BEM70" s="137"/>
      <c r="BEN70" s="137"/>
      <c r="BEO70" s="137"/>
      <c r="BEP70" s="137"/>
      <c r="BEQ70" s="137"/>
      <c r="BER70" s="137"/>
      <c r="BES70" s="137"/>
      <c r="BET70" s="137"/>
      <c r="BEU70" s="137"/>
      <c r="BEV70" s="137"/>
      <c r="BEW70" s="137"/>
      <c r="BEX70" s="137"/>
      <c r="BEY70" s="137"/>
      <c r="BEZ70" s="137"/>
      <c r="BFA70" s="137"/>
      <c r="BFB70" s="137"/>
      <c r="BFC70" s="137"/>
      <c r="BFD70" s="137"/>
      <c r="BFE70" s="137"/>
      <c r="BFF70" s="137"/>
      <c r="BFG70" s="137"/>
      <c r="BFH70" s="137"/>
      <c r="BFI70" s="137"/>
      <c r="BFJ70" s="137"/>
      <c r="BFK70" s="137"/>
      <c r="BFL70" s="137"/>
      <c r="BFM70" s="137"/>
      <c r="BFN70" s="137"/>
      <c r="BFO70" s="137"/>
      <c r="BFP70" s="137"/>
      <c r="BFQ70" s="137"/>
      <c r="BFR70" s="137"/>
      <c r="BFS70" s="137"/>
      <c r="BFT70" s="137"/>
      <c r="BFU70" s="137"/>
      <c r="BFV70" s="137"/>
      <c r="BFW70" s="137"/>
      <c r="BFX70" s="137"/>
      <c r="BFY70" s="137"/>
      <c r="BFZ70" s="137"/>
      <c r="BGA70" s="137"/>
      <c r="BGB70" s="137"/>
      <c r="BGC70" s="137"/>
      <c r="BGD70" s="137"/>
      <c r="BGE70" s="137"/>
      <c r="BGF70" s="137"/>
      <c r="BGG70" s="137"/>
      <c r="BGH70" s="137"/>
      <c r="BGI70" s="137"/>
      <c r="BGJ70" s="137"/>
      <c r="BGK70" s="137"/>
      <c r="BGL70" s="137"/>
      <c r="BGM70" s="137"/>
      <c r="BGN70" s="137"/>
      <c r="BGO70" s="137"/>
      <c r="BGP70" s="137"/>
      <c r="BGQ70" s="137"/>
      <c r="BGR70" s="137"/>
      <c r="BGS70" s="137"/>
      <c r="BGT70" s="137"/>
      <c r="BGU70" s="137"/>
      <c r="BGV70" s="137"/>
      <c r="BGW70" s="137"/>
      <c r="BGX70" s="137"/>
      <c r="BGY70" s="137"/>
      <c r="BGZ70" s="137"/>
      <c r="BHA70" s="137"/>
      <c r="BHB70" s="137"/>
      <c r="BHC70" s="137"/>
      <c r="BHD70" s="137"/>
      <c r="BHE70" s="137"/>
      <c r="BHF70" s="137"/>
      <c r="BHG70" s="137"/>
      <c r="BHH70" s="137"/>
      <c r="BHI70" s="137"/>
      <c r="BHJ70" s="137"/>
      <c r="BHK70" s="137"/>
      <c r="BHL70" s="137"/>
      <c r="BHM70" s="137"/>
      <c r="BHN70" s="137"/>
      <c r="BHO70" s="137"/>
      <c r="BHP70" s="137"/>
      <c r="BHQ70" s="137"/>
      <c r="BHR70" s="137"/>
      <c r="BHS70" s="137"/>
      <c r="BHT70" s="137"/>
      <c r="BHU70" s="137"/>
      <c r="BHV70" s="137"/>
      <c r="BHW70" s="137"/>
      <c r="BHX70" s="137"/>
      <c r="BHY70" s="137"/>
      <c r="BHZ70" s="137"/>
      <c r="BIA70" s="137"/>
      <c r="BIB70" s="137"/>
      <c r="BIC70" s="137"/>
      <c r="BID70" s="137"/>
      <c r="BIE70" s="137"/>
      <c r="BIF70" s="137"/>
      <c r="BIG70" s="137"/>
      <c r="BIH70" s="137"/>
      <c r="BII70" s="137"/>
      <c r="BIJ70" s="137"/>
      <c r="BIK70" s="137"/>
      <c r="BIL70" s="137"/>
      <c r="BIM70" s="137"/>
      <c r="BIN70" s="137"/>
      <c r="BIO70" s="137"/>
      <c r="BIP70" s="137"/>
      <c r="BIQ70" s="137"/>
      <c r="BIR70" s="137"/>
      <c r="BIS70" s="137"/>
      <c r="BIT70" s="137"/>
      <c r="BIU70" s="137"/>
      <c r="BIV70" s="137"/>
      <c r="BIW70" s="137"/>
      <c r="BIX70" s="137"/>
      <c r="BIY70" s="137"/>
      <c r="BIZ70" s="137"/>
      <c r="BJA70" s="137"/>
      <c r="BJB70" s="137"/>
      <c r="BJC70" s="137"/>
      <c r="BJD70" s="137"/>
      <c r="BJE70" s="137"/>
      <c r="BJF70" s="137"/>
      <c r="BJG70" s="137"/>
      <c r="BJH70" s="137"/>
      <c r="BJI70" s="137"/>
      <c r="BJJ70" s="137"/>
      <c r="BJK70" s="137"/>
      <c r="BJL70" s="137"/>
      <c r="BJM70" s="137"/>
      <c r="BJN70" s="137"/>
      <c r="BJO70" s="137"/>
      <c r="BJP70" s="137"/>
      <c r="BJQ70" s="137"/>
      <c r="BJR70" s="137"/>
      <c r="BJS70" s="137"/>
      <c r="BJT70" s="137"/>
      <c r="BJU70" s="137"/>
      <c r="BJV70" s="137"/>
      <c r="BJW70" s="137"/>
      <c r="BJX70" s="137"/>
      <c r="BJY70" s="137"/>
      <c r="BJZ70" s="137"/>
      <c r="BKA70" s="137"/>
      <c r="BKB70" s="137"/>
      <c r="BKC70" s="137"/>
      <c r="BKD70" s="137"/>
      <c r="BKE70" s="137"/>
      <c r="BKF70" s="137"/>
      <c r="BKG70" s="137"/>
      <c r="BKH70" s="137"/>
      <c r="BKI70" s="137"/>
      <c r="BKJ70" s="137"/>
      <c r="BKK70" s="137"/>
      <c r="BKL70" s="137"/>
      <c r="BKM70" s="137"/>
      <c r="BKN70" s="137"/>
      <c r="BKO70" s="137"/>
      <c r="BKP70" s="137"/>
      <c r="BKQ70" s="137"/>
      <c r="BKR70" s="137"/>
      <c r="BKS70" s="137"/>
      <c r="BKT70" s="137"/>
      <c r="BKU70" s="137"/>
      <c r="BKV70" s="137"/>
      <c r="BKW70" s="137"/>
      <c r="BKX70" s="137"/>
      <c r="BKY70" s="137"/>
      <c r="BKZ70" s="137"/>
      <c r="BLA70" s="137"/>
      <c r="BLB70" s="137"/>
      <c r="BLC70" s="137"/>
      <c r="BLD70" s="137"/>
      <c r="BLE70" s="137"/>
      <c r="BLF70" s="137"/>
      <c r="BLG70" s="137"/>
      <c r="BLH70" s="137"/>
      <c r="BLI70" s="137"/>
      <c r="BLJ70" s="137"/>
      <c r="BLK70" s="137"/>
      <c r="BLL70" s="137"/>
      <c r="BLM70" s="137"/>
      <c r="BLN70" s="137"/>
      <c r="BLO70" s="137"/>
      <c r="BLP70" s="137"/>
      <c r="BLQ70" s="137"/>
      <c r="BLR70" s="137"/>
      <c r="BLS70" s="137"/>
      <c r="BLT70" s="137"/>
      <c r="BLU70" s="137"/>
      <c r="BLV70" s="137"/>
      <c r="BLW70" s="137"/>
      <c r="BLX70" s="137"/>
      <c r="BLY70" s="137"/>
      <c r="BLZ70" s="137"/>
      <c r="BMA70" s="137"/>
      <c r="BMB70" s="137"/>
      <c r="BMC70" s="137"/>
      <c r="BMD70" s="137"/>
      <c r="BME70" s="137"/>
      <c r="BMF70" s="137"/>
      <c r="BMG70" s="137"/>
      <c r="BMH70" s="137"/>
      <c r="BMI70" s="137"/>
      <c r="BMJ70" s="137"/>
      <c r="BMK70" s="137"/>
      <c r="BML70" s="137"/>
      <c r="BMM70" s="137"/>
      <c r="BMN70" s="137"/>
      <c r="BMO70" s="137"/>
      <c r="BMP70" s="137"/>
      <c r="BMQ70" s="137"/>
      <c r="BMR70" s="137"/>
      <c r="BMS70" s="137"/>
      <c r="BMT70" s="137"/>
      <c r="BMU70" s="137"/>
      <c r="BMV70" s="137"/>
      <c r="BMW70" s="137"/>
      <c r="BMX70" s="137"/>
      <c r="BMY70" s="137"/>
      <c r="BMZ70" s="137"/>
      <c r="BNA70" s="137"/>
      <c r="BNB70" s="137"/>
      <c r="BNC70" s="137"/>
      <c r="BND70" s="137"/>
      <c r="BNE70" s="137"/>
      <c r="BNF70" s="137"/>
      <c r="BNG70" s="137"/>
      <c r="BNH70" s="137"/>
      <c r="BNI70" s="137"/>
      <c r="BNJ70" s="137"/>
      <c r="BNK70" s="137"/>
      <c r="BNL70" s="137"/>
      <c r="BNM70" s="137"/>
      <c r="BNN70" s="137"/>
      <c r="BNO70" s="137"/>
      <c r="BNP70" s="137"/>
      <c r="BNQ70" s="137"/>
      <c r="BNR70" s="137"/>
      <c r="BNS70" s="137"/>
      <c r="BNT70" s="137"/>
      <c r="BNU70" s="137"/>
      <c r="BNV70" s="137"/>
      <c r="BNW70" s="137"/>
      <c r="BNX70" s="137"/>
      <c r="BNY70" s="137"/>
      <c r="BNZ70" s="137"/>
      <c r="BOA70" s="137"/>
      <c r="BOB70" s="137"/>
      <c r="BOC70" s="137"/>
      <c r="BOD70" s="137"/>
      <c r="BOE70" s="137"/>
      <c r="BOF70" s="137"/>
      <c r="BOG70" s="137"/>
      <c r="BOH70" s="137"/>
      <c r="BOI70" s="137"/>
      <c r="BOJ70" s="137"/>
      <c r="BOK70" s="137"/>
      <c r="BOL70" s="137"/>
      <c r="BOM70" s="137"/>
      <c r="BON70" s="137"/>
      <c r="BOO70" s="137"/>
      <c r="BOP70" s="137"/>
      <c r="BOQ70" s="137"/>
      <c r="BOR70" s="137"/>
      <c r="BOS70" s="137"/>
      <c r="BOT70" s="137"/>
      <c r="BOU70" s="137"/>
      <c r="BOV70" s="137"/>
      <c r="BOW70" s="137"/>
      <c r="BOX70" s="137"/>
      <c r="BOY70" s="137"/>
      <c r="BOZ70" s="137"/>
      <c r="BPA70" s="137"/>
      <c r="BPB70" s="137"/>
      <c r="BPC70" s="137"/>
      <c r="BPD70" s="137"/>
      <c r="BPE70" s="137"/>
      <c r="BPF70" s="137"/>
      <c r="BPG70" s="137"/>
      <c r="BPH70" s="137"/>
      <c r="BPI70" s="137"/>
      <c r="BPJ70" s="137"/>
      <c r="BPK70" s="137"/>
      <c r="BPL70" s="137"/>
      <c r="BPM70" s="137"/>
      <c r="BPN70" s="137"/>
      <c r="BPO70" s="137"/>
      <c r="BPP70" s="137"/>
      <c r="BPQ70" s="137"/>
      <c r="BPR70" s="137"/>
      <c r="BPS70" s="137"/>
      <c r="BPT70" s="137"/>
      <c r="BPU70" s="137"/>
      <c r="BPV70" s="137"/>
      <c r="BPW70" s="137"/>
      <c r="BPX70" s="137"/>
      <c r="BPY70" s="137"/>
      <c r="BPZ70" s="137"/>
      <c r="BQA70" s="137"/>
      <c r="BQB70" s="137"/>
      <c r="BQC70" s="137"/>
      <c r="BQD70" s="137"/>
      <c r="BQE70" s="137"/>
      <c r="BQF70" s="137"/>
      <c r="BQG70" s="137"/>
      <c r="BQH70" s="137"/>
      <c r="BQI70" s="137"/>
      <c r="BQJ70" s="137"/>
      <c r="BQK70" s="137"/>
      <c r="BQL70" s="137"/>
      <c r="BQM70" s="137"/>
      <c r="BQN70" s="137"/>
      <c r="BQO70" s="137"/>
      <c r="BQP70" s="137"/>
      <c r="BQQ70" s="137"/>
      <c r="BQR70" s="137"/>
      <c r="BQS70" s="137"/>
      <c r="BQT70" s="137"/>
      <c r="BQU70" s="137"/>
      <c r="BQV70" s="137"/>
      <c r="BQW70" s="137"/>
      <c r="BQX70" s="137"/>
      <c r="BQY70" s="137"/>
      <c r="BQZ70" s="137"/>
      <c r="BRA70" s="137"/>
      <c r="BRB70" s="137"/>
      <c r="BRC70" s="137"/>
      <c r="BRD70" s="137"/>
      <c r="BRE70" s="137"/>
      <c r="BRF70" s="137"/>
      <c r="BRG70" s="137"/>
      <c r="BRH70" s="137"/>
      <c r="BRI70" s="137"/>
      <c r="BRJ70" s="137"/>
      <c r="BRK70" s="137"/>
      <c r="BRL70" s="137"/>
      <c r="BRM70" s="137"/>
      <c r="BRN70" s="137"/>
      <c r="BRO70" s="137"/>
      <c r="BRP70" s="137"/>
      <c r="BRQ70" s="137"/>
      <c r="BRR70" s="137"/>
      <c r="BRS70" s="137"/>
      <c r="BRT70" s="137"/>
      <c r="BRU70" s="137"/>
      <c r="BRV70" s="137"/>
      <c r="BRW70" s="137"/>
      <c r="BRX70" s="137"/>
      <c r="BRY70" s="137"/>
      <c r="BRZ70" s="137"/>
      <c r="BSA70" s="137"/>
      <c r="BSB70" s="137"/>
      <c r="BSC70" s="137"/>
      <c r="BSD70" s="137"/>
      <c r="BSE70" s="137"/>
      <c r="BSF70" s="137"/>
      <c r="BSG70" s="137"/>
      <c r="BSH70" s="137"/>
      <c r="BSI70" s="137"/>
      <c r="BSJ70" s="137"/>
      <c r="BSK70" s="137"/>
      <c r="BSL70" s="137"/>
      <c r="BSM70" s="137"/>
      <c r="BSN70" s="137"/>
      <c r="BSO70" s="137"/>
      <c r="BSP70" s="137"/>
      <c r="BSQ70" s="137"/>
      <c r="BSR70" s="137"/>
      <c r="BSS70" s="137"/>
      <c r="BST70" s="137"/>
      <c r="BSU70" s="137"/>
      <c r="BSV70" s="137"/>
      <c r="BSW70" s="137"/>
      <c r="BSX70" s="137"/>
      <c r="BSY70" s="137"/>
      <c r="BSZ70" s="137"/>
      <c r="BTA70" s="137"/>
      <c r="BTB70" s="137"/>
      <c r="BTC70" s="137"/>
      <c r="BTD70" s="137"/>
      <c r="BTE70" s="137"/>
      <c r="BTF70" s="137"/>
      <c r="BTG70" s="137"/>
      <c r="BTH70" s="137"/>
      <c r="BTI70" s="137"/>
      <c r="BTJ70" s="137"/>
      <c r="BTK70" s="137"/>
      <c r="BTL70" s="137"/>
      <c r="BTM70" s="137"/>
      <c r="BTN70" s="137"/>
      <c r="BTO70" s="137"/>
      <c r="BTP70" s="137"/>
      <c r="BTQ70" s="137"/>
      <c r="BTR70" s="137"/>
      <c r="BTS70" s="137"/>
      <c r="BTT70" s="137"/>
      <c r="BTU70" s="137"/>
      <c r="BTV70" s="137"/>
      <c r="BTW70" s="137"/>
      <c r="BTX70" s="137"/>
      <c r="BTY70" s="137"/>
      <c r="BTZ70" s="137"/>
      <c r="BUA70" s="137"/>
      <c r="BUB70" s="137"/>
      <c r="BUC70" s="137"/>
      <c r="BUD70" s="137"/>
      <c r="BUE70" s="137"/>
      <c r="BUF70" s="137"/>
      <c r="BUG70" s="137"/>
      <c r="BUH70" s="137"/>
      <c r="BUI70" s="137"/>
      <c r="BUJ70" s="137"/>
      <c r="BUK70" s="137"/>
      <c r="BUL70" s="137"/>
      <c r="BUM70" s="137"/>
      <c r="BUN70" s="137"/>
      <c r="BUO70" s="137"/>
      <c r="BUP70" s="137"/>
      <c r="BUQ70" s="137"/>
      <c r="BUR70" s="137"/>
      <c r="BUS70" s="137"/>
      <c r="BUT70" s="137"/>
      <c r="BUU70" s="137"/>
      <c r="BUV70" s="137"/>
      <c r="BUW70" s="137"/>
      <c r="BUX70" s="137"/>
      <c r="BUY70" s="137"/>
      <c r="BUZ70" s="137"/>
      <c r="BVA70" s="137"/>
      <c r="BVB70" s="137"/>
      <c r="BVC70" s="137"/>
      <c r="BVD70" s="137"/>
      <c r="BVE70" s="137"/>
      <c r="BVF70" s="137"/>
      <c r="BVG70" s="137"/>
      <c r="BVH70" s="137"/>
      <c r="BVI70" s="137"/>
      <c r="BVJ70" s="137"/>
      <c r="BVK70" s="137"/>
      <c r="BVL70" s="137"/>
      <c r="BVM70" s="137"/>
      <c r="BVN70" s="137"/>
      <c r="BVO70" s="137"/>
      <c r="BVP70" s="137"/>
      <c r="BVQ70" s="137"/>
      <c r="BVR70" s="137"/>
      <c r="BVS70" s="137"/>
      <c r="BVT70" s="137"/>
      <c r="BVU70" s="137"/>
      <c r="BVV70" s="137"/>
      <c r="BVW70" s="137"/>
      <c r="BVX70" s="137"/>
      <c r="BVY70" s="137"/>
      <c r="BVZ70" s="137"/>
      <c r="BWA70" s="137"/>
      <c r="BWB70" s="137"/>
      <c r="BWC70" s="137"/>
      <c r="BWD70" s="137"/>
      <c r="BWE70" s="137"/>
      <c r="BWF70" s="137"/>
      <c r="BWG70" s="137"/>
      <c r="BWH70" s="137"/>
      <c r="BWI70" s="137"/>
      <c r="BWJ70" s="137"/>
      <c r="BWK70" s="137"/>
      <c r="BWL70" s="137"/>
      <c r="BWM70" s="137"/>
      <c r="BWN70" s="137"/>
      <c r="BWO70" s="137"/>
      <c r="BWP70" s="137"/>
      <c r="BWQ70" s="137"/>
      <c r="BWR70" s="137"/>
      <c r="BWS70" s="137"/>
      <c r="BWT70" s="137"/>
      <c r="BWU70" s="137"/>
      <c r="BWV70" s="137"/>
      <c r="BWW70" s="137"/>
      <c r="BWX70" s="137"/>
      <c r="BWY70" s="137"/>
      <c r="BWZ70" s="137"/>
      <c r="BXA70" s="137"/>
      <c r="BXB70" s="137"/>
      <c r="BXC70" s="137"/>
      <c r="BXD70" s="137"/>
      <c r="BXE70" s="137"/>
      <c r="BXF70" s="137"/>
      <c r="BXG70" s="137"/>
      <c r="BXH70" s="137"/>
      <c r="BXI70" s="137"/>
      <c r="BXJ70" s="137"/>
      <c r="BXK70" s="137"/>
      <c r="BXL70" s="137"/>
      <c r="BXM70" s="137"/>
      <c r="BXN70" s="137"/>
      <c r="BXO70" s="137"/>
      <c r="BXP70" s="137"/>
      <c r="BXQ70" s="137"/>
      <c r="BXR70" s="137"/>
      <c r="BXS70" s="137"/>
      <c r="BXT70" s="137"/>
      <c r="BXU70" s="137"/>
      <c r="BXV70" s="137"/>
      <c r="BXW70" s="137"/>
      <c r="BXX70" s="137"/>
      <c r="BXY70" s="137"/>
      <c r="BXZ70" s="137"/>
      <c r="BYA70" s="137"/>
      <c r="BYB70" s="137"/>
      <c r="BYC70" s="137"/>
      <c r="BYD70" s="137"/>
      <c r="BYE70" s="137"/>
      <c r="BYF70" s="137"/>
      <c r="BYG70" s="137"/>
      <c r="BYH70" s="137"/>
      <c r="BYI70" s="137"/>
      <c r="BYJ70" s="137"/>
      <c r="BYK70" s="137"/>
      <c r="BYL70" s="137"/>
      <c r="BYM70" s="137"/>
      <c r="BYN70" s="137"/>
      <c r="BYO70" s="137"/>
      <c r="BYP70" s="137"/>
      <c r="BYQ70" s="137"/>
      <c r="BYR70" s="137"/>
      <c r="BYS70" s="137"/>
      <c r="BYT70" s="137"/>
      <c r="BYU70" s="137"/>
      <c r="BYV70" s="137"/>
      <c r="BYW70" s="137"/>
      <c r="BYX70" s="137"/>
      <c r="BYY70" s="137"/>
      <c r="BYZ70" s="137"/>
      <c r="BZA70" s="137"/>
      <c r="BZB70" s="137"/>
      <c r="BZC70" s="137"/>
      <c r="BZD70" s="137"/>
      <c r="BZE70" s="137"/>
      <c r="BZF70" s="137"/>
      <c r="BZG70" s="137"/>
      <c r="BZH70" s="137"/>
      <c r="BZI70" s="137"/>
      <c r="BZJ70" s="137"/>
      <c r="BZK70" s="137"/>
      <c r="BZL70" s="137"/>
      <c r="BZM70" s="137"/>
      <c r="BZN70" s="137"/>
      <c r="BZO70" s="137"/>
      <c r="BZP70" s="137"/>
      <c r="BZQ70" s="137"/>
      <c r="BZR70" s="137"/>
      <c r="BZS70" s="137"/>
      <c r="BZT70" s="137"/>
      <c r="BZU70" s="137"/>
      <c r="BZV70" s="137"/>
      <c r="BZW70" s="137"/>
      <c r="BZX70" s="137"/>
      <c r="BZY70" s="137"/>
      <c r="BZZ70" s="137"/>
      <c r="CAA70" s="137"/>
      <c r="CAB70" s="137"/>
      <c r="CAC70" s="137"/>
      <c r="CAD70" s="137"/>
      <c r="CAE70" s="137"/>
      <c r="CAF70" s="137"/>
      <c r="CAG70" s="137"/>
      <c r="CAH70" s="137"/>
      <c r="CAI70" s="137"/>
      <c r="CAJ70" s="137"/>
      <c r="CAK70" s="137"/>
      <c r="CAL70" s="137"/>
      <c r="CAM70" s="137"/>
      <c r="CAN70" s="137"/>
      <c r="CAO70" s="137"/>
      <c r="CAP70" s="137"/>
      <c r="CAQ70" s="137"/>
      <c r="CAR70" s="137"/>
      <c r="CAS70" s="137"/>
      <c r="CAT70" s="137"/>
      <c r="CAU70" s="137"/>
      <c r="CAV70" s="137"/>
      <c r="CAW70" s="137"/>
      <c r="CAX70" s="137"/>
      <c r="CAY70" s="137"/>
      <c r="CAZ70" s="137"/>
      <c r="CBA70" s="137"/>
      <c r="CBB70" s="137"/>
      <c r="CBC70" s="137"/>
      <c r="CBD70" s="137"/>
      <c r="CBE70" s="137"/>
      <c r="CBF70" s="137"/>
      <c r="CBG70" s="137"/>
      <c r="CBH70" s="137"/>
      <c r="CBI70" s="137"/>
      <c r="CBJ70" s="137"/>
      <c r="CBK70" s="137"/>
      <c r="CBL70" s="137"/>
      <c r="CBM70" s="137"/>
      <c r="CBN70" s="137"/>
      <c r="CBO70" s="137"/>
      <c r="CBP70" s="137"/>
      <c r="CBQ70" s="137"/>
      <c r="CBR70" s="137"/>
      <c r="CBS70" s="137"/>
      <c r="CBT70" s="137"/>
      <c r="CBU70" s="137"/>
      <c r="CBV70" s="137"/>
      <c r="CBW70" s="137"/>
      <c r="CBX70" s="137"/>
      <c r="CBY70" s="137"/>
      <c r="CBZ70" s="137"/>
      <c r="CCA70" s="137"/>
      <c r="CCB70" s="137"/>
      <c r="CCC70" s="137"/>
      <c r="CCD70" s="137"/>
      <c r="CCE70" s="137"/>
      <c r="CCF70" s="137"/>
      <c r="CCG70" s="137"/>
      <c r="CCH70" s="137"/>
      <c r="CCI70" s="137"/>
      <c r="CCJ70" s="137"/>
      <c r="CCK70" s="137"/>
      <c r="CCL70" s="137"/>
      <c r="CCM70" s="137"/>
      <c r="CCN70" s="137"/>
      <c r="CCO70" s="137"/>
      <c r="CCP70" s="137"/>
      <c r="CCQ70" s="137"/>
      <c r="CCR70" s="137"/>
      <c r="CCS70" s="137"/>
      <c r="CCT70" s="137"/>
      <c r="CCU70" s="137"/>
      <c r="CCV70" s="137"/>
      <c r="CCW70" s="137"/>
      <c r="CCX70" s="137"/>
      <c r="CCY70" s="137"/>
      <c r="CCZ70" s="137"/>
      <c r="CDA70" s="137"/>
      <c r="CDB70" s="137"/>
      <c r="CDC70" s="137"/>
      <c r="CDD70" s="137"/>
      <c r="CDE70" s="137"/>
      <c r="CDF70" s="137"/>
      <c r="CDG70" s="137"/>
      <c r="CDH70" s="137"/>
      <c r="CDI70" s="137"/>
      <c r="CDJ70" s="137"/>
      <c r="CDK70" s="137"/>
      <c r="CDL70" s="137"/>
      <c r="CDM70" s="137"/>
      <c r="CDN70" s="137"/>
      <c r="CDO70" s="137"/>
      <c r="CDP70" s="137"/>
      <c r="CDQ70" s="137"/>
      <c r="CDR70" s="137"/>
      <c r="CDS70" s="137"/>
      <c r="CDT70" s="137"/>
      <c r="CDU70" s="137"/>
      <c r="CDV70" s="137"/>
      <c r="CDW70" s="137"/>
      <c r="CDX70" s="137"/>
      <c r="CDY70" s="137"/>
      <c r="CDZ70" s="137"/>
      <c r="CEA70" s="137"/>
      <c r="CEB70" s="137"/>
      <c r="CEC70" s="137"/>
      <c r="CED70" s="137"/>
      <c r="CEE70" s="137"/>
      <c r="CEF70" s="137"/>
      <c r="CEG70" s="137"/>
      <c r="CEH70" s="137"/>
      <c r="CEI70" s="137"/>
      <c r="CEJ70" s="137"/>
      <c r="CEK70" s="137"/>
      <c r="CEL70" s="137"/>
      <c r="CEM70" s="137"/>
      <c r="CEN70" s="137"/>
      <c r="CEO70" s="137"/>
      <c r="CEP70" s="137"/>
      <c r="CEQ70" s="137"/>
      <c r="CER70" s="137"/>
      <c r="CES70" s="137"/>
      <c r="CET70" s="137"/>
      <c r="CEU70" s="137"/>
      <c r="CEV70" s="137"/>
      <c r="CEW70" s="137"/>
      <c r="CEX70" s="137"/>
      <c r="CEY70" s="137"/>
      <c r="CEZ70" s="137"/>
      <c r="CFA70" s="137"/>
      <c r="CFB70" s="137"/>
      <c r="CFC70" s="137"/>
      <c r="CFD70" s="137"/>
      <c r="CFE70" s="137"/>
      <c r="CFF70" s="137"/>
      <c r="CFG70" s="137"/>
      <c r="CFH70" s="137"/>
      <c r="CFI70" s="137"/>
      <c r="CFJ70" s="137"/>
      <c r="CFK70" s="137"/>
      <c r="CFL70" s="137"/>
      <c r="CFM70" s="137"/>
      <c r="CFN70" s="137"/>
      <c r="CFO70" s="137"/>
      <c r="CFP70" s="137"/>
      <c r="CFQ70" s="137"/>
      <c r="CFR70" s="137"/>
      <c r="CFS70" s="137"/>
      <c r="CFT70" s="137"/>
      <c r="CFU70" s="137"/>
      <c r="CFV70" s="137"/>
      <c r="CFW70" s="137"/>
      <c r="CFX70" s="137"/>
      <c r="CFY70" s="137"/>
      <c r="CFZ70" s="137"/>
      <c r="CGA70" s="137"/>
      <c r="CGB70" s="137"/>
      <c r="CGC70" s="137"/>
      <c r="CGD70" s="137"/>
      <c r="CGE70" s="137"/>
      <c r="CGF70" s="137"/>
      <c r="CGG70" s="137"/>
      <c r="CGH70" s="137"/>
      <c r="CGI70" s="137"/>
      <c r="CGJ70" s="137"/>
      <c r="CGK70" s="137"/>
      <c r="CGL70" s="137"/>
      <c r="CGM70" s="137"/>
      <c r="CGN70" s="137"/>
      <c r="CGO70" s="137"/>
      <c r="CGP70" s="137"/>
      <c r="CGQ70" s="137"/>
      <c r="CGR70" s="137"/>
      <c r="CGS70" s="137"/>
      <c r="CGT70" s="137"/>
      <c r="CGU70" s="137"/>
      <c r="CGV70" s="137"/>
      <c r="CGW70" s="137"/>
      <c r="CGX70" s="137"/>
      <c r="CGY70" s="137"/>
      <c r="CGZ70" s="137"/>
      <c r="CHA70" s="137"/>
      <c r="CHB70" s="137"/>
      <c r="CHC70" s="137"/>
      <c r="CHD70" s="137"/>
      <c r="CHE70" s="137"/>
      <c r="CHF70" s="137"/>
      <c r="CHG70" s="137"/>
      <c r="CHH70" s="137"/>
      <c r="CHI70" s="137"/>
      <c r="CHJ70" s="137"/>
      <c r="CHK70" s="137"/>
      <c r="CHL70" s="137"/>
      <c r="CHM70" s="137"/>
      <c r="CHN70" s="137"/>
      <c r="CHO70" s="137"/>
      <c r="CHP70" s="137"/>
      <c r="CHQ70" s="137"/>
      <c r="CHR70" s="137"/>
      <c r="CHS70" s="137"/>
      <c r="CHT70" s="137"/>
      <c r="CHU70" s="137"/>
      <c r="CHV70" s="137"/>
      <c r="CHW70" s="137"/>
      <c r="CHX70" s="137"/>
      <c r="CHY70" s="137"/>
      <c r="CHZ70" s="137"/>
      <c r="CIA70" s="137"/>
      <c r="CIB70" s="137"/>
      <c r="CIC70" s="137"/>
      <c r="CID70" s="137"/>
      <c r="CIE70" s="137"/>
      <c r="CIF70" s="137"/>
      <c r="CIG70" s="137"/>
      <c r="CIH70" s="137"/>
      <c r="CII70" s="137"/>
      <c r="CIJ70" s="137"/>
      <c r="CIK70" s="137"/>
      <c r="CIL70" s="137"/>
      <c r="CIM70" s="137"/>
      <c r="CIN70" s="137"/>
      <c r="CIO70" s="137"/>
      <c r="CIP70" s="137"/>
      <c r="CIQ70" s="137"/>
      <c r="CIR70" s="137"/>
      <c r="CIS70" s="137"/>
      <c r="CIT70" s="137"/>
      <c r="CIU70" s="137"/>
      <c r="CIV70" s="137"/>
      <c r="CIW70" s="137"/>
      <c r="CIX70" s="137"/>
      <c r="CIY70" s="137"/>
      <c r="CIZ70" s="137"/>
      <c r="CJA70" s="137"/>
      <c r="CJB70" s="137"/>
      <c r="CJC70" s="137"/>
      <c r="CJD70" s="137"/>
      <c r="CJE70" s="137"/>
      <c r="CJF70" s="137"/>
      <c r="CJG70" s="137"/>
      <c r="CJH70" s="137"/>
      <c r="CJI70" s="137"/>
      <c r="CJJ70" s="137"/>
      <c r="CJK70" s="137"/>
      <c r="CJL70" s="137"/>
      <c r="CJM70" s="137"/>
      <c r="CJN70" s="137"/>
      <c r="CJO70" s="137"/>
      <c r="CJP70" s="137"/>
      <c r="CJQ70" s="137"/>
      <c r="CJR70" s="137"/>
      <c r="CJS70" s="137"/>
      <c r="CJT70" s="137"/>
      <c r="CJU70" s="137"/>
      <c r="CJV70" s="137"/>
      <c r="CJW70" s="137"/>
      <c r="CJX70" s="137"/>
      <c r="CJY70" s="137"/>
      <c r="CJZ70" s="137"/>
      <c r="CKA70" s="137"/>
      <c r="CKB70" s="137"/>
      <c r="CKC70" s="137"/>
      <c r="CKD70" s="137"/>
      <c r="CKE70" s="137"/>
      <c r="CKF70" s="137"/>
      <c r="CKG70" s="137"/>
      <c r="CKH70" s="137"/>
      <c r="CKI70" s="137"/>
      <c r="CKJ70" s="137"/>
      <c r="CKK70" s="137"/>
      <c r="CKL70" s="137"/>
      <c r="CKM70" s="137"/>
      <c r="CKN70" s="137"/>
      <c r="CKO70" s="137"/>
      <c r="CKP70" s="137"/>
      <c r="CKQ70" s="137"/>
      <c r="CKR70" s="137"/>
      <c r="CKS70" s="137"/>
      <c r="CKT70" s="137"/>
      <c r="CKU70" s="137"/>
      <c r="CKV70" s="137"/>
      <c r="CKW70" s="137"/>
      <c r="CKX70" s="137"/>
      <c r="CKY70" s="137"/>
      <c r="CKZ70" s="137"/>
      <c r="CLA70" s="137"/>
      <c r="CLB70" s="137"/>
      <c r="CLC70" s="137"/>
      <c r="CLD70" s="137"/>
      <c r="CLE70" s="137"/>
      <c r="CLF70" s="137"/>
      <c r="CLG70" s="137"/>
      <c r="CLH70" s="137"/>
      <c r="CLI70" s="137"/>
      <c r="CLJ70" s="137"/>
      <c r="CLK70" s="137"/>
      <c r="CLL70" s="137"/>
      <c r="CLM70" s="137"/>
      <c r="CLN70" s="137"/>
      <c r="CLO70" s="137"/>
      <c r="CLP70" s="137"/>
      <c r="CLQ70" s="137"/>
      <c r="CLR70" s="137"/>
      <c r="CLS70" s="137"/>
      <c r="CLT70" s="137"/>
      <c r="CLU70" s="137"/>
      <c r="CLV70" s="137"/>
      <c r="CLW70" s="137"/>
      <c r="CLX70" s="137"/>
      <c r="CLY70" s="137"/>
      <c r="CLZ70" s="137"/>
      <c r="CMA70" s="137"/>
      <c r="CMB70" s="137"/>
      <c r="CMC70" s="137"/>
      <c r="CMD70" s="137"/>
      <c r="CME70" s="137"/>
      <c r="CMF70" s="137"/>
      <c r="CMG70" s="137"/>
      <c r="CMH70" s="137"/>
      <c r="CMI70" s="137"/>
      <c r="CMJ70" s="137"/>
      <c r="CMK70" s="137"/>
      <c r="CML70" s="137"/>
      <c r="CMM70" s="137"/>
      <c r="CMN70" s="137"/>
      <c r="CMO70" s="137"/>
      <c r="CMP70" s="137"/>
      <c r="CMQ70" s="137"/>
      <c r="CMR70" s="137"/>
      <c r="CMS70" s="137"/>
      <c r="CMT70" s="137"/>
      <c r="CMU70" s="137"/>
      <c r="CMV70" s="137"/>
      <c r="CMW70" s="137"/>
      <c r="CMX70" s="137"/>
      <c r="CMY70" s="137"/>
      <c r="CMZ70" s="137"/>
      <c r="CNA70" s="137"/>
      <c r="CNB70" s="137"/>
      <c r="CNC70" s="137"/>
      <c r="CND70" s="137"/>
      <c r="CNE70" s="137"/>
      <c r="CNF70" s="137"/>
      <c r="CNG70" s="137"/>
      <c r="CNH70" s="137"/>
      <c r="CNI70" s="137"/>
      <c r="CNJ70" s="137"/>
      <c r="CNK70" s="137"/>
      <c r="CNL70" s="137"/>
      <c r="CNM70" s="137"/>
      <c r="CNN70" s="137"/>
      <c r="CNO70" s="137"/>
      <c r="CNP70" s="137"/>
      <c r="CNQ70" s="137"/>
      <c r="CNR70" s="137"/>
      <c r="CNS70" s="137"/>
      <c r="CNT70" s="137"/>
      <c r="CNU70" s="137"/>
      <c r="CNV70" s="137"/>
      <c r="CNW70" s="137"/>
      <c r="CNX70" s="137"/>
      <c r="CNY70" s="137"/>
      <c r="CNZ70" s="137"/>
      <c r="COA70" s="137"/>
      <c r="COB70" s="137"/>
      <c r="COC70" s="137"/>
      <c r="COD70" s="137"/>
      <c r="COE70" s="137"/>
      <c r="COF70" s="137"/>
      <c r="COG70" s="137"/>
      <c r="COH70" s="137"/>
      <c r="COI70" s="137"/>
      <c r="COJ70" s="137"/>
      <c r="COK70" s="137"/>
      <c r="COL70" s="137"/>
      <c r="COM70" s="137"/>
      <c r="CON70" s="137"/>
      <c r="COO70" s="137"/>
      <c r="COP70" s="137"/>
      <c r="COQ70" s="137"/>
      <c r="COR70" s="137"/>
      <c r="COS70" s="137"/>
      <c r="COT70" s="137"/>
      <c r="COU70" s="137"/>
      <c r="COV70" s="137"/>
      <c r="COW70" s="137"/>
      <c r="COX70" s="137"/>
      <c r="COY70" s="137"/>
      <c r="COZ70" s="137"/>
      <c r="CPA70" s="137"/>
      <c r="CPB70" s="137"/>
      <c r="CPC70" s="137"/>
      <c r="CPD70" s="137"/>
      <c r="CPE70" s="137"/>
      <c r="CPF70" s="137"/>
      <c r="CPG70" s="137"/>
      <c r="CPH70" s="137"/>
      <c r="CPI70" s="137"/>
      <c r="CPJ70" s="137"/>
      <c r="CPK70" s="137"/>
      <c r="CPL70" s="137"/>
      <c r="CPM70" s="137"/>
      <c r="CPN70" s="137"/>
      <c r="CPO70" s="137"/>
      <c r="CPP70" s="137"/>
      <c r="CPQ70" s="137"/>
      <c r="CPR70" s="137"/>
      <c r="CPS70" s="137"/>
      <c r="CPT70" s="137"/>
      <c r="CPU70" s="137"/>
      <c r="CPV70" s="137"/>
      <c r="CPW70" s="137"/>
      <c r="CPX70" s="137"/>
      <c r="CPY70" s="137"/>
      <c r="CPZ70" s="137"/>
      <c r="CQA70" s="137"/>
      <c r="CQB70" s="137"/>
      <c r="CQC70" s="137"/>
      <c r="CQD70" s="137"/>
      <c r="CQE70" s="137"/>
      <c r="CQF70" s="137"/>
      <c r="CQG70" s="137"/>
      <c r="CQH70" s="137"/>
      <c r="CQI70" s="137"/>
      <c r="CQJ70" s="137"/>
      <c r="CQK70" s="137"/>
      <c r="CQL70" s="137"/>
      <c r="CQM70" s="137"/>
      <c r="CQN70" s="137"/>
      <c r="CQO70" s="137"/>
      <c r="CQP70" s="137"/>
      <c r="CQQ70" s="137"/>
      <c r="CQR70" s="137"/>
      <c r="CQS70" s="137"/>
      <c r="CQT70" s="137"/>
      <c r="CQU70" s="137"/>
      <c r="CQV70" s="137"/>
      <c r="CQW70" s="137"/>
      <c r="CQX70" s="137"/>
      <c r="CQY70" s="137"/>
      <c r="CQZ70" s="137"/>
      <c r="CRA70" s="137"/>
      <c r="CRB70" s="137"/>
      <c r="CRC70" s="137"/>
      <c r="CRD70" s="137"/>
      <c r="CRE70" s="137"/>
      <c r="CRF70" s="137"/>
      <c r="CRG70" s="137"/>
      <c r="CRH70" s="137"/>
      <c r="CRI70" s="137"/>
      <c r="CRJ70" s="137"/>
      <c r="CRK70" s="137"/>
      <c r="CRL70" s="137"/>
      <c r="CRM70" s="137"/>
      <c r="CRN70" s="137"/>
      <c r="CRO70" s="137"/>
      <c r="CRP70" s="137"/>
      <c r="CRQ70" s="137"/>
      <c r="CRR70" s="137"/>
      <c r="CRS70" s="137"/>
      <c r="CRT70" s="137"/>
      <c r="CRU70" s="137"/>
      <c r="CRV70" s="137"/>
      <c r="CRW70" s="137"/>
      <c r="CRX70" s="137"/>
      <c r="CRY70" s="137"/>
      <c r="CRZ70" s="137"/>
      <c r="CSA70" s="137"/>
      <c r="CSB70" s="137"/>
      <c r="CSC70" s="137"/>
      <c r="CSD70" s="137"/>
      <c r="CSE70" s="137"/>
      <c r="CSF70" s="137"/>
      <c r="CSG70" s="137"/>
      <c r="CSH70" s="137"/>
      <c r="CSI70" s="137"/>
      <c r="CSJ70" s="137"/>
      <c r="CSK70" s="137"/>
      <c r="CSL70" s="137"/>
      <c r="CSM70" s="137"/>
      <c r="CSN70" s="137"/>
      <c r="CSO70" s="137"/>
      <c r="CSP70" s="137"/>
      <c r="CSQ70" s="137"/>
      <c r="CSR70" s="137"/>
      <c r="CSS70" s="137"/>
      <c r="CST70" s="137"/>
      <c r="CSU70" s="137"/>
      <c r="CSV70" s="137"/>
      <c r="CSW70" s="137"/>
      <c r="CSX70" s="137"/>
      <c r="CSY70" s="137"/>
      <c r="CSZ70" s="137"/>
      <c r="CTA70" s="137"/>
      <c r="CTB70" s="137"/>
      <c r="CTC70" s="137"/>
      <c r="CTD70" s="137"/>
      <c r="CTE70" s="137"/>
      <c r="CTF70" s="137"/>
      <c r="CTG70" s="137"/>
      <c r="CTH70" s="137"/>
      <c r="CTI70" s="137"/>
      <c r="CTJ70" s="137"/>
      <c r="CTK70" s="137"/>
      <c r="CTL70" s="137"/>
      <c r="CTM70" s="137"/>
      <c r="CTN70" s="137"/>
      <c r="CTO70" s="137"/>
      <c r="CTP70" s="137"/>
      <c r="CTQ70" s="137"/>
      <c r="CTR70" s="137"/>
      <c r="CTS70" s="137"/>
      <c r="CTT70" s="137"/>
      <c r="CTU70" s="137"/>
      <c r="CTV70" s="137"/>
      <c r="CTW70" s="137"/>
      <c r="CTX70" s="137"/>
      <c r="CTY70" s="137"/>
      <c r="CTZ70" s="137"/>
      <c r="CUA70" s="137"/>
      <c r="CUB70" s="137"/>
      <c r="CUC70" s="137"/>
      <c r="CUD70" s="137"/>
      <c r="CUE70" s="137"/>
      <c r="CUF70" s="137"/>
      <c r="CUG70" s="137"/>
      <c r="CUH70" s="137"/>
      <c r="CUI70" s="137"/>
      <c r="CUJ70" s="137"/>
      <c r="CUK70" s="137"/>
      <c r="CUL70" s="137"/>
      <c r="CUM70" s="137"/>
      <c r="CUN70" s="137"/>
      <c r="CUO70" s="137"/>
      <c r="CUP70" s="137"/>
      <c r="CUQ70" s="137"/>
      <c r="CUR70" s="137"/>
      <c r="CUS70" s="137"/>
      <c r="CUT70" s="137"/>
      <c r="CUU70" s="137"/>
      <c r="CUV70" s="137"/>
      <c r="CUW70" s="137"/>
      <c r="CUX70" s="137"/>
      <c r="CUY70" s="137"/>
      <c r="CUZ70" s="137"/>
      <c r="CVA70" s="137"/>
      <c r="CVB70" s="137"/>
      <c r="CVC70" s="137"/>
      <c r="CVD70" s="137"/>
      <c r="CVE70" s="137"/>
      <c r="CVF70" s="137"/>
      <c r="CVG70" s="137"/>
      <c r="CVH70" s="137"/>
      <c r="CVI70" s="137"/>
      <c r="CVJ70" s="137"/>
      <c r="CVK70" s="137"/>
      <c r="CVL70" s="137"/>
      <c r="CVM70" s="137"/>
      <c r="CVN70" s="137"/>
      <c r="CVO70" s="137"/>
      <c r="CVP70" s="137"/>
      <c r="CVQ70" s="137"/>
      <c r="CVR70" s="137"/>
      <c r="CVS70" s="137"/>
      <c r="CVT70" s="137"/>
      <c r="CVU70" s="137"/>
      <c r="CVV70" s="137"/>
      <c r="CVW70" s="137"/>
      <c r="CVX70" s="137"/>
      <c r="CVY70" s="137"/>
      <c r="CVZ70" s="137"/>
      <c r="CWA70" s="137"/>
      <c r="CWB70" s="137"/>
      <c r="CWC70" s="137"/>
      <c r="CWD70" s="137"/>
      <c r="CWE70" s="137"/>
      <c r="CWF70" s="137"/>
      <c r="CWG70" s="137"/>
      <c r="CWH70" s="137"/>
      <c r="CWI70" s="137"/>
      <c r="CWJ70" s="137"/>
      <c r="CWK70" s="137"/>
      <c r="CWL70" s="137"/>
      <c r="CWM70" s="137"/>
      <c r="CWN70" s="137"/>
      <c r="CWO70" s="137"/>
      <c r="CWP70" s="137"/>
      <c r="CWQ70" s="137"/>
      <c r="CWR70" s="137"/>
      <c r="CWS70" s="137"/>
      <c r="CWT70" s="137"/>
      <c r="CWU70" s="137"/>
      <c r="CWV70" s="137"/>
      <c r="CWW70" s="137"/>
      <c r="CWX70" s="137"/>
      <c r="CWY70" s="137"/>
      <c r="CWZ70" s="137"/>
      <c r="CXA70" s="137"/>
      <c r="CXB70" s="137"/>
      <c r="CXC70" s="137"/>
      <c r="CXD70" s="137"/>
      <c r="CXE70" s="137"/>
      <c r="CXF70" s="137"/>
      <c r="CXG70" s="137"/>
      <c r="CXH70" s="137"/>
      <c r="CXI70" s="137"/>
      <c r="CXJ70" s="137"/>
      <c r="CXK70" s="137"/>
      <c r="CXL70" s="137"/>
      <c r="CXM70" s="137"/>
      <c r="CXN70" s="137"/>
      <c r="CXO70" s="137"/>
      <c r="CXP70" s="137"/>
      <c r="CXQ70" s="137"/>
      <c r="CXR70" s="137"/>
      <c r="CXS70" s="137"/>
      <c r="CXT70" s="137"/>
      <c r="CXU70" s="137"/>
      <c r="CXV70" s="137"/>
      <c r="CXW70" s="137"/>
      <c r="CXX70" s="137"/>
      <c r="CXY70" s="137"/>
      <c r="CXZ70" s="137"/>
      <c r="CYA70" s="137"/>
      <c r="CYB70" s="137"/>
      <c r="CYC70" s="137"/>
      <c r="CYD70" s="137"/>
      <c r="CYE70" s="137"/>
      <c r="CYF70" s="137"/>
      <c r="CYG70" s="137"/>
      <c r="CYH70" s="137"/>
      <c r="CYI70" s="137"/>
      <c r="CYJ70" s="137"/>
      <c r="CYK70" s="137"/>
      <c r="CYL70" s="137"/>
      <c r="CYM70" s="137"/>
      <c r="CYN70" s="137"/>
      <c r="CYO70" s="137"/>
      <c r="CYP70" s="137"/>
      <c r="CYQ70" s="137"/>
      <c r="CYR70" s="137"/>
      <c r="CYS70" s="137"/>
      <c r="CYT70" s="137"/>
      <c r="CYU70" s="137"/>
      <c r="CYV70" s="137"/>
      <c r="CYW70" s="137"/>
      <c r="CYX70" s="137"/>
      <c r="CYY70" s="137"/>
      <c r="CYZ70" s="137"/>
      <c r="CZA70" s="137"/>
      <c r="CZB70" s="137"/>
      <c r="CZC70" s="137"/>
      <c r="CZD70" s="137"/>
      <c r="CZE70" s="137"/>
      <c r="CZF70" s="137"/>
      <c r="CZG70" s="137"/>
      <c r="CZH70" s="137"/>
      <c r="CZI70" s="137"/>
      <c r="CZJ70" s="137"/>
      <c r="CZK70" s="137"/>
      <c r="CZL70" s="137"/>
      <c r="CZM70" s="137"/>
      <c r="CZN70" s="137"/>
      <c r="CZO70" s="137"/>
      <c r="CZP70" s="137"/>
      <c r="CZQ70" s="137"/>
      <c r="CZR70" s="137"/>
      <c r="CZS70" s="137"/>
      <c r="CZT70" s="137"/>
      <c r="CZU70" s="137"/>
      <c r="CZV70" s="137"/>
      <c r="CZW70" s="137"/>
      <c r="CZX70" s="137"/>
      <c r="CZY70" s="137"/>
      <c r="CZZ70" s="137"/>
      <c r="DAA70" s="137"/>
      <c r="DAB70" s="137"/>
      <c r="DAC70" s="137"/>
      <c r="DAD70" s="137"/>
      <c r="DAE70" s="137"/>
      <c r="DAF70" s="137"/>
      <c r="DAG70" s="137"/>
      <c r="DAH70" s="137"/>
      <c r="DAI70" s="137"/>
      <c r="DAJ70" s="137"/>
      <c r="DAK70" s="137"/>
      <c r="DAL70" s="137"/>
      <c r="DAM70" s="137"/>
      <c r="DAN70" s="137"/>
      <c r="DAO70" s="137"/>
      <c r="DAP70" s="137"/>
      <c r="DAQ70" s="137"/>
      <c r="DAR70" s="137"/>
      <c r="DAS70" s="137"/>
      <c r="DAT70" s="137"/>
      <c r="DAU70" s="137"/>
      <c r="DAV70" s="137"/>
      <c r="DAW70" s="137"/>
      <c r="DAX70" s="137"/>
      <c r="DAY70" s="137"/>
      <c r="DAZ70" s="137"/>
      <c r="DBA70" s="137"/>
      <c r="DBB70" s="137"/>
      <c r="DBC70" s="137"/>
      <c r="DBD70" s="137"/>
      <c r="DBE70" s="137"/>
      <c r="DBF70" s="137"/>
      <c r="DBG70" s="137"/>
      <c r="DBH70" s="137"/>
      <c r="DBI70" s="137"/>
      <c r="DBJ70" s="137"/>
      <c r="DBK70" s="137"/>
      <c r="DBL70" s="137"/>
      <c r="DBM70" s="137"/>
      <c r="DBN70" s="137"/>
      <c r="DBO70" s="137"/>
      <c r="DBP70" s="137"/>
      <c r="DBQ70" s="137"/>
      <c r="DBR70" s="137"/>
      <c r="DBS70" s="137"/>
      <c r="DBT70" s="137"/>
      <c r="DBU70" s="137"/>
      <c r="DBV70" s="137"/>
      <c r="DBW70" s="137"/>
      <c r="DBX70" s="137"/>
      <c r="DBY70" s="137"/>
      <c r="DBZ70" s="137"/>
      <c r="DCA70" s="137"/>
      <c r="DCB70" s="137"/>
      <c r="DCC70" s="137"/>
      <c r="DCD70" s="137"/>
      <c r="DCE70" s="137"/>
      <c r="DCF70" s="137"/>
      <c r="DCG70" s="137"/>
      <c r="DCH70" s="137"/>
      <c r="DCI70" s="137"/>
      <c r="DCJ70" s="137"/>
      <c r="DCK70" s="137"/>
      <c r="DCL70" s="137"/>
      <c r="DCM70" s="137"/>
      <c r="DCN70" s="137"/>
      <c r="DCO70" s="137"/>
      <c r="DCP70" s="137"/>
      <c r="DCQ70" s="137"/>
      <c r="DCR70" s="137"/>
      <c r="DCS70" s="137"/>
      <c r="DCT70" s="137"/>
      <c r="DCU70" s="137"/>
      <c r="DCV70" s="137"/>
      <c r="DCW70" s="137"/>
      <c r="DCX70" s="137"/>
      <c r="DCY70" s="137"/>
      <c r="DCZ70" s="137"/>
      <c r="DDA70" s="137"/>
      <c r="DDB70" s="137"/>
      <c r="DDC70" s="137"/>
      <c r="DDD70" s="137"/>
      <c r="DDE70" s="137"/>
      <c r="DDF70" s="137"/>
      <c r="DDG70" s="137"/>
      <c r="DDH70" s="137"/>
      <c r="DDI70" s="137"/>
      <c r="DDJ70" s="137"/>
      <c r="DDK70" s="137"/>
      <c r="DDL70" s="137"/>
      <c r="DDM70" s="137"/>
      <c r="DDN70" s="137"/>
      <c r="DDO70" s="137"/>
      <c r="DDP70" s="137"/>
      <c r="DDQ70" s="137"/>
      <c r="DDR70" s="137"/>
      <c r="DDS70" s="137"/>
      <c r="DDT70" s="137"/>
      <c r="DDU70" s="137"/>
      <c r="DDV70" s="137"/>
      <c r="DDW70" s="137"/>
      <c r="DDX70" s="137"/>
      <c r="DDY70" s="137"/>
      <c r="DDZ70" s="137"/>
      <c r="DEA70" s="137"/>
      <c r="DEB70" s="137"/>
      <c r="DEC70" s="137"/>
      <c r="DED70" s="137"/>
      <c r="DEE70" s="137"/>
      <c r="DEF70" s="137"/>
      <c r="DEG70" s="137"/>
      <c r="DEH70" s="137"/>
      <c r="DEI70" s="137"/>
      <c r="DEJ70" s="137"/>
      <c r="DEK70" s="137"/>
      <c r="DEL70" s="137"/>
      <c r="DEM70" s="137"/>
      <c r="DEN70" s="137"/>
      <c r="DEO70" s="137"/>
      <c r="DEP70" s="137"/>
      <c r="DEQ70" s="137"/>
      <c r="DER70" s="137"/>
      <c r="DES70" s="137"/>
      <c r="DET70" s="137"/>
      <c r="DEU70" s="137"/>
      <c r="DEV70" s="137"/>
      <c r="DEW70" s="137"/>
      <c r="DEX70" s="137"/>
      <c r="DEY70" s="137"/>
      <c r="DEZ70" s="137"/>
      <c r="DFA70" s="137"/>
      <c r="DFB70" s="137"/>
      <c r="DFC70" s="137"/>
      <c r="DFD70" s="137"/>
      <c r="DFE70" s="137"/>
      <c r="DFF70" s="137"/>
      <c r="DFG70" s="137"/>
      <c r="DFH70" s="137"/>
      <c r="DFI70" s="137"/>
      <c r="DFJ70" s="137"/>
      <c r="DFK70" s="137"/>
      <c r="DFL70" s="137"/>
      <c r="DFM70" s="137"/>
      <c r="DFN70" s="137"/>
      <c r="DFO70" s="137"/>
      <c r="DFP70" s="137"/>
      <c r="DFQ70" s="137"/>
      <c r="DFR70" s="137"/>
      <c r="DFS70" s="137"/>
      <c r="DFT70" s="137"/>
      <c r="DFU70" s="137"/>
      <c r="DFV70" s="137"/>
      <c r="DFW70" s="137"/>
      <c r="DFX70" s="137"/>
      <c r="DFY70" s="137"/>
      <c r="DFZ70" s="137"/>
      <c r="DGA70" s="137"/>
      <c r="DGB70" s="137"/>
      <c r="DGC70" s="137"/>
      <c r="DGD70" s="137"/>
      <c r="DGE70" s="137"/>
      <c r="DGF70" s="137"/>
      <c r="DGG70" s="137"/>
      <c r="DGH70" s="137"/>
      <c r="DGI70" s="137"/>
      <c r="DGJ70" s="137"/>
      <c r="DGK70" s="137"/>
      <c r="DGL70" s="137"/>
      <c r="DGM70" s="137"/>
      <c r="DGN70" s="137"/>
      <c r="DGO70" s="137"/>
      <c r="DGP70" s="137"/>
      <c r="DGQ70" s="137"/>
      <c r="DGR70" s="137"/>
      <c r="DGS70" s="137"/>
      <c r="DGT70" s="137"/>
      <c r="DGU70" s="137"/>
      <c r="DGV70" s="137"/>
      <c r="DGW70" s="137"/>
      <c r="DGX70" s="137"/>
      <c r="DGY70" s="137"/>
      <c r="DGZ70" s="137"/>
      <c r="DHA70" s="137"/>
      <c r="DHB70" s="137"/>
      <c r="DHC70" s="137"/>
      <c r="DHD70" s="137"/>
      <c r="DHE70" s="137"/>
      <c r="DHF70" s="137"/>
      <c r="DHG70" s="137"/>
      <c r="DHH70" s="137"/>
      <c r="DHI70" s="137"/>
      <c r="DHJ70" s="137"/>
      <c r="DHK70" s="137"/>
      <c r="DHL70" s="137"/>
      <c r="DHM70" s="137"/>
      <c r="DHN70" s="137"/>
      <c r="DHO70" s="137"/>
      <c r="DHP70" s="137"/>
      <c r="DHQ70" s="137"/>
      <c r="DHR70" s="137"/>
      <c r="DHS70" s="137"/>
      <c r="DHT70" s="137"/>
      <c r="DHU70" s="137"/>
      <c r="DHV70" s="137"/>
      <c r="DHW70" s="137"/>
      <c r="DHX70" s="137"/>
      <c r="DHY70" s="137"/>
      <c r="DHZ70" s="137"/>
      <c r="DIA70" s="137"/>
      <c r="DIB70" s="137"/>
      <c r="DIC70" s="137"/>
      <c r="DID70" s="137"/>
      <c r="DIE70" s="137"/>
      <c r="DIF70" s="137"/>
      <c r="DIG70" s="137"/>
      <c r="DIH70" s="137"/>
      <c r="DII70" s="137"/>
      <c r="DIJ70" s="137"/>
      <c r="DIK70" s="137"/>
      <c r="DIL70" s="137"/>
      <c r="DIM70" s="137"/>
      <c r="DIN70" s="137"/>
      <c r="DIO70" s="137"/>
      <c r="DIP70" s="137"/>
      <c r="DIQ70" s="137"/>
      <c r="DIR70" s="137"/>
      <c r="DIS70" s="137"/>
      <c r="DIT70" s="137"/>
      <c r="DIU70" s="137"/>
      <c r="DIV70" s="137"/>
      <c r="DIW70" s="137"/>
      <c r="DIX70" s="137"/>
      <c r="DIY70" s="137"/>
      <c r="DIZ70" s="137"/>
      <c r="DJA70" s="137"/>
      <c r="DJB70" s="137"/>
      <c r="DJC70" s="137"/>
      <c r="DJD70" s="137"/>
      <c r="DJE70" s="137"/>
      <c r="DJF70" s="137"/>
      <c r="DJG70" s="137"/>
      <c r="DJH70" s="137"/>
      <c r="DJI70" s="137"/>
      <c r="DJJ70" s="137"/>
      <c r="DJK70" s="137"/>
      <c r="DJL70" s="137"/>
      <c r="DJM70" s="137"/>
      <c r="DJN70" s="137"/>
      <c r="DJO70" s="137"/>
      <c r="DJP70" s="137"/>
      <c r="DJQ70" s="137"/>
      <c r="DJR70" s="137"/>
      <c r="DJS70" s="137"/>
      <c r="DJT70" s="137"/>
      <c r="DJU70" s="137"/>
      <c r="DJV70" s="137"/>
      <c r="DJW70" s="137"/>
      <c r="DJX70" s="137"/>
      <c r="DJY70" s="137"/>
      <c r="DJZ70" s="137"/>
      <c r="DKA70" s="137"/>
      <c r="DKB70" s="137"/>
      <c r="DKC70" s="137"/>
      <c r="DKD70" s="137"/>
      <c r="DKE70" s="137"/>
      <c r="DKF70" s="137"/>
      <c r="DKG70" s="137"/>
      <c r="DKH70" s="137"/>
      <c r="DKI70" s="137"/>
      <c r="DKJ70" s="137"/>
      <c r="DKK70" s="137"/>
      <c r="DKL70" s="137"/>
      <c r="DKM70" s="137"/>
      <c r="DKN70" s="137"/>
      <c r="DKO70" s="137"/>
      <c r="DKP70" s="137"/>
      <c r="DKQ70" s="137"/>
      <c r="DKR70" s="137"/>
      <c r="DKS70" s="137"/>
      <c r="DKT70" s="137"/>
      <c r="DKU70" s="137"/>
      <c r="DKV70" s="137"/>
      <c r="DKW70" s="137"/>
      <c r="DKX70" s="137"/>
      <c r="DKY70" s="137"/>
      <c r="DKZ70" s="137"/>
      <c r="DLA70" s="137"/>
      <c r="DLB70" s="137"/>
      <c r="DLC70" s="137"/>
      <c r="DLD70" s="137"/>
      <c r="DLE70" s="137"/>
      <c r="DLF70" s="137"/>
      <c r="DLG70" s="137"/>
      <c r="DLH70" s="137"/>
      <c r="DLI70" s="137"/>
      <c r="DLJ70" s="137"/>
      <c r="DLK70" s="137"/>
      <c r="DLL70" s="137"/>
      <c r="DLM70" s="137"/>
      <c r="DLN70" s="137"/>
      <c r="DLO70" s="137"/>
      <c r="DLP70" s="137"/>
      <c r="DLQ70" s="137"/>
      <c r="DLR70" s="137"/>
      <c r="DLS70" s="137"/>
      <c r="DLT70" s="137"/>
      <c r="DLU70" s="137"/>
      <c r="DLV70" s="137"/>
      <c r="DLW70" s="137"/>
      <c r="DLX70" s="137"/>
      <c r="DLY70" s="137"/>
      <c r="DLZ70" s="137"/>
      <c r="DMA70" s="137"/>
      <c r="DMB70" s="137"/>
      <c r="DMC70" s="137"/>
      <c r="DMD70" s="137"/>
      <c r="DME70" s="137"/>
      <c r="DMF70" s="137"/>
      <c r="DMG70" s="137"/>
      <c r="DMH70" s="137"/>
      <c r="DMI70" s="137"/>
      <c r="DMJ70" s="137"/>
      <c r="DMK70" s="137"/>
      <c r="DML70" s="137"/>
      <c r="DMM70" s="137"/>
      <c r="DMN70" s="137"/>
      <c r="DMO70" s="137"/>
      <c r="DMP70" s="137"/>
      <c r="DMQ70" s="137"/>
      <c r="DMR70" s="137"/>
      <c r="DMS70" s="137"/>
      <c r="DMT70" s="137"/>
      <c r="DMU70" s="137"/>
      <c r="DMV70" s="137"/>
      <c r="DMW70" s="137"/>
      <c r="DMX70" s="137"/>
      <c r="DMY70" s="137"/>
      <c r="DMZ70" s="137"/>
      <c r="DNA70" s="137"/>
      <c r="DNB70" s="137"/>
      <c r="DNC70" s="137"/>
      <c r="DND70" s="137"/>
      <c r="DNE70" s="137"/>
      <c r="DNF70" s="137"/>
      <c r="DNG70" s="137"/>
      <c r="DNH70" s="137"/>
      <c r="DNI70" s="137"/>
      <c r="DNJ70" s="137"/>
      <c r="DNK70" s="137"/>
      <c r="DNL70" s="137"/>
      <c r="DNM70" s="137"/>
      <c r="DNN70" s="137"/>
      <c r="DNO70" s="137"/>
      <c r="DNP70" s="137"/>
      <c r="DNQ70" s="137"/>
      <c r="DNR70" s="137"/>
      <c r="DNS70" s="137"/>
      <c r="DNT70" s="137"/>
      <c r="DNU70" s="137"/>
      <c r="DNV70" s="137"/>
      <c r="DNW70" s="137"/>
      <c r="DNX70" s="137"/>
      <c r="DNY70" s="137"/>
      <c r="DNZ70" s="137"/>
      <c r="DOA70" s="137"/>
      <c r="DOB70" s="137"/>
      <c r="DOC70" s="137"/>
      <c r="DOD70" s="137"/>
      <c r="DOE70" s="137"/>
      <c r="DOF70" s="137"/>
      <c r="DOG70" s="137"/>
      <c r="DOH70" s="137"/>
      <c r="DOI70" s="137"/>
      <c r="DOJ70" s="137"/>
      <c r="DOK70" s="137"/>
      <c r="DOL70" s="137"/>
      <c r="DOM70" s="137"/>
      <c r="DON70" s="137"/>
      <c r="DOO70" s="137"/>
      <c r="DOP70" s="137"/>
      <c r="DOQ70" s="137"/>
      <c r="DOR70" s="137"/>
      <c r="DOS70" s="137"/>
      <c r="DOT70" s="137"/>
      <c r="DOU70" s="137"/>
      <c r="DOV70" s="137"/>
      <c r="DOW70" s="137"/>
      <c r="DOX70" s="137"/>
      <c r="DOY70" s="137"/>
      <c r="DOZ70" s="137"/>
      <c r="DPA70" s="137"/>
      <c r="DPB70" s="137"/>
      <c r="DPC70" s="137"/>
      <c r="DPD70" s="137"/>
      <c r="DPE70" s="137"/>
      <c r="DPF70" s="137"/>
      <c r="DPG70" s="137"/>
      <c r="DPH70" s="137"/>
      <c r="DPI70" s="137"/>
      <c r="DPJ70" s="137"/>
      <c r="DPK70" s="137"/>
      <c r="DPL70" s="137"/>
      <c r="DPM70" s="137"/>
      <c r="DPN70" s="137"/>
      <c r="DPO70" s="137"/>
      <c r="DPP70" s="137"/>
      <c r="DPQ70" s="137"/>
      <c r="DPR70" s="137"/>
      <c r="DPS70" s="137"/>
      <c r="DPT70" s="137"/>
      <c r="DPU70" s="137"/>
      <c r="DPV70" s="137"/>
      <c r="DPW70" s="137"/>
      <c r="DPX70" s="137"/>
      <c r="DPY70" s="137"/>
      <c r="DPZ70" s="137"/>
      <c r="DQA70" s="137"/>
      <c r="DQB70" s="137"/>
      <c r="DQC70" s="137"/>
      <c r="DQD70" s="137"/>
      <c r="DQE70" s="137"/>
      <c r="DQF70" s="137"/>
      <c r="DQG70" s="137"/>
      <c r="DQH70" s="137"/>
      <c r="DQI70" s="137"/>
      <c r="DQJ70" s="137"/>
      <c r="DQK70" s="137"/>
      <c r="DQL70" s="137"/>
      <c r="DQM70" s="137"/>
      <c r="DQN70" s="137"/>
      <c r="DQO70" s="137"/>
      <c r="DQP70" s="137"/>
      <c r="DQQ70" s="137"/>
      <c r="DQR70" s="137"/>
      <c r="DQS70" s="137"/>
      <c r="DQT70" s="137"/>
      <c r="DQU70" s="137"/>
      <c r="DQV70" s="137"/>
      <c r="DQW70" s="137"/>
      <c r="DQX70" s="137"/>
      <c r="DQY70" s="137"/>
      <c r="DQZ70" s="137"/>
      <c r="DRA70" s="137"/>
      <c r="DRB70" s="137"/>
      <c r="DRC70" s="137"/>
      <c r="DRD70" s="137"/>
      <c r="DRE70" s="137"/>
      <c r="DRF70" s="137"/>
      <c r="DRG70" s="137"/>
      <c r="DRH70" s="137"/>
      <c r="DRI70" s="137"/>
      <c r="DRJ70" s="137"/>
      <c r="DRK70" s="137"/>
      <c r="DRL70" s="137"/>
      <c r="DRM70" s="137"/>
      <c r="DRN70" s="137"/>
      <c r="DRO70" s="137"/>
      <c r="DRP70" s="137"/>
      <c r="DRQ70" s="137"/>
      <c r="DRR70" s="137"/>
      <c r="DRS70" s="137"/>
      <c r="DRT70" s="137"/>
      <c r="DRU70" s="137"/>
      <c r="DRV70" s="137"/>
      <c r="DRW70" s="137"/>
      <c r="DRX70" s="137"/>
      <c r="DRY70" s="137"/>
      <c r="DRZ70" s="137"/>
      <c r="DSA70" s="137"/>
      <c r="DSB70" s="137"/>
      <c r="DSC70" s="137"/>
      <c r="DSD70" s="137"/>
      <c r="DSE70" s="137"/>
      <c r="DSF70" s="137"/>
      <c r="DSG70" s="137"/>
      <c r="DSH70" s="137"/>
      <c r="DSI70" s="137"/>
      <c r="DSJ70" s="137"/>
      <c r="DSK70" s="137"/>
      <c r="DSL70" s="137"/>
      <c r="DSM70" s="137"/>
      <c r="DSN70" s="137"/>
      <c r="DSO70" s="137"/>
      <c r="DSP70" s="137"/>
      <c r="DSQ70" s="137"/>
      <c r="DSR70" s="137"/>
      <c r="DSS70" s="137"/>
      <c r="DST70" s="137"/>
      <c r="DSU70" s="137"/>
      <c r="DSV70" s="137"/>
      <c r="DSW70" s="137"/>
      <c r="DSX70" s="137"/>
      <c r="DSY70" s="137"/>
      <c r="DSZ70" s="137"/>
      <c r="DTA70" s="137"/>
      <c r="DTB70" s="137"/>
      <c r="DTC70" s="137"/>
      <c r="DTD70" s="137"/>
      <c r="DTE70" s="137"/>
      <c r="DTF70" s="137"/>
      <c r="DTG70" s="137"/>
      <c r="DTH70" s="137"/>
      <c r="DTI70" s="137"/>
      <c r="DTJ70" s="137"/>
      <c r="DTK70" s="137"/>
      <c r="DTL70" s="137"/>
      <c r="DTM70" s="137"/>
      <c r="DTN70" s="137"/>
      <c r="DTO70" s="137"/>
      <c r="DTP70" s="137"/>
      <c r="DTQ70" s="137"/>
      <c r="DTR70" s="137"/>
      <c r="DTS70" s="137"/>
      <c r="DTT70" s="137"/>
      <c r="DTU70" s="137"/>
      <c r="DTV70" s="137"/>
      <c r="DTW70" s="137"/>
      <c r="DTX70" s="137"/>
      <c r="DTY70" s="137"/>
      <c r="DTZ70" s="137"/>
      <c r="DUA70" s="137"/>
      <c r="DUB70" s="137"/>
      <c r="DUC70" s="137"/>
      <c r="DUD70" s="137"/>
      <c r="DUE70" s="137"/>
      <c r="DUF70" s="137"/>
      <c r="DUG70" s="137"/>
      <c r="DUH70" s="137"/>
      <c r="DUI70" s="137"/>
      <c r="DUJ70" s="137"/>
      <c r="DUK70" s="137"/>
      <c r="DUL70" s="137"/>
      <c r="DUM70" s="137"/>
      <c r="DUN70" s="137"/>
      <c r="DUO70" s="137"/>
      <c r="DUP70" s="137"/>
      <c r="DUQ70" s="137"/>
      <c r="DUR70" s="137"/>
      <c r="DUS70" s="137"/>
      <c r="DUT70" s="137"/>
      <c r="DUU70" s="137"/>
      <c r="DUV70" s="137"/>
      <c r="DUW70" s="137"/>
      <c r="DUX70" s="137"/>
      <c r="DUY70" s="137"/>
      <c r="DUZ70" s="137"/>
      <c r="DVA70" s="137"/>
      <c r="DVB70" s="137"/>
      <c r="DVC70" s="137"/>
      <c r="DVD70" s="137"/>
      <c r="DVE70" s="137"/>
      <c r="DVF70" s="137"/>
      <c r="DVG70" s="137"/>
      <c r="DVH70" s="137"/>
      <c r="DVI70" s="137"/>
      <c r="DVJ70" s="137"/>
      <c r="DVK70" s="137"/>
      <c r="DVL70" s="137"/>
      <c r="DVM70" s="137"/>
      <c r="DVN70" s="137"/>
      <c r="DVO70" s="137"/>
      <c r="DVP70" s="137"/>
      <c r="DVQ70" s="137"/>
      <c r="DVR70" s="137"/>
      <c r="DVS70" s="137"/>
      <c r="DVT70" s="137"/>
      <c r="DVU70" s="137"/>
      <c r="DVV70" s="137"/>
      <c r="DVW70" s="137"/>
      <c r="DVX70" s="137"/>
      <c r="DVY70" s="137"/>
      <c r="DVZ70" s="137"/>
      <c r="DWA70" s="137"/>
      <c r="DWB70" s="137"/>
      <c r="DWC70" s="137"/>
      <c r="DWD70" s="137"/>
      <c r="DWE70" s="137"/>
      <c r="DWF70" s="137"/>
      <c r="DWG70" s="137"/>
      <c r="DWH70" s="137"/>
      <c r="DWI70" s="137"/>
      <c r="DWJ70" s="137"/>
      <c r="DWK70" s="137"/>
      <c r="DWL70" s="137"/>
      <c r="DWM70" s="137"/>
      <c r="DWN70" s="137"/>
      <c r="DWO70" s="137"/>
      <c r="DWP70" s="137"/>
      <c r="DWQ70" s="137"/>
      <c r="DWR70" s="137"/>
      <c r="DWS70" s="137"/>
      <c r="DWT70" s="137"/>
      <c r="DWU70" s="137"/>
      <c r="DWV70" s="137"/>
      <c r="DWW70" s="137"/>
      <c r="DWX70" s="137"/>
      <c r="DWY70" s="137"/>
      <c r="DWZ70" s="137"/>
      <c r="DXA70" s="137"/>
      <c r="DXB70" s="137"/>
      <c r="DXC70" s="137"/>
      <c r="DXD70" s="137"/>
      <c r="DXE70" s="137"/>
      <c r="DXF70" s="137"/>
      <c r="DXG70" s="137"/>
      <c r="DXH70" s="137"/>
      <c r="DXI70" s="137"/>
      <c r="DXJ70" s="137"/>
      <c r="DXK70" s="137"/>
      <c r="DXL70" s="137"/>
      <c r="DXM70" s="137"/>
      <c r="DXN70" s="137"/>
      <c r="DXO70" s="137"/>
      <c r="DXP70" s="137"/>
      <c r="DXQ70" s="137"/>
      <c r="DXR70" s="137"/>
      <c r="DXS70" s="137"/>
      <c r="DXT70" s="137"/>
      <c r="DXU70" s="137"/>
      <c r="DXV70" s="137"/>
      <c r="DXW70" s="137"/>
      <c r="DXX70" s="137"/>
      <c r="DXY70" s="137"/>
      <c r="DXZ70" s="137"/>
      <c r="DYA70" s="137"/>
      <c r="DYB70" s="137"/>
      <c r="DYC70" s="137"/>
      <c r="DYD70" s="137"/>
      <c r="DYE70" s="137"/>
      <c r="DYF70" s="137"/>
      <c r="DYG70" s="137"/>
      <c r="DYH70" s="137"/>
      <c r="DYI70" s="137"/>
      <c r="DYJ70" s="137"/>
      <c r="DYK70" s="137"/>
      <c r="DYL70" s="137"/>
      <c r="DYM70" s="137"/>
      <c r="DYN70" s="137"/>
      <c r="DYO70" s="137"/>
      <c r="DYP70" s="137"/>
      <c r="DYQ70" s="137"/>
      <c r="DYR70" s="137"/>
      <c r="DYS70" s="137"/>
      <c r="DYT70" s="137"/>
      <c r="DYU70" s="137"/>
      <c r="DYV70" s="137"/>
      <c r="DYW70" s="137"/>
      <c r="DYX70" s="137"/>
      <c r="DYY70" s="137"/>
      <c r="DYZ70" s="137"/>
      <c r="DZA70" s="137"/>
      <c r="DZB70" s="137"/>
      <c r="DZC70" s="137"/>
      <c r="DZD70" s="137"/>
      <c r="DZE70" s="137"/>
      <c r="DZF70" s="137"/>
      <c r="DZG70" s="137"/>
      <c r="DZH70" s="137"/>
      <c r="DZI70" s="137"/>
      <c r="DZJ70" s="137"/>
      <c r="DZK70" s="137"/>
      <c r="DZL70" s="137"/>
      <c r="DZM70" s="137"/>
      <c r="DZN70" s="137"/>
      <c r="DZO70" s="137"/>
      <c r="DZP70" s="137"/>
      <c r="DZQ70" s="137"/>
      <c r="DZR70" s="137"/>
      <c r="DZS70" s="137"/>
      <c r="DZT70" s="137"/>
      <c r="DZU70" s="137"/>
      <c r="DZV70" s="137"/>
      <c r="DZW70" s="137"/>
      <c r="DZX70" s="137"/>
      <c r="DZY70" s="137"/>
      <c r="DZZ70" s="137"/>
      <c r="EAA70" s="137"/>
      <c r="EAB70" s="137"/>
      <c r="EAC70" s="137"/>
      <c r="EAD70" s="137"/>
      <c r="EAE70" s="137"/>
      <c r="EAF70" s="137"/>
      <c r="EAG70" s="137"/>
      <c r="EAH70" s="137"/>
      <c r="EAI70" s="137"/>
      <c r="EAJ70" s="137"/>
      <c r="EAK70" s="137"/>
      <c r="EAL70" s="137"/>
      <c r="EAM70" s="137"/>
      <c r="EAN70" s="137"/>
      <c r="EAO70" s="137"/>
      <c r="EAP70" s="137"/>
      <c r="EAQ70" s="137"/>
      <c r="EAR70" s="137"/>
      <c r="EAS70" s="137"/>
      <c r="EAT70" s="137"/>
      <c r="EAU70" s="137"/>
      <c r="EAV70" s="137"/>
      <c r="EAW70" s="137"/>
      <c r="EAX70" s="137"/>
      <c r="EAY70" s="137"/>
      <c r="EAZ70" s="137"/>
      <c r="EBA70" s="137"/>
      <c r="EBB70" s="137"/>
      <c r="EBC70" s="137"/>
      <c r="EBD70" s="137"/>
      <c r="EBE70" s="137"/>
      <c r="EBF70" s="137"/>
      <c r="EBG70" s="137"/>
      <c r="EBH70" s="137"/>
      <c r="EBI70" s="137"/>
      <c r="EBJ70" s="137"/>
      <c r="EBK70" s="137"/>
      <c r="EBL70" s="137"/>
      <c r="EBM70" s="137"/>
      <c r="EBN70" s="137"/>
      <c r="EBO70" s="137"/>
      <c r="EBP70" s="137"/>
      <c r="EBQ70" s="137"/>
      <c r="EBR70" s="137"/>
      <c r="EBS70" s="137"/>
      <c r="EBT70" s="137"/>
      <c r="EBU70" s="137"/>
      <c r="EBV70" s="137"/>
      <c r="EBW70" s="137"/>
      <c r="EBX70" s="137"/>
      <c r="EBY70" s="137"/>
      <c r="EBZ70" s="137"/>
      <c r="ECA70" s="137"/>
      <c r="ECB70" s="137"/>
      <c r="ECC70" s="137"/>
      <c r="ECD70" s="137"/>
      <c r="ECE70" s="137"/>
      <c r="ECF70" s="137"/>
      <c r="ECG70" s="137"/>
      <c r="ECH70" s="137"/>
      <c r="ECI70" s="137"/>
      <c r="ECJ70" s="137"/>
      <c r="ECK70" s="137"/>
      <c r="ECL70" s="137"/>
      <c r="ECM70" s="137"/>
      <c r="ECN70" s="137"/>
      <c r="ECO70" s="137"/>
      <c r="ECP70" s="137"/>
      <c r="ECQ70" s="137"/>
      <c r="ECR70" s="137"/>
      <c r="ECS70" s="137"/>
      <c r="ECT70" s="137"/>
      <c r="ECU70" s="137"/>
      <c r="ECV70" s="137"/>
      <c r="ECW70" s="137"/>
      <c r="ECX70" s="137"/>
      <c r="ECY70" s="137"/>
      <c r="ECZ70" s="137"/>
      <c r="EDA70" s="137"/>
      <c r="EDB70" s="137"/>
      <c r="EDC70" s="137"/>
      <c r="EDD70" s="137"/>
      <c r="EDE70" s="137"/>
      <c r="EDF70" s="137"/>
      <c r="EDG70" s="137"/>
      <c r="EDH70" s="137"/>
      <c r="EDI70" s="137"/>
      <c r="EDJ70" s="137"/>
      <c r="EDK70" s="137"/>
      <c r="EDL70" s="137"/>
      <c r="EDM70" s="137"/>
      <c r="EDN70" s="137"/>
      <c r="EDO70" s="137"/>
      <c r="EDP70" s="137"/>
      <c r="EDQ70" s="137"/>
      <c r="EDR70" s="137"/>
      <c r="EDS70" s="137"/>
      <c r="EDT70" s="137"/>
      <c r="EDU70" s="137"/>
      <c r="EDV70" s="137"/>
      <c r="EDW70" s="137"/>
      <c r="EDX70" s="137"/>
      <c r="EDY70" s="137"/>
      <c r="EDZ70" s="137"/>
      <c r="EEA70" s="137"/>
      <c r="EEB70" s="137"/>
      <c r="EEC70" s="137"/>
      <c r="EED70" s="137"/>
      <c r="EEE70" s="137"/>
      <c r="EEF70" s="137"/>
      <c r="EEG70" s="137"/>
      <c r="EEH70" s="137"/>
      <c r="EEI70" s="137"/>
      <c r="EEJ70" s="137"/>
      <c r="EEK70" s="137"/>
      <c r="EEL70" s="137"/>
      <c r="EEM70" s="137"/>
      <c r="EEN70" s="137"/>
      <c r="EEO70" s="137"/>
      <c r="EEP70" s="137"/>
      <c r="EEQ70" s="137"/>
      <c r="EER70" s="137"/>
      <c r="EES70" s="137"/>
      <c r="EET70" s="137"/>
      <c r="EEU70" s="137"/>
      <c r="EEV70" s="137"/>
      <c r="EEW70" s="137"/>
      <c r="EEX70" s="137"/>
      <c r="EEY70" s="137"/>
      <c r="EEZ70" s="137"/>
      <c r="EFA70" s="137"/>
      <c r="EFB70" s="137"/>
      <c r="EFC70" s="137"/>
      <c r="EFD70" s="137"/>
      <c r="EFE70" s="137"/>
      <c r="EFF70" s="137"/>
      <c r="EFG70" s="137"/>
      <c r="EFH70" s="137"/>
      <c r="EFI70" s="137"/>
      <c r="EFJ70" s="137"/>
      <c r="EFK70" s="137"/>
      <c r="EFL70" s="137"/>
      <c r="EFM70" s="137"/>
      <c r="EFN70" s="137"/>
      <c r="EFO70" s="137"/>
      <c r="EFP70" s="137"/>
      <c r="EFQ70" s="137"/>
      <c r="EFR70" s="137"/>
      <c r="EFS70" s="137"/>
      <c r="EFT70" s="137"/>
      <c r="EFU70" s="137"/>
      <c r="EFV70" s="137"/>
      <c r="EFW70" s="137"/>
      <c r="EFX70" s="137"/>
      <c r="EFY70" s="137"/>
      <c r="EFZ70" s="137"/>
      <c r="EGA70" s="137"/>
      <c r="EGB70" s="137"/>
      <c r="EGC70" s="137"/>
      <c r="EGD70" s="137"/>
      <c r="EGE70" s="137"/>
      <c r="EGF70" s="137"/>
      <c r="EGG70" s="137"/>
      <c r="EGH70" s="137"/>
      <c r="EGI70" s="137"/>
      <c r="EGJ70" s="137"/>
      <c r="EGK70" s="137"/>
      <c r="EGL70" s="137"/>
      <c r="EGM70" s="137"/>
      <c r="EGN70" s="137"/>
      <c r="EGO70" s="137"/>
      <c r="EGP70" s="137"/>
      <c r="EGQ70" s="137"/>
      <c r="EGR70" s="137"/>
      <c r="EGS70" s="137"/>
      <c r="EGT70" s="137"/>
      <c r="EGU70" s="137"/>
      <c r="EGV70" s="137"/>
      <c r="EGW70" s="137"/>
      <c r="EGX70" s="137"/>
      <c r="EGY70" s="137"/>
      <c r="EGZ70" s="137"/>
      <c r="EHA70" s="137"/>
      <c r="EHB70" s="137"/>
      <c r="EHC70" s="137"/>
      <c r="EHD70" s="137"/>
      <c r="EHE70" s="137"/>
      <c r="EHF70" s="137"/>
      <c r="EHG70" s="137"/>
      <c r="EHH70" s="137"/>
      <c r="EHI70" s="137"/>
      <c r="EHJ70" s="137"/>
      <c r="EHK70" s="137"/>
      <c r="EHL70" s="137"/>
      <c r="EHM70" s="137"/>
      <c r="EHN70" s="137"/>
      <c r="EHO70" s="137"/>
      <c r="EHP70" s="137"/>
      <c r="EHQ70" s="137"/>
      <c r="EHR70" s="137"/>
      <c r="EHS70" s="137"/>
      <c r="EHT70" s="137"/>
      <c r="EHU70" s="137"/>
      <c r="EHV70" s="137"/>
      <c r="EHW70" s="137"/>
      <c r="EHX70" s="137"/>
      <c r="EHY70" s="137"/>
      <c r="EHZ70" s="137"/>
      <c r="EIA70" s="137"/>
      <c r="EIB70" s="137"/>
      <c r="EIC70" s="137"/>
      <c r="EID70" s="137"/>
      <c r="EIE70" s="137"/>
      <c r="EIF70" s="137"/>
      <c r="EIG70" s="137"/>
      <c r="EIH70" s="137"/>
      <c r="EII70" s="137"/>
      <c r="EIJ70" s="137"/>
      <c r="EIK70" s="137"/>
      <c r="EIL70" s="137"/>
      <c r="EIM70" s="137"/>
      <c r="EIN70" s="137"/>
      <c r="EIO70" s="137"/>
      <c r="EIP70" s="137"/>
      <c r="EIQ70" s="137"/>
      <c r="EIR70" s="137"/>
      <c r="EIS70" s="137"/>
      <c r="EIT70" s="137"/>
      <c r="EIU70" s="137"/>
      <c r="EIV70" s="137"/>
      <c r="EIW70" s="137"/>
      <c r="EIX70" s="137"/>
      <c r="EIY70" s="137"/>
      <c r="EIZ70" s="137"/>
      <c r="EJA70" s="137"/>
      <c r="EJB70" s="137"/>
      <c r="EJC70" s="137"/>
      <c r="EJD70" s="137"/>
      <c r="EJE70" s="137"/>
      <c r="EJF70" s="137"/>
      <c r="EJG70" s="137"/>
      <c r="EJH70" s="137"/>
      <c r="EJI70" s="137"/>
      <c r="EJJ70" s="137"/>
      <c r="EJK70" s="137"/>
      <c r="EJL70" s="137"/>
      <c r="EJM70" s="137"/>
      <c r="EJN70" s="137"/>
      <c r="EJO70" s="137"/>
      <c r="EJP70" s="137"/>
      <c r="EJQ70" s="137"/>
      <c r="EJR70" s="137"/>
      <c r="EJS70" s="137"/>
      <c r="EJT70" s="137"/>
      <c r="EJU70" s="137"/>
      <c r="EJV70" s="137"/>
      <c r="EJW70" s="137"/>
      <c r="EJX70" s="137"/>
      <c r="EJY70" s="137"/>
      <c r="EJZ70" s="137"/>
      <c r="EKA70" s="137"/>
      <c r="EKB70" s="137"/>
      <c r="EKC70" s="137"/>
      <c r="EKD70" s="137"/>
      <c r="EKE70" s="137"/>
      <c r="EKF70" s="137"/>
      <c r="EKG70" s="137"/>
      <c r="EKH70" s="137"/>
      <c r="EKI70" s="137"/>
      <c r="EKJ70" s="137"/>
      <c r="EKK70" s="137"/>
      <c r="EKL70" s="137"/>
      <c r="EKM70" s="137"/>
      <c r="EKN70" s="137"/>
      <c r="EKO70" s="137"/>
      <c r="EKP70" s="137"/>
      <c r="EKQ70" s="137"/>
      <c r="EKR70" s="137"/>
      <c r="EKS70" s="137"/>
      <c r="EKT70" s="137"/>
      <c r="EKU70" s="137"/>
      <c r="EKV70" s="137"/>
      <c r="EKW70" s="137"/>
      <c r="EKX70" s="137"/>
      <c r="EKY70" s="137"/>
      <c r="EKZ70" s="137"/>
      <c r="ELA70" s="137"/>
      <c r="ELB70" s="137"/>
      <c r="ELC70" s="137"/>
      <c r="ELD70" s="137"/>
      <c r="ELE70" s="137"/>
      <c r="ELF70" s="137"/>
      <c r="ELG70" s="137"/>
      <c r="ELH70" s="137"/>
      <c r="ELI70" s="137"/>
      <c r="ELJ70" s="137"/>
      <c r="ELK70" s="137"/>
      <c r="ELL70" s="137"/>
      <c r="ELM70" s="137"/>
      <c r="ELN70" s="137"/>
      <c r="ELO70" s="137"/>
      <c r="ELP70" s="137"/>
      <c r="ELQ70" s="137"/>
      <c r="ELR70" s="137"/>
      <c r="ELS70" s="137"/>
      <c r="ELT70" s="137"/>
      <c r="ELU70" s="137"/>
      <c r="ELV70" s="137"/>
      <c r="ELW70" s="137"/>
      <c r="ELX70" s="137"/>
      <c r="ELY70" s="137"/>
      <c r="ELZ70" s="137"/>
      <c r="EMA70" s="137"/>
      <c r="EMB70" s="137"/>
      <c r="EMC70" s="137"/>
      <c r="EMD70" s="137"/>
      <c r="EME70" s="137"/>
      <c r="EMF70" s="137"/>
      <c r="EMG70" s="137"/>
      <c r="EMH70" s="137"/>
      <c r="EMI70" s="137"/>
      <c r="EMJ70" s="137"/>
      <c r="EMK70" s="137"/>
      <c r="EML70" s="137"/>
      <c r="EMM70" s="137"/>
      <c r="EMN70" s="137"/>
      <c r="EMO70" s="137"/>
      <c r="EMP70" s="137"/>
      <c r="EMQ70" s="137"/>
      <c r="EMR70" s="137"/>
      <c r="EMS70" s="137"/>
      <c r="EMT70" s="137"/>
      <c r="EMU70" s="137"/>
      <c r="EMV70" s="137"/>
      <c r="EMW70" s="137"/>
      <c r="EMX70" s="137"/>
      <c r="EMY70" s="137"/>
      <c r="EMZ70" s="137"/>
      <c r="ENA70" s="137"/>
      <c r="ENB70" s="137"/>
      <c r="ENC70" s="137"/>
      <c r="END70" s="137"/>
      <c r="ENE70" s="137"/>
      <c r="ENF70" s="137"/>
      <c r="ENG70" s="137"/>
      <c r="ENH70" s="137"/>
      <c r="ENI70" s="137"/>
      <c r="ENJ70" s="137"/>
      <c r="ENK70" s="137"/>
      <c r="ENL70" s="137"/>
      <c r="ENM70" s="137"/>
      <c r="ENN70" s="137"/>
      <c r="ENO70" s="137"/>
      <c r="ENP70" s="137"/>
      <c r="ENQ70" s="137"/>
      <c r="ENR70" s="137"/>
      <c r="ENS70" s="137"/>
      <c r="ENT70" s="137"/>
      <c r="ENU70" s="137"/>
      <c r="ENV70" s="137"/>
      <c r="ENW70" s="137"/>
      <c r="ENX70" s="137"/>
      <c r="ENY70" s="137"/>
      <c r="ENZ70" s="137"/>
      <c r="EOA70" s="137"/>
      <c r="EOB70" s="137"/>
      <c r="EOC70" s="137"/>
      <c r="EOD70" s="137"/>
      <c r="EOE70" s="137"/>
      <c r="EOF70" s="137"/>
      <c r="EOG70" s="137"/>
      <c r="EOH70" s="137"/>
      <c r="EOI70" s="137"/>
      <c r="EOJ70" s="137"/>
      <c r="EOK70" s="137"/>
      <c r="EOL70" s="137"/>
      <c r="EOM70" s="137"/>
      <c r="EON70" s="137"/>
      <c r="EOO70" s="137"/>
      <c r="EOP70" s="137"/>
      <c r="EOQ70" s="137"/>
      <c r="EOR70" s="137"/>
      <c r="EOS70" s="137"/>
      <c r="EOT70" s="137"/>
      <c r="EOU70" s="137"/>
      <c r="EOV70" s="137"/>
      <c r="EOW70" s="137"/>
      <c r="EOX70" s="137"/>
      <c r="EOY70" s="137"/>
      <c r="EOZ70" s="137"/>
      <c r="EPA70" s="137"/>
      <c r="EPB70" s="137"/>
      <c r="EPC70" s="137"/>
      <c r="EPD70" s="137"/>
      <c r="EPE70" s="137"/>
      <c r="EPF70" s="137"/>
      <c r="EPG70" s="137"/>
      <c r="EPH70" s="137"/>
      <c r="EPI70" s="137"/>
      <c r="EPJ70" s="137"/>
      <c r="EPK70" s="137"/>
      <c r="EPL70" s="137"/>
      <c r="EPM70" s="137"/>
      <c r="EPN70" s="137"/>
      <c r="EPO70" s="137"/>
      <c r="EPP70" s="137"/>
      <c r="EPQ70" s="137"/>
      <c r="EPR70" s="137"/>
      <c r="EPS70" s="137"/>
      <c r="EPT70" s="137"/>
      <c r="EPU70" s="137"/>
      <c r="EPV70" s="137"/>
      <c r="EPW70" s="137"/>
      <c r="EPX70" s="137"/>
      <c r="EPY70" s="137"/>
      <c r="EPZ70" s="137"/>
      <c r="EQA70" s="137"/>
      <c r="EQB70" s="137"/>
      <c r="EQC70" s="137"/>
      <c r="EQD70" s="137"/>
      <c r="EQE70" s="137"/>
      <c r="EQF70" s="137"/>
      <c r="EQG70" s="137"/>
      <c r="EQH70" s="137"/>
      <c r="EQI70" s="137"/>
      <c r="EQJ70" s="137"/>
      <c r="EQK70" s="137"/>
      <c r="EQL70" s="137"/>
      <c r="EQM70" s="137"/>
      <c r="EQN70" s="137"/>
      <c r="EQO70" s="137"/>
      <c r="EQP70" s="137"/>
      <c r="EQQ70" s="137"/>
      <c r="EQR70" s="137"/>
      <c r="EQS70" s="137"/>
      <c r="EQT70" s="137"/>
      <c r="EQU70" s="137"/>
      <c r="EQV70" s="137"/>
      <c r="EQW70" s="137"/>
      <c r="EQX70" s="137"/>
      <c r="EQY70" s="137"/>
      <c r="EQZ70" s="137"/>
      <c r="ERA70" s="137"/>
      <c r="ERB70" s="137"/>
      <c r="ERC70" s="137"/>
      <c r="ERD70" s="137"/>
      <c r="ERE70" s="137"/>
      <c r="ERF70" s="137"/>
      <c r="ERG70" s="137"/>
      <c r="ERH70" s="137"/>
      <c r="ERI70" s="137"/>
      <c r="ERJ70" s="137"/>
      <c r="ERK70" s="137"/>
      <c r="ERL70" s="137"/>
      <c r="ERM70" s="137"/>
      <c r="ERN70" s="137"/>
      <c r="ERO70" s="137"/>
      <c r="ERP70" s="137"/>
      <c r="ERQ70" s="137"/>
      <c r="ERR70" s="137"/>
      <c r="ERS70" s="137"/>
      <c r="ERT70" s="137"/>
      <c r="ERU70" s="137"/>
      <c r="ERV70" s="137"/>
      <c r="ERW70" s="137"/>
      <c r="ERX70" s="137"/>
      <c r="ERY70" s="137"/>
      <c r="ERZ70" s="137"/>
      <c r="ESA70" s="137"/>
      <c r="ESB70" s="137"/>
      <c r="ESC70" s="137"/>
      <c r="ESD70" s="137"/>
      <c r="ESE70" s="137"/>
      <c r="ESF70" s="137"/>
      <c r="ESG70" s="137"/>
      <c r="ESH70" s="137"/>
      <c r="ESI70" s="137"/>
      <c r="ESJ70" s="137"/>
      <c r="ESK70" s="137"/>
      <c r="ESL70" s="137"/>
      <c r="ESM70" s="137"/>
      <c r="ESN70" s="137"/>
      <c r="ESO70" s="137"/>
      <c r="ESP70" s="137"/>
      <c r="ESQ70" s="137"/>
      <c r="ESR70" s="137"/>
      <c r="ESS70" s="137"/>
      <c r="EST70" s="137"/>
      <c r="ESU70" s="137"/>
      <c r="ESV70" s="137"/>
      <c r="ESW70" s="137"/>
      <c r="ESX70" s="137"/>
      <c r="ESY70" s="137"/>
      <c r="ESZ70" s="137"/>
      <c r="ETA70" s="137"/>
      <c r="ETB70" s="137"/>
      <c r="ETC70" s="137"/>
      <c r="ETD70" s="137"/>
      <c r="ETE70" s="137"/>
      <c r="ETF70" s="137"/>
      <c r="ETG70" s="137"/>
      <c r="ETH70" s="137"/>
      <c r="ETI70" s="137"/>
      <c r="ETJ70" s="137"/>
      <c r="ETK70" s="137"/>
      <c r="ETL70" s="137"/>
      <c r="ETM70" s="137"/>
      <c r="ETN70" s="137"/>
      <c r="ETO70" s="137"/>
      <c r="ETP70" s="137"/>
      <c r="ETQ70" s="137"/>
      <c r="ETR70" s="137"/>
      <c r="ETS70" s="137"/>
      <c r="ETT70" s="137"/>
      <c r="ETU70" s="137"/>
      <c r="ETV70" s="137"/>
      <c r="ETW70" s="137"/>
      <c r="ETX70" s="137"/>
      <c r="ETY70" s="137"/>
      <c r="ETZ70" s="137"/>
      <c r="EUA70" s="137"/>
      <c r="EUB70" s="137"/>
      <c r="EUC70" s="137"/>
      <c r="EUD70" s="137"/>
      <c r="EUE70" s="137"/>
      <c r="EUF70" s="137"/>
      <c r="EUG70" s="137"/>
      <c r="EUH70" s="137"/>
      <c r="EUI70" s="137"/>
      <c r="EUJ70" s="137"/>
      <c r="EUK70" s="137"/>
      <c r="EUL70" s="137"/>
      <c r="EUM70" s="137"/>
      <c r="EUN70" s="137"/>
      <c r="EUO70" s="137"/>
      <c r="EUP70" s="137"/>
      <c r="EUQ70" s="137"/>
      <c r="EUR70" s="137"/>
      <c r="EUS70" s="137"/>
      <c r="EUT70" s="137"/>
      <c r="EUU70" s="137"/>
      <c r="EUV70" s="137"/>
      <c r="EUW70" s="137"/>
      <c r="EUX70" s="137"/>
      <c r="EUY70" s="137"/>
      <c r="EUZ70" s="137"/>
      <c r="EVA70" s="137"/>
      <c r="EVB70" s="137"/>
      <c r="EVC70" s="137"/>
      <c r="EVD70" s="137"/>
      <c r="EVE70" s="137"/>
      <c r="EVF70" s="137"/>
      <c r="EVG70" s="137"/>
      <c r="EVH70" s="137"/>
      <c r="EVI70" s="137"/>
      <c r="EVJ70" s="137"/>
      <c r="EVK70" s="137"/>
      <c r="EVL70" s="137"/>
      <c r="EVM70" s="137"/>
      <c r="EVN70" s="137"/>
      <c r="EVO70" s="137"/>
      <c r="EVP70" s="137"/>
      <c r="EVQ70" s="137"/>
      <c r="EVR70" s="137"/>
      <c r="EVS70" s="137"/>
      <c r="EVT70" s="137"/>
      <c r="EVU70" s="137"/>
      <c r="EVV70" s="137"/>
      <c r="EVW70" s="137"/>
      <c r="EVX70" s="137"/>
      <c r="EVY70" s="137"/>
      <c r="EVZ70" s="137"/>
      <c r="EWA70" s="137"/>
      <c r="EWB70" s="137"/>
      <c r="EWC70" s="137"/>
      <c r="EWD70" s="137"/>
      <c r="EWE70" s="137"/>
      <c r="EWF70" s="137"/>
      <c r="EWG70" s="137"/>
      <c r="EWH70" s="137"/>
      <c r="EWI70" s="137"/>
      <c r="EWJ70" s="137"/>
      <c r="EWK70" s="137"/>
      <c r="EWL70" s="137"/>
      <c r="EWM70" s="137"/>
      <c r="EWN70" s="137"/>
      <c r="EWO70" s="137"/>
      <c r="EWP70" s="137"/>
      <c r="EWQ70" s="137"/>
      <c r="EWR70" s="137"/>
      <c r="EWS70" s="137"/>
      <c r="EWT70" s="137"/>
      <c r="EWU70" s="137"/>
      <c r="EWV70" s="137"/>
      <c r="EWW70" s="137"/>
      <c r="EWX70" s="137"/>
      <c r="EWY70" s="137"/>
      <c r="EWZ70" s="137"/>
      <c r="EXA70" s="137"/>
      <c r="EXB70" s="137"/>
      <c r="EXC70" s="137"/>
      <c r="EXD70" s="137"/>
      <c r="EXE70" s="137"/>
      <c r="EXF70" s="137"/>
      <c r="EXG70" s="137"/>
      <c r="EXH70" s="137"/>
      <c r="EXI70" s="137"/>
      <c r="EXJ70" s="137"/>
      <c r="EXK70" s="137"/>
      <c r="EXL70" s="137"/>
      <c r="EXM70" s="137"/>
      <c r="EXN70" s="137"/>
      <c r="EXO70" s="137"/>
      <c r="EXP70" s="137"/>
      <c r="EXQ70" s="137"/>
      <c r="EXR70" s="137"/>
      <c r="EXS70" s="137"/>
      <c r="EXT70" s="137"/>
      <c r="EXU70" s="137"/>
      <c r="EXV70" s="137"/>
      <c r="EXW70" s="137"/>
      <c r="EXX70" s="137"/>
      <c r="EXY70" s="137"/>
      <c r="EXZ70" s="137"/>
      <c r="EYA70" s="137"/>
      <c r="EYB70" s="137"/>
      <c r="EYC70" s="137"/>
      <c r="EYD70" s="137"/>
      <c r="EYE70" s="137"/>
      <c r="EYF70" s="137"/>
      <c r="EYG70" s="137"/>
      <c r="EYH70" s="137"/>
      <c r="EYI70" s="137"/>
      <c r="EYJ70" s="137"/>
      <c r="EYK70" s="137"/>
      <c r="EYL70" s="137"/>
      <c r="EYM70" s="137"/>
      <c r="EYN70" s="137"/>
      <c r="EYO70" s="137"/>
      <c r="EYP70" s="137"/>
      <c r="EYQ70" s="137"/>
      <c r="EYR70" s="137"/>
      <c r="EYS70" s="137"/>
      <c r="EYT70" s="137"/>
      <c r="EYU70" s="137"/>
      <c r="EYV70" s="137"/>
      <c r="EYW70" s="137"/>
      <c r="EYX70" s="137"/>
      <c r="EYY70" s="137"/>
      <c r="EYZ70" s="137"/>
      <c r="EZA70" s="137"/>
      <c r="EZB70" s="137"/>
      <c r="EZC70" s="137"/>
      <c r="EZD70" s="137"/>
      <c r="EZE70" s="137"/>
      <c r="EZF70" s="137"/>
      <c r="EZG70" s="137"/>
      <c r="EZH70" s="137"/>
      <c r="EZI70" s="137"/>
      <c r="EZJ70" s="137"/>
      <c r="EZK70" s="137"/>
      <c r="EZL70" s="137"/>
      <c r="EZM70" s="137"/>
      <c r="EZN70" s="137"/>
      <c r="EZO70" s="137"/>
      <c r="EZP70" s="137"/>
      <c r="EZQ70" s="137"/>
      <c r="EZR70" s="137"/>
      <c r="EZS70" s="137"/>
      <c r="EZT70" s="137"/>
      <c r="EZU70" s="137"/>
      <c r="EZV70" s="137"/>
      <c r="EZW70" s="137"/>
      <c r="EZX70" s="137"/>
      <c r="EZY70" s="137"/>
      <c r="EZZ70" s="137"/>
      <c r="FAA70" s="137"/>
      <c r="FAB70" s="137"/>
      <c r="FAC70" s="137"/>
      <c r="FAD70" s="137"/>
      <c r="FAE70" s="137"/>
      <c r="FAF70" s="137"/>
      <c r="FAG70" s="137"/>
      <c r="FAH70" s="137"/>
      <c r="FAI70" s="137"/>
      <c r="FAJ70" s="137"/>
      <c r="FAK70" s="137"/>
      <c r="FAL70" s="137"/>
      <c r="FAM70" s="137"/>
      <c r="FAN70" s="137"/>
      <c r="FAO70" s="137"/>
      <c r="FAP70" s="137"/>
      <c r="FAQ70" s="137"/>
      <c r="FAR70" s="137"/>
      <c r="FAS70" s="137"/>
      <c r="FAT70" s="137"/>
      <c r="FAU70" s="137"/>
      <c r="FAV70" s="137"/>
      <c r="FAW70" s="137"/>
      <c r="FAX70" s="137"/>
      <c r="FAY70" s="137"/>
      <c r="FAZ70" s="137"/>
      <c r="FBA70" s="137"/>
      <c r="FBB70" s="137"/>
      <c r="FBC70" s="137"/>
      <c r="FBD70" s="137"/>
      <c r="FBE70" s="137"/>
      <c r="FBF70" s="137"/>
      <c r="FBG70" s="137"/>
      <c r="FBH70" s="137"/>
      <c r="FBI70" s="137"/>
      <c r="FBJ70" s="137"/>
      <c r="FBK70" s="137"/>
      <c r="FBL70" s="137"/>
      <c r="FBM70" s="137"/>
      <c r="FBN70" s="137"/>
      <c r="FBO70" s="137"/>
      <c r="FBP70" s="137"/>
      <c r="FBQ70" s="137"/>
      <c r="FBR70" s="137"/>
      <c r="FBS70" s="137"/>
      <c r="FBT70" s="137"/>
      <c r="FBU70" s="137"/>
      <c r="FBV70" s="137"/>
      <c r="FBW70" s="137"/>
      <c r="FBX70" s="137"/>
      <c r="FBY70" s="137"/>
      <c r="FBZ70" s="137"/>
      <c r="FCA70" s="137"/>
      <c r="FCB70" s="137"/>
      <c r="FCC70" s="137"/>
      <c r="FCD70" s="137"/>
      <c r="FCE70" s="137"/>
      <c r="FCF70" s="137"/>
      <c r="FCG70" s="137"/>
      <c r="FCH70" s="137"/>
      <c r="FCI70" s="137"/>
      <c r="FCJ70" s="137"/>
      <c r="FCK70" s="137"/>
      <c r="FCL70" s="137"/>
      <c r="FCM70" s="137"/>
      <c r="FCN70" s="137"/>
      <c r="FCO70" s="137"/>
      <c r="FCP70" s="137"/>
      <c r="FCQ70" s="137"/>
      <c r="FCR70" s="137"/>
      <c r="FCS70" s="137"/>
      <c r="FCT70" s="137"/>
      <c r="FCU70" s="137"/>
      <c r="FCV70" s="137"/>
      <c r="FCW70" s="137"/>
      <c r="FCX70" s="137"/>
      <c r="FCY70" s="137"/>
      <c r="FCZ70" s="137"/>
      <c r="FDA70" s="137"/>
      <c r="FDB70" s="137"/>
      <c r="FDC70" s="137"/>
      <c r="FDD70" s="137"/>
      <c r="FDE70" s="137"/>
      <c r="FDF70" s="137"/>
      <c r="FDG70" s="137"/>
      <c r="FDH70" s="137"/>
      <c r="FDI70" s="137"/>
      <c r="FDJ70" s="137"/>
      <c r="FDK70" s="137"/>
      <c r="FDL70" s="137"/>
      <c r="FDM70" s="137"/>
      <c r="FDN70" s="137"/>
      <c r="FDO70" s="137"/>
      <c r="FDP70" s="137"/>
      <c r="FDQ70" s="137"/>
      <c r="FDR70" s="137"/>
      <c r="FDS70" s="137"/>
      <c r="FDT70" s="137"/>
      <c r="FDU70" s="137"/>
      <c r="FDV70" s="137"/>
      <c r="FDW70" s="137"/>
      <c r="FDX70" s="137"/>
      <c r="FDY70" s="137"/>
      <c r="FDZ70" s="137"/>
      <c r="FEA70" s="137"/>
      <c r="FEB70" s="137"/>
      <c r="FEC70" s="137"/>
      <c r="FED70" s="137"/>
      <c r="FEE70" s="137"/>
      <c r="FEF70" s="137"/>
      <c r="FEG70" s="137"/>
      <c r="FEH70" s="137"/>
      <c r="FEI70" s="137"/>
      <c r="FEJ70" s="137"/>
      <c r="FEK70" s="137"/>
      <c r="FEL70" s="137"/>
      <c r="FEM70" s="137"/>
      <c r="FEN70" s="137"/>
      <c r="FEO70" s="137"/>
      <c r="FEP70" s="137"/>
      <c r="FEQ70" s="137"/>
      <c r="FER70" s="137"/>
      <c r="FES70" s="137"/>
      <c r="FET70" s="137"/>
      <c r="FEU70" s="137"/>
      <c r="FEV70" s="137"/>
      <c r="FEW70" s="137"/>
      <c r="FEX70" s="137"/>
      <c r="FEY70" s="137"/>
      <c r="FEZ70" s="137"/>
      <c r="FFA70" s="137"/>
      <c r="FFB70" s="137"/>
      <c r="FFC70" s="137"/>
      <c r="FFD70" s="137"/>
      <c r="FFE70" s="137"/>
      <c r="FFF70" s="137"/>
      <c r="FFG70" s="137"/>
      <c r="FFH70" s="137"/>
      <c r="FFI70" s="137"/>
      <c r="FFJ70" s="137"/>
      <c r="FFK70" s="137"/>
      <c r="FFL70" s="137"/>
      <c r="FFM70" s="137"/>
      <c r="FFN70" s="137"/>
      <c r="FFO70" s="137"/>
      <c r="FFP70" s="137"/>
      <c r="FFQ70" s="137"/>
      <c r="FFR70" s="137"/>
      <c r="FFS70" s="137"/>
      <c r="FFT70" s="137"/>
      <c r="FFU70" s="137"/>
      <c r="FFV70" s="137"/>
      <c r="FFW70" s="137"/>
      <c r="FFX70" s="137"/>
      <c r="FFY70" s="137"/>
      <c r="FFZ70" s="137"/>
      <c r="FGA70" s="137"/>
      <c r="FGB70" s="137"/>
      <c r="FGC70" s="137"/>
      <c r="FGD70" s="137"/>
      <c r="FGE70" s="137"/>
      <c r="FGF70" s="137"/>
      <c r="FGG70" s="137"/>
      <c r="FGH70" s="137"/>
      <c r="FGI70" s="137"/>
      <c r="FGJ70" s="137"/>
      <c r="FGK70" s="137"/>
      <c r="FGL70" s="137"/>
      <c r="FGM70" s="137"/>
      <c r="FGN70" s="137"/>
      <c r="FGO70" s="137"/>
      <c r="FGP70" s="137"/>
      <c r="FGQ70" s="137"/>
      <c r="FGR70" s="137"/>
      <c r="FGS70" s="137"/>
      <c r="FGT70" s="137"/>
      <c r="FGU70" s="137"/>
      <c r="FGV70" s="137"/>
      <c r="FGW70" s="137"/>
      <c r="FGX70" s="137"/>
      <c r="FGY70" s="137"/>
      <c r="FGZ70" s="137"/>
      <c r="FHA70" s="137"/>
      <c r="FHB70" s="137"/>
      <c r="FHC70" s="137"/>
      <c r="FHD70" s="137"/>
      <c r="FHE70" s="137"/>
      <c r="FHF70" s="137"/>
      <c r="FHG70" s="137"/>
      <c r="FHH70" s="137"/>
      <c r="FHI70" s="137"/>
      <c r="FHJ70" s="137"/>
      <c r="FHK70" s="137"/>
      <c r="FHL70" s="137"/>
      <c r="FHM70" s="137"/>
      <c r="FHN70" s="137"/>
      <c r="FHO70" s="137"/>
      <c r="FHP70" s="137"/>
      <c r="FHQ70" s="137"/>
      <c r="FHR70" s="137"/>
      <c r="FHS70" s="137"/>
      <c r="FHT70" s="137"/>
      <c r="FHU70" s="137"/>
      <c r="FHV70" s="137"/>
      <c r="FHW70" s="137"/>
      <c r="FHX70" s="137"/>
      <c r="FHY70" s="137"/>
      <c r="FHZ70" s="137"/>
      <c r="FIA70" s="137"/>
      <c r="FIB70" s="137"/>
      <c r="FIC70" s="137"/>
      <c r="FID70" s="137"/>
      <c r="FIE70" s="137"/>
      <c r="FIF70" s="137"/>
      <c r="FIG70" s="137"/>
      <c r="FIH70" s="137"/>
      <c r="FII70" s="137"/>
      <c r="FIJ70" s="137"/>
      <c r="FIK70" s="137"/>
      <c r="FIL70" s="137"/>
      <c r="FIM70" s="137"/>
      <c r="FIN70" s="137"/>
      <c r="FIO70" s="137"/>
      <c r="FIP70" s="137"/>
      <c r="FIQ70" s="137"/>
      <c r="FIR70" s="137"/>
      <c r="FIS70" s="137"/>
      <c r="FIT70" s="137"/>
      <c r="FIU70" s="137"/>
      <c r="FIV70" s="137"/>
      <c r="FIW70" s="137"/>
      <c r="FIX70" s="137"/>
      <c r="FIY70" s="137"/>
      <c r="FIZ70" s="137"/>
      <c r="FJA70" s="137"/>
      <c r="FJB70" s="137"/>
      <c r="FJC70" s="137"/>
      <c r="FJD70" s="137"/>
      <c r="FJE70" s="137"/>
      <c r="FJF70" s="137"/>
      <c r="FJG70" s="137"/>
      <c r="FJH70" s="137"/>
      <c r="FJI70" s="137"/>
      <c r="FJJ70" s="137"/>
      <c r="FJK70" s="137"/>
      <c r="FJL70" s="137"/>
      <c r="FJM70" s="137"/>
      <c r="FJN70" s="137"/>
      <c r="FJO70" s="137"/>
      <c r="FJP70" s="137"/>
      <c r="FJQ70" s="137"/>
      <c r="FJR70" s="137"/>
      <c r="FJS70" s="137"/>
      <c r="FJT70" s="137"/>
      <c r="FJU70" s="137"/>
      <c r="FJV70" s="137"/>
      <c r="FJW70" s="137"/>
      <c r="FJX70" s="137"/>
      <c r="FJY70" s="137"/>
      <c r="FJZ70" s="137"/>
      <c r="FKA70" s="137"/>
      <c r="FKB70" s="137"/>
      <c r="FKC70" s="137"/>
      <c r="FKD70" s="137"/>
      <c r="FKE70" s="137"/>
      <c r="FKF70" s="137"/>
      <c r="FKG70" s="137"/>
      <c r="FKH70" s="137"/>
      <c r="FKI70" s="137"/>
      <c r="FKJ70" s="137"/>
      <c r="FKK70" s="137"/>
      <c r="FKL70" s="137"/>
      <c r="FKM70" s="137"/>
      <c r="FKN70" s="137"/>
      <c r="FKO70" s="137"/>
      <c r="FKP70" s="137"/>
      <c r="FKQ70" s="137"/>
      <c r="FKR70" s="137"/>
      <c r="FKS70" s="137"/>
      <c r="FKT70" s="137"/>
      <c r="FKU70" s="137"/>
      <c r="FKV70" s="137"/>
      <c r="FKW70" s="137"/>
      <c r="FKX70" s="137"/>
      <c r="FKY70" s="137"/>
      <c r="FKZ70" s="137"/>
      <c r="FLA70" s="137"/>
      <c r="FLB70" s="137"/>
      <c r="FLC70" s="137"/>
      <c r="FLD70" s="137"/>
      <c r="FLE70" s="137"/>
      <c r="FLF70" s="137"/>
      <c r="FLG70" s="137"/>
      <c r="FLH70" s="137"/>
      <c r="FLI70" s="137"/>
      <c r="FLJ70" s="137"/>
      <c r="FLK70" s="137"/>
      <c r="FLL70" s="137"/>
      <c r="FLM70" s="137"/>
      <c r="FLN70" s="137"/>
      <c r="FLO70" s="137"/>
      <c r="FLP70" s="137"/>
      <c r="FLQ70" s="137"/>
      <c r="FLR70" s="137"/>
      <c r="FLS70" s="137"/>
      <c r="FLT70" s="137"/>
      <c r="FLU70" s="137"/>
      <c r="FLV70" s="137"/>
      <c r="FLW70" s="137"/>
      <c r="FLX70" s="137"/>
      <c r="FLY70" s="137"/>
      <c r="FLZ70" s="137"/>
      <c r="FMA70" s="137"/>
      <c r="FMB70" s="137"/>
      <c r="FMC70" s="137"/>
      <c r="FMD70" s="137"/>
      <c r="FME70" s="137"/>
      <c r="FMF70" s="137"/>
      <c r="FMG70" s="137"/>
      <c r="FMH70" s="137"/>
      <c r="FMI70" s="137"/>
      <c r="FMJ70" s="137"/>
      <c r="FMK70" s="137"/>
      <c r="FML70" s="137"/>
      <c r="FMM70" s="137"/>
      <c r="FMN70" s="137"/>
      <c r="FMO70" s="137"/>
      <c r="FMP70" s="137"/>
      <c r="FMQ70" s="137"/>
      <c r="FMR70" s="137"/>
      <c r="FMS70" s="137"/>
      <c r="FMT70" s="137"/>
      <c r="FMU70" s="137"/>
      <c r="FMV70" s="137"/>
      <c r="FMW70" s="137"/>
      <c r="FMX70" s="137"/>
      <c r="FMY70" s="137"/>
      <c r="FMZ70" s="137"/>
      <c r="FNA70" s="137"/>
      <c r="FNB70" s="137"/>
      <c r="FNC70" s="137"/>
      <c r="FND70" s="137"/>
      <c r="FNE70" s="137"/>
      <c r="FNF70" s="137"/>
      <c r="FNG70" s="137"/>
      <c r="FNH70" s="137"/>
      <c r="FNI70" s="137"/>
      <c r="FNJ70" s="137"/>
      <c r="FNK70" s="137"/>
      <c r="FNL70" s="137"/>
      <c r="FNM70" s="137"/>
      <c r="FNN70" s="137"/>
      <c r="FNO70" s="137"/>
      <c r="FNP70" s="137"/>
      <c r="FNQ70" s="137"/>
      <c r="FNR70" s="137"/>
      <c r="FNS70" s="137"/>
      <c r="FNT70" s="137"/>
      <c r="FNU70" s="137"/>
      <c r="FNV70" s="137"/>
      <c r="FNW70" s="137"/>
      <c r="FNX70" s="137"/>
      <c r="FNY70" s="137"/>
      <c r="FNZ70" s="137"/>
      <c r="FOA70" s="137"/>
      <c r="FOB70" s="137"/>
      <c r="FOC70" s="137"/>
      <c r="FOD70" s="137"/>
      <c r="FOE70" s="137"/>
      <c r="FOF70" s="137"/>
      <c r="FOG70" s="137"/>
      <c r="FOH70" s="137"/>
      <c r="FOI70" s="137"/>
      <c r="FOJ70" s="137"/>
      <c r="FOK70" s="137"/>
      <c r="FOL70" s="137"/>
      <c r="FOM70" s="137"/>
      <c r="FON70" s="137"/>
      <c r="FOO70" s="137"/>
      <c r="FOP70" s="137"/>
      <c r="FOQ70" s="137"/>
      <c r="FOR70" s="137"/>
      <c r="FOS70" s="137"/>
      <c r="FOT70" s="137"/>
      <c r="FOU70" s="137"/>
      <c r="FOV70" s="137"/>
      <c r="FOW70" s="137"/>
      <c r="FOX70" s="137"/>
      <c r="FOY70" s="137"/>
      <c r="FOZ70" s="137"/>
      <c r="FPA70" s="137"/>
      <c r="FPB70" s="137"/>
      <c r="FPC70" s="137"/>
      <c r="FPD70" s="137"/>
      <c r="FPE70" s="137"/>
      <c r="FPF70" s="137"/>
      <c r="FPG70" s="137"/>
      <c r="FPH70" s="137"/>
      <c r="FPI70" s="137"/>
      <c r="FPJ70" s="137"/>
      <c r="FPK70" s="137"/>
      <c r="FPL70" s="137"/>
      <c r="FPM70" s="137"/>
      <c r="FPN70" s="137"/>
      <c r="FPO70" s="137"/>
      <c r="FPP70" s="137"/>
      <c r="FPQ70" s="137"/>
      <c r="FPR70" s="137"/>
      <c r="FPS70" s="137"/>
      <c r="FPT70" s="137"/>
      <c r="FPU70" s="137"/>
      <c r="FPV70" s="137"/>
      <c r="FPW70" s="137"/>
      <c r="FPX70" s="137"/>
      <c r="FPY70" s="137"/>
      <c r="FPZ70" s="137"/>
      <c r="FQA70" s="137"/>
      <c r="FQB70" s="137"/>
      <c r="FQC70" s="137"/>
      <c r="FQD70" s="137"/>
      <c r="FQE70" s="137"/>
      <c r="FQF70" s="137"/>
      <c r="FQG70" s="137"/>
      <c r="FQH70" s="137"/>
      <c r="FQI70" s="137"/>
      <c r="FQJ70" s="137"/>
      <c r="FQK70" s="137"/>
      <c r="FQL70" s="137"/>
      <c r="FQM70" s="137"/>
      <c r="FQN70" s="137"/>
      <c r="FQO70" s="137"/>
      <c r="FQP70" s="137"/>
      <c r="FQQ70" s="137"/>
      <c r="FQR70" s="137"/>
      <c r="FQS70" s="137"/>
      <c r="FQT70" s="137"/>
      <c r="FQU70" s="137"/>
      <c r="FQV70" s="137"/>
      <c r="FQW70" s="137"/>
      <c r="FQX70" s="137"/>
      <c r="FQY70" s="137"/>
      <c r="FQZ70" s="137"/>
      <c r="FRA70" s="137"/>
      <c r="FRB70" s="137"/>
      <c r="FRC70" s="137"/>
      <c r="FRD70" s="137"/>
      <c r="FRE70" s="137"/>
      <c r="FRF70" s="137"/>
      <c r="FRG70" s="137"/>
      <c r="FRH70" s="137"/>
      <c r="FRI70" s="137"/>
      <c r="FRJ70" s="137"/>
      <c r="FRK70" s="137"/>
      <c r="FRL70" s="137"/>
      <c r="FRM70" s="137"/>
      <c r="FRN70" s="137"/>
      <c r="FRO70" s="137"/>
      <c r="FRP70" s="137"/>
      <c r="FRQ70" s="137"/>
      <c r="FRR70" s="137"/>
      <c r="FRS70" s="137"/>
      <c r="FRT70" s="137"/>
      <c r="FRU70" s="137"/>
      <c r="FRV70" s="137"/>
      <c r="FRW70" s="137"/>
      <c r="FRX70" s="137"/>
      <c r="FRY70" s="137"/>
      <c r="FRZ70" s="137"/>
      <c r="FSA70" s="137"/>
      <c r="FSB70" s="137"/>
      <c r="FSC70" s="137"/>
      <c r="FSD70" s="137"/>
      <c r="FSE70" s="137"/>
      <c r="FSF70" s="137"/>
      <c r="FSG70" s="137"/>
      <c r="FSH70" s="137"/>
      <c r="FSI70" s="137"/>
      <c r="FSJ70" s="137"/>
      <c r="FSK70" s="137"/>
      <c r="FSL70" s="137"/>
      <c r="FSM70" s="137"/>
      <c r="FSN70" s="137"/>
      <c r="FSO70" s="137"/>
      <c r="FSP70" s="137"/>
      <c r="FSQ70" s="137"/>
      <c r="FSR70" s="137"/>
      <c r="FSS70" s="137"/>
      <c r="FST70" s="137"/>
      <c r="FSU70" s="137"/>
      <c r="FSV70" s="137"/>
      <c r="FSW70" s="137"/>
      <c r="FSX70" s="137"/>
      <c r="FSY70" s="137"/>
      <c r="FSZ70" s="137"/>
      <c r="FTA70" s="137"/>
      <c r="FTB70" s="137"/>
      <c r="FTC70" s="137"/>
      <c r="FTD70" s="137"/>
      <c r="FTE70" s="137"/>
      <c r="FTF70" s="137"/>
      <c r="FTG70" s="137"/>
      <c r="FTH70" s="137"/>
      <c r="FTI70" s="137"/>
      <c r="FTJ70" s="137"/>
      <c r="FTK70" s="137"/>
      <c r="FTL70" s="137"/>
      <c r="FTM70" s="137"/>
      <c r="FTN70" s="137"/>
      <c r="FTO70" s="137"/>
      <c r="FTP70" s="137"/>
      <c r="FTQ70" s="137"/>
      <c r="FTR70" s="137"/>
      <c r="FTS70" s="137"/>
      <c r="FTT70" s="137"/>
      <c r="FTU70" s="137"/>
      <c r="FTV70" s="137"/>
      <c r="FTW70" s="137"/>
      <c r="FTX70" s="137"/>
      <c r="FTY70" s="137"/>
      <c r="FTZ70" s="137"/>
      <c r="FUA70" s="137"/>
      <c r="FUB70" s="137"/>
      <c r="FUC70" s="137"/>
      <c r="FUD70" s="137"/>
      <c r="FUE70" s="137"/>
      <c r="FUF70" s="137"/>
      <c r="FUG70" s="137"/>
      <c r="FUH70" s="137"/>
      <c r="FUI70" s="137"/>
      <c r="FUJ70" s="137"/>
      <c r="FUK70" s="137"/>
      <c r="FUL70" s="137"/>
      <c r="FUM70" s="137"/>
      <c r="FUN70" s="137"/>
      <c r="FUO70" s="137"/>
      <c r="FUP70" s="137"/>
      <c r="FUQ70" s="137"/>
      <c r="FUR70" s="137"/>
      <c r="FUS70" s="137"/>
      <c r="FUT70" s="137"/>
      <c r="FUU70" s="137"/>
      <c r="FUV70" s="137"/>
      <c r="FUW70" s="137"/>
      <c r="FUX70" s="137"/>
      <c r="FUY70" s="137"/>
      <c r="FUZ70" s="137"/>
      <c r="FVA70" s="137"/>
      <c r="FVB70" s="137"/>
      <c r="FVC70" s="137"/>
      <c r="FVD70" s="137"/>
      <c r="FVE70" s="137"/>
      <c r="FVF70" s="137"/>
      <c r="FVG70" s="137"/>
      <c r="FVH70" s="137"/>
      <c r="FVI70" s="137"/>
      <c r="FVJ70" s="137"/>
      <c r="FVK70" s="137"/>
      <c r="FVL70" s="137"/>
      <c r="FVM70" s="137"/>
      <c r="FVN70" s="137"/>
      <c r="FVO70" s="137"/>
      <c r="FVP70" s="137"/>
      <c r="FVQ70" s="137"/>
      <c r="FVR70" s="137"/>
      <c r="FVS70" s="137"/>
      <c r="FVT70" s="137"/>
      <c r="FVU70" s="137"/>
      <c r="FVV70" s="137"/>
      <c r="FVW70" s="137"/>
      <c r="FVX70" s="137"/>
      <c r="FVY70" s="137"/>
      <c r="FVZ70" s="137"/>
      <c r="FWA70" s="137"/>
      <c r="FWB70" s="137"/>
      <c r="FWC70" s="137"/>
      <c r="FWD70" s="137"/>
      <c r="FWE70" s="137"/>
      <c r="FWF70" s="137"/>
      <c r="FWG70" s="137"/>
    </row>
    <row r="71" spans="1:4661" s="114" customFormat="1" ht="26.4" x14ac:dyDescent="0.25">
      <c r="A71" s="80" t="s">
        <v>272</v>
      </c>
      <c r="B71" s="80" t="s">
        <v>47</v>
      </c>
      <c r="C71" s="81">
        <v>2025</v>
      </c>
      <c r="D71" s="81">
        <v>2027</v>
      </c>
      <c r="E71" s="101"/>
      <c r="F71" s="80" t="s">
        <v>101</v>
      </c>
      <c r="G71" s="101"/>
      <c r="H71" s="80" t="s">
        <v>101</v>
      </c>
      <c r="I71" s="80" t="s">
        <v>51</v>
      </c>
      <c r="J71" s="80" t="s">
        <v>102</v>
      </c>
      <c r="K71" s="93" t="s">
        <v>140</v>
      </c>
      <c r="L71" s="101" t="s">
        <v>273</v>
      </c>
      <c r="M71" s="80" t="s">
        <v>236</v>
      </c>
      <c r="N71" s="80" t="s">
        <v>142</v>
      </c>
      <c r="O71" s="86">
        <v>36</v>
      </c>
      <c r="P71" s="87" t="s">
        <v>113</v>
      </c>
      <c r="Q71" s="88">
        <v>191700</v>
      </c>
      <c r="R71" s="88">
        <v>191700</v>
      </c>
      <c r="S71" s="88">
        <v>191700</v>
      </c>
      <c r="T71" s="88">
        <v>0</v>
      </c>
      <c r="U71" s="88">
        <v>575100</v>
      </c>
      <c r="V71" s="89">
        <v>0</v>
      </c>
      <c r="W71" s="83"/>
      <c r="X71" s="90" t="s">
        <v>110</v>
      </c>
      <c r="Y71" s="90" t="s">
        <v>111</v>
      </c>
      <c r="Z71" s="91"/>
      <c r="AA71" s="92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  <c r="JF71" s="83"/>
      <c r="JG71" s="83"/>
      <c r="JH71" s="83"/>
      <c r="JI71" s="83"/>
      <c r="JJ71" s="83"/>
      <c r="JK71" s="83"/>
      <c r="JL71" s="83"/>
      <c r="JM71" s="83"/>
      <c r="JN71" s="83"/>
      <c r="JO71" s="83"/>
      <c r="JP71" s="83"/>
      <c r="JQ71" s="83"/>
      <c r="JR71" s="83"/>
      <c r="JS71" s="83"/>
      <c r="JT71" s="83"/>
      <c r="JU71" s="83"/>
      <c r="JV71" s="83"/>
      <c r="JW71" s="83"/>
      <c r="JX71" s="83"/>
      <c r="JY71" s="83"/>
      <c r="JZ71" s="83"/>
      <c r="KA71" s="83"/>
      <c r="KB71" s="83"/>
      <c r="KC71" s="83"/>
      <c r="KD71" s="83"/>
      <c r="KE71" s="83"/>
      <c r="KF71" s="83"/>
      <c r="KG71" s="83"/>
      <c r="KH71" s="83"/>
      <c r="KI71" s="83"/>
      <c r="KJ71" s="83"/>
      <c r="KK71" s="83"/>
      <c r="KL71" s="83"/>
      <c r="KM71" s="83"/>
      <c r="KN71" s="83"/>
      <c r="KO71" s="83"/>
      <c r="KP71" s="83"/>
      <c r="KQ71" s="83"/>
      <c r="KR71" s="83"/>
      <c r="KS71" s="83"/>
      <c r="KT71" s="83"/>
      <c r="KU71" s="83"/>
      <c r="KV71" s="83"/>
      <c r="KW71" s="83"/>
      <c r="KX71" s="83"/>
      <c r="KY71" s="83"/>
      <c r="KZ71" s="83"/>
      <c r="LA71" s="83"/>
      <c r="LB71" s="83"/>
      <c r="LC71" s="83"/>
      <c r="LD71" s="83"/>
      <c r="LE71" s="83"/>
      <c r="LF71" s="83"/>
      <c r="LG71" s="83"/>
      <c r="LH71" s="83"/>
      <c r="LI71" s="83"/>
      <c r="LJ71" s="83"/>
      <c r="LK71" s="83"/>
      <c r="LL71" s="83"/>
      <c r="LM71" s="83"/>
      <c r="LN71" s="83"/>
      <c r="LO71" s="83"/>
      <c r="LP71" s="83"/>
      <c r="LQ71" s="83"/>
      <c r="LR71" s="83"/>
      <c r="LS71" s="83"/>
      <c r="LT71" s="83"/>
      <c r="LU71" s="83"/>
      <c r="LV71" s="83"/>
      <c r="LW71" s="83"/>
      <c r="LX71" s="83"/>
      <c r="LY71" s="83"/>
      <c r="LZ71" s="83"/>
      <c r="MA71" s="83"/>
      <c r="MB71" s="83"/>
      <c r="MC71" s="83"/>
      <c r="MD71" s="83"/>
      <c r="ME71" s="83"/>
      <c r="MF71" s="83"/>
      <c r="MG71" s="83"/>
      <c r="MH71" s="83"/>
      <c r="MI71" s="83"/>
      <c r="MJ71" s="83"/>
      <c r="MK71" s="83"/>
      <c r="ML71" s="83"/>
      <c r="MM71" s="83"/>
      <c r="MN71" s="83"/>
      <c r="MO71" s="83"/>
      <c r="MP71" s="83"/>
      <c r="MQ71" s="83"/>
      <c r="MR71" s="83"/>
      <c r="MS71" s="83"/>
      <c r="MT71" s="83"/>
      <c r="MU71" s="83"/>
      <c r="MV71" s="83"/>
      <c r="MW71" s="83"/>
      <c r="MX71" s="83"/>
      <c r="MY71" s="83"/>
      <c r="MZ71" s="83"/>
      <c r="NA71" s="83"/>
      <c r="NB71" s="83"/>
      <c r="NC71" s="83"/>
      <c r="ND71" s="83"/>
      <c r="NE71" s="83"/>
      <c r="NF71" s="83"/>
      <c r="NG71" s="83"/>
      <c r="NH71" s="83"/>
      <c r="NI71" s="83"/>
      <c r="NJ71" s="83"/>
      <c r="NK71" s="83"/>
      <c r="NL71" s="83"/>
      <c r="NM71" s="83"/>
      <c r="NN71" s="83"/>
      <c r="NO71" s="83"/>
      <c r="NP71" s="83"/>
      <c r="NQ71" s="83"/>
      <c r="NR71" s="83"/>
      <c r="NS71" s="83"/>
      <c r="NT71" s="83"/>
      <c r="NU71" s="83"/>
      <c r="NV71" s="83"/>
      <c r="NW71" s="83"/>
      <c r="NX71" s="83"/>
      <c r="NY71" s="83"/>
      <c r="NZ71" s="83"/>
      <c r="OA71" s="83"/>
      <c r="OB71" s="83"/>
      <c r="OC71" s="83"/>
      <c r="OD71" s="83"/>
      <c r="OE71" s="83"/>
      <c r="OF71" s="83"/>
      <c r="OG71" s="83"/>
      <c r="OH71" s="83"/>
      <c r="OI71" s="83"/>
      <c r="OJ71" s="83"/>
      <c r="OK71" s="83"/>
      <c r="OL71" s="83"/>
      <c r="OM71" s="83"/>
      <c r="ON71" s="83"/>
      <c r="OO71" s="83"/>
      <c r="OP71" s="83"/>
      <c r="OQ71" s="83"/>
      <c r="OR71" s="83"/>
      <c r="OS71" s="83"/>
      <c r="OT71" s="83"/>
      <c r="OU71" s="83"/>
      <c r="OV71" s="83"/>
      <c r="OW71" s="83"/>
      <c r="OX71" s="83"/>
      <c r="OY71" s="83"/>
      <c r="OZ71" s="83"/>
      <c r="PA71" s="83"/>
      <c r="PB71" s="83"/>
      <c r="PC71" s="83"/>
      <c r="PD71" s="83"/>
      <c r="PE71" s="83"/>
      <c r="PF71" s="83"/>
      <c r="PG71" s="83"/>
      <c r="PH71" s="83"/>
      <c r="PI71" s="83"/>
      <c r="PJ71" s="83"/>
      <c r="PK71" s="83"/>
      <c r="PL71" s="83"/>
      <c r="PM71" s="83"/>
      <c r="PN71" s="83"/>
      <c r="PO71" s="83"/>
      <c r="PP71" s="83"/>
      <c r="PQ71" s="83"/>
      <c r="PR71" s="83"/>
      <c r="PS71" s="83"/>
      <c r="PT71" s="83"/>
      <c r="PU71" s="83"/>
      <c r="PV71" s="83"/>
      <c r="PW71" s="83"/>
      <c r="PX71" s="83"/>
      <c r="PY71" s="83"/>
      <c r="PZ71" s="83"/>
      <c r="QA71" s="83"/>
      <c r="QB71" s="83"/>
      <c r="QC71" s="83"/>
      <c r="QD71" s="83"/>
      <c r="QE71" s="83"/>
      <c r="QF71" s="83"/>
      <c r="QG71" s="83"/>
      <c r="QH71" s="83"/>
      <c r="QI71" s="83"/>
      <c r="QJ71" s="83"/>
      <c r="QK71" s="83"/>
      <c r="QL71" s="83"/>
      <c r="QM71" s="83"/>
      <c r="QN71" s="83"/>
      <c r="QO71" s="83"/>
      <c r="QP71" s="83"/>
      <c r="QQ71" s="83"/>
      <c r="QR71" s="83"/>
      <c r="QS71" s="83"/>
      <c r="QT71" s="83"/>
      <c r="QU71" s="83"/>
      <c r="QV71" s="83"/>
      <c r="QW71" s="83"/>
      <c r="QX71" s="83"/>
      <c r="QY71" s="83"/>
      <c r="QZ71" s="83"/>
      <c r="RA71" s="83"/>
      <c r="RB71" s="83"/>
      <c r="RC71" s="83"/>
      <c r="RD71" s="83"/>
      <c r="RE71" s="83"/>
      <c r="RF71" s="83"/>
      <c r="RG71" s="83"/>
      <c r="RH71" s="83"/>
      <c r="RI71" s="83"/>
      <c r="RJ71" s="83"/>
      <c r="RK71" s="83"/>
      <c r="RL71" s="83"/>
      <c r="RM71" s="83"/>
      <c r="RN71" s="83"/>
      <c r="RO71" s="83"/>
      <c r="RP71" s="83"/>
      <c r="RQ71" s="83"/>
      <c r="RR71" s="83"/>
      <c r="RS71" s="83"/>
      <c r="RT71" s="83"/>
      <c r="RU71" s="83"/>
      <c r="RV71" s="83"/>
      <c r="RW71" s="83"/>
      <c r="RX71" s="83"/>
      <c r="RY71" s="83"/>
      <c r="RZ71" s="83"/>
      <c r="SA71" s="83"/>
      <c r="SB71" s="83"/>
      <c r="SC71" s="83"/>
      <c r="SD71" s="83"/>
      <c r="SE71" s="83"/>
      <c r="SF71" s="83"/>
      <c r="SG71" s="83"/>
      <c r="SH71" s="83"/>
      <c r="SI71" s="83"/>
      <c r="SJ71" s="83"/>
      <c r="SK71" s="83"/>
      <c r="SL71" s="83"/>
      <c r="SM71" s="83"/>
      <c r="SN71" s="83"/>
      <c r="SO71" s="83"/>
      <c r="SP71" s="83"/>
      <c r="SQ71" s="83"/>
      <c r="SR71" s="83"/>
      <c r="SS71" s="83"/>
      <c r="ST71" s="83"/>
      <c r="SU71" s="83"/>
      <c r="SV71" s="83"/>
      <c r="SW71" s="83"/>
      <c r="SX71" s="83"/>
      <c r="SY71" s="83"/>
      <c r="SZ71" s="83"/>
      <c r="TA71" s="83"/>
      <c r="TB71" s="83"/>
      <c r="TC71" s="83"/>
      <c r="TD71" s="83"/>
      <c r="TE71" s="83"/>
      <c r="TF71" s="83"/>
      <c r="TG71" s="83"/>
      <c r="TH71" s="83"/>
      <c r="TI71" s="83"/>
      <c r="TJ71" s="83"/>
      <c r="TK71" s="83"/>
      <c r="TL71" s="83"/>
      <c r="TM71" s="83"/>
      <c r="TN71" s="83"/>
      <c r="TO71" s="83"/>
      <c r="TP71" s="83"/>
      <c r="TQ71" s="83"/>
      <c r="TR71" s="83"/>
      <c r="TS71" s="83"/>
      <c r="TT71" s="83"/>
      <c r="TU71" s="83"/>
      <c r="TV71" s="83"/>
      <c r="TW71" s="83"/>
      <c r="TX71" s="83"/>
      <c r="TY71" s="83"/>
      <c r="TZ71" s="83"/>
      <c r="UA71" s="83"/>
      <c r="UB71" s="83"/>
      <c r="UC71" s="83"/>
      <c r="UD71" s="83"/>
      <c r="UE71" s="83"/>
      <c r="UF71" s="83"/>
      <c r="UG71" s="83"/>
      <c r="UH71" s="83"/>
      <c r="UI71" s="83"/>
      <c r="UJ71" s="83"/>
      <c r="UK71" s="83"/>
      <c r="UL71" s="83"/>
      <c r="UM71" s="83"/>
      <c r="UN71" s="83"/>
      <c r="UO71" s="83"/>
      <c r="UP71" s="83"/>
      <c r="UQ71" s="83"/>
      <c r="UR71" s="83"/>
      <c r="US71" s="83"/>
      <c r="UT71" s="83"/>
      <c r="UU71" s="83"/>
      <c r="UV71" s="83"/>
      <c r="UW71" s="83"/>
      <c r="UX71" s="83"/>
      <c r="UY71" s="83"/>
      <c r="UZ71" s="83"/>
      <c r="VA71" s="83"/>
      <c r="VB71" s="83"/>
      <c r="VC71" s="83"/>
      <c r="VD71" s="83"/>
      <c r="VE71" s="83"/>
      <c r="VF71" s="83"/>
      <c r="VG71" s="83"/>
      <c r="VH71" s="83"/>
      <c r="VI71" s="83"/>
      <c r="VJ71" s="83"/>
      <c r="VK71" s="83"/>
      <c r="VL71" s="83"/>
      <c r="VM71" s="83"/>
      <c r="VN71" s="83"/>
      <c r="VO71" s="83"/>
      <c r="VP71" s="83"/>
      <c r="VQ71" s="83"/>
      <c r="VR71" s="83"/>
      <c r="VS71" s="83"/>
      <c r="VT71" s="83"/>
      <c r="VU71" s="83"/>
      <c r="VV71" s="83"/>
      <c r="VW71" s="83"/>
      <c r="VX71" s="83"/>
      <c r="VY71" s="83"/>
      <c r="VZ71" s="83"/>
      <c r="WA71" s="83"/>
      <c r="WB71" s="83"/>
      <c r="WC71" s="83"/>
      <c r="WD71" s="83"/>
      <c r="WE71" s="83"/>
      <c r="WF71" s="83"/>
      <c r="WG71" s="83"/>
      <c r="WH71" s="83"/>
      <c r="WI71" s="83"/>
      <c r="WJ71" s="83"/>
      <c r="WK71" s="83"/>
      <c r="WL71" s="83"/>
      <c r="WM71" s="83"/>
      <c r="WN71" s="83"/>
      <c r="WO71" s="83"/>
      <c r="WP71" s="83"/>
      <c r="WQ71" s="83"/>
      <c r="WR71" s="83"/>
      <c r="WS71" s="83"/>
      <c r="WT71" s="83"/>
      <c r="WU71" s="83"/>
      <c r="WV71" s="83"/>
      <c r="WW71" s="83"/>
      <c r="WX71" s="83"/>
      <c r="WY71" s="83"/>
      <c r="WZ71" s="83"/>
      <c r="XA71" s="83"/>
      <c r="XB71" s="83"/>
      <c r="XC71" s="83"/>
      <c r="XD71" s="83"/>
      <c r="XE71" s="83"/>
      <c r="XF71" s="83"/>
      <c r="XG71" s="83"/>
      <c r="XH71" s="83"/>
      <c r="XI71" s="83"/>
      <c r="XJ71" s="83"/>
      <c r="XK71" s="83"/>
      <c r="XL71" s="83"/>
      <c r="XM71" s="83"/>
      <c r="XN71" s="83"/>
      <c r="XO71" s="83"/>
      <c r="XP71" s="83"/>
      <c r="XQ71" s="83"/>
      <c r="XR71" s="83"/>
      <c r="XS71" s="83"/>
      <c r="XT71" s="83"/>
      <c r="XU71" s="83"/>
      <c r="XV71" s="83"/>
      <c r="XW71" s="83"/>
      <c r="XX71" s="83"/>
      <c r="XY71" s="83"/>
      <c r="XZ71" s="83"/>
      <c r="YA71" s="83"/>
      <c r="YB71" s="83"/>
      <c r="YC71" s="83"/>
      <c r="YD71" s="83"/>
      <c r="YE71" s="83"/>
      <c r="YF71" s="83"/>
      <c r="YG71" s="83"/>
      <c r="YH71" s="83"/>
      <c r="YI71" s="83"/>
      <c r="YJ71" s="83"/>
      <c r="YK71" s="83"/>
      <c r="YL71" s="83"/>
      <c r="YM71" s="83"/>
      <c r="YN71" s="83"/>
      <c r="YO71" s="83"/>
      <c r="YP71" s="83"/>
      <c r="YQ71" s="83"/>
      <c r="YR71" s="83"/>
      <c r="YS71" s="83"/>
      <c r="YT71" s="83"/>
      <c r="YU71" s="83"/>
      <c r="YV71" s="83"/>
      <c r="YW71" s="83"/>
      <c r="YX71" s="83"/>
      <c r="YY71" s="83"/>
      <c r="YZ71" s="83"/>
      <c r="ZA71" s="83"/>
      <c r="ZB71" s="83"/>
      <c r="ZC71" s="83"/>
      <c r="ZD71" s="83"/>
      <c r="ZE71" s="83"/>
      <c r="ZF71" s="83"/>
      <c r="ZG71" s="83"/>
      <c r="ZH71" s="83"/>
      <c r="ZI71" s="83"/>
      <c r="ZJ71" s="83"/>
      <c r="ZK71" s="83"/>
      <c r="ZL71" s="83"/>
      <c r="ZM71" s="83"/>
      <c r="ZN71" s="83"/>
      <c r="ZO71" s="83"/>
      <c r="ZP71" s="83"/>
      <c r="ZQ71" s="83"/>
      <c r="ZR71" s="83"/>
      <c r="ZS71" s="83"/>
      <c r="ZT71" s="83"/>
      <c r="ZU71" s="83"/>
      <c r="ZV71" s="83"/>
      <c r="ZW71" s="83"/>
      <c r="ZX71" s="83"/>
      <c r="ZY71" s="83"/>
      <c r="ZZ71" s="83"/>
      <c r="AAA71" s="83"/>
      <c r="AAB71" s="83"/>
      <c r="AAC71" s="83"/>
      <c r="AAD71" s="83"/>
      <c r="AAE71" s="83"/>
      <c r="AAF71" s="83"/>
      <c r="AAG71" s="83"/>
      <c r="AAH71" s="83"/>
      <c r="AAI71" s="83"/>
      <c r="AAJ71" s="83"/>
      <c r="AAK71" s="83"/>
      <c r="AAL71" s="83"/>
      <c r="AAM71" s="83"/>
      <c r="AAN71" s="83"/>
      <c r="AAO71" s="83"/>
      <c r="AAP71" s="83"/>
      <c r="AAQ71" s="83"/>
      <c r="AAR71" s="83"/>
      <c r="AAS71" s="83"/>
      <c r="AAT71" s="83"/>
      <c r="AAU71" s="83"/>
      <c r="AAV71" s="83"/>
      <c r="AAW71" s="83"/>
      <c r="AAX71" s="83"/>
      <c r="AAY71" s="83"/>
      <c r="AAZ71" s="83"/>
      <c r="ABA71" s="83"/>
      <c r="ABB71" s="83"/>
      <c r="ABC71" s="83"/>
      <c r="ABD71" s="83"/>
      <c r="ABE71" s="83"/>
      <c r="ABF71" s="83"/>
      <c r="ABG71" s="83"/>
      <c r="ABH71" s="83"/>
      <c r="ABI71" s="83"/>
      <c r="ABJ71" s="83"/>
      <c r="ABK71" s="83"/>
      <c r="ABL71" s="83"/>
      <c r="ABM71" s="83"/>
      <c r="ABN71" s="83"/>
      <c r="ABO71" s="83"/>
      <c r="ABP71" s="83"/>
      <c r="ABQ71" s="83"/>
      <c r="ABR71" s="83"/>
      <c r="ABS71" s="83"/>
      <c r="ABT71" s="83"/>
      <c r="ABU71" s="83"/>
      <c r="ABV71" s="83"/>
      <c r="ABW71" s="83"/>
      <c r="ABX71" s="83"/>
      <c r="ABY71" s="83"/>
      <c r="ABZ71" s="83"/>
      <c r="ACA71" s="83"/>
      <c r="ACB71" s="83"/>
      <c r="ACC71" s="83"/>
      <c r="ACD71" s="83"/>
      <c r="ACE71" s="83"/>
      <c r="ACF71" s="83"/>
      <c r="ACG71" s="83"/>
      <c r="ACH71" s="83"/>
      <c r="ACI71" s="83"/>
      <c r="ACJ71" s="83"/>
      <c r="ACK71" s="83"/>
      <c r="ACL71" s="83"/>
      <c r="ACM71" s="83"/>
      <c r="ACN71" s="83"/>
      <c r="ACO71" s="83"/>
      <c r="ACP71" s="83"/>
      <c r="ACQ71" s="83"/>
      <c r="ACR71" s="83"/>
      <c r="ACS71" s="83"/>
      <c r="ACT71" s="83"/>
      <c r="ACU71" s="83"/>
      <c r="ACV71" s="83"/>
      <c r="ACW71" s="83"/>
      <c r="ACX71" s="83"/>
      <c r="ACY71" s="83"/>
      <c r="ACZ71" s="83"/>
      <c r="ADA71" s="83"/>
      <c r="ADB71" s="83"/>
      <c r="ADC71" s="83"/>
      <c r="ADD71" s="83"/>
      <c r="ADE71" s="83"/>
      <c r="ADF71" s="83"/>
      <c r="ADG71" s="83"/>
      <c r="ADH71" s="83"/>
      <c r="ADI71" s="83"/>
      <c r="ADJ71" s="83"/>
      <c r="ADK71" s="83"/>
      <c r="ADL71" s="83"/>
      <c r="ADM71" s="83"/>
      <c r="ADN71" s="83"/>
      <c r="ADO71" s="83"/>
      <c r="ADP71" s="83"/>
      <c r="ADQ71" s="83"/>
      <c r="ADR71" s="83"/>
      <c r="ADS71" s="83"/>
      <c r="ADT71" s="83"/>
      <c r="ADU71" s="83"/>
      <c r="ADV71" s="83"/>
      <c r="ADW71" s="83"/>
      <c r="ADX71" s="83"/>
      <c r="ADY71" s="83"/>
      <c r="ADZ71" s="83"/>
      <c r="AEA71" s="83"/>
      <c r="AEB71" s="83"/>
      <c r="AEC71" s="83"/>
      <c r="AED71" s="83"/>
      <c r="AEE71" s="83"/>
      <c r="AEF71" s="83"/>
      <c r="AEG71" s="83"/>
      <c r="AEH71" s="83"/>
      <c r="AEI71" s="83"/>
      <c r="AEJ71" s="83"/>
      <c r="AEK71" s="83"/>
      <c r="AEL71" s="83"/>
      <c r="AEM71" s="83"/>
      <c r="AEN71" s="83"/>
      <c r="AEO71" s="83"/>
      <c r="AEP71" s="83"/>
      <c r="AEQ71" s="83"/>
      <c r="AER71" s="83"/>
      <c r="AES71" s="83"/>
      <c r="AET71" s="83"/>
      <c r="AEU71" s="83"/>
      <c r="AEV71" s="83"/>
      <c r="AEW71" s="83"/>
      <c r="AEX71" s="83"/>
      <c r="AEY71" s="83"/>
      <c r="AEZ71" s="83"/>
      <c r="AFA71" s="83"/>
      <c r="AFB71" s="83"/>
      <c r="AFC71" s="83"/>
      <c r="AFD71" s="83"/>
      <c r="AFE71" s="83"/>
      <c r="AFF71" s="83"/>
      <c r="AFG71" s="83"/>
      <c r="AFH71" s="83"/>
      <c r="AFI71" s="83"/>
      <c r="AFJ71" s="83"/>
      <c r="AFK71" s="83"/>
      <c r="AFL71" s="83"/>
      <c r="AFM71" s="83"/>
      <c r="AFN71" s="83"/>
      <c r="AFO71" s="83"/>
      <c r="AFP71" s="83"/>
      <c r="AFQ71" s="83"/>
      <c r="AFR71" s="83"/>
      <c r="AFS71" s="83"/>
      <c r="AFT71" s="83"/>
      <c r="AFU71" s="83"/>
      <c r="AFV71" s="83"/>
      <c r="AFW71" s="83"/>
      <c r="AFX71" s="83"/>
      <c r="AFY71" s="83"/>
      <c r="AFZ71" s="83"/>
      <c r="AGA71" s="83"/>
      <c r="AGB71" s="83"/>
      <c r="AGC71" s="83"/>
      <c r="AGD71" s="83"/>
      <c r="AGE71" s="83"/>
      <c r="AGF71" s="83"/>
      <c r="AGG71" s="83"/>
      <c r="AGH71" s="83"/>
      <c r="AGI71" s="83"/>
      <c r="AGJ71" s="83"/>
      <c r="AGK71" s="83"/>
      <c r="AGL71" s="83"/>
      <c r="AGM71" s="83"/>
      <c r="AGN71" s="83"/>
      <c r="AGO71" s="83"/>
      <c r="AGP71" s="83"/>
      <c r="AGQ71" s="83"/>
      <c r="AGR71" s="83"/>
      <c r="AGS71" s="83"/>
      <c r="AGT71" s="83"/>
      <c r="AGU71" s="83"/>
      <c r="AGV71" s="83"/>
      <c r="AGW71" s="83"/>
      <c r="AGX71" s="83"/>
      <c r="AGY71" s="83"/>
      <c r="AGZ71" s="83"/>
      <c r="AHA71" s="83"/>
      <c r="AHB71" s="83"/>
      <c r="AHC71" s="83"/>
      <c r="AHD71" s="83"/>
      <c r="AHE71" s="83"/>
      <c r="AHF71" s="83"/>
      <c r="AHG71" s="83"/>
      <c r="AHH71" s="83"/>
      <c r="AHI71" s="83"/>
      <c r="AHJ71" s="83"/>
      <c r="AHK71" s="83"/>
      <c r="AHL71" s="83"/>
      <c r="AHM71" s="83"/>
      <c r="AHN71" s="83"/>
      <c r="AHO71" s="83"/>
      <c r="AHP71" s="83"/>
      <c r="AHQ71" s="83"/>
      <c r="AHR71" s="83"/>
      <c r="AHS71" s="83"/>
      <c r="AHT71" s="83"/>
      <c r="AHU71" s="83"/>
      <c r="AHV71" s="83"/>
      <c r="AHW71" s="83"/>
      <c r="AHX71" s="83"/>
      <c r="AHY71" s="83"/>
      <c r="AHZ71" s="83"/>
      <c r="AIA71" s="83"/>
      <c r="AIB71" s="83"/>
      <c r="AIC71" s="83"/>
      <c r="AID71" s="83"/>
      <c r="AIE71" s="83"/>
      <c r="AIF71" s="83"/>
      <c r="AIG71" s="83"/>
      <c r="AIH71" s="83"/>
      <c r="AII71" s="83"/>
      <c r="AIJ71" s="83"/>
      <c r="AIK71" s="83"/>
      <c r="AIL71" s="83"/>
      <c r="AIM71" s="83"/>
      <c r="AIN71" s="83"/>
      <c r="AIO71" s="83"/>
      <c r="AIP71" s="83"/>
      <c r="AIQ71" s="83"/>
      <c r="AIR71" s="83"/>
      <c r="AIS71" s="83"/>
      <c r="AIT71" s="83"/>
      <c r="AIU71" s="83"/>
      <c r="AIV71" s="83"/>
      <c r="AIW71" s="83"/>
      <c r="AIX71" s="83"/>
      <c r="AIY71" s="83"/>
      <c r="AIZ71" s="83"/>
      <c r="AJA71" s="83"/>
      <c r="AJB71" s="83"/>
      <c r="AJC71" s="83"/>
      <c r="AJD71" s="83"/>
      <c r="AJE71" s="83"/>
      <c r="AJF71" s="83"/>
      <c r="AJG71" s="83"/>
      <c r="AJH71" s="83"/>
      <c r="AJI71" s="83"/>
      <c r="AJJ71" s="83"/>
      <c r="AJK71" s="83"/>
      <c r="AJL71" s="83"/>
      <c r="AJM71" s="83"/>
      <c r="AJN71" s="83"/>
      <c r="AJO71" s="83"/>
      <c r="AJP71" s="83"/>
      <c r="AJQ71" s="83"/>
      <c r="AJR71" s="83"/>
      <c r="AJS71" s="83"/>
      <c r="AJT71" s="83"/>
      <c r="AJU71" s="83"/>
      <c r="AJV71" s="83"/>
      <c r="AJW71" s="83"/>
      <c r="AJX71" s="83"/>
      <c r="AJY71" s="83"/>
      <c r="AJZ71" s="83"/>
      <c r="AKA71" s="83"/>
      <c r="AKB71" s="83"/>
      <c r="AKC71" s="83"/>
      <c r="AKD71" s="83"/>
      <c r="AKE71" s="83"/>
      <c r="AKF71" s="83"/>
      <c r="AKG71" s="83"/>
      <c r="AKH71" s="83"/>
      <c r="AKI71" s="83"/>
      <c r="AKJ71" s="83"/>
      <c r="AKK71" s="83"/>
      <c r="AKL71" s="83"/>
      <c r="AKM71" s="83"/>
      <c r="AKN71" s="83"/>
      <c r="AKO71" s="83"/>
      <c r="AKP71" s="83"/>
      <c r="AKQ71" s="83"/>
      <c r="AKR71" s="83"/>
      <c r="AKS71" s="83"/>
      <c r="AKT71" s="83"/>
      <c r="AKU71" s="83"/>
      <c r="AKV71" s="83"/>
      <c r="AKW71" s="83"/>
      <c r="AKX71" s="83"/>
      <c r="AKY71" s="83"/>
      <c r="AKZ71" s="83"/>
      <c r="ALA71" s="83"/>
      <c r="ALB71" s="83"/>
      <c r="ALC71" s="83"/>
      <c r="ALD71" s="83"/>
      <c r="ALE71" s="83"/>
      <c r="ALF71" s="83"/>
      <c r="ALG71" s="83"/>
      <c r="ALH71" s="83"/>
      <c r="ALI71" s="83"/>
      <c r="ALJ71" s="83"/>
      <c r="ALK71" s="83"/>
      <c r="ALL71" s="83"/>
      <c r="ALM71" s="83"/>
      <c r="ALN71" s="83"/>
      <c r="ALO71" s="83"/>
      <c r="ALP71" s="83"/>
      <c r="ALQ71" s="83"/>
      <c r="ALR71" s="83"/>
      <c r="ALS71" s="83"/>
      <c r="ALT71" s="83"/>
      <c r="ALU71" s="83"/>
      <c r="ALV71" s="83"/>
      <c r="ALW71" s="83"/>
      <c r="ALX71" s="83"/>
      <c r="ALY71" s="83"/>
      <c r="ALZ71" s="137"/>
      <c r="AMA71" s="137"/>
      <c r="AMB71" s="137"/>
      <c r="AMC71" s="137"/>
      <c r="AMD71" s="137"/>
      <c r="AME71" s="137"/>
      <c r="AMF71" s="137"/>
      <c r="AMG71" s="137"/>
      <c r="AMH71" s="137"/>
      <c r="AMI71" s="137"/>
      <c r="AMJ71" s="137"/>
      <c r="AMK71" s="137"/>
      <c r="AML71" s="137"/>
      <c r="AMM71" s="137"/>
      <c r="AMN71" s="137"/>
      <c r="AMO71" s="137"/>
      <c r="AMP71" s="137"/>
      <c r="AMQ71" s="137"/>
      <c r="AMR71" s="137"/>
      <c r="AMS71" s="137"/>
      <c r="AMT71" s="137"/>
      <c r="AMU71" s="137"/>
      <c r="AMV71" s="137"/>
      <c r="AMW71" s="137"/>
      <c r="AMX71" s="137"/>
      <c r="AMY71" s="137"/>
      <c r="AMZ71" s="137"/>
      <c r="ANA71" s="137"/>
      <c r="ANB71" s="137"/>
      <c r="ANC71" s="137"/>
      <c r="AND71" s="137"/>
      <c r="ANE71" s="137"/>
      <c r="ANF71" s="137"/>
      <c r="ANG71" s="137"/>
      <c r="ANH71" s="137"/>
      <c r="ANI71" s="137"/>
      <c r="ANJ71" s="137"/>
      <c r="ANK71" s="137"/>
      <c r="ANL71" s="137"/>
      <c r="ANM71" s="137"/>
      <c r="ANN71" s="137"/>
      <c r="ANO71" s="137"/>
      <c r="ANP71" s="137"/>
      <c r="ANQ71" s="137"/>
      <c r="ANR71" s="137"/>
      <c r="ANS71" s="137"/>
      <c r="ANT71" s="137"/>
      <c r="ANU71" s="137"/>
      <c r="ANV71" s="137"/>
      <c r="ANW71" s="137"/>
      <c r="ANX71" s="137"/>
      <c r="ANY71" s="137"/>
      <c r="ANZ71" s="137"/>
      <c r="AOA71" s="137"/>
      <c r="AOB71" s="137"/>
      <c r="AOC71" s="137"/>
      <c r="AOD71" s="137"/>
      <c r="AOE71" s="137"/>
      <c r="AOF71" s="137"/>
      <c r="AOG71" s="137"/>
      <c r="AOH71" s="137"/>
      <c r="AOI71" s="137"/>
      <c r="AOJ71" s="137"/>
      <c r="AOK71" s="137"/>
      <c r="AOL71" s="137"/>
      <c r="AOM71" s="137"/>
      <c r="AON71" s="137"/>
      <c r="AOO71" s="137"/>
      <c r="AOP71" s="137"/>
      <c r="AOQ71" s="137"/>
      <c r="AOR71" s="137"/>
      <c r="AOS71" s="137"/>
      <c r="AOT71" s="137"/>
      <c r="AOU71" s="137"/>
      <c r="AOV71" s="137"/>
      <c r="AOW71" s="137"/>
      <c r="AOX71" s="137"/>
      <c r="AOY71" s="137"/>
      <c r="AOZ71" s="137"/>
      <c r="APA71" s="137"/>
      <c r="APB71" s="137"/>
      <c r="APC71" s="137"/>
      <c r="APD71" s="137"/>
      <c r="APE71" s="137"/>
      <c r="APF71" s="137"/>
      <c r="APG71" s="137"/>
      <c r="APH71" s="137"/>
      <c r="API71" s="137"/>
      <c r="APJ71" s="137"/>
      <c r="APK71" s="137"/>
      <c r="APL71" s="137"/>
      <c r="APM71" s="137"/>
      <c r="APN71" s="137"/>
      <c r="APO71" s="137"/>
      <c r="APP71" s="137"/>
      <c r="APQ71" s="137"/>
      <c r="APR71" s="137"/>
      <c r="APS71" s="137"/>
      <c r="APT71" s="137"/>
      <c r="APU71" s="137"/>
      <c r="APV71" s="137"/>
      <c r="APW71" s="137"/>
      <c r="APX71" s="137"/>
      <c r="APY71" s="137"/>
      <c r="APZ71" s="137"/>
      <c r="AQA71" s="137"/>
      <c r="AQB71" s="137"/>
      <c r="AQC71" s="137"/>
      <c r="AQD71" s="137"/>
      <c r="AQE71" s="137"/>
      <c r="AQF71" s="137"/>
      <c r="AQG71" s="137"/>
      <c r="AQH71" s="137"/>
      <c r="AQI71" s="137"/>
      <c r="AQJ71" s="137"/>
      <c r="AQK71" s="137"/>
      <c r="AQL71" s="137"/>
      <c r="AQM71" s="137"/>
      <c r="AQN71" s="137"/>
      <c r="AQO71" s="137"/>
      <c r="AQP71" s="137"/>
      <c r="AQQ71" s="137"/>
      <c r="AQR71" s="137"/>
      <c r="AQS71" s="137"/>
      <c r="AQT71" s="137"/>
      <c r="AQU71" s="137"/>
      <c r="AQV71" s="137"/>
      <c r="AQW71" s="137"/>
      <c r="AQX71" s="137"/>
      <c r="AQY71" s="137"/>
      <c r="AQZ71" s="137"/>
      <c r="ARA71" s="137"/>
      <c r="ARB71" s="137"/>
      <c r="ARC71" s="137"/>
      <c r="ARD71" s="137"/>
      <c r="ARE71" s="137"/>
      <c r="ARF71" s="137"/>
      <c r="ARG71" s="137"/>
      <c r="ARH71" s="137"/>
      <c r="ARI71" s="137"/>
      <c r="ARJ71" s="137"/>
      <c r="ARK71" s="137"/>
      <c r="ARL71" s="137"/>
      <c r="ARM71" s="137"/>
      <c r="ARN71" s="137"/>
      <c r="ARO71" s="137"/>
      <c r="ARP71" s="137"/>
      <c r="ARQ71" s="137"/>
      <c r="ARR71" s="137"/>
      <c r="ARS71" s="137"/>
      <c r="ART71" s="137"/>
      <c r="ARU71" s="137"/>
      <c r="ARV71" s="137"/>
      <c r="ARW71" s="137"/>
      <c r="ARX71" s="137"/>
      <c r="ARY71" s="137"/>
      <c r="ARZ71" s="137"/>
      <c r="ASA71" s="137"/>
      <c r="ASB71" s="137"/>
      <c r="ASC71" s="137"/>
      <c r="ASD71" s="137"/>
      <c r="ASE71" s="137"/>
      <c r="ASF71" s="137"/>
      <c r="ASG71" s="137"/>
      <c r="ASH71" s="137"/>
      <c r="ASI71" s="137"/>
      <c r="ASJ71" s="137"/>
      <c r="ASK71" s="137"/>
      <c r="ASL71" s="137"/>
      <c r="ASM71" s="137"/>
      <c r="ASN71" s="137"/>
      <c r="ASO71" s="137"/>
      <c r="ASP71" s="137"/>
      <c r="ASQ71" s="137"/>
      <c r="ASR71" s="137"/>
      <c r="ASS71" s="137"/>
      <c r="AST71" s="137"/>
      <c r="ASU71" s="137"/>
      <c r="ASV71" s="137"/>
      <c r="ASW71" s="137"/>
      <c r="ASX71" s="137"/>
      <c r="ASY71" s="137"/>
      <c r="ASZ71" s="137"/>
      <c r="ATA71" s="137"/>
      <c r="ATB71" s="137"/>
      <c r="ATC71" s="137"/>
      <c r="ATD71" s="137"/>
      <c r="ATE71" s="137"/>
      <c r="ATF71" s="137"/>
      <c r="ATG71" s="137"/>
      <c r="ATH71" s="137"/>
      <c r="ATI71" s="137"/>
      <c r="ATJ71" s="137"/>
      <c r="ATK71" s="137"/>
      <c r="ATL71" s="137"/>
      <c r="ATM71" s="137"/>
      <c r="ATN71" s="137"/>
      <c r="ATO71" s="137"/>
      <c r="ATP71" s="137"/>
      <c r="ATQ71" s="137"/>
      <c r="ATR71" s="137"/>
      <c r="ATS71" s="137"/>
      <c r="ATT71" s="137"/>
      <c r="ATU71" s="137"/>
      <c r="ATV71" s="137"/>
      <c r="ATW71" s="137"/>
      <c r="ATX71" s="137"/>
      <c r="ATY71" s="137"/>
      <c r="ATZ71" s="137"/>
      <c r="AUA71" s="137"/>
      <c r="AUB71" s="137"/>
      <c r="AUC71" s="137"/>
      <c r="AUD71" s="137"/>
      <c r="AUE71" s="137"/>
      <c r="AUF71" s="137"/>
      <c r="AUG71" s="137"/>
      <c r="AUH71" s="137"/>
      <c r="AUI71" s="137"/>
      <c r="AUJ71" s="137"/>
      <c r="AUK71" s="137"/>
      <c r="AUL71" s="137"/>
      <c r="AUM71" s="137"/>
      <c r="AUN71" s="137"/>
      <c r="AUO71" s="137"/>
      <c r="AUP71" s="137"/>
      <c r="AUQ71" s="137"/>
      <c r="AUR71" s="137"/>
      <c r="AUS71" s="137"/>
      <c r="AUT71" s="137"/>
      <c r="AUU71" s="137"/>
      <c r="AUV71" s="137"/>
      <c r="AUW71" s="137"/>
      <c r="AUX71" s="137"/>
      <c r="AUY71" s="137"/>
      <c r="AUZ71" s="137"/>
      <c r="AVA71" s="137"/>
      <c r="AVB71" s="137"/>
      <c r="AVC71" s="137"/>
      <c r="AVD71" s="137"/>
      <c r="AVE71" s="137"/>
      <c r="AVF71" s="137"/>
      <c r="AVG71" s="137"/>
      <c r="AVH71" s="137"/>
      <c r="AVI71" s="137"/>
      <c r="AVJ71" s="137"/>
      <c r="AVK71" s="137"/>
      <c r="AVL71" s="137"/>
      <c r="AVM71" s="137"/>
      <c r="AVN71" s="137"/>
      <c r="AVO71" s="137"/>
      <c r="AVP71" s="137"/>
      <c r="AVQ71" s="137"/>
      <c r="AVR71" s="137"/>
      <c r="AVS71" s="137"/>
      <c r="AVT71" s="137"/>
      <c r="AVU71" s="137"/>
      <c r="AVV71" s="137"/>
      <c r="AVW71" s="137"/>
      <c r="AVX71" s="137"/>
      <c r="AVY71" s="137"/>
      <c r="AVZ71" s="137"/>
      <c r="AWA71" s="137"/>
      <c r="AWB71" s="137"/>
      <c r="AWC71" s="137"/>
      <c r="AWD71" s="137"/>
      <c r="AWE71" s="137"/>
      <c r="AWF71" s="137"/>
      <c r="AWG71" s="137"/>
      <c r="AWH71" s="137"/>
      <c r="AWI71" s="137"/>
      <c r="AWJ71" s="137"/>
      <c r="AWK71" s="137"/>
      <c r="AWL71" s="137"/>
      <c r="AWM71" s="137"/>
      <c r="AWN71" s="137"/>
      <c r="AWO71" s="137"/>
      <c r="AWP71" s="137"/>
      <c r="AWQ71" s="137"/>
      <c r="AWR71" s="137"/>
      <c r="AWS71" s="137"/>
      <c r="AWT71" s="137"/>
      <c r="AWU71" s="137"/>
      <c r="AWV71" s="137"/>
      <c r="AWW71" s="137"/>
      <c r="AWX71" s="137"/>
      <c r="AWY71" s="137"/>
      <c r="AWZ71" s="137"/>
      <c r="AXA71" s="137"/>
      <c r="AXB71" s="137"/>
      <c r="AXC71" s="137"/>
      <c r="AXD71" s="137"/>
      <c r="AXE71" s="137"/>
      <c r="AXF71" s="137"/>
      <c r="AXG71" s="137"/>
      <c r="AXH71" s="137"/>
      <c r="AXI71" s="137"/>
      <c r="AXJ71" s="137"/>
      <c r="AXK71" s="137"/>
      <c r="AXL71" s="137"/>
      <c r="AXM71" s="137"/>
      <c r="AXN71" s="137"/>
      <c r="AXO71" s="137"/>
      <c r="AXP71" s="137"/>
      <c r="AXQ71" s="137"/>
      <c r="AXR71" s="137"/>
      <c r="AXS71" s="137"/>
      <c r="AXT71" s="137"/>
      <c r="AXU71" s="137"/>
      <c r="AXV71" s="137"/>
      <c r="AXW71" s="137"/>
      <c r="AXX71" s="137"/>
      <c r="AXY71" s="137"/>
      <c r="AXZ71" s="137"/>
      <c r="AYA71" s="137"/>
      <c r="AYB71" s="137"/>
      <c r="AYC71" s="137"/>
      <c r="AYD71" s="137"/>
      <c r="AYE71" s="137"/>
      <c r="AYF71" s="137"/>
      <c r="AYG71" s="137"/>
      <c r="AYH71" s="137"/>
      <c r="AYI71" s="137"/>
      <c r="AYJ71" s="137"/>
      <c r="AYK71" s="137"/>
      <c r="AYL71" s="137"/>
      <c r="AYM71" s="137"/>
      <c r="AYN71" s="137"/>
      <c r="AYO71" s="137"/>
      <c r="AYP71" s="137"/>
      <c r="AYQ71" s="137"/>
      <c r="AYR71" s="137"/>
      <c r="AYS71" s="137"/>
      <c r="AYT71" s="137"/>
      <c r="AYU71" s="137"/>
      <c r="AYV71" s="137"/>
      <c r="AYW71" s="137"/>
      <c r="AYX71" s="137"/>
      <c r="AYY71" s="137"/>
      <c r="AYZ71" s="137"/>
      <c r="AZA71" s="137"/>
      <c r="AZB71" s="137"/>
      <c r="AZC71" s="137"/>
      <c r="AZD71" s="137"/>
      <c r="AZE71" s="137"/>
      <c r="AZF71" s="137"/>
      <c r="AZG71" s="137"/>
      <c r="AZH71" s="137"/>
      <c r="AZI71" s="137"/>
      <c r="AZJ71" s="137"/>
      <c r="AZK71" s="137"/>
      <c r="AZL71" s="137"/>
      <c r="AZM71" s="137"/>
      <c r="AZN71" s="137"/>
      <c r="AZO71" s="137"/>
      <c r="AZP71" s="137"/>
      <c r="AZQ71" s="137"/>
      <c r="AZR71" s="137"/>
      <c r="AZS71" s="137"/>
      <c r="AZT71" s="137"/>
      <c r="AZU71" s="137"/>
      <c r="AZV71" s="137"/>
      <c r="AZW71" s="137"/>
      <c r="AZX71" s="137"/>
      <c r="AZY71" s="137"/>
      <c r="AZZ71" s="137"/>
      <c r="BAA71" s="137"/>
      <c r="BAB71" s="137"/>
      <c r="BAC71" s="137"/>
      <c r="BAD71" s="137"/>
      <c r="BAE71" s="137"/>
      <c r="BAF71" s="137"/>
      <c r="BAG71" s="137"/>
      <c r="BAH71" s="137"/>
      <c r="BAI71" s="137"/>
      <c r="BAJ71" s="137"/>
      <c r="BAK71" s="137"/>
      <c r="BAL71" s="137"/>
      <c r="BAM71" s="137"/>
      <c r="BAN71" s="137"/>
      <c r="BAO71" s="137"/>
      <c r="BAP71" s="137"/>
      <c r="BAQ71" s="137"/>
      <c r="BAR71" s="137"/>
      <c r="BAS71" s="137"/>
      <c r="BAT71" s="137"/>
      <c r="BAU71" s="137"/>
      <c r="BAV71" s="137"/>
      <c r="BAW71" s="137"/>
      <c r="BAX71" s="137"/>
      <c r="BAY71" s="137"/>
      <c r="BAZ71" s="137"/>
      <c r="BBA71" s="137"/>
      <c r="BBB71" s="137"/>
      <c r="BBC71" s="137"/>
      <c r="BBD71" s="137"/>
      <c r="BBE71" s="137"/>
      <c r="BBF71" s="137"/>
      <c r="BBG71" s="137"/>
      <c r="BBH71" s="137"/>
      <c r="BBI71" s="137"/>
      <c r="BBJ71" s="137"/>
      <c r="BBK71" s="137"/>
      <c r="BBL71" s="137"/>
      <c r="BBM71" s="137"/>
      <c r="BBN71" s="137"/>
      <c r="BBO71" s="137"/>
      <c r="BBP71" s="137"/>
      <c r="BBQ71" s="137"/>
      <c r="BBR71" s="137"/>
      <c r="BBS71" s="137"/>
      <c r="BBT71" s="137"/>
      <c r="BBU71" s="137"/>
      <c r="BBV71" s="137"/>
      <c r="BBW71" s="137"/>
      <c r="BBX71" s="137"/>
      <c r="BBY71" s="137"/>
      <c r="BBZ71" s="137"/>
      <c r="BCA71" s="137"/>
      <c r="BCB71" s="137"/>
      <c r="BCC71" s="137"/>
      <c r="BCD71" s="137"/>
      <c r="BCE71" s="137"/>
      <c r="BCF71" s="137"/>
      <c r="BCG71" s="137"/>
      <c r="BCH71" s="137"/>
      <c r="BCI71" s="137"/>
      <c r="BCJ71" s="137"/>
      <c r="BCK71" s="137"/>
      <c r="BCL71" s="137"/>
      <c r="BCM71" s="137"/>
      <c r="BCN71" s="137"/>
      <c r="BCO71" s="137"/>
      <c r="BCP71" s="137"/>
      <c r="BCQ71" s="137"/>
      <c r="BCR71" s="137"/>
      <c r="BCS71" s="137"/>
      <c r="BCT71" s="137"/>
      <c r="BCU71" s="137"/>
      <c r="BCV71" s="137"/>
      <c r="BCW71" s="137"/>
      <c r="BCX71" s="137"/>
      <c r="BCY71" s="137"/>
      <c r="BCZ71" s="137"/>
      <c r="BDA71" s="137"/>
      <c r="BDB71" s="137"/>
      <c r="BDC71" s="137"/>
      <c r="BDD71" s="137"/>
      <c r="BDE71" s="137"/>
      <c r="BDF71" s="137"/>
      <c r="BDG71" s="137"/>
      <c r="BDH71" s="137"/>
      <c r="BDI71" s="137"/>
      <c r="BDJ71" s="137"/>
      <c r="BDK71" s="137"/>
      <c r="BDL71" s="137"/>
      <c r="BDM71" s="137"/>
      <c r="BDN71" s="137"/>
      <c r="BDO71" s="137"/>
      <c r="BDP71" s="137"/>
      <c r="BDQ71" s="137"/>
      <c r="BDR71" s="137"/>
      <c r="BDS71" s="137"/>
      <c r="BDT71" s="137"/>
      <c r="BDU71" s="137"/>
      <c r="BDV71" s="137"/>
      <c r="BDW71" s="137"/>
      <c r="BDX71" s="137"/>
      <c r="BDY71" s="137"/>
      <c r="BDZ71" s="137"/>
      <c r="BEA71" s="137"/>
      <c r="BEB71" s="137"/>
      <c r="BEC71" s="137"/>
      <c r="BED71" s="137"/>
      <c r="BEE71" s="137"/>
      <c r="BEF71" s="137"/>
      <c r="BEG71" s="137"/>
      <c r="BEH71" s="137"/>
      <c r="BEI71" s="137"/>
      <c r="BEJ71" s="137"/>
      <c r="BEK71" s="137"/>
      <c r="BEL71" s="137"/>
      <c r="BEM71" s="137"/>
      <c r="BEN71" s="137"/>
      <c r="BEO71" s="137"/>
      <c r="BEP71" s="137"/>
      <c r="BEQ71" s="137"/>
      <c r="BER71" s="137"/>
      <c r="BES71" s="137"/>
      <c r="BET71" s="137"/>
      <c r="BEU71" s="137"/>
      <c r="BEV71" s="137"/>
      <c r="BEW71" s="137"/>
      <c r="BEX71" s="137"/>
      <c r="BEY71" s="137"/>
      <c r="BEZ71" s="137"/>
      <c r="BFA71" s="137"/>
      <c r="BFB71" s="137"/>
      <c r="BFC71" s="137"/>
      <c r="BFD71" s="137"/>
      <c r="BFE71" s="137"/>
      <c r="BFF71" s="137"/>
      <c r="BFG71" s="137"/>
      <c r="BFH71" s="137"/>
      <c r="BFI71" s="137"/>
      <c r="BFJ71" s="137"/>
      <c r="BFK71" s="137"/>
      <c r="BFL71" s="137"/>
      <c r="BFM71" s="137"/>
      <c r="BFN71" s="137"/>
      <c r="BFO71" s="137"/>
      <c r="BFP71" s="137"/>
      <c r="BFQ71" s="137"/>
      <c r="BFR71" s="137"/>
      <c r="BFS71" s="137"/>
      <c r="BFT71" s="137"/>
      <c r="BFU71" s="137"/>
      <c r="BFV71" s="137"/>
      <c r="BFW71" s="137"/>
      <c r="BFX71" s="137"/>
      <c r="BFY71" s="137"/>
      <c r="BFZ71" s="137"/>
      <c r="BGA71" s="137"/>
      <c r="BGB71" s="137"/>
      <c r="BGC71" s="137"/>
      <c r="BGD71" s="137"/>
      <c r="BGE71" s="137"/>
      <c r="BGF71" s="137"/>
      <c r="BGG71" s="137"/>
      <c r="BGH71" s="137"/>
      <c r="BGI71" s="137"/>
      <c r="BGJ71" s="137"/>
      <c r="BGK71" s="137"/>
      <c r="BGL71" s="137"/>
      <c r="BGM71" s="137"/>
      <c r="BGN71" s="137"/>
      <c r="BGO71" s="137"/>
      <c r="BGP71" s="137"/>
      <c r="BGQ71" s="137"/>
      <c r="BGR71" s="137"/>
      <c r="BGS71" s="137"/>
      <c r="BGT71" s="137"/>
      <c r="BGU71" s="137"/>
      <c r="BGV71" s="137"/>
      <c r="BGW71" s="137"/>
      <c r="BGX71" s="137"/>
      <c r="BGY71" s="137"/>
      <c r="BGZ71" s="137"/>
      <c r="BHA71" s="137"/>
      <c r="BHB71" s="137"/>
      <c r="BHC71" s="137"/>
      <c r="BHD71" s="137"/>
      <c r="BHE71" s="137"/>
      <c r="BHF71" s="137"/>
      <c r="BHG71" s="137"/>
      <c r="BHH71" s="137"/>
      <c r="BHI71" s="137"/>
      <c r="BHJ71" s="137"/>
      <c r="BHK71" s="137"/>
      <c r="BHL71" s="137"/>
      <c r="BHM71" s="137"/>
      <c r="BHN71" s="137"/>
      <c r="BHO71" s="137"/>
      <c r="BHP71" s="137"/>
      <c r="BHQ71" s="137"/>
      <c r="BHR71" s="137"/>
      <c r="BHS71" s="137"/>
      <c r="BHT71" s="137"/>
      <c r="BHU71" s="137"/>
      <c r="BHV71" s="137"/>
      <c r="BHW71" s="137"/>
      <c r="BHX71" s="137"/>
      <c r="BHY71" s="137"/>
      <c r="BHZ71" s="137"/>
      <c r="BIA71" s="137"/>
      <c r="BIB71" s="137"/>
      <c r="BIC71" s="137"/>
      <c r="BID71" s="137"/>
      <c r="BIE71" s="137"/>
      <c r="BIF71" s="137"/>
      <c r="BIG71" s="137"/>
      <c r="BIH71" s="137"/>
      <c r="BII71" s="137"/>
      <c r="BIJ71" s="137"/>
      <c r="BIK71" s="137"/>
      <c r="BIL71" s="137"/>
      <c r="BIM71" s="137"/>
      <c r="BIN71" s="137"/>
      <c r="BIO71" s="137"/>
      <c r="BIP71" s="137"/>
      <c r="BIQ71" s="137"/>
      <c r="BIR71" s="137"/>
      <c r="BIS71" s="137"/>
      <c r="BIT71" s="137"/>
      <c r="BIU71" s="137"/>
      <c r="BIV71" s="137"/>
      <c r="BIW71" s="137"/>
      <c r="BIX71" s="137"/>
      <c r="BIY71" s="137"/>
      <c r="BIZ71" s="137"/>
      <c r="BJA71" s="137"/>
      <c r="BJB71" s="137"/>
      <c r="BJC71" s="137"/>
      <c r="BJD71" s="137"/>
      <c r="BJE71" s="137"/>
      <c r="BJF71" s="137"/>
      <c r="BJG71" s="137"/>
      <c r="BJH71" s="137"/>
      <c r="BJI71" s="137"/>
      <c r="BJJ71" s="137"/>
      <c r="BJK71" s="137"/>
      <c r="BJL71" s="137"/>
      <c r="BJM71" s="137"/>
      <c r="BJN71" s="137"/>
      <c r="BJO71" s="137"/>
      <c r="BJP71" s="137"/>
      <c r="BJQ71" s="137"/>
      <c r="BJR71" s="137"/>
      <c r="BJS71" s="137"/>
      <c r="BJT71" s="137"/>
      <c r="BJU71" s="137"/>
      <c r="BJV71" s="137"/>
      <c r="BJW71" s="137"/>
      <c r="BJX71" s="137"/>
      <c r="BJY71" s="137"/>
      <c r="BJZ71" s="137"/>
      <c r="BKA71" s="137"/>
      <c r="BKB71" s="137"/>
      <c r="BKC71" s="137"/>
      <c r="BKD71" s="137"/>
      <c r="BKE71" s="137"/>
      <c r="BKF71" s="137"/>
      <c r="BKG71" s="137"/>
      <c r="BKH71" s="137"/>
      <c r="BKI71" s="137"/>
      <c r="BKJ71" s="137"/>
      <c r="BKK71" s="137"/>
      <c r="BKL71" s="137"/>
      <c r="BKM71" s="137"/>
      <c r="BKN71" s="137"/>
      <c r="BKO71" s="137"/>
      <c r="BKP71" s="137"/>
      <c r="BKQ71" s="137"/>
      <c r="BKR71" s="137"/>
      <c r="BKS71" s="137"/>
      <c r="BKT71" s="137"/>
      <c r="BKU71" s="137"/>
      <c r="BKV71" s="137"/>
      <c r="BKW71" s="137"/>
      <c r="BKX71" s="137"/>
      <c r="BKY71" s="137"/>
      <c r="BKZ71" s="137"/>
      <c r="BLA71" s="137"/>
      <c r="BLB71" s="137"/>
      <c r="BLC71" s="137"/>
      <c r="BLD71" s="137"/>
      <c r="BLE71" s="137"/>
      <c r="BLF71" s="137"/>
      <c r="BLG71" s="137"/>
      <c r="BLH71" s="137"/>
      <c r="BLI71" s="137"/>
      <c r="BLJ71" s="137"/>
      <c r="BLK71" s="137"/>
      <c r="BLL71" s="137"/>
      <c r="BLM71" s="137"/>
      <c r="BLN71" s="137"/>
      <c r="BLO71" s="137"/>
      <c r="BLP71" s="137"/>
      <c r="BLQ71" s="137"/>
      <c r="BLR71" s="137"/>
      <c r="BLS71" s="137"/>
      <c r="BLT71" s="137"/>
      <c r="BLU71" s="137"/>
      <c r="BLV71" s="137"/>
      <c r="BLW71" s="137"/>
      <c r="BLX71" s="137"/>
      <c r="BLY71" s="137"/>
      <c r="BLZ71" s="137"/>
      <c r="BMA71" s="137"/>
      <c r="BMB71" s="137"/>
      <c r="BMC71" s="137"/>
      <c r="BMD71" s="137"/>
      <c r="BME71" s="137"/>
      <c r="BMF71" s="137"/>
      <c r="BMG71" s="137"/>
      <c r="BMH71" s="137"/>
      <c r="BMI71" s="137"/>
      <c r="BMJ71" s="137"/>
      <c r="BMK71" s="137"/>
      <c r="BML71" s="137"/>
      <c r="BMM71" s="137"/>
      <c r="BMN71" s="137"/>
      <c r="BMO71" s="137"/>
      <c r="BMP71" s="137"/>
      <c r="BMQ71" s="137"/>
      <c r="BMR71" s="137"/>
      <c r="BMS71" s="137"/>
      <c r="BMT71" s="137"/>
      <c r="BMU71" s="137"/>
      <c r="BMV71" s="137"/>
      <c r="BMW71" s="137"/>
      <c r="BMX71" s="137"/>
      <c r="BMY71" s="137"/>
      <c r="BMZ71" s="137"/>
      <c r="BNA71" s="137"/>
      <c r="BNB71" s="137"/>
      <c r="BNC71" s="137"/>
      <c r="BND71" s="137"/>
      <c r="BNE71" s="137"/>
      <c r="BNF71" s="137"/>
      <c r="BNG71" s="137"/>
      <c r="BNH71" s="137"/>
      <c r="BNI71" s="137"/>
      <c r="BNJ71" s="137"/>
      <c r="BNK71" s="137"/>
      <c r="BNL71" s="137"/>
      <c r="BNM71" s="137"/>
      <c r="BNN71" s="137"/>
      <c r="BNO71" s="137"/>
      <c r="BNP71" s="137"/>
      <c r="BNQ71" s="137"/>
      <c r="BNR71" s="137"/>
      <c r="BNS71" s="137"/>
      <c r="BNT71" s="137"/>
      <c r="BNU71" s="137"/>
      <c r="BNV71" s="137"/>
      <c r="BNW71" s="137"/>
      <c r="BNX71" s="137"/>
      <c r="BNY71" s="137"/>
      <c r="BNZ71" s="137"/>
      <c r="BOA71" s="137"/>
      <c r="BOB71" s="137"/>
      <c r="BOC71" s="137"/>
      <c r="BOD71" s="137"/>
      <c r="BOE71" s="137"/>
      <c r="BOF71" s="137"/>
      <c r="BOG71" s="137"/>
      <c r="BOH71" s="137"/>
      <c r="BOI71" s="137"/>
      <c r="BOJ71" s="137"/>
      <c r="BOK71" s="137"/>
      <c r="BOL71" s="137"/>
      <c r="BOM71" s="137"/>
      <c r="BON71" s="137"/>
      <c r="BOO71" s="137"/>
      <c r="BOP71" s="137"/>
      <c r="BOQ71" s="137"/>
      <c r="BOR71" s="137"/>
      <c r="BOS71" s="137"/>
      <c r="BOT71" s="137"/>
      <c r="BOU71" s="137"/>
      <c r="BOV71" s="137"/>
      <c r="BOW71" s="137"/>
      <c r="BOX71" s="137"/>
      <c r="BOY71" s="137"/>
      <c r="BOZ71" s="137"/>
      <c r="BPA71" s="137"/>
      <c r="BPB71" s="137"/>
      <c r="BPC71" s="137"/>
      <c r="BPD71" s="137"/>
      <c r="BPE71" s="137"/>
      <c r="BPF71" s="137"/>
      <c r="BPG71" s="137"/>
      <c r="BPH71" s="137"/>
      <c r="BPI71" s="137"/>
      <c r="BPJ71" s="137"/>
      <c r="BPK71" s="137"/>
      <c r="BPL71" s="137"/>
      <c r="BPM71" s="137"/>
      <c r="BPN71" s="137"/>
      <c r="BPO71" s="137"/>
      <c r="BPP71" s="137"/>
      <c r="BPQ71" s="137"/>
      <c r="BPR71" s="137"/>
      <c r="BPS71" s="137"/>
      <c r="BPT71" s="137"/>
      <c r="BPU71" s="137"/>
      <c r="BPV71" s="137"/>
      <c r="BPW71" s="137"/>
      <c r="BPX71" s="137"/>
      <c r="BPY71" s="137"/>
      <c r="BPZ71" s="137"/>
      <c r="BQA71" s="137"/>
      <c r="BQB71" s="137"/>
      <c r="BQC71" s="137"/>
      <c r="BQD71" s="137"/>
      <c r="BQE71" s="137"/>
      <c r="BQF71" s="137"/>
      <c r="BQG71" s="137"/>
      <c r="BQH71" s="137"/>
      <c r="BQI71" s="137"/>
      <c r="BQJ71" s="137"/>
      <c r="BQK71" s="137"/>
      <c r="BQL71" s="137"/>
      <c r="BQM71" s="137"/>
      <c r="BQN71" s="137"/>
      <c r="BQO71" s="137"/>
      <c r="BQP71" s="137"/>
      <c r="BQQ71" s="137"/>
      <c r="BQR71" s="137"/>
      <c r="BQS71" s="137"/>
      <c r="BQT71" s="137"/>
      <c r="BQU71" s="137"/>
      <c r="BQV71" s="137"/>
      <c r="BQW71" s="137"/>
      <c r="BQX71" s="137"/>
      <c r="BQY71" s="137"/>
      <c r="BQZ71" s="137"/>
      <c r="BRA71" s="137"/>
      <c r="BRB71" s="137"/>
      <c r="BRC71" s="137"/>
      <c r="BRD71" s="137"/>
      <c r="BRE71" s="137"/>
      <c r="BRF71" s="137"/>
      <c r="BRG71" s="137"/>
      <c r="BRH71" s="137"/>
      <c r="BRI71" s="137"/>
      <c r="BRJ71" s="137"/>
      <c r="BRK71" s="137"/>
      <c r="BRL71" s="137"/>
      <c r="BRM71" s="137"/>
      <c r="BRN71" s="137"/>
      <c r="BRO71" s="137"/>
      <c r="BRP71" s="137"/>
      <c r="BRQ71" s="137"/>
      <c r="BRR71" s="137"/>
      <c r="BRS71" s="137"/>
      <c r="BRT71" s="137"/>
      <c r="BRU71" s="137"/>
      <c r="BRV71" s="137"/>
      <c r="BRW71" s="137"/>
      <c r="BRX71" s="137"/>
      <c r="BRY71" s="137"/>
      <c r="BRZ71" s="137"/>
      <c r="BSA71" s="137"/>
      <c r="BSB71" s="137"/>
      <c r="BSC71" s="137"/>
      <c r="BSD71" s="137"/>
      <c r="BSE71" s="137"/>
      <c r="BSF71" s="137"/>
      <c r="BSG71" s="137"/>
      <c r="BSH71" s="137"/>
      <c r="BSI71" s="137"/>
      <c r="BSJ71" s="137"/>
      <c r="BSK71" s="137"/>
      <c r="BSL71" s="137"/>
      <c r="BSM71" s="137"/>
      <c r="BSN71" s="137"/>
      <c r="BSO71" s="137"/>
      <c r="BSP71" s="137"/>
      <c r="BSQ71" s="137"/>
      <c r="BSR71" s="137"/>
      <c r="BSS71" s="137"/>
      <c r="BST71" s="137"/>
      <c r="BSU71" s="137"/>
      <c r="BSV71" s="137"/>
      <c r="BSW71" s="137"/>
      <c r="BSX71" s="137"/>
      <c r="BSY71" s="137"/>
      <c r="BSZ71" s="137"/>
      <c r="BTA71" s="137"/>
      <c r="BTB71" s="137"/>
      <c r="BTC71" s="137"/>
      <c r="BTD71" s="137"/>
      <c r="BTE71" s="137"/>
      <c r="BTF71" s="137"/>
      <c r="BTG71" s="137"/>
      <c r="BTH71" s="137"/>
      <c r="BTI71" s="137"/>
      <c r="BTJ71" s="137"/>
      <c r="BTK71" s="137"/>
      <c r="BTL71" s="137"/>
      <c r="BTM71" s="137"/>
      <c r="BTN71" s="137"/>
      <c r="BTO71" s="137"/>
      <c r="BTP71" s="137"/>
      <c r="BTQ71" s="137"/>
      <c r="BTR71" s="137"/>
      <c r="BTS71" s="137"/>
      <c r="BTT71" s="137"/>
      <c r="BTU71" s="137"/>
      <c r="BTV71" s="137"/>
      <c r="BTW71" s="137"/>
      <c r="BTX71" s="137"/>
      <c r="BTY71" s="137"/>
      <c r="BTZ71" s="137"/>
      <c r="BUA71" s="137"/>
      <c r="BUB71" s="137"/>
      <c r="BUC71" s="137"/>
      <c r="BUD71" s="137"/>
      <c r="BUE71" s="137"/>
      <c r="BUF71" s="137"/>
      <c r="BUG71" s="137"/>
      <c r="BUH71" s="137"/>
      <c r="BUI71" s="137"/>
      <c r="BUJ71" s="137"/>
      <c r="BUK71" s="137"/>
      <c r="BUL71" s="137"/>
      <c r="BUM71" s="137"/>
      <c r="BUN71" s="137"/>
      <c r="BUO71" s="137"/>
      <c r="BUP71" s="137"/>
      <c r="BUQ71" s="137"/>
      <c r="BUR71" s="137"/>
      <c r="BUS71" s="137"/>
      <c r="BUT71" s="137"/>
      <c r="BUU71" s="137"/>
      <c r="BUV71" s="137"/>
      <c r="BUW71" s="137"/>
      <c r="BUX71" s="137"/>
      <c r="BUY71" s="137"/>
      <c r="BUZ71" s="137"/>
      <c r="BVA71" s="137"/>
      <c r="BVB71" s="137"/>
      <c r="BVC71" s="137"/>
      <c r="BVD71" s="137"/>
      <c r="BVE71" s="137"/>
      <c r="BVF71" s="137"/>
      <c r="BVG71" s="137"/>
      <c r="BVH71" s="137"/>
      <c r="BVI71" s="137"/>
      <c r="BVJ71" s="137"/>
      <c r="BVK71" s="137"/>
      <c r="BVL71" s="137"/>
      <c r="BVM71" s="137"/>
      <c r="BVN71" s="137"/>
      <c r="BVO71" s="137"/>
      <c r="BVP71" s="137"/>
      <c r="BVQ71" s="137"/>
      <c r="BVR71" s="137"/>
      <c r="BVS71" s="137"/>
      <c r="BVT71" s="137"/>
      <c r="BVU71" s="137"/>
      <c r="BVV71" s="137"/>
      <c r="BVW71" s="137"/>
      <c r="BVX71" s="137"/>
      <c r="BVY71" s="137"/>
      <c r="BVZ71" s="137"/>
      <c r="BWA71" s="137"/>
      <c r="BWB71" s="137"/>
      <c r="BWC71" s="137"/>
      <c r="BWD71" s="137"/>
      <c r="BWE71" s="137"/>
      <c r="BWF71" s="137"/>
      <c r="BWG71" s="137"/>
      <c r="BWH71" s="137"/>
      <c r="BWI71" s="137"/>
      <c r="BWJ71" s="137"/>
      <c r="BWK71" s="137"/>
      <c r="BWL71" s="137"/>
      <c r="BWM71" s="137"/>
      <c r="BWN71" s="137"/>
      <c r="BWO71" s="137"/>
      <c r="BWP71" s="137"/>
      <c r="BWQ71" s="137"/>
      <c r="BWR71" s="137"/>
      <c r="BWS71" s="137"/>
      <c r="BWT71" s="137"/>
      <c r="BWU71" s="137"/>
      <c r="BWV71" s="137"/>
      <c r="BWW71" s="137"/>
      <c r="BWX71" s="137"/>
      <c r="BWY71" s="137"/>
      <c r="BWZ71" s="137"/>
      <c r="BXA71" s="137"/>
      <c r="BXB71" s="137"/>
      <c r="BXC71" s="137"/>
      <c r="BXD71" s="137"/>
      <c r="BXE71" s="137"/>
      <c r="BXF71" s="137"/>
      <c r="BXG71" s="137"/>
      <c r="BXH71" s="137"/>
      <c r="BXI71" s="137"/>
      <c r="BXJ71" s="137"/>
      <c r="BXK71" s="137"/>
      <c r="BXL71" s="137"/>
      <c r="BXM71" s="137"/>
      <c r="BXN71" s="137"/>
      <c r="BXO71" s="137"/>
      <c r="BXP71" s="137"/>
      <c r="BXQ71" s="137"/>
      <c r="BXR71" s="137"/>
      <c r="BXS71" s="137"/>
      <c r="BXT71" s="137"/>
      <c r="BXU71" s="137"/>
      <c r="BXV71" s="137"/>
      <c r="BXW71" s="137"/>
      <c r="BXX71" s="137"/>
      <c r="BXY71" s="137"/>
      <c r="BXZ71" s="137"/>
      <c r="BYA71" s="137"/>
      <c r="BYB71" s="137"/>
      <c r="BYC71" s="137"/>
      <c r="BYD71" s="137"/>
      <c r="BYE71" s="137"/>
      <c r="BYF71" s="137"/>
      <c r="BYG71" s="137"/>
      <c r="BYH71" s="137"/>
      <c r="BYI71" s="137"/>
      <c r="BYJ71" s="137"/>
      <c r="BYK71" s="137"/>
      <c r="BYL71" s="137"/>
      <c r="BYM71" s="137"/>
      <c r="BYN71" s="137"/>
      <c r="BYO71" s="137"/>
      <c r="BYP71" s="137"/>
      <c r="BYQ71" s="137"/>
      <c r="BYR71" s="137"/>
      <c r="BYS71" s="137"/>
      <c r="BYT71" s="137"/>
      <c r="BYU71" s="137"/>
      <c r="BYV71" s="137"/>
      <c r="BYW71" s="137"/>
      <c r="BYX71" s="137"/>
      <c r="BYY71" s="137"/>
      <c r="BYZ71" s="137"/>
      <c r="BZA71" s="137"/>
      <c r="BZB71" s="137"/>
      <c r="BZC71" s="137"/>
      <c r="BZD71" s="137"/>
      <c r="BZE71" s="137"/>
      <c r="BZF71" s="137"/>
      <c r="BZG71" s="137"/>
      <c r="BZH71" s="137"/>
      <c r="BZI71" s="137"/>
      <c r="BZJ71" s="137"/>
      <c r="BZK71" s="137"/>
      <c r="BZL71" s="137"/>
      <c r="BZM71" s="137"/>
      <c r="BZN71" s="137"/>
      <c r="BZO71" s="137"/>
      <c r="BZP71" s="137"/>
      <c r="BZQ71" s="137"/>
      <c r="BZR71" s="137"/>
      <c r="BZS71" s="137"/>
      <c r="BZT71" s="137"/>
      <c r="BZU71" s="137"/>
      <c r="BZV71" s="137"/>
      <c r="BZW71" s="137"/>
      <c r="BZX71" s="137"/>
      <c r="BZY71" s="137"/>
      <c r="BZZ71" s="137"/>
      <c r="CAA71" s="137"/>
      <c r="CAB71" s="137"/>
      <c r="CAC71" s="137"/>
      <c r="CAD71" s="137"/>
      <c r="CAE71" s="137"/>
      <c r="CAF71" s="137"/>
      <c r="CAG71" s="137"/>
      <c r="CAH71" s="137"/>
      <c r="CAI71" s="137"/>
      <c r="CAJ71" s="137"/>
      <c r="CAK71" s="137"/>
      <c r="CAL71" s="137"/>
      <c r="CAM71" s="137"/>
      <c r="CAN71" s="137"/>
      <c r="CAO71" s="137"/>
      <c r="CAP71" s="137"/>
      <c r="CAQ71" s="137"/>
      <c r="CAR71" s="137"/>
      <c r="CAS71" s="137"/>
      <c r="CAT71" s="137"/>
      <c r="CAU71" s="137"/>
      <c r="CAV71" s="137"/>
      <c r="CAW71" s="137"/>
      <c r="CAX71" s="137"/>
      <c r="CAY71" s="137"/>
      <c r="CAZ71" s="137"/>
      <c r="CBA71" s="137"/>
      <c r="CBB71" s="137"/>
      <c r="CBC71" s="137"/>
      <c r="CBD71" s="137"/>
      <c r="CBE71" s="137"/>
      <c r="CBF71" s="137"/>
      <c r="CBG71" s="137"/>
      <c r="CBH71" s="137"/>
      <c r="CBI71" s="137"/>
      <c r="CBJ71" s="137"/>
      <c r="CBK71" s="137"/>
      <c r="CBL71" s="137"/>
      <c r="CBM71" s="137"/>
      <c r="CBN71" s="137"/>
      <c r="CBO71" s="137"/>
      <c r="CBP71" s="137"/>
      <c r="CBQ71" s="137"/>
      <c r="CBR71" s="137"/>
      <c r="CBS71" s="137"/>
      <c r="CBT71" s="137"/>
      <c r="CBU71" s="137"/>
      <c r="CBV71" s="137"/>
      <c r="CBW71" s="137"/>
      <c r="CBX71" s="137"/>
      <c r="CBY71" s="137"/>
      <c r="CBZ71" s="137"/>
      <c r="CCA71" s="137"/>
      <c r="CCB71" s="137"/>
      <c r="CCC71" s="137"/>
      <c r="CCD71" s="137"/>
      <c r="CCE71" s="137"/>
      <c r="CCF71" s="137"/>
      <c r="CCG71" s="137"/>
      <c r="CCH71" s="137"/>
      <c r="CCI71" s="137"/>
      <c r="CCJ71" s="137"/>
      <c r="CCK71" s="137"/>
      <c r="CCL71" s="137"/>
      <c r="CCM71" s="137"/>
      <c r="CCN71" s="137"/>
      <c r="CCO71" s="137"/>
      <c r="CCP71" s="137"/>
      <c r="CCQ71" s="137"/>
      <c r="CCR71" s="137"/>
      <c r="CCS71" s="137"/>
      <c r="CCT71" s="137"/>
      <c r="CCU71" s="137"/>
      <c r="CCV71" s="137"/>
      <c r="CCW71" s="137"/>
      <c r="CCX71" s="137"/>
      <c r="CCY71" s="137"/>
      <c r="CCZ71" s="137"/>
      <c r="CDA71" s="137"/>
      <c r="CDB71" s="137"/>
      <c r="CDC71" s="137"/>
      <c r="CDD71" s="137"/>
      <c r="CDE71" s="137"/>
      <c r="CDF71" s="137"/>
      <c r="CDG71" s="137"/>
      <c r="CDH71" s="137"/>
      <c r="CDI71" s="137"/>
      <c r="CDJ71" s="137"/>
      <c r="CDK71" s="137"/>
      <c r="CDL71" s="137"/>
      <c r="CDM71" s="137"/>
      <c r="CDN71" s="137"/>
      <c r="CDO71" s="137"/>
      <c r="CDP71" s="137"/>
      <c r="CDQ71" s="137"/>
      <c r="CDR71" s="137"/>
      <c r="CDS71" s="137"/>
      <c r="CDT71" s="137"/>
      <c r="CDU71" s="137"/>
      <c r="CDV71" s="137"/>
      <c r="CDW71" s="137"/>
      <c r="CDX71" s="137"/>
      <c r="CDY71" s="137"/>
      <c r="CDZ71" s="137"/>
      <c r="CEA71" s="137"/>
      <c r="CEB71" s="137"/>
      <c r="CEC71" s="137"/>
      <c r="CED71" s="137"/>
      <c r="CEE71" s="137"/>
      <c r="CEF71" s="137"/>
      <c r="CEG71" s="137"/>
      <c r="CEH71" s="137"/>
      <c r="CEI71" s="137"/>
      <c r="CEJ71" s="137"/>
      <c r="CEK71" s="137"/>
      <c r="CEL71" s="137"/>
      <c r="CEM71" s="137"/>
      <c r="CEN71" s="137"/>
      <c r="CEO71" s="137"/>
      <c r="CEP71" s="137"/>
      <c r="CEQ71" s="137"/>
      <c r="CER71" s="137"/>
      <c r="CES71" s="137"/>
      <c r="CET71" s="137"/>
      <c r="CEU71" s="137"/>
      <c r="CEV71" s="137"/>
      <c r="CEW71" s="137"/>
      <c r="CEX71" s="137"/>
      <c r="CEY71" s="137"/>
      <c r="CEZ71" s="137"/>
      <c r="CFA71" s="137"/>
      <c r="CFB71" s="137"/>
      <c r="CFC71" s="137"/>
      <c r="CFD71" s="137"/>
      <c r="CFE71" s="137"/>
      <c r="CFF71" s="137"/>
      <c r="CFG71" s="137"/>
      <c r="CFH71" s="137"/>
      <c r="CFI71" s="137"/>
      <c r="CFJ71" s="137"/>
      <c r="CFK71" s="137"/>
      <c r="CFL71" s="137"/>
      <c r="CFM71" s="137"/>
      <c r="CFN71" s="137"/>
      <c r="CFO71" s="137"/>
      <c r="CFP71" s="137"/>
      <c r="CFQ71" s="137"/>
      <c r="CFR71" s="137"/>
      <c r="CFS71" s="137"/>
      <c r="CFT71" s="137"/>
      <c r="CFU71" s="137"/>
      <c r="CFV71" s="137"/>
      <c r="CFW71" s="137"/>
      <c r="CFX71" s="137"/>
      <c r="CFY71" s="137"/>
      <c r="CFZ71" s="137"/>
      <c r="CGA71" s="137"/>
      <c r="CGB71" s="137"/>
      <c r="CGC71" s="137"/>
      <c r="CGD71" s="137"/>
      <c r="CGE71" s="137"/>
      <c r="CGF71" s="137"/>
      <c r="CGG71" s="137"/>
      <c r="CGH71" s="137"/>
      <c r="CGI71" s="137"/>
      <c r="CGJ71" s="137"/>
      <c r="CGK71" s="137"/>
      <c r="CGL71" s="137"/>
      <c r="CGM71" s="137"/>
      <c r="CGN71" s="137"/>
      <c r="CGO71" s="137"/>
      <c r="CGP71" s="137"/>
      <c r="CGQ71" s="137"/>
      <c r="CGR71" s="137"/>
      <c r="CGS71" s="137"/>
      <c r="CGT71" s="137"/>
      <c r="CGU71" s="137"/>
      <c r="CGV71" s="137"/>
      <c r="CGW71" s="137"/>
      <c r="CGX71" s="137"/>
      <c r="CGY71" s="137"/>
      <c r="CGZ71" s="137"/>
      <c r="CHA71" s="137"/>
      <c r="CHB71" s="137"/>
      <c r="CHC71" s="137"/>
      <c r="CHD71" s="137"/>
      <c r="CHE71" s="137"/>
      <c r="CHF71" s="137"/>
      <c r="CHG71" s="137"/>
      <c r="CHH71" s="137"/>
      <c r="CHI71" s="137"/>
      <c r="CHJ71" s="137"/>
      <c r="CHK71" s="137"/>
      <c r="CHL71" s="137"/>
      <c r="CHM71" s="137"/>
      <c r="CHN71" s="137"/>
      <c r="CHO71" s="137"/>
      <c r="CHP71" s="137"/>
      <c r="CHQ71" s="137"/>
      <c r="CHR71" s="137"/>
      <c r="CHS71" s="137"/>
      <c r="CHT71" s="137"/>
      <c r="CHU71" s="137"/>
      <c r="CHV71" s="137"/>
      <c r="CHW71" s="137"/>
      <c r="CHX71" s="137"/>
      <c r="CHY71" s="137"/>
      <c r="CHZ71" s="137"/>
      <c r="CIA71" s="137"/>
      <c r="CIB71" s="137"/>
      <c r="CIC71" s="137"/>
      <c r="CID71" s="137"/>
      <c r="CIE71" s="137"/>
      <c r="CIF71" s="137"/>
      <c r="CIG71" s="137"/>
      <c r="CIH71" s="137"/>
      <c r="CII71" s="137"/>
      <c r="CIJ71" s="137"/>
      <c r="CIK71" s="137"/>
      <c r="CIL71" s="137"/>
      <c r="CIM71" s="137"/>
      <c r="CIN71" s="137"/>
      <c r="CIO71" s="137"/>
      <c r="CIP71" s="137"/>
      <c r="CIQ71" s="137"/>
      <c r="CIR71" s="137"/>
      <c r="CIS71" s="137"/>
      <c r="CIT71" s="137"/>
      <c r="CIU71" s="137"/>
      <c r="CIV71" s="137"/>
      <c r="CIW71" s="137"/>
      <c r="CIX71" s="137"/>
      <c r="CIY71" s="137"/>
      <c r="CIZ71" s="137"/>
      <c r="CJA71" s="137"/>
      <c r="CJB71" s="137"/>
      <c r="CJC71" s="137"/>
      <c r="CJD71" s="137"/>
      <c r="CJE71" s="137"/>
      <c r="CJF71" s="137"/>
      <c r="CJG71" s="137"/>
      <c r="CJH71" s="137"/>
      <c r="CJI71" s="137"/>
      <c r="CJJ71" s="137"/>
      <c r="CJK71" s="137"/>
      <c r="CJL71" s="137"/>
      <c r="CJM71" s="137"/>
      <c r="CJN71" s="137"/>
      <c r="CJO71" s="137"/>
      <c r="CJP71" s="137"/>
      <c r="CJQ71" s="137"/>
      <c r="CJR71" s="137"/>
      <c r="CJS71" s="137"/>
      <c r="CJT71" s="137"/>
      <c r="CJU71" s="137"/>
      <c r="CJV71" s="137"/>
      <c r="CJW71" s="137"/>
      <c r="CJX71" s="137"/>
      <c r="CJY71" s="137"/>
      <c r="CJZ71" s="137"/>
      <c r="CKA71" s="137"/>
      <c r="CKB71" s="137"/>
      <c r="CKC71" s="137"/>
      <c r="CKD71" s="137"/>
      <c r="CKE71" s="137"/>
      <c r="CKF71" s="137"/>
      <c r="CKG71" s="137"/>
      <c r="CKH71" s="137"/>
      <c r="CKI71" s="137"/>
      <c r="CKJ71" s="137"/>
      <c r="CKK71" s="137"/>
      <c r="CKL71" s="137"/>
      <c r="CKM71" s="137"/>
      <c r="CKN71" s="137"/>
      <c r="CKO71" s="137"/>
      <c r="CKP71" s="137"/>
      <c r="CKQ71" s="137"/>
      <c r="CKR71" s="137"/>
      <c r="CKS71" s="137"/>
      <c r="CKT71" s="137"/>
      <c r="CKU71" s="137"/>
      <c r="CKV71" s="137"/>
      <c r="CKW71" s="137"/>
      <c r="CKX71" s="137"/>
      <c r="CKY71" s="137"/>
      <c r="CKZ71" s="137"/>
      <c r="CLA71" s="137"/>
      <c r="CLB71" s="137"/>
      <c r="CLC71" s="137"/>
      <c r="CLD71" s="137"/>
      <c r="CLE71" s="137"/>
      <c r="CLF71" s="137"/>
      <c r="CLG71" s="137"/>
      <c r="CLH71" s="137"/>
      <c r="CLI71" s="137"/>
      <c r="CLJ71" s="137"/>
      <c r="CLK71" s="137"/>
      <c r="CLL71" s="137"/>
      <c r="CLM71" s="137"/>
      <c r="CLN71" s="137"/>
      <c r="CLO71" s="137"/>
      <c r="CLP71" s="137"/>
      <c r="CLQ71" s="137"/>
      <c r="CLR71" s="137"/>
      <c r="CLS71" s="137"/>
      <c r="CLT71" s="137"/>
      <c r="CLU71" s="137"/>
      <c r="CLV71" s="137"/>
      <c r="CLW71" s="137"/>
      <c r="CLX71" s="137"/>
      <c r="CLY71" s="137"/>
      <c r="CLZ71" s="137"/>
      <c r="CMA71" s="137"/>
      <c r="CMB71" s="137"/>
      <c r="CMC71" s="137"/>
      <c r="CMD71" s="137"/>
      <c r="CME71" s="137"/>
      <c r="CMF71" s="137"/>
      <c r="CMG71" s="137"/>
      <c r="CMH71" s="137"/>
      <c r="CMI71" s="137"/>
      <c r="CMJ71" s="137"/>
      <c r="CMK71" s="137"/>
      <c r="CML71" s="137"/>
      <c r="CMM71" s="137"/>
      <c r="CMN71" s="137"/>
      <c r="CMO71" s="137"/>
      <c r="CMP71" s="137"/>
      <c r="CMQ71" s="137"/>
      <c r="CMR71" s="137"/>
      <c r="CMS71" s="137"/>
      <c r="CMT71" s="137"/>
      <c r="CMU71" s="137"/>
      <c r="CMV71" s="137"/>
      <c r="CMW71" s="137"/>
      <c r="CMX71" s="137"/>
      <c r="CMY71" s="137"/>
      <c r="CMZ71" s="137"/>
      <c r="CNA71" s="137"/>
      <c r="CNB71" s="137"/>
      <c r="CNC71" s="137"/>
      <c r="CND71" s="137"/>
      <c r="CNE71" s="137"/>
      <c r="CNF71" s="137"/>
      <c r="CNG71" s="137"/>
      <c r="CNH71" s="137"/>
      <c r="CNI71" s="137"/>
      <c r="CNJ71" s="137"/>
      <c r="CNK71" s="137"/>
      <c r="CNL71" s="137"/>
      <c r="CNM71" s="137"/>
      <c r="CNN71" s="137"/>
      <c r="CNO71" s="137"/>
      <c r="CNP71" s="137"/>
      <c r="CNQ71" s="137"/>
      <c r="CNR71" s="137"/>
      <c r="CNS71" s="137"/>
      <c r="CNT71" s="137"/>
      <c r="CNU71" s="137"/>
      <c r="CNV71" s="137"/>
      <c r="CNW71" s="137"/>
      <c r="CNX71" s="137"/>
      <c r="CNY71" s="137"/>
      <c r="CNZ71" s="137"/>
      <c r="COA71" s="137"/>
      <c r="COB71" s="137"/>
      <c r="COC71" s="137"/>
      <c r="COD71" s="137"/>
      <c r="COE71" s="137"/>
      <c r="COF71" s="137"/>
      <c r="COG71" s="137"/>
      <c r="COH71" s="137"/>
      <c r="COI71" s="137"/>
      <c r="COJ71" s="137"/>
      <c r="COK71" s="137"/>
      <c r="COL71" s="137"/>
      <c r="COM71" s="137"/>
      <c r="CON71" s="137"/>
      <c r="COO71" s="137"/>
      <c r="COP71" s="137"/>
      <c r="COQ71" s="137"/>
      <c r="COR71" s="137"/>
      <c r="COS71" s="137"/>
      <c r="COT71" s="137"/>
      <c r="COU71" s="137"/>
      <c r="COV71" s="137"/>
      <c r="COW71" s="137"/>
      <c r="COX71" s="137"/>
      <c r="COY71" s="137"/>
      <c r="COZ71" s="137"/>
      <c r="CPA71" s="137"/>
      <c r="CPB71" s="137"/>
      <c r="CPC71" s="137"/>
      <c r="CPD71" s="137"/>
      <c r="CPE71" s="137"/>
      <c r="CPF71" s="137"/>
      <c r="CPG71" s="137"/>
      <c r="CPH71" s="137"/>
      <c r="CPI71" s="137"/>
      <c r="CPJ71" s="137"/>
      <c r="CPK71" s="137"/>
      <c r="CPL71" s="137"/>
      <c r="CPM71" s="137"/>
      <c r="CPN71" s="137"/>
      <c r="CPO71" s="137"/>
      <c r="CPP71" s="137"/>
      <c r="CPQ71" s="137"/>
      <c r="CPR71" s="137"/>
      <c r="CPS71" s="137"/>
      <c r="CPT71" s="137"/>
      <c r="CPU71" s="137"/>
      <c r="CPV71" s="137"/>
      <c r="CPW71" s="137"/>
      <c r="CPX71" s="137"/>
      <c r="CPY71" s="137"/>
      <c r="CPZ71" s="137"/>
      <c r="CQA71" s="137"/>
      <c r="CQB71" s="137"/>
      <c r="CQC71" s="137"/>
      <c r="CQD71" s="137"/>
      <c r="CQE71" s="137"/>
      <c r="CQF71" s="137"/>
      <c r="CQG71" s="137"/>
      <c r="CQH71" s="137"/>
      <c r="CQI71" s="137"/>
      <c r="CQJ71" s="137"/>
      <c r="CQK71" s="137"/>
      <c r="CQL71" s="137"/>
      <c r="CQM71" s="137"/>
      <c r="CQN71" s="137"/>
      <c r="CQO71" s="137"/>
      <c r="CQP71" s="137"/>
      <c r="CQQ71" s="137"/>
      <c r="CQR71" s="137"/>
      <c r="CQS71" s="137"/>
      <c r="CQT71" s="137"/>
      <c r="CQU71" s="137"/>
      <c r="CQV71" s="137"/>
      <c r="CQW71" s="137"/>
      <c r="CQX71" s="137"/>
      <c r="CQY71" s="137"/>
      <c r="CQZ71" s="137"/>
      <c r="CRA71" s="137"/>
      <c r="CRB71" s="137"/>
      <c r="CRC71" s="137"/>
      <c r="CRD71" s="137"/>
      <c r="CRE71" s="137"/>
      <c r="CRF71" s="137"/>
      <c r="CRG71" s="137"/>
      <c r="CRH71" s="137"/>
      <c r="CRI71" s="137"/>
      <c r="CRJ71" s="137"/>
      <c r="CRK71" s="137"/>
      <c r="CRL71" s="137"/>
      <c r="CRM71" s="137"/>
      <c r="CRN71" s="137"/>
      <c r="CRO71" s="137"/>
      <c r="CRP71" s="137"/>
      <c r="CRQ71" s="137"/>
      <c r="CRR71" s="137"/>
      <c r="CRS71" s="137"/>
      <c r="CRT71" s="137"/>
      <c r="CRU71" s="137"/>
      <c r="CRV71" s="137"/>
      <c r="CRW71" s="137"/>
      <c r="CRX71" s="137"/>
      <c r="CRY71" s="137"/>
      <c r="CRZ71" s="137"/>
      <c r="CSA71" s="137"/>
      <c r="CSB71" s="137"/>
      <c r="CSC71" s="137"/>
      <c r="CSD71" s="137"/>
      <c r="CSE71" s="137"/>
      <c r="CSF71" s="137"/>
      <c r="CSG71" s="137"/>
      <c r="CSH71" s="137"/>
      <c r="CSI71" s="137"/>
      <c r="CSJ71" s="137"/>
      <c r="CSK71" s="137"/>
      <c r="CSL71" s="137"/>
      <c r="CSM71" s="137"/>
      <c r="CSN71" s="137"/>
      <c r="CSO71" s="137"/>
      <c r="CSP71" s="137"/>
      <c r="CSQ71" s="137"/>
      <c r="CSR71" s="137"/>
      <c r="CSS71" s="137"/>
      <c r="CST71" s="137"/>
      <c r="CSU71" s="137"/>
      <c r="CSV71" s="137"/>
      <c r="CSW71" s="137"/>
      <c r="CSX71" s="137"/>
      <c r="CSY71" s="137"/>
      <c r="CSZ71" s="137"/>
      <c r="CTA71" s="137"/>
      <c r="CTB71" s="137"/>
      <c r="CTC71" s="137"/>
      <c r="CTD71" s="137"/>
      <c r="CTE71" s="137"/>
      <c r="CTF71" s="137"/>
      <c r="CTG71" s="137"/>
      <c r="CTH71" s="137"/>
      <c r="CTI71" s="137"/>
      <c r="CTJ71" s="137"/>
      <c r="CTK71" s="137"/>
      <c r="CTL71" s="137"/>
      <c r="CTM71" s="137"/>
      <c r="CTN71" s="137"/>
      <c r="CTO71" s="137"/>
      <c r="CTP71" s="137"/>
      <c r="CTQ71" s="137"/>
      <c r="CTR71" s="137"/>
      <c r="CTS71" s="137"/>
      <c r="CTT71" s="137"/>
      <c r="CTU71" s="137"/>
      <c r="CTV71" s="137"/>
      <c r="CTW71" s="137"/>
      <c r="CTX71" s="137"/>
      <c r="CTY71" s="137"/>
      <c r="CTZ71" s="137"/>
      <c r="CUA71" s="137"/>
      <c r="CUB71" s="137"/>
      <c r="CUC71" s="137"/>
      <c r="CUD71" s="137"/>
      <c r="CUE71" s="137"/>
      <c r="CUF71" s="137"/>
      <c r="CUG71" s="137"/>
      <c r="CUH71" s="137"/>
      <c r="CUI71" s="137"/>
      <c r="CUJ71" s="137"/>
      <c r="CUK71" s="137"/>
      <c r="CUL71" s="137"/>
      <c r="CUM71" s="137"/>
      <c r="CUN71" s="137"/>
      <c r="CUO71" s="137"/>
      <c r="CUP71" s="137"/>
      <c r="CUQ71" s="137"/>
      <c r="CUR71" s="137"/>
      <c r="CUS71" s="137"/>
      <c r="CUT71" s="137"/>
      <c r="CUU71" s="137"/>
      <c r="CUV71" s="137"/>
      <c r="CUW71" s="137"/>
      <c r="CUX71" s="137"/>
      <c r="CUY71" s="137"/>
      <c r="CUZ71" s="137"/>
      <c r="CVA71" s="137"/>
      <c r="CVB71" s="137"/>
      <c r="CVC71" s="137"/>
      <c r="CVD71" s="137"/>
      <c r="CVE71" s="137"/>
      <c r="CVF71" s="137"/>
      <c r="CVG71" s="137"/>
      <c r="CVH71" s="137"/>
      <c r="CVI71" s="137"/>
      <c r="CVJ71" s="137"/>
      <c r="CVK71" s="137"/>
      <c r="CVL71" s="137"/>
      <c r="CVM71" s="137"/>
      <c r="CVN71" s="137"/>
      <c r="CVO71" s="137"/>
      <c r="CVP71" s="137"/>
      <c r="CVQ71" s="137"/>
      <c r="CVR71" s="137"/>
      <c r="CVS71" s="137"/>
      <c r="CVT71" s="137"/>
      <c r="CVU71" s="137"/>
      <c r="CVV71" s="137"/>
      <c r="CVW71" s="137"/>
      <c r="CVX71" s="137"/>
      <c r="CVY71" s="137"/>
      <c r="CVZ71" s="137"/>
      <c r="CWA71" s="137"/>
      <c r="CWB71" s="137"/>
      <c r="CWC71" s="137"/>
      <c r="CWD71" s="137"/>
      <c r="CWE71" s="137"/>
      <c r="CWF71" s="137"/>
      <c r="CWG71" s="137"/>
      <c r="CWH71" s="137"/>
      <c r="CWI71" s="137"/>
      <c r="CWJ71" s="137"/>
      <c r="CWK71" s="137"/>
      <c r="CWL71" s="137"/>
      <c r="CWM71" s="137"/>
      <c r="CWN71" s="137"/>
      <c r="CWO71" s="137"/>
      <c r="CWP71" s="137"/>
      <c r="CWQ71" s="137"/>
      <c r="CWR71" s="137"/>
      <c r="CWS71" s="137"/>
      <c r="CWT71" s="137"/>
      <c r="CWU71" s="137"/>
      <c r="CWV71" s="137"/>
      <c r="CWW71" s="137"/>
      <c r="CWX71" s="137"/>
      <c r="CWY71" s="137"/>
      <c r="CWZ71" s="137"/>
      <c r="CXA71" s="137"/>
      <c r="CXB71" s="137"/>
      <c r="CXC71" s="137"/>
      <c r="CXD71" s="137"/>
      <c r="CXE71" s="137"/>
      <c r="CXF71" s="137"/>
      <c r="CXG71" s="137"/>
      <c r="CXH71" s="137"/>
      <c r="CXI71" s="137"/>
      <c r="CXJ71" s="137"/>
      <c r="CXK71" s="137"/>
      <c r="CXL71" s="137"/>
      <c r="CXM71" s="137"/>
      <c r="CXN71" s="137"/>
      <c r="CXO71" s="137"/>
      <c r="CXP71" s="137"/>
      <c r="CXQ71" s="137"/>
      <c r="CXR71" s="137"/>
      <c r="CXS71" s="137"/>
      <c r="CXT71" s="137"/>
      <c r="CXU71" s="137"/>
      <c r="CXV71" s="137"/>
      <c r="CXW71" s="137"/>
      <c r="CXX71" s="137"/>
      <c r="CXY71" s="137"/>
      <c r="CXZ71" s="137"/>
      <c r="CYA71" s="137"/>
      <c r="CYB71" s="137"/>
      <c r="CYC71" s="137"/>
      <c r="CYD71" s="137"/>
      <c r="CYE71" s="137"/>
      <c r="CYF71" s="137"/>
      <c r="CYG71" s="137"/>
      <c r="CYH71" s="137"/>
      <c r="CYI71" s="137"/>
      <c r="CYJ71" s="137"/>
      <c r="CYK71" s="137"/>
      <c r="CYL71" s="137"/>
      <c r="CYM71" s="137"/>
      <c r="CYN71" s="137"/>
      <c r="CYO71" s="137"/>
      <c r="CYP71" s="137"/>
      <c r="CYQ71" s="137"/>
      <c r="CYR71" s="137"/>
      <c r="CYS71" s="137"/>
      <c r="CYT71" s="137"/>
      <c r="CYU71" s="137"/>
      <c r="CYV71" s="137"/>
      <c r="CYW71" s="137"/>
      <c r="CYX71" s="137"/>
      <c r="CYY71" s="137"/>
      <c r="CYZ71" s="137"/>
      <c r="CZA71" s="137"/>
      <c r="CZB71" s="137"/>
      <c r="CZC71" s="137"/>
      <c r="CZD71" s="137"/>
      <c r="CZE71" s="137"/>
      <c r="CZF71" s="137"/>
      <c r="CZG71" s="137"/>
      <c r="CZH71" s="137"/>
      <c r="CZI71" s="137"/>
      <c r="CZJ71" s="137"/>
      <c r="CZK71" s="137"/>
      <c r="CZL71" s="137"/>
      <c r="CZM71" s="137"/>
      <c r="CZN71" s="137"/>
      <c r="CZO71" s="137"/>
      <c r="CZP71" s="137"/>
      <c r="CZQ71" s="137"/>
      <c r="CZR71" s="137"/>
      <c r="CZS71" s="137"/>
      <c r="CZT71" s="137"/>
      <c r="CZU71" s="137"/>
      <c r="CZV71" s="137"/>
      <c r="CZW71" s="137"/>
      <c r="CZX71" s="137"/>
      <c r="CZY71" s="137"/>
      <c r="CZZ71" s="137"/>
      <c r="DAA71" s="137"/>
      <c r="DAB71" s="137"/>
      <c r="DAC71" s="137"/>
      <c r="DAD71" s="137"/>
      <c r="DAE71" s="137"/>
      <c r="DAF71" s="137"/>
      <c r="DAG71" s="137"/>
      <c r="DAH71" s="137"/>
      <c r="DAI71" s="137"/>
      <c r="DAJ71" s="137"/>
      <c r="DAK71" s="137"/>
      <c r="DAL71" s="137"/>
      <c r="DAM71" s="137"/>
      <c r="DAN71" s="137"/>
      <c r="DAO71" s="137"/>
      <c r="DAP71" s="137"/>
      <c r="DAQ71" s="137"/>
      <c r="DAR71" s="137"/>
      <c r="DAS71" s="137"/>
      <c r="DAT71" s="137"/>
      <c r="DAU71" s="137"/>
      <c r="DAV71" s="137"/>
      <c r="DAW71" s="137"/>
      <c r="DAX71" s="137"/>
      <c r="DAY71" s="137"/>
      <c r="DAZ71" s="137"/>
      <c r="DBA71" s="137"/>
      <c r="DBB71" s="137"/>
      <c r="DBC71" s="137"/>
      <c r="DBD71" s="137"/>
      <c r="DBE71" s="137"/>
      <c r="DBF71" s="137"/>
      <c r="DBG71" s="137"/>
      <c r="DBH71" s="137"/>
      <c r="DBI71" s="137"/>
      <c r="DBJ71" s="137"/>
      <c r="DBK71" s="137"/>
      <c r="DBL71" s="137"/>
      <c r="DBM71" s="137"/>
      <c r="DBN71" s="137"/>
      <c r="DBO71" s="137"/>
      <c r="DBP71" s="137"/>
      <c r="DBQ71" s="137"/>
      <c r="DBR71" s="137"/>
      <c r="DBS71" s="137"/>
      <c r="DBT71" s="137"/>
      <c r="DBU71" s="137"/>
      <c r="DBV71" s="137"/>
      <c r="DBW71" s="137"/>
      <c r="DBX71" s="137"/>
      <c r="DBY71" s="137"/>
      <c r="DBZ71" s="137"/>
      <c r="DCA71" s="137"/>
      <c r="DCB71" s="137"/>
      <c r="DCC71" s="137"/>
      <c r="DCD71" s="137"/>
      <c r="DCE71" s="137"/>
      <c r="DCF71" s="137"/>
      <c r="DCG71" s="137"/>
      <c r="DCH71" s="137"/>
      <c r="DCI71" s="137"/>
      <c r="DCJ71" s="137"/>
      <c r="DCK71" s="137"/>
      <c r="DCL71" s="137"/>
      <c r="DCM71" s="137"/>
      <c r="DCN71" s="137"/>
      <c r="DCO71" s="137"/>
      <c r="DCP71" s="137"/>
      <c r="DCQ71" s="137"/>
      <c r="DCR71" s="137"/>
      <c r="DCS71" s="137"/>
      <c r="DCT71" s="137"/>
      <c r="DCU71" s="137"/>
      <c r="DCV71" s="137"/>
      <c r="DCW71" s="137"/>
      <c r="DCX71" s="137"/>
      <c r="DCY71" s="137"/>
      <c r="DCZ71" s="137"/>
      <c r="DDA71" s="137"/>
      <c r="DDB71" s="137"/>
      <c r="DDC71" s="137"/>
      <c r="DDD71" s="137"/>
      <c r="DDE71" s="137"/>
      <c r="DDF71" s="137"/>
      <c r="DDG71" s="137"/>
      <c r="DDH71" s="137"/>
      <c r="DDI71" s="137"/>
      <c r="DDJ71" s="137"/>
      <c r="DDK71" s="137"/>
      <c r="DDL71" s="137"/>
      <c r="DDM71" s="137"/>
      <c r="DDN71" s="137"/>
      <c r="DDO71" s="137"/>
      <c r="DDP71" s="137"/>
      <c r="DDQ71" s="137"/>
      <c r="DDR71" s="137"/>
      <c r="DDS71" s="137"/>
      <c r="DDT71" s="137"/>
      <c r="DDU71" s="137"/>
      <c r="DDV71" s="137"/>
      <c r="DDW71" s="137"/>
      <c r="DDX71" s="137"/>
      <c r="DDY71" s="137"/>
      <c r="DDZ71" s="137"/>
      <c r="DEA71" s="137"/>
      <c r="DEB71" s="137"/>
      <c r="DEC71" s="137"/>
      <c r="DED71" s="137"/>
      <c r="DEE71" s="137"/>
      <c r="DEF71" s="137"/>
      <c r="DEG71" s="137"/>
      <c r="DEH71" s="137"/>
      <c r="DEI71" s="137"/>
      <c r="DEJ71" s="137"/>
      <c r="DEK71" s="137"/>
      <c r="DEL71" s="137"/>
      <c r="DEM71" s="137"/>
      <c r="DEN71" s="137"/>
      <c r="DEO71" s="137"/>
      <c r="DEP71" s="137"/>
      <c r="DEQ71" s="137"/>
      <c r="DER71" s="137"/>
      <c r="DES71" s="137"/>
      <c r="DET71" s="137"/>
      <c r="DEU71" s="137"/>
      <c r="DEV71" s="137"/>
      <c r="DEW71" s="137"/>
      <c r="DEX71" s="137"/>
      <c r="DEY71" s="137"/>
      <c r="DEZ71" s="137"/>
      <c r="DFA71" s="137"/>
      <c r="DFB71" s="137"/>
      <c r="DFC71" s="137"/>
      <c r="DFD71" s="137"/>
      <c r="DFE71" s="137"/>
      <c r="DFF71" s="137"/>
      <c r="DFG71" s="137"/>
      <c r="DFH71" s="137"/>
      <c r="DFI71" s="137"/>
      <c r="DFJ71" s="137"/>
      <c r="DFK71" s="137"/>
      <c r="DFL71" s="137"/>
      <c r="DFM71" s="137"/>
      <c r="DFN71" s="137"/>
      <c r="DFO71" s="137"/>
      <c r="DFP71" s="137"/>
      <c r="DFQ71" s="137"/>
      <c r="DFR71" s="137"/>
      <c r="DFS71" s="137"/>
      <c r="DFT71" s="137"/>
      <c r="DFU71" s="137"/>
      <c r="DFV71" s="137"/>
      <c r="DFW71" s="137"/>
      <c r="DFX71" s="137"/>
      <c r="DFY71" s="137"/>
      <c r="DFZ71" s="137"/>
      <c r="DGA71" s="137"/>
      <c r="DGB71" s="137"/>
      <c r="DGC71" s="137"/>
      <c r="DGD71" s="137"/>
      <c r="DGE71" s="137"/>
      <c r="DGF71" s="137"/>
      <c r="DGG71" s="137"/>
      <c r="DGH71" s="137"/>
      <c r="DGI71" s="137"/>
      <c r="DGJ71" s="137"/>
      <c r="DGK71" s="137"/>
      <c r="DGL71" s="137"/>
      <c r="DGM71" s="137"/>
      <c r="DGN71" s="137"/>
      <c r="DGO71" s="137"/>
      <c r="DGP71" s="137"/>
      <c r="DGQ71" s="137"/>
      <c r="DGR71" s="137"/>
      <c r="DGS71" s="137"/>
      <c r="DGT71" s="137"/>
      <c r="DGU71" s="137"/>
      <c r="DGV71" s="137"/>
      <c r="DGW71" s="137"/>
      <c r="DGX71" s="137"/>
      <c r="DGY71" s="137"/>
      <c r="DGZ71" s="137"/>
      <c r="DHA71" s="137"/>
      <c r="DHB71" s="137"/>
      <c r="DHC71" s="137"/>
      <c r="DHD71" s="137"/>
      <c r="DHE71" s="137"/>
      <c r="DHF71" s="137"/>
      <c r="DHG71" s="137"/>
      <c r="DHH71" s="137"/>
      <c r="DHI71" s="137"/>
      <c r="DHJ71" s="137"/>
      <c r="DHK71" s="137"/>
      <c r="DHL71" s="137"/>
      <c r="DHM71" s="137"/>
      <c r="DHN71" s="137"/>
      <c r="DHO71" s="137"/>
      <c r="DHP71" s="137"/>
      <c r="DHQ71" s="137"/>
      <c r="DHR71" s="137"/>
      <c r="DHS71" s="137"/>
      <c r="DHT71" s="137"/>
      <c r="DHU71" s="137"/>
      <c r="DHV71" s="137"/>
      <c r="DHW71" s="137"/>
      <c r="DHX71" s="137"/>
      <c r="DHY71" s="137"/>
      <c r="DHZ71" s="137"/>
      <c r="DIA71" s="137"/>
      <c r="DIB71" s="137"/>
      <c r="DIC71" s="137"/>
      <c r="DID71" s="137"/>
      <c r="DIE71" s="137"/>
      <c r="DIF71" s="137"/>
      <c r="DIG71" s="137"/>
      <c r="DIH71" s="137"/>
      <c r="DII71" s="137"/>
      <c r="DIJ71" s="137"/>
      <c r="DIK71" s="137"/>
      <c r="DIL71" s="137"/>
      <c r="DIM71" s="137"/>
      <c r="DIN71" s="137"/>
      <c r="DIO71" s="137"/>
      <c r="DIP71" s="137"/>
      <c r="DIQ71" s="137"/>
      <c r="DIR71" s="137"/>
      <c r="DIS71" s="137"/>
      <c r="DIT71" s="137"/>
      <c r="DIU71" s="137"/>
      <c r="DIV71" s="137"/>
      <c r="DIW71" s="137"/>
      <c r="DIX71" s="137"/>
      <c r="DIY71" s="137"/>
      <c r="DIZ71" s="137"/>
      <c r="DJA71" s="137"/>
      <c r="DJB71" s="137"/>
      <c r="DJC71" s="137"/>
      <c r="DJD71" s="137"/>
      <c r="DJE71" s="137"/>
      <c r="DJF71" s="137"/>
      <c r="DJG71" s="137"/>
      <c r="DJH71" s="137"/>
      <c r="DJI71" s="137"/>
      <c r="DJJ71" s="137"/>
      <c r="DJK71" s="137"/>
      <c r="DJL71" s="137"/>
      <c r="DJM71" s="137"/>
      <c r="DJN71" s="137"/>
      <c r="DJO71" s="137"/>
      <c r="DJP71" s="137"/>
      <c r="DJQ71" s="137"/>
      <c r="DJR71" s="137"/>
      <c r="DJS71" s="137"/>
      <c r="DJT71" s="137"/>
      <c r="DJU71" s="137"/>
      <c r="DJV71" s="137"/>
      <c r="DJW71" s="137"/>
      <c r="DJX71" s="137"/>
      <c r="DJY71" s="137"/>
      <c r="DJZ71" s="137"/>
      <c r="DKA71" s="137"/>
      <c r="DKB71" s="137"/>
      <c r="DKC71" s="137"/>
      <c r="DKD71" s="137"/>
      <c r="DKE71" s="137"/>
      <c r="DKF71" s="137"/>
      <c r="DKG71" s="137"/>
      <c r="DKH71" s="137"/>
      <c r="DKI71" s="137"/>
      <c r="DKJ71" s="137"/>
      <c r="DKK71" s="137"/>
      <c r="DKL71" s="137"/>
      <c r="DKM71" s="137"/>
      <c r="DKN71" s="137"/>
      <c r="DKO71" s="137"/>
      <c r="DKP71" s="137"/>
      <c r="DKQ71" s="137"/>
      <c r="DKR71" s="137"/>
      <c r="DKS71" s="137"/>
      <c r="DKT71" s="137"/>
      <c r="DKU71" s="137"/>
      <c r="DKV71" s="137"/>
      <c r="DKW71" s="137"/>
      <c r="DKX71" s="137"/>
      <c r="DKY71" s="137"/>
      <c r="DKZ71" s="137"/>
      <c r="DLA71" s="137"/>
      <c r="DLB71" s="137"/>
      <c r="DLC71" s="137"/>
      <c r="DLD71" s="137"/>
      <c r="DLE71" s="137"/>
      <c r="DLF71" s="137"/>
      <c r="DLG71" s="137"/>
      <c r="DLH71" s="137"/>
      <c r="DLI71" s="137"/>
      <c r="DLJ71" s="137"/>
      <c r="DLK71" s="137"/>
      <c r="DLL71" s="137"/>
      <c r="DLM71" s="137"/>
      <c r="DLN71" s="137"/>
      <c r="DLO71" s="137"/>
      <c r="DLP71" s="137"/>
      <c r="DLQ71" s="137"/>
      <c r="DLR71" s="137"/>
      <c r="DLS71" s="137"/>
      <c r="DLT71" s="137"/>
      <c r="DLU71" s="137"/>
      <c r="DLV71" s="137"/>
      <c r="DLW71" s="137"/>
      <c r="DLX71" s="137"/>
      <c r="DLY71" s="137"/>
      <c r="DLZ71" s="137"/>
      <c r="DMA71" s="137"/>
      <c r="DMB71" s="137"/>
      <c r="DMC71" s="137"/>
      <c r="DMD71" s="137"/>
      <c r="DME71" s="137"/>
      <c r="DMF71" s="137"/>
      <c r="DMG71" s="137"/>
      <c r="DMH71" s="137"/>
      <c r="DMI71" s="137"/>
      <c r="DMJ71" s="137"/>
      <c r="DMK71" s="137"/>
      <c r="DML71" s="137"/>
      <c r="DMM71" s="137"/>
      <c r="DMN71" s="137"/>
      <c r="DMO71" s="137"/>
      <c r="DMP71" s="137"/>
      <c r="DMQ71" s="137"/>
      <c r="DMR71" s="137"/>
      <c r="DMS71" s="137"/>
      <c r="DMT71" s="137"/>
      <c r="DMU71" s="137"/>
      <c r="DMV71" s="137"/>
      <c r="DMW71" s="137"/>
      <c r="DMX71" s="137"/>
      <c r="DMY71" s="137"/>
      <c r="DMZ71" s="137"/>
      <c r="DNA71" s="137"/>
      <c r="DNB71" s="137"/>
      <c r="DNC71" s="137"/>
      <c r="DND71" s="137"/>
      <c r="DNE71" s="137"/>
      <c r="DNF71" s="137"/>
      <c r="DNG71" s="137"/>
      <c r="DNH71" s="137"/>
      <c r="DNI71" s="137"/>
      <c r="DNJ71" s="137"/>
      <c r="DNK71" s="137"/>
      <c r="DNL71" s="137"/>
      <c r="DNM71" s="137"/>
      <c r="DNN71" s="137"/>
      <c r="DNO71" s="137"/>
      <c r="DNP71" s="137"/>
      <c r="DNQ71" s="137"/>
      <c r="DNR71" s="137"/>
      <c r="DNS71" s="137"/>
      <c r="DNT71" s="137"/>
      <c r="DNU71" s="137"/>
      <c r="DNV71" s="137"/>
      <c r="DNW71" s="137"/>
      <c r="DNX71" s="137"/>
      <c r="DNY71" s="137"/>
      <c r="DNZ71" s="137"/>
      <c r="DOA71" s="137"/>
      <c r="DOB71" s="137"/>
      <c r="DOC71" s="137"/>
      <c r="DOD71" s="137"/>
      <c r="DOE71" s="137"/>
      <c r="DOF71" s="137"/>
      <c r="DOG71" s="137"/>
      <c r="DOH71" s="137"/>
      <c r="DOI71" s="137"/>
      <c r="DOJ71" s="137"/>
      <c r="DOK71" s="137"/>
      <c r="DOL71" s="137"/>
      <c r="DOM71" s="137"/>
      <c r="DON71" s="137"/>
      <c r="DOO71" s="137"/>
      <c r="DOP71" s="137"/>
      <c r="DOQ71" s="137"/>
      <c r="DOR71" s="137"/>
      <c r="DOS71" s="137"/>
      <c r="DOT71" s="137"/>
      <c r="DOU71" s="137"/>
      <c r="DOV71" s="137"/>
      <c r="DOW71" s="137"/>
      <c r="DOX71" s="137"/>
      <c r="DOY71" s="137"/>
      <c r="DOZ71" s="137"/>
      <c r="DPA71" s="137"/>
      <c r="DPB71" s="137"/>
      <c r="DPC71" s="137"/>
      <c r="DPD71" s="137"/>
      <c r="DPE71" s="137"/>
      <c r="DPF71" s="137"/>
      <c r="DPG71" s="137"/>
      <c r="DPH71" s="137"/>
      <c r="DPI71" s="137"/>
      <c r="DPJ71" s="137"/>
      <c r="DPK71" s="137"/>
      <c r="DPL71" s="137"/>
      <c r="DPM71" s="137"/>
      <c r="DPN71" s="137"/>
      <c r="DPO71" s="137"/>
      <c r="DPP71" s="137"/>
      <c r="DPQ71" s="137"/>
      <c r="DPR71" s="137"/>
      <c r="DPS71" s="137"/>
      <c r="DPT71" s="137"/>
      <c r="DPU71" s="137"/>
      <c r="DPV71" s="137"/>
      <c r="DPW71" s="137"/>
      <c r="DPX71" s="137"/>
      <c r="DPY71" s="137"/>
      <c r="DPZ71" s="137"/>
      <c r="DQA71" s="137"/>
      <c r="DQB71" s="137"/>
      <c r="DQC71" s="137"/>
      <c r="DQD71" s="137"/>
      <c r="DQE71" s="137"/>
      <c r="DQF71" s="137"/>
      <c r="DQG71" s="137"/>
      <c r="DQH71" s="137"/>
      <c r="DQI71" s="137"/>
      <c r="DQJ71" s="137"/>
      <c r="DQK71" s="137"/>
      <c r="DQL71" s="137"/>
      <c r="DQM71" s="137"/>
      <c r="DQN71" s="137"/>
      <c r="DQO71" s="137"/>
      <c r="DQP71" s="137"/>
      <c r="DQQ71" s="137"/>
      <c r="DQR71" s="137"/>
      <c r="DQS71" s="137"/>
      <c r="DQT71" s="137"/>
      <c r="DQU71" s="137"/>
      <c r="DQV71" s="137"/>
      <c r="DQW71" s="137"/>
      <c r="DQX71" s="137"/>
      <c r="DQY71" s="137"/>
      <c r="DQZ71" s="137"/>
      <c r="DRA71" s="137"/>
      <c r="DRB71" s="137"/>
      <c r="DRC71" s="137"/>
      <c r="DRD71" s="137"/>
      <c r="DRE71" s="137"/>
      <c r="DRF71" s="137"/>
      <c r="DRG71" s="137"/>
      <c r="DRH71" s="137"/>
      <c r="DRI71" s="137"/>
      <c r="DRJ71" s="137"/>
      <c r="DRK71" s="137"/>
      <c r="DRL71" s="137"/>
      <c r="DRM71" s="137"/>
      <c r="DRN71" s="137"/>
      <c r="DRO71" s="137"/>
      <c r="DRP71" s="137"/>
      <c r="DRQ71" s="137"/>
      <c r="DRR71" s="137"/>
      <c r="DRS71" s="137"/>
      <c r="DRT71" s="137"/>
      <c r="DRU71" s="137"/>
      <c r="DRV71" s="137"/>
      <c r="DRW71" s="137"/>
      <c r="DRX71" s="137"/>
      <c r="DRY71" s="137"/>
      <c r="DRZ71" s="137"/>
      <c r="DSA71" s="137"/>
      <c r="DSB71" s="137"/>
      <c r="DSC71" s="137"/>
      <c r="DSD71" s="137"/>
      <c r="DSE71" s="137"/>
      <c r="DSF71" s="137"/>
      <c r="DSG71" s="137"/>
      <c r="DSH71" s="137"/>
      <c r="DSI71" s="137"/>
      <c r="DSJ71" s="137"/>
      <c r="DSK71" s="137"/>
      <c r="DSL71" s="137"/>
      <c r="DSM71" s="137"/>
      <c r="DSN71" s="137"/>
      <c r="DSO71" s="137"/>
      <c r="DSP71" s="137"/>
      <c r="DSQ71" s="137"/>
      <c r="DSR71" s="137"/>
      <c r="DSS71" s="137"/>
      <c r="DST71" s="137"/>
      <c r="DSU71" s="137"/>
      <c r="DSV71" s="137"/>
      <c r="DSW71" s="137"/>
      <c r="DSX71" s="137"/>
      <c r="DSY71" s="137"/>
      <c r="DSZ71" s="137"/>
      <c r="DTA71" s="137"/>
      <c r="DTB71" s="137"/>
      <c r="DTC71" s="137"/>
      <c r="DTD71" s="137"/>
      <c r="DTE71" s="137"/>
      <c r="DTF71" s="137"/>
      <c r="DTG71" s="137"/>
      <c r="DTH71" s="137"/>
      <c r="DTI71" s="137"/>
      <c r="DTJ71" s="137"/>
      <c r="DTK71" s="137"/>
      <c r="DTL71" s="137"/>
      <c r="DTM71" s="137"/>
      <c r="DTN71" s="137"/>
      <c r="DTO71" s="137"/>
      <c r="DTP71" s="137"/>
      <c r="DTQ71" s="137"/>
      <c r="DTR71" s="137"/>
      <c r="DTS71" s="137"/>
      <c r="DTT71" s="137"/>
      <c r="DTU71" s="137"/>
      <c r="DTV71" s="137"/>
      <c r="DTW71" s="137"/>
      <c r="DTX71" s="137"/>
      <c r="DTY71" s="137"/>
      <c r="DTZ71" s="137"/>
      <c r="DUA71" s="137"/>
      <c r="DUB71" s="137"/>
      <c r="DUC71" s="137"/>
      <c r="DUD71" s="137"/>
      <c r="DUE71" s="137"/>
      <c r="DUF71" s="137"/>
      <c r="DUG71" s="137"/>
      <c r="DUH71" s="137"/>
      <c r="DUI71" s="137"/>
      <c r="DUJ71" s="137"/>
      <c r="DUK71" s="137"/>
      <c r="DUL71" s="137"/>
      <c r="DUM71" s="137"/>
      <c r="DUN71" s="137"/>
      <c r="DUO71" s="137"/>
      <c r="DUP71" s="137"/>
      <c r="DUQ71" s="137"/>
      <c r="DUR71" s="137"/>
      <c r="DUS71" s="137"/>
      <c r="DUT71" s="137"/>
      <c r="DUU71" s="137"/>
      <c r="DUV71" s="137"/>
      <c r="DUW71" s="137"/>
      <c r="DUX71" s="137"/>
      <c r="DUY71" s="137"/>
      <c r="DUZ71" s="137"/>
      <c r="DVA71" s="137"/>
      <c r="DVB71" s="137"/>
      <c r="DVC71" s="137"/>
      <c r="DVD71" s="137"/>
      <c r="DVE71" s="137"/>
      <c r="DVF71" s="137"/>
      <c r="DVG71" s="137"/>
      <c r="DVH71" s="137"/>
      <c r="DVI71" s="137"/>
      <c r="DVJ71" s="137"/>
      <c r="DVK71" s="137"/>
      <c r="DVL71" s="137"/>
      <c r="DVM71" s="137"/>
      <c r="DVN71" s="137"/>
      <c r="DVO71" s="137"/>
      <c r="DVP71" s="137"/>
      <c r="DVQ71" s="137"/>
      <c r="DVR71" s="137"/>
      <c r="DVS71" s="137"/>
      <c r="DVT71" s="137"/>
      <c r="DVU71" s="137"/>
      <c r="DVV71" s="137"/>
      <c r="DVW71" s="137"/>
      <c r="DVX71" s="137"/>
      <c r="DVY71" s="137"/>
      <c r="DVZ71" s="137"/>
      <c r="DWA71" s="137"/>
      <c r="DWB71" s="137"/>
      <c r="DWC71" s="137"/>
      <c r="DWD71" s="137"/>
      <c r="DWE71" s="137"/>
      <c r="DWF71" s="137"/>
      <c r="DWG71" s="137"/>
      <c r="DWH71" s="137"/>
      <c r="DWI71" s="137"/>
      <c r="DWJ71" s="137"/>
      <c r="DWK71" s="137"/>
      <c r="DWL71" s="137"/>
      <c r="DWM71" s="137"/>
      <c r="DWN71" s="137"/>
      <c r="DWO71" s="137"/>
      <c r="DWP71" s="137"/>
      <c r="DWQ71" s="137"/>
      <c r="DWR71" s="137"/>
      <c r="DWS71" s="137"/>
      <c r="DWT71" s="137"/>
      <c r="DWU71" s="137"/>
      <c r="DWV71" s="137"/>
      <c r="DWW71" s="137"/>
      <c r="DWX71" s="137"/>
      <c r="DWY71" s="137"/>
      <c r="DWZ71" s="137"/>
      <c r="DXA71" s="137"/>
      <c r="DXB71" s="137"/>
      <c r="DXC71" s="137"/>
      <c r="DXD71" s="137"/>
      <c r="DXE71" s="137"/>
      <c r="DXF71" s="137"/>
      <c r="DXG71" s="137"/>
      <c r="DXH71" s="137"/>
      <c r="DXI71" s="137"/>
      <c r="DXJ71" s="137"/>
      <c r="DXK71" s="137"/>
      <c r="DXL71" s="137"/>
      <c r="DXM71" s="137"/>
      <c r="DXN71" s="137"/>
      <c r="DXO71" s="137"/>
      <c r="DXP71" s="137"/>
      <c r="DXQ71" s="137"/>
      <c r="DXR71" s="137"/>
      <c r="DXS71" s="137"/>
      <c r="DXT71" s="137"/>
      <c r="DXU71" s="137"/>
      <c r="DXV71" s="137"/>
      <c r="DXW71" s="137"/>
      <c r="DXX71" s="137"/>
      <c r="DXY71" s="137"/>
      <c r="DXZ71" s="137"/>
      <c r="DYA71" s="137"/>
      <c r="DYB71" s="137"/>
      <c r="DYC71" s="137"/>
      <c r="DYD71" s="137"/>
      <c r="DYE71" s="137"/>
      <c r="DYF71" s="137"/>
      <c r="DYG71" s="137"/>
      <c r="DYH71" s="137"/>
      <c r="DYI71" s="137"/>
      <c r="DYJ71" s="137"/>
      <c r="DYK71" s="137"/>
      <c r="DYL71" s="137"/>
      <c r="DYM71" s="137"/>
      <c r="DYN71" s="137"/>
      <c r="DYO71" s="137"/>
      <c r="DYP71" s="137"/>
      <c r="DYQ71" s="137"/>
      <c r="DYR71" s="137"/>
      <c r="DYS71" s="137"/>
      <c r="DYT71" s="137"/>
      <c r="DYU71" s="137"/>
      <c r="DYV71" s="137"/>
      <c r="DYW71" s="137"/>
      <c r="DYX71" s="137"/>
      <c r="DYY71" s="137"/>
      <c r="DYZ71" s="137"/>
      <c r="DZA71" s="137"/>
      <c r="DZB71" s="137"/>
      <c r="DZC71" s="137"/>
      <c r="DZD71" s="137"/>
      <c r="DZE71" s="137"/>
      <c r="DZF71" s="137"/>
      <c r="DZG71" s="137"/>
      <c r="DZH71" s="137"/>
      <c r="DZI71" s="137"/>
      <c r="DZJ71" s="137"/>
      <c r="DZK71" s="137"/>
      <c r="DZL71" s="137"/>
      <c r="DZM71" s="137"/>
      <c r="DZN71" s="137"/>
      <c r="DZO71" s="137"/>
      <c r="DZP71" s="137"/>
      <c r="DZQ71" s="137"/>
      <c r="DZR71" s="137"/>
      <c r="DZS71" s="137"/>
      <c r="DZT71" s="137"/>
      <c r="DZU71" s="137"/>
      <c r="DZV71" s="137"/>
      <c r="DZW71" s="137"/>
      <c r="DZX71" s="137"/>
      <c r="DZY71" s="137"/>
      <c r="DZZ71" s="137"/>
      <c r="EAA71" s="137"/>
      <c r="EAB71" s="137"/>
      <c r="EAC71" s="137"/>
      <c r="EAD71" s="137"/>
      <c r="EAE71" s="137"/>
      <c r="EAF71" s="137"/>
      <c r="EAG71" s="137"/>
      <c r="EAH71" s="137"/>
      <c r="EAI71" s="137"/>
      <c r="EAJ71" s="137"/>
      <c r="EAK71" s="137"/>
      <c r="EAL71" s="137"/>
      <c r="EAM71" s="137"/>
      <c r="EAN71" s="137"/>
      <c r="EAO71" s="137"/>
      <c r="EAP71" s="137"/>
      <c r="EAQ71" s="137"/>
      <c r="EAR71" s="137"/>
      <c r="EAS71" s="137"/>
      <c r="EAT71" s="137"/>
      <c r="EAU71" s="137"/>
      <c r="EAV71" s="137"/>
      <c r="EAW71" s="137"/>
      <c r="EAX71" s="137"/>
      <c r="EAY71" s="137"/>
      <c r="EAZ71" s="137"/>
      <c r="EBA71" s="137"/>
      <c r="EBB71" s="137"/>
      <c r="EBC71" s="137"/>
      <c r="EBD71" s="137"/>
      <c r="EBE71" s="137"/>
      <c r="EBF71" s="137"/>
      <c r="EBG71" s="137"/>
      <c r="EBH71" s="137"/>
      <c r="EBI71" s="137"/>
      <c r="EBJ71" s="137"/>
      <c r="EBK71" s="137"/>
      <c r="EBL71" s="137"/>
      <c r="EBM71" s="137"/>
      <c r="EBN71" s="137"/>
      <c r="EBO71" s="137"/>
      <c r="EBP71" s="137"/>
      <c r="EBQ71" s="137"/>
      <c r="EBR71" s="137"/>
      <c r="EBS71" s="137"/>
      <c r="EBT71" s="137"/>
      <c r="EBU71" s="137"/>
      <c r="EBV71" s="137"/>
      <c r="EBW71" s="137"/>
      <c r="EBX71" s="137"/>
      <c r="EBY71" s="137"/>
      <c r="EBZ71" s="137"/>
      <c r="ECA71" s="137"/>
      <c r="ECB71" s="137"/>
      <c r="ECC71" s="137"/>
      <c r="ECD71" s="137"/>
      <c r="ECE71" s="137"/>
      <c r="ECF71" s="137"/>
      <c r="ECG71" s="137"/>
      <c r="ECH71" s="137"/>
      <c r="ECI71" s="137"/>
      <c r="ECJ71" s="137"/>
      <c r="ECK71" s="137"/>
      <c r="ECL71" s="137"/>
      <c r="ECM71" s="137"/>
      <c r="ECN71" s="137"/>
      <c r="ECO71" s="137"/>
      <c r="ECP71" s="137"/>
      <c r="ECQ71" s="137"/>
      <c r="ECR71" s="137"/>
      <c r="ECS71" s="137"/>
      <c r="ECT71" s="137"/>
      <c r="ECU71" s="137"/>
      <c r="ECV71" s="137"/>
      <c r="ECW71" s="137"/>
      <c r="ECX71" s="137"/>
      <c r="ECY71" s="137"/>
      <c r="ECZ71" s="137"/>
      <c r="EDA71" s="137"/>
      <c r="EDB71" s="137"/>
      <c r="EDC71" s="137"/>
      <c r="EDD71" s="137"/>
      <c r="EDE71" s="137"/>
      <c r="EDF71" s="137"/>
      <c r="EDG71" s="137"/>
      <c r="EDH71" s="137"/>
      <c r="EDI71" s="137"/>
      <c r="EDJ71" s="137"/>
      <c r="EDK71" s="137"/>
      <c r="EDL71" s="137"/>
      <c r="EDM71" s="137"/>
      <c r="EDN71" s="137"/>
      <c r="EDO71" s="137"/>
      <c r="EDP71" s="137"/>
      <c r="EDQ71" s="137"/>
      <c r="EDR71" s="137"/>
      <c r="EDS71" s="137"/>
      <c r="EDT71" s="137"/>
      <c r="EDU71" s="137"/>
      <c r="EDV71" s="137"/>
      <c r="EDW71" s="137"/>
      <c r="EDX71" s="137"/>
      <c r="EDY71" s="137"/>
      <c r="EDZ71" s="137"/>
      <c r="EEA71" s="137"/>
      <c r="EEB71" s="137"/>
      <c r="EEC71" s="137"/>
      <c r="EED71" s="137"/>
      <c r="EEE71" s="137"/>
      <c r="EEF71" s="137"/>
      <c r="EEG71" s="137"/>
      <c r="EEH71" s="137"/>
      <c r="EEI71" s="137"/>
      <c r="EEJ71" s="137"/>
      <c r="EEK71" s="137"/>
      <c r="EEL71" s="137"/>
      <c r="EEM71" s="137"/>
      <c r="EEN71" s="137"/>
      <c r="EEO71" s="137"/>
      <c r="EEP71" s="137"/>
      <c r="EEQ71" s="137"/>
      <c r="EER71" s="137"/>
      <c r="EES71" s="137"/>
      <c r="EET71" s="137"/>
      <c r="EEU71" s="137"/>
      <c r="EEV71" s="137"/>
      <c r="EEW71" s="137"/>
      <c r="EEX71" s="137"/>
      <c r="EEY71" s="137"/>
      <c r="EEZ71" s="137"/>
      <c r="EFA71" s="137"/>
      <c r="EFB71" s="137"/>
      <c r="EFC71" s="137"/>
      <c r="EFD71" s="137"/>
      <c r="EFE71" s="137"/>
      <c r="EFF71" s="137"/>
      <c r="EFG71" s="137"/>
      <c r="EFH71" s="137"/>
      <c r="EFI71" s="137"/>
      <c r="EFJ71" s="137"/>
      <c r="EFK71" s="137"/>
      <c r="EFL71" s="137"/>
      <c r="EFM71" s="137"/>
      <c r="EFN71" s="137"/>
      <c r="EFO71" s="137"/>
      <c r="EFP71" s="137"/>
      <c r="EFQ71" s="137"/>
      <c r="EFR71" s="137"/>
      <c r="EFS71" s="137"/>
      <c r="EFT71" s="137"/>
      <c r="EFU71" s="137"/>
      <c r="EFV71" s="137"/>
      <c r="EFW71" s="137"/>
      <c r="EFX71" s="137"/>
      <c r="EFY71" s="137"/>
      <c r="EFZ71" s="137"/>
      <c r="EGA71" s="137"/>
      <c r="EGB71" s="137"/>
      <c r="EGC71" s="137"/>
      <c r="EGD71" s="137"/>
      <c r="EGE71" s="137"/>
      <c r="EGF71" s="137"/>
      <c r="EGG71" s="137"/>
      <c r="EGH71" s="137"/>
      <c r="EGI71" s="137"/>
      <c r="EGJ71" s="137"/>
      <c r="EGK71" s="137"/>
      <c r="EGL71" s="137"/>
      <c r="EGM71" s="137"/>
      <c r="EGN71" s="137"/>
      <c r="EGO71" s="137"/>
      <c r="EGP71" s="137"/>
      <c r="EGQ71" s="137"/>
      <c r="EGR71" s="137"/>
      <c r="EGS71" s="137"/>
      <c r="EGT71" s="137"/>
      <c r="EGU71" s="137"/>
      <c r="EGV71" s="137"/>
      <c r="EGW71" s="137"/>
      <c r="EGX71" s="137"/>
      <c r="EGY71" s="137"/>
      <c r="EGZ71" s="137"/>
      <c r="EHA71" s="137"/>
      <c r="EHB71" s="137"/>
      <c r="EHC71" s="137"/>
      <c r="EHD71" s="137"/>
      <c r="EHE71" s="137"/>
      <c r="EHF71" s="137"/>
      <c r="EHG71" s="137"/>
      <c r="EHH71" s="137"/>
      <c r="EHI71" s="137"/>
      <c r="EHJ71" s="137"/>
      <c r="EHK71" s="137"/>
      <c r="EHL71" s="137"/>
      <c r="EHM71" s="137"/>
      <c r="EHN71" s="137"/>
      <c r="EHO71" s="137"/>
      <c r="EHP71" s="137"/>
      <c r="EHQ71" s="137"/>
      <c r="EHR71" s="137"/>
      <c r="EHS71" s="137"/>
      <c r="EHT71" s="137"/>
      <c r="EHU71" s="137"/>
      <c r="EHV71" s="137"/>
      <c r="EHW71" s="137"/>
      <c r="EHX71" s="137"/>
      <c r="EHY71" s="137"/>
      <c r="EHZ71" s="137"/>
      <c r="EIA71" s="137"/>
      <c r="EIB71" s="137"/>
      <c r="EIC71" s="137"/>
      <c r="EID71" s="137"/>
      <c r="EIE71" s="137"/>
      <c r="EIF71" s="137"/>
      <c r="EIG71" s="137"/>
      <c r="EIH71" s="137"/>
      <c r="EII71" s="137"/>
      <c r="EIJ71" s="137"/>
      <c r="EIK71" s="137"/>
      <c r="EIL71" s="137"/>
      <c r="EIM71" s="137"/>
      <c r="EIN71" s="137"/>
      <c r="EIO71" s="137"/>
      <c r="EIP71" s="137"/>
      <c r="EIQ71" s="137"/>
      <c r="EIR71" s="137"/>
      <c r="EIS71" s="137"/>
      <c r="EIT71" s="137"/>
      <c r="EIU71" s="137"/>
      <c r="EIV71" s="137"/>
      <c r="EIW71" s="137"/>
      <c r="EIX71" s="137"/>
      <c r="EIY71" s="137"/>
      <c r="EIZ71" s="137"/>
      <c r="EJA71" s="137"/>
      <c r="EJB71" s="137"/>
      <c r="EJC71" s="137"/>
      <c r="EJD71" s="137"/>
      <c r="EJE71" s="137"/>
      <c r="EJF71" s="137"/>
      <c r="EJG71" s="137"/>
      <c r="EJH71" s="137"/>
      <c r="EJI71" s="137"/>
      <c r="EJJ71" s="137"/>
      <c r="EJK71" s="137"/>
      <c r="EJL71" s="137"/>
      <c r="EJM71" s="137"/>
      <c r="EJN71" s="137"/>
      <c r="EJO71" s="137"/>
      <c r="EJP71" s="137"/>
      <c r="EJQ71" s="137"/>
      <c r="EJR71" s="137"/>
      <c r="EJS71" s="137"/>
      <c r="EJT71" s="137"/>
      <c r="EJU71" s="137"/>
      <c r="EJV71" s="137"/>
      <c r="EJW71" s="137"/>
      <c r="EJX71" s="137"/>
      <c r="EJY71" s="137"/>
      <c r="EJZ71" s="137"/>
      <c r="EKA71" s="137"/>
      <c r="EKB71" s="137"/>
      <c r="EKC71" s="137"/>
      <c r="EKD71" s="137"/>
      <c r="EKE71" s="137"/>
      <c r="EKF71" s="137"/>
      <c r="EKG71" s="137"/>
      <c r="EKH71" s="137"/>
      <c r="EKI71" s="137"/>
      <c r="EKJ71" s="137"/>
      <c r="EKK71" s="137"/>
      <c r="EKL71" s="137"/>
      <c r="EKM71" s="137"/>
      <c r="EKN71" s="137"/>
      <c r="EKO71" s="137"/>
      <c r="EKP71" s="137"/>
      <c r="EKQ71" s="137"/>
      <c r="EKR71" s="137"/>
      <c r="EKS71" s="137"/>
      <c r="EKT71" s="137"/>
      <c r="EKU71" s="137"/>
      <c r="EKV71" s="137"/>
      <c r="EKW71" s="137"/>
      <c r="EKX71" s="137"/>
      <c r="EKY71" s="137"/>
      <c r="EKZ71" s="137"/>
      <c r="ELA71" s="137"/>
      <c r="ELB71" s="137"/>
      <c r="ELC71" s="137"/>
      <c r="ELD71" s="137"/>
      <c r="ELE71" s="137"/>
      <c r="ELF71" s="137"/>
      <c r="ELG71" s="137"/>
      <c r="ELH71" s="137"/>
      <c r="ELI71" s="137"/>
      <c r="ELJ71" s="137"/>
      <c r="ELK71" s="137"/>
      <c r="ELL71" s="137"/>
      <c r="ELM71" s="137"/>
      <c r="ELN71" s="137"/>
      <c r="ELO71" s="137"/>
      <c r="ELP71" s="137"/>
      <c r="ELQ71" s="137"/>
      <c r="ELR71" s="137"/>
      <c r="ELS71" s="137"/>
      <c r="ELT71" s="137"/>
      <c r="ELU71" s="137"/>
      <c r="ELV71" s="137"/>
      <c r="ELW71" s="137"/>
      <c r="ELX71" s="137"/>
      <c r="ELY71" s="137"/>
      <c r="ELZ71" s="137"/>
      <c r="EMA71" s="137"/>
      <c r="EMB71" s="137"/>
      <c r="EMC71" s="137"/>
      <c r="EMD71" s="137"/>
      <c r="EME71" s="137"/>
      <c r="EMF71" s="137"/>
      <c r="EMG71" s="137"/>
      <c r="EMH71" s="137"/>
      <c r="EMI71" s="137"/>
      <c r="EMJ71" s="137"/>
      <c r="EMK71" s="137"/>
      <c r="EML71" s="137"/>
      <c r="EMM71" s="137"/>
      <c r="EMN71" s="137"/>
      <c r="EMO71" s="137"/>
      <c r="EMP71" s="137"/>
      <c r="EMQ71" s="137"/>
      <c r="EMR71" s="137"/>
      <c r="EMS71" s="137"/>
      <c r="EMT71" s="137"/>
      <c r="EMU71" s="137"/>
      <c r="EMV71" s="137"/>
      <c r="EMW71" s="137"/>
      <c r="EMX71" s="137"/>
      <c r="EMY71" s="137"/>
      <c r="EMZ71" s="137"/>
      <c r="ENA71" s="137"/>
      <c r="ENB71" s="137"/>
      <c r="ENC71" s="137"/>
      <c r="END71" s="137"/>
      <c r="ENE71" s="137"/>
      <c r="ENF71" s="137"/>
      <c r="ENG71" s="137"/>
      <c r="ENH71" s="137"/>
      <c r="ENI71" s="137"/>
      <c r="ENJ71" s="137"/>
      <c r="ENK71" s="137"/>
      <c r="ENL71" s="137"/>
      <c r="ENM71" s="137"/>
      <c r="ENN71" s="137"/>
      <c r="ENO71" s="137"/>
      <c r="ENP71" s="137"/>
      <c r="ENQ71" s="137"/>
      <c r="ENR71" s="137"/>
      <c r="ENS71" s="137"/>
      <c r="ENT71" s="137"/>
      <c r="ENU71" s="137"/>
      <c r="ENV71" s="137"/>
      <c r="ENW71" s="137"/>
      <c r="ENX71" s="137"/>
      <c r="ENY71" s="137"/>
      <c r="ENZ71" s="137"/>
      <c r="EOA71" s="137"/>
      <c r="EOB71" s="137"/>
      <c r="EOC71" s="137"/>
      <c r="EOD71" s="137"/>
      <c r="EOE71" s="137"/>
      <c r="EOF71" s="137"/>
      <c r="EOG71" s="137"/>
      <c r="EOH71" s="137"/>
      <c r="EOI71" s="137"/>
      <c r="EOJ71" s="137"/>
      <c r="EOK71" s="137"/>
      <c r="EOL71" s="137"/>
      <c r="EOM71" s="137"/>
      <c r="EON71" s="137"/>
      <c r="EOO71" s="137"/>
      <c r="EOP71" s="137"/>
      <c r="EOQ71" s="137"/>
      <c r="EOR71" s="137"/>
      <c r="EOS71" s="137"/>
      <c r="EOT71" s="137"/>
      <c r="EOU71" s="137"/>
      <c r="EOV71" s="137"/>
      <c r="EOW71" s="137"/>
      <c r="EOX71" s="137"/>
      <c r="EOY71" s="137"/>
      <c r="EOZ71" s="137"/>
      <c r="EPA71" s="137"/>
      <c r="EPB71" s="137"/>
      <c r="EPC71" s="137"/>
      <c r="EPD71" s="137"/>
      <c r="EPE71" s="137"/>
      <c r="EPF71" s="137"/>
      <c r="EPG71" s="137"/>
      <c r="EPH71" s="137"/>
      <c r="EPI71" s="137"/>
      <c r="EPJ71" s="137"/>
      <c r="EPK71" s="137"/>
      <c r="EPL71" s="137"/>
      <c r="EPM71" s="137"/>
      <c r="EPN71" s="137"/>
      <c r="EPO71" s="137"/>
      <c r="EPP71" s="137"/>
      <c r="EPQ71" s="137"/>
      <c r="EPR71" s="137"/>
      <c r="EPS71" s="137"/>
      <c r="EPT71" s="137"/>
      <c r="EPU71" s="137"/>
      <c r="EPV71" s="137"/>
      <c r="EPW71" s="137"/>
      <c r="EPX71" s="137"/>
      <c r="EPY71" s="137"/>
      <c r="EPZ71" s="137"/>
      <c r="EQA71" s="137"/>
      <c r="EQB71" s="137"/>
      <c r="EQC71" s="137"/>
      <c r="EQD71" s="137"/>
      <c r="EQE71" s="137"/>
      <c r="EQF71" s="137"/>
      <c r="EQG71" s="137"/>
      <c r="EQH71" s="137"/>
      <c r="EQI71" s="137"/>
      <c r="EQJ71" s="137"/>
      <c r="EQK71" s="137"/>
      <c r="EQL71" s="137"/>
      <c r="EQM71" s="137"/>
      <c r="EQN71" s="137"/>
      <c r="EQO71" s="137"/>
      <c r="EQP71" s="137"/>
      <c r="EQQ71" s="137"/>
      <c r="EQR71" s="137"/>
      <c r="EQS71" s="137"/>
      <c r="EQT71" s="137"/>
      <c r="EQU71" s="137"/>
      <c r="EQV71" s="137"/>
      <c r="EQW71" s="137"/>
      <c r="EQX71" s="137"/>
      <c r="EQY71" s="137"/>
      <c r="EQZ71" s="137"/>
      <c r="ERA71" s="137"/>
      <c r="ERB71" s="137"/>
      <c r="ERC71" s="137"/>
      <c r="ERD71" s="137"/>
      <c r="ERE71" s="137"/>
      <c r="ERF71" s="137"/>
      <c r="ERG71" s="137"/>
      <c r="ERH71" s="137"/>
      <c r="ERI71" s="137"/>
      <c r="ERJ71" s="137"/>
      <c r="ERK71" s="137"/>
      <c r="ERL71" s="137"/>
      <c r="ERM71" s="137"/>
      <c r="ERN71" s="137"/>
      <c r="ERO71" s="137"/>
      <c r="ERP71" s="137"/>
      <c r="ERQ71" s="137"/>
      <c r="ERR71" s="137"/>
      <c r="ERS71" s="137"/>
      <c r="ERT71" s="137"/>
      <c r="ERU71" s="137"/>
      <c r="ERV71" s="137"/>
      <c r="ERW71" s="137"/>
      <c r="ERX71" s="137"/>
      <c r="ERY71" s="137"/>
      <c r="ERZ71" s="137"/>
      <c r="ESA71" s="137"/>
      <c r="ESB71" s="137"/>
      <c r="ESC71" s="137"/>
      <c r="ESD71" s="137"/>
      <c r="ESE71" s="137"/>
      <c r="ESF71" s="137"/>
      <c r="ESG71" s="137"/>
      <c r="ESH71" s="137"/>
      <c r="ESI71" s="137"/>
      <c r="ESJ71" s="137"/>
      <c r="ESK71" s="137"/>
      <c r="ESL71" s="137"/>
      <c r="ESM71" s="137"/>
      <c r="ESN71" s="137"/>
      <c r="ESO71" s="137"/>
      <c r="ESP71" s="137"/>
      <c r="ESQ71" s="137"/>
      <c r="ESR71" s="137"/>
      <c r="ESS71" s="137"/>
      <c r="EST71" s="137"/>
      <c r="ESU71" s="137"/>
      <c r="ESV71" s="137"/>
      <c r="ESW71" s="137"/>
      <c r="ESX71" s="137"/>
      <c r="ESY71" s="137"/>
      <c r="ESZ71" s="137"/>
      <c r="ETA71" s="137"/>
      <c r="ETB71" s="137"/>
      <c r="ETC71" s="137"/>
      <c r="ETD71" s="137"/>
      <c r="ETE71" s="137"/>
      <c r="ETF71" s="137"/>
      <c r="ETG71" s="137"/>
      <c r="ETH71" s="137"/>
      <c r="ETI71" s="137"/>
      <c r="ETJ71" s="137"/>
      <c r="ETK71" s="137"/>
      <c r="ETL71" s="137"/>
      <c r="ETM71" s="137"/>
      <c r="ETN71" s="137"/>
      <c r="ETO71" s="137"/>
      <c r="ETP71" s="137"/>
      <c r="ETQ71" s="137"/>
      <c r="ETR71" s="137"/>
      <c r="ETS71" s="137"/>
      <c r="ETT71" s="137"/>
      <c r="ETU71" s="137"/>
      <c r="ETV71" s="137"/>
      <c r="ETW71" s="137"/>
      <c r="ETX71" s="137"/>
      <c r="ETY71" s="137"/>
      <c r="ETZ71" s="137"/>
      <c r="EUA71" s="137"/>
      <c r="EUB71" s="137"/>
      <c r="EUC71" s="137"/>
      <c r="EUD71" s="137"/>
      <c r="EUE71" s="137"/>
      <c r="EUF71" s="137"/>
      <c r="EUG71" s="137"/>
      <c r="EUH71" s="137"/>
      <c r="EUI71" s="137"/>
      <c r="EUJ71" s="137"/>
      <c r="EUK71" s="137"/>
      <c r="EUL71" s="137"/>
      <c r="EUM71" s="137"/>
      <c r="EUN71" s="137"/>
      <c r="EUO71" s="137"/>
      <c r="EUP71" s="137"/>
      <c r="EUQ71" s="137"/>
      <c r="EUR71" s="137"/>
      <c r="EUS71" s="137"/>
      <c r="EUT71" s="137"/>
      <c r="EUU71" s="137"/>
      <c r="EUV71" s="137"/>
      <c r="EUW71" s="137"/>
      <c r="EUX71" s="137"/>
      <c r="EUY71" s="137"/>
      <c r="EUZ71" s="137"/>
      <c r="EVA71" s="137"/>
      <c r="EVB71" s="137"/>
      <c r="EVC71" s="137"/>
      <c r="EVD71" s="137"/>
      <c r="EVE71" s="137"/>
      <c r="EVF71" s="137"/>
      <c r="EVG71" s="137"/>
      <c r="EVH71" s="137"/>
      <c r="EVI71" s="137"/>
      <c r="EVJ71" s="137"/>
      <c r="EVK71" s="137"/>
      <c r="EVL71" s="137"/>
      <c r="EVM71" s="137"/>
      <c r="EVN71" s="137"/>
      <c r="EVO71" s="137"/>
      <c r="EVP71" s="137"/>
      <c r="EVQ71" s="137"/>
      <c r="EVR71" s="137"/>
      <c r="EVS71" s="137"/>
      <c r="EVT71" s="137"/>
      <c r="EVU71" s="137"/>
      <c r="EVV71" s="137"/>
      <c r="EVW71" s="137"/>
      <c r="EVX71" s="137"/>
      <c r="EVY71" s="137"/>
      <c r="EVZ71" s="137"/>
      <c r="EWA71" s="137"/>
      <c r="EWB71" s="137"/>
      <c r="EWC71" s="137"/>
      <c r="EWD71" s="137"/>
      <c r="EWE71" s="137"/>
      <c r="EWF71" s="137"/>
      <c r="EWG71" s="137"/>
      <c r="EWH71" s="137"/>
      <c r="EWI71" s="137"/>
      <c r="EWJ71" s="137"/>
      <c r="EWK71" s="137"/>
      <c r="EWL71" s="137"/>
      <c r="EWM71" s="137"/>
      <c r="EWN71" s="137"/>
      <c r="EWO71" s="137"/>
      <c r="EWP71" s="137"/>
      <c r="EWQ71" s="137"/>
      <c r="EWR71" s="137"/>
      <c r="EWS71" s="137"/>
      <c r="EWT71" s="137"/>
      <c r="EWU71" s="137"/>
      <c r="EWV71" s="137"/>
      <c r="EWW71" s="137"/>
      <c r="EWX71" s="137"/>
      <c r="EWY71" s="137"/>
      <c r="EWZ71" s="137"/>
      <c r="EXA71" s="137"/>
      <c r="EXB71" s="137"/>
      <c r="EXC71" s="137"/>
      <c r="EXD71" s="137"/>
      <c r="EXE71" s="137"/>
      <c r="EXF71" s="137"/>
      <c r="EXG71" s="137"/>
      <c r="EXH71" s="137"/>
      <c r="EXI71" s="137"/>
      <c r="EXJ71" s="137"/>
      <c r="EXK71" s="137"/>
      <c r="EXL71" s="137"/>
      <c r="EXM71" s="137"/>
      <c r="EXN71" s="137"/>
      <c r="EXO71" s="137"/>
      <c r="EXP71" s="137"/>
      <c r="EXQ71" s="137"/>
      <c r="EXR71" s="137"/>
      <c r="EXS71" s="137"/>
      <c r="EXT71" s="137"/>
      <c r="EXU71" s="137"/>
      <c r="EXV71" s="137"/>
      <c r="EXW71" s="137"/>
      <c r="EXX71" s="137"/>
      <c r="EXY71" s="137"/>
      <c r="EXZ71" s="137"/>
      <c r="EYA71" s="137"/>
      <c r="EYB71" s="137"/>
      <c r="EYC71" s="137"/>
      <c r="EYD71" s="137"/>
      <c r="EYE71" s="137"/>
      <c r="EYF71" s="137"/>
      <c r="EYG71" s="137"/>
      <c r="EYH71" s="137"/>
      <c r="EYI71" s="137"/>
      <c r="EYJ71" s="137"/>
      <c r="EYK71" s="137"/>
      <c r="EYL71" s="137"/>
      <c r="EYM71" s="137"/>
      <c r="EYN71" s="137"/>
      <c r="EYO71" s="137"/>
      <c r="EYP71" s="137"/>
      <c r="EYQ71" s="137"/>
      <c r="EYR71" s="137"/>
      <c r="EYS71" s="137"/>
      <c r="EYT71" s="137"/>
      <c r="EYU71" s="137"/>
      <c r="EYV71" s="137"/>
      <c r="EYW71" s="137"/>
      <c r="EYX71" s="137"/>
      <c r="EYY71" s="137"/>
      <c r="EYZ71" s="137"/>
      <c r="EZA71" s="137"/>
      <c r="EZB71" s="137"/>
      <c r="EZC71" s="137"/>
      <c r="EZD71" s="137"/>
      <c r="EZE71" s="137"/>
      <c r="EZF71" s="137"/>
      <c r="EZG71" s="137"/>
      <c r="EZH71" s="137"/>
      <c r="EZI71" s="137"/>
      <c r="EZJ71" s="137"/>
      <c r="EZK71" s="137"/>
      <c r="EZL71" s="137"/>
      <c r="EZM71" s="137"/>
      <c r="EZN71" s="137"/>
      <c r="EZO71" s="137"/>
      <c r="EZP71" s="137"/>
      <c r="EZQ71" s="137"/>
      <c r="EZR71" s="137"/>
      <c r="EZS71" s="137"/>
      <c r="EZT71" s="137"/>
      <c r="EZU71" s="137"/>
      <c r="EZV71" s="137"/>
      <c r="EZW71" s="137"/>
      <c r="EZX71" s="137"/>
      <c r="EZY71" s="137"/>
      <c r="EZZ71" s="137"/>
      <c r="FAA71" s="137"/>
      <c r="FAB71" s="137"/>
      <c r="FAC71" s="137"/>
      <c r="FAD71" s="137"/>
      <c r="FAE71" s="137"/>
      <c r="FAF71" s="137"/>
      <c r="FAG71" s="137"/>
      <c r="FAH71" s="137"/>
      <c r="FAI71" s="137"/>
      <c r="FAJ71" s="137"/>
      <c r="FAK71" s="137"/>
      <c r="FAL71" s="137"/>
      <c r="FAM71" s="137"/>
      <c r="FAN71" s="137"/>
      <c r="FAO71" s="137"/>
      <c r="FAP71" s="137"/>
      <c r="FAQ71" s="137"/>
      <c r="FAR71" s="137"/>
      <c r="FAS71" s="137"/>
      <c r="FAT71" s="137"/>
      <c r="FAU71" s="137"/>
      <c r="FAV71" s="137"/>
      <c r="FAW71" s="137"/>
      <c r="FAX71" s="137"/>
      <c r="FAY71" s="137"/>
      <c r="FAZ71" s="137"/>
      <c r="FBA71" s="137"/>
      <c r="FBB71" s="137"/>
      <c r="FBC71" s="137"/>
      <c r="FBD71" s="137"/>
      <c r="FBE71" s="137"/>
      <c r="FBF71" s="137"/>
      <c r="FBG71" s="137"/>
      <c r="FBH71" s="137"/>
      <c r="FBI71" s="137"/>
      <c r="FBJ71" s="137"/>
      <c r="FBK71" s="137"/>
      <c r="FBL71" s="137"/>
      <c r="FBM71" s="137"/>
      <c r="FBN71" s="137"/>
      <c r="FBO71" s="137"/>
      <c r="FBP71" s="137"/>
      <c r="FBQ71" s="137"/>
      <c r="FBR71" s="137"/>
      <c r="FBS71" s="137"/>
      <c r="FBT71" s="137"/>
      <c r="FBU71" s="137"/>
      <c r="FBV71" s="137"/>
      <c r="FBW71" s="137"/>
      <c r="FBX71" s="137"/>
      <c r="FBY71" s="137"/>
      <c r="FBZ71" s="137"/>
      <c r="FCA71" s="137"/>
      <c r="FCB71" s="137"/>
      <c r="FCC71" s="137"/>
      <c r="FCD71" s="137"/>
      <c r="FCE71" s="137"/>
      <c r="FCF71" s="137"/>
      <c r="FCG71" s="137"/>
      <c r="FCH71" s="137"/>
      <c r="FCI71" s="137"/>
      <c r="FCJ71" s="137"/>
      <c r="FCK71" s="137"/>
      <c r="FCL71" s="137"/>
      <c r="FCM71" s="137"/>
      <c r="FCN71" s="137"/>
      <c r="FCO71" s="137"/>
      <c r="FCP71" s="137"/>
      <c r="FCQ71" s="137"/>
      <c r="FCR71" s="137"/>
      <c r="FCS71" s="137"/>
      <c r="FCT71" s="137"/>
      <c r="FCU71" s="137"/>
      <c r="FCV71" s="137"/>
      <c r="FCW71" s="137"/>
      <c r="FCX71" s="137"/>
      <c r="FCY71" s="137"/>
      <c r="FCZ71" s="137"/>
      <c r="FDA71" s="137"/>
      <c r="FDB71" s="137"/>
      <c r="FDC71" s="137"/>
      <c r="FDD71" s="137"/>
      <c r="FDE71" s="137"/>
      <c r="FDF71" s="137"/>
      <c r="FDG71" s="137"/>
      <c r="FDH71" s="137"/>
      <c r="FDI71" s="137"/>
      <c r="FDJ71" s="137"/>
      <c r="FDK71" s="137"/>
      <c r="FDL71" s="137"/>
      <c r="FDM71" s="137"/>
      <c r="FDN71" s="137"/>
      <c r="FDO71" s="137"/>
      <c r="FDP71" s="137"/>
      <c r="FDQ71" s="137"/>
      <c r="FDR71" s="137"/>
      <c r="FDS71" s="137"/>
      <c r="FDT71" s="137"/>
      <c r="FDU71" s="137"/>
      <c r="FDV71" s="137"/>
      <c r="FDW71" s="137"/>
      <c r="FDX71" s="137"/>
      <c r="FDY71" s="137"/>
      <c r="FDZ71" s="137"/>
      <c r="FEA71" s="137"/>
      <c r="FEB71" s="137"/>
      <c r="FEC71" s="137"/>
      <c r="FED71" s="137"/>
      <c r="FEE71" s="137"/>
      <c r="FEF71" s="137"/>
      <c r="FEG71" s="137"/>
      <c r="FEH71" s="137"/>
      <c r="FEI71" s="137"/>
      <c r="FEJ71" s="137"/>
      <c r="FEK71" s="137"/>
      <c r="FEL71" s="137"/>
      <c r="FEM71" s="137"/>
      <c r="FEN71" s="137"/>
      <c r="FEO71" s="137"/>
      <c r="FEP71" s="137"/>
      <c r="FEQ71" s="137"/>
      <c r="FER71" s="137"/>
      <c r="FES71" s="137"/>
      <c r="FET71" s="137"/>
      <c r="FEU71" s="137"/>
      <c r="FEV71" s="137"/>
      <c r="FEW71" s="137"/>
      <c r="FEX71" s="137"/>
      <c r="FEY71" s="137"/>
      <c r="FEZ71" s="137"/>
      <c r="FFA71" s="137"/>
      <c r="FFB71" s="137"/>
      <c r="FFC71" s="137"/>
      <c r="FFD71" s="137"/>
      <c r="FFE71" s="137"/>
      <c r="FFF71" s="137"/>
      <c r="FFG71" s="137"/>
      <c r="FFH71" s="137"/>
      <c r="FFI71" s="137"/>
      <c r="FFJ71" s="137"/>
      <c r="FFK71" s="137"/>
      <c r="FFL71" s="137"/>
      <c r="FFM71" s="137"/>
      <c r="FFN71" s="137"/>
      <c r="FFO71" s="137"/>
      <c r="FFP71" s="137"/>
      <c r="FFQ71" s="137"/>
      <c r="FFR71" s="137"/>
      <c r="FFS71" s="137"/>
      <c r="FFT71" s="137"/>
      <c r="FFU71" s="137"/>
      <c r="FFV71" s="137"/>
      <c r="FFW71" s="137"/>
      <c r="FFX71" s="137"/>
      <c r="FFY71" s="137"/>
      <c r="FFZ71" s="137"/>
      <c r="FGA71" s="137"/>
      <c r="FGB71" s="137"/>
      <c r="FGC71" s="137"/>
      <c r="FGD71" s="137"/>
      <c r="FGE71" s="137"/>
      <c r="FGF71" s="137"/>
      <c r="FGG71" s="137"/>
      <c r="FGH71" s="137"/>
      <c r="FGI71" s="137"/>
      <c r="FGJ71" s="137"/>
      <c r="FGK71" s="137"/>
      <c r="FGL71" s="137"/>
      <c r="FGM71" s="137"/>
      <c r="FGN71" s="137"/>
      <c r="FGO71" s="137"/>
      <c r="FGP71" s="137"/>
      <c r="FGQ71" s="137"/>
      <c r="FGR71" s="137"/>
      <c r="FGS71" s="137"/>
      <c r="FGT71" s="137"/>
      <c r="FGU71" s="137"/>
      <c r="FGV71" s="137"/>
      <c r="FGW71" s="137"/>
      <c r="FGX71" s="137"/>
      <c r="FGY71" s="137"/>
      <c r="FGZ71" s="137"/>
      <c r="FHA71" s="137"/>
      <c r="FHB71" s="137"/>
      <c r="FHC71" s="137"/>
      <c r="FHD71" s="137"/>
      <c r="FHE71" s="137"/>
      <c r="FHF71" s="137"/>
      <c r="FHG71" s="137"/>
      <c r="FHH71" s="137"/>
      <c r="FHI71" s="137"/>
      <c r="FHJ71" s="137"/>
      <c r="FHK71" s="137"/>
      <c r="FHL71" s="137"/>
      <c r="FHM71" s="137"/>
      <c r="FHN71" s="137"/>
      <c r="FHO71" s="137"/>
      <c r="FHP71" s="137"/>
      <c r="FHQ71" s="137"/>
      <c r="FHR71" s="137"/>
      <c r="FHS71" s="137"/>
      <c r="FHT71" s="137"/>
      <c r="FHU71" s="137"/>
      <c r="FHV71" s="137"/>
      <c r="FHW71" s="137"/>
      <c r="FHX71" s="137"/>
      <c r="FHY71" s="137"/>
      <c r="FHZ71" s="137"/>
      <c r="FIA71" s="137"/>
      <c r="FIB71" s="137"/>
      <c r="FIC71" s="137"/>
      <c r="FID71" s="137"/>
      <c r="FIE71" s="137"/>
      <c r="FIF71" s="137"/>
      <c r="FIG71" s="137"/>
      <c r="FIH71" s="137"/>
      <c r="FII71" s="137"/>
      <c r="FIJ71" s="137"/>
      <c r="FIK71" s="137"/>
      <c r="FIL71" s="137"/>
      <c r="FIM71" s="137"/>
      <c r="FIN71" s="137"/>
      <c r="FIO71" s="137"/>
      <c r="FIP71" s="137"/>
      <c r="FIQ71" s="137"/>
      <c r="FIR71" s="137"/>
      <c r="FIS71" s="137"/>
      <c r="FIT71" s="137"/>
      <c r="FIU71" s="137"/>
      <c r="FIV71" s="137"/>
      <c r="FIW71" s="137"/>
      <c r="FIX71" s="137"/>
      <c r="FIY71" s="137"/>
      <c r="FIZ71" s="137"/>
      <c r="FJA71" s="137"/>
      <c r="FJB71" s="137"/>
      <c r="FJC71" s="137"/>
      <c r="FJD71" s="137"/>
      <c r="FJE71" s="137"/>
      <c r="FJF71" s="137"/>
      <c r="FJG71" s="137"/>
      <c r="FJH71" s="137"/>
      <c r="FJI71" s="137"/>
      <c r="FJJ71" s="137"/>
      <c r="FJK71" s="137"/>
      <c r="FJL71" s="137"/>
      <c r="FJM71" s="137"/>
      <c r="FJN71" s="137"/>
      <c r="FJO71" s="137"/>
      <c r="FJP71" s="137"/>
      <c r="FJQ71" s="137"/>
      <c r="FJR71" s="137"/>
      <c r="FJS71" s="137"/>
      <c r="FJT71" s="137"/>
      <c r="FJU71" s="137"/>
      <c r="FJV71" s="137"/>
      <c r="FJW71" s="137"/>
      <c r="FJX71" s="137"/>
      <c r="FJY71" s="137"/>
      <c r="FJZ71" s="137"/>
      <c r="FKA71" s="137"/>
      <c r="FKB71" s="137"/>
      <c r="FKC71" s="137"/>
      <c r="FKD71" s="137"/>
      <c r="FKE71" s="137"/>
      <c r="FKF71" s="137"/>
      <c r="FKG71" s="137"/>
      <c r="FKH71" s="137"/>
      <c r="FKI71" s="137"/>
      <c r="FKJ71" s="137"/>
      <c r="FKK71" s="137"/>
      <c r="FKL71" s="137"/>
      <c r="FKM71" s="137"/>
      <c r="FKN71" s="137"/>
      <c r="FKO71" s="137"/>
      <c r="FKP71" s="137"/>
      <c r="FKQ71" s="137"/>
      <c r="FKR71" s="137"/>
      <c r="FKS71" s="137"/>
      <c r="FKT71" s="137"/>
      <c r="FKU71" s="137"/>
      <c r="FKV71" s="137"/>
      <c r="FKW71" s="137"/>
      <c r="FKX71" s="137"/>
      <c r="FKY71" s="137"/>
      <c r="FKZ71" s="137"/>
      <c r="FLA71" s="137"/>
      <c r="FLB71" s="137"/>
      <c r="FLC71" s="137"/>
      <c r="FLD71" s="137"/>
      <c r="FLE71" s="137"/>
      <c r="FLF71" s="137"/>
      <c r="FLG71" s="137"/>
      <c r="FLH71" s="137"/>
      <c r="FLI71" s="137"/>
      <c r="FLJ71" s="137"/>
      <c r="FLK71" s="137"/>
      <c r="FLL71" s="137"/>
      <c r="FLM71" s="137"/>
      <c r="FLN71" s="137"/>
      <c r="FLO71" s="137"/>
      <c r="FLP71" s="137"/>
      <c r="FLQ71" s="137"/>
      <c r="FLR71" s="137"/>
      <c r="FLS71" s="137"/>
      <c r="FLT71" s="137"/>
      <c r="FLU71" s="137"/>
      <c r="FLV71" s="137"/>
      <c r="FLW71" s="137"/>
      <c r="FLX71" s="137"/>
      <c r="FLY71" s="137"/>
      <c r="FLZ71" s="137"/>
      <c r="FMA71" s="137"/>
      <c r="FMB71" s="137"/>
      <c r="FMC71" s="137"/>
      <c r="FMD71" s="137"/>
      <c r="FME71" s="137"/>
      <c r="FMF71" s="137"/>
      <c r="FMG71" s="137"/>
      <c r="FMH71" s="137"/>
      <c r="FMI71" s="137"/>
      <c r="FMJ71" s="137"/>
      <c r="FMK71" s="137"/>
      <c r="FML71" s="137"/>
      <c r="FMM71" s="137"/>
      <c r="FMN71" s="137"/>
      <c r="FMO71" s="137"/>
      <c r="FMP71" s="137"/>
      <c r="FMQ71" s="137"/>
      <c r="FMR71" s="137"/>
      <c r="FMS71" s="137"/>
      <c r="FMT71" s="137"/>
      <c r="FMU71" s="137"/>
      <c r="FMV71" s="137"/>
      <c r="FMW71" s="137"/>
      <c r="FMX71" s="137"/>
      <c r="FMY71" s="137"/>
      <c r="FMZ71" s="137"/>
      <c r="FNA71" s="137"/>
      <c r="FNB71" s="137"/>
      <c r="FNC71" s="137"/>
      <c r="FND71" s="137"/>
      <c r="FNE71" s="137"/>
      <c r="FNF71" s="137"/>
      <c r="FNG71" s="137"/>
      <c r="FNH71" s="137"/>
      <c r="FNI71" s="137"/>
      <c r="FNJ71" s="137"/>
      <c r="FNK71" s="137"/>
      <c r="FNL71" s="137"/>
      <c r="FNM71" s="137"/>
      <c r="FNN71" s="137"/>
      <c r="FNO71" s="137"/>
      <c r="FNP71" s="137"/>
      <c r="FNQ71" s="137"/>
      <c r="FNR71" s="137"/>
      <c r="FNS71" s="137"/>
      <c r="FNT71" s="137"/>
      <c r="FNU71" s="137"/>
      <c r="FNV71" s="137"/>
      <c r="FNW71" s="137"/>
      <c r="FNX71" s="137"/>
      <c r="FNY71" s="137"/>
      <c r="FNZ71" s="137"/>
      <c r="FOA71" s="137"/>
      <c r="FOB71" s="137"/>
      <c r="FOC71" s="137"/>
      <c r="FOD71" s="137"/>
      <c r="FOE71" s="137"/>
      <c r="FOF71" s="137"/>
      <c r="FOG71" s="137"/>
      <c r="FOH71" s="137"/>
      <c r="FOI71" s="137"/>
      <c r="FOJ71" s="137"/>
      <c r="FOK71" s="137"/>
      <c r="FOL71" s="137"/>
      <c r="FOM71" s="137"/>
      <c r="FON71" s="137"/>
      <c r="FOO71" s="137"/>
      <c r="FOP71" s="137"/>
      <c r="FOQ71" s="137"/>
      <c r="FOR71" s="137"/>
      <c r="FOS71" s="137"/>
      <c r="FOT71" s="137"/>
      <c r="FOU71" s="137"/>
      <c r="FOV71" s="137"/>
      <c r="FOW71" s="137"/>
      <c r="FOX71" s="137"/>
      <c r="FOY71" s="137"/>
      <c r="FOZ71" s="137"/>
      <c r="FPA71" s="137"/>
      <c r="FPB71" s="137"/>
      <c r="FPC71" s="137"/>
      <c r="FPD71" s="137"/>
      <c r="FPE71" s="137"/>
      <c r="FPF71" s="137"/>
      <c r="FPG71" s="137"/>
      <c r="FPH71" s="137"/>
      <c r="FPI71" s="137"/>
      <c r="FPJ71" s="137"/>
      <c r="FPK71" s="137"/>
      <c r="FPL71" s="137"/>
      <c r="FPM71" s="137"/>
      <c r="FPN71" s="137"/>
      <c r="FPO71" s="137"/>
      <c r="FPP71" s="137"/>
      <c r="FPQ71" s="137"/>
      <c r="FPR71" s="137"/>
      <c r="FPS71" s="137"/>
      <c r="FPT71" s="137"/>
      <c r="FPU71" s="137"/>
      <c r="FPV71" s="137"/>
      <c r="FPW71" s="137"/>
      <c r="FPX71" s="137"/>
      <c r="FPY71" s="137"/>
      <c r="FPZ71" s="137"/>
      <c r="FQA71" s="137"/>
      <c r="FQB71" s="137"/>
      <c r="FQC71" s="137"/>
      <c r="FQD71" s="137"/>
      <c r="FQE71" s="137"/>
      <c r="FQF71" s="137"/>
      <c r="FQG71" s="137"/>
      <c r="FQH71" s="137"/>
      <c r="FQI71" s="137"/>
      <c r="FQJ71" s="137"/>
      <c r="FQK71" s="137"/>
      <c r="FQL71" s="137"/>
      <c r="FQM71" s="137"/>
      <c r="FQN71" s="137"/>
      <c r="FQO71" s="137"/>
      <c r="FQP71" s="137"/>
      <c r="FQQ71" s="137"/>
      <c r="FQR71" s="137"/>
      <c r="FQS71" s="137"/>
      <c r="FQT71" s="137"/>
      <c r="FQU71" s="137"/>
      <c r="FQV71" s="137"/>
      <c r="FQW71" s="137"/>
      <c r="FQX71" s="137"/>
      <c r="FQY71" s="137"/>
      <c r="FQZ71" s="137"/>
      <c r="FRA71" s="137"/>
      <c r="FRB71" s="137"/>
      <c r="FRC71" s="137"/>
      <c r="FRD71" s="137"/>
      <c r="FRE71" s="137"/>
      <c r="FRF71" s="137"/>
      <c r="FRG71" s="137"/>
      <c r="FRH71" s="137"/>
      <c r="FRI71" s="137"/>
      <c r="FRJ71" s="137"/>
      <c r="FRK71" s="137"/>
      <c r="FRL71" s="137"/>
      <c r="FRM71" s="137"/>
      <c r="FRN71" s="137"/>
      <c r="FRO71" s="137"/>
      <c r="FRP71" s="137"/>
      <c r="FRQ71" s="137"/>
      <c r="FRR71" s="137"/>
      <c r="FRS71" s="137"/>
      <c r="FRT71" s="137"/>
      <c r="FRU71" s="137"/>
      <c r="FRV71" s="137"/>
      <c r="FRW71" s="137"/>
      <c r="FRX71" s="137"/>
      <c r="FRY71" s="137"/>
      <c r="FRZ71" s="137"/>
      <c r="FSA71" s="137"/>
      <c r="FSB71" s="137"/>
      <c r="FSC71" s="137"/>
      <c r="FSD71" s="137"/>
      <c r="FSE71" s="137"/>
      <c r="FSF71" s="137"/>
      <c r="FSG71" s="137"/>
      <c r="FSH71" s="137"/>
      <c r="FSI71" s="137"/>
      <c r="FSJ71" s="137"/>
      <c r="FSK71" s="137"/>
      <c r="FSL71" s="137"/>
      <c r="FSM71" s="137"/>
      <c r="FSN71" s="137"/>
      <c r="FSO71" s="137"/>
      <c r="FSP71" s="137"/>
      <c r="FSQ71" s="137"/>
      <c r="FSR71" s="137"/>
      <c r="FSS71" s="137"/>
      <c r="FST71" s="137"/>
      <c r="FSU71" s="137"/>
      <c r="FSV71" s="137"/>
      <c r="FSW71" s="137"/>
      <c r="FSX71" s="137"/>
      <c r="FSY71" s="137"/>
      <c r="FSZ71" s="137"/>
      <c r="FTA71" s="137"/>
      <c r="FTB71" s="137"/>
      <c r="FTC71" s="137"/>
      <c r="FTD71" s="137"/>
      <c r="FTE71" s="137"/>
      <c r="FTF71" s="137"/>
      <c r="FTG71" s="137"/>
      <c r="FTH71" s="137"/>
      <c r="FTI71" s="137"/>
      <c r="FTJ71" s="137"/>
      <c r="FTK71" s="137"/>
      <c r="FTL71" s="137"/>
      <c r="FTM71" s="137"/>
      <c r="FTN71" s="137"/>
      <c r="FTO71" s="137"/>
      <c r="FTP71" s="137"/>
      <c r="FTQ71" s="137"/>
      <c r="FTR71" s="137"/>
      <c r="FTS71" s="137"/>
      <c r="FTT71" s="137"/>
      <c r="FTU71" s="137"/>
      <c r="FTV71" s="137"/>
      <c r="FTW71" s="137"/>
      <c r="FTX71" s="137"/>
      <c r="FTY71" s="137"/>
      <c r="FTZ71" s="137"/>
      <c r="FUA71" s="137"/>
      <c r="FUB71" s="137"/>
      <c r="FUC71" s="137"/>
      <c r="FUD71" s="137"/>
      <c r="FUE71" s="137"/>
      <c r="FUF71" s="137"/>
      <c r="FUG71" s="137"/>
      <c r="FUH71" s="137"/>
      <c r="FUI71" s="137"/>
      <c r="FUJ71" s="137"/>
      <c r="FUK71" s="137"/>
      <c r="FUL71" s="137"/>
      <c r="FUM71" s="137"/>
      <c r="FUN71" s="137"/>
      <c r="FUO71" s="137"/>
      <c r="FUP71" s="137"/>
      <c r="FUQ71" s="137"/>
      <c r="FUR71" s="137"/>
      <c r="FUS71" s="137"/>
      <c r="FUT71" s="137"/>
      <c r="FUU71" s="137"/>
      <c r="FUV71" s="137"/>
      <c r="FUW71" s="137"/>
      <c r="FUX71" s="137"/>
      <c r="FUY71" s="137"/>
      <c r="FUZ71" s="137"/>
      <c r="FVA71" s="137"/>
      <c r="FVB71" s="137"/>
      <c r="FVC71" s="137"/>
      <c r="FVD71" s="137"/>
      <c r="FVE71" s="137"/>
      <c r="FVF71" s="137"/>
      <c r="FVG71" s="137"/>
      <c r="FVH71" s="137"/>
      <c r="FVI71" s="137"/>
      <c r="FVJ71" s="137"/>
      <c r="FVK71" s="137"/>
      <c r="FVL71" s="137"/>
      <c r="FVM71" s="137"/>
      <c r="FVN71" s="137"/>
      <c r="FVO71" s="137"/>
      <c r="FVP71" s="137"/>
      <c r="FVQ71" s="137"/>
      <c r="FVR71" s="137"/>
      <c r="FVS71" s="137"/>
      <c r="FVT71" s="137"/>
      <c r="FVU71" s="137"/>
      <c r="FVV71" s="137"/>
      <c r="FVW71" s="137"/>
      <c r="FVX71" s="137"/>
      <c r="FVY71" s="137"/>
      <c r="FVZ71" s="137"/>
      <c r="FWA71" s="137"/>
      <c r="FWB71" s="137"/>
      <c r="FWC71" s="137"/>
      <c r="FWD71" s="137"/>
      <c r="FWE71" s="137"/>
      <c r="FWF71" s="137"/>
      <c r="FWG71" s="137"/>
    </row>
    <row r="72" spans="1:4661" s="114" customFormat="1" ht="26.4" x14ac:dyDescent="0.25">
      <c r="A72" s="80" t="s">
        <v>274</v>
      </c>
      <c r="B72" s="80" t="s">
        <v>47</v>
      </c>
      <c r="C72" s="81">
        <v>2025</v>
      </c>
      <c r="D72" s="81">
        <v>2027</v>
      </c>
      <c r="E72" s="101"/>
      <c r="F72" s="80" t="s">
        <v>101</v>
      </c>
      <c r="G72" s="101"/>
      <c r="H72" s="80" t="s">
        <v>101</v>
      </c>
      <c r="I72" s="80" t="s">
        <v>51</v>
      </c>
      <c r="J72" s="80" t="s">
        <v>102</v>
      </c>
      <c r="K72" s="93" t="s">
        <v>140</v>
      </c>
      <c r="L72" s="101" t="s">
        <v>275</v>
      </c>
      <c r="M72" s="80" t="s">
        <v>236</v>
      </c>
      <c r="N72" s="80" t="s">
        <v>142</v>
      </c>
      <c r="O72" s="86">
        <v>36</v>
      </c>
      <c r="P72" s="87" t="s">
        <v>113</v>
      </c>
      <c r="Q72" s="88">
        <v>85000</v>
      </c>
      <c r="R72" s="88">
        <v>85000</v>
      </c>
      <c r="S72" s="88">
        <v>85000</v>
      </c>
      <c r="T72" s="88">
        <v>0</v>
      </c>
      <c r="U72" s="88">
        <v>255000</v>
      </c>
      <c r="V72" s="89">
        <v>0</v>
      </c>
      <c r="W72" s="83"/>
      <c r="X72" s="90" t="s">
        <v>110</v>
      </c>
      <c r="Y72" s="90" t="s">
        <v>111</v>
      </c>
      <c r="Z72" s="91"/>
      <c r="AA72" s="138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9"/>
      <c r="ES72" s="139"/>
      <c r="ET72" s="139"/>
      <c r="EU72" s="139"/>
      <c r="EV72" s="139"/>
      <c r="EW72" s="139"/>
      <c r="EX72" s="139"/>
      <c r="EY72" s="139"/>
      <c r="EZ72" s="139"/>
      <c r="FA72" s="139"/>
      <c r="FB72" s="139"/>
      <c r="FC72" s="139"/>
      <c r="FD72" s="139"/>
      <c r="FE72" s="139"/>
      <c r="FF72" s="139"/>
      <c r="FG72" s="139"/>
      <c r="FH72" s="139"/>
      <c r="FI72" s="139"/>
      <c r="FJ72" s="139"/>
      <c r="FK72" s="139"/>
      <c r="FL72" s="139"/>
      <c r="FM72" s="139"/>
      <c r="FN72" s="139"/>
      <c r="FO72" s="139"/>
      <c r="FP72" s="139"/>
      <c r="FQ72" s="139"/>
      <c r="FR72" s="139"/>
      <c r="FS72" s="139"/>
      <c r="FT72" s="139"/>
      <c r="FU72" s="139"/>
      <c r="FV72" s="139"/>
      <c r="FW72" s="139"/>
      <c r="FX72" s="139"/>
      <c r="FY72" s="139"/>
      <c r="FZ72" s="139"/>
      <c r="GA72" s="139"/>
      <c r="GB72" s="139"/>
      <c r="GC72" s="139"/>
      <c r="GD72" s="139"/>
      <c r="GE72" s="139"/>
      <c r="GF72" s="139"/>
      <c r="GG72" s="139"/>
      <c r="GH72" s="139"/>
      <c r="GI72" s="139"/>
      <c r="GJ72" s="139"/>
      <c r="GK72" s="139"/>
      <c r="GL72" s="139"/>
      <c r="GM72" s="139"/>
      <c r="GN72" s="139"/>
      <c r="GO72" s="139"/>
      <c r="GP72" s="139"/>
      <c r="GQ72" s="139"/>
      <c r="GR72" s="139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9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9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9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9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9"/>
      <c r="JF72" s="139"/>
      <c r="JG72" s="139"/>
      <c r="JH72" s="139"/>
      <c r="JI72" s="139"/>
      <c r="JJ72" s="139"/>
      <c r="JK72" s="139"/>
      <c r="JL72" s="139"/>
      <c r="JM72" s="139"/>
      <c r="JN72" s="139"/>
      <c r="JO72" s="139"/>
      <c r="JP72" s="139"/>
      <c r="JQ72" s="139"/>
      <c r="JR72" s="139"/>
      <c r="JS72" s="139"/>
      <c r="JT72" s="139"/>
      <c r="JU72" s="139"/>
      <c r="JV72" s="139"/>
      <c r="JW72" s="139"/>
      <c r="JX72" s="139"/>
      <c r="JY72" s="139"/>
      <c r="JZ72" s="139"/>
      <c r="KA72" s="139"/>
      <c r="KB72" s="139"/>
      <c r="KC72" s="139"/>
      <c r="KD72" s="139"/>
      <c r="KE72" s="139"/>
      <c r="KF72" s="139"/>
      <c r="KG72" s="139"/>
      <c r="KH72" s="139"/>
      <c r="KI72" s="139"/>
      <c r="KJ72" s="139"/>
      <c r="KK72" s="139"/>
      <c r="KL72" s="139"/>
      <c r="KM72" s="139"/>
      <c r="KN72" s="139"/>
      <c r="KO72" s="139"/>
      <c r="KP72" s="139"/>
      <c r="KQ72" s="139"/>
      <c r="KR72" s="139"/>
      <c r="KS72" s="139"/>
      <c r="KT72" s="139"/>
      <c r="KU72" s="139"/>
      <c r="KV72" s="139"/>
      <c r="KW72" s="139"/>
      <c r="KX72" s="139"/>
      <c r="KY72" s="139"/>
      <c r="KZ72" s="139"/>
      <c r="LA72" s="139"/>
      <c r="LB72" s="139"/>
      <c r="LC72" s="139"/>
      <c r="LD72" s="139"/>
      <c r="LE72" s="139"/>
      <c r="LF72" s="139"/>
      <c r="LG72" s="139"/>
      <c r="LH72" s="139"/>
      <c r="LI72" s="139"/>
      <c r="LJ72" s="139"/>
      <c r="LK72" s="139"/>
      <c r="LL72" s="139"/>
      <c r="LM72" s="139"/>
      <c r="LN72" s="139"/>
      <c r="LO72" s="139"/>
      <c r="LP72" s="139"/>
      <c r="LQ72" s="139"/>
      <c r="LR72" s="139"/>
      <c r="LS72" s="139"/>
      <c r="LT72" s="139"/>
      <c r="LU72" s="139"/>
      <c r="LV72" s="139"/>
      <c r="LW72" s="139"/>
      <c r="LX72" s="139"/>
      <c r="LY72" s="139"/>
      <c r="LZ72" s="139"/>
      <c r="MA72" s="139"/>
      <c r="MB72" s="139"/>
      <c r="MC72" s="139"/>
      <c r="MD72" s="139"/>
      <c r="ME72" s="139"/>
      <c r="MF72" s="139"/>
      <c r="MG72" s="139"/>
      <c r="MH72" s="139"/>
      <c r="MI72" s="139"/>
      <c r="MJ72" s="139"/>
      <c r="MK72" s="139"/>
      <c r="ML72" s="139"/>
      <c r="MM72" s="139"/>
      <c r="MN72" s="139"/>
      <c r="MO72" s="139"/>
      <c r="MP72" s="139"/>
      <c r="MQ72" s="139"/>
      <c r="MR72" s="139"/>
      <c r="MS72" s="139"/>
      <c r="MT72" s="139"/>
      <c r="MU72" s="139"/>
      <c r="MV72" s="139"/>
      <c r="MW72" s="139"/>
      <c r="MX72" s="139"/>
      <c r="MY72" s="139"/>
      <c r="MZ72" s="139"/>
      <c r="NA72" s="139"/>
      <c r="NB72" s="139"/>
      <c r="NC72" s="139"/>
      <c r="ND72" s="139"/>
      <c r="NE72" s="139"/>
      <c r="NF72" s="139"/>
      <c r="NG72" s="139"/>
      <c r="NH72" s="139"/>
      <c r="NI72" s="139"/>
      <c r="NJ72" s="139"/>
      <c r="NK72" s="139"/>
      <c r="NL72" s="139"/>
      <c r="NM72" s="139"/>
      <c r="NN72" s="139"/>
      <c r="NO72" s="139"/>
      <c r="NP72" s="139"/>
      <c r="NQ72" s="139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  <c r="OD72" s="139"/>
      <c r="OE72" s="139"/>
      <c r="OF72" s="139"/>
      <c r="OG72" s="139"/>
      <c r="OH72" s="139"/>
      <c r="OI72" s="139"/>
      <c r="OJ72" s="139"/>
      <c r="OK72" s="139"/>
      <c r="OL72" s="139"/>
      <c r="OM72" s="139"/>
      <c r="ON72" s="139"/>
      <c r="OO72" s="139"/>
      <c r="OP72" s="139"/>
      <c r="OQ72" s="139"/>
      <c r="OR72" s="139"/>
      <c r="OS72" s="139"/>
      <c r="OT72" s="139"/>
      <c r="OU72" s="139"/>
      <c r="OV72" s="139"/>
      <c r="OW72" s="139"/>
      <c r="OX72" s="139"/>
      <c r="OY72" s="139"/>
      <c r="OZ72" s="139"/>
      <c r="PA72" s="139"/>
      <c r="PB72" s="139"/>
      <c r="PC72" s="139"/>
      <c r="PD72" s="139"/>
      <c r="PE72" s="139"/>
      <c r="PF72" s="139"/>
      <c r="PG72" s="139"/>
      <c r="PH72" s="139"/>
      <c r="PI72" s="139"/>
      <c r="PJ72" s="139"/>
      <c r="PK72" s="139"/>
      <c r="PL72" s="139"/>
      <c r="PM72" s="139"/>
      <c r="PN72" s="139"/>
      <c r="PO72" s="139"/>
      <c r="PP72" s="139"/>
      <c r="PQ72" s="139"/>
      <c r="PR72" s="139"/>
      <c r="PS72" s="139"/>
      <c r="PT72" s="139"/>
      <c r="PU72" s="139"/>
      <c r="PV72" s="139"/>
      <c r="PW72" s="139"/>
      <c r="PX72" s="139"/>
      <c r="PY72" s="139"/>
      <c r="PZ72" s="139"/>
      <c r="QA72" s="139"/>
      <c r="QB72" s="139"/>
      <c r="QC72" s="139"/>
      <c r="QD72" s="139"/>
      <c r="QE72" s="139"/>
      <c r="QF72" s="139"/>
      <c r="QG72" s="139"/>
      <c r="QH72" s="139"/>
      <c r="QI72" s="139"/>
      <c r="QJ72" s="139"/>
      <c r="QK72" s="139"/>
      <c r="QL72" s="139"/>
      <c r="QM72" s="139"/>
      <c r="QN72" s="139"/>
      <c r="QO72" s="139"/>
      <c r="QP72" s="139"/>
      <c r="QQ72" s="139"/>
      <c r="QR72" s="139"/>
      <c r="QS72" s="139"/>
      <c r="QT72" s="139"/>
      <c r="QU72" s="139"/>
      <c r="QV72" s="139"/>
      <c r="QW72" s="139"/>
      <c r="QX72" s="139"/>
      <c r="QY72" s="139"/>
      <c r="QZ72" s="139"/>
      <c r="RA72" s="139"/>
      <c r="RB72" s="139"/>
      <c r="RC72" s="139"/>
      <c r="RD72" s="139"/>
      <c r="RE72" s="139"/>
      <c r="RF72" s="139"/>
      <c r="RG72" s="139"/>
      <c r="RH72" s="139"/>
      <c r="RI72" s="139"/>
      <c r="RJ72" s="139"/>
      <c r="RK72" s="139"/>
      <c r="RL72" s="139"/>
      <c r="RM72" s="139"/>
      <c r="RN72" s="139"/>
      <c r="RO72" s="139"/>
      <c r="RP72" s="139"/>
      <c r="RQ72" s="139"/>
      <c r="RR72" s="139"/>
      <c r="RS72" s="139"/>
      <c r="RT72" s="139"/>
      <c r="RU72" s="139"/>
      <c r="RV72" s="139"/>
      <c r="RW72" s="139"/>
      <c r="RX72" s="139"/>
      <c r="RY72" s="139"/>
      <c r="RZ72" s="139"/>
      <c r="SA72" s="139"/>
      <c r="SB72" s="139"/>
      <c r="SC72" s="139"/>
      <c r="SD72" s="139"/>
      <c r="SE72" s="139"/>
      <c r="SF72" s="139"/>
      <c r="SG72" s="139"/>
      <c r="SH72" s="139"/>
      <c r="SI72" s="139"/>
      <c r="SJ72" s="139"/>
      <c r="SK72" s="139"/>
      <c r="SL72" s="139"/>
      <c r="SM72" s="139"/>
      <c r="SN72" s="139"/>
      <c r="SO72" s="139"/>
      <c r="SP72" s="139"/>
      <c r="SQ72" s="139"/>
      <c r="SR72" s="139"/>
      <c r="SS72" s="139"/>
      <c r="ST72" s="139"/>
      <c r="SU72" s="139"/>
      <c r="SV72" s="139"/>
      <c r="SW72" s="139"/>
      <c r="SX72" s="139"/>
      <c r="SY72" s="139"/>
      <c r="SZ72" s="139"/>
      <c r="TA72" s="139"/>
      <c r="TB72" s="139"/>
      <c r="TC72" s="139"/>
      <c r="TD72" s="139"/>
      <c r="TE72" s="139"/>
      <c r="TF72" s="139"/>
      <c r="TG72" s="139"/>
      <c r="TH72" s="139"/>
      <c r="TI72" s="139"/>
      <c r="TJ72" s="139"/>
      <c r="TK72" s="139"/>
      <c r="TL72" s="139"/>
      <c r="TM72" s="139"/>
      <c r="TN72" s="139"/>
      <c r="TO72" s="139"/>
      <c r="TP72" s="139"/>
      <c r="TQ72" s="139"/>
      <c r="TR72" s="139"/>
      <c r="TS72" s="139"/>
      <c r="TT72" s="139"/>
      <c r="TU72" s="139"/>
      <c r="TV72" s="139"/>
      <c r="TW72" s="139"/>
      <c r="TX72" s="139"/>
      <c r="TY72" s="139"/>
      <c r="TZ72" s="139"/>
      <c r="UA72" s="139"/>
      <c r="UB72" s="139"/>
      <c r="UC72" s="139"/>
      <c r="UD72" s="139"/>
      <c r="UE72" s="139"/>
      <c r="UF72" s="139"/>
      <c r="UG72" s="139"/>
      <c r="UH72" s="139"/>
      <c r="UI72" s="139"/>
      <c r="UJ72" s="139"/>
      <c r="UK72" s="139"/>
      <c r="UL72" s="139"/>
      <c r="UM72" s="139"/>
      <c r="UN72" s="139"/>
      <c r="UO72" s="139"/>
      <c r="UP72" s="139"/>
      <c r="UQ72" s="139"/>
      <c r="UR72" s="139"/>
      <c r="US72" s="139"/>
      <c r="UT72" s="139"/>
      <c r="UU72" s="139"/>
      <c r="UV72" s="139"/>
      <c r="UW72" s="139"/>
      <c r="UX72" s="139"/>
      <c r="UY72" s="139"/>
      <c r="UZ72" s="139"/>
      <c r="VA72" s="139"/>
      <c r="VB72" s="139"/>
      <c r="VC72" s="139"/>
      <c r="VD72" s="139"/>
      <c r="VE72" s="139"/>
      <c r="VF72" s="139"/>
      <c r="VG72" s="139"/>
      <c r="VH72" s="139"/>
      <c r="VI72" s="139"/>
      <c r="VJ72" s="139"/>
      <c r="VK72" s="139"/>
      <c r="VL72" s="139"/>
      <c r="VM72" s="139"/>
      <c r="VN72" s="139"/>
      <c r="VO72" s="139"/>
      <c r="VP72" s="139"/>
      <c r="VQ72" s="139"/>
      <c r="VR72" s="139"/>
      <c r="VS72" s="139"/>
      <c r="VT72" s="139"/>
      <c r="VU72" s="139"/>
      <c r="VV72" s="139"/>
      <c r="VW72" s="139"/>
      <c r="VX72" s="139"/>
      <c r="VY72" s="139"/>
      <c r="VZ72" s="139"/>
      <c r="WA72" s="139"/>
      <c r="WB72" s="139"/>
      <c r="WC72" s="139"/>
      <c r="WD72" s="139"/>
      <c r="WE72" s="139"/>
      <c r="WF72" s="139"/>
      <c r="WG72" s="139"/>
      <c r="WH72" s="139"/>
      <c r="WI72" s="139"/>
      <c r="WJ72" s="139"/>
      <c r="WK72" s="139"/>
      <c r="WL72" s="139"/>
      <c r="WM72" s="139"/>
      <c r="WN72" s="139"/>
      <c r="WO72" s="139"/>
      <c r="WP72" s="139"/>
      <c r="WQ72" s="139"/>
      <c r="WR72" s="139"/>
      <c r="WS72" s="139"/>
      <c r="WT72" s="139"/>
      <c r="WU72" s="139"/>
      <c r="WV72" s="139"/>
      <c r="WW72" s="139"/>
      <c r="WX72" s="139"/>
      <c r="WY72" s="139"/>
      <c r="WZ72" s="139"/>
      <c r="XA72" s="139"/>
      <c r="XB72" s="139"/>
      <c r="XC72" s="139"/>
      <c r="XD72" s="139"/>
      <c r="XE72" s="139"/>
      <c r="XF72" s="139"/>
      <c r="XG72" s="139"/>
      <c r="XH72" s="139"/>
      <c r="XI72" s="139"/>
      <c r="XJ72" s="139"/>
      <c r="XK72" s="139"/>
      <c r="XL72" s="139"/>
      <c r="XM72" s="139"/>
      <c r="XN72" s="139"/>
      <c r="XO72" s="139"/>
      <c r="XP72" s="139"/>
      <c r="XQ72" s="139"/>
      <c r="XR72" s="139"/>
      <c r="XS72" s="139"/>
      <c r="XT72" s="139"/>
      <c r="XU72" s="139"/>
      <c r="XV72" s="139"/>
      <c r="XW72" s="139"/>
      <c r="XX72" s="139"/>
      <c r="XY72" s="139"/>
      <c r="XZ72" s="139"/>
      <c r="YA72" s="139"/>
      <c r="YB72" s="139"/>
      <c r="YC72" s="139"/>
      <c r="YD72" s="139"/>
      <c r="YE72" s="139"/>
      <c r="YF72" s="139"/>
      <c r="YG72" s="139"/>
      <c r="YH72" s="139"/>
      <c r="YI72" s="139"/>
      <c r="YJ72" s="139"/>
      <c r="YK72" s="139"/>
      <c r="YL72" s="139"/>
      <c r="YM72" s="139"/>
      <c r="YN72" s="139"/>
      <c r="YO72" s="139"/>
      <c r="YP72" s="139"/>
      <c r="YQ72" s="139"/>
      <c r="YR72" s="139"/>
      <c r="YS72" s="139"/>
      <c r="YT72" s="139"/>
      <c r="YU72" s="139"/>
      <c r="YV72" s="139"/>
      <c r="YW72" s="139"/>
      <c r="YX72" s="139"/>
      <c r="YY72" s="139"/>
      <c r="YZ72" s="139"/>
      <c r="ZA72" s="139"/>
      <c r="ZB72" s="139"/>
      <c r="ZC72" s="139"/>
      <c r="ZD72" s="139"/>
      <c r="ZE72" s="139"/>
      <c r="ZF72" s="139"/>
      <c r="ZG72" s="139"/>
      <c r="ZH72" s="139"/>
      <c r="ZI72" s="139"/>
      <c r="ZJ72" s="139"/>
      <c r="ZK72" s="139"/>
      <c r="ZL72" s="139"/>
      <c r="ZM72" s="139"/>
      <c r="ZN72" s="139"/>
      <c r="ZO72" s="139"/>
      <c r="ZP72" s="139"/>
      <c r="ZQ72" s="139"/>
      <c r="ZR72" s="139"/>
      <c r="ZS72" s="139"/>
      <c r="ZT72" s="139"/>
      <c r="ZU72" s="139"/>
      <c r="ZV72" s="139"/>
      <c r="ZW72" s="139"/>
      <c r="ZX72" s="139"/>
      <c r="ZY72" s="139"/>
      <c r="ZZ72" s="139"/>
      <c r="AAA72" s="139"/>
      <c r="AAB72" s="139"/>
      <c r="AAC72" s="139"/>
      <c r="AAD72" s="139"/>
      <c r="AAE72" s="139"/>
      <c r="AAF72" s="139"/>
      <c r="AAG72" s="139"/>
      <c r="AAH72" s="139"/>
      <c r="AAI72" s="139"/>
      <c r="AAJ72" s="139"/>
      <c r="AAK72" s="139"/>
      <c r="AAL72" s="139"/>
      <c r="AAM72" s="139"/>
      <c r="AAN72" s="139"/>
      <c r="AAO72" s="139"/>
      <c r="AAP72" s="139"/>
      <c r="AAQ72" s="139"/>
      <c r="AAR72" s="139"/>
      <c r="AAS72" s="139"/>
      <c r="AAT72" s="139"/>
      <c r="AAU72" s="139"/>
      <c r="AAV72" s="139"/>
      <c r="AAW72" s="139"/>
      <c r="AAX72" s="139"/>
      <c r="AAY72" s="139"/>
      <c r="AAZ72" s="139"/>
      <c r="ABA72" s="139"/>
      <c r="ABB72" s="139"/>
      <c r="ABC72" s="139"/>
      <c r="ABD72" s="139"/>
      <c r="ABE72" s="139"/>
      <c r="ABF72" s="139"/>
      <c r="ABG72" s="139"/>
      <c r="ABH72" s="139"/>
      <c r="ABI72" s="139"/>
      <c r="ABJ72" s="139"/>
      <c r="ABK72" s="139"/>
      <c r="ABL72" s="139"/>
      <c r="ABM72" s="139"/>
      <c r="ABN72" s="139"/>
      <c r="ABO72" s="139"/>
      <c r="ABP72" s="139"/>
      <c r="ABQ72" s="139"/>
      <c r="ABR72" s="139"/>
      <c r="ABS72" s="139"/>
      <c r="ABT72" s="139"/>
      <c r="ABU72" s="139"/>
      <c r="ABV72" s="139"/>
      <c r="ABW72" s="139"/>
      <c r="ABX72" s="139"/>
      <c r="ABY72" s="139"/>
      <c r="ABZ72" s="139"/>
      <c r="ACA72" s="139"/>
      <c r="ACB72" s="139"/>
      <c r="ACC72" s="139"/>
      <c r="ACD72" s="139"/>
      <c r="ACE72" s="139"/>
      <c r="ACF72" s="139"/>
      <c r="ACG72" s="139"/>
      <c r="ACH72" s="139"/>
      <c r="ACI72" s="139"/>
      <c r="ACJ72" s="139"/>
      <c r="ACK72" s="139"/>
      <c r="ACL72" s="139"/>
      <c r="ACM72" s="139"/>
      <c r="ACN72" s="139"/>
      <c r="ACO72" s="139"/>
      <c r="ACP72" s="139"/>
      <c r="ACQ72" s="139"/>
      <c r="ACR72" s="139"/>
      <c r="ACS72" s="139"/>
      <c r="ACT72" s="139"/>
      <c r="ACU72" s="139"/>
      <c r="ACV72" s="139"/>
      <c r="ACW72" s="139"/>
      <c r="ACX72" s="139"/>
      <c r="ACY72" s="139"/>
      <c r="ACZ72" s="139"/>
      <c r="ADA72" s="139"/>
      <c r="ADB72" s="139"/>
      <c r="ADC72" s="139"/>
      <c r="ADD72" s="139"/>
      <c r="ADE72" s="139"/>
      <c r="ADF72" s="139"/>
      <c r="ADG72" s="139"/>
      <c r="ADH72" s="139"/>
      <c r="ADI72" s="139"/>
      <c r="ADJ72" s="139"/>
      <c r="ADK72" s="139"/>
      <c r="ADL72" s="139"/>
      <c r="ADM72" s="139"/>
      <c r="ADN72" s="139"/>
      <c r="ADO72" s="139"/>
      <c r="ADP72" s="139"/>
      <c r="ADQ72" s="139"/>
      <c r="ADR72" s="139"/>
      <c r="ADS72" s="139"/>
      <c r="ADT72" s="139"/>
      <c r="ADU72" s="139"/>
      <c r="ADV72" s="139"/>
      <c r="ADW72" s="139"/>
      <c r="ADX72" s="139"/>
      <c r="ADY72" s="139"/>
      <c r="ADZ72" s="139"/>
      <c r="AEA72" s="139"/>
      <c r="AEB72" s="139"/>
      <c r="AEC72" s="139"/>
      <c r="AED72" s="139"/>
      <c r="AEE72" s="139"/>
      <c r="AEF72" s="139"/>
      <c r="AEG72" s="139"/>
      <c r="AEH72" s="139"/>
      <c r="AEI72" s="139"/>
      <c r="AEJ72" s="139"/>
      <c r="AEK72" s="139"/>
      <c r="AEL72" s="139"/>
      <c r="AEM72" s="139"/>
      <c r="AEN72" s="139"/>
      <c r="AEO72" s="139"/>
      <c r="AEP72" s="139"/>
      <c r="AEQ72" s="139"/>
      <c r="AER72" s="139"/>
      <c r="AES72" s="139"/>
      <c r="AET72" s="139"/>
      <c r="AEU72" s="139"/>
      <c r="AEV72" s="139"/>
      <c r="AEW72" s="139"/>
      <c r="AEX72" s="139"/>
      <c r="AEY72" s="139"/>
      <c r="AEZ72" s="139"/>
      <c r="AFA72" s="139"/>
      <c r="AFB72" s="139"/>
      <c r="AFC72" s="139"/>
      <c r="AFD72" s="139"/>
      <c r="AFE72" s="139"/>
      <c r="AFF72" s="139"/>
      <c r="AFG72" s="139"/>
      <c r="AFH72" s="139"/>
      <c r="AFI72" s="139"/>
      <c r="AFJ72" s="139"/>
      <c r="AFK72" s="139"/>
      <c r="AFL72" s="139"/>
      <c r="AFM72" s="139"/>
      <c r="AFN72" s="139"/>
      <c r="AFO72" s="139"/>
      <c r="AFP72" s="139"/>
      <c r="AFQ72" s="139"/>
      <c r="AFR72" s="139"/>
      <c r="AFS72" s="139"/>
      <c r="AFT72" s="139"/>
      <c r="AFU72" s="139"/>
      <c r="AFV72" s="139"/>
      <c r="AFW72" s="139"/>
      <c r="AFX72" s="139"/>
      <c r="AFY72" s="139"/>
      <c r="AFZ72" s="139"/>
      <c r="AGA72" s="139"/>
      <c r="AGB72" s="139"/>
      <c r="AGC72" s="139"/>
      <c r="AGD72" s="139"/>
      <c r="AGE72" s="139"/>
      <c r="AGF72" s="139"/>
      <c r="AGG72" s="139"/>
      <c r="AGH72" s="139"/>
      <c r="AGI72" s="139"/>
      <c r="AGJ72" s="139"/>
      <c r="AGK72" s="139"/>
      <c r="AGL72" s="139"/>
      <c r="AGM72" s="139"/>
      <c r="AGN72" s="139"/>
      <c r="AGO72" s="139"/>
      <c r="AGP72" s="139"/>
      <c r="AGQ72" s="139"/>
      <c r="AGR72" s="139"/>
      <c r="AGS72" s="139"/>
      <c r="AGT72" s="139"/>
      <c r="AGU72" s="139"/>
      <c r="AGV72" s="139"/>
      <c r="AGW72" s="139"/>
      <c r="AGX72" s="139"/>
      <c r="AGY72" s="139"/>
      <c r="AGZ72" s="139"/>
      <c r="AHA72" s="139"/>
      <c r="AHB72" s="139"/>
      <c r="AHC72" s="139"/>
      <c r="AHD72" s="139"/>
      <c r="AHE72" s="139"/>
      <c r="AHF72" s="139"/>
      <c r="AHG72" s="139"/>
      <c r="AHH72" s="139"/>
      <c r="AHI72" s="139"/>
      <c r="AHJ72" s="139"/>
      <c r="AHK72" s="139"/>
      <c r="AHL72" s="139"/>
      <c r="AHM72" s="139"/>
      <c r="AHN72" s="139"/>
      <c r="AHO72" s="139"/>
      <c r="AHP72" s="139"/>
      <c r="AHQ72" s="139"/>
      <c r="AHR72" s="139"/>
      <c r="AHS72" s="139"/>
      <c r="AHT72" s="139"/>
      <c r="AHU72" s="139"/>
      <c r="AHV72" s="139"/>
      <c r="AHW72" s="139"/>
      <c r="AHX72" s="139"/>
      <c r="AHY72" s="139"/>
      <c r="AHZ72" s="139"/>
      <c r="AIA72" s="139"/>
      <c r="AIB72" s="139"/>
      <c r="AIC72" s="139"/>
      <c r="AID72" s="139"/>
      <c r="AIE72" s="139"/>
      <c r="AIF72" s="139"/>
      <c r="AIG72" s="139"/>
      <c r="AIH72" s="139"/>
      <c r="AII72" s="139"/>
      <c r="AIJ72" s="139"/>
      <c r="AIK72" s="139"/>
      <c r="AIL72" s="139"/>
      <c r="AIM72" s="139"/>
      <c r="AIN72" s="139"/>
      <c r="AIO72" s="139"/>
      <c r="AIP72" s="139"/>
      <c r="AIQ72" s="139"/>
      <c r="AIR72" s="139"/>
      <c r="AIS72" s="139"/>
      <c r="AIT72" s="139"/>
      <c r="AIU72" s="139"/>
      <c r="AIV72" s="139"/>
      <c r="AIW72" s="139"/>
      <c r="AIX72" s="139"/>
      <c r="AIY72" s="139"/>
      <c r="AIZ72" s="139"/>
      <c r="AJA72" s="139"/>
      <c r="AJB72" s="139"/>
      <c r="AJC72" s="139"/>
      <c r="AJD72" s="139"/>
      <c r="AJE72" s="139"/>
      <c r="AJF72" s="139"/>
      <c r="AJG72" s="139"/>
      <c r="AJH72" s="139"/>
      <c r="AJI72" s="139"/>
      <c r="AJJ72" s="139"/>
      <c r="AJK72" s="139"/>
      <c r="AJL72" s="139"/>
      <c r="AJM72" s="139"/>
      <c r="AJN72" s="139"/>
      <c r="AJO72" s="139"/>
      <c r="AJP72" s="139"/>
      <c r="AJQ72" s="139"/>
      <c r="AJR72" s="139"/>
      <c r="AJS72" s="139"/>
      <c r="AJT72" s="139"/>
      <c r="AJU72" s="139"/>
      <c r="AJV72" s="139"/>
      <c r="AJW72" s="139"/>
      <c r="AJX72" s="139"/>
      <c r="AJY72" s="139"/>
      <c r="AJZ72" s="139"/>
      <c r="AKA72" s="139"/>
      <c r="AKB72" s="139"/>
      <c r="AKC72" s="139"/>
      <c r="AKD72" s="139"/>
      <c r="AKE72" s="139"/>
      <c r="AKF72" s="139"/>
      <c r="AKG72" s="139"/>
      <c r="AKH72" s="139"/>
      <c r="AKI72" s="139"/>
      <c r="AKJ72" s="139"/>
      <c r="AKK72" s="139"/>
      <c r="AKL72" s="139"/>
      <c r="AKM72" s="139"/>
      <c r="AKN72" s="139"/>
      <c r="AKO72" s="139"/>
      <c r="AKP72" s="139"/>
      <c r="AKQ72" s="139"/>
      <c r="AKR72" s="139"/>
      <c r="AKS72" s="139"/>
      <c r="AKT72" s="139"/>
      <c r="AKU72" s="139"/>
      <c r="AKV72" s="139"/>
      <c r="AKW72" s="139"/>
      <c r="AKX72" s="139"/>
      <c r="AKY72" s="139"/>
      <c r="AKZ72" s="139"/>
      <c r="ALA72" s="139"/>
      <c r="ALB72" s="139"/>
      <c r="ALC72" s="139"/>
      <c r="ALD72" s="139"/>
      <c r="ALE72" s="139"/>
      <c r="ALF72" s="139"/>
      <c r="ALG72" s="139"/>
      <c r="ALH72" s="139"/>
      <c r="ALI72" s="139"/>
      <c r="ALJ72" s="139"/>
      <c r="ALK72" s="139"/>
      <c r="ALL72" s="139"/>
      <c r="ALM72" s="139"/>
      <c r="ALN72" s="139"/>
      <c r="ALO72" s="139"/>
      <c r="ALP72" s="139"/>
      <c r="ALQ72" s="139"/>
      <c r="ALR72" s="139"/>
      <c r="ALS72" s="139"/>
      <c r="ALT72" s="139"/>
      <c r="ALU72" s="139"/>
      <c r="ALV72" s="139"/>
      <c r="ALW72" s="139"/>
      <c r="ALX72" s="139"/>
      <c r="ALY72" s="139"/>
      <c r="ALZ72" s="139"/>
      <c r="AMA72" s="139"/>
      <c r="AMB72" s="139"/>
      <c r="AMC72" s="139"/>
      <c r="AMD72" s="139"/>
      <c r="AME72" s="139"/>
      <c r="AMF72" s="139"/>
      <c r="AMG72" s="139"/>
      <c r="AMH72" s="139"/>
      <c r="AMI72" s="139"/>
      <c r="AMJ72" s="139"/>
      <c r="AMK72" s="139"/>
      <c r="AML72" s="139"/>
      <c r="AMM72" s="139"/>
      <c r="AMN72" s="139"/>
      <c r="AMO72" s="139"/>
      <c r="AMP72" s="139"/>
      <c r="AMQ72" s="139"/>
      <c r="AMR72" s="139"/>
      <c r="AMS72" s="139"/>
      <c r="AMT72" s="139"/>
      <c r="AMU72" s="139"/>
      <c r="AMV72" s="139"/>
      <c r="AMW72" s="139"/>
      <c r="AMX72" s="139"/>
      <c r="AMY72" s="139"/>
      <c r="AMZ72" s="139"/>
      <c r="ANA72" s="139"/>
      <c r="ANB72" s="139"/>
      <c r="ANC72" s="139"/>
      <c r="AND72" s="139"/>
      <c r="ANE72" s="139"/>
      <c r="ANF72" s="139"/>
      <c r="ANG72" s="139"/>
      <c r="ANH72" s="139"/>
      <c r="ANI72" s="139"/>
      <c r="ANJ72" s="139"/>
      <c r="ANK72" s="139"/>
      <c r="ANL72" s="139"/>
      <c r="ANM72" s="139"/>
      <c r="ANN72" s="139"/>
      <c r="ANO72" s="139"/>
      <c r="ANP72" s="139"/>
      <c r="ANQ72" s="139"/>
      <c r="ANR72" s="139"/>
      <c r="ANS72" s="139"/>
      <c r="ANT72" s="139"/>
      <c r="ANU72" s="139"/>
      <c r="ANV72" s="139"/>
      <c r="ANW72" s="139"/>
      <c r="ANX72" s="139"/>
      <c r="ANY72" s="139"/>
      <c r="ANZ72" s="139"/>
      <c r="AOA72" s="139"/>
      <c r="AOB72" s="139"/>
      <c r="AOC72" s="139"/>
      <c r="AOD72" s="139"/>
      <c r="AOE72" s="139"/>
      <c r="AOF72" s="139"/>
      <c r="AOG72" s="139"/>
      <c r="AOH72" s="139"/>
      <c r="AOI72" s="139"/>
      <c r="AOJ72" s="139"/>
      <c r="AOK72" s="139"/>
      <c r="AOL72" s="139"/>
      <c r="AOM72" s="139"/>
      <c r="AON72" s="139"/>
      <c r="AOO72" s="139"/>
      <c r="AOP72" s="139"/>
      <c r="AOQ72" s="139"/>
      <c r="AOR72" s="139"/>
      <c r="AOS72" s="139"/>
      <c r="AOT72" s="139"/>
      <c r="AOU72" s="139"/>
      <c r="AOV72" s="139"/>
      <c r="AOW72" s="139"/>
      <c r="AOX72" s="139"/>
      <c r="AOY72" s="139"/>
      <c r="AOZ72" s="139"/>
      <c r="APA72" s="139"/>
      <c r="APB72" s="139"/>
      <c r="APC72" s="139"/>
      <c r="APD72" s="139"/>
      <c r="APE72" s="139"/>
      <c r="APF72" s="139"/>
      <c r="APG72" s="139"/>
      <c r="APH72" s="139"/>
      <c r="API72" s="139"/>
      <c r="APJ72" s="139"/>
      <c r="APK72" s="139"/>
      <c r="APL72" s="139"/>
      <c r="APM72" s="139"/>
      <c r="APN72" s="139"/>
      <c r="APO72" s="139"/>
      <c r="APP72" s="139"/>
      <c r="APQ72" s="139"/>
      <c r="APR72" s="139"/>
      <c r="APS72" s="139"/>
      <c r="APT72" s="139"/>
      <c r="APU72" s="139"/>
      <c r="APV72" s="139"/>
      <c r="APW72" s="139"/>
      <c r="APX72" s="139"/>
      <c r="APY72" s="139"/>
      <c r="APZ72" s="139"/>
      <c r="AQA72" s="139"/>
      <c r="AQB72" s="139"/>
      <c r="AQC72" s="139"/>
      <c r="AQD72" s="139"/>
      <c r="AQE72" s="139"/>
      <c r="AQF72" s="139"/>
      <c r="AQG72" s="139"/>
      <c r="AQH72" s="139"/>
      <c r="AQI72" s="139"/>
      <c r="AQJ72" s="139"/>
      <c r="AQK72" s="139"/>
      <c r="AQL72" s="139"/>
      <c r="AQM72" s="139"/>
      <c r="AQN72" s="139"/>
      <c r="AQO72" s="139"/>
      <c r="AQP72" s="139"/>
      <c r="AQQ72" s="139"/>
      <c r="AQR72" s="139"/>
      <c r="AQS72" s="139"/>
      <c r="AQT72" s="139"/>
      <c r="AQU72" s="139"/>
      <c r="AQV72" s="139"/>
      <c r="AQW72" s="139"/>
      <c r="AQX72" s="139"/>
      <c r="AQY72" s="139"/>
      <c r="AQZ72" s="139"/>
      <c r="ARA72" s="139"/>
      <c r="ARB72" s="139"/>
      <c r="ARC72" s="139"/>
      <c r="ARD72" s="139"/>
      <c r="ARE72" s="139"/>
      <c r="ARF72" s="139"/>
      <c r="ARG72" s="139"/>
      <c r="ARH72" s="139"/>
      <c r="ARI72" s="139"/>
      <c r="ARJ72" s="139"/>
      <c r="ARK72" s="139"/>
      <c r="ARL72" s="139"/>
      <c r="ARM72" s="139"/>
      <c r="ARN72" s="139"/>
      <c r="ARO72" s="139"/>
      <c r="ARP72" s="139"/>
      <c r="ARQ72" s="139"/>
      <c r="ARR72" s="139"/>
      <c r="ARS72" s="139"/>
      <c r="ART72" s="139"/>
      <c r="ARU72" s="139"/>
      <c r="ARV72" s="139"/>
      <c r="ARW72" s="139"/>
      <c r="ARX72" s="139"/>
      <c r="ARY72" s="139"/>
      <c r="ARZ72" s="139"/>
      <c r="ASA72" s="139"/>
      <c r="ASB72" s="139"/>
      <c r="ASC72" s="139"/>
      <c r="ASD72" s="139"/>
      <c r="ASE72" s="139"/>
      <c r="ASF72" s="139"/>
      <c r="ASG72" s="139"/>
      <c r="ASH72" s="139"/>
      <c r="ASI72" s="139"/>
      <c r="ASJ72" s="139"/>
      <c r="ASK72" s="139"/>
      <c r="ASL72" s="139"/>
      <c r="ASM72" s="139"/>
      <c r="ASN72" s="139"/>
      <c r="ASO72" s="139"/>
      <c r="ASP72" s="139"/>
      <c r="ASQ72" s="139"/>
      <c r="ASR72" s="139"/>
      <c r="ASS72" s="139"/>
      <c r="AST72" s="139"/>
      <c r="ASU72" s="139"/>
      <c r="ASV72" s="139"/>
      <c r="ASW72" s="139"/>
      <c r="ASX72" s="139"/>
      <c r="ASY72" s="139"/>
      <c r="ASZ72" s="139"/>
      <c r="ATA72" s="139"/>
      <c r="ATB72" s="139"/>
      <c r="ATC72" s="139"/>
      <c r="ATD72" s="139"/>
      <c r="ATE72" s="139"/>
      <c r="ATF72" s="139"/>
      <c r="ATG72" s="139"/>
      <c r="ATH72" s="139"/>
      <c r="ATI72" s="139"/>
      <c r="ATJ72" s="139"/>
      <c r="ATK72" s="139"/>
      <c r="ATL72" s="139"/>
      <c r="ATM72" s="139"/>
      <c r="ATN72" s="139"/>
      <c r="ATO72" s="139"/>
      <c r="ATP72" s="139"/>
      <c r="ATQ72" s="139"/>
      <c r="ATR72" s="139"/>
      <c r="ATS72" s="139"/>
      <c r="ATT72" s="139"/>
      <c r="ATU72" s="139"/>
      <c r="ATV72" s="139"/>
      <c r="ATW72" s="139"/>
      <c r="ATX72" s="139"/>
      <c r="ATY72" s="139"/>
      <c r="ATZ72" s="139"/>
      <c r="AUA72" s="139"/>
      <c r="AUB72" s="139"/>
      <c r="AUC72" s="139"/>
      <c r="AUD72" s="139"/>
      <c r="AUE72" s="139"/>
      <c r="AUF72" s="139"/>
      <c r="AUG72" s="139"/>
      <c r="AUH72" s="139"/>
      <c r="AUI72" s="139"/>
      <c r="AUJ72" s="139"/>
      <c r="AUK72" s="139"/>
      <c r="AUL72" s="139"/>
      <c r="AUM72" s="139"/>
      <c r="AUN72" s="139"/>
      <c r="AUO72" s="139"/>
      <c r="AUP72" s="139"/>
      <c r="AUQ72" s="139"/>
      <c r="AUR72" s="139"/>
      <c r="AUS72" s="139"/>
      <c r="AUT72" s="139"/>
      <c r="AUU72" s="139"/>
      <c r="AUV72" s="139"/>
      <c r="AUW72" s="139"/>
      <c r="AUX72" s="139"/>
      <c r="AUY72" s="139"/>
      <c r="AUZ72" s="139"/>
      <c r="AVA72" s="139"/>
      <c r="AVB72" s="139"/>
      <c r="AVC72" s="139"/>
      <c r="AVD72" s="139"/>
      <c r="AVE72" s="139"/>
      <c r="AVF72" s="139"/>
      <c r="AVG72" s="139"/>
      <c r="AVH72" s="139"/>
      <c r="AVI72" s="139"/>
      <c r="AVJ72" s="139"/>
      <c r="AVK72" s="139"/>
      <c r="AVL72" s="139"/>
      <c r="AVM72" s="139"/>
      <c r="AVN72" s="139"/>
      <c r="AVO72" s="139"/>
      <c r="AVP72" s="139"/>
      <c r="AVQ72" s="139"/>
      <c r="AVR72" s="139"/>
      <c r="AVS72" s="139"/>
      <c r="AVT72" s="139"/>
      <c r="AVU72" s="139"/>
      <c r="AVV72" s="139"/>
      <c r="AVW72" s="139"/>
      <c r="AVX72" s="139"/>
      <c r="AVY72" s="139"/>
      <c r="AVZ72" s="139"/>
      <c r="AWA72" s="139"/>
      <c r="AWB72" s="139"/>
      <c r="AWC72" s="139"/>
      <c r="AWD72" s="139"/>
      <c r="AWE72" s="139"/>
      <c r="AWF72" s="139"/>
      <c r="AWG72" s="139"/>
      <c r="AWH72" s="139"/>
      <c r="AWI72" s="139"/>
      <c r="AWJ72" s="139"/>
      <c r="AWK72" s="139"/>
      <c r="AWL72" s="139"/>
      <c r="AWM72" s="139"/>
      <c r="AWN72" s="139"/>
      <c r="AWO72" s="139"/>
      <c r="AWP72" s="139"/>
      <c r="AWQ72" s="139"/>
      <c r="AWR72" s="139"/>
      <c r="AWS72" s="139"/>
      <c r="AWT72" s="139"/>
      <c r="AWU72" s="139"/>
      <c r="AWV72" s="139"/>
      <c r="AWW72" s="139"/>
      <c r="AWX72" s="139"/>
      <c r="AWY72" s="139"/>
      <c r="AWZ72" s="139"/>
      <c r="AXA72" s="139"/>
      <c r="AXB72" s="139"/>
      <c r="AXC72" s="139"/>
      <c r="AXD72" s="139"/>
      <c r="AXE72" s="139"/>
      <c r="AXF72" s="139"/>
      <c r="AXG72" s="139"/>
      <c r="AXH72" s="139"/>
      <c r="AXI72" s="139"/>
      <c r="AXJ72" s="139"/>
      <c r="AXK72" s="139"/>
      <c r="AXL72" s="139"/>
      <c r="AXM72" s="139"/>
      <c r="AXN72" s="139"/>
      <c r="AXO72" s="139"/>
      <c r="AXP72" s="139"/>
      <c r="AXQ72" s="139"/>
      <c r="AXR72" s="139"/>
      <c r="AXS72" s="139"/>
      <c r="AXT72" s="139"/>
      <c r="AXU72" s="139"/>
      <c r="AXV72" s="139"/>
      <c r="AXW72" s="139"/>
      <c r="AXX72" s="139"/>
      <c r="AXY72" s="139"/>
      <c r="AXZ72" s="139"/>
      <c r="AYA72" s="139"/>
      <c r="AYB72" s="139"/>
      <c r="AYC72" s="139"/>
      <c r="AYD72" s="139"/>
      <c r="AYE72" s="139"/>
      <c r="AYF72" s="139"/>
      <c r="AYG72" s="139"/>
      <c r="AYH72" s="139"/>
      <c r="AYI72" s="139"/>
      <c r="AYJ72" s="139"/>
      <c r="AYK72" s="139"/>
      <c r="AYL72" s="139"/>
      <c r="AYM72" s="139"/>
      <c r="AYN72" s="139"/>
      <c r="AYO72" s="139"/>
      <c r="AYP72" s="139"/>
      <c r="AYQ72" s="139"/>
      <c r="AYR72" s="139"/>
      <c r="AYS72" s="139"/>
      <c r="AYT72" s="139"/>
      <c r="AYU72" s="139"/>
      <c r="AYV72" s="139"/>
      <c r="AYW72" s="139"/>
      <c r="AYX72" s="139"/>
      <c r="AYY72" s="139"/>
      <c r="AYZ72" s="139"/>
      <c r="AZA72" s="139"/>
      <c r="AZB72" s="139"/>
      <c r="AZC72" s="139"/>
      <c r="AZD72" s="139"/>
      <c r="AZE72" s="139"/>
      <c r="AZF72" s="139"/>
      <c r="AZG72" s="139"/>
      <c r="AZH72" s="139"/>
      <c r="AZI72" s="139"/>
      <c r="AZJ72" s="139"/>
      <c r="AZK72" s="139"/>
      <c r="AZL72" s="139"/>
      <c r="AZM72" s="139"/>
      <c r="AZN72" s="139"/>
      <c r="AZO72" s="139"/>
      <c r="AZP72" s="139"/>
      <c r="AZQ72" s="139"/>
      <c r="AZR72" s="139"/>
      <c r="AZS72" s="139"/>
      <c r="AZT72" s="139"/>
      <c r="AZU72" s="139"/>
      <c r="AZV72" s="139"/>
      <c r="AZW72" s="139"/>
      <c r="AZX72" s="139"/>
      <c r="AZY72" s="139"/>
      <c r="AZZ72" s="139"/>
      <c r="BAA72" s="139"/>
      <c r="BAB72" s="139"/>
      <c r="BAC72" s="139"/>
      <c r="BAD72" s="139"/>
      <c r="BAE72" s="139"/>
      <c r="BAF72" s="139"/>
      <c r="BAG72" s="139"/>
      <c r="BAH72" s="139"/>
      <c r="BAI72" s="139"/>
      <c r="BAJ72" s="139"/>
      <c r="BAK72" s="139"/>
      <c r="BAL72" s="139"/>
      <c r="BAM72" s="139"/>
      <c r="BAN72" s="139"/>
      <c r="BAO72" s="139"/>
      <c r="BAP72" s="139"/>
      <c r="BAQ72" s="139"/>
      <c r="BAR72" s="139"/>
      <c r="BAS72" s="139"/>
      <c r="BAT72" s="139"/>
      <c r="BAU72" s="139"/>
      <c r="BAV72" s="139"/>
      <c r="BAW72" s="139"/>
      <c r="BAX72" s="139"/>
      <c r="BAY72" s="139"/>
      <c r="BAZ72" s="139"/>
      <c r="BBA72" s="139"/>
      <c r="BBB72" s="139"/>
      <c r="BBC72" s="139"/>
      <c r="BBD72" s="139"/>
      <c r="BBE72" s="139"/>
      <c r="BBF72" s="139"/>
      <c r="BBG72" s="139"/>
      <c r="BBH72" s="139"/>
      <c r="BBI72" s="139"/>
      <c r="BBJ72" s="139"/>
      <c r="BBK72" s="139"/>
      <c r="BBL72" s="139"/>
      <c r="BBM72" s="139"/>
      <c r="BBN72" s="139"/>
      <c r="BBO72" s="139"/>
      <c r="BBP72" s="139"/>
      <c r="BBQ72" s="139"/>
      <c r="BBR72" s="139"/>
      <c r="BBS72" s="139"/>
      <c r="BBT72" s="139"/>
      <c r="BBU72" s="139"/>
      <c r="BBV72" s="139"/>
      <c r="BBW72" s="139"/>
      <c r="BBX72" s="139"/>
      <c r="BBY72" s="139"/>
      <c r="BBZ72" s="139"/>
      <c r="BCA72" s="139"/>
      <c r="BCB72" s="139"/>
      <c r="BCC72" s="139"/>
      <c r="BCD72" s="139"/>
      <c r="BCE72" s="139"/>
      <c r="BCF72" s="139"/>
      <c r="BCG72" s="139"/>
      <c r="BCH72" s="139"/>
      <c r="BCI72" s="139"/>
      <c r="BCJ72" s="139"/>
      <c r="BCK72" s="139"/>
      <c r="BCL72" s="139"/>
      <c r="BCM72" s="139"/>
      <c r="BCN72" s="139"/>
      <c r="BCO72" s="139"/>
      <c r="BCP72" s="139"/>
      <c r="BCQ72" s="139"/>
      <c r="BCR72" s="139"/>
      <c r="BCS72" s="139"/>
      <c r="BCT72" s="139"/>
      <c r="BCU72" s="139"/>
      <c r="BCV72" s="139"/>
      <c r="BCW72" s="139"/>
      <c r="BCX72" s="139"/>
      <c r="BCY72" s="139"/>
      <c r="BCZ72" s="139"/>
      <c r="BDA72" s="139"/>
      <c r="BDB72" s="139"/>
      <c r="BDC72" s="139"/>
      <c r="BDD72" s="139"/>
      <c r="BDE72" s="139"/>
      <c r="BDF72" s="139"/>
      <c r="BDG72" s="139"/>
      <c r="BDH72" s="139"/>
      <c r="BDI72" s="139"/>
      <c r="BDJ72" s="139"/>
      <c r="BDK72" s="139"/>
      <c r="BDL72" s="139"/>
      <c r="BDM72" s="139"/>
      <c r="BDN72" s="139"/>
      <c r="BDO72" s="139"/>
      <c r="BDP72" s="139"/>
      <c r="BDQ72" s="139"/>
      <c r="BDR72" s="139"/>
      <c r="BDS72" s="139"/>
      <c r="BDT72" s="139"/>
      <c r="BDU72" s="139"/>
      <c r="BDV72" s="139"/>
      <c r="BDW72" s="139"/>
      <c r="BDX72" s="139"/>
      <c r="BDY72" s="139"/>
      <c r="BDZ72" s="139"/>
      <c r="BEA72" s="139"/>
      <c r="BEB72" s="139"/>
      <c r="BEC72" s="139"/>
      <c r="BED72" s="139"/>
      <c r="BEE72" s="139"/>
      <c r="BEF72" s="139"/>
      <c r="BEG72" s="139"/>
      <c r="BEH72" s="139"/>
      <c r="BEI72" s="139"/>
      <c r="BEJ72" s="139"/>
      <c r="BEK72" s="139"/>
      <c r="BEL72" s="139"/>
      <c r="BEM72" s="139"/>
      <c r="BEN72" s="139"/>
      <c r="BEO72" s="139"/>
      <c r="BEP72" s="139"/>
      <c r="BEQ72" s="139"/>
      <c r="BER72" s="139"/>
      <c r="BES72" s="139"/>
      <c r="BET72" s="139"/>
      <c r="BEU72" s="139"/>
      <c r="BEV72" s="139"/>
      <c r="BEW72" s="139"/>
      <c r="BEX72" s="139"/>
      <c r="BEY72" s="139"/>
      <c r="BEZ72" s="139"/>
      <c r="BFA72" s="139"/>
      <c r="BFB72" s="139"/>
      <c r="BFC72" s="139"/>
      <c r="BFD72" s="139"/>
      <c r="BFE72" s="139"/>
      <c r="BFF72" s="139"/>
      <c r="BFG72" s="139"/>
      <c r="BFH72" s="139"/>
      <c r="BFI72" s="139"/>
      <c r="BFJ72" s="139"/>
      <c r="BFK72" s="139"/>
      <c r="BFL72" s="139"/>
      <c r="BFM72" s="139"/>
      <c r="BFN72" s="139"/>
      <c r="BFO72" s="139"/>
      <c r="BFP72" s="139"/>
      <c r="BFQ72" s="139"/>
      <c r="BFR72" s="139"/>
      <c r="BFS72" s="139"/>
      <c r="BFT72" s="139"/>
      <c r="BFU72" s="139"/>
      <c r="BFV72" s="139"/>
      <c r="BFW72" s="139"/>
      <c r="BFX72" s="139"/>
      <c r="BFY72" s="139"/>
      <c r="BFZ72" s="139"/>
      <c r="BGA72" s="139"/>
      <c r="BGB72" s="139"/>
      <c r="BGC72" s="139"/>
      <c r="BGD72" s="139"/>
      <c r="BGE72" s="139"/>
      <c r="BGF72" s="139"/>
      <c r="BGG72" s="139"/>
      <c r="BGH72" s="139"/>
      <c r="BGI72" s="139"/>
      <c r="BGJ72" s="139"/>
      <c r="BGK72" s="139"/>
      <c r="BGL72" s="139"/>
      <c r="BGM72" s="139"/>
      <c r="BGN72" s="139"/>
      <c r="BGO72" s="139"/>
      <c r="BGP72" s="139"/>
      <c r="BGQ72" s="139"/>
      <c r="BGR72" s="139"/>
      <c r="BGS72" s="139"/>
      <c r="BGT72" s="139"/>
      <c r="BGU72" s="139"/>
      <c r="BGV72" s="139"/>
      <c r="BGW72" s="139"/>
      <c r="BGX72" s="139"/>
      <c r="BGY72" s="139"/>
      <c r="BGZ72" s="139"/>
      <c r="BHA72" s="139"/>
      <c r="BHB72" s="139"/>
      <c r="BHC72" s="139"/>
      <c r="BHD72" s="139"/>
      <c r="BHE72" s="139"/>
      <c r="BHF72" s="139"/>
      <c r="BHG72" s="139"/>
      <c r="BHH72" s="139"/>
      <c r="BHI72" s="139"/>
      <c r="BHJ72" s="139"/>
      <c r="BHK72" s="139"/>
      <c r="BHL72" s="139"/>
      <c r="BHM72" s="139"/>
      <c r="BHN72" s="139"/>
      <c r="BHO72" s="139"/>
      <c r="BHP72" s="139"/>
      <c r="BHQ72" s="139"/>
      <c r="BHR72" s="139"/>
      <c r="BHS72" s="139"/>
      <c r="BHT72" s="139"/>
      <c r="BHU72" s="139"/>
      <c r="BHV72" s="139"/>
      <c r="BHW72" s="139"/>
      <c r="BHX72" s="139"/>
      <c r="BHY72" s="139"/>
      <c r="BHZ72" s="139"/>
      <c r="BIA72" s="139"/>
      <c r="BIB72" s="139"/>
      <c r="BIC72" s="139"/>
      <c r="BID72" s="139"/>
      <c r="BIE72" s="139"/>
      <c r="BIF72" s="139"/>
      <c r="BIG72" s="139"/>
      <c r="BIH72" s="139"/>
      <c r="BII72" s="139"/>
      <c r="BIJ72" s="139"/>
      <c r="BIK72" s="139"/>
      <c r="BIL72" s="139"/>
      <c r="BIM72" s="139"/>
      <c r="BIN72" s="139"/>
      <c r="BIO72" s="139"/>
      <c r="BIP72" s="139"/>
      <c r="BIQ72" s="139"/>
      <c r="BIR72" s="139"/>
      <c r="BIS72" s="139"/>
      <c r="BIT72" s="139"/>
      <c r="BIU72" s="139"/>
      <c r="BIV72" s="139"/>
      <c r="BIW72" s="139"/>
      <c r="BIX72" s="139"/>
      <c r="BIY72" s="139"/>
      <c r="BIZ72" s="139"/>
      <c r="BJA72" s="139"/>
      <c r="BJB72" s="139"/>
      <c r="BJC72" s="139"/>
      <c r="BJD72" s="139"/>
      <c r="BJE72" s="139"/>
      <c r="BJF72" s="139"/>
      <c r="BJG72" s="139"/>
      <c r="BJH72" s="139"/>
      <c r="BJI72" s="139"/>
      <c r="BJJ72" s="139"/>
      <c r="BJK72" s="139"/>
      <c r="BJL72" s="139"/>
      <c r="BJM72" s="139"/>
      <c r="BJN72" s="139"/>
      <c r="BJO72" s="139"/>
      <c r="BJP72" s="139"/>
      <c r="BJQ72" s="139"/>
      <c r="BJR72" s="139"/>
      <c r="BJS72" s="139"/>
      <c r="BJT72" s="139"/>
      <c r="BJU72" s="139"/>
      <c r="BJV72" s="139"/>
      <c r="BJW72" s="139"/>
      <c r="BJX72" s="139"/>
      <c r="BJY72" s="139"/>
      <c r="BJZ72" s="139"/>
      <c r="BKA72" s="139"/>
      <c r="BKB72" s="139"/>
      <c r="BKC72" s="139"/>
      <c r="BKD72" s="139"/>
      <c r="BKE72" s="139"/>
      <c r="BKF72" s="139"/>
      <c r="BKG72" s="139"/>
      <c r="BKH72" s="139"/>
      <c r="BKI72" s="139"/>
      <c r="BKJ72" s="139"/>
      <c r="BKK72" s="139"/>
      <c r="BKL72" s="139"/>
      <c r="BKM72" s="139"/>
      <c r="BKN72" s="139"/>
      <c r="BKO72" s="139"/>
      <c r="BKP72" s="139"/>
      <c r="BKQ72" s="139"/>
      <c r="BKR72" s="139"/>
      <c r="BKS72" s="139"/>
      <c r="BKT72" s="139"/>
      <c r="BKU72" s="139"/>
      <c r="BKV72" s="139"/>
      <c r="BKW72" s="139"/>
      <c r="BKX72" s="139"/>
      <c r="BKY72" s="139"/>
      <c r="BKZ72" s="139"/>
      <c r="BLA72" s="139"/>
      <c r="BLB72" s="139"/>
      <c r="BLC72" s="139"/>
      <c r="BLD72" s="139"/>
      <c r="BLE72" s="139"/>
      <c r="BLF72" s="139"/>
      <c r="BLG72" s="139"/>
      <c r="BLH72" s="139"/>
      <c r="BLI72" s="139"/>
      <c r="BLJ72" s="139"/>
      <c r="BLK72" s="139"/>
      <c r="BLL72" s="139"/>
      <c r="BLM72" s="139"/>
      <c r="BLN72" s="139"/>
      <c r="BLO72" s="139"/>
      <c r="BLP72" s="139"/>
      <c r="BLQ72" s="139"/>
      <c r="BLR72" s="139"/>
      <c r="BLS72" s="139"/>
      <c r="BLT72" s="139"/>
      <c r="BLU72" s="139"/>
      <c r="BLV72" s="139"/>
      <c r="BLW72" s="139"/>
      <c r="BLX72" s="139"/>
      <c r="BLY72" s="139"/>
      <c r="BLZ72" s="139"/>
      <c r="BMA72" s="139"/>
      <c r="BMB72" s="139"/>
      <c r="BMC72" s="139"/>
      <c r="BMD72" s="139"/>
      <c r="BME72" s="139"/>
      <c r="BMF72" s="139"/>
      <c r="BMG72" s="139"/>
      <c r="BMH72" s="139"/>
      <c r="BMI72" s="139"/>
      <c r="BMJ72" s="139"/>
      <c r="BMK72" s="139"/>
      <c r="BML72" s="139"/>
      <c r="BMM72" s="139"/>
      <c r="BMN72" s="139"/>
      <c r="BMO72" s="139"/>
      <c r="BMP72" s="139"/>
      <c r="BMQ72" s="139"/>
      <c r="BMR72" s="139"/>
      <c r="BMS72" s="139"/>
      <c r="BMT72" s="139"/>
      <c r="BMU72" s="139"/>
      <c r="BMV72" s="139"/>
      <c r="BMW72" s="139"/>
      <c r="BMX72" s="139"/>
      <c r="BMY72" s="139"/>
      <c r="BMZ72" s="139"/>
      <c r="BNA72" s="139"/>
      <c r="BNB72" s="139"/>
      <c r="BNC72" s="139"/>
      <c r="BND72" s="139"/>
      <c r="BNE72" s="139"/>
      <c r="BNF72" s="139"/>
      <c r="BNG72" s="139"/>
      <c r="BNH72" s="139"/>
      <c r="BNI72" s="139"/>
      <c r="BNJ72" s="139"/>
      <c r="BNK72" s="139"/>
      <c r="BNL72" s="139"/>
      <c r="BNM72" s="139"/>
      <c r="BNN72" s="139"/>
      <c r="BNO72" s="139"/>
      <c r="BNP72" s="139"/>
      <c r="BNQ72" s="139"/>
      <c r="BNR72" s="139"/>
      <c r="BNS72" s="139"/>
      <c r="BNT72" s="139"/>
      <c r="BNU72" s="139"/>
      <c r="BNV72" s="139"/>
      <c r="BNW72" s="139"/>
      <c r="BNX72" s="139"/>
      <c r="BNY72" s="139"/>
      <c r="BNZ72" s="139"/>
      <c r="BOA72" s="139"/>
      <c r="BOB72" s="139"/>
      <c r="BOC72" s="139"/>
      <c r="BOD72" s="139"/>
      <c r="BOE72" s="139"/>
      <c r="BOF72" s="139"/>
      <c r="BOG72" s="139"/>
      <c r="BOH72" s="139"/>
      <c r="BOI72" s="139"/>
      <c r="BOJ72" s="139"/>
      <c r="BOK72" s="139"/>
      <c r="BOL72" s="139"/>
      <c r="BOM72" s="139"/>
      <c r="BON72" s="139"/>
      <c r="BOO72" s="139"/>
      <c r="BOP72" s="139"/>
      <c r="BOQ72" s="139"/>
      <c r="BOR72" s="139"/>
      <c r="BOS72" s="139"/>
      <c r="BOT72" s="139"/>
      <c r="BOU72" s="139"/>
      <c r="BOV72" s="139"/>
      <c r="BOW72" s="139"/>
      <c r="BOX72" s="139"/>
      <c r="BOY72" s="139"/>
      <c r="BOZ72" s="139"/>
      <c r="BPA72" s="139"/>
      <c r="BPB72" s="139"/>
      <c r="BPC72" s="139"/>
      <c r="BPD72" s="139"/>
      <c r="BPE72" s="139"/>
      <c r="BPF72" s="139"/>
      <c r="BPG72" s="139"/>
      <c r="BPH72" s="139"/>
      <c r="BPI72" s="139"/>
      <c r="BPJ72" s="139"/>
      <c r="BPK72" s="139"/>
      <c r="BPL72" s="139"/>
      <c r="BPM72" s="139"/>
      <c r="BPN72" s="139"/>
      <c r="BPO72" s="139"/>
      <c r="BPP72" s="139"/>
      <c r="BPQ72" s="139"/>
      <c r="BPR72" s="139"/>
      <c r="BPS72" s="139"/>
      <c r="BPT72" s="139"/>
      <c r="BPU72" s="139"/>
      <c r="BPV72" s="139"/>
      <c r="BPW72" s="139"/>
      <c r="BPX72" s="139"/>
      <c r="BPY72" s="139"/>
      <c r="BPZ72" s="139"/>
      <c r="BQA72" s="139"/>
      <c r="BQB72" s="139"/>
      <c r="BQC72" s="139"/>
      <c r="BQD72" s="139"/>
      <c r="BQE72" s="139"/>
      <c r="BQF72" s="139"/>
      <c r="BQG72" s="139"/>
      <c r="BQH72" s="139"/>
      <c r="BQI72" s="139"/>
      <c r="BQJ72" s="139"/>
      <c r="BQK72" s="139"/>
      <c r="BQL72" s="139"/>
      <c r="BQM72" s="139"/>
      <c r="BQN72" s="139"/>
      <c r="BQO72" s="139"/>
      <c r="BQP72" s="139"/>
      <c r="BQQ72" s="139"/>
      <c r="BQR72" s="139"/>
      <c r="BQS72" s="139"/>
      <c r="BQT72" s="139"/>
      <c r="BQU72" s="139"/>
      <c r="BQV72" s="139"/>
      <c r="BQW72" s="139"/>
      <c r="BQX72" s="139"/>
      <c r="BQY72" s="139"/>
      <c r="BQZ72" s="139"/>
      <c r="BRA72" s="139"/>
      <c r="BRB72" s="139"/>
      <c r="BRC72" s="139"/>
      <c r="BRD72" s="139"/>
      <c r="BRE72" s="139"/>
      <c r="BRF72" s="139"/>
      <c r="BRG72" s="139"/>
      <c r="BRH72" s="139"/>
      <c r="BRI72" s="139"/>
      <c r="BRJ72" s="139"/>
      <c r="BRK72" s="139"/>
      <c r="BRL72" s="139"/>
      <c r="BRM72" s="139"/>
      <c r="BRN72" s="139"/>
      <c r="BRO72" s="139"/>
      <c r="BRP72" s="139"/>
      <c r="BRQ72" s="139"/>
      <c r="BRR72" s="139"/>
      <c r="BRS72" s="139"/>
      <c r="BRT72" s="139"/>
      <c r="BRU72" s="139"/>
      <c r="BRV72" s="139"/>
      <c r="BRW72" s="139"/>
      <c r="BRX72" s="139"/>
      <c r="BRY72" s="139"/>
      <c r="BRZ72" s="139"/>
      <c r="BSA72" s="139"/>
      <c r="BSB72" s="139"/>
      <c r="BSC72" s="139"/>
      <c r="BSD72" s="139"/>
      <c r="BSE72" s="139"/>
      <c r="BSF72" s="139"/>
      <c r="BSG72" s="139"/>
      <c r="BSH72" s="139"/>
      <c r="BSI72" s="139"/>
      <c r="BSJ72" s="139"/>
      <c r="BSK72" s="139"/>
      <c r="BSL72" s="139"/>
      <c r="BSM72" s="139"/>
      <c r="BSN72" s="139"/>
      <c r="BSO72" s="139"/>
      <c r="BSP72" s="139"/>
      <c r="BSQ72" s="139"/>
      <c r="BSR72" s="139"/>
      <c r="BSS72" s="139"/>
      <c r="BST72" s="139"/>
      <c r="BSU72" s="139"/>
      <c r="BSV72" s="139"/>
      <c r="BSW72" s="139"/>
      <c r="BSX72" s="139"/>
      <c r="BSY72" s="139"/>
      <c r="BSZ72" s="139"/>
      <c r="BTA72" s="139"/>
      <c r="BTB72" s="139"/>
      <c r="BTC72" s="139"/>
      <c r="BTD72" s="139"/>
      <c r="BTE72" s="139"/>
      <c r="BTF72" s="139"/>
      <c r="BTG72" s="139"/>
      <c r="BTH72" s="139"/>
      <c r="BTI72" s="139"/>
      <c r="BTJ72" s="139"/>
      <c r="BTK72" s="139"/>
      <c r="BTL72" s="139"/>
      <c r="BTM72" s="139"/>
      <c r="BTN72" s="139"/>
      <c r="BTO72" s="139"/>
      <c r="BTP72" s="139"/>
      <c r="BTQ72" s="139"/>
      <c r="BTR72" s="139"/>
      <c r="BTS72" s="139"/>
      <c r="BTT72" s="139"/>
      <c r="BTU72" s="139"/>
      <c r="BTV72" s="139"/>
      <c r="BTW72" s="139"/>
      <c r="BTX72" s="139"/>
      <c r="BTY72" s="139"/>
      <c r="BTZ72" s="139"/>
      <c r="BUA72" s="139"/>
      <c r="BUB72" s="139"/>
      <c r="BUC72" s="139"/>
      <c r="BUD72" s="139"/>
      <c r="BUE72" s="139"/>
      <c r="BUF72" s="139"/>
      <c r="BUG72" s="139"/>
      <c r="BUH72" s="139"/>
      <c r="BUI72" s="139"/>
      <c r="BUJ72" s="139"/>
      <c r="BUK72" s="139"/>
      <c r="BUL72" s="139"/>
      <c r="BUM72" s="139"/>
      <c r="BUN72" s="139"/>
      <c r="BUO72" s="139"/>
      <c r="BUP72" s="139"/>
      <c r="BUQ72" s="139"/>
      <c r="BUR72" s="139"/>
      <c r="BUS72" s="139"/>
      <c r="BUT72" s="139"/>
      <c r="BUU72" s="139"/>
      <c r="BUV72" s="139"/>
      <c r="BUW72" s="139"/>
      <c r="BUX72" s="139"/>
      <c r="BUY72" s="139"/>
      <c r="BUZ72" s="139"/>
      <c r="BVA72" s="139"/>
      <c r="BVB72" s="139"/>
      <c r="BVC72" s="139"/>
      <c r="BVD72" s="139"/>
      <c r="BVE72" s="139"/>
      <c r="BVF72" s="139"/>
      <c r="BVG72" s="139"/>
      <c r="BVH72" s="139"/>
      <c r="BVI72" s="139"/>
      <c r="BVJ72" s="139"/>
      <c r="BVK72" s="139"/>
      <c r="BVL72" s="139"/>
      <c r="BVM72" s="139"/>
      <c r="BVN72" s="139"/>
      <c r="BVO72" s="139"/>
      <c r="BVP72" s="139"/>
      <c r="BVQ72" s="139"/>
      <c r="BVR72" s="139"/>
      <c r="BVS72" s="139"/>
      <c r="BVT72" s="139"/>
      <c r="BVU72" s="139"/>
      <c r="BVV72" s="139"/>
      <c r="BVW72" s="139"/>
      <c r="BVX72" s="139"/>
      <c r="BVY72" s="139"/>
      <c r="BVZ72" s="139"/>
      <c r="BWA72" s="139"/>
      <c r="BWB72" s="139"/>
      <c r="BWC72" s="139"/>
      <c r="BWD72" s="139"/>
      <c r="BWE72" s="139"/>
      <c r="BWF72" s="139"/>
      <c r="BWG72" s="139"/>
      <c r="BWH72" s="139"/>
      <c r="BWI72" s="139"/>
      <c r="BWJ72" s="139"/>
      <c r="BWK72" s="139"/>
      <c r="BWL72" s="139"/>
      <c r="BWM72" s="139"/>
      <c r="BWN72" s="139"/>
      <c r="BWO72" s="139"/>
      <c r="BWP72" s="139"/>
      <c r="BWQ72" s="139"/>
      <c r="BWR72" s="139"/>
      <c r="BWS72" s="139"/>
      <c r="BWT72" s="139"/>
      <c r="BWU72" s="139"/>
      <c r="BWV72" s="139"/>
      <c r="BWW72" s="139"/>
      <c r="BWX72" s="139"/>
      <c r="BWY72" s="139"/>
      <c r="BWZ72" s="139"/>
      <c r="BXA72" s="139"/>
      <c r="BXB72" s="139"/>
      <c r="BXC72" s="139"/>
      <c r="BXD72" s="139"/>
      <c r="BXE72" s="139"/>
      <c r="BXF72" s="139"/>
      <c r="BXG72" s="139"/>
      <c r="BXH72" s="139"/>
      <c r="BXI72" s="139"/>
      <c r="BXJ72" s="139"/>
      <c r="BXK72" s="139"/>
      <c r="BXL72" s="139"/>
      <c r="BXM72" s="139"/>
      <c r="BXN72" s="139"/>
      <c r="BXO72" s="139"/>
      <c r="BXP72" s="139"/>
      <c r="BXQ72" s="139"/>
      <c r="BXR72" s="139"/>
      <c r="BXS72" s="139"/>
      <c r="BXT72" s="139"/>
      <c r="BXU72" s="139"/>
      <c r="BXV72" s="139"/>
      <c r="BXW72" s="139"/>
      <c r="BXX72" s="139"/>
      <c r="BXY72" s="139"/>
      <c r="BXZ72" s="139"/>
      <c r="BYA72" s="139"/>
      <c r="BYB72" s="139"/>
      <c r="BYC72" s="139"/>
      <c r="BYD72" s="139"/>
      <c r="BYE72" s="139"/>
      <c r="BYF72" s="139"/>
      <c r="BYG72" s="139"/>
      <c r="BYH72" s="139"/>
      <c r="BYI72" s="139"/>
      <c r="BYJ72" s="139"/>
      <c r="BYK72" s="139"/>
      <c r="BYL72" s="139"/>
      <c r="BYM72" s="139"/>
      <c r="BYN72" s="139"/>
      <c r="BYO72" s="139"/>
      <c r="BYP72" s="139"/>
      <c r="BYQ72" s="139"/>
      <c r="BYR72" s="139"/>
      <c r="BYS72" s="139"/>
      <c r="BYT72" s="139"/>
      <c r="BYU72" s="139"/>
      <c r="BYV72" s="139"/>
      <c r="BYW72" s="139"/>
      <c r="BYX72" s="139"/>
      <c r="BYY72" s="139"/>
      <c r="BYZ72" s="139"/>
      <c r="BZA72" s="139"/>
      <c r="BZB72" s="139"/>
      <c r="BZC72" s="139"/>
      <c r="BZD72" s="139"/>
      <c r="BZE72" s="139"/>
      <c r="BZF72" s="139"/>
      <c r="BZG72" s="139"/>
      <c r="BZH72" s="139"/>
      <c r="BZI72" s="139"/>
      <c r="BZJ72" s="139"/>
      <c r="BZK72" s="139"/>
      <c r="BZL72" s="139"/>
      <c r="BZM72" s="139"/>
      <c r="BZN72" s="139"/>
      <c r="BZO72" s="139"/>
      <c r="BZP72" s="139"/>
      <c r="BZQ72" s="139"/>
      <c r="BZR72" s="139"/>
      <c r="BZS72" s="139"/>
      <c r="BZT72" s="139"/>
      <c r="BZU72" s="139"/>
      <c r="BZV72" s="139"/>
      <c r="BZW72" s="139"/>
      <c r="BZX72" s="139"/>
      <c r="BZY72" s="139"/>
      <c r="BZZ72" s="139"/>
      <c r="CAA72" s="139"/>
      <c r="CAB72" s="139"/>
      <c r="CAC72" s="139"/>
      <c r="CAD72" s="139"/>
      <c r="CAE72" s="139"/>
      <c r="CAF72" s="139"/>
      <c r="CAG72" s="139"/>
      <c r="CAH72" s="139"/>
      <c r="CAI72" s="139"/>
      <c r="CAJ72" s="139"/>
      <c r="CAK72" s="139"/>
      <c r="CAL72" s="139"/>
      <c r="CAM72" s="139"/>
      <c r="CAN72" s="139"/>
      <c r="CAO72" s="139"/>
      <c r="CAP72" s="139"/>
      <c r="CAQ72" s="139"/>
      <c r="CAR72" s="139"/>
      <c r="CAS72" s="139"/>
      <c r="CAT72" s="139"/>
      <c r="CAU72" s="139"/>
      <c r="CAV72" s="139"/>
      <c r="CAW72" s="139"/>
      <c r="CAX72" s="139"/>
      <c r="CAY72" s="139"/>
      <c r="CAZ72" s="139"/>
      <c r="CBA72" s="139"/>
      <c r="CBB72" s="139"/>
      <c r="CBC72" s="139"/>
      <c r="CBD72" s="139"/>
      <c r="CBE72" s="139"/>
      <c r="CBF72" s="139"/>
      <c r="CBG72" s="139"/>
      <c r="CBH72" s="139"/>
      <c r="CBI72" s="139"/>
      <c r="CBJ72" s="139"/>
      <c r="CBK72" s="139"/>
      <c r="CBL72" s="139"/>
      <c r="CBM72" s="139"/>
      <c r="CBN72" s="139"/>
      <c r="CBO72" s="139"/>
      <c r="CBP72" s="139"/>
      <c r="CBQ72" s="139"/>
      <c r="CBR72" s="139"/>
      <c r="CBS72" s="139"/>
      <c r="CBT72" s="139"/>
      <c r="CBU72" s="139"/>
      <c r="CBV72" s="139"/>
      <c r="CBW72" s="139"/>
      <c r="CBX72" s="139"/>
      <c r="CBY72" s="139"/>
      <c r="CBZ72" s="139"/>
      <c r="CCA72" s="139"/>
      <c r="CCB72" s="139"/>
      <c r="CCC72" s="139"/>
      <c r="CCD72" s="139"/>
      <c r="CCE72" s="139"/>
      <c r="CCF72" s="139"/>
      <c r="CCG72" s="139"/>
      <c r="CCH72" s="139"/>
      <c r="CCI72" s="139"/>
      <c r="CCJ72" s="139"/>
      <c r="CCK72" s="139"/>
      <c r="CCL72" s="139"/>
      <c r="CCM72" s="139"/>
      <c r="CCN72" s="139"/>
      <c r="CCO72" s="139"/>
      <c r="CCP72" s="139"/>
      <c r="CCQ72" s="139"/>
      <c r="CCR72" s="139"/>
      <c r="CCS72" s="139"/>
      <c r="CCT72" s="139"/>
      <c r="CCU72" s="139"/>
      <c r="CCV72" s="139"/>
      <c r="CCW72" s="139"/>
      <c r="CCX72" s="139"/>
      <c r="CCY72" s="139"/>
      <c r="CCZ72" s="139"/>
      <c r="CDA72" s="139"/>
      <c r="CDB72" s="139"/>
      <c r="CDC72" s="139"/>
      <c r="CDD72" s="139"/>
      <c r="CDE72" s="139"/>
      <c r="CDF72" s="139"/>
      <c r="CDG72" s="139"/>
      <c r="CDH72" s="139"/>
      <c r="CDI72" s="139"/>
      <c r="CDJ72" s="139"/>
      <c r="CDK72" s="139"/>
      <c r="CDL72" s="139"/>
      <c r="CDM72" s="139"/>
      <c r="CDN72" s="139"/>
      <c r="CDO72" s="139"/>
      <c r="CDP72" s="139"/>
      <c r="CDQ72" s="139"/>
      <c r="CDR72" s="139"/>
      <c r="CDS72" s="139"/>
      <c r="CDT72" s="139"/>
      <c r="CDU72" s="139"/>
      <c r="CDV72" s="139"/>
      <c r="CDW72" s="139"/>
      <c r="CDX72" s="139"/>
      <c r="CDY72" s="139"/>
      <c r="CDZ72" s="139"/>
      <c r="CEA72" s="139"/>
      <c r="CEB72" s="139"/>
      <c r="CEC72" s="139"/>
      <c r="CED72" s="139"/>
      <c r="CEE72" s="139"/>
      <c r="CEF72" s="139"/>
      <c r="CEG72" s="139"/>
      <c r="CEH72" s="139"/>
      <c r="CEI72" s="139"/>
      <c r="CEJ72" s="139"/>
      <c r="CEK72" s="139"/>
      <c r="CEL72" s="139"/>
      <c r="CEM72" s="139"/>
      <c r="CEN72" s="139"/>
      <c r="CEO72" s="139"/>
      <c r="CEP72" s="139"/>
      <c r="CEQ72" s="139"/>
      <c r="CER72" s="139"/>
      <c r="CES72" s="139"/>
      <c r="CET72" s="139"/>
      <c r="CEU72" s="139"/>
      <c r="CEV72" s="139"/>
      <c r="CEW72" s="139"/>
      <c r="CEX72" s="139"/>
      <c r="CEY72" s="139"/>
      <c r="CEZ72" s="139"/>
      <c r="CFA72" s="139"/>
      <c r="CFB72" s="139"/>
      <c r="CFC72" s="139"/>
      <c r="CFD72" s="139"/>
      <c r="CFE72" s="139"/>
      <c r="CFF72" s="139"/>
      <c r="CFG72" s="139"/>
      <c r="CFH72" s="139"/>
      <c r="CFI72" s="139"/>
      <c r="CFJ72" s="139"/>
      <c r="CFK72" s="139"/>
      <c r="CFL72" s="139"/>
      <c r="CFM72" s="139"/>
      <c r="CFN72" s="139"/>
      <c r="CFO72" s="139"/>
      <c r="CFP72" s="139"/>
      <c r="CFQ72" s="139"/>
      <c r="CFR72" s="139"/>
      <c r="CFS72" s="139"/>
      <c r="CFT72" s="139"/>
      <c r="CFU72" s="139"/>
      <c r="CFV72" s="139"/>
      <c r="CFW72" s="139"/>
      <c r="CFX72" s="139"/>
      <c r="CFY72" s="139"/>
      <c r="CFZ72" s="139"/>
      <c r="CGA72" s="139"/>
      <c r="CGB72" s="139"/>
      <c r="CGC72" s="139"/>
      <c r="CGD72" s="139"/>
      <c r="CGE72" s="139"/>
      <c r="CGF72" s="139"/>
      <c r="CGG72" s="139"/>
      <c r="CGH72" s="139"/>
      <c r="CGI72" s="139"/>
      <c r="CGJ72" s="139"/>
      <c r="CGK72" s="139"/>
      <c r="CGL72" s="139"/>
      <c r="CGM72" s="139"/>
      <c r="CGN72" s="139"/>
      <c r="CGO72" s="139"/>
      <c r="CGP72" s="139"/>
      <c r="CGQ72" s="139"/>
      <c r="CGR72" s="139"/>
      <c r="CGS72" s="139"/>
      <c r="CGT72" s="139"/>
      <c r="CGU72" s="139"/>
      <c r="CGV72" s="139"/>
      <c r="CGW72" s="139"/>
      <c r="CGX72" s="139"/>
      <c r="CGY72" s="139"/>
      <c r="CGZ72" s="139"/>
      <c r="CHA72" s="139"/>
      <c r="CHB72" s="139"/>
      <c r="CHC72" s="139"/>
      <c r="CHD72" s="139"/>
      <c r="CHE72" s="139"/>
      <c r="CHF72" s="139"/>
      <c r="CHG72" s="139"/>
      <c r="CHH72" s="139"/>
      <c r="CHI72" s="139"/>
      <c r="CHJ72" s="139"/>
      <c r="CHK72" s="139"/>
      <c r="CHL72" s="139"/>
      <c r="CHM72" s="139"/>
      <c r="CHN72" s="139"/>
      <c r="CHO72" s="139"/>
      <c r="CHP72" s="139"/>
      <c r="CHQ72" s="139"/>
      <c r="CHR72" s="139"/>
      <c r="CHS72" s="139"/>
      <c r="CHT72" s="139"/>
      <c r="CHU72" s="139"/>
      <c r="CHV72" s="139"/>
      <c r="CHW72" s="139"/>
      <c r="CHX72" s="139"/>
      <c r="CHY72" s="139"/>
      <c r="CHZ72" s="139"/>
      <c r="CIA72" s="139"/>
      <c r="CIB72" s="139"/>
      <c r="CIC72" s="139"/>
      <c r="CID72" s="139"/>
      <c r="CIE72" s="139"/>
      <c r="CIF72" s="139"/>
      <c r="CIG72" s="139"/>
      <c r="CIH72" s="139"/>
      <c r="CII72" s="139"/>
      <c r="CIJ72" s="139"/>
      <c r="CIK72" s="139"/>
      <c r="CIL72" s="139"/>
      <c r="CIM72" s="139"/>
      <c r="CIN72" s="139"/>
      <c r="CIO72" s="139"/>
      <c r="CIP72" s="139"/>
      <c r="CIQ72" s="139"/>
      <c r="CIR72" s="139"/>
      <c r="CIS72" s="139"/>
      <c r="CIT72" s="139"/>
      <c r="CIU72" s="139"/>
      <c r="CIV72" s="139"/>
      <c r="CIW72" s="139"/>
      <c r="CIX72" s="139"/>
      <c r="CIY72" s="139"/>
      <c r="CIZ72" s="139"/>
      <c r="CJA72" s="139"/>
      <c r="CJB72" s="139"/>
      <c r="CJC72" s="139"/>
      <c r="CJD72" s="139"/>
      <c r="CJE72" s="139"/>
      <c r="CJF72" s="139"/>
      <c r="CJG72" s="139"/>
      <c r="CJH72" s="139"/>
      <c r="CJI72" s="139"/>
      <c r="CJJ72" s="139"/>
      <c r="CJK72" s="139"/>
      <c r="CJL72" s="139"/>
      <c r="CJM72" s="139"/>
      <c r="CJN72" s="139"/>
      <c r="CJO72" s="139"/>
      <c r="CJP72" s="139"/>
      <c r="CJQ72" s="139"/>
      <c r="CJR72" s="139"/>
      <c r="CJS72" s="139"/>
      <c r="CJT72" s="139"/>
      <c r="CJU72" s="139"/>
      <c r="CJV72" s="139"/>
      <c r="CJW72" s="139"/>
      <c r="CJX72" s="139"/>
      <c r="CJY72" s="139"/>
      <c r="CJZ72" s="139"/>
      <c r="CKA72" s="139"/>
      <c r="CKB72" s="139"/>
      <c r="CKC72" s="139"/>
      <c r="CKD72" s="139"/>
      <c r="CKE72" s="139"/>
      <c r="CKF72" s="139"/>
      <c r="CKG72" s="139"/>
      <c r="CKH72" s="139"/>
      <c r="CKI72" s="139"/>
      <c r="CKJ72" s="139"/>
      <c r="CKK72" s="139"/>
      <c r="CKL72" s="139"/>
      <c r="CKM72" s="139"/>
      <c r="CKN72" s="139"/>
      <c r="CKO72" s="139"/>
      <c r="CKP72" s="139"/>
      <c r="CKQ72" s="139"/>
      <c r="CKR72" s="139"/>
      <c r="CKS72" s="139"/>
      <c r="CKT72" s="139"/>
      <c r="CKU72" s="139"/>
      <c r="CKV72" s="139"/>
      <c r="CKW72" s="139"/>
      <c r="CKX72" s="139"/>
      <c r="CKY72" s="139"/>
      <c r="CKZ72" s="139"/>
      <c r="CLA72" s="139"/>
      <c r="CLB72" s="139"/>
      <c r="CLC72" s="139"/>
      <c r="CLD72" s="139"/>
      <c r="CLE72" s="139"/>
      <c r="CLF72" s="139"/>
      <c r="CLG72" s="139"/>
      <c r="CLH72" s="139"/>
      <c r="CLI72" s="139"/>
      <c r="CLJ72" s="139"/>
      <c r="CLK72" s="139"/>
      <c r="CLL72" s="139"/>
      <c r="CLM72" s="139"/>
      <c r="CLN72" s="139"/>
      <c r="CLO72" s="139"/>
      <c r="CLP72" s="139"/>
      <c r="CLQ72" s="139"/>
      <c r="CLR72" s="139"/>
      <c r="CLS72" s="139"/>
      <c r="CLT72" s="139"/>
      <c r="CLU72" s="139"/>
      <c r="CLV72" s="139"/>
      <c r="CLW72" s="139"/>
      <c r="CLX72" s="139"/>
      <c r="CLY72" s="139"/>
      <c r="CLZ72" s="139"/>
      <c r="CMA72" s="139"/>
      <c r="CMB72" s="139"/>
      <c r="CMC72" s="139"/>
      <c r="CMD72" s="139"/>
      <c r="CME72" s="139"/>
      <c r="CMF72" s="139"/>
      <c r="CMG72" s="139"/>
      <c r="CMH72" s="139"/>
      <c r="CMI72" s="139"/>
      <c r="CMJ72" s="139"/>
      <c r="CMK72" s="139"/>
      <c r="CML72" s="139"/>
      <c r="CMM72" s="139"/>
      <c r="CMN72" s="139"/>
      <c r="CMO72" s="139"/>
      <c r="CMP72" s="139"/>
      <c r="CMQ72" s="139"/>
      <c r="CMR72" s="139"/>
      <c r="CMS72" s="139"/>
      <c r="CMT72" s="139"/>
      <c r="CMU72" s="139"/>
      <c r="CMV72" s="139"/>
      <c r="CMW72" s="139"/>
      <c r="CMX72" s="139"/>
      <c r="CMY72" s="139"/>
      <c r="CMZ72" s="139"/>
      <c r="CNA72" s="139"/>
      <c r="CNB72" s="139"/>
      <c r="CNC72" s="139"/>
      <c r="CND72" s="139"/>
      <c r="CNE72" s="139"/>
      <c r="CNF72" s="139"/>
      <c r="CNG72" s="139"/>
      <c r="CNH72" s="139"/>
      <c r="CNI72" s="139"/>
      <c r="CNJ72" s="139"/>
      <c r="CNK72" s="139"/>
      <c r="CNL72" s="139"/>
      <c r="CNM72" s="139"/>
      <c r="CNN72" s="139"/>
      <c r="CNO72" s="139"/>
      <c r="CNP72" s="139"/>
      <c r="CNQ72" s="139"/>
      <c r="CNR72" s="139"/>
      <c r="CNS72" s="139"/>
      <c r="CNT72" s="139"/>
      <c r="CNU72" s="139"/>
      <c r="CNV72" s="139"/>
      <c r="CNW72" s="139"/>
      <c r="CNX72" s="139"/>
      <c r="CNY72" s="139"/>
      <c r="CNZ72" s="139"/>
      <c r="COA72" s="139"/>
      <c r="COB72" s="139"/>
      <c r="COC72" s="139"/>
      <c r="COD72" s="139"/>
      <c r="COE72" s="139"/>
      <c r="COF72" s="139"/>
      <c r="COG72" s="139"/>
      <c r="COH72" s="139"/>
      <c r="COI72" s="139"/>
      <c r="COJ72" s="139"/>
      <c r="COK72" s="139"/>
      <c r="COL72" s="139"/>
      <c r="COM72" s="139"/>
      <c r="CON72" s="139"/>
      <c r="COO72" s="139"/>
      <c r="COP72" s="139"/>
      <c r="COQ72" s="139"/>
      <c r="COR72" s="139"/>
      <c r="COS72" s="139"/>
      <c r="COT72" s="139"/>
      <c r="COU72" s="139"/>
      <c r="COV72" s="139"/>
      <c r="COW72" s="139"/>
      <c r="COX72" s="139"/>
      <c r="COY72" s="139"/>
      <c r="COZ72" s="139"/>
      <c r="CPA72" s="139"/>
      <c r="CPB72" s="139"/>
      <c r="CPC72" s="139"/>
      <c r="CPD72" s="139"/>
      <c r="CPE72" s="139"/>
      <c r="CPF72" s="139"/>
      <c r="CPG72" s="139"/>
      <c r="CPH72" s="139"/>
      <c r="CPI72" s="139"/>
      <c r="CPJ72" s="139"/>
      <c r="CPK72" s="139"/>
      <c r="CPL72" s="139"/>
      <c r="CPM72" s="139"/>
      <c r="CPN72" s="139"/>
      <c r="CPO72" s="139"/>
      <c r="CPP72" s="139"/>
      <c r="CPQ72" s="139"/>
      <c r="CPR72" s="139"/>
      <c r="CPS72" s="139"/>
      <c r="CPT72" s="139"/>
      <c r="CPU72" s="139"/>
      <c r="CPV72" s="139"/>
      <c r="CPW72" s="139"/>
      <c r="CPX72" s="139"/>
      <c r="CPY72" s="139"/>
      <c r="CPZ72" s="139"/>
      <c r="CQA72" s="139"/>
      <c r="CQB72" s="139"/>
      <c r="CQC72" s="139"/>
      <c r="CQD72" s="139"/>
      <c r="CQE72" s="139"/>
      <c r="CQF72" s="139"/>
      <c r="CQG72" s="139"/>
      <c r="CQH72" s="139"/>
      <c r="CQI72" s="139"/>
      <c r="CQJ72" s="139"/>
      <c r="CQK72" s="139"/>
      <c r="CQL72" s="139"/>
      <c r="CQM72" s="139"/>
      <c r="CQN72" s="139"/>
      <c r="CQO72" s="139"/>
      <c r="CQP72" s="139"/>
      <c r="CQQ72" s="139"/>
      <c r="CQR72" s="139"/>
      <c r="CQS72" s="139"/>
      <c r="CQT72" s="139"/>
      <c r="CQU72" s="139"/>
      <c r="CQV72" s="139"/>
      <c r="CQW72" s="139"/>
      <c r="CQX72" s="139"/>
      <c r="CQY72" s="139"/>
      <c r="CQZ72" s="139"/>
      <c r="CRA72" s="139"/>
      <c r="CRB72" s="139"/>
      <c r="CRC72" s="139"/>
      <c r="CRD72" s="139"/>
      <c r="CRE72" s="139"/>
      <c r="CRF72" s="139"/>
      <c r="CRG72" s="139"/>
      <c r="CRH72" s="139"/>
      <c r="CRI72" s="139"/>
      <c r="CRJ72" s="139"/>
      <c r="CRK72" s="139"/>
      <c r="CRL72" s="139"/>
      <c r="CRM72" s="139"/>
      <c r="CRN72" s="139"/>
      <c r="CRO72" s="139"/>
      <c r="CRP72" s="139"/>
      <c r="CRQ72" s="139"/>
      <c r="CRR72" s="139"/>
      <c r="CRS72" s="139"/>
      <c r="CRT72" s="139"/>
      <c r="CRU72" s="139"/>
      <c r="CRV72" s="139"/>
      <c r="CRW72" s="139"/>
      <c r="CRX72" s="139"/>
      <c r="CRY72" s="139"/>
      <c r="CRZ72" s="139"/>
      <c r="CSA72" s="139"/>
      <c r="CSB72" s="139"/>
      <c r="CSC72" s="139"/>
      <c r="CSD72" s="139"/>
      <c r="CSE72" s="139"/>
      <c r="CSF72" s="139"/>
      <c r="CSG72" s="139"/>
      <c r="CSH72" s="139"/>
      <c r="CSI72" s="139"/>
      <c r="CSJ72" s="139"/>
      <c r="CSK72" s="139"/>
      <c r="CSL72" s="139"/>
      <c r="CSM72" s="139"/>
      <c r="CSN72" s="139"/>
      <c r="CSO72" s="139"/>
      <c r="CSP72" s="139"/>
      <c r="CSQ72" s="139"/>
      <c r="CSR72" s="139"/>
      <c r="CSS72" s="139"/>
      <c r="CST72" s="139"/>
      <c r="CSU72" s="139"/>
      <c r="CSV72" s="139"/>
      <c r="CSW72" s="139"/>
      <c r="CSX72" s="139"/>
      <c r="CSY72" s="139"/>
      <c r="CSZ72" s="139"/>
      <c r="CTA72" s="139"/>
      <c r="CTB72" s="139"/>
      <c r="CTC72" s="139"/>
      <c r="CTD72" s="139"/>
      <c r="CTE72" s="139"/>
      <c r="CTF72" s="139"/>
      <c r="CTG72" s="139"/>
      <c r="CTH72" s="139"/>
      <c r="CTI72" s="139"/>
      <c r="CTJ72" s="139"/>
      <c r="CTK72" s="139"/>
      <c r="CTL72" s="139"/>
      <c r="CTM72" s="139"/>
      <c r="CTN72" s="139"/>
      <c r="CTO72" s="139"/>
      <c r="CTP72" s="139"/>
      <c r="CTQ72" s="139"/>
      <c r="CTR72" s="139"/>
      <c r="CTS72" s="139"/>
      <c r="CTT72" s="139"/>
      <c r="CTU72" s="139"/>
      <c r="CTV72" s="139"/>
      <c r="CTW72" s="139"/>
      <c r="CTX72" s="139"/>
      <c r="CTY72" s="139"/>
      <c r="CTZ72" s="139"/>
      <c r="CUA72" s="139"/>
      <c r="CUB72" s="139"/>
      <c r="CUC72" s="139"/>
      <c r="CUD72" s="139"/>
      <c r="CUE72" s="139"/>
      <c r="CUF72" s="139"/>
      <c r="CUG72" s="139"/>
      <c r="CUH72" s="139"/>
      <c r="CUI72" s="139"/>
      <c r="CUJ72" s="139"/>
      <c r="CUK72" s="139"/>
      <c r="CUL72" s="139"/>
      <c r="CUM72" s="139"/>
      <c r="CUN72" s="139"/>
      <c r="CUO72" s="139"/>
      <c r="CUP72" s="139"/>
      <c r="CUQ72" s="139"/>
      <c r="CUR72" s="139"/>
      <c r="CUS72" s="139"/>
      <c r="CUT72" s="139"/>
      <c r="CUU72" s="139"/>
      <c r="CUV72" s="139"/>
      <c r="CUW72" s="139"/>
      <c r="CUX72" s="139"/>
      <c r="CUY72" s="139"/>
      <c r="CUZ72" s="139"/>
      <c r="CVA72" s="139"/>
      <c r="CVB72" s="139"/>
      <c r="CVC72" s="139"/>
      <c r="CVD72" s="139"/>
      <c r="CVE72" s="139"/>
      <c r="CVF72" s="139"/>
      <c r="CVG72" s="139"/>
      <c r="CVH72" s="139"/>
      <c r="CVI72" s="139"/>
      <c r="CVJ72" s="139"/>
      <c r="CVK72" s="139"/>
      <c r="CVL72" s="139"/>
      <c r="CVM72" s="139"/>
      <c r="CVN72" s="139"/>
      <c r="CVO72" s="139"/>
      <c r="CVP72" s="139"/>
      <c r="CVQ72" s="139"/>
      <c r="CVR72" s="139"/>
      <c r="CVS72" s="139"/>
      <c r="CVT72" s="139"/>
      <c r="CVU72" s="139"/>
      <c r="CVV72" s="139"/>
      <c r="CVW72" s="139"/>
      <c r="CVX72" s="139"/>
      <c r="CVY72" s="139"/>
      <c r="CVZ72" s="139"/>
      <c r="CWA72" s="139"/>
      <c r="CWB72" s="139"/>
      <c r="CWC72" s="139"/>
      <c r="CWD72" s="139"/>
      <c r="CWE72" s="139"/>
      <c r="CWF72" s="139"/>
      <c r="CWG72" s="139"/>
      <c r="CWH72" s="139"/>
      <c r="CWI72" s="139"/>
      <c r="CWJ72" s="139"/>
      <c r="CWK72" s="139"/>
      <c r="CWL72" s="139"/>
      <c r="CWM72" s="139"/>
      <c r="CWN72" s="139"/>
      <c r="CWO72" s="139"/>
      <c r="CWP72" s="139"/>
      <c r="CWQ72" s="139"/>
      <c r="CWR72" s="139"/>
      <c r="CWS72" s="139"/>
      <c r="CWT72" s="139"/>
      <c r="CWU72" s="139"/>
      <c r="CWV72" s="139"/>
      <c r="CWW72" s="139"/>
      <c r="CWX72" s="139"/>
      <c r="CWY72" s="139"/>
      <c r="CWZ72" s="139"/>
      <c r="CXA72" s="139"/>
      <c r="CXB72" s="139"/>
      <c r="CXC72" s="139"/>
      <c r="CXD72" s="139"/>
      <c r="CXE72" s="139"/>
      <c r="CXF72" s="139"/>
      <c r="CXG72" s="139"/>
      <c r="CXH72" s="139"/>
      <c r="CXI72" s="139"/>
      <c r="CXJ72" s="139"/>
      <c r="CXK72" s="139"/>
      <c r="CXL72" s="139"/>
      <c r="CXM72" s="139"/>
      <c r="CXN72" s="139"/>
      <c r="CXO72" s="139"/>
      <c r="CXP72" s="139"/>
      <c r="CXQ72" s="139"/>
      <c r="CXR72" s="139"/>
      <c r="CXS72" s="139"/>
      <c r="CXT72" s="139"/>
      <c r="CXU72" s="139"/>
      <c r="CXV72" s="139"/>
      <c r="CXW72" s="139"/>
      <c r="CXX72" s="139"/>
      <c r="CXY72" s="139"/>
      <c r="CXZ72" s="139"/>
      <c r="CYA72" s="139"/>
      <c r="CYB72" s="139"/>
      <c r="CYC72" s="139"/>
      <c r="CYD72" s="139"/>
      <c r="CYE72" s="139"/>
      <c r="CYF72" s="139"/>
      <c r="CYG72" s="139"/>
      <c r="CYH72" s="139"/>
      <c r="CYI72" s="139"/>
      <c r="CYJ72" s="139"/>
      <c r="CYK72" s="139"/>
      <c r="CYL72" s="139"/>
      <c r="CYM72" s="139"/>
      <c r="CYN72" s="139"/>
      <c r="CYO72" s="139"/>
      <c r="CYP72" s="139"/>
      <c r="CYQ72" s="139"/>
      <c r="CYR72" s="139"/>
      <c r="CYS72" s="139"/>
      <c r="CYT72" s="139"/>
      <c r="CYU72" s="139"/>
      <c r="CYV72" s="139"/>
      <c r="CYW72" s="139"/>
      <c r="CYX72" s="139"/>
      <c r="CYY72" s="139"/>
      <c r="CYZ72" s="139"/>
      <c r="CZA72" s="139"/>
      <c r="CZB72" s="139"/>
      <c r="CZC72" s="139"/>
      <c r="CZD72" s="139"/>
      <c r="CZE72" s="139"/>
      <c r="CZF72" s="139"/>
      <c r="CZG72" s="139"/>
      <c r="CZH72" s="139"/>
      <c r="CZI72" s="139"/>
      <c r="CZJ72" s="139"/>
      <c r="CZK72" s="139"/>
      <c r="CZL72" s="139"/>
      <c r="CZM72" s="139"/>
      <c r="CZN72" s="139"/>
      <c r="CZO72" s="139"/>
      <c r="CZP72" s="139"/>
      <c r="CZQ72" s="139"/>
      <c r="CZR72" s="139"/>
      <c r="CZS72" s="139"/>
      <c r="CZT72" s="139"/>
      <c r="CZU72" s="139"/>
      <c r="CZV72" s="139"/>
      <c r="CZW72" s="139"/>
      <c r="CZX72" s="139"/>
      <c r="CZY72" s="139"/>
      <c r="CZZ72" s="139"/>
      <c r="DAA72" s="139"/>
      <c r="DAB72" s="139"/>
      <c r="DAC72" s="139"/>
      <c r="DAD72" s="139"/>
      <c r="DAE72" s="139"/>
      <c r="DAF72" s="139"/>
      <c r="DAG72" s="139"/>
      <c r="DAH72" s="139"/>
      <c r="DAI72" s="139"/>
      <c r="DAJ72" s="139"/>
      <c r="DAK72" s="139"/>
      <c r="DAL72" s="139"/>
      <c r="DAM72" s="139"/>
      <c r="DAN72" s="139"/>
      <c r="DAO72" s="139"/>
      <c r="DAP72" s="139"/>
      <c r="DAQ72" s="139"/>
      <c r="DAR72" s="139"/>
      <c r="DAS72" s="139"/>
      <c r="DAT72" s="139"/>
      <c r="DAU72" s="139"/>
      <c r="DAV72" s="139"/>
      <c r="DAW72" s="139"/>
      <c r="DAX72" s="139"/>
      <c r="DAY72" s="139"/>
      <c r="DAZ72" s="139"/>
      <c r="DBA72" s="139"/>
      <c r="DBB72" s="139"/>
      <c r="DBC72" s="139"/>
      <c r="DBD72" s="139"/>
      <c r="DBE72" s="139"/>
      <c r="DBF72" s="139"/>
      <c r="DBG72" s="139"/>
      <c r="DBH72" s="139"/>
      <c r="DBI72" s="139"/>
      <c r="DBJ72" s="139"/>
      <c r="DBK72" s="139"/>
      <c r="DBL72" s="139"/>
      <c r="DBM72" s="139"/>
      <c r="DBN72" s="139"/>
      <c r="DBO72" s="139"/>
      <c r="DBP72" s="139"/>
      <c r="DBQ72" s="139"/>
      <c r="DBR72" s="139"/>
      <c r="DBS72" s="139"/>
      <c r="DBT72" s="139"/>
      <c r="DBU72" s="139"/>
      <c r="DBV72" s="139"/>
      <c r="DBW72" s="139"/>
      <c r="DBX72" s="139"/>
      <c r="DBY72" s="139"/>
      <c r="DBZ72" s="139"/>
      <c r="DCA72" s="139"/>
      <c r="DCB72" s="139"/>
      <c r="DCC72" s="139"/>
      <c r="DCD72" s="139"/>
      <c r="DCE72" s="139"/>
      <c r="DCF72" s="139"/>
      <c r="DCG72" s="139"/>
      <c r="DCH72" s="139"/>
      <c r="DCI72" s="139"/>
      <c r="DCJ72" s="139"/>
      <c r="DCK72" s="139"/>
      <c r="DCL72" s="139"/>
      <c r="DCM72" s="139"/>
      <c r="DCN72" s="139"/>
      <c r="DCO72" s="139"/>
      <c r="DCP72" s="139"/>
      <c r="DCQ72" s="139"/>
      <c r="DCR72" s="139"/>
      <c r="DCS72" s="139"/>
      <c r="DCT72" s="139"/>
      <c r="DCU72" s="139"/>
      <c r="DCV72" s="139"/>
      <c r="DCW72" s="139"/>
      <c r="DCX72" s="139"/>
      <c r="DCY72" s="139"/>
      <c r="DCZ72" s="139"/>
      <c r="DDA72" s="139"/>
      <c r="DDB72" s="139"/>
      <c r="DDC72" s="139"/>
      <c r="DDD72" s="139"/>
      <c r="DDE72" s="139"/>
      <c r="DDF72" s="139"/>
      <c r="DDG72" s="139"/>
      <c r="DDH72" s="139"/>
      <c r="DDI72" s="139"/>
      <c r="DDJ72" s="139"/>
      <c r="DDK72" s="139"/>
      <c r="DDL72" s="139"/>
      <c r="DDM72" s="139"/>
      <c r="DDN72" s="139"/>
      <c r="DDO72" s="139"/>
      <c r="DDP72" s="139"/>
      <c r="DDQ72" s="139"/>
      <c r="DDR72" s="139"/>
      <c r="DDS72" s="139"/>
      <c r="DDT72" s="139"/>
      <c r="DDU72" s="139"/>
      <c r="DDV72" s="139"/>
      <c r="DDW72" s="139"/>
      <c r="DDX72" s="139"/>
      <c r="DDY72" s="139"/>
      <c r="DDZ72" s="139"/>
      <c r="DEA72" s="139"/>
      <c r="DEB72" s="139"/>
      <c r="DEC72" s="139"/>
      <c r="DED72" s="139"/>
      <c r="DEE72" s="139"/>
      <c r="DEF72" s="139"/>
      <c r="DEG72" s="139"/>
      <c r="DEH72" s="139"/>
      <c r="DEI72" s="139"/>
      <c r="DEJ72" s="139"/>
      <c r="DEK72" s="139"/>
      <c r="DEL72" s="139"/>
      <c r="DEM72" s="139"/>
      <c r="DEN72" s="139"/>
      <c r="DEO72" s="139"/>
      <c r="DEP72" s="139"/>
      <c r="DEQ72" s="139"/>
      <c r="DER72" s="139"/>
      <c r="DES72" s="139"/>
      <c r="DET72" s="139"/>
      <c r="DEU72" s="139"/>
      <c r="DEV72" s="139"/>
      <c r="DEW72" s="139"/>
      <c r="DEX72" s="139"/>
      <c r="DEY72" s="139"/>
      <c r="DEZ72" s="139"/>
      <c r="DFA72" s="139"/>
      <c r="DFB72" s="139"/>
      <c r="DFC72" s="139"/>
      <c r="DFD72" s="139"/>
      <c r="DFE72" s="139"/>
      <c r="DFF72" s="139"/>
      <c r="DFG72" s="139"/>
      <c r="DFH72" s="139"/>
      <c r="DFI72" s="139"/>
      <c r="DFJ72" s="139"/>
      <c r="DFK72" s="139"/>
      <c r="DFL72" s="139"/>
      <c r="DFM72" s="139"/>
      <c r="DFN72" s="139"/>
      <c r="DFO72" s="139"/>
      <c r="DFP72" s="139"/>
      <c r="DFQ72" s="139"/>
      <c r="DFR72" s="139"/>
      <c r="DFS72" s="139"/>
      <c r="DFT72" s="139"/>
      <c r="DFU72" s="139"/>
      <c r="DFV72" s="139"/>
      <c r="DFW72" s="139"/>
      <c r="DFX72" s="139"/>
      <c r="DFY72" s="139"/>
      <c r="DFZ72" s="139"/>
      <c r="DGA72" s="139"/>
      <c r="DGB72" s="139"/>
      <c r="DGC72" s="139"/>
      <c r="DGD72" s="139"/>
      <c r="DGE72" s="139"/>
      <c r="DGF72" s="139"/>
      <c r="DGG72" s="139"/>
      <c r="DGH72" s="139"/>
      <c r="DGI72" s="139"/>
      <c r="DGJ72" s="139"/>
      <c r="DGK72" s="139"/>
      <c r="DGL72" s="139"/>
      <c r="DGM72" s="139"/>
      <c r="DGN72" s="139"/>
      <c r="DGO72" s="139"/>
      <c r="DGP72" s="139"/>
      <c r="DGQ72" s="139"/>
      <c r="DGR72" s="139"/>
      <c r="DGS72" s="139"/>
      <c r="DGT72" s="139"/>
      <c r="DGU72" s="139"/>
      <c r="DGV72" s="139"/>
      <c r="DGW72" s="139"/>
      <c r="DGX72" s="139"/>
      <c r="DGY72" s="139"/>
      <c r="DGZ72" s="139"/>
      <c r="DHA72" s="139"/>
      <c r="DHB72" s="139"/>
      <c r="DHC72" s="139"/>
      <c r="DHD72" s="139"/>
      <c r="DHE72" s="139"/>
      <c r="DHF72" s="139"/>
      <c r="DHG72" s="139"/>
      <c r="DHH72" s="139"/>
      <c r="DHI72" s="139"/>
      <c r="DHJ72" s="139"/>
      <c r="DHK72" s="139"/>
      <c r="DHL72" s="139"/>
      <c r="DHM72" s="139"/>
      <c r="DHN72" s="139"/>
      <c r="DHO72" s="139"/>
      <c r="DHP72" s="139"/>
      <c r="DHQ72" s="139"/>
      <c r="DHR72" s="139"/>
      <c r="DHS72" s="139"/>
      <c r="DHT72" s="139"/>
      <c r="DHU72" s="139"/>
      <c r="DHV72" s="139"/>
      <c r="DHW72" s="139"/>
      <c r="DHX72" s="139"/>
      <c r="DHY72" s="139"/>
      <c r="DHZ72" s="139"/>
      <c r="DIA72" s="139"/>
      <c r="DIB72" s="139"/>
      <c r="DIC72" s="139"/>
      <c r="DID72" s="139"/>
      <c r="DIE72" s="139"/>
      <c r="DIF72" s="139"/>
      <c r="DIG72" s="139"/>
      <c r="DIH72" s="139"/>
      <c r="DII72" s="139"/>
      <c r="DIJ72" s="139"/>
      <c r="DIK72" s="139"/>
      <c r="DIL72" s="139"/>
      <c r="DIM72" s="139"/>
      <c r="DIN72" s="139"/>
      <c r="DIO72" s="139"/>
      <c r="DIP72" s="139"/>
      <c r="DIQ72" s="139"/>
      <c r="DIR72" s="139"/>
      <c r="DIS72" s="139"/>
      <c r="DIT72" s="139"/>
      <c r="DIU72" s="139"/>
      <c r="DIV72" s="139"/>
      <c r="DIW72" s="139"/>
      <c r="DIX72" s="139"/>
      <c r="DIY72" s="139"/>
      <c r="DIZ72" s="139"/>
      <c r="DJA72" s="139"/>
      <c r="DJB72" s="139"/>
      <c r="DJC72" s="139"/>
      <c r="DJD72" s="139"/>
      <c r="DJE72" s="139"/>
      <c r="DJF72" s="139"/>
      <c r="DJG72" s="139"/>
      <c r="DJH72" s="139"/>
      <c r="DJI72" s="139"/>
      <c r="DJJ72" s="139"/>
      <c r="DJK72" s="139"/>
      <c r="DJL72" s="139"/>
      <c r="DJM72" s="139"/>
      <c r="DJN72" s="139"/>
      <c r="DJO72" s="139"/>
      <c r="DJP72" s="139"/>
      <c r="DJQ72" s="139"/>
      <c r="DJR72" s="139"/>
      <c r="DJS72" s="139"/>
      <c r="DJT72" s="139"/>
      <c r="DJU72" s="139"/>
      <c r="DJV72" s="139"/>
      <c r="DJW72" s="139"/>
      <c r="DJX72" s="139"/>
      <c r="DJY72" s="139"/>
      <c r="DJZ72" s="139"/>
      <c r="DKA72" s="139"/>
      <c r="DKB72" s="139"/>
      <c r="DKC72" s="139"/>
      <c r="DKD72" s="139"/>
      <c r="DKE72" s="139"/>
      <c r="DKF72" s="139"/>
      <c r="DKG72" s="139"/>
      <c r="DKH72" s="139"/>
      <c r="DKI72" s="139"/>
      <c r="DKJ72" s="139"/>
      <c r="DKK72" s="139"/>
      <c r="DKL72" s="139"/>
      <c r="DKM72" s="139"/>
      <c r="DKN72" s="139"/>
      <c r="DKO72" s="139"/>
      <c r="DKP72" s="139"/>
      <c r="DKQ72" s="139"/>
      <c r="DKR72" s="139"/>
      <c r="DKS72" s="139"/>
      <c r="DKT72" s="139"/>
      <c r="DKU72" s="139"/>
      <c r="DKV72" s="139"/>
      <c r="DKW72" s="139"/>
      <c r="DKX72" s="139"/>
      <c r="DKY72" s="139"/>
      <c r="DKZ72" s="139"/>
      <c r="DLA72" s="139"/>
      <c r="DLB72" s="139"/>
      <c r="DLC72" s="139"/>
      <c r="DLD72" s="139"/>
      <c r="DLE72" s="139"/>
      <c r="DLF72" s="139"/>
      <c r="DLG72" s="139"/>
      <c r="DLH72" s="139"/>
      <c r="DLI72" s="139"/>
      <c r="DLJ72" s="139"/>
      <c r="DLK72" s="139"/>
      <c r="DLL72" s="139"/>
      <c r="DLM72" s="139"/>
      <c r="DLN72" s="139"/>
      <c r="DLO72" s="139"/>
      <c r="DLP72" s="139"/>
      <c r="DLQ72" s="139"/>
      <c r="DLR72" s="139"/>
      <c r="DLS72" s="139"/>
      <c r="DLT72" s="139"/>
      <c r="DLU72" s="139"/>
      <c r="DLV72" s="139"/>
      <c r="DLW72" s="139"/>
      <c r="DLX72" s="139"/>
      <c r="DLY72" s="139"/>
      <c r="DLZ72" s="139"/>
      <c r="DMA72" s="139"/>
      <c r="DMB72" s="139"/>
      <c r="DMC72" s="139"/>
      <c r="DMD72" s="139"/>
      <c r="DME72" s="139"/>
      <c r="DMF72" s="139"/>
      <c r="DMG72" s="139"/>
      <c r="DMH72" s="139"/>
      <c r="DMI72" s="139"/>
      <c r="DMJ72" s="139"/>
      <c r="DMK72" s="139"/>
      <c r="DML72" s="139"/>
      <c r="DMM72" s="139"/>
      <c r="DMN72" s="139"/>
      <c r="DMO72" s="139"/>
      <c r="DMP72" s="139"/>
      <c r="DMQ72" s="139"/>
      <c r="DMR72" s="139"/>
      <c r="DMS72" s="139"/>
      <c r="DMT72" s="139"/>
      <c r="DMU72" s="139"/>
      <c r="DMV72" s="139"/>
      <c r="DMW72" s="139"/>
      <c r="DMX72" s="139"/>
      <c r="DMY72" s="139"/>
      <c r="DMZ72" s="139"/>
      <c r="DNA72" s="139"/>
      <c r="DNB72" s="139"/>
      <c r="DNC72" s="139"/>
      <c r="DND72" s="139"/>
      <c r="DNE72" s="139"/>
      <c r="DNF72" s="139"/>
      <c r="DNG72" s="139"/>
      <c r="DNH72" s="139"/>
      <c r="DNI72" s="139"/>
      <c r="DNJ72" s="139"/>
      <c r="DNK72" s="139"/>
      <c r="DNL72" s="139"/>
      <c r="DNM72" s="139"/>
      <c r="DNN72" s="139"/>
      <c r="DNO72" s="139"/>
      <c r="DNP72" s="139"/>
      <c r="DNQ72" s="139"/>
      <c r="DNR72" s="139"/>
      <c r="DNS72" s="139"/>
      <c r="DNT72" s="139"/>
      <c r="DNU72" s="139"/>
      <c r="DNV72" s="139"/>
      <c r="DNW72" s="139"/>
      <c r="DNX72" s="139"/>
      <c r="DNY72" s="139"/>
      <c r="DNZ72" s="139"/>
      <c r="DOA72" s="139"/>
      <c r="DOB72" s="139"/>
      <c r="DOC72" s="139"/>
      <c r="DOD72" s="139"/>
      <c r="DOE72" s="139"/>
      <c r="DOF72" s="139"/>
      <c r="DOG72" s="139"/>
      <c r="DOH72" s="139"/>
      <c r="DOI72" s="139"/>
      <c r="DOJ72" s="139"/>
      <c r="DOK72" s="139"/>
      <c r="DOL72" s="139"/>
      <c r="DOM72" s="139"/>
      <c r="DON72" s="139"/>
      <c r="DOO72" s="139"/>
      <c r="DOP72" s="139"/>
      <c r="DOQ72" s="139"/>
      <c r="DOR72" s="139"/>
      <c r="DOS72" s="139"/>
      <c r="DOT72" s="139"/>
      <c r="DOU72" s="139"/>
      <c r="DOV72" s="139"/>
      <c r="DOW72" s="139"/>
      <c r="DOX72" s="139"/>
      <c r="DOY72" s="139"/>
      <c r="DOZ72" s="139"/>
      <c r="DPA72" s="139"/>
      <c r="DPB72" s="139"/>
      <c r="DPC72" s="139"/>
      <c r="DPD72" s="139"/>
      <c r="DPE72" s="139"/>
      <c r="DPF72" s="139"/>
      <c r="DPG72" s="139"/>
      <c r="DPH72" s="139"/>
      <c r="DPI72" s="139"/>
      <c r="DPJ72" s="139"/>
      <c r="DPK72" s="139"/>
      <c r="DPL72" s="139"/>
      <c r="DPM72" s="139"/>
      <c r="DPN72" s="139"/>
      <c r="DPO72" s="139"/>
      <c r="DPP72" s="139"/>
      <c r="DPQ72" s="139"/>
      <c r="DPR72" s="139"/>
      <c r="DPS72" s="139"/>
      <c r="DPT72" s="139"/>
      <c r="DPU72" s="139"/>
      <c r="DPV72" s="139"/>
      <c r="DPW72" s="139"/>
      <c r="DPX72" s="139"/>
      <c r="DPY72" s="139"/>
      <c r="DPZ72" s="139"/>
      <c r="DQA72" s="139"/>
      <c r="DQB72" s="139"/>
      <c r="DQC72" s="139"/>
      <c r="DQD72" s="139"/>
      <c r="DQE72" s="139"/>
      <c r="DQF72" s="139"/>
      <c r="DQG72" s="139"/>
      <c r="DQH72" s="139"/>
      <c r="DQI72" s="139"/>
      <c r="DQJ72" s="139"/>
      <c r="DQK72" s="139"/>
      <c r="DQL72" s="139"/>
      <c r="DQM72" s="139"/>
      <c r="DQN72" s="139"/>
      <c r="DQO72" s="139"/>
      <c r="DQP72" s="139"/>
      <c r="DQQ72" s="139"/>
      <c r="DQR72" s="139"/>
      <c r="DQS72" s="139"/>
      <c r="DQT72" s="139"/>
      <c r="DQU72" s="139"/>
      <c r="DQV72" s="139"/>
      <c r="DQW72" s="139"/>
      <c r="DQX72" s="139"/>
      <c r="DQY72" s="139"/>
      <c r="DQZ72" s="139"/>
      <c r="DRA72" s="139"/>
      <c r="DRB72" s="139"/>
      <c r="DRC72" s="139"/>
      <c r="DRD72" s="139"/>
      <c r="DRE72" s="139"/>
      <c r="DRF72" s="139"/>
      <c r="DRG72" s="139"/>
      <c r="DRH72" s="139"/>
      <c r="DRI72" s="139"/>
      <c r="DRJ72" s="139"/>
      <c r="DRK72" s="139"/>
      <c r="DRL72" s="139"/>
      <c r="DRM72" s="139"/>
      <c r="DRN72" s="139"/>
      <c r="DRO72" s="139"/>
      <c r="DRP72" s="139"/>
      <c r="DRQ72" s="139"/>
      <c r="DRR72" s="139"/>
      <c r="DRS72" s="139"/>
      <c r="DRT72" s="139"/>
      <c r="DRU72" s="139"/>
      <c r="DRV72" s="139"/>
      <c r="DRW72" s="139"/>
      <c r="DRX72" s="139"/>
      <c r="DRY72" s="139"/>
      <c r="DRZ72" s="139"/>
      <c r="DSA72" s="139"/>
      <c r="DSB72" s="139"/>
      <c r="DSC72" s="139"/>
      <c r="DSD72" s="139"/>
      <c r="DSE72" s="139"/>
      <c r="DSF72" s="139"/>
      <c r="DSG72" s="139"/>
      <c r="DSH72" s="139"/>
      <c r="DSI72" s="139"/>
      <c r="DSJ72" s="139"/>
      <c r="DSK72" s="139"/>
      <c r="DSL72" s="139"/>
      <c r="DSM72" s="139"/>
      <c r="DSN72" s="139"/>
      <c r="DSO72" s="139"/>
      <c r="DSP72" s="139"/>
      <c r="DSQ72" s="139"/>
      <c r="DSR72" s="139"/>
      <c r="DSS72" s="139"/>
      <c r="DST72" s="139"/>
      <c r="DSU72" s="139"/>
      <c r="DSV72" s="139"/>
      <c r="DSW72" s="139"/>
      <c r="DSX72" s="139"/>
      <c r="DSY72" s="139"/>
      <c r="DSZ72" s="139"/>
      <c r="DTA72" s="139"/>
      <c r="DTB72" s="139"/>
      <c r="DTC72" s="139"/>
      <c r="DTD72" s="139"/>
      <c r="DTE72" s="139"/>
      <c r="DTF72" s="139"/>
      <c r="DTG72" s="139"/>
      <c r="DTH72" s="139"/>
      <c r="DTI72" s="139"/>
      <c r="DTJ72" s="139"/>
      <c r="DTK72" s="139"/>
      <c r="DTL72" s="139"/>
      <c r="DTM72" s="139"/>
      <c r="DTN72" s="139"/>
      <c r="DTO72" s="139"/>
      <c r="DTP72" s="139"/>
      <c r="DTQ72" s="139"/>
      <c r="DTR72" s="139"/>
      <c r="DTS72" s="139"/>
      <c r="DTT72" s="139"/>
      <c r="DTU72" s="139"/>
      <c r="DTV72" s="139"/>
      <c r="DTW72" s="139"/>
      <c r="DTX72" s="139"/>
      <c r="DTY72" s="139"/>
      <c r="DTZ72" s="139"/>
      <c r="DUA72" s="139"/>
      <c r="DUB72" s="139"/>
      <c r="DUC72" s="139"/>
      <c r="DUD72" s="139"/>
      <c r="DUE72" s="139"/>
      <c r="DUF72" s="139"/>
      <c r="DUG72" s="139"/>
      <c r="DUH72" s="139"/>
      <c r="DUI72" s="139"/>
      <c r="DUJ72" s="139"/>
      <c r="DUK72" s="139"/>
      <c r="DUL72" s="139"/>
      <c r="DUM72" s="139"/>
      <c r="DUN72" s="139"/>
      <c r="DUO72" s="139"/>
      <c r="DUP72" s="139"/>
      <c r="DUQ72" s="139"/>
      <c r="DUR72" s="139"/>
      <c r="DUS72" s="139"/>
      <c r="DUT72" s="139"/>
      <c r="DUU72" s="139"/>
      <c r="DUV72" s="139"/>
      <c r="DUW72" s="139"/>
      <c r="DUX72" s="139"/>
      <c r="DUY72" s="139"/>
      <c r="DUZ72" s="139"/>
      <c r="DVA72" s="139"/>
      <c r="DVB72" s="139"/>
      <c r="DVC72" s="139"/>
      <c r="DVD72" s="139"/>
      <c r="DVE72" s="139"/>
      <c r="DVF72" s="139"/>
      <c r="DVG72" s="139"/>
      <c r="DVH72" s="139"/>
      <c r="DVI72" s="139"/>
      <c r="DVJ72" s="139"/>
      <c r="DVK72" s="139"/>
      <c r="DVL72" s="139"/>
      <c r="DVM72" s="139"/>
      <c r="DVN72" s="139"/>
      <c r="DVO72" s="139"/>
      <c r="DVP72" s="139"/>
      <c r="DVQ72" s="139"/>
      <c r="DVR72" s="139"/>
      <c r="DVS72" s="139"/>
      <c r="DVT72" s="139"/>
      <c r="DVU72" s="139"/>
      <c r="DVV72" s="139"/>
      <c r="DVW72" s="139"/>
      <c r="DVX72" s="139"/>
      <c r="DVY72" s="139"/>
      <c r="DVZ72" s="139"/>
      <c r="DWA72" s="139"/>
      <c r="DWB72" s="139"/>
      <c r="DWC72" s="139"/>
      <c r="DWD72" s="139"/>
      <c r="DWE72" s="139"/>
      <c r="DWF72" s="139"/>
      <c r="DWG72" s="139"/>
      <c r="DWH72" s="139"/>
      <c r="DWI72" s="139"/>
      <c r="DWJ72" s="139"/>
      <c r="DWK72" s="139"/>
      <c r="DWL72" s="139"/>
      <c r="DWM72" s="139"/>
      <c r="DWN72" s="139"/>
      <c r="DWO72" s="139"/>
      <c r="DWP72" s="139"/>
      <c r="DWQ72" s="139"/>
      <c r="DWR72" s="139"/>
      <c r="DWS72" s="139"/>
      <c r="DWT72" s="139"/>
      <c r="DWU72" s="139"/>
      <c r="DWV72" s="139"/>
      <c r="DWW72" s="139"/>
      <c r="DWX72" s="139"/>
      <c r="DWY72" s="139"/>
      <c r="DWZ72" s="139"/>
      <c r="DXA72" s="139"/>
      <c r="DXB72" s="139"/>
      <c r="DXC72" s="139"/>
      <c r="DXD72" s="139"/>
      <c r="DXE72" s="139"/>
      <c r="DXF72" s="139"/>
      <c r="DXG72" s="139"/>
      <c r="DXH72" s="139"/>
      <c r="DXI72" s="139"/>
      <c r="DXJ72" s="139"/>
      <c r="DXK72" s="139"/>
      <c r="DXL72" s="139"/>
      <c r="DXM72" s="139"/>
      <c r="DXN72" s="139"/>
      <c r="DXO72" s="139"/>
      <c r="DXP72" s="139"/>
      <c r="DXQ72" s="139"/>
      <c r="DXR72" s="139"/>
      <c r="DXS72" s="139"/>
      <c r="DXT72" s="139"/>
      <c r="DXU72" s="139"/>
      <c r="DXV72" s="139"/>
      <c r="DXW72" s="139"/>
      <c r="DXX72" s="139"/>
      <c r="DXY72" s="139"/>
      <c r="DXZ72" s="139"/>
      <c r="DYA72" s="139"/>
      <c r="DYB72" s="139"/>
      <c r="DYC72" s="139"/>
      <c r="DYD72" s="139"/>
      <c r="DYE72" s="139"/>
      <c r="DYF72" s="139"/>
      <c r="DYG72" s="139"/>
      <c r="DYH72" s="139"/>
      <c r="DYI72" s="139"/>
      <c r="DYJ72" s="139"/>
      <c r="DYK72" s="139"/>
      <c r="DYL72" s="139"/>
      <c r="DYM72" s="139"/>
      <c r="DYN72" s="139"/>
      <c r="DYO72" s="139"/>
      <c r="DYP72" s="139"/>
      <c r="DYQ72" s="139"/>
      <c r="DYR72" s="139"/>
      <c r="DYS72" s="139"/>
      <c r="DYT72" s="139"/>
      <c r="DYU72" s="139"/>
      <c r="DYV72" s="139"/>
      <c r="DYW72" s="139"/>
      <c r="DYX72" s="139"/>
      <c r="DYY72" s="139"/>
      <c r="DYZ72" s="139"/>
      <c r="DZA72" s="139"/>
      <c r="DZB72" s="139"/>
      <c r="DZC72" s="139"/>
      <c r="DZD72" s="139"/>
      <c r="DZE72" s="139"/>
      <c r="DZF72" s="139"/>
      <c r="DZG72" s="139"/>
      <c r="DZH72" s="139"/>
      <c r="DZI72" s="139"/>
      <c r="DZJ72" s="139"/>
      <c r="DZK72" s="139"/>
      <c r="DZL72" s="139"/>
      <c r="DZM72" s="139"/>
      <c r="DZN72" s="139"/>
      <c r="DZO72" s="139"/>
      <c r="DZP72" s="139"/>
      <c r="DZQ72" s="139"/>
      <c r="DZR72" s="139"/>
      <c r="DZS72" s="139"/>
      <c r="DZT72" s="139"/>
      <c r="DZU72" s="139"/>
      <c r="DZV72" s="139"/>
      <c r="DZW72" s="139"/>
      <c r="DZX72" s="139"/>
      <c r="DZY72" s="139"/>
      <c r="DZZ72" s="139"/>
      <c r="EAA72" s="139"/>
      <c r="EAB72" s="139"/>
      <c r="EAC72" s="139"/>
      <c r="EAD72" s="139"/>
      <c r="EAE72" s="139"/>
      <c r="EAF72" s="139"/>
      <c r="EAG72" s="139"/>
      <c r="EAH72" s="139"/>
      <c r="EAI72" s="139"/>
      <c r="EAJ72" s="139"/>
      <c r="EAK72" s="139"/>
      <c r="EAL72" s="139"/>
      <c r="EAM72" s="139"/>
      <c r="EAN72" s="139"/>
      <c r="EAO72" s="139"/>
      <c r="EAP72" s="139"/>
      <c r="EAQ72" s="139"/>
      <c r="EAR72" s="139"/>
      <c r="EAS72" s="139"/>
      <c r="EAT72" s="139"/>
      <c r="EAU72" s="139"/>
      <c r="EAV72" s="139"/>
      <c r="EAW72" s="139"/>
      <c r="EAX72" s="139"/>
      <c r="EAY72" s="139"/>
      <c r="EAZ72" s="139"/>
      <c r="EBA72" s="139"/>
      <c r="EBB72" s="139"/>
      <c r="EBC72" s="139"/>
      <c r="EBD72" s="139"/>
      <c r="EBE72" s="139"/>
      <c r="EBF72" s="139"/>
      <c r="EBG72" s="139"/>
      <c r="EBH72" s="139"/>
      <c r="EBI72" s="139"/>
      <c r="EBJ72" s="139"/>
      <c r="EBK72" s="139"/>
      <c r="EBL72" s="139"/>
      <c r="EBM72" s="139"/>
      <c r="EBN72" s="139"/>
      <c r="EBO72" s="139"/>
      <c r="EBP72" s="139"/>
      <c r="EBQ72" s="139"/>
      <c r="EBR72" s="139"/>
      <c r="EBS72" s="139"/>
      <c r="EBT72" s="139"/>
      <c r="EBU72" s="139"/>
      <c r="EBV72" s="139"/>
      <c r="EBW72" s="139"/>
      <c r="EBX72" s="139"/>
      <c r="EBY72" s="139"/>
      <c r="EBZ72" s="139"/>
      <c r="ECA72" s="139"/>
      <c r="ECB72" s="139"/>
      <c r="ECC72" s="139"/>
      <c r="ECD72" s="139"/>
      <c r="ECE72" s="139"/>
      <c r="ECF72" s="139"/>
      <c r="ECG72" s="139"/>
      <c r="ECH72" s="139"/>
      <c r="ECI72" s="139"/>
      <c r="ECJ72" s="139"/>
      <c r="ECK72" s="139"/>
      <c r="ECL72" s="139"/>
      <c r="ECM72" s="139"/>
      <c r="ECN72" s="139"/>
      <c r="ECO72" s="139"/>
      <c r="ECP72" s="139"/>
      <c r="ECQ72" s="139"/>
      <c r="ECR72" s="139"/>
      <c r="ECS72" s="139"/>
      <c r="ECT72" s="139"/>
      <c r="ECU72" s="139"/>
      <c r="ECV72" s="139"/>
      <c r="ECW72" s="139"/>
      <c r="ECX72" s="139"/>
      <c r="ECY72" s="139"/>
      <c r="ECZ72" s="139"/>
      <c r="EDA72" s="139"/>
      <c r="EDB72" s="139"/>
      <c r="EDC72" s="139"/>
      <c r="EDD72" s="139"/>
      <c r="EDE72" s="139"/>
      <c r="EDF72" s="139"/>
      <c r="EDG72" s="139"/>
      <c r="EDH72" s="139"/>
      <c r="EDI72" s="139"/>
      <c r="EDJ72" s="139"/>
      <c r="EDK72" s="139"/>
      <c r="EDL72" s="139"/>
      <c r="EDM72" s="139"/>
      <c r="EDN72" s="139"/>
      <c r="EDO72" s="139"/>
      <c r="EDP72" s="139"/>
      <c r="EDQ72" s="139"/>
      <c r="EDR72" s="139"/>
      <c r="EDS72" s="139"/>
      <c r="EDT72" s="139"/>
      <c r="EDU72" s="139"/>
      <c r="EDV72" s="139"/>
      <c r="EDW72" s="139"/>
      <c r="EDX72" s="139"/>
      <c r="EDY72" s="139"/>
      <c r="EDZ72" s="139"/>
      <c r="EEA72" s="139"/>
      <c r="EEB72" s="139"/>
      <c r="EEC72" s="139"/>
      <c r="EED72" s="139"/>
      <c r="EEE72" s="139"/>
      <c r="EEF72" s="139"/>
      <c r="EEG72" s="139"/>
      <c r="EEH72" s="139"/>
      <c r="EEI72" s="139"/>
      <c r="EEJ72" s="139"/>
      <c r="EEK72" s="139"/>
      <c r="EEL72" s="139"/>
      <c r="EEM72" s="139"/>
      <c r="EEN72" s="139"/>
      <c r="EEO72" s="139"/>
      <c r="EEP72" s="139"/>
      <c r="EEQ72" s="139"/>
      <c r="EER72" s="139"/>
      <c r="EES72" s="139"/>
      <c r="EET72" s="139"/>
      <c r="EEU72" s="139"/>
      <c r="EEV72" s="139"/>
      <c r="EEW72" s="139"/>
      <c r="EEX72" s="139"/>
      <c r="EEY72" s="139"/>
      <c r="EEZ72" s="139"/>
      <c r="EFA72" s="139"/>
      <c r="EFB72" s="139"/>
      <c r="EFC72" s="139"/>
      <c r="EFD72" s="139"/>
      <c r="EFE72" s="139"/>
      <c r="EFF72" s="139"/>
      <c r="EFG72" s="139"/>
      <c r="EFH72" s="139"/>
      <c r="EFI72" s="139"/>
      <c r="EFJ72" s="139"/>
      <c r="EFK72" s="139"/>
      <c r="EFL72" s="139"/>
      <c r="EFM72" s="139"/>
      <c r="EFN72" s="139"/>
      <c r="EFO72" s="139"/>
      <c r="EFP72" s="139"/>
      <c r="EFQ72" s="139"/>
      <c r="EFR72" s="139"/>
      <c r="EFS72" s="139"/>
      <c r="EFT72" s="139"/>
      <c r="EFU72" s="139"/>
      <c r="EFV72" s="139"/>
      <c r="EFW72" s="139"/>
      <c r="EFX72" s="139"/>
      <c r="EFY72" s="139"/>
      <c r="EFZ72" s="139"/>
      <c r="EGA72" s="139"/>
      <c r="EGB72" s="139"/>
      <c r="EGC72" s="139"/>
      <c r="EGD72" s="139"/>
      <c r="EGE72" s="139"/>
      <c r="EGF72" s="139"/>
      <c r="EGG72" s="139"/>
      <c r="EGH72" s="139"/>
      <c r="EGI72" s="139"/>
      <c r="EGJ72" s="139"/>
      <c r="EGK72" s="139"/>
      <c r="EGL72" s="139"/>
      <c r="EGM72" s="139"/>
      <c r="EGN72" s="139"/>
      <c r="EGO72" s="139"/>
      <c r="EGP72" s="139"/>
      <c r="EGQ72" s="139"/>
      <c r="EGR72" s="139"/>
      <c r="EGS72" s="139"/>
      <c r="EGT72" s="139"/>
      <c r="EGU72" s="139"/>
      <c r="EGV72" s="139"/>
      <c r="EGW72" s="139"/>
      <c r="EGX72" s="139"/>
      <c r="EGY72" s="139"/>
      <c r="EGZ72" s="139"/>
      <c r="EHA72" s="139"/>
      <c r="EHB72" s="139"/>
      <c r="EHC72" s="139"/>
      <c r="EHD72" s="139"/>
      <c r="EHE72" s="139"/>
      <c r="EHF72" s="139"/>
      <c r="EHG72" s="139"/>
      <c r="EHH72" s="139"/>
      <c r="EHI72" s="139"/>
      <c r="EHJ72" s="139"/>
      <c r="EHK72" s="139"/>
      <c r="EHL72" s="139"/>
      <c r="EHM72" s="139"/>
      <c r="EHN72" s="139"/>
      <c r="EHO72" s="139"/>
      <c r="EHP72" s="139"/>
      <c r="EHQ72" s="139"/>
      <c r="EHR72" s="139"/>
      <c r="EHS72" s="139"/>
      <c r="EHT72" s="139"/>
      <c r="EHU72" s="139"/>
      <c r="EHV72" s="139"/>
      <c r="EHW72" s="139"/>
      <c r="EHX72" s="139"/>
      <c r="EHY72" s="139"/>
      <c r="EHZ72" s="139"/>
      <c r="EIA72" s="139"/>
      <c r="EIB72" s="139"/>
      <c r="EIC72" s="139"/>
      <c r="EID72" s="139"/>
      <c r="EIE72" s="139"/>
      <c r="EIF72" s="139"/>
      <c r="EIG72" s="139"/>
      <c r="EIH72" s="139"/>
      <c r="EII72" s="139"/>
      <c r="EIJ72" s="139"/>
      <c r="EIK72" s="139"/>
      <c r="EIL72" s="139"/>
      <c r="EIM72" s="139"/>
      <c r="EIN72" s="139"/>
      <c r="EIO72" s="139"/>
      <c r="EIP72" s="139"/>
      <c r="EIQ72" s="139"/>
      <c r="EIR72" s="139"/>
      <c r="EIS72" s="139"/>
      <c r="EIT72" s="139"/>
      <c r="EIU72" s="139"/>
      <c r="EIV72" s="139"/>
      <c r="EIW72" s="139"/>
      <c r="EIX72" s="139"/>
      <c r="EIY72" s="139"/>
      <c r="EIZ72" s="139"/>
      <c r="EJA72" s="139"/>
      <c r="EJB72" s="139"/>
      <c r="EJC72" s="139"/>
      <c r="EJD72" s="139"/>
      <c r="EJE72" s="139"/>
      <c r="EJF72" s="139"/>
      <c r="EJG72" s="139"/>
      <c r="EJH72" s="139"/>
      <c r="EJI72" s="139"/>
      <c r="EJJ72" s="139"/>
      <c r="EJK72" s="139"/>
      <c r="EJL72" s="139"/>
      <c r="EJM72" s="139"/>
      <c r="EJN72" s="139"/>
      <c r="EJO72" s="139"/>
      <c r="EJP72" s="139"/>
      <c r="EJQ72" s="139"/>
      <c r="EJR72" s="139"/>
      <c r="EJS72" s="139"/>
      <c r="EJT72" s="139"/>
      <c r="EJU72" s="139"/>
      <c r="EJV72" s="139"/>
      <c r="EJW72" s="139"/>
      <c r="EJX72" s="139"/>
      <c r="EJY72" s="139"/>
      <c r="EJZ72" s="139"/>
      <c r="EKA72" s="139"/>
      <c r="EKB72" s="139"/>
      <c r="EKC72" s="139"/>
      <c r="EKD72" s="139"/>
      <c r="EKE72" s="139"/>
      <c r="EKF72" s="139"/>
      <c r="EKG72" s="139"/>
      <c r="EKH72" s="139"/>
      <c r="EKI72" s="139"/>
      <c r="EKJ72" s="139"/>
      <c r="EKK72" s="139"/>
      <c r="EKL72" s="139"/>
      <c r="EKM72" s="139"/>
      <c r="EKN72" s="139"/>
      <c r="EKO72" s="139"/>
      <c r="EKP72" s="139"/>
      <c r="EKQ72" s="139"/>
      <c r="EKR72" s="139"/>
      <c r="EKS72" s="139"/>
      <c r="EKT72" s="139"/>
      <c r="EKU72" s="139"/>
      <c r="EKV72" s="139"/>
      <c r="EKW72" s="139"/>
      <c r="EKX72" s="139"/>
      <c r="EKY72" s="139"/>
      <c r="EKZ72" s="139"/>
      <c r="ELA72" s="139"/>
      <c r="ELB72" s="139"/>
      <c r="ELC72" s="139"/>
      <c r="ELD72" s="139"/>
      <c r="ELE72" s="139"/>
      <c r="ELF72" s="139"/>
      <c r="ELG72" s="139"/>
      <c r="ELH72" s="139"/>
      <c r="ELI72" s="139"/>
      <c r="ELJ72" s="139"/>
      <c r="ELK72" s="139"/>
      <c r="ELL72" s="139"/>
      <c r="ELM72" s="139"/>
      <c r="ELN72" s="139"/>
      <c r="ELO72" s="139"/>
      <c r="ELP72" s="139"/>
      <c r="ELQ72" s="139"/>
      <c r="ELR72" s="139"/>
      <c r="ELS72" s="139"/>
      <c r="ELT72" s="139"/>
      <c r="ELU72" s="139"/>
      <c r="ELV72" s="139"/>
      <c r="ELW72" s="139"/>
      <c r="ELX72" s="139"/>
      <c r="ELY72" s="139"/>
      <c r="ELZ72" s="139"/>
      <c r="EMA72" s="139"/>
      <c r="EMB72" s="139"/>
      <c r="EMC72" s="139"/>
      <c r="EMD72" s="139"/>
      <c r="EME72" s="139"/>
      <c r="EMF72" s="139"/>
      <c r="EMG72" s="139"/>
      <c r="EMH72" s="139"/>
      <c r="EMI72" s="139"/>
      <c r="EMJ72" s="139"/>
      <c r="EMK72" s="139"/>
      <c r="EML72" s="139"/>
      <c r="EMM72" s="139"/>
      <c r="EMN72" s="139"/>
      <c r="EMO72" s="139"/>
      <c r="EMP72" s="139"/>
      <c r="EMQ72" s="139"/>
      <c r="EMR72" s="139"/>
      <c r="EMS72" s="139"/>
      <c r="EMT72" s="139"/>
      <c r="EMU72" s="139"/>
      <c r="EMV72" s="139"/>
      <c r="EMW72" s="139"/>
      <c r="EMX72" s="139"/>
      <c r="EMY72" s="139"/>
      <c r="EMZ72" s="139"/>
      <c r="ENA72" s="139"/>
      <c r="ENB72" s="139"/>
      <c r="ENC72" s="139"/>
      <c r="END72" s="139"/>
      <c r="ENE72" s="139"/>
      <c r="ENF72" s="139"/>
      <c r="ENG72" s="139"/>
      <c r="ENH72" s="139"/>
      <c r="ENI72" s="139"/>
      <c r="ENJ72" s="139"/>
      <c r="ENK72" s="139"/>
      <c r="ENL72" s="139"/>
      <c r="ENM72" s="139"/>
      <c r="ENN72" s="139"/>
      <c r="ENO72" s="139"/>
      <c r="ENP72" s="139"/>
      <c r="ENQ72" s="139"/>
      <c r="ENR72" s="139"/>
      <c r="ENS72" s="139"/>
      <c r="ENT72" s="139"/>
      <c r="ENU72" s="139"/>
      <c r="ENV72" s="139"/>
      <c r="ENW72" s="139"/>
      <c r="ENX72" s="139"/>
      <c r="ENY72" s="139"/>
      <c r="ENZ72" s="139"/>
      <c r="EOA72" s="139"/>
      <c r="EOB72" s="139"/>
      <c r="EOC72" s="139"/>
      <c r="EOD72" s="139"/>
      <c r="EOE72" s="139"/>
      <c r="EOF72" s="139"/>
      <c r="EOG72" s="139"/>
      <c r="EOH72" s="139"/>
      <c r="EOI72" s="139"/>
      <c r="EOJ72" s="139"/>
      <c r="EOK72" s="139"/>
      <c r="EOL72" s="139"/>
      <c r="EOM72" s="139"/>
      <c r="EON72" s="139"/>
      <c r="EOO72" s="139"/>
      <c r="EOP72" s="139"/>
      <c r="EOQ72" s="139"/>
      <c r="EOR72" s="139"/>
      <c r="EOS72" s="139"/>
      <c r="EOT72" s="139"/>
      <c r="EOU72" s="139"/>
      <c r="EOV72" s="139"/>
      <c r="EOW72" s="139"/>
      <c r="EOX72" s="139"/>
      <c r="EOY72" s="139"/>
      <c r="EOZ72" s="139"/>
      <c r="EPA72" s="139"/>
      <c r="EPB72" s="139"/>
      <c r="EPC72" s="139"/>
      <c r="EPD72" s="139"/>
      <c r="EPE72" s="139"/>
      <c r="EPF72" s="139"/>
      <c r="EPG72" s="139"/>
      <c r="EPH72" s="139"/>
      <c r="EPI72" s="139"/>
      <c r="EPJ72" s="139"/>
      <c r="EPK72" s="139"/>
      <c r="EPL72" s="139"/>
      <c r="EPM72" s="139"/>
      <c r="EPN72" s="139"/>
      <c r="EPO72" s="139"/>
      <c r="EPP72" s="139"/>
      <c r="EPQ72" s="139"/>
      <c r="EPR72" s="139"/>
      <c r="EPS72" s="139"/>
      <c r="EPT72" s="139"/>
      <c r="EPU72" s="139"/>
      <c r="EPV72" s="139"/>
      <c r="EPW72" s="139"/>
      <c r="EPX72" s="139"/>
      <c r="EPY72" s="139"/>
      <c r="EPZ72" s="139"/>
      <c r="EQA72" s="139"/>
      <c r="EQB72" s="139"/>
      <c r="EQC72" s="139"/>
      <c r="EQD72" s="139"/>
      <c r="EQE72" s="139"/>
      <c r="EQF72" s="139"/>
      <c r="EQG72" s="139"/>
      <c r="EQH72" s="139"/>
      <c r="EQI72" s="139"/>
      <c r="EQJ72" s="139"/>
      <c r="EQK72" s="139"/>
      <c r="EQL72" s="139"/>
      <c r="EQM72" s="139"/>
      <c r="EQN72" s="139"/>
      <c r="EQO72" s="139"/>
      <c r="EQP72" s="139"/>
      <c r="EQQ72" s="139"/>
      <c r="EQR72" s="139"/>
      <c r="EQS72" s="139"/>
      <c r="EQT72" s="139"/>
      <c r="EQU72" s="139"/>
      <c r="EQV72" s="139"/>
      <c r="EQW72" s="139"/>
      <c r="EQX72" s="139"/>
      <c r="EQY72" s="139"/>
      <c r="EQZ72" s="139"/>
      <c r="ERA72" s="139"/>
      <c r="ERB72" s="139"/>
      <c r="ERC72" s="139"/>
      <c r="ERD72" s="139"/>
      <c r="ERE72" s="139"/>
      <c r="ERF72" s="139"/>
      <c r="ERG72" s="139"/>
      <c r="ERH72" s="139"/>
      <c r="ERI72" s="139"/>
      <c r="ERJ72" s="139"/>
      <c r="ERK72" s="139"/>
      <c r="ERL72" s="139"/>
      <c r="ERM72" s="139"/>
      <c r="ERN72" s="139"/>
      <c r="ERO72" s="139"/>
      <c r="ERP72" s="139"/>
      <c r="ERQ72" s="139"/>
      <c r="ERR72" s="139"/>
      <c r="ERS72" s="139"/>
      <c r="ERT72" s="139"/>
      <c r="ERU72" s="139"/>
      <c r="ERV72" s="139"/>
      <c r="ERW72" s="139"/>
      <c r="ERX72" s="139"/>
      <c r="ERY72" s="139"/>
      <c r="ERZ72" s="139"/>
      <c r="ESA72" s="139"/>
      <c r="ESB72" s="139"/>
      <c r="ESC72" s="139"/>
      <c r="ESD72" s="139"/>
      <c r="ESE72" s="139"/>
      <c r="ESF72" s="139"/>
      <c r="ESG72" s="139"/>
      <c r="ESH72" s="139"/>
      <c r="ESI72" s="139"/>
      <c r="ESJ72" s="139"/>
      <c r="ESK72" s="139"/>
      <c r="ESL72" s="139"/>
      <c r="ESM72" s="139"/>
      <c r="ESN72" s="139"/>
      <c r="ESO72" s="139"/>
      <c r="ESP72" s="139"/>
      <c r="ESQ72" s="139"/>
      <c r="ESR72" s="139"/>
      <c r="ESS72" s="139"/>
      <c r="EST72" s="139"/>
      <c r="ESU72" s="139"/>
      <c r="ESV72" s="139"/>
      <c r="ESW72" s="139"/>
      <c r="ESX72" s="139"/>
      <c r="ESY72" s="139"/>
      <c r="ESZ72" s="139"/>
      <c r="ETA72" s="139"/>
      <c r="ETB72" s="139"/>
      <c r="ETC72" s="139"/>
      <c r="ETD72" s="139"/>
      <c r="ETE72" s="139"/>
      <c r="ETF72" s="139"/>
      <c r="ETG72" s="139"/>
      <c r="ETH72" s="139"/>
      <c r="ETI72" s="139"/>
      <c r="ETJ72" s="139"/>
      <c r="ETK72" s="139"/>
      <c r="ETL72" s="139"/>
      <c r="ETM72" s="139"/>
      <c r="ETN72" s="139"/>
      <c r="ETO72" s="139"/>
      <c r="ETP72" s="139"/>
      <c r="ETQ72" s="139"/>
      <c r="ETR72" s="139"/>
      <c r="ETS72" s="139"/>
      <c r="ETT72" s="139"/>
      <c r="ETU72" s="139"/>
      <c r="ETV72" s="139"/>
      <c r="ETW72" s="139"/>
      <c r="ETX72" s="139"/>
      <c r="ETY72" s="139"/>
      <c r="ETZ72" s="139"/>
      <c r="EUA72" s="139"/>
      <c r="EUB72" s="139"/>
      <c r="EUC72" s="139"/>
      <c r="EUD72" s="139"/>
      <c r="EUE72" s="139"/>
      <c r="EUF72" s="139"/>
      <c r="EUG72" s="139"/>
      <c r="EUH72" s="139"/>
      <c r="EUI72" s="139"/>
      <c r="EUJ72" s="139"/>
      <c r="EUK72" s="139"/>
      <c r="EUL72" s="139"/>
      <c r="EUM72" s="139"/>
      <c r="EUN72" s="139"/>
      <c r="EUO72" s="139"/>
      <c r="EUP72" s="139"/>
      <c r="EUQ72" s="139"/>
      <c r="EUR72" s="139"/>
      <c r="EUS72" s="139"/>
      <c r="EUT72" s="139"/>
      <c r="EUU72" s="139"/>
      <c r="EUV72" s="139"/>
      <c r="EUW72" s="139"/>
      <c r="EUX72" s="139"/>
      <c r="EUY72" s="139"/>
      <c r="EUZ72" s="139"/>
      <c r="EVA72" s="139"/>
      <c r="EVB72" s="139"/>
      <c r="EVC72" s="139"/>
      <c r="EVD72" s="139"/>
      <c r="EVE72" s="139"/>
      <c r="EVF72" s="139"/>
      <c r="EVG72" s="139"/>
      <c r="EVH72" s="139"/>
      <c r="EVI72" s="139"/>
      <c r="EVJ72" s="139"/>
      <c r="EVK72" s="139"/>
      <c r="EVL72" s="139"/>
      <c r="EVM72" s="139"/>
      <c r="EVN72" s="139"/>
      <c r="EVO72" s="139"/>
      <c r="EVP72" s="139"/>
      <c r="EVQ72" s="139"/>
      <c r="EVR72" s="139"/>
      <c r="EVS72" s="139"/>
      <c r="EVT72" s="139"/>
      <c r="EVU72" s="139"/>
      <c r="EVV72" s="139"/>
      <c r="EVW72" s="139"/>
      <c r="EVX72" s="139"/>
      <c r="EVY72" s="139"/>
      <c r="EVZ72" s="139"/>
      <c r="EWA72" s="139"/>
      <c r="EWB72" s="139"/>
      <c r="EWC72" s="139"/>
      <c r="EWD72" s="139"/>
      <c r="EWE72" s="139"/>
      <c r="EWF72" s="139"/>
      <c r="EWG72" s="139"/>
      <c r="EWH72" s="139"/>
      <c r="EWI72" s="139"/>
      <c r="EWJ72" s="139"/>
      <c r="EWK72" s="139"/>
      <c r="EWL72" s="139"/>
      <c r="EWM72" s="139"/>
      <c r="EWN72" s="139"/>
      <c r="EWO72" s="139"/>
      <c r="EWP72" s="139"/>
      <c r="EWQ72" s="139"/>
      <c r="EWR72" s="139"/>
      <c r="EWS72" s="139"/>
      <c r="EWT72" s="139"/>
      <c r="EWU72" s="139"/>
      <c r="EWV72" s="139"/>
      <c r="EWW72" s="139"/>
      <c r="EWX72" s="139"/>
      <c r="EWY72" s="139"/>
      <c r="EWZ72" s="139"/>
      <c r="EXA72" s="139"/>
      <c r="EXB72" s="139"/>
      <c r="EXC72" s="139"/>
      <c r="EXD72" s="139"/>
      <c r="EXE72" s="139"/>
      <c r="EXF72" s="139"/>
      <c r="EXG72" s="139"/>
      <c r="EXH72" s="139"/>
      <c r="EXI72" s="139"/>
      <c r="EXJ72" s="139"/>
      <c r="EXK72" s="139"/>
      <c r="EXL72" s="139"/>
      <c r="EXM72" s="139"/>
      <c r="EXN72" s="139"/>
      <c r="EXO72" s="139"/>
      <c r="EXP72" s="139"/>
      <c r="EXQ72" s="139"/>
      <c r="EXR72" s="139"/>
      <c r="EXS72" s="139"/>
      <c r="EXT72" s="139"/>
      <c r="EXU72" s="139"/>
      <c r="EXV72" s="139"/>
      <c r="EXW72" s="139"/>
      <c r="EXX72" s="139"/>
      <c r="EXY72" s="139"/>
      <c r="EXZ72" s="139"/>
      <c r="EYA72" s="139"/>
      <c r="EYB72" s="139"/>
      <c r="EYC72" s="139"/>
      <c r="EYD72" s="139"/>
      <c r="EYE72" s="139"/>
      <c r="EYF72" s="139"/>
      <c r="EYG72" s="139"/>
      <c r="EYH72" s="139"/>
      <c r="EYI72" s="139"/>
      <c r="EYJ72" s="139"/>
      <c r="EYK72" s="139"/>
      <c r="EYL72" s="139"/>
      <c r="EYM72" s="139"/>
      <c r="EYN72" s="139"/>
      <c r="EYO72" s="139"/>
      <c r="EYP72" s="139"/>
      <c r="EYQ72" s="139"/>
      <c r="EYR72" s="139"/>
      <c r="EYS72" s="139"/>
      <c r="EYT72" s="139"/>
      <c r="EYU72" s="139"/>
      <c r="EYV72" s="139"/>
      <c r="EYW72" s="139"/>
      <c r="EYX72" s="139"/>
      <c r="EYY72" s="139"/>
      <c r="EYZ72" s="139"/>
      <c r="EZA72" s="139"/>
      <c r="EZB72" s="139"/>
      <c r="EZC72" s="139"/>
      <c r="EZD72" s="139"/>
      <c r="EZE72" s="139"/>
      <c r="EZF72" s="139"/>
      <c r="EZG72" s="139"/>
      <c r="EZH72" s="139"/>
      <c r="EZI72" s="139"/>
      <c r="EZJ72" s="139"/>
      <c r="EZK72" s="139"/>
      <c r="EZL72" s="139"/>
      <c r="EZM72" s="139"/>
      <c r="EZN72" s="139"/>
      <c r="EZO72" s="139"/>
      <c r="EZP72" s="139"/>
      <c r="EZQ72" s="139"/>
      <c r="EZR72" s="139"/>
      <c r="EZS72" s="139"/>
      <c r="EZT72" s="139"/>
      <c r="EZU72" s="139"/>
      <c r="EZV72" s="139"/>
      <c r="EZW72" s="139"/>
      <c r="EZX72" s="139"/>
      <c r="EZY72" s="139"/>
      <c r="EZZ72" s="139"/>
      <c r="FAA72" s="139"/>
      <c r="FAB72" s="139"/>
      <c r="FAC72" s="139"/>
      <c r="FAD72" s="139"/>
      <c r="FAE72" s="139"/>
      <c r="FAF72" s="139"/>
      <c r="FAG72" s="139"/>
      <c r="FAH72" s="139"/>
      <c r="FAI72" s="139"/>
      <c r="FAJ72" s="139"/>
      <c r="FAK72" s="139"/>
      <c r="FAL72" s="139"/>
      <c r="FAM72" s="139"/>
      <c r="FAN72" s="139"/>
      <c r="FAO72" s="139"/>
      <c r="FAP72" s="139"/>
      <c r="FAQ72" s="139"/>
      <c r="FAR72" s="139"/>
      <c r="FAS72" s="139"/>
      <c r="FAT72" s="139"/>
      <c r="FAU72" s="139"/>
      <c r="FAV72" s="139"/>
      <c r="FAW72" s="139"/>
      <c r="FAX72" s="139"/>
      <c r="FAY72" s="139"/>
      <c r="FAZ72" s="139"/>
      <c r="FBA72" s="139"/>
      <c r="FBB72" s="139"/>
      <c r="FBC72" s="139"/>
      <c r="FBD72" s="139"/>
      <c r="FBE72" s="139"/>
      <c r="FBF72" s="139"/>
      <c r="FBG72" s="139"/>
      <c r="FBH72" s="139"/>
      <c r="FBI72" s="139"/>
      <c r="FBJ72" s="139"/>
      <c r="FBK72" s="139"/>
      <c r="FBL72" s="139"/>
      <c r="FBM72" s="139"/>
      <c r="FBN72" s="139"/>
      <c r="FBO72" s="139"/>
      <c r="FBP72" s="139"/>
      <c r="FBQ72" s="139"/>
      <c r="FBR72" s="139"/>
      <c r="FBS72" s="139"/>
      <c r="FBT72" s="139"/>
      <c r="FBU72" s="139"/>
      <c r="FBV72" s="139"/>
      <c r="FBW72" s="139"/>
      <c r="FBX72" s="139"/>
      <c r="FBY72" s="139"/>
      <c r="FBZ72" s="139"/>
      <c r="FCA72" s="139"/>
      <c r="FCB72" s="139"/>
      <c r="FCC72" s="139"/>
      <c r="FCD72" s="139"/>
      <c r="FCE72" s="139"/>
      <c r="FCF72" s="139"/>
      <c r="FCG72" s="139"/>
      <c r="FCH72" s="139"/>
      <c r="FCI72" s="139"/>
      <c r="FCJ72" s="139"/>
      <c r="FCK72" s="139"/>
      <c r="FCL72" s="139"/>
      <c r="FCM72" s="139"/>
      <c r="FCN72" s="139"/>
      <c r="FCO72" s="139"/>
      <c r="FCP72" s="139"/>
      <c r="FCQ72" s="139"/>
      <c r="FCR72" s="139"/>
      <c r="FCS72" s="139"/>
      <c r="FCT72" s="139"/>
      <c r="FCU72" s="139"/>
      <c r="FCV72" s="139"/>
      <c r="FCW72" s="139"/>
      <c r="FCX72" s="139"/>
      <c r="FCY72" s="139"/>
      <c r="FCZ72" s="139"/>
      <c r="FDA72" s="139"/>
      <c r="FDB72" s="139"/>
      <c r="FDC72" s="139"/>
      <c r="FDD72" s="139"/>
      <c r="FDE72" s="139"/>
      <c r="FDF72" s="139"/>
      <c r="FDG72" s="139"/>
      <c r="FDH72" s="139"/>
      <c r="FDI72" s="139"/>
      <c r="FDJ72" s="139"/>
      <c r="FDK72" s="139"/>
      <c r="FDL72" s="139"/>
      <c r="FDM72" s="139"/>
      <c r="FDN72" s="139"/>
      <c r="FDO72" s="139"/>
      <c r="FDP72" s="139"/>
      <c r="FDQ72" s="139"/>
      <c r="FDR72" s="139"/>
      <c r="FDS72" s="139"/>
      <c r="FDT72" s="139"/>
      <c r="FDU72" s="139"/>
      <c r="FDV72" s="139"/>
      <c r="FDW72" s="139"/>
      <c r="FDX72" s="139"/>
      <c r="FDY72" s="139"/>
      <c r="FDZ72" s="139"/>
      <c r="FEA72" s="139"/>
      <c r="FEB72" s="139"/>
      <c r="FEC72" s="139"/>
      <c r="FED72" s="139"/>
      <c r="FEE72" s="139"/>
      <c r="FEF72" s="139"/>
      <c r="FEG72" s="139"/>
      <c r="FEH72" s="139"/>
      <c r="FEI72" s="139"/>
      <c r="FEJ72" s="139"/>
      <c r="FEK72" s="139"/>
      <c r="FEL72" s="139"/>
      <c r="FEM72" s="139"/>
      <c r="FEN72" s="139"/>
      <c r="FEO72" s="139"/>
      <c r="FEP72" s="139"/>
      <c r="FEQ72" s="139"/>
      <c r="FER72" s="139"/>
      <c r="FES72" s="139"/>
      <c r="FET72" s="139"/>
      <c r="FEU72" s="139"/>
      <c r="FEV72" s="139"/>
      <c r="FEW72" s="139"/>
      <c r="FEX72" s="139"/>
      <c r="FEY72" s="139"/>
      <c r="FEZ72" s="139"/>
      <c r="FFA72" s="139"/>
      <c r="FFB72" s="139"/>
      <c r="FFC72" s="139"/>
      <c r="FFD72" s="139"/>
      <c r="FFE72" s="139"/>
      <c r="FFF72" s="139"/>
      <c r="FFG72" s="139"/>
      <c r="FFH72" s="139"/>
      <c r="FFI72" s="139"/>
      <c r="FFJ72" s="139"/>
      <c r="FFK72" s="139"/>
      <c r="FFL72" s="139"/>
      <c r="FFM72" s="139"/>
      <c r="FFN72" s="139"/>
      <c r="FFO72" s="139"/>
      <c r="FFP72" s="139"/>
      <c r="FFQ72" s="139"/>
      <c r="FFR72" s="139"/>
      <c r="FFS72" s="139"/>
      <c r="FFT72" s="139"/>
      <c r="FFU72" s="139"/>
      <c r="FFV72" s="139"/>
      <c r="FFW72" s="139"/>
      <c r="FFX72" s="139"/>
      <c r="FFY72" s="139"/>
      <c r="FFZ72" s="139"/>
      <c r="FGA72" s="139"/>
      <c r="FGB72" s="139"/>
      <c r="FGC72" s="139"/>
      <c r="FGD72" s="139"/>
      <c r="FGE72" s="139"/>
      <c r="FGF72" s="139"/>
      <c r="FGG72" s="139"/>
      <c r="FGH72" s="139"/>
      <c r="FGI72" s="139"/>
      <c r="FGJ72" s="139"/>
      <c r="FGK72" s="139"/>
      <c r="FGL72" s="139"/>
      <c r="FGM72" s="139"/>
      <c r="FGN72" s="139"/>
      <c r="FGO72" s="139"/>
      <c r="FGP72" s="139"/>
      <c r="FGQ72" s="139"/>
      <c r="FGR72" s="139"/>
      <c r="FGS72" s="139"/>
      <c r="FGT72" s="139"/>
      <c r="FGU72" s="139"/>
      <c r="FGV72" s="139"/>
      <c r="FGW72" s="139"/>
      <c r="FGX72" s="139"/>
      <c r="FGY72" s="139"/>
      <c r="FGZ72" s="139"/>
      <c r="FHA72" s="139"/>
      <c r="FHB72" s="139"/>
      <c r="FHC72" s="139"/>
      <c r="FHD72" s="139"/>
      <c r="FHE72" s="139"/>
      <c r="FHF72" s="139"/>
      <c r="FHG72" s="139"/>
      <c r="FHH72" s="139"/>
      <c r="FHI72" s="139"/>
      <c r="FHJ72" s="139"/>
      <c r="FHK72" s="139"/>
      <c r="FHL72" s="139"/>
      <c r="FHM72" s="139"/>
      <c r="FHN72" s="139"/>
      <c r="FHO72" s="139"/>
      <c r="FHP72" s="139"/>
      <c r="FHQ72" s="139"/>
      <c r="FHR72" s="139"/>
      <c r="FHS72" s="139"/>
      <c r="FHT72" s="139"/>
      <c r="FHU72" s="139"/>
      <c r="FHV72" s="139"/>
      <c r="FHW72" s="139"/>
      <c r="FHX72" s="139"/>
      <c r="FHY72" s="139"/>
      <c r="FHZ72" s="139"/>
      <c r="FIA72" s="139"/>
      <c r="FIB72" s="139"/>
      <c r="FIC72" s="139"/>
      <c r="FID72" s="139"/>
      <c r="FIE72" s="139"/>
      <c r="FIF72" s="139"/>
      <c r="FIG72" s="139"/>
      <c r="FIH72" s="139"/>
      <c r="FII72" s="139"/>
      <c r="FIJ72" s="139"/>
      <c r="FIK72" s="139"/>
      <c r="FIL72" s="139"/>
      <c r="FIM72" s="139"/>
      <c r="FIN72" s="139"/>
      <c r="FIO72" s="139"/>
      <c r="FIP72" s="139"/>
      <c r="FIQ72" s="139"/>
      <c r="FIR72" s="139"/>
      <c r="FIS72" s="139"/>
      <c r="FIT72" s="139"/>
      <c r="FIU72" s="139"/>
      <c r="FIV72" s="139"/>
      <c r="FIW72" s="139"/>
      <c r="FIX72" s="139"/>
      <c r="FIY72" s="139"/>
      <c r="FIZ72" s="139"/>
      <c r="FJA72" s="139"/>
      <c r="FJB72" s="139"/>
      <c r="FJC72" s="139"/>
      <c r="FJD72" s="139"/>
      <c r="FJE72" s="139"/>
      <c r="FJF72" s="139"/>
      <c r="FJG72" s="139"/>
      <c r="FJH72" s="139"/>
      <c r="FJI72" s="139"/>
      <c r="FJJ72" s="139"/>
      <c r="FJK72" s="139"/>
      <c r="FJL72" s="139"/>
      <c r="FJM72" s="139"/>
      <c r="FJN72" s="139"/>
      <c r="FJO72" s="139"/>
      <c r="FJP72" s="139"/>
      <c r="FJQ72" s="139"/>
      <c r="FJR72" s="139"/>
      <c r="FJS72" s="139"/>
      <c r="FJT72" s="139"/>
      <c r="FJU72" s="139"/>
      <c r="FJV72" s="139"/>
      <c r="FJW72" s="139"/>
      <c r="FJX72" s="139"/>
      <c r="FJY72" s="139"/>
      <c r="FJZ72" s="139"/>
      <c r="FKA72" s="139"/>
      <c r="FKB72" s="139"/>
      <c r="FKC72" s="139"/>
      <c r="FKD72" s="139"/>
      <c r="FKE72" s="139"/>
      <c r="FKF72" s="139"/>
      <c r="FKG72" s="139"/>
      <c r="FKH72" s="139"/>
      <c r="FKI72" s="139"/>
      <c r="FKJ72" s="139"/>
      <c r="FKK72" s="139"/>
      <c r="FKL72" s="139"/>
      <c r="FKM72" s="139"/>
      <c r="FKN72" s="139"/>
      <c r="FKO72" s="139"/>
      <c r="FKP72" s="139"/>
      <c r="FKQ72" s="139"/>
      <c r="FKR72" s="139"/>
      <c r="FKS72" s="139"/>
      <c r="FKT72" s="139"/>
      <c r="FKU72" s="139"/>
      <c r="FKV72" s="139"/>
      <c r="FKW72" s="139"/>
      <c r="FKX72" s="139"/>
      <c r="FKY72" s="139"/>
      <c r="FKZ72" s="139"/>
      <c r="FLA72" s="139"/>
      <c r="FLB72" s="139"/>
      <c r="FLC72" s="139"/>
      <c r="FLD72" s="139"/>
      <c r="FLE72" s="139"/>
      <c r="FLF72" s="139"/>
      <c r="FLG72" s="139"/>
      <c r="FLH72" s="139"/>
      <c r="FLI72" s="139"/>
      <c r="FLJ72" s="139"/>
      <c r="FLK72" s="139"/>
      <c r="FLL72" s="139"/>
      <c r="FLM72" s="139"/>
      <c r="FLN72" s="139"/>
      <c r="FLO72" s="139"/>
      <c r="FLP72" s="139"/>
      <c r="FLQ72" s="139"/>
      <c r="FLR72" s="139"/>
      <c r="FLS72" s="139"/>
      <c r="FLT72" s="139"/>
      <c r="FLU72" s="139"/>
      <c r="FLV72" s="139"/>
      <c r="FLW72" s="139"/>
      <c r="FLX72" s="139"/>
      <c r="FLY72" s="139"/>
      <c r="FLZ72" s="139"/>
      <c r="FMA72" s="139"/>
      <c r="FMB72" s="139"/>
      <c r="FMC72" s="139"/>
      <c r="FMD72" s="139"/>
      <c r="FME72" s="139"/>
      <c r="FMF72" s="139"/>
      <c r="FMG72" s="139"/>
      <c r="FMH72" s="139"/>
      <c r="FMI72" s="139"/>
      <c r="FMJ72" s="139"/>
      <c r="FMK72" s="139"/>
      <c r="FML72" s="139"/>
      <c r="FMM72" s="139"/>
      <c r="FMN72" s="139"/>
      <c r="FMO72" s="139"/>
      <c r="FMP72" s="139"/>
      <c r="FMQ72" s="139"/>
      <c r="FMR72" s="139"/>
      <c r="FMS72" s="139"/>
      <c r="FMT72" s="139"/>
      <c r="FMU72" s="139"/>
      <c r="FMV72" s="139"/>
      <c r="FMW72" s="139"/>
      <c r="FMX72" s="139"/>
      <c r="FMY72" s="139"/>
      <c r="FMZ72" s="139"/>
      <c r="FNA72" s="139"/>
      <c r="FNB72" s="139"/>
      <c r="FNC72" s="139"/>
      <c r="FND72" s="139"/>
      <c r="FNE72" s="139"/>
      <c r="FNF72" s="139"/>
      <c r="FNG72" s="139"/>
      <c r="FNH72" s="139"/>
      <c r="FNI72" s="139"/>
      <c r="FNJ72" s="139"/>
      <c r="FNK72" s="139"/>
      <c r="FNL72" s="139"/>
      <c r="FNM72" s="139"/>
      <c r="FNN72" s="139"/>
      <c r="FNO72" s="139"/>
      <c r="FNP72" s="139"/>
      <c r="FNQ72" s="139"/>
      <c r="FNR72" s="139"/>
      <c r="FNS72" s="139"/>
      <c r="FNT72" s="139"/>
      <c r="FNU72" s="139"/>
      <c r="FNV72" s="139"/>
      <c r="FNW72" s="139"/>
      <c r="FNX72" s="139"/>
      <c r="FNY72" s="139"/>
      <c r="FNZ72" s="139"/>
      <c r="FOA72" s="139"/>
      <c r="FOB72" s="139"/>
      <c r="FOC72" s="139"/>
      <c r="FOD72" s="139"/>
      <c r="FOE72" s="139"/>
      <c r="FOF72" s="139"/>
      <c r="FOG72" s="139"/>
      <c r="FOH72" s="139"/>
      <c r="FOI72" s="139"/>
      <c r="FOJ72" s="139"/>
      <c r="FOK72" s="139"/>
      <c r="FOL72" s="139"/>
      <c r="FOM72" s="139"/>
      <c r="FON72" s="139"/>
      <c r="FOO72" s="139"/>
      <c r="FOP72" s="139"/>
      <c r="FOQ72" s="139"/>
      <c r="FOR72" s="139"/>
      <c r="FOS72" s="139"/>
      <c r="FOT72" s="139"/>
      <c r="FOU72" s="139"/>
      <c r="FOV72" s="139"/>
      <c r="FOW72" s="139"/>
      <c r="FOX72" s="139"/>
      <c r="FOY72" s="139"/>
      <c r="FOZ72" s="139"/>
      <c r="FPA72" s="139"/>
      <c r="FPB72" s="139"/>
      <c r="FPC72" s="139"/>
      <c r="FPD72" s="139"/>
      <c r="FPE72" s="139"/>
      <c r="FPF72" s="139"/>
      <c r="FPG72" s="139"/>
      <c r="FPH72" s="139"/>
      <c r="FPI72" s="139"/>
      <c r="FPJ72" s="139"/>
      <c r="FPK72" s="139"/>
      <c r="FPL72" s="139"/>
      <c r="FPM72" s="139"/>
      <c r="FPN72" s="139"/>
      <c r="FPO72" s="139"/>
      <c r="FPP72" s="139"/>
      <c r="FPQ72" s="139"/>
      <c r="FPR72" s="139"/>
      <c r="FPS72" s="139"/>
      <c r="FPT72" s="139"/>
      <c r="FPU72" s="139"/>
      <c r="FPV72" s="139"/>
      <c r="FPW72" s="139"/>
      <c r="FPX72" s="139"/>
      <c r="FPY72" s="139"/>
      <c r="FPZ72" s="139"/>
      <c r="FQA72" s="139"/>
      <c r="FQB72" s="139"/>
      <c r="FQC72" s="139"/>
      <c r="FQD72" s="139"/>
      <c r="FQE72" s="139"/>
      <c r="FQF72" s="139"/>
      <c r="FQG72" s="139"/>
      <c r="FQH72" s="139"/>
      <c r="FQI72" s="139"/>
      <c r="FQJ72" s="139"/>
      <c r="FQK72" s="139"/>
      <c r="FQL72" s="139"/>
      <c r="FQM72" s="139"/>
      <c r="FQN72" s="139"/>
      <c r="FQO72" s="139"/>
      <c r="FQP72" s="139"/>
      <c r="FQQ72" s="139"/>
      <c r="FQR72" s="139"/>
      <c r="FQS72" s="139"/>
      <c r="FQT72" s="139"/>
      <c r="FQU72" s="139"/>
      <c r="FQV72" s="139"/>
      <c r="FQW72" s="139"/>
      <c r="FQX72" s="139"/>
      <c r="FQY72" s="139"/>
      <c r="FQZ72" s="139"/>
      <c r="FRA72" s="139"/>
      <c r="FRB72" s="139"/>
      <c r="FRC72" s="139"/>
      <c r="FRD72" s="139"/>
      <c r="FRE72" s="139"/>
      <c r="FRF72" s="139"/>
      <c r="FRG72" s="139"/>
      <c r="FRH72" s="139"/>
      <c r="FRI72" s="139"/>
      <c r="FRJ72" s="139"/>
      <c r="FRK72" s="139"/>
      <c r="FRL72" s="139"/>
      <c r="FRM72" s="139"/>
      <c r="FRN72" s="139"/>
      <c r="FRO72" s="139"/>
      <c r="FRP72" s="139"/>
      <c r="FRQ72" s="139"/>
      <c r="FRR72" s="139"/>
      <c r="FRS72" s="139"/>
      <c r="FRT72" s="139"/>
      <c r="FRU72" s="139"/>
      <c r="FRV72" s="139"/>
      <c r="FRW72" s="139"/>
      <c r="FRX72" s="139"/>
      <c r="FRY72" s="139"/>
      <c r="FRZ72" s="139"/>
      <c r="FSA72" s="139"/>
      <c r="FSB72" s="139"/>
      <c r="FSC72" s="139"/>
      <c r="FSD72" s="139"/>
      <c r="FSE72" s="139"/>
      <c r="FSF72" s="139"/>
      <c r="FSG72" s="139"/>
      <c r="FSH72" s="139"/>
      <c r="FSI72" s="139"/>
      <c r="FSJ72" s="139"/>
      <c r="FSK72" s="139"/>
      <c r="FSL72" s="139"/>
      <c r="FSM72" s="139"/>
      <c r="FSN72" s="139"/>
      <c r="FSO72" s="139"/>
      <c r="FSP72" s="139"/>
      <c r="FSQ72" s="139"/>
      <c r="FSR72" s="139"/>
      <c r="FSS72" s="139"/>
      <c r="FST72" s="139"/>
      <c r="FSU72" s="139"/>
      <c r="FSV72" s="139"/>
      <c r="FSW72" s="139"/>
      <c r="FSX72" s="139"/>
      <c r="FSY72" s="139"/>
      <c r="FSZ72" s="139"/>
      <c r="FTA72" s="139"/>
      <c r="FTB72" s="139"/>
      <c r="FTC72" s="139"/>
      <c r="FTD72" s="139"/>
      <c r="FTE72" s="139"/>
      <c r="FTF72" s="139"/>
      <c r="FTG72" s="139"/>
      <c r="FTH72" s="139"/>
      <c r="FTI72" s="139"/>
      <c r="FTJ72" s="139"/>
      <c r="FTK72" s="139"/>
      <c r="FTL72" s="139"/>
      <c r="FTM72" s="139"/>
      <c r="FTN72" s="139"/>
      <c r="FTO72" s="139"/>
      <c r="FTP72" s="139"/>
      <c r="FTQ72" s="139"/>
      <c r="FTR72" s="139"/>
      <c r="FTS72" s="139"/>
      <c r="FTT72" s="139"/>
      <c r="FTU72" s="139"/>
      <c r="FTV72" s="139"/>
      <c r="FTW72" s="139"/>
      <c r="FTX72" s="139"/>
      <c r="FTY72" s="139"/>
      <c r="FTZ72" s="139"/>
      <c r="FUA72" s="139"/>
      <c r="FUB72" s="139"/>
      <c r="FUC72" s="139"/>
      <c r="FUD72" s="139"/>
      <c r="FUE72" s="139"/>
      <c r="FUF72" s="139"/>
      <c r="FUG72" s="139"/>
      <c r="FUH72" s="139"/>
      <c r="FUI72" s="139"/>
      <c r="FUJ72" s="139"/>
      <c r="FUK72" s="139"/>
      <c r="FUL72" s="139"/>
      <c r="FUM72" s="139"/>
      <c r="FUN72" s="139"/>
      <c r="FUO72" s="139"/>
      <c r="FUP72" s="139"/>
      <c r="FUQ72" s="139"/>
      <c r="FUR72" s="139"/>
      <c r="FUS72" s="139"/>
      <c r="FUT72" s="139"/>
      <c r="FUU72" s="139"/>
      <c r="FUV72" s="139"/>
      <c r="FUW72" s="139"/>
      <c r="FUX72" s="139"/>
      <c r="FUY72" s="139"/>
      <c r="FUZ72" s="139"/>
      <c r="FVA72" s="139"/>
      <c r="FVB72" s="139"/>
      <c r="FVC72" s="139"/>
      <c r="FVD72" s="139"/>
      <c r="FVE72" s="139"/>
      <c r="FVF72" s="139"/>
      <c r="FVG72" s="139"/>
      <c r="FVH72" s="139"/>
      <c r="FVI72" s="139"/>
      <c r="FVJ72" s="139"/>
      <c r="FVK72" s="139"/>
      <c r="FVL72" s="139"/>
      <c r="FVM72" s="139"/>
      <c r="FVN72" s="139"/>
      <c r="FVO72" s="139"/>
      <c r="FVP72" s="139"/>
      <c r="FVQ72" s="139"/>
      <c r="FVR72" s="139"/>
      <c r="FVS72" s="139"/>
      <c r="FVT72" s="139"/>
      <c r="FVU72" s="139"/>
      <c r="FVV72" s="139"/>
      <c r="FVW72" s="139"/>
      <c r="FVX72" s="139"/>
      <c r="FVY72" s="139"/>
      <c r="FVZ72" s="139"/>
      <c r="FWA72" s="139"/>
      <c r="FWB72" s="139"/>
      <c r="FWC72" s="139"/>
      <c r="FWD72" s="139"/>
      <c r="FWE72" s="139"/>
      <c r="FWF72" s="139"/>
      <c r="FWG72" s="139"/>
    </row>
    <row r="73" spans="1:4661" s="114" customFormat="1" ht="26.4" x14ac:dyDescent="0.25">
      <c r="A73" s="80" t="s">
        <v>276</v>
      </c>
      <c r="B73" s="80" t="s">
        <v>47</v>
      </c>
      <c r="C73" s="81">
        <v>2025</v>
      </c>
      <c r="D73" s="81">
        <v>2027</v>
      </c>
      <c r="E73" s="101"/>
      <c r="F73" s="80" t="s">
        <v>101</v>
      </c>
      <c r="G73" s="101"/>
      <c r="H73" s="80" t="s">
        <v>101</v>
      </c>
      <c r="I73" s="80" t="s">
        <v>51</v>
      </c>
      <c r="J73" s="80" t="s">
        <v>102</v>
      </c>
      <c r="K73" s="93" t="s">
        <v>140</v>
      </c>
      <c r="L73" s="101" t="s">
        <v>277</v>
      </c>
      <c r="M73" s="80" t="s">
        <v>236</v>
      </c>
      <c r="N73" s="80" t="s">
        <v>142</v>
      </c>
      <c r="O73" s="86">
        <v>36</v>
      </c>
      <c r="P73" s="87" t="s">
        <v>113</v>
      </c>
      <c r="Q73" s="88">
        <v>80000</v>
      </c>
      <c r="R73" s="88">
        <v>80000</v>
      </c>
      <c r="S73" s="88">
        <v>80000</v>
      </c>
      <c r="T73" s="88">
        <v>0</v>
      </c>
      <c r="U73" s="88">
        <v>240000</v>
      </c>
      <c r="V73" s="89">
        <v>0</v>
      </c>
      <c r="W73" s="83"/>
      <c r="X73" s="90" t="s">
        <v>110</v>
      </c>
      <c r="Y73" s="90" t="s">
        <v>111</v>
      </c>
      <c r="Z73" s="91"/>
      <c r="AA73" s="138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9"/>
      <c r="ES73" s="139"/>
      <c r="ET73" s="139"/>
      <c r="EU73" s="139"/>
      <c r="EV73" s="139"/>
      <c r="EW73" s="139"/>
      <c r="EX73" s="139"/>
      <c r="EY73" s="139"/>
      <c r="EZ73" s="139"/>
      <c r="FA73" s="139"/>
      <c r="FB73" s="139"/>
      <c r="FC73" s="139"/>
      <c r="FD73" s="139"/>
      <c r="FE73" s="139"/>
      <c r="FF73" s="139"/>
      <c r="FG73" s="139"/>
      <c r="FH73" s="139"/>
      <c r="FI73" s="139"/>
      <c r="FJ73" s="139"/>
      <c r="FK73" s="139"/>
      <c r="FL73" s="139"/>
      <c r="FM73" s="139"/>
      <c r="FN73" s="139"/>
      <c r="FO73" s="139"/>
      <c r="FP73" s="139"/>
      <c r="FQ73" s="139"/>
      <c r="FR73" s="139"/>
      <c r="FS73" s="139"/>
      <c r="FT73" s="139"/>
      <c r="FU73" s="139"/>
      <c r="FV73" s="139"/>
      <c r="FW73" s="139"/>
      <c r="FX73" s="139"/>
      <c r="FY73" s="139"/>
      <c r="FZ73" s="139"/>
      <c r="GA73" s="139"/>
      <c r="GB73" s="139"/>
      <c r="GC73" s="139"/>
      <c r="GD73" s="139"/>
      <c r="GE73" s="139"/>
      <c r="GF73" s="139"/>
      <c r="GG73" s="139"/>
      <c r="GH73" s="139"/>
      <c r="GI73" s="139"/>
      <c r="GJ73" s="139"/>
      <c r="GK73" s="139"/>
      <c r="GL73" s="139"/>
      <c r="GM73" s="139"/>
      <c r="GN73" s="139"/>
      <c r="GO73" s="139"/>
      <c r="GP73" s="139"/>
      <c r="GQ73" s="139"/>
      <c r="GR73" s="139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9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9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9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9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9"/>
      <c r="JF73" s="139"/>
      <c r="JG73" s="139"/>
      <c r="JH73" s="139"/>
      <c r="JI73" s="139"/>
      <c r="JJ73" s="139"/>
      <c r="JK73" s="139"/>
      <c r="JL73" s="139"/>
      <c r="JM73" s="139"/>
      <c r="JN73" s="139"/>
      <c r="JO73" s="139"/>
      <c r="JP73" s="139"/>
      <c r="JQ73" s="139"/>
      <c r="JR73" s="139"/>
      <c r="JS73" s="139"/>
      <c r="JT73" s="139"/>
      <c r="JU73" s="139"/>
      <c r="JV73" s="139"/>
      <c r="JW73" s="139"/>
      <c r="JX73" s="139"/>
      <c r="JY73" s="139"/>
      <c r="JZ73" s="139"/>
      <c r="KA73" s="139"/>
      <c r="KB73" s="139"/>
      <c r="KC73" s="139"/>
      <c r="KD73" s="139"/>
      <c r="KE73" s="139"/>
      <c r="KF73" s="139"/>
      <c r="KG73" s="139"/>
      <c r="KH73" s="139"/>
      <c r="KI73" s="139"/>
      <c r="KJ73" s="139"/>
      <c r="KK73" s="139"/>
      <c r="KL73" s="139"/>
      <c r="KM73" s="139"/>
      <c r="KN73" s="139"/>
      <c r="KO73" s="139"/>
      <c r="KP73" s="139"/>
      <c r="KQ73" s="139"/>
      <c r="KR73" s="139"/>
      <c r="KS73" s="139"/>
      <c r="KT73" s="139"/>
      <c r="KU73" s="139"/>
      <c r="KV73" s="139"/>
      <c r="KW73" s="139"/>
      <c r="KX73" s="139"/>
      <c r="KY73" s="139"/>
      <c r="KZ73" s="139"/>
      <c r="LA73" s="139"/>
      <c r="LB73" s="139"/>
      <c r="LC73" s="139"/>
      <c r="LD73" s="139"/>
      <c r="LE73" s="139"/>
      <c r="LF73" s="139"/>
      <c r="LG73" s="139"/>
      <c r="LH73" s="139"/>
      <c r="LI73" s="139"/>
      <c r="LJ73" s="139"/>
      <c r="LK73" s="139"/>
      <c r="LL73" s="139"/>
      <c r="LM73" s="139"/>
      <c r="LN73" s="139"/>
      <c r="LO73" s="139"/>
      <c r="LP73" s="139"/>
      <c r="LQ73" s="139"/>
      <c r="LR73" s="139"/>
      <c r="LS73" s="139"/>
      <c r="LT73" s="139"/>
      <c r="LU73" s="139"/>
      <c r="LV73" s="139"/>
      <c r="LW73" s="139"/>
      <c r="LX73" s="139"/>
      <c r="LY73" s="139"/>
      <c r="LZ73" s="139"/>
      <c r="MA73" s="139"/>
      <c r="MB73" s="139"/>
      <c r="MC73" s="139"/>
      <c r="MD73" s="139"/>
      <c r="ME73" s="139"/>
      <c r="MF73" s="139"/>
      <c r="MG73" s="139"/>
      <c r="MH73" s="139"/>
      <c r="MI73" s="139"/>
      <c r="MJ73" s="139"/>
      <c r="MK73" s="139"/>
      <c r="ML73" s="139"/>
      <c r="MM73" s="139"/>
      <c r="MN73" s="139"/>
      <c r="MO73" s="139"/>
      <c r="MP73" s="139"/>
      <c r="MQ73" s="139"/>
      <c r="MR73" s="139"/>
      <c r="MS73" s="139"/>
      <c r="MT73" s="139"/>
      <c r="MU73" s="139"/>
      <c r="MV73" s="139"/>
      <c r="MW73" s="139"/>
      <c r="MX73" s="139"/>
      <c r="MY73" s="139"/>
      <c r="MZ73" s="139"/>
      <c r="NA73" s="139"/>
      <c r="NB73" s="139"/>
      <c r="NC73" s="139"/>
      <c r="ND73" s="139"/>
      <c r="NE73" s="139"/>
      <c r="NF73" s="139"/>
      <c r="NG73" s="139"/>
      <c r="NH73" s="139"/>
      <c r="NI73" s="139"/>
      <c r="NJ73" s="139"/>
      <c r="NK73" s="139"/>
      <c r="NL73" s="139"/>
      <c r="NM73" s="139"/>
      <c r="NN73" s="139"/>
      <c r="NO73" s="139"/>
      <c r="NP73" s="139"/>
      <c r="NQ73" s="139"/>
      <c r="NR73" s="139"/>
      <c r="NS73" s="139"/>
      <c r="NT73" s="139"/>
      <c r="NU73" s="139"/>
      <c r="NV73" s="139"/>
      <c r="NW73" s="139"/>
      <c r="NX73" s="139"/>
      <c r="NY73" s="139"/>
      <c r="NZ73" s="139"/>
      <c r="OA73" s="139"/>
      <c r="OB73" s="139"/>
      <c r="OC73" s="139"/>
      <c r="OD73" s="139"/>
      <c r="OE73" s="139"/>
      <c r="OF73" s="139"/>
      <c r="OG73" s="139"/>
      <c r="OH73" s="139"/>
      <c r="OI73" s="139"/>
      <c r="OJ73" s="139"/>
      <c r="OK73" s="139"/>
      <c r="OL73" s="139"/>
      <c r="OM73" s="139"/>
      <c r="ON73" s="139"/>
      <c r="OO73" s="139"/>
      <c r="OP73" s="139"/>
      <c r="OQ73" s="139"/>
      <c r="OR73" s="139"/>
      <c r="OS73" s="139"/>
      <c r="OT73" s="139"/>
      <c r="OU73" s="139"/>
      <c r="OV73" s="139"/>
      <c r="OW73" s="139"/>
      <c r="OX73" s="139"/>
      <c r="OY73" s="139"/>
      <c r="OZ73" s="139"/>
      <c r="PA73" s="139"/>
      <c r="PB73" s="139"/>
      <c r="PC73" s="139"/>
      <c r="PD73" s="139"/>
      <c r="PE73" s="139"/>
      <c r="PF73" s="139"/>
      <c r="PG73" s="139"/>
      <c r="PH73" s="139"/>
      <c r="PI73" s="139"/>
      <c r="PJ73" s="139"/>
      <c r="PK73" s="139"/>
      <c r="PL73" s="139"/>
      <c r="PM73" s="139"/>
      <c r="PN73" s="139"/>
      <c r="PO73" s="139"/>
      <c r="PP73" s="139"/>
      <c r="PQ73" s="139"/>
      <c r="PR73" s="139"/>
      <c r="PS73" s="139"/>
      <c r="PT73" s="139"/>
      <c r="PU73" s="139"/>
      <c r="PV73" s="139"/>
      <c r="PW73" s="139"/>
      <c r="PX73" s="139"/>
      <c r="PY73" s="139"/>
      <c r="PZ73" s="139"/>
      <c r="QA73" s="139"/>
      <c r="QB73" s="139"/>
      <c r="QC73" s="139"/>
      <c r="QD73" s="139"/>
      <c r="QE73" s="139"/>
      <c r="QF73" s="139"/>
      <c r="QG73" s="139"/>
      <c r="QH73" s="139"/>
      <c r="QI73" s="139"/>
      <c r="QJ73" s="139"/>
      <c r="QK73" s="139"/>
      <c r="QL73" s="139"/>
      <c r="QM73" s="139"/>
      <c r="QN73" s="139"/>
      <c r="QO73" s="139"/>
      <c r="QP73" s="139"/>
      <c r="QQ73" s="139"/>
      <c r="QR73" s="139"/>
      <c r="QS73" s="139"/>
      <c r="QT73" s="139"/>
      <c r="QU73" s="139"/>
      <c r="QV73" s="139"/>
      <c r="QW73" s="139"/>
      <c r="QX73" s="139"/>
      <c r="QY73" s="139"/>
      <c r="QZ73" s="139"/>
      <c r="RA73" s="139"/>
      <c r="RB73" s="139"/>
      <c r="RC73" s="139"/>
      <c r="RD73" s="139"/>
      <c r="RE73" s="139"/>
      <c r="RF73" s="139"/>
      <c r="RG73" s="139"/>
      <c r="RH73" s="139"/>
      <c r="RI73" s="139"/>
      <c r="RJ73" s="139"/>
      <c r="RK73" s="139"/>
      <c r="RL73" s="139"/>
      <c r="RM73" s="139"/>
      <c r="RN73" s="139"/>
      <c r="RO73" s="139"/>
      <c r="RP73" s="139"/>
      <c r="RQ73" s="139"/>
      <c r="RR73" s="139"/>
      <c r="RS73" s="139"/>
      <c r="RT73" s="139"/>
      <c r="RU73" s="139"/>
      <c r="RV73" s="139"/>
      <c r="RW73" s="139"/>
      <c r="RX73" s="139"/>
      <c r="RY73" s="139"/>
      <c r="RZ73" s="139"/>
      <c r="SA73" s="139"/>
      <c r="SB73" s="139"/>
      <c r="SC73" s="139"/>
      <c r="SD73" s="139"/>
      <c r="SE73" s="139"/>
      <c r="SF73" s="139"/>
      <c r="SG73" s="139"/>
      <c r="SH73" s="139"/>
      <c r="SI73" s="139"/>
      <c r="SJ73" s="139"/>
      <c r="SK73" s="139"/>
      <c r="SL73" s="139"/>
      <c r="SM73" s="139"/>
      <c r="SN73" s="139"/>
      <c r="SO73" s="139"/>
      <c r="SP73" s="139"/>
      <c r="SQ73" s="139"/>
      <c r="SR73" s="139"/>
      <c r="SS73" s="139"/>
      <c r="ST73" s="139"/>
      <c r="SU73" s="139"/>
      <c r="SV73" s="139"/>
      <c r="SW73" s="139"/>
      <c r="SX73" s="139"/>
      <c r="SY73" s="139"/>
      <c r="SZ73" s="139"/>
      <c r="TA73" s="139"/>
      <c r="TB73" s="139"/>
      <c r="TC73" s="139"/>
      <c r="TD73" s="139"/>
      <c r="TE73" s="139"/>
      <c r="TF73" s="139"/>
      <c r="TG73" s="139"/>
      <c r="TH73" s="139"/>
      <c r="TI73" s="139"/>
      <c r="TJ73" s="139"/>
      <c r="TK73" s="139"/>
      <c r="TL73" s="139"/>
      <c r="TM73" s="139"/>
      <c r="TN73" s="139"/>
      <c r="TO73" s="139"/>
      <c r="TP73" s="139"/>
      <c r="TQ73" s="139"/>
      <c r="TR73" s="139"/>
      <c r="TS73" s="139"/>
      <c r="TT73" s="139"/>
      <c r="TU73" s="139"/>
      <c r="TV73" s="139"/>
      <c r="TW73" s="139"/>
      <c r="TX73" s="139"/>
      <c r="TY73" s="139"/>
      <c r="TZ73" s="139"/>
      <c r="UA73" s="139"/>
      <c r="UB73" s="139"/>
      <c r="UC73" s="139"/>
      <c r="UD73" s="139"/>
      <c r="UE73" s="139"/>
      <c r="UF73" s="139"/>
      <c r="UG73" s="139"/>
      <c r="UH73" s="139"/>
      <c r="UI73" s="139"/>
      <c r="UJ73" s="139"/>
      <c r="UK73" s="139"/>
      <c r="UL73" s="139"/>
      <c r="UM73" s="139"/>
      <c r="UN73" s="139"/>
      <c r="UO73" s="139"/>
      <c r="UP73" s="139"/>
      <c r="UQ73" s="139"/>
      <c r="UR73" s="139"/>
      <c r="US73" s="139"/>
      <c r="UT73" s="139"/>
      <c r="UU73" s="139"/>
      <c r="UV73" s="139"/>
      <c r="UW73" s="139"/>
      <c r="UX73" s="139"/>
      <c r="UY73" s="139"/>
      <c r="UZ73" s="139"/>
      <c r="VA73" s="139"/>
      <c r="VB73" s="139"/>
      <c r="VC73" s="139"/>
      <c r="VD73" s="139"/>
      <c r="VE73" s="139"/>
      <c r="VF73" s="139"/>
      <c r="VG73" s="139"/>
      <c r="VH73" s="139"/>
      <c r="VI73" s="139"/>
      <c r="VJ73" s="139"/>
      <c r="VK73" s="139"/>
      <c r="VL73" s="139"/>
      <c r="VM73" s="139"/>
      <c r="VN73" s="139"/>
      <c r="VO73" s="139"/>
      <c r="VP73" s="139"/>
      <c r="VQ73" s="139"/>
      <c r="VR73" s="139"/>
      <c r="VS73" s="139"/>
      <c r="VT73" s="139"/>
      <c r="VU73" s="139"/>
      <c r="VV73" s="139"/>
      <c r="VW73" s="139"/>
      <c r="VX73" s="139"/>
      <c r="VY73" s="139"/>
      <c r="VZ73" s="139"/>
      <c r="WA73" s="139"/>
      <c r="WB73" s="139"/>
      <c r="WC73" s="139"/>
      <c r="WD73" s="139"/>
      <c r="WE73" s="139"/>
      <c r="WF73" s="139"/>
      <c r="WG73" s="139"/>
      <c r="WH73" s="139"/>
      <c r="WI73" s="139"/>
      <c r="WJ73" s="139"/>
      <c r="WK73" s="139"/>
      <c r="WL73" s="139"/>
      <c r="WM73" s="139"/>
      <c r="WN73" s="139"/>
      <c r="WO73" s="139"/>
      <c r="WP73" s="139"/>
      <c r="WQ73" s="139"/>
      <c r="WR73" s="139"/>
      <c r="WS73" s="139"/>
      <c r="WT73" s="139"/>
      <c r="WU73" s="139"/>
      <c r="WV73" s="139"/>
      <c r="WW73" s="139"/>
      <c r="WX73" s="139"/>
      <c r="WY73" s="139"/>
      <c r="WZ73" s="139"/>
      <c r="XA73" s="139"/>
      <c r="XB73" s="139"/>
      <c r="XC73" s="139"/>
      <c r="XD73" s="139"/>
      <c r="XE73" s="139"/>
      <c r="XF73" s="139"/>
      <c r="XG73" s="139"/>
      <c r="XH73" s="139"/>
      <c r="XI73" s="139"/>
      <c r="XJ73" s="139"/>
      <c r="XK73" s="139"/>
      <c r="XL73" s="139"/>
      <c r="XM73" s="139"/>
      <c r="XN73" s="139"/>
      <c r="XO73" s="139"/>
      <c r="XP73" s="139"/>
      <c r="XQ73" s="139"/>
      <c r="XR73" s="139"/>
      <c r="XS73" s="139"/>
      <c r="XT73" s="139"/>
      <c r="XU73" s="139"/>
      <c r="XV73" s="139"/>
      <c r="XW73" s="139"/>
      <c r="XX73" s="139"/>
      <c r="XY73" s="139"/>
      <c r="XZ73" s="139"/>
      <c r="YA73" s="139"/>
      <c r="YB73" s="139"/>
      <c r="YC73" s="139"/>
      <c r="YD73" s="139"/>
      <c r="YE73" s="139"/>
      <c r="YF73" s="139"/>
      <c r="YG73" s="139"/>
      <c r="YH73" s="139"/>
      <c r="YI73" s="139"/>
      <c r="YJ73" s="139"/>
      <c r="YK73" s="139"/>
      <c r="YL73" s="139"/>
      <c r="YM73" s="139"/>
      <c r="YN73" s="139"/>
      <c r="YO73" s="139"/>
      <c r="YP73" s="139"/>
      <c r="YQ73" s="139"/>
      <c r="YR73" s="139"/>
      <c r="YS73" s="139"/>
      <c r="YT73" s="139"/>
      <c r="YU73" s="139"/>
      <c r="YV73" s="139"/>
      <c r="YW73" s="139"/>
      <c r="YX73" s="139"/>
      <c r="YY73" s="139"/>
      <c r="YZ73" s="139"/>
      <c r="ZA73" s="139"/>
      <c r="ZB73" s="139"/>
      <c r="ZC73" s="139"/>
      <c r="ZD73" s="139"/>
      <c r="ZE73" s="139"/>
      <c r="ZF73" s="139"/>
      <c r="ZG73" s="139"/>
      <c r="ZH73" s="139"/>
      <c r="ZI73" s="139"/>
      <c r="ZJ73" s="139"/>
      <c r="ZK73" s="139"/>
      <c r="ZL73" s="139"/>
      <c r="ZM73" s="139"/>
      <c r="ZN73" s="139"/>
      <c r="ZO73" s="139"/>
      <c r="ZP73" s="139"/>
      <c r="ZQ73" s="139"/>
      <c r="ZR73" s="139"/>
      <c r="ZS73" s="139"/>
      <c r="ZT73" s="139"/>
      <c r="ZU73" s="139"/>
      <c r="ZV73" s="139"/>
      <c r="ZW73" s="139"/>
      <c r="ZX73" s="139"/>
      <c r="ZY73" s="139"/>
      <c r="ZZ73" s="139"/>
      <c r="AAA73" s="139"/>
      <c r="AAB73" s="139"/>
      <c r="AAC73" s="139"/>
      <c r="AAD73" s="139"/>
      <c r="AAE73" s="139"/>
      <c r="AAF73" s="139"/>
      <c r="AAG73" s="139"/>
      <c r="AAH73" s="139"/>
      <c r="AAI73" s="139"/>
      <c r="AAJ73" s="139"/>
      <c r="AAK73" s="139"/>
      <c r="AAL73" s="139"/>
      <c r="AAM73" s="139"/>
      <c r="AAN73" s="139"/>
      <c r="AAO73" s="139"/>
      <c r="AAP73" s="139"/>
      <c r="AAQ73" s="139"/>
      <c r="AAR73" s="139"/>
      <c r="AAS73" s="139"/>
      <c r="AAT73" s="139"/>
      <c r="AAU73" s="139"/>
      <c r="AAV73" s="139"/>
      <c r="AAW73" s="139"/>
      <c r="AAX73" s="139"/>
      <c r="AAY73" s="139"/>
      <c r="AAZ73" s="139"/>
      <c r="ABA73" s="139"/>
      <c r="ABB73" s="139"/>
      <c r="ABC73" s="139"/>
      <c r="ABD73" s="139"/>
      <c r="ABE73" s="139"/>
      <c r="ABF73" s="139"/>
      <c r="ABG73" s="139"/>
      <c r="ABH73" s="139"/>
      <c r="ABI73" s="139"/>
      <c r="ABJ73" s="139"/>
      <c r="ABK73" s="139"/>
      <c r="ABL73" s="139"/>
      <c r="ABM73" s="139"/>
      <c r="ABN73" s="139"/>
      <c r="ABO73" s="139"/>
      <c r="ABP73" s="139"/>
      <c r="ABQ73" s="139"/>
      <c r="ABR73" s="139"/>
      <c r="ABS73" s="139"/>
      <c r="ABT73" s="139"/>
      <c r="ABU73" s="139"/>
      <c r="ABV73" s="139"/>
      <c r="ABW73" s="139"/>
      <c r="ABX73" s="139"/>
      <c r="ABY73" s="139"/>
      <c r="ABZ73" s="139"/>
      <c r="ACA73" s="139"/>
      <c r="ACB73" s="139"/>
      <c r="ACC73" s="139"/>
      <c r="ACD73" s="139"/>
      <c r="ACE73" s="139"/>
      <c r="ACF73" s="139"/>
      <c r="ACG73" s="139"/>
      <c r="ACH73" s="139"/>
      <c r="ACI73" s="139"/>
      <c r="ACJ73" s="139"/>
      <c r="ACK73" s="139"/>
      <c r="ACL73" s="139"/>
      <c r="ACM73" s="139"/>
      <c r="ACN73" s="139"/>
      <c r="ACO73" s="139"/>
      <c r="ACP73" s="139"/>
      <c r="ACQ73" s="139"/>
      <c r="ACR73" s="139"/>
      <c r="ACS73" s="139"/>
      <c r="ACT73" s="139"/>
      <c r="ACU73" s="139"/>
      <c r="ACV73" s="139"/>
      <c r="ACW73" s="139"/>
      <c r="ACX73" s="139"/>
      <c r="ACY73" s="139"/>
      <c r="ACZ73" s="139"/>
      <c r="ADA73" s="139"/>
      <c r="ADB73" s="139"/>
      <c r="ADC73" s="139"/>
      <c r="ADD73" s="139"/>
      <c r="ADE73" s="139"/>
      <c r="ADF73" s="139"/>
      <c r="ADG73" s="139"/>
      <c r="ADH73" s="139"/>
      <c r="ADI73" s="139"/>
      <c r="ADJ73" s="139"/>
      <c r="ADK73" s="139"/>
      <c r="ADL73" s="139"/>
      <c r="ADM73" s="139"/>
      <c r="ADN73" s="139"/>
      <c r="ADO73" s="139"/>
      <c r="ADP73" s="139"/>
      <c r="ADQ73" s="139"/>
      <c r="ADR73" s="139"/>
      <c r="ADS73" s="139"/>
      <c r="ADT73" s="139"/>
      <c r="ADU73" s="139"/>
      <c r="ADV73" s="139"/>
      <c r="ADW73" s="139"/>
      <c r="ADX73" s="139"/>
      <c r="ADY73" s="139"/>
      <c r="ADZ73" s="139"/>
      <c r="AEA73" s="139"/>
      <c r="AEB73" s="139"/>
      <c r="AEC73" s="139"/>
      <c r="AED73" s="139"/>
      <c r="AEE73" s="139"/>
      <c r="AEF73" s="139"/>
      <c r="AEG73" s="139"/>
      <c r="AEH73" s="139"/>
      <c r="AEI73" s="139"/>
      <c r="AEJ73" s="139"/>
      <c r="AEK73" s="139"/>
      <c r="AEL73" s="139"/>
      <c r="AEM73" s="139"/>
      <c r="AEN73" s="139"/>
      <c r="AEO73" s="139"/>
      <c r="AEP73" s="139"/>
      <c r="AEQ73" s="139"/>
      <c r="AER73" s="139"/>
      <c r="AES73" s="139"/>
      <c r="AET73" s="139"/>
      <c r="AEU73" s="139"/>
      <c r="AEV73" s="139"/>
      <c r="AEW73" s="139"/>
      <c r="AEX73" s="139"/>
      <c r="AEY73" s="139"/>
      <c r="AEZ73" s="139"/>
      <c r="AFA73" s="139"/>
      <c r="AFB73" s="139"/>
      <c r="AFC73" s="139"/>
      <c r="AFD73" s="139"/>
      <c r="AFE73" s="139"/>
      <c r="AFF73" s="139"/>
      <c r="AFG73" s="139"/>
      <c r="AFH73" s="139"/>
      <c r="AFI73" s="139"/>
      <c r="AFJ73" s="139"/>
      <c r="AFK73" s="139"/>
      <c r="AFL73" s="139"/>
      <c r="AFM73" s="139"/>
      <c r="AFN73" s="139"/>
      <c r="AFO73" s="139"/>
      <c r="AFP73" s="139"/>
      <c r="AFQ73" s="139"/>
      <c r="AFR73" s="139"/>
      <c r="AFS73" s="139"/>
      <c r="AFT73" s="139"/>
      <c r="AFU73" s="139"/>
      <c r="AFV73" s="139"/>
      <c r="AFW73" s="139"/>
      <c r="AFX73" s="139"/>
      <c r="AFY73" s="139"/>
      <c r="AFZ73" s="139"/>
      <c r="AGA73" s="139"/>
      <c r="AGB73" s="139"/>
      <c r="AGC73" s="139"/>
      <c r="AGD73" s="139"/>
      <c r="AGE73" s="139"/>
      <c r="AGF73" s="139"/>
      <c r="AGG73" s="139"/>
      <c r="AGH73" s="139"/>
      <c r="AGI73" s="139"/>
      <c r="AGJ73" s="139"/>
      <c r="AGK73" s="139"/>
      <c r="AGL73" s="139"/>
      <c r="AGM73" s="139"/>
      <c r="AGN73" s="139"/>
      <c r="AGO73" s="139"/>
      <c r="AGP73" s="139"/>
      <c r="AGQ73" s="139"/>
      <c r="AGR73" s="139"/>
      <c r="AGS73" s="139"/>
      <c r="AGT73" s="139"/>
      <c r="AGU73" s="139"/>
      <c r="AGV73" s="139"/>
      <c r="AGW73" s="139"/>
      <c r="AGX73" s="139"/>
      <c r="AGY73" s="139"/>
      <c r="AGZ73" s="139"/>
      <c r="AHA73" s="139"/>
      <c r="AHB73" s="139"/>
      <c r="AHC73" s="139"/>
      <c r="AHD73" s="139"/>
      <c r="AHE73" s="139"/>
      <c r="AHF73" s="139"/>
      <c r="AHG73" s="139"/>
      <c r="AHH73" s="139"/>
      <c r="AHI73" s="139"/>
      <c r="AHJ73" s="139"/>
      <c r="AHK73" s="139"/>
      <c r="AHL73" s="139"/>
      <c r="AHM73" s="139"/>
      <c r="AHN73" s="139"/>
      <c r="AHO73" s="139"/>
      <c r="AHP73" s="139"/>
      <c r="AHQ73" s="139"/>
      <c r="AHR73" s="139"/>
      <c r="AHS73" s="139"/>
      <c r="AHT73" s="139"/>
      <c r="AHU73" s="139"/>
      <c r="AHV73" s="139"/>
      <c r="AHW73" s="139"/>
      <c r="AHX73" s="139"/>
      <c r="AHY73" s="139"/>
      <c r="AHZ73" s="139"/>
      <c r="AIA73" s="139"/>
      <c r="AIB73" s="139"/>
      <c r="AIC73" s="139"/>
      <c r="AID73" s="139"/>
      <c r="AIE73" s="139"/>
      <c r="AIF73" s="139"/>
      <c r="AIG73" s="139"/>
      <c r="AIH73" s="139"/>
      <c r="AII73" s="139"/>
      <c r="AIJ73" s="139"/>
      <c r="AIK73" s="139"/>
      <c r="AIL73" s="139"/>
      <c r="AIM73" s="139"/>
      <c r="AIN73" s="139"/>
      <c r="AIO73" s="139"/>
      <c r="AIP73" s="139"/>
      <c r="AIQ73" s="139"/>
      <c r="AIR73" s="139"/>
      <c r="AIS73" s="139"/>
      <c r="AIT73" s="139"/>
      <c r="AIU73" s="139"/>
      <c r="AIV73" s="139"/>
      <c r="AIW73" s="139"/>
      <c r="AIX73" s="139"/>
      <c r="AIY73" s="139"/>
      <c r="AIZ73" s="139"/>
      <c r="AJA73" s="139"/>
      <c r="AJB73" s="139"/>
      <c r="AJC73" s="139"/>
      <c r="AJD73" s="139"/>
      <c r="AJE73" s="139"/>
      <c r="AJF73" s="139"/>
      <c r="AJG73" s="139"/>
      <c r="AJH73" s="139"/>
      <c r="AJI73" s="139"/>
      <c r="AJJ73" s="139"/>
      <c r="AJK73" s="139"/>
      <c r="AJL73" s="139"/>
      <c r="AJM73" s="139"/>
      <c r="AJN73" s="139"/>
      <c r="AJO73" s="139"/>
      <c r="AJP73" s="139"/>
      <c r="AJQ73" s="139"/>
      <c r="AJR73" s="139"/>
      <c r="AJS73" s="139"/>
      <c r="AJT73" s="139"/>
      <c r="AJU73" s="139"/>
      <c r="AJV73" s="139"/>
      <c r="AJW73" s="139"/>
      <c r="AJX73" s="139"/>
      <c r="AJY73" s="139"/>
      <c r="AJZ73" s="139"/>
      <c r="AKA73" s="139"/>
      <c r="AKB73" s="139"/>
      <c r="AKC73" s="139"/>
      <c r="AKD73" s="139"/>
      <c r="AKE73" s="139"/>
      <c r="AKF73" s="139"/>
      <c r="AKG73" s="139"/>
      <c r="AKH73" s="139"/>
      <c r="AKI73" s="139"/>
      <c r="AKJ73" s="139"/>
      <c r="AKK73" s="139"/>
      <c r="AKL73" s="139"/>
      <c r="AKM73" s="139"/>
      <c r="AKN73" s="139"/>
      <c r="AKO73" s="139"/>
      <c r="AKP73" s="139"/>
      <c r="AKQ73" s="139"/>
      <c r="AKR73" s="139"/>
      <c r="AKS73" s="139"/>
      <c r="AKT73" s="139"/>
      <c r="AKU73" s="139"/>
      <c r="AKV73" s="139"/>
      <c r="AKW73" s="139"/>
      <c r="AKX73" s="139"/>
      <c r="AKY73" s="139"/>
      <c r="AKZ73" s="139"/>
      <c r="ALA73" s="139"/>
      <c r="ALB73" s="139"/>
      <c r="ALC73" s="139"/>
      <c r="ALD73" s="139"/>
      <c r="ALE73" s="139"/>
      <c r="ALF73" s="139"/>
      <c r="ALG73" s="139"/>
      <c r="ALH73" s="139"/>
      <c r="ALI73" s="139"/>
      <c r="ALJ73" s="139"/>
      <c r="ALK73" s="139"/>
      <c r="ALL73" s="139"/>
      <c r="ALM73" s="139"/>
      <c r="ALN73" s="139"/>
      <c r="ALO73" s="139"/>
      <c r="ALP73" s="139"/>
      <c r="ALQ73" s="139"/>
      <c r="ALR73" s="139"/>
      <c r="ALS73" s="139"/>
      <c r="ALT73" s="139"/>
      <c r="ALU73" s="139"/>
      <c r="ALV73" s="139"/>
      <c r="ALW73" s="139"/>
      <c r="ALX73" s="139"/>
      <c r="ALY73" s="139"/>
      <c r="ALZ73" s="139"/>
      <c r="AMA73" s="139"/>
      <c r="AMB73" s="139"/>
      <c r="AMC73" s="139"/>
      <c r="AMD73" s="139"/>
      <c r="AME73" s="139"/>
      <c r="AMF73" s="139"/>
      <c r="AMG73" s="139"/>
      <c r="AMH73" s="139"/>
      <c r="AMI73" s="139"/>
      <c r="AMJ73" s="139"/>
      <c r="AMK73" s="139"/>
      <c r="AML73" s="139"/>
      <c r="AMM73" s="139"/>
      <c r="AMN73" s="139"/>
      <c r="AMO73" s="139"/>
      <c r="AMP73" s="139"/>
      <c r="AMQ73" s="139"/>
      <c r="AMR73" s="139"/>
      <c r="AMS73" s="139"/>
      <c r="AMT73" s="139"/>
      <c r="AMU73" s="139"/>
      <c r="AMV73" s="139"/>
      <c r="AMW73" s="139"/>
      <c r="AMX73" s="139"/>
      <c r="AMY73" s="139"/>
      <c r="AMZ73" s="139"/>
      <c r="ANA73" s="139"/>
      <c r="ANB73" s="139"/>
      <c r="ANC73" s="139"/>
      <c r="AND73" s="139"/>
      <c r="ANE73" s="139"/>
      <c r="ANF73" s="139"/>
      <c r="ANG73" s="139"/>
      <c r="ANH73" s="139"/>
      <c r="ANI73" s="139"/>
      <c r="ANJ73" s="139"/>
      <c r="ANK73" s="139"/>
      <c r="ANL73" s="139"/>
      <c r="ANM73" s="139"/>
      <c r="ANN73" s="139"/>
      <c r="ANO73" s="139"/>
      <c r="ANP73" s="139"/>
      <c r="ANQ73" s="139"/>
      <c r="ANR73" s="139"/>
      <c r="ANS73" s="139"/>
      <c r="ANT73" s="139"/>
      <c r="ANU73" s="139"/>
      <c r="ANV73" s="139"/>
      <c r="ANW73" s="139"/>
      <c r="ANX73" s="139"/>
      <c r="ANY73" s="139"/>
      <c r="ANZ73" s="139"/>
      <c r="AOA73" s="139"/>
      <c r="AOB73" s="139"/>
      <c r="AOC73" s="139"/>
      <c r="AOD73" s="139"/>
      <c r="AOE73" s="139"/>
      <c r="AOF73" s="139"/>
      <c r="AOG73" s="139"/>
      <c r="AOH73" s="139"/>
      <c r="AOI73" s="139"/>
      <c r="AOJ73" s="139"/>
      <c r="AOK73" s="139"/>
      <c r="AOL73" s="139"/>
      <c r="AOM73" s="139"/>
      <c r="AON73" s="139"/>
      <c r="AOO73" s="139"/>
      <c r="AOP73" s="139"/>
      <c r="AOQ73" s="139"/>
      <c r="AOR73" s="139"/>
      <c r="AOS73" s="139"/>
      <c r="AOT73" s="139"/>
      <c r="AOU73" s="139"/>
      <c r="AOV73" s="139"/>
      <c r="AOW73" s="139"/>
      <c r="AOX73" s="139"/>
      <c r="AOY73" s="139"/>
      <c r="AOZ73" s="139"/>
      <c r="APA73" s="139"/>
      <c r="APB73" s="139"/>
      <c r="APC73" s="139"/>
      <c r="APD73" s="139"/>
      <c r="APE73" s="139"/>
      <c r="APF73" s="139"/>
      <c r="APG73" s="139"/>
      <c r="APH73" s="139"/>
      <c r="API73" s="139"/>
      <c r="APJ73" s="139"/>
      <c r="APK73" s="139"/>
      <c r="APL73" s="139"/>
      <c r="APM73" s="139"/>
      <c r="APN73" s="139"/>
      <c r="APO73" s="139"/>
      <c r="APP73" s="139"/>
      <c r="APQ73" s="139"/>
      <c r="APR73" s="139"/>
      <c r="APS73" s="139"/>
      <c r="APT73" s="139"/>
      <c r="APU73" s="139"/>
      <c r="APV73" s="139"/>
      <c r="APW73" s="139"/>
      <c r="APX73" s="139"/>
      <c r="APY73" s="139"/>
      <c r="APZ73" s="139"/>
      <c r="AQA73" s="139"/>
      <c r="AQB73" s="139"/>
      <c r="AQC73" s="139"/>
      <c r="AQD73" s="139"/>
      <c r="AQE73" s="139"/>
      <c r="AQF73" s="139"/>
      <c r="AQG73" s="139"/>
      <c r="AQH73" s="139"/>
      <c r="AQI73" s="139"/>
      <c r="AQJ73" s="139"/>
      <c r="AQK73" s="139"/>
      <c r="AQL73" s="139"/>
      <c r="AQM73" s="139"/>
      <c r="AQN73" s="139"/>
      <c r="AQO73" s="139"/>
      <c r="AQP73" s="139"/>
      <c r="AQQ73" s="139"/>
      <c r="AQR73" s="139"/>
      <c r="AQS73" s="139"/>
      <c r="AQT73" s="139"/>
      <c r="AQU73" s="139"/>
      <c r="AQV73" s="139"/>
      <c r="AQW73" s="139"/>
      <c r="AQX73" s="139"/>
      <c r="AQY73" s="139"/>
      <c r="AQZ73" s="139"/>
      <c r="ARA73" s="139"/>
      <c r="ARB73" s="139"/>
      <c r="ARC73" s="139"/>
      <c r="ARD73" s="139"/>
      <c r="ARE73" s="139"/>
      <c r="ARF73" s="139"/>
      <c r="ARG73" s="139"/>
      <c r="ARH73" s="139"/>
      <c r="ARI73" s="139"/>
      <c r="ARJ73" s="139"/>
      <c r="ARK73" s="139"/>
      <c r="ARL73" s="139"/>
      <c r="ARM73" s="139"/>
      <c r="ARN73" s="139"/>
      <c r="ARO73" s="139"/>
      <c r="ARP73" s="139"/>
      <c r="ARQ73" s="139"/>
      <c r="ARR73" s="139"/>
      <c r="ARS73" s="139"/>
      <c r="ART73" s="139"/>
      <c r="ARU73" s="139"/>
      <c r="ARV73" s="139"/>
      <c r="ARW73" s="139"/>
      <c r="ARX73" s="139"/>
      <c r="ARY73" s="139"/>
      <c r="ARZ73" s="139"/>
      <c r="ASA73" s="139"/>
      <c r="ASB73" s="139"/>
      <c r="ASC73" s="139"/>
      <c r="ASD73" s="139"/>
      <c r="ASE73" s="139"/>
      <c r="ASF73" s="139"/>
      <c r="ASG73" s="139"/>
      <c r="ASH73" s="139"/>
      <c r="ASI73" s="139"/>
      <c r="ASJ73" s="139"/>
      <c r="ASK73" s="139"/>
      <c r="ASL73" s="139"/>
      <c r="ASM73" s="139"/>
      <c r="ASN73" s="139"/>
      <c r="ASO73" s="139"/>
      <c r="ASP73" s="139"/>
      <c r="ASQ73" s="139"/>
      <c r="ASR73" s="139"/>
      <c r="ASS73" s="139"/>
      <c r="AST73" s="139"/>
      <c r="ASU73" s="139"/>
      <c r="ASV73" s="139"/>
      <c r="ASW73" s="139"/>
      <c r="ASX73" s="139"/>
      <c r="ASY73" s="139"/>
      <c r="ASZ73" s="139"/>
      <c r="ATA73" s="139"/>
      <c r="ATB73" s="139"/>
      <c r="ATC73" s="139"/>
      <c r="ATD73" s="139"/>
      <c r="ATE73" s="139"/>
      <c r="ATF73" s="139"/>
      <c r="ATG73" s="139"/>
      <c r="ATH73" s="139"/>
      <c r="ATI73" s="139"/>
      <c r="ATJ73" s="139"/>
      <c r="ATK73" s="139"/>
      <c r="ATL73" s="139"/>
      <c r="ATM73" s="139"/>
      <c r="ATN73" s="139"/>
      <c r="ATO73" s="139"/>
      <c r="ATP73" s="139"/>
      <c r="ATQ73" s="139"/>
      <c r="ATR73" s="139"/>
      <c r="ATS73" s="139"/>
      <c r="ATT73" s="139"/>
      <c r="ATU73" s="139"/>
      <c r="ATV73" s="139"/>
      <c r="ATW73" s="139"/>
      <c r="ATX73" s="139"/>
      <c r="ATY73" s="139"/>
      <c r="ATZ73" s="139"/>
      <c r="AUA73" s="139"/>
      <c r="AUB73" s="139"/>
      <c r="AUC73" s="139"/>
      <c r="AUD73" s="139"/>
      <c r="AUE73" s="139"/>
      <c r="AUF73" s="139"/>
      <c r="AUG73" s="139"/>
      <c r="AUH73" s="139"/>
      <c r="AUI73" s="139"/>
      <c r="AUJ73" s="139"/>
      <c r="AUK73" s="139"/>
      <c r="AUL73" s="139"/>
      <c r="AUM73" s="139"/>
      <c r="AUN73" s="139"/>
      <c r="AUO73" s="139"/>
      <c r="AUP73" s="139"/>
      <c r="AUQ73" s="139"/>
      <c r="AUR73" s="139"/>
      <c r="AUS73" s="139"/>
      <c r="AUT73" s="139"/>
      <c r="AUU73" s="139"/>
      <c r="AUV73" s="139"/>
      <c r="AUW73" s="139"/>
      <c r="AUX73" s="139"/>
      <c r="AUY73" s="139"/>
      <c r="AUZ73" s="139"/>
      <c r="AVA73" s="139"/>
      <c r="AVB73" s="139"/>
      <c r="AVC73" s="139"/>
      <c r="AVD73" s="139"/>
      <c r="AVE73" s="139"/>
      <c r="AVF73" s="139"/>
      <c r="AVG73" s="139"/>
      <c r="AVH73" s="139"/>
      <c r="AVI73" s="139"/>
      <c r="AVJ73" s="139"/>
      <c r="AVK73" s="139"/>
      <c r="AVL73" s="139"/>
      <c r="AVM73" s="139"/>
      <c r="AVN73" s="139"/>
      <c r="AVO73" s="139"/>
      <c r="AVP73" s="139"/>
      <c r="AVQ73" s="139"/>
      <c r="AVR73" s="139"/>
      <c r="AVS73" s="139"/>
      <c r="AVT73" s="139"/>
      <c r="AVU73" s="139"/>
      <c r="AVV73" s="139"/>
      <c r="AVW73" s="139"/>
      <c r="AVX73" s="139"/>
      <c r="AVY73" s="139"/>
      <c r="AVZ73" s="139"/>
      <c r="AWA73" s="139"/>
      <c r="AWB73" s="139"/>
      <c r="AWC73" s="139"/>
      <c r="AWD73" s="139"/>
      <c r="AWE73" s="139"/>
      <c r="AWF73" s="139"/>
      <c r="AWG73" s="139"/>
      <c r="AWH73" s="139"/>
      <c r="AWI73" s="139"/>
      <c r="AWJ73" s="139"/>
      <c r="AWK73" s="139"/>
      <c r="AWL73" s="139"/>
      <c r="AWM73" s="139"/>
      <c r="AWN73" s="139"/>
      <c r="AWO73" s="139"/>
      <c r="AWP73" s="139"/>
      <c r="AWQ73" s="139"/>
      <c r="AWR73" s="139"/>
      <c r="AWS73" s="139"/>
      <c r="AWT73" s="139"/>
      <c r="AWU73" s="139"/>
      <c r="AWV73" s="139"/>
      <c r="AWW73" s="139"/>
      <c r="AWX73" s="139"/>
      <c r="AWY73" s="139"/>
      <c r="AWZ73" s="139"/>
      <c r="AXA73" s="139"/>
      <c r="AXB73" s="139"/>
      <c r="AXC73" s="139"/>
      <c r="AXD73" s="139"/>
      <c r="AXE73" s="139"/>
      <c r="AXF73" s="139"/>
      <c r="AXG73" s="139"/>
      <c r="AXH73" s="139"/>
      <c r="AXI73" s="139"/>
      <c r="AXJ73" s="139"/>
      <c r="AXK73" s="139"/>
      <c r="AXL73" s="139"/>
      <c r="AXM73" s="139"/>
      <c r="AXN73" s="139"/>
      <c r="AXO73" s="139"/>
      <c r="AXP73" s="139"/>
      <c r="AXQ73" s="139"/>
      <c r="AXR73" s="139"/>
      <c r="AXS73" s="139"/>
      <c r="AXT73" s="139"/>
      <c r="AXU73" s="139"/>
      <c r="AXV73" s="139"/>
      <c r="AXW73" s="139"/>
      <c r="AXX73" s="139"/>
      <c r="AXY73" s="139"/>
      <c r="AXZ73" s="139"/>
      <c r="AYA73" s="139"/>
      <c r="AYB73" s="139"/>
      <c r="AYC73" s="139"/>
      <c r="AYD73" s="139"/>
      <c r="AYE73" s="139"/>
      <c r="AYF73" s="139"/>
      <c r="AYG73" s="139"/>
      <c r="AYH73" s="139"/>
      <c r="AYI73" s="139"/>
      <c r="AYJ73" s="139"/>
      <c r="AYK73" s="139"/>
      <c r="AYL73" s="139"/>
      <c r="AYM73" s="139"/>
      <c r="AYN73" s="139"/>
      <c r="AYO73" s="139"/>
      <c r="AYP73" s="139"/>
      <c r="AYQ73" s="139"/>
      <c r="AYR73" s="139"/>
      <c r="AYS73" s="139"/>
      <c r="AYT73" s="139"/>
      <c r="AYU73" s="139"/>
      <c r="AYV73" s="139"/>
      <c r="AYW73" s="139"/>
      <c r="AYX73" s="139"/>
      <c r="AYY73" s="139"/>
      <c r="AYZ73" s="139"/>
      <c r="AZA73" s="139"/>
      <c r="AZB73" s="139"/>
      <c r="AZC73" s="139"/>
      <c r="AZD73" s="139"/>
      <c r="AZE73" s="139"/>
      <c r="AZF73" s="139"/>
      <c r="AZG73" s="139"/>
      <c r="AZH73" s="139"/>
      <c r="AZI73" s="139"/>
      <c r="AZJ73" s="139"/>
      <c r="AZK73" s="139"/>
      <c r="AZL73" s="139"/>
      <c r="AZM73" s="139"/>
      <c r="AZN73" s="139"/>
      <c r="AZO73" s="139"/>
      <c r="AZP73" s="139"/>
      <c r="AZQ73" s="139"/>
      <c r="AZR73" s="139"/>
      <c r="AZS73" s="139"/>
      <c r="AZT73" s="139"/>
      <c r="AZU73" s="139"/>
      <c r="AZV73" s="139"/>
      <c r="AZW73" s="139"/>
      <c r="AZX73" s="139"/>
      <c r="AZY73" s="139"/>
      <c r="AZZ73" s="139"/>
      <c r="BAA73" s="139"/>
      <c r="BAB73" s="139"/>
      <c r="BAC73" s="139"/>
      <c r="BAD73" s="139"/>
      <c r="BAE73" s="139"/>
      <c r="BAF73" s="139"/>
      <c r="BAG73" s="139"/>
      <c r="BAH73" s="139"/>
      <c r="BAI73" s="139"/>
      <c r="BAJ73" s="139"/>
      <c r="BAK73" s="139"/>
      <c r="BAL73" s="139"/>
      <c r="BAM73" s="139"/>
      <c r="BAN73" s="139"/>
      <c r="BAO73" s="139"/>
      <c r="BAP73" s="139"/>
      <c r="BAQ73" s="139"/>
      <c r="BAR73" s="139"/>
      <c r="BAS73" s="139"/>
      <c r="BAT73" s="139"/>
      <c r="BAU73" s="139"/>
      <c r="BAV73" s="139"/>
      <c r="BAW73" s="139"/>
      <c r="BAX73" s="139"/>
      <c r="BAY73" s="139"/>
      <c r="BAZ73" s="139"/>
      <c r="BBA73" s="139"/>
      <c r="BBB73" s="139"/>
      <c r="BBC73" s="139"/>
      <c r="BBD73" s="139"/>
      <c r="BBE73" s="139"/>
      <c r="BBF73" s="139"/>
      <c r="BBG73" s="139"/>
      <c r="BBH73" s="139"/>
      <c r="BBI73" s="139"/>
      <c r="BBJ73" s="139"/>
      <c r="BBK73" s="139"/>
      <c r="BBL73" s="139"/>
      <c r="BBM73" s="139"/>
      <c r="BBN73" s="139"/>
      <c r="BBO73" s="139"/>
      <c r="BBP73" s="139"/>
      <c r="BBQ73" s="139"/>
      <c r="BBR73" s="139"/>
      <c r="BBS73" s="139"/>
      <c r="BBT73" s="139"/>
      <c r="BBU73" s="139"/>
      <c r="BBV73" s="139"/>
      <c r="BBW73" s="139"/>
      <c r="BBX73" s="139"/>
      <c r="BBY73" s="139"/>
      <c r="BBZ73" s="139"/>
      <c r="BCA73" s="139"/>
      <c r="BCB73" s="139"/>
      <c r="BCC73" s="139"/>
      <c r="BCD73" s="139"/>
      <c r="BCE73" s="139"/>
      <c r="BCF73" s="139"/>
      <c r="BCG73" s="139"/>
      <c r="BCH73" s="139"/>
      <c r="BCI73" s="139"/>
      <c r="BCJ73" s="139"/>
      <c r="BCK73" s="139"/>
      <c r="BCL73" s="139"/>
      <c r="BCM73" s="139"/>
      <c r="BCN73" s="139"/>
      <c r="BCO73" s="139"/>
      <c r="BCP73" s="139"/>
      <c r="BCQ73" s="139"/>
      <c r="BCR73" s="139"/>
      <c r="BCS73" s="139"/>
      <c r="BCT73" s="139"/>
      <c r="BCU73" s="139"/>
      <c r="BCV73" s="139"/>
      <c r="BCW73" s="139"/>
      <c r="BCX73" s="139"/>
      <c r="BCY73" s="139"/>
      <c r="BCZ73" s="139"/>
      <c r="BDA73" s="139"/>
      <c r="BDB73" s="139"/>
      <c r="BDC73" s="139"/>
      <c r="BDD73" s="139"/>
      <c r="BDE73" s="139"/>
      <c r="BDF73" s="139"/>
      <c r="BDG73" s="139"/>
      <c r="BDH73" s="139"/>
      <c r="BDI73" s="139"/>
      <c r="BDJ73" s="139"/>
      <c r="BDK73" s="139"/>
      <c r="BDL73" s="139"/>
      <c r="BDM73" s="139"/>
      <c r="BDN73" s="139"/>
      <c r="BDO73" s="139"/>
      <c r="BDP73" s="139"/>
      <c r="BDQ73" s="139"/>
      <c r="BDR73" s="139"/>
      <c r="BDS73" s="139"/>
      <c r="BDT73" s="139"/>
      <c r="BDU73" s="139"/>
      <c r="BDV73" s="139"/>
      <c r="BDW73" s="139"/>
      <c r="BDX73" s="139"/>
      <c r="BDY73" s="139"/>
      <c r="BDZ73" s="139"/>
      <c r="BEA73" s="139"/>
      <c r="BEB73" s="139"/>
      <c r="BEC73" s="139"/>
      <c r="BED73" s="139"/>
      <c r="BEE73" s="139"/>
      <c r="BEF73" s="139"/>
      <c r="BEG73" s="139"/>
      <c r="BEH73" s="139"/>
      <c r="BEI73" s="139"/>
      <c r="BEJ73" s="139"/>
      <c r="BEK73" s="139"/>
      <c r="BEL73" s="139"/>
      <c r="BEM73" s="139"/>
      <c r="BEN73" s="139"/>
      <c r="BEO73" s="139"/>
      <c r="BEP73" s="139"/>
      <c r="BEQ73" s="139"/>
      <c r="BER73" s="139"/>
      <c r="BES73" s="139"/>
      <c r="BET73" s="139"/>
      <c r="BEU73" s="139"/>
      <c r="BEV73" s="139"/>
      <c r="BEW73" s="139"/>
      <c r="BEX73" s="139"/>
      <c r="BEY73" s="139"/>
      <c r="BEZ73" s="139"/>
      <c r="BFA73" s="139"/>
      <c r="BFB73" s="139"/>
      <c r="BFC73" s="139"/>
      <c r="BFD73" s="139"/>
      <c r="BFE73" s="139"/>
      <c r="BFF73" s="139"/>
      <c r="BFG73" s="139"/>
      <c r="BFH73" s="139"/>
      <c r="BFI73" s="139"/>
      <c r="BFJ73" s="139"/>
      <c r="BFK73" s="139"/>
      <c r="BFL73" s="139"/>
      <c r="BFM73" s="139"/>
      <c r="BFN73" s="139"/>
      <c r="BFO73" s="139"/>
      <c r="BFP73" s="139"/>
      <c r="BFQ73" s="139"/>
      <c r="BFR73" s="139"/>
      <c r="BFS73" s="139"/>
      <c r="BFT73" s="139"/>
      <c r="BFU73" s="139"/>
      <c r="BFV73" s="139"/>
      <c r="BFW73" s="139"/>
      <c r="BFX73" s="139"/>
      <c r="BFY73" s="139"/>
      <c r="BFZ73" s="139"/>
      <c r="BGA73" s="139"/>
      <c r="BGB73" s="139"/>
      <c r="BGC73" s="139"/>
      <c r="BGD73" s="139"/>
      <c r="BGE73" s="139"/>
      <c r="BGF73" s="139"/>
      <c r="BGG73" s="139"/>
      <c r="BGH73" s="139"/>
      <c r="BGI73" s="139"/>
      <c r="BGJ73" s="139"/>
      <c r="BGK73" s="139"/>
      <c r="BGL73" s="139"/>
      <c r="BGM73" s="139"/>
      <c r="BGN73" s="139"/>
      <c r="BGO73" s="139"/>
      <c r="BGP73" s="139"/>
      <c r="BGQ73" s="139"/>
      <c r="BGR73" s="139"/>
      <c r="BGS73" s="139"/>
      <c r="BGT73" s="139"/>
      <c r="BGU73" s="139"/>
      <c r="BGV73" s="139"/>
      <c r="BGW73" s="139"/>
      <c r="BGX73" s="139"/>
      <c r="BGY73" s="139"/>
      <c r="BGZ73" s="139"/>
      <c r="BHA73" s="139"/>
      <c r="BHB73" s="139"/>
      <c r="BHC73" s="139"/>
      <c r="BHD73" s="139"/>
      <c r="BHE73" s="139"/>
      <c r="BHF73" s="139"/>
      <c r="BHG73" s="139"/>
      <c r="BHH73" s="139"/>
      <c r="BHI73" s="139"/>
      <c r="BHJ73" s="139"/>
      <c r="BHK73" s="139"/>
      <c r="BHL73" s="139"/>
      <c r="BHM73" s="139"/>
      <c r="BHN73" s="139"/>
      <c r="BHO73" s="139"/>
      <c r="BHP73" s="139"/>
      <c r="BHQ73" s="139"/>
      <c r="BHR73" s="139"/>
      <c r="BHS73" s="139"/>
      <c r="BHT73" s="139"/>
      <c r="BHU73" s="139"/>
      <c r="BHV73" s="139"/>
      <c r="BHW73" s="139"/>
      <c r="BHX73" s="139"/>
      <c r="BHY73" s="139"/>
      <c r="BHZ73" s="139"/>
      <c r="BIA73" s="139"/>
      <c r="BIB73" s="139"/>
      <c r="BIC73" s="139"/>
      <c r="BID73" s="139"/>
      <c r="BIE73" s="139"/>
      <c r="BIF73" s="139"/>
      <c r="BIG73" s="139"/>
      <c r="BIH73" s="139"/>
      <c r="BII73" s="139"/>
      <c r="BIJ73" s="139"/>
      <c r="BIK73" s="139"/>
      <c r="BIL73" s="139"/>
      <c r="BIM73" s="139"/>
      <c r="BIN73" s="139"/>
      <c r="BIO73" s="139"/>
      <c r="BIP73" s="139"/>
      <c r="BIQ73" s="139"/>
      <c r="BIR73" s="139"/>
      <c r="BIS73" s="139"/>
      <c r="BIT73" s="139"/>
      <c r="BIU73" s="139"/>
      <c r="BIV73" s="139"/>
      <c r="BIW73" s="139"/>
      <c r="BIX73" s="139"/>
      <c r="BIY73" s="139"/>
      <c r="BIZ73" s="139"/>
      <c r="BJA73" s="139"/>
      <c r="BJB73" s="139"/>
      <c r="BJC73" s="139"/>
      <c r="BJD73" s="139"/>
      <c r="BJE73" s="139"/>
      <c r="BJF73" s="139"/>
      <c r="BJG73" s="139"/>
      <c r="BJH73" s="139"/>
      <c r="BJI73" s="139"/>
      <c r="BJJ73" s="139"/>
      <c r="BJK73" s="139"/>
      <c r="BJL73" s="139"/>
      <c r="BJM73" s="139"/>
      <c r="BJN73" s="139"/>
      <c r="BJO73" s="139"/>
      <c r="BJP73" s="139"/>
      <c r="BJQ73" s="139"/>
      <c r="BJR73" s="139"/>
      <c r="BJS73" s="139"/>
      <c r="BJT73" s="139"/>
      <c r="BJU73" s="139"/>
      <c r="BJV73" s="139"/>
      <c r="BJW73" s="139"/>
      <c r="BJX73" s="139"/>
      <c r="BJY73" s="139"/>
      <c r="BJZ73" s="139"/>
      <c r="BKA73" s="139"/>
      <c r="BKB73" s="139"/>
      <c r="BKC73" s="139"/>
      <c r="BKD73" s="139"/>
      <c r="BKE73" s="139"/>
      <c r="BKF73" s="139"/>
      <c r="BKG73" s="139"/>
      <c r="BKH73" s="139"/>
      <c r="BKI73" s="139"/>
      <c r="BKJ73" s="139"/>
      <c r="BKK73" s="139"/>
      <c r="BKL73" s="139"/>
      <c r="BKM73" s="139"/>
      <c r="BKN73" s="139"/>
      <c r="BKO73" s="139"/>
      <c r="BKP73" s="139"/>
      <c r="BKQ73" s="139"/>
      <c r="BKR73" s="139"/>
      <c r="BKS73" s="139"/>
      <c r="BKT73" s="139"/>
      <c r="BKU73" s="139"/>
      <c r="BKV73" s="139"/>
      <c r="BKW73" s="139"/>
      <c r="BKX73" s="139"/>
      <c r="BKY73" s="139"/>
      <c r="BKZ73" s="139"/>
      <c r="BLA73" s="139"/>
      <c r="BLB73" s="139"/>
      <c r="BLC73" s="139"/>
      <c r="BLD73" s="139"/>
      <c r="BLE73" s="139"/>
      <c r="BLF73" s="139"/>
      <c r="BLG73" s="139"/>
      <c r="BLH73" s="139"/>
      <c r="BLI73" s="139"/>
      <c r="BLJ73" s="139"/>
      <c r="BLK73" s="139"/>
      <c r="BLL73" s="139"/>
      <c r="BLM73" s="139"/>
      <c r="BLN73" s="139"/>
      <c r="BLO73" s="139"/>
      <c r="BLP73" s="139"/>
      <c r="BLQ73" s="139"/>
      <c r="BLR73" s="139"/>
      <c r="BLS73" s="139"/>
      <c r="BLT73" s="139"/>
      <c r="BLU73" s="139"/>
      <c r="BLV73" s="139"/>
      <c r="BLW73" s="139"/>
      <c r="BLX73" s="139"/>
      <c r="BLY73" s="139"/>
      <c r="BLZ73" s="139"/>
      <c r="BMA73" s="139"/>
      <c r="BMB73" s="139"/>
      <c r="BMC73" s="139"/>
      <c r="BMD73" s="139"/>
      <c r="BME73" s="139"/>
      <c r="BMF73" s="139"/>
      <c r="BMG73" s="139"/>
      <c r="BMH73" s="139"/>
      <c r="BMI73" s="139"/>
      <c r="BMJ73" s="139"/>
      <c r="BMK73" s="139"/>
      <c r="BML73" s="139"/>
      <c r="BMM73" s="139"/>
      <c r="BMN73" s="139"/>
      <c r="BMO73" s="139"/>
      <c r="BMP73" s="139"/>
      <c r="BMQ73" s="139"/>
      <c r="BMR73" s="139"/>
      <c r="BMS73" s="139"/>
      <c r="BMT73" s="139"/>
      <c r="BMU73" s="139"/>
      <c r="BMV73" s="139"/>
      <c r="BMW73" s="139"/>
      <c r="BMX73" s="139"/>
      <c r="BMY73" s="139"/>
      <c r="BMZ73" s="139"/>
      <c r="BNA73" s="139"/>
      <c r="BNB73" s="139"/>
      <c r="BNC73" s="139"/>
      <c r="BND73" s="139"/>
      <c r="BNE73" s="139"/>
      <c r="BNF73" s="139"/>
      <c r="BNG73" s="139"/>
      <c r="BNH73" s="139"/>
      <c r="BNI73" s="139"/>
      <c r="BNJ73" s="139"/>
      <c r="BNK73" s="139"/>
      <c r="BNL73" s="139"/>
      <c r="BNM73" s="139"/>
      <c r="BNN73" s="139"/>
      <c r="BNO73" s="139"/>
      <c r="BNP73" s="139"/>
      <c r="BNQ73" s="139"/>
      <c r="BNR73" s="139"/>
      <c r="BNS73" s="139"/>
      <c r="BNT73" s="139"/>
      <c r="BNU73" s="139"/>
      <c r="BNV73" s="139"/>
      <c r="BNW73" s="139"/>
      <c r="BNX73" s="139"/>
      <c r="BNY73" s="139"/>
      <c r="BNZ73" s="139"/>
      <c r="BOA73" s="139"/>
      <c r="BOB73" s="139"/>
      <c r="BOC73" s="139"/>
      <c r="BOD73" s="139"/>
      <c r="BOE73" s="139"/>
      <c r="BOF73" s="139"/>
      <c r="BOG73" s="139"/>
      <c r="BOH73" s="139"/>
      <c r="BOI73" s="139"/>
      <c r="BOJ73" s="139"/>
      <c r="BOK73" s="139"/>
      <c r="BOL73" s="139"/>
      <c r="BOM73" s="139"/>
      <c r="BON73" s="139"/>
      <c r="BOO73" s="139"/>
      <c r="BOP73" s="139"/>
      <c r="BOQ73" s="139"/>
      <c r="BOR73" s="139"/>
      <c r="BOS73" s="139"/>
      <c r="BOT73" s="139"/>
      <c r="BOU73" s="139"/>
      <c r="BOV73" s="139"/>
      <c r="BOW73" s="139"/>
      <c r="BOX73" s="139"/>
      <c r="BOY73" s="139"/>
      <c r="BOZ73" s="139"/>
      <c r="BPA73" s="139"/>
      <c r="BPB73" s="139"/>
      <c r="BPC73" s="139"/>
      <c r="BPD73" s="139"/>
      <c r="BPE73" s="139"/>
      <c r="BPF73" s="139"/>
      <c r="BPG73" s="139"/>
      <c r="BPH73" s="139"/>
      <c r="BPI73" s="139"/>
      <c r="BPJ73" s="139"/>
      <c r="BPK73" s="139"/>
      <c r="BPL73" s="139"/>
      <c r="BPM73" s="139"/>
      <c r="BPN73" s="139"/>
      <c r="BPO73" s="139"/>
      <c r="BPP73" s="139"/>
      <c r="BPQ73" s="139"/>
      <c r="BPR73" s="139"/>
      <c r="BPS73" s="139"/>
      <c r="BPT73" s="139"/>
      <c r="BPU73" s="139"/>
      <c r="BPV73" s="139"/>
      <c r="BPW73" s="139"/>
      <c r="BPX73" s="139"/>
      <c r="BPY73" s="139"/>
      <c r="BPZ73" s="139"/>
      <c r="BQA73" s="139"/>
      <c r="BQB73" s="139"/>
      <c r="BQC73" s="139"/>
      <c r="BQD73" s="139"/>
      <c r="BQE73" s="139"/>
      <c r="BQF73" s="139"/>
      <c r="BQG73" s="139"/>
      <c r="BQH73" s="139"/>
      <c r="BQI73" s="139"/>
      <c r="BQJ73" s="139"/>
      <c r="BQK73" s="139"/>
      <c r="BQL73" s="139"/>
      <c r="BQM73" s="139"/>
      <c r="BQN73" s="139"/>
      <c r="BQO73" s="139"/>
      <c r="BQP73" s="139"/>
      <c r="BQQ73" s="139"/>
      <c r="BQR73" s="139"/>
      <c r="BQS73" s="139"/>
      <c r="BQT73" s="139"/>
      <c r="BQU73" s="139"/>
      <c r="BQV73" s="139"/>
      <c r="BQW73" s="139"/>
      <c r="BQX73" s="139"/>
      <c r="BQY73" s="139"/>
      <c r="BQZ73" s="139"/>
      <c r="BRA73" s="139"/>
      <c r="BRB73" s="139"/>
      <c r="BRC73" s="139"/>
      <c r="BRD73" s="139"/>
      <c r="BRE73" s="139"/>
      <c r="BRF73" s="139"/>
      <c r="BRG73" s="139"/>
      <c r="BRH73" s="139"/>
      <c r="BRI73" s="139"/>
      <c r="BRJ73" s="139"/>
      <c r="BRK73" s="139"/>
      <c r="BRL73" s="139"/>
      <c r="BRM73" s="139"/>
      <c r="BRN73" s="139"/>
      <c r="BRO73" s="139"/>
      <c r="BRP73" s="139"/>
      <c r="BRQ73" s="139"/>
      <c r="BRR73" s="139"/>
      <c r="BRS73" s="139"/>
      <c r="BRT73" s="139"/>
      <c r="BRU73" s="139"/>
      <c r="BRV73" s="139"/>
      <c r="BRW73" s="139"/>
      <c r="BRX73" s="139"/>
      <c r="BRY73" s="139"/>
      <c r="BRZ73" s="139"/>
      <c r="BSA73" s="139"/>
      <c r="BSB73" s="139"/>
      <c r="BSC73" s="139"/>
      <c r="BSD73" s="139"/>
      <c r="BSE73" s="139"/>
      <c r="BSF73" s="139"/>
      <c r="BSG73" s="139"/>
      <c r="BSH73" s="139"/>
      <c r="BSI73" s="139"/>
      <c r="BSJ73" s="139"/>
      <c r="BSK73" s="139"/>
      <c r="BSL73" s="139"/>
      <c r="BSM73" s="139"/>
      <c r="BSN73" s="139"/>
      <c r="BSO73" s="139"/>
      <c r="BSP73" s="139"/>
      <c r="BSQ73" s="139"/>
      <c r="BSR73" s="139"/>
      <c r="BSS73" s="139"/>
      <c r="BST73" s="139"/>
      <c r="BSU73" s="139"/>
      <c r="BSV73" s="139"/>
      <c r="BSW73" s="139"/>
      <c r="BSX73" s="139"/>
      <c r="BSY73" s="139"/>
      <c r="BSZ73" s="139"/>
      <c r="BTA73" s="139"/>
      <c r="BTB73" s="139"/>
      <c r="BTC73" s="139"/>
      <c r="BTD73" s="139"/>
      <c r="BTE73" s="139"/>
      <c r="BTF73" s="139"/>
      <c r="BTG73" s="139"/>
      <c r="BTH73" s="139"/>
      <c r="BTI73" s="139"/>
      <c r="BTJ73" s="139"/>
      <c r="BTK73" s="139"/>
      <c r="BTL73" s="139"/>
      <c r="BTM73" s="139"/>
      <c r="BTN73" s="139"/>
      <c r="BTO73" s="139"/>
      <c r="BTP73" s="139"/>
      <c r="BTQ73" s="139"/>
      <c r="BTR73" s="139"/>
      <c r="BTS73" s="139"/>
      <c r="BTT73" s="139"/>
      <c r="BTU73" s="139"/>
      <c r="BTV73" s="139"/>
      <c r="BTW73" s="139"/>
      <c r="BTX73" s="139"/>
      <c r="BTY73" s="139"/>
      <c r="BTZ73" s="139"/>
      <c r="BUA73" s="139"/>
      <c r="BUB73" s="139"/>
      <c r="BUC73" s="139"/>
      <c r="BUD73" s="139"/>
      <c r="BUE73" s="139"/>
      <c r="BUF73" s="139"/>
      <c r="BUG73" s="139"/>
      <c r="BUH73" s="139"/>
      <c r="BUI73" s="139"/>
      <c r="BUJ73" s="139"/>
      <c r="BUK73" s="139"/>
      <c r="BUL73" s="139"/>
      <c r="BUM73" s="139"/>
      <c r="BUN73" s="139"/>
      <c r="BUO73" s="139"/>
      <c r="BUP73" s="139"/>
      <c r="BUQ73" s="139"/>
      <c r="BUR73" s="139"/>
      <c r="BUS73" s="139"/>
      <c r="BUT73" s="139"/>
      <c r="BUU73" s="139"/>
      <c r="BUV73" s="139"/>
      <c r="BUW73" s="139"/>
      <c r="BUX73" s="139"/>
      <c r="BUY73" s="139"/>
      <c r="BUZ73" s="139"/>
      <c r="BVA73" s="139"/>
      <c r="BVB73" s="139"/>
      <c r="BVC73" s="139"/>
      <c r="BVD73" s="139"/>
      <c r="BVE73" s="139"/>
      <c r="BVF73" s="139"/>
      <c r="BVG73" s="139"/>
      <c r="BVH73" s="139"/>
      <c r="BVI73" s="139"/>
      <c r="BVJ73" s="139"/>
      <c r="BVK73" s="139"/>
      <c r="BVL73" s="139"/>
      <c r="BVM73" s="139"/>
      <c r="BVN73" s="139"/>
      <c r="BVO73" s="139"/>
      <c r="BVP73" s="139"/>
      <c r="BVQ73" s="139"/>
      <c r="BVR73" s="139"/>
      <c r="BVS73" s="139"/>
      <c r="BVT73" s="139"/>
      <c r="BVU73" s="139"/>
      <c r="BVV73" s="139"/>
      <c r="BVW73" s="139"/>
      <c r="BVX73" s="139"/>
      <c r="BVY73" s="139"/>
      <c r="BVZ73" s="139"/>
      <c r="BWA73" s="139"/>
      <c r="BWB73" s="139"/>
      <c r="BWC73" s="139"/>
      <c r="BWD73" s="139"/>
      <c r="BWE73" s="139"/>
      <c r="BWF73" s="139"/>
      <c r="BWG73" s="139"/>
      <c r="BWH73" s="139"/>
      <c r="BWI73" s="139"/>
      <c r="BWJ73" s="139"/>
      <c r="BWK73" s="139"/>
      <c r="BWL73" s="139"/>
      <c r="BWM73" s="139"/>
      <c r="BWN73" s="139"/>
      <c r="BWO73" s="139"/>
      <c r="BWP73" s="139"/>
      <c r="BWQ73" s="139"/>
      <c r="BWR73" s="139"/>
      <c r="BWS73" s="139"/>
      <c r="BWT73" s="139"/>
      <c r="BWU73" s="139"/>
      <c r="BWV73" s="139"/>
      <c r="BWW73" s="139"/>
      <c r="BWX73" s="139"/>
      <c r="BWY73" s="139"/>
      <c r="BWZ73" s="139"/>
      <c r="BXA73" s="139"/>
      <c r="BXB73" s="139"/>
      <c r="BXC73" s="139"/>
      <c r="BXD73" s="139"/>
      <c r="BXE73" s="139"/>
      <c r="BXF73" s="139"/>
      <c r="BXG73" s="139"/>
      <c r="BXH73" s="139"/>
      <c r="BXI73" s="139"/>
      <c r="BXJ73" s="139"/>
      <c r="BXK73" s="139"/>
      <c r="BXL73" s="139"/>
      <c r="BXM73" s="139"/>
      <c r="BXN73" s="139"/>
      <c r="BXO73" s="139"/>
      <c r="BXP73" s="139"/>
      <c r="BXQ73" s="139"/>
      <c r="BXR73" s="139"/>
      <c r="BXS73" s="139"/>
      <c r="BXT73" s="139"/>
      <c r="BXU73" s="139"/>
      <c r="BXV73" s="139"/>
      <c r="BXW73" s="139"/>
      <c r="BXX73" s="139"/>
      <c r="BXY73" s="139"/>
      <c r="BXZ73" s="139"/>
      <c r="BYA73" s="139"/>
      <c r="BYB73" s="139"/>
      <c r="BYC73" s="139"/>
      <c r="BYD73" s="139"/>
      <c r="BYE73" s="139"/>
      <c r="BYF73" s="139"/>
      <c r="BYG73" s="139"/>
      <c r="BYH73" s="139"/>
      <c r="BYI73" s="139"/>
      <c r="BYJ73" s="139"/>
      <c r="BYK73" s="139"/>
      <c r="BYL73" s="139"/>
      <c r="BYM73" s="139"/>
      <c r="BYN73" s="139"/>
      <c r="BYO73" s="139"/>
      <c r="BYP73" s="139"/>
      <c r="BYQ73" s="139"/>
      <c r="BYR73" s="139"/>
      <c r="BYS73" s="139"/>
      <c r="BYT73" s="139"/>
      <c r="BYU73" s="139"/>
      <c r="BYV73" s="139"/>
      <c r="BYW73" s="139"/>
      <c r="BYX73" s="139"/>
      <c r="BYY73" s="139"/>
      <c r="BYZ73" s="139"/>
      <c r="BZA73" s="139"/>
      <c r="BZB73" s="139"/>
      <c r="BZC73" s="139"/>
      <c r="BZD73" s="139"/>
      <c r="BZE73" s="139"/>
      <c r="BZF73" s="139"/>
      <c r="BZG73" s="139"/>
      <c r="BZH73" s="139"/>
      <c r="BZI73" s="139"/>
      <c r="BZJ73" s="139"/>
      <c r="BZK73" s="139"/>
      <c r="BZL73" s="139"/>
      <c r="BZM73" s="139"/>
      <c r="BZN73" s="139"/>
      <c r="BZO73" s="139"/>
      <c r="BZP73" s="139"/>
      <c r="BZQ73" s="139"/>
      <c r="BZR73" s="139"/>
      <c r="BZS73" s="139"/>
      <c r="BZT73" s="139"/>
      <c r="BZU73" s="139"/>
      <c r="BZV73" s="139"/>
      <c r="BZW73" s="139"/>
      <c r="BZX73" s="139"/>
      <c r="BZY73" s="139"/>
      <c r="BZZ73" s="139"/>
      <c r="CAA73" s="139"/>
      <c r="CAB73" s="139"/>
      <c r="CAC73" s="139"/>
      <c r="CAD73" s="139"/>
      <c r="CAE73" s="139"/>
      <c r="CAF73" s="139"/>
      <c r="CAG73" s="139"/>
      <c r="CAH73" s="139"/>
      <c r="CAI73" s="139"/>
      <c r="CAJ73" s="139"/>
      <c r="CAK73" s="139"/>
      <c r="CAL73" s="139"/>
      <c r="CAM73" s="139"/>
      <c r="CAN73" s="139"/>
      <c r="CAO73" s="139"/>
      <c r="CAP73" s="139"/>
      <c r="CAQ73" s="139"/>
      <c r="CAR73" s="139"/>
      <c r="CAS73" s="139"/>
      <c r="CAT73" s="139"/>
      <c r="CAU73" s="139"/>
      <c r="CAV73" s="139"/>
      <c r="CAW73" s="139"/>
      <c r="CAX73" s="139"/>
      <c r="CAY73" s="139"/>
      <c r="CAZ73" s="139"/>
      <c r="CBA73" s="139"/>
      <c r="CBB73" s="139"/>
      <c r="CBC73" s="139"/>
      <c r="CBD73" s="139"/>
      <c r="CBE73" s="139"/>
      <c r="CBF73" s="139"/>
      <c r="CBG73" s="139"/>
      <c r="CBH73" s="139"/>
      <c r="CBI73" s="139"/>
      <c r="CBJ73" s="139"/>
      <c r="CBK73" s="139"/>
      <c r="CBL73" s="139"/>
      <c r="CBM73" s="139"/>
      <c r="CBN73" s="139"/>
      <c r="CBO73" s="139"/>
      <c r="CBP73" s="139"/>
      <c r="CBQ73" s="139"/>
      <c r="CBR73" s="139"/>
      <c r="CBS73" s="139"/>
      <c r="CBT73" s="139"/>
      <c r="CBU73" s="139"/>
      <c r="CBV73" s="139"/>
      <c r="CBW73" s="139"/>
      <c r="CBX73" s="139"/>
      <c r="CBY73" s="139"/>
      <c r="CBZ73" s="139"/>
      <c r="CCA73" s="139"/>
      <c r="CCB73" s="139"/>
      <c r="CCC73" s="139"/>
      <c r="CCD73" s="139"/>
      <c r="CCE73" s="139"/>
      <c r="CCF73" s="139"/>
      <c r="CCG73" s="139"/>
      <c r="CCH73" s="139"/>
      <c r="CCI73" s="139"/>
      <c r="CCJ73" s="139"/>
      <c r="CCK73" s="139"/>
      <c r="CCL73" s="139"/>
      <c r="CCM73" s="139"/>
      <c r="CCN73" s="139"/>
      <c r="CCO73" s="139"/>
      <c r="CCP73" s="139"/>
      <c r="CCQ73" s="139"/>
      <c r="CCR73" s="139"/>
      <c r="CCS73" s="139"/>
      <c r="CCT73" s="139"/>
      <c r="CCU73" s="139"/>
      <c r="CCV73" s="139"/>
      <c r="CCW73" s="139"/>
      <c r="CCX73" s="139"/>
      <c r="CCY73" s="139"/>
      <c r="CCZ73" s="139"/>
      <c r="CDA73" s="139"/>
      <c r="CDB73" s="139"/>
      <c r="CDC73" s="139"/>
      <c r="CDD73" s="139"/>
      <c r="CDE73" s="139"/>
      <c r="CDF73" s="139"/>
      <c r="CDG73" s="139"/>
      <c r="CDH73" s="139"/>
      <c r="CDI73" s="139"/>
      <c r="CDJ73" s="139"/>
      <c r="CDK73" s="139"/>
      <c r="CDL73" s="139"/>
      <c r="CDM73" s="139"/>
      <c r="CDN73" s="139"/>
      <c r="CDO73" s="139"/>
      <c r="CDP73" s="139"/>
      <c r="CDQ73" s="139"/>
      <c r="CDR73" s="139"/>
      <c r="CDS73" s="139"/>
      <c r="CDT73" s="139"/>
      <c r="CDU73" s="139"/>
      <c r="CDV73" s="139"/>
      <c r="CDW73" s="139"/>
      <c r="CDX73" s="139"/>
      <c r="CDY73" s="139"/>
      <c r="CDZ73" s="139"/>
      <c r="CEA73" s="139"/>
      <c r="CEB73" s="139"/>
      <c r="CEC73" s="139"/>
      <c r="CED73" s="139"/>
      <c r="CEE73" s="139"/>
      <c r="CEF73" s="139"/>
      <c r="CEG73" s="139"/>
      <c r="CEH73" s="139"/>
      <c r="CEI73" s="139"/>
      <c r="CEJ73" s="139"/>
      <c r="CEK73" s="139"/>
      <c r="CEL73" s="139"/>
      <c r="CEM73" s="139"/>
      <c r="CEN73" s="139"/>
      <c r="CEO73" s="139"/>
      <c r="CEP73" s="139"/>
      <c r="CEQ73" s="139"/>
      <c r="CER73" s="139"/>
      <c r="CES73" s="139"/>
      <c r="CET73" s="139"/>
      <c r="CEU73" s="139"/>
      <c r="CEV73" s="139"/>
      <c r="CEW73" s="139"/>
      <c r="CEX73" s="139"/>
      <c r="CEY73" s="139"/>
      <c r="CEZ73" s="139"/>
      <c r="CFA73" s="139"/>
      <c r="CFB73" s="139"/>
      <c r="CFC73" s="139"/>
      <c r="CFD73" s="139"/>
      <c r="CFE73" s="139"/>
      <c r="CFF73" s="139"/>
      <c r="CFG73" s="139"/>
      <c r="CFH73" s="139"/>
      <c r="CFI73" s="139"/>
      <c r="CFJ73" s="139"/>
      <c r="CFK73" s="139"/>
      <c r="CFL73" s="139"/>
      <c r="CFM73" s="139"/>
      <c r="CFN73" s="139"/>
      <c r="CFO73" s="139"/>
      <c r="CFP73" s="139"/>
      <c r="CFQ73" s="139"/>
      <c r="CFR73" s="139"/>
      <c r="CFS73" s="139"/>
      <c r="CFT73" s="139"/>
      <c r="CFU73" s="139"/>
      <c r="CFV73" s="139"/>
      <c r="CFW73" s="139"/>
      <c r="CFX73" s="139"/>
      <c r="CFY73" s="139"/>
      <c r="CFZ73" s="139"/>
      <c r="CGA73" s="139"/>
      <c r="CGB73" s="139"/>
      <c r="CGC73" s="139"/>
      <c r="CGD73" s="139"/>
      <c r="CGE73" s="139"/>
      <c r="CGF73" s="139"/>
      <c r="CGG73" s="139"/>
      <c r="CGH73" s="139"/>
      <c r="CGI73" s="139"/>
      <c r="CGJ73" s="139"/>
      <c r="CGK73" s="139"/>
      <c r="CGL73" s="139"/>
      <c r="CGM73" s="139"/>
      <c r="CGN73" s="139"/>
      <c r="CGO73" s="139"/>
      <c r="CGP73" s="139"/>
      <c r="CGQ73" s="139"/>
      <c r="CGR73" s="139"/>
      <c r="CGS73" s="139"/>
      <c r="CGT73" s="139"/>
      <c r="CGU73" s="139"/>
      <c r="CGV73" s="139"/>
      <c r="CGW73" s="139"/>
      <c r="CGX73" s="139"/>
      <c r="CGY73" s="139"/>
      <c r="CGZ73" s="139"/>
      <c r="CHA73" s="139"/>
      <c r="CHB73" s="139"/>
      <c r="CHC73" s="139"/>
      <c r="CHD73" s="139"/>
      <c r="CHE73" s="139"/>
      <c r="CHF73" s="139"/>
      <c r="CHG73" s="139"/>
      <c r="CHH73" s="139"/>
      <c r="CHI73" s="139"/>
      <c r="CHJ73" s="139"/>
      <c r="CHK73" s="139"/>
      <c r="CHL73" s="139"/>
      <c r="CHM73" s="139"/>
      <c r="CHN73" s="139"/>
      <c r="CHO73" s="139"/>
      <c r="CHP73" s="139"/>
      <c r="CHQ73" s="139"/>
      <c r="CHR73" s="139"/>
      <c r="CHS73" s="139"/>
      <c r="CHT73" s="139"/>
      <c r="CHU73" s="139"/>
      <c r="CHV73" s="139"/>
      <c r="CHW73" s="139"/>
      <c r="CHX73" s="139"/>
      <c r="CHY73" s="139"/>
      <c r="CHZ73" s="139"/>
      <c r="CIA73" s="139"/>
      <c r="CIB73" s="139"/>
      <c r="CIC73" s="139"/>
      <c r="CID73" s="139"/>
      <c r="CIE73" s="139"/>
      <c r="CIF73" s="139"/>
      <c r="CIG73" s="139"/>
      <c r="CIH73" s="139"/>
      <c r="CII73" s="139"/>
      <c r="CIJ73" s="139"/>
      <c r="CIK73" s="139"/>
      <c r="CIL73" s="139"/>
      <c r="CIM73" s="139"/>
      <c r="CIN73" s="139"/>
      <c r="CIO73" s="139"/>
      <c r="CIP73" s="139"/>
      <c r="CIQ73" s="139"/>
      <c r="CIR73" s="139"/>
      <c r="CIS73" s="139"/>
      <c r="CIT73" s="139"/>
      <c r="CIU73" s="139"/>
      <c r="CIV73" s="139"/>
      <c r="CIW73" s="139"/>
      <c r="CIX73" s="139"/>
      <c r="CIY73" s="139"/>
      <c r="CIZ73" s="139"/>
      <c r="CJA73" s="139"/>
      <c r="CJB73" s="139"/>
      <c r="CJC73" s="139"/>
      <c r="CJD73" s="139"/>
      <c r="CJE73" s="139"/>
      <c r="CJF73" s="139"/>
      <c r="CJG73" s="139"/>
      <c r="CJH73" s="139"/>
      <c r="CJI73" s="139"/>
      <c r="CJJ73" s="139"/>
      <c r="CJK73" s="139"/>
      <c r="CJL73" s="139"/>
      <c r="CJM73" s="139"/>
      <c r="CJN73" s="139"/>
      <c r="CJO73" s="139"/>
      <c r="CJP73" s="139"/>
      <c r="CJQ73" s="139"/>
      <c r="CJR73" s="139"/>
      <c r="CJS73" s="139"/>
      <c r="CJT73" s="139"/>
      <c r="CJU73" s="139"/>
      <c r="CJV73" s="139"/>
      <c r="CJW73" s="139"/>
      <c r="CJX73" s="139"/>
      <c r="CJY73" s="139"/>
      <c r="CJZ73" s="139"/>
      <c r="CKA73" s="139"/>
      <c r="CKB73" s="139"/>
      <c r="CKC73" s="139"/>
      <c r="CKD73" s="139"/>
      <c r="CKE73" s="139"/>
      <c r="CKF73" s="139"/>
      <c r="CKG73" s="139"/>
      <c r="CKH73" s="139"/>
      <c r="CKI73" s="139"/>
      <c r="CKJ73" s="139"/>
      <c r="CKK73" s="139"/>
      <c r="CKL73" s="139"/>
      <c r="CKM73" s="139"/>
      <c r="CKN73" s="139"/>
      <c r="CKO73" s="139"/>
      <c r="CKP73" s="139"/>
      <c r="CKQ73" s="139"/>
      <c r="CKR73" s="139"/>
      <c r="CKS73" s="139"/>
      <c r="CKT73" s="139"/>
      <c r="CKU73" s="139"/>
      <c r="CKV73" s="139"/>
      <c r="CKW73" s="139"/>
      <c r="CKX73" s="139"/>
      <c r="CKY73" s="139"/>
      <c r="CKZ73" s="139"/>
      <c r="CLA73" s="139"/>
      <c r="CLB73" s="139"/>
      <c r="CLC73" s="139"/>
      <c r="CLD73" s="139"/>
      <c r="CLE73" s="139"/>
      <c r="CLF73" s="139"/>
      <c r="CLG73" s="139"/>
      <c r="CLH73" s="139"/>
      <c r="CLI73" s="139"/>
      <c r="CLJ73" s="139"/>
      <c r="CLK73" s="139"/>
      <c r="CLL73" s="139"/>
      <c r="CLM73" s="139"/>
      <c r="CLN73" s="139"/>
      <c r="CLO73" s="139"/>
      <c r="CLP73" s="139"/>
      <c r="CLQ73" s="139"/>
      <c r="CLR73" s="139"/>
      <c r="CLS73" s="139"/>
      <c r="CLT73" s="139"/>
      <c r="CLU73" s="139"/>
      <c r="CLV73" s="139"/>
      <c r="CLW73" s="139"/>
      <c r="CLX73" s="139"/>
      <c r="CLY73" s="139"/>
      <c r="CLZ73" s="139"/>
      <c r="CMA73" s="139"/>
      <c r="CMB73" s="139"/>
      <c r="CMC73" s="139"/>
      <c r="CMD73" s="139"/>
      <c r="CME73" s="139"/>
      <c r="CMF73" s="139"/>
      <c r="CMG73" s="139"/>
      <c r="CMH73" s="139"/>
      <c r="CMI73" s="139"/>
      <c r="CMJ73" s="139"/>
      <c r="CMK73" s="139"/>
      <c r="CML73" s="139"/>
      <c r="CMM73" s="139"/>
      <c r="CMN73" s="139"/>
      <c r="CMO73" s="139"/>
      <c r="CMP73" s="139"/>
      <c r="CMQ73" s="139"/>
      <c r="CMR73" s="139"/>
      <c r="CMS73" s="139"/>
      <c r="CMT73" s="139"/>
      <c r="CMU73" s="139"/>
      <c r="CMV73" s="139"/>
      <c r="CMW73" s="139"/>
      <c r="CMX73" s="139"/>
      <c r="CMY73" s="139"/>
      <c r="CMZ73" s="139"/>
      <c r="CNA73" s="139"/>
      <c r="CNB73" s="139"/>
      <c r="CNC73" s="139"/>
      <c r="CND73" s="139"/>
      <c r="CNE73" s="139"/>
      <c r="CNF73" s="139"/>
      <c r="CNG73" s="139"/>
      <c r="CNH73" s="139"/>
      <c r="CNI73" s="139"/>
      <c r="CNJ73" s="139"/>
      <c r="CNK73" s="139"/>
      <c r="CNL73" s="139"/>
      <c r="CNM73" s="139"/>
      <c r="CNN73" s="139"/>
      <c r="CNO73" s="139"/>
      <c r="CNP73" s="139"/>
      <c r="CNQ73" s="139"/>
      <c r="CNR73" s="139"/>
      <c r="CNS73" s="139"/>
      <c r="CNT73" s="139"/>
      <c r="CNU73" s="139"/>
      <c r="CNV73" s="139"/>
      <c r="CNW73" s="139"/>
      <c r="CNX73" s="139"/>
      <c r="CNY73" s="139"/>
      <c r="CNZ73" s="139"/>
      <c r="COA73" s="139"/>
      <c r="COB73" s="139"/>
      <c r="COC73" s="139"/>
      <c r="COD73" s="139"/>
      <c r="COE73" s="139"/>
      <c r="COF73" s="139"/>
      <c r="COG73" s="139"/>
      <c r="COH73" s="139"/>
      <c r="COI73" s="139"/>
      <c r="COJ73" s="139"/>
      <c r="COK73" s="139"/>
      <c r="COL73" s="139"/>
      <c r="COM73" s="139"/>
      <c r="CON73" s="139"/>
      <c r="COO73" s="139"/>
      <c r="COP73" s="139"/>
      <c r="COQ73" s="139"/>
      <c r="COR73" s="139"/>
      <c r="COS73" s="139"/>
      <c r="COT73" s="139"/>
      <c r="COU73" s="139"/>
      <c r="COV73" s="139"/>
      <c r="COW73" s="139"/>
      <c r="COX73" s="139"/>
      <c r="COY73" s="139"/>
      <c r="COZ73" s="139"/>
      <c r="CPA73" s="139"/>
      <c r="CPB73" s="139"/>
      <c r="CPC73" s="139"/>
      <c r="CPD73" s="139"/>
      <c r="CPE73" s="139"/>
      <c r="CPF73" s="139"/>
      <c r="CPG73" s="139"/>
      <c r="CPH73" s="139"/>
      <c r="CPI73" s="139"/>
      <c r="CPJ73" s="139"/>
      <c r="CPK73" s="139"/>
      <c r="CPL73" s="139"/>
      <c r="CPM73" s="139"/>
      <c r="CPN73" s="139"/>
      <c r="CPO73" s="139"/>
      <c r="CPP73" s="139"/>
      <c r="CPQ73" s="139"/>
      <c r="CPR73" s="139"/>
      <c r="CPS73" s="139"/>
      <c r="CPT73" s="139"/>
      <c r="CPU73" s="139"/>
      <c r="CPV73" s="139"/>
      <c r="CPW73" s="139"/>
      <c r="CPX73" s="139"/>
      <c r="CPY73" s="139"/>
      <c r="CPZ73" s="139"/>
      <c r="CQA73" s="139"/>
      <c r="CQB73" s="139"/>
      <c r="CQC73" s="139"/>
      <c r="CQD73" s="139"/>
      <c r="CQE73" s="139"/>
      <c r="CQF73" s="139"/>
      <c r="CQG73" s="139"/>
      <c r="CQH73" s="139"/>
      <c r="CQI73" s="139"/>
      <c r="CQJ73" s="139"/>
      <c r="CQK73" s="139"/>
      <c r="CQL73" s="139"/>
      <c r="CQM73" s="139"/>
      <c r="CQN73" s="139"/>
      <c r="CQO73" s="139"/>
      <c r="CQP73" s="139"/>
      <c r="CQQ73" s="139"/>
      <c r="CQR73" s="139"/>
      <c r="CQS73" s="139"/>
      <c r="CQT73" s="139"/>
      <c r="CQU73" s="139"/>
      <c r="CQV73" s="139"/>
      <c r="CQW73" s="139"/>
      <c r="CQX73" s="139"/>
      <c r="CQY73" s="139"/>
      <c r="CQZ73" s="139"/>
      <c r="CRA73" s="139"/>
      <c r="CRB73" s="139"/>
      <c r="CRC73" s="139"/>
      <c r="CRD73" s="139"/>
      <c r="CRE73" s="139"/>
      <c r="CRF73" s="139"/>
      <c r="CRG73" s="139"/>
      <c r="CRH73" s="139"/>
      <c r="CRI73" s="139"/>
      <c r="CRJ73" s="139"/>
      <c r="CRK73" s="139"/>
      <c r="CRL73" s="139"/>
      <c r="CRM73" s="139"/>
      <c r="CRN73" s="139"/>
      <c r="CRO73" s="139"/>
      <c r="CRP73" s="139"/>
      <c r="CRQ73" s="139"/>
      <c r="CRR73" s="139"/>
      <c r="CRS73" s="139"/>
      <c r="CRT73" s="139"/>
      <c r="CRU73" s="139"/>
      <c r="CRV73" s="139"/>
      <c r="CRW73" s="139"/>
      <c r="CRX73" s="139"/>
      <c r="CRY73" s="139"/>
      <c r="CRZ73" s="139"/>
      <c r="CSA73" s="139"/>
      <c r="CSB73" s="139"/>
      <c r="CSC73" s="139"/>
      <c r="CSD73" s="139"/>
      <c r="CSE73" s="139"/>
      <c r="CSF73" s="139"/>
      <c r="CSG73" s="139"/>
      <c r="CSH73" s="139"/>
      <c r="CSI73" s="139"/>
      <c r="CSJ73" s="139"/>
      <c r="CSK73" s="139"/>
      <c r="CSL73" s="139"/>
      <c r="CSM73" s="139"/>
      <c r="CSN73" s="139"/>
      <c r="CSO73" s="139"/>
      <c r="CSP73" s="139"/>
      <c r="CSQ73" s="139"/>
      <c r="CSR73" s="139"/>
      <c r="CSS73" s="139"/>
      <c r="CST73" s="139"/>
      <c r="CSU73" s="139"/>
      <c r="CSV73" s="139"/>
      <c r="CSW73" s="139"/>
      <c r="CSX73" s="139"/>
      <c r="CSY73" s="139"/>
      <c r="CSZ73" s="139"/>
      <c r="CTA73" s="139"/>
      <c r="CTB73" s="139"/>
      <c r="CTC73" s="139"/>
      <c r="CTD73" s="139"/>
      <c r="CTE73" s="139"/>
      <c r="CTF73" s="139"/>
      <c r="CTG73" s="139"/>
      <c r="CTH73" s="139"/>
      <c r="CTI73" s="139"/>
      <c r="CTJ73" s="139"/>
      <c r="CTK73" s="139"/>
      <c r="CTL73" s="139"/>
      <c r="CTM73" s="139"/>
      <c r="CTN73" s="139"/>
      <c r="CTO73" s="139"/>
      <c r="CTP73" s="139"/>
      <c r="CTQ73" s="139"/>
      <c r="CTR73" s="139"/>
      <c r="CTS73" s="139"/>
      <c r="CTT73" s="139"/>
      <c r="CTU73" s="139"/>
      <c r="CTV73" s="139"/>
      <c r="CTW73" s="139"/>
      <c r="CTX73" s="139"/>
      <c r="CTY73" s="139"/>
      <c r="CTZ73" s="139"/>
      <c r="CUA73" s="139"/>
      <c r="CUB73" s="139"/>
      <c r="CUC73" s="139"/>
      <c r="CUD73" s="139"/>
      <c r="CUE73" s="139"/>
      <c r="CUF73" s="139"/>
      <c r="CUG73" s="139"/>
      <c r="CUH73" s="139"/>
      <c r="CUI73" s="139"/>
      <c r="CUJ73" s="139"/>
      <c r="CUK73" s="139"/>
      <c r="CUL73" s="139"/>
      <c r="CUM73" s="139"/>
      <c r="CUN73" s="139"/>
      <c r="CUO73" s="139"/>
      <c r="CUP73" s="139"/>
      <c r="CUQ73" s="139"/>
      <c r="CUR73" s="139"/>
      <c r="CUS73" s="139"/>
      <c r="CUT73" s="139"/>
      <c r="CUU73" s="139"/>
      <c r="CUV73" s="139"/>
      <c r="CUW73" s="139"/>
      <c r="CUX73" s="139"/>
      <c r="CUY73" s="139"/>
      <c r="CUZ73" s="139"/>
      <c r="CVA73" s="139"/>
      <c r="CVB73" s="139"/>
      <c r="CVC73" s="139"/>
      <c r="CVD73" s="139"/>
      <c r="CVE73" s="139"/>
      <c r="CVF73" s="139"/>
      <c r="CVG73" s="139"/>
      <c r="CVH73" s="139"/>
      <c r="CVI73" s="139"/>
      <c r="CVJ73" s="139"/>
      <c r="CVK73" s="139"/>
      <c r="CVL73" s="139"/>
      <c r="CVM73" s="139"/>
      <c r="CVN73" s="139"/>
      <c r="CVO73" s="139"/>
      <c r="CVP73" s="139"/>
      <c r="CVQ73" s="139"/>
      <c r="CVR73" s="139"/>
      <c r="CVS73" s="139"/>
      <c r="CVT73" s="139"/>
      <c r="CVU73" s="139"/>
      <c r="CVV73" s="139"/>
      <c r="CVW73" s="139"/>
      <c r="CVX73" s="139"/>
      <c r="CVY73" s="139"/>
      <c r="CVZ73" s="139"/>
      <c r="CWA73" s="139"/>
      <c r="CWB73" s="139"/>
      <c r="CWC73" s="139"/>
      <c r="CWD73" s="139"/>
      <c r="CWE73" s="139"/>
      <c r="CWF73" s="139"/>
      <c r="CWG73" s="139"/>
      <c r="CWH73" s="139"/>
      <c r="CWI73" s="139"/>
      <c r="CWJ73" s="139"/>
      <c r="CWK73" s="139"/>
      <c r="CWL73" s="139"/>
      <c r="CWM73" s="139"/>
      <c r="CWN73" s="139"/>
      <c r="CWO73" s="139"/>
      <c r="CWP73" s="139"/>
      <c r="CWQ73" s="139"/>
      <c r="CWR73" s="139"/>
      <c r="CWS73" s="139"/>
      <c r="CWT73" s="139"/>
      <c r="CWU73" s="139"/>
      <c r="CWV73" s="139"/>
      <c r="CWW73" s="139"/>
      <c r="CWX73" s="139"/>
      <c r="CWY73" s="139"/>
      <c r="CWZ73" s="139"/>
      <c r="CXA73" s="139"/>
      <c r="CXB73" s="139"/>
      <c r="CXC73" s="139"/>
      <c r="CXD73" s="139"/>
      <c r="CXE73" s="139"/>
      <c r="CXF73" s="139"/>
      <c r="CXG73" s="139"/>
      <c r="CXH73" s="139"/>
      <c r="CXI73" s="139"/>
      <c r="CXJ73" s="139"/>
      <c r="CXK73" s="139"/>
      <c r="CXL73" s="139"/>
      <c r="CXM73" s="139"/>
      <c r="CXN73" s="139"/>
      <c r="CXO73" s="139"/>
      <c r="CXP73" s="139"/>
      <c r="CXQ73" s="139"/>
      <c r="CXR73" s="139"/>
      <c r="CXS73" s="139"/>
      <c r="CXT73" s="139"/>
      <c r="CXU73" s="139"/>
      <c r="CXV73" s="139"/>
      <c r="CXW73" s="139"/>
      <c r="CXX73" s="139"/>
      <c r="CXY73" s="139"/>
      <c r="CXZ73" s="139"/>
      <c r="CYA73" s="139"/>
      <c r="CYB73" s="139"/>
      <c r="CYC73" s="139"/>
      <c r="CYD73" s="139"/>
      <c r="CYE73" s="139"/>
      <c r="CYF73" s="139"/>
      <c r="CYG73" s="139"/>
      <c r="CYH73" s="139"/>
      <c r="CYI73" s="139"/>
      <c r="CYJ73" s="139"/>
      <c r="CYK73" s="139"/>
      <c r="CYL73" s="139"/>
      <c r="CYM73" s="139"/>
      <c r="CYN73" s="139"/>
      <c r="CYO73" s="139"/>
      <c r="CYP73" s="139"/>
      <c r="CYQ73" s="139"/>
      <c r="CYR73" s="139"/>
      <c r="CYS73" s="139"/>
      <c r="CYT73" s="139"/>
      <c r="CYU73" s="139"/>
      <c r="CYV73" s="139"/>
      <c r="CYW73" s="139"/>
      <c r="CYX73" s="139"/>
      <c r="CYY73" s="139"/>
      <c r="CYZ73" s="139"/>
      <c r="CZA73" s="139"/>
      <c r="CZB73" s="139"/>
      <c r="CZC73" s="139"/>
      <c r="CZD73" s="139"/>
      <c r="CZE73" s="139"/>
      <c r="CZF73" s="139"/>
      <c r="CZG73" s="139"/>
      <c r="CZH73" s="139"/>
      <c r="CZI73" s="139"/>
      <c r="CZJ73" s="139"/>
      <c r="CZK73" s="139"/>
      <c r="CZL73" s="139"/>
      <c r="CZM73" s="139"/>
      <c r="CZN73" s="139"/>
      <c r="CZO73" s="139"/>
      <c r="CZP73" s="139"/>
      <c r="CZQ73" s="139"/>
      <c r="CZR73" s="139"/>
      <c r="CZS73" s="139"/>
      <c r="CZT73" s="139"/>
      <c r="CZU73" s="139"/>
      <c r="CZV73" s="139"/>
      <c r="CZW73" s="139"/>
      <c r="CZX73" s="139"/>
      <c r="CZY73" s="139"/>
      <c r="CZZ73" s="139"/>
      <c r="DAA73" s="139"/>
      <c r="DAB73" s="139"/>
      <c r="DAC73" s="139"/>
      <c r="DAD73" s="139"/>
      <c r="DAE73" s="139"/>
      <c r="DAF73" s="139"/>
      <c r="DAG73" s="139"/>
      <c r="DAH73" s="139"/>
      <c r="DAI73" s="139"/>
      <c r="DAJ73" s="139"/>
      <c r="DAK73" s="139"/>
      <c r="DAL73" s="139"/>
      <c r="DAM73" s="139"/>
      <c r="DAN73" s="139"/>
      <c r="DAO73" s="139"/>
      <c r="DAP73" s="139"/>
      <c r="DAQ73" s="139"/>
      <c r="DAR73" s="139"/>
      <c r="DAS73" s="139"/>
      <c r="DAT73" s="139"/>
      <c r="DAU73" s="139"/>
      <c r="DAV73" s="139"/>
      <c r="DAW73" s="139"/>
      <c r="DAX73" s="139"/>
      <c r="DAY73" s="139"/>
      <c r="DAZ73" s="139"/>
      <c r="DBA73" s="139"/>
      <c r="DBB73" s="139"/>
      <c r="DBC73" s="139"/>
      <c r="DBD73" s="139"/>
      <c r="DBE73" s="139"/>
      <c r="DBF73" s="139"/>
      <c r="DBG73" s="139"/>
      <c r="DBH73" s="139"/>
      <c r="DBI73" s="139"/>
      <c r="DBJ73" s="139"/>
      <c r="DBK73" s="139"/>
      <c r="DBL73" s="139"/>
      <c r="DBM73" s="139"/>
      <c r="DBN73" s="139"/>
      <c r="DBO73" s="139"/>
      <c r="DBP73" s="139"/>
      <c r="DBQ73" s="139"/>
      <c r="DBR73" s="139"/>
      <c r="DBS73" s="139"/>
      <c r="DBT73" s="139"/>
      <c r="DBU73" s="139"/>
      <c r="DBV73" s="139"/>
      <c r="DBW73" s="139"/>
      <c r="DBX73" s="139"/>
      <c r="DBY73" s="139"/>
      <c r="DBZ73" s="139"/>
      <c r="DCA73" s="139"/>
      <c r="DCB73" s="139"/>
      <c r="DCC73" s="139"/>
      <c r="DCD73" s="139"/>
      <c r="DCE73" s="139"/>
      <c r="DCF73" s="139"/>
      <c r="DCG73" s="139"/>
      <c r="DCH73" s="139"/>
      <c r="DCI73" s="139"/>
      <c r="DCJ73" s="139"/>
      <c r="DCK73" s="139"/>
      <c r="DCL73" s="139"/>
      <c r="DCM73" s="139"/>
      <c r="DCN73" s="139"/>
      <c r="DCO73" s="139"/>
      <c r="DCP73" s="139"/>
      <c r="DCQ73" s="139"/>
      <c r="DCR73" s="139"/>
      <c r="DCS73" s="139"/>
      <c r="DCT73" s="139"/>
      <c r="DCU73" s="139"/>
      <c r="DCV73" s="139"/>
      <c r="DCW73" s="139"/>
      <c r="DCX73" s="139"/>
      <c r="DCY73" s="139"/>
      <c r="DCZ73" s="139"/>
      <c r="DDA73" s="139"/>
      <c r="DDB73" s="139"/>
      <c r="DDC73" s="139"/>
      <c r="DDD73" s="139"/>
      <c r="DDE73" s="139"/>
      <c r="DDF73" s="139"/>
      <c r="DDG73" s="139"/>
      <c r="DDH73" s="139"/>
      <c r="DDI73" s="139"/>
      <c r="DDJ73" s="139"/>
      <c r="DDK73" s="139"/>
      <c r="DDL73" s="139"/>
      <c r="DDM73" s="139"/>
      <c r="DDN73" s="139"/>
      <c r="DDO73" s="139"/>
      <c r="DDP73" s="139"/>
      <c r="DDQ73" s="139"/>
      <c r="DDR73" s="139"/>
      <c r="DDS73" s="139"/>
      <c r="DDT73" s="139"/>
      <c r="DDU73" s="139"/>
      <c r="DDV73" s="139"/>
      <c r="DDW73" s="139"/>
      <c r="DDX73" s="139"/>
      <c r="DDY73" s="139"/>
      <c r="DDZ73" s="139"/>
      <c r="DEA73" s="139"/>
      <c r="DEB73" s="139"/>
      <c r="DEC73" s="139"/>
      <c r="DED73" s="139"/>
      <c r="DEE73" s="139"/>
      <c r="DEF73" s="139"/>
      <c r="DEG73" s="139"/>
      <c r="DEH73" s="139"/>
      <c r="DEI73" s="139"/>
      <c r="DEJ73" s="139"/>
      <c r="DEK73" s="139"/>
      <c r="DEL73" s="139"/>
      <c r="DEM73" s="139"/>
      <c r="DEN73" s="139"/>
      <c r="DEO73" s="139"/>
      <c r="DEP73" s="139"/>
      <c r="DEQ73" s="139"/>
      <c r="DER73" s="139"/>
      <c r="DES73" s="139"/>
      <c r="DET73" s="139"/>
      <c r="DEU73" s="139"/>
      <c r="DEV73" s="139"/>
      <c r="DEW73" s="139"/>
      <c r="DEX73" s="139"/>
      <c r="DEY73" s="139"/>
      <c r="DEZ73" s="139"/>
      <c r="DFA73" s="139"/>
      <c r="DFB73" s="139"/>
      <c r="DFC73" s="139"/>
      <c r="DFD73" s="139"/>
      <c r="DFE73" s="139"/>
      <c r="DFF73" s="139"/>
      <c r="DFG73" s="139"/>
      <c r="DFH73" s="139"/>
      <c r="DFI73" s="139"/>
      <c r="DFJ73" s="139"/>
      <c r="DFK73" s="139"/>
      <c r="DFL73" s="139"/>
      <c r="DFM73" s="139"/>
      <c r="DFN73" s="139"/>
      <c r="DFO73" s="139"/>
      <c r="DFP73" s="139"/>
      <c r="DFQ73" s="139"/>
      <c r="DFR73" s="139"/>
      <c r="DFS73" s="139"/>
      <c r="DFT73" s="139"/>
      <c r="DFU73" s="139"/>
      <c r="DFV73" s="139"/>
      <c r="DFW73" s="139"/>
      <c r="DFX73" s="139"/>
      <c r="DFY73" s="139"/>
      <c r="DFZ73" s="139"/>
      <c r="DGA73" s="139"/>
      <c r="DGB73" s="139"/>
      <c r="DGC73" s="139"/>
      <c r="DGD73" s="139"/>
      <c r="DGE73" s="139"/>
      <c r="DGF73" s="139"/>
      <c r="DGG73" s="139"/>
      <c r="DGH73" s="139"/>
      <c r="DGI73" s="139"/>
      <c r="DGJ73" s="139"/>
      <c r="DGK73" s="139"/>
      <c r="DGL73" s="139"/>
      <c r="DGM73" s="139"/>
      <c r="DGN73" s="139"/>
      <c r="DGO73" s="139"/>
      <c r="DGP73" s="139"/>
      <c r="DGQ73" s="139"/>
      <c r="DGR73" s="139"/>
      <c r="DGS73" s="139"/>
      <c r="DGT73" s="139"/>
      <c r="DGU73" s="139"/>
      <c r="DGV73" s="139"/>
      <c r="DGW73" s="139"/>
      <c r="DGX73" s="139"/>
      <c r="DGY73" s="139"/>
      <c r="DGZ73" s="139"/>
      <c r="DHA73" s="139"/>
      <c r="DHB73" s="139"/>
      <c r="DHC73" s="139"/>
      <c r="DHD73" s="139"/>
      <c r="DHE73" s="139"/>
      <c r="DHF73" s="139"/>
      <c r="DHG73" s="139"/>
      <c r="DHH73" s="139"/>
      <c r="DHI73" s="139"/>
      <c r="DHJ73" s="139"/>
      <c r="DHK73" s="139"/>
      <c r="DHL73" s="139"/>
      <c r="DHM73" s="139"/>
      <c r="DHN73" s="139"/>
      <c r="DHO73" s="139"/>
      <c r="DHP73" s="139"/>
      <c r="DHQ73" s="139"/>
      <c r="DHR73" s="139"/>
      <c r="DHS73" s="139"/>
      <c r="DHT73" s="139"/>
      <c r="DHU73" s="139"/>
      <c r="DHV73" s="139"/>
      <c r="DHW73" s="139"/>
      <c r="DHX73" s="139"/>
      <c r="DHY73" s="139"/>
      <c r="DHZ73" s="139"/>
      <c r="DIA73" s="139"/>
      <c r="DIB73" s="139"/>
      <c r="DIC73" s="139"/>
      <c r="DID73" s="139"/>
      <c r="DIE73" s="139"/>
      <c r="DIF73" s="139"/>
      <c r="DIG73" s="139"/>
      <c r="DIH73" s="139"/>
      <c r="DII73" s="139"/>
      <c r="DIJ73" s="139"/>
      <c r="DIK73" s="139"/>
      <c r="DIL73" s="139"/>
      <c r="DIM73" s="139"/>
      <c r="DIN73" s="139"/>
      <c r="DIO73" s="139"/>
      <c r="DIP73" s="139"/>
      <c r="DIQ73" s="139"/>
      <c r="DIR73" s="139"/>
      <c r="DIS73" s="139"/>
      <c r="DIT73" s="139"/>
      <c r="DIU73" s="139"/>
      <c r="DIV73" s="139"/>
      <c r="DIW73" s="139"/>
      <c r="DIX73" s="139"/>
      <c r="DIY73" s="139"/>
      <c r="DIZ73" s="139"/>
      <c r="DJA73" s="139"/>
      <c r="DJB73" s="139"/>
      <c r="DJC73" s="139"/>
      <c r="DJD73" s="139"/>
      <c r="DJE73" s="139"/>
      <c r="DJF73" s="139"/>
      <c r="DJG73" s="139"/>
      <c r="DJH73" s="139"/>
      <c r="DJI73" s="139"/>
      <c r="DJJ73" s="139"/>
      <c r="DJK73" s="139"/>
      <c r="DJL73" s="139"/>
      <c r="DJM73" s="139"/>
      <c r="DJN73" s="139"/>
      <c r="DJO73" s="139"/>
      <c r="DJP73" s="139"/>
      <c r="DJQ73" s="139"/>
      <c r="DJR73" s="139"/>
      <c r="DJS73" s="139"/>
      <c r="DJT73" s="139"/>
      <c r="DJU73" s="139"/>
      <c r="DJV73" s="139"/>
      <c r="DJW73" s="139"/>
      <c r="DJX73" s="139"/>
      <c r="DJY73" s="139"/>
      <c r="DJZ73" s="139"/>
      <c r="DKA73" s="139"/>
      <c r="DKB73" s="139"/>
      <c r="DKC73" s="139"/>
      <c r="DKD73" s="139"/>
      <c r="DKE73" s="139"/>
      <c r="DKF73" s="139"/>
      <c r="DKG73" s="139"/>
      <c r="DKH73" s="139"/>
      <c r="DKI73" s="139"/>
      <c r="DKJ73" s="139"/>
      <c r="DKK73" s="139"/>
      <c r="DKL73" s="139"/>
      <c r="DKM73" s="139"/>
      <c r="DKN73" s="139"/>
      <c r="DKO73" s="139"/>
      <c r="DKP73" s="139"/>
      <c r="DKQ73" s="139"/>
      <c r="DKR73" s="139"/>
      <c r="DKS73" s="139"/>
      <c r="DKT73" s="139"/>
      <c r="DKU73" s="139"/>
      <c r="DKV73" s="139"/>
      <c r="DKW73" s="139"/>
      <c r="DKX73" s="139"/>
      <c r="DKY73" s="139"/>
      <c r="DKZ73" s="139"/>
      <c r="DLA73" s="139"/>
      <c r="DLB73" s="139"/>
      <c r="DLC73" s="139"/>
      <c r="DLD73" s="139"/>
      <c r="DLE73" s="139"/>
      <c r="DLF73" s="139"/>
      <c r="DLG73" s="139"/>
      <c r="DLH73" s="139"/>
      <c r="DLI73" s="139"/>
      <c r="DLJ73" s="139"/>
      <c r="DLK73" s="139"/>
      <c r="DLL73" s="139"/>
      <c r="DLM73" s="139"/>
      <c r="DLN73" s="139"/>
      <c r="DLO73" s="139"/>
      <c r="DLP73" s="139"/>
      <c r="DLQ73" s="139"/>
      <c r="DLR73" s="139"/>
      <c r="DLS73" s="139"/>
      <c r="DLT73" s="139"/>
      <c r="DLU73" s="139"/>
      <c r="DLV73" s="139"/>
      <c r="DLW73" s="139"/>
      <c r="DLX73" s="139"/>
      <c r="DLY73" s="139"/>
      <c r="DLZ73" s="139"/>
      <c r="DMA73" s="139"/>
      <c r="DMB73" s="139"/>
      <c r="DMC73" s="139"/>
      <c r="DMD73" s="139"/>
      <c r="DME73" s="139"/>
      <c r="DMF73" s="139"/>
      <c r="DMG73" s="139"/>
      <c r="DMH73" s="139"/>
      <c r="DMI73" s="139"/>
      <c r="DMJ73" s="139"/>
      <c r="DMK73" s="139"/>
      <c r="DML73" s="139"/>
      <c r="DMM73" s="139"/>
      <c r="DMN73" s="139"/>
      <c r="DMO73" s="139"/>
      <c r="DMP73" s="139"/>
      <c r="DMQ73" s="139"/>
      <c r="DMR73" s="139"/>
      <c r="DMS73" s="139"/>
      <c r="DMT73" s="139"/>
      <c r="DMU73" s="139"/>
      <c r="DMV73" s="139"/>
      <c r="DMW73" s="139"/>
      <c r="DMX73" s="139"/>
      <c r="DMY73" s="139"/>
      <c r="DMZ73" s="139"/>
      <c r="DNA73" s="139"/>
      <c r="DNB73" s="139"/>
      <c r="DNC73" s="139"/>
      <c r="DND73" s="139"/>
      <c r="DNE73" s="139"/>
      <c r="DNF73" s="139"/>
      <c r="DNG73" s="139"/>
      <c r="DNH73" s="139"/>
      <c r="DNI73" s="139"/>
      <c r="DNJ73" s="139"/>
      <c r="DNK73" s="139"/>
      <c r="DNL73" s="139"/>
      <c r="DNM73" s="139"/>
      <c r="DNN73" s="139"/>
      <c r="DNO73" s="139"/>
      <c r="DNP73" s="139"/>
      <c r="DNQ73" s="139"/>
      <c r="DNR73" s="139"/>
      <c r="DNS73" s="139"/>
      <c r="DNT73" s="139"/>
      <c r="DNU73" s="139"/>
      <c r="DNV73" s="139"/>
      <c r="DNW73" s="139"/>
      <c r="DNX73" s="139"/>
      <c r="DNY73" s="139"/>
      <c r="DNZ73" s="139"/>
      <c r="DOA73" s="139"/>
      <c r="DOB73" s="139"/>
      <c r="DOC73" s="139"/>
      <c r="DOD73" s="139"/>
      <c r="DOE73" s="139"/>
      <c r="DOF73" s="139"/>
      <c r="DOG73" s="139"/>
      <c r="DOH73" s="139"/>
      <c r="DOI73" s="139"/>
      <c r="DOJ73" s="139"/>
      <c r="DOK73" s="139"/>
      <c r="DOL73" s="139"/>
      <c r="DOM73" s="139"/>
      <c r="DON73" s="139"/>
      <c r="DOO73" s="139"/>
      <c r="DOP73" s="139"/>
      <c r="DOQ73" s="139"/>
      <c r="DOR73" s="139"/>
      <c r="DOS73" s="139"/>
      <c r="DOT73" s="139"/>
      <c r="DOU73" s="139"/>
      <c r="DOV73" s="139"/>
      <c r="DOW73" s="139"/>
      <c r="DOX73" s="139"/>
      <c r="DOY73" s="139"/>
      <c r="DOZ73" s="139"/>
      <c r="DPA73" s="139"/>
      <c r="DPB73" s="139"/>
      <c r="DPC73" s="139"/>
      <c r="DPD73" s="139"/>
      <c r="DPE73" s="139"/>
      <c r="DPF73" s="139"/>
      <c r="DPG73" s="139"/>
      <c r="DPH73" s="139"/>
      <c r="DPI73" s="139"/>
      <c r="DPJ73" s="139"/>
      <c r="DPK73" s="139"/>
      <c r="DPL73" s="139"/>
      <c r="DPM73" s="139"/>
      <c r="DPN73" s="139"/>
      <c r="DPO73" s="139"/>
      <c r="DPP73" s="139"/>
      <c r="DPQ73" s="139"/>
      <c r="DPR73" s="139"/>
      <c r="DPS73" s="139"/>
      <c r="DPT73" s="139"/>
      <c r="DPU73" s="139"/>
      <c r="DPV73" s="139"/>
      <c r="DPW73" s="139"/>
      <c r="DPX73" s="139"/>
      <c r="DPY73" s="139"/>
      <c r="DPZ73" s="139"/>
      <c r="DQA73" s="139"/>
      <c r="DQB73" s="139"/>
      <c r="DQC73" s="139"/>
      <c r="DQD73" s="139"/>
      <c r="DQE73" s="139"/>
      <c r="DQF73" s="139"/>
      <c r="DQG73" s="139"/>
      <c r="DQH73" s="139"/>
      <c r="DQI73" s="139"/>
      <c r="DQJ73" s="139"/>
      <c r="DQK73" s="139"/>
      <c r="DQL73" s="139"/>
      <c r="DQM73" s="139"/>
      <c r="DQN73" s="139"/>
      <c r="DQO73" s="139"/>
      <c r="DQP73" s="139"/>
      <c r="DQQ73" s="139"/>
      <c r="DQR73" s="139"/>
      <c r="DQS73" s="139"/>
      <c r="DQT73" s="139"/>
      <c r="DQU73" s="139"/>
      <c r="DQV73" s="139"/>
      <c r="DQW73" s="139"/>
      <c r="DQX73" s="139"/>
      <c r="DQY73" s="139"/>
      <c r="DQZ73" s="139"/>
      <c r="DRA73" s="139"/>
      <c r="DRB73" s="139"/>
      <c r="DRC73" s="139"/>
      <c r="DRD73" s="139"/>
      <c r="DRE73" s="139"/>
      <c r="DRF73" s="139"/>
      <c r="DRG73" s="139"/>
      <c r="DRH73" s="139"/>
      <c r="DRI73" s="139"/>
      <c r="DRJ73" s="139"/>
      <c r="DRK73" s="139"/>
      <c r="DRL73" s="139"/>
      <c r="DRM73" s="139"/>
      <c r="DRN73" s="139"/>
      <c r="DRO73" s="139"/>
      <c r="DRP73" s="139"/>
      <c r="DRQ73" s="139"/>
      <c r="DRR73" s="139"/>
      <c r="DRS73" s="139"/>
      <c r="DRT73" s="139"/>
      <c r="DRU73" s="139"/>
      <c r="DRV73" s="139"/>
      <c r="DRW73" s="139"/>
      <c r="DRX73" s="139"/>
      <c r="DRY73" s="139"/>
      <c r="DRZ73" s="139"/>
      <c r="DSA73" s="139"/>
      <c r="DSB73" s="139"/>
      <c r="DSC73" s="139"/>
      <c r="DSD73" s="139"/>
      <c r="DSE73" s="139"/>
      <c r="DSF73" s="139"/>
      <c r="DSG73" s="139"/>
      <c r="DSH73" s="139"/>
      <c r="DSI73" s="139"/>
      <c r="DSJ73" s="139"/>
      <c r="DSK73" s="139"/>
      <c r="DSL73" s="139"/>
      <c r="DSM73" s="139"/>
      <c r="DSN73" s="139"/>
      <c r="DSO73" s="139"/>
      <c r="DSP73" s="139"/>
      <c r="DSQ73" s="139"/>
      <c r="DSR73" s="139"/>
      <c r="DSS73" s="139"/>
      <c r="DST73" s="139"/>
      <c r="DSU73" s="139"/>
      <c r="DSV73" s="139"/>
      <c r="DSW73" s="139"/>
      <c r="DSX73" s="139"/>
      <c r="DSY73" s="139"/>
      <c r="DSZ73" s="139"/>
      <c r="DTA73" s="139"/>
      <c r="DTB73" s="139"/>
      <c r="DTC73" s="139"/>
      <c r="DTD73" s="139"/>
      <c r="DTE73" s="139"/>
      <c r="DTF73" s="139"/>
      <c r="DTG73" s="139"/>
      <c r="DTH73" s="139"/>
      <c r="DTI73" s="139"/>
      <c r="DTJ73" s="139"/>
      <c r="DTK73" s="139"/>
      <c r="DTL73" s="139"/>
      <c r="DTM73" s="139"/>
      <c r="DTN73" s="139"/>
      <c r="DTO73" s="139"/>
      <c r="DTP73" s="139"/>
      <c r="DTQ73" s="139"/>
      <c r="DTR73" s="139"/>
      <c r="DTS73" s="139"/>
      <c r="DTT73" s="139"/>
      <c r="DTU73" s="139"/>
      <c r="DTV73" s="139"/>
      <c r="DTW73" s="139"/>
      <c r="DTX73" s="139"/>
      <c r="DTY73" s="139"/>
      <c r="DTZ73" s="139"/>
      <c r="DUA73" s="139"/>
      <c r="DUB73" s="139"/>
      <c r="DUC73" s="139"/>
      <c r="DUD73" s="139"/>
      <c r="DUE73" s="139"/>
      <c r="DUF73" s="139"/>
      <c r="DUG73" s="139"/>
      <c r="DUH73" s="139"/>
      <c r="DUI73" s="139"/>
      <c r="DUJ73" s="139"/>
      <c r="DUK73" s="139"/>
      <c r="DUL73" s="139"/>
      <c r="DUM73" s="139"/>
      <c r="DUN73" s="139"/>
      <c r="DUO73" s="139"/>
      <c r="DUP73" s="139"/>
      <c r="DUQ73" s="139"/>
      <c r="DUR73" s="139"/>
      <c r="DUS73" s="139"/>
      <c r="DUT73" s="139"/>
      <c r="DUU73" s="139"/>
      <c r="DUV73" s="139"/>
      <c r="DUW73" s="139"/>
      <c r="DUX73" s="139"/>
      <c r="DUY73" s="139"/>
      <c r="DUZ73" s="139"/>
      <c r="DVA73" s="139"/>
      <c r="DVB73" s="139"/>
      <c r="DVC73" s="139"/>
      <c r="DVD73" s="139"/>
      <c r="DVE73" s="139"/>
      <c r="DVF73" s="139"/>
      <c r="DVG73" s="139"/>
      <c r="DVH73" s="139"/>
      <c r="DVI73" s="139"/>
      <c r="DVJ73" s="139"/>
      <c r="DVK73" s="139"/>
      <c r="DVL73" s="139"/>
      <c r="DVM73" s="139"/>
      <c r="DVN73" s="139"/>
      <c r="DVO73" s="139"/>
      <c r="DVP73" s="139"/>
      <c r="DVQ73" s="139"/>
      <c r="DVR73" s="139"/>
      <c r="DVS73" s="139"/>
      <c r="DVT73" s="139"/>
      <c r="DVU73" s="139"/>
      <c r="DVV73" s="139"/>
      <c r="DVW73" s="139"/>
      <c r="DVX73" s="139"/>
      <c r="DVY73" s="139"/>
      <c r="DVZ73" s="139"/>
      <c r="DWA73" s="139"/>
      <c r="DWB73" s="139"/>
      <c r="DWC73" s="139"/>
      <c r="DWD73" s="139"/>
      <c r="DWE73" s="139"/>
      <c r="DWF73" s="139"/>
      <c r="DWG73" s="139"/>
      <c r="DWH73" s="139"/>
      <c r="DWI73" s="139"/>
      <c r="DWJ73" s="139"/>
      <c r="DWK73" s="139"/>
      <c r="DWL73" s="139"/>
      <c r="DWM73" s="139"/>
      <c r="DWN73" s="139"/>
      <c r="DWO73" s="139"/>
      <c r="DWP73" s="139"/>
      <c r="DWQ73" s="139"/>
      <c r="DWR73" s="139"/>
      <c r="DWS73" s="139"/>
      <c r="DWT73" s="139"/>
      <c r="DWU73" s="139"/>
      <c r="DWV73" s="139"/>
      <c r="DWW73" s="139"/>
      <c r="DWX73" s="139"/>
      <c r="DWY73" s="139"/>
      <c r="DWZ73" s="139"/>
      <c r="DXA73" s="139"/>
      <c r="DXB73" s="139"/>
      <c r="DXC73" s="139"/>
      <c r="DXD73" s="139"/>
      <c r="DXE73" s="139"/>
      <c r="DXF73" s="139"/>
      <c r="DXG73" s="139"/>
      <c r="DXH73" s="139"/>
      <c r="DXI73" s="139"/>
      <c r="DXJ73" s="139"/>
      <c r="DXK73" s="139"/>
      <c r="DXL73" s="139"/>
      <c r="DXM73" s="139"/>
      <c r="DXN73" s="139"/>
      <c r="DXO73" s="139"/>
      <c r="DXP73" s="139"/>
      <c r="DXQ73" s="139"/>
      <c r="DXR73" s="139"/>
      <c r="DXS73" s="139"/>
      <c r="DXT73" s="139"/>
      <c r="DXU73" s="139"/>
      <c r="DXV73" s="139"/>
      <c r="DXW73" s="139"/>
      <c r="DXX73" s="139"/>
      <c r="DXY73" s="139"/>
      <c r="DXZ73" s="139"/>
      <c r="DYA73" s="139"/>
      <c r="DYB73" s="139"/>
      <c r="DYC73" s="139"/>
      <c r="DYD73" s="139"/>
      <c r="DYE73" s="139"/>
      <c r="DYF73" s="139"/>
      <c r="DYG73" s="139"/>
      <c r="DYH73" s="139"/>
      <c r="DYI73" s="139"/>
      <c r="DYJ73" s="139"/>
      <c r="DYK73" s="139"/>
      <c r="DYL73" s="139"/>
      <c r="DYM73" s="139"/>
      <c r="DYN73" s="139"/>
      <c r="DYO73" s="139"/>
      <c r="DYP73" s="139"/>
      <c r="DYQ73" s="139"/>
      <c r="DYR73" s="139"/>
      <c r="DYS73" s="139"/>
      <c r="DYT73" s="139"/>
      <c r="DYU73" s="139"/>
      <c r="DYV73" s="139"/>
      <c r="DYW73" s="139"/>
      <c r="DYX73" s="139"/>
      <c r="DYY73" s="139"/>
      <c r="DYZ73" s="139"/>
      <c r="DZA73" s="139"/>
      <c r="DZB73" s="139"/>
      <c r="DZC73" s="139"/>
      <c r="DZD73" s="139"/>
      <c r="DZE73" s="139"/>
      <c r="DZF73" s="139"/>
      <c r="DZG73" s="139"/>
      <c r="DZH73" s="139"/>
      <c r="DZI73" s="139"/>
      <c r="DZJ73" s="139"/>
      <c r="DZK73" s="139"/>
      <c r="DZL73" s="139"/>
      <c r="DZM73" s="139"/>
      <c r="DZN73" s="139"/>
      <c r="DZO73" s="139"/>
      <c r="DZP73" s="139"/>
      <c r="DZQ73" s="139"/>
      <c r="DZR73" s="139"/>
      <c r="DZS73" s="139"/>
      <c r="DZT73" s="139"/>
      <c r="DZU73" s="139"/>
      <c r="DZV73" s="139"/>
      <c r="DZW73" s="139"/>
      <c r="DZX73" s="139"/>
      <c r="DZY73" s="139"/>
      <c r="DZZ73" s="139"/>
      <c r="EAA73" s="139"/>
      <c r="EAB73" s="139"/>
      <c r="EAC73" s="139"/>
      <c r="EAD73" s="139"/>
      <c r="EAE73" s="139"/>
      <c r="EAF73" s="139"/>
      <c r="EAG73" s="139"/>
      <c r="EAH73" s="139"/>
      <c r="EAI73" s="139"/>
      <c r="EAJ73" s="139"/>
      <c r="EAK73" s="139"/>
      <c r="EAL73" s="139"/>
      <c r="EAM73" s="139"/>
      <c r="EAN73" s="139"/>
      <c r="EAO73" s="139"/>
      <c r="EAP73" s="139"/>
      <c r="EAQ73" s="139"/>
      <c r="EAR73" s="139"/>
      <c r="EAS73" s="139"/>
      <c r="EAT73" s="139"/>
      <c r="EAU73" s="139"/>
      <c r="EAV73" s="139"/>
      <c r="EAW73" s="139"/>
      <c r="EAX73" s="139"/>
      <c r="EAY73" s="139"/>
      <c r="EAZ73" s="139"/>
      <c r="EBA73" s="139"/>
      <c r="EBB73" s="139"/>
      <c r="EBC73" s="139"/>
      <c r="EBD73" s="139"/>
      <c r="EBE73" s="139"/>
      <c r="EBF73" s="139"/>
      <c r="EBG73" s="139"/>
      <c r="EBH73" s="139"/>
      <c r="EBI73" s="139"/>
      <c r="EBJ73" s="139"/>
      <c r="EBK73" s="139"/>
      <c r="EBL73" s="139"/>
      <c r="EBM73" s="139"/>
      <c r="EBN73" s="139"/>
      <c r="EBO73" s="139"/>
      <c r="EBP73" s="139"/>
      <c r="EBQ73" s="139"/>
      <c r="EBR73" s="139"/>
      <c r="EBS73" s="139"/>
      <c r="EBT73" s="139"/>
      <c r="EBU73" s="139"/>
      <c r="EBV73" s="139"/>
      <c r="EBW73" s="139"/>
      <c r="EBX73" s="139"/>
      <c r="EBY73" s="139"/>
      <c r="EBZ73" s="139"/>
      <c r="ECA73" s="139"/>
      <c r="ECB73" s="139"/>
      <c r="ECC73" s="139"/>
      <c r="ECD73" s="139"/>
      <c r="ECE73" s="139"/>
      <c r="ECF73" s="139"/>
      <c r="ECG73" s="139"/>
      <c r="ECH73" s="139"/>
      <c r="ECI73" s="139"/>
      <c r="ECJ73" s="139"/>
      <c r="ECK73" s="139"/>
      <c r="ECL73" s="139"/>
      <c r="ECM73" s="139"/>
      <c r="ECN73" s="139"/>
      <c r="ECO73" s="139"/>
      <c r="ECP73" s="139"/>
      <c r="ECQ73" s="139"/>
      <c r="ECR73" s="139"/>
      <c r="ECS73" s="139"/>
      <c r="ECT73" s="139"/>
      <c r="ECU73" s="139"/>
      <c r="ECV73" s="139"/>
      <c r="ECW73" s="139"/>
      <c r="ECX73" s="139"/>
      <c r="ECY73" s="139"/>
      <c r="ECZ73" s="139"/>
      <c r="EDA73" s="139"/>
      <c r="EDB73" s="139"/>
      <c r="EDC73" s="139"/>
      <c r="EDD73" s="139"/>
      <c r="EDE73" s="139"/>
      <c r="EDF73" s="139"/>
      <c r="EDG73" s="139"/>
      <c r="EDH73" s="139"/>
      <c r="EDI73" s="139"/>
      <c r="EDJ73" s="139"/>
      <c r="EDK73" s="139"/>
      <c r="EDL73" s="139"/>
      <c r="EDM73" s="139"/>
      <c r="EDN73" s="139"/>
      <c r="EDO73" s="139"/>
      <c r="EDP73" s="139"/>
      <c r="EDQ73" s="139"/>
      <c r="EDR73" s="139"/>
      <c r="EDS73" s="139"/>
      <c r="EDT73" s="139"/>
      <c r="EDU73" s="139"/>
      <c r="EDV73" s="139"/>
      <c r="EDW73" s="139"/>
      <c r="EDX73" s="139"/>
      <c r="EDY73" s="139"/>
      <c r="EDZ73" s="139"/>
      <c r="EEA73" s="139"/>
      <c r="EEB73" s="139"/>
      <c r="EEC73" s="139"/>
      <c r="EED73" s="139"/>
      <c r="EEE73" s="139"/>
      <c r="EEF73" s="139"/>
      <c r="EEG73" s="139"/>
      <c r="EEH73" s="139"/>
      <c r="EEI73" s="139"/>
      <c r="EEJ73" s="139"/>
      <c r="EEK73" s="139"/>
      <c r="EEL73" s="139"/>
      <c r="EEM73" s="139"/>
      <c r="EEN73" s="139"/>
      <c r="EEO73" s="139"/>
      <c r="EEP73" s="139"/>
      <c r="EEQ73" s="139"/>
      <c r="EER73" s="139"/>
      <c r="EES73" s="139"/>
      <c r="EET73" s="139"/>
      <c r="EEU73" s="139"/>
      <c r="EEV73" s="139"/>
      <c r="EEW73" s="139"/>
      <c r="EEX73" s="139"/>
      <c r="EEY73" s="139"/>
      <c r="EEZ73" s="139"/>
      <c r="EFA73" s="139"/>
      <c r="EFB73" s="139"/>
      <c r="EFC73" s="139"/>
      <c r="EFD73" s="139"/>
      <c r="EFE73" s="139"/>
      <c r="EFF73" s="139"/>
      <c r="EFG73" s="139"/>
      <c r="EFH73" s="139"/>
      <c r="EFI73" s="139"/>
      <c r="EFJ73" s="139"/>
      <c r="EFK73" s="139"/>
      <c r="EFL73" s="139"/>
      <c r="EFM73" s="139"/>
      <c r="EFN73" s="139"/>
      <c r="EFO73" s="139"/>
      <c r="EFP73" s="139"/>
      <c r="EFQ73" s="139"/>
      <c r="EFR73" s="139"/>
      <c r="EFS73" s="139"/>
      <c r="EFT73" s="139"/>
      <c r="EFU73" s="139"/>
      <c r="EFV73" s="139"/>
      <c r="EFW73" s="139"/>
      <c r="EFX73" s="139"/>
      <c r="EFY73" s="139"/>
      <c r="EFZ73" s="139"/>
      <c r="EGA73" s="139"/>
      <c r="EGB73" s="139"/>
      <c r="EGC73" s="139"/>
      <c r="EGD73" s="139"/>
      <c r="EGE73" s="139"/>
      <c r="EGF73" s="139"/>
      <c r="EGG73" s="139"/>
      <c r="EGH73" s="139"/>
      <c r="EGI73" s="139"/>
      <c r="EGJ73" s="139"/>
      <c r="EGK73" s="139"/>
      <c r="EGL73" s="139"/>
      <c r="EGM73" s="139"/>
      <c r="EGN73" s="139"/>
      <c r="EGO73" s="139"/>
      <c r="EGP73" s="139"/>
      <c r="EGQ73" s="139"/>
      <c r="EGR73" s="139"/>
      <c r="EGS73" s="139"/>
      <c r="EGT73" s="139"/>
      <c r="EGU73" s="139"/>
      <c r="EGV73" s="139"/>
      <c r="EGW73" s="139"/>
      <c r="EGX73" s="139"/>
      <c r="EGY73" s="139"/>
      <c r="EGZ73" s="139"/>
      <c r="EHA73" s="139"/>
      <c r="EHB73" s="139"/>
      <c r="EHC73" s="139"/>
      <c r="EHD73" s="139"/>
      <c r="EHE73" s="139"/>
      <c r="EHF73" s="139"/>
      <c r="EHG73" s="139"/>
      <c r="EHH73" s="139"/>
      <c r="EHI73" s="139"/>
      <c r="EHJ73" s="139"/>
      <c r="EHK73" s="139"/>
      <c r="EHL73" s="139"/>
      <c r="EHM73" s="139"/>
      <c r="EHN73" s="139"/>
      <c r="EHO73" s="139"/>
      <c r="EHP73" s="139"/>
      <c r="EHQ73" s="139"/>
      <c r="EHR73" s="139"/>
      <c r="EHS73" s="139"/>
      <c r="EHT73" s="139"/>
      <c r="EHU73" s="139"/>
      <c r="EHV73" s="139"/>
      <c r="EHW73" s="139"/>
      <c r="EHX73" s="139"/>
      <c r="EHY73" s="139"/>
      <c r="EHZ73" s="139"/>
      <c r="EIA73" s="139"/>
      <c r="EIB73" s="139"/>
      <c r="EIC73" s="139"/>
      <c r="EID73" s="139"/>
      <c r="EIE73" s="139"/>
      <c r="EIF73" s="139"/>
      <c r="EIG73" s="139"/>
      <c r="EIH73" s="139"/>
      <c r="EII73" s="139"/>
      <c r="EIJ73" s="139"/>
      <c r="EIK73" s="139"/>
      <c r="EIL73" s="139"/>
      <c r="EIM73" s="139"/>
      <c r="EIN73" s="139"/>
      <c r="EIO73" s="139"/>
      <c r="EIP73" s="139"/>
      <c r="EIQ73" s="139"/>
      <c r="EIR73" s="139"/>
      <c r="EIS73" s="139"/>
      <c r="EIT73" s="139"/>
      <c r="EIU73" s="139"/>
      <c r="EIV73" s="139"/>
      <c r="EIW73" s="139"/>
      <c r="EIX73" s="139"/>
      <c r="EIY73" s="139"/>
      <c r="EIZ73" s="139"/>
      <c r="EJA73" s="139"/>
      <c r="EJB73" s="139"/>
      <c r="EJC73" s="139"/>
      <c r="EJD73" s="139"/>
      <c r="EJE73" s="139"/>
      <c r="EJF73" s="139"/>
      <c r="EJG73" s="139"/>
      <c r="EJH73" s="139"/>
      <c r="EJI73" s="139"/>
      <c r="EJJ73" s="139"/>
      <c r="EJK73" s="139"/>
      <c r="EJL73" s="139"/>
      <c r="EJM73" s="139"/>
      <c r="EJN73" s="139"/>
      <c r="EJO73" s="139"/>
      <c r="EJP73" s="139"/>
      <c r="EJQ73" s="139"/>
      <c r="EJR73" s="139"/>
      <c r="EJS73" s="139"/>
      <c r="EJT73" s="139"/>
      <c r="EJU73" s="139"/>
      <c r="EJV73" s="139"/>
      <c r="EJW73" s="139"/>
      <c r="EJX73" s="139"/>
      <c r="EJY73" s="139"/>
      <c r="EJZ73" s="139"/>
      <c r="EKA73" s="139"/>
      <c r="EKB73" s="139"/>
      <c r="EKC73" s="139"/>
      <c r="EKD73" s="139"/>
      <c r="EKE73" s="139"/>
      <c r="EKF73" s="139"/>
      <c r="EKG73" s="139"/>
      <c r="EKH73" s="139"/>
      <c r="EKI73" s="139"/>
      <c r="EKJ73" s="139"/>
      <c r="EKK73" s="139"/>
      <c r="EKL73" s="139"/>
      <c r="EKM73" s="139"/>
      <c r="EKN73" s="139"/>
      <c r="EKO73" s="139"/>
      <c r="EKP73" s="139"/>
      <c r="EKQ73" s="139"/>
      <c r="EKR73" s="139"/>
      <c r="EKS73" s="139"/>
      <c r="EKT73" s="139"/>
      <c r="EKU73" s="139"/>
      <c r="EKV73" s="139"/>
      <c r="EKW73" s="139"/>
      <c r="EKX73" s="139"/>
      <c r="EKY73" s="139"/>
      <c r="EKZ73" s="139"/>
      <c r="ELA73" s="139"/>
      <c r="ELB73" s="139"/>
      <c r="ELC73" s="139"/>
      <c r="ELD73" s="139"/>
      <c r="ELE73" s="139"/>
      <c r="ELF73" s="139"/>
      <c r="ELG73" s="139"/>
      <c r="ELH73" s="139"/>
      <c r="ELI73" s="139"/>
      <c r="ELJ73" s="139"/>
      <c r="ELK73" s="139"/>
      <c r="ELL73" s="139"/>
      <c r="ELM73" s="139"/>
      <c r="ELN73" s="139"/>
      <c r="ELO73" s="139"/>
      <c r="ELP73" s="139"/>
      <c r="ELQ73" s="139"/>
      <c r="ELR73" s="139"/>
      <c r="ELS73" s="139"/>
      <c r="ELT73" s="139"/>
      <c r="ELU73" s="139"/>
      <c r="ELV73" s="139"/>
      <c r="ELW73" s="139"/>
      <c r="ELX73" s="139"/>
      <c r="ELY73" s="139"/>
      <c r="ELZ73" s="139"/>
      <c r="EMA73" s="139"/>
      <c r="EMB73" s="139"/>
      <c r="EMC73" s="139"/>
      <c r="EMD73" s="139"/>
      <c r="EME73" s="139"/>
      <c r="EMF73" s="139"/>
      <c r="EMG73" s="139"/>
      <c r="EMH73" s="139"/>
      <c r="EMI73" s="139"/>
      <c r="EMJ73" s="139"/>
      <c r="EMK73" s="139"/>
      <c r="EML73" s="139"/>
      <c r="EMM73" s="139"/>
      <c r="EMN73" s="139"/>
      <c r="EMO73" s="139"/>
      <c r="EMP73" s="139"/>
      <c r="EMQ73" s="139"/>
      <c r="EMR73" s="139"/>
      <c r="EMS73" s="139"/>
      <c r="EMT73" s="139"/>
      <c r="EMU73" s="139"/>
      <c r="EMV73" s="139"/>
      <c r="EMW73" s="139"/>
      <c r="EMX73" s="139"/>
      <c r="EMY73" s="139"/>
      <c r="EMZ73" s="139"/>
      <c r="ENA73" s="139"/>
      <c r="ENB73" s="139"/>
      <c r="ENC73" s="139"/>
      <c r="END73" s="139"/>
      <c r="ENE73" s="139"/>
      <c r="ENF73" s="139"/>
      <c r="ENG73" s="139"/>
      <c r="ENH73" s="139"/>
      <c r="ENI73" s="139"/>
      <c r="ENJ73" s="139"/>
      <c r="ENK73" s="139"/>
      <c r="ENL73" s="139"/>
      <c r="ENM73" s="139"/>
      <c r="ENN73" s="139"/>
      <c r="ENO73" s="139"/>
      <c r="ENP73" s="139"/>
      <c r="ENQ73" s="139"/>
      <c r="ENR73" s="139"/>
      <c r="ENS73" s="139"/>
      <c r="ENT73" s="139"/>
      <c r="ENU73" s="139"/>
      <c r="ENV73" s="139"/>
      <c r="ENW73" s="139"/>
      <c r="ENX73" s="139"/>
      <c r="ENY73" s="139"/>
      <c r="ENZ73" s="139"/>
      <c r="EOA73" s="139"/>
      <c r="EOB73" s="139"/>
      <c r="EOC73" s="139"/>
      <c r="EOD73" s="139"/>
      <c r="EOE73" s="139"/>
      <c r="EOF73" s="139"/>
      <c r="EOG73" s="139"/>
      <c r="EOH73" s="139"/>
      <c r="EOI73" s="139"/>
      <c r="EOJ73" s="139"/>
      <c r="EOK73" s="139"/>
      <c r="EOL73" s="139"/>
      <c r="EOM73" s="139"/>
      <c r="EON73" s="139"/>
      <c r="EOO73" s="139"/>
      <c r="EOP73" s="139"/>
      <c r="EOQ73" s="139"/>
      <c r="EOR73" s="139"/>
      <c r="EOS73" s="139"/>
      <c r="EOT73" s="139"/>
      <c r="EOU73" s="139"/>
      <c r="EOV73" s="139"/>
      <c r="EOW73" s="139"/>
      <c r="EOX73" s="139"/>
      <c r="EOY73" s="139"/>
      <c r="EOZ73" s="139"/>
      <c r="EPA73" s="139"/>
      <c r="EPB73" s="139"/>
      <c r="EPC73" s="139"/>
      <c r="EPD73" s="139"/>
      <c r="EPE73" s="139"/>
      <c r="EPF73" s="139"/>
      <c r="EPG73" s="139"/>
      <c r="EPH73" s="139"/>
      <c r="EPI73" s="139"/>
      <c r="EPJ73" s="139"/>
      <c r="EPK73" s="139"/>
      <c r="EPL73" s="139"/>
      <c r="EPM73" s="139"/>
      <c r="EPN73" s="139"/>
      <c r="EPO73" s="139"/>
      <c r="EPP73" s="139"/>
      <c r="EPQ73" s="139"/>
      <c r="EPR73" s="139"/>
      <c r="EPS73" s="139"/>
      <c r="EPT73" s="139"/>
      <c r="EPU73" s="139"/>
      <c r="EPV73" s="139"/>
      <c r="EPW73" s="139"/>
      <c r="EPX73" s="139"/>
      <c r="EPY73" s="139"/>
      <c r="EPZ73" s="139"/>
      <c r="EQA73" s="139"/>
      <c r="EQB73" s="139"/>
      <c r="EQC73" s="139"/>
      <c r="EQD73" s="139"/>
      <c r="EQE73" s="139"/>
      <c r="EQF73" s="139"/>
      <c r="EQG73" s="139"/>
      <c r="EQH73" s="139"/>
      <c r="EQI73" s="139"/>
      <c r="EQJ73" s="139"/>
      <c r="EQK73" s="139"/>
      <c r="EQL73" s="139"/>
      <c r="EQM73" s="139"/>
      <c r="EQN73" s="139"/>
      <c r="EQO73" s="139"/>
      <c r="EQP73" s="139"/>
      <c r="EQQ73" s="139"/>
      <c r="EQR73" s="139"/>
      <c r="EQS73" s="139"/>
      <c r="EQT73" s="139"/>
      <c r="EQU73" s="139"/>
      <c r="EQV73" s="139"/>
      <c r="EQW73" s="139"/>
      <c r="EQX73" s="139"/>
      <c r="EQY73" s="139"/>
      <c r="EQZ73" s="139"/>
      <c r="ERA73" s="139"/>
      <c r="ERB73" s="139"/>
      <c r="ERC73" s="139"/>
      <c r="ERD73" s="139"/>
      <c r="ERE73" s="139"/>
      <c r="ERF73" s="139"/>
      <c r="ERG73" s="139"/>
      <c r="ERH73" s="139"/>
      <c r="ERI73" s="139"/>
      <c r="ERJ73" s="139"/>
      <c r="ERK73" s="139"/>
      <c r="ERL73" s="139"/>
      <c r="ERM73" s="139"/>
      <c r="ERN73" s="139"/>
      <c r="ERO73" s="139"/>
      <c r="ERP73" s="139"/>
      <c r="ERQ73" s="139"/>
      <c r="ERR73" s="139"/>
      <c r="ERS73" s="139"/>
      <c r="ERT73" s="139"/>
      <c r="ERU73" s="139"/>
      <c r="ERV73" s="139"/>
      <c r="ERW73" s="139"/>
      <c r="ERX73" s="139"/>
      <c r="ERY73" s="139"/>
      <c r="ERZ73" s="139"/>
      <c r="ESA73" s="139"/>
      <c r="ESB73" s="139"/>
      <c r="ESC73" s="139"/>
      <c r="ESD73" s="139"/>
      <c r="ESE73" s="139"/>
      <c r="ESF73" s="139"/>
      <c r="ESG73" s="139"/>
      <c r="ESH73" s="139"/>
      <c r="ESI73" s="139"/>
      <c r="ESJ73" s="139"/>
      <c r="ESK73" s="139"/>
      <c r="ESL73" s="139"/>
      <c r="ESM73" s="139"/>
      <c r="ESN73" s="139"/>
      <c r="ESO73" s="139"/>
      <c r="ESP73" s="139"/>
      <c r="ESQ73" s="139"/>
      <c r="ESR73" s="139"/>
      <c r="ESS73" s="139"/>
      <c r="EST73" s="139"/>
      <c r="ESU73" s="139"/>
      <c r="ESV73" s="139"/>
      <c r="ESW73" s="139"/>
      <c r="ESX73" s="139"/>
      <c r="ESY73" s="139"/>
      <c r="ESZ73" s="139"/>
      <c r="ETA73" s="139"/>
      <c r="ETB73" s="139"/>
      <c r="ETC73" s="139"/>
      <c r="ETD73" s="139"/>
      <c r="ETE73" s="139"/>
      <c r="ETF73" s="139"/>
      <c r="ETG73" s="139"/>
      <c r="ETH73" s="139"/>
      <c r="ETI73" s="139"/>
      <c r="ETJ73" s="139"/>
      <c r="ETK73" s="139"/>
      <c r="ETL73" s="139"/>
      <c r="ETM73" s="139"/>
      <c r="ETN73" s="139"/>
      <c r="ETO73" s="139"/>
      <c r="ETP73" s="139"/>
      <c r="ETQ73" s="139"/>
      <c r="ETR73" s="139"/>
      <c r="ETS73" s="139"/>
      <c r="ETT73" s="139"/>
      <c r="ETU73" s="139"/>
      <c r="ETV73" s="139"/>
      <c r="ETW73" s="139"/>
      <c r="ETX73" s="139"/>
      <c r="ETY73" s="139"/>
      <c r="ETZ73" s="139"/>
      <c r="EUA73" s="139"/>
      <c r="EUB73" s="139"/>
      <c r="EUC73" s="139"/>
      <c r="EUD73" s="139"/>
      <c r="EUE73" s="139"/>
      <c r="EUF73" s="139"/>
      <c r="EUG73" s="139"/>
      <c r="EUH73" s="139"/>
      <c r="EUI73" s="139"/>
      <c r="EUJ73" s="139"/>
      <c r="EUK73" s="139"/>
      <c r="EUL73" s="139"/>
      <c r="EUM73" s="139"/>
      <c r="EUN73" s="139"/>
      <c r="EUO73" s="139"/>
      <c r="EUP73" s="139"/>
      <c r="EUQ73" s="139"/>
      <c r="EUR73" s="139"/>
      <c r="EUS73" s="139"/>
      <c r="EUT73" s="139"/>
      <c r="EUU73" s="139"/>
      <c r="EUV73" s="139"/>
      <c r="EUW73" s="139"/>
      <c r="EUX73" s="139"/>
      <c r="EUY73" s="139"/>
      <c r="EUZ73" s="139"/>
      <c r="EVA73" s="139"/>
      <c r="EVB73" s="139"/>
      <c r="EVC73" s="139"/>
      <c r="EVD73" s="139"/>
      <c r="EVE73" s="139"/>
      <c r="EVF73" s="139"/>
      <c r="EVG73" s="139"/>
      <c r="EVH73" s="139"/>
      <c r="EVI73" s="139"/>
      <c r="EVJ73" s="139"/>
      <c r="EVK73" s="139"/>
      <c r="EVL73" s="139"/>
      <c r="EVM73" s="139"/>
      <c r="EVN73" s="139"/>
      <c r="EVO73" s="139"/>
      <c r="EVP73" s="139"/>
      <c r="EVQ73" s="139"/>
      <c r="EVR73" s="139"/>
      <c r="EVS73" s="139"/>
      <c r="EVT73" s="139"/>
      <c r="EVU73" s="139"/>
      <c r="EVV73" s="139"/>
      <c r="EVW73" s="139"/>
      <c r="EVX73" s="139"/>
      <c r="EVY73" s="139"/>
      <c r="EVZ73" s="139"/>
      <c r="EWA73" s="139"/>
      <c r="EWB73" s="139"/>
      <c r="EWC73" s="139"/>
      <c r="EWD73" s="139"/>
      <c r="EWE73" s="139"/>
      <c r="EWF73" s="139"/>
      <c r="EWG73" s="139"/>
      <c r="EWH73" s="139"/>
      <c r="EWI73" s="139"/>
      <c r="EWJ73" s="139"/>
      <c r="EWK73" s="139"/>
      <c r="EWL73" s="139"/>
      <c r="EWM73" s="139"/>
      <c r="EWN73" s="139"/>
      <c r="EWO73" s="139"/>
      <c r="EWP73" s="139"/>
      <c r="EWQ73" s="139"/>
      <c r="EWR73" s="139"/>
      <c r="EWS73" s="139"/>
      <c r="EWT73" s="139"/>
      <c r="EWU73" s="139"/>
      <c r="EWV73" s="139"/>
      <c r="EWW73" s="139"/>
      <c r="EWX73" s="139"/>
      <c r="EWY73" s="139"/>
      <c r="EWZ73" s="139"/>
      <c r="EXA73" s="139"/>
      <c r="EXB73" s="139"/>
      <c r="EXC73" s="139"/>
      <c r="EXD73" s="139"/>
      <c r="EXE73" s="139"/>
      <c r="EXF73" s="139"/>
      <c r="EXG73" s="139"/>
      <c r="EXH73" s="139"/>
      <c r="EXI73" s="139"/>
      <c r="EXJ73" s="139"/>
      <c r="EXK73" s="139"/>
      <c r="EXL73" s="139"/>
      <c r="EXM73" s="139"/>
      <c r="EXN73" s="139"/>
      <c r="EXO73" s="139"/>
      <c r="EXP73" s="139"/>
      <c r="EXQ73" s="139"/>
      <c r="EXR73" s="139"/>
      <c r="EXS73" s="139"/>
      <c r="EXT73" s="139"/>
      <c r="EXU73" s="139"/>
      <c r="EXV73" s="139"/>
      <c r="EXW73" s="139"/>
      <c r="EXX73" s="139"/>
      <c r="EXY73" s="139"/>
      <c r="EXZ73" s="139"/>
      <c r="EYA73" s="139"/>
      <c r="EYB73" s="139"/>
      <c r="EYC73" s="139"/>
      <c r="EYD73" s="139"/>
      <c r="EYE73" s="139"/>
      <c r="EYF73" s="139"/>
      <c r="EYG73" s="139"/>
      <c r="EYH73" s="139"/>
      <c r="EYI73" s="139"/>
      <c r="EYJ73" s="139"/>
      <c r="EYK73" s="139"/>
      <c r="EYL73" s="139"/>
      <c r="EYM73" s="139"/>
      <c r="EYN73" s="139"/>
      <c r="EYO73" s="139"/>
      <c r="EYP73" s="139"/>
      <c r="EYQ73" s="139"/>
      <c r="EYR73" s="139"/>
      <c r="EYS73" s="139"/>
      <c r="EYT73" s="139"/>
      <c r="EYU73" s="139"/>
      <c r="EYV73" s="139"/>
      <c r="EYW73" s="139"/>
      <c r="EYX73" s="139"/>
      <c r="EYY73" s="139"/>
      <c r="EYZ73" s="139"/>
      <c r="EZA73" s="139"/>
      <c r="EZB73" s="139"/>
      <c r="EZC73" s="139"/>
      <c r="EZD73" s="139"/>
      <c r="EZE73" s="139"/>
      <c r="EZF73" s="139"/>
      <c r="EZG73" s="139"/>
      <c r="EZH73" s="139"/>
      <c r="EZI73" s="139"/>
      <c r="EZJ73" s="139"/>
      <c r="EZK73" s="139"/>
      <c r="EZL73" s="139"/>
      <c r="EZM73" s="139"/>
      <c r="EZN73" s="139"/>
      <c r="EZO73" s="139"/>
      <c r="EZP73" s="139"/>
      <c r="EZQ73" s="139"/>
      <c r="EZR73" s="139"/>
      <c r="EZS73" s="139"/>
      <c r="EZT73" s="139"/>
      <c r="EZU73" s="139"/>
      <c r="EZV73" s="139"/>
      <c r="EZW73" s="139"/>
      <c r="EZX73" s="139"/>
      <c r="EZY73" s="139"/>
      <c r="EZZ73" s="139"/>
      <c r="FAA73" s="139"/>
      <c r="FAB73" s="139"/>
      <c r="FAC73" s="139"/>
      <c r="FAD73" s="139"/>
      <c r="FAE73" s="139"/>
      <c r="FAF73" s="139"/>
      <c r="FAG73" s="139"/>
      <c r="FAH73" s="139"/>
      <c r="FAI73" s="139"/>
      <c r="FAJ73" s="139"/>
      <c r="FAK73" s="139"/>
      <c r="FAL73" s="139"/>
      <c r="FAM73" s="139"/>
      <c r="FAN73" s="139"/>
      <c r="FAO73" s="139"/>
      <c r="FAP73" s="139"/>
      <c r="FAQ73" s="139"/>
      <c r="FAR73" s="139"/>
      <c r="FAS73" s="139"/>
      <c r="FAT73" s="139"/>
      <c r="FAU73" s="139"/>
      <c r="FAV73" s="139"/>
      <c r="FAW73" s="139"/>
      <c r="FAX73" s="139"/>
      <c r="FAY73" s="139"/>
      <c r="FAZ73" s="139"/>
      <c r="FBA73" s="139"/>
      <c r="FBB73" s="139"/>
      <c r="FBC73" s="139"/>
      <c r="FBD73" s="139"/>
      <c r="FBE73" s="139"/>
      <c r="FBF73" s="139"/>
      <c r="FBG73" s="139"/>
      <c r="FBH73" s="139"/>
      <c r="FBI73" s="139"/>
      <c r="FBJ73" s="139"/>
      <c r="FBK73" s="139"/>
      <c r="FBL73" s="139"/>
      <c r="FBM73" s="139"/>
      <c r="FBN73" s="139"/>
      <c r="FBO73" s="139"/>
      <c r="FBP73" s="139"/>
      <c r="FBQ73" s="139"/>
      <c r="FBR73" s="139"/>
      <c r="FBS73" s="139"/>
      <c r="FBT73" s="139"/>
      <c r="FBU73" s="139"/>
      <c r="FBV73" s="139"/>
      <c r="FBW73" s="139"/>
      <c r="FBX73" s="139"/>
      <c r="FBY73" s="139"/>
      <c r="FBZ73" s="139"/>
      <c r="FCA73" s="139"/>
      <c r="FCB73" s="139"/>
      <c r="FCC73" s="139"/>
      <c r="FCD73" s="139"/>
      <c r="FCE73" s="139"/>
      <c r="FCF73" s="139"/>
      <c r="FCG73" s="139"/>
      <c r="FCH73" s="139"/>
      <c r="FCI73" s="139"/>
      <c r="FCJ73" s="139"/>
      <c r="FCK73" s="139"/>
      <c r="FCL73" s="139"/>
      <c r="FCM73" s="139"/>
      <c r="FCN73" s="139"/>
      <c r="FCO73" s="139"/>
      <c r="FCP73" s="139"/>
      <c r="FCQ73" s="139"/>
      <c r="FCR73" s="139"/>
      <c r="FCS73" s="139"/>
      <c r="FCT73" s="139"/>
      <c r="FCU73" s="139"/>
      <c r="FCV73" s="139"/>
      <c r="FCW73" s="139"/>
      <c r="FCX73" s="139"/>
      <c r="FCY73" s="139"/>
      <c r="FCZ73" s="139"/>
      <c r="FDA73" s="139"/>
      <c r="FDB73" s="139"/>
      <c r="FDC73" s="139"/>
      <c r="FDD73" s="139"/>
      <c r="FDE73" s="139"/>
      <c r="FDF73" s="139"/>
      <c r="FDG73" s="139"/>
      <c r="FDH73" s="139"/>
      <c r="FDI73" s="139"/>
      <c r="FDJ73" s="139"/>
      <c r="FDK73" s="139"/>
      <c r="FDL73" s="139"/>
      <c r="FDM73" s="139"/>
      <c r="FDN73" s="139"/>
      <c r="FDO73" s="139"/>
      <c r="FDP73" s="139"/>
      <c r="FDQ73" s="139"/>
      <c r="FDR73" s="139"/>
      <c r="FDS73" s="139"/>
      <c r="FDT73" s="139"/>
      <c r="FDU73" s="139"/>
      <c r="FDV73" s="139"/>
      <c r="FDW73" s="139"/>
      <c r="FDX73" s="139"/>
      <c r="FDY73" s="139"/>
      <c r="FDZ73" s="139"/>
      <c r="FEA73" s="139"/>
      <c r="FEB73" s="139"/>
      <c r="FEC73" s="139"/>
      <c r="FED73" s="139"/>
      <c r="FEE73" s="139"/>
      <c r="FEF73" s="139"/>
      <c r="FEG73" s="139"/>
      <c r="FEH73" s="139"/>
      <c r="FEI73" s="139"/>
      <c r="FEJ73" s="139"/>
      <c r="FEK73" s="139"/>
      <c r="FEL73" s="139"/>
      <c r="FEM73" s="139"/>
      <c r="FEN73" s="139"/>
      <c r="FEO73" s="139"/>
      <c r="FEP73" s="139"/>
      <c r="FEQ73" s="139"/>
      <c r="FER73" s="139"/>
      <c r="FES73" s="139"/>
      <c r="FET73" s="139"/>
      <c r="FEU73" s="139"/>
      <c r="FEV73" s="139"/>
      <c r="FEW73" s="139"/>
      <c r="FEX73" s="139"/>
      <c r="FEY73" s="139"/>
      <c r="FEZ73" s="139"/>
      <c r="FFA73" s="139"/>
      <c r="FFB73" s="139"/>
      <c r="FFC73" s="139"/>
      <c r="FFD73" s="139"/>
      <c r="FFE73" s="139"/>
      <c r="FFF73" s="139"/>
      <c r="FFG73" s="139"/>
      <c r="FFH73" s="139"/>
      <c r="FFI73" s="139"/>
      <c r="FFJ73" s="139"/>
      <c r="FFK73" s="139"/>
      <c r="FFL73" s="139"/>
      <c r="FFM73" s="139"/>
      <c r="FFN73" s="139"/>
      <c r="FFO73" s="139"/>
      <c r="FFP73" s="139"/>
      <c r="FFQ73" s="139"/>
      <c r="FFR73" s="139"/>
      <c r="FFS73" s="139"/>
      <c r="FFT73" s="139"/>
      <c r="FFU73" s="139"/>
      <c r="FFV73" s="139"/>
      <c r="FFW73" s="139"/>
      <c r="FFX73" s="139"/>
      <c r="FFY73" s="139"/>
      <c r="FFZ73" s="139"/>
      <c r="FGA73" s="139"/>
      <c r="FGB73" s="139"/>
      <c r="FGC73" s="139"/>
      <c r="FGD73" s="139"/>
      <c r="FGE73" s="139"/>
      <c r="FGF73" s="139"/>
      <c r="FGG73" s="139"/>
      <c r="FGH73" s="139"/>
      <c r="FGI73" s="139"/>
      <c r="FGJ73" s="139"/>
      <c r="FGK73" s="139"/>
      <c r="FGL73" s="139"/>
      <c r="FGM73" s="139"/>
      <c r="FGN73" s="139"/>
      <c r="FGO73" s="139"/>
      <c r="FGP73" s="139"/>
      <c r="FGQ73" s="139"/>
      <c r="FGR73" s="139"/>
      <c r="FGS73" s="139"/>
      <c r="FGT73" s="139"/>
      <c r="FGU73" s="139"/>
      <c r="FGV73" s="139"/>
      <c r="FGW73" s="139"/>
      <c r="FGX73" s="139"/>
      <c r="FGY73" s="139"/>
      <c r="FGZ73" s="139"/>
      <c r="FHA73" s="139"/>
      <c r="FHB73" s="139"/>
      <c r="FHC73" s="139"/>
      <c r="FHD73" s="139"/>
      <c r="FHE73" s="139"/>
      <c r="FHF73" s="139"/>
      <c r="FHG73" s="139"/>
      <c r="FHH73" s="139"/>
      <c r="FHI73" s="139"/>
      <c r="FHJ73" s="139"/>
      <c r="FHK73" s="139"/>
      <c r="FHL73" s="139"/>
      <c r="FHM73" s="139"/>
      <c r="FHN73" s="139"/>
      <c r="FHO73" s="139"/>
      <c r="FHP73" s="139"/>
      <c r="FHQ73" s="139"/>
      <c r="FHR73" s="139"/>
      <c r="FHS73" s="139"/>
      <c r="FHT73" s="139"/>
      <c r="FHU73" s="139"/>
      <c r="FHV73" s="139"/>
      <c r="FHW73" s="139"/>
      <c r="FHX73" s="139"/>
      <c r="FHY73" s="139"/>
      <c r="FHZ73" s="139"/>
      <c r="FIA73" s="139"/>
      <c r="FIB73" s="139"/>
      <c r="FIC73" s="139"/>
      <c r="FID73" s="139"/>
      <c r="FIE73" s="139"/>
      <c r="FIF73" s="139"/>
      <c r="FIG73" s="139"/>
      <c r="FIH73" s="139"/>
      <c r="FII73" s="139"/>
      <c r="FIJ73" s="139"/>
      <c r="FIK73" s="139"/>
      <c r="FIL73" s="139"/>
      <c r="FIM73" s="139"/>
      <c r="FIN73" s="139"/>
      <c r="FIO73" s="139"/>
      <c r="FIP73" s="139"/>
      <c r="FIQ73" s="139"/>
      <c r="FIR73" s="139"/>
      <c r="FIS73" s="139"/>
      <c r="FIT73" s="139"/>
      <c r="FIU73" s="139"/>
      <c r="FIV73" s="139"/>
      <c r="FIW73" s="139"/>
      <c r="FIX73" s="139"/>
      <c r="FIY73" s="139"/>
      <c r="FIZ73" s="139"/>
      <c r="FJA73" s="139"/>
      <c r="FJB73" s="139"/>
      <c r="FJC73" s="139"/>
      <c r="FJD73" s="139"/>
      <c r="FJE73" s="139"/>
      <c r="FJF73" s="139"/>
      <c r="FJG73" s="139"/>
      <c r="FJH73" s="139"/>
      <c r="FJI73" s="139"/>
      <c r="FJJ73" s="139"/>
      <c r="FJK73" s="139"/>
      <c r="FJL73" s="139"/>
      <c r="FJM73" s="139"/>
      <c r="FJN73" s="139"/>
      <c r="FJO73" s="139"/>
      <c r="FJP73" s="139"/>
      <c r="FJQ73" s="139"/>
      <c r="FJR73" s="139"/>
      <c r="FJS73" s="139"/>
      <c r="FJT73" s="139"/>
      <c r="FJU73" s="139"/>
      <c r="FJV73" s="139"/>
      <c r="FJW73" s="139"/>
      <c r="FJX73" s="139"/>
      <c r="FJY73" s="139"/>
      <c r="FJZ73" s="139"/>
      <c r="FKA73" s="139"/>
      <c r="FKB73" s="139"/>
      <c r="FKC73" s="139"/>
      <c r="FKD73" s="139"/>
      <c r="FKE73" s="139"/>
      <c r="FKF73" s="139"/>
      <c r="FKG73" s="139"/>
      <c r="FKH73" s="139"/>
      <c r="FKI73" s="139"/>
      <c r="FKJ73" s="139"/>
      <c r="FKK73" s="139"/>
      <c r="FKL73" s="139"/>
      <c r="FKM73" s="139"/>
      <c r="FKN73" s="139"/>
      <c r="FKO73" s="139"/>
      <c r="FKP73" s="139"/>
      <c r="FKQ73" s="139"/>
      <c r="FKR73" s="139"/>
      <c r="FKS73" s="139"/>
      <c r="FKT73" s="139"/>
      <c r="FKU73" s="139"/>
      <c r="FKV73" s="139"/>
      <c r="FKW73" s="139"/>
      <c r="FKX73" s="139"/>
      <c r="FKY73" s="139"/>
      <c r="FKZ73" s="139"/>
      <c r="FLA73" s="139"/>
      <c r="FLB73" s="139"/>
      <c r="FLC73" s="139"/>
      <c r="FLD73" s="139"/>
      <c r="FLE73" s="139"/>
      <c r="FLF73" s="139"/>
      <c r="FLG73" s="139"/>
      <c r="FLH73" s="139"/>
      <c r="FLI73" s="139"/>
      <c r="FLJ73" s="139"/>
      <c r="FLK73" s="139"/>
      <c r="FLL73" s="139"/>
      <c r="FLM73" s="139"/>
      <c r="FLN73" s="139"/>
      <c r="FLO73" s="139"/>
      <c r="FLP73" s="139"/>
      <c r="FLQ73" s="139"/>
      <c r="FLR73" s="139"/>
      <c r="FLS73" s="139"/>
      <c r="FLT73" s="139"/>
      <c r="FLU73" s="139"/>
      <c r="FLV73" s="139"/>
      <c r="FLW73" s="139"/>
      <c r="FLX73" s="139"/>
      <c r="FLY73" s="139"/>
      <c r="FLZ73" s="139"/>
      <c r="FMA73" s="139"/>
      <c r="FMB73" s="139"/>
      <c r="FMC73" s="139"/>
      <c r="FMD73" s="139"/>
      <c r="FME73" s="139"/>
      <c r="FMF73" s="139"/>
      <c r="FMG73" s="139"/>
      <c r="FMH73" s="139"/>
      <c r="FMI73" s="139"/>
      <c r="FMJ73" s="139"/>
      <c r="FMK73" s="139"/>
      <c r="FML73" s="139"/>
      <c r="FMM73" s="139"/>
      <c r="FMN73" s="139"/>
      <c r="FMO73" s="139"/>
      <c r="FMP73" s="139"/>
      <c r="FMQ73" s="139"/>
      <c r="FMR73" s="139"/>
      <c r="FMS73" s="139"/>
      <c r="FMT73" s="139"/>
      <c r="FMU73" s="139"/>
      <c r="FMV73" s="139"/>
      <c r="FMW73" s="139"/>
      <c r="FMX73" s="139"/>
      <c r="FMY73" s="139"/>
      <c r="FMZ73" s="139"/>
      <c r="FNA73" s="139"/>
      <c r="FNB73" s="139"/>
      <c r="FNC73" s="139"/>
      <c r="FND73" s="139"/>
      <c r="FNE73" s="139"/>
      <c r="FNF73" s="139"/>
      <c r="FNG73" s="139"/>
      <c r="FNH73" s="139"/>
      <c r="FNI73" s="139"/>
      <c r="FNJ73" s="139"/>
      <c r="FNK73" s="139"/>
      <c r="FNL73" s="139"/>
      <c r="FNM73" s="139"/>
      <c r="FNN73" s="139"/>
      <c r="FNO73" s="139"/>
      <c r="FNP73" s="139"/>
      <c r="FNQ73" s="139"/>
      <c r="FNR73" s="139"/>
      <c r="FNS73" s="139"/>
      <c r="FNT73" s="139"/>
      <c r="FNU73" s="139"/>
      <c r="FNV73" s="139"/>
      <c r="FNW73" s="139"/>
      <c r="FNX73" s="139"/>
      <c r="FNY73" s="139"/>
      <c r="FNZ73" s="139"/>
      <c r="FOA73" s="139"/>
      <c r="FOB73" s="139"/>
      <c r="FOC73" s="139"/>
      <c r="FOD73" s="139"/>
      <c r="FOE73" s="139"/>
      <c r="FOF73" s="139"/>
      <c r="FOG73" s="139"/>
      <c r="FOH73" s="139"/>
      <c r="FOI73" s="139"/>
      <c r="FOJ73" s="139"/>
      <c r="FOK73" s="139"/>
      <c r="FOL73" s="139"/>
      <c r="FOM73" s="139"/>
      <c r="FON73" s="139"/>
      <c r="FOO73" s="139"/>
      <c r="FOP73" s="139"/>
      <c r="FOQ73" s="139"/>
      <c r="FOR73" s="139"/>
      <c r="FOS73" s="139"/>
      <c r="FOT73" s="139"/>
      <c r="FOU73" s="139"/>
      <c r="FOV73" s="139"/>
      <c r="FOW73" s="139"/>
      <c r="FOX73" s="139"/>
      <c r="FOY73" s="139"/>
      <c r="FOZ73" s="139"/>
      <c r="FPA73" s="139"/>
      <c r="FPB73" s="139"/>
      <c r="FPC73" s="139"/>
      <c r="FPD73" s="139"/>
      <c r="FPE73" s="139"/>
      <c r="FPF73" s="139"/>
      <c r="FPG73" s="139"/>
      <c r="FPH73" s="139"/>
      <c r="FPI73" s="139"/>
      <c r="FPJ73" s="139"/>
      <c r="FPK73" s="139"/>
      <c r="FPL73" s="139"/>
      <c r="FPM73" s="139"/>
      <c r="FPN73" s="139"/>
      <c r="FPO73" s="139"/>
      <c r="FPP73" s="139"/>
      <c r="FPQ73" s="139"/>
      <c r="FPR73" s="139"/>
      <c r="FPS73" s="139"/>
      <c r="FPT73" s="139"/>
      <c r="FPU73" s="139"/>
      <c r="FPV73" s="139"/>
      <c r="FPW73" s="139"/>
      <c r="FPX73" s="139"/>
      <c r="FPY73" s="139"/>
      <c r="FPZ73" s="139"/>
      <c r="FQA73" s="139"/>
      <c r="FQB73" s="139"/>
      <c r="FQC73" s="139"/>
      <c r="FQD73" s="139"/>
      <c r="FQE73" s="139"/>
      <c r="FQF73" s="139"/>
      <c r="FQG73" s="139"/>
      <c r="FQH73" s="139"/>
      <c r="FQI73" s="139"/>
      <c r="FQJ73" s="139"/>
      <c r="FQK73" s="139"/>
      <c r="FQL73" s="139"/>
      <c r="FQM73" s="139"/>
      <c r="FQN73" s="139"/>
      <c r="FQO73" s="139"/>
      <c r="FQP73" s="139"/>
      <c r="FQQ73" s="139"/>
      <c r="FQR73" s="139"/>
      <c r="FQS73" s="139"/>
      <c r="FQT73" s="139"/>
      <c r="FQU73" s="139"/>
      <c r="FQV73" s="139"/>
      <c r="FQW73" s="139"/>
      <c r="FQX73" s="139"/>
      <c r="FQY73" s="139"/>
      <c r="FQZ73" s="139"/>
      <c r="FRA73" s="139"/>
      <c r="FRB73" s="139"/>
      <c r="FRC73" s="139"/>
      <c r="FRD73" s="139"/>
      <c r="FRE73" s="139"/>
      <c r="FRF73" s="139"/>
      <c r="FRG73" s="139"/>
      <c r="FRH73" s="139"/>
      <c r="FRI73" s="139"/>
      <c r="FRJ73" s="139"/>
      <c r="FRK73" s="139"/>
      <c r="FRL73" s="139"/>
      <c r="FRM73" s="139"/>
      <c r="FRN73" s="139"/>
      <c r="FRO73" s="139"/>
      <c r="FRP73" s="139"/>
      <c r="FRQ73" s="139"/>
      <c r="FRR73" s="139"/>
      <c r="FRS73" s="139"/>
      <c r="FRT73" s="139"/>
      <c r="FRU73" s="139"/>
      <c r="FRV73" s="139"/>
      <c r="FRW73" s="139"/>
      <c r="FRX73" s="139"/>
      <c r="FRY73" s="139"/>
      <c r="FRZ73" s="139"/>
      <c r="FSA73" s="139"/>
      <c r="FSB73" s="139"/>
      <c r="FSC73" s="139"/>
      <c r="FSD73" s="139"/>
      <c r="FSE73" s="139"/>
      <c r="FSF73" s="139"/>
      <c r="FSG73" s="139"/>
      <c r="FSH73" s="139"/>
      <c r="FSI73" s="139"/>
      <c r="FSJ73" s="139"/>
      <c r="FSK73" s="139"/>
      <c r="FSL73" s="139"/>
      <c r="FSM73" s="139"/>
      <c r="FSN73" s="139"/>
      <c r="FSO73" s="139"/>
      <c r="FSP73" s="139"/>
      <c r="FSQ73" s="139"/>
      <c r="FSR73" s="139"/>
      <c r="FSS73" s="139"/>
      <c r="FST73" s="139"/>
      <c r="FSU73" s="139"/>
      <c r="FSV73" s="139"/>
      <c r="FSW73" s="139"/>
      <c r="FSX73" s="139"/>
      <c r="FSY73" s="139"/>
      <c r="FSZ73" s="139"/>
      <c r="FTA73" s="139"/>
      <c r="FTB73" s="139"/>
      <c r="FTC73" s="139"/>
      <c r="FTD73" s="139"/>
      <c r="FTE73" s="139"/>
      <c r="FTF73" s="139"/>
      <c r="FTG73" s="139"/>
      <c r="FTH73" s="139"/>
      <c r="FTI73" s="139"/>
      <c r="FTJ73" s="139"/>
      <c r="FTK73" s="139"/>
      <c r="FTL73" s="139"/>
      <c r="FTM73" s="139"/>
      <c r="FTN73" s="139"/>
      <c r="FTO73" s="139"/>
      <c r="FTP73" s="139"/>
      <c r="FTQ73" s="139"/>
      <c r="FTR73" s="139"/>
      <c r="FTS73" s="139"/>
      <c r="FTT73" s="139"/>
      <c r="FTU73" s="139"/>
      <c r="FTV73" s="139"/>
      <c r="FTW73" s="139"/>
      <c r="FTX73" s="139"/>
      <c r="FTY73" s="139"/>
      <c r="FTZ73" s="139"/>
      <c r="FUA73" s="139"/>
      <c r="FUB73" s="139"/>
      <c r="FUC73" s="139"/>
      <c r="FUD73" s="139"/>
      <c r="FUE73" s="139"/>
      <c r="FUF73" s="139"/>
      <c r="FUG73" s="139"/>
      <c r="FUH73" s="139"/>
      <c r="FUI73" s="139"/>
      <c r="FUJ73" s="139"/>
      <c r="FUK73" s="139"/>
      <c r="FUL73" s="139"/>
      <c r="FUM73" s="139"/>
      <c r="FUN73" s="139"/>
      <c r="FUO73" s="139"/>
      <c r="FUP73" s="139"/>
      <c r="FUQ73" s="139"/>
      <c r="FUR73" s="139"/>
      <c r="FUS73" s="139"/>
      <c r="FUT73" s="139"/>
      <c r="FUU73" s="139"/>
      <c r="FUV73" s="139"/>
      <c r="FUW73" s="139"/>
      <c r="FUX73" s="139"/>
      <c r="FUY73" s="139"/>
      <c r="FUZ73" s="139"/>
      <c r="FVA73" s="139"/>
      <c r="FVB73" s="139"/>
      <c r="FVC73" s="139"/>
      <c r="FVD73" s="139"/>
      <c r="FVE73" s="139"/>
      <c r="FVF73" s="139"/>
      <c r="FVG73" s="139"/>
      <c r="FVH73" s="139"/>
      <c r="FVI73" s="139"/>
      <c r="FVJ73" s="139"/>
      <c r="FVK73" s="139"/>
      <c r="FVL73" s="139"/>
      <c r="FVM73" s="139"/>
      <c r="FVN73" s="139"/>
      <c r="FVO73" s="139"/>
      <c r="FVP73" s="139"/>
      <c r="FVQ73" s="139"/>
      <c r="FVR73" s="139"/>
      <c r="FVS73" s="139"/>
      <c r="FVT73" s="139"/>
      <c r="FVU73" s="139"/>
      <c r="FVV73" s="139"/>
      <c r="FVW73" s="139"/>
      <c r="FVX73" s="139"/>
      <c r="FVY73" s="139"/>
      <c r="FVZ73" s="139"/>
      <c r="FWA73" s="139"/>
      <c r="FWB73" s="139"/>
      <c r="FWC73" s="139"/>
      <c r="FWD73" s="139"/>
      <c r="FWE73" s="139"/>
      <c r="FWF73" s="139"/>
      <c r="FWG73" s="139"/>
    </row>
    <row r="74" spans="1:4661" s="114" customFormat="1" x14ac:dyDescent="0.25">
      <c r="A74" s="80" t="s">
        <v>278</v>
      </c>
      <c r="B74" s="80" t="s">
        <v>47</v>
      </c>
      <c r="C74" s="81">
        <v>2025</v>
      </c>
      <c r="D74" s="81">
        <v>2027</v>
      </c>
      <c r="E74" s="101"/>
      <c r="F74" s="80" t="s">
        <v>101</v>
      </c>
      <c r="G74" s="101"/>
      <c r="H74" s="80" t="s">
        <v>101</v>
      </c>
      <c r="I74" s="80" t="s">
        <v>51</v>
      </c>
      <c r="J74" s="80" t="s">
        <v>102</v>
      </c>
      <c r="K74" s="93" t="s">
        <v>140</v>
      </c>
      <c r="L74" s="101" t="s">
        <v>279</v>
      </c>
      <c r="M74" s="80" t="s">
        <v>236</v>
      </c>
      <c r="N74" s="80" t="s">
        <v>142</v>
      </c>
      <c r="O74" s="86">
        <v>36</v>
      </c>
      <c r="P74" s="87" t="s">
        <v>113</v>
      </c>
      <c r="Q74" s="88">
        <v>60000</v>
      </c>
      <c r="R74" s="88">
        <v>60000</v>
      </c>
      <c r="S74" s="88">
        <v>60000</v>
      </c>
      <c r="T74" s="88">
        <v>0</v>
      </c>
      <c r="U74" s="88">
        <v>180000</v>
      </c>
      <c r="V74" s="89">
        <v>0</v>
      </c>
      <c r="W74" s="83"/>
      <c r="X74" s="90" t="s">
        <v>110</v>
      </c>
      <c r="Y74" s="90" t="s">
        <v>111</v>
      </c>
      <c r="Z74" s="91"/>
      <c r="AA74" s="138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39"/>
      <c r="DM74" s="139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  <c r="EC74" s="139"/>
      <c r="ED74" s="139"/>
      <c r="EE74" s="139"/>
      <c r="EF74" s="139"/>
      <c r="EG74" s="139"/>
      <c r="EH74" s="139"/>
      <c r="EI74" s="139"/>
      <c r="EJ74" s="139"/>
      <c r="EK74" s="139"/>
      <c r="EL74" s="139"/>
      <c r="EM74" s="139"/>
      <c r="EN74" s="139"/>
      <c r="EO74" s="139"/>
      <c r="EP74" s="139"/>
      <c r="EQ74" s="139"/>
      <c r="ER74" s="139"/>
      <c r="ES74" s="139"/>
      <c r="ET74" s="139"/>
      <c r="EU74" s="139"/>
      <c r="EV74" s="139"/>
      <c r="EW74" s="139"/>
      <c r="EX74" s="139"/>
      <c r="EY74" s="139"/>
      <c r="EZ74" s="139"/>
      <c r="FA74" s="139"/>
      <c r="FB74" s="139"/>
      <c r="FC74" s="139"/>
      <c r="FD74" s="139"/>
      <c r="FE74" s="139"/>
      <c r="FF74" s="139"/>
      <c r="FG74" s="139"/>
      <c r="FH74" s="139"/>
      <c r="FI74" s="139"/>
      <c r="FJ74" s="139"/>
      <c r="FK74" s="139"/>
      <c r="FL74" s="139"/>
      <c r="FM74" s="139"/>
      <c r="FN74" s="139"/>
      <c r="FO74" s="139"/>
      <c r="FP74" s="139"/>
      <c r="FQ74" s="139"/>
      <c r="FR74" s="139"/>
      <c r="FS74" s="139"/>
      <c r="FT74" s="139"/>
      <c r="FU74" s="139"/>
      <c r="FV74" s="139"/>
      <c r="FW74" s="139"/>
      <c r="FX74" s="139"/>
      <c r="FY74" s="139"/>
      <c r="FZ74" s="139"/>
      <c r="GA74" s="139"/>
      <c r="GB74" s="139"/>
      <c r="GC74" s="139"/>
      <c r="GD74" s="139"/>
      <c r="GE74" s="139"/>
      <c r="GF74" s="139"/>
      <c r="GG74" s="139"/>
      <c r="GH74" s="139"/>
      <c r="GI74" s="139"/>
      <c r="GJ74" s="139"/>
      <c r="GK74" s="139"/>
      <c r="GL74" s="139"/>
      <c r="GM74" s="139"/>
      <c r="GN74" s="139"/>
      <c r="GO74" s="139"/>
      <c r="GP74" s="139"/>
      <c r="GQ74" s="139"/>
      <c r="GR74" s="139"/>
      <c r="GS74" s="139"/>
      <c r="GT74" s="139"/>
      <c r="GU74" s="139"/>
      <c r="GV74" s="139"/>
      <c r="GW74" s="139"/>
      <c r="GX74" s="139"/>
      <c r="GY74" s="139"/>
      <c r="GZ74" s="139"/>
      <c r="HA74" s="139"/>
      <c r="HB74" s="139"/>
      <c r="HC74" s="139"/>
      <c r="HD74" s="139"/>
      <c r="HE74" s="139"/>
      <c r="HF74" s="139"/>
      <c r="HG74" s="139"/>
      <c r="HH74" s="139"/>
      <c r="HI74" s="139"/>
      <c r="HJ74" s="139"/>
      <c r="HK74" s="139"/>
      <c r="HL74" s="139"/>
      <c r="HM74" s="139"/>
      <c r="HN74" s="139"/>
      <c r="HO74" s="139"/>
      <c r="HP74" s="139"/>
      <c r="HQ74" s="139"/>
      <c r="HR74" s="139"/>
      <c r="HS74" s="139"/>
      <c r="HT74" s="139"/>
      <c r="HU74" s="139"/>
      <c r="HV74" s="139"/>
      <c r="HW74" s="139"/>
      <c r="HX74" s="139"/>
      <c r="HY74" s="139"/>
      <c r="HZ74" s="139"/>
      <c r="IA74" s="139"/>
      <c r="IB74" s="139"/>
      <c r="IC74" s="139"/>
      <c r="ID74" s="139"/>
      <c r="IE74" s="139"/>
      <c r="IF74" s="139"/>
      <c r="IG74" s="139"/>
      <c r="IH74" s="139"/>
      <c r="II74" s="139"/>
      <c r="IJ74" s="139"/>
      <c r="IK74" s="139"/>
      <c r="IL74" s="139"/>
      <c r="IM74" s="139"/>
      <c r="IN74" s="139"/>
      <c r="IO74" s="139"/>
      <c r="IP74" s="139"/>
      <c r="IQ74" s="139"/>
      <c r="IR74" s="139"/>
      <c r="IS74" s="139"/>
      <c r="IT74" s="139"/>
      <c r="IU74" s="139"/>
      <c r="IV74" s="139"/>
      <c r="IW74" s="139"/>
      <c r="IX74" s="139"/>
      <c r="IY74" s="139"/>
      <c r="IZ74" s="139"/>
      <c r="JA74" s="139"/>
      <c r="JB74" s="139"/>
      <c r="JC74" s="139"/>
      <c r="JD74" s="139"/>
      <c r="JE74" s="139"/>
      <c r="JF74" s="139"/>
      <c r="JG74" s="139"/>
      <c r="JH74" s="139"/>
      <c r="JI74" s="139"/>
      <c r="JJ74" s="139"/>
      <c r="JK74" s="139"/>
      <c r="JL74" s="139"/>
      <c r="JM74" s="139"/>
      <c r="JN74" s="139"/>
      <c r="JO74" s="139"/>
      <c r="JP74" s="139"/>
      <c r="JQ74" s="139"/>
      <c r="JR74" s="139"/>
      <c r="JS74" s="139"/>
      <c r="JT74" s="139"/>
      <c r="JU74" s="139"/>
      <c r="JV74" s="139"/>
      <c r="JW74" s="139"/>
      <c r="JX74" s="139"/>
      <c r="JY74" s="139"/>
      <c r="JZ74" s="139"/>
      <c r="KA74" s="139"/>
      <c r="KB74" s="139"/>
      <c r="KC74" s="139"/>
      <c r="KD74" s="139"/>
      <c r="KE74" s="139"/>
      <c r="KF74" s="139"/>
      <c r="KG74" s="139"/>
      <c r="KH74" s="139"/>
      <c r="KI74" s="139"/>
      <c r="KJ74" s="139"/>
      <c r="KK74" s="139"/>
      <c r="KL74" s="139"/>
      <c r="KM74" s="139"/>
      <c r="KN74" s="139"/>
      <c r="KO74" s="139"/>
      <c r="KP74" s="139"/>
      <c r="KQ74" s="139"/>
      <c r="KR74" s="139"/>
      <c r="KS74" s="139"/>
      <c r="KT74" s="139"/>
      <c r="KU74" s="139"/>
      <c r="KV74" s="139"/>
      <c r="KW74" s="139"/>
      <c r="KX74" s="139"/>
      <c r="KY74" s="139"/>
      <c r="KZ74" s="139"/>
      <c r="LA74" s="139"/>
      <c r="LB74" s="139"/>
      <c r="LC74" s="139"/>
      <c r="LD74" s="139"/>
      <c r="LE74" s="139"/>
      <c r="LF74" s="139"/>
      <c r="LG74" s="139"/>
      <c r="LH74" s="139"/>
      <c r="LI74" s="139"/>
      <c r="LJ74" s="139"/>
      <c r="LK74" s="139"/>
      <c r="LL74" s="139"/>
      <c r="LM74" s="139"/>
      <c r="LN74" s="139"/>
      <c r="LO74" s="139"/>
      <c r="LP74" s="139"/>
      <c r="LQ74" s="139"/>
      <c r="LR74" s="139"/>
      <c r="LS74" s="139"/>
      <c r="LT74" s="139"/>
      <c r="LU74" s="139"/>
      <c r="LV74" s="139"/>
      <c r="LW74" s="139"/>
      <c r="LX74" s="139"/>
      <c r="LY74" s="139"/>
      <c r="LZ74" s="139"/>
      <c r="MA74" s="139"/>
      <c r="MB74" s="139"/>
      <c r="MC74" s="139"/>
      <c r="MD74" s="139"/>
      <c r="ME74" s="139"/>
      <c r="MF74" s="139"/>
      <c r="MG74" s="139"/>
      <c r="MH74" s="139"/>
      <c r="MI74" s="139"/>
      <c r="MJ74" s="139"/>
      <c r="MK74" s="139"/>
      <c r="ML74" s="139"/>
      <c r="MM74" s="139"/>
      <c r="MN74" s="139"/>
      <c r="MO74" s="139"/>
      <c r="MP74" s="139"/>
      <c r="MQ74" s="139"/>
      <c r="MR74" s="139"/>
      <c r="MS74" s="139"/>
      <c r="MT74" s="139"/>
      <c r="MU74" s="139"/>
      <c r="MV74" s="139"/>
      <c r="MW74" s="139"/>
      <c r="MX74" s="139"/>
      <c r="MY74" s="139"/>
      <c r="MZ74" s="139"/>
      <c r="NA74" s="139"/>
      <c r="NB74" s="139"/>
      <c r="NC74" s="139"/>
      <c r="ND74" s="139"/>
      <c r="NE74" s="139"/>
      <c r="NF74" s="139"/>
      <c r="NG74" s="139"/>
      <c r="NH74" s="139"/>
      <c r="NI74" s="139"/>
      <c r="NJ74" s="139"/>
      <c r="NK74" s="139"/>
      <c r="NL74" s="139"/>
      <c r="NM74" s="139"/>
      <c r="NN74" s="139"/>
      <c r="NO74" s="139"/>
      <c r="NP74" s="139"/>
      <c r="NQ74" s="139"/>
      <c r="NR74" s="139"/>
      <c r="NS74" s="139"/>
      <c r="NT74" s="139"/>
      <c r="NU74" s="139"/>
      <c r="NV74" s="139"/>
      <c r="NW74" s="139"/>
      <c r="NX74" s="139"/>
      <c r="NY74" s="139"/>
      <c r="NZ74" s="139"/>
      <c r="OA74" s="139"/>
      <c r="OB74" s="139"/>
      <c r="OC74" s="139"/>
      <c r="OD74" s="139"/>
      <c r="OE74" s="139"/>
      <c r="OF74" s="139"/>
      <c r="OG74" s="139"/>
      <c r="OH74" s="139"/>
      <c r="OI74" s="139"/>
      <c r="OJ74" s="139"/>
      <c r="OK74" s="139"/>
      <c r="OL74" s="139"/>
      <c r="OM74" s="139"/>
      <c r="ON74" s="139"/>
      <c r="OO74" s="139"/>
      <c r="OP74" s="139"/>
      <c r="OQ74" s="139"/>
      <c r="OR74" s="139"/>
      <c r="OS74" s="139"/>
      <c r="OT74" s="139"/>
      <c r="OU74" s="139"/>
      <c r="OV74" s="139"/>
      <c r="OW74" s="139"/>
      <c r="OX74" s="139"/>
      <c r="OY74" s="139"/>
      <c r="OZ74" s="139"/>
      <c r="PA74" s="139"/>
      <c r="PB74" s="139"/>
      <c r="PC74" s="139"/>
      <c r="PD74" s="139"/>
      <c r="PE74" s="139"/>
      <c r="PF74" s="139"/>
      <c r="PG74" s="139"/>
      <c r="PH74" s="139"/>
      <c r="PI74" s="139"/>
      <c r="PJ74" s="139"/>
      <c r="PK74" s="139"/>
      <c r="PL74" s="139"/>
      <c r="PM74" s="139"/>
      <c r="PN74" s="139"/>
      <c r="PO74" s="139"/>
      <c r="PP74" s="139"/>
      <c r="PQ74" s="139"/>
      <c r="PR74" s="139"/>
      <c r="PS74" s="139"/>
      <c r="PT74" s="139"/>
      <c r="PU74" s="139"/>
      <c r="PV74" s="139"/>
      <c r="PW74" s="139"/>
      <c r="PX74" s="139"/>
      <c r="PY74" s="139"/>
      <c r="PZ74" s="139"/>
      <c r="QA74" s="139"/>
      <c r="QB74" s="139"/>
      <c r="QC74" s="139"/>
      <c r="QD74" s="139"/>
      <c r="QE74" s="139"/>
      <c r="QF74" s="139"/>
      <c r="QG74" s="139"/>
      <c r="QH74" s="139"/>
      <c r="QI74" s="139"/>
      <c r="QJ74" s="139"/>
      <c r="QK74" s="139"/>
      <c r="QL74" s="139"/>
      <c r="QM74" s="139"/>
      <c r="QN74" s="139"/>
      <c r="QO74" s="139"/>
      <c r="QP74" s="139"/>
      <c r="QQ74" s="139"/>
      <c r="QR74" s="139"/>
      <c r="QS74" s="139"/>
      <c r="QT74" s="139"/>
      <c r="QU74" s="139"/>
      <c r="QV74" s="139"/>
      <c r="QW74" s="139"/>
      <c r="QX74" s="139"/>
      <c r="QY74" s="139"/>
      <c r="QZ74" s="139"/>
      <c r="RA74" s="139"/>
      <c r="RB74" s="139"/>
      <c r="RC74" s="139"/>
      <c r="RD74" s="139"/>
      <c r="RE74" s="139"/>
      <c r="RF74" s="139"/>
      <c r="RG74" s="139"/>
      <c r="RH74" s="139"/>
      <c r="RI74" s="139"/>
      <c r="RJ74" s="139"/>
      <c r="RK74" s="139"/>
      <c r="RL74" s="139"/>
      <c r="RM74" s="139"/>
      <c r="RN74" s="139"/>
      <c r="RO74" s="139"/>
      <c r="RP74" s="139"/>
      <c r="RQ74" s="139"/>
      <c r="RR74" s="139"/>
      <c r="RS74" s="139"/>
      <c r="RT74" s="139"/>
      <c r="RU74" s="139"/>
      <c r="RV74" s="139"/>
      <c r="RW74" s="139"/>
      <c r="RX74" s="139"/>
      <c r="RY74" s="139"/>
      <c r="RZ74" s="139"/>
      <c r="SA74" s="139"/>
      <c r="SB74" s="139"/>
      <c r="SC74" s="139"/>
      <c r="SD74" s="139"/>
      <c r="SE74" s="139"/>
      <c r="SF74" s="139"/>
      <c r="SG74" s="139"/>
      <c r="SH74" s="139"/>
      <c r="SI74" s="139"/>
      <c r="SJ74" s="139"/>
      <c r="SK74" s="139"/>
      <c r="SL74" s="139"/>
      <c r="SM74" s="139"/>
      <c r="SN74" s="139"/>
      <c r="SO74" s="139"/>
      <c r="SP74" s="139"/>
      <c r="SQ74" s="139"/>
      <c r="SR74" s="139"/>
      <c r="SS74" s="139"/>
      <c r="ST74" s="139"/>
      <c r="SU74" s="139"/>
      <c r="SV74" s="139"/>
      <c r="SW74" s="139"/>
      <c r="SX74" s="139"/>
      <c r="SY74" s="139"/>
      <c r="SZ74" s="139"/>
      <c r="TA74" s="139"/>
      <c r="TB74" s="139"/>
      <c r="TC74" s="139"/>
      <c r="TD74" s="139"/>
      <c r="TE74" s="139"/>
      <c r="TF74" s="139"/>
      <c r="TG74" s="139"/>
      <c r="TH74" s="139"/>
      <c r="TI74" s="139"/>
      <c r="TJ74" s="139"/>
      <c r="TK74" s="139"/>
      <c r="TL74" s="139"/>
      <c r="TM74" s="139"/>
      <c r="TN74" s="139"/>
      <c r="TO74" s="139"/>
      <c r="TP74" s="139"/>
      <c r="TQ74" s="139"/>
      <c r="TR74" s="139"/>
      <c r="TS74" s="139"/>
      <c r="TT74" s="139"/>
      <c r="TU74" s="139"/>
      <c r="TV74" s="139"/>
      <c r="TW74" s="139"/>
      <c r="TX74" s="139"/>
      <c r="TY74" s="139"/>
      <c r="TZ74" s="139"/>
      <c r="UA74" s="139"/>
      <c r="UB74" s="139"/>
      <c r="UC74" s="139"/>
      <c r="UD74" s="139"/>
      <c r="UE74" s="139"/>
      <c r="UF74" s="139"/>
      <c r="UG74" s="139"/>
      <c r="UH74" s="139"/>
      <c r="UI74" s="139"/>
      <c r="UJ74" s="139"/>
      <c r="UK74" s="139"/>
      <c r="UL74" s="139"/>
      <c r="UM74" s="139"/>
      <c r="UN74" s="139"/>
      <c r="UO74" s="139"/>
      <c r="UP74" s="139"/>
      <c r="UQ74" s="139"/>
      <c r="UR74" s="139"/>
      <c r="US74" s="139"/>
      <c r="UT74" s="139"/>
      <c r="UU74" s="139"/>
      <c r="UV74" s="139"/>
      <c r="UW74" s="139"/>
      <c r="UX74" s="139"/>
      <c r="UY74" s="139"/>
      <c r="UZ74" s="139"/>
      <c r="VA74" s="139"/>
      <c r="VB74" s="139"/>
      <c r="VC74" s="139"/>
      <c r="VD74" s="139"/>
      <c r="VE74" s="139"/>
      <c r="VF74" s="139"/>
      <c r="VG74" s="139"/>
      <c r="VH74" s="139"/>
      <c r="VI74" s="139"/>
      <c r="VJ74" s="139"/>
      <c r="VK74" s="139"/>
      <c r="VL74" s="139"/>
      <c r="VM74" s="139"/>
      <c r="VN74" s="139"/>
      <c r="VO74" s="139"/>
      <c r="VP74" s="139"/>
      <c r="VQ74" s="139"/>
      <c r="VR74" s="139"/>
      <c r="VS74" s="139"/>
      <c r="VT74" s="139"/>
      <c r="VU74" s="139"/>
      <c r="VV74" s="139"/>
      <c r="VW74" s="139"/>
      <c r="VX74" s="139"/>
      <c r="VY74" s="139"/>
      <c r="VZ74" s="139"/>
      <c r="WA74" s="139"/>
      <c r="WB74" s="139"/>
      <c r="WC74" s="139"/>
      <c r="WD74" s="139"/>
      <c r="WE74" s="139"/>
      <c r="WF74" s="139"/>
      <c r="WG74" s="139"/>
      <c r="WH74" s="139"/>
      <c r="WI74" s="139"/>
      <c r="WJ74" s="139"/>
      <c r="WK74" s="139"/>
      <c r="WL74" s="139"/>
      <c r="WM74" s="139"/>
      <c r="WN74" s="139"/>
      <c r="WO74" s="139"/>
      <c r="WP74" s="139"/>
      <c r="WQ74" s="139"/>
      <c r="WR74" s="139"/>
      <c r="WS74" s="139"/>
      <c r="WT74" s="139"/>
      <c r="WU74" s="139"/>
      <c r="WV74" s="139"/>
      <c r="WW74" s="139"/>
      <c r="WX74" s="139"/>
      <c r="WY74" s="139"/>
      <c r="WZ74" s="139"/>
      <c r="XA74" s="139"/>
      <c r="XB74" s="139"/>
      <c r="XC74" s="139"/>
      <c r="XD74" s="139"/>
      <c r="XE74" s="139"/>
      <c r="XF74" s="139"/>
      <c r="XG74" s="139"/>
      <c r="XH74" s="139"/>
      <c r="XI74" s="139"/>
      <c r="XJ74" s="139"/>
      <c r="XK74" s="139"/>
      <c r="XL74" s="139"/>
      <c r="XM74" s="139"/>
      <c r="XN74" s="139"/>
      <c r="XO74" s="139"/>
      <c r="XP74" s="139"/>
      <c r="XQ74" s="139"/>
      <c r="XR74" s="139"/>
      <c r="XS74" s="139"/>
      <c r="XT74" s="139"/>
      <c r="XU74" s="139"/>
      <c r="XV74" s="139"/>
      <c r="XW74" s="139"/>
      <c r="XX74" s="139"/>
      <c r="XY74" s="139"/>
      <c r="XZ74" s="139"/>
      <c r="YA74" s="139"/>
      <c r="YB74" s="139"/>
      <c r="YC74" s="139"/>
      <c r="YD74" s="139"/>
      <c r="YE74" s="139"/>
      <c r="YF74" s="139"/>
      <c r="YG74" s="139"/>
      <c r="YH74" s="139"/>
      <c r="YI74" s="139"/>
      <c r="YJ74" s="139"/>
      <c r="YK74" s="139"/>
      <c r="YL74" s="139"/>
      <c r="YM74" s="139"/>
      <c r="YN74" s="139"/>
      <c r="YO74" s="139"/>
      <c r="YP74" s="139"/>
      <c r="YQ74" s="139"/>
      <c r="YR74" s="139"/>
      <c r="YS74" s="139"/>
      <c r="YT74" s="139"/>
      <c r="YU74" s="139"/>
      <c r="YV74" s="139"/>
      <c r="YW74" s="139"/>
      <c r="YX74" s="139"/>
      <c r="YY74" s="139"/>
      <c r="YZ74" s="139"/>
      <c r="ZA74" s="139"/>
      <c r="ZB74" s="139"/>
      <c r="ZC74" s="139"/>
      <c r="ZD74" s="139"/>
      <c r="ZE74" s="139"/>
      <c r="ZF74" s="139"/>
      <c r="ZG74" s="139"/>
      <c r="ZH74" s="139"/>
      <c r="ZI74" s="139"/>
      <c r="ZJ74" s="139"/>
      <c r="ZK74" s="139"/>
      <c r="ZL74" s="139"/>
      <c r="ZM74" s="139"/>
      <c r="ZN74" s="139"/>
      <c r="ZO74" s="139"/>
      <c r="ZP74" s="139"/>
      <c r="ZQ74" s="139"/>
      <c r="ZR74" s="139"/>
      <c r="ZS74" s="139"/>
      <c r="ZT74" s="139"/>
      <c r="ZU74" s="139"/>
      <c r="ZV74" s="139"/>
      <c r="ZW74" s="139"/>
      <c r="ZX74" s="139"/>
      <c r="ZY74" s="139"/>
      <c r="ZZ74" s="139"/>
      <c r="AAA74" s="139"/>
      <c r="AAB74" s="139"/>
      <c r="AAC74" s="139"/>
      <c r="AAD74" s="139"/>
      <c r="AAE74" s="139"/>
      <c r="AAF74" s="139"/>
      <c r="AAG74" s="139"/>
      <c r="AAH74" s="139"/>
      <c r="AAI74" s="139"/>
      <c r="AAJ74" s="139"/>
      <c r="AAK74" s="139"/>
      <c r="AAL74" s="139"/>
      <c r="AAM74" s="139"/>
      <c r="AAN74" s="139"/>
      <c r="AAO74" s="139"/>
      <c r="AAP74" s="139"/>
      <c r="AAQ74" s="139"/>
      <c r="AAR74" s="139"/>
      <c r="AAS74" s="139"/>
      <c r="AAT74" s="139"/>
      <c r="AAU74" s="139"/>
      <c r="AAV74" s="139"/>
      <c r="AAW74" s="139"/>
      <c r="AAX74" s="139"/>
      <c r="AAY74" s="139"/>
      <c r="AAZ74" s="139"/>
      <c r="ABA74" s="139"/>
      <c r="ABB74" s="139"/>
      <c r="ABC74" s="139"/>
      <c r="ABD74" s="139"/>
      <c r="ABE74" s="139"/>
      <c r="ABF74" s="139"/>
      <c r="ABG74" s="139"/>
      <c r="ABH74" s="139"/>
      <c r="ABI74" s="139"/>
      <c r="ABJ74" s="139"/>
      <c r="ABK74" s="139"/>
      <c r="ABL74" s="139"/>
      <c r="ABM74" s="139"/>
      <c r="ABN74" s="139"/>
      <c r="ABO74" s="139"/>
      <c r="ABP74" s="139"/>
      <c r="ABQ74" s="139"/>
      <c r="ABR74" s="139"/>
      <c r="ABS74" s="139"/>
      <c r="ABT74" s="139"/>
      <c r="ABU74" s="139"/>
      <c r="ABV74" s="139"/>
      <c r="ABW74" s="139"/>
      <c r="ABX74" s="139"/>
      <c r="ABY74" s="139"/>
      <c r="ABZ74" s="139"/>
      <c r="ACA74" s="139"/>
      <c r="ACB74" s="139"/>
      <c r="ACC74" s="139"/>
      <c r="ACD74" s="139"/>
      <c r="ACE74" s="139"/>
      <c r="ACF74" s="139"/>
      <c r="ACG74" s="139"/>
      <c r="ACH74" s="139"/>
      <c r="ACI74" s="139"/>
      <c r="ACJ74" s="139"/>
      <c r="ACK74" s="139"/>
      <c r="ACL74" s="139"/>
      <c r="ACM74" s="139"/>
      <c r="ACN74" s="139"/>
      <c r="ACO74" s="139"/>
      <c r="ACP74" s="139"/>
      <c r="ACQ74" s="139"/>
      <c r="ACR74" s="139"/>
      <c r="ACS74" s="139"/>
      <c r="ACT74" s="139"/>
      <c r="ACU74" s="139"/>
      <c r="ACV74" s="139"/>
      <c r="ACW74" s="139"/>
      <c r="ACX74" s="139"/>
      <c r="ACY74" s="139"/>
      <c r="ACZ74" s="139"/>
      <c r="ADA74" s="139"/>
      <c r="ADB74" s="139"/>
      <c r="ADC74" s="139"/>
      <c r="ADD74" s="139"/>
      <c r="ADE74" s="139"/>
      <c r="ADF74" s="139"/>
      <c r="ADG74" s="139"/>
      <c r="ADH74" s="139"/>
      <c r="ADI74" s="139"/>
      <c r="ADJ74" s="139"/>
      <c r="ADK74" s="139"/>
      <c r="ADL74" s="139"/>
      <c r="ADM74" s="139"/>
      <c r="ADN74" s="139"/>
      <c r="ADO74" s="139"/>
      <c r="ADP74" s="139"/>
      <c r="ADQ74" s="139"/>
      <c r="ADR74" s="139"/>
      <c r="ADS74" s="139"/>
      <c r="ADT74" s="139"/>
      <c r="ADU74" s="139"/>
      <c r="ADV74" s="139"/>
      <c r="ADW74" s="139"/>
      <c r="ADX74" s="139"/>
      <c r="ADY74" s="139"/>
      <c r="ADZ74" s="139"/>
      <c r="AEA74" s="139"/>
      <c r="AEB74" s="139"/>
      <c r="AEC74" s="139"/>
      <c r="AED74" s="139"/>
      <c r="AEE74" s="139"/>
      <c r="AEF74" s="139"/>
      <c r="AEG74" s="139"/>
      <c r="AEH74" s="139"/>
      <c r="AEI74" s="139"/>
      <c r="AEJ74" s="139"/>
      <c r="AEK74" s="139"/>
      <c r="AEL74" s="139"/>
      <c r="AEM74" s="139"/>
      <c r="AEN74" s="139"/>
      <c r="AEO74" s="139"/>
      <c r="AEP74" s="139"/>
      <c r="AEQ74" s="139"/>
      <c r="AER74" s="139"/>
      <c r="AES74" s="139"/>
      <c r="AET74" s="139"/>
      <c r="AEU74" s="139"/>
      <c r="AEV74" s="139"/>
      <c r="AEW74" s="139"/>
      <c r="AEX74" s="139"/>
      <c r="AEY74" s="139"/>
      <c r="AEZ74" s="139"/>
      <c r="AFA74" s="139"/>
      <c r="AFB74" s="139"/>
      <c r="AFC74" s="139"/>
      <c r="AFD74" s="139"/>
      <c r="AFE74" s="139"/>
      <c r="AFF74" s="139"/>
      <c r="AFG74" s="139"/>
      <c r="AFH74" s="139"/>
      <c r="AFI74" s="139"/>
      <c r="AFJ74" s="139"/>
      <c r="AFK74" s="139"/>
      <c r="AFL74" s="139"/>
      <c r="AFM74" s="139"/>
      <c r="AFN74" s="139"/>
      <c r="AFO74" s="139"/>
      <c r="AFP74" s="139"/>
      <c r="AFQ74" s="139"/>
      <c r="AFR74" s="139"/>
      <c r="AFS74" s="139"/>
      <c r="AFT74" s="139"/>
      <c r="AFU74" s="139"/>
      <c r="AFV74" s="139"/>
      <c r="AFW74" s="139"/>
      <c r="AFX74" s="139"/>
      <c r="AFY74" s="139"/>
      <c r="AFZ74" s="139"/>
      <c r="AGA74" s="139"/>
      <c r="AGB74" s="139"/>
      <c r="AGC74" s="139"/>
      <c r="AGD74" s="139"/>
      <c r="AGE74" s="139"/>
      <c r="AGF74" s="139"/>
      <c r="AGG74" s="139"/>
      <c r="AGH74" s="139"/>
      <c r="AGI74" s="139"/>
      <c r="AGJ74" s="139"/>
      <c r="AGK74" s="139"/>
      <c r="AGL74" s="139"/>
      <c r="AGM74" s="139"/>
      <c r="AGN74" s="139"/>
      <c r="AGO74" s="139"/>
      <c r="AGP74" s="139"/>
      <c r="AGQ74" s="139"/>
      <c r="AGR74" s="139"/>
      <c r="AGS74" s="139"/>
      <c r="AGT74" s="139"/>
      <c r="AGU74" s="139"/>
      <c r="AGV74" s="139"/>
      <c r="AGW74" s="139"/>
      <c r="AGX74" s="139"/>
      <c r="AGY74" s="139"/>
      <c r="AGZ74" s="139"/>
      <c r="AHA74" s="139"/>
      <c r="AHB74" s="139"/>
      <c r="AHC74" s="139"/>
      <c r="AHD74" s="139"/>
      <c r="AHE74" s="139"/>
      <c r="AHF74" s="139"/>
      <c r="AHG74" s="139"/>
      <c r="AHH74" s="139"/>
      <c r="AHI74" s="139"/>
      <c r="AHJ74" s="139"/>
      <c r="AHK74" s="139"/>
      <c r="AHL74" s="139"/>
      <c r="AHM74" s="139"/>
      <c r="AHN74" s="139"/>
      <c r="AHO74" s="139"/>
      <c r="AHP74" s="139"/>
      <c r="AHQ74" s="139"/>
      <c r="AHR74" s="139"/>
      <c r="AHS74" s="139"/>
      <c r="AHT74" s="139"/>
      <c r="AHU74" s="139"/>
      <c r="AHV74" s="139"/>
      <c r="AHW74" s="139"/>
      <c r="AHX74" s="139"/>
      <c r="AHY74" s="139"/>
      <c r="AHZ74" s="139"/>
      <c r="AIA74" s="139"/>
      <c r="AIB74" s="139"/>
      <c r="AIC74" s="139"/>
      <c r="AID74" s="139"/>
      <c r="AIE74" s="139"/>
      <c r="AIF74" s="139"/>
      <c r="AIG74" s="139"/>
      <c r="AIH74" s="139"/>
      <c r="AII74" s="139"/>
      <c r="AIJ74" s="139"/>
      <c r="AIK74" s="139"/>
      <c r="AIL74" s="139"/>
      <c r="AIM74" s="139"/>
      <c r="AIN74" s="139"/>
      <c r="AIO74" s="139"/>
      <c r="AIP74" s="139"/>
      <c r="AIQ74" s="139"/>
      <c r="AIR74" s="139"/>
      <c r="AIS74" s="139"/>
      <c r="AIT74" s="139"/>
      <c r="AIU74" s="139"/>
      <c r="AIV74" s="139"/>
      <c r="AIW74" s="139"/>
      <c r="AIX74" s="139"/>
      <c r="AIY74" s="139"/>
      <c r="AIZ74" s="139"/>
      <c r="AJA74" s="139"/>
      <c r="AJB74" s="139"/>
      <c r="AJC74" s="139"/>
      <c r="AJD74" s="139"/>
      <c r="AJE74" s="139"/>
      <c r="AJF74" s="139"/>
      <c r="AJG74" s="139"/>
      <c r="AJH74" s="139"/>
      <c r="AJI74" s="139"/>
      <c r="AJJ74" s="139"/>
      <c r="AJK74" s="139"/>
      <c r="AJL74" s="139"/>
      <c r="AJM74" s="139"/>
      <c r="AJN74" s="139"/>
      <c r="AJO74" s="139"/>
      <c r="AJP74" s="139"/>
      <c r="AJQ74" s="139"/>
      <c r="AJR74" s="139"/>
      <c r="AJS74" s="139"/>
      <c r="AJT74" s="139"/>
      <c r="AJU74" s="139"/>
      <c r="AJV74" s="139"/>
      <c r="AJW74" s="139"/>
      <c r="AJX74" s="139"/>
      <c r="AJY74" s="139"/>
      <c r="AJZ74" s="139"/>
      <c r="AKA74" s="139"/>
      <c r="AKB74" s="139"/>
      <c r="AKC74" s="139"/>
      <c r="AKD74" s="139"/>
      <c r="AKE74" s="139"/>
      <c r="AKF74" s="139"/>
      <c r="AKG74" s="139"/>
      <c r="AKH74" s="139"/>
      <c r="AKI74" s="139"/>
      <c r="AKJ74" s="139"/>
      <c r="AKK74" s="139"/>
      <c r="AKL74" s="139"/>
      <c r="AKM74" s="139"/>
      <c r="AKN74" s="139"/>
      <c r="AKO74" s="139"/>
      <c r="AKP74" s="139"/>
      <c r="AKQ74" s="139"/>
      <c r="AKR74" s="139"/>
      <c r="AKS74" s="139"/>
      <c r="AKT74" s="139"/>
      <c r="AKU74" s="139"/>
      <c r="AKV74" s="139"/>
      <c r="AKW74" s="139"/>
      <c r="AKX74" s="139"/>
      <c r="AKY74" s="139"/>
      <c r="AKZ74" s="139"/>
      <c r="ALA74" s="139"/>
      <c r="ALB74" s="139"/>
      <c r="ALC74" s="139"/>
      <c r="ALD74" s="139"/>
      <c r="ALE74" s="139"/>
      <c r="ALF74" s="139"/>
      <c r="ALG74" s="139"/>
      <c r="ALH74" s="139"/>
      <c r="ALI74" s="139"/>
      <c r="ALJ74" s="139"/>
      <c r="ALK74" s="139"/>
      <c r="ALL74" s="139"/>
      <c r="ALM74" s="139"/>
      <c r="ALN74" s="139"/>
      <c r="ALO74" s="139"/>
      <c r="ALP74" s="139"/>
      <c r="ALQ74" s="139"/>
      <c r="ALR74" s="139"/>
      <c r="ALS74" s="139"/>
      <c r="ALT74" s="139"/>
      <c r="ALU74" s="139"/>
      <c r="ALV74" s="139"/>
      <c r="ALW74" s="139"/>
      <c r="ALX74" s="139"/>
      <c r="ALY74" s="139"/>
      <c r="ALZ74" s="139"/>
      <c r="AMA74" s="139"/>
      <c r="AMB74" s="139"/>
      <c r="AMC74" s="139"/>
      <c r="AMD74" s="139"/>
      <c r="AME74" s="139"/>
      <c r="AMF74" s="139"/>
      <c r="AMG74" s="139"/>
      <c r="AMH74" s="139"/>
      <c r="AMI74" s="139"/>
      <c r="AMJ74" s="139"/>
      <c r="AMK74" s="139"/>
      <c r="AML74" s="139"/>
      <c r="AMM74" s="139"/>
      <c r="AMN74" s="139"/>
      <c r="AMO74" s="139"/>
      <c r="AMP74" s="139"/>
      <c r="AMQ74" s="139"/>
      <c r="AMR74" s="139"/>
      <c r="AMS74" s="139"/>
      <c r="AMT74" s="139"/>
      <c r="AMU74" s="139"/>
      <c r="AMV74" s="139"/>
      <c r="AMW74" s="139"/>
      <c r="AMX74" s="139"/>
      <c r="AMY74" s="139"/>
      <c r="AMZ74" s="139"/>
      <c r="ANA74" s="139"/>
      <c r="ANB74" s="139"/>
      <c r="ANC74" s="139"/>
      <c r="AND74" s="139"/>
      <c r="ANE74" s="139"/>
      <c r="ANF74" s="139"/>
      <c r="ANG74" s="139"/>
      <c r="ANH74" s="139"/>
      <c r="ANI74" s="139"/>
      <c r="ANJ74" s="139"/>
      <c r="ANK74" s="139"/>
      <c r="ANL74" s="139"/>
      <c r="ANM74" s="139"/>
      <c r="ANN74" s="139"/>
      <c r="ANO74" s="139"/>
      <c r="ANP74" s="139"/>
      <c r="ANQ74" s="139"/>
      <c r="ANR74" s="139"/>
      <c r="ANS74" s="139"/>
      <c r="ANT74" s="139"/>
      <c r="ANU74" s="139"/>
      <c r="ANV74" s="139"/>
      <c r="ANW74" s="139"/>
      <c r="ANX74" s="139"/>
      <c r="ANY74" s="139"/>
      <c r="ANZ74" s="139"/>
      <c r="AOA74" s="139"/>
      <c r="AOB74" s="139"/>
      <c r="AOC74" s="139"/>
      <c r="AOD74" s="139"/>
      <c r="AOE74" s="139"/>
      <c r="AOF74" s="139"/>
      <c r="AOG74" s="139"/>
      <c r="AOH74" s="139"/>
      <c r="AOI74" s="139"/>
      <c r="AOJ74" s="139"/>
      <c r="AOK74" s="139"/>
      <c r="AOL74" s="139"/>
      <c r="AOM74" s="139"/>
      <c r="AON74" s="139"/>
      <c r="AOO74" s="139"/>
      <c r="AOP74" s="139"/>
      <c r="AOQ74" s="139"/>
      <c r="AOR74" s="139"/>
      <c r="AOS74" s="139"/>
      <c r="AOT74" s="139"/>
      <c r="AOU74" s="139"/>
      <c r="AOV74" s="139"/>
      <c r="AOW74" s="139"/>
      <c r="AOX74" s="139"/>
      <c r="AOY74" s="139"/>
      <c r="AOZ74" s="139"/>
      <c r="APA74" s="139"/>
      <c r="APB74" s="139"/>
      <c r="APC74" s="139"/>
      <c r="APD74" s="139"/>
      <c r="APE74" s="139"/>
      <c r="APF74" s="139"/>
      <c r="APG74" s="139"/>
      <c r="APH74" s="139"/>
      <c r="API74" s="139"/>
      <c r="APJ74" s="139"/>
      <c r="APK74" s="139"/>
      <c r="APL74" s="139"/>
      <c r="APM74" s="139"/>
      <c r="APN74" s="139"/>
      <c r="APO74" s="139"/>
      <c r="APP74" s="139"/>
      <c r="APQ74" s="139"/>
      <c r="APR74" s="139"/>
      <c r="APS74" s="139"/>
      <c r="APT74" s="139"/>
      <c r="APU74" s="139"/>
      <c r="APV74" s="139"/>
      <c r="APW74" s="139"/>
      <c r="APX74" s="139"/>
      <c r="APY74" s="139"/>
      <c r="APZ74" s="139"/>
      <c r="AQA74" s="139"/>
      <c r="AQB74" s="139"/>
      <c r="AQC74" s="139"/>
      <c r="AQD74" s="139"/>
      <c r="AQE74" s="139"/>
      <c r="AQF74" s="139"/>
      <c r="AQG74" s="139"/>
      <c r="AQH74" s="139"/>
      <c r="AQI74" s="139"/>
      <c r="AQJ74" s="139"/>
      <c r="AQK74" s="139"/>
      <c r="AQL74" s="139"/>
      <c r="AQM74" s="139"/>
      <c r="AQN74" s="139"/>
      <c r="AQO74" s="139"/>
      <c r="AQP74" s="139"/>
      <c r="AQQ74" s="139"/>
      <c r="AQR74" s="139"/>
      <c r="AQS74" s="139"/>
      <c r="AQT74" s="139"/>
      <c r="AQU74" s="139"/>
      <c r="AQV74" s="139"/>
      <c r="AQW74" s="139"/>
      <c r="AQX74" s="139"/>
      <c r="AQY74" s="139"/>
      <c r="AQZ74" s="139"/>
      <c r="ARA74" s="139"/>
      <c r="ARB74" s="139"/>
      <c r="ARC74" s="139"/>
      <c r="ARD74" s="139"/>
      <c r="ARE74" s="139"/>
      <c r="ARF74" s="139"/>
      <c r="ARG74" s="139"/>
      <c r="ARH74" s="139"/>
      <c r="ARI74" s="139"/>
      <c r="ARJ74" s="139"/>
      <c r="ARK74" s="139"/>
      <c r="ARL74" s="139"/>
      <c r="ARM74" s="139"/>
      <c r="ARN74" s="139"/>
      <c r="ARO74" s="139"/>
      <c r="ARP74" s="139"/>
      <c r="ARQ74" s="139"/>
      <c r="ARR74" s="139"/>
      <c r="ARS74" s="139"/>
      <c r="ART74" s="139"/>
      <c r="ARU74" s="139"/>
      <c r="ARV74" s="139"/>
      <c r="ARW74" s="139"/>
      <c r="ARX74" s="139"/>
      <c r="ARY74" s="139"/>
      <c r="ARZ74" s="139"/>
      <c r="ASA74" s="139"/>
      <c r="ASB74" s="139"/>
      <c r="ASC74" s="139"/>
      <c r="ASD74" s="139"/>
      <c r="ASE74" s="139"/>
      <c r="ASF74" s="139"/>
      <c r="ASG74" s="139"/>
      <c r="ASH74" s="139"/>
      <c r="ASI74" s="139"/>
      <c r="ASJ74" s="139"/>
      <c r="ASK74" s="139"/>
      <c r="ASL74" s="139"/>
      <c r="ASM74" s="139"/>
      <c r="ASN74" s="139"/>
      <c r="ASO74" s="139"/>
      <c r="ASP74" s="139"/>
      <c r="ASQ74" s="139"/>
      <c r="ASR74" s="139"/>
      <c r="ASS74" s="139"/>
      <c r="AST74" s="139"/>
      <c r="ASU74" s="139"/>
      <c r="ASV74" s="139"/>
      <c r="ASW74" s="139"/>
      <c r="ASX74" s="139"/>
      <c r="ASY74" s="139"/>
      <c r="ASZ74" s="139"/>
      <c r="ATA74" s="139"/>
      <c r="ATB74" s="139"/>
      <c r="ATC74" s="139"/>
      <c r="ATD74" s="139"/>
      <c r="ATE74" s="139"/>
      <c r="ATF74" s="139"/>
      <c r="ATG74" s="139"/>
      <c r="ATH74" s="139"/>
      <c r="ATI74" s="139"/>
      <c r="ATJ74" s="139"/>
      <c r="ATK74" s="139"/>
      <c r="ATL74" s="139"/>
      <c r="ATM74" s="139"/>
      <c r="ATN74" s="139"/>
      <c r="ATO74" s="139"/>
      <c r="ATP74" s="139"/>
      <c r="ATQ74" s="139"/>
      <c r="ATR74" s="139"/>
      <c r="ATS74" s="139"/>
      <c r="ATT74" s="139"/>
      <c r="ATU74" s="139"/>
      <c r="ATV74" s="139"/>
      <c r="ATW74" s="139"/>
      <c r="ATX74" s="139"/>
      <c r="ATY74" s="139"/>
      <c r="ATZ74" s="139"/>
      <c r="AUA74" s="139"/>
      <c r="AUB74" s="139"/>
      <c r="AUC74" s="139"/>
      <c r="AUD74" s="139"/>
      <c r="AUE74" s="139"/>
      <c r="AUF74" s="139"/>
      <c r="AUG74" s="139"/>
      <c r="AUH74" s="139"/>
      <c r="AUI74" s="139"/>
      <c r="AUJ74" s="139"/>
      <c r="AUK74" s="139"/>
      <c r="AUL74" s="139"/>
      <c r="AUM74" s="139"/>
      <c r="AUN74" s="139"/>
      <c r="AUO74" s="139"/>
      <c r="AUP74" s="139"/>
      <c r="AUQ74" s="139"/>
      <c r="AUR74" s="139"/>
      <c r="AUS74" s="139"/>
      <c r="AUT74" s="139"/>
      <c r="AUU74" s="139"/>
      <c r="AUV74" s="139"/>
      <c r="AUW74" s="139"/>
      <c r="AUX74" s="139"/>
      <c r="AUY74" s="139"/>
      <c r="AUZ74" s="139"/>
      <c r="AVA74" s="139"/>
      <c r="AVB74" s="139"/>
      <c r="AVC74" s="139"/>
      <c r="AVD74" s="139"/>
      <c r="AVE74" s="139"/>
      <c r="AVF74" s="139"/>
      <c r="AVG74" s="139"/>
      <c r="AVH74" s="139"/>
      <c r="AVI74" s="139"/>
      <c r="AVJ74" s="139"/>
      <c r="AVK74" s="139"/>
      <c r="AVL74" s="139"/>
      <c r="AVM74" s="139"/>
      <c r="AVN74" s="139"/>
      <c r="AVO74" s="139"/>
      <c r="AVP74" s="139"/>
      <c r="AVQ74" s="139"/>
      <c r="AVR74" s="139"/>
      <c r="AVS74" s="139"/>
      <c r="AVT74" s="139"/>
      <c r="AVU74" s="139"/>
      <c r="AVV74" s="139"/>
      <c r="AVW74" s="139"/>
      <c r="AVX74" s="139"/>
      <c r="AVY74" s="139"/>
      <c r="AVZ74" s="139"/>
      <c r="AWA74" s="139"/>
      <c r="AWB74" s="139"/>
      <c r="AWC74" s="139"/>
      <c r="AWD74" s="139"/>
      <c r="AWE74" s="139"/>
      <c r="AWF74" s="139"/>
      <c r="AWG74" s="139"/>
      <c r="AWH74" s="139"/>
      <c r="AWI74" s="139"/>
      <c r="AWJ74" s="139"/>
      <c r="AWK74" s="139"/>
      <c r="AWL74" s="139"/>
      <c r="AWM74" s="139"/>
      <c r="AWN74" s="139"/>
      <c r="AWO74" s="139"/>
      <c r="AWP74" s="139"/>
      <c r="AWQ74" s="139"/>
      <c r="AWR74" s="139"/>
      <c r="AWS74" s="139"/>
      <c r="AWT74" s="139"/>
      <c r="AWU74" s="139"/>
      <c r="AWV74" s="139"/>
      <c r="AWW74" s="139"/>
      <c r="AWX74" s="139"/>
      <c r="AWY74" s="139"/>
      <c r="AWZ74" s="139"/>
      <c r="AXA74" s="139"/>
      <c r="AXB74" s="139"/>
      <c r="AXC74" s="139"/>
      <c r="AXD74" s="139"/>
      <c r="AXE74" s="139"/>
      <c r="AXF74" s="139"/>
      <c r="AXG74" s="139"/>
      <c r="AXH74" s="139"/>
      <c r="AXI74" s="139"/>
      <c r="AXJ74" s="139"/>
      <c r="AXK74" s="139"/>
      <c r="AXL74" s="139"/>
      <c r="AXM74" s="139"/>
      <c r="AXN74" s="139"/>
      <c r="AXO74" s="139"/>
      <c r="AXP74" s="139"/>
      <c r="AXQ74" s="139"/>
      <c r="AXR74" s="139"/>
      <c r="AXS74" s="139"/>
      <c r="AXT74" s="139"/>
      <c r="AXU74" s="139"/>
      <c r="AXV74" s="139"/>
      <c r="AXW74" s="139"/>
      <c r="AXX74" s="139"/>
      <c r="AXY74" s="139"/>
      <c r="AXZ74" s="139"/>
      <c r="AYA74" s="139"/>
      <c r="AYB74" s="139"/>
      <c r="AYC74" s="139"/>
      <c r="AYD74" s="139"/>
      <c r="AYE74" s="139"/>
      <c r="AYF74" s="139"/>
      <c r="AYG74" s="139"/>
      <c r="AYH74" s="139"/>
      <c r="AYI74" s="139"/>
      <c r="AYJ74" s="139"/>
      <c r="AYK74" s="139"/>
      <c r="AYL74" s="139"/>
      <c r="AYM74" s="139"/>
      <c r="AYN74" s="139"/>
      <c r="AYO74" s="139"/>
      <c r="AYP74" s="139"/>
      <c r="AYQ74" s="139"/>
      <c r="AYR74" s="139"/>
      <c r="AYS74" s="139"/>
      <c r="AYT74" s="139"/>
      <c r="AYU74" s="139"/>
      <c r="AYV74" s="139"/>
      <c r="AYW74" s="139"/>
      <c r="AYX74" s="139"/>
      <c r="AYY74" s="139"/>
      <c r="AYZ74" s="139"/>
      <c r="AZA74" s="139"/>
      <c r="AZB74" s="139"/>
      <c r="AZC74" s="139"/>
      <c r="AZD74" s="139"/>
      <c r="AZE74" s="139"/>
      <c r="AZF74" s="139"/>
      <c r="AZG74" s="139"/>
      <c r="AZH74" s="139"/>
      <c r="AZI74" s="139"/>
      <c r="AZJ74" s="139"/>
      <c r="AZK74" s="139"/>
      <c r="AZL74" s="139"/>
      <c r="AZM74" s="139"/>
      <c r="AZN74" s="139"/>
      <c r="AZO74" s="139"/>
      <c r="AZP74" s="139"/>
      <c r="AZQ74" s="139"/>
      <c r="AZR74" s="139"/>
      <c r="AZS74" s="139"/>
      <c r="AZT74" s="139"/>
      <c r="AZU74" s="139"/>
      <c r="AZV74" s="139"/>
      <c r="AZW74" s="139"/>
      <c r="AZX74" s="139"/>
      <c r="AZY74" s="139"/>
      <c r="AZZ74" s="139"/>
      <c r="BAA74" s="139"/>
      <c r="BAB74" s="139"/>
      <c r="BAC74" s="139"/>
      <c r="BAD74" s="139"/>
      <c r="BAE74" s="139"/>
      <c r="BAF74" s="139"/>
      <c r="BAG74" s="139"/>
      <c r="BAH74" s="139"/>
      <c r="BAI74" s="139"/>
      <c r="BAJ74" s="139"/>
      <c r="BAK74" s="139"/>
      <c r="BAL74" s="139"/>
      <c r="BAM74" s="139"/>
      <c r="BAN74" s="139"/>
      <c r="BAO74" s="139"/>
      <c r="BAP74" s="139"/>
      <c r="BAQ74" s="139"/>
      <c r="BAR74" s="139"/>
      <c r="BAS74" s="139"/>
      <c r="BAT74" s="139"/>
      <c r="BAU74" s="139"/>
      <c r="BAV74" s="139"/>
      <c r="BAW74" s="139"/>
      <c r="BAX74" s="139"/>
      <c r="BAY74" s="139"/>
      <c r="BAZ74" s="139"/>
      <c r="BBA74" s="139"/>
      <c r="BBB74" s="139"/>
      <c r="BBC74" s="139"/>
      <c r="BBD74" s="139"/>
      <c r="BBE74" s="139"/>
      <c r="BBF74" s="139"/>
      <c r="BBG74" s="139"/>
      <c r="BBH74" s="139"/>
      <c r="BBI74" s="139"/>
      <c r="BBJ74" s="139"/>
      <c r="BBK74" s="139"/>
      <c r="BBL74" s="139"/>
      <c r="BBM74" s="139"/>
      <c r="BBN74" s="139"/>
      <c r="BBO74" s="139"/>
      <c r="BBP74" s="139"/>
      <c r="BBQ74" s="139"/>
      <c r="BBR74" s="139"/>
      <c r="BBS74" s="139"/>
      <c r="BBT74" s="139"/>
      <c r="BBU74" s="139"/>
      <c r="BBV74" s="139"/>
      <c r="BBW74" s="139"/>
      <c r="BBX74" s="139"/>
      <c r="BBY74" s="139"/>
      <c r="BBZ74" s="139"/>
      <c r="BCA74" s="139"/>
      <c r="BCB74" s="139"/>
      <c r="BCC74" s="139"/>
      <c r="BCD74" s="139"/>
      <c r="BCE74" s="139"/>
      <c r="BCF74" s="139"/>
      <c r="BCG74" s="139"/>
      <c r="BCH74" s="139"/>
      <c r="BCI74" s="139"/>
      <c r="BCJ74" s="139"/>
      <c r="BCK74" s="139"/>
      <c r="BCL74" s="139"/>
      <c r="BCM74" s="139"/>
      <c r="BCN74" s="139"/>
      <c r="BCO74" s="139"/>
      <c r="BCP74" s="139"/>
      <c r="BCQ74" s="139"/>
      <c r="BCR74" s="139"/>
      <c r="BCS74" s="139"/>
      <c r="BCT74" s="139"/>
      <c r="BCU74" s="139"/>
      <c r="BCV74" s="139"/>
      <c r="BCW74" s="139"/>
      <c r="BCX74" s="139"/>
      <c r="BCY74" s="139"/>
      <c r="BCZ74" s="139"/>
      <c r="BDA74" s="139"/>
      <c r="BDB74" s="139"/>
      <c r="BDC74" s="139"/>
      <c r="BDD74" s="139"/>
      <c r="BDE74" s="139"/>
      <c r="BDF74" s="139"/>
      <c r="BDG74" s="139"/>
      <c r="BDH74" s="139"/>
      <c r="BDI74" s="139"/>
      <c r="BDJ74" s="139"/>
      <c r="BDK74" s="139"/>
      <c r="BDL74" s="139"/>
      <c r="BDM74" s="139"/>
      <c r="BDN74" s="139"/>
      <c r="BDO74" s="139"/>
      <c r="BDP74" s="139"/>
      <c r="BDQ74" s="139"/>
      <c r="BDR74" s="139"/>
      <c r="BDS74" s="139"/>
      <c r="BDT74" s="139"/>
      <c r="BDU74" s="139"/>
      <c r="BDV74" s="139"/>
      <c r="BDW74" s="139"/>
      <c r="BDX74" s="139"/>
      <c r="BDY74" s="139"/>
      <c r="BDZ74" s="139"/>
      <c r="BEA74" s="139"/>
      <c r="BEB74" s="139"/>
      <c r="BEC74" s="139"/>
      <c r="BED74" s="139"/>
      <c r="BEE74" s="139"/>
      <c r="BEF74" s="139"/>
      <c r="BEG74" s="139"/>
      <c r="BEH74" s="139"/>
      <c r="BEI74" s="139"/>
      <c r="BEJ74" s="139"/>
      <c r="BEK74" s="139"/>
      <c r="BEL74" s="139"/>
      <c r="BEM74" s="139"/>
      <c r="BEN74" s="139"/>
      <c r="BEO74" s="139"/>
      <c r="BEP74" s="139"/>
      <c r="BEQ74" s="139"/>
      <c r="BER74" s="139"/>
      <c r="BES74" s="139"/>
      <c r="BET74" s="139"/>
      <c r="BEU74" s="139"/>
      <c r="BEV74" s="139"/>
      <c r="BEW74" s="139"/>
      <c r="BEX74" s="139"/>
      <c r="BEY74" s="139"/>
      <c r="BEZ74" s="139"/>
      <c r="BFA74" s="139"/>
      <c r="BFB74" s="139"/>
      <c r="BFC74" s="139"/>
      <c r="BFD74" s="139"/>
      <c r="BFE74" s="139"/>
      <c r="BFF74" s="139"/>
      <c r="BFG74" s="139"/>
      <c r="BFH74" s="139"/>
      <c r="BFI74" s="139"/>
      <c r="BFJ74" s="139"/>
      <c r="BFK74" s="139"/>
      <c r="BFL74" s="139"/>
      <c r="BFM74" s="139"/>
      <c r="BFN74" s="139"/>
      <c r="BFO74" s="139"/>
      <c r="BFP74" s="139"/>
      <c r="BFQ74" s="139"/>
      <c r="BFR74" s="139"/>
      <c r="BFS74" s="139"/>
      <c r="BFT74" s="139"/>
      <c r="BFU74" s="139"/>
      <c r="BFV74" s="139"/>
      <c r="BFW74" s="139"/>
      <c r="BFX74" s="139"/>
      <c r="BFY74" s="139"/>
      <c r="BFZ74" s="139"/>
      <c r="BGA74" s="139"/>
      <c r="BGB74" s="139"/>
      <c r="BGC74" s="139"/>
      <c r="BGD74" s="139"/>
      <c r="BGE74" s="139"/>
      <c r="BGF74" s="139"/>
      <c r="BGG74" s="139"/>
      <c r="BGH74" s="139"/>
      <c r="BGI74" s="139"/>
      <c r="BGJ74" s="139"/>
      <c r="BGK74" s="139"/>
      <c r="BGL74" s="139"/>
      <c r="BGM74" s="139"/>
      <c r="BGN74" s="139"/>
      <c r="BGO74" s="139"/>
      <c r="BGP74" s="139"/>
      <c r="BGQ74" s="139"/>
      <c r="BGR74" s="139"/>
      <c r="BGS74" s="139"/>
      <c r="BGT74" s="139"/>
      <c r="BGU74" s="139"/>
      <c r="BGV74" s="139"/>
      <c r="BGW74" s="139"/>
      <c r="BGX74" s="139"/>
      <c r="BGY74" s="139"/>
      <c r="BGZ74" s="139"/>
      <c r="BHA74" s="139"/>
      <c r="BHB74" s="139"/>
      <c r="BHC74" s="139"/>
      <c r="BHD74" s="139"/>
      <c r="BHE74" s="139"/>
      <c r="BHF74" s="139"/>
      <c r="BHG74" s="139"/>
      <c r="BHH74" s="139"/>
      <c r="BHI74" s="139"/>
      <c r="BHJ74" s="139"/>
      <c r="BHK74" s="139"/>
      <c r="BHL74" s="139"/>
      <c r="BHM74" s="139"/>
      <c r="BHN74" s="139"/>
      <c r="BHO74" s="139"/>
      <c r="BHP74" s="139"/>
      <c r="BHQ74" s="139"/>
      <c r="BHR74" s="139"/>
      <c r="BHS74" s="139"/>
      <c r="BHT74" s="139"/>
      <c r="BHU74" s="139"/>
      <c r="BHV74" s="139"/>
      <c r="BHW74" s="139"/>
      <c r="BHX74" s="139"/>
      <c r="BHY74" s="139"/>
      <c r="BHZ74" s="139"/>
      <c r="BIA74" s="139"/>
      <c r="BIB74" s="139"/>
      <c r="BIC74" s="139"/>
      <c r="BID74" s="139"/>
      <c r="BIE74" s="139"/>
      <c r="BIF74" s="139"/>
      <c r="BIG74" s="139"/>
      <c r="BIH74" s="139"/>
      <c r="BII74" s="139"/>
      <c r="BIJ74" s="139"/>
      <c r="BIK74" s="139"/>
      <c r="BIL74" s="139"/>
      <c r="BIM74" s="139"/>
      <c r="BIN74" s="139"/>
      <c r="BIO74" s="139"/>
      <c r="BIP74" s="139"/>
      <c r="BIQ74" s="139"/>
      <c r="BIR74" s="139"/>
      <c r="BIS74" s="139"/>
      <c r="BIT74" s="139"/>
      <c r="BIU74" s="139"/>
      <c r="BIV74" s="139"/>
      <c r="BIW74" s="139"/>
      <c r="BIX74" s="139"/>
      <c r="BIY74" s="139"/>
      <c r="BIZ74" s="139"/>
      <c r="BJA74" s="139"/>
      <c r="BJB74" s="139"/>
      <c r="BJC74" s="139"/>
      <c r="BJD74" s="139"/>
      <c r="BJE74" s="139"/>
      <c r="BJF74" s="139"/>
      <c r="BJG74" s="139"/>
      <c r="BJH74" s="139"/>
      <c r="BJI74" s="139"/>
      <c r="BJJ74" s="139"/>
      <c r="BJK74" s="139"/>
      <c r="BJL74" s="139"/>
      <c r="BJM74" s="139"/>
      <c r="BJN74" s="139"/>
      <c r="BJO74" s="139"/>
      <c r="BJP74" s="139"/>
      <c r="BJQ74" s="139"/>
      <c r="BJR74" s="139"/>
      <c r="BJS74" s="139"/>
      <c r="BJT74" s="139"/>
      <c r="BJU74" s="139"/>
      <c r="BJV74" s="139"/>
      <c r="BJW74" s="139"/>
      <c r="BJX74" s="139"/>
      <c r="BJY74" s="139"/>
      <c r="BJZ74" s="139"/>
      <c r="BKA74" s="139"/>
      <c r="BKB74" s="139"/>
      <c r="BKC74" s="139"/>
      <c r="BKD74" s="139"/>
      <c r="BKE74" s="139"/>
      <c r="BKF74" s="139"/>
      <c r="BKG74" s="139"/>
      <c r="BKH74" s="139"/>
      <c r="BKI74" s="139"/>
      <c r="BKJ74" s="139"/>
      <c r="BKK74" s="139"/>
      <c r="BKL74" s="139"/>
      <c r="BKM74" s="139"/>
      <c r="BKN74" s="139"/>
      <c r="BKO74" s="139"/>
      <c r="BKP74" s="139"/>
      <c r="BKQ74" s="139"/>
      <c r="BKR74" s="139"/>
      <c r="BKS74" s="139"/>
      <c r="BKT74" s="139"/>
      <c r="BKU74" s="139"/>
      <c r="BKV74" s="139"/>
      <c r="BKW74" s="139"/>
      <c r="BKX74" s="139"/>
      <c r="BKY74" s="139"/>
      <c r="BKZ74" s="139"/>
      <c r="BLA74" s="139"/>
      <c r="BLB74" s="139"/>
      <c r="BLC74" s="139"/>
      <c r="BLD74" s="139"/>
      <c r="BLE74" s="139"/>
      <c r="BLF74" s="139"/>
      <c r="BLG74" s="139"/>
      <c r="BLH74" s="139"/>
      <c r="BLI74" s="139"/>
      <c r="BLJ74" s="139"/>
      <c r="BLK74" s="139"/>
      <c r="BLL74" s="139"/>
      <c r="BLM74" s="139"/>
      <c r="BLN74" s="139"/>
      <c r="BLO74" s="139"/>
      <c r="BLP74" s="139"/>
      <c r="BLQ74" s="139"/>
      <c r="BLR74" s="139"/>
      <c r="BLS74" s="139"/>
      <c r="BLT74" s="139"/>
      <c r="BLU74" s="139"/>
      <c r="BLV74" s="139"/>
      <c r="BLW74" s="139"/>
      <c r="BLX74" s="139"/>
      <c r="BLY74" s="139"/>
      <c r="BLZ74" s="139"/>
      <c r="BMA74" s="139"/>
      <c r="BMB74" s="139"/>
      <c r="BMC74" s="139"/>
      <c r="BMD74" s="139"/>
      <c r="BME74" s="139"/>
      <c r="BMF74" s="139"/>
      <c r="BMG74" s="139"/>
      <c r="BMH74" s="139"/>
      <c r="BMI74" s="139"/>
      <c r="BMJ74" s="139"/>
      <c r="BMK74" s="139"/>
      <c r="BML74" s="139"/>
      <c r="BMM74" s="139"/>
      <c r="BMN74" s="139"/>
      <c r="BMO74" s="139"/>
      <c r="BMP74" s="139"/>
      <c r="BMQ74" s="139"/>
      <c r="BMR74" s="139"/>
      <c r="BMS74" s="139"/>
      <c r="BMT74" s="139"/>
      <c r="BMU74" s="139"/>
      <c r="BMV74" s="139"/>
      <c r="BMW74" s="139"/>
      <c r="BMX74" s="139"/>
      <c r="BMY74" s="139"/>
      <c r="BMZ74" s="139"/>
      <c r="BNA74" s="139"/>
      <c r="BNB74" s="139"/>
      <c r="BNC74" s="139"/>
      <c r="BND74" s="139"/>
      <c r="BNE74" s="139"/>
      <c r="BNF74" s="139"/>
      <c r="BNG74" s="139"/>
      <c r="BNH74" s="139"/>
      <c r="BNI74" s="139"/>
      <c r="BNJ74" s="139"/>
      <c r="BNK74" s="139"/>
      <c r="BNL74" s="139"/>
      <c r="BNM74" s="139"/>
      <c r="BNN74" s="139"/>
      <c r="BNO74" s="139"/>
      <c r="BNP74" s="139"/>
      <c r="BNQ74" s="139"/>
      <c r="BNR74" s="139"/>
      <c r="BNS74" s="139"/>
      <c r="BNT74" s="139"/>
      <c r="BNU74" s="139"/>
      <c r="BNV74" s="139"/>
      <c r="BNW74" s="139"/>
      <c r="BNX74" s="139"/>
      <c r="BNY74" s="139"/>
      <c r="BNZ74" s="139"/>
      <c r="BOA74" s="139"/>
      <c r="BOB74" s="139"/>
      <c r="BOC74" s="139"/>
      <c r="BOD74" s="139"/>
      <c r="BOE74" s="139"/>
      <c r="BOF74" s="139"/>
      <c r="BOG74" s="139"/>
      <c r="BOH74" s="139"/>
      <c r="BOI74" s="139"/>
      <c r="BOJ74" s="139"/>
      <c r="BOK74" s="139"/>
      <c r="BOL74" s="139"/>
      <c r="BOM74" s="139"/>
      <c r="BON74" s="139"/>
      <c r="BOO74" s="139"/>
      <c r="BOP74" s="139"/>
      <c r="BOQ74" s="139"/>
      <c r="BOR74" s="139"/>
      <c r="BOS74" s="139"/>
      <c r="BOT74" s="139"/>
      <c r="BOU74" s="139"/>
      <c r="BOV74" s="139"/>
      <c r="BOW74" s="139"/>
      <c r="BOX74" s="139"/>
      <c r="BOY74" s="139"/>
      <c r="BOZ74" s="139"/>
      <c r="BPA74" s="139"/>
      <c r="BPB74" s="139"/>
      <c r="BPC74" s="139"/>
      <c r="BPD74" s="139"/>
      <c r="BPE74" s="139"/>
      <c r="BPF74" s="139"/>
      <c r="BPG74" s="139"/>
      <c r="BPH74" s="139"/>
      <c r="BPI74" s="139"/>
      <c r="BPJ74" s="139"/>
      <c r="BPK74" s="139"/>
      <c r="BPL74" s="139"/>
      <c r="BPM74" s="139"/>
      <c r="BPN74" s="139"/>
      <c r="BPO74" s="139"/>
      <c r="BPP74" s="139"/>
      <c r="BPQ74" s="139"/>
      <c r="BPR74" s="139"/>
      <c r="BPS74" s="139"/>
      <c r="BPT74" s="139"/>
      <c r="BPU74" s="139"/>
      <c r="BPV74" s="139"/>
      <c r="BPW74" s="139"/>
      <c r="BPX74" s="139"/>
      <c r="BPY74" s="139"/>
      <c r="BPZ74" s="139"/>
      <c r="BQA74" s="139"/>
      <c r="BQB74" s="139"/>
      <c r="BQC74" s="139"/>
      <c r="BQD74" s="139"/>
      <c r="BQE74" s="139"/>
      <c r="BQF74" s="139"/>
      <c r="BQG74" s="139"/>
      <c r="BQH74" s="139"/>
      <c r="BQI74" s="139"/>
      <c r="BQJ74" s="139"/>
      <c r="BQK74" s="139"/>
      <c r="BQL74" s="139"/>
      <c r="BQM74" s="139"/>
      <c r="BQN74" s="139"/>
      <c r="BQO74" s="139"/>
      <c r="BQP74" s="139"/>
      <c r="BQQ74" s="139"/>
      <c r="BQR74" s="139"/>
      <c r="BQS74" s="139"/>
      <c r="BQT74" s="139"/>
      <c r="BQU74" s="139"/>
      <c r="BQV74" s="139"/>
      <c r="BQW74" s="139"/>
      <c r="BQX74" s="139"/>
      <c r="BQY74" s="139"/>
      <c r="BQZ74" s="139"/>
      <c r="BRA74" s="139"/>
      <c r="BRB74" s="139"/>
      <c r="BRC74" s="139"/>
      <c r="BRD74" s="139"/>
      <c r="BRE74" s="139"/>
      <c r="BRF74" s="139"/>
      <c r="BRG74" s="139"/>
      <c r="BRH74" s="139"/>
      <c r="BRI74" s="139"/>
      <c r="BRJ74" s="139"/>
      <c r="BRK74" s="139"/>
      <c r="BRL74" s="139"/>
      <c r="BRM74" s="139"/>
      <c r="BRN74" s="139"/>
      <c r="BRO74" s="139"/>
      <c r="BRP74" s="139"/>
      <c r="BRQ74" s="139"/>
      <c r="BRR74" s="139"/>
      <c r="BRS74" s="139"/>
      <c r="BRT74" s="139"/>
      <c r="BRU74" s="139"/>
      <c r="BRV74" s="139"/>
      <c r="BRW74" s="139"/>
      <c r="BRX74" s="139"/>
      <c r="BRY74" s="139"/>
      <c r="BRZ74" s="139"/>
      <c r="BSA74" s="139"/>
      <c r="BSB74" s="139"/>
      <c r="BSC74" s="139"/>
      <c r="BSD74" s="139"/>
      <c r="BSE74" s="139"/>
      <c r="BSF74" s="139"/>
      <c r="BSG74" s="139"/>
      <c r="BSH74" s="139"/>
      <c r="BSI74" s="139"/>
      <c r="BSJ74" s="139"/>
      <c r="BSK74" s="139"/>
      <c r="BSL74" s="139"/>
      <c r="BSM74" s="139"/>
      <c r="BSN74" s="139"/>
      <c r="BSO74" s="139"/>
      <c r="BSP74" s="139"/>
      <c r="BSQ74" s="139"/>
      <c r="BSR74" s="139"/>
      <c r="BSS74" s="139"/>
      <c r="BST74" s="139"/>
      <c r="BSU74" s="139"/>
      <c r="BSV74" s="139"/>
      <c r="BSW74" s="139"/>
      <c r="BSX74" s="139"/>
      <c r="BSY74" s="139"/>
      <c r="BSZ74" s="139"/>
      <c r="BTA74" s="139"/>
      <c r="BTB74" s="139"/>
      <c r="BTC74" s="139"/>
      <c r="BTD74" s="139"/>
      <c r="BTE74" s="139"/>
      <c r="BTF74" s="139"/>
      <c r="BTG74" s="139"/>
      <c r="BTH74" s="139"/>
      <c r="BTI74" s="139"/>
      <c r="BTJ74" s="139"/>
      <c r="BTK74" s="139"/>
      <c r="BTL74" s="139"/>
      <c r="BTM74" s="139"/>
      <c r="BTN74" s="139"/>
      <c r="BTO74" s="139"/>
      <c r="BTP74" s="139"/>
      <c r="BTQ74" s="139"/>
      <c r="BTR74" s="139"/>
      <c r="BTS74" s="139"/>
      <c r="BTT74" s="139"/>
      <c r="BTU74" s="139"/>
      <c r="BTV74" s="139"/>
      <c r="BTW74" s="139"/>
      <c r="BTX74" s="139"/>
      <c r="BTY74" s="139"/>
      <c r="BTZ74" s="139"/>
      <c r="BUA74" s="139"/>
      <c r="BUB74" s="139"/>
      <c r="BUC74" s="139"/>
      <c r="BUD74" s="139"/>
      <c r="BUE74" s="139"/>
      <c r="BUF74" s="139"/>
      <c r="BUG74" s="139"/>
      <c r="BUH74" s="139"/>
      <c r="BUI74" s="139"/>
      <c r="BUJ74" s="139"/>
      <c r="BUK74" s="139"/>
      <c r="BUL74" s="139"/>
      <c r="BUM74" s="139"/>
      <c r="BUN74" s="139"/>
      <c r="BUO74" s="139"/>
      <c r="BUP74" s="139"/>
      <c r="BUQ74" s="139"/>
      <c r="BUR74" s="139"/>
      <c r="BUS74" s="139"/>
      <c r="BUT74" s="139"/>
      <c r="BUU74" s="139"/>
      <c r="BUV74" s="139"/>
      <c r="BUW74" s="139"/>
      <c r="BUX74" s="139"/>
      <c r="BUY74" s="139"/>
      <c r="BUZ74" s="139"/>
      <c r="BVA74" s="139"/>
      <c r="BVB74" s="139"/>
      <c r="BVC74" s="139"/>
      <c r="BVD74" s="139"/>
      <c r="BVE74" s="139"/>
      <c r="BVF74" s="139"/>
      <c r="BVG74" s="139"/>
      <c r="BVH74" s="139"/>
      <c r="BVI74" s="139"/>
      <c r="BVJ74" s="139"/>
      <c r="BVK74" s="139"/>
      <c r="BVL74" s="139"/>
      <c r="BVM74" s="139"/>
      <c r="BVN74" s="139"/>
      <c r="BVO74" s="139"/>
      <c r="BVP74" s="139"/>
      <c r="BVQ74" s="139"/>
      <c r="BVR74" s="139"/>
      <c r="BVS74" s="139"/>
      <c r="BVT74" s="139"/>
      <c r="BVU74" s="139"/>
      <c r="BVV74" s="139"/>
      <c r="BVW74" s="139"/>
      <c r="BVX74" s="139"/>
      <c r="BVY74" s="139"/>
      <c r="BVZ74" s="139"/>
      <c r="BWA74" s="139"/>
      <c r="BWB74" s="139"/>
      <c r="BWC74" s="139"/>
      <c r="BWD74" s="139"/>
      <c r="BWE74" s="139"/>
      <c r="BWF74" s="139"/>
      <c r="BWG74" s="139"/>
      <c r="BWH74" s="139"/>
      <c r="BWI74" s="139"/>
      <c r="BWJ74" s="139"/>
      <c r="BWK74" s="139"/>
      <c r="BWL74" s="139"/>
      <c r="BWM74" s="139"/>
      <c r="BWN74" s="139"/>
      <c r="BWO74" s="139"/>
      <c r="BWP74" s="139"/>
      <c r="BWQ74" s="139"/>
      <c r="BWR74" s="139"/>
      <c r="BWS74" s="139"/>
      <c r="BWT74" s="139"/>
      <c r="BWU74" s="139"/>
      <c r="BWV74" s="139"/>
      <c r="BWW74" s="139"/>
      <c r="BWX74" s="139"/>
      <c r="BWY74" s="139"/>
      <c r="BWZ74" s="139"/>
      <c r="BXA74" s="139"/>
      <c r="BXB74" s="139"/>
      <c r="BXC74" s="139"/>
      <c r="BXD74" s="139"/>
      <c r="BXE74" s="139"/>
      <c r="BXF74" s="139"/>
      <c r="BXG74" s="139"/>
      <c r="BXH74" s="139"/>
      <c r="BXI74" s="139"/>
      <c r="BXJ74" s="139"/>
      <c r="BXK74" s="139"/>
      <c r="BXL74" s="139"/>
      <c r="BXM74" s="139"/>
      <c r="BXN74" s="139"/>
      <c r="BXO74" s="139"/>
      <c r="BXP74" s="139"/>
      <c r="BXQ74" s="139"/>
      <c r="BXR74" s="139"/>
      <c r="BXS74" s="139"/>
      <c r="BXT74" s="139"/>
      <c r="BXU74" s="139"/>
      <c r="BXV74" s="139"/>
      <c r="BXW74" s="139"/>
      <c r="BXX74" s="139"/>
      <c r="BXY74" s="139"/>
      <c r="BXZ74" s="139"/>
      <c r="BYA74" s="139"/>
      <c r="BYB74" s="139"/>
      <c r="BYC74" s="139"/>
      <c r="BYD74" s="139"/>
      <c r="BYE74" s="139"/>
      <c r="BYF74" s="139"/>
      <c r="BYG74" s="139"/>
      <c r="BYH74" s="139"/>
      <c r="BYI74" s="139"/>
      <c r="BYJ74" s="139"/>
      <c r="BYK74" s="139"/>
      <c r="BYL74" s="139"/>
      <c r="BYM74" s="139"/>
      <c r="BYN74" s="139"/>
      <c r="BYO74" s="139"/>
      <c r="BYP74" s="139"/>
      <c r="BYQ74" s="139"/>
      <c r="BYR74" s="139"/>
      <c r="BYS74" s="139"/>
      <c r="BYT74" s="139"/>
      <c r="BYU74" s="139"/>
      <c r="BYV74" s="139"/>
      <c r="BYW74" s="139"/>
      <c r="BYX74" s="139"/>
      <c r="BYY74" s="139"/>
      <c r="BYZ74" s="139"/>
      <c r="BZA74" s="139"/>
      <c r="BZB74" s="139"/>
      <c r="BZC74" s="139"/>
      <c r="BZD74" s="139"/>
      <c r="BZE74" s="139"/>
      <c r="BZF74" s="139"/>
      <c r="BZG74" s="139"/>
      <c r="BZH74" s="139"/>
      <c r="BZI74" s="139"/>
      <c r="BZJ74" s="139"/>
      <c r="BZK74" s="139"/>
      <c r="BZL74" s="139"/>
      <c r="BZM74" s="139"/>
      <c r="BZN74" s="139"/>
      <c r="BZO74" s="139"/>
      <c r="BZP74" s="139"/>
      <c r="BZQ74" s="139"/>
      <c r="BZR74" s="139"/>
      <c r="BZS74" s="139"/>
      <c r="BZT74" s="139"/>
      <c r="BZU74" s="139"/>
      <c r="BZV74" s="139"/>
      <c r="BZW74" s="139"/>
      <c r="BZX74" s="139"/>
      <c r="BZY74" s="139"/>
      <c r="BZZ74" s="139"/>
      <c r="CAA74" s="139"/>
      <c r="CAB74" s="139"/>
      <c r="CAC74" s="139"/>
      <c r="CAD74" s="139"/>
      <c r="CAE74" s="139"/>
      <c r="CAF74" s="139"/>
      <c r="CAG74" s="139"/>
      <c r="CAH74" s="139"/>
      <c r="CAI74" s="139"/>
      <c r="CAJ74" s="139"/>
      <c r="CAK74" s="139"/>
      <c r="CAL74" s="139"/>
      <c r="CAM74" s="139"/>
      <c r="CAN74" s="139"/>
      <c r="CAO74" s="139"/>
      <c r="CAP74" s="139"/>
      <c r="CAQ74" s="139"/>
      <c r="CAR74" s="139"/>
      <c r="CAS74" s="139"/>
      <c r="CAT74" s="139"/>
      <c r="CAU74" s="139"/>
      <c r="CAV74" s="139"/>
      <c r="CAW74" s="139"/>
      <c r="CAX74" s="139"/>
      <c r="CAY74" s="139"/>
      <c r="CAZ74" s="139"/>
      <c r="CBA74" s="139"/>
      <c r="CBB74" s="139"/>
      <c r="CBC74" s="139"/>
      <c r="CBD74" s="139"/>
      <c r="CBE74" s="139"/>
      <c r="CBF74" s="139"/>
      <c r="CBG74" s="139"/>
      <c r="CBH74" s="139"/>
      <c r="CBI74" s="139"/>
      <c r="CBJ74" s="139"/>
      <c r="CBK74" s="139"/>
      <c r="CBL74" s="139"/>
      <c r="CBM74" s="139"/>
      <c r="CBN74" s="139"/>
      <c r="CBO74" s="139"/>
      <c r="CBP74" s="139"/>
      <c r="CBQ74" s="139"/>
      <c r="CBR74" s="139"/>
      <c r="CBS74" s="139"/>
      <c r="CBT74" s="139"/>
      <c r="CBU74" s="139"/>
      <c r="CBV74" s="139"/>
      <c r="CBW74" s="139"/>
      <c r="CBX74" s="139"/>
      <c r="CBY74" s="139"/>
      <c r="CBZ74" s="139"/>
      <c r="CCA74" s="139"/>
      <c r="CCB74" s="139"/>
      <c r="CCC74" s="139"/>
      <c r="CCD74" s="139"/>
      <c r="CCE74" s="139"/>
      <c r="CCF74" s="139"/>
      <c r="CCG74" s="139"/>
      <c r="CCH74" s="139"/>
      <c r="CCI74" s="139"/>
      <c r="CCJ74" s="139"/>
      <c r="CCK74" s="139"/>
      <c r="CCL74" s="139"/>
      <c r="CCM74" s="139"/>
      <c r="CCN74" s="139"/>
      <c r="CCO74" s="139"/>
      <c r="CCP74" s="139"/>
      <c r="CCQ74" s="139"/>
      <c r="CCR74" s="139"/>
      <c r="CCS74" s="139"/>
      <c r="CCT74" s="139"/>
      <c r="CCU74" s="139"/>
      <c r="CCV74" s="139"/>
      <c r="CCW74" s="139"/>
      <c r="CCX74" s="139"/>
      <c r="CCY74" s="139"/>
      <c r="CCZ74" s="139"/>
      <c r="CDA74" s="139"/>
      <c r="CDB74" s="139"/>
      <c r="CDC74" s="139"/>
      <c r="CDD74" s="139"/>
      <c r="CDE74" s="139"/>
      <c r="CDF74" s="139"/>
      <c r="CDG74" s="139"/>
      <c r="CDH74" s="139"/>
      <c r="CDI74" s="139"/>
      <c r="CDJ74" s="139"/>
      <c r="CDK74" s="139"/>
      <c r="CDL74" s="139"/>
      <c r="CDM74" s="139"/>
      <c r="CDN74" s="139"/>
      <c r="CDO74" s="139"/>
      <c r="CDP74" s="139"/>
      <c r="CDQ74" s="139"/>
      <c r="CDR74" s="139"/>
      <c r="CDS74" s="139"/>
      <c r="CDT74" s="139"/>
      <c r="CDU74" s="139"/>
      <c r="CDV74" s="139"/>
      <c r="CDW74" s="139"/>
      <c r="CDX74" s="139"/>
      <c r="CDY74" s="139"/>
      <c r="CDZ74" s="139"/>
      <c r="CEA74" s="139"/>
      <c r="CEB74" s="139"/>
      <c r="CEC74" s="139"/>
      <c r="CED74" s="139"/>
      <c r="CEE74" s="139"/>
      <c r="CEF74" s="139"/>
      <c r="CEG74" s="139"/>
      <c r="CEH74" s="139"/>
      <c r="CEI74" s="139"/>
      <c r="CEJ74" s="139"/>
      <c r="CEK74" s="139"/>
      <c r="CEL74" s="139"/>
      <c r="CEM74" s="139"/>
      <c r="CEN74" s="139"/>
      <c r="CEO74" s="139"/>
      <c r="CEP74" s="139"/>
      <c r="CEQ74" s="139"/>
      <c r="CER74" s="139"/>
      <c r="CES74" s="139"/>
      <c r="CET74" s="139"/>
      <c r="CEU74" s="139"/>
      <c r="CEV74" s="139"/>
      <c r="CEW74" s="139"/>
      <c r="CEX74" s="139"/>
      <c r="CEY74" s="139"/>
      <c r="CEZ74" s="139"/>
      <c r="CFA74" s="139"/>
      <c r="CFB74" s="139"/>
      <c r="CFC74" s="139"/>
      <c r="CFD74" s="139"/>
      <c r="CFE74" s="139"/>
      <c r="CFF74" s="139"/>
      <c r="CFG74" s="139"/>
      <c r="CFH74" s="139"/>
      <c r="CFI74" s="139"/>
      <c r="CFJ74" s="139"/>
      <c r="CFK74" s="139"/>
      <c r="CFL74" s="139"/>
      <c r="CFM74" s="139"/>
      <c r="CFN74" s="139"/>
      <c r="CFO74" s="139"/>
      <c r="CFP74" s="139"/>
      <c r="CFQ74" s="139"/>
      <c r="CFR74" s="139"/>
      <c r="CFS74" s="139"/>
      <c r="CFT74" s="139"/>
      <c r="CFU74" s="139"/>
      <c r="CFV74" s="139"/>
      <c r="CFW74" s="139"/>
      <c r="CFX74" s="139"/>
      <c r="CFY74" s="139"/>
      <c r="CFZ74" s="139"/>
      <c r="CGA74" s="139"/>
      <c r="CGB74" s="139"/>
      <c r="CGC74" s="139"/>
      <c r="CGD74" s="139"/>
      <c r="CGE74" s="139"/>
      <c r="CGF74" s="139"/>
      <c r="CGG74" s="139"/>
      <c r="CGH74" s="139"/>
      <c r="CGI74" s="139"/>
      <c r="CGJ74" s="139"/>
      <c r="CGK74" s="139"/>
      <c r="CGL74" s="139"/>
      <c r="CGM74" s="139"/>
      <c r="CGN74" s="139"/>
      <c r="CGO74" s="139"/>
      <c r="CGP74" s="139"/>
      <c r="CGQ74" s="139"/>
      <c r="CGR74" s="139"/>
      <c r="CGS74" s="139"/>
      <c r="CGT74" s="139"/>
      <c r="CGU74" s="139"/>
      <c r="CGV74" s="139"/>
      <c r="CGW74" s="139"/>
      <c r="CGX74" s="139"/>
      <c r="CGY74" s="139"/>
      <c r="CGZ74" s="139"/>
      <c r="CHA74" s="139"/>
      <c r="CHB74" s="139"/>
      <c r="CHC74" s="139"/>
      <c r="CHD74" s="139"/>
      <c r="CHE74" s="139"/>
      <c r="CHF74" s="139"/>
      <c r="CHG74" s="139"/>
      <c r="CHH74" s="139"/>
      <c r="CHI74" s="139"/>
      <c r="CHJ74" s="139"/>
      <c r="CHK74" s="139"/>
      <c r="CHL74" s="139"/>
      <c r="CHM74" s="139"/>
      <c r="CHN74" s="139"/>
      <c r="CHO74" s="139"/>
      <c r="CHP74" s="139"/>
      <c r="CHQ74" s="139"/>
      <c r="CHR74" s="139"/>
      <c r="CHS74" s="139"/>
      <c r="CHT74" s="139"/>
      <c r="CHU74" s="139"/>
      <c r="CHV74" s="139"/>
      <c r="CHW74" s="139"/>
      <c r="CHX74" s="139"/>
      <c r="CHY74" s="139"/>
      <c r="CHZ74" s="139"/>
      <c r="CIA74" s="139"/>
      <c r="CIB74" s="139"/>
      <c r="CIC74" s="139"/>
      <c r="CID74" s="139"/>
      <c r="CIE74" s="139"/>
      <c r="CIF74" s="139"/>
      <c r="CIG74" s="139"/>
      <c r="CIH74" s="139"/>
      <c r="CII74" s="139"/>
      <c r="CIJ74" s="139"/>
      <c r="CIK74" s="139"/>
      <c r="CIL74" s="139"/>
      <c r="CIM74" s="139"/>
      <c r="CIN74" s="139"/>
      <c r="CIO74" s="139"/>
      <c r="CIP74" s="139"/>
      <c r="CIQ74" s="139"/>
      <c r="CIR74" s="139"/>
      <c r="CIS74" s="139"/>
      <c r="CIT74" s="139"/>
      <c r="CIU74" s="139"/>
      <c r="CIV74" s="139"/>
      <c r="CIW74" s="139"/>
      <c r="CIX74" s="139"/>
      <c r="CIY74" s="139"/>
      <c r="CIZ74" s="139"/>
      <c r="CJA74" s="139"/>
      <c r="CJB74" s="139"/>
      <c r="CJC74" s="139"/>
      <c r="CJD74" s="139"/>
      <c r="CJE74" s="139"/>
      <c r="CJF74" s="139"/>
      <c r="CJG74" s="139"/>
      <c r="CJH74" s="139"/>
      <c r="CJI74" s="139"/>
      <c r="CJJ74" s="139"/>
      <c r="CJK74" s="139"/>
      <c r="CJL74" s="139"/>
      <c r="CJM74" s="139"/>
      <c r="CJN74" s="139"/>
      <c r="CJO74" s="139"/>
      <c r="CJP74" s="139"/>
      <c r="CJQ74" s="139"/>
      <c r="CJR74" s="139"/>
      <c r="CJS74" s="139"/>
      <c r="CJT74" s="139"/>
      <c r="CJU74" s="139"/>
      <c r="CJV74" s="139"/>
      <c r="CJW74" s="139"/>
      <c r="CJX74" s="139"/>
      <c r="CJY74" s="139"/>
      <c r="CJZ74" s="139"/>
      <c r="CKA74" s="139"/>
      <c r="CKB74" s="139"/>
      <c r="CKC74" s="139"/>
      <c r="CKD74" s="139"/>
      <c r="CKE74" s="139"/>
      <c r="CKF74" s="139"/>
      <c r="CKG74" s="139"/>
      <c r="CKH74" s="139"/>
      <c r="CKI74" s="139"/>
      <c r="CKJ74" s="139"/>
      <c r="CKK74" s="139"/>
      <c r="CKL74" s="139"/>
      <c r="CKM74" s="139"/>
      <c r="CKN74" s="139"/>
      <c r="CKO74" s="139"/>
      <c r="CKP74" s="139"/>
      <c r="CKQ74" s="139"/>
      <c r="CKR74" s="139"/>
      <c r="CKS74" s="139"/>
      <c r="CKT74" s="139"/>
      <c r="CKU74" s="139"/>
      <c r="CKV74" s="139"/>
      <c r="CKW74" s="139"/>
      <c r="CKX74" s="139"/>
      <c r="CKY74" s="139"/>
      <c r="CKZ74" s="139"/>
      <c r="CLA74" s="139"/>
      <c r="CLB74" s="139"/>
      <c r="CLC74" s="139"/>
      <c r="CLD74" s="139"/>
      <c r="CLE74" s="139"/>
      <c r="CLF74" s="139"/>
      <c r="CLG74" s="139"/>
      <c r="CLH74" s="139"/>
      <c r="CLI74" s="139"/>
      <c r="CLJ74" s="139"/>
      <c r="CLK74" s="139"/>
      <c r="CLL74" s="139"/>
      <c r="CLM74" s="139"/>
      <c r="CLN74" s="139"/>
      <c r="CLO74" s="139"/>
      <c r="CLP74" s="139"/>
      <c r="CLQ74" s="139"/>
      <c r="CLR74" s="139"/>
      <c r="CLS74" s="139"/>
      <c r="CLT74" s="139"/>
      <c r="CLU74" s="139"/>
      <c r="CLV74" s="139"/>
      <c r="CLW74" s="139"/>
      <c r="CLX74" s="139"/>
      <c r="CLY74" s="139"/>
      <c r="CLZ74" s="139"/>
      <c r="CMA74" s="139"/>
      <c r="CMB74" s="139"/>
      <c r="CMC74" s="139"/>
      <c r="CMD74" s="139"/>
      <c r="CME74" s="139"/>
      <c r="CMF74" s="139"/>
      <c r="CMG74" s="139"/>
      <c r="CMH74" s="139"/>
      <c r="CMI74" s="139"/>
      <c r="CMJ74" s="139"/>
      <c r="CMK74" s="139"/>
      <c r="CML74" s="139"/>
      <c r="CMM74" s="139"/>
      <c r="CMN74" s="139"/>
      <c r="CMO74" s="139"/>
      <c r="CMP74" s="139"/>
      <c r="CMQ74" s="139"/>
      <c r="CMR74" s="139"/>
      <c r="CMS74" s="139"/>
      <c r="CMT74" s="139"/>
      <c r="CMU74" s="139"/>
      <c r="CMV74" s="139"/>
      <c r="CMW74" s="139"/>
      <c r="CMX74" s="139"/>
      <c r="CMY74" s="139"/>
      <c r="CMZ74" s="139"/>
      <c r="CNA74" s="139"/>
      <c r="CNB74" s="139"/>
      <c r="CNC74" s="139"/>
      <c r="CND74" s="139"/>
      <c r="CNE74" s="139"/>
      <c r="CNF74" s="139"/>
      <c r="CNG74" s="139"/>
      <c r="CNH74" s="139"/>
      <c r="CNI74" s="139"/>
      <c r="CNJ74" s="139"/>
      <c r="CNK74" s="139"/>
      <c r="CNL74" s="139"/>
      <c r="CNM74" s="139"/>
      <c r="CNN74" s="139"/>
      <c r="CNO74" s="139"/>
      <c r="CNP74" s="139"/>
      <c r="CNQ74" s="139"/>
      <c r="CNR74" s="139"/>
      <c r="CNS74" s="139"/>
      <c r="CNT74" s="139"/>
      <c r="CNU74" s="139"/>
      <c r="CNV74" s="139"/>
      <c r="CNW74" s="139"/>
      <c r="CNX74" s="139"/>
      <c r="CNY74" s="139"/>
      <c r="CNZ74" s="139"/>
      <c r="COA74" s="139"/>
      <c r="COB74" s="139"/>
      <c r="COC74" s="139"/>
      <c r="COD74" s="139"/>
      <c r="COE74" s="139"/>
      <c r="COF74" s="139"/>
      <c r="COG74" s="139"/>
      <c r="COH74" s="139"/>
      <c r="COI74" s="139"/>
      <c r="COJ74" s="139"/>
      <c r="COK74" s="139"/>
      <c r="COL74" s="139"/>
      <c r="COM74" s="139"/>
      <c r="CON74" s="139"/>
      <c r="COO74" s="139"/>
      <c r="COP74" s="139"/>
      <c r="COQ74" s="139"/>
      <c r="COR74" s="139"/>
      <c r="COS74" s="139"/>
      <c r="COT74" s="139"/>
      <c r="COU74" s="139"/>
      <c r="COV74" s="139"/>
      <c r="COW74" s="139"/>
      <c r="COX74" s="139"/>
      <c r="COY74" s="139"/>
      <c r="COZ74" s="139"/>
      <c r="CPA74" s="139"/>
      <c r="CPB74" s="139"/>
      <c r="CPC74" s="139"/>
      <c r="CPD74" s="139"/>
      <c r="CPE74" s="139"/>
      <c r="CPF74" s="139"/>
      <c r="CPG74" s="139"/>
      <c r="CPH74" s="139"/>
      <c r="CPI74" s="139"/>
      <c r="CPJ74" s="139"/>
      <c r="CPK74" s="139"/>
      <c r="CPL74" s="139"/>
      <c r="CPM74" s="139"/>
      <c r="CPN74" s="139"/>
      <c r="CPO74" s="139"/>
      <c r="CPP74" s="139"/>
      <c r="CPQ74" s="139"/>
      <c r="CPR74" s="139"/>
      <c r="CPS74" s="139"/>
      <c r="CPT74" s="139"/>
      <c r="CPU74" s="139"/>
      <c r="CPV74" s="139"/>
      <c r="CPW74" s="139"/>
      <c r="CPX74" s="139"/>
      <c r="CPY74" s="139"/>
      <c r="CPZ74" s="139"/>
      <c r="CQA74" s="139"/>
      <c r="CQB74" s="139"/>
      <c r="CQC74" s="139"/>
      <c r="CQD74" s="139"/>
      <c r="CQE74" s="139"/>
      <c r="CQF74" s="139"/>
      <c r="CQG74" s="139"/>
      <c r="CQH74" s="139"/>
      <c r="CQI74" s="139"/>
      <c r="CQJ74" s="139"/>
      <c r="CQK74" s="139"/>
      <c r="CQL74" s="139"/>
      <c r="CQM74" s="139"/>
      <c r="CQN74" s="139"/>
      <c r="CQO74" s="139"/>
      <c r="CQP74" s="139"/>
      <c r="CQQ74" s="139"/>
      <c r="CQR74" s="139"/>
      <c r="CQS74" s="139"/>
      <c r="CQT74" s="139"/>
      <c r="CQU74" s="139"/>
      <c r="CQV74" s="139"/>
      <c r="CQW74" s="139"/>
      <c r="CQX74" s="139"/>
      <c r="CQY74" s="139"/>
      <c r="CQZ74" s="139"/>
      <c r="CRA74" s="139"/>
      <c r="CRB74" s="139"/>
      <c r="CRC74" s="139"/>
      <c r="CRD74" s="139"/>
      <c r="CRE74" s="139"/>
      <c r="CRF74" s="139"/>
      <c r="CRG74" s="139"/>
      <c r="CRH74" s="139"/>
      <c r="CRI74" s="139"/>
      <c r="CRJ74" s="139"/>
      <c r="CRK74" s="139"/>
      <c r="CRL74" s="139"/>
      <c r="CRM74" s="139"/>
      <c r="CRN74" s="139"/>
      <c r="CRO74" s="139"/>
      <c r="CRP74" s="139"/>
      <c r="CRQ74" s="139"/>
      <c r="CRR74" s="139"/>
      <c r="CRS74" s="139"/>
      <c r="CRT74" s="139"/>
      <c r="CRU74" s="139"/>
      <c r="CRV74" s="139"/>
      <c r="CRW74" s="139"/>
      <c r="CRX74" s="139"/>
      <c r="CRY74" s="139"/>
      <c r="CRZ74" s="139"/>
      <c r="CSA74" s="139"/>
      <c r="CSB74" s="139"/>
      <c r="CSC74" s="139"/>
      <c r="CSD74" s="139"/>
      <c r="CSE74" s="139"/>
      <c r="CSF74" s="139"/>
      <c r="CSG74" s="139"/>
      <c r="CSH74" s="139"/>
      <c r="CSI74" s="139"/>
      <c r="CSJ74" s="139"/>
      <c r="CSK74" s="139"/>
      <c r="CSL74" s="139"/>
      <c r="CSM74" s="139"/>
      <c r="CSN74" s="139"/>
      <c r="CSO74" s="139"/>
      <c r="CSP74" s="139"/>
      <c r="CSQ74" s="139"/>
      <c r="CSR74" s="139"/>
      <c r="CSS74" s="139"/>
      <c r="CST74" s="139"/>
      <c r="CSU74" s="139"/>
      <c r="CSV74" s="139"/>
      <c r="CSW74" s="139"/>
      <c r="CSX74" s="139"/>
      <c r="CSY74" s="139"/>
      <c r="CSZ74" s="139"/>
      <c r="CTA74" s="139"/>
      <c r="CTB74" s="139"/>
      <c r="CTC74" s="139"/>
      <c r="CTD74" s="139"/>
      <c r="CTE74" s="139"/>
      <c r="CTF74" s="139"/>
      <c r="CTG74" s="139"/>
      <c r="CTH74" s="139"/>
      <c r="CTI74" s="139"/>
      <c r="CTJ74" s="139"/>
      <c r="CTK74" s="139"/>
      <c r="CTL74" s="139"/>
      <c r="CTM74" s="139"/>
      <c r="CTN74" s="139"/>
      <c r="CTO74" s="139"/>
      <c r="CTP74" s="139"/>
      <c r="CTQ74" s="139"/>
      <c r="CTR74" s="139"/>
      <c r="CTS74" s="139"/>
      <c r="CTT74" s="139"/>
      <c r="CTU74" s="139"/>
      <c r="CTV74" s="139"/>
      <c r="CTW74" s="139"/>
      <c r="CTX74" s="139"/>
      <c r="CTY74" s="139"/>
      <c r="CTZ74" s="139"/>
      <c r="CUA74" s="139"/>
      <c r="CUB74" s="139"/>
      <c r="CUC74" s="139"/>
      <c r="CUD74" s="139"/>
      <c r="CUE74" s="139"/>
      <c r="CUF74" s="139"/>
      <c r="CUG74" s="139"/>
      <c r="CUH74" s="139"/>
      <c r="CUI74" s="139"/>
      <c r="CUJ74" s="139"/>
      <c r="CUK74" s="139"/>
      <c r="CUL74" s="139"/>
      <c r="CUM74" s="139"/>
      <c r="CUN74" s="139"/>
      <c r="CUO74" s="139"/>
      <c r="CUP74" s="139"/>
      <c r="CUQ74" s="139"/>
      <c r="CUR74" s="139"/>
      <c r="CUS74" s="139"/>
      <c r="CUT74" s="139"/>
      <c r="CUU74" s="139"/>
      <c r="CUV74" s="139"/>
      <c r="CUW74" s="139"/>
      <c r="CUX74" s="139"/>
      <c r="CUY74" s="139"/>
      <c r="CUZ74" s="139"/>
      <c r="CVA74" s="139"/>
      <c r="CVB74" s="139"/>
      <c r="CVC74" s="139"/>
      <c r="CVD74" s="139"/>
      <c r="CVE74" s="139"/>
      <c r="CVF74" s="139"/>
      <c r="CVG74" s="139"/>
      <c r="CVH74" s="139"/>
      <c r="CVI74" s="139"/>
      <c r="CVJ74" s="139"/>
      <c r="CVK74" s="139"/>
      <c r="CVL74" s="139"/>
      <c r="CVM74" s="139"/>
      <c r="CVN74" s="139"/>
      <c r="CVO74" s="139"/>
      <c r="CVP74" s="139"/>
      <c r="CVQ74" s="139"/>
      <c r="CVR74" s="139"/>
      <c r="CVS74" s="139"/>
      <c r="CVT74" s="139"/>
      <c r="CVU74" s="139"/>
      <c r="CVV74" s="139"/>
      <c r="CVW74" s="139"/>
      <c r="CVX74" s="139"/>
      <c r="CVY74" s="139"/>
      <c r="CVZ74" s="139"/>
      <c r="CWA74" s="139"/>
      <c r="CWB74" s="139"/>
      <c r="CWC74" s="139"/>
      <c r="CWD74" s="139"/>
      <c r="CWE74" s="139"/>
      <c r="CWF74" s="139"/>
      <c r="CWG74" s="139"/>
      <c r="CWH74" s="139"/>
      <c r="CWI74" s="139"/>
      <c r="CWJ74" s="139"/>
      <c r="CWK74" s="139"/>
      <c r="CWL74" s="139"/>
      <c r="CWM74" s="139"/>
      <c r="CWN74" s="139"/>
      <c r="CWO74" s="139"/>
      <c r="CWP74" s="139"/>
      <c r="CWQ74" s="139"/>
      <c r="CWR74" s="139"/>
      <c r="CWS74" s="139"/>
      <c r="CWT74" s="139"/>
      <c r="CWU74" s="139"/>
      <c r="CWV74" s="139"/>
      <c r="CWW74" s="139"/>
      <c r="CWX74" s="139"/>
      <c r="CWY74" s="139"/>
      <c r="CWZ74" s="139"/>
      <c r="CXA74" s="139"/>
      <c r="CXB74" s="139"/>
      <c r="CXC74" s="139"/>
      <c r="CXD74" s="139"/>
      <c r="CXE74" s="139"/>
      <c r="CXF74" s="139"/>
      <c r="CXG74" s="139"/>
      <c r="CXH74" s="139"/>
      <c r="CXI74" s="139"/>
      <c r="CXJ74" s="139"/>
      <c r="CXK74" s="139"/>
      <c r="CXL74" s="139"/>
      <c r="CXM74" s="139"/>
      <c r="CXN74" s="139"/>
      <c r="CXO74" s="139"/>
      <c r="CXP74" s="139"/>
      <c r="CXQ74" s="139"/>
      <c r="CXR74" s="139"/>
      <c r="CXS74" s="139"/>
      <c r="CXT74" s="139"/>
      <c r="CXU74" s="139"/>
      <c r="CXV74" s="139"/>
      <c r="CXW74" s="139"/>
      <c r="CXX74" s="139"/>
      <c r="CXY74" s="139"/>
      <c r="CXZ74" s="139"/>
      <c r="CYA74" s="139"/>
      <c r="CYB74" s="139"/>
      <c r="CYC74" s="139"/>
      <c r="CYD74" s="139"/>
      <c r="CYE74" s="139"/>
      <c r="CYF74" s="139"/>
      <c r="CYG74" s="139"/>
      <c r="CYH74" s="139"/>
      <c r="CYI74" s="139"/>
      <c r="CYJ74" s="139"/>
      <c r="CYK74" s="139"/>
      <c r="CYL74" s="139"/>
      <c r="CYM74" s="139"/>
      <c r="CYN74" s="139"/>
      <c r="CYO74" s="139"/>
      <c r="CYP74" s="139"/>
      <c r="CYQ74" s="139"/>
      <c r="CYR74" s="139"/>
      <c r="CYS74" s="139"/>
      <c r="CYT74" s="139"/>
      <c r="CYU74" s="139"/>
      <c r="CYV74" s="139"/>
      <c r="CYW74" s="139"/>
      <c r="CYX74" s="139"/>
      <c r="CYY74" s="139"/>
      <c r="CYZ74" s="139"/>
      <c r="CZA74" s="139"/>
      <c r="CZB74" s="139"/>
      <c r="CZC74" s="139"/>
      <c r="CZD74" s="139"/>
      <c r="CZE74" s="139"/>
      <c r="CZF74" s="139"/>
      <c r="CZG74" s="139"/>
      <c r="CZH74" s="139"/>
      <c r="CZI74" s="139"/>
      <c r="CZJ74" s="139"/>
      <c r="CZK74" s="139"/>
      <c r="CZL74" s="139"/>
      <c r="CZM74" s="139"/>
      <c r="CZN74" s="139"/>
      <c r="CZO74" s="139"/>
      <c r="CZP74" s="139"/>
      <c r="CZQ74" s="139"/>
      <c r="CZR74" s="139"/>
      <c r="CZS74" s="139"/>
      <c r="CZT74" s="139"/>
      <c r="CZU74" s="139"/>
      <c r="CZV74" s="139"/>
      <c r="CZW74" s="139"/>
      <c r="CZX74" s="139"/>
      <c r="CZY74" s="139"/>
      <c r="CZZ74" s="139"/>
      <c r="DAA74" s="139"/>
      <c r="DAB74" s="139"/>
      <c r="DAC74" s="139"/>
      <c r="DAD74" s="139"/>
      <c r="DAE74" s="139"/>
      <c r="DAF74" s="139"/>
      <c r="DAG74" s="139"/>
      <c r="DAH74" s="139"/>
      <c r="DAI74" s="139"/>
      <c r="DAJ74" s="139"/>
      <c r="DAK74" s="139"/>
      <c r="DAL74" s="139"/>
      <c r="DAM74" s="139"/>
      <c r="DAN74" s="139"/>
      <c r="DAO74" s="139"/>
      <c r="DAP74" s="139"/>
      <c r="DAQ74" s="139"/>
      <c r="DAR74" s="139"/>
      <c r="DAS74" s="139"/>
      <c r="DAT74" s="139"/>
      <c r="DAU74" s="139"/>
      <c r="DAV74" s="139"/>
      <c r="DAW74" s="139"/>
      <c r="DAX74" s="139"/>
      <c r="DAY74" s="139"/>
      <c r="DAZ74" s="139"/>
      <c r="DBA74" s="139"/>
      <c r="DBB74" s="139"/>
      <c r="DBC74" s="139"/>
      <c r="DBD74" s="139"/>
      <c r="DBE74" s="139"/>
      <c r="DBF74" s="139"/>
      <c r="DBG74" s="139"/>
      <c r="DBH74" s="139"/>
      <c r="DBI74" s="139"/>
      <c r="DBJ74" s="139"/>
      <c r="DBK74" s="139"/>
      <c r="DBL74" s="139"/>
      <c r="DBM74" s="139"/>
      <c r="DBN74" s="139"/>
      <c r="DBO74" s="139"/>
      <c r="DBP74" s="139"/>
      <c r="DBQ74" s="139"/>
      <c r="DBR74" s="139"/>
      <c r="DBS74" s="139"/>
      <c r="DBT74" s="139"/>
      <c r="DBU74" s="139"/>
      <c r="DBV74" s="139"/>
      <c r="DBW74" s="139"/>
      <c r="DBX74" s="139"/>
      <c r="DBY74" s="139"/>
      <c r="DBZ74" s="139"/>
      <c r="DCA74" s="139"/>
      <c r="DCB74" s="139"/>
      <c r="DCC74" s="139"/>
      <c r="DCD74" s="139"/>
      <c r="DCE74" s="139"/>
      <c r="DCF74" s="139"/>
      <c r="DCG74" s="139"/>
      <c r="DCH74" s="139"/>
      <c r="DCI74" s="139"/>
      <c r="DCJ74" s="139"/>
      <c r="DCK74" s="139"/>
      <c r="DCL74" s="139"/>
      <c r="DCM74" s="139"/>
      <c r="DCN74" s="139"/>
      <c r="DCO74" s="139"/>
      <c r="DCP74" s="139"/>
      <c r="DCQ74" s="139"/>
      <c r="DCR74" s="139"/>
      <c r="DCS74" s="139"/>
      <c r="DCT74" s="139"/>
      <c r="DCU74" s="139"/>
      <c r="DCV74" s="139"/>
      <c r="DCW74" s="139"/>
      <c r="DCX74" s="139"/>
      <c r="DCY74" s="139"/>
      <c r="DCZ74" s="139"/>
      <c r="DDA74" s="139"/>
      <c r="DDB74" s="139"/>
      <c r="DDC74" s="139"/>
      <c r="DDD74" s="139"/>
      <c r="DDE74" s="139"/>
      <c r="DDF74" s="139"/>
      <c r="DDG74" s="139"/>
      <c r="DDH74" s="139"/>
      <c r="DDI74" s="139"/>
      <c r="DDJ74" s="139"/>
      <c r="DDK74" s="139"/>
      <c r="DDL74" s="139"/>
      <c r="DDM74" s="139"/>
      <c r="DDN74" s="139"/>
      <c r="DDO74" s="139"/>
      <c r="DDP74" s="139"/>
      <c r="DDQ74" s="139"/>
      <c r="DDR74" s="139"/>
      <c r="DDS74" s="139"/>
      <c r="DDT74" s="139"/>
      <c r="DDU74" s="139"/>
      <c r="DDV74" s="139"/>
      <c r="DDW74" s="139"/>
      <c r="DDX74" s="139"/>
      <c r="DDY74" s="139"/>
      <c r="DDZ74" s="139"/>
      <c r="DEA74" s="139"/>
      <c r="DEB74" s="139"/>
      <c r="DEC74" s="139"/>
      <c r="DED74" s="139"/>
      <c r="DEE74" s="139"/>
      <c r="DEF74" s="139"/>
      <c r="DEG74" s="139"/>
      <c r="DEH74" s="139"/>
      <c r="DEI74" s="139"/>
      <c r="DEJ74" s="139"/>
      <c r="DEK74" s="139"/>
      <c r="DEL74" s="139"/>
      <c r="DEM74" s="139"/>
      <c r="DEN74" s="139"/>
      <c r="DEO74" s="139"/>
      <c r="DEP74" s="139"/>
      <c r="DEQ74" s="139"/>
      <c r="DER74" s="139"/>
      <c r="DES74" s="139"/>
      <c r="DET74" s="139"/>
      <c r="DEU74" s="139"/>
      <c r="DEV74" s="139"/>
      <c r="DEW74" s="139"/>
      <c r="DEX74" s="139"/>
      <c r="DEY74" s="139"/>
      <c r="DEZ74" s="139"/>
      <c r="DFA74" s="139"/>
      <c r="DFB74" s="139"/>
      <c r="DFC74" s="139"/>
      <c r="DFD74" s="139"/>
      <c r="DFE74" s="139"/>
      <c r="DFF74" s="139"/>
      <c r="DFG74" s="139"/>
      <c r="DFH74" s="139"/>
      <c r="DFI74" s="139"/>
      <c r="DFJ74" s="139"/>
      <c r="DFK74" s="139"/>
      <c r="DFL74" s="139"/>
      <c r="DFM74" s="139"/>
      <c r="DFN74" s="139"/>
      <c r="DFO74" s="139"/>
      <c r="DFP74" s="139"/>
      <c r="DFQ74" s="139"/>
      <c r="DFR74" s="139"/>
      <c r="DFS74" s="139"/>
      <c r="DFT74" s="139"/>
      <c r="DFU74" s="139"/>
      <c r="DFV74" s="139"/>
      <c r="DFW74" s="139"/>
      <c r="DFX74" s="139"/>
      <c r="DFY74" s="139"/>
      <c r="DFZ74" s="139"/>
      <c r="DGA74" s="139"/>
      <c r="DGB74" s="139"/>
      <c r="DGC74" s="139"/>
      <c r="DGD74" s="139"/>
      <c r="DGE74" s="139"/>
      <c r="DGF74" s="139"/>
      <c r="DGG74" s="139"/>
      <c r="DGH74" s="139"/>
      <c r="DGI74" s="139"/>
      <c r="DGJ74" s="139"/>
      <c r="DGK74" s="139"/>
      <c r="DGL74" s="139"/>
      <c r="DGM74" s="139"/>
      <c r="DGN74" s="139"/>
      <c r="DGO74" s="139"/>
      <c r="DGP74" s="139"/>
      <c r="DGQ74" s="139"/>
      <c r="DGR74" s="139"/>
      <c r="DGS74" s="139"/>
      <c r="DGT74" s="139"/>
      <c r="DGU74" s="139"/>
      <c r="DGV74" s="139"/>
      <c r="DGW74" s="139"/>
      <c r="DGX74" s="139"/>
      <c r="DGY74" s="139"/>
      <c r="DGZ74" s="139"/>
      <c r="DHA74" s="139"/>
      <c r="DHB74" s="139"/>
      <c r="DHC74" s="139"/>
      <c r="DHD74" s="139"/>
      <c r="DHE74" s="139"/>
      <c r="DHF74" s="139"/>
      <c r="DHG74" s="139"/>
      <c r="DHH74" s="139"/>
      <c r="DHI74" s="139"/>
      <c r="DHJ74" s="139"/>
      <c r="DHK74" s="139"/>
      <c r="DHL74" s="139"/>
      <c r="DHM74" s="139"/>
      <c r="DHN74" s="139"/>
      <c r="DHO74" s="139"/>
      <c r="DHP74" s="139"/>
      <c r="DHQ74" s="139"/>
      <c r="DHR74" s="139"/>
      <c r="DHS74" s="139"/>
      <c r="DHT74" s="139"/>
      <c r="DHU74" s="139"/>
      <c r="DHV74" s="139"/>
      <c r="DHW74" s="139"/>
      <c r="DHX74" s="139"/>
      <c r="DHY74" s="139"/>
      <c r="DHZ74" s="139"/>
      <c r="DIA74" s="139"/>
      <c r="DIB74" s="139"/>
      <c r="DIC74" s="139"/>
      <c r="DID74" s="139"/>
      <c r="DIE74" s="139"/>
      <c r="DIF74" s="139"/>
      <c r="DIG74" s="139"/>
      <c r="DIH74" s="139"/>
      <c r="DII74" s="139"/>
      <c r="DIJ74" s="139"/>
      <c r="DIK74" s="139"/>
      <c r="DIL74" s="139"/>
      <c r="DIM74" s="139"/>
      <c r="DIN74" s="139"/>
      <c r="DIO74" s="139"/>
      <c r="DIP74" s="139"/>
      <c r="DIQ74" s="139"/>
      <c r="DIR74" s="139"/>
      <c r="DIS74" s="139"/>
      <c r="DIT74" s="139"/>
      <c r="DIU74" s="139"/>
      <c r="DIV74" s="139"/>
      <c r="DIW74" s="139"/>
      <c r="DIX74" s="139"/>
      <c r="DIY74" s="139"/>
      <c r="DIZ74" s="139"/>
      <c r="DJA74" s="139"/>
      <c r="DJB74" s="139"/>
      <c r="DJC74" s="139"/>
      <c r="DJD74" s="139"/>
      <c r="DJE74" s="139"/>
      <c r="DJF74" s="139"/>
      <c r="DJG74" s="139"/>
      <c r="DJH74" s="139"/>
      <c r="DJI74" s="139"/>
      <c r="DJJ74" s="139"/>
      <c r="DJK74" s="139"/>
      <c r="DJL74" s="139"/>
      <c r="DJM74" s="139"/>
      <c r="DJN74" s="139"/>
      <c r="DJO74" s="139"/>
      <c r="DJP74" s="139"/>
      <c r="DJQ74" s="139"/>
      <c r="DJR74" s="139"/>
      <c r="DJS74" s="139"/>
      <c r="DJT74" s="139"/>
      <c r="DJU74" s="139"/>
      <c r="DJV74" s="139"/>
      <c r="DJW74" s="139"/>
      <c r="DJX74" s="139"/>
      <c r="DJY74" s="139"/>
      <c r="DJZ74" s="139"/>
      <c r="DKA74" s="139"/>
      <c r="DKB74" s="139"/>
      <c r="DKC74" s="139"/>
      <c r="DKD74" s="139"/>
      <c r="DKE74" s="139"/>
      <c r="DKF74" s="139"/>
      <c r="DKG74" s="139"/>
      <c r="DKH74" s="139"/>
      <c r="DKI74" s="139"/>
      <c r="DKJ74" s="139"/>
      <c r="DKK74" s="139"/>
      <c r="DKL74" s="139"/>
      <c r="DKM74" s="139"/>
      <c r="DKN74" s="139"/>
      <c r="DKO74" s="139"/>
      <c r="DKP74" s="139"/>
      <c r="DKQ74" s="139"/>
      <c r="DKR74" s="139"/>
      <c r="DKS74" s="139"/>
      <c r="DKT74" s="139"/>
      <c r="DKU74" s="139"/>
      <c r="DKV74" s="139"/>
      <c r="DKW74" s="139"/>
      <c r="DKX74" s="139"/>
      <c r="DKY74" s="139"/>
      <c r="DKZ74" s="139"/>
      <c r="DLA74" s="139"/>
      <c r="DLB74" s="139"/>
      <c r="DLC74" s="139"/>
      <c r="DLD74" s="139"/>
      <c r="DLE74" s="139"/>
      <c r="DLF74" s="139"/>
      <c r="DLG74" s="139"/>
      <c r="DLH74" s="139"/>
      <c r="DLI74" s="139"/>
      <c r="DLJ74" s="139"/>
      <c r="DLK74" s="139"/>
      <c r="DLL74" s="139"/>
      <c r="DLM74" s="139"/>
      <c r="DLN74" s="139"/>
      <c r="DLO74" s="139"/>
      <c r="DLP74" s="139"/>
      <c r="DLQ74" s="139"/>
      <c r="DLR74" s="139"/>
      <c r="DLS74" s="139"/>
      <c r="DLT74" s="139"/>
      <c r="DLU74" s="139"/>
      <c r="DLV74" s="139"/>
      <c r="DLW74" s="139"/>
      <c r="DLX74" s="139"/>
      <c r="DLY74" s="139"/>
      <c r="DLZ74" s="139"/>
      <c r="DMA74" s="139"/>
      <c r="DMB74" s="139"/>
      <c r="DMC74" s="139"/>
      <c r="DMD74" s="139"/>
      <c r="DME74" s="139"/>
      <c r="DMF74" s="139"/>
      <c r="DMG74" s="139"/>
      <c r="DMH74" s="139"/>
      <c r="DMI74" s="139"/>
      <c r="DMJ74" s="139"/>
      <c r="DMK74" s="139"/>
      <c r="DML74" s="139"/>
      <c r="DMM74" s="139"/>
      <c r="DMN74" s="139"/>
      <c r="DMO74" s="139"/>
      <c r="DMP74" s="139"/>
      <c r="DMQ74" s="139"/>
      <c r="DMR74" s="139"/>
      <c r="DMS74" s="139"/>
      <c r="DMT74" s="139"/>
      <c r="DMU74" s="139"/>
      <c r="DMV74" s="139"/>
      <c r="DMW74" s="139"/>
      <c r="DMX74" s="139"/>
      <c r="DMY74" s="139"/>
      <c r="DMZ74" s="139"/>
      <c r="DNA74" s="139"/>
      <c r="DNB74" s="139"/>
      <c r="DNC74" s="139"/>
      <c r="DND74" s="139"/>
      <c r="DNE74" s="139"/>
      <c r="DNF74" s="139"/>
      <c r="DNG74" s="139"/>
      <c r="DNH74" s="139"/>
      <c r="DNI74" s="139"/>
      <c r="DNJ74" s="139"/>
      <c r="DNK74" s="139"/>
      <c r="DNL74" s="139"/>
      <c r="DNM74" s="139"/>
      <c r="DNN74" s="139"/>
      <c r="DNO74" s="139"/>
      <c r="DNP74" s="139"/>
      <c r="DNQ74" s="139"/>
      <c r="DNR74" s="139"/>
      <c r="DNS74" s="139"/>
      <c r="DNT74" s="139"/>
      <c r="DNU74" s="139"/>
      <c r="DNV74" s="139"/>
      <c r="DNW74" s="139"/>
      <c r="DNX74" s="139"/>
      <c r="DNY74" s="139"/>
      <c r="DNZ74" s="139"/>
      <c r="DOA74" s="139"/>
      <c r="DOB74" s="139"/>
      <c r="DOC74" s="139"/>
      <c r="DOD74" s="139"/>
      <c r="DOE74" s="139"/>
      <c r="DOF74" s="139"/>
      <c r="DOG74" s="139"/>
      <c r="DOH74" s="139"/>
      <c r="DOI74" s="139"/>
      <c r="DOJ74" s="139"/>
      <c r="DOK74" s="139"/>
      <c r="DOL74" s="139"/>
      <c r="DOM74" s="139"/>
      <c r="DON74" s="139"/>
      <c r="DOO74" s="139"/>
      <c r="DOP74" s="139"/>
      <c r="DOQ74" s="139"/>
      <c r="DOR74" s="139"/>
      <c r="DOS74" s="139"/>
      <c r="DOT74" s="139"/>
      <c r="DOU74" s="139"/>
      <c r="DOV74" s="139"/>
      <c r="DOW74" s="139"/>
      <c r="DOX74" s="139"/>
      <c r="DOY74" s="139"/>
      <c r="DOZ74" s="139"/>
      <c r="DPA74" s="139"/>
      <c r="DPB74" s="139"/>
      <c r="DPC74" s="139"/>
      <c r="DPD74" s="139"/>
      <c r="DPE74" s="139"/>
      <c r="DPF74" s="139"/>
      <c r="DPG74" s="139"/>
      <c r="DPH74" s="139"/>
      <c r="DPI74" s="139"/>
      <c r="DPJ74" s="139"/>
      <c r="DPK74" s="139"/>
      <c r="DPL74" s="139"/>
      <c r="DPM74" s="139"/>
      <c r="DPN74" s="139"/>
      <c r="DPO74" s="139"/>
      <c r="DPP74" s="139"/>
      <c r="DPQ74" s="139"/>
      <c r="DPR74" s="139"/>
      <c r="DPS74" s="139"/>
      <c r="DPT74" s="139"/>
      <c r="DPU74" s="139"/>
      <c r="DPV74" s="139"/>
      <c r="DPW74" s="139"/>
      <c r="DPX74" s="139"/>
      <c r="DPY74" s="139"/>
      <c r="DPZ74" s="139"/>
      <c r="DQA74" s="139"/>
      <c r="DQB74" s="139"/>
      <c r="DQC74" s="139"/>
      <c r="DQD74" s="139"/>
      <c r="DQE74" s="139"/>
      <c r="DQF74" s="139"/>
      <c r="DQG74" s="139"/>
      <c r="DQH74" s="139"/>
      <c r="DQI74" s="139"/>
      <c r="DQJ74" s="139"/>
      <c r="DQK74" s="139"/>
      <c r="DQL74" s="139"/>
      <c r="DQM74" s="139"/>
      <c r="DQN74" s="139"/>
      <c r="DQO74" s="139"/>
      <c r="DQP74" s="139"/>
      <c r="DQQ74" s="139"/>
      <c r="DQR74" s="139"/>
      <c r="DQS74" s="139"/>
      <c r="DQT74" s="139"/>
      <c r="DQU74" s="139"/>
      <c r="DQV74" s="139"/>
      <c r="DQW74" s="139"/>
      <c r="DQX74" s="139"/>
      <c r="DQY74" s="139"/>
      <c r="DQZ74" s="139"/>
      <c r="DRA74" s="139"/>
      <c r="DRB74" s="139"/>
      <c r="DRC74" s="139"/>
      <c r="DRD74" s="139"/>
      <c r="DRE74" s="139"/>
      <c r="DRF74" s="139"/>
      <c r="DRG74" s="139"/>
      <c r="DRH74" s="139"/>
      <c r="DRI74" s="139"/>
      <c r="DRJ74" s="139"/>
      <c r="DRK74" s="139"/>
      <c r="DRL74" s="139"/>
      <c r="DRM74" s="139"/>
      <c r="DRN74" s="139"/>
      <c r="DRO74" s="139"/>
      <c r="DRP74" s="139"/>
      <c r="DRQ74" s="139"/>
      <c r="DRR74" s="139"/>
      <c r="DRS74" s="139"/>
      <c r="DRT74" s="139"/>
      <c r="DRU74" s="139"/>
      <c r="DRV74" s="139"/>
      <c r="DRW74" s="139"/>
      <c r="DRX74" s="139"/>
      <c r="DRY74" s="139"/>
      <c r="DRZ74" s="139"/>
      <c r="DSA74" s="139"/>
      <c r="DSB74" s="139"/>
      <c r="DSC74" s="139"/>
      <c r="DSD74" s="139"/>
      <c r="DSE74" s="139"/>
      <c r="DSF74" s="139"/>
      <c r="DSG74" s="139"/>
      <c r="DSH74" s="139"/>
      <c r="DSI74" s="139"/>
      <c r="DSJ74" s="139"/>
      <c r="DSK74" s="139"/>
      <c r="DSL74" s="139"/>
      <c r="DSM74" s="139"/>
      <c r="DSN74" s="139"/>
      <c r="DSO74" s="139"/>
      <c r="DSP74" s="139"/>
      <c r="DSQ74" s="139"/>
      <c r="DSR74" s="139"/>
      <c r="DSS74" s="139"/>
      <c r="DST74" s="139"/>
      <c r="DSU74" s="139"/>
      <c r="DSV74" s="139"/>
      <c r="DSW74" s="139"/>
      <c r="DSX74" s="139"/>
      <c r="DSY74" s="139"/>
      <c r="DSZ74" s="139"/>
      <c r="DTA74" s="139"/>
      <c r="DTB74" s="139"/>
      <c r="DTC74" s="139"/>
      <c r="DTD74" s="139"/>
      <c r="DTE74" s="139"/>
      <c r="DTF74" s="139"/>
      <c r="DTG74" s="139"/>
      <c r="DTH74" s="139"/>
      <c r="DTI74" s="139"/>
      <c r="DTJ74" s="139"/>
      <c r="DTK74" s="139"/>
      <c r="DTL74" s="139"/>
      <c r="DTM74" s="139"/>
      <c r="DTN74" s="139"/>
      <c r="DTO74" s="139"/>
      <c r="DTP74" s="139"/>
      <c r="DTQ74" s="139"/>
      <c r="DTR74" s="139"/>
      <c r="DTS74" s="139"/>
      <c r="DTT74" s="139"/>
      <c r="DTU74" s="139"/>
      <c r="DTV74" s="139"/>
      <c r="DTW74" s="139"/>
      <c r="DTX74" s="139"/>
      <c r="DTY74" s="139"/>
      <c r="DTZ74" s="139"/>
      <c r="DUA74" s="139"/>
      <c r="DUB74" s="139"/>
      <c r="DUC74" s="139"/>
      <c r="DUD74" s="139"/>
      <c r="DUE74" s="139"/>
      <c r="DUF74" s="139"/>
      <c r="DUG74" s="139"/>
      <c r="DUH74" s="139"/>
      <c r="DUI74" s="139"/>
      <c r="DUJ74" s="139"/>
      <c r="DUK74" s="139"/>
      <c r="DUL74" s="139"/>
      <c r="DUM74" s="139"/>
      <c r="DUN74" s="139"/>
      <c r="DUO74" s="139"/>
      <c r="DUP74" s="139"/>
      <c r="DUQ74" s="139"/>
      <c r="DUR74" s="139"/>
      <c r="DUS74" s="139"/>
      <c r="DUT74" s="139"/>
      <c r="DUU74" s="139"/>
      <c r="DUV74" s="139"/>
      <c r="DUW74" s="139"/>
      <c r="DUX74" s="139"/>
      <c r="DUY74" s="139"/>
      <c r="DUZ74" s="139"/>
      <c r="DVA74" s="139"/>
      <c r="DVB74" s="139"/>
      <c r="DVC74" s="139"/>
      <c r="DVD74" s="139"/>
      <c r="DVE74" s="139"/>
      <c r="DVF74" s="139"/>
      <c r="DVG74" s="139"/>
      <c r="DVH74" s="139"/>
      <c r="DVI74" s="139"/>
      <c r="DVJ74" s="139"/>
      <c r="DVK74" s="139"/>
      <c r="DVL74" s="139"/>
      <c r="DVM74" s="139"/>
      <c r="DVN74" s="139"/>
      <c r="DVO74" s="139"/>
      <c r="DVP74" s="139"/>
      <c r="DVQ74" s="139"/>
      <c r="DVR74" s="139"/>
      <c r="DVS74" s="139"/>
      <c r="DVT74" s="139"/>
      <c r="DVU74" s="139"/>
      <c r="DVV74" s="139"/>
      <c r="DVW74" s="139"/>
      <c r="DVX74" s="139"/>
      <c r="DVY74" s="139"/>
      <c r="DVZ74" s="139"/>
      <c r="DWA74" s="139"/>
      <c r="DWB74" s="139"/>
      <c r="DWC74" s="139"/>
      <c r="DWD74" s="139"/>
      <c r="DWE74" s="139"/>
      <c r="DWF74" s="139"/>
      <c r="DWG74" s="139"/>
      <c r="DWH74" s="139"/>
      <c r="DWI74" s="139"/>
      <c r="DWJ74" s="139"/>
      <c r="DWK74" s="139"/>
      <c r="DWL74" s="139"/>
      <c r="DWM74" s="139"/>
      <c r="DWN74" s="139"/>
      <c r="DWO74" s="139"/>
      <c r="DWP74" s="139"/>
      <c r="DWQ74" s="139"/>
      <c r="DWR74" s="139"/>
      <c r="DWS74" s="139"/>
      <c r="DWT74" s="139"/>
      <c r="DWU74" s="139"/>
      <c r="DWV74" s="139"/>
      <c r="DWW74" s="139"/>
      <c r="DWX74" s="139"/>
      <c r="DWY74" s="139"/>
      <c r="DWZ74" s="139"/>
      <c r="DXA74" s="139"/>
      <c r="DXB74" s="139"/>
      <c r="DXC74" s="139"/>
      <c r="DXD74" s="139"/>
      <c r="DXE74" s="139"/>
      <c r="DXF74" s="139"/>
      <c r="DXG74" s="139"/>
      <c r="DXH74" s="139"/>
      <c r="DXI74" s="139"/>
      <c r="DXJ74" s="139"/>
      <c r="DXK74" s="139"/>
      <c r="DXL74" s="139"/>
      <c r="DXM74" s="139"/>
      <c r="DXN74" s="139"/>
      <c r="DXO74" s="139"/>
      <c r="DXP74" s="139"/>
      <c r="DXQ74" s="139"/>
      <c r="DXR74" s="139"/>
      <c r="DXS74" s="139"/>
      <c r="DXT74" s="139"/>
      <c r="DXU74" s="139"/>
      <c r="DXV74" s="139"/>
      <c r="DXW74" s="139"/>
      <c r="DXX74" s="139"/>
      <c r="DXY74" s="139"/>
      <c r="DXZ74" s="139"/>
      <c r="DYA74" s="139"/>
      <c r="DYB74" s="139"/>
      <c r="DYC74" s="139"/>
      <c r="DYD74" s="139"/>
      <c r="DYE74" s="139"/>
      <c r="DYF74" s="139"/>
      <c r="DYG74" s="139"/>
      <c r="DYH74" s="139"/>
      <c r="DYI74" s="139"/>
      <c r="DYJ74" s="139"/>
      <c r="DYK74" s="139"/>
      <c r="DYL74" s="139"/>
      <c r="DYM74" s="139"/>
      <c r="DYN74" s="139"/>
      <c r="DYO74" s="139"/>
      <c r="DYP74" s="139"/>
      <c r="DYQ74" s="139"/>
      <c r="DYR74" s="139"/>
      <c r="DYS74" s="139"/>
      <c r="DYT74" s="139"/>
      <c r="DYU74" s="139"/>
      <c r="DYV74" s="139"/>
      <c r="DYW74" s="139"/>
      <c r="DYX74" s="139"/>
      <c r="DYY74" s="139"/>
      <c r="DYZ74" s="139"/>
      <c r="DZA74" s="139"/>
      <c r="DZB74" s="139"/>
      <c r="DZC74" s="139"/>
      <c r="DZD74" s="139"/>
      <c r="DZE74" s="139"/>
      <c r="DZF74" s="139"/>
      <c r="DZG74" s="139"/>
      <c r="DZH74" s="139"/>
      <c r="DZI74" s="139"/>
      <c r="DZJ74" s="139"/>
      <c r="DZK74" s="139"/>
      <c r="DZL74" s="139"/>
      <c r="DZM74" s="139"/>
      <c r="DZN74" s="139"/>
      <c r="DZO74" s="139"/>
      <c r="DZP74" s="139"/>
      <c r="DZQ74" s="139"/>
      <c r="DZR74" s="139"/>
      <c r="DZS74" s="139"/>
      <c r="DZT74" s="139"/>
      <c r="DZU74" s="139"/>
      <c r="DZV74" s="139"/>
      <c r="DZW74" s="139"/>
      <c r="DZX74" s="139"/>
      <c r="DZY74" s="139"/>
      <c r="DZZ74" s="139"/>
      <c r="EAA74" s="139"/>
      <c r="EAB74" s="139"/>
      <c r="EAC74" s="139"/>
      <c r="EAD74" s="139"/>
      <c r="EAE74" s="139"/>
      <c r="EAF74" s="139"/>
      <c r="EAG74" s="139"/>
      <c r="EAH74" s="139"/>
      <c r="EAI74" s="139"/>
      <c r="EAJ74" s="139"/>
      <c r="EAK74" s="139"/>
      <c r="EAL74" s="139"/>
      <c r="EAM74" s="139"/>
      <c r="EAN74" s="139"/>
      <c r="EAO74" s="139"/>
      <c r="EAP74" s="139"/>
      <c r="EAQ74" s="139"/>
      <c r="EAR74" s="139"/>
      <c r="EAS74" s="139"/>
      <c r="EAT74" s="139"/>
      <c r="EAU74" s="139"/>
      <c r="EAV74" s="139"/>
      <c r="EAW74" s="139"/>
      <c r="EAX74" s="139"/>
      <c r="EAY74" s="139"/>
      <c r="EAZ74" s="139"/>
      <c r="EBA74" s="139"/>
      <c r="EBB74" s="139"/>
      <c r="EBC74" s="139"/>
      <c r="EBD74" s="139"/>
      <c r="EBE74" s="139"/>
      <c r="EBF74" s="139"/>
      <c r="EBG74" s="139"/>
      <c r="EBH74" s="139"/>
      <c r="EBI74" s="139"/>
      <c r="EBJ74" s="139"/>
      <c r="EBK74" s="139"/>
      <c r="EBL74" s="139"/>
      <c r="EBM74" s="139"/>
      <c r="EBN74" s="139"/>
      <c r="EBO74" s="139"/>
      <c r="EBP74" s="139"/>
      <c r="EBQ74" s="139"/>
      <c r="EBR74" s="139"/>
      <c r="EBS74" s="139"/>
      <c r="EBT74" s="139"/>
      <c r="EBU74" s="139"/>
      <c r="EBV74" s="139"/>
      <c r="EBW74" s="139"/>
      <c r="EBX74" s="139"/>
      <c r="EBY74" s="139"/>
      <c r="EBZ74" s="139"/>
      <c r="ECA74" s="139"/>
      <c r="ECB74" s="139"/>
      <c r="ECC74" s="139"/>
      <c r="ECD74" s="139"/>
      <c r="ECE74" s="139"/>
      <c r="ECF74" s="139"/>
      <c r="ECG74" s="139"/>
      <c r="ECH74" s="139"/>
      <c r="ECI74" s="139"/>
      <c r="ECJ74" s="139"/>
      <c r="ECK74" s="139"/>
      <c r="ECL74" s="139"/>
      <c r="ECM74" s="139"/>
      <c r="ECN74" s="139"/>
      <c r="ECO74" s="139"/>
      <c r="ECP74" s="139"/>
      <c r="ECQ74" s="139"/>
      <c r="ECR74" s="139"/>
      <c r="ECS74" s="139"/>
      <c r="ECT74" s="139"/>
      <c r="ECU74" s="139"/>
      <c r="ECV74" s="139"/>
      <c r="ECW74" s="139"/>
      <c r="ECX74" s="139"/>
      <c r="ECY74" s="139"/>
      <c r="ECZ74" s="139"/>
      <c r="EDA74" s="139"/>
      <c r="EDB74" s="139"/>
      <c r="EDC74" s="139"/>
      <c r="EDD74" s="139"/>
      <c r="EDE74" s="139"/>
      <c r="EDF74" s="139"/>
      <c r="EDG74" s="139"/>
      <c r="EDH74" s="139"/>
      <c r="EDI74" s="139"/>
      <c r="EDJ74" s="139"/>
      <c r="EDK74" s="139"/>
      <c r="EDL74" s="139"/>
      <c r="EDM74" s="139"/>
      <c r="EDN74" s="139"/>
      <c r="EDO74" s="139"/>
      <c r="EDP74" s="139"/>
      <c r="EDQ74" s="139"/>
      <c r="EDR74" s="139"/>
      <c r="EDS74" s="139"/>
      <c r="EDT74" s="139"/>
      <c r="EDU74" s="139"/>
      <c r="EDV74" s="139"/>
      <c r="EDW74" s="139"/>
      <c r="EDX74" s="139"/>
      <c r="EDY74" s="139"/>
      <c r="EDZ74" s="139"/>
      <c r="EEA74" s="139"/>
      <c r="EEB74" s="139"/>
      <c r="EEC74" s="139"/>
      <c r="EED74" s="139"/>
      <c r="EEE74" s="139"/>
      <c r="EEF74" s="139"/>
      <c r="EEG74" s="139"/>
      <c r="EEH74" s="139"/>
      <c r="EEI74" s="139"/>
      <c r="EEJ74" s="139"/>
      <c r="EEK74" s="139"/>
      <c r="EEL74" s="139"/>
      <c r="EEM74" s="139"/>
      <c r="EEN74" s="139"/>
      <c r="EEO74" s="139"/>
      <c r="EEP74" s="139"/>
      <c r="EEQ74" s="139"/>
      <c r="EER74" s="139"/>
      <c r="EES74" s="139"/>
      <c r="EET74" s="139"/>
      <c r="EEU74" s="139"/>
      <c r="EEV74" s="139"/>
      <c r="EEW74" s="139"/>
      <c r="EEX74" s="139"/>
      <c r="EEY74" s="139"/>
      <c r="EEZ74" s="139"/>
      <c r="EFA74" s="139"/>
      <c r="EFB74" s="139"/>
      <c r="EFC74" s="139"/>
      <c r="EFD74" s="139"/>
      <c r="EFE74" s="139"/>
      <c r="EFF74" s="139"/>
      <c r="EFG74" s="139"/>
      <c r="EFH74" s="139"/>
      <c r="EFI74" s="139"/>
      <c r="EFJ74" s="139"/>
      <c r="EFK74" s="139"/>
      <c r="EFL74" s="139"/>
      <c r="EFM74" s="139"/>
      <c r="EFN74" s="139"/>
      <c r="EFO74" s="139"/>
      <c r="EFP74" s="139"/>
      <c r="EFQ74" s="139"/>
      <c r="EFR74" s="139"/>
      <c r="EFS74" s="139"/>
      <c r="EFT74" s="139"/>
      <c r="EFU74" s="139"/>
      <c r="EFV74" s="139"/>
      <c r="EFW74" s="139"/>
      <c r="EFX74" s="139"/>
      <c r="EFY74" s="139"/>
      <c r="EFZ74" s="139"/>
      <c r="EGA74" s="139"/>
      <c r="EGB74" s="139"/>
      <c r="EGC74" s="139"/>
      <c r="EGD74" s="139"/>
      <c r="EGE74" s="139"/>
      <c r="EGF74" s="139"/>
      <c r="EGG74" s="139"/>
      <c r="EGH74" s="139"/>
      <c r="EGI74" s="139"/>
      <c r="EGJ74" s="139"/>
      <c r="EGK74" s="139"/>
      <c r="EGL74" s="139"/>
      <c r="EGM74" s="139"/>
      <c r="EGN74" s="139"/>
      <c r="EGO74" s="139"/>
      <c r="EGP74" s="139"/>
      <c r="EGQ74" s="139"/>
      <c r="EGR74" s="139"/>
      <c r="EGS74" s="139"/>
      <c r="EGT74" s="139"/>
      <c r="EGU74" s="139"/>
      <c r="EGV74" s="139"/>
      <c r="EGW74" s="139"/>
      <c r="EGX74" s="139"/>
      <c r="EGY74" s="139"/>
      <c r="EGZ74" s="139"/>
      <c r="EHA74" s="139"/>
      <c r="EHB74" s="139"/>
      <c r="EHC74" s="139"/>
      <c r="EHD74" s="139"/>
      <c r="EHE74" s="139"/>
      <c r="EHF74" s="139"/>
      <c r="EHG74" s="139"/>
      <c r="EHH74" s="139"/>
      <c r="EHI74" s="139"/>
      <c r="EHJ74" s="139"/>
      <c r="EHK74" s="139"/>
      <c r="EHL74" s="139"/>
      <c r="EHM74" s="139"/>
      <c r="EHN74" s="139"/>
      <c r="EHO74" s="139"/>
      <c r="EHP74" s="139"/>
      <c r="EHQ74" s="139"/>
      <c r="EHR74" s="139"/>
      <c r="EHS74" s="139"/>
      <c r="EHT74" s="139"/>
      <c r="EHU74" s="139"/>
      <c r="EHV74" s="139"/>
      <c r="EHW74" s="139"/>
      <c r="EHX74" s="139"/>
      <c r="EHY74" s="139"/>
      <c r="EHZ74" s="139"/>
      <c r="EIA74" s="139"/>
      <c r="EIB74" s="139"/>
      <c r="EIC74" s="139"/>
      <c r="EID74" s="139"/>
      <c r="EIE74" s="139"/>
      <c r="EIF74" s="139"/>
      <c r="EIG74" s="139"/>
      <c r="EIH74" s="139"/>
      <c r="EII74" s="139"/>
      <c r="EIJ74" s="139"/>
      <c r="EIK74" s="139"/>
      <c r="EIL74" s="139"/>
      <c r="EIM74" s="139"/>
      <c r="EIN74" s="139"/>
      <c r="EIO74" s="139"/>
      <c r="EIP74" s="139"/>
      <c r="EIQ74" s="139"/>
      <c r="EIR74" s="139"/>
      <c r="EIS74" s="139"/>
      <c r="EIT74" s="139"/>
      <c r="EIU74" s="139"/>
      <c r="EIV74" s="139"/>
      <c r="EIW74" s="139"/>
      <c r="EIX74" s="139"/>
      <c r="EIY74" s="139"/>
      <c r="EIZ74" s="139"/>
      <c r="EJA74" s="139"/>
      <c r="EJB74" s="139"/>
      <c r="EJC74" s="139"/>
      <c r="EJD74" s="139"/>
      <c r="EJE74" s="139"/>
      <c r="EJF74" s="139"/>
      <c r="EJG74" s="139"/>
      <c r="EJH74" s="139"/>
      <c r="EJI74" s="139"/>
      <c r="EJJ74" s="139"/>
      <c r="EJK74" s="139"/>
      <c r="EJL74" s="139"/>
      <c r="EJM74" s="139"/>
      <c r="EJN74" s="139"/>
      <c r="EJO74" s="139"/>
      <c r="EJP74" s="139"/>
      <c r="EJQ74" s="139"/>
      <c r="EJR74" s="139"/>
      <c r="EJS74" s="139"/>
      <c r="EJT74" s="139"/>
      <c r="EJU74" s="139"/>
      <c r="EJV74" s="139"/>
      <c r="EJW74" s="139"/>
      <c r="EJX74" s="139"/>
      <c r="EJY74" s="139"/>
      <c r="EJZ74" s="139"/>
      <c r="EKA74" s="139"/>
      <c r="EKB74" s="139"/>
      <c r="EKC74" s="139"/>
      <c r="EKD74" s="139"/>
      <c r="EKE74" s="139"/>
      <c r="EKF74" s="139"/>
      <c r="EKG74" s="139"/>
      <c r="EKH74" s="139"/>
      <c r="EKI74" s="139"/>
      <c r="EKJ74" s="139"/>
      <c r="EKK74" s="139"/>
      <c r="EKL74" s="139"/>
      <c r="EKM74" s="139"/>
      <c r="EKN74" s="139"/>
      <c r="EKO74" s="139"/>
      <c r="EKP74" s="139"/>
      <c r="EKQ74" s="139"/>
      <c r="EKR74" s="139"/>
      <c r="EKS74" s="139"/>
      <c r="EKT74" s="139"/>
      <c r="EKU74" s="139"/>
      <c r="EKV74" s="139"/>
      <c r="EKW74" s="139"/>
      <c r="EKX74" s="139"/>
      <c r="EKY74" s="139"/>
      <c r="EKZ74" s="139"/>
      <c r="ELA74" s="139"/>
      <c r="ELB74" s="139"/>
      <c r="ELC74" s="139"/>
      <c r="ELD74" s="139"/>
      <c r="ELE74" s="139"/>
      <c r="ELF74" s="139"/>
      <c r="ELG74" s="139"/>
      <c r="ELH74" s="139"/>
      <c r="ELI74" s="139"/>
      <c r="ELJ74" s="139"/>
      <c r="ELK74" s="139"/>
      <c r="ELL74" s="139"/>
      <c r="ELM74" s="139"/>
      <c r="ELN74" s="139"/>
      <c r="ELO74" s="139"/>
      <c r="ELP74" s="139"/>
      <c r="ELQ74" s="139"/>
      <c r="ELR74" s="139"/>
      <c r="ELS74" s="139"/>
      <c r="ELT74" s="139"/>
      <c r="ELU74" s="139"/>
      <c r="ELV74" s="139"/>
      <c r="ELW74" s="139"/>
      <c r="ELX74" s="139"/>
      <c r="ELY74" s="139"/>
      <c r="ELZ74" s="139"/>
      <c r="EMA74" s="139"/>
      <c r="EMB74" s="139"/>
      <c r="EMC74" s="139"/>
      <c r="EMD74" s="139"/>
      <c r="EME74" s="139"/>
      <c r="EMF74" s="139"/>
      <c r="EMG74" s="139"/>
      <c r="EMH74" s="139"/>
      <c r="EMI74" s="139"/>
      <c r="EMJ74" s="139"/>
      <c r="EMK74" s="139"/>
      <c r="EML74" s="139"/>
      <c r="EMM74" s="139"/>
      <c r="EMN74" s="139"/>
      <c r="EMO74" s="139"/>
      <c r="EMP74" s="139"/>
      <c r="EMQ74" s="139"/>
      <c r="EMR74" s="139"/>
      <c r="EMS74" s="139"/>
      <c r="EMT74" s="139"/>
      <c r="EMU74" s="139"/>
      <c r="EMV74" s="139"/>
      <c r="EMW74" s="139"/>
      <c r="EMX74" s="139"/>
      <c r="EMY74" s="139"/>
      <c r="EMZ74" s="139"/>
      <c r="ENA74" s="139"/>
      <c r="ENB74" s="139"/>
      <c r="ENC74" s="139"/>
      <c r="END74" s="139"/>
      <c r="ENE74" s="139"/>
      <c r="ENF74" s="139"/>
      <c r="ENG74" s="139"/>
      <c r="ENH74" s="139"/>
      <c r="ENI74" s="139"/>
      <c r="ENJ74" s="139"/>
      <c r="ENK74" s="139"/>
      <c r="ENL74" s="139"/>
      <c r="ENM74" s="139"/>
      <c r="ENN74" s="139"/>
      <c r="ENO74" s="139"/>
      <c r="ENP74" s="139"/>
      <c r="ENQ74" s="139"/>
      <c r="ENR74" s="139"/>
      <c r="ENS74" s="139"/>
      <c r="ENT74" s="139"/>
      <c r="ENU74" s="139"/>
      <c r="ENV74" s="139"/>
      <c r="ENW74" s="139"/>
      <c r="ENX74" s="139"/>
      <c r="ENY74" s="139"/>
      <c r="ENZ74" s="139"/>
      <c r="EOA74" s="139"/>
      <c r="EOB74" s="139"/>
      <c r="EOC74" s="139"/>
      <c r="EOD74" s="139"/>
      <c r="EOE74" s="139"/>
      <c r="EOF74" s="139"/>
      <c r="EOG74" s="139"/>
      <c r="EOH74" s="139"/>
      <c r="EOI74" s="139"/>
      <c r="EOJ74" s="139"/>
      <c r="EOK74" s="139"/>
      <c r="EOL74" s="139"/>
      <c r="EOM74" s="139"/>
      <c r="EON74" s="139"/>
      <c r="EOO74" s="139"/>
      <c r="EOP74" s="139"/>
      <c r="EOQ74" s="139"/>
      <c r="EOR74" s="139"/>
      <c r="EOS74" s="139"/>
      <c r="EOT74" s="139"/>
      <c r="EOU74" s="139"/>
      <c r="EOV74" s="139"/>
      <c r="EOW74" s="139"/>
      <c r="EOX74" s="139"/>
      <c r="EOY74" s="139"/>
      <c r="EOZ74" s="139"/>
      <c r="EPA74" s="139"/>
      <c r="EPB74" s="139"/>
      <c r="EPC74" s="139"/>
      <c r="EPD74" s="139"/>
      <c r="EPE74" s="139"/>
      <c r="EPF74" s="139"/>
      <c r="EPG74" s="139"/>
      <c r="EPH74" s="139"/>
      <c r="EPI74" s="139"/>
      <c r="EPJ74" s="139"/>
      <c r="EPK74" s="139"/>
      <c r="EPL74" s="139"/>
      <c r="EPM74" s="139"/>
      <c r="EPN74" s="139"/>
      <c r="EPO74" s="139"/>
      <c r="EPP74" s="139"/>
      <c r="EPQ74" s="139"/>
      <c r="EPR74" s="139"/>
      <c r="EPS74" s="139"/>
      <c r="EPT74" s="139"/>
      <c r="EPU74" s="139"/>
      <c r="EPV74" s="139"/>
      <c r="EPW74" s="139"/>
      <c r="EPX74" s="139"/>
      <c r="EPY74" s="139"/>
      <c r="EPZ74" s="139"/>
      <c r="EQA74" s="139"/>
      <c r="EQB74" s="139"/>
      <c r="EQC74" s="139"/>
      <c r="EQD74" s="139"/>
      <c r="EQE74" s="139"/>
      <c r="EQF74" s="139"/>
      <c r="EQG74" s="139"/>
      <c r="EQH74" s="139"/>
      <c r="EQI74" s="139"/>
      <c r="EQJ74" s="139"/>
      <c r="EQK74" s="139"/>
      <c r="EQL74" s="139"/>
      <c r="EQM74" s="139"/>
      <c r="EQN74" s="139"/>
      <c r="EQO74" s="139"/>
      <c r="EQP74" s="139"/>
      <c r="EQQ74" s="139"/>
      <c r="EQR74" s="139"/>
      <c r="EQS74" s="139"/>
      <c r="EQT74" s="139"/>
      <c r="EQU74" s="139"/>
      <c r="EQV74" s="139"/>
      <c r="EQW74" s="139"/>
      <c r="EQX74" s="139"/>
      <c r="EQY74" s="139"/>
      <c r="EQZ74" s="139"/>
      <c r="ERA74" s="139"/>
      <c r="ERB74" s="139"/>
      <c r="ERC74" s="139"/>
      <c r="ERD74" s="139"/>
      <c r="ERE74" s="139"/>
      <c r="ERF74" s="139"/>
      <c r="ERG74" s="139"/>
      <c r="ERH74" s="139"/>
      <c r="ERI74" s="139"/>
      <c r="ERJ74" s="139"/>
      <c r="ERK74" s="139"/>
      <c r="ERL74" s="139"/>
      <c r="ERM74" s="139"/>
      <c r="ERN74" s="139"/>
      <c r="ERO74" s="139"/>
      <c r="ERP74" s="139"/>
      <c r="ERQ74" s="139"/>
      <c r="ERR74" s="139"/>
      <c r="ERS74" s="139"/>
      <c r="ERT74" s="139"/>
      <c r="ERU74" s="139"/>
      <c r="ERV74" s="139"/>
      <c r="ERW74" s="139"/>
      <c r="ERX74" s="139"/>
      <c r="ERY74" s="139"/>
      <c r="ERZ74" s="139"/>
      <c r="ESA74" s="139"/>
      <c r="ESB74" s="139"/>
      <c r="ESC74" s="139"/>
      <c r="ESD74" s="139"/>
      <c r="ESE74" s="139"/>
      <c r="ESF74" s="139"/>
      <c r="ESG74" s="139"/>
      <c r="ESH74" s="139"/>
      <c r="ESI74" s="139"/>
      <c r="ESJ74" s="139"/>
      <c r="ESK74" s="139"/>
      <c r="ESL74" s="139"/>
      <c r="ESM74" s="139"/>
      <c r="ESN74" s="139"/>
      <c r="ESO74" s="139"/>
      <c r="ESP74" s="139"/>
      <c r="ESQ74" s="139"/>
      <c r="ESR74" s="139"/>
      <c r="ESS74" s="139"/>
      <c r="EST74" s="139"/>
      <c r="ESU74" s="139"/>
      <c r="ESV74" s="139"/>
      <c r="ESW74" s="139"/>
      <c r="ESX74" s="139"/>
      <c r="ESY74" s="139"/>
      <c r="ESZ74" s="139"/>
      <c r="ETA74" s="139"/>
      <c r="ETB74" s="139"/>
      <c r="ETC74" s="139"/>
      <c r="ETD74" s="139"/>
      <c r="ETE74" s="139"/>
      <c r="ETF74" s="139"/>
      <c r="ETG74" s="139"/>
      <c r="ETH74" s="139"/>
      <c r="ETI74" s="139"/>
      <c r="ETJ74" s="139"/>
      <c r="ETK74" s="139"/>
      <c r="ETL74" s="139"/>
      <c r="ETM74" s="139"/>
      <c r="ETN74" s="139"/>
      <c r="ETO74" s="139"/>
      <c r="ETP74" s="139"/>
      <c r="ETQ74" s="139"/>
      <c r="ETR74" s="139"/>
      <c r="ETS74" s="139"/>
      <c r="ETT74" s="139"/>
      <c r="ETU74" s="139"/>
      <c r="ETV74" s="139"/>
      <c r="ETW74" s="139"/>
      <c r="ETX74" s="139"/>
      <c r="ETY74" s="139"/>
      <c r="ETZ74" s="139"/>
      <c r="EUA74" s="139"/>
      <c r="EUB74" s="139"/>
      <c r="EUC74" s="139"/>
      <c r="EUD74" s="139"/>
      <c r="EUE74" s="139"/>
      <c r="EUF74" s="139"/>
      <c r="EUG74" s="139"/>
      <c r="EUH74" s="139"/>
      <c r="EUI74" s="139"/>
      <c r="EUJ74" s="139"/>
      <c r="EUK74" s="139"/>
      <c r="EUL74" s="139"/>
      <c r="EUM74" s="139"/>
      <c r="EUN74" s="139"/>
      <c r="EUO74" s="139"/>
      <c r="EUP74" s="139"/>
      <c r="EUQ74" s="139"/>
      <c r="EUR74" s="139"/>
      <c r="EUS74" s="139"/>
      <c r="EUT74" s="139"/>
      <c r="EUU74" s="139"/>
      <c r="EUV74" s="139"/>
      <c r="EUW74" s="139"/>
      <c r="EUX74" s="139"/>
      <c r="EUY74" s="139"/>
      <c r="EUZ74" s="139"/>
      <c r="EVA74" s="139"/>
      <c r="EVB74" s="139"/>
      <c r="EVC74" s="139"/>
      <c r="EVD74" s="139"/>
      <c r="EVE74" s="139"/>
      <c r="EVF74" s="139"/>
      <c r="EVG74" s="139"/>
      <c r="EVH74" s="139"/>
      <c r="EVI74" s="139"/>
      <c r="EVJ74" s="139"/>
      <c r="EVK74" s="139"/>
      <c r="EVL74" s="139"/>
      <c r="EVM74" s="139"/>
      <c r="EVN74" s="139"/>
      <c r="EVO74" s="139"/>
      <c r="EVP74" s="139"/>
      <c r="EVQ74" s="139"/>
      <c r="EVR74" s="139"/>
      <c r="EVS74" s="139"/>
      <c r="EVT74" s="139"/>
      <c r="EVU74" s="139"/>
      <c r="EVV74" s="139"/>
      <c r="EVW74" s="139"/>
      <c r="EVX74" s="139"/>
      <c r="EVY74" s="139"/>
      <c r="EVZ74" s="139"/>
      <c r="EWA74" s="139"/>
      <c r="EWB74" s="139"/>
      <c r="EWC74" s="139"/>
      <c r="EWD74" s="139"/>
      <c r="EWE74" s="139"/>
      <c r="EWF74" s="139"/>
      <c r="EWG74" s="139"/>
      <c r="EWH74" s="139"/>
      <c r="EWI74" s="139"/>
      <c r="EWJ74" s="139"/>
      <c r="EWK74" s="139"/>
      <c r="EWL74" s="139"/>
      <c r="EWM74" s="139"/>
      <c r="EWN74" s="139"/>
      <c r="EWO74" s="139"/>
      <c r="EWP74" s="139"/>
      <c r="EWQ74" s="139"/>
      <c r="EWR74" s="139"/>
      <c r="EWS74" s="139"/>
      <c r="EWT74" s="139"/>
      <c r="EWU74" s="139"/>
      <c r="EWV74" s="139"/>
      <c r="EWW74" s="139"/>
      <c r="EWX74" s="139"/>
      <c r="EWY74" s="139"/>
      <c r="EWZ74" s="139"/>
      <c r="EXA74" s="139"/>
      <c r="EXB74" s="139"/>
      <c r="EXC74" s="139"/>
      <c r="EXD74" s="139"/>
      <c r="EXE74" s="139"/>
      <c r="EXF74" s="139"/>
      <c r="EXG74" s="139"/>
      <c r="EXH74" s="139"/>
      <c r="EXI74" s="139"/>
      <c r="EXJ74" s="139"/>
      <c r="EXK74" s="139"/>
      <c r="EXL74" s="139"/>
      <c r="EXM74" s="139"/>
      <c r="EXN74" s="139"/>
      <c r="EXO74" s="139"/>
      <c r="EXP74" s="139"/>
      <c r="EXQ74" s="139"/>
      <c r="EXR74" s="139"/>
      <c r="EXS74" s="139"/>
      <c r="EXT74" s="139"/>
      <c r="EXU74" s="139"/>
      <c r="EXV74" s="139"/>
      <c r="EXW74" s="139"/>
      <c r="EXX74" s="139"/>
      <c r="EXY74" s="139"/>
      <c r="EXZ74" s="139"/>
      <c r="EYA74" s="139"/>
      <c r="EYB74" s="139"/>
      <c r="EYC74" s="139"/>
      <c r="EYD74" s="139"/>
      <c r="EYE74" s="139"/>
      <c r="EYF74" s="139"/>
      <c r="EYG74" s="139"/>
      <c r="EYH74" s="139"/>
      <c r="EYI74" s="139"/>
      <c r="EYJ74" s="139"/>
      <c r="EYK74" s="139"/>
      <c r="EYL74" s="139"/>
      <c r="EYM74" s="139"/>
      <c r="EYN74" s="139"/>
      <c r="EYO74" s="139"/>
      <c r="EYP74" s="139"/>
      <c r="EYQ74" s="139"/>
      <c r="EYR74" s="139"/>
      <c r="EYS74" s="139"/>
      <c r="EYT74" s="139"/>
      <c r="EYU74" s="139"/>
      <c r="EYV74" s="139"/>
      <c r="EYW74" s="139"/>
      <c r="EYX74" s="139"/>
      <c r="EYY74" s="139"/>
      <c r="EYZ74" s="139"/>
      <c r="EZA74" s="139"/>
      <c r="EZB74" s="139"/>
      <c r="EZC74" s="139"/>
      <c r="EZD74" s="139"/>
      <c r="EZE74" s="139"/>
      <c r="EZF74" s="139"/>
      <c r="EZG74" s="139"/>
      <c r="EZH74" s="139"/>
      <c r="EZI74" s="139"/>
      <c r="EZJ74" s="139"/>
      <c r="EZK74" s="139"/>
      <c r="EZL74" s="139"/>
      <c r="EZM74" s="139"/>
      <c r="EZN74" s="139"/>
      <c r="EZO74" s="139"/>
      <c r="EZP74" s="139"/>
      <c r="EZQ74" s="139"/>
      <c r="EZR74" s="139"/>
      <c r="EZS74" s="139"/>
      <c r="EZT74" s="139"/>
      <c r="EZU74" s="139"/>
      <c r="EZV74" s="139"/>
      <c r="EZW74" s="139"/>
      <c r="EZX74" s="139"/>
      <c r="EZY74" s="139"/>
      <c r="EZZ74" s="139"/>
      <c r="FAA74" s="139"/>
      <c r="FAB74" s="139"/>
      <c r="FAC74" s="139"/>
      <c r="FAD74" s="139"/>
      <c r="FAE74" s="139"/>
      <c r="FAF74" s="139"/>
      <c r="FAG74" s="139"/>
      <c r="FAH74" s="139"/>
      <c r="FAI74" s="139"/>
      <c r="FAJ74" s="139"/>
      <c r="FAK74" s="139"/>
      <c r="FAL74" s="139"/>
      <c r="FAM74" s="139"/>
      <c r="FAN74" s="139"/>
      <c r="FAO74" s="139"/>
      <c r="FAP74" s="139"/>
      <c r="FAQ74" s="139"/>
      <c r="FAR74" s="139"/>
      <c r="FAS74" s="139"/>
      <c r="FAT74" s="139"/>
      <c r="FAU74" s="139"/>
      <c r="FAV74" s="139"/>
      <c r="FAW74" s="139"/>
      <c r="FAX74" s="139"/>
      <c r="FAY74" s="139"/>
      <c r="FAZ74" s="139"/>
      <c r="FBA74" s="139"/>
      <c r="FBB74" s="139"/>
      <c r="FBC74" s="139"/>
      <c r="FBD74" s="139"/>
      <c r="FBE74" s="139"/>
      <c r="FBF74" s="139"/>
      <c r="FBG74" s="139"/>
      <c r="FBH74" s="139"/>
      <c r="FBI74" s="139"/>
      <c r="FBJ74" s="139"/>
      <c r="FBK74" s="139"/>
      <c r="FBL74" s="139"/>
      <c r="FBM74" s="139"/>
      <c r="FBN74" s="139"/>
      <c r="FBO74" s="139"/>
      <c r="FBP74" s="139"/>
      <c r="FBQ74" s="139"/>
      <c r="FBR74" s="139"/>
      <c r="FBS74" s="139"/>
      <c r="FBT74" s="139"/>
      <c r="FBU74" s="139"/>
      <c r="FBV74" s="139"/>
      <c r="FBW74" s="139"/>
      <c r="FBX74" s="139"/>
      <c r="FBY74" s="139"/>
      <c r="FBZ74" s="139"/>
      <c r="FCA74" s="139"/>
      <c r="FCB74" s="139"/>
      <c r="FCC74" s="139"/>
      <c r="FCD74" s="139"/>
      <c r="FCE74" s="139"/>
      <c r="FCF74" s="139"/>
      <c r="FCG74" s="139"/>
      <c r="FCH74" s="139"/>
      <c r="FCI74" s="139"/>
      <c r="FCJ74" s="139"/>
      <c r="FCK74" s="139"/>
      <c r="FCL74" s="139"/>
      <c r="FCM74" s="139"/>
      <c r="FCN74" s="139"/>
      <c r="FCO74" s="139"/>
      <c r="FCP74" s="139"/>
      <c r="FCQ74" s="139"/>
      <c r="FCR74" s="139"/>
      <c r="FCS74" s="139"/>
      <c r="FCT74" s="139"/>
      <c r="FCU74" s="139"/>
      <c r="FCV74" s="139"/>
      <c r="FCW74" s="139"/>
      <c r="FCX74" s="139"/>
      <c r="FCY74" s="139"/>
      <c r="FCZ74" s="139"/>
      <c r="FDA74" s="139"/>
      <c r="FDB74" s="139"/>
      <c r="FDC74" s="139"/>
      <c r="FDD74" s="139"/>
      <c r="FDE74" s="139"/>
      <c r="FDF74" s="139"/>
      <c r="FDG74" s="139"/>
      <c r="FDH74" s="139"/>
      <c r="FDI74" s="139"/>
      <c r="FDJ74" s="139"/>
      <c r="FDK74" s="139"/>
      <c r="FDL74" s="139"/>
      <c r="FDM74" s="139"/>
      <c r="FDN74" s="139"/>
      <c r="FDO74" s="139"/>
      <c r="FDP74" s="139"/>
      <c r="FDQ74" s="139"/>
      <c r="FDR74" s="139"/>
      <c r="FDS74" s="139"/>
      <c r="FDT74" s="139"/>
      <c r="FDU74" s="139"/>
      <c r="FDV74" s="139"/>
      <c r="FDW74" s="139"/>
      <c r="FDX74" s="139"/>
      <c r="FDY74" s="139"/>
      <c r="FDZ74" s="139"/>
      <c r="FEA74" s="139"/>
      <c r="FEB74" s="139"/>
      <c r="FEC74" s="139"/>
      <c r="FED74" s="139"/>
      <c r="FEE74" s="139"/>
      <c r="FEF74" s="139"/>
      <c r="FEG74" s="139"/>
      <c r="FEH74" s="139"/>
      <c r="FEI74" s="139"/>
      <c r="FEJ74" s="139"/>
      <c r="FEK74" s="139"/>
      <c r="FEL74" s="139"/>
      <c r="FEM74" s="139"/>
      <c r="FEN74" s="139"/>
      <c r="FEO74" s="139"/>
      <c r="FEP74" s="139"/>
      <c r="FEQ74" s="139"/>
      <c r="FER74" s="139"/>
      <c r="FES74" s="139"/>
      <c r="FET74" s="139"/>
      <c r="FEU74" s="139"/>
      <c r="FEV74" s="139"/>
      <c r="FEW74" s="139"/>
      <c r="FEX74" s="139"/>
      <c r="FEY74" s="139"/>
      <c r="FEZ74" s="139"/>
      <c r="FFA74" s="139"/>
      <c r="FFB74" s="139"/>
      <c r="FFC74" s="139"/>
      <c r="FFD74" s="139"/>
      <c r="FFE74" s="139"/>
      <c r="FFF74" s="139"/>
      <c r="FFG74" s="139"/>
      <c r="FFH74" s="139"/>
      <c r="FFI74" s="139"/>
      <c r="FFJ74" s="139"/>
      <c r="FFK74" s="139"/>
      <c r="FFL74" s="139"/>
      <c r="FFM74" s="139"/>
      <c r="FFN74" s="139"/>
      <c r="FFO74" s="139"/>
      <c r="FFP74" s="139"/>
      <c r="FFQ74" s="139"/>
      <c r="FFR74" s="139"/>
      <c r="FFS74" s="139"/>
      <c r="FFT74" s="139"/>
      <c r="FFU74" s="139"/>
      <c r="FFV74" s="139"/>
      <c r="FFW74" s="139"/>
      <c r="FFX74" s="139"/>
      <c r="FFY74" s="139"/>
      <c r="FFZ74" s="139"/>
      <c r="FGA74" s="139"/>
      <c r="FGB74" s="139"/>
      <c r="FGC74" s="139"/>
      <c r="FGD74" s="139"/>
      <c r="FGE74" s="139"/>
      <c r="FGF74" s="139"/>
      <c r="FGG74" s="139"/>
      <c r="FGH74" s="139"/>
      <c r="FGI74" s="139"/>
      <c r="FGJ74" s="139"/>
      <c r="FGK74" s="139"/>
      <c r="FGL74" s="139"/>
      <c r="FGM74" s="139"/>
      <c r="FGN74" s="139"/>
      <c r="FGO74" s="139"/>
      <c r="FGP74" s="139"/>
      <c r="FGQ74" s="139"/>
      <c r="FGR74" s="139"/>
      <c r="FGS74" s="139"/>
      <c r="FGT74" s="139"/>
      <c r="FGU74" s="139"/>
      <c r="FGV74" s="139"/>
      <c r="FGW74" s="139"/>
      <c r="FGX74" s="139"/>
      <c r="FGY74" s="139"/>
      <c r="FGZ74" s="139"/>
      <c r="FHA74" s="139"/>
      <c r="FHB74" s="139"/>
      <c r="FHC74" s="139"/>
      <c r="FHD74" s="139"/>
      <c r="FHE74" s="139"/>
      <c r="FHF74" s="139"/>
      <c r="FHG74" s="139"/>
      <c r="FHH74" s="139"/>
      <c r="FHI74" s="139"/>
      <c r="FHJ74" s="139"/>
      <c r="FHK74" s="139"/>
      <c r="FHL74" s="139"/>
      <c r="FHM74" s="139"/>
      <c r="FHN74" s="139"/>
      <c r="FHO74" s="139"/>
      <c r="FHP74" s="139"/>
      <c r="FHQ74" s="139"/>
      <c r="FHR74" s="139"/>
      <c r="FHS74" s="139"/>
      <c r="FHT74" s="139"/>
      <c r="FHU74" s="139"/>
      <c r="FHV74" s="139"/>
      <c r="FHW74" s="139"/>
      <c r="FHX74" s="139"/>
      <c r="FHY74" s="139"/>
      <c r="FHZ74" s="139"/>
      <c r="FIA74" s="139"/>
      <c r="FIB74" s="139"/>
      <c r="FIC74" s="139"/>
      <c r="FID74" s="139"/>
      <c r="FIE74" s="139"/>
      <c r="FIF74" s="139"/>
      <c r="FIG74" s="139"/>
      <c r="FIH74" s="139"/>
      <c r="FII74" s="139"/>
      <c r="FIJ74" s="139"/>
      <c r="FIK74" s="139"/>
      <c r="FIL74" s="139"/>
      <c r="FIM74" s="139"/>
      <c r="FIN74" s="139"/>
      <c r="FIO74" s="139"/>
      <c r="FIP74" s="139"/>
      <c r="FIQ74" s="139"/>
      <c r="FIR74" s="139"/>
      <c r="FIS74" s="139"/>
      <c r="FIT74" s="139"/>
      <c r="FIU74" s="139"/>
      <c r="FIV74" s="139"/>
      <c r="FIW74" s="139"/>
      <c r="FIX74" s="139"/>
      <c r="FIY74" s="139"/>
      <c r="FIZ74" s="139"/>
      <c r="FJA74" s="139"/>
      <c r="FJB74" s="139"/>
      <c r="FJC74" s="139"/>
      <c r="FJD74" s="139"/>
      <c r="FJE74" s="139"/>
      <c r="FJF74" s="139"/>
      <c r="FJG74" s="139"/>
      <c r="FJH74" s="139"/>
      <c r="FJI74" s="139"/>
      <c r="FJJ74" s="139"/>
      <c r="FJK74" s="139"/>
      <c r="FJL74" s="139"/>
      <c r="FJM74" s="139"/>
      <c r="FJN74" s="139"/>
      <c r="FJO74" s="139"/>
      <c r="FJP74" s="139"/>
      <c r="FJQ74" s="139"/>
      <c r="FJR74" s="139"/>
      <c r="FJS74" s="139"/>
      <c r="FJT74" s="139"/>
      <c r="FJU74" s="139"/>
      <c r="FJV74" s="139"/>
      <c r="FJW74" s="139"/>
      <c r="FJX74" s="139"/>
      <c r="FJY74" s="139"/>
      <c r="FJZ74" s="139"/>
      <c r="FKA74" s="139"/>
      <c r="FKB74" s="139"/>
      <c r="FKC74" s="139"/>
      <c r="FKD74" s="139"/>
      <c r="FKE74" s="139"/>
      <c r="FKF74" s="139"/>
      <c r="FKG74" s="139"/>
      <c r="FKH74" s="139"/>
      <c r="FKI74" s="139"/>
      <c r="FKJ74" s="139"/>
      <c r="FKK74" s="139"/>
      <c r="FKL74" s="139"/>
      <c r="FKM74" s="139"/>
      <c r="FKN74" s="139"/>
      <c r="FKO74" s="139"/>
      <c r="FKP74" s="139"/>
      <c r="FKQ74" s="139"/>
      <c r="FKR74" s="139"/>
      <c r="FKS74" s="139"/>
      <c r="FKT74" s="139"/>
      <c r="FKU74" s="139"/>
      <c r="FKV74" s="139"/>
      <c r="FKW74" s="139"/>
      <c r="FKX74" s="139"/>
      <c r="FKY74" s="139"/>
      <c r="FKZ74" s="139"/>
      <c r="FLA74" s="139"/>
      <c r="FLB74" s="139"/>
      <c r="FLC74" s="139"/>
      <c r="FLD74" s="139"/>
      <c r="FLE74" s="139"/>
      <c r="FLF74" s="139"/>
      <c r="FLG74" s="139"/>
      <c r="FLH74" s="139"/>
      <c r="FLI74" s="139"/>
      <c r="FLJ74" s="139"/>
      <c r="FLK74" s="139"/>
      <c r="FLL74" s="139"/>
      <c r="FLM74" s="139"/>
      <c r="FLN74" s="139"/>
      <c r="FLO74" s="139"/>
      <c r="FLP74" s="139"/>
      <c r="FLQ74" s="139"/>
      <c r="FLR74" s="139"/>
      <c r="FLS74" s="139"/>
      <c r="FLT74" s="139"/>
      <c r="FLU74" s="139"/>
      <c r="FLV74" s="139"/>
      <c r="FLW74" s="139"/>
      <c r="FLX74" s="139"/>
      <c r="FLY74" s="139"/>
      <c r="FLZ74" s="139"/>
      <c r="FMA74" s="139"/>
      <c r="FMB74" s="139"/>
      <c r="FMC74" s="139"/>
      <c r="FMD74" s="139"/>
      <c r="FME74" s="139"/>
      <c r="FMF74" s="139"/>
      <c r="FMG74" s="139"/>
      <c r="FMH74" s="139"/>
      <c r="FMI74" s="139"/>
      <c r="FMJ74" s="139"/>
      <c r="FMK74" s="139"/>
      <c r="FML74" s="139"/>
      <c r="FMM74" s="139"/>
      <c r="FMN74" s="139"/>
      <c r="FMO74" s="139"/>
      <c r="FMP74" s="139"/>
      <c r="FMQ74" s="139"/>
      <c r="FMR74" s="139"/>
      <c r="FMS74" s="139"/>
      <c r="FMT74" s="139"/>
      <c r="FMU74" s="139"/>
      <c r="FMV74" s="139"/>
      <c r="FMW74" s="139"/>
      <c r="FMX74" s="139"/>
      <c r="FMY74" s="139"/>
      <c r="FMZ74" s="139"/>
      <c r="FNA74" s="139"/>
      <c r="FNB74" s="139"/>
      <c r="FNC74" s="139"/>
      <c r="FND74" s="139"/>
      <c r="FNE74" s="139"/>
      <c r="FNF74" s="139"/>
      <c r="FNG74" s="139"/>
      <c r="FNH74" s="139"/>
      <c r="FNI74" s="139"/>
      <c r="FNJ74" s="139"/>
      <c r="FNK74" s="139"/>
      <c r="FNL74" s="139"/>
      <c r="FNM74" s="139"/>
      <c r="FNN74" s="139"/>
      <c r="FNO74" s="139"/>
      <c r="FNP74" s="139"/>
      <c r="FNQ74" s="139"/>
      <c r="FNR74" s="139"/>
      <c r="FNS74" s="139"/>
      <c r="FNT74" s="139"/>
      <c r="FNU74" s="139"/>
      <c r="FNV74" s="139"/>
      <c r="FNW74" s="139"/>
      <c r="FNX74" s="139"/>
      <c r="FNY74" s="139"/>
      <c r="FNZ74" s="139"/>
      <c r="FOA74" s="139"/>
      <c r="FOB74" s="139"/>
      <c r="FOC74" s="139"/>
      <c r="FOD74" s="139"/>
      <c r="FOE74" s="139"/>
      <c r="FOF74" s="139"/>
      <c r="FOG74" s="139"/>
      <c r="FOH74" s="139"/>
      <c r="FOI74" s="139"/>
      <c r="FOJ74" s="139"/>
      <c r="FOK74" s="139"/>
      <c r="FOL74" s="139"/>
      <c r="FOM74" s="139"/>
      <c r="FON74" s="139"/>
      <c r="FOO74" s="139"/>
      <c r="FOP74" s="139"/>
      <c r="FOQ74" s="139"/>
      <c r="FOR74" s="139"/>
      <c r="FOS74" s="139"/>
      <c r="FOT74" s="139"/>
      <c r="FOU74" s="139"/>
      <c r="FOV74" s="139"/>
      <c r="FOW74" s="139"/>
      <c r="FOX74" s="139"/>
      <c r="FOY74" s="139"/>
      <c r="FOZ74" s="139"/>
      <c r="FPA74" s="139"/>
      <c r="FPB74" s="139"/>
      <c r="FPC74" s="139"/>
      <c r="FPD74" s="139"/>
      <c r="FPE74" s="139"/>
      <c r="FPF74" s="139"/>
      <c r="FPG74" s="139"/>
      <c r="FPH74" s="139"/>
      <c r="FPI74" s="139"/>
      <c r="FPJ74" s="139"/>
      <c r="FPK74" s="139"/>
      <c r="FPL74" s="139"/>
      <c r="FPM74" s="139"/>
      <c r="FPN74" s="139"/>
      <c r="FPO74" s="139"/>
      <c r="FPP74" s="139"/>
      <c r="FPQ74" s="139"/>
      <c r="FPR74" s="139"/>
      <c r="FPS74" s="139"/>
      <c r="FPT74" s="139"/>
      <c r="FPU74" s="139"/>
      <c r="FPV74" s="139"/>
      <c r="FPW74" s="139"/>
      <c r="FPX74" s="139"/>
      <c r="FPY74" s="139"/>
      <c r="FPZ74" s="139"/>
      <c r="FQA74" s="139"/>
      <c r="FQB74" s="139"/>
      <c r="FQC74" s="139"/>
      <c r="FQD74" s="139"/>
      <c r="FQE74" s="139"/>
      <c r="FQF74" s="139"/>
      <c r="FQG74" s="139"/>
      <c r="FQH74" s="139"/>
      <c r="FQI74" s="139"/>
      <c r="FQJ74" s="139"/>
      <c r="FQK74" s="139"/>
      <c r="FQL74" s="139"/>
      <c r="FQM74" s="139"/>
      <c r="FQN74" s="139"/>
      <c r="FQO74" s="139"/>
      <c r="FQP74" s="139"/>
      <c r="FQQ74" s="139"/>
      <c r="FQR74" s="139"/>
      <c r="FQS74" s="139"/>
      <c r="FQT74" s="139"/>
      <c r="FQU74" s="139"/>
      <c r="FQV74" s="139"/>
      <c r="FQW74" s="139"/>
      <c r="FQX74" s="139"/>
      <c r="FQY74" s="139"/>
      <c r="FQZ74" s="139"/>
      <c r="FRA74" s="139"/>
      <c r="FRB74" s="139"/>
      <c r="FRC74" s="139"/>
      <c r="FRD74" s="139"/>
      <c r="FRE74" s="139"/>
      <c r="FRF74" s="139"/>
      <c r="FRG74" s="139"/>
      <c r="FRH74" s="139"/>
      <c r="FRI74" s="139"/>
      <c r="FRJ74" s="139"/>
      <c r="FRK74" s="139"/>
      <c r="FRL74" s="139"/>
      <c r="FRM74" s="139"/>
      <c r="FRN74" s="139"/>
      <c r="FRO74" s="139"/>
      <c r="FRP74" s="139"/>
      <c r="FRQ74" s="139"/>
      <c r="FRR74" s="139"/>
      <c r="FRS74" s="139"/>
      <c r="FRT74" s="139"/>
      <c r="FRU74" s="139"/>
      <c r="FRV74" s="139"/>
      <c r="FRW74" s="139"/>
      <c r="FRX74" s="139"/>
      <c r="FRY74" s="139"/>
      <c r="FRZ74" s="139"/>
      <c r="FSA74" s="139"/>
      <c r="FSB74" s="139"/>
      <c r="FSC74" s="139"/>
      <c r="FSD74" s="139"/>
      <c r="FSE74" s="139"/>
      <c r="FSF74" s="139"/>
      <c r="FSG74" s="139"/>
      <c r="FSH74" s="139"/>
      <c r="FSI74" s="139"/>
      <c r="FSJ74" s="139"/>
      <c r="FSK74" s="139"/>
      <c r="FSL74" s="139"/>
      <c r="FSM74" s="139"/>
      <c r="FSN74" s="139"/>
      <c r="FSO74" s="139"/>
      <c r="FSP74" s="139"/>
      <c r="FSQ74" s="139"/>
      <c r="FSR74" s="139"/>
      <c r="FSS74" s="139"/>
      <c r="FST74" s="139"/>
      <c r="FSU74" s="139"/>
      <c r="FSV74" s="139"/>
      <c r="FSW74" s="139"/>
      <c r="FSX74" s="139"/>
      <c r="FSY74" s="139"/>
      <c r="FSZ74" s="139"/>
      <c r="FTA74" s="139"/>
      <c r="FTB74" s="139"/>
      <c r="FTC74" s="139"/>
      <c r="FTD74" s="139"/>
      <c r="FTE74" s="139"/>
      <c r="FTF74" s="139"/>
      <c r="FTG74" s="139"/>
      <c r="FTH74" s="139"/>
      <c r="FTI74" s="139"/>
      <c r="FTJ74" s="139"/>
      <c r="FTK74" s="139"/>
      <c r="FTL74" s="139"/>
      <c r="FTM74" s="139"/>
      <c r="FTN74" s="139"/>
      <c r="FTO74" s="139"/>
      <c r="FTP74" s="139"/>
      <c r="FTQ74" s="139"/>
      <c r="FTR74" s="139"/>
      <c r="FTS74" s="139"/>
      <c r="FTT74" s="139"/>
      <c r="FTU74" s="139"/>
      <c r="FTV74" s="139"/>
      <c r="FTW74" s="139"/>
      <c r="FTX74" s="139"/>
      <c r="FTY74" s="139"/>
      <c r="FTZ74" s="139"/>
      <c r="FUA74" s="139"/>
      <c r="FUB74" s="139"/>
      <c r="FUC74" s="139"/>
      <c r="FUD74" s="139"/>
      <c r="FUE74" s="139"/>
      <c r="FUF74" s="139"/>
      <c r="FUG74" s="139"/>
      <c r="FUH74" s="139"/>
      <c r="FUI74" s="139"/>
      <c r="FUJ74" s="139"/>
      <c r="FUK74" s="139"/>
      <c r="FUL74" s="139"/>
      <c r="FUM74" s="139"/>
      <c r="FUN74" s="139"/>
      <c r="FUO74" s="139"/>
      <c r="FUP74" s="139"/>
      <c r="FUQ74" s="139"/>
      <c r="FUR74" s="139"/>
      <c r="FUS74" s="139"/>
      <c r="FUT74" s="139"/>
      <c r="FUU74" s="139"/>
      <c r="FUV74" s="139"/>
      <c r="FUW74" s="139"/>
      <c r="FUX74" s="139"/>
      <c r="FUY74" s="139"/>
      <c r="FUZ74" s="139"/>
      <c r="FVA74" s="139"/>
      <c r="FVB74" s="139"/>
      <c r="FVC74" s="139"/>
      <c r="FVD74" s="139"/>
      <c r="FVE74" s="139"/>
      <c r="FVF74" s="139"/>
      <c r="FVG74" s="139"/>
      <c r="FVH74" s="139"/>
      <c r="FVI74" s="139"/>
      <c r="FVJ74" s="139"/>
      <c r="FVK74" s="139"/>
      <c r="FVL74" s="139"/>
      <c r="FVM74" s="139"/>
      <c r="FVN74" s="139"/>
      <c r="FVO74" s="139"/>
      <c r="FVP74" s="139"/>
      <c r="FVQ74" s="139"/>
      <c r="FVR74" s="139"/>
      <c r="FVS74" s="139"/>
      <c r="FVT74" s="139"/>
      <c r="FVU74" s="139"/>
      <c r="FVV74" s="139"/>
      <c r="FVW74" s="139"/>
      <c r="FVX74" s="139"/>
      <c r="FVY74" s="139"/>
      <c r="FVZ74" s="139"/>
      <c r="FWA74" s="139"/>
      <c r="FWB74" s="139"/>
      <c r="FWC74" s="139"/>
      <c r="FWD74" s="139"/>
      <c r="FWE74" s="139"/>
      <c r="FWF74" s="139"/>
      <c r="FWG74" s="139"/>
    </row>
    <row r="75" spans="1:4661" s="114" customFormat="1" ht="26.4" x14ac:dyDescent="0.25">
      <c r="A75" s="122" t="s">
        <v>280</v>
      </c>
      <c r="B75" s="122" t="s">
        <v>47</v>
      </c>
      <c r="C75" s="123">
        <v>2025</v>
      </c>
      <c r="D75" s="123">
        <v>2027</v>
      </c>
      <c r="E75" s="140"/>
      <c r="F75" s="122" t="s">
        <v>101</v>
      </c>
      <c r="G75" s="140"/>
      <c r="H75" s="122" t="s">
        <v>101</v>
      </c>
      <c r="I75" s="122" t="s">
        <v>51</v>
      </c>
      <c r="J75" s="122" t="s">
        <v>102</v>
      </c>
      <c r="K75" s="141" t="s">
        <v>140</v>
      </c>
      <c r="L75" s="140" t="s">
        <v>281</v>
      </c>
      <c r="M75" s="122" t="s">
        <v>236</v>
      </c>
      <c r="N75" s="122" t="s">
        <v>142</v>
      </c>
      <c r="O75" s="128">
        <v>36</v>
      </c>
      <c r="P75" s="129" t="s">
        <v>113</v>
      </c>
      <c r="Q75" s="130">
        <v>130000</v>
      </c>
      <c r="R75" s="130">
        <v>130000</v>
      </c>
      <c r="S75" s="130">
        <v>130000</v>
      </c>
      <c r="T75" s="130">
        <v>0</v>
      </c>
      <c r="U75" s="130">
        <v>390000</v>
      </c>
      <c r="V75" s="131">
        <v>0</v>
      </c>
      <c r="W75" s="125"/>
      <c r="X75" s="132" t="s">
        <v>110</v>
      </c>
      <c r="Y75" s="132" t="s">
        <v>111</v>
      </c>
      <c r="Z75" s="133"/>
      <c r="AA75" s="133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  <c r="II75" s="125"/>
      <c r="IJ75" s="125"/>
      <c r="IK75" s="125"/>
      <c r="IL75" s="125"/>
      <c r="IM75" s="125"/>
      <c r="IN75" s="125"/>
      <c r="IO75" s="125"/>
      <c r="IP75" s="125"/>
      <c r="IQ75" s="125"/>
      <c r="IR75" s="125"/>
      <c r="IS75" s="125"/>
      <c r="IT75" s="125"/>
      <c r="IU75" s="125"/>
      <c r="IV75" s="125"/>
      <c r="IW75" s="125"/>
      <c r="IX75" s="125"/>
      <c r="IY75" s="125"/>
      <c r="IZ75" s="125"/>
      <c r="JA75" s="125"/>
      <c r="JB75" s="125"/>
      <c r="JC75" s="125"/>
      <c r="JD75" s="125"/>
      <c r="JE75" s="125"/>
      <c r="JF75" s="125"/>
      <c r="JG75" s="125"/>
      <c r="JH75" s="125"/>
      <c r="JI75" s="125"/>
      <c r="JJ75" s="125"/>
      <c r="JK75" s="125"/>
      <c r="JL75" s="125"/>
      <c r="JM75" s="125"/>
      <c r="JN75" s="125"/>
      <c r="JO75" s="125"/>
      <c r="JP75" s="125"/>
      <c r="JQ75" s="125"/>
      <c r="JR75" s="125"/>
      <c r="JS75" s="125"/>
      <c r="JT75" s="125"/>
      <c r="JU75" s="125"/>
      <c r="JV75" s="125"/>
      <c r="JW75" s="125"/>
      <c r="JX75" s="125"/>
      <c r="JY75" s="125"/>
      <c r="JZ75" s="125"/>
      <c r="KA75" s="125"/>
      <c r="KB75" s="125"/>
      <c r="KC75" s="125"/>
      <c r="KD75" s="125"/>
      <c r="KE75" s="125"/>
      <c r="KF75" s="125"/>
      <c r="KG75" s="125"/>
      <c r="KH75" s="125"/>
      <c r="KI75" s="125"/>
      <c r="KJ75" s="125"/>
      <c r="KK75" s="125"/>
      <c r="KL75" s="125"/>
      <c r="KM75" s="125"/>
      <c r="KN75" s="125"/>
      <c r="KO75" s="125"/>
      <c r="KP75" s="125"/>
      <c r="KQ75" s="125"/>
      <c r="KR75" s="125"/>
      <c r="KS75" s="125"/>
      <c r="KT75" s="125"/>
      <c r="KU75" s="125"/>
      <c r="KV75" s="125"/>
      <c r="KW75" s="125"/>
      <c r="KX75" s="125"/>
      <c r="KY75" s="125"/>
      <c r="KZ75" s="125"/>
      <c r="LA75" s="125"/>
      <c r="LB75" s="125"/>
      <c r="LC75" s="125"/>
      <c r="LD75" s="125"/>
      <c r="LE75" s="125"/>
      <c r="LF75" s="125"/>
      <c r="LG75" s="125"/>
      <c r="LH75" s="125"/>
      <c r="LI75" s="125"/>
      <c r="LJ75" s="125"/>
      <c r="LK75" s="125"/>
      <c r="LL75" s="125"/>
      <c r="LM75" s="125"/>
      <c r="LN75" s="125"/>
      <c r="LO75" s="125"/>
      <c r="LP75" s="125"/>
      <c r="LQ75" s="125"/>
      <c r="LR75" s="125"/>
      <c r="LS75" s="125"/>
      <c r="LT75" s="125"/>
      <c r="LU75" s="125"/>
      <c r="LV75" s="125"/>
      <c r="LW75" s="125"/>
      <c r="LX75" s="125"/>
      <c r="LY75" s="125"/>
      <c r="LZ75" s="125"/>
      <c r="MA75" s="125"/>
      <c r="MB75" s="125"/>
      <c r="MC75" s="125"/>
      <c r="MD75" s="125"/>
      <c r="ME75" s="125"/>
      <c r="MF75" s="125"/>
      <c r="MG75" s="125"/>
      <c r="MH75" s="125"/>
      <c r="MI75" s="125"/>
      <c r="MJ75" s="125"/>
      <c r="MK75" s="125"/>
      <c r="ML75" s="125"/>
      <c r="MM75" s="125"/>
      <c r="MN75" s="125"/>
      <c r="MO75" s="125"/>
      <c r="MP75" s="125"/>
      <c r="MQ75" s="125"/>
      <c r="MR75" s="125"/>
      <c r="MS75" s="125"/>
      <c r="MT75" s="125"/>
      <c r="MU75" s="125"/>
      <c r="MV75" s="125"/>
      <c r="MW75" s="125"/>
      <c r="MX75" s="125"/>
      <c r="MY75" s="125"/>
      <c r="MZ75" s="125"/>
      <c r="NA75" s="125"/>
      <c r="NB75" s="125"/>
      <c r="NC75" s="125"/>
      <c r="ND75" s="125"/>
      <c r="NE75" s="125"/>
      <c r="NF75" s="125"/>
      <c r="NG75" s="125"/>
      <c r="NH75" s="125"/>
      <c r="NI75" s="125"/>
      <c r="NJ75" s="125"/>
      <c r="NK75" s="125"/>
      <c r="NL75" s="125"/>
      <c r="NM75" s="125"/>
      <c r="NN75" s="125"/>
      <c r="NO75" s="125"/>
      <c r="NP75" s="125"/>
      <c r="NQ75" s="125"/>
      <c r="NR75" s="125"/>
      <c r="NS75" s="125"/>
      <c r="NT75" s="125"/>
      <c r="NU75" s="125"/>
      <c r="NV75" s="125"/>
      <c r="NW75" s="125"/>
      <c r="NX75" s="125"/>
      <c r="NY75" s="125"/>
      <c r="NZ75" s="125"/>
      <c r="OA75" s="125"/>
      <c r="OB75" s="125"/>
      <c r="OC75" s="125"/>
      <c r="OD75" s="125"/>
      <c r="OE75" s="125"/>
      <c r="OF75" s="125"/>
      <c r="OG75" s="125"/>
      <c r="OH75" s="125"/>
      <c r="OI75" s="125"/>
      <c r="OJ75" s="125"/>
      <c r="OK75" s="125"/>
      <c r="OL75" s="125"/>
      <c r="OM75" s="125"/>
      <c r="ON75" s="125"/>
      <c r="OO75" s="125"/>
      <c r="OP75" s="125"/>
      <c r="OQ75" s="125"/>
      <c r="OR75" s="125"/>
      <c r="OS75" s="125"/>
      <c r="OT75" s="125"/>
      <c r="OU75" s="125"/>
      <c r="OV75" s="125"/>
      <c r="OW75" s="125"/>
      <c r="OX75" s="125"/>
      <c r="OY75" s="125"/>
      <c r="OZ75" s="125"/>
      <c r="PA75" s="125"/>
      <c r="PB75" s="125"/>
      <c r="PC75" s="125"/>
      <c r="PD75" s="125"/>
      <c r="PE75" s="125"/>
      <c r="PF75" s="125"/>
      <c r="PG75" s="125"/>
      <c r="PH75" s="125"/>
      <c r="PI75" s="125"/>
      <c r="PJ75" s="125"/>
      <c r="PK75" s="125"/>
      <c r="PL75" s="125"/>
      <c r="PM75" s="125"/>
      <c r="PN75" s="125"/>
      <c r="PO75" s="125"/>
      <c r="PP75" s="125"/>
      <c r="PQ75" s="125"/>
      <c r="PR75" s="125"/>
      <c r="PS75" s="125"/>
      <c r="PT75" s="125"/>
      <c r="PU75" s="125"/>
      <c r="PV75" s="125"/>
      <c r="PW75" s="125"/>
      <c r="PX75" s="125"/>
      <c r="PY75" s="125"/>
      <c r="PZ75" s="125"/>
      <c r="QA75" s="125"/>
      <c r="QB75" s="125"/>
      <c r="QC75" s="125"/>
      <c r="QD75" s="125"/>
      <c r="QE75" s="125"/>
      <c r="QF75" s="125"/>
      <c r="QG75" s="125"/>
      <c r="QH75" s="125"/>
      <c r="QI75" s="125"/>
      <c r="QJ75" s="125"/>
      <c r="QK75" s="125"/>
      <c r="QL75" s="125"/>
      <c r="QM75" s="125"/>
      <c r="QN75" s="125"/>
      <c r="QO75" s="125"/>
      <c r="QP75" s="125"/>
      <c r="QQ75" s="125"/>
      <c r="QR75" s="125"/>
      <c r="QS75" s="125"/>
      <c r="QT75" s="125"/>
      <c r="QU75" s="125"/>
      <c r="QV75" s="125"/>
      <c r="QW75" s="125"/>
      <c r="QX75" s="125"/>
      <c r="QY75" s="125"/>
      <c r="QZ75" s="125"/>
      <c r="RA75" s="125"/>
      <c r="RB75" s="125"/>
      <c r="RC75" s="125"/>
      <c r="RD75" s="125"/>
      <c r="RE75" s="125"/>
      <c r="RF75" s="125"/>
      <c r="RG75" s="125"/>
      <c r="RH75" s="125"/>
      <c r="RI75" s="125"/>
      <c r="RJ75" s="125"/>
      <c r="RK75" s="125"/>
      <c r="RL75" s="125"/>
      <c r="RM75" s="125"/>
      <c r="RN75" s="125"/>
      <c r="RO75" s="125"/>
      <c r="RP75" s="125"/>
      <c r="RQ75" s="125"/>
      <c r="RR75" s="125"/>
      <c r="RS75" s="125"/>
      <c r="RT75" s="125"/>
      <c r="RU75" s="125"/>
      <c r="RV75" s="125"/>
      <c r="RW75" s="125"/>
      <c r="RX75" s="125"/>
      <c r="RY75" s="125"/>
      <c r="RZ75" s="125"/>
      <c r="SA75" s="125"/>
      <c r="SB75" s="125"/>
      <c r="SC75" s="125"/>
      <c r="SD75" s="125"/>
      <c r="SE75" s="125"/>
      <c r="SF75" s="125"/>
      <c r="SG75" s="125"/>
      <c r="SH75" s="125"/>
      <c r="SI75" s="125"/>
      <c r="SJ75" s="125"/>
      <c r="SK75" s="125"/>
      <c r="SL75" s="125"/>
      <c r="SM75" s="125"/>
      <c r="SN75" s="125"/>
      <c r="SO75" s="125"/>
      <c r="SP75" s="125"/>
      <c r="SQ75" s="125"/>
      <c r="SR75" s="125"/>
      <c r="SS75" s="125"/>
      <c r="ST75" s="125"/>
      <c r="SU75" s="125"/>
      <c r="SV75" s="125"/>
      <c r="SW75" s="125"/>
      <c r="SX75" s="125"/>
      <c r="SY75" s="125"/>
      <c r="SZ75" s="125"/>
      <c r="TA75" s="125"/>
      <c r="TB75" s="125"/>
      <c r="TC75" s="125"/>
      <c r="TD75" s="125"/>
      <c r="TE75" s="125"/>
      <c r="TF75" s="125"/>
      <c r="TG75" s="125"/>
      <c r="TH75" s="125"/>
      <c r="TI75" s="125"/>
      <c r="TJ75" s="125"/>
      <c r="TK75" s="125"/>
      <c r="TL75" s="125"/>
      <c r="TM75" s="125"/>
      <c r="TN75" s="125"/>
      <c r="TO75" s="125"/>
      <c r="TP75" s="125"/>
      <c r="TQ75" s="125"/>
      <c r="TR75" s="125"/>
      <c r="TS75" s="125"/>
      <c r="TT75" s="125"/>
      <c r="TU75" s="125"/>
      <c r="TV75" s="125"/>
      <c r="TW75" s="125"/>
      <c r="TX75" s="125"/>
      <c r="TY75" s="125"/>
      <c r="TZ75" s="125"/>
      <c r="UA75" s="125"/>
      <c r="UB75" s="125"/>
      <c r="UC75" s="125"/>
      <c r="UD75" s="125"/>
      <c r="UE75" s="125"/>
      <c r="UF75" s="125"/>
      <c r="UG75" s="125"/>
      <c r="UH75" s="125"/>
      <c r="UI75" s="125"/>
      <c r="UJ75" s="125"/>
      <c r="UK75" s="125"/>
      <c r="UL75" s="125"/>
      <c r="UM75" s="125"/>
      <c r="UN75" s="125"/>
      <c r="UO75" s="125"/>
      <c r="UP75" s="125"/>
      <c r="UQ75" s="125"/>
      <c r="UR75" s="125"/>
      <c r="US75" s="125"/>
      <c r="UT75" s="125"/>
      <c r="UU75" s="125"/>
      <c r="UV75" s="125"/>
      <c r="UW75" s="125"/>
      <c r="UX75" s="125"/>
      <c r="UY75" s="125"/>
      <c r="UZ75" s="125"/>
      <c r="VA75" s="125"/>
      <c r="VB75" s="125"/>
      <c r="VC75" s="125"/>
      <c r="VD75" s="125"/>
      <c r="VE75" s="125"/>
      <c r="VF75" s="125"/>
      <c r="VG75" s="125"/>
      <c r="VH75" s="125"/>
      <c r="VI75" s="125"/>
      <c r="VJ75" s="125"/>
      <c r="VK75" s="125"/>
      <c r="VL75" s="125"/>
      <c r="VM75" s="125"/>
      <c r="VN75" s="125"/>
      <c r="VO75" s="125"/>
      <c r="VP75" s="125"/>
      <c r="VQ75" s="125"/>
      <c r="VR75" s="125"/>
      <c r="VS75" s="125"/>
      <c r="VT75" s="125"/>
      <c r="VU75" s="125"/>
      <c r="VV75" s="125"/>
      <c r="VW75" s="125"/>
      <c r="VX75" s="125"/>
      <c r="VY75" s="125"/>
      <c r="VZ75" s="125"/>
      <c r="WA75" s="125"/>
      <c r="WB75" s="125"/>
      <c r="WC75" s="125"/>
      <c r="WD75" s="125"/>
      <c r="WE75" s="125"/>
      <c r="WF75" s="125"/>
      <c r="WG75" s="125"/>
      <c r="WH75" s="125"/>
      <c r="WI75" s="125"/>
      <c r="WJ75" s="125"/>
      <c r="WK75" s="125"/>
      <c r="WL75" s="125"/>
      <c r="WM75" s="125"/>
      <c r="WN75" s="125"/>
      <c r="WO75" s="125"/>
      <c r="WP75" s="125"/>
      <c r="WQ75" s="125"/>
      <c r="WR75" s="125"/>
      <c r="WS75" s="125"/>
      <c r="WT75" s="125"/>
      <c r="WU75" s="125"/>
      <c r="WV75" s="125"/>
      <c r="WW75" s="125"/>
      <c r="WX75" s="125"/>
      <c r="WY75" s="125"/>
      <c r="WZ75" s="125"/>
      <c r="XA75" s="125"/>
      <c r="XB75" s="125"/>
      <c r="XC75" s="125"/>
      <c r="XD75" s="125"/>
      <c r="XE75" s="125"/>
      <c r="XF75" s="125"/>
      <c r="XG75" s="125"/>
      <c r="XH75" s="125"/>
      <c r="XI75" s="125"/>
      <c r="XJ75" s="125"/>
      <c r="XK75" s="125"/>
      <c r="XL75" s="125"/>
      <c r="XM75" s="125"/>
      <c r="XN75" s="125"/>
      <c r="XO75" s="125"/>
      <c r="XP75" s="125"/>
      <c r="XQ75" s="125"/>
      <c r="XR75" s="125"/>
      <c r="XS75" s="125"/>
      <c r="XT75" s="125"/>
      <c r="XU75" s="125"/>
      <c r="XV75" s="125"/>
      <c r="XW75" s="125"/>
      <c r="XX75" s="125"/>
      <c r="XY75" s="125"/>
      <c r="XZ75" s="125"/>
      <c r="YA75" s="125"/>
      <c r="YB75" s="125"/>
      <c r="YC75" s="125"/>
      <c r="YD75" s="125"/>
      <c r="YE75" s="125"/>
      <c r="YF75" s="125"/>
      <c r="YG75" s="125"/>
      <c r="YH75" s="125"/>
      <c r="YI75" s="125"/>
      <c r="YJ75" s="125"/>
      <c r="YK75" s="125"/>
      <c r="YL75" s="125"/>
      <c r="YM75" s="125"/>
      <c r="YN75" s="125"/>
      <c r="YO75" s="125"/>
      <c r="YP75" s="125"/>
      <c r="YQ75" s="125"/>
      <c r="YR75" s="125"/>
      <c r="YS75" s="125"/>
      <c r="YT75" s="125"/>
      <c r="YU75" s="125"/>
      <c r="YV75" s="125"/>
      <c r="YW75" s="125"/>
      <c r="YX75" s="125"/>
      <c r="YY75" s="125"/>
      <c r="YZ75" s="125"/>
      <c r="ZA75" s="125"/>
      <c r="ZB75" s="125"/>
      <c r="ZC75" s="125"/>
      <c r="ZD75" s="125"/>
      <c r="ZE75" s="125"/>
      <c r="ZF75" s="125"/>
      <c r="ZG75" s="125"/>
      <c r="ZH75" s="125"/>
      <c r="ZI75" s="125"/>
      <c r="ZJ75" s="125"/>
      <c r="ZK75" s="125"/>
      <c r="ZL75" s="125"/>
      <c r="ZM75" s="125"/>
      <c r="ZN75" s="125"/>
      <c r="ZO75" s="125"/>
      <c r="ZP75" s="125"/>
      <c r="ZQ75" s="125"/>
      <c r="ZR75" s="125"/>
      <c r="ZS75" s="125"/>
      <c r="ZT75" s="125"/>
      <c r="ZU75" s="125"/>
      <c r="ZV75" s="125"/>
      <c r="ZW75" s="125"/>
      <c r="ZX75" s="125"/>
      <c r="ZY75" s="125"/>
      <c r="ZZ75" s="125"/>
      <c r="AAA75" s="125"/>
      <c r="AAB75" s="125"/>
      <c r="AAC75" s="125"/>
      <c r="AAD75" s="125"/>
      <c r="AAE75" s="125"/>
      <c r="AAF75" s="125"/>
      <c r="AAG75" s="125"/>
      <c r="AAH75" s="125"/>
      <c r="AAI75" s="125"/>
      <c r="AAJ75" s="125"/>
      <c r="AAK75" s="125"/>
      <c r="AAL75" s="125"/>
      <c r="AAM75" s="125"/>
      <c r="AAN75" s="125"/>
      <c r="AAO75" s="125"/>
      <c r="AAP75" s="125"/>
      <c r="AAQ75" s="125"/>
      <c r="AAR75" s="125"/>
      <c r="AAS75" s="125"/>
      <c r="AAT75" s="125"/>
      <c r="AAU75" s="125"/>
      <c r="AAV75" s="125"/>
      <c r="AAW75" s="125"/>
      <c r="AAX75" s="125"/>
      <c r="AAY75" s="125"/>
      <c r="AAZ75" s="125"/>
      <c r="ABA75" s="125"/>
      <c r="ABB75" s="125"/>
      <c r="ABC75" s="125"/>
      <c r="ABD75" s="125"/>
      <c r="ABE75" s="125"/>
      <c r="ABF75" s="125"/>
      <c r="ABG75" s="125"/>
      <c r="ABH75" s="125"/>
      <c r="ABI75" s="125"/>
      <c r="ABJ75" s="125"/>
      <c r="ABK75" s="125"/>
      <c r="ABL75" s="125"/>
      <c r="ABM75" s="125"/>
      <c r="ABN75" s="125"/>
      <c r="ABO75" s="125"/>
      <c r="ABP75" s="125"/>
      <c r="ABQ75" s="125"/>
      <c r="ABR75" s="125"/>
      <c r="ABS75" s="125"/>
      <c r="ABT75" s="125"/>
      <c r="ABU75" s="125"/>
      <c r="ABV75" s="125"/>
      <c r="ABW75" s="125"/>
      <c r="ABX75" s="125"/>
      <c r="ABY75" s="125"/>
      <c r="ABZ75" s="125"/>
      <c r="ACA75" s="125"/>
      <c r="ACB75" s="125"/>
      <c r="ACC75" s="125"/>
      <c r="ACD75" s="125"/>
      <c r="ACE75" s="125"/>
      <c r="ACF75" s="125"/>
      <c r="ACG75" s="125"/>
      <c r="ACH75" s="125"/>
      <c r="ACI75" s="125"/>
      <c r="ACJ75" s="125"/>
      <c r="ACK75" s="125"/>
      <c r="ACL75" s="125"/>
      <c r="ACM75" s="125"/>
      <c r="ACN75" s="125"/>
      <c r="ACO75" s="125"/>
      <c r="ACP75" s="125"/>
      <c r="ACQ75" s="125"/>
      <c r="ACR75" s="125"/>
      <c r="ACS75" s="125"/>
      <c r="ACT75" s="125"/>
      <c r="ACU75" s="125"/>
      <c r="ACV75" s="125"/>
      <c r="ACW75" s="125"/>
      <c r="ACX75" s="125"/>
      <c r="ACY75" s="125"/>
      <c r="ACZ75" s="125"/>
      <c r="ADA75" s="125"/>
      <c r="ADB75" s="125"/>
      <c r="ADC75" s="125"/>
      <c r="ADD75" s="125"/>
      <c r="ADE75" s="125"/>
      <c r="ADF75" s="125"/>
      <c r="ADG75" s="125"/>
      <c r="ADH75" s="125"/>
      <c r="ADI75" s="125"/>
      <c r="ADJ75" s="125"/>
      <c r="ADK75" s="125"/>
      <c r="ADL75" s="125"/>
      <c r="ADM75" s="125"/>
      <c r="ADN75" s="125"/>
      <c r="ADO75" s="125"/>
      <c r="ADP75" s="125"/>
      <c r="ADQ75" s="125"/>
      <c r="ADR75" s="125"/>
      <c r="ADS75" s="125"/>
      <c r="ADT75" s="125"/>
      <c r="ADU75" s="125"/>
      <c r="ADV75" s="125"/>
      <c r="ADW75" s="125"/>
      <c r="ADX75" s="125"/>
      <c r="ADY75" s="125"/>
      <c r="ADZ75" s="125"/>
      <c r="AEA75" s="125"/>
      <c r="AEB75" s="125"/>
      <c r="AEC75" s="125"/>
      <c r="AED75" s="125"/>
      <c r="AEE75" s="125"/>
      <c r="AEF75" s="125"/>
      <c r="AEG75" s="125"/>
      <c r="AEH75" s="125"/>
      <c r="AEI75" s="125"/>
      <c r="AEJ75" s="125"/>
      <c r="AEK75" s="125"/>
      <c r="AEL75" s="125"/>
      <c r="AEM75" s="125"/>
      <c r="AEN75" s="125"/>
      <c r="AEO75" s="125"/>
      <c r="AEP75" s="125"/>
      <c r="AEQ75" s="125"/>
      <c r="AER75" s="125"/>
      <c r="AES75" s="125"/>
      <c r="AET75" s="125"/>
      <c r="AEU75" s="125"/>
      <c r="AEV75" s="125"/>
      <c r="AEW75" s="125"/>
      <c r="AEX75" s="125"/>
      <c r="AEY75" s="125"/>
      <c r="AEZ75" s="125"/>
      <c r="AFA75" s="125"/>
      <c r="AFB75" s="125"/>
      <c r="AFC75" s="125"/>
      <c r="AFD75" s="125"/>
      <c r="AFE75" s="125"/>
      <c r="AFF75" s="125"/>
      <c r="AFG75" s="125"/>
      <c r="AFH75" s="125"/>
      <c r="AFI75" s="125"/>
      <c r="AFJ75" s="125"/>
      <c r="AFK75" s="125"/>
      <c r="AFL75" s="125"/>
      <c r="AFM75" s="125"/>
      <c r="AFN75" s="125"/>
      <c r="AFO75" s="125"/>
      <c r="AFP75" s="125"/>
      <c r="AFQ75" s="125"/>
      <c r="AFR75" s="125"/>
      <c r="AFS75" s="125"/>
      <c r="AFT75" s="125"/>
      <c r="AFU75" s="125"/>
      <c r="AFV75" s="125"/>
      <c r="AFW75" s="125"/>
      <c r="AFX75" s="125"/>
      <c r="AFY75" s="125"/>
      <c r="AFZ75" s="125"/>
      <c r="AGA75" s="125"/>
      <c r="AGB75" s="125"/>
      <c r="AGC75" s="125"/>
      <c r="AGD75" s="125"/>
      <c r="AGE75" s="125"/>
      <c r="AGF75" s="125"/>
      <c r="AGG75" s="125"/>
      <c r="AGH75" s="125"/>
      <c r="AGI75" s="125"/>
      <c r="AGJ75" s="125"/>
      <c r="AGK75" s="125"/>
      <c r="AGL75" s="125"/>
      <c r="AGM75" s="125"/>
      <c r="AGN75" s="125"/>
      <c r="AGO75" s="125"/>
      <c r="AGP75" s="125"/>
      <c r="AGQ75" s="125"/>
      <c r="AGR75" s="125"/>
      <c r="AGS75" s="125"/>
      <c r="AGT75" s="125"/>
      <c r="AGU75" s="125"/>
      <c r="AGV75" s="125"/>
      <c r="AGW75" s="125"/>
      <c r="AGX75" s="125"/>
      <c r="AGY75" s="125"/>
      <c r="AGZ75" s="125"/>
      <c r="AHA75" s="125"/>
      <c r="AHB75" s="125"/>
      <c r="AHC75" s="125"/>
      <c r="AHD75" s="125"/>
      <c r="AHE75" s="125"/>
      <c r="AHF75" s="125"/>
      <c r="AHG75" s="125"/>
      <c r="AHH75" s="125"/>
      <c r="AHI75" s="125"/>
      <c r="AHJ75" s="125"/>
      <c r="AHK75" s="125"/>
      <c r="AHL75" s="125"/>
      <c r="AHM75" s="125"/>
      <c r="AHN75" s="125"/>
      <c r="AHO75" s="125"/>
      <c r="AHP75" s="125"/>
      <c r="AHQ75" s="125"/>
      <c r="AHR75" s="125"/>
      <c r="AHS75" s="125"/>
      <c r="AHT75" s="125"/>
      <c r="AHU75" s="125"/>
      <c r="AHV75" s="125"/>
      <c r="AHW75" s="125"/>
      <c r="AHX75" s="125"/>
      <c r="AHY75" s="125"/>
      <c r="AHZ75" s="125"/>
      <c r="AIA75" s="125"/>
      <c r="AIB75" s="125"/>
      <c r="AIC75" s="125"/>
      <c r="AID75" s="125"/>
      <c r="AIE75" s="125"/>
      <c r="AIF75" s="125"/>
      <c r="AIG75" s="125"/>
      <c r="AIH75" s="125"/>
      <c r="AII75" s="125"/>
      <c r="AIJ75" s="125"/>
      <c r="AIK75" s="125"/>
      <c r="AIL75" s="125"/>
      <c r="AIM75" s="125"/>
      <c r="AIN75" s="125"/>
      <c r="AIO75" s="125"/>
      <c r="AIP75" s="125"/>
      <c r="AIQ75" s="125"/>
      <c r="AIR75" s="125"/>
      <c r="AIS75" s="125"/>
      <c r="AIT75" s="125"/>
      <c r="AIU75" s="125"/>
      <c r="AIV75" s="125"/>
      <c r="AIW75" s="125"/>
      <c r="AIX75" s="125"/>
      <c r="AIY75" s="125"/>
      <c r="AIZ75" s="125"/>
      <c r="AJA75" s="125"/>
      <c r="AJB75" s="125"/>
      <c r="AJC75" s="125"/>
      <c r="AJD75" s="125"/>
      <c r="AJE75" s="125"/>
      <c r="AJF75" s="125"/>
      <c r="AJG75" s="125"/>
      <c r="AJH75" s="125"/>
      <c r="AJI75" s="125"/>
      <c r="AJJ75" s="125"/>
      <c r="AJK75" s="125"/>
      <c r="AJL75" s="125"/>
      <c r="AJM75" s="125"/>
      <c r="AJN75" s="125"/>
      <c r="AJO75" s="125"/>
      <c r="AJP75" s="125"/>
      <c r="AJQ75" s="125"/>
      <c r="AJR75" s="125"/>
      <c r="AJS75" s="125"/>
      <c r="AJT75" s="125"/>
      <c r="AJU75" s="125"/>
      <c r="AJV75" s="125"/>
      <c r="AJW75" s="125"/>
      <c r="AJX75" s="125"/>
      <c r="AJY75" s="125"/>
      <c r="AJZ75" s="125"/>
      <c r="AKA75" s="125"/>
      <c r="AKB75" s="125"/>
      <c r="AKC75" s="125"/>
      <c r="AKD75" s="125"/>
      <c r="AKE75" s="125"/>
      <c r="AKF75" s="125"/>
      <c r="AKG75" s="125"/>
      <c r="AKH75" s="125"/>
      <c r="AKI75" s="125"/>
      <c r="AKJ75" s="125"/>
      <c r="AKK75" s="125"/>
      <c r="AKL75" s="125"/>
      <c r="AKM75" s="125"/>
      <c r="AKN75" s="125"/>
      <c r="AKO75" s="125"/>
      <c r="AKP75" s="125"/>
      <c r="AKQ75" s="125"/>
      <c r="AKR75" s="125"/>
      <c r="AKS75" s="125"/>
      <c r="AKT75" s="125"/>
      <c r="AKU75" s="125"/>
      <c r="AKV75" s="125"/>
      <c r="AKW75" s="125"/>
      <c r="AKX75" s="125"/>
      <c r="AKY75" s="125"/>
      <c r="AKZ75" s="125"/>
      <c r="ALA75" s="125"/>
      <c r="ALB75" s="125"/>
      <c r="ALC75" s="125"/>
      <c r="ALD75" s="125"/>
      <c r="ALE75" s="125"/>
      <c r="ALF75" s="125"/>
      <c r="ALG75" s="125"/>
      <c r="ALH75" s="125"/>
      <c r="ALI75" s="125"/>
      <c r="ALJ75" s="125"/>
      <c r="ALK75" s="125"/>
      <c r="ALL75" s="125"/>
      <c r="ALM75" s="125"/>
      <c r="ALN75" s="125"/>
      <c r="ALO75" s="125"/>
      <c r="ALP75" s="125"/>
      <c r="ALQ75" s="125"/>
      <c r="ALR75" s="125"/>
      <c r="ALS75" s="125"/>
      <c r="ALT75" s="125"/>
      <c r="ALU75" s="125"/>
      <c r="ALV75" s="125"/>
      <c r="ALW75" s="125"/>
      <c r="ALX75" s="125"/>
      <c r="ALY75" s="125"/>
      <c r="ALZ75" s="142"/>
      <c r="AMA75" s="142"/>
      <c r="AMB75" s="142"/>
      <c r="AMC75" s="142"/>
      <c r="AMD75" s="142"/>
      <c r="AME75" s="142"/>
      <c r="AMF75" s="142"/>
      <c r="AMG75" s="142"/>
      <c r="AMH75" s="142"/>
      <c r="AMI75" s="142"/>
      <c r="AMJ75" s="142"/>
      <c r="AMK75" s="142"/>
      <c r="AML75" s="142"/>
      <c r="AMM75" s="142"/>
      <c r="AMN75" s="142"/>
      <c r="AMO75" s="142"/>
      <c r="AMP75" s="142"/>
      <c r="AMQ75" s="142"/>
      <c r="AMR75" s="142"/>
      <c r="AMS75" s="142"/>
      <c r="AMT75" s="142"/>
      <c r="AMU75" s="142"/>
      <c r="AMV75" s="142"/>
      <c r="AMW75" s="142"/>
      <c r="AMX75" s="142"/>
      <c r="AMY75" s="142"/>
      <c r="AMZ75" s="142"/>
      <c r="ANA75" s="142"/>
      <c r="ANB75" s="142"/>
      <c r="ANC75" s="142"/>
      <c r="AND75" s="142"/>
      <c r="ANE75" s="142"/>
      <c r="ANF75" s="142"/>
      <c r="ANG75" s="142"/>
      <c r="ANH75" s="142"/>
      <c r="ANI75" s="142"/>
      <c r="ANJ75" s="142"/>
      <c r="ANK75" s="142"/>
      <c r="ANL75" s="142"/>
      <c r="ANM75" s="142"/>
      <c r="ANN75" s="142"/>
      <c r="ANO75" s="142"/>
      <c r="ANP75" s="142"/>
      <c r="ANQ75" s="142"/>
      <c r="ANR75" s="142"/>
      <c r="ANS75" s="142"/>
      <c r="ANT75" s="142"/>
      <c r="ANU75" s="142"/>
      <c r="ANV75" s="142"/>
      <c r="ANW75" s="142"/>
      <c r="ANX75" s="142"/>
      <c r="ANY75" s="142"/>
      <c r="ANZ75" s="142"/>
      <c r="AOA75" s="142"/>
      <c r="AOB75" s="142"/>
      <c r="AOC75" s="142"/>
      <c r="AOD75" s="142"/>
      <c r="AOE75" s="142"/>
      <c r="AOF75" s="142"/>
      <c r="AOG75" s="142"/>
      <c r="AOH75" s="142"/>
      <c r="AOI75" s="142"/>
      <c r="AOJ75" s="142"/>
      <c r="AOK75" s="142"/>
      <c r="AOL75" s="142"/>
      <c r="AOM75" s="142"/>
      <c r="AON75" s="142"/>
      <c r="AOO75" s="142"/>
      <c r="AOP75" s="142"/>
      <c r="AOQ75" s="142"/>
      <c r="AOR75" s="142"/>
      <c r="AOS75" s="142"/>
      <c r="AOT75" s="142"/>
      <c r="AOU75" s="142"/>
      <c r="AOV75" s="142"/>
      <c r="AOW75" s="142"/>
      <c r="AOX75" s="142"/>
      <c r="AOY75" s="142"/>
      <c r="AOZ75" s="142"/>
      <c r="APA75" s="142"/>
      <c r="APB75" s="142"/>
      <c r="APC75" s="142"/>
      <c r="APD75" s="142"/>
      <c r="APE75" s="142"/>
      <c r="APF75" s="142"/>
      <c r="APG75" s="142"/>
      <c r="APH75" s="142"/>
      <c r="API75" s="142"/>
      <c r="APJ75" s="142"/>
      <c r="APK75" s="142"/>
      <c r="APL75" s="142"/>
      <c r="APM75" s="142"/>
      <c r="APN75" s="142"/>
      <c r="APO75" s="142"/>
      <c r="APP75" s="142"/>
      <c r="APQ75" s="142"/>
      <c r="APR75" s="142"/>
      <c r="APS75" s="142"/>
      <c r="APT75" s="142"/>
      <c r="APU75" s="142"/>
      <c r="APV75" s="142"/>
      <c r="APW75" s="142"/>
      <c r="APX75" s="142"/>
      <c r="APY75" s="142"/>
      <c r="APZ75" s="142"/>
      <c r="AQA75" s="142"/>
      <c r="AQB75" s="142"/>
      <c r="AQC75" s="142"/>
      <c r="AQD75" s="142"/>
      <c r="AQE75" s="142"/>
      <c r="AQF75" s="142"/>
      <c r="AQG75" s="142"/>
      <c r="AQH75" s="142"/>
      <c r="AQI75" s="142"/>
      <c r="AQJ75" s="142"/>
      <c r="AQK75" s="142"/>
      <c r="AQL75" s="142"/>
      <c r="AQM75" s="142"/>
      <c r="AQN75" s="142"/>
      <c r="AQO75" s="142"/>
      <c r="AQP75" s="142"/>
      <c r="AQQ75" s="142"/>
      <c r="AQR75" s="142"/>
      <c r="AQS75" s="142"/>
      <c r="AQT75" s="142"/>
      <c r="AQU75" s="142"/>
      <c r="AQV75" s="142"/>
      <c r="AQW75" s="142"/>
      <c r="AQX75" s="142"/>
      <c r="AQY75" s="142"/>
      <c r="AQZ75" s="142"/>
      <c r="ARA75" s="142"/>
      <c r="ARB75" s="142"/>
      <c r="ARC75" s="142"/>
      <c r="ARD75" s="142"/>
      <c r="ARE75" s="142"/>
      <c r="ARF75" s="142"/>
      <c r="ARG75" s="142"/>
      <c r="ARH75" s="142"/>
      <c r="ARI75" s="142"/>
      <c r="ARJ75" s="142"/>
      <c r="ARK75" s="142"/>
      <c r="ARL75" s="142"/>
      <c r="ARM75" s="142"/>
      <c r="ARN75" s="142"/>
      <c r="ARO75" s="142"/>
      <c r="ARP75" s="142"/>
      <c r="ARQ75" s="142"/>
      <c r="ARR75" s="142"/>
      <c r="ARS75" s="142"/>
      <c r="ART75" s="142"/>
      <c r="ARU75" s="142"/>
      <c r="ARV75" s="142"/>
      <c r="ARW75" s="142"/>
      <c r="ARX75" s="142"/>
      <c r="ARY75" s="142"/>
      <c r="ARZ75" s="142"/>
      <c r="ASA75" s="142"/>
      <c r="ASB75" s="142"/>
      <c r="ASC75" s="142"/>
      <c r="ASD75" s="142"/>
      <c r="ASE75" s="142"/>
      <c r="ASF75" s="142"/>
      <c r="ASG75" s="142"/>
      <c r="ASH75" s="142"/>
      <c r="ASI75" s="142"/>
      <c r="ASJ75" s="142"/>
      <c r="ASK75" s="142"/>
      <c r="ASL75" s="142"/>
      <c r="ASM75" s="142"/>
      <c r="ASN75" s="142"/>
      <c r="ASO75" s="142"/>
      <c r="ASP75" s="142"/>
      <c r="ASQ75" s="142"/>
      <c r="ASR75" s="142"/>
      <c r="ASS75" s="142"/>
      <c r="AST75" s="142"/>
      <c r="ASU75" s="142"/>
      <c r="ASV75" s="142"/>
      <c r="ASW75" s="142"/>
      <c r="ASX75" s="142"/>
      <c r="ASY75" s="142"/>
      <c r="ASZ75" s="142"/>
      <c r="ATA75" s="142"/>
      <c r="ATB75" s="142"/>
      <c r="ATC75" s="142"/>
      <c r="ATD75" s="142"/>
      <c r="ATE75" s="142"/>
      <c r="ATF75" s="142"/>
      <c r="ATG75" s="142"/>
      <c r="ATH75" s="142"/>
      <c r="ATI75" s="142"/>
      <c r="ATJ75" s="142"/>
      <c r="ATK75" s="142"/>
      <c r="ATL75" s="142"/>
      <c r="ATM75" s="142"/>
      <c r="ATN75" s="142"/>
      <c r="ATO75" s="142"/>
      <c r="ATP75" s="142"/>
      <c r="ATQ75" s="142"/>
      <c r="ATR75" s="142"/>
      <c r="ATS75" s="142"/>
      <c r="ATT75" s="142"/>
      <c r="ATU75" s="142"/>
      <c r="ATV75" s="142"/>
      <c r="ATW75" s="142"/>
      <c r="ATX75" s="142"/>
      <c r="ATY75" s="142"/>
      <c r="ATZ75" s="142"/>
      <c r="AUA75" s="142"/>
      <c r="AUB75" s="142"/>
      <c r="AUC75" s="142"/>
      <c r="AUD75" s="142"/>
      <c r="AUE75" s="142"/>
      <c r="AUF75" s="142"/>
      <c r="AUG75" s="142"/>
      <c r="AUH75" s="142"/>
      <c r="AUI75" s="142"/>
      <c r="AUJ75" s="142"/>
      <c r="AUK75" s="142"/>
      <c r="AUL75" s="142"/>
      <c r="AUM75" s="142"/>
      <c r="AUN75" s="142"/>
      <c r="AUO75" s="142"/>
      <c r="AUP75" s="142"/>
      <c r="AUQ75" s="142"/>
      <c r="AUR75" s="142"/>
      <c r="AUS75" s="142"/>
      <c r="AUT75" s="142"/>
      <c r="AUU75" s="142"/>
      <c r="AUV75" s="142"/>
      <c r="AUW75" s="142"/>
      <c r="AUX75" s="142"/>
      <c r="AUY75" s="142"/>
      <c r="AUZ75" s="142"/>
      <c r="AVA75" s="142"/>
      <c r="AVB75" s="142"/>
      <c r="AVC75" s="142"/>
      <c r="AVD75" s="142"/>
      <c r="AVE75" s="142"/>
      <c r="AVF75" s="142"/>
      <c r="AVG75" s="142"/>
      <c r="AVH75" s="142"/>
      <c r="AVI75" s="142"/>
      <c r="AVJ75" s="142"/>
      <c r="AVK75" s="142"/>
      <c r="AVL75" s="142"/>
      <c r="AVM75" s="142"/>
      <c r="AVN75" s="142"/>
      <c r="AVO75" s="142"/>
      <c r="AVP75" s="142"/>
      <c r="AVQ75" s="142"/>
      <c r="AVR75" s="142"/>
      <c r="AVS75" s="142"/>
      <c r="AVT75" s="142"/>
      <c r="AVU75" s="142"/>
      <c r="AVV75" s="142"/>
      <c r="AVW75" s="142"/>
      <c r="AVX75" s="142"/>
      <c r="AVY75" s="142"/>
      <c r="AVZ75" s="142"/>
      <c r="AWA75" s="142"/>
      <c r="AWB75" s="142"/>
      <c r="AWC75" s="142"/>
      <c r="AWD75" s="142"/>
      <c r="AWE75" s="142"/>
      <c r="AWF75" s="142"/>
      <c r="AWG75" s="142"/>
      <c r="AWH75" s="142"/>
      <c r="AWI75" s="142"/>
      <c r="AWJ75" s="142"/>
      <c r="AWK75" s="142"/>
      <c r="AWL75" s="142"/>
      <c r="AWM75" s="142"/>
      <c r="AWN75" s="142"/>
      <c r="AWO75" s="142"/>
      <c r="AWP75" s="142"/>
      <c r="AWQ75" s="142"/>
      <c r="AWR75" s="142"/>
      <c r="AWS75" s="142"/>
      <c r="AWT75" s="142"/>
      <c r="AWU75" s="142"/>
      <c r="AWV75" s="142"/>
      <c r="AWW75" s="142"/>
      <c r="AWX75" s="142"/>
      <c r="AWY75" s="142"/>
      <c r="AWZ75" s="142"/>
      <c r="AXA75" s="142"/>
      <c r="AXB75" s="142"/>
      <c r="AXC75" s="142"/>
      <c r="AXD75" s="142"/>
      <c r="AXE75" s="142"/>
      <c r="AXF75" s="142"/>
      <c r="AXG75" s="142"/>
      <c r="AXH75" s="142"/>
      <c r="AXI75" s="142"/>
      <c r="AXJ75" s="142"/>
      <c r="AXK75" s="142"/>
      <c r="AXL75" s="142"/>
      <c r="AXM75" s="142"/>
      <c r="AXN75" s="142"/>
      <c r="AXO75" s="142"/>
      <c r="AXP75" s="142"/>
      <c r="AXQ75" s="142"/>
      <c r="AXR75" s="142"/>
      <c r="AXS75" s="142"/>
      <c r="AXT75" s="142"/>
      <c r="AXU75" s="142"/>
      <c r="AXV75" s="142"/>
      <c r="AXW75" s="142"/>
      <c r="AXX75" s="142"/>
      <c r="AXY75" s="142"/>
      <c r="AXZ75" s="142"/>
      <c r="AYA75" s="142"/>
      <c r="AYB75" s="142"/>
      <c r="AYC75" s="142"/>
      <c r="AYD75" s="142"/>
      <c r="AYE75" s="142"/>
      <c r="AYF75" s="142"/>
      <c r="AYG75" s="142"/>
      <c r="AYH75" s="142"/>
      <c r="AYI75" s="142"/>
      <c r="AYJ75" s="142"/>
      <c r="AYK75" s="142"/>
      <c r="AYL75" s="142"/>
      <c r="AYM75" s="142"/>
      <c r="AYN75" s="142"/>
      <c r="AYO75" s="142"/>
      <c r="AYP75" s="142"/>
      <c r="AYQ75" s="142"/>
      <c r="AYR75" s="142"/>
      <c r="AYS75" s="142"/>
      <c r="AYT75" s="142"/>
      <c r="AYU75" s="142"/>
      <c r="AYV75" s="142"/>
      <c r="AYW75" s="142"/>
      <c r="AYX75" s="142"/>
      <c r="AYY75" s="142"/>
      <c r="AYZ75" s="142"/>
      <c r="AZA75" s="142"/>
      <c r="AZB75" s="142"/>
      <c r="AZC75" s="142"/>
      <c r="AZD75" s="142"/>
      <c r="AZE75" s="142"/>
      <c r="AZF75" s="142"/>
      <c r="AZG75" s="142"/>
      <c r="AZH75" s="142"/>
      <c r="AZI75" s="142"/>
      <c r="AZJ75" s="142"/>
      <c r="AZK75" s="142"/>
      <c r="AZL75" s="142"/>
      <c r="AZM75" s="142"/>
      <c r="AZN75" s="142"/>
      <c r="AZO75" s="142"/>
      <c r="AZP75" s="142"/>
      <c r="AZQ75" s="142"/>
      <c r="AZR75" s="142"/>
      <c r="AZS75" s="142"/>
      <c r="AZT75" s="142"/>
      <c r="AZU75" s="142"/>
      <c r="AZV75" s="142"/>
      <c r="AZW75" s="142"/>
      <c r="AZX75" s="142"/>
      <c r="AZY75" s="142"/>
      <c r="AZZ75" s="142"/>
      <c r="BAA75" s="142"/>
      <c r="BAB75" s="142"/>
      <c r="BAC75" s="142"/>
      <c r="BAD75" s="142"/>
      <c r="BAE75" s="142"/>
      <c r="BAF75" s="142"/>
      <c r="BAG75" s="142"/>
      <c r="BAH75" s="142"/>
      <c r="BAI75" s="142"/>
      <c r="BAJ75" s="142"/>
      <c r="BAK75" s="142"/>
      <c r="BAL75" s="142"/>
      <c r="BAM75" s="142"/>
      <c r="BAN75" s="142"/>
      <c r="BAO75" s="142"/>
      <c r="BAP75" s="142"/>
      <c r="BAQ75" s="142"/>
      <c r="BAR75" s="142"/>
      <c r="BAS75" s="142"/>
      <c r="BAT75" s="142"/>
      <c r="BAU75" s="142"/>
      <c r="BAV75" s="142"/>
      <c r="BAW75" s="142"/>
      <c r="BAX75" s="142"/>
      <c r="BAY75" s="142"/>
      <c r="BAZ75" s="142"/>
      <c r="BBA75" s="142"/>
      <c r="BBB75" s="142"/>
      <c r="BBC75" s="142"/>
      <c r="BBD75" s="142"/>
      <c r="BBE75" s="142"/>
      <c r="BBF75" s="142"/>
      <c r="BBG75" s="142"/>
      <c r="BBH75" s="142"/>
      <c r="BBI75" s="142"/>
      <c r="BBJ75" s="142"/>
      <c r="BBK75" s="142"/>
      <c r="BBL75" s="142"/>
      <c r="BBM75" s="142"/>
      <c r="BBN75" s="142"/>
      <c r="BBO75" s="142"/>
      <c r="BBP75" s="142"/>
      <c r="BBQ75" s="142"/>
      <c r="BBR75" s="142"/>
      <c r="BBS75" s="142"/>
      <c r="BBT75" s="142"/>
      <c r="BBU75" s="142"/>
      <c r="BBV75" s="142"/>
      <c r="BBW75" s="142"/>
      <c r="BBX75" s="142"/>
      <c r="BBY75" s="142"/>
      <c r="BBZ75" s="142"/>
      <c r="BCA75" s="142"/>
      <c r="BCB75" s="142"/>
      <c r="BCC75" s="142"/>
      <c r="BCD75" s="142"/>
      <c r="BCE75" s="142"/>
      <c r="BCF75" s="142"/>
      <c r="BCG75" s="142"/>
      <c r="BCH75" s="142"/>
      <c r="BCI75" s="142"/>
      <c r="BCJ75" s="142"/>
      <c r="BCK75" s="142"/>
      <c r="BCL75" s="142"/>
      <c r="BCM75" s="142"/>
      <c r="BCN75" s="142"/>
      <c r="BCO75" s="142"/>
      <c r="BCP75" s="142"/>
      <c r="BCQ75" s="142"/>
      <c r="BCR75" s="142"/>
      <c r="BCS75" s="142"/>
      <c r="BCT75" s="142"/>
      <c r="BCU75" s="142"/>
      <c r="BCV75" s="142"/>
      <c r="BCW75" s="142"/>
      <c r="BCX75" s="142"/>
      <c r="BCY75" s="142"/>
      <c r="BCZ75" s="142"/>
      <c r="BDA75" s="142"/>
      <c r="BDB75" s="142"/>
      <c r="BDC75" s="142"/>
      <c r="BDD75" s="142"/>
      <c r="BDE75" s="142"/>
      <c r="BDF75" s="142"/>
      <c r="BDG75" s="142"/>
      <c r="BDH75" s="142"/>
      <c r="BDI75" s="142"/>
      <c r="BDJ75" s="142"/>
      <c r="BDK75" s="142"/>
      <c r="BDL75" s="142"/>
      <c r="BDM75" s="142"/>
      <c r="BDN75" s="142"/>
      <c r="BDO75" s="142"/>
      <c r="BDP75" s="142"/>
      <c r="BDQ75" s="142"/>
      <c r="BDR75" s="142"/>
      <c r="BDS75" s="142"/>
      <c r="BDT75" s="142"/>
      <c r="BDU75" s="142"/>
      <c r="BDV75" s="142"/>
      <c r="BDW75" s="142"/>
      <c r="BDX75" s="142"/>
      <c r="BDY75" s="142"/>
      <c r="BDZ75" s="142"/>
      <c r="BEA75" s="142"/>
      <c r="BEB75" s="142"/>
      <c r="BEC75" s="142"/>
      <c r="BED75" s="142"/>
      <c r="BEE75" s="142"/>
      <c r="BEF75" s="142"/>
      <c r="BEG75" s="142"/>
      <c r="BEH75" s="142"/>
      <c r="BEI75" s="142"/>
      <c r="BEJ75" s="142"/>
      <c r="BEK75" s="142"/>
      <c r="BEL75" s="142"/>
      <c r="BEM75" s="142"/>
      <c r="BEN75" s="142"/>
      <c r="BEO75" s="142"/>
      <c r="BEP75" s="142"/>
      <c r="BEQ75" s="142"/>
      <c r="BER75" s="142"/>
      <c r="BES75" s="142"/>
      <c r="BET75" s="142"/>
      <c r="BEU75" s="142"/>
      <c r="BEV75" s="142"/>
      <c r="BEW75" s="142"/>
      <c r="BEX75" s="142"/>
      <c r="BEY75" s="142"/>
      <c r="BEZ75" s="142"/>
      <c r="BFA75" s="142"/>
      <c r="BFB75" s="142"/>
      <c r="BFC75" s="142"/>
      <c r="BFD75" s="142"/>
      <c r="BFE75" s="142"/>
      <c r="BFF75" s="142"/>
      <c r="BFG75" s="142"/>
      <c r="BFH75" s="142"/>
      <c r="BFI75" s="142"/>
      <c r="BFJ75" s="142"/>
      <c r="BFK75" s="142"/>
      <c r="BFL75" s="142"/>
      <c r="BFM75" s="142"/>
      <c r="BFN75" s="142"/>
      <c r="BFO75" s="142"/>
      <c r="BFP75" s="142"/>
      <c r="BFQ75" s="142"/>
      <c r="BFR75" s="142"/>
      <c r="BFS75" s="142"/>
      <c r="BFT75" s="142"/>
      <c r="BFU75" s="142"/>
      <c r="BFV75" s="142"/>
      <c r="BFW75" s="142"/>
      <c r="BFX75" s="142"/>
      <c r="BFY75" s="142"/>
      <c r="BFZ75" s="142"/>
      <c r="BGA75" s="142"/>
      <c r="BGB75" s="142"/>
      <c r="BGC75" s="142"/>
      <c r="BGD75" s="142"/>
      <c r="BGE75" s="142"/>
      <c r="BGF75" s="142"/>
      <c r="BGG75" s="142"/>
      <c r="BGH75" s="142"/>
      <c r="BGI75" s="142"/>
      <c r="BGJ75" s="142"/>
      <c r="BGK75" s="142"/>
      <c r="BGL75" s="142"/>
      <c r="BGM75" s="142"/>
      <c r="BGN75" s="142"/>
      <c r="BGO75" s="142"/>
      <c r="BGP75" s="142"/>
      <c r="BGQ75" s="142"/>
      <c r="BGR75" s="142"/>
      <c r="BGS75" s="142"/>
      <c r="BGT75" s="142"/>
      <c r="BGU75" s="142"/>
      <c r="BGV75" s="142"/>
      <c r="BGW75" s="142"/>
      <c r="BGX75" s="142"/>
      <c r="BGY75" s="142"/>
      <c r="BGZ75" s="142"/>
      <c r="BHA75" s="142"/>
      <c r="BHB75" s="142"/>
      <c r="BHC75" s="142"/>
      <c r="BHD75" s="142"/>
      <c r="BHE75" s="142"/>
      <c r="BHF75" s="142"/>
      <c r="BHG75" s="142"/>
      <c r="BHH75" s="142"/>
      <c r="BHI75" s="142"/>
      <c r="BHJ75" s="142"/>
      <c r="BHK75" s="142"/>
      <c r="BHL75" s="142"/>
      <c r="BHM75" s="142"/>
      <c r="BHN75" s="142"/>
      <c r="BHO75" s="142"/>
      <c r="BHP75" s="142"/>
      <c r="BHQ75" s="142"/>
      <c r="BHR75" s="142"/>
      <c r="BHS75" s="142"/>
      <c r="BHT75" s="142"/>
      <c r="BHU75" s="142"/>
      <c r="BHV75" s="142"/>
      <c r="BHW75" s="142"/>
      <c r="BHX75" s="142"/>
      <c r="BHY75" s="142"/>
      <c r="BHZ75" s="142"/>
      <c r="BIA75" s="142"/>
      <c r="BIB75" s="142"/>
      <c r="BIC75" s="142"/>
      <c r="BID75" s="142"/>
      <c r="BIE75" s="142"/>
      <c r="BIF75" s="142"/>
      <c r="BIG75" s="142"/>
      <c r="BIH75" s="142"/>
      <c r="BII75" s="142"/>
      <c r="BIJ75" s="142"/>
      <c r="BIK75" s="142"/>
      <c r="BIL75" s="142"/>
      <c r="BIM75" s="142"/>
      <c r="BIN75" s="142"/>
      <c r="BIO75" s="142"/>
      <c r="BIP75" s="142"/>
      <c r="BIQ75" s="142"/>
      <c r="BIR75" s="142"/>
      <c r="BIS75" s="142"/>
      <c r="BIT75" s="142"/>
      <c r="BIU75" s="142"/>
      <c r="BIV75" s="142"/>
      <c r="BIW75" s="142"/>
      <c r="BIX75" s="142"/>
      <c r="BIY75" s="142"/>
      <c r="BIZ75" s="142"/>
      <c r="BJA75" s="142"/>
      <c r="BJB75" s="142"/>
      <c r="BJC75" s="142"/>
      <c r="BJD75" s="142"/>
      <c r="BJE75" s="142"/>
      <c r="BJF75" s="142"/>
      <c r="BJG75" s="142"/>
      <c r="BJH75" s="142"/>
      <c r="BJI75" s="142"/>
      <c r="BJJ75" s="142"/>
      <c r="BJK75" s="142"/>
      <c r="BJL75" s="142"/>
      <c r="BJM75" s="142"/>
      <c r="BJN75" s="142"/>
      <c r="BJO75" s="142"/>
      <c r="BJP75" s="142"/>
      <c r="BJQ75" s="142"/>
      <c r="BJR75" s="142"/>
      <c r="BJS75" s="142"/>
      <c r="BJT75" s="142"/>
      <c r="BJU75" s="142"/>
      <c r="BJV75" s="142"/>
      <c r="BJW75" s="142"/>
      <c r="BJX75" s="142"/>
      <c r="BJY75" s="142"/>
      <c r="BJZ75" s="142"/>
      <c r="BKA75" s="142"/>
      <c r="BKB75" s="142"/>
      <c r="BKC75" s="142"/>
      <c r="BKD75" s="142"/>
      <c r="BKE75" s="142"/>
      <c r="BKF75" s="142"/>
      <c r="BKG75" s="142"/>
      <c r="BKH75" s="142"/>
      <c r="BKI75" s="142"/>
      <c r="BKJ75" s="142"/>
      <c r="BKK75" s="142"/>
      <c r="BKL75" s="142"/>
      <c r="BKM75" s="142"/>
      <c r="BKN75" s="142"/>
      <c r="BKO75" s="142"/>
      <c r="BKP75" s="142"/>
      <c r="BKQ75" s="142"/>
      <c r="BKR75" s="142"/>
      <c r="BKS75" s="142"/>
      <c r="BKT75" s="142"/>
      <c r="BKU75" s="142"/>
      <c r="BKV75" s="142"/>
      <c r="BKW75" s="142"/>
      <c r="BKX75" s="142"/>
      <c r="BKY75" s="142"/>
      <c r="BKZ75" s="142"/>
      <c r="BLA75" s="142"/>
      <c r="BLB75" s="142"/>
      <c r="BLC75" s="142"/>
      <c r="BLD75" s="142"/>
      <c r="BLE75" s="142"/>
      <c r="BLF75" s="142"/>
      <c r="BLG75" s="142"/>
      <c r="BLH75" s="142"/>
      <c r="BLI75" s="142"/>
      <c r="BLJ75" s="142"/>
      <c r="BLK75" s="142"/>
      <c r="BLL75" s="142"/>
      <c r="BLM75" s="142"/>
      <c r="BLN75" s="142"/>
      <c r="BLO75" s="142"/>
      <c r="BLP75" s="142"/>
      <c r="BLQ75" s="142"/>
      <c r="BLR75" s="142"/>
      <c r="BLS75" s="142"/>
      <c r="BLT75" s="142"/>
      <c r="BLU75" s="142"/>
      <c r="BLV75" s="142"/>
      <c r="BLW75" s="142"/>
      <c r="BLX75" s="142"/>
      <c r="BLY75" s="142"/>
      <c r="BLZ75" s="142"/>
      <c r="BMA75" s="142"/>
      <c r="BMB75" s="142"/>
      <c r="BMC75" s="142"/>
      <c r="BMD75" s="142"/>
      <c r="BME75" s="142"/>
      <c r="BMF75" s="142"/>
      <c r="BMG75" s="142"/>
      <c r="BMH75" s="142"/>
      <c r="BMI75" s="142"/>
      <c r="BMJ75" s="142"/>
      <c r="BMK75" s="142"/>
      <c r="BML75" s="142"/>
      <c r="BMM75" s="142"/>
      <c r="BMN75" s="142"/>
      <c r="BMO75" s="142"/>
      <c r="BMP75" s="142"/>
      <c r="BMQ75" s="142"/>
      <c r="BMR75" s="142"/>
      <c r="BMS75" s="142"/>
      <c r="BMT75" s="142"/>
      <c r="BMU75" s="142"/>
      <c r="BMV75" s="142"/>
      <c r="BMW75" s="142"/>
      <c r="BMX75" s="142"/>
      <c r="BMY75" s="142"/>
      <c r="BMZ75" s="142"/>
      <c r="BNA75" s="142"/>
      <c r="BNB75" s="142"/>
      <c r="BNC75" s="142"/>
      <c r="BND75" s="142"/>
      <c r="BNE75" s="142"/>
      <c r="BNF75" s="142"/>
      <c r="BNG75" s="142"/>
      <c r="BNH75" s="142"/>
      <c r="BNI75" s="142"/>
      <c r="BNJ75" s="142"/>
      <c r="BNK75" s="142"/>
      <c r="BNL75" s="142"/>
      <c r="BNM75" s="142"/>
      <c r="BNN75" s="142"/>
      <c r="BNO75" s="142"/>
      <c r="BNP75" s="142"/>
      <c r="BNQ75" s="142"/>
      <c r="BNR75" s="142"/>
      <c r="BNS75" s="142"/>
      <c r="BNT75" s="142"/>
      <c r="BNU75" s="142"/>
      <c r="BNV75" s="142"/>
      <c r="BNW75" s="142"/>
      <c r="BNX75" s="142"/>
      <c r="BNY75" s="142"/>
      <c r="BNZ75" s="142"/>
      <c r="BOA75" s="142"/>
      <c r="BOB75" s="142"/>
      <c r="BOC75" s="142"/>
      <c r="BOD75" s="142"/>
      <c r="BOE75" s="142"/>
      <c r="BOF75" s="142"/>
      <c r="BOG75" s="142"/>
      <c r="BOH75" s="142"/>
      <c r="BOI75" s="142"/>
      <c r="BOJ75" s="142"/>
      <c r="BOK75" s="142"/>
      <c r="BOL75" s="142"/>
      <c r="BOM75" s="142"/>
      <c r="BON75" s="142"/>
      <c r="BOO75" s="142"/>
      <c r="BOP75" s="142"/>
      <c r="BOQ75" s="142"/>
      <c r="BOR75" s="142"/>
      <c r="BOS75" s="142"/>
      <c r="BOT75" s="142"/>
      <c r="BOU75" s="142"/>
      <c r="BOV75" s="142"/>
      <c r="BOW75" s="142"/>
      <c r="BOX75" s="142"/>
      <c r="BOY75" s="142"/>
      <c r="BOZ75" s="142"/>
      <c r="BPA75" s="142"/>
      <c r="BPB75" s="142"/>
      <c r="BPC75" s="142"/>
      <c r="BPD75" s="142"/>
      <c r="BPE75" s="142"/>
      <c r="BPF75" s="142"/>
      <c r="BPG75" s="142"/>
      <c r="BPH75" s="142"/>
      <c r="BPI75" s="142"/>
      <c r="BPJ75" s="142"/>
      <c r="BPK75" s="142"/>
      <c r="BPL75" s="142"/>
      <c r="BPM75" s="142"/>
      <c r="BPN75" s="142"/>
      <c r="BPO75" s="142"/>
      <c r="BPP75" s="142"/>
      <c r="BPQ75" s="142"/>
      <c r="BPR75" s="142"/>
      <c r="BPS75" s="142"/>
      <c r="BPT75" s="142"/>
      <c r="BPU75" s="142"/>
      <c r="BPV75" s="142"/>
      <c r="BPW75" s="142"/>
      <c r="BPX75" s="142"/>
      <c r="BPY75" s="142"/>
      <c r="BPZ75" s="142"/>
      <c r="BQA75" s="142"/>
      <c r="BQB75" s="142"/>
      <c r="BQC75" s="142"/>
      <c r="BQD75" s="142"/>
      <c r="BQE75" s="142"/>
      <c r="BQF75" s="142"/>
      <c r="BQG75" s="142"/>
      <c r="BQH75" s="142"/>
      <c r="BQI75" s="142"/>
      <c r="BQJ75" s="142"/>
      <c r="BQK75" s="142"/>
      <c r="BQL75" s="142"/>
      <c r="BQM75" s="142"/>
      <c r="BQN75" s="142"/>
      <c r="BQO75" s="142"/>
      <c r="BQP75" s="142"/>
      <c r="BQQ75" s="142"/>
      <c r="BQR75" s="142"/>
      <c r="BQS75" s="142"/>
      <c r="BQT75" s="142"/>
      <c r="BQU75" s="142"/>
      <c r="BQV75" s="142"/>
      <c r="BQW75" s="142"/>
      <c r="BQX75" s="142"/>
      <c r="BQY75" s="142"/>
      <c r="BQZ75" s="142"/>
      <c r="BRA75" s="142"/>
      <c r="BRB75" s="142"/>
      <c r="BRC75" s="142"/>
      <c r="BRD75" s="142"/>
      <c r="BRE75" s="142"/>
      <c r="BRF75" s="142"/>
      <c r="BRG75" s="142"/>
      <c r="BRH75" s="142"/>
      <c r="BRI75" s="142"/>
      <c r="BRJ75" s="142"/>
      <c r="BRK75" s="142"/>
      <c r="BRL75" s="142"/>
      <c r="BRM75" s="142"/>
      <c r="BRN75" s="142"/>
      <c r="BRO75" s="142"/>
      <c r="BRP75" s="142"/>
      <c r="BRQ75" s="142"/>
      <c r="BRR75" s="142"/>
      <c r="BRS75" s="142"/>
      <c r="BRT75" s="142"/>
      <c r="BRU75" s="142"/>
      <c r="BRV75" s="142"/>
      <c r="BRW75" s="142"/>
      <c r="BRX75" s="142"/>
      <c r="BRY75" s="142"/>
      <c r="BRZ75" s="142"/>
      <c r="BSA75" s="142"/>
      <c r="BSB75" s="142"/>
      <c r="BSC75" s="142"/>
      <c r="BSD75" s="142"/>
      <c r="BSE75" s="142"/>
      <c r="BSF75" s="142"/>
      <c r="BSG75" s="142"/>
      <c r="BSH75" s="142"/>
      <c r="BSI75" s="142"/>
      <c r="BSJ75" s="142"/>
      <c r="BSK75" s="142"/>
      <c r="BSL75" s="142"/>
      <c r="BSM75" s="142"/>
      <c r="BSN75" s="142"/>
      <c r="BSO75" s="142"/>
      <c r="BSP75" s="142"/>
      <c r="BSQ75" s="142"/>
      <c r="BSR75" s="142"/>
      <c r="BSS75" s="142"/>
      <c r="BST75" s="142"/>
      <c r="BSU75" s="142"/>
      <c r="BSV75" s="142"/>
      <c r="BSW75" s="142"/>
      <c r="BSX75" s="142"/>
      <c r="BSY75" s="142"/>
      <c r="BSZ75" s="142"/>
      <c r="BTA75" s="142"/>
      <c r="BTB75" s="142"/>
      <c r="BTC75" s="142"/>
      <c r="BTD75" s="142"/>
      <c r="BTE75" s="142"/>
      <c r="BTF75" s="142"/>
      <c r="BTG75" s="142"/>
      <c r="BTH75" s="142"/>
      <c r="BTI75" s="142"/>
      <c r="BTJ75" s="142"/>
      <c r="BTK75" s="142"/>
      <c r="BTL75" s="142"/>
      <c r="BTM75" s="142"/>
      <c r="BTN75" s="142"/>
      <c r="BTO75" s="142"/>
      <c r="BTP75" s="142"/>
      <c r="BTQ75" s="142"/>
      <c r="BTR75" s="142"/>
      <c r="BTS75" s="142"/>
      <c r="BTT75" s="142"/>
      <c r="BTU75" s="142"/>
      <c r="BTV75" s="142"/>
      <c r="BTW75" s="142"/>
      <c r="BTX75" s="142"/>
      <c r="BTY75" s="142"/>
      <c r="BTZ75" s="142"/>
      <c r="BUA75" s="142"/>
      <c r="BUB75" s="142"/>
      <c r="BUC75" s="142"/>
      <c r="BUD75" s="142"/>
      <c r="BUE75" s="142"/>
      <c r="BUF75" s="142"/>
      <c r="BUG75" s="142"/>
      <c r="BUH75" s="142"/>
      <c r="BUI75" s="142"/>
      <c r="BUJ75" s="142"/>
      <c r="BUK75" s="142"/>
      <c r="BUL75" s="142"/>
      <c r="BUM75" s="142"/>
      <c r="BUN75" s="142"/>
      <c r="BUO75" s="142"/>
      <c r="BUP75" s="142"/>
      <c r="BUQ75" s="142"/>
      <c r="BUR75" s="142"/>
      <c r="BUS75" s="142"/>
      <c r="BUT75" s="142"/>
      <c r="BUU75" s="142"/>
      <c r="BUV75" s="142"/>
      <c r="BUW75" s="142"/>
      <c r="BUX75" s="142"/>
      <c r="BUY75" s="142"/>
      <c r="BUZ75" s="142"/>
      <c r="BVA75" s="142"/>
      <c r="BVB75" s="142"/>
      <c r="BVC75" s="142"/>
      <c r="BVD75" s="142"/>
      <c r="BVE75" s="142"/>
      <c r="BVF75" s="142"/>
      <c r="BVG75" s="142"/>
      <c r="BVH75" s="142"/>
      <c r="BVI75" s="142"/>
      <c r="BVJ75" s="142"/>
      <c r="BVK75" s="142"/>
      <c r="BVL75" s="142"/>
      <c r="BVM75" s="142"/>
      <c r="BVN75" s="142"/>
      <c r="BVO75" s="142"/>
      <c r="BVP75" s="142"/>
      <c r="BVQ75" s="142"/>
      <c r="BVR75" s="142"/>
      <c r="BVS75" s="142"/>
      <c r="BVT75" s="142"/>
      <c r="BVU75" s="142"/>
      <c r="BVV75" s="142"/>
      <c r="BVW75" s="142"/>
      <c r="BVX75" s="142"/>
      <c r="BVY75" s="142"/>
      <c r="BVZ75" s="142"/>
      <c r="BWA75" s="142"/>
      <c r="BWB75" s="142"/>
      <c r="BWC75" s="142"/>
      <c r="BWD75" s="142"/>
      <c r="BWE75" s="142"/>
      <c r="BWF75" s="142"/>
      <c r="BWG75" s="142"/>
      <c r="BWH75" s="142"/>
      <c r="BWI75" s="142"/>
      <c r="BWJ75" s="142"/>
      <c r="BWK75" s="142"/>
      <c r="BWL75" s="142"/>
      <c r="BWM75" s="142"/>
      <c r="BWN75" s="142"/>
      <c r="BWO75" s="142"/>
      <c r="BWP75" s="142"/>
      <c r="BWQ75" s="142"/>
      <c r="BWR75" s="142"/>
      <c r="BWS75" s="142"/>
      <c r="BWT75" s="142"/>
      <c r="BWU75" s="142"/>
      <c r="BWV75" s="142"/>
      <c r="BWW75" s="142"/>
      <c r="BWX75" s="142"/>
      <c r="BWY75" s="142"/>
      <c r="BWZ75" s="142"/>
      <c r="BXA75" s="142"/>
      <c r="BXB75" s="142"/>
      <c r="BXC75" s="142"/>
      <c r="BXD75" s="142"/>
      <c r="BXE75" s="142"/>
      <c r="BXF75" s="142"/>
      <c r="BXG75" s="142"/>
      <c r="BXH75" s="142"/>
      <c r="BXI75" s="142"/>
      <c r="BXJ75" s="142"/>
      <c r="BXK75" s="142"/>
      <c r="BXL75" s="142"/>
      <c r="BXM75" s="142"/>
      <c r="BXN75" s="142"/>
      <c r="BXO75" s="142"/>
      <c r="BXP75" s="142"/>
      <c r="BXQ75" s="142"/>
      <c r="BXR75" s="142"/>
      <c r="BXS75" s="142"/>
      <c r="BXT75" s="142"/>
      <c r="BXU75" s="142"/>
      <c r="BXV75" s="142"/>
      <c r="BXW75" s="142"/>
      <c r="BXX75" s="142"/>
      <c r="BXY75" s="142"/>
      <c r="BXZ75" s="142"/>
      <c r="BYA75" s="142"/>
      <c r="BYB75" s="142"/>
      <c r="BYC75" s="142"/>
      <c r="BYD75" s="142"/>
      <c r="BYE75" s="142"/>
      <c r="BYF75" s="142"/>
      <c r="BYG75" s="142"/>
      <c r="BYH75" s="142"/>
      <c r="BYI75" s="142"/>
      <c r="BYJ75" s="142"/>
      <c r="BYK75" s="142"/>
      <c r="BYL75" s="142"/>
      <c r="BYM75" s="142"/>
      <c r="BYN75" s="142"/>
      <c r="BYO75" s="142"/>
      <c r="BYP75" s="142"/>
      <c r="BYQ75" s="142"/>
      <c r="BYR75" s="142"/>
      <c r="BYS75" s="142"/>
      <c r="BYT75" s="142"/>
      <c r="BYU75" s="142"/>
      <c r="BYV75" s="142"/>
      <c r="BYW75" s="142"/>
      <c r="BYX75" s="142"/>
      <c r="BYY75" s="142"/>
      <c r="BYZ75" s="142"/>
      <c r="BZA75" s="142"/>
      <c r="BZB75" s="142"/>
      <c r="BZC75" s="142"/>
      <c r="BZD75" s="142"/>
      <c r="BZE75" s="142"/>
      <c r="BZF75" s="142"/>
      <c r="BZG75" s="142"/>
      <c r="BZH75" s="142"/>
      <c r="BZI75" s="142"/>
      <c r="BZJ75" s="142"/>
      <c r="BZK75" s="142"/>
      <c r="BZL75" s="142"/>
      <c r="BZM75" s="142"/>
      <c r="BZN75" s="142"/>
      <c r="BZO75" s="142"/>
      <c r="BZP75" s="142"/>
      <c r="BZQ75" s="142"/>
      <c r="BZR75" s="142"/>
      <c r="BZS75" s="142"/>
      <c r="BZT75" s="142"/>
      <c r="BZU75" s="142"/>
      <c r="BZV75" s="142"/>
      <c r="BZW75" s="142"/>
      <c r="BZX75" s="142"/>
      <c r="BZY75" s="142"/>
      <c r="BZZ75" s="142"/>
      <c r="CAA75" s="142"/>
      <c r="CAB75" s="142"/>
      <c r="CAC75" s="142"/>
      <c r="CAD75" s="142"/>
      <c r="CAE75" s="142"/>
      <c r="CAF75" s="142"/>
      <c r="CAG75" s="142"/>
      <c r="CAH75" s="142"/>
      <c r="CAI75" s="142"/>
      <c r="CAJ75" s="142"/>
      <c r="CAK75" s="142"/>
      <c r="CAL75" s="142"/>
      <c r="CAM75" s="142"/>
      <c r="CAN75" s="142"/>
      <c r="CAO75" s="142"/>
      <c r="CAP75" s="142"/>
      <c r="CAQ75" s="142"/>
      <c r="CAR75" s="142"/>
      <c r="CAS75" s="142"/>
      <c r="CAT75" s="142"/>
      <c r="CAU75" s="142"/>
      <c r="CAV75" s="142"/>
      <c r="CAW75" s="142"/>
      <c r="CAX75" s="142"/>
      <c r="CAY75" s="142"/>
      <c r="CAZ75" s="142"/>
      <c r="CBA75" s="142"/>
      <c r="CBB75" s="142"/>
      <c r="CBC75" s="142"/>
      <c r="CBD75" s="142"/>
      <c r="CBE75" s="142"/>
      <c r="CBF75" s="142"/>
      <c r="CBG75" s="142"/>
      <c r="CBH75" s="142"/>
      <c r="CBI75" s="142"/>
      <c r="CBJ75" s="142"/>
      <c r="CBK75" s="142"/>
      <c r="CBL75" s="142"/>
      <c r="CBM75" s="142"/>
      <c r="CBN75" s="142"/>
      <c r="CBO75" s="142"/>
      <c r="CBP75" s="142"/>
      <c r="CBQ75" s="142"/>
      <c r="CBR75" s="142"/>
      <c r="CBS75" s="142"/>
      <c r="CBT75" s="142"/>
      <c r="CBU75" s="142"/>
      <c r="CBV75" s="142"/>
      <c r="CBW75" s="142"/>
      <c r="CBX75" s="142"/>
      <c r="CBY75" s="142"/>
      <c r="CBZ75" s="142"/>
      <c r="CCA75" s="142"/>
      <c r="CCB75" s="142"/>
      <c r="CCC75" s="142"/>
      <c r="CCD75" s="142"/>
      <c r="CCE75" s="142"/>
      <c r="CCF75" s="142"/>
      <c r="CCG75" s="142"/>
      <c r="CCH75" s="142"/>
      <c r="CCI75" s="142"/>
      <c r="CCJ75" s="142"/>
      <c r="CCK75" s="142"/>
      <c r="CCL75" s="142"/>
      <c r="CCM75" s="142"/>
      <c r="CCN75" s="142"/>
      <c r="CCO75" s="142"/>
      <c r="CCP75" s="142"/>
      <c r="CCQ75" s="142"/>
      <c r="CCR75" s="142"/>
      <c r="CCS75" s="142"/>
      <c r="CCT75" s="142"/>
      <c r="CCU75" s="142"/>
      <c r="CCV75" s="142"/>
      <c r="CCW75" s="142"/>
      <c r="CCX75" s="142"/>
      <c r="CCY75" s="142"/>
      <c r="CCZ75" s="142"/>
      <c r="CDA75" s="142"/>
      <c r="CDB75" s="142"/>
      <c r="CDC75" s="142"/>
      <c r="CDD75" s="142"/>
      <c r="CDE75" s="142"/>
      <c r="CDF75" s="142"/>
      <c r="CDG75" s="142"/>
      <c r="CDH75" s="142"/>
      <c r="CDI75" s="142"/>
      <c r="CDJ75" s="142"/>
      <c r="CDK75" s="142"/>
      <c r="CDL75" s="142"/>
      <c r="CDM75" s="142"/>
      <c r="CDN75" s="142"/>
      <c r="CDO75" s="142"/>
      <c r="CDP75" s="142"/>
      <c r="CDQ75" s="142"/>
      <c r="CDR75" s="142"/>
      <c r="CDS75" s="142"/>
      <c r="CDT75" s="142"/>
      <c r="CDU75" s="142"/>
      <c r="CDV75" s="142"/>
      <c r="CDW75" s="142"/>
      <c r="CDX75" s="142"/>
      <c r="CDY75" s="142"/>
      <c r="CDZ75" s="142"/>
      <c r="CEA75" s="142"/>
      <c r="CEB75" s="142"/>
      <c r="CEC75" s="142"/>
      <c r="CED75" s="142"/>
      <c r="CEE75" s="142"/>
      <c r="CEF75" s="142"/>
      <c r="CEG75" s="142"/>
      <c r="CEH75" s="142"/>
      <c r="CEI75" s="142"/>
      <c r="CEJ75" s="142"/>
      <c r="CEK75" s="142"/>
      <c r="CEL75" s="142"/>
      <c r="CEM75" s="142"/>
      <c r="CEN75" s="142"/>
      <c r="CEO75" s="142"/>
      <c r="CEP75" s="142"/>
      <c r="CEQ75" s="142"/>
      <c r="CER75" s="142"/>
      <c r="CES75" s="142"/>
      <c r="CET75" s="142"/>
      <c r="CEU75" s="142"/>
      <c r="CEV75" s="142"/>
      <c r="CEW75" s="142"/>
      <c r="CEX75" s="142"/>
      <c r="CEY75" s="142"/>
      <c r="CEZ75" s="142"/>
      <c r="CFA75" s="142"/>
      <c r="CFB75" s="142"/>
      <c r="CFC75" s="142"/>
      <c r="CFD75" s="142"/>
      <c r="CFE75" s="142"/>
      <c r="CFF75" s="142"/>
      <c r="CFG75" s="142"/>
      <c r="CFH75" s="142"/>
      <c r="CFI75" s="142"/>
      <c r="CFJ75" s="142"/>
      <c r="CFK75" s="142"/>
      <c r="CFL75" s="142"/>
      <c r="CFM75" s="142"/>
      <c r="CFN75" s="142"/>
      <c r="CFO75" s="142"/>
      <c r="CFP75" s="142"/>
      <c r="CFQ75" s="142"/>
      <c r="CFR75" s="142"/>
      <c r="CFS75" s="142"/>
      <c r="CFT75" s="142"/>
      <c r="CFU75" s="142"/>
      <c r="CFV75" s="142"/>
      <c r="CFW75" s="142"/>
      <c r="CFX75" s="142"/>
      <c r="CFY75" s="142"/>
      <c r="CFZ75" s="142"/>
      <c r="CGA75" s="142"/>
      <c r="CGB75" s="142"/>
      <c r="CGC75" s="142"/>
      <c r="CGD75" s="142"/>
      <c r="CGE75" s="142"/>
      <c r="CGF75" s="142"/>
      <c r="CGG75" s="142"/>
      <c r="CGH75" s="142"/>
      <c r="CGI75" s="142"/>
      <c r="CGJ75" s="142"/>
      <c r="CGK75" s="142"/>
      <c r="CGL75" s="142"/>
      <c r="CGM75" s="142"/>
      <c r="CGN75" s="142"/>
      <c r="CGO75" s="142"/>
      <c r="CGP75" s="142"/>
      <c r="CGQ75" s="142"/>
      <c r="CGR75" s="142"/>
      <c r="CGS75" s="142"/>
      <c r="CGT75" s="142"/>
      <c r="CGU75" s="142"/>
      <c r="CGV75" s="142"/>
      <c r="CGW75" s="142"/>
      <c r="CGX75" s="142"/>
      <c r="CGY75" s="142"/>
      <c r="CGZ75" s="142"/>
      <c r="CHA75" s="142"/>
      <c r="CHB75" s="142"/>
      <c r="CHC75" s="142"/>
      <c r="CHD75" s="142"/>
      <c r="CHE75" s="142"/>
      <c r="CHF75" s="142"/>
      <c r="CHG75" s="142"/>
      <c r="CHH75" s="142"/>
      <c r="CHI75" s="142"/>
      <c r="CHJ75" s="142"/>
      <c r="CHK75" s="142"/>
      <c r="CHL75" s="142"/>
      <c r="CHM75" s="142"/>
      <c r="CHN75" s="142"/>
      <c r="CHO75" s="142"/>
      <c r="CHP75" s="142"/>
      <c r="CHQ75" s="142"/>
      <c r="CHR75" s="142"/>
      <c r="CHS75" s="142"/>
      <c r="CHT75" s="142"/>
      <c r="CHU75" s="142"/>
      <c r="CHV75" s="142"/>
      <c r="CHW75" s="142"/>
      <c r="CHX75" s="142"/>
      <c r="CHY75" s="142"/>
      <c r="CHZ75" s="142"/>
      <c r="CIA75" s="142"/>
      <c r="CIB75" s="142"/>
      <c r="CIC75" s="142"/>
      <c r="CID75" s="142"/>
      <c r="CIE75" s="142"/>
      <c r="CIF75" s="142"/>
      <c r="CIG75" s="142"/>
      <c r="CIH75" s="142"/>
      <c r="CII75" s="142"/>
      <c r="CIJ75" s="142"/>
      <c r="CIK75" s="142"/>
      <c r="CIL75" s="142"/>
      <c r="CIM75" s="142"/>
      <c r="CIN75" s="142"/>
      <c r="CIO75" s="142"/>
      <c r="CIP75" s="142"/>
      <c r="CIQ75" s="142"/>
      <c r="CIR75" s="142"/>
      <c r="CIS75" s="142"/>
      <c r="CIT75" s="142"/>
      <c r="CIU75" s="142"/>
      <c r="CIV75" s="142"/>
      <c r="CIW75" s="142"/>
      <c r="CIX75" s="142"/>
      <c r="CIY75" s="142"/>
      <c r="CIZ75" s="142"/>
      <c r="CJA75" s="142"/>
      <c r="CJB75" s="142"/>
      <c r="CJC75" s="142"/>
      <c r="CJD75" s="142"/>
      <c r="CJE75" s="142"/>
      <c r="CJF75" s="142"/>
      <c r="CJG75" s="142"/>
      <c r="CJH75" s="142"/>
      <c r="CJI75" s="142"/>
      <c r="CJJ75" s="142"/>
      <c r="CJK75" s="142"/>
      <c r="CJL75" s="142"/>
      <c r="CJM75" s="142"/>
      <c r="CJN75" s="142"/>
      <c r="CJO75" s="142"/>
      <c r="CJP75" s="142"/>
      <c r="CJQ75" s="142"/>
      <c r="CJR75" s="142"/>
      <c r="CJS75" s="142"/>
      <c r="CJT75" s="142"/>
      <c r="CJU75" s="142"/>
      <c r="CJV75" s="142"/>
      <c r="CJW75" s="142"/>
      <c r="CJX75" s="142"/>
      <c r="CJY75" s="142"/>
      <c r="CJZ75" s="142"/>
      <c r="CKA75" s="142"/>
      <c r="CKB75" s="142"/>
      <c r="CKC75" s="142"/>
      <c r="CKD75" s="142"/>
      <c r="CKE75" s="142"/>
      <c r="CKF75" s="142"/>
      <c r="CKG75" s="142"/>
      <c r="CKH75" s="142"/>
      <c r="CKI75" s="142"/>
      <c r="CKJ75" s="142"/>
      <c r="CKK75" s="142"/>
      <c r="CKL75" s="142"/>
      <c r="CKM75" s="142"/>
      <c r="CKN75" s="142"/>
      <c r="CKO75" s="142"/>
      <c r="CKP75" s="142"/>
      <c r="CKQ75" s="142"/>
      <c r="CKR75" s="142"/>
      <c r="CKS75" s="142"/>
      <c r="CKT75" s="142"/>
      <c r="CKU75" s="142"/>
      <c r="CKV75" s="142"/>
      <c r="CKW75" s="142"/>
      <c r="CKX75" s="142"/>
      <c r="CKY75" s="142"/>
      <c r="CKZ75" s="142"/>
      <c r="CLA75" s="142"/>
      <c r="CLB75" s="142"/>
      <c r="CLC75" s="142"/>
      <c r="CLD75" s="142"/>
      <c r="CLE75" s="142"/>
      <c r="CLF75" s="142"/>
      <c r="CLG75" s="142"/>
      <c r="CLH75" s="142"/>
      <c r="CLI75" s="142"/>
      <c r="CLJ75" s="142"/>
      <c r="CLK75" s="142"/>
      <c r="CLL75" s="142"/>
      <c r="CLM75" s="142"/>
      <c r="CLN75" s="142"/>
      <c r="CLO75" s="142"/>
      <c r="CLP75" s="142"/>
      <c r="CLQ75" s="142"/>
      <c r="CLR75" s="142"/>
      <c r="CLS75" s="142"/>
      <c r="CLT75" s="142"/>
      <c r="CLU75" s="142"/>
      <c r="CLV75" s="142"/>
      <c r="CLW75" s="142"/>
      <c r="CLX75" s="142"/>
      <c r="CLY75" s="142"/>
      <c r="CLZ75" s="142"/>
      <c r="CMA75" s="142"/>
      <c r="CMB75" s="142"/>
      <c r="CMC75" s="142"/>
      <c r="CMD75" s="142"/>
      <c r="CME75" s="142"/>
      <c r="CMF75" s="142"/>
      <c r="CMG75" s="142"/>
      <c r="CMH75" s="142"/>
      <c r="CMI75" s="142"/>
      <c r="CMJ75" s="142"/>
      <c r="CMK75" s="142"/>
      <c r="CML75" s="142"/>
      <c r="CMM75" s="142"/>
      <c r="CMN75" s="142"/>
      <c r="CMO75" s="142"/>
      <c r="CMP75" s="142"/>
      <c r="CMQ75" s="142"/>
      <c r="CMR75" s="142"/>
      <c r="CMS75" s="142"/>
      <c r="CMT75" s="142"/>
      <c r="CMU75" s="142"/>
      <c r="CMV75" s="142"/>
      <c r="CMW75" s="142"/>
      <c r="CMX75" s="142"/>
      <c r="CMY75" s="142"/>
      <c r="CMZ75" s="142"/>
      <c r="CNA75" s="142"/>
      <c r="CNB75" s="142"/>
      <c r="CNC75" s="142"/>
      <c r="CND75" s="142"/>
      <c r="CNE75" s="142"/>
      <c r="CNF75" s="142"/>
      <c r="CNG75" s="142"/>
      <c r="CNH75" s="142"/>
      <c r="CNI75" s="142"/>
      <c r="CNJ75" s="142"/>
      <c r="CNK75" s="142"/>
      <c r="CNL75" s="142"/>
      <c r="CNM75" s="142"/>
      <c r="CNN75" s="142"/>
      <c r="CNO75" s="142"/>
      <c r="CNP75" s="142"/>
      <c r="CNQ75" s="142"/>
      <c r="CNR75" s="142"/>
      <c r="CNS75" s="142"/>
      <c r="CNT75" s="142"/>
      <c r="CNU75" s="142"/>
      <c r="CNV75" s="142"/>
      <c r="CNW75" s="142"/>
      <c r="CNX75" s="142"/>
      <c r="CNY75" s="142"/>
      <c r="CNZ75" s="142"/>
      <c r="COA75" s="142"/>
      <c r="COB75" s="142"/>
      <c r="COC75" s="142"/>
      <c r="COD75" s="142"/>
      <c r="COE75" s="142"/>
      <c r="COF75" s="142"/>
      <c r="COG75" s="142"/>
      <c r="COH75" s="142"/>
      <c r="COI75" s="142"/>
      <c r="COJ75" s="142"/>
      <c r="COK75" s="142"/>
      <c r="COL75" s="142"/>
      <c r="COM75" s="142"/>
      <c r="CON75" s="142"/>
      <c r="COO75" s="142"/>
      <c r="COP75" s="142"/>
      <c r="COQ75" s="142"/>
      <c r="COR75" s="142"/>
      <c r="COS75" s="142"/>
      <c r="COT75" s="142"/>
      <c r="COU75" s="142"/>
      <c r="COV75" s="142"/>
      <c r="COW75" s="142"/>
      <c r="COX75" s="142"/>
      <c r="COY75" s="142"/>
      <c r="COZ75" s="142"/>
      <c r="CPA75" s="142"/>
      <c r="CPB75" s="142"/>
      <c r="CPC75" s="142"/>
      <c r="CPD75" s="142"/>
      <c r="CPE75" s="142"/>
      <c r="CPF75" s="142"/>
      <c r="CPG75" s="142"/>
      <c r="CPH75" s="142"/>
      <c r="CPI75" s="142"/>
      <c r="CPJ75" s="142"/>
      <c r="CPK75" s="142"/>
      <c r="CPL75" s="142"/>
      <c r="CPM75" s="142"/>
      <c r="CPN75" s="142"/>
      <c r="CPO75" s="142"/>
      <c r="CPP75" s="142"/>
      <c r="CPQ75" s="142"/>
      <c r="CPR75" s="142"/>
      <c r="CPS75" s="142"/>
      <c r="CPT75" s="142"/>
      <c r="CPU75" s="142"/>
      <c r="CPV75" s="142"/>
      <c r="CPW75" s="142"/>
      <c r="CPX75" s="142"/>
      <c r="CPY75" s="142"/>
      <c r="CPZ75" s="142"/>
      <c r="CQA75" s="142"/>
      <c r="CQB75" s="142"/>
      <c r="CQC75" s="142"/>
      <c r="CQD75" s="142"/>
      <c r="CQE75" s="142"/>
      <c r="CQF75" s="142"/>
      <c r="CQG75" s="142"/>
      <c r="CQH75" s="142"/>
      <c r="CQI75" s="142"/>
      <c r="CQJ75" s="142"/>
      <c r="CQK75" s="142"/>
      <c r="CQL75" s="142"/>
      <c r="CQM75" s="142"/>
      <c r="CQN75" s="142"/>
      <c r="CQO75" s="142"/>
      <c r="CQP75" s="142"/>
      <c r="CQQ75" s="142"/>
      <c r="CQR75" s="142"/>
      <c r="CQS75" s="142"/>
      <c r="CQT75" s="142"/>
      <c r="CQU75" s="142"/>
      <c r="CQV75" s="142"/>
      <c r="CQW75" s="142"/>
      <c r="CQX75" s="142"/>
      <c r="CQY75" s="142"/>
      <c r="CQZ75" s="142"/>
      <c r="CRA75" s="142"/>
      <c r="CRB75" s="142"/>
      <c r="CRC75" s="142"/>
      <c r="CRD75" s="142"/>
      <c r="CRE75" s="142"/>
      <c r="CRF75" s="142"/>
      <c r="CRG75" s="142"/>
      <c r="CRH75" s="142"/>
      <c r="CRI75" s="142"/>
      <c r="CRJ75" s="142"/>
      <c r="CRK75" s="142"/>
      <c r="CRL75" s="142"/>
      <c r="CRM75" s="142"/>
      <c r="CRN75" s="142"/>
      <c r="CRO75" s="142"/>
      <c r="CRP75" s="142"/>
      <c r="CRQ75" s="142"/>
      <c r="CRR75" s="142"/>
      <c r="CRS75" s="142"/>
      <c r="CRT75" s="142"/>
      <c r="CRU75" s="142"/>
      <c r="CRV75" s="142"/>
      <c r="CRW75" s="142"/>
      <c r="CRX75" s="142"/>
      <c r="CRY75" s="142"/>
      <c r="CRZ75" s="142"/>
      <c r="CSA75" s="142"/>
      <c r="CSB75" s="142"/>
      <c r="CSC75" s="142"/>
      <c r="CSD75" s="142"/>
      <c r="CSE75" s="142"/>
      <c r="CSF75" s="142"/>
      <c r="CSG75" s="142"/>
      <c r="CSH75" s="142"/>
      <c r="CSI75" s="142"/>
      <c r="CSJ75" s="142"/>
      <c r="CSK75" s="142"/>
      <c r="CSL75" s="142"/>
      <c r="CSM75" s="142"/>
      <c r="CSN75" s="142"/>
      <c r="CSO75" s="142"/>
      <c r="CSP75" s="142"/>
      <c r="CSQ75" s="142"/>
      <c r="CSR75" s="142"/>
      <c r="CSS75" s="142"/>
      <c r="CST75" s="142"/>
      <c r="CSU75" s="142"/>
      <c r="CSV75" s="142"/>
      <c r="CSW75" s="142"/>
      <c r="CSX75" s="142"/>
      <c r="CSY75" s="142"/>
      <c r="CSZ75" s="142"/>
      <c r="CTA75" s="142"/>
      <c r="CTB75" s="142"/>
      <c r="CTC75" s="142"/>
      <c r="CTD75" s="142"/>
      <c r="CTE75" s="142"/>
      <c r="CTF75" s="142"/>
      <c r="CTG75" s="142"/>
      <c r="CTH75" s="142"/>
      <c r="CTI75" s="142"/>
      <c r="CTJ75" s="142"/>
      <c r="CTK75" s="142"/>
      <c r="CTL75" s="142"/>
      <c r="CTM75" s="142"/>
      <c r="CTN75" s="142"/>
      <c r="CTO75" s="142"/>
      <c r="CTP75" s="142"/>
      <c r="CTQ75" s="142"/>
      <c r="CTR75" s="142"/>
      <c r="CTS75" s="142"/>
      <c r="CTT75" s="142"/>
      <c r="CTU75" s="142"/>
      <c r="CTV75" s="142"/>
      <c r="CTW75" s="142"/>
      <c r="CTX75" s="142"/>
      <c r="CTY75" s="142"/>
      <c r="CTZ75" s="142"/>
      <c r="CUA75" s="142"/>
      <c r="CUB75" s="142"/>
      <c r="CUC75" s="142"/>
      <c r="CUD75" s="142"/>
      <c r="CUE75" s="142"/>
      <c r="CUF75" s="142"/>
      <c r="CUG75" s="142"/>
      <c r="CUH75" s="142"/>
      <c r="CUI75" s="142"/>
      <c r="CUJ75" s="142"/>
      <c r="CUK75" s="142"/>
      <c r="CUL75" s="142"/>
      <c r="CUM75" s="142"/>
      <c r="CUN75" s="142"/>
      <c r="CUO75" s="142"/>
      <c r="CUP75" s="142"/>
      <c r="CUQ75" s="142"/>
      <c r="CUR75" s="142"/>
      <c r="CUS75" s="142"/>
      <c r="CUT75" s="142"/>
      <c r="CUU75" s="142"/>
      <c r="CUV75" s="142"/>
      <c r="CUW75" s="142"/>
      <c r="CUX75" s="142"/>
      <c r="CUY75" s="142"/>
      <c r="CUZ75" s="142"/>
      <c r="CVA75" s="142"/>
      <c r="CVB75" s="142"/>
      <c r="CVC75" s="142"/>
      <c r="CVD75" s="142"/>
      <c r="CVE75" s="142"/>
      <c r="CVF75" s="142"/>
      <c r="CVG75" s="142"/>
      <c r="CVH75" s="142"/>
      <c r="CVI75" s="142"/>
      <c r="CVJ75" s="142"/>
      <c r="CVK75" s="142"/>
      <c r="CVL75" s="142"/>
      <c r="CVM75" s="142"/>
      <c r="CVN75" s="142"/>
      <c r="CVO75" s="142"/>
      <c r="CVP75" s="142"/>
      <c r="CVQ75" s="142"/>
      <c r="CVR75" s="142"/>
      <c r="CVS75" s="142"/>
      <c r="CVT75" s="142"/>
      <c r="CVU75" s="142"/>
      <c r="CVV75" s="142"/>
      <c r="CVW75" s="142"/>
      <c r="CVX75" s="142"/>
      <c r="CVY75" s="142"/>
      <c r="CVZ75" s="142"/>
      <c r="CWA75" s="142"/>
      <c r="CWB75" s="142"/>
      <c r="CWC75" s="142"/>
      <c r="CWD75" s="142"/>
      <c r="CWE75" s="142"/>
      <c r="CWF75" s="142"/>
      <c r="CWG75" s="142"/>
      <c r="CWH75" s="142"/>
      <c r="CWI75" s="142"/>
      <c r="CWJ75" s="142"/>
      <c r="CWK75" s="142"/>
      <c r="CWL75" s="142"/>
      <c r="CWM75" s="142"/>
      <c r="CWN75" s="142"/>
      <c r="CWO75" s="142"/>
      <c r="CWP75" s="142"/>
      <c r="CWQ75" s="142"/>
      <c r="CWR75" s="142"/>
      <c r="CWS75" s="142"/>
      <c r="CWT75" s="142"/>
      <c r="CWU75" s="142"/>
      <c r="CWV75" s="142"/>
      <c r="CWW75" s="142"/>
      <c r="CWX75" s="142"/>
      <c r="CWY75" s="142"/>
      <c r="CWZ75" s="142"/>
      <c r="CXA75" s="142"/>
      <c r="CXB75" s="142"/>
      <c r="CXC75" s="142"/>
      <c r="CXD75" s="142"/>
      <c r="CXE75" s="142"/>
      <c r="CXF75" s="142"/>
      <c r="CXG75" s="142"/>
      <c r="CXH75" s="142"/>
      <c r="CXI75" s="142"/>
      <c r="CXJ75" s="142"/>
      <c r="CXK75" s="142"/>
      <c r="CXL75" s="142"/>
      <c r="CXM75" s="142"/>
      <c r="CXN75" s="142"/>
      <c r="CXO75" s="142"/>
      <c r="CXP75" s="142"/>
      <c r="CXQ75" s="142"/>
      <c r="CXR75" s="142"/>
      <c r="CXS75" s="142"/>
      <c r="CXT75" s="142"/>
      <c r="CXU75" s="142"/>
      <c r="CXV75" s="142"/>
      <c r="CXW75" s="142"/>
      <c r="CXX75" s="142"/>
      <c r="CXY75" s="142"/>
      <c r="CXZ75" s="142"/>
      <c r="CYA75" s="142"/>
      <c r="CYB75" s="142"/>
      <c r="CYC75" s="142"/>
      <c r="CYD75" s="142"/>
      <c r="CYE75" s="142"/>
      <c r="CYF75" s="142"/>
      <c r="CYG75" s="142"/>
      <c r="CYH75" s="142"/>
      <c r="CYI75" s="142"/>
      <c r="CYJ75" s="142"/>
      <c r="CYK75" s="142"/>
      <c r="CYL75" s="142"/>
      <c r="CYM75" s="142"/>
      <c r="CYN75" s="142"/>
      <c r="CYO75" s="142"/>
      <c r="CYP75" s="142"/>
      <c r="CYQ75" s="142"/>
      <c r="CYR75" s="142"/>
      <c r="CYS75" s="142"/>
      <c r="CYT75" s="142"/>
      <c r="CYU75" s="142"/>
      <c r="CYV75" s="142"/>
      <c r="CYW75" s="142"/>
      <c r="CYX75" s="142"/>
      <c r="CYY75" s="142"/>
      <c r="CYZ75" s="142"/>
      <c r="CZA75" s="142"/>
      <c r="CZB75" s="142"/>
      <c r="CZC75" s="142"/>
      <c r="CZD75" s="142"/>
      <c r="CZE75" s="142"/>
      <c r="CZF75" s="142"/>
      <c r="CZG75" s="142"/>
      <c r="CZH75" s="142"/>
      <c r="CZI75" s="142"/>
      <c r="CZJ75" s="142"/>
      <c r="CZK75" s="142"/>
      <c r="CZL75" s="142"/>
      <c r="CZM75" s="142"/>
      <c r="CZN75" s="142"/>
      <c r="CZO75" s="142"/>
      <c r="CZP75" s="142"/>
      <c r="CZQ75" s="142"/>
      <c r="CZR75" s="142"/>
      <c r="CZS75" s="142"/>
      <c r="CZT75" s="142"/>
      <c r="CZU75" s="142"/>
      <c r="CZV75" s="142"/>
      <c r="CZW75" s="142"/>
      <c r="CZX75" s="142"/>
      <c r="CZY75" s="142"/>
      <c r="CZZ75" s="142"/>
      <c r="DAA75" s="142"/>
      <c r="DAB75" s="142"/>
      <c r="DAC75" s="142"/>
      <c r="DAD75" s="142"/>
      <c r="DAE75" s="142"/>
      <c r="DAF75" s="142"/>
      <c r="DAG75" s="142"/>
      <c r="DAH75" s="142"/>
      <c r="DAI75" s="142"/>
      <c r="DAJ75" s="142"/>
      <c r="DAK75" s="142"/>
      <c r="DAL75" s="142"/>
      <c r="DAM75" s="142"/>
      <c r="DAN75" s="142"/>
      <c r="DAO75" s="142"/>
      <c r="DAP75" s="142"/>
      <c r="DAQ75" s="142"/>
      <c r="DAR75" s="142"/>
      <c r="DAS75" s="142"/>
      <c r="DAT75" s="142"/>
      <c r="DAU75" s="142"/>
      <c r="DAV75" s="142"/>
      <c r="DAW75" s="142"/>
      <c r="DAX75" s="142"/>
      <c r="DAY75" s="142"/>
      <c r="DAZ75" s="142"/>
      <c r="DBA75" s="142"/>
      <c r="DBB75" s="142"/>
      <c r="DBC75" s="142"/>
      <c r="DBD75" s="142"/>
      <c r="DBE75" s="142"/>
      <c r="DBF75" s="142"/>
      <c r="DBG75" s="142"/>
      <c r="DBH75" s="142"/>
      <c r="DBI75" s="142"/>
      <c r="DBJ75" s="142"/>
      <c r="DBK75" s="142"/>
      <c r="DBL75" s="142"/>
      <c r="DBM75" s="142"/>
      <c r="DBN75" s="142"/>
      <c r="DBO75" s="142"/>
      <c r="DBP75" s="142"/>
      <c r="DBQ75" s="142"/>
      <c r="DBR75" s="142"/>
      <c r="DBS75" s="142"/>
      <c r="DBT75" s="142"/>
      <c r="DBU75" s="142"/>
      <c r="DBV75" s="142"/>
      <c r="DBW75" s="142"/>
      <c r="DBX75" s="142"/>
      <c r="DBY75" s="142"/>
      <c r="DBZ75" s="142"/>
      <c r="DCA75" s="142"/>
      <c r="DCB75" s="142"/>
      <c r="DCC75" s="142"/>
      <c r="DCD75" s="142"/>
      <c r="DCE75" s="142"/>
      <c r="DCF75" s="142"/>
      <c r="DCG75" s="142"/>
      <c r="DCH75" s="142"/>
      <c r="DCI75" s="142"/>
      <c r="DCJ75" s="142"/>
      <c r="DCK75" s="142"/>
      <c r="DCL75" s="142"/>
      <c r="DCM75" s="142"/>
      <c r="DCN75" s="142"/>
      <c r="DCO75" s="142"/>
      <c r="DCP75" s="142"/>
      <c r="DCQ75" s="142"/>
      <c r="DCR75" s="142"/>
      <c r="DCS75" s="142"/>
      <c r="DCT75" s="142"/>
      <c r="DCU75" s="142"/>
      <c r="DCV75" s="142"/>
      <c r="DCW75" s="142"/>
      <c r="DCX75" s="142"/>
      <c r="DCY75" s="142"/>
      <c r="DCZ75" s="142"/>
      <c r="DDA75" s="142"/>
      <c r="DDB75" s="142"/>
      <c r="DDC75" s="142"/>
      <c r="DDD75" s="142"/>
      <c r="DDE75" s="142"/>
      <c r="DDF75" s="142"/>
      <c r="DDG75" s="142"/>
      <c r="DDH75" s="142"/>
      <c r="DDI75" s="142"/>
      <c r="DDJ75" s="142"/>
      <c r="DDK75" s="142"/>
      <c r="DDL75" s="142"/>
      <c r="DDM75" s="142"/>
      <c r="DDN75" s="142"/>
      <c r="DDO75" s="142"/>
      <c r="DDP75" s="142"/>
      <c r="DDQ75" s="142"/>
      <c r="DDR75" s="142"/>
      <c r="DDS75" s="142"/>
      <c r="DDT75" s="142"/>
      <c r="DDU75" s="142"/>
      <c r="DDV75" s="142"/>
      <c r="DDW75" s="142"/>
      <c r="DDX75" s="142"/>
      <c r="DDY75" s="142"/>
      <c r="DDZ75" s="142"/>
      <c r="DEA75" s="142"/>
      <c r="DEB75" s="142"/>
      <c r="DEC75" s="142"/>
      <c r="DED75" s="142"/>
      <c r="DEE75" s="142"/>
      <c r="DEF75" s="142"/>
      <c r="DEG75" s="142"/>
      <c r="DEH75" s="142"/>
      <c r="DEI75" s="142"/>
      <c r="DEJ75" s="142"/>
      <c r="DEK75" s="142"/>
      <c r="DEL75" s="142"/>
      <c r="DEM75" s="142"/>
      <c r="DEN75" s="142"/>
      <c r="DEO75" s="142"/>
      <c r="DEP75" s="142"/>
      <c r="DEQ75" s="142"/>
      <c r="DER75" s="142"/>
      <c r="DES75" s="142"/>
      <c r="DET75" s="142"/>
      <c r="DEU75" s="142"/>
      <c r="DEV75" s="142"/>
      <c r="DEW75" s="142"/>
      <c r="DEX75" s="142"/>
      <c r="DEY75" s="142"/>
      <c r="DEZ75" s="142"/>
      <c r="DFA75" s="142"/>
      <c r="DFB75" s="142"/>
      <c r="DFC75" s="142"/>
      <c r="DFD75" s="142"/>
      <c r="DFE75" s="142"/>
      <c r="DFF75" s="142"/>
      <c r="DFG75" s="142"/>
      <c r="DFH75" s="142"/>
      <c r="DFI75" s="142"/>
      <c r="DFJ75" s="142"/>
      <c r="DFK75" s="142"/>
      <c r="DFL75" s="142"/>
      <c r="DFM75" s="142"/>
      <c r="DFN75" s="142"/>
      <c r="DFO75" s="142"/>
      <c r="DFP75" s="142"/>
      <c r="DFQ75" s="142"/>
      <c r="DFR75" s="142"/>
      <c r="DFS75" s="142"/>
      <c r="DFT75" s="142"/>
      <c r="DFU75" s="142"/>
      <c r="DFV75" s="142"/>
      <c r="DFW75" s="142"/>
      <c r="DFX75" s="142"/>
      <c r="DFY75" s="142"/>
      <c r="DFZ75" s="142"/>
      <c r="DGA75" s="142"/>
      <c r="DGB75" s="142"/>
      <c r="DGC75" s="142"/>
      <c r="DGD75" s="142"/>
      <c r="DGE75" s="142"/>
      <c r="DGF75" s="142"/>
      <c r="DGG75" s="142"/>
      <c r="DGH75" s="142"/>
      <c r="DGI75" s="142"/>
      <c r="DGJ75" s="142"/>
      <c r="DGK75" s="142"/>
      <c r="DGL75" s="142"/>
      <c r="DGM75" s="142"/>
      <c r="DGN75" s="142"/>
      <c r="DGO75" s="142"/>
      <c r="DGP75" s="142"/>
      <c r="DGQ75" s="142"/>
      <c r="DGR75" s="142"/>
      <c r="DGS75" s="142"/>
      <c r="DGT75" s="142"/>
      <c r="DGU75" s="142"/>
      <c r="DGV75" s="142"/>
      <c r="DGW75" s="142"/>
      <c r="DGX75" s="142"/>
      <c r="DGY75" s="142"/>
      <c r="DGZ75" s="142"/>
      <c r="DHA75" s="142"/>
      <c r="DHB75" s="142"/>
      <c r="DHC75" s="142"/>
      <c r="DHD75" s="142"/>
      <c r="DHE75" s="142"/>
      <c r="DHF75" s="142"/>
      <c r="DHG75" s="142"/>
      <c r="DHH75" s="142"/>
      <c r="DHI75" s="142"/>
      <c r="DHJ75" s="142"/>
      <c r="DHK75" s="142"/>
      <c r="DHL75" s="142"/>
      <c r="DHM75" s="142"/>
      <c r="DHN75" s="142"/>
      <c r="DHO75" s="142"/>
      <c r="DHP75" s="142"/>
      <c r="DHQ75" s="142"/>
      <c r="DHR75" s="142"/>
      <c r="DHS75" s="142"/>
      <c r="DHT75" s="142"/>
      <c r="DHU75" s="142"/>
      <c r="DHV75" s="142"/>
      <c r="DHW75" s="142"/>
      <c r="DHX75" s="142"/>
      <c r="DHY75" s="142"/>
      <c r="DHZ75" s="142"/>
      <c r="DIA75" s="142"/>
      <c r="DIB75" s="142"/>
      <c r="DIC75" s="142"/>
      <c r="DID75" s="142"/>
      <c r="DIE75" s="142"/>
      <c r="DIF75" s="142"/>
      <c r="DIG75" s="142"/>
      <c r="DIH75" s="142"/>
      <c r="DII75" s="142"/>
      <c r="DIJ75" s="142"/>
      <c r="DIK75" s="142"/>
      <c r="DIL75" s="142"/>
      <c r="DIM75" s="142"/>
      <c r="DIN75" s="142"/>
      <c r="DIO75" s="142"/>
      <c r="DIP75" s="142"/>
      <c r="DIQ75" s="142"/>
      <c r="DIR75" s="142"/>
      <c r="DIS75" s="142"/>
      <c r="DIT75" s="142"/>
      <c r="DIU75" s="142"/>
      <c r="DIV75" s="142"/>
      <c r="DIW75" s="142"/>
      <c r="DIX75" s="142"/>
      <c r="DIY75" s="142"/>
      <c r="DIZ75" s="142"/>
      <c r="DJA75" s="142"/>
      <c r="DJB75" s="142"/>
      <c r="DJC75" s="142"/>
      <c r="DJD75" s="142"/>
      <c r="DJE75" s="142"/>
      <c r="DJF75" s="142"/>
      <c r="DJG75" s="142"/>
      <c r="DJH75" s="142"/>
      <c r="DJI75" s="142"/>
      <c r="DJJ75" s="142"/>
      <c r="DJK75" s="142"/>
      <c r="DJL75" s="142"/>
      <c r="DJM75" s="142"/>
      <c r="DJN75" s="142"/>
      <c r="DJO75" s="142"/>
      <c r="DJP75" s="142"/>
      <c r="DJQ75" s="142"/>
      <c r="DJR75" s="142"/>
      <c r="DJS75" s="142"/>
      <c r="DJT75" s="142"/>
      <c r="DJU75" s="142"/>
      <c r="DJV75" s="142"/>
      <c r="DJW75" s="142"/>
      <c r="DJX75" s="142"/>
      <c r="DJY75" s="142"/>
      <c r="DJZ75" s="142"/>
      <c r="DKA75" s="142"/>
      <c r="DKB75" s="142"/>
      <c r="DKC75" s="142"/>
      <c r="DKD75" s="142"/>
      <c r="DKE75" s="142"/>
      <c r="DKF75" s="142"/>
      <c r="DKG75" s="142"/>
      <c r="DKH75" s="142"/>
      <c r="DKI75" s="142"/>
      <c r="DKJ75" s="142"/>
      <c r="DKK75" s="142"/>
      <c r="DKL75" s="142"/>
      <c r="DKM75" s="142"/>
      <c r="DKN75" s="142"/>
      <c r="DKO75" s="142"/>
      <c r="DKP75" s="142"/>
      <c r="DKQ75" s="142"/>
      <c r="DKR75" s="142"/>
      <c r="DKS75" s="142"/>
      <c r="DKT75" s="142"/>
      <c r="DKU75" s="142"/>
      <c r="DKV75" s="142"/>
      <c r="DKW75" s="142"/>
      <c r="DKX75" s="142"/>
      <c r="DKY75" s="142"/>
      <c r="DKZ75" s="142"/>
      <c r="DLA75" s="142"/>
      <c r="DLB75" s="142"/>
      <c r="DLC75" s="142"/>
      <c r="DLD75" s="142"/>
      <c r="DLE75" s="142"/>
      <c r="DLF75" s="142"/>
      <c r="DLG75" s="142"/>
      <c r="DLH75" s="142"/>
      <c r="DLI75" s="142"/>
      <c r="DLJ75" s="142"/>
      <c r="DLK75" s="142"/>
      <c r="DLL75" s="142"/>
      <c r="DLM75" s="142"/>
      <c r="DLN75" s="142"/>
      <c r="DLO75" s="142"/>
      <c r="DLP75" s="142"/>
      <c r="DLQ75" s="142"/>
      <c r="DLR75" s="142"/>
      <c r="DLS75" s="142"/>
      <c r="DLT75" s="142"/>
      <c r="DLU75" s="142"/>
      <c r="DLV75" s="142"/>
      <c r="DLW75" s="142"/>
      <c r="DLX75" s="142"/>
      <c r="DLY75" s="142"/>
      <c r="DLZ75" s="142"/>
      <c r="DMA75" s="142"/>
      <c r="DMB75" s="142"/>
      <c r="DMC75" s="142"/>
      <c r="DMD75" s="142"/>
      <c r="DME75" s="142"/>
      <c r="DMF75" s="142"/>
      <c r="DMG75" s="142"/>
      <c r="DMH75" s="142"/>
      <c r="DMI75" s="142"/>
      <c r="DMJ75" s="142"/>
      <c r="DMK75" s="142"/>
      <c r="DML75" s="142"/>
      <c r="DMM75" s="142"/>
      <c r="DMN75" s="142"/>
      <c r="DMO75" s="142"/>
      <c r="DMP75" s="142"/>
      <c r="DMQ75" s="142"/>
      <c r="DMR75" s="142"/>
      <c r="DMS75" s="142"/>
      <c r="DMT75" s="142"/>
      <c r="DMU75" s="142"/>
      <c r="DMV75" s="142"/>
      <c r="DMW75" s="142"/>
      <c r="DMX75" s="142"/>
      <c r="DMY75" s="142"/>
      <c r="DMZ75" s="142"/>
      <c r="DNA75" s="142"/>
      <c r="DNB75" s="142"/>
      <c r="DNC75" s="142"/>
      <c r="DND75" s="142"/>
      <c r="DNE75" s="142"/>
      <c r="DNF75" s="142"/>
      <c r="DNG75" s="142"/>
      <c r="DNH75" s="142"/>
      <c r="DNI75" s="142"/>
      <c r="DNJ75" s="142"/>
      <c r="DNK75" s="142"/>
      <c r="DNL75" s="142"/>
      <c r="DNM75" s="142"/>
      <c r="DNN75" s="142"/>
      <c r="DNO75" s="142"/>
      <c r="DNP75" s="142"/>
      <c r="DNQ75" s="142"/>
      <c r="DNR75" s="142"/>
      <c r="DNS75" s="142"/>
      <c r="DNT75" s="142"/>
      <c r="DNU75" s="142"/>
      <c r="DNV75" s="142"/>
      <c r="DNW75" s="142"/>
      <c r="DNX75" s="142"/>
      <c r="DNY75" s="142"/>
      <c r="DNZ75" s="142"/>
      <c r="DOA75" s="142"/>
      <c r="DOB75" s="142"/>
      <c r="DOC75" s="142"/>
      <c r="DOD75" s="142"/>
      <c r="DOE75" s="142"/>
      <c r="DOF75" s="142"/>
      <c r="DOG75" s="142"/>
      <c r="DOH75" s="142"/>
      <c r="DOI75" s="142"/>
      <c r="DOJ75" s="142"/>
      <c r="DOK75" s="142"/>
      <c r="DOL75" s="142"/>
      <c r="DOM75" s="142"/>
      <c r="DON75" s="142"/>
      <c r="DOO75" s="142"/>
      <c r="DOP75" s="142"/>
      <c r="DOQ75" s="142"/>
      <c r="DOR75" s="142"/>
      <c r="DOS75" s="142"/>
      <c r="DOT75" s="142"/>
      <c r="DOU75" s="142"/>
      <c r="DOV75" s="142"/>
      <c r="DOW75" s="142"/>
      <c r="DOX75" s="142"/>
      <c r="DOY75" s="142"/>
      <c r="DOZ75" s="142"/>
      <c r="DPA75" s="142"/>
      <c r="DPB75" s="142"/>
      <c r="DPC75" s="142"/>
      <c r="DPD75" s="142"/>
      <c r="DPE75" s="142"/>
      <c r="DPF75" s="142"/>
      <c r="DPG75" s="142"/>
      <c r="DPH75" s="142"/>
      <c r="DPI75" s="142"/>
      <c r="DPJ75" s="142"/>
      <c r="DPK75" s="142"/>
      <c r="DPL75" s="142"/>
      <c r="DPM75" s="142"/>
      <c r="DPN75" s="142"/>
      <c r="DPO75" s="142"/>
      <c r="DPP75" s="142"/>
      <c r="DPQ75" s="142"/>
      <c r="DPR75" s="142"/>
      <c r="DPS75" s="142"/>
      <c r="DPT75" s="142"/>
      <c r="DPU75" s="142"/>
      <c r="DPV75" s="142"/>
      <c r="DPW75" s="142"/>
      <c r="DPX75" s="142"/>
      <c r="DPY75" s="142"/>
      <c r="DPZ75" s="142"/>
      <c r="DQA75" s="142"/>
      <c r="DQB75" s="142"/>
      <c r="DQC75" s="142"/>
      <c r="DQD75" s="142"/>
      <c r="DQE75" s="142"/>
      <c r="DQF75" s="142"/>
      <c r="DQG75" s="142"/>
      <c r="DQH75" s="142"/>
      <c r="DQI75" s="142"/>
      <c r="DQJ75" s="142"/>
      <c r="DQK75" s="142"/>
      <c r="DQL75" s="142"/>
      <c r="DQM75" s="142"/>
      <c r="DQN75" s="142"/>
      <c r="DQO75" s="142"/>
      <c r="DQP75" s="142"/>
      <c r="DQQ75" s="142"/>
      <c r="DQR75" s="142"/>
      <c r="DQS75" s="142"/>
      <c r="DQT75" s="142"/>
      <c r="DQU75" s="142"/>
      <c r="DQV75" s="142"/>
      <c r="DQW75" s="142"/>
      <c r="DQX75" s="142"/>
      <c r="DQY75" s="142"/>
      <c r="DQZ75" s="142"/>
      <c r="DRA75" s="142"/>
      <c r="DRB75" s="142"/>
      <c r="DRC75" s="142"/>
      <c r="DRD75" s="142"/>
      <c r="DRE75" s="142"/>
      <c r="DRF75" s="142"/>
      <c r="DRG75" s="142"/>
      <c r="DRH75" s="142"/>
      <c r="DRI75" s="142"/>
      <c r="DRJ75" s="142"/>
      <c r="DRK75" s="142"/>
      <c r="DRL75" s="142"/>
      <c r="DRM75" s="142"/>
      <c r="DRN75" s="142"/>
      <c r="DRO75" s="142"/>
      <c r="DRP75" s="142"/>
      <c r="DRQ75" s="142"/>
      <c r="DRR75" s="142"/>
      <c r="DRS75" s="142"/>
      <c r="DRT75" s="142"/>
      <c r="DRU75" s="142"/>
      <c r="DRV75" s="142"/>
      <c r="DRW75" s="142"/>
      <c r="DRX75" s="142"/>
      <c r="DRY75" s="142"/>
      <c r="DRZ75" s="142"/>
      <c r="DSA75" s="142"/>
      <c r="DSB75" s="142"/>
      <c r="DSC75" s="142"/>
      <c r="DSD75" s="142"/>
      <c r="DSE75" s="142"/>
      <c r="DSF75" s="142"/>
      <c r="DSG75" s="142"/>
      <c r="DSH75" s="142"/>
      <c r="DSI75" s="142"/>
      <c r="DSJ75" s="142"/>
      <c r="DSK75" s="142"/>
      <c r="DSL75" s="142"/>
      <c r="DSM75" s="142"/>
      <c r="DSN75" s="142"/>
      <c r="DSO75" s="142"/>
      <c r="DSP75" s="142"/>
      <c r="DSQ75" s="142"/>
      <c r="DSR75" s="142"/>
      <c r="DSS75" s="142"/>
      <c r="DST75" s="142"/>
      <c r="DSU75" s="142"/>
      <c r="DSV75" s="142"/>
      <c r="DSW75" s="142"/>
      <c r="DSX75" s="142"/>
      <c r="DSY75" s="142"/>
      <c r="DSZ75" s="142"/>
      <c r="DTA75" s="142"/>
      <c r="DTB75" s="142"/>
      <c r="DTC75" s="142"/>
      <c r="DTD75" s="142"/>
      <c r="DTE75" s="142"/>
      <c r="DTF75" s="142"/>
      <c r="DTG75" s="142"/>
      <c r="DTH75" s="142"/>
      <c r="DTI75" s="142"/>
      <c r="DTJ75" s="142"/>
      <c r="DTK75" s="142"/>
      <c r="DTL75" s="142"/>
      <c r="DTM75" s="142"/>
      <c r="DTN75" s="142"/>
      <c r="DTO75" s="142"/>
      <c r="DTP75" s="142"/>
      <c r="DTQ75" s="142"/>
      <c r="DTR75" s="142"/>
      <c r="DTS75" s="142"/>
      <c r="DTT75" s="142"/>
      <c r="DTU75" s="142"/>
      <c r="DTV75" s="142"/>
      <c r="DTW75" s="142"/>
      <c r="DTX75" s="142"/>
      <c r="DTY75" s="142"/>
      <c r="DTZ75" s="142"/>
      <c r="DUA75" s="142"/>
      <c r="DUB75" s="142"/>
      <c r="DUC75" s="142"/>
      <c r="DUD75" s="142"/>
      <c r="DUE75" s="142"/>
      <c r="DUF75" s="142"/>
      <c r="DUG75" s="142"/>
      <c r="DUH75" s="142"/>
      <c r="DUI75" s="142"/>
      <c r="DUJ75" s="142"/>
      <c r="DUK75" s="142"/>
      <c r="DUL75" s="142"/>
      <c r="DUM75" s="142"/>
      <c r="DUN75" s="142"/>
      <c r="DUO75" s="142"/>
      <c r="DUP75" s="142"/>
      <c r="DUQ75" s="142"/>
      <c r="DUR75" s="142"/>
      <c r="DUS75" s="142"/>
      <c r="DUT75" s="142"/>
      <c r="DUU75" s="142"/>
      <c r="DUV75" s="142"/>
      <c r="DUW75" s="142"/>
      <c r="DUX75" s="142"/>
      <c r="DUY75" s="142"/>
      <c r="DUZ75" s="142"/>
      <c r="DVA75" s="142"/>
      <c r="DVB75" s="142"/>
      <c r="DVC75" s="142"/>
      <c r="DVD75" s="142"/>
      <c r="DVE75" s="142"/>
      <c r="DVF75" s="142"/>
      <c r="DVG75" s="142"/>
      <c r="DVH75" s="142"/>
      <c r="DVI75" s="142"/>
      <c r="DVJ75" s="142"/>
      <c r="DVK75" s="142"/>
      <c r="DVL75" s="142"/>
      <c r="DVM75" s="142"/>
      <c r="DVN75" s="142"/>
      <c r="DVO75" s="142"/>
      <c r="DVP75" s="142"/>
      <c r="DVQ75" s="142"/>
      <c r="DVR75" s="142"/>
      <c r="DVS75" s="142"/>
      <c r="DVT75" s="142"/>
      <c r="DVU75" s="142"/>
      <c r="DVV75" s="142"/>
      <c r="DVW75" s="142"/>
      <c r="DVX75" s="142"/>
      <c r="DVY75" s="142"/>
      <c r="DVZ75" s="142"/>
      <c r="DWA75" s="142"/>
      <c r="DWB75" s="142"/>
      <c r="DWC75" s="142"/>
      <c r="DWD75" s="142"/>
      <c r="DWE75" s="142"/>
      <c r="DWF75" s="142"/>
      <c r="DWG75" s="142"/>
      <c r="DWH75" s="142"/>
      <c r="DWI75" s="142"/>
      <c r="DWJ75" s="142"/>
      <c r="DWK75" s="142"/>
      <c r="DWL75" s="142"/>
      <c r="DWM75" s="142"/>
      <c r="DWN75" s="142"/>
      <c r="DWO75" s="142"/>
      <c r="DWP75" s="142"/>
      <c r="DWQ75" s="142"/>
      <c r="DWR75" s="142"/>
      <c r="DWS75" s="142"/>
      <c r="DWT75" s="142"/>
      <c r="DWU75" s="142"/>
      <c r="DWV75" s="142"/>
      <c r="DWW75" s="142"/>
      <c r="DWX75" s="142"/>
      <c r="DWY75" s="142"/>
      <c r="DWZ75" s="142"/>
      <c r="DXA75" s="142"/>
      <c r="DXB75" s="142"/>
      <c r="DXC75" s="142"/>
      <c r="DXD75" s="142"/>
      <c r="DXE75" s="142"/>
      <c r="DXF75" s="142"/>
      <c r="DXG75" s="142"/>
      <c r="DXH75" s="142"/>
      <c r="DXI75" s="142"/>
      <c r="DXJ75" s="142"/>
      <c r="DXK75" s="142"/>
      <c r="DXL75" s="142"/>
      <c r="DXM75" s="142"/>
      <c r="DXN75" s="142"/>
      <c r="DXO75" s="142"/>
      <c r="DXP75" s="142"/>
      <c r="DXQ75" s="142"/>
      <c r="DXR75" s="142"/>
      <c r="DXS75" s="142"/>
      <c r="DXT75" s="142"/>
      <c r="DXU75" s="142"/>
      <c r="DXV75" s="142"/>
      <c r="DXW75" s="142"/>
      <c r="DXX75" s="142"/>
      <c r="DXY75" s="142"/>
      <c r="DXZ75" s="142"/>
      <c r="DYA75" s="142"/>
      <c r="DYB75" s="142"/>
      <c r="DYC75" s="142"/>
      <c r="DYD75" s="142"/>
      <c r="DYE75" s="142"/>
      <c r="DYF75" s="142"/>
      <c r="DYG75" s="142"/>
      <c r="DYH75" s="142"/>
      <c r="DYI75" s="142"/>
      <c r="DYJ75" s="142"/>
      <c r="DYK75" s="142"/>
      <c r="DYL75" s="142"/>
      <c r="DYM75" s="142"/>
      <c r="DYN75" s="142"/>
      <c r="DYO75" s="142"/>
      <c r="DYP75" s="142"/>
      <c r="DYQ75" s="142"/>
      <c r="DYR75" s="142"/>
      <c r="DYS75" s="142"/>
      <c r="DYT75" s="142"/>
      <c r="DYU75" s="142"/>
      <c r="DYV75" s="142"/>
      <c r="DYW75" s="142"/>
      <c r="DYX75" s="142"/>
      <c r="DYY75" s="142"/>
      <c r="DYZ75" s="142"/>
      <c r="DZA75" s="142"/>
      <c r="DZB75" s="142"/>
      <c r="DZC75" s="142"/>
      <c r="DZD75" s="142"/>
      <c r="DZE75" s="142"/>
      <c r="DZF75" s="142"/>
      <c r="DZG75" s="142"/>
      <c r="DZH75" s="142"/>
      <c r="DZI75" s="142"/>
      <c r="DZJ75" s="142"/>
      <c r="DZK75" s="142"/>
      <c r="DZL75" s="142"/>
      <c r="DZM75" s="142"/>
      <c r="DZN75" s="142"/>
      <c r="DZO75" s="142"/>
      <c r="DZP75" s="142"/>
      <c r="DZQ75" s="142"/>
      <c r="DZR75" s="142"/>
      <c r="DZS75" s="142"/>
      <c r="DZT75" s="142"/>
      <c r="DZU75" s="142"/>
      <c r="DZV75" s="142"/>
      <c r="DZW75" s="142"/>
      <c r="DZX75" s="142"/>
      <c r="DZY75" s="142"/>
      <c r="DZZ75" s="142"/>
      <c r="EAA75" s="142"/>
      <c r="EAB75" s="142"/>
      <c r="EAC75" s="142"/>
      <c r="EAD75" s="142"/>
      <c r="EAE75" s="142"/>
      <c r="EAF75" s="142"/>
      <c r="EAG75" s="142"/>
      <c r="EAH75" s="142"/>
      <c r="EAI75" s="142"/>
      <c r="EAJ75" s="142"/>
      <c r="EAK75" s="142"/>
      <c r="EAL75" s="142"/>
      <c r="EAM75" s="142"/>
      <c r="EAN75" s="142"/>
      <c r="EAO75" s="142"/>
      <c r="EAP75" s="142"/>
      <c r="EAQ75" s="142"/>
      <c r="EAR75" s="142"/>
      <c r="EAS75" s="142"/>
      <c r="EAT75" s="142"/>
      <c r="EAU75" s="142"/>
      <c r="EAV75" s="142"/>
      <c r="EAW75" s="142"/>
      <c r="EAX75" s="142"/>
      <c r="EAY75" s="142"/>
      <c r="EAZ75" s="142"/>
      <c r="EBA75" s="142"/>
      <c r="EBB75" s="142"/>
      <c r="EBC75" s="142"/>
      <c r="EBD75" s="142"/>
      <c r="EBE75" s="142"/>
      <c r="EBF75" s="142"/>
      <c r="EBG75" s="142"/>
      <c r="EBH75" s="142"/>
      <c r="EBI75" s="142"/>
      <c r="EBJ75" s="142"/>
      <c r="EBK75" s="142"/>
      <c r="EBL75" s="142"/>
      <c r="EBM75" s="142"/>
      <c r="EBN75" s="142"/>
      <c r="EBO75" s="142"/>
      <c r="EBP75" s="142"/>
      <c r="EBQ75" s="142"/>
      <c r="EBR75" s="142"/>
      <c r="EBS75" s="142"/>
      <c r="EBT75" s="142"/>
      <c r="EBU75" s="142"/>
      <c r="EBV75" s="142"/>
      <c r="EBW75" s="142"/>
      <c r="EBX75" s="142"/>
      <c r="EBY75" s="142"/>
      <c r="EBZ75" s="142"/>
      <c r="ECA75" s="142"/>
      <c r="ECB75" s="142"/>
      <c r="ECC75" s="142"/>
      <c r="ECD75" s="142"/>
      <c r="ECE75" s="142"/>
      <c r="ECF75" s="142"/>
      <c r="ECG75" s="142"/>
      <c r="ECH75" s="142"/>
      <c r="ECI75" s="142"/>
      <c r="ECJ75" s="142"/>
      <c r="ECK75" s="142"/>
      <c r="ECL75" s="142"/>
      <c r="ECM75" s="142"/>
      <c r="ECN75" s="142"/>
      <c r="ECO75" s="142"/>
      <c r="ECP75" s="142"/>
      <c r="ECQ75" s="142"/>
      <c r="ECR75" s="142"/>
      <c r="ECS75" s="142"/>
      <c r="ECT75" s="142"/>
      <c r="ECU75" s="142"/>
      <c r="ECV75" s="142"/>
      <c r="ECW75" s="142"/>
      <c r="ECX75" s="142"/>
      <c r="ECY75" s="142"/>
      <c r="ECZ75" s="142"/>
      <c r="EDA75" s="142"/>
      <c r="EDB75" s="142"/>
      <c r="EDC75" s="142"/>
      <c r="EDD75" s="142"/>
      <c r="EDE75" s="142"/>
      <c r="EDF75" s="142"/>
      <c r="EDG75" s="142"/>
      <c r="EDH75" s="142"/>
      <c r="EDI75" s="142"/>
      <c r="EDJ75" s="142"/>
      <c r="EDK75" s="142"/>
      <c r="EDL75" s="142"/>
      <c r="EDM75" s="142"/>
      <c r="EDN75" s="142"/>
      <c r="EDO75" s="142"/>
      <c r="EDP75" s="142"/>
      <c r="EDQ75" s="142"/>
      <c r="EDR75" s="142"/>
      <c r="EDS75" s="142"/>
      <c r="EDT75" s="142"/>
      <c r="EDU75" s="142"/>
      <c r="EDV75" s="142"/>
      <c r="EDW75" s="142"/>
      <c r="EDX75" s="142"/>
      <c r="EDY75" s="142"/>
      <c r="EDZ75" s="142"/>
      <c r="EEA75" s="142"/>
      <c r="EEB75" s="142"/>
      <c r="EEC75" s="142"/>
      <c r="EED75" s="142"/>
      <c r="EEE75" s="142"/>
      <c r="EEF75" s="142"/>
      <c r="EEG75" s="142"/>
      <c r="EEH75" s="142"/>
      <c r="EEI75" s="142"/>
      <c r="EEJ75" s="142"/>
      <c r="EEK75" s="142"/>
      <c r="EEL75" s="142"/>
      <c r="EEM75" s="142"/>
      <c r="EEN75" s="142"/>
      <c r="EEO75" s="142"/>
      <c r="EEP75" s="142"/>
      <c r="EEQ75" s="142"/>
      <c r="EER75" s="142"/>
      <c r="EES75" s="142"/>
      <c r="EET75" s="142"/>
      <c r="EEU75" s="142"/>
      <c r="EEV75" s="142"/>
      <c r="EEW75" s="142"/>
      <c r="EEX75" s="142"/>
      <c r="EEY75" s="142"/>
      <c r="EEZ75" s="142"/>
      <c r="EFA75" s="142"/>
      <c r="EFB75" s="142"/>
      <c r="EFC75" s="142"/>
      <c r="EFD75" s="142"/>
      <c r="EFE75" s="142"/>
      <c r="EFF75" s="142"/>
      <c r="EFG75" s="142"/>
      <c r="EFH75" s="142"/>
      <c r="EFI75" s="142"/>
      <c r="EFJ75" s="142"/>
      <c r="EFK75" s="142"/>
      <c r="EFL75" s="142"/>
      <c r="EFM75" s="142"/>
      <c r="EFN75" s="142"/>
      <c r="EFO75" s="142"/>
      <c r="EFP75" s="142"/>
      <c r="EFQ75" s="142"/>
      <c r="EFR75" s="142"/>
      <c r="EFS75" s="142"/>
      <c r="EFT75" s="142"/>
      <c r="EFU75" s="142"/>
      <c r="EFV75" s="142"/>
      <c r="EFW75" s="142"/>
      <c r="EFX75" s="142"/>
      <c r="EFY75" s="142"/>
      <c r="EFZ75" s="142"/>
      <c r="EGA75" s="142"/>
      <c r="EGB75" s="142"/>
      <c r="EGC75" s="142"/>
      <c r="EGD75" s="142"/>
      <c r="EGE75" s="142"/>
      <c r="EGF75" s="142"/>
      <c r="EGG75" s="142"/>
      <c r="EGH75" s="142"/>
      <c r="EGI75" s="142"/>
      <c r="EGJ75" s="142"/>
      <c r="EGK75" s="142"/>
      <c r="EGL75" s="142"/>
      <c r="EGM75" s="142"/>
      <c r="EGN75" s="142"/>
      <c r="EGO75" s="142"/>
      <c r="EGP75" s="142"/>
      <c r="EGQ75" s="142"/>
      <c r="EGR75" s="142"/>
      <c r="EGS75" s="142"/>
      <c r="EGT75" s="142"/>
      <c r="EGU75" s="142"/>
      <c r="EGV75" s="142"/>
      <c r="EGW75" s="142"/>
      <c r="EGX75" s="142"/>
      <c r="EGY75" s="142"/>
      <c r="EGZ75" s="142"/>
      <c r="EHA75" s="142"/>
      <c r="EHB75" s="142"/>
      <c r="EHC75" s="142"/>
      <c r="EHD75" s="142"/>
      <c r="EHE75" s="142"/>
      <c r="EHF75" s="142"/>
      <c r="EHG75" s="142"/>
      <c r="EHH75" s="142"/>
      <c r="EHI75" s="142"/>
      <c r="EHJ75" s="142"/>
      <c r="EHK75" s="142"/>
      <c r="EHL75" s="142"/>
      <c r="EHM75" s="142"/>
      <c r="EHN75" s="142"/>
      <c r="EHO75" s="142"/>
      <c r="EHP75" s="142"/>
      <c r="EHQ75" s="142"/>
      <c r="EHR75" s="142"/>
      <c r="EHS75" s="142"/>
      <c r="EHT75" s="142"/>
      <c r="EHU75" s="142"/>
      <c r="EHV75" s="142"/>
      <c r="EHW75" s="142"/>
      <c r="EHX75" s="142"/>
      <c r="EHY75" s="142"/>
      <c r="EHZ75" s="142"/>
      <c r="EIA75" s="142"/>
      <c r="EIB75" s="142"/>
      <c r="EIC75" s="142"/>
      <c r="EID75" s="142"/>
      <c r="EIE75" s="142"/>
      <c r="EIF75" s="142"/>
      <c r="EIG75" s="142"/>
      <c r="EIH75" s="142"/>
      <c r="EII75" s="142"/>
      <c r="EIJ75" s="142"/>
      <c r="EIK75" s="142"/>
      <c r="EIL75" s="142"/>
      <c r="EIM75" s="142"/>
      <c r="EIN75" s="142"/>
      <c r="EIO75" s="142"/>
      <c r="EIP75" s="142"/>
      <c r="EIQ75" s="142"/>
      <c r="EIR75" s="142"/>
      <c r="EIS75" s="142"/>
      <c r="EIT75" s="142"/>
      <c r="EIU75" s="142"/>
      <c r="EIV75" s="142"/>
      <c r="EIW75" s="142"/>
      <c r="EIX75" s="142"/>
      <c r="EIY75" s="142"/>
      <c r="EIZ75" s="142"/>
      <c r="EJA75" s="142"/>
      <c r="EJB75" s="142"/>
      <c r="EJC75" s="142"/>
      <c r="EJD75" s="142"/>
      <c r="EJE75" s="142"/>
      <c r="EJF75" s="142"/>
      <c r="EJG75" s="142"/>
      <c r="EJH75" s="142"/>
      <c r="EJI75" s="142"/>
      <c r="EJJ75" s="142"/>
      <c r="EJK75" s="142"/>
      <c r="EJL75" s="142"/>
      <c r="EJM75" s="142"/>
      <c r="EJN75" s="142"/>
      <c r="EJO75" s="142"/>
      <c r="EJP75" s="142"/>
      <c r="EJQ75" s="142"/>
      <c r="EJR75" s="142"/>
      <c r="EJS75" s="142"/>
      <c r="EJT75" s="142"/>
      <c r="EJU75" s="142"/>
      <c r="EJV75" s="142"/>
      <c r="EJW75" s="142"/>
      <c r="EJX75" s="142"/>
      <c r="EJY75" s="142"/>
      <c r="EJZ75" s="142"/>
      <c r="EKA75" s="142"/>
      <c r="EKB75" s="142"/>
      <c r="EKC75" s="142"/>
      <c r="EKD75" s="142"/>
      <c r="EKE75" s="142"/>
      <c r="EKF75" s="142"/>
      <c r="EKG75" s="142"/>
      <c r="EKH75" s="142"/>
      <c r="EKI75" s="142"/>
      <c r="EKJ75" s="142"/>
      <c r="EKK75" s="142"/>
      <c r="EKL75" s="142"/>
      <c r="EKM75" s="142"/>
      <c r="EKN75" s="142"/>
      <c r="EKO75" s="142"/>
      <c r="EKP75" s="142"/>
      <c r="EKQ75" s="142"/>
      <c r="EKR75" s="142"/>
      <c r="EKS75" s="142"/>
      <c r="EKT75" s="142"/>
      <c r="EKU75" s="142"/>
      <c r="EKV75" s="142"/>
      <c r="EKW75" s="142"/>
      <c r="EKX75" s="142"/>
      <c r="EKY75" s="142"/>
      <c r="EKZ75" s="142"/>
      <c r="ELA75" s="142"/>
      <c r="ELB75" s="142"/>
      <c r="ELC75" s="142"/>
      <c r="ELD75" s="142"/>
      <c r="ELE75" s="142"/>
      <c r="ELF75" s="142"/>
      <c r="ELG75" s="142"/>
      <c r="ELH75" s="142"/>
      <c r="ELI75" s="142"/>
      <c r="ELJ75" s="142"/>
      <c r="ELK75" s="142"/>
      <c r="ELL75" s="142"/>
      <c r="ELM75" s="142"/>
      <c r="ELN75" s="142"/>
      <c r="ELO75" s="142"/>
      <c r="ELP75" s="142"/>
      <c r="ELQ75" s="142"/>
      <c r="ELR75" s="142"/>
      <c r="ELS75" s="142"/>
      <c r="ELT75" s="142"/>
      <c r="ELU75" s="142"/>
      <c r="ELV75" s="142"/>
      <c r="ELW75" s="142"/>
      <c r="ELX75" s="142"/>
      <c r="ELY75" s="142"/>
      <c r="ELZ75" s="142"/>
      <c r="EMA75" s="142"/>
      <c r="EMB75" s="142"/>
      <c r="EMC75" s="142"/>
      <c r="EMD75" s="142"/>
      <c r="EME75" s="142"/>
      <c r="EMF75" s="142"/>
      <c r="EMG75" s="142"/>
      <c r="EMH75" s="142"/>
      <c r="EMI75" s="142"/>
      <c r="EMJ75" s="142"/>
      <c r="EMK75" s="142"/>
      <c r="EML75" s="142"/>
      <c r="EMM75" s="142"/>
      <c r="EMN75" s="142"/>
      <c r="EMO75" s="142"/>
      <c r="EMP75" s="142"/>
      <c r="EMQ75" s="142"/>
      <c r="EMR75" s="142"/>
      <c r="EMS75" s="142"/>
      <c r="EMT75" s="142"/>
      <c r="EMU75" s="142"/>
      <c r="EMV75" s="142"/>
      <c r="EMW75" s="142"/>
      <c r="EMX75" s="142"/>
      <c r="EMY75" s="142"/>
      <c r="EMZ75" s="142"/>
      <c r="ENA75" s="142"/>
      <c r="ENB75" s="142"/>
      <c r="ENC75" s="142"/>
      <c r="END75" s="142"/>
      <c r="ENE75" s="142"/>
      <c r="ENF75" s="142"/>
      <c r="ENG75" s="142"/>
      <c r="ENH75" s="142"/>
      <c r="ENI75" s="142"/>
      <c r="ENJ75" s="142"/>
      <c r="ENK75" s="142"/>
      <c r="ENL75" s="142"/>
      <c r="ENM75" s="142"/>
      <c r="ENN75" s="142"/>
      <c r="ENO75" s="142"/>
      <c r="ENP75" s="142"/>
      <c r="ENQ75" s="142"/>
      <c r="ENR75" s="142"/>
      <c r="ENS75" s="142"/>
      <c r="ENT75" s="142"/>
      <c r="ENU75" s="142"/>
      <c r="ENV75" s="142"/>
      <c r="ENW75" s="142"/>
      <c r="ENX75" s="142"/>
      <c r="ENY75" s="142"/>
      <c r="ENZ75" s="142"/>
      <c r="EOA75" s="142"/>
      <c r="EOB75" s="142"/>
      <c r="EOC75" s="142"/>
      <c r="EOD75" s="142"/>
      <c r="EOE75" s="142"/>
      <c r="EOF75" s="142"/>
      <c r="EOG75" s="142"/>
      <c r="EOH75" s="142"/>
      <c r="EOI75" s="142"/>
      <c r="EOJ75" s="142"/>
      <c r="EOK75" s="142"/>
      <c r="EOL75" s="142"/>
      <c r="EOM75" s="142"/>
      <c r="EON75" s="142"/>
      <c r="EOO75" s="142"/>
      <c r="EOP75" s="142"/>
      <c r="EOQ75" s="142"/>
      <c r="EOR75" s="142"/>
      <c r="EOS75" s="142"/>
      <c r="EOT75" s="142"/>
      <c r="EOU75" s="142"/>
      <c r="EOV75" s="142"/>
      <c r="EOW75" s="142"/>
      <c r="EOX75" s="142"/>
      <c r="EOY75" s="142"/>
      <c r="EOZ75" s="142"/>
      <c r="EPA75" s="142"/>
      <c r="EPB75" s="142"/>
      <c r="EPC75" s="142"/>
      <c r="EPD75" s="142"/>
      <c r="EPE75" s="142"/>
      <c r="EPF75" s="142"/>
      <c r="EPG75" s="142"/>
      <c r="EPH75" s="142"/>
      <c r="EPI75" s="142"/>
      <c r="EPJ75" s="142"/>
      <c r="EPK75" s="142"/>
      <c r="EPL75" s="142"/>
      <c r="EPM75" s="142"/>
      <c r="EPN75" s="142"/>
      <c r="EPO75" s="142"/>
      <c r="EPP75" s="142"/>
      <c r="EPQ75" s="142"/>
      <c r="EPR75" s="142"/>
      <c r="EPS75" s="142"/>
      <c r="EPT75" s="142"/>
      <c r="EPU75" s="142"/>
      <c r="EPV75" s="142"/>
      <c r="EPW75" s="142"/>
      <c r="EPX75" s="142"/>
      <c r="EPY75" s="142"/>
      <c r="EPZ75" s="142"/>
      <c r="EQA75" s="142"/>
      <c r="EQB75" s="142"/>
      <c r="EQC75" s="142"/>
      <c r="EQD75" s="142"/>
      <c r="EQE75" s="142"/>
      <c r="EQF75" s="142"/>
      <c r="EQG75" s="142"/>
      <c r="EQH75" s="142"/>
      <c r="EQI75" s="142"/>
      <c r="EQJ75" s="142"/>
      <c r="EQK75" s="142"/>
      <c r="EQL75" s="142"/>
      <c r="EQM75" s="142"/>
      <c r="EQN75" s="142"/>
      <c r="EQO75" s="142"/>
      <c r="EQP75" s="142"/>
      <c r="EQQ75" s="142"/>
      <c r="EQR75" s="142"/>
      <c r="EQS75" s="142"/>
      <c r="EQT75" s="142"/>
      <c r="EQU75" s="142"/>
      <c r="EQV75" s="142"/>
      <c r="EQW75" s="142"/>
      <c r="EQX75" s="142"/>
      <c r="EQY75" s="142"/>
      <c r="EQZ75" s="142"/>
      <c r="ERA75" s="142"/>
      <c r="ERB75" s="142"/>
      <c r="ERC75" s="142"/>
      <c r="ERD75" s="142"/>
      <c r="ERE75" s="142"/>
      <c r="ERF75" s="142"/>
      <c r="ERG75" s="142"/>
      <c r="ERH75" s="142"/>
      <c r="ERI75" s="142"/>
      <c r="ERJ75" s="142"/>
      <c r="ERK75" s="142"/>
      <c r="ERL75" s="142"/>
      <c r="ERM75" s="142"/>
      <c r="ERN75" s="142"/>
      <c r="ERO75" s="142"/>
      <c r="ERP75" s="142"/>
      <c r="ERQ75" s="142"/>
      <c r="ERR75" s="142"/>
      <c r="ERS75" s="142"/>
      <c r="ERT75" s="142"/>
      <c r="ERU75" s="142"/>
      <c r="ERV75" s="142"/>
      <c r="ERW75" s="142"/>
      <c r="ERX75" s="142"/>
      <c r="ERY75" s="142"/>
      <c r="ERZ75" s="142"/>
      <c r="ESA75" s="142"/>
      <c r="ESB75" s="142"/>
      <c r="ESC75" s="142"/>
      <c r="ESD75" s="142"/>
      <c r="ESE75" s="142"/>
      <c r="ESF75" s="142"/>
      <c r="ESG75" s="142"/>
      <c r="ESH75" s="142"/>
      <c r="ESI75" s="142"/>
      <c r="ESJ75" s="142"/>
      <c r="ESK75" s="142"/>
      <c r="ESL75" s="142"/>
      <c r="ESM75" s="142"/>
      <c r="ESN75" s="142"/>
      <c r="ESO75" s="142"/>
      <c r="ESP75" s="142"/>
      <c r="ESQ75" s="142"/>
      <c r="ESR75" s="142"/>
      <c r="ESS75" s="142"/>
      <c r="EST75" s="142"/>
      <c r="ESU75" s="142"/>
      <c r="ESV75" s="142"/>
      <c r="ESW75" s="142"/>
      <c r="ESX75" s="142"/>
      <c r="ESY75" s="142"/>
      <c r="ESZ75" s="142"/>
      <c r="ETA75" s="142"/>
      <c r="ETB75" s="142"/>
      <c r="ETC75" s="142"/>
      <c r="ETD75" s="142"/>
      <c r="ETE75" s="142"/>
      <c r="ETF75" s="142"/>
      <c r="ETG75" s="142"/>
      <c r="ETH75" s="142"/>
      <c r="ETI75" s="142"/>
      <c r="ETJ75" s="142"/>
      <c r="ETK75" s="142"/>
      <c r="ETL75" s="142"/>
      <c r="ETM75" s="142"/>
      <c r="ETN75" s="142"/>
      <c r="ETO75" s="142"/>
      <c r="ETP75" s="142"/>
      <c r="ETQ75" s="142"/>
      <c r="ETR75" s="142"/>
      <c r="ETS75" s="142"/>
      <c r="ETT75" s="142"/>
      <c r="ETU75" s="142"/>
      <c r="ETV75" s="142"/>
      <c r="ETW75" s="142"/>
      <c r="ETX75" s="142"/>
      <c r="ETY75" s="142"/>
      <c r="ETZ75" s="142"/>
      <c r="EUA75" s="142"/>
      <c r="EUB75" s="142"/>
      <c r="EUC75" s="142"/>
      <c r="EUD75" s="142"/>
      <c r="EUE75" s="142"/>
      <c r="EUF75" s="142"/>
      <c r="EUG75" s="142"/>
      <c r="EUH75" s="142"/>
      <c r="EUI75" s="142"/>
      <c r="EUJ75" s="142"/>
      <c r="EUK75" s="142"/>
      <c r="EUL75" s="142"/>
      <c r="EUM75" s="142"/>
      <c r="EUN75" s="142"/>
      <c r="EUO75" s="142"/>
      <c r="EUP75" s="142"/>
      <c r="EUQ75" s="142"/>
      <c r="EUR75" s="142"/>
      <c r="EUS75" s="142"/>
      <c r="EUT75" s="142"/>
      <c r="EUU75" s="142"/>
      <c r="EUV75" s="142"/>
      <c r="EUW75" s="142"/>
      <c r="EUX75" s="142"/>
      <c r="EUY75" s="142"/>
      <c r="EUZ75" s="142"/>
      <c r="EVA75" s="142"/>
      <c r="EVB75" s="142"/>
      <c r="EVC75" s="142"/>
      <c r="EVD75" s="142"/>
      <c r="EVE75" s="142"/>
      <c r="EVF75" s="142"/>
      <c r="EVG75" s="142"/>
      <c r="EVH75" s="142"/>
      <c r="EVI75" s="142"/>
      <c r="EVJ75" s="142"/>
      <c r="EVK75" s="142"/>
      <c r="EVL75" s="142"/>
      <c r="EVM75" s="142"/>
      <c r="EVN75" s="142"/>
      <c r="EVO75" s="142"/>
      <c r="EVP75" s="142"/>
      <c r="EVQ75" s="142"/>
      <c r="EVR75" s="142"/>
      <c r="EVS75" s="142"/>
      <c r="EVT75" s="142"/>
      <c r="EVU75" s="142"/>
      <c r="EVV75" s="142"/>
      <c r="EVW75" s="142"/>
      <c r="EVX75" s="142"/>
      <c r="EVY75" s="142"/>
      <c r="EVZ75" s="142"/>
      <c r="EWA75" s="142"/>
      <c r="EWB75" s="142"/>
      <c r="EWC75" s="142"/>
      <c r="EWD75" s="142"/>
      <c r="EWE75" s="142"/>
      <c r="EWF75" s="142"/>
      <c r="EWG75" s="142"/>
      <c r="EWH75" s="142"/>
      <c r="EWI75" s="142"/>
      <c r="EWJ75" s="142"/>
      <c r="EWK75" s="142"/>
      <c r="EWL75" s="142"/>
      <c r="EWM75" s="142"/>
      <c r="EWN75" s="142"/>
      <c r="EWO75" s="142"/>
      <c r="EWP75" s="142"/>
      <c r="EWQ75" s="142"/>
      <c r="EWR75" s="142"/>
      <c r="EWS75" s="142"/>
      <c r="EWT75" s="142"/>
      <c r="EWU75" s="142"/>
      <c r="EWV75" s="142"/>
      <c r="EWW75" s="142"/>
      <c r="EWX75" s="142"/>
      <c r="EWY75" s="142"/>
      <c r="EWZ75" s="142"/>
      <c r="EXA75" s="142"/>
      <c r="EXB75" s="142"/>
      <c r="EXC75" s="142"/>
      <c r="EXD75" s="142"/>
      <c r="EXE75" s="142"/>
      <c r="EXF75" s="142"/>
      <c r="EXG75" s="142"/>
      <c r="EXH75" s="142"/>
      <c r="EXI75" s="142"/>
      <c r="EXJ75" s="142"/>
      <c r="EXK75" s="142"/>
      <c r="EXL75" s="142"/>
      <c r="EXM75" s="142"/>
      <c r="EXN75" s="142"/>
      <c r="EXO75" s="142"/>
      <c r="EXP75" s="142"/>
      <c r="EXQ75" s="142"/>
      <c r="EXR75" s="142"/>
      <c r="EXS75" s="142"/>
      <c r="EXT75" s="142"/>
      <c r="EXU75" s="142"/>
      <c r="EXV75" s="142"/>
      <c r="EXW75" s="142"/>
      <c r="EXX75" s="142"/>
      <c r="EXY75" s="142"/>
      <c r="EXZ75" s="142"/>
      <c r="EYA75" s="142"/>
      <c r="EYB75" s="142"/>
      <c r="EYC75" s="142"/>
      <c r="EYD75" s="142"/>
      <c r="EYE75" s="142"/>
      <c r="EYF75" s="142"/>
      <c r="EYG75" s="142"/>
      <c r="EYH75" s="142"/>
      <c r="EYI75" s="142"/>
      <c r="EYJ75" s="142"/>
      <c r="EYK75" s="142"/>
      <c r="EYL75" s="142"/>
      <c r="EYM75" s="142"/>
      <c r="EYN75" s="142"/>
      <c r="EYO75" s="142"/>
      <c r="EYP75" s="142"/>
      <c r="EYQ75" s="142"/>
      <c r="EYR75" s="142"/>
      <c r="EYS75" s="142"/>
      <c r="EYT75" s="142"/>
      <c r="EYU75" s="142"/>
      <c r="EYV75" s="142"/>
      <c r="EYW75" s="142"/>
      <c r="EYX75" s="142"/>
      <c r="EYY75" s="142"/>
      <c r="EYZ75" s="142"/>
      <c r="EZA75" s="142"/>
      <c r="EZB75" s="142"/>
      <c r="EZC75" s="142"/>
      <c r="EZD75" s="142"/>
      <c r="EZE75" s="142"/>
      <c r="EZF75" s="142"/>
      <c r="EZG75" s="142"/>
      <c r="EZH75" s="142"/>
      <c r="EZI75" s="142"/>
      <c r="EZJ75" s="142"/>
      <c r="EZK75" s="142"/>
      <c r="EZL75" s="142"/>
      <c r="EZM75" s="142"/>
      <c r="EZN75" s="142"/>
      <c r="EZO75" s="142"/>
      <c r="EZP75" s="142"/>
      <c r="EZQ75" s="142"/>
      <c r="EZR75" s="142"/>
      <c r="EZS75" s="142"/>
      <c r="EZT75" s="142"/>
      <c r="EZU75" s="142"/>
      <c r="EZV75" s="142"/>
      <c r="EZW75" s="142"/>
      <c r="EZX75" s="142"/>
      <c r="EZY75" s="142"/>
      <c r="EZZ75" s="142"/>
      <c r="FAA75" s="142"/>
      <c r="FAB75" s="142"/>
      <c r="FAC75" s="142"/>
      <c r="FAD75" s="142"/>
      <c r="FAE75" s="142"/>
      <c r="FAF75" s="142"/>
      <c r="FAG75" s="142"/>
      <c r="FAH75" s="142"/>
      <c r="FAI75" s="142"/>
      <c r="FAJ75" s="142"/>
      <c r="FAK75" s="142"/>
      <c r="FAL75" s="142"/>
      <c r="FAM75" s="142"/>
      <c r="FAN75" s="142"/>
      <c r="FAO75" s="142"/>
      <c r="FAP75" s="142"/>
      <c r="FAQ75" s="142"/>
      <c r="FAR75" s="142"/>
      <c r="FAS75" s="142"/>
      <c r="FAT75" s="142"/>
      <c r="FAU75" s="142"/>
      <c r="FAV75" s="142"/>
      <c r="FAW75" s="142"/>
      <c r="FAX75" s="142"/>
      <c r="FAY75" s="142"/>
      <c r="FAZ75" s="142"/>
      <c r="FBA75" s="142"/>
      <c r="FBB75" s="142"/>
      <c r="FBC75" s="142"/>
      <c r="FBD75" s="142"/>
      <c r="FBE75" s="142"/>
      <c r="FBF75" s="142"/>
      <c r="FBG75" s="142"/>
      <c r="FBH75" s="142"/>
      <c r="FBI75" s="142"/>
      <c r="FBJ75" s="142"/>
      <c r="FBK75" s="142"/>
      <c r="FBL75" s="142"/>
      <c r="FBM75" s="142"/>
      <c r="FBN75" s="142"/>
      <c r="FBO75" s="142"/>
      <c r="FBP75" s="142"/>
      <c r="FBQ75" s="142"/>
      <c r="FBR75" s="142"/>
      <c r="FBS75" s="142"/>
      <c r="FBT75" s="142"/>
      <c r="FBU75" s="142"/>
      <c r="FBV75" s="142"/>
      <c r="FBW75" s="142"/>
      <c r="FBX75" s="142"/>
      <c r="FBY75" s="142"/>
      <c r="FBZ75" s="142"/>
      <c r="FCA75" s="142"/>
      <c r="FCB75" s="142"/>
      <c r="FCC75" s="142"/>
      <c r="FCD75" s="142"/>
      <c r="FCE75" s="142"/>
      <c r="FCF75" s="142"/>
      <c r="FCG75" s="142"/>
      <c r="FCH75" s="142"/>
      <c r="FCI75" s="142"/>
      <c r="FCJ75" s="142"/>
      <c r="FCK75" s="142"/>
      <c r="FCL75" s="142"/>
      <c r="FCM75" s="142"/>
      <c r="FCN75" s="142"/>
      <c r="FCO75" s="142"/>
      <c r="FCP75" s="142"/>
      <c r="FCQ75" s="142"/>
      <c r="FCR75" s="142"/>
      <c r="FCS75" s="142"/>
      <c r="FCT75" s="142"/>
      <c r="FCU75" s="142"/>
      <c r="FCV75" s="142"/>
      <c r="FCW75" s="142"/>
      <c r="FCX75" s="142"/>
      <c r="FCY75" s="142"/>
      <c r="FCZ75" s="142"/>
      <c r="FDA75" s="142"/>
      <c r="FDB75" s="142"/>
      <c r="FDC75" s="142"/>
      <c r="FDD75" s="142"/>
      <c r="FDE75" s="142"/>
      <c r="FDF75" s="142"/>
      <c r="FDG75" s="142"/>
      <c r="FDH75" s="142"/>
      <c r="FDI75" s="142"/>
      <c r="FDJ75" s="142"/>
      <c r="FDK75" s="142"/>
      <c r="FDL75" s="142"/>
      <c r="FDM75" s="142"/>
      <c r="FDN75" s="142"/>
      <c r="FDO75" s="142"/>
      <c r="FDP75" s="142"/>
      <c r="FDQ75" s="142"/>
      <c r="FDR75" s="142"/>
      <c r="FDS75" s="142"/>
      <c r="FDT75" s="142"/>
      <c r="FDU75" s="142"/>
      <c r="FDV75" s="142"/>
      <c r="FDW75" s="142"/>
      <c r="FDX75" s="142"/>
      <c r="FDY75" s="142"/>
      <c r="FDZ75" s="142"/>
      <c r="FEA75" s="142"/>
      <c r="FEB75" s="142"/>
      <c r="FEC75" s="142"/>
      <c r="FED75" s="142"/>
      <c r="FEE75" s="142"/>
      <c r="FEF75" s="142"/>
      <c r="FEG75" s="142"/>
      <c r="FEH75" s="142"/>
      <c r="FEI75" s="142"/>
      <c r="FEJ75" s="142"/>
      <c r="FEK75" s="142"/>
      <c r="FEL75" s="142"/>
      <c r="FEM75" s="142"/>
      <c r="FEN75" s="142"/>
      <c r="FEO75" s="142"/>
      <c r="FEP75" s="142"/>
      <c r="FEQ75" s="142"/>
      <c r="FER75" s="142"/>
      <c r="FES75" s="142"/>
      <c r="FET75" s="142"/>
      <c r="FEU75" s="142"/>
      <c r="FEV75" s="142"/>
      <c r="FEW75" s="142"/>
      <c r="FEX75" s="142"/>
      <c r="FEY75" s="142"/>
      <c r="FEZ75" s="142"/>
      <c r="FFA75" s="142"/>
      <c r="FFB75" s="142"/>
      <c r="FFC75" s="142"/>
      <c r="FFD75" s="142"/>
      <c r="FFE75" s="142"/>
      <c r="FFF75" s="142"/>
      <c r="FFG75" s="142"/>
      <c r="FFH75" s="142"/>
      <c r="FFI75" s="142"/>
      <c r="FFJ75" s="142"/>
      <c r="FFK75" s="142"/>
      <c r="FFL75" s="142"/>
      <c r="FFM75" s="142"/>
      <c r="FFN75" s="142"/>
      <c r="FFO75" s="142"/>
      <c r="FFP75" s="142"/>
      <c r="FFQ75" s="142"/>
      <c r="FFR75" s="142"/>
      <c r="FFS75" s="142"/>
      <c r="FFT75" s="142"/>
      <c r="FFU75" s="142"/>
      <c r="FFV75" s="142"/>
      <c r="FFW75" s="142"/>
      <c r="FFX75" s="142"/>
      <c r="FFY75" s="142"/>
      <c r="FFZ75" s="142"/>
      <c r="FGA75" s="142"/>
      <c r="FGB75" s="142"/>
      <c r="FGC75" s="142"/>
      <c r="FGD75" s="142"/>
      <c r="FGE75" s="142"/>
      <c r="FGF75" s="142"/>
      <c r="FGG75" s="142"/>
      <c r="FGH75" s="142"/>
      <c r="FGI75" s="142"/>
      <c r="FGJ75" s="142"/>
      <c r="FGK75" s="142"/>
      <c r="FGL75" s="142"/>
      <c r="FGM75" s="142"/>
      <c r="FGN75" s="142"/>
      <c r="FGO75" s="142"/>
      <c r="FGP75" s="142"/>
      <c r="FGQ75" s="142"/>
      <c r="FGR75" s="142"/>
      <c r="FGS75" s="142"/>
      <c r="FGT75" s="142"/>
      <c r="FGU75" s="142"/>
      <c r="FGV75" s="142"/>
      <c r="FGW75" s="142"/>
      <c r="FGX75" s="142"/>
      <c r="FGY75" s="142"/>
      <c r="FGZ75" s="142"/>
      <c r="FHA75" s="142"/>
      <c r="FHB75" s="142"/>
      <c r="FHC75" s="142"/>
      <c r="FHD75" s="142"/>
      <c r="FHE75" s="142"/>
      <c r="FHF75" s="142"/>
      <c r="FHG75" s="142"/>
      <c r="FHH75" s="142"/>
      <c r="FHI75" s="142"/>
      <c r="FHJ75" s="142"/>
      <c r="FHK75" s="142"/>
      <c r="FHL75" s="142"/>
      <c r="FHM75" s="142"/>
      <c r="FHN75" s="142"/>
      <c r="FHO75" s="142"/>
      <c r="FHP75" s="142"/>
      <c r="FHQ75" s="142"/>
      <c r="FHR75" s="142"/>
      <c r="FHS75" s="142"/>
      <c r="FHT75" s="142"/>
      <c r="FHU75" s="142"/>
      <c r="FHV75" s="142"/>
      <c r="FHW75" s="142"/>
      <c r="FHX75" s="142"/>
      <c r="FHY75" s="142"/>
      <c r="FHZ75" s="142"/>
      <c r="FIA75" s="142"/>
      <c r="FIB75" s="142"/>
      <c r="FIC75" s="142"/>
      <c r="FID75" s="142"/>
      <c r="FIE75" s="142"/>
      <c r="FIF75" s="142"/>
      <c r="FIG75" s="142"/>
      <c r="FIH75" s="142"/>
      <c r="FII75" s="142"/>
      <c r="FIJ75" s="142"/>
      <c r="FIK75" s="142"/>
      <c r="FIL75" s="142"/>
      <c r="FIM75" s="142"/>
      <c r="FIN75" s="142"/>
      <c r="FIO75" s="142"/>
      <c r="FIP75" s="142"/>
      <c r="FIQ75" s="142"/>
      <c r="FIR75" s="142"/>
      <c r="FIS75" s="142"/>
      <c r="FIT75" s="142"/>
      <c r="FIU75" s="142"/>
      <c r="FIV75" s="142"/>
      <c r="FIW75" s="142"/>
      <c r="FIX75" s="142"/>
      <c r="FIY75" s="142"/>
      <c r="FIZ75" s="142"/>
      <c r="FJA75" s="142"/>
      <c r="FJB75" s="142"/>
      <c r="FJC75" s="142"/>
      <c r="FJD75" s="142"/>
      <c r="FJE75" s="142"/>
      <c r="FJF75" s="142"/>
      <c r="FJG75" s="142"/>
      <c r="FJH75" s="142"/>
      <c r="FJI75" s="142"/>
      <c r="FJJ75" s="142"/>
      <c r="FJK75" s="142"/>
      <c r="FJL75" s="142"/>
      <c r="FJM75" s="142"/>
      <c r="FJN75" s="142"/>
      <c r="FJO75" s="142"/>
      <c r="FJP75" s="142"/>
      <c r="FJQ75" s="142"/>
      <c r="FJR75" s="142"/>
      <c r="FJS75" s="142"/>
      <c r="FJT75" s="142"/>
      <c r="FJU75" s="142"/>
      <c r="FJV75" s="142"/>
      <c r="FJW75" s="142"/>
      <c r="FJX75" s="142"/>
      <c r="FJY75" s="142"/>
      <c r="FJZ75" s="142"/>
      <c r="FKA75" s="142"/>
      <c r="FKB75" s="142"/>
      <c r="FKC75" s="142"/>
      <c r="FKD75" s="142"/>
      <c r="FKE75" s="142"/>
      <c r="FKF75" s="142"/>
      <c r="FKG75" s="142"/>
      <c r="FKH75" s="142"/>
      <c r="FKI75" s="142"/>
      <c r="FKJ75" s="142"/>
      <c r="FKK75" s="142"/>
      <c r="FKL75" s="142"/>
      <c r="FKM75" s="142"/>
      <c r="FKN75" s="142"/>
      <c r="FKO75" s="142"/>
      <c r="FKP75" s="142"/>
      <c r="FKQ75" s="142"/>
      <c r="FKR75" s="142"/>
      <c r="FKS75" s="142"/>
      <c r="FKT75" s="142"/>
      <c r="FKU75" s="142"/>
      <c r="FKV75" s="142"/>
      <c r="FKW75" s="142"/>
      <c r="FKX75" s="142"/>
      <c r="FKY75" s="142"/>
      <c r="FKZ75" s="142"/>
      <c r="FLA75" s="142"/>
      <c r="FLB75" s="142"/>
      <c r="FLC75" s="142"/>
      <c r="FLD75" s="142"/>
      <c r="FLE75" s="142"/>
      <c r="FLF75" s="142"/>
      <c r="FLG75" s="142"/>
      <c r="FLH75" s="142"/>
      <c r="FLI75" s="142"/>
      <c r="FLJ75" s="142"/>
      <c r="FLK75" s="142"/>
      <c r="FLL75" s="142"/>
      <c r="FLM75" s="142"/>
      <c r="FLN75" s="142"/>
      <c r="FLO75" s="142"/>
      <c r="FLP75" s="142"/>
      <c r="FLQ75" s="142"/>
      <c r="FLR75" s="142"/>
      <c r="FLS75" s="142"/>
      <c r="FLT75" s="142"/>
      <c r="FLU75" s="142"/>
      <c r="FLV75" s="142"/>
      <c r="FLW75" s="142"/>
      <c r="FLX75" s="142"/>
      <c r="FLY75" s="142"/>
      <c r="FLZ75" s="142"/>
      <c r="FMA75" s="142"/>
      <c r="FMB75" s="142"/>
      <c r="FMC75" s="142"/>
      <c r="FMD75" s="142"/>
      <c r="FME75" s="142"/>
      <c r="FMF75" s="142"/>
      <c r="FMG75" s="142"/>
      <c r="FMH75" s="142"/>
      <c r="FMI75" s="142"/>
      <c r="FMJ75" s="142"/>
      <c r="FMK75" s="142"/>
      <c r="FML75" s="142"/>
      <c r="FMM75" s="142"/>
      <c r="FMN75" s="142"/>
      <c r="FMO75" s="142"/>
      <c r="FMP75" s="142"/>
      <c r="FMQ75" s="142"/>
      <c r="FMR75" s="142"/>
      <c r="FMS75" s="142"/>
      <c r="FMT75" s="142"/>
      <c r="FMU75" s="142"/>
      <c r="FMV75" s="142"/>
      <c r="FMW75" s="142"/>
      <c r="FMX75" s="142"/>
      <c r="FMY75" s="142"/>
      <c r="FMZ75" s="142"/>
      <c r="FNA75" s="142"/>
      <c r="FNB75" s="142"/>
      <c r="FNC75" s="142"/>
      <c r="FND75" s="142"/>
      <c r="FNE75" s="142"/>
      <c r="FNF75" s="142"/>
      <c r="FNG75" s="142"/>
      <c r="FNH75" s="142"/>
      <c r="FNI75" s="142"/>
      <c r="FNJ75" s="142"/>
      <c r="FNK75" s="142"/>
      <c r="FNL75" s="142"/>
      <c r="FNM75" s="142"/>
      <c r="FNN75" s="142"/>
      <c r="FNO75" s="142"/>
      <c r="FNP75" s="142"/>
      <c r="FNQ75" s="142"/>
      <c r="FNR75" s="142"/>
      <c r="FNS75" s="142"/>
      <c r="FNT75" s="142"/>
      <c r="FNU75" s="142"/>
      <c r="FNV75" s="142"/>
      <c r="FNW75" s="142"/>
      <c r="FNX75" s="142"/>
      <c r="FNY75" s="142"/>
      <c r="FNZ75" s="142"/>
      <c r="FOA75" s="142"/>
      <c r="FOB75" s="142"/>
      <c r="FOC75" s="142"/>
      <c r="FOD75" s="142"/>
      <c r="FOE75" s="142"/>
      <c r="FOF75" s="142"/>
      <c r="FOG75" s="142"/>
      <c r="FOH75" s="142"/>
      <c r="FOI75" s="142"/>
      <c r="FOJ75" s="142"/>
      <c r="FOK75" s="142"/>
      <c r="FOL75" s="142"/>
      <c r="FOM75" s="142"/>
      <c r="FON75" s="142"/>
      <c r="FOO75" s="142"/>
      <c r="FOP75" s="142"/>
      <c r="FOQ75" s="142"/>
      <c r="FOR75" s="142"/>
      <c r="FOS75" s="142"/>
      <c r="FOT75" s="142"/>
      <c r="FOU75" s="142"/>
      <c r="FOV75" s="142"/>
      <c r="FOW75" s="142"/>
      <c r="FOX75" s="142"/>
      <c r="FOY75" s="142"/>
      <c r="FOZ75" s="142"/>
      <c r="FPA75" s="142"/>
      <c r="FPB75" s="142"/>
      <c r="FPC75" s="142"/>
      <c r="FPD75" s="142"/>
      <c r="FPE75" s="142"/>
      <c r="FPF75" s="142"/>
      <c r="FPG75" s="142"/>
      <c r="FPH75" s="142"/>
      <c r="FPI75" s="142"/>
      <c r="FPJ75" s="142"/>
      <c r="FPK75" s="142"/>
      <c r="FPL75" s="142"/>
      <c r="FPM75" s="142"/>
      <c r="FPN75" s="142"/>
      <c r="FPO75" s="142"/>
      <c r="FPP75" s="142"/>
      <c r="FPQ75" s="142"/>
      <c r="FPR75" s="142"/>
      <c r="FPS75" s="142"/>
      <c r="FPT75" s="142"/>
      <c r="FPU75" s="142"/>
      <c r="FPV75" s="142"/>
      <c r="FPW75" s="142"/>
      <c r="FPX75" s="142"/>
      <c r="FPY75" s="142"/>
      <c r="FPZ75" s="142"/>
      <c r="FQA75" s="142"/>
      <c r="FQB75" s="142"/>
      <c r="FQC75" s="142"/>
      <c r="FQD75" s="142"/>
      <c r="FQE75" s="142"/>
      <c r="FQF75" s="142"/>
      <c r="FQG75" s="142"/>
      <c r="FQH75" s="142"/>
      <c r="FQI75" s="142"/>
      <c r="FQJ75" s="142"/>
      <c r="FQK75" s="142"/>
      <c r="FQL75" s="142"/>
      <c r="FQM75" s="142"/>
      <c r="FQN75" s="142"/>
      <c r="FQO75" s="142"/>
      <c r="FQP75" s="142"/>
      <c r="FQQ75" s="142"/>
      <c r="FQR75" s="142"/>
      <c r="FQS75" s="142"/>
      <c r="FQT75" s="142"/>
      <c r="FQU75" s="142"/>
      <c r="FQV75" s="142"/>
      <c r="FQW75" s="142"/>
      <c r="FQX75" s="142"/>
      <c r="FQY75" s="142"/>
      <c r="FQZ75" s="142"/>
      <c r="FRA75" s="142"/>
      <c r="FRB75" s="142"/>
      <c r="FRC75" s="142"/>
      <c r="FRD75" s="142"/>
      <c r="FRE75" s="142"/>
      <c r="FRF75" s="142"/>
      <c r="FRG75" s="142"/>
      <c r="FRH75" s="142"/>
      <c r="FRI75" s="142"/>
      <c r="FRJ75" s="142"/>
      <c r="FRK75" s="142"/>
      <c r="FRL75" s="142"/>
      <c r="FRM75" s="142"/>
      <c r="FRN75" s="142"/>
      <c r="FRO75" s="142"/>
      <c r="FRP75" s="142"/>
      <c r="FRQ75" s="142"/>
      <c r="FRR75" s="142"/>
      <c r="FRS75" s="142"/>
      <c r="FRT75" s="142"/>
      <c r="FRU75" s="142"/>
      <c r="FRV75" s="142"/>
      <c r="FRW75" s="142"/>
      <c r="FRX75" s="142"/>
      <c r="FRY75" s="142"/>
      <c r="FRZ75" s="142"/>
      <c r="FSA75" s="142"/>
      <c r="FSB75" s="142"/>
      <c r="FSC75" s="142"/>
      <c r="FSD75" s="142"/>
      <c r="FSE75" s="142"/>
      <c r="FSF75" s="142"/>
      <c r="FSG75" s="142"/>
      <c r="FSH75" s="142"/>
      <c r="FSI75" s="142"/>
      <c r="FSJ75" s="142"/>
      <c r="FSK75" s="142"/>
      <c r="FSL75" s="142"/>
      <c r="FSM75" s="142"/>
      <c r="FSN75" s="142"/>
      <c r="FSO75" s="142"/>
      <c r="FSP75" s="142"/>
      <c r="FSQ75" s="142"/>
      <c r="FSR75" s="142"/>
      <c r="FSS75" s="142"/>
      <c r="FST75" s="142"/>
      <c r="FSU75" s="142"/>
      <c r="FSV75" s="142"/>
      <c r="FSW75" s="142"/>
      <c r="FSX75" s="142"/>
      <c r="FSY75" s="142"/>
      <c r="FSZ75" s="142"/>
      <c r="FTA75" s="142"/>
      <c r="FTB75" s="142"/>
      <c r="FTC75" s="142"/>
      <c r="FTD75" s="142"/>
      <c r="FTE75" s="142"/>
      <c r="FTF75" s="142"/>
      <c r="FTG75" s="142"/>
      <c r="FTH75" s="142"/>
      <c r="FTI75" s="142"/>
      <c r="FTJ75" s="142"/>
      <c r="FTK75" s="142"/>
      <c r="FTL75" s="142"/>
      <c r="FTM75" s="142"/>
      <c r="FTN75" s="142"/>
      <c r="FTO75" s="142"/>
      <c r="FTP75" s="142"/>
      <c r="FTQ75" s="142"/>
      <c r="FTR75" s="142"/>
      <c r="FTS75" s="142"/>
      <c r="FTT75" s="142"/>
      <c r="FTU75" s="142"/>
      <c r="FTV75" s="142"/>
      <c r="FTW75" s="142"/>
      <c r="FTX75" s="142"/>
      <c r="FTY75" s="142"/>
      <c r="FTZ75" s="142"/>
      <c r="FUA75" s="142"/>
      <c r="FUB75" s="142"/>
      <c r="FUC75" s="142"/>
      <c r="FUD75" s="142"/>
      <c r="FUE75" s="142"/>
      <c r="FUF75" s="142"/>
      <c r="FUG75" s="142"/>
      <c r="FUH75" s="142"/>
      <c r="FUI75" s="142"/>
      <c r="FUJ75" s="142"/>
      <c r="FUK75" s="142"/>
      <c r="FUL75" s="142"/>
      <c r="FUM75" s="142"/>
      <c r="FUN75" s="142"/>
      <c r="FUO75" s="142"/>
      <c r="FUP75" s="142"/>
      <c r="FUQ75" s="142"/>
      <c r="FUR75" s="142"/>
      <c r="FUS75" s="142"/>
      <c r="FUT75" s="142"/>
      <c r="FUU75" s="142"/>
      <c r="FUV75" s="142"/>
      <c r="FUW75" s="142"/>
      <c r="FUX75" s="142"/>
      <c r="FUY75" s="142"/>
      <c r="FUZ75" s="142"/>
      <c r="FVA75" s="142"/>
      <c r="FVB75" s="142"/>
      <c r="FVC75" s="142"/>
      <c r="FVD75" s="142"/>
      <c r="FVE75" s="142"/>
      <c r="FVF75" s="142"/>
      <c r="FVG75" s="142"/>
      <c r="FVH75" s="142"/>
      <c r="FVI75" s="142"/>
      <c r="FVJ75" s="142"/>
      <c r="FVK75" s="142"/>
      <c r="FVL75" s="142"/>
      <c r="FVM75" s="142"/>
      <c r="FVN75" s="142"/>
      <c r="FVO75" s="142"/>
      <c r="FVP75" s="142"/>
      <c r="FVQ75" s="142"/>
      <c r="FVR75" s="142"/>
      <c r="FVS75" s="142"/>
      <c r="FVT75" s="142"/>
      <c r="FVU75" s="142"/>
      <c r="FVV75" s="142"/>
      <c r="FVW75" s="142"/>
      <c r="FVX75" s="142"/>
      <c r="FVY75" s="142"/>
      <c r="FVZ75" s="142"/>
      <c r="FWA75" s="142"/>
      <c r="FWB75" s="142"/>
      <c r="FWC75" s="142"/>
      <c r="FWD75" s="142"/>
      <c r="FWE75" s="142"/>
      <c r="FWF75" s="142"/>
      <c r="FWG75" s="142"/>
    </row>
    <row r="76" spans="1:4661" s="114" customFormat="1" ht="39.6" x14ac:dyDescent="0.25">
      <c r="A76" s="29" t="s">
        <v>282</v>
      </c>
      <c r="B76" s="27" t="s">
        <v>47</v>
      </c>
      <c r="C76" s="28">
        <v>2021</v>
      </c>
      <c r="D76" s="29">
        <v>2026</v>
      </c>
      <c r="E76" s="143"/>
      <c r="F76" s="27" t="s">
        <v>101</v>
      </c>
      <c r="G76" s="31"/>
      <c r="H76" s="27" t="s">
        <v>101</v>
      </c>
      <c r="I76" s="27" t="s">
        <v>51</v>
      </c>
      <c r="J76" s="27" t="s">
        <v>129</v>
      </c>
      <c r="K76" s="31" t="s">
        <v>283</v>
      </c>
      <c r="L76" s="30" t="s">
        <v>284</v>
      </c>
      <c r="M76" s="27" t="s">
        <v>105</v>
      </c>
      <c r="N76" s="27" t="s">
        <v>106</v>
      </c>
      <c r="O76" s="31">
        <v>60</v>
      </c>
      <c r="P76" s="33" t="s">
        <v>101</v>
      </c>
      <c r="Q76" s="34">
        <v>100000</v>
      </c>
      <c r="R76" s="34">
        <v>200000</v>
      </c>
      <c r="S76" s="34">
        <v>200000</v>
      </c>
      <c r="T76" s="34">
        <v>500000</v>
      </c>
      <c r="U76" s="34">
        <f>SUM(Q76:T76)</f>
        <v>1000000</v>
      </c>
      <c r="V76" s="37">
        <v>0</v>
      </c>
      <c r="W76" s="27"/>
      <c r="X76" s="38" t="s">
        <v>107</v>
      </c>
      <c r="Y76" s="39" t="s">
        <v>46</v>
      </c>
      <c r="Z76" s="40"/>
      <c r="AA76" s="6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144"/>
      <c r="AMA76" s="144"/>
      <c r="AMB76" s="144"/>
      <c r="AMC76" s="144"/>
      <c r="AMD76" s="144"/>
      <c r="AME76" s="144"/>
      <c r="AMF76" s="144"/>
      <c r="AMG76" s="144"/>
      <c r="AMH76" s="144"/>
      <c r="AMI76" s="144"/>
      <c r="AMJ76" s="144"/>
      <c r="AMK76" s="144"/>
      <c r="AML76" s="144"/>
      <c r="AMM76" s="144"/>
      <c r="AMN76" s="144"/>
      <c r="AMO76" s="144"/>
      <c r="AMP76" s="144"/>
      <c r="AMQ76" s="144"/>
      <c r="AMR76" s="144"/>
      <c r="AMS76" s="144"/>
      <c r="AMT76" s="144"/>
      <c r="AMU76" s="144"/>
      <c r="AMV76" s="144"/>
      <c r="AMW76" s="144"/>
      <c r="AMX76" s="144"/>
      <c r="AMY76" s="144"/>
      <c r="AMZ76" s="144"/>
      <c r="ANA76" s="144"/>
      <c r="ANB76" s="144"/>
      <c r="ANC76" s="144"/>
      <c r="AND76" s="144"/>
      <c r="ANE76" s="144"/>
      <c r="ANF76" s="144"/>
      <c r="ANG76" s="144"/>
      <c r="ANH76" s="144"/>
      <c r="ANI76" s="144"/>
      <c r="ANJ76" s="144"/>
      <c r="ANK76" s="144"/>
      <c r="ANL76" s="144"/>
      <c r="ANM76" s="144"/>
      <c r="ANN76" s="144"/>
      <c r="ANO76" s="144"/>
      <c r="ANP76" s="144"/>
      <c r="ANQ76" s="144"/>
      <c r="ANR76" s="144"/>
      <c r="ANS76" s="144"/>
      <c r="ANT76" s="144"/>
      <c r="ANU76" s="144"/>
      <c r="ANV76" s="144"/>
      <c r="ANW76" s="144"/>
      <c r="ANX76" s="144"/>
      <c r="ANY76" s="144"/>
      <c r="ANZ76" s="144"/>
      <c r="AOA76" s="144"/>
      <c r="AOB76" s="144"/>
      <c r="AOC76" s="144"/>
      <c r="AOD76" s="144"/>
      <c r="AOE76" s="144"/>
      <c r="AOF76" s="144"/>
      <c r="AOG76" s="144"/>
      <c r="AOH76" s="144"/>
      <c r="AOI76" s="144"/>
      <c r="AOJ76" s="144"/>
      <c r="AOK76" s="144"/>
      <c r="AOL76" s="144"/>
      <c r="AOM76" s="144"/>
      <c r="AON76" s="144"/>
      <c r="AOO76" s="144"/>
      <c r="AOP76" s="144"/>
      <c r="AOQ76" s="144"/>
      <c r="AOR76" s="144"/>
      <c r="AOS76" s="144"/>
      <c r="AOT76" s="144"/>
      <c r="AOU76" s="144"/>
      <c r="AOV76" s="144"/>
      <c r="AOW76" s="144"/>
      <c r="AOX76" s="144"/>
      <c r="AOY76" s="144"/>
      <c r="AOZ76" s="144"/>
      <c r="APA76" s="144"/>
      <c r="APB76" s="144"/>
      <c r="APC76" s="144"/>
      <c r="APD76" s="144"/>
      <c r="APE76" s="144"/>
      <c r="APF76" s="144"/>
      <c r="APG76" s="144"/>
      <c r="APH76" s="144"/>
      <c r="API76" s="144"/>
      <c r="APJ76" s="144"/>
      <c r="APK76" s="144"/>
      <c r="APL76" s="144"/>
      <c r="APM76" s="144"/>
      <c r="APN76" s="144"/>
      <c r="APO76" s="144"/>
      <c r="APP76" s="144"/>
      <c r="APQ76" s="144"/>
      <c r="APR76" s="144"/>
      <c r="APS76" s="144"/>
      <c r="APT76" s="144"/>
      <c r="APU76" s="144"/>
      <c r="APV76" s="144"/>
      <c r="APW76" s="144"/>
      <c r="APX76" s="144"/>
      <c r="APY76" s="144"/>
      <c r="APZ76" s="144"/>
      <c r="AQA76" s="144"/>
      <c r="AQB76" s="144"/>
      <c r="AQC76" s="144"/>
      <c r="AQD76" s="144"/>
      <c r="AQE76" s="144"/>
      <c r="AQF76" s="144"/>
      <c r="AQG76" s="144"/>
      <c r="AQH76" s="144"/>
      <c r="AQI76" s="144"/>
      <c r="AQJ76" s="144"/>
      <c r="AQK76" s="144"/>
      <c r="AQL76" s="144"/>
      <c r="AQM76" s="144"/>
      <c r="AQN76" s="144"/>
      <c r="AQO76" s="144"/>
      <c r="AQP76" s="144"/>
      <c r="AQQ76" s="144"/>
      <c r="AQR76" s="144"/>
      <c r="AQS76" s="144"/>
      <c r="AQT76" s="144"/>
      <c r="AQU76" s="144"/>
      <c r="AQV76" s="144"/>
      <c r="AQW76" s="144"/>
      <c r="AQX76" s="144"/>
      <c r="AQY76" s="144"/>
      <c r="AQZ76" s="144"/>
      <c r="ARA76" s="144"/>
      <c r="ARB76" s="144"/>
      <c r="ARC76" s="144"/>
      <c r="ARD76" s="144"/>
      <c r="ARE76" s="144"/>
      <c r="ARF76" s="144"/>
      <c r="ARG76" s="144"/>
      <c r="ARH76" s="144"/>
      <c r="ARI76" s="144"/>
      <c r="ARJ76" s="144"/>
      <c r="ARK76" s="144"/>
      <c r="ARL76" s="144"/>
      <c r="ARM76" s="144"/>
      <c r="ARN76" s="144"/>
      <c r="ARO76" s="144"/>
      <c r="ARP76" s="144"/>
      <c r="ARQ76" s="144"/>
      <c r="ARR76" s="144"/>
      <c r="ARS76" s="144"/>
      <c r="ART76" s="144"/>
      <c r="ARU76" s="144"/>
      <c r="ARV76" s="144"/>
      <c r="ARW76" s="144"/>
      <c r="ARX76" s="144"/>
      <c r="ARY76" s="144"/>
      <c r="ARZ76" s="144"/>
      <c r="ASA76" s="144"/>
      <c r="ASB76" s="144"/>
      <c r="ASC76" s="144"/>
      <c r="ASD76" s="144"/>
      <c r="ASE76" s="144"/>
      <c r="ASF76" s="144"/>
      <c r="ASG76" s="144"/>
      <c r="ASH76" s="144"/>
      <c r="ASI76" s="144"/>
      <c r="ASJ76" s="144"/>
      <c r="ASK76" s="144"/>
      <c r="ASL76" s="144"/>
      <c r="ASM76" s="144"/>
      <c r="ASN76" s="144"/>
      <c r="ASO76" s="144"/>
      <c r="ASP76" s="144"/>
      <c r="ASQ76" s="144"/>
      <c r="ASR76" s="144"/>
      <c r="ASS76" s="144"/>
      <c r="AST76" s="144"/>
      <c r="ASU76" s="144"/>
      <c r="ASV76" s="144"/>
      <c r="ASW76" s="144"/>
      <c r="ASX76" s="144"/>
      <c r="ASY76" s="144"/>
      <c r="ASZ76" s="144"/>
      <c r="ATA76" s="144"/>
      <c r="ATB76" s="144"/>
      <c r="ATC76" s="144"/>
      <c r="ATD76" s="144"/>
      <c r="ATE76" s="144"/>
      <c r="ATF76" s="144"/>
      <c r="ATG76" s="144"/>
      <c r="ATH76" s="144"/>
      <c r="ATI76" s="144"/>
      <c r="ATJ76" s="144"/>
      <c r="ATK76" s="144"/>
      <c r="ATL76" s="144"/>
      <c r="ATM76" s="144"/>
      <c r="ATN76" s="144"/>
      <c r="ATO76" s="144"/>
      <c r="ATP76" s="144"/>
      <c r="ATQ76" s="144"/>
      <c r="ATR76" s="144"/>
      <c r="ATS76" s="144"/>
      <c r="ATT76" s="144"/>
      <c r="ATU76" s="144"/>
      <c r="ATV76" s="144"/>
      <c r="ATW76" s="144"/>
      <c r="ATX76" s="144"/>
      <c r="ATY76" s="144"/>
      <c r="ATZ76" s="144"/>
      <c r="AUA76" s="144"/>
      <c r="AUB76" s="144"/>
      <c r="AUC76" s="144"/>
      <c r="AUD76" s="144"/>
      <c r="AUE76" s="144"/>
      <c r="AUF76" s="144"/>
      <c r="AUG76" s="144"/>
      <c r="AUH76" s="144"/>
      <c r="AUI76" s="144"/>
      <c r="AUJ76" s="144"/>
      <c r="AUK76" s="144"/>
      <c r="AUL76" s="144"/>
      <c r="AUM76" s="144"/>
      <c r="AUN76" s="144"/>
      <c r="AUO76" s="144"/>
      <c r="AUP76" s="144"/>
      <c r="AUQ76" s="144"/>
      <c r="AUR76" s="144"/>
      <c r="AUS76" s="144"/>
      <c r="AUT76" s="144"/>
      <c r="AUU76" s="144"/>
      <c r="AUV76" s="144"/>
      <c r="AUW76" s="144"/>
      <c r="AUX76" s="144"/>
      <c r="AUY76" s="144"/>
      <c r="AUZ76" s="144"/>
      <c r="AVA76" s="144"/>
      <c r="AVB76" s="144"/>
      <c r="AVC76" s="144"/>
      <c r="AVD76" s="144"/>
      <c r="AVE76" s="144"/>
      <c r="AVF76" s="144"/>
      <c r="AVG76" s="144"/>
      <c r="AVH76" s="144"/>
      <c r="AVI76" s="144"/>
      <c r="AVJ76" s="144"/>
      <c r="AVK76" s="144"/>
      <c r="AVL76" s="144"/>
      <c r="AVM76" s="144"/>
      <c r="AVN76" s="144"/>
      <c r="AVO76" s="144"/>
      <c r="AVP76" s="144"/>
      <c r="AVQ76" s="144"/>
      <c r="AVR76" s="144"/>
      <c r="AVS76" s="144"/>
      <c r="AVT76" s="144"/>
      <c r="AVU76" s="144"/>
      <c r="AVV76" s="144"/>
      <c r="AVW76" s="144"/>
      <c r="AVX76" s="144"/>
      <c r="AVY76" s="144"/>
      <c r="AVZ76" s="144"/>
      <c r="AWA76" s="144"/>
      <c r="AWB76" s="144"/>
      <c r="AWC76" s="144"/>
      <c r="AWD76" s="144"/>
      <c r="AWE76" s="144"/>
      <c r="AWF76" s="144"/>
      <c r="AWG76" s="144"/>
      <c r="AWH76" s="144"/>
      <c r="AWI76" s="144"/>
      <c r="AWJ76" s="144"/>
      <c r="AWK76" s="144"/>
      <c r="AWL76" s="144"/>
      <c r="AWM76" s="144"/>
      <c r="AWN76" s="144"/>
      <c r="AWO76" s="144"/>
      <c r="AWP76" s="144"/>
      <c r="AWQ76" s="144"/>
      <c r="AWR76" s="144"/>
      <c r="AWS76" s="144"/>
      <c r="AWT76" s="144"/>
      <c r="AWU76" s="144"/>
      <c r="AWV76" s="144"/>
      <c r="AWW76" s="144"/>
      <c r="AWX76" s="144"/>
      <c r="AWY76" s="144"/>
      <c r="AWZ76" s="144"/>
      <c r="AXA76" s="144"/>
      <c r="AXB76" s="144"/>
      <c r="AXC76" s="144"/>
      <c r="AXD76" s="144"/>
      <c r="AXE76" s="144"/>
      <c r="AXF76" s="144"/>
      <c r="AXG76" s="144"/>
      <c r="AXH76" s="144"/>
      <c r="AXI76" s="144"/>
      <c r="AXJ76" s="144"/>
      <c r="AXK76" s="144"/>
      <c r="AXL76" s="144"/>
      <c r="AXM76" s="144"/>
      <c r="AXN76" s="144"/>
      <c r="AXO76" s="144"/>
      <c r="AXP76" s="144"/>
      <c r="AXQ76" s="144"/>
      <c r="AXR76" s="144"/>
      <c r="AXS76" s="144"/>
      <c r="AXT76" s="144"/>
      <c r="AXU76" s="144"/>
      <c r="AXV76" s="144"/>
      <c r="AXW76" s="144"/>
      <c r="AXX76" s="144"/>
      <c r="AXY76" s="144"/>
      <c r="AXZ76" s="144"/>
      <c r="AYA76" s="144"/>
      <c r="AYB76" s="144"/>
      <c r="AYC76" s="144"/>
      <c r="AYD76" s="144"/>
      <c r="AYE76" s="144"/>
      <c r="AYF76" s="144"/>
      <c r="AYG76" s="144"/>
      <c r="AYH76" s="144"/>
      <c r="AYI76" s="144"/>
      <c r="AYJ76" s="144"/>
      <c r="AYK76" s="144"/>
      <c r="AYL76" s="144"/>
      <c r="AYM76" s="144"/>
      <c r="AYN76" s="144"/>
      <c r="AYO76" s="144"/>
      <c r="AYP76" s="144"/>
      <c r="AYQ76" s="144"/>
      <c r="AYR76" s="144"/>
      <c r="AYS76" s="144"/>
      <c r="AYT76" s="144"/>
      <c r="AYU76" s="144"/>
      <c r="AYV76" s="144"/>
      <c r="AYW76" s="144"/>
      <c r="AYX76" s="144"/>
      <c r="AYY76" s="144"/>
      <c r="AYZ76" s="144"/>
      <c r="AZA76" s="144"/>
      <c r="AZB76" s="144"/>
      <c r="AZC76" s="144"/>
      <c r="AZD76" s="144"/>
      <c r="AZE76" s="144"/>
      <c r="AZF76" s="144"/>
      <c r="AZG76" s="144"/>
      <c r="AZH76" s="144"/>
      <c r="AZI76" s="144"/>
      <c r="AZJ76" s="144"/>
      <c r="AZK76" s="144"/>
      <c r="AZL76" s="144"/>
      <c r="AZM76" s="144"/>
      <c r="AZN76" s="144"/>
      <c r="AZO76" s="144"/>
      <c r="AZP76" s="144"/>
      <c r="AZQ76" s="144"/>
      <c r="AZR76" s="144"/>
      <c r="AZS76" s="144"/>
      <c r="AZT76" s="144"/>
      <c r="AZU76" s="144"/>
      <c r="AZV76" s="144"/>
      <c r="AZW76" s="144"/>
      <c r="AZX76" s="144"/>
      <c r="AZY76" s="144"/>
      <c r="AZZ76" s="144"/>
      <c r="BAA76" s="144"/>
      <c r="BAB76" s="144"/>
      <c r="BAC76" s="144"/>
      <c r="BAD76" s="144"/>
      <c r="BAE76" s="144"/>
      <c r="BAF76" s="144"/>
      <c r="BAG76" s="144"/>
      <c r="BAH76" s="144"/>
      <c r="BAI76" s="144"/>
      <c r="BAJ76" s="144"/>
      <c r="BAK76" s="144"/>
      <c r="BAL76" s="144"/>
      <c r="BAM76" s="144"/>
      <c r="BAN76" s="144"/>
      <c r="BAO76" s="144"/>
      <c r="BAP76" s="144"/>
      <c r="BAQ76" s="144"/>
      <c r="BAR76" s="144"/>
      <c r="BAS76" s="144"/>
      <c r="BAT76" s="144"/>
      <c r="BAU76" s="144"/>
      <c r="BAV76" s="144"/>
      <c r="BAW76" s="144"/>
      <c r="BAX76" s="144"/>
      <c r="BAY76" s="144"/>
      <c r="BAZ76" s="144"/>
      <c r="BBA76" s="144"/>
      <c r="BBB76" s="144"/>
      <c r="BBC76" s="144"/>
      <c r="BBD76" s="144"/>
      <c r="BBE76" s="144"/>
      <c r="BBF76" s="144"/>
      <c r="BBG76" s="144"/>
      <c r="BBH76" s="144"/>
      <c r="BBI76" s="144"/>
      <c r="BBJ76" s="144"/>
      <c r="BBK76" s="144"/>
      <c r="BBL76" s="144"/>
      <c r="BBM76" s="144"/>
      <c r="BBN76" s="144"/>
      <c r="BBO76" s="144"/>
      <c r="BBP76" s="144"/>
      <c r="BBQ76" s="144"/>
      <c r="BBR76" s="144"/>
      <c r="BBS76" s="144"/>
      <c r="BBT76" s="144"/>
      <c r="BBU76" s="144"/>
      <c r="BBV76" s="144"/>
      <c r="BBW76" s="144"/>
      <c r="BBX76" s="144"/>
      <c r="BBY76" s="144"/>
      <c r="BBZ76" s="144"/>
      <c r="BCA76" s="144"/>
      <c r="BCB76" s="144"/>
      <c r="BCC76" s="144"/>
      <c r="BCD76" s="144"/>
      <c r="BCE76" s="144"/>
      <c r="BCF76" s="144"/>
      <c r="BCG76" s="144"/>
      <c r="BCH76" s="144"/>
      <c r="BCI76" s="144"/>
      <c r="BCJ76" s="144"/>
      <c r="BCK76" s="144"/>
      <c r="BCL76" s="144"/>
      <c r="BCM76" s="144"/>
      <c r="BCN76" s="144"/>
      <c r="BCO76" s="144"/>
      <c r="BCP76" s="144"/>
      <c r="BCQ76" s="144"/>
      <c r="BCR76" s="144"/>
      <c r="BCS76" s="144"/>
      <c r="BCT76" s="144"/>
      <c r="BCU76" s="144"/>
      <c r="BCV76" s="144"/>
      <c r="BCW76" s="144"/>
      <c r="BCX76" s="144"/>
      <c r="BCY76" s="144"/>
      <c r="BCZ76" s="144"/>
      <c r="BDA76" s="144"/>
      <c r="BDB76" s="144"/>
      <c r="BDC76" s="144"/>
      <c r="BDD76" s="144"/>
      <c r="BDE76" s="144"/>
      <c r="BDF76" s="144"/>
      <c r="BDG76" s="144"/>
      <c r="BDH76" s="144"/>
      <c r="BDI76" s="144"/>
      <c r="BDJ76" s="144"/>
      <c r="BDK76" s="144"/>
      <c r="BDL76" s="144"/>
      <c r="BDM76" s="144"/>
      <c r="BDN76" s="144"/>
      <c r="BDO76" s="144"/>
      <c r="BDP76" s="144"/>
      <c r="BDQ76" s="144"/>
      <c r="BDR76" s="144"/>
      <c r="BDS76" s="144"/>
      <c r="BDT76" s="144"/>
      <c r="BDU76" s="144"/>
      <c r="BDV76" s="144"/>
      <c r="BDW76" s="144"/>
      <c r="BDX76" s="144"/>
      <c r="BDY76" s="144"/>
      <c r="BDZ76" s="144"/>
      <c r="BEA76" s="144"/>
      <c r="BEB76" s="144"/>
      <c r="BEC76" s="144"/>
      <c r="BED76" s="144"/>
      <c r="BEE76" s="144"/>
      <c r="BEF76" s="144"/>
      <c r="BEG76" s="144"/>
      <c r="BEH76" s="144"/>
      <c r="BEI76" s="144"/>
      <c r="BEJ76" s="144"/>
      <c r="BEK76" s="144"/>
      <c r="BEL76" s="144"/>
      <c r="BEM76" s="144"/>
      <c r="BEN76" s="144"/>
      <c r="BEO76" s="144"/>
      <c r="BEP76" s="144"/>
      <c r="BEQ76" s="144"/>
      <c r="BER76" s="144"/>
      <c r="BES76" s="144"/>
      <c r="BET76" s="144"/>
      <c r="BEU76" s="144"/>
      <c r="BEV76" s="144"/>
      <c r="BEW76" s="144"/>
      <c r="BEX76" s="144"/>
      <c r="BEY76" s="144"/>
      <c r="BEZ76" s="144"/>
      <c r="BFA76" s="144"/>
      <c r="BFB76" s="144"/>
      <c r="BFC76" s="144"/>
      <c r="BFD76" s="144"/>
      <c r="BFE76" s="144"/>
      <c r="BFF76" s="144"/>
      <c r="BFG76" s="144"/>
      <c r="BFH76" s="144"/>
      <c r="BFI76" s="144"/>
      <c r="BFJ76" s="144"/>
      <c r="BFK76" s="144"/>
      <c r="BFL76" s="144"/>
      <c r="BFM76" s="144"/>
      <c r="BFN76" s="144"/>
      <c r="BFO76" s="144"/>
      <c r="BFP76" s="144"/>
      <c r="BFQ76" s="144"/>
      <c r="BFR76" s="144"/>
      <c r="BFS76" s="144"/>
      <c r="BFT76" s="144"/>
      <c r="BFU76" s="144"/>
      <c r="BFV76" s="144"/>
      <c r="BFW76" s="144"/>
      <c r="BFX76" s="144"/>
      <c r="BFY76" s="144"/>
      <c r="BFZ76" s="144"/>
      <c r="BGA76" s="144"/>
      <c r="BGB76" s="144"/>
      <c r="BGC76" s="144"/>
      <c r="BGD76" s="144"/>
      <c r="BGE76" s="144"/>
      <c r="BGF76" s="144"/>
      <c r="BGG76" s="144"/>
      <c r="BGH76" s="144"/>
      <c r="BGI76" s="144"/>
      <c r="BGJ76" s="144"/>
      <c r="BGK76" s="144"/>
      <c r="BGL76" s="144"/>
      <c r="BGM76" s="144"/>
      <c r="BGN76" s="144"/>
      <c r="BGO76" s="144"/>
      <c r="BGP76" s="144"/>
      <c r="BGQ76" s="144"/>
      <c r="BGR76" s="144"/>
      <c r="BGS76" s="144"/>
      <c r="BGT76" s="144"/>
      <c r="BGU76" s="144"/>
      <c r="BGV76" s="144"/>
      <c r="BGW76" s="144"/>
      <c r="BGX76" s="144"/>
      <c r="BGY76" s="144"/>
      <c r="BGZ76" s="144"/>
      <c r="BHA76" s="144"/>
      <c r="BHB76" s="144"/>
      <c r="BHC76" s="144"/>
      <c r="BHD76" s="144"/>
      <c r="BHE76" s="144"/>
      <c r="BHF76" s="144"/>
      <c r="BHG76" s="144"/>
      <c r="BHH76" s="144"/>
      <c r="BHI76" s="144"/>
      <c r="BHJ76" s="144"/>
      <c r="BHK76" s="144"/>
      <c r="BHL76" s="144"/>
      <c r="BHM76" s="144"/>
      <c r="BHN76" s="144"/>
      <c r="BHO76" s="144"/>
      <c r="BHP76" s="144"/>
      <c r="BHQ76" s="144"/>
      <c r="BHR76" s="144"/>
      <c r="BHS76" s="144"/>
      <c r="BHT76" s="144"/>
      <c r="BHU76" s="144"/>
      <c r="BHV76" s="144"/>
      <c r="BHW76" s="144"/>
      <c r="BHX76" s="144"/>
      <c r="BHY76" s="144"/>
      <c r="BHZ76" s="144"/>
      <c r="BIA76" s="144"/>
      <c r="BIB76" s="144"/>
      <c r="BIC76" s="144"/>
      <c r="BID76" s="144"/>
      <c r="BIE76" s="144"/>
      <c r="BIF76" s="144"/>
      <c r="BIG76" s="144"/>
      <c r="BIH76" s="144"/>
      <c r="BII76" s="144"/>
      <c r="BIJ76" s="144"/>
      <c r="BIK76" s="144"/>
      <c r="BIL76" s="144"/>
      <c r="BIM76" s="144"/>
      <c r="BIN76" s="144"/>
      <c r="BIO76" s="144"/>
      <c r="BIP76" s="144"/>
      <c r="BIQ76" s="144"/>
      <c r="BIR76" s="144"/>
      <c r="BIS76" s="144"/>
      <c r="BIT76" s="144"/>
      <c r="BIU76" s="144"/>
      <c r="BIV76" s="144"/>
      <c r="BIW76" s="144"/>
      <c r="BIX76" s="144"/>
      <c r="BIY76" s="144"/>
      <c r="BIZ76" s="144"/>
      <c r="BJA76" s="144"/>
      <c r="BJB76" s="144"/>
      <c r="BJC76" s="144"/>
      <c r="BJD76" s="144"/>
      <c r="BJE76" s="144"/>
      <c r="BJF76" s="144"/>
      <c r="BJG76" s="144"/>
      <c r="BJH76" s="144"/>
      <c r="BJI76" s="144"/>
      <c r="BJJ76" s="144"/>
      <c r="BJK76" s="144"/>
      <c r="BJL76" s="144"/>
      <c r="BJM76" s="144"/>
      <c r="BJN76" s="144"/>
      <c r="BJO76" s="144"/>
      <c r="BJP76" s="144"/>
      <c r="BJQ76" s="144"/>
      <c r="BJR76" s="144"/>
      <c r="BJS76" s="144"/>
      <c r="BJT76" s="144"/>
      <c r="BJU76" s="144"/>
      <c r="BJV76" s="144"/>
      <c r="BJW76" s="144"/>
      <c r="BJX76" s="144"/>
      <c r="BJY76" s="144"/>
      <c r="BJZ76" s="144"/>
      <c r="BKA76" s="144"/>
      <c r="BKB76" s="144"/>
      <c r="BKC76" s="144"/>
      <c r="BKD76" s="144"/>
      <c r="BKE76" s="144"/>
      <c r="BKF76" s="144"/>
      <c r="BKG76" s="144"/>
      <c r="BKH76" s="144"/>
      <c r="BKI76" s="144"/>
      <c r="BKJ76" s="144"/>
      <c r="BKK76" s="144"/>
      <c r="BKL76" s="144"/>
      <c r="BKM76" s="144"/>
      <c r="BKN76" s="144"/>
      <c r="BKO76" s="144"/>
      <c r="BKP76" s="144"/>
      <c r="BKQ76" s="144"/>
      <c r="BKR76" s="144"/>
      <c r="BKS76" s="144"/>
      <c r="BKT76" s="144"/>
      <c r="BKU76" s="144"/>
      <c r="BKV76" s="144"/>
      <c r="BKW76" s="144"/>
      <c r="BKX76" s="144"/>
      <c r="BKY76" s="144"/>
      <c r="BKZ76" s="144"/>
      <c r="BLA76" s="144"/>
      <c r="BLB76" s="144"/>
      <c r="BLC76" s="144"/>
      <c r="BLD76" s="144"/>
      <c r="BLE76" s="144"/>
      <c r="BLF76" s="144"/>
      <c r="BLG76" s="144"/>
      <c r="BLH76" s="144"/>
      <c r="BLI76" s="144"/>
      <c r="BLJ76" s="144"/>
      <c r="BLK76" s="144"/>
      <c r="BLL76" s="144"/>
      <c r="BLM76" s="144"/>
      <c r="BLN76" s="144"/>
      <c r="BLO76" s="144"/>
      <c r="BLP76" s="144"/>
      <c r="BLQ76" s="144"/>
      <c r="BLR76" s="144"/>
      <c r="BLS76" s="144"/>
      <c r="BLT76" s="144"/>
      <c r="BLU76" s="144"/>
      <c r="BLV76" s="144"/>
      <c r="BLW76" s="144"/>
      <c r="BLX76" s="144"/>
      <c r="BLY76" s="144"/>
      <c r="BLZ76" s="144"/>
      <c r="BMA76" s="144"/>
      <c r="BMB76" s="144"/>
      <c r="BMC76" s="144"/>
      <c r="BMD76" s="144"/>
      <c r="BME76" s="144"/>
      <c r="BMF76" s="144"/>
      <c r="BMG76" s="144"/>
      <c r="BMH76" s="144"/>
      <c r="BMI76" s="144"/>
      <c r="BMJ76" s="144"/>
      <c r="BMK76" s="144"/>
      <c r="BML76" s="144"/>
      <c r="BMM76" s="144"/>
      <c r="BMN76" s="144"/>
      <c r="BMO76" s="144"/>
      <c r="BMP76" s="144"/>
      <c r="BMQ76" s="144"/>
      <c r="BMR76" s="144"/>
      <c r="BMS76" s="144"/>
      <c r="BMT76" s="144"/>
      <c r="BMU76" s="144"/>
      <c r="BMV76" s="144"/>
      <c r="BMW76" s="144"/>
      <c r="BMX76" s="144"/>
      <c r="BMY76" s="144"/>
      <c r="BMZ76" s="144"/>
      <c r="BNA76" s="144"/>
      <c r="BNB76" s="144"/>
      <c r="BNC76" s="144"/>
      <c r="BND76" s="144"/>
      <c r="BNE76" s="144"/>
      <c r="BNF76" s="144"/>
      <c r="BNG76" s="144"/>
      <c r="BNH76" s="144"/>
      <c r="BNI76" s="144"/>
      <c r="BNJ76" s="144"/>
      <c r="BNK76" s="144"/>
      <c r="BNL76" s="144"/>
      <c r="BNM76" s="144"/>
      <c r="BNN76" s="144"/>
      <c r="BNO76" s="144"/>
      <c r="BNP76" s="144"/>
      <c r="BNQ76" s="144"/>
      <c r="BNR76" s="144"/>
      <c r="BNS76" s="144"/>
      <c r="BNT76" s="144"/>
      <c r="BNU76" s="144"/>
      <c r="BNV76" s="144"/>
      <c r="BNW76" s="144"/>
      <c r="BNX76" s="144"/>
      <c r="BNY76" s="144"/>
      <c r="BNZ76" s="144"/>
      <c r="BOA76" s="144"/>
      <c r="BOB76" s="144"/>
      <c r="BOC76" s="144"/>
      <c r="BOD76" s="144"/>
      <c r="BOE76" s="144"/>
      <c r="BOF76" s="144"/>
      <c r="BOG76" s="144"/>
      <c r="BOH76" s="144"/>
      <c r="BOI76" s="144"/>
      <c r="BOJ76" s="144"/>
      <c r="BOK76" s="144"/>
      <c r="BOL76" s="144"/>
      <c r="BOM76" s="144"/>
      <c r="BON76" s="144"/>
      <c r="BOO76" s="144"/>
      <c r="BOP76" s="144"/>
      <c r="BOQ76" s="144"/>
      <c r="BOR76" s="144"/>
      <c r="BOS76" s="144"/>
      <c r="BOT76" s="144"/>
      <c r="BOU76" s="144"/>
      <c r="BOV76" s="144"/>
      <c r="BOW76" s="144"/>
      <c r="BOX76" s="144"/>
      <c r="BOY76" s="144"/>
      <c r="BOZ76" s="144"/>
      <c r="BPA76" s="144"/>
      <c r="BPB76" s="144"/>
      <c r="BPC76" s="144"/>
      <c r="BPD76" s="144"/>
      <c r="BPE76" s="144"/>
      <c r="BPF76" s="144"/>
      <c r="BPG76" s="144"/>
      <c r="BPH76" s="144"/>
      <c r="BPI76" s="144"/>
      <c r="BPJ76" s="144"/>
      <c r="BPK76" s="144"/>
      <c r="BPL76" s="144"/>
      <c r="BPM76" s="144"/>
      <c r="BPN76" s="144"/>
      <c r="BPO76" s="144"/>
      <c r="BPP76" s="144"/>
      <c r="BPQ76" s="144"/>
      <c r="BPR76" s="144"/>
      <c r="BPS76" s="144"/>
      <c r="BPT76" s="144"/>
      <c r="BPU76" s="144"/>
      <c r="BPV76" s="144"/>
      <c r="BPW76" s="144"/>
      <c r="BPX76" s="144"/>
      <c r="BPY76" s="144"/>
      <c r="BPZ76" s="144"/>
      <c r="BQA76" s="144"/>
      <c r="BQB76" s="144"/>
      <c r="BQC76" s="144"/>
      <c r="BQD76" s="144"/>
      <c r="BQE76" s="144"/>
      <c r="BQF76" s="144"/>
      <c r="BQG76" s="144"/>
      <c r="BQH76" s="144"/>
      <c r="BQI76" s="144"/>
      <c r="BQJ76" s="144"/>
      <c r="BQK76" s="144"/>
      <c r="BQL76" s="144"/>
      <c r="BQM76" s="144"/>
      <c r="BQN76" s="144"/>
      <c r="BQO76" s="144"/>
      <c r="BQP76" s="144"/>
      <c r="BQQ76" s="144"/>
      <c r="BQR76" s="144"/>
      <c r="BQS76" s="144"/>
      <c r="BQT76" s="144"/>
      <c r="BQU76" s="144"/>
      <c r="BQV76" s="144"/>
      <c r="BQW76" s="144"/>
      <c r="BQX76" s="144"/>
      <c r="BQY76" s="144"/>
      <c r="BQZ76" s="144"/>
      <c r="BRA76" s="144"/>
      <c r="BRB76" s="144"/>
      <c r="BRC76" s="144"/>
      <c r="BRD76" s="144"/>
      <c r="BRE76" s="144"/>
      <c r="BRF76" s="144"/>
      <c r="BRG76" s="144"/>
      <c r="BRH76" s="144"/>
      <c r="BRI76" s="144"/>
      <c r="BRJ76" s="144"/>
      <c r="BRK76" s="144"/>
      <c r="BRL76" s="144"/>
      <c r="BRM76" s="144"/>
      <c r="BRN76" s="144"/>
      <c r="BRO76" s="144"/>
      <c r="BRP76" s="144"/>
      <c r="BRQ76" s="144"/>
      <c r="BRR76" s="144"/>
      <c r="BRS76" s="144"/>
      <c r="BRT76" s="144"/>
      <c r="BRU76" s="144"/>
      <c r="BRV76" s="144"/>
      <c r="BRW76" s="144"/>
      <c r="BRX76" s="144"/>
      <c r="BRY76" s="144"/>
      <c r="BRZ76" s="144"/>
      <c r="BSA76" s="144"/>
      <c r="BSB76" s="144"/>
      <c r="BSC76" s="144"/>
      <c r="BSD76" s="144"/>
      <c r="BSE76" s="144"/>
      <c r="BSF76" s="144"/>
      <c r="BSG76" s="144"/>
      <c r="BSH76" s="144"/>
      <c r="BSI76" s="144"/>
      <c r="BSJ76" s="144"/>
      <c r="BSK76" s="144"/>
      <c r="BSL76" s="144"/>
      <c r="BSM76" s="144"/>
      <c r="BSN76" s="144"/>
      <c r="BSO76" s="144"/>
      <c r="BSP76" s="144"/>
      <c r="BSQ76" s="144"/>
      <c r="BSR76" s="144"/>
      <c r="BSS76" s="144"/>
      <c r="BST76" s="144"/>
      <c r="BSU76" s="144"/>
      <c r="BSV76" s="144"/>
      <c r="BSW76" s="144"/>
      <c r="BSX76" s="144"/>
      <c r="BSY76" s="144"/>
      <c r="BSZ76" s="144"/>
      <c r="BTA76" s="144"/>
      <c r="BTB76" s="144"/>
      <c r="BTC76" s="144"/>
      <c r="BTD76" s="144"/>
      <c r="BTE76" s="144"/>
      <c r="BTF76" s="144"/>
      <c r="BTG76" s="144"/>
      <c r="BTH76" s="144"/>
      <c r="BTI76" s="144"/>
      <c r="BTJ76" s="144"/>
      <c r="BTK76" s="144"/>
      <c r="BTL76" s="144"/>
      <c r="BTM76" s="144"/>
      <c r="BTN76" s="144"/>
      <c r="BTO76" s="144"/>
      <c r="BTP76" s="144"/>
      <c r="BTQ76" s="144"/>
      <c r="BTR76" s="144"/>
      <c r="BTS76" s="144"/>
      <c r="BTT76" s="144"/>
      <c r="BTU76" s="144"/>
      <c r="BTV76" s="144"/>
      <c r="BTW76" s="144"/>
      <c r="BTX76" s="144"/>
      <c r="BTY76" s="144"/>
      <c r="BTZ76" s="144"/>
      <c r="BUA76" s="144"/>
      <c r="BUB76" s="144"/>
      <c r="BUC76" s="144"/>
      <c r="BUD76" s="144"/>
      <c r="BUE76" s="144"/>
      <c r="BUF76" s="144"/>
      <c r="BUG76" s="144"/>
      <c r="BUH76" s="144"/>
      <c r="BUI76" s="144"/>
      <c r="BUJ76" s="144"/>
      <c r="BUK76" s="144"/>
      <c r="BUL76" s="144"/>
      <c r="BUM76" s="144"/>
      <c r="BUN76" s="144"/>
      <c r="BUO76" s="144"/>
      <c r="BUP76" s="144"/>
      <c r="BUQ76" s="144"/>
      <c r="BUR76" s="144"/>
      <c r="BUS76" s="144"/>
      <c r="BUT76" s="144"/>
      <c r="BUU76" s="144"/>
      <c r="BUV76" s="144"/>
      <c r="BUW76" s="144"/>
      <c r="BUX76" s="144"/>
      <c r="BUY76" s="144"/>
      <c r="BUZ76" s="144"/>
      <c r="BVA76" s="144"/>
      <c r="BVB76" s="144"/>
      <c r="BVC76" s="144"/>
      <c r="BVD76" s="144"/>
      <c r="BVE76" s="144"/>
      <c r="BVF76" s="144"/>
      <c r="BVG76" s="144"/>
      <c r="BVH76" s="144"/>
      <c r="BVI76" s="144"/>
      <c r="BVJ76" s="144"/>
      <c r="BVK76" s="144"/>
      <c r="BVL76" s="144"/>
      <c r="BVM76" s="144"/>
      <c r="BVN76" s="144"/>
      <c r="BVO76" s="144"/>
      <c r="BVP76" s="144"/>
      <c r="BVQ76" s="144"/>
      <c r="BVR76" s="144"/>
      <c r="BVS76" s="144"/>
      <c r="BVT76" s="144"/>
      <c r="BVU76" s="144"/>
      <c r="BVV76" s="144"/>
      <c r="BVW76" s="144"/>
      <c r="BVX76" s="144"/>
      <c r="BVY76" s="144"/>
      <c r="BVZ76" s="144"/>
      <c r="BWA76" s="144"/>
      <c r="BWB76" s="144"/>
      <c r="BWC76" s="144"/>
      <c r="BWD76" s="144"/>
      <c r="BWE76" s="144"/>
      <c r="BWF76" s="144"/>
      <c r="BWG76" s="144"/>
      <c r="BWH76" s="144"/>
      <c r="BWI76" s="144"/>
      <c r="BWJ76" s="144"/>
      <c r="BWK76" s="144"/>
      <c r="BWL76" s="144"/>
      <c r="BWM76" s="144"/>
      <c r="BWN76" s="144"/>
      <c r="BWO76" s="144"/>
      <c r="BWP76" s="144"/>
      <c r="BWQ76" s="144"/>
      <c r="BWR76" s="144"/>
      <c r="BWS76" s="144"/>
      <c r="BWT76" s="144"/>
      <c r="BWU76" s="144"/>
      <c r="BWV76" s="144"/>
      <c r="BWW76" s="144"/>
      <c r="BWX76" s="144"/>
      <c r="BWY76" s="144"/>
      <c r="BWZ76" s="144"/>
      <c r="BXA76" s="144"/>
      <c r="BXB76" s="144"/>
      <c r="BXC76" s="144"/>
      <c r="BXD76" s="144"/>
      <c r="BXE76" s="144"/>
      <c r="BXF76" s="144"/>
      <c r="BXG76" s="144"/>
      <c r="BXH76" s="144"/>
      <c r="BXI76" s="144"/>
      <c r="BXJ76" s="144"/>
      <c r="BXK76" s="144"/>
      <c r="BXL76" s="144"/>
      <c r="BXM76" s="144"/>
      <c r="BXN76" s="144"/>
      <c r="BXO76" s="144"/>
      <c r="BXP76" s="144"/>
      <c r="BXQ76" s="144"/>
      <c r="BXR76" s="144"/>
      <c r="BXS76" s="144"/>
      <c r="BXT76" s="144"/>
      <c r="BXU76" s="144"/>
      <c r="BXV76" s="144"/>
      <c r="BXW76" s="144"/>
      <c r="BXX76" s="144"/>
      <c r="BXY76" s="144"/>
      <c r="BXZ76" s="144"/>
      <c r="BYA76" s="144"/>
      <c r="BYB76" s="144"/>
      <c r="BYC76" s="144"/>
      <c r="BYD76" s="144"/>
      <c r="BYE76" s="144"/>
      <c r="BYF76" s="144"/>
      <c r="BYG76" s="144"/>
      <c r="BYH76" s="144"/>
      <c r="BYI76" s="144"/>
      <c r="BYJ76" s="144"/>
      <c r="BYK76" s="144"/>
      <c r="BYL76" s="144"/>
      <c r="BYM76" s="144"/>
      <c r="BYN76" s="144"/>
      <c r="BYO76" s="144"/>
      <c r="BYP76" s="144"/>
      <c r="BYQ76" s="144"/>
      <c r="BYR76" s="144"/>
      <c r="BYS76" s="144"/>
      <c r="BYT76" s="144"/>
      <c r="BYU76" s="144"/>
      <c r="BYV76" s="144"/>
      <c r="BYW76" s="144"/>
      <c r="BYX76" s="144"/>
      <c r="BYY76" s="144"/>
      <c r="BYZ76" s="144"/>
      <c r="BZA76" s="144"/>
      <c r="BZB76" s="144"/>
      <c r="BZC76" s="144"/>
      <c r="BZD76" s="144"/>
      <c r="BZE76" s="144"/>
      <c r="BZF76" s="144"/>
      <c r="BZG76" s="144"/>
      <c r="BZH76" s="144"/>
      <c r="BZI76" s="144"/>
      <c r="BZJ76" s="144"/>
      <c r="BZK76" s="144"/>
      <c r="BZL76" s="144"/>
      <c r="BZM76" s="144"/>
      <c r="BZN76" s="144"/>
      <c r="BZO76" s="144"/>
      <c r="BZP76" s="144"/>
      <c r="BZQ76" s="144"/>
      <c r="BZR76" s="144"/>
      <c r="BZS76" s="144"/>
      <c r="BZT76" s="144"/>
      <c r="BZU76" s="144"/>
      <c r="BZV76" s="144"/>
      <c r="BZW76" s="144"/>
      <c r="BZX76" s="144"/>
      <c r="BZY76" s="144"/>
      <c r="BZZ76" s="144"/>
      <c r="CAA76" s="144"/>
      <c r="CAB76" s="144"/>
      <c r="CAC76" s="144"/>
      <c r="CAD76" s="144"/>
      <c r="CAE76" s="144"/>
      <c r="CAF76" s="144"/>
      <c r="CAG76" s="144"/>
      <c r="CAH76" s="144"/>
      <c r="CAI76" s="144"/>
      <c r="CAJ76" s="144"/>
      <c r="CAK76" s="144"/>
      <c r="CAL76" s="144"/>
      <c r="CAM76" s="144"/>
      <c r="CAN76" s="144"/>
      <c r="CAO76" s="144"/>
      <c r="CAP76" s="144"/>
      <c r="CAQ76" s="144"/>
      <c r="CAR76" s="144"/>
      <c r="CAS76" s="144"/>
      <c r="CAT76" s="144"/>
      <c r="CAU76" s="144"/>
      <c r="CAV76" s="144"/>
      <c r="CAW76" s="144"/>
      <c r="CAX76" s="144"/>
      <c r="CAY76" s="144"/>
      <c r="CAZ76" s="144"/>
      <c r="CBA76" s="144"/>
      <c r="CBB76" s="144"/>
      <c r="CBC76" s="144"/>
      <c r="CBD76" s="144"/>
      <c r="CBE76" s="144"/>
      <c r="CBF76" s="144"/>
      <c r="CBG76" s="144"/>
      <c r="CBH76" s="144"/>
      <c r="CBI76" s="144"/>
      <c r="CBJ76" s="144"/>
      <c r="CBK76" s="144"/>
      <c r="CBL76" s="144"/>
      <c r="CBM76" s="144"/>
      <c r="CBN76" s="144"/>
      <c r="CBO76" s="144"/>
      <c r="CBP76" s="144"/>
      <c r="CBQ76" s="144"/>
      <c r="CBR76" s="144"/>
      <c r="CBS76" s="144"/>
      <c r="CBT76" s="144"/>
      <c r="CBU76" s="144"/>
      <c r="CBV76" s="144"/>
      <c r="CBW76" s="144"/>
      <c r="CBX76" s="144"/>
      <c r="CBY76" s="144"/>
      <c r="CBZ76" s="144"/>
      <c r="CCA76" s="144"/>
      <c r="CCB76" s="144"/>
      <c r="CCC76" s="144"/>
      <c r="CCD76" s="144"/>
      <c r="CCE76" s="144"/>
      <c r="CCF76" s="144"/>
      <c r="CCG76" s="144"/>
      <c r="CCH76" s="144"/>
      <c r="CCI76" s="144"/>
      <c r="CCJ76" s="144"/>
      <c r="CCK76" s="144"/>
      <c r="CCL76" s="144"/>
      <c r="CCM76" s="144"/>
      <c r="CCN76" s="144"/>
      <c r="CCO76" s="144"/>
      <c r="CCP76" s="144"/>
      <c r="CCQ76" s="144"/>
      <c r="CCR76" s="144"/>
      <c r="CCS76" s="144"/>
      <c r="CCT76" s="144"/>
      <c r="CCU76" s="144"/>
      <c r="CCV76" s="144"/>
      <c r="CCW76" s="144"/>
      <c r="CCX76" s="144"/>
      <c r="CCY76" s="144"/>
      <c r="CCZ76" s="144"/>
      <c r="CDA76" s="144"/>
      <c r="CDB76" s="144"/>
      <c r="CDC76" s="144"/>
      <c r="CDD76" s="144"/>
      <c r="CDE76" s="144"/>
      <c r="CDF76" s="144"/>
      <c r="CDG76" s="144"/>
      <c r="CDH76" s="144"/>
      <c r="CDI76" s="144"/>
      <c r="CDJ76" s="144"/>
      <c r="CDK76" s="144"/>
      <c r="CDL76" s="144"/>
      <c r="CDM76" s="144"/>
      <c r="CDN76" s="144"/>
      <c r="CDO76" s="144"/>
      <c r="CDP76" s="144"/>
      <c r="CDQ76" s="144"/>
      <c r="CDR76" s="144"/>
      <c r="CDS76" s="144"/>
      <c r="CDT76" s="144"/>
      <c r="CDU76" s="144"/>
      <c r="CDV76" s="144"/>
      <c r="CDW76" s="144"/>
      <c r="CDX76" s="144"/>
      <c r="CDY76" s="144"/>
      <c r="CDZ76" s="144"/>
      <c r="CEA76" s="144"/>
      <c r="CEB76" s="144"/>
      <c r="CEC76" s="144"/>
      <c r="CED76" s="144"/>
      <c r="CEE76" s="144"/>
      <c r="CEF76" s="144"/>
      <c r="CEG76" s="144"/>
      <c r="CEH76" s="144"/>
      <c r="CEI76" s="144"/>
      <c r="CEJ76" s="144"/>
      <c r="CEK76" s="144"/>
      <c r="CEL76" s="144"/>
      <c r="CEM76" s="144"/>
      <c r="CEN76" s="144"/>
      <c r="CEO76" s="144"/>
      <c r="CEP76" s="144"/>
      <c r="CEQ76" s="144"/>
      <c r="CER76" s="144"/>
      <c r="CES76" s="144"/>
      <c r="CET76" s="144"/>
      <c r="CEU76" s="144"/>
      <c r="CEV76" s="144"/>
      <c r="CEW76" s="144"/>
      <c r="CEX76" s="144"/>
      <c r="CEY76" s="144"/>
      <c r="CEZ76" s="144"/>
      <c r="CFA76" s="144"/>
      <c r="CFB76" s="144"/>
      <c r="CFC76" s="144"/>
      <c r="CFD76" s="144"/>
      <c r="CFE76" s="144"/>
      <c r="CFF76" s="144"/>
      <c r="CFG76" s="144"/>
      <c r="CFH76" s="144"/>
      <c r="CFI76" s="144"/>
      <c r="CFJ76" s="144"/>
      <c r="CFK76" s="144"/>
      <c r="CFL76" s="144"/>
      <c r="CFM76" s="144"/>
      <c r="CFN76" s="144"/>
      <c r="CFO76" s="144"/>
      <c r="CFP76" s="144"/>
      <c r="CFQ76" s="144"/>
      <c r="CFR76" s="144"/>
      <c r="CFS76" s="144"/>
      <c r="CFT76" s="144"/>
      <c r="CFU76" s="144"/>
      <c r="CFV76" s="144"/>
      <c r="CFW76" s="144"/>
      <c r="CFX76" s="144"/>
      <c r="CFY76" s="144"/>
      <c r="CFZ76" s="144"/>
      <c r="CGA76" s="144"/>
      <c r="CGB76" s="144"/>
      <c r="CGC76" s="144"/>
      <c r="CGD76" s="144"/>
      <c r="CGE76" s="144"/>
      <c r="CGF76" s="144"/>
      <c r="CGG76" s="144"/>
      <c r="CGH76" s="144"/>
      <c r="CGI76" s="144"/>
      <c r="CGJ76" s="144"/>
      <c r="CGK76" s="144"/>
      <c r="CGL76" s="144"/>
      <c r="CGM76" s="144"/>
      <c r="CGN76" s="144"/>
      <c r="CGO76" s="144"/>
      <c r="CGP76" s="144"/>
      <c r="CGQ76" s="144"/>
      <c r="CGR76" s="144"/>
      <c r="CGS76" s="144"/>
      <c r="CGT76" s="144"/>
      <c r="CGU76" s="144"/>
      <c r="CGV76" s="144"/>
      <c r="CGW76" s="144"/>
      <c r="CGX76" s="144"/>
      <c r="CGY76" s="144"/>
      <c r="CGZ76" s="144"/>
      <c r="CHA76" s="144"/>
      <c r="CHB76" s="144"/>
      <c r="CHC76" s="144"/>
      <c r="CHD76" s="144"/>
      <c r="CHE76" s="144"/>
      <c r="CHF76" s="144"/>
      <c r="CHG76" s="144"/>
      <c r="CHH76" s="144"/>
      <c r="CHI76" s="144"/>
      <c r="CHJ76" s="144"/>
      <c r="CHK76" s="144"/>
      <c r="CHL76" s="144"/>
      <c r="CHM76" s="144"/>
      <c r="CHN76" s="144"/>
      <c r="CHO76" s="144"/>
      <c r="CHP76" s="144"/>
      <c r="CHQ76" s="144"/>
      <c r="CHR76" s="144"/>
      <c r="CHS76" s="144"/>
      <c r="CHT76" s="144"/>
      <c r="CHU76" s="144"/>
      <c r="CHV76" s="144"/>
      <c r="CHW76" s="144"/>
      <c r="CHX76" s="144"/>
      <c r="CHY76" s="144"/>
      <c r="CHZ76" s="144"/>
      <c r="CIA76" s="144"/>
      <c r="CIB76" s="144"/>
      <c r="CIC76" s="144"/>
      <c r="CID76" s="144"/>
      <c r="CIE76" s="144"/>
      <c r="CIF76" s="144"/>
      <c r="CIG76" s="144"/>
      <c r="CIH76" s="144"/>
      <c r="CII76" s="144"/>
      <c r="CIJ76" s="144"/>
      <c r="CIK76" s="144"/>
      <c r="CIL76" s="144"/>
      <c r="CIM76" s="144"/>
      <c r="CIN76" s="144"/>
      <c r="CIO76" s="144"/>
      <c r="CIP76" s="144"/>
      <c r="CIQ76" s="144"/>
      <c r="CIR76" s="144"/>
      <c r="CIS76" s="144"/>
      <c r="CIT76" s="144"/>
      <c r="CIU76" s="144"/>
      <c r="CIV76" s="144"/>
      <c r="CIW76" s="144"/>
      <c r="CIX76" s="144"/>
      <c r="CIY76" s="144"/>
      <c r="CIZ76" s="144"/>
      <c r="CJA76" s="144"/>
      <c r="CJB76" s="144"/>
      <c r="CJC76" s="144"/>
      <c r="CJD76" s="144"/>
      <c r="CJE76" s="144"/>
      <c r="CJF76" s="144"/>
      <c r="CJG76" s="144"/>
      <c r="CJH76" s="144"/>
      <c r="CJI76" s="144"/>
      <c r="CJJ76" s="144"/>
      <c r="CJK76" s="144"/>
      <c r="CJL76" s="144"/>
      <c r="CJM76" s="144"/>
      <c r="CJN76" s="144"/>
      <c r="CJO76" s="144"/>
      <c r="CJP76" s="144"/>
      <c r="CJQ76" s="144"/>
      <c r="CJR76" s="144"/>
      <c r="CJS76" s="144"/>
      <c r="CJT76" s="144"/>
      <c r="CJU76" s="144"/>
      <c r="CJV76" s="144"/>
      <c r="CJW76" s="144"/>
      <c r="CJX76" s="144"/>
      <c r="CJY76" s="144"/>
      <c r="CJZ76" s="144"/>
      <c r="CKA76" s="144"/>
      <c r="CKB76" s="144"/>
      <c r="CKC76" s="144"/>
      <c r="CKD76" s="144"/>
      <c r="CKE76" s="144"/>
      <c r="CKF76" s="144"/>
      <c r="CKG76" s="144"/>
      <c r="CKH76" s="144"/>
      <c r="CKI76" s="144"/>
      <c r="CKJ76" s="144"/>
      <c r="CKK76" s="144"/>
      <c r="CKL76" s="144"/>
      <c r="CKM76" s="144"/>
      <c r="CKN76" s="144"/>
      <c r="CKO76" s="144"/>
      <c r="CKP76" s="144"/>
      <c r="CKQ76" s="144"/>
      <c r="CKR76" s="144"/>
      <c r="CKS76" s="144"/>
      <c r="CKT76" s="144"/>
      <c r="CKU76" s="144"/>
      <c r="CKV76" s="144"/>
      <c r="CKW76" s="144"/>
      <c r="CKX76" s="144"/>
      <c r="CKY76" s="144"/>
      <c r="CKZ76" s="144"/>
      <c r="CLA76" s="144"/>
      <c r="CLB76" s="144"/>
      <c r="CLC76" s="144"/>
      <c r="CLD76" s="144"/>
      <c r="CLE76" s="144"/>
      <c r="CLF76" s="144"/>
      <c r="CLG76" s="144"/>
      <c r="CLH76" s="144"/>
      <c r="CLI76" s="144"/>
      <c r="CLJ76" s="144"/>
      <c r="CLK76" s="144"/>
      <c r="CLL76" s="144"/>
      <c r="CLM76" s="144"/>
      <c r="CLN76" s="144"/>
      <c r="CLO76" s="144"/>
      <c r="CLP76" s="144"/>
      <c r="CLQ76" s="144"/>
      <c r="CLR76" s="144"/>
      <c r="CLS76" s="144"/>
      <c r="CLT76" s="144"/>
      <c r="CLU76" s="144"/>
      <c r="CLV76" s="144"/>
      <c r="CLW76" s="144"/>
      <c r="CLX76" s="144"/>
      <c r="CLY76" s="144"/>
      <c r="CLZ76" s="144"/>
      <c r="CMA76" s="144"/>
      <c r="CMB76" s="144"/>
      <c r="CMC76" s="144"/>
      <c r="CMD76" s="144"/>
      <c r="CME76" s="144"/>
      <c r="CMF76" s="144"/>
      <c r="CMG76" s="144"/>
      <c r="CMH76" s="144"/>
      <c r="CMI76" s="144"/>
      <c r="CMJ76" s="144"/>
      <c r="CMK76" s="144"/>
      <c r="CML76" s="144"/>
      <c r="CMM76" s="144"/>
      <c r="CMN76" s="144"/>
      <c r="CMO76" s="144"/>
      <c r="CMP76" s="144"/>
      <c r="CMQ76" s="144"/>
      <c r="CMR76" s="144"/>
      <c r="CMS76" s="144"/>
      <c r="CMT76" s="144"/>
      <c r="CMU76" s="144"/>
      <c r="CMV76" s="144"/>
      <c r="CMW76" s="144"/>
      <c r="CMX76" s="144"/>
      <c r="CMY76" s="144"/>
      <c r="CMZ76" s="144"/>
      <c r="CNA76" s="144"/>
      <c r="CNB76" s="144"/>
      <c r="CNC76" s="144"/>
      <c r="CND76" s="144"/>
      <c r="CNE76" s="144"/>
      <c r="CNF76" s="144"/>
      <c r="CNG76" s="144"/>
      <c r="CNH76" s="144"/>
      <c r="CNI76" s="144"/>
      <c r="CNJ76" s="144"/>
      <c r="CNK76" s="144"/>
      <c r="CNL76" s="144"/>
      <c r="CNM76" s="144"/>
      <c r="CNN76" s="144"/>
      <c r="CNO76" s="144"/>
      <c r="CNP76" s="144"/>
      <c r="CNQ76" s="144"/>
      <c r="CNR76" s="144"/>
      <c r="CNS76" s="144"/>
      <c r="CNT76" s="144"/>
      <c r="CNU76" s="144"/>
      <c r="CNV76" s="144"/>
      <c r="CNW76" s="144"/>
      <c r="CNX76" s="144"/>
      <c r="CNY76" s="144"/>
      <c r="CNZ76" s="144"/>
      <c r="COA76" s="144"/>
      <c r="COB76" s="144"/>
      <c r="COC76" s="144"/>
      <c r="COD76" s="144"/>
      <c r="COE76" s="144"/>
      <c r="COF76" s="144"/>
      <c r="COG76" s="144"/>
      <c r="COH76" s="144"/>
      <c r="COI76" s="144"/>
      <c r="COJ76" s="144"/>
      <c r="COK76" s="144"/>
      <c r="COL76" s="144"/>
      <c r="COM76" s="144"/>
      <c r="CON76" s="144"/>
      <c r="COO76" s="144"/>
      <c r="COP76" s="144"/>
      <c r="COQ76" s="144"/>
      <c r="COR76" s="144"/>
      <c r="COS76" s="144"/>
      <c r="COT76" s="144"/>
      <c r="COU76" s="144"/>
      <c r="COV76" s="144"/>
      <c r="COW76" s="144"/>
      <c r="COX76" s="144"/>
      <c r="COY76" s="144"/>
      <c r="COZ76" s="144"/>
      <c r="CPA76" s="144"/>
      <c r="CPB76" s="144"/>
      <c r="CPC76" s="144"/>
      <c r="CPD76" s="144"/>
      <c r="CPE76" s="144"/>
      <c r="CPF76" s="144"/>
      <c r="CPG76" s="144"/>
      <c r="CPH76" s="144"/>
      <c r="CPI76" s="144"/>
      <c r="CPJ76" s="144"/>
      <c r="CPK76" s="144"/>
      <c r="CPL76" s="144"/>
      <c r="CPM76" s="144"/>
      <c r="CPN76" s="144"/>
      <c r="CPO76" s="144"/>
      <c r="CPP76" s="144"/>
      <c r="CPQ76" s="144"/>
      <c r="CPR76" s="144"/>
      <c r="CPS76" s="144"/>
      <c r="CPT76" s="144"/>
      <c r="CPU76" s="144"/>
      <c r="CPV76" s="144"/>
      <c r="CPW76" s="144"/>
      <c r="CPX76" s="144"/>
      <c r="CPY76" s="144"/>
      <c r="CPZ76" s="144"/>
      <c r="CQA76" s="144"/>
      <c r="CQB76" s="144"/>
      <c r="CQC76" s="144"/>
      <c r="CQD76" s="144"/>
      <c r="CQE76" s="144"/>
      <c r="CQF76" s="144"/>
      <c r="CQG76" s="144"/>
      <c r="CQH76" s="144"/>
      <c r="CQI76" s="144"/>
      <c r="CQJ76" s="144"/>
      <c r="CQK76" s="144"/>
      <c r="CQL76" s="144"/>
      <c r="CQM76" s="144"/>
      <c r="CQN76" s="144"/>
      <c r="CQO76" s="144"/>
      <c r="CQP76" s="144"/>
      <c r="CQQ76" s="144"/>
      <c r="CQR76" s="144"/>
      <c r="CQS76" s="144"/>
      <c r="CQT76" s="144"/>
      <c r="CQU76" s="144"/>
      <c r="CQV76" s="144"/>
      <c r="CQW76" s="144"/>
      <c r="CQX76" s="144"/>
      <c r="CQY76" s="144"/>
      <c r="CQZ76" s="144"/>
      <c r="CRA76" s="144"/>
      <c r="CRB76" s="144"/>
      <c r="CRC76" s="144"/>
      <c r="CRD76" s="144"/>
      <c r="CRE76" s="144"/>
      <c r="CRF76" s="144"/>
      <c r="CRG76" s="144"/>
      <c r="CRH76" s="144"/>
      <c r="CRI76" s="144"/>
      <c r="CRJ76" s="144"/>
      <c r="CRK76" s="144"/>
      <c r="CRL76" s="144"/>
      <c r="CRM76" s="144"/>
      <c r="CRN76" s="144"/>
      <c r="CRO76" s="144"/>
      <c r="CRP76" s="144"/>
      <c r="CRQ76" s="144"/>
      <c r="CRR76" s="144"/>
      <c r="CRS76" s="144"/>
      <c r="CRT76" s="144"/>
      <c r="CRU76" s="144"/>
      <c r="CRV76" s="144"/>
      <c r="CRW76" s="144"/>
      <c r="CRX76" s="144"/>
      <c r="CRY76" s="144"/>
      <c r="CRZ76" s="144"/>
      <c r="CSA76" s="144"/>
      <c r="CSB76" s="144"/>
      <c r="CSC76" s="144"/>
      <c r="CSD76" s="144"/>
      <c r="CSE76" s="144"/>
      <c r="CSF76" s="144"/>
      <c r="CSG76" s="144"/>
      <c r="CSH76" s="144"/>
      <c r="CSI76" s="144"/>
      <c r="CSJ76" s="144"/>
      <c r="CSK76" s="144"/>
      <c r="CSL76" s="144"/>
      <c r="CSM76" s="144"/>
      <c r="CSN76" s="144"/>
      <c r="CSO76" s="144"/>
      <c r="CSP76" s="144"/>
      <c r="CSQ76" s="144"/>
      <c r="CSR76" s="144"/>
      <c r="CSS76" s="144"/>
      <c r="CST76" s="144"/>
      <c r="CSU76" s="144"/>
      <c r="CSV76" s="144"/>
      <c r="CSW76" s="144"/>
      <c r="CSX76" s="144"/>
      <c r="CSY76" s="144"/>
      <c r="CSZ76" s="144"/>
      <c r="CTA76" s="144"/>
      <c r="CTB76" s="144"/>
      <c r="CTC76" s="144"/>
      <c r="CTD76" s="144"/>
      <c r="CTE76" s="144"/>
      <c r="CTF76" s="144"/>
      <c r="CTG76" s="144"/>
      <c r="CTH76" s="144"/>
      <c r="CTI76" s="144"/>
      <c r="CTJ76" s="144"/>
      <c r="CTK76" s="144"/>
      <c r="CTL76" s="144"/>
      <c r="CTM76" s="144"/>
      <c r="CTN76" s="144"/>
      <c r="CTO76" s="144"/>
      <c r="CTP76" s="144"/>
      <c r="CTQ76" s="144"/>
      <c r="CTR76" s="144"/>
      <c r="CTS76" s="144"/>
      <c r="CTT76" s="144"/>
      <c r="CTU76" s="144"/>
      <c r="CTV76" s="144"/>
      <c r="CTW76" s="144"/>
      <c r="CTX76" s="144"/>
      <c r="CTY76" s="144"/>
      <c r="CTZ76" s="144"/>
      <c r="CUA76" s="144"/>
      <c r="CUB76" s="144"/>
      <c r="CUC76" s="144"/>
      <c r="CUD76" s="144"/>
      <c r="CUE76" s="144"/>
      <c r="CUF76" s="144"/>
      <c r="CUG76" s="144"/>
      <c r="CUH76" s="144"/>
      <c r="CUI76" s="144"/>
      <c r="CUJ76" s="144"/>
      <c r="CUK76" s="144"/>
      <c r="CUL76" s="144"/>
      <c r="CUM76" s="144"/>
      <c r="CUN76" s="144"/>
      <c r="CUO76" s="144"/>
      <c r="CUP76" s="144"/>
      <c r="CUQ76" s="144"/>
      <c r="CUR76" s="144"/>
      <c r="CUS76" s="144"/>
      <c r="CUT76" s="144"/>
      <c r="CUU76" s="144"/>
      <c r="CUV76" s="144"/>
      <c r="CUW76" s="144"/>
      <c r="CUX76" s="144"/>
      <c r="CUY76" s="144"/>
      <c r="CUZ76" s="144"/>
      <c r="CVA76" s="144"/>
      <c r="CVB76" s="144"/>
      <c r="CVC76" s="144"/>
      <c r="CVD76" s="144"/>
      <c r="CVE76" s="144"/>
      <c r="CVF76" s="144"/>
      <c r="CVG76" s="144"/>
      <c r="CVH76" s="144"/>
      <c r="CVI76" s="144"/>
      <c r="CVJ76" s="144"/>
      <c r="CVK76" s="144"/>
      <c r="CVL76" s="144"/>
      <c r="CVM76" s="144"/>
      <c r="CVN76" s="144"/>
      <c r="CVO76" s="144"/>
      <c r="CVP76" s="144"/>
      <c r="CVQ76" s="144"/>
      <c r="CVR76" s="144"/>
      <c r="CVS76" s="144"/>
      <c r="CVT76" s="144"/>
      <c r="CVU76" s="144"/>
      <c r="CVV76" s="144"/>
      <c r="CVW76" s="144"/>
      <c r="CVX76" s="144"/>
      <c r="CVY76" s="144"/>
      <c r="CVZ76" s="144"/>
      <c r="CWA76" s="144"/>
      <c r="CWB76" s="144"/>
      <c r="CWC76" s="144"/>
      <c r="CWD76" s="144"/>
      <c r="CWE76" s="144"/>
      <c r="CWF76" s="144"/>
      <c r="CWG76" s="144"/>
      <c r="CWH76" s="144"/>
      <c r="CWI76" s="144"/>
      <c r="CWJ76" s="144"/>
      <c r="CWK76" s="144"/>
      <c r="CWL76" s="144"/>
      <c r="CWM76" s="144"/>
      <c r="CWN76" s="144"/>
      <c r="CWO76" s="144"/>
      <c r="CWP76" s="144"/>
      <c r="CWQ76" s="144"/>
      <c r="CWR76" s="144"/>
      <c r="CWS76" s="144"/>
      <c r="CWT76" s="144"/>
      <c r="CWU76" s="144"/>
      <c r="CWV76" s="144"/>
      <c r="CWW76" s="144"/>
      <c r="CWX76" s="144"/>
      <c r="CWY76" s="144"/>
      <c r="CWZ76" s="144"/>
      <c r="CXA76" s="144"/>
      <c r="CXB76" s="144"/>
      <c r="CXC76" s="144"/>
      <c r="CXD76" s="144"/>
      <c r="CXE76" s="144"/>
      <c r="CXF76" s="144"/>
      <c r="CXG76" s="144"/>
      <c r="CXH76" s="144"/>
      <c r="CXI76" s="144"/>
      <c r="CXJ76" s="144"/>
      <c r="CXK76" s="144"/>
      <c r="CXL76" s="144"/>
      <c r="CXM76" s="144"/>
      <c r="CXN76" s="144"/>
      <c r="CXO76" s="144"/>
      <c r="CXP76" s="144"/>
      <c r="CXQ76" s="144"/>
      <c r="CXR76" s="144"/>
      <c r="CXS76" s="144"/>
      <c r="CXT76" s="144"/>
      <c r="CXU76" s="144"/>
      <c r="CXV76" s="144"/>
      <c r="CXW76" s="144"/>
      <c r="CXX76" s="144"/>
      <c r="CXY76" s="144"/>
      <c r="CXZ76" s="144"/>
      <c r="CYA76" s="144"/>
      <c r="CYB76" s="144"/>
      <c r="CYC76" s="144"/>
      <c r="CYD76" s="144"/>
      <c r="CYE76" s="144"/>
      <c r="CYF76" s="144"/>
      <c r="CYG76" s="144"/>
      <c r="CYH76" s="144"/>
      <c r="CYI76" s="144"/>
      <c r="CYJ76" s="144"/>
      <c r="CYK76" s="144"/>
      <c r="CYL76" s="144"/>
      <c r="CYM76" s="144"/>
      <c r="CYN76" s="144"/>
      <c r="CYO76" s="144"/>
      <c r="CYP76" s="144"/>
      <c r="CYQ76" s="144"/>
      <c r="CYR76" s="144"/>
      <c r="CYS76" s="144"/>
      <c r="CYT76" s="144"/>
      <c r="CYU76" s="144"/>
      <c r="CYV76" s="144"/>
      <c r="CYW76" s="144"/>
      <c r="CYX76" s="144"/>
      <c r="CYY76" s="144"/>
      <c r="CYZ76" s="144"/>
      <c r="CZA76" s="144"/>
      <c r="CZB76" s="144"/>
      <c r="CZC76" s="144"/>
      <c r="CZD76" s="144"/>
      <c r="CZE76" s="144"/>
      <c r="CZF76" s="144"/>
      <c r="CZG76" s="144"/>
      <c r="CZH76" s="144"/>
      <c r="CZI76" s="144"/>
      <c r="CZJ76" s="144"/>
      <c r="CZK76" s="144"/>
      <c r="CZL76" s="144"/>
      <c r="CZM76" s="144"/>
      <c r="CZN76" s="144"/>
      <c r="CZO76" s="144"/>
      <c r="CZP76" s="144"/>
      <c r="CZQ76" s="144"/>
      <c r="CZR76" s="144"/>
      <c r="CZS76" s="144"/>
      <c r="CZT76" s="144"/>
      <c r="CZU76" s="144"/>
      <c r="CZV76" s="144"/>
      <c r="CZW76" s="144"/>
      <c r="CZX76" s="144"/>
      <c r="CZY76" s="144"/>
      <c r="CZZ76" s="144"/>
      <c r="DAA76" s="144"/>
      <c r="DAB76" s="144"/>
      <c r="DAC76" s="144"/>
      <c r="DAD76" s="144"/>
      <c r="DAE76" s="144"/>
      <c r="DAF76" s="144"/>
      <c r="DAG76" s="144"/>
      <c r="DAH76" s="144"/>
      <c r="DAI76" s="144"/>
      <c r="DAJ76" s="144"/>
      <c r="DAK76" s="144"/>
      <c r="DAL76" s="144"/>
      <c r="DAM76" s="144"/>
      <c r="DAN76" s="144"/>
      <c r="DAO76" s="144"/>
      <c r="DAP76" s="144"/>
      <c r="DAQ76" s="144"/>
      <c r="DAR76" s="144"/>
      <c r="DAS76" s="144"/>
      <c r="DAT76" s="144"/>
      <c r="DAU76" s="144"/>
      <c r="DAV76" s="144"/>
      <c r="DAW76" s="144"/>
      <c r="DAX76" s="144"/>
      <c r="DAY76" s="144"/>
      <c r="DAZ76" s="144"/>
      <c r="DBA76" s="144"/>
      <c r="DBB76" s="144"/>
      <c r="DBC76" s="144"/>
      <c r="DBD76" s="144"/>
      <c r="DBE76" s="144"/>
      <c r="DBF76" s="144"/>
      <c r="DBG76" s="144"/>
      <c r="DBH76" s="144"/>
      <c r="DBI76" s="144"/>
      <c r="DBJ76" s="144"/>
      <c r="DBK76" s="144"/>
      <c r="DBL76" s="144"/>
      <c r="DBM76" s="144"/>
      <c r="DBN76" s="144"/>
      <c r="DBO76" s="144"/>
      <c r="DBP76" s="144"/>
      <c r="DBQ76" s="144"/>
      <c r="DBR76" s="144"/>
      <c r="DBS76" s="144"/>
      <c r="DBT76" s="144"/>
      <c r="DBU76" s="144"/>
      <c r="DBV76" s="144"/>
      <c r="DBW76" s="144"/>
      <c r="DBX76" s="144"/>
      <c r="DBY76" s="144"/>
      <c r="DBZ76" s="144"/>
      <c r="DCA76" s="144"/>
      <c r="DCB76" s="144"/>
      <c r="DCC76" s="144"/>
      <c r="DCD76" s="144"/>
      <c r="DCE76" s="144"/>
      <c r="DCF76" s="144"/>
      <c r="DCG76" s="144"/>
      <c r="DCH76" s="144"/>
      <c r="DCI76" s="144"/>
      <c r="DCJ76" s="144"/>
      <c r="DCK76" s="144"/>
      <c r="DCL76" s="144"/>
      <c r="DCM76" s="144"/>
      <c r="DCN76" s="144"/>
      <c r="DCO76" s="144"/>
      <c r="DCP76" s="144"/>
      <c r="DCQ76" s="144"/>
      <c r="DCR76" s="144"/>
      <c r="DCS76" s="144"/>
      <c r="DCT76" s="144"/>
      <c r="DCU76" s="144"/>
      <c r="DCV76" s="144"/>
      <c r="DCW76" s="144"/>
      <c r="DCX76" s="144"/>
      <c r="DCY76" s="144"/>
      <c r="DCZ76" s="144"/>
      <c r="DDA76" s="144"/>
      <c r="DDB76" s="144"/>
      <c r="DDC76" s="144"/>
      <c r="DDD76" s="144"/>
      <c r="DDE76" s="144"/>
      <c r="DDF76" s="144"/>
      <c r="DDG76" s="144"/>
      <c r="DDH76" s="144"/>
      <c r="DDI76" s="144"/>
      <c r="DDJ76" s="144"/>
      <c r="DDK76" s="144"/>
      <c r="DDL76" s="144"/>
      <c r="DDM76" s="144"/>
      <c r="DDN76" s="144"/>
      <c r="DDO76" s="144"/>
      <c r="DDP76" s="144"/>
      <c r="DDQ76" s="144"/>
      <c r="DDR76" s="144"/>
      <c r="DDS76" s="144"/>
      <c r="DDT76" s="144"/>
      <c r="DDU76" s="144"/>
      <c r="DDV76" s="144"/>
      <c r="DDW76" s="144"/>
      <c r="DDX76" s="144"/>
      <c r="DDY76" s="144"/>
      <c r="DDZ76" s="144"/>
      <c r="DEA76" s="144"/>
      <c r="DEB76" s="144"/>
      <c r="DEC76" s="144"/>
      <c r="DED76" s="144"/>
      <c r="DEE76" s="144"/>
      <c r="DEF76" s="144"/>
      <c r="DEG76" s="144"/>
      <c r="DEH76" s="144"/>
      <c r="DEI76" s="144"/>
      <c r="DEJ76" s="144"/>
      <c r="DEK76" s="144"/>
      <c r="DEL76" s="144"/>
      <c r="DEM76" s="144"/>
      <c r="DEN76" s="144"/>
      <c r="DEO76" s="144"/>
      <c r="DEP76" s="144"/>
      <c r="DEQ76" s="144"/>
      <c r="DER76" s="144"/>
      <c r="DES76" s="144"/>
      <c r="DET76" s="144"/>
      <c r="DEU76" s="144"/>
      <c r="DEV76" s="144"/>
      <c r="DEW76" s="144"/>
      <c r="DEX76" s="144"/>
      <c r="DEY76" s="144"/>
      <c r="DEZ76" s="144"/>
      <c r="DFA76" s="144"/>
      <c r="DFB76" s="144"/>
      <c r="DFC76" s="144"/>
      <c r="DFD76" s="144"/>
      <c r="DFE76" s="144"/>
      <c r="DFF76" s="144"/>
      <c r="DFG76" s="144"/>
      <c r="DFH76" s="144"/>
      <c r="DFI76" s="144"/>
      <c r="DFJ76" s="144"/>
      <c r="DFK76" s="144"/>
      <c r="DFL76" s="144"/>
      <c r="DFM76" s="144"/>
      <c r="DFN76" s="144"/>
      <c r="DFO76" s="144"/>
      <c r="DFP76" s="144"/>
      <c r="DFQ76" s="144"/>
      <c r="DFR76" s="144"/>
      <c r="DFS76" s="144"/>
      <c r="DFT76" s="144"/>
      <c r="DFU76" s="144"/>
      <c r="DFV76" s="144"/>
      <c r="DFW76" s="144"/>
      <c r="DFX76" s="144"/>
      <c r="DFY76" s="144"/>
      <c r="DFZ76" s="144"/>
      <c r="DGA76" s="144"/>
      <c r="DGB76" s="144"/>
      <c r="DGC76" s="144"/>
      <c r="DGD76" s="144"/>
      <c r="DGE76" s="144"/>
      <c r="DGF76" s="144"/>
      <c r="DGG76" s="144"/>
      <c r="DGH76" s="144"/>
      <c r="DGI76" s="144"/>
      <c r="DGJ76" s="144"/>
      <c r="DGK76" s="144"/>
      <c r="DGL76" s="144"/>
      <c r="DGM76" s="144"/>
      <c r="DGN76" s="144"/>
      <c r="DGO76" s="144"/>
      <c r="DGP76" s="144"/>
      <c r="DGQ76" s="144"/>
      <c r="DGR76" s="144"/>
      <c r="DGS76" s="144"/>
      <c r="DGT76" s="144"/>
      <c r="DGU76" s="144"/>
      <c r="DGV76" s="144"/>
      <c r="DGW76" s="144"/>
      <c r="DGX76" s="144"/>
      <c r="DGY76" s="144"/>
      <c r="DGZ76" s="144"/>
      <c r="DHA76" s="144"/>
      <c r="DHB76" s="144"/>
      <c r="DHC76" s="144"/>
      <c r="DHD76" s="144"/>
      <c r="DHE76" s="144"/>
      <c r="DHF76" s="144"/>
      <c r="DHG76" s="144"/>
      <c r="DHH76" s="144"/>
      <c r="DHI76" s="144"/>
      <c r="DHJ76" s="144"/>
      <c r="DHK76" s="144"/>
      <c r="DHL76" s="144"/>
      <c r="DHM76" s="144"/>
      <c r="DHN76" s="144"/>
      <c r="DHO76" s="144"/>
      <c r="DHP76" s="144"/>
      <c r="DHQ76" s="144"/>
      <c r="DHR76" s="144"/>
      <c r="DHS76" s="144"/>
      <c r="DHT76" s="144"/>
      <c r="DHU76" s="144"/>
      <c r="DHV76" s="144"/>
      <c r="DHW76" s="144"/>
      <c r="DHX76" s="144"/>
      <c r="DHY76" s="144"/>
      <c r="DHZ76" s="144"/>
      <c r="DIA76" s="144"/>
      <c r="DIB76" s="144"/>
      <c r="DIC76" s="144"/>
      <c r="DID76" s="144"/>
      <c r="DIE76" s="144"/>
      <c r="DIF76" s="144"/>
      <c r="DIG76" s="144"/>
      <c r="DIH76" s="144"/>
      <c r="DII76" s="144"/>
      <c r="DIJ76" s="144"/>
      <c r="DIK76" s="144"/>
      <c r="DIL76" s="144"/>
      <c r="DIM76" s="144"/>
      <c r="DIN76" s="144"/>
      <c r="DIO76" s="144"/>
      <c r="DIP76" s="144"/>
      <c r="DIQ76" s="144"/>
      <c r="DIR76" s="144"/>
      <c r="DIS76" s="144"/>
      <c r="DIT76" s="144"/>
      <c r="DIU76" s="144"/>
      <c r="DIV76" s="144"/>
      <c r="DIW76" s="144"/>
      <c r="DIX76" s="144"/>
      <c r="DIY76" s="144"/>
      <c r="DIZ76" s="144"/>
      <c r="DJA76" s="144"/>
      <c r="DJB76" s="144"/>
      <c r="DJC76" s="144"/>
      <c r="DJD76" s="144"/>
      <c r="DJE76" s="144"/>
      <c r="DJF76" s="144"/>
      <c r="DJG76" s="144"/>
      <c r="DJH76" s="144"/>
      <c r="DJI76" s="144"/>
      <c r="DJJ76" s="144"/>
      <c r="DJK76" s="144"/>
      <c r="DJL76" s="144"/>
      <c r="DJM76" s="144"/>
      <c r="DJN76" s="144"/>
      <c r="DJO76" s="144"/>
      <c r="DJP76" s="144"/>
      <c r="DJQ76" s="144"/>
      <c r="DJR76" s="144"/>
      <c r="DJS76" s="144"/>
      <c r="DJT76" s="144"/>
      <c r="DJU76" s="144"/>
      <c r="DJV76" s="144"/>
      <c r="DJW76" s="144"/>
      <c r="DJX76" s="144"/>
      <c r="DJY76" s="144"/>
      <c r="DJZ76" s="144"/>
      <c r="DKA76" s="144"/>
      <c r="DKB76" s="144"/>
      <c r="DKC76" s="144"/>
      <c r="DKD76" s="144"/>
      <c r="DKE76" s="144"/>
      <c r="DKF76" s="144"/>
      <c r="DKG76" s="144"/>
      <c r="DKH76" s="144"/>
      <c r="DKI76" s="144"/>
      <c r="DKJ76" s="144"/>
      <c r="DKK76" s="144"/>
      <c r="DKL76" s="144"/>
      <c r="DKM76" s="144"/>
      <c r="DKN76" s="144"/>
      <c r="DKO76" s="144"/>
      <c r="DKP76" s="144"/>
      <c r="DKQ76" s="144"/>
      <c r="DKR76" s="144"/>
      <c r="DKS76" s="144"/>
      <c r="DKT76" s="144"/>
      <c r="DKU76" s="144"/>
      <c r="DKV76" s="144"/>
      <c r="DKW76" s="144"/>
      <c r="DKX76" s="144"/>
      <c r="DKY76" s="144"/>
      <c r="DKZ76" s="144"/>
      <c r="DLA76" s="144"/>
      <c r="DLB76" s="144"/>
      <c r="DLC76" s="144"/>
      <c r="DLD76" s="144"/>
      <c r="DLE76" s="144"/>
      <c r="DLF76" s="144"/>
      <c r="DLG76" s="144"/>
      <c r="DLH76" s="144"/>
      <c r="DLI76" s="144"/>
      <c r="DLJ76" s="144"/>
      <c r="DLK76" s="144"/>
      <c r="DLL76" s="144"/>
      <c r="DLM76" s="144"/>
      <c r="DLN76" s="144"/>
      <c r="DLO76" s="144"/>
      <c r="DLP76" s="144"/>
      <c r="DLQ76" s="144"/>
      <c r="DLR76" s="144"/>
      <c r="DLS76" s="144"/>
      <c r="DLT76" s="144"/>
      <c r="DLU76" s="144"/>
      <c r="DLV76" s="144"/>
      <c r="DLW76" s="144"/>
      <c r="DLX76" s="144"/>
      <c r="DLY76" s="144"/>
      <c r="DLZ76" s="144"/>
      <c r="DMA76" s="144"/>
      <c r="DMB76" s="144"/>
      <c r="DMC76" s="144"/>
      <c r="DMD76" s="144"/>
      <c r="DME76" s="144"/>
      <c r="DMF76" s="144"/>
      <c r="DMG76" s="144"/>
      <c r="DMH76" s="144"/>
      <c r="DMI76" s="144"/>
      <c r="DMJ76" s="144"/>
      <c r="DMK76" s="144"/>
      <c r="DML76" s="144"/>
      <c r="DMM76" s="144"/>
      <c r="DMN76" s="144"/>
      <c r="DMO76" s="144"/>
      <c r="DMP76" s="144"/>
      <c r="DMQ76" s="144"/>
      <c r="DMR76" s="144"/>
      <c r="DMS76" s="144"/>
      <c r="DMT76" s="144"/>
      <c r="DMU76" s="144"/>
      <c r="DMV76" s="144"/>
      <c r="DMW76" s="144"/>
      <c r="DMX76" s="144"/>
      <c r="DMY76" s="144"/>
      <c r="DMZ76" s="144"/>
      <c r="DNA76" s="144"/>
      <c r="DNB76" s="144"/>
      <c r="DNC76" s="144"/>
      <c r="DND76" s="144"/>
      <c r="DNE76" s="144"/>
      <c r="DNF76" s="144"/>
      <c r="DNG76" s="144"/>
      <c r="DNH76" s="144"/>
      <c r="DNI76" s="144"/>
      <c r="DNJ76" s="144"/>
      <c r="DNK76" s="144"/>
      <c r="DNL76" s="144"/>
      <c r="DNM76" s="144"/>
      <c r="DNN76" s="144"/>
      <c r="DNO76" s="144"/>
      <c r="DNP76" s="144"/>
      <c r="DNQ76" s="144"/>
      <c r="DNR76" s="144"/>
      <c r="DNS76" s="144"/>
      <c r="DNT76" s="144"/>
      <c r="DNU76" s="144"/>
      <c r="DNV76" s="144"/>
      <c r="DNW76" s="144"/>
      <c r="DNX76" s="144"/>
      <c r="DNY76" s="144"/>
      <c r="DNZ76" s="144"/>
      <c r="DOA76" s="144"/>
      <c r="DOB76" s="144"/>
      <c r="DOC76" s="144"/>
      <c r="DOD76" s="144"/>
      <c r="DOE76" s="144"/>
      <c r="DOF76" s="144"/>
      <c r="DOG76" s="144"/>
      <c r="DOH76" s="144"/>
      <c r="DOI76" s="144"/>
      <c r="DOJ76" s="144"/>
      <c r="DOK76" s="144"/>
      <c r="DOL76" s="144"/>
      <c r="DOM76" s="144"/>
      <c r="DON76" s="144"/>
      <c r="DOO76" s="144"/>
      <c r="DOP76" s="144"/>
      <c r="DOQ76" s="144"/>
      <c r="DOR76" s="144"/>
      <c r="DOS76" s="144"/>
      <c r="DOT76" s="144"/>
      <c r="DOU76" s="144"/>
      <c r="DOV76" s="144"/>
      <c r="DOW76" s="144"/>
      <c r="DOX76" s="144"/>
      <c r="DOY76" s="144"/>
      <c r="DOZ76" s="144"/>
      <c r="DPA76" s="144"/>
      <c r="DPB76" s="144"/>
      <c r="DPC76" s="144"/>
      <c r="DPD76" s="144"/>
      <c r="DPE76" s="144"/>
      <c r="DPF76" s="144"/>
      <c r="DPG76" s="144"/>
      <c r="DPH76" s="144"/>
      <c r="DPI76" s="144"/>
      <c r="DPJ76" s="144"/>
      <c r="DPK76" s="144"/>
      <c r="DPL76" s="144"/>
      <c r="DPM76" s="144"/>
      <c r="DPN76" s="144"/>
      <c r="DPO76" s="144"/>
      <c r="DPP76" s="144"/>
      <c r="DPQ76" s="144"/>
      <c r="DPR76" s="144"/>
      <c r="DPS76" s="144"/>
      <c r="DPT76" s="144"/>
      <c r="DPU76" s="144"/>
      <c r="DPV76" s="144"/>
      <c r="DPW76" s="144"/>
      <c r="DPX76" s="144"/>
      <c r="DPY76" s="144"/>
      <c r="DPZ76" s="144"/>
      <c r="DQA76" s="144"/>
      <c r="DQB76" s="144"/>
      <c r="DQC76" s="144"/>
      <c r="DQD76" s="144"/>
      <c r="DQE76" s="144"/>
      <c r="DQF76" s="144"/>
      <c r="DQG76" s="144"/>
      <c r="DQH76" s="144"/>
      <c r="DQI76" s="144"/>
      <c r="DQJ76" s="144"/>
      <c r="DQK76" s="144"/>
      <c r="DQL76" s="144"/>
      <c r="DQM76" s="144"/>
      <c r="DQN76" s="144"/>
      <c r="DQO76" s="144"/>
      <c r="DQP76" s="144"/>
      <c r="DQQ76" s="144"/>
      <c r="DQR76" s="144"/>
      <c r="DQS76" s="144"/>
      <c r="DQT76" s="144"/>
      <c r="DQU76" s="144"/>
      <c r="DQV76" s="144"/>
      <c r="DQW76" s="144"/>
      <c r="DQX76" s="144"/>
      <c r="DQY76" s="144"/>
      <c r="DQZ76" s="144"/>
      <c r="DRA76" s="144"/>
      <c r="DRB76" s="144"/>
      <c r="DRC76" s="144"/>
      <c r="DRD76" s="144"/>
      <c r="DRE76" s="144"/>
      <c r="DRF76" s="144"/>
      <c r="DRG76" s="144"/>
      <c r="DRH76" s="144"/>
      <c r="DRI76" s="144"/>
      <c r="DRJ76" s="144"/>
      <c r="DRK76" s="144"/>
      <c r="DRL76" s="144"/>
      <c r="DRM76" s="144"/>
      <c r="DRN76" s="144"/>
      <c r="DRO76" s="144"/>
      <c r="DRP76" s="144"/>
      <c r="DRQ76" s="144"/>
      <c r="DRR76" s="144"/>
      <c r="DRS76" s="144"/>
      <c r="DRT76" s="144"/>
      <c r="DRU76" s="144"/>
      <c r="DRV76" s="144"/>
      <c r="DRW76" s="144"/>
      <c r="DRX76" s="144"/>
      <c r="DRY76" s="144"/>
      <c r="DRZ76" s="144"/>
      <c r="DSA76" s="144"/>
      <c r="DSB76" s="144"/>
      <c r="DSC76" s="144"/>
      <c r="DSD76" s="144"/>
      <c r="DSE76" s="144"/>
      <c r="DSF76" s="144"/>
      <c r="DSG76" s="144"/>
      <c r="DSH76" s="144"/>
      <c r="DSI76" s="144"/>
      <c r="DSJ76" s="144"/>
      <c r="DSK76" s="144"/>
      <c r="DSL76" s="144"/>
      <c r="DSM76" s="144"/>
      <c r="DSN76" s="144"/>
      <c r="DSO76" s="144"/>
      <c r="DSP76" s="144"/>
      <c r="DSQ76" s="144"/>
      <c r="DSR76" s="144"/>
      <c r="DSS76" s="144"/>
      <c r="DST76" s="144"/>
      <c r="DSU76" s="144"/>
      <c r="DSV76" s="144"/>
      <c r="DSW76" s="144"/>
      <c r="DSX76" s="144"/>
      <c r="DSY76" s="144"/>
      <c r="DSZ76" s="144"/>
      <c r="DTA76" s="144"/>
      <c r="DTB76" s="144"/>
      <c r="DTC76" s="144"/>
      <c r="DTD76" s="144"/>
      <c r="DTE76" s="144"/>
      <c r="DTF76" s="144"/>
      <c r="DTG76" s="144"/>
      <c r="DTH76" s="144"/>
      <c r="DTI76" s="144"/>
      <c r="DTJ76" s="144"/>
      <c r="DTK76" s="144"/>
      <c r="DTL76" s="144"/>
      <c r="DTM76" s="144"/>
      <c r="DTN76" s="144"/>
      <c r="DTO76" s="144"/>
      <c r="DTP76" s="144"/>
      <c r="DTQ76" s="144"/>
      <c r="DTR76" s="144"/>
      <c r="DTS76" s="144"/>
      <c r="DTT76" s="144"/>
      <c r="DTU76" s="144"/>
      <c r="DTV76" s="144"/>
      <c r="DTW76" s="144"/>
      <c r="DTX76" s="144"/>
      <c r="DTY76" s="144"/>
      <c r="DTZ76" s="144"/>
      <c r="DUA76" s="144"/>
      <c r="DUB76" s="144"/>
      <c r="DUC76" s="144"/>
      <c r="DUD76" s="144"/>
      <c r="DUE76" s="144"/>
      <c r="DUF76" s="144"/>
      <c r="DUG76" s="144"/>
      <c r="DUH76" s="144"/>
      <c r="DUI76" s="144"/>
      <c r="DUJ76" s="144"/>
      <c r="DUK76" s="144"/>
      <c r="DUL76" s="144"/>
      <c r="DUM76" s="144"/>
      <c r="DUN76" s="144"/>
      <c r="DUO76" s="144"/>
      <c r="DUP76" s="144"/>
      <c r="DUQ76" s="144"/>
      <c r="DUR76" s="144"/>
      <c r="DUS76" s="144"/>
      <c r="DUT76" s="144"/>
      <c r="DUU76" s="144"/>
      <c r="DUV76" s="144"/>
      <c r="DUW76" s="144"/>
      <c r="DUX76" s="144"/>
      <c r="DUY76" s="144"/>
      <c r="DUZ76" s="144"/>
      <c r="DVA76" s="144"/>
      <c r="DVB76" s="144"/>
      <c r="DVC76" s="144"/>
      <c r="DVD76" s="144"/>
      <c r="DVE76" s="144"/>
      <c r="DVF76" s="144"/>
      <c r="DVG76" s="144"/>
      <c r="DVH76" s="144"/>
      <c r="DVI76" s="144"/>
      <c r="DVJ76" s="144"/>
      <c r="DVK76" s="144"/>
      <c r="DVL76" s="144"/>
      <c r="DVM76" s="144"/>
      <c r="DVN76" s="144"/>
      <c r="DVO76" s="144"/>
      <c r="DVP76" s="144"/>
      <c r="DVQ76" s="144"/>
      <c r="DVR76" s="144"/>
      <c r="DVS76" s="144"/>
      <c r="DVT76" s="144"/>
      <c r="DVU76" s="144"/>
      <c r="DVV76" s="144"/>
      <c r="DVW76" s="144"/>
      <c r="DVX76" s="144"/>
      <c r="DVY76" s="144"/>
      <c r="DVZ76" s="144"/>
      <c r="DWA76" s="144"/>
      <c r="DWB76" s="144"/>
      <c r="DWC76" s="144"/>
      <c r="DWD76" s="144"/>
      <c r="DWE76" s="144"/>
      <c r="DWF76" s="144"/>
      <c r="DWG76" s="144"/>
      <c r="DWH76" s="144"/>
      <c r="DWI76" s="144"/>
      <c r="DWJ76" s="144"/>
      <c r="DWK76" s="144"/>
      <c r="DWL76" s="144"/>
      <c r="DWM76" s="144"/>
      <c r="DWN76" s="144"/>
      <c r="DWO76" s="144"/>
      <c r="DWP76" s="144"/>
      <c r="DWQ76" s="144"/>
      <c r="DWR76" s="144"/>
      <c r="DWS76" s="144"/>
      <c r="DWT76" s="144"/>
      <c r="DWU76" s="144"/>
      <c r="DWV76" s="144"/>
      <c r="DWW76" s="144"/>
      <c r="DWX76" s="144"/>
      <c r="DWY76" s="144"/>
      <c r="DWZ76" s="144"/>
      <c r="DXA76" s="144"/>
      <c r="DXB76" s="144"/>
      <c r="DXC76" s="144"/>
      <c r="DXD76" s="144"/>
      <c r="DXE76" s="144"/>
      <c r="DXF76" s="144"/>
      <c r="DXG76" s="144"/>
      <c r="DXH76" s="144"/>
      <c r="DXI76" s="144"/>
      <c r="DXJ76" s="144"/>
      <c r="DXK76" s="144"/>
      <c r="DXL76" s="144"/>
      <c r="DXM76" s="144"/>
      <c r="DXN76" s="144"/>
      <c r="DXO76" s="144"/>
      <c r="DXP76" s="144"/>
      <c r="DXQ76" s="144"/>
      <c r="DXR76" s="144"/>
      <c r="DXS76" s="144"/>
      <c r="DXT76" s="144"/>
      <c r="DXU76" s="144"/>
      <c r="DXV76" s="144"/>
      <c r="DXW76" s="144"/>
      <c r="DXX76" s="144"/>
      <c r="DXY76" s="144"/>
      <c r="DXZ76" s="144"/>
      <c r="DYA76" s="144"/>
      <c r="DYB76" s="144"/>
      <c r="DYC76" s="144"/>
      <c r="DYD76" s="144"/>
      <c r="DYE76" s="144"/>
      <c r="DYF76" s="144"/>
      <c r="DYG76" s="144"/>
      <c r="DYH76" s="144"/>
      <c r="DYI76" s="144"/>
      <c r="DYJ76" s="144"/>
      <c r="DYK76" s="144"/>
      <c r="DYL76" s="144"/>
      <c r="DYM76" s="144"/>
      <c r="DYN76" s="144"/>
      <c r="DYO76" s="144"/>
      <c r="DYP76" s="144"/>
      <c r="DYQ76" s="144"/>
      <c r="DYR76" s="144"/>
      <c r="DYS76" s="144"/>
      <c r="DYT76" s="144"/>
      <c r="DYU76" s="144"/>
      <c r="DYV76" s="144"/>
      <c r="DYW76" s="144"/>
      <c r="DYX76" s="144"/>
      <c r="DYY76" s="144"/>
      <c r="DYZ76" s="144"/>
      <c r="DZA76" s="144"/>
      <c r="DZB76" s="144"/>
      <c r="DZC76" s="144"/>
      <c r="DZD76" s="144"/>
      <c r="DZE76" s="144"/>
      <c r="DZF76" s="144"/>
      <c r="DZG76" s="144"/>
      <c r="DZH76" s="144"/>
      <c r="DZI76" s="144"/>
      <c r="DZJ76" s="144"/>
      <c r="DZK76" s="144"/>
      <c r="DZL76" s="144"/>
      <c r="DZM76" s="144"/>
      <c r="DZN76" s="144"/>
      <c r="DZO76" s="144"/>
      <c r="DZP76" s="144"/>
      <c r="DZQ76" s="144"/>
      <c r="DZR76" s="144"/>
      <c r="DZS76" s="144"/>
      <c r="DZT76" s="144"/>
      <c r="DZU76" s="144"/>
      <c r="DZV76" s="144"/>
      <c r="DZW76" s="144"/>
      <c r="DZX76" s="144"/>
      <c r="DZY76" s="144"/>
      <c r="DZZ76" s="144"/>
      <c r="EAA76" s="144"/>
      <c r="EAB76" s="144"/>
      <c r="EAC76" s="144"/>
      <c r="EAD76" s="144"/>
      <c r="EAE76" s="144"/>
      <c r="EAF76" s="144"/>
      <c r="EAG76" s="144"/>
      <c r="EAH76" s="144"/>
      <c r="EAI76" s="144"/>
      <c r="EAJ76" s="144"/>
      <c r="EAK76" s="144"/>
      <c r="EAL76" s="144"/>
      <c r="EAM76" s="144"/>
      <c r="EAN76" s="144"/>
      <c r="EAO76" s="144"/>
      <c r="EAP76" s="144"/>
      <c r="EAQ76" s="144"/>
      <c r="EAR76" s="144"/>
      <c r="EAS76" s="144"/>
      <c r="EAT76" s="144"/>
      <c r="EAU76" s="144"/>
      <c r="EAV76" s="144"/>
      <c r="EAW76" s="144"/>
      <c r="EAX76" s="144"/>
      <c r="EAY76" s="144"/>
      <c r="EAZ76" s="144"/>
      <c r="EBA76" s="144"/>
      <c r="EBB76" s="144"/>
      <c r="EBC76" s="144"/>
      <c r="EBD76" s="144"/>
      <c r="EBE76" s="144"/>
      <c r="EBF76" s="144"/>
      <c r="EBG76" s="144"/>
      <c r="EBH76" s="144"/>
      <c r="EBI76" s="144"/>
      <c r="EBJ76" s="144"/>
      <c r="EBK76" s="144"/>
      <c r="EBL76" s="144"/>
      <c r="EBM76" s="144"/>
      <c r="EBN76" s="144"/>
      <c r="EBO76" s="144"/>
      <c r="EBP76" s="144"/>
      <c r="EBQ76" s="144"/>
      <c r="EBR76" s="144"/>
      <c r="EBS76" s="144"/>
      <c r="EBT76" s="144"/>
      <c r="EBU76" s="144"/>
      <c r="EBV76" s="144"/>
      <c r="EBW76" s="144"/>
      <c r="EBX76" s="144"/>
      <c r="EBY76" s="144"/>
      <c r="EBZ76" s="144"/>
      <c r="ECA76" s="144"/>
      <c r="ECB76" s="144"/>
      <c r="ECC76" s="144"/>
      <c r="ECD76" s="144"/>
      <c r="ECE76" s="144"/>
      <c r="ECF76" s="144"/>
      <c r="ECG76" s="144"/>
      <c r="ECH76" s="144"/>
      <c r="ECI76" s="144"/>
      <c r="ECJ76" s="144"/>
      <c r="ECK76" s="144"/>
      <c r="ECL76" s="144"/>
      <c r="ECM76" s="144"/>
      <c r="ECN76" s="144"/>
      <c r="ECO76" s="144"/>
      <c r="ECP76" s="144"/>
      <c r="ECQ76" s="144"/>
      <c r="ECR76" s="144"/>
      <c r="ECS76" s="144"/>
      <c r="ECT76" s="144"/>
      <c r="ECU76" s="144"/>
      <c r="ECV76" s="144"/>
      <c r="ECW76" s="144"/>
      <c r="ECX76" s="144"/>
      <c r="ECY76" s="144"/>
      <c r="ECZ76" s="144"/>
      <c r="EDA76" s="144"/>
      <c r="EDB76" s="144"/>
      <c r="EDC76" s="144"/>
      <c r="EDD76" s="144"/>
      <c r="EDE76" s="144"/>
      <c r="EDF76" s="144"/>
      <c r="EDG76" s="144"/>
      <c r="EDH76" s="144"/>
      <c r="EDI76" s="144"/>
      <c r="EDJ76" s="144"/>
      <c r="EDK76" s="144"/>
      <c r="EDL76" s="144"/>
      <c r="EDM76" s="144"/>
      <c r="EDN76" s="144"/>
      <c r="EDO76" s="144"/>
      <c r="EDP76" s="144"/>
      <c r="EDQ76" s="144"/>
      <c r="EDR76" s="144"/>
      <c r="EDS76" s="144"/>
      <c r="EDT76" s="144"/>
      <c r="EDU76" s="144"/>
      <c r="EDV76" s="144"/>
      <c r="EDW76" s="144"/>
      <c r="EDX76" s="144"/>
      <c r="EDY76" s="144"/>
      <c r="EDZ76" s="144"/>
      <c r="EEA76" s="144"/>
      <c r="EEB76" s="144"/>
      <c r="EEC76" s="144"/>
      <c r="EED76" s="144"/>
      <c r="EEE76" s="144"/>
      <c r="EEF76" s="144"/>
      <c r="EEG76" s="144"/>
      <c r="EEH76" s="144"/>
      <c r="EEI76" s="144"/>
      <c r="EEJ76" s="144"/>
      <c r="EEK76" s="144"/>
      <c r="EEL76" s="144"/>
      <c r="EEM76" s="144"/>
      <c r="EEN76" s="144"/>
      <c r="EEO76" s="144"/>
      <c r="EEP76" s="144"/>
      <c r="EEQ76" s="144"/>
      <c r="EER76" s="144"/>
      <c r="EES76" s="144"/>
      <c r="EET76" s="144"/>
      <c r="EEU76" s="144"/>
      <c r="EEV76" s="144"/>
      <c r="EEW76" s="144"/>
      <c r="EEX76" s="144"/>
      <c r="EEY76" s="144"/>
      <c r="EEZ76" s="144"/>
      <c r="EFA76" s="144"/>
      <c r="EFB76" s="144"/>
      <c r="EFC76" s="144"/>
      <c r="EFD76" s="144"/>
      <c r="EFE76" s="144"/>
      <c r="EFF76" s="144"/>
      <c r="EFG76" s="144"/>
      <c r="EFH76" s="144"/>
      <c r="EFI76" s="144"/>
      <c r="EFJ76" s="144"/>
      <c r="EFK76" s="144"/>
      <c r="EFL76" s="144"/>
      <c r="EFM76" s="144"/>
      <c r="EFN76" s="144"/>
      <c r="EFO76" s="144"/>
      <c r="EFP76" s="144"/>
      <c r="EFQ76" s="144"/>
      <c r="EFR76" s="144"/>
      <c r="EFS76" s="144"/>
      <c r="EFT76" s="144"/>
      <c r="EFU76" s="144"/>
      <c r="EFV76" s="144"/>
      <c r="EFW76" s="144"/>
      <c r="EFX76" s="144"/>
      <c r="EFY76" s="144"/>
      <c r="EFZ76" s="144"/>
      <c r="EGA76" s="144"/>
      <c r="EGB76" s="144"/>
      <c r="EGC76" s="144"/>
      <c r="EGD76" s="144"/>
      <c r="EGE76" s="144"/>
      <c r="EGF76" s="144"/>
      <c r="EGG76" s="144"/>
      <c r="EGH76" s="144"/>
      <c r="EGI76" s="144"/>
      <c r="EGJ76" s="144"/>
      <c r="EGK76" s="144"/>
      <c r="EGL76" s="144"/>
      <c r="EGM76" s="144"/>
      <c r="EGN76" s="144"/>
      <c r="EGO76" s="144"/>
      <c r="EGP76" s="144"/>
      <c r="EGQ76" s="144"/>
      <c r="EGR76" s="144"/>
      <c r="EGS76" s="144"/>
      <c r="EGT76" s="144"/>
      <c r="EGU76" s="144"/>
      <c r="EGV76" s="144"/>
      <c r="EGW76" s="144"/>
      <c r="EGX76" s="144"/>
      <c r="EGY76" s="144"/>
      <c r="EGZ76" s="144"/>
      <c r="EHA76" s="144"/>
      <c r="EHB76" s="144"/>
      <c r="EHC76" s="144"/>
      <c r="EHD76" s="144"/>
      <c r="EHE76" s="144"/>
      <c r="EHF76" s="144"/>
      <c r="EHG76" s="144"/>
      <c r="EHH76" s="144"/>
      <c r="EHI76" s="144"/>
      <c r="EHJ76" s="144"/>
      <c r="EHK76" s="144"/>
      <c r="EHL76" s="144"/>
      <c r="EHM76" s="144"/>
      <c r="EHN76" s="144"/>
      <c r="EHO76" s="144"/>
      <c r="EHP76" s="144"/>
      <c r="EHQ76" s="144"/>
      <c r="EHR76" s="144"/>
      <c r="EHS76" s="144"/>
      <c r="EHT76" s="144"/>
      <c r="EHU76" s="144"/>
      <c r="EHV76" s="144"/>
      <c r="EHW76" s="144"/>
      <c r="EHX76" s="144"/>
      <c r="EHY76" s="144"/>
      <c r="EHZ76" s="144"/>
      <c r="EIA76" s="144"/>
      <c r="EIB76" s="144"/>
      <c r="EIC76" s="144"/>
      <c r="EID76" s="144"/>
      <c r="EIE76" s="144"/>
      <c r="EIF76" s="144"/>
      <c r="EIG76" s="144"/>
      <c r="EIH76" s="144"/>
      <c r="EII76" s="144"/>
      <c r="EIJ76" s="144"/>
      <c r="EIK76" s="144"/>
      <c r="EIL76" s="144"/>
      <c r="EIM76" s="144"/>
      <c r="EIN76" s="144"/>
      <c r="EIO76" s="144"/>
      <c r="EIP76" s="144"/>
      <c r="EIQ76" s="144"/>
      <c r="EIR76" s="144"/>
      <c r="EIS76" s="144"/>
      <c r="EIT76" s="144"/>
      <c r="EIU76" s="144"/>
      <c r="EIV76" s="144"/>
      <c r="EIW76" s="144"/>
      <c r="EIX76" s="144"/>
      <c r="EIY76" s="144"/>
      <c r="EIZ76" s="144"/>
      <c r="EJA76" s="144"/>
      <c r="EJB76" s="144"/>
      <c r="EJC76" s="144"/>
      <c r="EJD76" s="144"/>
      <c r="EJE76" s="144"/>
      <c r="EJF76" s="144"/>
      <c r="EJG76" s="144"/>
      <c r="EJH76" s="144"/>
      <c r="EJI76" s="144"/>
      <c r="EJJ76" s="144"/>
      <c r="EJK76" s="144"/>
      <c r="EJL76" s="144"/>
      <c r="EJM76" s="144"/>
      <c r="EJN76" s="144"/>
      <c r="EJO76" s="144"/>
      <c r="EJP76" s="144"/>
      <c r="EJQ76" s="144"/>
      <c r="EJR76" s="144"/>
      <c r="EJS76" s="144"/>
      <c r="EJT76" s="144"/>
      <c r="EJU76" s="144"/>
      <c r="EJV76" s="144"/>
      <c r="EJW76" s="144"/>
      <c r="EJX76" s="144"/>
      <c r="EJY76" s="144"/>
      <c r="EJZ76" s="144"/>
      <c r="EKA76" s="144"/>
      <c r="EKB76" s="144"/>
      <c r="EKC76" s="144"/>
      <c r="EKD76" s="144"/>
      <c r="EKE76" s="144"/>
      <c r="EKF76" s="144"/>
      <c r="EKG76" s="144"/>
      <c r="EKH76" s="144"/>
      <c r="EKI76" s="144"/>
      <c r="EKJ76" s="144"/>
      <c r="EKK76" s="144"/>
      <c r="EKL76" s="144"/>
      <c r="EKM76" s="144"/>
      <c r="EKN76" s="144"/>
      <c r="EKO76" s="144"/>
      <c r="EKP76" s="144"/>
      <c r="EKQ76" s="144"/>
      <c r="EKR76" s="144"/>
      <c r="EKS76" s="144"/>
      <c r="EKT76" s="144"/>
      <c r="EKU76" s="144"/>
      <c r="EKV76" s="144"/>
      <c r="EKW76" s="144"/>
      <c r="EKX76" s="144"/>
      <c r="EKY76" s="144"/>
      <c r="EKZ76" s="144"/>
      <c r="ELA76" s="144"/>
      <c r="ELB76" s="144"/>
      <c r="ELC76" s="144"/>
      <c r="ELD76" s="144"/>
      <c r="ELE76" s="144"/>
      <c r="ELF76" s="144"/>
      <c r="ELG76" s="144"/>
      <c r="ELH76" s="144"/>
      <c r="ELI76" s="144"/>
      <c r="ELJ76" s="144"/>
      <c r="ELK76" s="144"/>
      <c r="ELL76" s="144"/>
      <c r="ELM76" s="144"/>
      <c r="ELN76" s="144"/>
      <c r="ELO76" s="144"/>
      <c r="ELP76" s="144"/>
      <c r="ELQ76" s="144"/>
      <c r="ELR76" s="144"/>
      <c r="ELS76" s="144"/>
      <c r="ELT76" s="144"/>
      <c r="ELU76" s="144"/>
      <c r="ELV76" s="144"/>
      <c r="ELW76" s="144"/>
      <c r="ELX76" s="144"/>
      <c r="ELY76" s="144"/>
      <c r="ELZ76" s="144"/>
      <c r="EMA76" s="144"/>
      <c r="EMB76" s="144"/>
      <c r="EMC76" s="144"/>
      <c r="EMD76" s="144"/>
      <c r="EME76" s="144"/>
      <c r="EMF76" s="144"/>
      <c r="EMG76" s="144"/>
      <c r="EMH76" s="144"/>
      <c r="EMI76" s="144"/>
      <c r="EMJ76" s="144"/>
      <c r="EMK76" s="144"/>
      <c r="EML76" s="144"/>
      <c r="EMM76" s="144"/>
      <c r="EMN76" s="144"/>
      <c r="EMO76" s="144"/>
      <c r="EMP76" s="144"/>
      <c r="EMQ76" s="144"/>
      <c r="EMR76" s="144"/>
      <c r="EMS76" s="144"/>
      <c r="EMT76" s="144"/>
      <c r="EMU76" s="144"/>
      <c r="EMV76" s="144"/>
      <c r="EMW76" s="144"/>
      <c r="EMX76" s="144"/>
      <c r="EMY76" s="144"/>
      <c r="EMZ76" s="144"/>
      <c r="ENA76" s="144"/>
      <c r="ENB76" s="144"/>
      <c r="ENC76" s="144"/>
      <c r="END76" s="144"/>
      <c r="ENE76" s="144"/>
      <c r="ENF76" s="144"/>
      <c r="ENG76" s="144"/>
      <c r="ENH76" s="144"/>
      <c r="ENI76" s="144"/>
      <c r="ENJ76" s="144"/>
      <c r="ENK76" s="144"/>
      <c r="ENL76" s="144"/>
      <c r="ENM76" s="144"/>
      <c r="ENN76" s="144"/>
      <c r="ENO76" s="144"/>
      <c r="ENP76" s="144"/>
      <c r="ENQ76" s="144"/>
      <c r="ENR76" s="144"/>
      <c r="ENS76" s="144"/>
      <c r="ENT76" s="144"/>
      <c r="ENU76" s="144"/>
      <c r="ENV76" s="144"/>
      <c r="ENW76" s="144"/>
      <c r="ENX76" s="144"/>
      <c r="ENY76" s="144"/>
      <c r="ENZ76" s="144"/>
      <c r="EOA76" s="144"/>
      <c r="EOB76" s="144"/>
      <c r="EOC76" s="144"/>
      <c r="EOD76" s="144"/>
      <c r="EOE76" s="144"/>
      <c r="EOF76" s="144"/>
      <c r="EOG76" s="144"/>
      <c r="EOH76" s="144"/>
      <c r="EOI76" s="144"/>
      <c r="EOJ76" s="144"/>
      <c r="EOK76" s="144"/>
      <c r="EOL76" s="144"/>
      <c r="EOM76" s="144"/>
      <c r="EON76" s="144"/>
      <c r="EOO76" s="144"/>
      <c r="EOP76" s="144"/>
      <c r="EOQ76" s="144"/>
      <c r="EOR76" s="144"/>
      <c r="EOS76" s="144"/>
      <c r="EOT76" s="144"/>
      <c r="EOU76" s="144"/>
      <c r="EOV76" s="144"/>
      <c r="EOW76" s="144"/>
      <c r="EOX76" s="144"/>
      <c r="EOY76" s="144"/>
      <c r="EOZ76" s="144"/>
      <c r="EPA76" s="144"/>
      <c r="EPB76" s="144"/>
      <c r="EPC76" s="144"/>
      <c r="EPD76" s="144"/>
      <c r="EPE76" s="144"/>
      <c r="EPF76" s="144"/>
      <c r="EPG76" s="144"/>
      <c r="EPH76" s="144"/>
      <c r="EPI76" s="144"/>
      <c r="EPJ76" s="144"/>
      <c r="EPK76" s="144"/>
      <c r="EPL76" s="144"/>
      <c r="EPM76" s="144"/>
      <c r="EPN76" s="144"/>
      <c r="EPO76" s="144"/>
      <c r="EPP76" s="144"/>
      <c r="EPQ76" s="144"/>
      <c r="EPR76" s="144"/>
      <c r="EPS76" s="144"/>
      <c r="EPT76" s="144"/>
      <c r="EPU76" s="144"/>
      <c r="EPV76" s="144"/>
      <c r="EPW76" s="144"/>
      <c r="EPX76" s="144"/>
      <c r="EPY76" s="144"/>
      <c r="EPZ76" s="144"/>
      <c r="EQA76" s="144"/>
      <c r="EQB76" s="144"/>
      <c r="EQC76" s="144"/>
      <c r="EQD76" s="144"/>
      <c r="EQE76" s="144"/>
      <c r="EQF76" s="144"/>
      <c r="EQG76" s="144"/>
      <c r="EQH76" s="144"/>
      <c r="EQI76" s="144"/>
      <c r="EQJ76" s="144"/>
      <c r="EQK76" s="144"/>
      <c r="EQL76" s="144"/>
      <c r="EQM76" s="144"/>
      <c r="EQN76" s="144"/>
      <c r="EQO76" s="144"/>
      <c r="EQP76" s="144"/>
      <c r="EQQ76" s="144"/>
      <c r="EQR76" s="144"/>
      <c r="EQS76" s="144"/>
      <c r="EQT76" s="144"/>
      <c r="EQU76" s="144"/>
      <c r="EQV76" s="144"/>
      <c r="EQW76" s="144"/>
      <c r="EQX76" s="144"/>
      <c r="EQY76" s="144"/>
      <c r="EQZ76" s="144"/>
      <c r="ERA76" s="144"/>
      <c r="ERB76" s="144"/>
      <c r="ERC76" s="144"/>
      <c r="ERD76" s="144"/>
      <c r="ERE76" s="144"/>
      <c r="ERF76" s="144"/>
      <c r="ERG76" s="144"/>
      <c r="ERH76" s="144"/>
      <c r="ERI76" s="144"/>
      <c r="ERJ76" s="144"/>
      <c r="ERK76" s="144"/>
      <c r="ERL76" s="144"/>
      <c r="ERM76" s="144"/>
      <c r="ERN76" s="144"/>
      <c r="ERO76" s="144"/>
      <c r="ERP76" s="144"/>
      <c r="ERQ76" s="144"/>
      <c r="ERR76" s="144"/>
      <c r="ERS76" s="144"/>
      <c r="ERT76" s="144"/>
      <c r="ERU76" s="144"/>
      <c r="ERV76" s="144"/>
      <c r="ERW76" s="144"/>
      <c r="ERX76" s="144"/>
      <c r="ERY76" s="144"/>
      <c r="ERZ76" s="144"/>
      <c r="ESA76" s="144"/>
      <c r="ESB76" s="144"/>
      <c r="ESC76" s="144"/>
      <c r="ESD76" s="144"/>
      <c r="ESE76" s="144"/>
      <c r="ESF76" s="144"/>
      <c r="ESG76" s="144"/>
      <c r="ESH76" s="144"/>
      <c r="ESI76" s="144"/>
      <c r="ESJ76" s="144"/>
      <c r="ESK76" s="144"/>
      <c r="ESL76" s="144"/>
      <c r="ESM76" s="144"/>
      <c r="ESN76" s="144"/>
      <c r="ESO76" s="144"/>
      <c r="ESP76" s="144"/>
      <c r="ESQ76" s="144"/>
      <c r="ESR76" s="144"/>
      <c r="ESS76" s="144"/>
      <c r="EST76" s="144"/>
      <c r="ESU76" s="144"/>
      <c r="ESV76" s="144"/>
      <c r="ESW76" s="144"/>
      <c r="ESX76" s="144"/>
      <c r="ESY76" s="144"/>
      <c r="ESZ76" s="144"/>
      <c r="ETA76" s="144"/>
      <c r="ETB76" s="144"/>
      <c r="ETC76" s="144"/>
      <c r="ETD76" s="144"/>
      <c r="ETE76" s="144"/>
      <c r="ETF76" s="144"/>
      <c r="ETG76" s="144"/>
      <c r="ETH76" s="144"/>
      <c r="ETI76" s="144"/>
      <c r="ETJ76" s="144"/>
      <c r="ETK76" s="144"/>
      <c r="ETL76" s="144"/>
      <c r="ETM76" s="144"/>
      <c r="ETN76" s="144"/>
      <c r="ETO76" s="144"/>
      <c r="ETP76" s="144"/>
      <c r="ETQ76" s="144"/>
      <c r="ETR76" s="144"/>
      <c r="ETS76" s="144"/>
      <c r="ETT76" s="144"/>
      <c r="ETU76" s="144"/>
      <c r="ETV76" s="144"/>
      <c r="ETW76" s="144"/>
      <c r="ETX76" s="144"/>
      <c r="ETY76" s="144"/>
      <c r="ETZ76" s="144"/>
      <c r="EUA76" s="144"/>
      <c r="EUB76" s="144"/>
      <c r="EUC76" s="144"/>
      <c r="EUD76" s="144"/>
      <c r="EUE76" s="144"/>
      <c r="EUF76" s="144"/>
      <c r="EUG76" s="144"/>
      <c r="EUH76" s="144"/>
      <c r="EUI76" s="144"/>
      <c r="EUJ76" s="144"/>
      <c r="EUK76" s="144"/>
      <c r="EUL76" s="144"/>
      <c r="EUM76" s="144"/>
      <c r="EUN76" s="144"/>
      <c r="EUO76" s="144"/>
      <c r="EUP76" s="144"/>
      <c r="EUQ76" s="144"/>
      <c r="EUR76" s="144"/>
      <c r="EUS76" s="144"/>
      <c r="EUT76" s="144"/>
      <c r="EUU76" s="144"/>
      <c r="EUV76" s="144"/>
      <c r="EUW76" s="144"/>
      <c r="EUX76" s="144"/>
      <c r="EUY76" s="144"/>
      <c r="EUZ76" s="144"/>
      <c r="EVA76" s="144"/>
      <c r="EVB76" s="144"/>
      <c r="EVC76" s="144"/>
      <c r="EVD76" s="144"/>
      <c r="EVE76" s="144"/>
      <c r="EVF76" s="144"/>
      <c r="EVG76" s="144"/>
      <c r="EVH76" s="144"/>
      <c r="EVI76" s="144"/>
      <c r="EVJ76" s="144"/>
      <c r="EVK76" s="144"/>
      <c r="EVL76" s="144"/>
      <c r="EVM76" s="144"/>
      <c r="EVN76" s="144"/>
      <c r="EVO76" s="144"/>
      <c r="EVP76" s="144"/>
      <c r="EVQ76" s="144"/>
      <c r="EVR76" s="144"/>
      <c r="EVS76" s="144"/>
      <c r="EVT76" s="144"/>
      <c r="EVU76" s="144"/>
      <c r="EVV76" s="144"/>
      <c r="EVW76" s="144"/>
      <c r="EVX76" s="144"/>
      <c r="EVY76" s="144"/>
      <c r="EVZ76" s="144"/>
      <c r="EWA76" s="144"/>
      <c r="EWB76" s="144"/>
      <c r="EWC76" s="144"/>
      <c r="EWD76" s="144"/>
      <c r="EWE76" s="144"/>
      <c r="EWF76" s="144"/>
      <c r="EWG76" s="144"/>
      <c r="EWH76" s="144"/>
      <c r="EWI76" s="144"/>
      <c r="EWJ76" s="144"/>
      <c r="EWK76" s="144"/>
      <c r="EWL76" s="144"/>
      <c r="EWM76" s="144"/>
      <c r="EWN76" s="144"/>
      <c r="EWO76" s="144"/>
      <c r="EWP76" s="144"/>
      <c r="EWQ76" s="144"/>
      <c r="EWR76" s="144"/>
      <c r="EWS76" s="144"/>
      <c r="EWT76" s="144"/>
      <c r="EWU76" s="144"/>
      <c r="EWV76" s="144"/>
      <c r="EWW76" s="144"/>
      <c r="EWX76" s="144"/>
      <c r="EWY76" s="144"/>
      <c r="EWZ76" s="144"/>
      <c r="EXA76" s="144"/>
      <c r="EXB76" s="144"/>
      <c r="EXC76" s="144"/>
      <c r="EXD76" s="144"/>
      <c r="EXE76" s="144"/>
      <c r="EXF76" s="144"/>
      <c r="EXG76" s="144"/>
      <c r="EXH76" s="144"/>
      <c r="EXI76" s="144"/>
      <c r="EXJ76" s="144"/>
      <c r="EXK76" s="144"/>
      <c r="EXL76" s="144"/>
      <c r="EXM76" s="144"/>
      <c r="EXN76" s="144"/>
      <c r="EXO76" s="144"/>
      <c r="EXP76" s="144"/>
      <c r="EXQ76" s="144"/>
      <c r="EXR76" s="144"/>
      <c r="EXS76" s="144"/>
      <c r="EXT76" s="144"/>
      <c r="EXU76" s="144"/>
      <c r="EXV76" s="144"/>
      <c r="EXW76" s="144"/>
      <c r="EXX76" s="144"/>
      <c r="EXY76" s="144"/>
      <c r="EXZ76" s="144"/>
      <c r="EYA76" s="144"/>
      <c r="EYB76" s="144"/>
      <c r="EYC76" s="144"/>
      <c r="EYD76" s="144"/>
      <c r="EYE76" s="144"/>
      <c r="EYF76" s="144"/>
      <c r="EYG76" s="144"/>
      <c r="EYH76" s="144"/>
      <c r="EYI76" s="144"/>
      <c r="EYJ76" s="144"/>
      <c r="EYK76" s="144"/>
      <c r="EYL76" s="144"/>
      <c r="EYM76" s="144"/>
      <c r="EYN76" s="144"/>
      <c r="EYO76" s="144"/>
      <c r="EYP76" s="144"/>
      <c r="EYQ76" s="144"/>
      <c r="EYR76" s="144"/>
      <c r="EYS76" s="144"/>
      <c r="EYT76" s="144"/>
      <c r="EYU76" s="144"/>
      <c r="EYV76" s="144"/>
      <c r="EYW76" s="144"/>
      <c r="EYX76" s="144"/>
      <c r="EYY76" s="144"/>
      <c r="EYZ76" s="144"/>
      <c r="EZA76" s="144"/>
      <c r="EZB76" s="144"/>
      <c r="EZC76" s="144"/>
      <c r="EZD76" s="144"/>
      <c r="EZE76" s="144"/>
      <c r="EZF76" s="144"/>
      <c r="EZG76" s="144"/>
      <c r="EZH76" s="144"/>
      <c r="EZI76" s="144"/>
      <c r="EZJ76" s="144"/>
      <c r="EZK76" s="144"/>
      <c r="EZL76" s="144"/>
      <c r="EZM76" s="144"/>
      <c r="EZN76" s="144"/>
      <c r="EZO76" s="144"/>
      <c r="EZP76" s="144"/>
      <c r="EZQ76" s="144"/>
      <c r="EZR76" s="144"/>
      <c r="EZS76" s="144"/>
      <c r="EZT76" s="144"/>
      <c r="EZU76" s="144"/>
      <c r="EZV76" s="144"/>
      <c r="EZW76" s="144"/>
      <c r="EZX76" s="144"/>
      <c r="EZY76" s="144"/>
      <c r="EZZ76" s="144"/>
      <c r="FAA76" s="144"/>
      <c r="FAB76" s="144"/>
      <c r="FAC76" s="144"/>
      <c r="FAD76" s="144"/>
      <c r="FAE76" s="144"/>
      <c r="FAF76" s="144"/>
      <c r="FAG76" s="144"/>
      <c r="FAH76" s="144"/>
      <c r="FAI76" s="144"/>
      <c r="FAJ76" s="144"/>
      <c r="FAK76" s="144"/>
      <c r="FAL76" s="144"/>
      <c r="FAM76" s="144"/>
      <c r="FAN76" s="144"/>
      <c r="FAO76" s="144"/>
      <c r="FAP76" s="144"/>
      <c r="FAQ76" s="144"/>
      <c r="FAR76" s="144"/>
      <c r="FAS76" s="144"/>
      <c r="FAT76" s="144"/>
      <c r="FAU76" s="144"/>
      <c r="FAV76" s="144"/>
      <c r="FAW76" s="144"/>
      <c r="FAX76" s="144"/>
      <c r="FAY76" s="144"/>
      <c r="FAZ76" s="144"/>
      <c r="FBA76" s="144"/>
      <c r="FBB76" s="144"/>
      <c r="FBC76" s="144"/>
      <c r="FBD76" s="144"/>
      <c r="FBE76" s="144"/>
      <c r="FBF76" s="144"/>
      <c r="FBG76" s="144"/>
      <c r="FBH76" s="144"/>
      <c r="FBI76" s="144"/>
      <c r="FBJ76" s="144"/>
      <c r="FBK76" s="144"/>
      <c r="FBL76" s="144"/>
      <c r="FBM76" s="144"/>
      <c r="FBN76" s="144"/>
      <c r="FBO76" s="144"/>
      <c r="FBP76" s="144"/>
      <c r="FBQ76" s="144"/>
      <c r="FBR76" s="144"/>
      <c r="FBS76" s="144"/>
      <c r="FBT76" s="144"/>
      <c r="FBU76" s="144"/>
      <c r="FBV76" s="144"/>
      <c r="FBW76" s="144"/>
      <c r="FBX76" s="144"/>
      <c r="FBY76" s="144"/>
      <c r="FBZ76" s="144"/>
      <c r="FCA76" s="144"/>
      <c r="FCB76" s="144"/>
      <c r="FCC76" s="144"/>
      <c r="FCD76" s="144"/>
      <c r="FCE76" s="144"/>
      <c r="FCF76" s="144"/>
      <c r="FCG76" s="144"/>
      <c r="FCH76" s="144"/>
      <c r="FCI76" s="144"/>
      <c r="FCJ76" s="144"/>
      <c r="FCK76" s="144"/>
      <c r="FCL76" s="144"/>
      <c r="FCM76" s="144"/>
      <c r="FCN76" s="144"/>
      <c r="FCO76" s="144"/>
      <c r="FCP76" s="144"/>
      <c r="FCQ76" s="144"/>
      <c r="FCR76" s="144"/>
      <c r="FCS76" s="144"/>
      <c r="FCT76" s="144"/>
      <c r="FCU76" s="144"/>
      <c r="FCV76" s="144"/>
      <c r="FCW76" s="144"/>
      <c r="FCX76" s="144"/>
      <c r="FCY76" s="144"/>
      <c r="FCZ76" s="144"/>
      <c r="FDA76" s="144"/>
      <c r="FDB76" s="144"/>
      <c r="FDC76" s="144"/>
      <c r="FDD76" s="144"/>
      <c r="FDE76" s="144"/>
      <c r="FDF76" s="144"/>
      <c r="FDG76" s="144"/>
      <c r="FDH76" s="144"/>
      <c r="FDI76" s="144"/>
      <c r="FDJ76" s="144"/>
      <c r="FDK76" s="144"/>
      <c r="FDL76" s="144"/>
      <c r="FDM76" s="144"/>
      <c r="FDN76" s="144"/>
      <c r="FDO76" s="144"/>
      <c r="FDP76" s="144"/>
      <c r="FDQ76" s="144"/>
      <c r="FDR76" s="144"/>
      <c r="FDS76" s="144"/>
      <c r="FDT76" s="144"/>
      <c r="FDU76" s="144"/>
      <c r="FDV76" s="144"/>
      <c r="FDW76" s="144"/>
      <c r="FDX76" s="144"/>
      <c r="FDY76" s="144"/>
      <c r="FDZ76" s="144"/>
      <c r="FEA76" s="144"/>
      <c r="FEB76" s="144"/>
      <c r="FEC76" s="144"/>
      <c r="FED76" s="144"/>
      <c r="FEE76" s="144"/>
      <c r="FEF76" s="144"/>
      <c r="FEG76" s="144"/>
      <c r="FEH76" s="144"/>
      <c r="FEI76" s="144"/>
      <c r="FEJ76" s="144"/>
      <c r="FEK76" s="144"/>
      <c r="FEL76" s="144"/>
      <c r="FEM76" s="144"/>
      <c r="FEN76" s="144"/>
      <c r="FEO76" s="144"/>
      <c r="FEP76" s="144"/>
      <c r="FEQ76" s="144"/>
      <c r="FER76" s="144"/>
      <c r="FES76" s="144"/>
      <c r="FET76" s="144"/>
      <c r="FEU76" s="144"/>
      <c r="FEV76" s="144"/>
      <c r="FEW76" s="144"/>
      <c r="FEX76" s="144"/>
      <c r="FEY76" s="144"/>
      <c r="FEZ76" s="144"/>
      <c r="FFA76" s="144"/>
      <c r="FFB76" s="144"/>
      <c r="FFC76" s="144"/>
      <c r="FFD76" s="144"/>
      <c r="FFE76" s="144"/>
      <c r="FFF76" s="144"/>
      <c r="FFG76" s="144"/>
      <c r="FFH76" s="144"/>
      <c r="FFI76" s="144"/>
      <c r="FFJ76" s="144"/>
      <c r="FFK76" s="144"/>
      <c r="FFL76" s="144"/>
      <c r="FFM76" s="144"/>
      <c r="FFN76" s="144"/>
      <c r="FFO76" s="144"/>
      <c r="FFP76" s="144"/>
      <c r="FFQ76" s="144"/>
      <c r="FFR76" s="144"/>
      <c r="FFS76" s="144"/>
      <c r="FFT76" s="144"/>
      <c r="FFU76" s="144"/>
      <c r="FFV76" s="144"/>
      <c r="FFW76" s="144"/>
      <c r="FFX76" s="144"/>
      <c r="FFY76" s="144"/>
      <c r="FFZ76" s="144"/>
      <c r="FGA76" s="144"/>
      <c r="FGB76" s="144"/>
      <c r="FGC76" s="144"/>
      <c r="FGD76" s="144"/>
      <c r="FGE76" s="144"/>
      <c r="FGF76" s="144"/>
      <c r="FGG76" s="144"/>
      <c r="FGH76" s="144"/>
      <c r="FGI76" s="144"/>
      <c r="FGJ76" s="144"/>
      <c r="FGK76" s="144"/>
      <c r="FGL76" s="144"/>
      <c r="FGM76" s="144"/>
      <c r="FGN76" s="144"/>
      <c r="FGO76" s="144"/>
      <c r="FGP76" s="144"/>
      <c r="FGQ76" s="144"/>
      <c r="FGR76" s="144"/>
      <c r="FGS76" s="144"/>
      <c r="FGT76" s="144"/>
      <c r="FGU76" s="144"/>
      <c r="FGV76" s="144"/>
      <c r="FGW76" s="144"/>
      <c r="FGX76" s="144"/>
      <c r="FGY76" s="144"/>
      <c r="FGZ76" s="144"/>
      <c r="FHA76" s="144"/>
      <c r="FHB76" s="144"/>
      <c r="FHC76" s="144"/>
      <c r="FHD76" s="144"/>
      <c r="FHE76" s="144"/>
      <c r="FHF76" s="144"/>
      <c r="FHG76" s="144"/>
      <c r="FHH76" s="144"/>
      <c r="FHI76" s="144"/>
      <c r="FHJ76" s="144"/>
      <c r="FHK76" s="144"/>
      <c r="FHL76" s="144"/>
      <c r="FHM76" s="144"/>
      <c r="FHN76" s="144"/>
      <c r="FHO76" s="144"/>
      <c r="FHP76" s="144"/>
      <c r="FHQ76" s="144"/>
      <c r="FHR76" s="144"/>
      <c r="FHS76" s="144"/>
      <c r="FHT76" s="144"/>
      <c r="FHU76" s="144"/>
      <c r="FHV76" s="144"/>
      <c r="FHW76" s="144"/>
      <c r="FHX76" s="144"/>
      <c r="FHY76" s="144"/>
      <c r="FHZ76" s="144"/>
      <c r="FIA76" s="144"/>
      <c r="FIB76" s="144"/>
      <c r="FIC76" s="144"/>
      <c r="FID76" s="144"/>
      <c r="FIE76" s="144"/>
      <c r="FIF76" s="144"/>
      <c r="FIG76" s="144"/>
      <c r="FIH76" s="144"/>
      <c r="FII76" s="144"/>
      <c r="FIJ76" s="144"/>
      <c r="FIK76" s="144"/>
      <c r="FIL76" s="144"/>
      <c r="FIM76" s="144"/>
      <c r="FIN76" s="144"/>
      <c r="FIO76" s="144"/>
      <c r="FIP76" s="144"/>
      <c r="FIQ76" s="144"/>
      <c r="FIR76" s="144"/>
      <c r="FIS76" s="144"/>
      <c r="FIT76" s="144"/>
      <c r="FIU76" s="144"/>
      <c r="FIV76" s="144"/>
      <c r="FIW76" s="144"/>
      <c r="FIX76" s="144"/>
      <c r="FIY76" s="144"/>
      <c r="FIZ76" s="144"/>
      <c r="FJA76" s="144"/>
      <c r="FJB76" s="144"/>
      <c r="FJC76" s="144"/>
      <c r="FJD76" s="144"/>
      <c r="FJE76" s="144"/>
      <c r="FJF76" s="144"/>
      <c r="FJG76" s="144"/>
      <c r="FJH76" s="144"/>
      <c r="FJI76" s="144"/>
      <c r="FJJ76" s="144"/>
      <c r="FJK76" s="144"/>
      <c r="FJL76" s="144"/>
      <c r="FJM76" s="144"/>
      <c r="FJN76" s="144"/>
      <c r="FJO76" s="144"/>
      <c r="FJP76" s="144"/>
      <c r="FJQ76" s="144"/>
      <c r="FJR76" s="144"/>
      <c r="FJS76" s="144"/>
      <c r="FJT76" s="144"/>
      <c r="FJU76" s="144"/>
      <c r="FJV76" s="144"/>
      <c r="FJW76" s="144"/>
      <c r="FJX76" s="144"/>
      <c r="FJY76" s="144"/>
      <c r="FJZ76" s="144"/>
      <c r="FKA76" s="144"/>
      <c r="FKB76" s="144"/>
      <c r="FKC76" s="144"/>
      <c r="FKD76" s="144"/>
      <c r="FKE76" s="144"/>
      <c r="FKF76" s="144"/>
      <c r="FKG76" s="144"/>
      <c r="FKH76" s="144"/>
      <c r="FKI76" s="144"/>
      <c r="FKJ76" s="144"/>
      <c r="FKK76" s="144"/>
      <c r="FKL76" s="144"/>
      <c r="FKM76" s="144"/>
      <c r="FKN76" s="144"/>
      <c r="FKO76" s="144"/>
      <c r="FKP76" s="144"/>
      <c r="FKQ76" s="144"/>
      <c r="FKR76" s="144"/>
      <c r="FKS76" s="144"/>
      <c r="FKT76" s="144"/>
      <c r="FKU76" s="144"/>
      <c r="FKV76" s="144"/>
      <c r="FKW76" s="144"/>
      <c r="FKX76" s="144"/>
      <c r="FKY76" s="144"/>
      <c r="FKZ76" s="144"/>
      <c r="FLA76" s="144"/>
      <c r="FLB76" s="144"/>
      <c r="FLC76" s="144"/>
      <c r="FLD76" s="144"/>
      <c r="FLE76" s="144"/>
      <c r="FLF76" s="144"/>
      <c r="FLG76" s="144"/>
      <c r="FLH76" s="144"/>
      <c r="FLI76" s="144"/>
      <c r="FLJ76" s="144"/>
      <c r="FLK76" s="144"/>
      <c r="FLL76" s="144"/>
      <c r="FLM76" s="144"/>
      <c r="FLN76" s="144"/>
      <c r="FLO76" s="144"/>
      <c r="FLP76" s="144"/>
      <c r="FLQ76" s="144"/>
      <c r="FLR76" s="144"/>
      <c r="FLS76" s="144"/>
      <c r="FLT76" s="144"/>
      <c r="FLU76" s="144"/>
      <c r="FLV76" s="144"/>
      <c r="FLW76" s="144"/>
      <c r="FLX76" s="144"/>
      <c r="FLY76" s="144"/>
      <c r="FLZ76" s="144"/>
      <c r="FMA76" s="144"/>
      <c r="FMB76" s="144"/>
      <c r="FMC76" s="144"/>
      <c r="FMD76" s="144"/>
      <c r="FME76" s="144"/>
      <c r="FMF76" s="144"/>
      <c r="FMG76" s="144"/>
      <c r="FMH76" s="144"/>
      <c r="FMI76" s="144"/>
      <c r="FMJ76" s="144"/>
      <c r="FMK76" s="144"/>
      <c r="FML76" s="144"/>
      <c r="FMM76" s="144"/>
      <c r="FMN76" s="144"/>
      <c r="FMO76" s="144"/>
      <c r="FMP76" s="144"/>
      <c r="FMQ76" s="144"/>
      <c r="FMR76" s="144"/>
      <c r="FMS76" s="144"/>
      <c r="FMT76" s="144"/>
      <c r="FMU76" s="144"/>
      <c r="FMV76" s="144"/>
      <c r="FMW76" s="144"/>
      <c r="FMX76" s="144"/>
      <c r="FMY76" s="144"/>
      <c r="FMZ76" s="144"/>
      <c r="FNA76" s="144"/>
      <c r="FNB76" s="144"/>
      <c r="FNC76" s="144"/>
      <c r="FND76" s="144"/>
      <c r="FNE76" s="144"/>
      <c r="FNF76" s="144"/>
      <c r="FNG76" s="144"/>
      <c r="FNH76" s="144"/>
      <c r="FNI76" s="144"/>
      <c r="FNJ76" s="144"/>
      <c r="FNK76" s="144"/>
      <c r="FNL76" s="144"/>
      <c r="FNM76" s="144"/>
      <c r="FNN76" s="144"/>
      <c r="FNO76" s="144"/>
      <c r="FNP76" s="144"/>
      <c r="FNQ76" s="144"/>
      <c r="FNR76" s="144"/>
      <c r="FNS76" s="144"/>
      <c r="FNT76" s="144"/>
      <c r="FNU76" s="144"/>
      <c r="FNV76" s="144"/>
      <c r="FNW76" s="144"/>
      <c r="FNX76" s="144"/>
      <c r="FNY76" s="144"/>
      <c r="FNZ76" s="144"/>
      <c r="FOA76" s="144"/>
      <c r="FOB76" s="144"/>
      <c r="FOC76" s="144"/>
      <c r="FOD76" s="144"/>
      <c r="FOE76" s="144"/>
      <c r="FOF76" s="144"/>
      <c r="FOG76" s="144"/>
      <c r="FOH76" s="144"/>
      <c r="FOI76" s="144"/>
      <c r="FOJ76" s="144"/>
      <c r="FOK76" s="144"/>
      <c r="FOL76" s="144"/>
      <c r="FOM76" s="144"/>
      <c r="FON76" s="144"/>
      <c r="FOO76" s="144"/>
      <c r="FOP76" s="144"/>
      <c r="FOQ76" s="144"/>
      <c r="FOR76" s="144"/>
      <c r="FOS76" s="144"/>
      <c r="FOT76" s="144"/>
      <c r="FOU76" s="144"/>
      <c r="FOV76" s="144"/>
      <c r="FOW76" s="144"/>
      <c r="FOX76" s="144"/>
      <c r="FOY76" s="144"/>
      <c r="FOZ76" s="144"/>
      <c r="FPA76" s="144"/>
      <c r="FPB76" s="144"/>
      <c r="FPC76" s="144"/>
      <c r="FPD76" s="144"/>
      <c r="FPE76" s="144"/>
      <c r="FPF76" s="144"/>
      <c r="FPG76" s="144"/>
      <c r="FPH76" s="144"/>
      <c r="FPI76" s="144"/>
      <c r="FPJ76" s="144"/>
      <c r="FPK76" s="144"/>
      <c r="FPL76" s="144"/>
      <c r="FPM76" s="144"/>
      <c r="FPN76" s="144"/>
      <c r="FPO76" s="144"/>
      <c r="FPP76" s="144"/>
      <c r="FPQ76" s="144"/>
      <c r="FPR76" s="144"/>
      <c r="FPS76" s="144"/>
      <c r="FPT76" s="144"/>
      <c r="FPU76" s="144"/>
      <c r="FPV76" s="144"/>
      <c r="FPW76" s="144"/>
      <c r="FPX76" s="144"/>
      <c r="FPY76" s="144"/>
      <c r="FPZ76" s="144"/>
      <c r="FQA76" s="144"/>
      <c r="FQB76" s="144"/>
      <c r="FQC76" s="144"/>
      <c r="FQD76" s="144"/>
      <c r="FQE76" s="144"/>
      <c r="FQF76" s="144"/>
      <c r="FQG76" s="144"/>
      <c r="FQH76" s="144"/>
      <c r="FQI76" s="144"/>
      <c r="FQJ76" s="144"/>
      <c r="FQK76" s="144"/>
      <c r="FQL76" s="144"/>
      <c r="FQM76" s="144"/>
      <c r="FQN76" s="144"/>
      <c r="FQO76" s="144"/>
      <c r="FQP76" s="144"/>
      <c r="FQQ76" s="144"/>
      <c r="FQR76" s="144"/>
      <c r="FQS76" s="144"/>
      <c r="FQT76" s="144"/>
      <c r="FQU76" s="144"/>
      <c r="FQV76" s="144"/>
      <c r="FQW76" s="144"/>
      <c r="FQX76" s="144"/>
      <c r="FQY76" s="144"/>
      <c r="FQZ76" s="144"/>
      <c r="FRA76" s="144"/>
      <c r="FRB76" s="144"/>
      <c r="FRC76" s="144"/>
      <c r="FRD76" s="144"/>
      <c r="FRE76" s="144"/>
      <c r="FRF76" s="144"/>
      <c r="FRG76" s="144"/>
      <c r="FRH76" s="144"/>
      <c r="FRI76" s="144"/>
      <c r="FRJ76" s="144"/>
      <c r="FRK76" s="144"/>
      <c r="FRL76" s="144"/>
      <c r="FRM76" s="144"/>
      <c r="FRN76" s="144"/>
      <c r="FRO76" s="144"/>
      <c r="FRP76" s="144"/>
      <c r="FRQ76" s="144"/>
      <c r="FRR76" s="144"/>
      <c r="FRS76" s="144"/>
      <c r="FRT76" s="144"/>
      <c r="FRU76" s="144"/>
      <c r="FRV76" s="144"/>
      <c r="FRW76" s="144"/>
      <c r="FRX76" s="144"/>
      <c r="FRY76" s="144"/>
      <c r="FRZ76" s="144"/>
      <c r="FSA76" s="144"/>
      <c r="FSB76" s="144"/>
      <c r="FSC76" s="144"/>
      <c r="FSD76" s="144"/>
      <c r="FSE76" s="144"/>
      <c r="FSF76" s="144"/>
      <c r="FSG76" s="144"/>
      <c r="FSH76" s="144"/>
      <c r="FSI76" s="144"/>
      <c r="FSJ76" s="144"/>
      <c r="FSK76" s="144"/>
      <c r="FSL76" s="144"/>
      <c r="FSM76" s="144"/>
      <c r="FSN76" s="144"/>
      <c r="FSO76" s="144"/>
      <c r="FSP76" s="144"/>
      <c r="FSQ76" s="144"/>
      <c r="FSR76" s="144"/>
      <c r="FSS76" s="144"/>
      <c r="FST76" s="144"/>
      <c r="FSU76" s="144"/>
      <c r="FSV76" s="144"/>
      <c r="FSW76" s="144"/>
      <c r="FSX76" s="144"/>
      <c r="FSY76" s="144"/>
      <c r="FSZ76" s="144"/>
      <c r="FTA76" s="144"/>
      <c r="FTB76" s="144"/>
      <c r="FTC76" s="144"/>
      <c r="FTD76" s="144"/>
      <c r="FTE76" s="144"/>
      <c r="FTF76" s="144"/>
      <c r="FTG76" s="144"/>
      <c r="FTH76" s="144"/>
      <c r="FTI76" s="144"/>
      <c r="FTJ76" s="144"/>
      <c r="FTK76" s="144"/>
      <c r="FTL76" s="144"/>
      <c r="FTM76" s="144"/>
      <c r="FTN76" s="144"/>
      <c r="FTO76" s="144"/>
      <c r="FTP76" s="144"/>
      <c r="FTQ76" s="144"/>
      <c r="FTR76" s="144"/>
      <c r="FTS76" s="144"/>
      <c r="FTT76" s="144"/>
      <c r="FTU76" s="144"/>
      <c r="FTV76" s="144"/>
      <c r="FTW76" s="144"/>
      <c r="FTX76" s="144"/>
      <c r="FTY76" s="144"/>
      <c r="FTZ76" s="144"/>
      <c r="FUA76" s="144"/>
      <c r="FUB76" s="144"/>
      <c r="FUC76" s="144"/>
      <c r="FUD76" s="144"/>
      <c r="FUE76" s="144"/>
      <c r="FUF76" s="144"/>
      <c r="FUG76" s="144"/>
      <c r="FUH76" s="144"/>
      <c r="FUI76" s="144"/>
      <c r="FUJ76" s="144"/>
      <c r="FUK76" s="144"/>
      <c r="FUL76" s="144"/>
      <c r="FUM76" s="144"/>
      <c r="FUN76" s="144"/>
      <c r="FUO76" s="144"/>
      <c r="FUP76" s="144"/>
      <c r="FUQ76" s="144"/>
      <c r="FUR76" s="144"/>
      <c r="FUS76" s="144"/>
      <c r="FUT76" s="144"/>
      <c r="FUU76" s="144"/>
      <c r="FUV76" s="144"/>
      <c r="FUW76" s="144"/>
      <c r="FUX76" s="144"/>
      <c r="FUY76" s="144"/>
      <c r="FUZ76" s="144"/>
      <c r="FVA76" s="144"/>
      <c r="FVB76" s="144"/>
      <c r="FVC76" s="144"/>
      <c r="FVD76" s="144"/>
      <c r="FVE76" s="144"/>
      <c r="FVF76" s="144"/>
      <c r="FVG76" s="144"/>
      <c r="FVH76" s="144"/>
      <c r="FVI76" s="144"/>
      <c r="FVJ76" s="144"/>
      <c r="FVK76" s="144"/>
      <c r="FVL76" s="144"/>
      <c r="FVM76" s="144"/>
      <c r="FVN76" s="144"/>
      <c r="FVO76" s="144"/>
      <c r="FVP76" s="144"/>
      <c r="FVQ76" s="144"/>
      <c r="FVR76" s="144"/>
      <c r="FVS76" s="144"/>
      <c r="FVT76" s="144"/>
      <c r="FVU76" s="144"/>
      <c r="FVV76" s="144"/>
      <c r="FVW76" s="144"/>
      <c r="FVX76" s="144"/>
      <c r="FVY76" s="144"/>
      <c r="FVZ76" s="144"/>
      <c r="FWA76" s="144"/>
      <c r="FWB76" s="144"/>
      <c r="FWC76" s="144"/>
      <c r="FWD76" s="144"/>
      <c r="FWE76" s="144"/>
      <c r="FWF76" s="144"/>
      <c r="FWG76" s="144"/>
    </row>
    <row r="77" spans="1:4661" s="114" customFormat="1" ht="52.8" x14ac:dyDescent="0.25">
      <c r="A77" s="29" t="s">
        <v>285</v>
      </c>
      <c r="B77" s="26" t="s">
        <v>47</v>
      </c>
      <c r="C77" s="29">
        <v>2022</v>
      </c>
      <c r="D77" s="29">
        <v>2026</v>
      </c>
      <c r="E77" s="26"/>
      <c r="F77" s="29" t="s">
        <v>101</v>
      </c>
      <c r="G77" s="29"/>
      <c r="H77" s="29" t="s">
        <v>101</v>
      </c>
      <c r="I77" s="26" t="s">
        <v>51</v>
      </c>
      <c r="J77" s="29" t="s">
        <v>129</v>
      </c>
      <c r="K77" s="31" t="s">
        <v>286</v>
      </c>
      <c r="L77" s="145" t="s">
        <v>287</v>
      </c>
      <c r="M77" s="29" t="s">
        <v>105</v>
      </c>
      <c r="N77" s="27" t="s">
        <v>106</v>
      </c>
      <c r="O77" s="29">
        <v>108</v>
      </c>
      <c r="P77" s="29" t="s">
        <v>113</v>
      </c>
      <c r="Q77" s="34">
        <v>20000</v>
      </c>
      <c r="R77" s="34">
        <v>125000</v>
      </c>
      <c r="S77" s="34">
        <v>125000</v>
      </c>
      <c r="T77" s="34">
        <v>355000</v>
      </c>
      <c r="U77" s="34">
        <f>SUM(Q77:T77)</f>
        <v>625000</v>
      </c>
      <c r="V77" s="37">
        <v>0</v>
      </c>
      <c r="W77" s="27"/>
      <c r="X77" s="38" t="s">
        <v>107</v>
      </c>
      <c r="Y77" s="39" t="s">
        <v>46</v>
      </c>
      <c r="Z77" s="40" t="s">
        <v>288</v>
      </c>
      <c r="AA77" s="6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144"/>
      <c r="AMA77" s="144"/>
      <c r="AMB77" s="144"/>
      <c r="AMC77" s="144"/>
      <c r="AMD77" s="144"/>
      <c r="AME77" s="144"/>
      <c r="AMF77" s="144"/>
      <c r="AMG77" s="144"/>
      <c r="AMH77" s="144"/>
      <c r="AMI77" s="144"/>
      <c r="AMJ77" s="144"/>
      <c r="AMK77" s="144"/>
      <c r="AML77" s="144"/>
      <c r="AMM77" s="144"/>
      <c r="AMN77" s="144"/>
      <c r="AMO77" s="144"/>
      <c r="AMP77" s="144"/>
      <c r="AMQ77" s="144"/>
      <c r="AMR77" s="144"/>
      <c r="AMS77" s="144"/>
      <c r="AMT77" s="144"/>
      <c r="AMU77" s="144"/>
      <c r="AMV77" s="144"/>
      <c r="AMW77" s="144"/>
      <c r="AMX77" s="144"/>
      <c r="AMY77" s="144"/>
      <c r="AMZ77" s="144"/>
      <c r="ANA77" s="144"/>
      <c r="ANB77" s="144"/>
      <c r="ANC77" s="144"/>
      <c r="AND77" s="144"/>
      <c r="ANE77" s="144"/>
      <c r="ANF77" s="144"/>
      <c r="ANG77" s="144"/>
      <c r="ANH77" s="144"/>
      <c r="ANI77" s="144"/>
      <c r="ANJ77" s="144"/>
      <c r="ANK77" s="144"/>
      <c r="ANL77" s="144"/>
      <c r="ANM77" s="144"/>
      <c r="ANN77" s="144"/>
      <c r="ANO77" s="144"/>
      <c r="ANP77" s="144"/>
      <c r="ANQ77" s="144"/>
      <c r="ANR77" s="144"/>
      <c r="ANS77" s="144"/>
      <c r="ANT77" s="144"/>
      <c r="ANU77" s="144"/>
      <c r="ANV77" s="144"/>
      <c r="ANW77" s="144"/>
      <c r="ANX77" s="144"/>
      <c r="ANY77" s="144"/>
      <c r="ANZ77" s="144"/>
      <c r="AOA77" s="144"/>
      <c r="AOB77" s="144"/>
      <c r="AOC77" s="144"/>
      <c r="AOD77" s="144"/>
      <c r="AOE77" s="144"/>
      <c r="AOF77" s="144"/>
      <c r="AOG77" s="144"/>
      <c r="AOH77" s="144"/>
      <c r="AOI77" s="144"/>
      <c r="AOJ77" s="144"/>
      <c r="AOK77" s="144"/>
      <c r="AOL77" s="144"/>
      <c r="AOM77" s="144"/>
      <c r="AON77" s="144"/>
      <c r="AOO77" s="144"/>
      <c r="AOP77" s="144"/>
      <c r="AOQ77" s="144"/>
      <c r="AOR77" s="144"/>
      <c r="AOS77" s="144"/>
      <c r="AOT77" s="144"/>
      <c r="AOU77" s="144"/>
      <c r="AOV77" s="144"/>
      <c r="AOW77" s="144"/>
      <c r="AOX77" s="144"/>
      <c r="AOY77" s="144"/>
      <c r="AOZ77" s="144"/>
      <c r="APA77" s="144"/>
      <c r="APB77" s="144"/>
      <c r="APC77" s="144"/>
      <c r="APD77" s="144"/>
      <c r="APE77" s="144"/>
      <c r="APF77" s="144"/>
      <c r="APG77" s="144"/>
      <c r="APH77" s="144"/>
      <c r="API77" s="144"/>
      <c r="APJ77" s="144"/>
      <c r="APK77" s="144"/>
      <c r="APL77" s="144"/>
      <c r="APM77" s="144"/>
      <c r="APN77" s="144"/>
      <c r="APO77" s="144"/>
      <c r="APP77" s="144"/>
      <c r="APQ77" s="144"/>
      <c r="APR77" s="144"/>
      <c r="APS77" s="144"/>
      <c r="APT77" s="144"/>
      <c r="APU77" s="144"/>
      <c r="APV77" s="144"/>
      <c r="APW77" s="144"/>
      <c r="APX77" s="144"/>
      <c r="APY77" s="144"/>
      <c r="APZ77" s="144"/>
      <c r="AQA77" s="144"/>
      <c r="AQB77" s="144"/>
      <c r="AQC77" s="144"/>
      <c r="AQD77" s="144"/>
      <c r="AQE77" s="144"/>
      <c r="AQF77" s="144"/>
      <c r="AQG77" s="144"/>
      <c r="AQH77" s="144"/>
      <c r="AQI77" s="144"/>
      <c r="AQJ77" s="144"/>
      <c r="AQK77" s="144"/>
      <c r="AQL77" s="144"/>
      <c r="AQM77" s="144"/>
      <c r="AQN77" s="144"/>
      <c r="AQO77" s="144"/>
      <c r="AQP77" s="144"/>
      <c r="AQQ77" s="144"/>
      <c r="AQR77" s="144"/>
      <c r="AQS77" s="144"/>
      <c r="AQT77" s="144"/>
      <c r="AQU77" s="144"/>
      <c r="AQV77" s="144"/>
      <c r="AQW77" s="144"/>
      <c r="AQX77" s="144"/>
      <c r="AQY77" s="144"/>
      <c r="AQZ77" s="144"/>
      <c r="ARA77" s="144"/>
      <c r="ARB77" s="144"/>
      <c r="ARC77" s="144"/>
      <c r="ARD77" s="144"/>
      <c r="ARE77" s="144"/>
      <c r="ARF77" s="144"/>
      <c r="ARG77" s="144"/>
      <c r="ARH77" s="144"/>
      <c r="ARI77" s="144"/>
      <c r="ARJ77" s="144"/>
      <c r="ARK77" s="144"/>
      <c r="ARL77" s="144"/>
      <c r="ARM77" s="144"/>
      <c r="ARN77" s="144"/>
      <c r="ARO77" s="144"/>
      <c r="ARP77" s="144"/>
      <c r="ARQ77" s="144"/>
      <c r="ARR77" s="144"/>
      <c r="ARS77" s="144"/>
      <c r="ART77" s="144"/>
      <c r="ARU77" s="144"/>
      <c r="ARV77" s="144"/>
      <c r="ARW77" s="144"/>
      <c r="ARX77" s="144"/>
      <c r="ARY77" s="144"/>
      <c r="ARZ77" s="144"/>
      <c r="ASA77" s="144"/>
      <c r="ASB77" s="144"/>
      <c r="ASC77" s="144"/>
      <c r="ASD77" s="144"/>
      <c r="ASE77" s="144"/>
      <c r="ASF77" s="144"/>
      <c r="ASG77" s="144"/>
      <c r="ASH77" s="144"/>
      <c r="ASI77" s="144"/>
      <c r="ASJ77" s="144"/>
      <c r="ASK77" s="144"/>
      <c r="ASL77" s="144"/>
      <c r="ASM77" s="144"/>
      <c r="ASN77" s="144"/>
      <c r="ASO77" s="144"/>
      <c r="ASP77" s="144"/>
      <c r="ASQ77" s="144"/>
      <c r="ASR77" s="144"/>
      <c r="ASS77" s="144"/>
      <c r="AST77" s="144"/>
      <c r="ASU77" s="144"/>
      <c r="ASV77" s="144"/>
      <c r="ASW77" s="144"/>
      <c r="ASX77" s="144"/>
      <c r="ASY77" s="144"/>
      <c r="ASZ77" s="144"/>
      <c r="ATA77" s="144"/>
      <c r="ATB77" s="144"/>
      <c r="ATC77" s="144"/>
      <c r="ATD77" s="144"/>
      <c r="ATE77" s="144"/>
      <c r="ATF77" s="144"/>
      <c r="ATG77" s="144"/>
      <c r="ATH77" s="144"/>
      <c r="ATI77" s="144"/>
      <c r="ATJ77" s="144"/>
      <c r="ATK77" s="144"/>
      <c r="ATL77" s="144"/>
      <c r="ATM77" s="144"/>
      <c r="ATN77" s="144"/>
      <c r="ATO77" s="144"/>
      <c r="ATP77" s="144"/>
      <c r="ATQ77" s="144"/>
      <c r="ATR77" s="144"/>
      <c r="ATS77" s="144"/>
      <c r="ATT77" s="144"/>
      <c r="ATU77" s="144"/>
      <c r="ATV77" s="144"/>
      <c r="ATW77" s="144"/>
      <c r="ATX77" s="144"/>
      <c r="ATY77" s="144"/>
      <c r="ATZ77" s="144"/>
      <c r="AUA77" s="144"/>
      <c r="AUB77" s="144"/>
      <c r="AUC77" s="144"/>
      <c r="AUD77" s="144"/>
      <c r="AUE77" s="144"/>
      <c r="AUF77" s="144"/>
      <c r="AUG77" s="144"/>
      <c r="AUH77" s="144"/>
      <c r="AUI77" s="144"/>
      <c r="AUJ77" s="144"/>
      <c r="AUK77" s="144"/>
      <c r="AUL77" s="144"/>
      <c r="AUM77" s="144"/>
      <c r="AUN77" s="144"/>
      <c r="AUO77" s="144"/>
      <c r="AUP77" s="144"/>
      <c r="AUQ77" s="144"/>
      <c r="AUR77" s="144"/>
      <c r="AUS77" s="144"/>
      <c r="AUT77" s="144"/>
      <c r="AUU77" s="144"/>
      <c r="AUV77" s="144"/>
      <c r="AUW77" s="144"/>
      <c r="AUX77" s="144"/>
      <c r="AUY77" s="144"/>
      <c r="AUZ77" s="144"/>
      <c r="AVA77" s="144"/>
      <c r="AVB77" s="144"/>
      <c r="AVC77" s="144"/>
      <c r="AVD77" s="144"/>
      <c r="AVE77" s="144"/>
      <c r="AVF77" s="144"/>
      <c r="AVG77" s="144"/>
      <c r="AVH77" s="144"/>
      <c r="AVI77" s="144"/>
      <c r="AVJ77" s="144"/>
      <c r="AVK77" s="144"/>
      <c r="AVL77" s="144"/>
      <c r="AVM77" s="144"/>
      <c r="AVN77" s="144"/>
      <c r="AVO77" s="144"/>
      <c r="AVP77" s="144"/>
      <c r="AVQ77" s="144"/>
      <c r="AVR77" s="144"/>
      <c r="AVS77" s="144"/>
      <c r="AVT77" s="144"/>
      <c r="AVU77" s="144"/>
      <c r="AVV77" s="144"/>
      <c r="AVW77" s="144"/>
      <c r="AVX77" s="144"/>
      <c r="AVY77" s="144"/>
      <c r="AVZ77" s="144"/>
      <c r="AWA77" s="144"/>
      <c r="AWB77" s="144"/>
      <c r="AWC77" s="144"/>
      <c r="AWD77" s="144"/>
      <c r="AWE77" s="144"/>
      <c r="AWF77" s="144"/>
      <c r="AWG77" s="144"/>
      <c r="AWH77" s="144"/>
      <c r="AWI77" s="144"/>
      <c r="AWJ77" s="144"/>
      <c r="AWK77" s="144"/>
      <c r="AWL77" s="144"/>
      <c r="AWM77" s="144"/>
      <c r="AWN77" s="144"/>
      <c r="AWO77" s="144"/>
      <c r="AWP77" s="144"/>
      <c r="AWQ77" s="144"/>
      <c r="AWR77" s="144"/>
      <c r="AWS77" s="144"/>
      <c r="AWT77" s="144"/>
      <c r="AWU77" s="144"/>
      <c r="AWV77" s="144"/>
      <c r="AWW77" s="144"/>
      <c r="AWX77" s="144"/>
      <c r="AWY77" s="144"/>
      <c r="AWZ77" s="144"/>
      <c r="AXA77" s="144"/>
      <c r="AXB77" s="144"/>
      <c r="AXC77" s="144"/>
      <c r="AXD77" s="144"/>
      <c r="AXE77" s="144"/>
      <c r="AXF77" s="144"/>
      <c r="AXG77" s="144"/>
      <c r="AXH77" s="144"/>
      <c r="AXI77" s="144"/>
      <c r="AXJ77" s="144"/>
      <c r="AXK77" s="144"/>
      <c r="AXL77" s="144"/>
      <c r="AXM77" s="144"/>
      <c r="AXN77" s="144"/>
      <c r="AXO77" s="144"/>
      <c r="AXP77" s="144"/>
      <c r="AXQ77" s="144"/>
      <c r="AXR77" s="144"/>
      <c r="AXS77" s="144"/>
      <c r="AXT77" s="144"/>
      <c r="AXU77" s="144"/>
      <c r="AXV77" s="144"/>
      <c r="AXW77" s="144"/>
      <c r="AXX77" s="144"/>
      <c r="AXY77" s="144"/>
      <c r="AXZ77" s="144"/>
      <c r="AYA77" s="144"/>
      <c r="AYB77" s="144"/>
      <c r="AYC77" s="144"/>
      <c r="AYD77" s="144"/>
      <c r="AYE77" s="144"/>
      <c r="AYF77" s="144"/>
      <c r="AYG77" s="144"/>
      <c r="AYH77" s="144"/>
      <c r="AYI77" s="144"/>
      <c r="AYJ77" s="144"/>
      <c r="AYK77" s="144"/>
      <c r="AYL77" s="144"/>
      <c r="AYM77" s="144"/>
      <c r="AYN77" s="144"/>
      <c r="AYO77" s="144"/>
      <c r="AYP77" s="144"/>
      <c r="AYQ77" s="144"/>
      <c r="AYR77" s="144"/>
      <c r="AYS77" s="144"/>
      <c r="AYT77" s="144"/>
      <c r="AYU77" s="144"/>
      <c r="AYV77" s="144"/>
      <c r="AYW77" s="144"/>
      <c r="AYX77" s="144"/>
      <c r="AYY77" s="144"/>
      <c r="AYZ77" s="144"/>
      <c r="AZA77" s="144"/>
      <c r="AZB77" s="144"/>
      <c r="AZC77" s="144"/>
      <c r="AZD77" s="144"/>
      <c r="AZE77" s="144"/>
      <c r="AZF77" s="144"/>
      <c r="AZG77" s="144"/>
      <c r="AZH77" s="144"/>
      <c r="AZI77" s="144"/>
      <c r="AZJ77" s="144"/>
      <c r="AZK77" s="144"/>
      <c r="AZL77" s="144"/>
      <c r="AZM77" s="144"/>
      <c r="AZN77" s="144"/>
      <c r="AZO77" s="144"/>
      <c r="AZP77" s="144"/>
      <c r="AZQ77" s="144"/>
      <c r="AZR77" s="144"/>
      <c r="AZS77" s="144"/>
      <c r="AZT77" s="144"/>
      <c r="AZU77" s="144"/>
      <c r="AZV77" s="144"/>
      <c r="AZW77" s="144"/>
      <c r="AZX77" s="144"/>
      <c r="AZY77" s="144"/>
      <c r="AZZ77" s="144"/>
      <c r="BAA77" s="144"/>
      <c r="BAB77" s="144"/>
      <c r="BAC77" s="144"/>
      <c r="BAD77" s="144"/>
      <c r="BAE77" s="144"/>
      <c r="BAF77" s="144"/>
      <c r="BAG77" s="144"/>
      <c r="BAH77" s="144"/>
      <c r="BAI77" s="144"/>
      <c r="BAJ77" s="144"/>
      <c r="BAK77" s="144"/>
      <c r="BAL77" s="144"/>
      <c r="BAM77" s="144"/>
      <c r="BAN77" s="144"/>
      <c r="BAO77" s="144"/>
      <c r="BAP77" s="144"/>
      <c r="BAQ77" s="144"/>
      <c r="BAR77" s="144"/>
      <c r="BAS77" s="144"/>
      <c r="BAT77" s="144"/>
      <c r="BAU77" s="144"/>
      <c r="BAV77" s="144"/>
      <c r="BAW77" s="144"/>
      <c r="BAX77" s="144"/>
      <c r="BAY77" s="144"/>
      <c r="BAZ77" s="144"/>
      <c r="BBA77" s="144"/>
      <c r="BBB77" s="144"/>
      <c r="BBC77" s="144"/>
      <c r="BBD77" s="144"/>
      <c r="BBE77" s="144"/>
      <c r="BBF77" s="144"/>
      <c r="BBG77" s="144"/>
      <c r="BBH77" s="144"/>
      <c r="BBI77" s="144"/>
      <c r="BBJ77" s="144"/>
      <c r="BBK77" s="144"/>
      <c r="BBL77" s="144"/>
      <c r="BBM77" s="144"/>
      <c r="BBN77" s="144"/>
      <c r="BBO77" s="144"/>
      <c r="BBP77" s="144"/>
      <c r="BBQ77" s="144"/>
      <c r="BBR77" s="144"/>
      <c r="BBS77" s="144"/>
      <c r="BBT77" s="144"/>
      <c r="BBU77" s="144"/>
      <c r="BBV77" s="144"/>
      <c r="BBW77" s="144"/>
      <c r="BBX77" s="144"/>
      <c r="BBY77" s="144"/>
      <c r="BBZ77" s="144"/>
      <c r="BCA77" s="144"/>
      <c r="BCB77" s="144"/>
      <c r="BCC77" s="144"/>
      <c r="BCD77" s="144"/>
      <c r="BCE77" s="144"/>
      <c r="BCF77" s="144"/>
      <c r="BCG77" s="144"/>
      <c r="BCH77" s="144"/>
      <c r="BCI77" s="144"/>
      <c r="BCJ77" s="144"/>
      <c r="BCK77" s="144"/>
      <c r="BCL77" s="144"/>
      <c r="BCM77" s="144"/>
      <c r="BCN77" s="144"/>
      <c r="BCO77" s="144"/>
      <c r="BCP77" s="144"/>
      <c r="BCQ77" s="144"/>
      <c r="BCR77" s="144"/>
      <c r="BCS77" s="144"/>
      <c r="BCT77" s="144"/>
      <c r="BCU77" s="144"/>
      <c r="BCV77" s="144"/>
      <c r="BCW77" s="144"/>
      <c r="BCX77" s="144"/>
      <c r="BCY77" s="144"/>
      <c r="BCZ77" s="144"/>
      <c r="BDA77" s="144"/>
      <c r="BDB77" s="144"/>
      <c r="BDC77" s="144"/>
      <c r="BDD77" s="144"/>
      <c r="BDE77" s="144"/>
      <c r="BDF77" s="144"/>
      <c r="BDG77" s="144"/>
      <c r="BDH77" s="144"/>
      <c r="BDI77" s="144"/>
      <c r="BDJ77" s="144"/>
      <c r="BDK77" s="144"/>
      <c r="BDL77" s="144"/>
      <c r="BDM77" s="144"/>
      <c r="BDN77" s="144"/>
      <c r="BDO77" s="144"/>
      <c r="BDP77" s="144"/>
      <c r="BDQ77" s="144"/>
      <c r="BDR77" s="144"/>
      <c r="BDS77" s="144"/>
      <c r="BDT77" s="144"/>
      <c r="BDU77" s="144"/>
      <c r="BDV77" s="144"/>
      <c r="BDW77" s="144"/>
      <c r="BDX77" s="144"/>
      <c r="BDY77" s="144"/>
      <c r="BDZ77" s="144"/>
      <c r="BEA77" s="144"/>
      <c r="BEB77" s="144"/>
      <c r="BEC77" s="144"/>
      <c r="BED77" s="144"/>
      <c r="BEE77" s="144"/>
      <c r="BEF77" s="144"/>
      <c r="BEG77" s="144"/>
      <c r="BEH77" s="144"/>
      <c r="BEI77" s="144"/>
      <c r="BEJ77" s="144"/>
      <c r="BEK77" s="144"/>
      <c r="BEL77" s="144"/>
      <c r="BEM77" s="144"/>
      <c r="BEN77" s="144"/>
      <c r="BEO77" s="144"/>
      <c r="BEP77" s="144"/>
      <c r="BEQ77" s="144"/>
      <c r="BER77" s="144"/>
      <c r="BES77" s="144"/>
      <c r="BET77" s="144"/>
      <c r="BEU77" s="144"/>
      <c r="BEV77" s="144"/>
      <c r="BEW77" s="144"/>
      <c r="BEX77" s="144"/>
      <c r="BEY77" s="144"/>
      <c r="BEZ77" s="144"/>
      <c r="BFA77" s="144"/>
      <c r="BFB77" s="144"/>
      <c r="BFC77" s="144"/>
      <c r="BFD77" s="144"/>
      <c r="BFE77" s="144"/>
      <c r="BFF77" s="144"/>
      <c r="BFG77" s="144"/>
      <c r="BFH77" s="144"/>
      <c r="BFI77" s="144"/>
      <c r="BFJ77" s="144"/>
      <c r="BFK77" s="144"/>
      <c r="BFL77" s="144"/>
      <c r="BFM77" s="144"/>
      <c r="BFN77" s="144"/>
      <c r="BFO77" s="144"/>
      <c r="BFP77" s="144"/>
      <c r="BFQ77" s="144"/>
      <c r="BFR77" s="144"/>
      <c r="BFS77" s="144"/>
      <c r="BFT77" s="144"/>
      <c r="BFU77" s="144"/>
      <c r="BFV77" s="144"/>
      <c r="BFW77" s="144"/>
      <c r="BFX77" s="144"/>
      <c r="BFY77" s="144"/>
      <c r="BFZ77" s="144"/>
      <c r="BGA77" s="144"/>
      <c r="BGB77" s="144"/>
      <c r="BGC77" s="144"/>
      <c r="BGD77" s="144"/>
      <c r="BGE77" s="144"/>
      <c r="BGF77" s="144"/>
      <c r="BGG77" s="144"/>
      <c r="BGH77" s="144"/>
      <c r="BGI77" s="144"/>
      <c r="BGJ77" s="144"/>
      <c r="BGK77" s="144"/>
      <c r="BGL77" s="144"/>
      <c r="BGM77" s="144"/>
      <c r="BGN77" s="144"/>
      <c r="BGO77" s="144"/>
      <c r="BGP77" s="144"/>
      <c r="BGQ77" s="144"/>
      <c r="BGR77" s="144"/>
      <c r="BGS77" s="144"/>
      <c r="BGT77" s="144"/>
      <c r="BGU77" s="144"/>
      <c r="BGV77" s="144"/>
      <c r="BGW77" s="144"/>
      <c r="BGX77" s="144"/>
      <c r="BGY77" s="144"/>
      <c r="BGZ77" s="144"/>
      <c r="BHA77" s="144"/>
      <c r="BHB77" s="144"/>
      <c r="BHC77" s="144"/>
      <c r="BHD77" s="144"/>
      <c r="BHE77" s="144"/>
      <c r="BHF77" s="144"/>
      <c r="BHG77" s="144"/>
      <c r="BHH77" s="144"/>
      <c r="BHI77" s="144"/>
      <c r="BHJ77" s="144"/>
      <c r="BHK77" s="144"/>
      <c r="BHL77" s="144"/>
      <c r="BHM77" s="144"/>
      <c r="BHN77" s="144"/>
      <c r="BHO77" s="144"/>
      <c r="BHP77" s="144"/>
      <c r="BHQ77" s="144"/>
      <c r="BHR77" s="144"/>
      <c r="BHS77" s="144"/>
      <c r="BHT77" s="144"/>
      <c r="BHU77" s="144"/>
      <c r="BHV77" s="144"/>
      <c r="BHW77" s="144"/>
      <c r="BHX77" s="144"/>
      <c r="BHY77" s="144"/>
      <c r="BHZ77" s="144"/>
      <c r="BIA77" s="144"/>
      <c r="BIB77" s="144"/>
      <c r="BIC77" s="144"/>
      <c r="BID77" s="144"/>
      <c r="BIE77" s="144"/>
      <c r="BIF77" s="144"/>
      <c r="BIG77" s="144"/>
      <c r="BIH77" s="144"/>
      <c r="BII77" s="144"/>
      <c r="BIJ77" s="144"/>
      <c r="BIK77" s="144"/>
      <c r="BIL77" s="144"/>
      <c r="BIM77" s="144"/>
      <c r="BIN77" s="144"/>
      <c r="BIO77" s="144"/>
      <c r="BIP77" s="144"/>
      <c r="BIQ77" s="144"/>
      <c r="BIR77" s="144"/>
      <c r="BIS77" s="144"/>
      <c r="BIT77" s="144"/>
      <c r="BIU77" s="144"/>
      <c r="BIV77" s="144"/>
      <c r="BIW77" s="144"/>
      <c r="BIX77" s="144"/>
      <c r="BIY77" s="144"/>
      <c r="BIZ77" s="144"/>
      <c r="BJA77" s="144"/>
      <c r="BJB77" s="144"/>
      <c r="BJC77" s="144"/>
      <c r="BJD77" s="144"/>
      <c r="BJE77" s="144"/>
      <c r="BJF77" s="144"/>
      <c r="BJG77" s="144"/>
      <c r="BJH77" s="144"/>
      <c r="BJI77" s="144"/>
      <c r="BJJ77" s="144"/>
      <c r="BJK77" s="144"/>
      <c r="BJL77" s="144"/>
      <c r="BJM77" s="144"/>
      <c r="BJN77" s="144"/>
      <c r="BJO77" s="144"/>
      <c r="BJP77" s="144"/>
      <c r="BJQ77" s="144"/>
      <c r="BJR77" s="144"/>
      <c r="BJS77" s="144"/>
      <c r="BJT77" s="144"/>
      <c r="BJU77" s="144"/>
      <c r="BJV77" s="144"/>
      <c r="BJW77" s="144"/>
      <c r="BJX77" s="144"/>
      <c r="BJY77" s="144"/>
      <c r="BJZ77" s="144"/>
      <c r="BKA77" s="144"/>
      <c r="BKB77" s="144"/>
      <c r="BKC77" s="144"/>
      <c r="BKD77" s="144"/>
      <c r="BKE77" s="144"/>
      <c r="BKF77" s="144"/>
      <c r="BKG77" s="144"/>
      <c r="BKH77" s="144"/>
      <c r="BKI77" s="144"/>
      <c r="BKJ77" s="144"/>
      <c r="BKK77" s="144"/>
      <c r="BKL77" s="144"/>
      <c r="BKM77" s="144"/>
      <c r="BKN77" s="144"/>
      <c r="BKO77" s="144"/>
      <c r="BKP77" s="144"/>
      <c r="BKQ77" s="144"/>
      <c r="BKR77" s="144"/>
      <c r="BKS77" s="144"/>
      <c r="BKT77" s="144"/>
      <c r="BKU77" s="144"/>
      <c r="BKV77" s="144"/>
      <c r="BKW77" s="144"/>
      <c r="BKX77" s="144"/>
      <c r="BKY77" s="144"/>
      <c r="BKZ77" s="144"/>
      <c r="BLA77" s="144"/>
      <c r="BLB77" s="144"/>
      <c r="BLC77" s="144"/>
      <c r="BLD77" s="144"/>
      <c r="BLE77" s="144"/>
      <c r="BLF77" s="144"/>
      <c r="BLG77" s="144"/>
      <c r="BLH77" s="144"/>
      <c r="BLI77" s="144"/>
      <c r="BLJ77" s="144"/>
      <c r="BLK77" s="144"/>
      <c r="BLL77" s="144"/>
      <c r="BLM77" s="144"/>
      <c r="BLN77" s="144"/>
      <c r="BLO77" s="144"/>
      <c r="BLP77" s="144"/>
      <c r="BLQ77" s="144"/>
      <c r="BLR77" s="144"/>
      <c r="BLS77" s="144"/>
      <c r="BLT77" s="144"/>
      <c r="BLU77" s="144"/>
      <c r="BLV77" s="144"/>
      <c r="BLW77" s="144"/>
      <c r="BLX77" s="144"/>
      <c r="BLY77" s="144"/>
      <c r="BLZ77" s="144"/>
      <c r="BMA77" s="144"/>
      <c r="BMB77" s="144"/>
      <c r="BMC77" s="144"/>
      <c r="BMD77" s="144"/>
      <c r="BME77" s="144"/>
      <c r="BMF77" s="144"/>
      <c r="BMG77" s="144"/>
      <c r="BMH77" s="144"/>
      <c r="BMI77" s="144"/>
      <c r="BMJ77" s="144"/>
      <c r="BMK77" s="144"/>
      <c r="BML77" s="144"/>
      <c r="BMM77" s="144"/>
      <c r="BMN77" s="144"/>
      <c r="BMO77" s="144"/>
      <c r="BMP77" s="144"/>
      <c r="BMQ77" s="144"/>
      <c r="BMR77" s="144"/>
      <c r="BMS77" s="144"/>
      <c r="BMT77" s="144"/>
      <c r="BMU77" s="144"/>
      <c r="BMV77" s="144"/>
      <c r="BMW77" s="144"/>
      <c r="BMX77" s="144"/>
      <c r="BMY77" s="144"/>
      <c r="BMZ77" s="144"/>
      <c r="BNA77" s="144"/>
      <c r="BNB77" s="144"/>
      <c r="BNC77" s="144"/>
      <c r="BND77" s="144"/>
      <c r="BNE77" s="144"/>
      <c r="BNF77" s="144"/>
      <c r="BNG77" s="144"/>
      <c r="BNH77" s="144"/>
      <c r="BNI77" s="144"/>
      <c r="BNJ77" s="144"/>
      <c r="BNK77" s="144"/>
      <c r="BNL77" s="144"/>
      <c r="BNM77" s="144"/>
      <c r="BNN77" s="144"/>
      <c r="BNO77" s="144"/>
      <c r="BNP77" s="144"/>
      <c r="BNQ77" s="144"/>
      <c r="BNR77" s="144"/>
      <c r="BNS77" s="144"/>
      <c r="BNT77" s="144"/>
      <c r="BNU77" s="144"/>
      <c r="BNV77" s="144"/>
      <c r="BNW77" s="144"/>
      <c r="BNX77" s="144"/>
      <c r="BNY77" s="144"/>
      <c r="BNZ77" s="144"/>
      <c r="BOA77" s="144"/>
      <c r="BOB77" s="144"/>
      <c r="BOC77" s="144"/>
      <c r="BOD77" s="144"/>
      <c r="BOE77" s="144"/>
      <c r="BOF77" s="144"/>
      <c r="BOG77" s="144"/>
      <c r="BOH77" s="144"/>
      <c r="BOI77" s="144"/>
      <c r="BOJ77" s="144"/>
      <c r="BOK77" s="144"/>
      <c r="BOL77" s="144"/>
      <c r="BOM77" s="144"/>
      <c r="BON77" s="144"/>
      <c r="BOO77" s="144"/>
      <c r="BOP77" s="144"/>
      <c r="BOQ77" s="144"/>
      <c r="BOR77" s="144"/>
      <c r="BOS77" s="144"/>
      <c r="BOT77" s="144"/>
      <c r="BOU77" s="144"/>
      <c r="BOV77" s="144"/>
      <c r="BOW77" s="144"/>
      <c r="BOX77" s="144"/>
      <c r="BOY77" s="144"/>
      <c r="BOZ77" s="144"/>
      <c r="BPA77" s="144"/>
      <c r="BPB77" s="144"/>
      <c r="BPC77" s="144"/>
      <c r="BPD77" s="144"/>
      <c r="BPE77" s="144"/>
      <c r="BPF77" s="144"/>
      <c r="BPG77" s="144"/>
      <c r="BPH77" s="144"/>
      <c r="BPI77" s="144"/>
      <c r="BPJ77" s="144"/>
      <c r="BPK77" s="144"/>
      <c r="BPL77" s="144"/>
      <c r="BPM77" s="144"/>
      <c r="BPN77" s="144"/>
      <c r="BPO77" s="144"/>
      <c r="BPP77" s="144"/>
      <c r="BPQ77" s="144"/>
      <c r="BPR77" s="144"/>
      <c r="BPS77" s="144"/>
      <c r="BPT77" s="144"/>
      <c r="BPU77" s="144"/>
      <c r="BPV77" s="144"/>
      <c r="BPW77" s="144"/>
      <c r="BPX77" s="144"/>
      <c r="BPY77" s="144"/>
      <c r="BPZ77" s="144"/>
      <c r="BQA77" s="144"/>
      <c r="BQB77" s="144"/>
      <c r="BQC77" s="144"/>
      <c r="BQD77" s="144"/>
      <c r="BQE77" s="144"/>
      <c r="BQF77" s="144"/>
      <c r="BQG77" s="144"/>
      <c r="BQH77" s="144"/>
      <c r="BQI77" s="144"/>
      <c r="BQJ77" s="144"/>
      <c r="BQK77" s="144"/>
      <c r="BQL77" s="144"/>
      <c r="BQM77" s="144"/>
      <c r="BQN77" s="144"/>
      <c r="BQO77" s="144"/>
      <c r="BQP77" s="144"/>
      <c r="BQQ77" s="144"/>
      <c r="BQR77" s="144"/>
      <c r="BQS77" s="144"/>
      <c r="BQT77" s="144"/>
      <c r="BQU77" s="144"/>
      <c r="BQV77" s="144"/>
      <c r="BQW77" s="144"/>
      <c r="BQX77" s="144"/>
      <c r="BQY77" s="144"/>
      <c r="BQZ77" s="144"/>
      <c r="BRA77" s="144"/>
      <c r="BRB77" s="144"/>
      <c r="BRC77" s="144"/>
      <c r="BRD77" s="144"/>
      <c r="BRE77" s="144"/>
      <c r="BRF77" s="144"/>
      <c r="BRG77" s="144"/>
      <c r="BRH77" s="144"/>
      <c r="BRI77" s="144"/>
      <c r="BRJ77" s="144"/>
      <c r="BRK77" s="144"/>
      <c r="BRL77" s="144"/>
      <c r="BRM77" s="144"/>
      <c r="BRN77" s="144"/>
      <c r="BRO77" s="144"/>
      <c r="BRP77" s="144"/>
      <c r="BRQ77" s="144"/>
      <c r="BRR77" s="144"/>
      <c r="BRS77" s="144"/>
      <c r="BRT77" s="144"/>
      <c r="BRU77" s="144"/>
      <c r="BRV77" s="144"/>
      <c r="BRW77" s="144"/>
      <c r="BRX77" s="144"/>
      <c r="BRY77" s="144"/>
      <c r="BRZ77" s="144"/>
      <c r="BSA77" s="144"/>
      <c r="BSB77" s="144"/>
      <c r="BSC77" s="144"/>
      <c r="BSD77" s="144"/>
      <c r="BSE77" s="144"/>
      <c r="BSF77" s="144"/>
      <c r="BSG77" s="144"/>
      <c r="BSH77" s="144"/>
      <c r="BSI77" s="144"/>
      <c r="BSJ77" s="144"/>
      <c r="BSK77" s="144"/>
      <c r="BSL77" s="144"/>
      <c r="BSM77" s="144"/>
      <c r="BSN77" s="144"/>
      <c r="BSO77" s="144"/>
      <c r="BSP77" s="144"/>
      <c r="BSQ77" s="144"/>
      <c r="BSR77" s="144"/>
      <c r="BSS77" s="144"/>
      <c r="BST77" s="144"/>
      <c r="BSU77" s="144"/>
      <c r="BSV77" s="144"/>
      <c r="BSW77" s="144"/>
      <c r="BSX77" s="144"/>
      <c r="BSY77" s="144"/>
      <c r="BSZ77" s="144"/>
      <c r="BTA77" s="144"/>
      <c r="BTB77" s="144"/>
      <c r="BTC77" s="144"/>
      <c r="BTD77" s="144"/>
      <c r="BTE77" s="144"/>
      <c r="BTF77" s="144"/>
      <c r="BTG77" s="144"/>
      <c r="BTH77" s="144"/>
      <c r="BTI77" s="144"/>
      <c r="BTJ77" s="144"/>
      <c r="BTK77" s="144"/>
      <c r="BTL77" s="144"/>
      <c r="BTM77" s="144"/>
      <c r="BTN77" s="144"/>
      <c r="BTO77" s="144"/>
      <c r="BTP77" s="144"/>
      <c r="BTQ77" s="144"/>
      <c r="BTR77" s="144"/>
      <c r="BTS77" s="144"/>
      <c r="BTT77" s="144"/>
      <c r="BTU77" s="144"/>
      <c r="BTV77" s="144"/>
      <c r="BTW77" s="144"/>
      <c r="BTX77" s="144"/>
      <c r="BTY77" s="144"/>
      <c r="BTZ77" s="144"/>
      <c r="BUA77" s="144"/>
      <c r="BUB77" s="144"/>
      <c r="BUC77" s="144"/>
      <c r="BUD77" s="144"/>
      <c r="BUE77" s="144"/>
      <c r="BUF77" s="144"/>
      <c r="BUG77" s="144"/>
      <c r="BUH77" s="144"/>
      <c r="BUI77" s="144"/>
      <c r="BUJ77" s="144"/>
      <c r="BUK77" s="144"/>
      <c r="BUL77" s="144"/>
      <c r="BUM77" s="144"/>
      <c r="BUN77" s="144"/>
      <c r="BUO77" s="144"/>
      <c r="BUP77" s="144"/>
      <c r="BUQ77" s="144"/>
      <c r="BUR77" s="144"/>
      <c r="BUS77" s="144"/>
      <c r="BUT77" s="144"/>
      <c r="BUU77" s="144"/>
      <c r="BUV77" s="144"/>
      <c r="BUW77" s="144"/>
      <c r="BUX77" s="144"/>
      <c r="BUY77" s="144"/>
      <c r="BUZ77" s="144"/>
      <c r="BVA77" s="144"/>
      <c r="BVB77" s="144"/>
      <c r="BVC77" s="144"/>
      <c r="BVD77" s="144"/>
      <c r="BVE77" s="144"/>
      <c r="BVF77" s="144"/>
      <c r="BVG77" s="144"/>
      <c r="BVH77" s="144"/>
      <c r="BVI77" s="144"/>
      <c r="BVJ77" s="144"/>
      <c r="BVK77" s="144"/>
      <c r="BVL77" s="144"/>
      <c r="BVM77" s="144"/>
      <c r="BVN77" s="144"/>
      <c r="BVO77" s="144"/>
      <c r="BVP77" s="144"/>
      <c r="BVQ77" s="144"/>
      <c r="BVR77" s="144"/>
      <c r="BVS77" s="144"/>
      <c r="BVT77" s="144"/>
      <c r="BVU77" s="144"/>
      <c r="BVV77" s="144"/>
      <c r="BVW77" s="144"/>
      <c r="BVX77" s="144"/>
      <c r="BVY77" s="144"/>
      <c r="BVZ77" s="144"/>
      <c r="BWA77" s="144"/>
      <c r="BWB77" s="144"/>
      <c r="BWC77" s="144"/>
      <c r="BWD77" s="144"/>
      <c r="BWE77" s="144"/>
      <c r="BWF77" s="144"/>
      <c r="BWG77" s="144"/>
      <c r="BWH77" s="144"/>
      <c r="BWI77" s="144"/>
      <c r="BWJ77" s="144"/>
      <c r="BWK77" s="144"/>
      <c r="BWL77" s="144"/>
      <c r="BWM77" s="144"/>
      <c r="BWN77" s="144"/>
      <c r="BWO77" s="144"/>
      <c r="BWP77" s="144"/>
      <c r="BWQ77" s="144"/>
      <c r="BWR77" s="144"/>
      <c r="BWS77" s="144"/>
      <c r="BWT77" s="144"/>
      <c r="BWU77" s="144"/>
      <c r="BWV77" s="144"/>
      <c r="BWW77" s="144"/>
      <c r="BWX77" s="144"/>
      <c r="BWY77" s="144"/>
      <c r="BWZ77" s="144"/>
      <c r="BXA77" s="144"/>
      <c r="BXB77" s="144"/>
      <c r="BXC77" s="144"/>
      <c r="BXD77" s="144"/>
      <c r="BXE77" s="144"/>
      <c r="BXF77" s="144"/>
      <c r="BXG77" s="144"/>
      <c r="BXH77" s="144"/>
      <c r="BXI77" s="144"/>
      <c r="BXJ77" s="144"/>
      <c r="BXK77" s="144"/>
      <c r="BXL77" s="144"/>
      <c r="BXM77" s="144"/>
      <c r="BXN77" s="144"/>
      <c r="BXO77" s="144"/>
      <c r="BXP77" s="144"/>
      <c r="BXQ77" s="144"/>
      <c r="BXR77" s="144"/>
      <c r="BXS77" s="144"/>
      <c r="BXT77" s="144"/>
      <c r="BXU77" s="144"/>
      <c r="BXV77" s="144"/>
      <c r="BXW77" s="144"/>
      <c r="BXX77" s="144"/>
      <c r="BXY77" s="144"/>
      <c r="BXZ77" s="144"/>
      <c r="BYA77" s="144"/>
      <c r="BYB77" s="144"/>
      <c r="BYC77" s="144"/>
      <c r="BYD77" s="144"/>
      <c r="BYE77" s="144"/>
      <c r="BYF77" s="144"/>
      <c r="BYG77" s="144"/>
      <c r="BYH77" s="144"/>
      <c r="BYI77" s="144"/>
      <c r="BYJ77" s="144"/>
      <c r="BYK77" s="144"/>
      <c r="BYL77" s="144"/>
      <c r="BYM77" s="144"/>
      <c r="BYN77" s="144"/>
      <c r="BYO77" s="144"/>
      <c r="BYP77" s="144"/>
      <c r="BYQ77" s="144"/>
      <c r="BYR77" s="144"/>
      <c r="BYS77" s="144"/>
      <c r="BYT77" s="144"/>
      <c r="BYU77" s="144"/>
      <c r="BYV77" s="144"/>
      <c r="BYW77" s="144"/>
      <c r="BYX77" s="144"/>
      <c r="BYY77" s="144"/>
      <c r="BYZ77" s="144"/>
      <c r="BZA77" s="144"/>
      <c r="BZB77" s="144"/>
      <c r="BZC77" s="144"/>
      <c r="BZD77" s="144"/>
      <c r="BZE77" s="144"/>
      <c r="BZF77" s="144"/>
      <c r="BZG77" s="144"/>
      <c r="BZH77" s="144"/>
      <c r="BZI77" s="144"/>
      <c r="BZJ77" s="144"/>
      <c r="BZK77" s="144"/>
      <c r="BZL77" s="144"/>
      <c r="BZM77" s="144"/>
      <c r="BZN77" s="144"/>
      <c r="BZO77" s="144"/>
      <c r="BZP77" s="144"/>
      <c r="BZQ77" s="144"/>
      <c r="BZR77" s="144"/>
      <c r="BZS77" s="144"/>
      <c r="BZT77" s="144"/>
      <c r="BZU77" s="144"/>
      <c r="BZV77" s="144"/>
      <c r="BZW77" s="144"/>
      <c r="BZX77" s="144"/>
      <c r="BZY77" s="144"/>
      <c r="BZZ77" s="144"/>
      <c r="CAA77" s="144"/>
      <c r="CAB77" s="144"/>
      <c r="CAC77" s="144"/>
      <c r="CAD77" s="144"/>
      <c r="CAE77" s="144"/>
      <c r="CAF77" s="144"/>
      <c r="CAG77" s="144"/>
      <c r="CAH77" s="144"/>
      <c r="CAI77" s="144"/>
      <c r="CAJ77" s="144"/>
      <c r="CAK77" s="144"/>
      <c r="CAL77" s="144"/>
      <c r="CAM77" s="144"/>
      <c r="CAN77" s="144"/>
      <c r="CAO77" s="144"/>
      <c r="CAP77" s="144"/>
      <c r="CAQ77" s="144"/>
      <c r="CAR77" s="144"/>
      <c r="CAS77" s="144"/>
      <c r="CAT77" s="144"/>
      <c r="CAU77" s="144"/>
      <c r="CAV77" s="144"/>
      <c r="CAW77" s="144"/>
      <c r="CAX77" s="144"/>
      <c r="CAY77" s="144"/>
      <c r="CAZ77" s="144"/>
      <c r="CBA77" s="144"/>
      <c r="CBB77" s="144"/>
      <c r="CBC77" s="144"/>
      <c r="CBD77" s="144"/>
      <c r="CBE77" s="144"/>
      <c r="CBF77" s="144"/>
      <c r="CBG77" s="144"/>
      <c r="CBH77" s="144"/>
      <c r="CBI77" s="144"/>
      <c r="CBJ77" s="144"/>
      <c r="CBK77" s="144"/>
      <c r="CBL77" s="144"/>
      <c r="CBM77" s="144"/>
      <c r="CBN77" s="144"/>
      <c r="CBO77" s="144"/>
      <c r="CBP77" s="144"/>
      <c r="CBQ77" s="144"/>
      <c r="CBR77" s="144"/>
      <c r="CBS77" s="144"/>
      <c r="CBT77" s="144"/>
      <c r="CBU77" s="144"/>
      <c r="CBV77" s="144"/>
      <c r="CBW77" s="144"/>
      <c r="CBX77" s="144"/>
      <c r="CBY77" s="144"/>
      <c r="CBZ77" s="144"/>
      <c r="CCA77" s="144"/>
      <c r="CCB77" s="144"/>
      <c r="CCC77" s="144"/>
      <c r="CCD77" s="144"/>
      <c r="CCE77" s="144"/>
      <c r="CCF77" s="144"/>
      <c r="CCG77" s="144"/>
      <c r="CCH77" s="144"/>
      <c r="CCI77" s="144"/>
      <c r="CCJ77" s="144"/>
      <c r="CCK77" s="144"/>
      <c r="CCL77" s="144"/>
      <c r="CCM77" s="144"/>
      <c r="CCN77" s="144"/>
      <c r="CCO77" s="144"/>
      <c r="CCP77" s="144"/>
      <c r="CCQ77" s="144"/>
      <c r="CCR77" s="144"/>
      <c r="CCS77" s="144"/>
      <c r="CCT77" s="144"/>
      <c r="CCU77" s="144"/>
      <c r="CCV77" s="144"/>
      <c r="CCW77" s="144"/>
      <c r="CCX77" s="144"/>
      <c r="CCY77" s="144"/>
      <c r="CCZ77" s="144"/>
      <c r="CDA77" s="144"/>
      <c r="CDB77" s="144"/>
      <c r="CDC77" s="144"/>
      <c r="CDD77" s="144"/>
      <c r="CDE77" s="144"/>
      <c r="CDF77" s="144"/>
      <c r="CDG77" s="144"/>
      <c r="CDH77" s="144"/>
      <c r="CDI77" s="144"/>
      <c r="CDJ77" s="144"/>
      <c r="CDK77" s="144"/>
      <c r="CDL77" s="144"/>
      <c r="CDM77" s="144"/>
      <c r="CDN77" s="144"/>
      <c r="CDO77" s="144"/>
      <c r="CDP77" s="144"/>
      <c r="CDQ77" s="144"/>
      <c r="CDR77" s="144"/>
      <c r="CDS77" s="144"/>
      <c r="CDT77" s="144"/>
      <c r="CDU77" s="144"/>
      <c r="CDV77" s="144"/>
      <c r="CDW77" s="144"/>
      <c r="CDX77" s="144"/>
      <c r="CDY77" s="144"/>
      <c r="CDZ77" s="144"/>
      <c r="CEA77" s="144"/>
      <c r="CEB77" s="144"/>
      <c r="CEC77" s="144"/>
      <c r="CED77" s="144"/>
      <c r="CEE77" s="144"/>
      <c r="CEF77" s="144"/>
      <c r="CEG77" s="144"/>
      <c r="CEH77" s="144"/>
      <c r="CEI77" s="144"/>
      <c r="CEJ77" s="144"/>
      <c r="CEK77" s="144"/>
      <c r="CEL77" s="144"/>
      <c r="CEM77" s="144"/>
      <c r="CEN77" s="144"/>
      <c r="CEO77" s="144"/>
      <c r="CEP77" s="144"/>
      <c r="CEQ77" s="144"/>
      <c r="CER77" s="144"/>
      <c r="CES77" s="144"/>
      <c r="CET77" s="144"/>
      <c r="CEU77" s="144"/>
      <c r="CEV77" s="144"/>
      <c r="CEW77" s="144"/>
      <c r="CEX77" s="144"/>
      <c r="CEY77" s="144"/>
      <c r="CEZ77" s="144"/>
      <c r="CFA77" s="144"/>
      <c r="CFB77" s="144"/>
      <c r="CFC77" s="144"/>
      <c r="CFD77" s="144"/>
      <c r="CFE77" s="144"/>
      <c r="CFF77" s="144"/>
      <c r="CFG77" s="144"/>
      <c r="CFH77" s="144"/>
      <c r="CFI77" s="144"/>
      <c r="CFJ77" s="144"/>
      <c r="CFK77" s="144"/>
      <c r="CFL77" s="144"/>
      <c r="CFM77" s="144"/>
      <c r="CFN77" s="144"/>
      <c r="CFO77" s="144"/>
      <c r="CFP77" s="144"/>
      <c r="CFQ77" s="144"/>
      <c r="CFR77" s="144"/>
      <c r="CFS77" s="144"/>
      <c r="CFT77" s="144"/>
      <c r="CFU77" s="144"/>
      <c r="CFV77" s="144"/>
      <c r="CFW77" s="144"/>
      <c r="CFX77" s="144"/>
      <c r="CFY77" s="144"/>
      <c r="CFZ77" s="144"/>
      <c r="CGA77" s="144"/>
      <c r="CGB77" s="144"/>
      <c r="CGC77" s="144"/>
      <c r="CGD77" s="144"/>
      <c r="CGE77" s="144"/>
      <c r="CGF77" s="144"/>
      <c r="CGG77" s="144"/>
      <c r="CGH77" s="144"/>
      <c r="CGI77" s="144"/>
      <c r="CGJ77" s="144"/>
      <c r="CGK77" s="144"/>
      <c r="CGL77" s="144"/>
      <c r="CGM77" s="144"/>
      <c r="CGN77" s="144"/>
      <c r="CGO77" s="144"/>
      <c r="CGP77" s="144"/>
      <c r="CGQ77" s="144"/>
      <c r="CGR77" s="144"/>
      <c r="CGS77" s="144"/>
      <c r="CGT77" s="144"/>
      <c r="CGU77" s="144"/>
      <c r="CGV77" s="144"/>
      <c r="CGW77" s="144"/>
      <c r="CGX77" s="144"/>
      <c r="CGY77" s="144"/>
      <c r="CGZ77" s="144"/>
      <c r="CHA77" s="144"/>
      <c r="CHB77" s="144"/>
      <c r="CHC77" s="144"/>
      <c r="CHD77" s="144"/>
      <c r="CHE77" s="144"/>
      <c r="CHF77" s="144"/>
      <c r="CHG77" s="144"/>
      <c r="CHH77" s="144"/>
      <c r="CHI77" s="144"/>
      <c r="CHJ77" s="144"/>
      <c r="CHK77" s="144"/>
      <c r="CHL77" s="144"/>
      <c r="CHM77" s="144"/>
      <c r="CHN77" s="144"/>
      <c r="CHO77" s="144"/>
      <c r="CHP77" s="144"/>
      <c r="CHQ77" s="144"/>
      <c r="CHR77" s="144"/>
      <c r="CHS77" s="144"/>
      <c r="CHT77" s="144"/>
      <c r="CHU77" s="144"/>
      <c r="CHV77" s="144"/>
      <c r="CHW77" s="144"/>
      <c r="CHX77" s="144"/>
      <c r="CHY77" s="144"/>
      <c r="CHZ77" s="144"/>
      <c r="CIA77" s="144"/>
      <c r="CIB77" s="144"/>
      <c r="CIC77" s="144"/>
      <c r="CID77" s="144"/>
      <c r="CIE77" s="144"/>
      <c r="CIF77" s="144"/>
      <c r="CIG77" s="144"/>
      <c r="CIH77" s="144"/>
      <c r="CII77" s="144"/>
      <c r="CIJ77" s="144"/>
      <c r="CIK77" s="144"/>
      <c r="CIL77" s="144"/>
      <c r="CIM77" s="144"/>
      <c r="CIN77" s="144"/>
      <c r="CIO77" s="144"/>
      <c r="CIP77" s="144"/>
      <c r="CIQ77" s="144"/>
      <c r="CIR77" s="144"/>
      <c r="CIS77" s="144"/>
      <c r="CIT77" s="144"/>
      <c r="CIU77" s="144"/>
      <c r="CIV77" s="144"/>
      <c r="CIW77" s="144"/>
      <c r="CIX77" s="144"/>
      <c r="CIY77" s="144"/>
      <c r="CIZ77" s="144"/>
      <c r="CJA77" s="144"/>
      <c r="CJB77" s="144"/>
      <c r="CJC77" s="144"/>
      <c r="CJD77" s="144"/>
      <c r="CJE77" s="144"/>
      <c r="CJF77" s="144"/>
      <c r="CJG77" s="144"/>
      <c r="CJH77" s="144"/>
      <c r="CJI77" s="144"/>
      <c r="CJJ77" s="144"/>
      <c r="CJK77" s="144"/>
      <c r="CJL77" s="144"/>
      <c r="CJM77" s="144"/>
      <c r="CJN77" s="144"/>
      <c r="CJO77" s="144"/>
      <c r="CJP77" s="144"/>
      <c r="CJQ77" s="144"/>
      <c r="CJR77" s="144"/>
      <c r="CJS77" s="144"/>
      <c r="CJT77" s="144"/>
      <c r="CJU77" s="144"/>
      <c r="CJV77" s="144"/>
      <c r="CJW77" s="144"/>
      <c r="CJX77" s="144"/>
      <c r="CJY77" s="144"/>
      <c r="CJZ77" s="144"/>
      <c r="CKA77" s="144"/>
      <c r="CKB77" s="144"/>
      <c r="CKC77" s="144"/>
      <c r="CKD77" s="144"/>
      <c r="CKE77" s="144"/>
      <c r="CKF77" s="144"/>
      <c r="CKG77" s="144"/>
      <c r="CKH77" s="144"/>
      <c r="CKI77" s="144"/>
      <c r="CKJ77" s="144"/>
      <c r="CKK77" s="144"/>
      <c r="CKL77" s="144"/>
      <c r="CKM77" s="144"/>
      <c r="CKN77" s="144"/>
      <c r="CKO77" s="144"/>
      <c r="CKP77" s="144"/>
      <c r="CKQ77" s="144"/>
      <c r="CKR77" s="144"/>
      <c r="CKS77" s="144"/>
      <c r="CKT77" s="144"/>
      <c r="CKU77" s="144"/>
      <c r="CKV77" s="144"/>
      <c r="CKW77" s="144"/>
      <c r="CKX77" s="144"/>
      <c r="CKY77" s="144"/>
      <c r="CKZ77" s="144"/>
      <c r="CLA77" s="144"/>
      <c r="CLB77" s="144"/>
      <c r="CLC77" s="144"/>
      <c r="CLD77" s="144"/>
      <c r="CLE77" s="144"/>
      <c r="CLF77" s="144"/>
      <c r="CLG77" s="144"/>
      <c r="CLH77" s="144"/>
      <c r="CLI77" s="144"/>
      <c r="CLJ77" s="144"/>
      <c r="CLK77" s="144"/>
      <c r="CLL77" s="144"/>
      <c r="CLM77" s="144"/>
      <c r="CLN77" s="144"/>
      <c r="CLO77" s="144"/>
      <c r="CLP77" s="144"/>
      <c r="CLQ77" s="144"/>
      <c r="CLR77" s="144"/>
      <c r="CLS77" s="144"/>
      <c r="CLT77" s="144"/>
      <c r="CLU77" s="144"/>
      <c r="CLV77" s="144"/>
      <c r="CLW77" s="144"/>
      <c r="CLX77" s="144"/>
      <c r="CLY77" s="144"/>
      <c r="CLZ77" s="144"/>
      <c r="CMA77" s="144"/>
      <c r="CMB77" s="144"/>
      <c r="CMC77" s="144"/>
      <c r="CMD77" s="144"/>
      <c r="CME77" s="144"/>
      <c r="CMF77" s="144"/>
      <c r="CMG77" s="144"/>
      <c r="CMH77" s="144"/>
      <c r="CMI77" s="144"/>
      <c r="CMJ77" s="144"/>
      <c r="CMK77" s="144"/>
      <c r="CML77" s="144"/>
      <c r="CMM77" s="144"/>
      <c r="CMN77" s="144"/>
      <c r="CMO77" s="144"/>
      <c r="CMP77" s="144"/>
      <c r="CMQ77" s="144"/>
      <c r="CMR77" s="144"/>
      <c r="CMS77" s="144"/>
      <c r="CMT77" s="144"/>
      <c r="CMU77" s="144"/>
      <c r="CMV77" s="144"/>
      <c r="CMW77" s="144"/>
      <c r="CMX77" s="144"/>
      <c r="CMY77" s="144"/>
      <c r="CMZ77" s="144"/>
      <c r="CNA77" s="144"/>
      <c r="CNB77" s="144"/>
      <c r="CNC77" s="144"/>
      <c r="CND77" s="144"/>
      <c r="CNE77" s="144"/>
      <c r="CNF77" s="144"/>
      <c r="CNG77" s="144"/>
      <c r="CNH77" s="144"/>
      <c r="CNI77" s="144"/>
      <c r="CNJ77" s="144"/>
      <c r="CNK77" s="144"/>
      <c r="CNL77" s="144"/>
      <c r="CNM77" s="144"/>
      <c r="CNN77" s="144"/>
      <c r="CNO77" s="144"/>
      <c r="CNP77" s="144"/>
      <c r="CNQ77" s="144"/>
      <c r="CNR77" s="144"/>
      <c r="CNS77" s="144"/>
      <c r="CNT77" s="144"/>
      <c r="CNU77" s="144"/>
      <c r="CNV77" s="144"/>
      <c r="CNW77" s="144"/>
      <c r="CNX77" s="144"/>
      <c r="CNY77" s="144"/>
      <c r="CNZ77" s="144"/>
      <c r="COA77" s="144"/>
      <c r="COB77" s="144"/>
      <c r="COC77" s="144"/>
      <c r="COD77" s="144"/>
      <c r="COE77" s="144"/>
      <c r="COF77" s="144"/>
      <c r="COG77" s="144"/>
      <c r="COH77" s="144"/>
      <c r="COI77" s="144"/>
      <c r="COJ77" s="144"/>
      <c r="COK77" s="144"/>
      <c r="COL77" s="144"/>
      <c r="COM77" s="144"/>
      <c r="CON77" s="144"/>
      <c r="COO77" s="144"/>
      <c r="COP77" s="144"/>
      <c r="COQ77" s="144"/>
      <c r="COR77" s="144"/>
      <c r="COS77" s="144"/>
      <c r="COT77" s="144"/>
      <c r="COU77" s="144"/>
      <c r="COV77" s="144"/>
      <c r="COW77" s="144"/>
      <c r="COX77" s="144"/>
      <c r="COY77" s="144"/>
      <c r="COZ77" s="144"/>
      <c r="CPA77" s="144"/>
      <c r="CPB77" s="144"/>
      <c r="CPC77" s="144"/>
      <c r="CPD77" s="144"/>
      <c r="CPE77" s="144"/>
      <c r="CPF77" s="144"/>
      <c r="CPG77" s="144"/>
      <c r="CPH77" s="144"/>
      <c r="CPI77" s="144"/>
      <c r="CPJ77" s="144"/>
      <c r="CPK77" s="144"/>
      <c r="CPL77" s="144"/>
      <c r="CPM77" s="144"/>
      <c r="CPN77" s="144"/>
      <c r="CPO77" s="144"/>
      <c r="CPP77" s="144"/>
      <c r="CPQ77" s="144"/>
      <c r="CPR77" s="144"/>
      <c r="CPS77" s="144"/>
      <c r="CPT77" s="144"/>
      <c r="CPU77" s="144"/>
      <c r="CPV77" s="144"/>
      <c r="CPW77" s="144"/>
      <c r="CPX77" s="144"/>
      <c r="CPY77" s="144"/>
      <c r="CPZ77" s="144"/>
      <c r="CQA77" s="144"/>
      <c r="CQB77" s="144"/>
      <c r="CQC77" s="144"/>
      <c r="CQD77" s="144"/>
      <c r="CQE77" s="144"/>
      <c r="CQF77" s="144"/>
      <c r="CQG77" s="144"/>
      <c r="CQH77" s="144"/>
      <c r="CQI77" s="144"/>
      <c r="CQJ77" s="144"/>
      <c r="CQK77" s="144"/>
      <c r="CQL77" s="144"/>
      <c r="CQM77" s="144"/>
      <c r="CQN77" s="144"/>
      <c r="CQO77" s="144"/>
      <c r="CQP77" s="144"/>
      <c r="CQQ77" s="144"/>
      <c r="CQR77" s="144"/>
      <c r="CQS77" s="144"/>
      <c r="CQT77" s="144"/>
      <c r="CQU77" s="144"/>
      <c r="CQV77" s="144"/>
      <c r="CQW77" s="144"/>
      <c r="CQX77" s="144"/>
      <c r="CQY77" s="144"/>
      <c r="CQZ77" s="144"/>
      <c r="CRA77" s="144"/>
      <c r="CRB77" s="144"/>
      <c r="CRC77" s="144"/>
      <c r="CRD77" s="144"/>
      <c r="CRE77" s="144"/>
      <c r="CRF77" s="144"/>
      <c r="CRG77" s="144"/>
      <c r="CRH77" s="144"/>
      <c r="CRI77" s="144"/>
      <c r="CRJ77" s="144"/>
      <c r="CRK77" s="144"/>
      <c r="CRL77" s="144"/>
      <c r="CRM77" s="144"/>
      <c r="CRN77" s="144"/>
      <c r="CRO77" s="144"/>
      <c r="CRP77" s="144"/>
      <c r="CRQ77" s="144"/>
      <c r="CRR77" s="144"/>
      <c r="CRS77" s="144"/>
      <c r="CRT77" s="144"/>
      <c r="CRU77" s="144"/>
      <c r="CRV77" s="144"/>
      <c r="CRW77" s="144"/>
      <c r="CRX77" s="144"/>
      <c r="CRY77" s="144"/>
      <c r="CRZ77" s="144"/>
      <c r="CSA77" s="144"/>
      <c r="CSB77" s="144"/>
      <c r="CSC77" s="144"/>
      <c r="CSD77" s="144"/>
      <c r="CSE77" s="144"/>
      <c r="CSF77" s="144"/>
      <c r="CSG77" s="144"/>
      <c r="CSH77" s="144"/>
      <c r="CSI77" s="144"/>
      <c r="CSJ77" s="144"/>
      <c r="CSK77" s="144"/>
      <c r="CSL77" s="144"/>
      <c r="CSM77" s="144"/>
      <c r="CSN77" s="144"/>
      <c r="CSO77" s="144"/>
      <c r="CSP77" s="144"/>
      <c r="CSQ77" s="144"/>
      <c r="CSR77" s="144"/>
      <c r="CSS77" s="144"/>
      <c r="CST77" s="144"/>
      <c r="CSU77" s="144"/>
      <c r="CSV77" s="144"/>
      <c r="CSW77" s="144"/>
      <c r="CSX77" s="144"/>
      <c r="CSY77" s="144"/>
      <c r="CSZ77" s="144"/>
      <c r="CTA77" s="144"/>
      <c r="CTB77" s="144"/>
      <c r="CTC77" s="144"/>
      <c r="CTD77" s="144"/>
      <c r="CTE77" s="144"/>
      <c r="CTF77" s="144"/>
      <c r="CTG77" s="144"/>
      <c r="CTH77" s="144"/>
      <c r="CTI77" s="144"/>
      <c r="CTJ77" s="144"/>
      <c r="CTK77" s="144"/>
      <c r="CTL77" s="144"/>
      <c r="CTM77" s="144"/>
      <c r="CTN77" s="144"/>
      <c r="CTO77" s="144"/>
      <c r="CTP77" s="144"/>
      <c r="CTQ77" s="144"/>
      <c r="CTR77" s="144"/>
      <c r="CTS77" s="144"/>
      <c r="CTT77" s="144"/>
      <c r="CTU77" s="144"/>
      <c r="CTV77" s="144"/>
      <c r="CTW77" s="144"/>
      <c r="CTX77" s="144"/>
      <c r="CTY77" s="144"/>
      <c r="CTZ77" s="144"/>
      <c r="CUA77" s="144"/>
      <c r="CUB77" s="144"/>
      <c r="CUC77" s="144"/>
      <c r="CUD77" s="144"/>
      <c r="CUE77" s="144"/>
      <c r="CUF77" s="144"/>
      <c r="CUG77" s="144"/>
      <c r="CUH77" s="144"/>
      <c r="CUI77" s="144"/>
      <c r="CUJ77" s="144"/>
      <c r="CUK77" s="144"/>
      <c r="CUL77" s="144"/>
      <c r="CUM77" s="144"/>
      <c r="CUN77" s="144"/>
      <c r="CUO77" s="144"/>
      <c r="CUP77" s="144"/>
      <c r="CUQ77" s="144"/>
      <c r="CUR77" s="144"/>
      <c r="CUS77" s="144"/>
      <c r="CUT77" s="144"/>
      <c r="CUU77" s="144"/>
      <c r="CUV77" s="144"/>
      <c r="CUW77" s="144"/>
      <c r="CUX77" s="144"/>
      <c r="CUY77" s="144"/>
      <c r="CUZ77" s="144"/>
      <c r="CVA77" s="144"/>
      <c r="CVB77" s="144"/>
      <c r="CVC77" s="144"/>
      <c r="CVD77" s="144"/>
      <c r="CVE77" s="144"/>
      <c r="CVF77" s="144"/>
      <c r="CVG77" s="144"/>
      <c r="CVH77" s="144"/>
      <c r="CVI77" s="144"/>
      <c r="CVJ77" s="144"/>
      <c r="CVK77" s="144"/>
      <c r="CVL77" s="144"/>
      <c r="CVM77" s="144"/>
      <c r="CVN77" s="144"/>
      <c r="CVO77" s="144"/>
      <c r="CVP77" s="144"/>
      <c r="CVQ77" s="144"/>
      <c r="CVR77" s="144"/>
      <c r="CVS77" s="144"/>
      <c r="CVT77" s="144"/>
      <c r="CVU77" s="144"/>
      <c r="CVV77" s="144"/>
      <c r="CVW77" s="144"/>
      <c r="CVX77" s="144"/>
      <c r="CVY77" s="144"/>
      <c r="CVZ77" s="144"/>
      <c r="CWA77" s="144"/>
      <c r="CWB77" s="144"/>
      <c r="CWC77" s="144"/>
      <c r="CWD77" s="144"/>
      <c r="CWE77" s="144"/>
      <c r="CWF77" s="144"/>
      <c r="CWG77" s="144"/>
      <c r="CWH77" s="144"/>
      <c r="CWI77" s="144"/>
      <c r="CWJ77" s="144"/>
      <c r="CWK77" s="144"/>
      <c r="CWL77" s="144"/>
      <c r="CWM77" s="144"/>
      <c r="CWN77" s="144"/>
      <c r="CWO77" s="144"/>
      <c r="CWP77" s="144"/>
      <c r="CWQ77" s="144"/>
      <c r="CWR77" s="144"/>
      <c r="CWS77" s="144"/>
      <c r="CWT77" s="144"/>
      <c r="CWU77" s="144"/>
      <c r="CWV77" s="144"/>
      <c r="CWW77" s="144"/>
      <c r="CWX77" s="144"/>
      <c r="CWY77" s="144"/>
      <c r="CWZ77" s="144"/>
      <c r="CXA77" s="144"/>
      <c r="CXB77" s="144"/>
      <c r="CXC77" s="144"/>
      <c r="CXD77" s="144"/>
      <c r="CXE77" s="144"/>
      <c r="CXF77" s="144"/>
      <c r="CXG77" s="144"/>
      <c r="CXH77" s="144"/>
      <c r="CXI77" s="144"/>
      <c r="CXJ77" s="144"/>
      <c r="CXK77" s="144"/>
      <c r="CXL77" s="144"/>
      <c r="CXM77" s="144"/>
      <c r="CXN77" s="144"/>
      <c r="CXO77" s="144"/>
      <c r="CXP77" s="144"/>
      <c r="CXQ77" s="144"/>
      <c r="CXR77" s="144"/>
      <c r="CXS77" s="144"/>
      <c r="CXT77" s="144"/>
      <c r="CXU77" s="144"/>
      <c r="CXV77" s="144"/>
      <c r="CXW77" s="144"/>
      <c r="CXX77" s="144"/>
      <c r="CXY77" s="144"/>
      <c r="CXZ77" s="144"/>
      <c r="CYA77" s="144"/>
      <c r="CYB77" s="144"/>
      <c r="CYC77" s="144"/>
      <c r="CYD77" s="144"/>
      <c r="CYE77" s="144"/>
      <c r="CYF77" s="144"/>
      <c r="CYG77" s="144"/>
      <c r="CYH77" s="144"/>
      <c r="CYI77" s="144"/>
      <c r="CYJ77" s="144"/>
      <c r="CYK77" s="144"/>
      <c r="CYL77" s="144"/>
      <c r="CYM77" s="144"/>
      <c r="CYN77" s="144"/>
      <c r="CYO77" s="144"/>
      <c r="CYP77" s="144"/>
      <c r="CYQ77" s="144"/>
      <c r="CYR77" s="144"/>
      <c r="CYS77" s="144"/>
      <c r="CYT77" s="144"/>
      <c r="CYU77" s="144"/>
      <c r="CYV77" s="144"/>
      <c r="CYW77" s="144"/>
      <c r="CYX77" s="144"/>
      <c r="CYY77" s="144"/>
      <c r="CYZ77" s="144"/>
      <c r="CZA77" s="144"/>
      <c r="CZB77" s="144"/>
      <c r="CZC77" s="144"/>
      <c r="CZD77" s="144"/>
      <c r="CZE77" s="144"/>
      <c r="CZF77" s="144"/>
      <c r="CZG77" s="144"/>
      <c r="CZH77" s="144"/>
      <c r="CZI77" s="144"/>
      <c r="CZJ77" s="144"/>
      <c r="CZK77" s="144"/>
      <c r="CZL77" s="144"/>
      <c r="CZM77" s="144"/>
      <c r="CZN77" s="144"/>
      <c r="CZO77" s="144"/>
      <c r="CZP77" s="144"/>
      <c r="CZQ77" s="144"/>
      <c r="CZR77" s="144"/>
      <c r="CZS77" s="144"/>
      <c r="CZT77" s="144"/>
      <c r="CZU77" s="144"/>
      <c r="CZV77" s="144"/>
      <c r="CZW77" s="144"/>
      <c r="CZX77" s="144"/>
      <c r="CZY77" s="144"/>
      <c r="CZZ77" s="144"/>
      <c r="DAA77" s="144"/>
      <c r="DAB77" s="144"/>
      <c r="DAC77" s="144"/>
      <c r="DAD77" s="144"/>
      <c r="DAE77" s="144"/>
      <c r="DAF77" s="144"/>
      <c r="DAG77" s="144"/>
      <c r="DAH77" s="144"/>
      <c r="DAI77" s="144"/>
      <c r="DAJ77" s="144"/>
      <c r="DAK77" s="144"/>
      <c r="DAL77" s="144"/>
      <c r="DAM77" s="144"/>
      <c r="DAN77" s="144"/>
      <c r="DAO77" s="144"/>
      <c r="DAP77" s="144"/>
      <c r="DAQ77" s="144"/>
      <c r="DAR77" s="144"/>
      <c r="DAS77" s="144"/>
      <c r="DAT77" s="144"/>
      <c r="DAU77" s="144"/>
      <c r="DAV77" s="144"/>
      <c r="DAW77" s="144"/>
      <c r="DAX77" s="144"/>
      <c r="DAY77" s="144"/>
      <c r="DAZ77" s="144"/>
      <c r="DBA77" s="144"/>
      <c r="DBB77" s="144"/>
      <c r="DBC77" s="144"/>
      <c r="DBD77" s="144"/>
      <c r="DBE77" s="144"/>
      <c r="DBF77" s="144"/>
      <c r="DBG77" s="144"/>
      <c r="DBH77" s="144"/>
      <c r="DBI77" s="144"/>
      <c r="DBJ77" s="144"/>
      <c r="DBK77" s="144"/>
      <c r="DBL77" s="144"/>
      <c r="DBM77" s="144"/>
      <c r="DBN77" s="144"/>
      <c r="DBO77" s="144"/>
      <c r="DBP77" s="144"/>
      <c r="DBQ77" s="144"/>
      <c r="DBR77" s="144"/>
      <c r="DBS77" s="144"/>
      <c r="DBT77" s="144"/>
      <c r="DBU77" s="144"/>
      <c r="DBV77" s="144"/>
      <c r="DBW77" s="144"/>
      <c r="DBX77" s="144"/>
      <c r="DBY77" s="144"/>
      <c r="DBZ77" s="144"/>
      <c r="DCA77" s="144"/>
      <c r="DCB77" s="144"/>
      <c r="DCC77" s="144"/>
      <c r="DCD77" s="144"/>
      <c r="DCE77" s="144"/>
      <c r="DCF77" s="144"/>
      <c r="DCG77" s="144"/>
      <c r="DCH77" s="144"/>
      <c r="DCI77" s="144"/>
      <c r="DCJ77" s="144"/>
      <c r="DCK77" s="144"/>
      <c r="DCL77" s="144"/>
      <c r="DCM77" s="144"/>
      <c r="DCN77" s="144"/>
      <c r="DCO77" s="144"/>
      <c r="DCP77" s="144"/>
      <c r="DCQ77" s="144"/>
      <c r="DCR77" s="144"/>
      <c r="DCS77" s="144"/>
      <c r="DCT77" s="144"/>
      <c r="DCU77" s="144"/>
      <c r="DCV77" s="144"/>
      <c r="DCW77" s="144"/>
      <c r="DCX77" s="144"/>
      <c r="DCY77" s="144"/>
      <c r="DCZ77" s="144"/>
      <c r="DDA77" s="144"/>
      <c r="DDB77" s="144"/>
      <c r="DDC77" s="144"/>
      <c r="DDD77" s="144"/>
      <c r="DDE77" s="144"/>
      <c r="DDF77" s="144"/>
      <c r="DDG77" s="144"/>
      <c r="DDH77" s="144"/>
      <c r="DDI77" s="144"/>
      <c r="DDJ77" s="144"/>
      <c r="DDK77" s="144"/>
      <c r="DDL77" s="144"/>
      <c r="DDM77" s="144"/>
      <c r="DDN77" s="144"/>
      <c r="DDO77" s="144"/>
      <c r="DDP77" s="144"/>
      <c r="DDQ77" s="144"/>
      <c r="DDR77" s="144"/>
      <c r="DDS77" s="144"/>
      <c r="DDT77" s="144"/>
      <c r="DDU77" s="144"/>
      <c r="DDV77" s="144"/>
      <c r="DDW77" s="144"/>
      <c r="DDX77" s="144"/>
      <c r="DDY77" s="144"/>
      <c r="DDZ77" s="144"/>
      <c r="DEA77" s="144"/>
      <c r="DEB77" s="144"/>
      <c r="DEC77" s="144"/>
      <c r="DED77" s="144"/>
      <c r="DEE77" s="144"/>
      <c r="DEF77" s="144"/>
      <c r="DEG77" s="144"/>
      <c r="DEH77" s="144"/>
      <c r="DEI77" s="144"/>
      <c r="DEJ77" s="144"/>
      <c r="DEK77" s="144"/>
      <c r="DEL77" s="144"/>
      <c r="DEM77" s="144"/>
      <c r="DEN77" s="144"/>
      <c r="DEO77" s="144"/>
      <c r="DEP77" s="144"/>
      <c r="DEQ77" s="144"/>
      <c r="DER77" s="144"/>
      <c r="DES77" s="144"/>
      <c r="DET77" s="144"/>
      <c r="DEU77" s="144"/>
      <c r="DEV77" s="144"/>
      <c r="DEW77" s="144"/>
      <c r="DEX77" s="144"/>
      <c r="DEY77" s="144"/>
      <c r="DEZ77" s="144"/>
      <c r="DFA77" s="144"/>
      <c r="DFB77" s="144"/>
      <c r="DFC77" s="144"/>
      <c r="DFD77" s="144"/>
      <c r="DFE77" s="144"/>
      <c r="DFF77" s="144"/>
      <c r="DFG77" s="144"/>
      <c r="DFH77" s="144"/>
      <c r="DFI77" s="144"/>
      <c r="DFJ77" s="144"/>
      <c r="DFK77" s="144"/>
      <c r="DFL77" s="144"/>
      <c r="DFM77" s="144"/>
      <c r="DFN77" s="144"/>
      <c r="DFO77" s="144"/>
      <c r="DFP77" s="144"/>
      <c r="DFQ77" s="144"/>
      <c r="DFR77" s="144"/>
      <c r="DFS77" s="144"/>
      <c r="DFT77" s="144"/>
      <c r="DFU77" s="144"/>
      <c r="DFV77" s="144"/>
      <c r="DFW77" s="144"/>
      <c r="DFX77" s="144"/>
      <c r="DFY77" s="144"/>
      <c r="DFZ77" s="144"/>
      <c r="DGA77" s="144"/>
      <c r="DGB77" s="144"/>
      <c r="DGC77" s="144"/>
      <c r="DGD77" s="144"/>
      <c r="DGE77" s="144"/>
      <c r="DGF77" s="144"/>
      <c r="DGG77" s="144"/>
      <c r="DGH77" s="144"/>
      <c r="DGI77" s="144"/>
      <c r="DGJ77" s="144"/>
      <c r="DGK77" s="144"/>
      <c r="DGL77" s="144"/>
      <c r="DGM77" s="144"/>
      <c r="DGN77" s="144"/>
      <c r="DGO77" s="144"/>
      <c r="DGP77" s="144"/>
      <c r="DGQ77" s="144"/>
      <c r="DGR77" s="144"/>
      <c r="DGS77" s="144"/>
      <c r="DGT77" s="144"/>
      <c r="DGU77" s="144"/>
      <c r="DGV77" s="144"/>
      <c r="DGW77" s="144"/>
      <c r="DGX77" s="144"/>
      <c r="DGY77" s="144"/>
      <c r="DGZ77" s="144"/>
      <c r="DHA77" s="144"/>
      <c r="DHB77" s="144"/>
      <c r="DHC77" s="144"/>
      <c r="DHD77" s="144"/>
      <c r="DHE77" s="144"/>
      <c r="DHF77" s="144"/>
      <c r="DHG77" s="144"/>
      <c r="DHH77" s="144"/>
      <c r="DHI77" s="144"/>
      <c r="DHJ77" s="144"/>
      <c r="DHK77" s="144"/>
      <c r="DHL77" s="144"/>
      <c r="DHM77" s="144"/>
      <c r="DHN77" s="144"/>
      <c r="DHO77" s="144"/>
      <c r="DHP77" s="144"/>
      <c r="DHQ77" s="144"/>
      <c r="DHR77" s="144"/>
      <c r="DHS77" s="144"/>
      <c r="DHT77" s="144"/>
      <c r="DHU77" s="144"/>
      <c r="DHV77" s="144"/>
      <c r="DHW77" s="144"/>
      <c r="DHX77" s="144"/>
      <c r="DHY77" s="144"/>
      <c r="DHZ77" s="144"/>
      <c r="DIA77" s="144"/>
      <c r="DIB77" s="144"/>
      <c r="DIC77" s="144"/>
      <c r="DID77" s="144"/>
      <c r="DIE77" s="144"/>
      <c r="DIF77" s="144"/>
      <c r="DIG77" s="144"/>
      <c r="DIH77" s="144"/>
      <c r="DII77" s="144"/>
      <c r="DIJ77" s="144"/>
      <c r="DIK77" s="144"/>
      <c r="DIL77" s="144"/>
      <c r="DIM77" s="144"/>
      <c r="DIN77" s="144"/>
      <c r="DIO77" s="144"/>
      <c r="DIP77" s="144"/>
      <c r="DIQ77" s="144"/>
      <c r="DIR77" s="144"/>
      <c r="DIS77" s="144"/>
      <c r="DIT77" s="144"/>
      <c r="DIU77" s="144"/>
      <c r="DIV77" s="144"/>
      <c r="DIW77" s="144"/>
      <c r="DIX77" s="144"/>
      <c r="DIY77" s="144"/>
      <c r="DIZ77" s="144"/>
      <c r="DJA77" s="144"/>
      <c r="DJB77" s="144"/>
      <c r="DJC77" s="144"/>
      <c r="DJD77" s="144"/>
      <c r="DJE77" s="144"/>
      <c r="DJF77" s="144"/>
      <c r="DJG77" s="144"/>
      <c r="DJH77" s="144"/>
      <c r="DJI77" s="144"/>
      <c r="DJJ77" s="144"/>
      <c r="DJK77" s="144"/>
      <c r="DJL77" s="144"/>
      <c r="DJM77" s="144"/>
      <c r="DJN77" s="144"/>
      <c r="DJO77" s="144"/>
      <c r="DJP77" s="144"/>
      <c r="DJQ77" s="144"/>
      <c r="DJR77" s="144"/>
      <c r="DJS77" s="144"/>
      <c r="DJT77" s="144"/>
      <c r="DJU77" s="144"/>
      <c r="DJV77" s="144"/>
      <c r="DJW77" s="144"/>
      <c r="DJX77" s="144"/>
      <c r="DJY77" s="144"/>
      <c r="DJZ77" s="144"/>
      <c r="DKA77" s="144"/>
      <c r="DKB77" s="144"/>
      <c r="DKC77" s="144"/>
      <c r="DKD77" s="144"/>
      <c r="DKE77" s="144"/>
      <c r="DKF77" s="144"/>
      <c r="DKG77" s="144"/>
      <c r="DKH77" s="144"/>
      <c r="DKI77" s="144"/>
      <c r="DKJ77" s="144"/>
      <c r="DKK77" s="144"/>
      <c r="DKL77" s="144"/>
      <c r="DKM77" s="144"/>
      <c r="DKN77" s="144"/>
      <c r="DKO77" s="144"/>
      <c r="DKP77" s="144"/>
      <c r="DKQ77" s="144"/>
      <c r="DKR77" s="144"/>
      <c r="DKS77" s="144"/>
      <c r="DKT77" s="144"/>
      <c r="DKU77" s="144"/>
      <c r="DKV77" s="144"/>
      <c r="DKW77" s="144"/>
      <c r="DKX77" s="144"/>
      <c r="DKY77" s="144"/>
      <c r="DKZ77" s="144"/>
      <c r="DLA77" s="144"/>
      <c r="DLB77" s="144"/>
      <c r="DLC77" s="144"/>
      <c r="DLD77" s="144"/>
      <c r="DLE77" s="144"/>
      <c r="DLF77" s="144"/>
      <c r="DLG77" s="144"/>
      <c r="DLH77" s="144"/>
      <c r="DLI77" s="144"/>
      <c r="DLJ77" s="144"/>
      <c r="DLK77" s="144"/>
      <c r="DLL77" s="144"/>
      <c r="DLM77" s="144"/>
      <c r="DLN77" s="144"/>
      <c r="DLO77" s="144"/>
      <c r="DLP77" s="144"/>
      <c r="DLQ77" s="144"/>
      <c r="DLR77" s="144"/>
      <c r="DLS77" s="144"/>
      <c r="DLT77" s="144"/>
      <c r="DLU77" s="144"/>
      <c r="DLV77" s="144"/>
      <c r="DLW77" s="144"/>
      <c r="DLX77" s="144"/>
      <c r="DLY77" s="144"/>
      <c r="DLZ77" s="144"/>
      <c r="DMA77" s="144"/>
      <c r="DMB77" s="144"/>
      <c r="DMC77" s="144"/>
      <c r="DMD77" s="144"/>
      <c r="DME77" s="144"/>
      <c r="DMF77" s="144"/>
      <c r="DMG77" s="144"/>
      <c r="DMH77" s="144"/>
      <c r="DMI77" s="144"/>
      <c r="DMJ77" s="144"/>
      <c r="DMK77" s="144"/>
      <c r="DML77" s="144"/>
      <c r="DMM77" s="144"/>
      <c r="DMN77" s="144"/>
      <c r="DMO77" s="144"/>
      <c r="DMP77" s="144"/>
      <c r="DMQ77" s="144"/>
      <c r="DMR77" s="144"/>
      <c r="DMS77" s="144"/>
      <c r="DMT77" s="144"/>
      <c r="DMU77" s="144"/>
      <c r="DMV77" s="144"/>
      <c r="DMW77" s="144"/>
      <c r="DMX77" s="144"/>
      <c r="DMY77" s="144"/>
      <c r="DMZ77" s="144"/>
      <c r="DNA77" s="144"/>
      <c r="DNB77" s="144"/>
      <c r="DNC77" s="144"/>
      <c r="DND77" s="144"/>
      <c r="DNE77" s="144"/>
      <c r="DNF77" s="144"/>
      <c r="DNG77" s="144"/>
      <c r="DNH77" s="144"/>
      <c r="DNI77" s="144"/>
      <c r="DNJ77" s="144"/>
      <c r="DNK77" s="144"/>
      <c r="DNL77" s="144"/>
      <c r="DNM77" s="144"/>
      <c r="DNN77" s="144"/>
      <c r="DNO77" s="144"/>
      <c r="DNP77" s="144"/>
      <c r="DNQ77" s="144"/>
      <c r="DNR77" s="144"/>
      <c r="DNS77" s="144"/>
      <c r="DNT77" s="144"/>
      <c r="DNU77" s="144"/>
      <c r="DNV77" s="144"/>
      <c r="DNW77" s="144"/>
      <c r="DNX77" s="144"/>
      <c r="DNY77" s="144"/>
      <c r="DNZ77" s="144"/>
      <c r="DOA77" s="144"/>
      <c r="DOB77" s="144"/>
      <c r="DOC77" s="144"/>
      <c r="DOD77" s="144"/>
      <c r="DOE77" s="144"/>
      <c r="DOF77" s="144"/>
      <c r="DOG77" s="144"/>
      <c r="DOH77" s="144"/>
      <c r="DOI77" s="144"/>
      <c r="DOJ77" s="144"/>
      <c r="DOK77" s="144"/>
      <c r="DOL77" s="144"/>
      <c r="DOM77" s="144"/>
      <c r="DON77" s="144"/>
      <c r="DOO77" s="144"/>
      <c r="DOP77" s="144"/>
      <c r="DOQ77" s="144"/>
      <c r="DOR77" s="144"/>
      <c r="DOS77" s="144"/>
      <c r="DOT77" s="144"/>
      <c r="DOU77" s="144"/>
      <c r="DOV77" s="144"/>
      <c r="DOW77" s="144"/>
      <c r="DOX77" s="144"/>
      <c r="DOY77" s="144"/>
      <c r="DOZ77" s="144"/>
      <c r="DPA77" s="144"/>
      <c r="DPB77" s="144"/>
      <c r="DPC77" s="144"/>
      <c r="DPD77" s="144"/>
      <c r="DPE77" s="144"/>
      <c r="DPF77" s="144"/>
      <c r="DPG77" s="144"/>
      <c r="DPH77" s="144"/>
      <c r="DPI77" s="144"/>
      <c r="DPJ77" s="144"/>
      <c r="DPK77" s="144"/>
      <c r="DPL77" s="144"/>
      <c r="DPM77" s="144"/>
      <c r="DPN77" s="144"/>
      <c r="DPO77" s="144"/>
      <c r="DPP77" s="144"/>
      <c r="DPQ77" s="144"/>
      <c r="DPR77" s="144"/>
      <c r="DPS77" s="144"/>
      <c r="DPT77" s="144"/>
      <c r="DPU77" s="144"/>
      <c r="DPV77" s="144"/>
      <c r="DPW77" s="144"/>
      <c r="DPX77" s="144"/>
      <c r="DPY77" s="144"/>
      <c r="DPZ77" s="144"/>
      <c r="DQA77" s="144"/>
      <c r="DQB77" s="144"/>
      <c r="DQC77" s="144"/>
      <c r="DQD77" s="144"/>
      <c r="DQE77" s="144"/>
      <c r="DQF77" s="144"/>
      <c r="DQG77" s="144"/>
      <c r="DQH77" s="144"/>
      <c r="DQI77" s="144"/>
      <c r="DQJ77" s="144"/>
      <c r="DQK77" s="144"/>
      <c r="DQL77" s="144"/>
      <c r="DQM77" s="144"/>
      <c r="DQN77" s="144"/>
      <c r="DQO77" s="144"/>
      <c r="DQP77" s="144"/>
      <c r="DQQ77" s="144"/>
      <c r="DQR77" s="144"/>
      <c r="DQS77" s="144"/>
      <c r="DQT77" s="144"/>
      <c r="DQU77" s="144"/>
      <c r="DQV77" s="144"/>
      <c r="DQW77" s="144"/>
      <c r="DQX77" s="144"/>
      <c r="DQY77" s="144"/>
      <c r="DQZ77" s="144"/>
      <c r="DRA77" s="144"/>
      <c r="DRB77" s="144"/>
      <c r="DRC77" s="144"/>
      <c r="DRD77" s="144"/>
      <c r="DRE77" s="144"/>
      <c r="DRF77" s="144"/>
      <c r="DRG77" s="144"/>
      <c r="DRH77" s="144"/>
      <c r="DRI77" s="144"/>
      <c r="DRJ77" s="144"/>
      <c r="DRK77" s="144"/>
      <c r="DRL77" s="144"/>
      <c r="DRM77" s="144"/>
      <c r="DRN77" s="144"/>
      <c r="DRO77" s="144"/>
      <c r="DRP77" s="144"/>
      <c r="DRQ77" s="144"/>
      <c r="DRR77" s="144"/>
      <c r="DRS77" s="144"/>
      <c r="DRT77" s="144"/>
      <c r="DRU77" s="144"/>
      <c r="DRV77" s="144"/>
      <c r="DRW77" s="144"/>
      <c r="DRX77" s="144"/>
      <c r="DRY77" s="144"/>
      <c r="DRZ77" s="144"/>
      <c r="DSA77" s="144"/>
      <c r="DSB77" s="144"/>
      <c r="DSC77" s="144"/>
      <c r="DSD77" s="144"/>
      <c r="DSE77" s="144"/>
      <c r="DSF77" s="144"/>
      <c r="DSG77" s="144"/>
      <c r="DSH77" s="144"/>
      <c r="DSI77" s="144"/>
      <c r="DSJ77" s="144"/>
      <c r="DSK77" s="144"/>
      <c r="DSL77" s="144"/>
      <c r="DSM77" s="144"/>
      <c r="DSN77" s="144"/>
      <c r="DSO77" s="144"/>
      <c r="DSP77" s="144"/>
      <c r="DSQ77" s="144"/>
      <c r="DSR77" s="144"/>
      <c r="DSS77" s="144"/>
      <c r="DST77" s="144"/>
      <c r="DSU77" s="144"/>
      <c r="DSV77" s="144"/>
      <c r="DSW77" s="144"/>
      <c r="DSX77" s="144"/>
      <c r="DSY77" s="144"/>
      <c r="DSZ77" s="144"/>
      <c r="DTA77" s="144"/>
      <c r="DTB77" s="144"/>
      <c r="DTC77" s="144"/>
      <c r="DTD77" s="144"/>
      <c r="DTE77" s="144"/>
      <c r="DTF77" s="144"/>
      <c r="DTG77" s="144"/>
      <c r="DTH77" s="144"/>
      <c r="DTI77" s="144"/>
      <c r="DTJ77" s="144"/>
      <c r="DTK77" s="144"/>
      <c r="DTL77" s="144"/>
      <c r="DTM77" s="144"/>
      <c r="DTN77" s="144"/>
      <c r="DTO77" s="144"/>
      <c r="DTP77" s="144"/>
      <c r="DTQ77" s="144"/>
      <c r="DTR77" s="144"/>
      <c r="DTS77" s="144"/>
      <c r="DTT77" s="144"/>
      <c r="DTU77" s="144"/>
      <c r="DTV77" s="144"/>
      <c r="DTW77" s="144"/>
      <c r="DTX77" s="144"/>
      <c r="DTY77" s="144"/>
      <c r="DTZ77" s="144"/>
      <c r="DUA77" s="144"/>
      <c r="DUB77" s="144"/>
      <c r="DUC77" s="144"/>
      <c r="DUD77" s="144"/>
      <c r="DUE77" s="144"/>
      <c r="DUF77" s="144"/>
      <c r="DUG77" s="144"/>
      <c r="DUH77" s="144"/>
      <c r="DUI77" s="144"/>
      <c r="DUJ77" s="144"/>
      <c r="DUK77" s="144"/>
      <c r="DUL77" s="144"/>
      <c r="DUM77" s="144"/>
      <c r="DUN77" s="144"/>
      <c r="DUO77" s="144"/>
      <c r="DUP77" s="144"/>
      <c r="DUQ77" s="144"/>
      <c r="DUR77" s="144"/>
      <c r="DUS77" s="144"/>
      <c r="DUT77" s="144"/>
      <c r="DUU77" s="144"/>
      <c r="DUV77" s="144"/>
      <c r="DUW77" s="144"/>
      <c r="DUX77" s="144"/>
      <c r="DUY77" s="144"/>
      <c r="DUZ77" s="144"/>
      <c r="DVA77" s="144"/>
      <c r="DVB77" s="144"/>
      <c r="DVC77" s="144"/>
      <c r="DVD77" s="144"/>
      <c r="DVE77" s="144"/>
      <c r="DVF77" s="144"/>
      <c r="DVG77" s="144"/>
      <c r="DVH77" s="144"/>
      <c r="DVI77" s="144"/>
      <c r="DVJ77" s="144"/>
      <c r="DVK77" s="144"/>
      <c r="DVL77" s="144"/>
      <c r="DVM77" s="144"/>
      <c r="DVN77" s="144"/>
      <c r="DVO77" s="144"/>
      <c r="DVP77" s="144"/>
      <c r="DVQ77" s="144"/>
      <c r="DVR77" s="144"/>
      <c r="DVS77" s="144"/>
      <c r="DVT77" s="144"/>
      <c r="DVU77" s="144"/>
      <c r="DVV77" s="144"/>
      <c r="DVW77" s="144"/>
      <c r="DVX77" s="144"/>
      <c r="DVY77" s="144"/>
      <c r="DVZ77" s="144"/>
      <c r="DWA77" s="144"/>
      <c r="DWB77" s="144"/>
      <c r="DWC77" s="144"/>
      <c r="DWD77" s="144"/>
      <c r="DWE77" s="144"/>
      <c r="DWF77" s="144"/>
      <c r="DWG77" s="144"/>
      <c r="DWH77" s="144"/>
      <c r="DWI77" s="144"/>
      <c r="DWJ77" s="144"/>
      <c r="DWK77" s="144"/>
      <c r="DWL77" s="144"/>
      <c r="DWM77" s="144"/>
      <c r="DWN77" s="144"/>
      <c r="DWO77" s="144"/>
      <c r="DWP77" s="144"/>
      <c r="DWQ77" s="144"/>
      <c r="DWR77" s="144"/>
      <c r="DWS77" s="144"/>
      <c r="DWT77" s="144"/>
      <c r="DWU77" s="144"/>
      <c r="DWV77" s="144"/>
      <c r="DWW77" s="144"/>
      <c r="DWX77" s="144"/>
      <c r="DWY77" s="144"/>
      <c r="DWZ77" s="144"/>
      <c r="DXA77" s="144"/>
      <c r="DXB77" s="144"/>
      <c r="DXC77" s="144"/>
      <c r="DXD77" s="144"/>
      <c r="DXE77" s="144"/>
      <c r="DXF77" s="144"/>
      <c r="DXG77" s="144"/>
      <c r="DXH77" s="144"/>
      <c r="DXI77" s="144"/>
      <c r="DXJ77" s="144"/>
      <c r="DXK77" s="144"/>
      <c r="DXL77" s="144"/>
      <c r="DXM77" s="144"/>
      <c r="DXN77" s="144"/>
      <c r="DXO77" s="144"/>
      <c r="DXP77" s="144"/>
      <c r="DXQ77" s="144"/>
      <c r="DXR77" s="144"/>
      <c r="DXS77" s="144"/>
      <c r="DXT77" s="144"/>
      <c r="DXU77" s="144"/>
      <c r="DXV77" s="144"/>
      <c r="DXW77" s="144"/>
      <c r="DXX77" s="144"/>
      <c r="DXY77" s="144"/>
      <c r="DXZ77" s="144"/>
      <c r="DYA77" s="144"/>
      <c r="DYB77" s="144"/>
      <c r="DYC77" s="144"/>
      <c r="DYD77" s="144"/>
      <c r="DYE77" s="144"/>
      <c r="DYF77" s="144"/>
      <c r="DYG77" s="144"/>
      <c r="DYH77" s="144"/>
      <c r="DYI77" s="144"/>
      <c r="DYJ77" s="144"/>
      <c r="DYK77" s="144"/>
      <c r="DYL77" s="144"/>
      <c r="DYM77" s="144"/>
      <c r="DYN77" s="144"/>
      <c r="DYO77" s="144"/>
      <c r="DYP77" s="144"/>
      <c r="DYQ77" s="144"/>
      <c r="DYR77" s="144"/>
      <c r="DYS77" s="144"/>
      <c r="DYT77" s="144"/>
      <c r="DYU77" s="144"/>
      <c r="DYV77" s="144"/>
      <c r="DYW77" s="144"/>
      <c r="DYX77" s="144"/>
      <c r="DYY77" s="144"/>
      <c r="DYZ77" s="144"/>
      <c r="DZA77" s="144"/>
      <c r="DZB77" s="144"/>
      <c r="DZC77" s="144"/>
      <c r="DZD77" s="144"/>
      <c r="DZE77" s="144"/>
      <c r="DZF77" s="144"/>
      <c r="DZG77" s="144"/>
      <c r="DZH77" s="144"/>
      <c r="DZI77" s="144"/>
      <c r="DZJ77" s="144"/>
      <c r="DZK77" s="144"/>
      <c r="DZL77" s="144"/>
      <c r="DZM77" s="144"/>
      <c r="DZN77" s="144"/>
      <c r="DZO77" s="144"/>
      <c r="DZP77" s="144"/>
      <c r="DZQ77" s="144"/>
      <c r="DZR77" s="144"/>
      <c r="DZS77" s="144"/>
      <c r="DZT77" s="144"/>
      <c r="DZU77" s="144"/>
      <c r="DZV77" s="144"/>
      <c r="DZW77" s="144"/>
      <c r="DZX77" s="144"/>
      <c r="DZY77" s="144"/>
      <c r="DZZ77" s="144"/>
      <c r="EAA77" s="144"/>
      <c r="EAB77" s="144"/>
      <c r="EAC77" s="144"/>
      <c r="EAD77" s="144"/>
      <c r="EAE77" s="144"/>
      <c r="EAF77" s="144"/>
      <c r="EAG77" s="144"/>
      <c r="EAH77" s="144"/>
      <c r="EAI77" s="144"/>
      <c r="EAJ77" s="144"/>
      <c r="EAK77" s="144"/>
      <c r="EAL77" s="144"/>
      <c r="EAM77" s="144"/>
      <c r="EAN77" s="144"/>
      <c r="EAO77" s="144"/>
      <c r="EAP77" s="144"/>
      <c r="EAQ77" s="144"/>
      <c r="EAR77" s="144"/>
      <c r="EAS77" s="144"/>
      <c r="EAT77" s="144"/>
      <c r="EAU77" s="144"/>
      <c r="EAV77" s="144"/>
      <c r="EAW77" s="144"/>
      <c r="EAX77" s="144"/>
      <c r="EAY77" s="144"/>
      <c r="EAZ77" s="144"/>
      <c r="EBA77" s="144"/>
      <c r="EBB77" s="144"/>
      <c r="EBC77" s="144"/>
      <c r="EBD77" s="144"/>
      <c r="EBE77" s="144"/>
      <c r="EBF77" s="144"/>
      <c r="EBG77" s="144"/>
      <c r="EBH77" s="144"/>
      <c r="EBI77" s="144"/>
      <c r="EBJ77" s="144"/>
      <c r="EBK77" s="144"/>
      <c r="EBL77" s="144"/>
      <c r="EBM77" s="144"/>
      <c r="EBN77" s="144"/>
      <c r="EBO77" s="144"/>
      <c r="EBP77" s="144"/>
      <c r="EBQ77" s="144"/>
      <c r="EBR77" s="144"/>
      <c r="EBS77" s="144"/>
      <c r="EBT77" s="144"/>
      <c r="EBU77" s="144"/>
      <c r="EBV77" s="144"/>
      <c r="EBW77" s="144"/>
      <c r="EBX77" s="144"/>
      <c r="EBY77" s="144"/>
      <c r="EBZ77" s="144"/>
      <c r="ECA77" s="144"/>
      <c r="ECB77" s="144"/>
      <c r="ECC77" s="144"/>
      <c r="ECD77" s="144"/>
      <c r="ECE77" s="144"/>
      <c r="ECF77" s="144"/>
      <c r="ECG77" s="144"/>
      <c r="ECH77" s="144"/>
      <c r="ECI77" s="144"/>
      <c r="ECJ77" s="144"/>
      <c r="ECK77" s="144"/>
      <c r="ECL77" s="144"/>
      <c r="ECM77" s="144"/>
      <c r="ECN77" s="144"/>
      <c r="ECO77" s="144"/>
      <c r="ECP77" s="144"/>
      <c r="ECQ77" s="144"/>
      <c r="ECR77" s="144"/>
      <c r="ECS77" s="144"/>
      <c r="ECT77" s="144"/>
      <c r="ECU77" s="144"/>
      <c r="ECV77" s="144"/>
      <c r="ECW77" s="144"/>
      <c r="ECX77" s="144"/>
      <c r="ECY77" s="144"/>
      <c r="ECZ77" s="144"/>
      <c r="EDA77" s="144"/>
      <c r="EDB77" s="144"/>
      <c r="EDC77" s="144"/>
      <c r="EDD77" s="144"/>
      <c r="EDE77" s="144"/>
      <c r="EDF77" s="144"/>
      <c r="EDG77" s="144"/>
      <c r="EDH77" s="144"/>
      <c r="EDI77" s="144"/>
      <c r="EDJ77" s="144"/>
      <c r="EDK77" s="144"/>
      <c r="EDL77" s="144"/>
      <c r="EDM77" s="144"/>
      <c r="EDN77" s="144"/>
      <c r="EDO77" s="144"/>
      <c r="EDP77" s="144"/>
      <c r="EDQ77" s="144"/>
      <c r="EDR77" s="144"/>
      <c r="EDS77" s="144"/>
      <c r="EDT77" s="144"/>
      <c r="EDU77" s="144"/>
      <c r="EDV77" s="144"/>
      <c r="EDW77" s="144"/>
      <c r="EDX77" s="144"/>
      <c r="EDY77" s="144"/>
      <c r="EDZ77" s="144"/>
      <c r="EEA77" s="144"/>
      <c r="EEB77" s="144"/>
      <c r="EEC77" s="144"/>
      <c r="EED77" s="144"/>
      <c r="EEE77" s="144"/>
      <c r="EEF77" s="144"/>
      <c r="EEG77" s="144"/>
      <c r="EEH77" s="144"/>
      <c r="EEI77" s="144"/>
      <c r="EEJ77" s="144"/>
      <c r="EEK77" s="144"/>
      <c r="EEL77" s="144"/>
      <c r="EEM77" s="144"/>
      <c r="EEN77" s="144"/>
      <c r="EEO77" s="144"/>
      <c r="EEP77" s="144"/>
      <c r="EEQ77" s="144"/>
      <c r="EER77" s="144"/>
      <c r="EES77" s="144"/>
      <c r="EET77" s="144"/>
      <c r="EEU77" s="144"/>
      <c r="EEV77" s="144"/>
      <c r="EEW77" s="144"/>
      <c r="EEX77" s="144"/>
      <c r="EEY77" s="144"/>
      <c r="EEZ77" s="144"/>
      <c r="EFA77" s="144"/>
      <c r="EFB77" s="144"/>
      <c r="EFC77" s="144"/>
      <c r="EFD77" s="144"/>
      <c r="EFE77" s="144"/>
      <c r="EFF77" s="144"/>
      <c r="EFG77" s="144"/>
      <c r="EFH77" s="144"/>
      <c r="EFI77" s="144"/>
      <c r="EFJ77" s="144"/>
      <c r="EFK77" s="144"/>
      <c r="EFL77" s="144"/>
      <c r="EFM77" s="144"/>
      <c r="EFN77" s="144"/>
      <c r="EFO77" s="144"/>
      <c r="EFP77" s="144"/>
      <c r="EFQ77" s="144"/>
      <c r="EFR77" s="144"/>
      <c r="EFS77" s="144"/>
      <c r="EFT77" s="144"/>
      <c r="EFU77" s="144"/>
      <c r="EFV77" s="144"/>
      <c r="EFW77" s="144"/>
      <c r="EFX77" s="144"/>
      <c r="EFY77" s="144"/>
      <c r="EFZ77" s="144"/>
      <c r="EGA77" s="144"/>
      <c r="EGB77" s="144"/>
      <c r="EGC77" s="144"/>
      <c r="EGD77" s="144"/>
      <c r="EGE77" s="144"/>
      <c r="EGF77" s="144"/>
      <c r="EGG77" s="144"/>
      <c r="EGH77" s="144"/>
      <c r="EGI77" s="144"/>
      <c r="EGJ77" s="144"/>
      <c r="EGK77" s="144"/>
      <c r="EGL77" s="144"/>
      <c r="EGM77" s="144"/>
      <c r="EGN77" s="144"/>
      <c r="EGO77" s="144"/>
      <c r="EGP77" s="144"/>
      <c r="EGQ77" s="144"/>
      <c r="EGR77" s="144"/>
      <c r="EGS77" s="144"/>
      <c r="EGT77" s="144"/>
      <c r="EGU77" s="144"/>
      <c r="EGV77" s="144"/>
      <c r="EGW77" s="144"/>
      <c r="EGX77" s="144"/>
      <c r="EGY77" s="144"/>
      <c r="EGZ77" s="144"/>
      <c r="EHA77" s="144"/>
      <c r="EHB77" s="144"/>
      <c r="EHC77" s="144"/>
      <c r="EHD77" s="144"/>
      <c r="EHE77" s="144"/>
      <c r="EHF77" s="144"/>
      <c r="EHG77" s="144"/>
      <c r="EHH77" s="144"/>
      <c r="EHI77" s="144"/>
      <c r="EHJ77" s="144"/>
      <c r="EHK77" s="144"/>
      <c r="EHL77" s="144"/>
      <c r="EHM77" s="144"/>
      <c r="EHN77" s="144"/>
      <c r="EHO77" s="144"/>
      <c r="EHP77" s="144"/>
      <c r="EHQ77" s="144"/>
      <c r="EHR77" s="144"/>
      <c r="EHS77" s="144"/>
      <c r="EHT77" s="144"/>
      <c r="EHU77" s="144"/>
      <c r="EHV77" s="144"/>
      <c r="EHW77" s="144"/>
      <c r="EHX77" s="144"/>
      <c r="EHY77" s="144"/>
      <c r="EHZ77" s="144"/>
      <c r="EIA77" s="144"/>
      <c r="EIB77" s="144"/>
      <c r="EIC77" s="144"/>
      <c r="EID77" s="144"/>
      <c r="EIE77" s="144"/>
      <c r="EIF77" s="144"/>
      <c r="EIG77" s="144"/>
      <c r="EIH77" s="144"/>
      <c r="EII77" s="144"/>
      <c r="EIJ77" s="144"/>
      <c r="EIK77" s="144"/>
      <c r="EIL77" s="144"/>
      <c r="EIM77" s="144"/>
      <c r="EIN77" s="144"/>
      <c r="EIO77" s="144"/>
      <c r="EIP77" s="144"/>
      <c r="EIQ77" s="144"/>
      <c r="EIR77" s="144"/>
      <c r="EIS77" s="144"/>
      <c r="EIT77" s="144"/>
      <c r="EIU77" s="144"/>
      <c r="EIV77" s="144"/>
      <c r="EIW77" s="144"/>
      <c r="EIX77" s="144"/>
      <c r="EIY77" s="144"/>
      <c r="EIZ77" s="144"/>
      <c r="EJA77" s="144"/>
      <c r="EJB77" s="144"/>
      <c r="EJC77" s="144"/>
      <c r="EJD77" s="144"/>
      <c r="EJE77" s="144"/>
      <c r="EJF77" s="144"/>
      <c r="EJG77" s="144"/>
      <c r="EJH77" s="144"/>
      <c r="EJI77" s="144"/>
      <c r="EJJ77" s="144"/>
      <c r="EJK77" s="144"/>
      <c r="EJL77" s="144"/>
      <c r="EJM77" s="144"/>
      <c r="EJN77" s="144"/>
      <c r="EJO77" s="144"/>
      <c r="EJP77" s="144"/>
      <c r="EJQ77" s="144"/>
      <c r="EJR77" s="144"/>
      <c r="EJS77" s="144"/>
      <c r="EJT77" s="144"/>
      <c r="EJU77" s="144"/>
      <c r="EJV77" s="144"/>
      <c r="EJW77" s="144"/>
      <c r="EJX77" s="144"/>
      <c r="EJY77" s="144"/>
      <c r="EJZ77" s="144"/>
      <c r="EKA77" s="144"/>
      <c r="EKB77" s="144"/>
      <c r="EKC77" s="144"/>
      <c r="EKD77" s="144"/>
      <c r="EKE77" s="144"/>
      <c r="EKF77" s="144"/>
      <c r="EKG77" s="144"/>
      <c r="EKH77" s="144"/>
      <c r="EKI77" s="144"/>
      <c r="EKJ77" s="144"/>
      <c r="EKK77" s="144"/>
      <c r="EKL77" s="144"/>
      <c r="EKM77" s="144"/>
      <c r="EKN77" s="144"/>
      <c r="EKO77" s="144"/>
      <c r="EKP77" s="144"/>
      <c r="EKQ77" s="144"/>
      <c r="EKR77" s="144"/>
      <c r="EKS77" s="144"/>
      <c r="EKT77" s="144"/>
      <c r="EKU77" s="144"/>
      <c r="EKV77" s="144"/>
      <c r="EKW77" s="144"/>
      <c r="EKX77" s="144"/>
      <c r="EKY77" s="144"/>
      <c r="EKZ77" s="144"/>
      <c r="ELA77" s="144"/>
      <c r="ELB77" s="144"/>
      <c r="ELC77" s="144"/>
      <c r="ELD77" s="144"/>
      <c r="ELE77" s="144"/>
      <c r="ELF77" s="144"/>
      <c r="ELG77" s="144"/>
      <c r="ELH77" s="144"/>
      <c r="ELI77" s="144"/>
      <c r="ELJ77" s="144"/>
      <c r="ELK77" s="144"/>
      <c r="ELL77" s="144"/>
      <c r="ELM77" s="144"/>
      <c r="ELN77" s="144"/>
      <c r="ELO77" s="144"/>
      <c r="ELP77" s="144"/>
      <c r="ELQ77" s="144"/>
      <c r="ELR77" s="144"/>
      <c r="ELS77" s="144"/>
      <c r="ELT77" s="144"/>
      <c r="ELU77" s="144"/>
      <c r="ELV77" s="144"/>
      <c r="ELW77" s="144"/>
      <c r="ELX77" s="144"/>
      <c r="ELY77" s="144"/>
      <c r="ELZ77" s="144"/>
      <c r="EMA77" s="144"/>
      <c r="EMB77" s="144"/>
      <c r="EMC77" s="144"/>
      <c r="EMD77" s="144"/>
      <c r="EME77" s="144"/>
      <c r="EMF77" s="144"/>
      <c r="EMG77" s="144"/>
      <c r="EMH77" s="144"/>
      <c r="EMI77" s="144"/>
      <c r="EMJ77" s="144"/>
      <c r="EMK77" s="144"/>
      <c r="EML77" s="144"/>
      <c r="EMM77" s="144"/>
      <c r="EMN77" s="144"/>
      <c r="EMO77" s="144"/>
      <c r="EMP77" s="144"/>
      <c r="EMQ77" s="144"/>
      <c r="EMR77" s="144"/>
      <c r="EMS77" s="144"/>
      <c r="EMT77" s="144"/>
      <c r="EMU77" s="144"/>
      <c r="EMV77" s="144"/>
      <c r="EMW77" s="144"/>
      <c r="EMX77" s="144"/>
      <c r="EMY77" s="144"/>
      <c r="EMZ77" s="144"/>
      <c r="ENA77" s="144"/>
      <c r="ENB77" s="144"/>
      <c r="ENC77" s="144"/>
      <c r="END77" s="144"/>
      <c r="ENE77" s="144"/>
      <c r="ENF77" s="144"/>
      <c r="ENG77" s="144"/>
      <c r="ENH77" s="144"/>
      <c r="ENI77" s="144"/>
      <c r="ENJ77" s="144"/>
      <c r="ENK77" s="144"/>
      <c r="ENL77" s="144"/>
      <c r="ENM77" s="144"/>
      <c r="ENN77" s="144"/>
      <c r="ENO77" s="144"/>
      <c r="ENP77" s="144"/>
      <c r="ENQ77" s="144"/>
      <c r="ENR77" s="144"/>
      <c r="ENS77" s="144"/>
      <c r="ENT77" s="144"/>
      <c r="ENU77" s="144"/>
      <c r="ENV77" s="144"/>
      <c r="ENW77" s="144"/>
      <c r="ENX77" s="144"/>
      <c r="ENY77" s="144"/>
      <c r="ENZ77" s="144"/>
      <c r="EOA77" s="144"/>
      <c r="EOB77" s="144"/>
      <c r="EOC77" s="144"/>
      <c r="EOD77" s="144"/>
      <c r="EOE77" s="144"/>
      <c r="EOF77" s="144"/>
      <c r="EOG77" s="144"/>
      <c r="EOH77" s="144"/>
      <c r="EOI77" s="144"/>
      <c r="EOJ77" s="144"/>
      <c r="EOK77" s="144"/>
      <c r="EOL77" s="144"/>
      <c r="EOM77" s="144"/>
      <c r="EON77" s="144"/>
      <c r="EOO77" s="144"/>
      <c r="EOP77" s="144"/>
      <c r="EOQ77" s="144"/>
      <c r="EOR77" s="144"/>
      <c r="EOS77" s="144"/>
      <c r="EOT77" s="144"/>
      <c r="EOU77" s="144"/>
      <c r="EOV77" s="144"/>
      <c r="EOW77" s="144"/>
      <c r="EOX77" s="144"/>
      <c r="EOY77" s="144"/>
      <c r="EOZ77" s="144"/>
      <c r="EPA77" s="144"/>
      <c r="EPB77" s="144"/>
      <c r="EPC77" s="144"/>
      <c r="EPD77" s="144"/>
      <c r="EPE77" s="144"/>
      <c r="EPF77" s="144"/>
      <c r="EPG77" s="144"/>
      <c r="EPH77" s="144"/>
      <c r="EPI77" s="144"/>
      <c r="EPJ77" s="144"/>
      <c r="EPK77" s="144"/>
      <c r="EPL77" s="144"/>
      <c r="EPM77" s="144"/>
      <c r="EPN77" s="144"/>
      <c r="EPO77" s="144"/>
      <c r="EPP77" s="144"/>
      <c r="EPQ77" s="144"/>
      <c r="EPR77" s="144"/>
      <c r="EPS77" s="144"/>
      <c r="EPT77" s="144"/>
      <c r="EPU77" s="144"/>
      <c r="EPV77" s="144"/>
      <c r="EPW77" s="144"/>
      <c r="EPX77" s="144"/>
      <c r="EPY77" s="144"/>
      <c r="EPZ77" s="144"/>
      <c r="EQA77" s="144"/>
      <c r="EQB77" s="144"/>
      <c r="EQC77" s="144"/>
      <c r="EQD77" s="144"/>
      <c r="EQE77" s="144"/>
      <c r="EQF77" s="144"/>
      <c r="EQG77" s="144"/>
      <c r="EQH77" s="144"/>
      <c r="EQI77" s="144"/>
      <c r="EQJ77" s="144"/>
      <c r="EQK77" s="144"/>
      <c r="EQL77" s="144"/>
      <c r="EQM77" s="144"/>
      <c r="EQN77" s="144"/>
      <c r="EQO77" s="144"/>
      <c r="EQP77" s="144"/>
      <c r="EQQ77" s="144"/>
      <c r="EQR77" s="144"/>
      <c r="EQS77" s="144"/>
      <c r="EQT77" s="144"/>
      <c r="EQU77" s="144"/>
      <c r="EQV77" s="144"/>
      <c r="EQW77" s="144"/>
      <c r="EQX77" s="144"/>
      <c r="EQY77" s="144"/>
      <c r="EQZ77" s="144"/>
      <c r="ERA77" s="144"/>
      <c r="ERB77" s="144"/>
      <c r="ERC77" s="144"/>
      <c r="ERD77" s="144"/>
      <c r="ERE77" s="144"/>
      <c r="ERF77" s="144"/>
      <c r="ERG77" s="144"/>
      <c r="ERH77" s="144"/>
      <c r="ERI77" s="144"/>
      <c r="ERJ77" s="144"/>
      <c r="ERK77" s="144"/>
      <c r="ERL77" s="144"/>
      <c r="ERM77" s="144"/>
      <c r="ERN77" s="144"/>
      <c r="ERO77" s="144"/>
      <c r="ERP77" s="144"/>
      <c r="ERQ77" s="144"/>
      <c r="ERR77" s="144"/>
      <c r="ERS77" s="144"/>
      <c r="ERT77" s="144"/>
      <c r="ERU77" s="144"/>
      <c r="ERV77" s="144"/>
      <c r="ERW77" s="144"/>
      <c r="ERX77" s="144"/>
      <c r="ERY77" s="144"/>
      <c r="ERZ77" s="144"/>
      <c r="ESA77" s="144"/>
      <c r="ESB77" s="144"/>
      <c r="ESC77" s="144"/>
      <c r="ESD77" s="144"/>
      <c r="ESE77" s="144"/>
      <c r="ESF77" s="144"/>
      <c r="ESG77" s="144"/>
      <c r="ESH77" s="144"/>
      <c r="ESI77" s="144"/>
      <c r="ESJ77" s="144"/>
      <c r="ESK77" s="144"/>
      <c r="ESL77" s="144"/>
      <c r="ESM77" s="144"/>
      <c r="ESN77" s="144"/>
      <c r="ESO77" s="144"/>
      <c r="ESP77" s="144"/>
      <c r="ESQ77" s="144"/>
      <c r="ESR77" s="144"/>
      <c r="ESS77" s="144"/>
      <c r="EST77" s="144"/>
      <c r="ESU77" s="144"/>
      <c r="ESV77" s="144"/>
      <c r="ESW77" s="144"/>
      <c r="ESX77" s="144"/>
      <c r="ESY77" s="144"/>
      <c r="ESZ77" s="144"/>
      <c r="ETA77" s="144"/>
      <c r="ETB77" s="144"/>
      <c r="ETC77" s="144"/>
      <c r="ETD77" s="144"/>
      <c r="ETE77" s="144"/>
      <c r="ETF77" s="144"/>
      <c r="ETG77" s="144"/>
      <c r="ETH77" s="144"/>
      <c r="ETI77" s="144"/>
      <c r="ETJ77" s="144"/>
      <c r="ETK77" s="144"/>
      <c r="ETL77" s="144"/>
      <c r="ETM77" s="144"/>
      <c r="ETN77" s="144"/>
      <c r="ETO77" s="144"/>
      <c r="ETP77" s="144"/>
      <c r="ETQ77" s="144"/>
      <c r="ETR77" s="144"/>
      <c r="ETS77" s="144"/>
      <c r="ETT77" s="144"/>
      <c r="ETU77" s="144"/>
      <c r="ETV77" s="144"/>
      <c r="ETW77" s="144"/>
      <c r="ETX77" s="144"/>
      <c r="ETY77" s="144"/>
      <c r="ETZ77" s="144"/>
      <c r="EUA77" s="144"/>
      <c r="EUB77" s="144"/>
      <c r="EUC77" s="144"/>
      <c r="EUD77" s="144"/>
      <c r="EUE77" s="144"/>
      <c r="EUF77" s="144"/>
      <c r="EUG77" s="144"/>
      <c r="EUH77" s="144"/>
      <c r="EUI77" s="144"/>
      <c r="EUJ77" s="144"/>
      <c r="EUK77" s="144"/>
      <c r="EUL77" s="144"/>
      <c r="EUM77" s="144"/>
      <c r="EUN77" s="144"/>
      <c r="EUO77" s="144"/>
      <c r="EUP77" s="144"/>
      <c r="EUQ77" s="144"/>
      <c r="EUR77" s="144"/>
      <c r="EUS77" s="144"/>
      <c r="EUT77" s="144"/>
      <c r="EUU77" s="144"/>
      <c r="EUV77" s="144"/>
      <c r="EUW77" s="144"/>
      <c r="EUX77" s="144"/>
      <c r="EUY77" s="144"/>
      <c r="EUZ77" s="144"/>
      <c r="EVA77" s="144"/>
      <c r="EVB77" s="144"/>
      <c r="EVC77" s="144"/>
      <c r="EVD77" s="144"/>
      <c r="EVE77" s="144"/>
      <c r="EVF77" s="144"/>
      <c r="EVG77" s="144"/>
      <c r="EVH77" s="144"/>
      <c r="EVI77" s="144"/>
      <c r="EVJ77" s="144"/>
      <c r="EVK77" s="144"/>
      <c r="EVL77" s="144"/>
      <c r="EVM77" s="144"/>
      <c r="EVN77" s="144"/>
      <c r="EVO77" s="144"/>
      <c r="EVP77" s="144"/>
      <c r="EVQ77" s="144"/>
      <c r="EVR77" s="144"/>
      <c r="EVS77" s="144"/>
      <c r="EVT77" s="144"/>
      <c r="EVU77" s="144"/>
      <c r="EVV77" s="144"/>
      <c r="EVW77" s="144"/>
      <c r="EVX77" s="144"/>
      <c r="EVY77" s="144"/>
      <c r="EVZ77" s="144"/>
      <c r="EWA77" s="144"/>
      <c r="EWB77" s="144"/>
      <c r="EWC77" s="144"/>
      <c r="EWD77" s="144"/>
      <c r="EWE77" s="144"/>
      <c r="EWF77" s="144"/>
      <c r="EWG77" s="144"/>
      <c r="EWH77" s="144"/>
      <c r="EWI77" s="144"/>
      <c r="EWJ77" s="144"/>
      <c r="EWK77" s="144"/>
      <c r="EWL77" s="144"/>
      <c r="EWM77" s="144"/>
      <c r="EWN77" s="144"/>
      <c r="EWO77" s="144"/>
      <c r="EWP77" s="144"/>
      <c r="EWQ77" s="144"/>
      <c r="EWR77" s="144"/>
      <c r="EWS77" s="144"/>
      <c r="EWT77" s="144"/>
      <c r="EWU77" s="144"/>
      <c r="EWV77" s="144"/>
      <c r="EWW77" s="144"/>
      <c r="EWX77" s="144"/>
      <c r="EWY77" s="144"/>
      <c r="EWZ77" s="144"/>
      <c r="EXA77" s="144"/>
      <c r="EXB77" s="144"/>
      <c r="EXC77" s="144"/>
      <c r="EXD77" s="144"/>
      <c r="EXE77" s="144"/>
      <c r="EXF77" s="144"/>
      <c r="EXG77" s="144"/>
      <c r="EXH77" s="144"/>
      <c r="EXI77" s="144"/>
      <c r="EXJ77" s="144"/>
      <c r="EXK77" s="144"/>
      <c r="EXL77" s="144"/>
      <c r="EXM77" s="144"/>
      <c r="EXN77" s="144"/>
      <c r="EXO77" s="144"/>
      <c r="EXP77" s="144"/>
      <c r="EXQ77" s="144"/>
      <c r="EXR77" s="144"/>
      <c r="EXS77" s="144"/>
      <c r="EXT77" s="144"/>
      <c r="EXU77" s="144"/>
      <c r="EXV77" s="144"/>
      <c r="EXW77" s="144"/>
      <c r="EXX77" s="144"/>
      <c r="EXY77" s="144"/>
      <c r="EXZ77" s="144"/>
      <c r="EYA77" s="144"/>
      <c r="EYB77" s="144"/>
      <c r="EYC77" s="144"/>
      <c r="EYD77" s="144"/>
      <c r="EYE77" s="144"/>
      <c r="EYF77" s="144"/>
      <c r="EYG77" s="144"/>
      <c r="EYH77" s="144"/>
      <c r="EYI77" s="144"/>
      <c r="EYJ77" s="144"/>
      <c r="EYK77" s="144"/>
      <c r="EYL77" s="144"/>
      <c r="EYM77" s="144"/>
      <c r="EYN77" s="144"/>
      <c r="EYO77" s="144"/>
      <c r="EYP77" s="144"/>
      <c r="EYQ77" s="144"/>
      <c r="EYR77" s="144"/>
      <c r="EYS77" s="144"/>
      <c r="EYT77" s="144"/>
      <c r="EYU77" s="144"/>
      <c r="EYV77" s="144"/>
      <c r="EYW77" s="144"/>
      <c r="EYX77" s="144"/>
      <c r="EYY77" s="144"/>
      <c r="EYZ77" s="144"/>
      <c r="EZA77" s="144"/>
      <c r="EZB77" s="144"/>
      <c r="EZC77" s="144"/>
      <c r="EZD77" s="144"/>
      <c r="EZE77" s="144"/>
      <c r="EZF77" s="144"/>
      <c r="EZG77" s="144"/>
      <c r="EZH77" s="144"/>
      <c r="EZI77" s="144"/>
      <c r="EZJ77" s="144"/>
      <c r="EZK77" s="144"/>
      <c r="EZL77" s="144"/>
      <c r="EZM77" s="144"/>
      <c r="EZN77" s="144"/>
      <c r="EZO77" s="144"/>
      <c r="EZP77" s="144"/>
      <c r="EZQ77" s="144"/>
      <c r="EZR77" s="144"/>
      <c r="EZS77" s="144"/>
      <c r="EZT77" s="144"/>
      <c r="EZU77" s="144"/>
      <c r="EZV77" s="144"/>
      <c r="EZW77" s="144"/>
      <c r="EZX77" s="144"/>
      <c r="EZY77" s="144"/>
      <c r="EZZ77" s="144"/>
      <c r="FAA77" s="144"/>
      <c r="FAB77" s="144"/>
      <c r="FAC77" s="144"/>
      <c r="FAD77" s="144"/>
      <c r="FAE77" s="144"/>
      <c r="FAF77" s="144"/>
      <c r="FAG77" s="144"/>
      <c r="FAH77" s="144"/>
      <c r="FAI77" s="144"/>
      <c r="FAJ77" s="144"/>
      <c r="FAK77" s="144"/>
      <c r="FAL77" s="144"/>
      <c r="FAM77" s="144"/>
      <c r="FAN77" s="144"/>
      <c r="FAO77" s="144"/>
      <c r="FAP77" s="144"/>
      <c r="FAQ77" s="144"/>
      <c r="FAR77" s="144"/>
      <c r="FAS77" s="144"/>
      <c r="FAT77" s="144"/>
      <c r="FAU77" s="144"/>
      <c r="FAV77" s="144"/>
      <c r="FAW77" s="144"/>
      <c r="FAX77" s="144"/>
      <c r="FAY77" s="144"/>
      <c r="FAZ77" s="144"/>
      <c r="FBA77" s="144"/>
      <c r="FBB77" s="144"/>
      <c r="FBC77" s="144"/>
      <c r="FBD77" s="144"/>
      <c r="FBE77" s="144"/>
      <c r="FBF77" s="144"/>
      <c r="FBG77" s="144"/>
      <c r="FBH77" s="144"/>
      <c r="FBI77" s="144"/>
      <c r="FBJ77" s="144"/>
      <c r="FBK77" s="144"/>
      <c r="FBL77" s="144"/>
      <c r="FBM77" s="144"/>
      <c r="FBN77" s="144"/>
      <c r="FBO77" s="144"/>
      <c r="FBP77" s="144"/>
      <c r="FBQ77" s="144"/>
      <c r="FBR77" s="144"/>
      <c r="FBS77" s="144"/>
      <c r="FBT77" s="144"/>
      <c r="FBU77" s="144"/>
      <c r="FBV77" s="144"/>
      <c r="FBW77" s="144"/>
      <c r="FBX77" s="144"/>
      <c r="FBY77" s="144"/>
      <c r="FBZ77" s="144"/>
      <c r="FCA77" s="144"/>
      <c r="FCB77" s="144"/>
      <c r="FCC77" s="144"/>
      <c r="FCD77" s="144"/>
      <c r="FCE77" s="144"/>
      <c r="FCF77" s="144"/>
      <c r="FCG77" s="144"/>
      <c r="FCH77" s="144"/>
      <c r="FCI77" s="144"/>
      <c r="FCJ77" s="144"/>
      <c r="FCK77" s="144"/>
      <c r="FCL77" s="144"/>
      <c r="FCM77" s="144"/>
      <c r="FCN77" s="144"/>
      <c r="FCO77" s="144"/>
      <c r="FCP77" s="144"/>
      <c r="FCQ77" s="144"/>
      <c r="FCR77" s="144"/>
      <c r="FCS77" s="144"/>
      <c r="FCT77" s="144"/>
      <c r="FCU77" s="144"/>
      <c r="FCV77" s="144"/>
      <c r="FCW77" s="144"/>
      <c r="FCX77" s="144"/>
      <c r="FCY77" s="144"/>
      <c r="FCZ77" s="144"/>
      <c r="FDA77" s="144"/>
      <c r="FDB77" s="144"/>
      <c r="FDC77" s="144"/>
      <c r="FDD77" s="144"/>
      <c r="FDE77" s="144"/>
      <c r="FDF77" s="144"/>
      <c r="FDG77" s="144"/>
      <c r="FDH77" s="144"/>
      <c r="FDI77" s="144"/>
      <c r="FDJ77" s="144"/>
      <c r="FDK77" s="144"/>
      <c r="FDL77" s="144"/>
      <c r="FDM77" s="144"/>
      <c r="FDN77" s="144"/>
      <c r="FDO77" s="144"/>
      <c r="FDP77" s="144"/>
      <c r="FDQ77" s="144"/>
      <c r="FDR77" s="144"/>
      <c r="FDS77" s="144"/>
      <c r="FDT77" s="144"/>
      <c r="FDU77" s="144"/>
      <c r="FDV77" s="144"/>
      <c r="FDW77" s="144"/>
      <c r="FDX77" s="144"/>
      <c r="FDY77" s="144"/>
      <c r="FDZ77" s="144"/>
      <c r="FEA77" s="144"/>
      <c r="FEB77" s="144"/>
      <c r="FEC77" s="144"/>
      <c r="FED77" s="144"/>
      <c r="FEE77" s="144"/>
      <c r="FEF77" s="144"/>
      <c r="FEG77" s="144"/>
      <c r="FEH77" s="144"/>
      <c r="FEI77" s="144"/>
      <c r="FEJ77" s="144"/>
      <c r="FEK77" s="144"/>
      <c r="FEL77" s="144"/>
      <c r="FEM77" s="144"/>
      <c r="FEN77" s="144"/>
      <c r="FEO77" s="144"/>
      <c r="FEP77" s="144"/>
      <c r="FEQ77" s="144"/>
      <c r="FER77" s="144"/>
      <c r="FES77" s="144"/>
      <c r="FET77" s="144"/>
      <c r="FEU77" s="144"/>
      <c r="FEV77" s="144"/>
      <c r="FEW77" s="144"/>
      <c r="FEX77" s="144"/>
      <c r="FEY77" s="144"/>
      <c r="FEZ77" s="144"/>
      <c r="FFA77" s="144"/>
      <c r="FFB77" s="144"/>
      <c r="FFC77" s="144"/>
      <c r="FFD77" s="144"/>
      <c r="FFE77" s="144"/>
      <c r="FFF77" s="144"/>
      <c r="FFG77" s="144"/>
      <c r="FFH77" s="144"/>
      <c r="FFI77" s="144"/>
      <c r="FFJ77" s="144"/>
      <c r="FFK77" s="144"/>
      <c r="FFL77" s="144"/>
      <c r="FFM77" s="144"/>
      <c r="FFN77" s="144"/>
      <c r="FFO77" s="144"/>
      <c r="FFP77" s="144"/>
      <c r="FFQ77" s="144"/>
      <c r="FFR77" s="144"/>
      <c r="FFS77" s="144"/>
      <c r="FFT77" s="144"/>
      <c r="FFU77" s="144"/>
      <c r="FFV77" s="144"/>
      <c r="FFW77" s="144"/>
      <c r="FFX77" s="144"/>
      <c r="FFY77" s="144"/>
      <c r="FFZ77" s="144"/>
      <c r="FGA77" s="144"/>
      <c r="FGB77" s="144"/>
      <c r="FGC77" s="144"/>
      <c r="FGD77" s="144"/>
      <c r="FGE77" s="144"/>
      <c r="FGF77" s="144"/>
      <c r="FGG77" s="144"/>
      <c r="FGH77" s="144"/>
      <c r="FGI77" s="144"/>
      <c r="FGJ77" s="144"/>
      <c r="FGK77" s="144"/>
      <c r="FGL77" s="144"/>
      <c r="FGM77" s="144"/>
      <c r="FGN77" s="144"/>
      <c r="FGO77" s="144"/>
      <c r="FGP77" s="144"/>
      <c r="FGQ77" s="144"/>
      <c r="FGR77" s="144"/>
      <c r="FGS77" s="144"/>
      <c r="FGT77" s="144"/>
      <c r="FGU77" s="144"/>
      <c r="FGV77" s="144"/>
      <c r="FGW77" s="144"/>
      <c r="FGX77" s="144"/>
      <c r="FGY77" s="144"/>
      <c r="FGZ77" s="144"/>
      <c r="FHA77" s="144"/>
      <c r="FHB77" s="144"/>
      <c r="FHC77" s="144"/>
      <c r="FHD77" s="144"/>
      <c r="FHE77" s="144"/>
      <c r="FHF77" s="144"/>
      <c r="FHG77" s="144"/>
      <c r="FHH77" s="144"/>
      <c r="FHI77" s="144"/>
      <c r="FHJ77" s="144"/>
      <c r="FHK77" s="144"/>
      <c r="FHL77" s="144"/>
      <c r="FHM77" s="144"/>
      <c r="FHN77" s="144"/>
      <c r="FHO77" s="144"/>
      <c r="FHP77" s="144"/>
      <c r="FHQ77" s="144"/>
      <c r="FHR77" s="144"/>
      <c r="FHS77" s="144"/>
      <c r="FHT77" s="144"/>
      <c r="FHU77" s="144"/>
      <c r="FHV77" s="144"/>
      <c r="FHW77" s="144"/>
      <c r="FHX77" s="144"/>
      <c r="FHY77" s="144"/>
      <c r="FHZ77" s="144"/>
      <c r="FIA77" s="144"/>
      <c r="FIB77" s="144"/>
      <c r="FIC77" s="144"/>
      <c r="FID77" s="144"/>
      <c r="FIE77" s="144"/>
      <c r="FIF77" s="144"/>
      <c r="FIG77" s="144"/>
      <c r="FIH77" s="144"/>
      <c r="FII77" s="144"/>
      <c r="FIJ77" s="144"/>
      <c r="FIK77" s="144"/>
      <c r="FIL77" s="144"/>
      <c r="FIM77" s="144"/>
      <c r="FIN77" s="144"/>
      <c r="FIO77" s="144"/>
      <c r="FIP77" s="144"/>
      <c r="FIQ77" s="144"/>
      <c r="FIR77" s="144"/>
      <c r="FIS77" s="144"/>
      <c r="FIT77" s="144"/>
      <c r="FIU77" s="144"/>
      <c r="FIV77" s="144"/>
      <c r="FIW77" s="144"/>
      <c r="FIX77" s="144"/>
      <c r="FIY77" s="144"/>
      <c r="FIZ77" s="144"/>
      <c r="FJA77" s="144"/>
      <c r="FJB77" s="144"/>
      <c r="FJC77" s="144"/>
      <c r="FJD77" s="144"/>
      <c r="FJE77" s="144"/>
      <c r="FJF77" s="144"/>
      <c r="FJG77" s="144"/>
      <c r="FJH77" s="144"/>
      <c r="FJI77" s="144"/>
      <c r="FJJ77" s="144"/>
      <c r="FJK77" s="144"/>
      <c r="FJL77" s="144"/>
      <c r="FJM77" s="144"/>
      <c r="FJN77" s="144"/>
      <c r="FJO77" s="144"/>
      <c r="FJP77" s="144"/>
      <c r="FJQ77" s="144"/>
      <c r="FJR77" s="144"/>
      <c r="FJS77" s="144"/>
      <c r="FJT77" s="144"/>
      <c r="FJU77" s="144"/>
      <c r="FJV77" s="144"/>
      <c r="FJW77" s="144"/>
      <c r="FJX77" s="144"/>
      <c r="FJY77" s="144"/>
      <c r="FJZ77" s="144"/>
      <c r="FKA77" s="144"/>
      <c r="FKB77" s="144"/>
      <c r="FKC77" s="144"/>
      <c r="FKD77" s="144"/>
      <c r="FKE77" s="144"/>
      <c r="FKF77" s="144"/>
      <c r="FKG77" s="144"/>
      <c r="FKH77" s="144"/>
      <c r="FKI77" s="144"/>
      <c r="FKJ77" s="144"/>
      <c r="FKK77" s="144"/>
      <c r="FKL77" s="144"/>
      <c r="FKM77" s="144"/>
      <c r="FKN77" s="144"/>
      <c r="FKO77" s="144"/>
      <c r="FKP77" s="144"/>
      <c r="FKQ77" s="144"/>
      <c r="FKR77" s="144"/>
      <c r="FKS77" s="144"/>
      <c r="FKT77" s="144"/>
      <c r="FKU77" s="144"/>
      <c r="FKV77" s="144"/>
      <c r="FKW77" s="144"/>
      <c r="FKX77" s="144"/>
      <c r="FKY77" s="144"/>
      <c r="FKZ77" s="144"/>
      <c r="FLA77" s="144"/>
      <c r="FLB77" s="144"/>
      <c r="FLC77" s="144"/>
      <c r="FLD77" s="144"/>
      <c r="FLE77" s="144"/>
      <c r="FLF77" s="144"/>
      <c r="FLG77" s="144"/>
      <c r="FLH77" s="144"/>
      <c r="FLI77" s="144"/>
      <c r="FLJ77" s="144"/>
      <c r="FLK77" s="144"/>
      <c r="FLL77" s="144"/>
      <c r="FLM77" s="144"/>
      <c r="FLN77" s="144"/>
      <c r="FLO77" s="144"/>
      <c r="FLP77" s="144"/>
      <c r="FLQ77" s="144"/>
      <c r="FLR77" s="144"/>
      <c r="FLS77" s="144"/>
      <c r="FLT77" s="144"/>
      <c r="FLU77" s="144"/>
      <c r="FLV77" s="144"/>
      <c r="FLW77" s="144"/>
      <c r="FLX77" s="144"/>
      <c r="FLY77" s="144"/>
      <c r="FLZ77" s="144"/>
      <c r="FMA77" s="144"/>
      <c r="FMB77" s="144"/>
      <c r="FMC77" s="144"/>
      <c r="FMD77" s="144"/>
      <c r="FME77" s="144"/>
      <c r="FMF77" s="144"/>
      <c r="FMG77" s="144"/>
      <c r="FMH77" s="144"/>
      <c r="FMI77" s="144"/>
      <c r="FMJ77" s="144"/>
      <c r="FMK77" s="144"/>
      <c r="FML77" s="144"/>
      <c r="FMM77" s="144"/>
      <c r="FMN77" s="144"/>
      <c r="FMO77" s="144"/>
      <c r="FMP77" s="144"/>
      <c r="FMQ77" s="144"/>
      <c r="FMR77" s="144"/>
      <c r="FMS77" s="144"/>
      <c r="FMT77" s="144"/>
      <c r="FMU77" s="144"/>
      <c r="FMV77" s="144"/>
      <c r="FMW77" s="144"/>
      <c r="FMX77" s="144"/>
      <c r="FMY77" s="144"/>
      <c r="FMZ77" s="144"/>
      <c r="FNA77" s="144"/>
      <c r="FNB77" s="144"/>
      <c r="FNC77" s="144"/>
      <c r="FND77" s="144"/>
      <c r="FNE77" s="144"/>
      <c r="FNF77" s="144"/>
      <c r="FNG77" s="144"/>
      <c r="FNH77" s="144"/>
      <c r="FNI77" s="144"/>
      <c r="FNJ77" s="144"/>
      <c r="FNK77" s="144"/>
      <c r="FNL77" s="144"/>
      <c r="FNM77" s="144"/>
      <c r="FNN77" s="144"/>
      <c r="FNO77" s="144"/>
      <c r="FNP77" s="144"/>
      <c r="FNQ77" s="144"/>
      <c r="FNR77" s="144"/>
      <c r="FNS77" s="144"/>
      <c r="FNT77" s="144"/>
      <c r="FNU77" s="144"/>
      <c r="FNV77" s="144"/>
      <c r="FNW77" s="144"/>
      <c r="FNX77" s="144"/>
      <c r="FNY77" s="144"/>
      <c r="FNZ77" s="144"/>
      <c r="FOA77" s="144"/>
      <c r="FOB77" s="144"/>
      <c r="FOC77" s="144"/>
      <c r="FOD77" s="144"/>
      <c r="FOE77" s="144"/>
      <c r="FOF77" s="144"/>
      <c r="FOG77" s="144"/>
      <c r="FOH77" s="144"/>
      <c r="FOI77" s="144"/>
      <c r="FOJ77" s="144"/>
      <c r="FOK77" s="144"/>
      <c r="FOL77" s="144"/>
      <c r="FOM77" s="144"/>
      <c r="FON77" s="144"/>
      <c r="FOO77" s="144"/>
      <c r="FOP77" s="144"/>
      <c r="FOQ77" s="144"/>
      <c r="FOR77" s="144"/>
      <c r="FOS77" s="144"/>
      <c r="FOT77" s="144"/>
      <c r="FOU77" s="144"/>
      <c r="FOV77" s="144"/>
      <c r="FOW77" s="144"/>
      <c r="FOX77" s="144"/>
      <c r="FOY77" s="144"/>
      <c r="FOZ77" s="144"/>
      <c r="FPA77" s="144"/>
      <c r="FPB77" s="144"/>
      <c r="FPC77" s="144"/>
      <c r="FPD77" s="144"/>
      <c r="FPE77" s="144"/>
      <c r="FPF77" s="144"/>
      <c r="FPG77" s="144"/>
      <c r="FPH77" s="144"/>
      <c r="FPI77" s="144"/>
      <c r="FPJ77" s="144"/>
      <c r="FPK77" s="144"/>
      <c r="FPL77" s="144"/>
      <c r="FPM77" s="144"/>
      <c r="FPN77" s="144"/>
      <c r="FPO77" s="144"/>
      <c r="FPP77" s="144"/>
      <c r="FPQ77" s="144"/>
      <c r="FPR77" s="144"/>
      <c r="FPS77" s="144"/>
      <c r="FPT77" s="144"/>
      <c r="FPU77" s="144"/>
      <c r="FPV77" s="144"/>
      <c r="FPW77" s="144"/>
      <c r="FPX77" s="144"/>
      <c r="FPY77" s="144"/>
      <c r="FPZ77" s="144"/>
      <c r="FQA77" s="144"/>
      <c r="FQB77" s="144"/>
      <c r="FQC77" s="144"/>
      <c r="FQD77" s="144"/>
      <c r="FQE77" s="144"/>
      <c r="FQF77" s="144"/>
      <c r="FQG77" s="144"/>
      <c r="FQH77" s="144"/>
      <c r="FQI77" s="144"/>
      <c r="FQJ77" s="144"/>
      <c r="FQK77" s="144"/>
      <c r="FQL77" s="144"/>
      <c r="FQM77" s="144"/>
      <c r="FQN77" s="144"/>
      <c r="FQO77" s="144"/>
      <c r="FQP77" s="144"/>
      <c r="FQQ77" s="144"/>
      <c r="FQR77" s="144"/>
      <c r="FQS77" s="144"/>
      <c r="FQT77" s="144"/>
      <c r="FQU77" s="144"/>
      <c r="FQV77" s="144"/>
      <c r="FQW77" s="144"/>
      <c r="FQX77" s="144"/>
      <c r="FQY77" s="144"/>
      <c r="FQZ77" s="144"/>
      <c r="FRA77" s="144"/>
      <c r="FRB77" s="144"/>
      <c r="FRC77" s="144"/>
      <c r="FRD77" s="144"/>
      <c r="FRE77" s="144"/>
      <c r="FRF77" s="144"/>
      <c r="FRG77" s="144"/>
      <c r="FRH77" s="144"/>
      <c r="FRI77" s="144"/>
      <c r="FRJ77" s="144"/>
      <c r="FRK77" s="144"/>
      <c r="FRL77" s="144"/>
      <c r="FRM77" s="144"/>
      <c r="FRN77" s="144"/>
      <c r="FRO77" s="144"/>
      <c r="FRP77" s="144"/>
      <c r="FRQ77" s="144"/>
      <c r="FRR77" s="144"/>
      <c r="FRS77" s="144"/>
      <c r="FRT77" s="144"/>
      <c r="FRU77" s="144"/>
      <c r="FRV77" s="144"/>
      <c r="FRW77" s="144"/>
      <c r="FRX77" s="144"/>
      <c r="FRY77" s="144"/>
      <c r="FRZ77" s="144"/>
      <c r="FSA77" s="144"/>
      <c r="FSB77" s="144"/>
      <c r="FSC77" s="144"/>
      <c r="FSD77" s="144"/>
      <c r="FSE77" s="144"/>
      <c r="FSF77" s="144"/>
      <c r="FSG77" s="144"/>
      <c r="FSH77" s="144"/>
      <c r="FSI77" s="144"/>
      <c r="FSJ77" s="144"/>
      <c r="FSK77" s="144"/>
      <c r="FSL77" s="144"/>
      <c r="FSM77" s="144"/>
      <c r="FSN77" s="144"/>
      <c r="FSO77" s="144"/>
      <c r="FSP77" s="144"/>
      <c r="FSQ77" s="144"/>
      <c r="FSR77" s="144"/>
      <c r="FSS77" s="144"/>
      <c r="FST77" s="144"/>
      <c r="FSU77" s="144"/>
      <c r="FSV77" s="144"/>
      <c r="FSW77" s="144"/>
      <c r="FSX77" s="144"/>
      <c r="FSY77" s="144"/>
      <c r="FSZ77" s="144"/>
      <c r="FTA77" s="144"/>
      <c r="FTB77" s="144"/>
      <c r="FTC77" s="144"/>
      <c r="FTD77" s="144"/>
      <c r="FTE77" s="144"/>
      <c r="FTF77" s="144"/>
      <c r="FTG77" s="144"/>
      <c r="FTH77" s="144"/>
      <c r="FTI77" s="144"/>
      <c r="FTJ77" s="144"/>
      <c r="FTK77" s="144"/>
      <c r="FTL77" s="144"/>
      <c r="FTM77" s="144"/>
      <c r="FTN77" s="144"/>
      <c r="FTO77" s="144"/>
      <c r="FTP77" s="144"/>
      <c r="FTQ77" s="144"/>
      <c r="FTR77" s="144"/>
      <c r="FTS77" s="144"/>
      <c r="FTT77" s="144"/>
      <c r="FTU77" s="144"/>
      <c r="FTV77" s="144"/>
      <c r="FTW77" s="144"/>
      <c r="FTX77" s="144"/>
      <c r="FTY77" s="144"/>
      <c r="FTZ77" s="144"/>
      <c r="FUA77" s="144"/>
      <c r="FUB77" s="144"/>
      <c r="FUC77" s="144"/>
      <c r="FUD77" s="144"/>
      <c r="FUE77" s="144"/>
      <c r="FUF77" s="144"/>
      <c r="FUG77" s="144"/>
      <c r="FUH77" s="144"/>
      <c r="FUI77" s="144"/>
      <c r="FUJ77" s="144"/>
      <c r="FUK77" s="144"/>
      <c r="FUL77" s="144"/>
      <c r="FUM77" s="144"/>
      <c r="FUN77" s="144"/>
      <c r="FUO77" s="144"/>
      <c r="FUP77" s="144"/>
      <c r="FUQ77" s="144"/>
      <c r="FUR77" s="144"/>
      <c r="FUS77" s="144"/>
      <c r="FUT77" s="144"/>
      <c r="FUU77" s="144"/>
      <c r="FUV77" s="144"/>
      <c r="FUW77" s="144"/>
      <c r="FUX77" s="144"/>
      <c r="FUY77" s="144"/>
      <c r="FUZ77" s="144"/>
      <c r="FVA77" s="144"/>
      <c r="FVB77" s="144"/>
      <c r="FVC77" s="144"/>
      <c r="FVD77" s="144"/>
      <c r="FVE77" s="144"/>
      <c r="FVF77" s="144"/>
      <c r="FVG77" s="144"/>
      <c r="FVH77" s="144"/>
      <c r="FVI77" s="144"/>
      <c r="FVJ77" s="144"/>
      <c r="FVK77" s="144"/>
      <c r="FVL77" s="144"/>
      <c r="FVM77" s="144"/>
      <c r="FVN77" s="144"/>
      <c r="FVO77" s="144"/>
      <c r="FVP77" s="144"/>
      <c r="FVQ77" s="144"/>
      <c r="FVR77" s="144"/>
      <c r="FVS77" s="144"/>
      <c r="FVT77" s="144"/>
      <c r="FVU77" s="144"/>
      <c r="FVV77" s="144"/>
      <c r="FVW77" s="144"/>
      <c r="FVX77" s="144"/>
      <c r="FVY77" s="144"/>
      <c r="FVZ77" s="144"/>
      <c r="FWA77" s="144"/>
      <c r="FWB77" s="144"/>
      <c r="FWC77" s="144"/>
      <c r="FWD77" s="144"/>
      <c r="FWE77" s="144"/>
      <c r="FWF77" s="144"/>
      <c r="FWG77" s="144"/>
    </row>
    <row r="78" spans="1:4661" s="119" customFormat="1" ht="52.8" x14ac:dyDescent="0.25">
      <c r="A78" s="81" t="s">
        <v>289</v>
      </c>
      <c r="B78" s="80" t="s">
        <v>47</v>
      </c>
      <c r="C78" s="146">
        <v>2022</v>
      </c>
      <c r="D78" s="81">
        <v>2026</v>
      </c>
      <c r="E78" s="82"/>
      <c r="F78" s="80" t="s">
        <v>101</v>
      </c>
      <c r="G78" s="80"/>
      <c r="H78" s="80" t="s">
        <v>101</v>
      </c>
      <c r="I78" s="80" t="s">
        <v>51</v>
      </c>
      <c r="J78" s="80" t="s">
        <v>129</v>
      </c>
      <c r="K78" s="84">
        <v>79998000</v>
      </c>
      <c r="L78" s="82" t="s">
        <v>290</v>
      </c>
      <c r="M78" s="80" t="s">
        <v>105</v>
      </c>
      <c r="N78" s="80" t="s">
        <v>142</v>
      </c>
      <c r="O78" s="86">
        <v>36</v>
      </c>
      <c r="P78" s="87" t="s">
        <v>113</v>
      </c>
      <c r="Q78" s="147">
        <v>67000</v>
      </c>
      <c r="R78" s="147">
        <v>67000</v>
      </c>
      <c r="S78" s="147">
        <v>67000</v>
      </c>
      <c r="T78" s="147">
        <v>0</v>
      </c>
      <c r="U78" s="148">
        <f>SUM(Q78:T78)</f>
        <v>201000</v>
      </c>
      <c r="V78" s="89">
        <v>0</v>
      </c>
      <c r="W78" s="80"/>
      <c r="X78" s="90" t="s">
        <v>110</v>
      </c>
      <c r="Y78" s="90" t="s">
        <v>111</v>
      </c>
      <c r="Z78" s="149"/>
      <c r="AA78" s="91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137"/>
      <c r="AMA78" s="137"/>
      <c r="AMB78" s="137"/>
      <c r="AMC78" s="137"/>
      <c r="AMD78" s="137"/>
      <c r="AME78" s="137"/>
      <c r="AMF78" s="137"/>
      <c r="AMG78" s="137"/>
      <c r="AMH78" s="137"/>
      <c r="AMI78" s="137"/>
      <c r="AMJ78" s="137"/>
      <c r="AMK78" s="137"/>
      <c r="AML78" s="137"/>
      <c r="AMM78" s="137"/>
      <c r="AMN78" s="137"/>
      <c r="AMO78" s="137"/>
      <c r="AMP78" s="137"/>
      <c r="AMQ78" s="137"/>
      <c r="AMR78" s="137"/>
      <c r="AMS78" s="137"/>
      <c r="AMT78" s="137"/>
      <c r="AMU78" s="137"/>
      <c r="AMV78" s="137"/>
      <c r="AMW78" s="137"/>
      <c r="AMX78" s="137"/>
      <c r="AMY78" s="137"/>
      <c r="AMZ78" s="137"/>
      <c r="ANA78" s="137"/>
      <c r="ANB78" s="137"/>
      <c r="ANC78" s="137"/>
      <c r="AND78" s="137"/>
      <c r="ANE78" s="137"/>
      <c r="ANF78" s="137"/>
      <c r="ANG78" s="137"/>
      <c r="ANH78" s="137"/>
      <c r="ANI78" s="137"/>
      <c r="ANJ78" s="137"/>
      <c r="ANK78" s="137"/>
      <c r="ANL78" s="137"/>
      <c r="ANM78" s="137"/>
      <c r="ANN78" s="137"/>
      <c r="ANO78" s="137"/>
      <c r="ANP78" s="137"/>
      <c r="ANQ78" s="137"/>
      <c r="ANR78" s="137"/>
      <c r="ANS78" s="137"/>
      <c r="ANT78" s="137"/>
      <c r="ANU78" s="137"/>
      <c r="ANV78" s="137"/>
      <c r="ANW78" s="137"/>
      <c r="ANX78" s="137"/>
      <c r="ANY78" s="137"/>
      <c r="ANZ78" s="137"/>
      <c r="AOA78" s="137"/>
      <c r="AOB78" s="137"/>
      <c r="AOC78" s="137"/>
      <c r="AOD78" s="137"/>
      <c r="AOE78" s="137"/>
      <c r="AOF78" s="137"/>
      <c r="AOG78" s="137"/>
      <c r="AOH78" s="137"/>
      <c r="AOI78" s="137"/>
      <c r="AOJ78" s="137"/>
      <c r="AOK78" s="137"/>
      <c r="AOL78" s="137"/>
      <c r="AOM78" s="137"/>
      <c r="AON78" s="137"/>
      <c r="AOO78" s="137"/>
      <c r="AOP78" s="137"/>
      <c r="AOQ78" s="137"/>
      <c r="AOR78" s="137"/>
      <c r="AOS78" s="137"/>
      <c r="AOT78" s="137"/>
      <c r="AOU78" s="137"/>
      <c r="AOV78" s="137"/>
      <c r="AOW78" s="137"/>
      <c r="AOX78" s="137"/>
      <c r="AOY78" s="137"/>
      <c r="AOZ78" s="137"/>
      <c r="APA78" s="137"/>
      <c r="APB78" s="137"/>
      <c r="APC78" s="137"/>
      <c r="APD78" s="137"/>
      <c r="APE78" s="137"/>
      <c r="APF78" s="137"/>
      <c r="APG78" s="137"/>
      <c r="APH78" s="137"/>
      <c r="API78" s="137"/>
      <c r="APJ78" s="137"/>
      <c r="APK78" s="137"/>
      <c r="APL78" s="137"/>
      <c r="APM78" s="137"/>
      <c r="APN78" s="137"/>
      <c r="APO78" s="137"/>
      <c r="APP78" s="137"/>
      <c r="APQ78" s="137"/>
      <c r="APR78" s="137"/>
      <c r="APS78" s="137"/>
      <c r="APT78" s="137"/>
      <c r="APU78" s="137"/>
      <c r="APV78" s="137"/>
      <c r="APW78" s="137"/>
      <c r="APX78" s="137"/>
      <c r="APY78" s="137"/>
      <c r="APZ78" s="137"/>
      <c r="AQA78" s="137"/>
      <c r="AQB78" s="137"/>
      <c r="AQC78" s="137"/>
      <c r="AQD78" s="137"/>
      <c r="AQE78" s="137"/>
      <c r="AQF78" s="137"/>
      <c r="AQG78" s="137"/>
      <c r="AQH78" s="137"/>
      <c r="AQI78" s="137"/>
      <c r="AQJ78" s="137"/>
      <c r="AQK78" s="137"/>
      <c r="AQL78" s="137"/>
      <c r="AQM78" s="137"/>
      <c r="AQN78" s="137"/>
      <c r="AQO78" s="137"/>
      <c r="AQP78" s="137"/>
      <c r="AQQ78" s="137"/>
      <c r="AQR78" s="137"/>
      <c r="AQS78" s="137"/>
      <c r="AQT78" s="137"/>
      <c r="AQU78" s="137"/>
      <c r="AQV78" s="137"/>
      <c r="AQW78" s="137"/>
      <c r="AQX78" s="137"/>
      <c r="AQY78" s="137"/>
      <c r="AQZ78" s="137"/>
      <c r="ARA78" s="137"/>
      <c r="ARB78" s="137"/>
      <c r="ARC78" s="137"/>
      <c r="ARD78" s="137"/>
      <c r="ARE78" s="137"/>
      <c r="ARF78" s="137"/>
      <c r="ARG78" s="137"/>
      <c r="ARH78" s="137"/>
      <c r="ARI78" s="137"/>
      <c r="ARJ78" s="137"/>
      <c r="ARK78" s="137"/>
      <c r="ARL78" s="137"/>
      <c r="ARM78" s="137"/>
      <c r="ARN78" s="137"/>
      <c r="ARO78" s="137"/>
      <c r="ARP78" s="137"/>
      <c r="ARQ78" s="137"/>
      <c r="ARR78" s="137"/>
      <c r="ARS78" s="137"/>
      <c r="ART78" s="137"/>
      <c r="ARU78" s="137"/>
      <c r="ARV78" s="137"/>
      <c r="ARW78" s="137"/>
      <c r="ARX78" s="137"/>
      <c r="ARY78" s="137"/>
      <c r="ARZ78" s="137"/>
      <c r="ASA78" s="137"/>
      <c r="ASB78" s="137"/>
      <c r="ASC78" s="137"/>
      <c r="ASD78" s="137"/>
      <c r="ASE78" s="137"/>
      <c r="ASF78" s="137"/>
      <c r="ASG78" s="137"/>
      <c r="ASH78" s="137"/>
      <c r="ASI78" s="137"/>
      <c r="ASJ78" s="137"/>
      <c r="ASK78" s="137"/>
      <c r="ASL78" s="137"/>
      <c r="ASM78" s="137"/>
      <c r="ASN78" s="137"/>
      <c r="ASO78" s="137"/>
      <c r="ASP78" s="137"/>
      <c r="ASQ78" s="137"/>
      <c r="ASR78" s="137"/>
      <c r="ASS78" s="137"/>
      <c r="AST78" s="137"/>
      <c r="ASU78" s="137"/>
      <c r="ASV78" s="137"/>
      <c r="ASW78" s="137"/>
      <c r="ASX78" s="137"/>
      <c r="ASY78" s="137"/>
      <c r="ASZ78" s="137"/>
      <c r="ATA78" s="137"/>
      <c r="ATB78" s="137"/>
      <c r="ATC78" s="137"/>
      <c r="ATD78" s="137"/>
      <c r="ATE78" s="137"/>
      <c r="ATF78" s="137"/>
      <c r="ATG78" s="137"/>
      <c r="ATH78" s="137"/>
      <c r="ATI78" s="137"/>
      <c r="ATJ78" s="137"/>
      <c r="ATK78" s="137"/>
      <c r="ATL78" s="137"/>
      <c r="ATM78" s="137"/>
      <c r="ATN78" s="137"/>
      <c r="ATO78" s="137"/>
      <c r="ATP78" s="137"/>
      <c r="ATQ78" s="137"/>
      <c r="ATR78" s="137"/>
      <c r="ATS78" s="137"/>
      <c r="ATT78" s="137"/>
      <c r="ATU78" s="137"/>
      <c r="ATV78" s="137"/>
      <c r="ATW78" s="137"/>
      <c r="ATX78" s="137"/>
      <c r="ATY78" s="137"/>
      <c r="ATZ78" s="137"/>
      <c r="AUA78" s="137"/>
      <c r="AUB78" s="137"/>
      <c r="AUC78" s="137"/>
      <c r="AUD78" s="137"/>
      <c r="AUE78" s="137"/>
      <c r="AUF78" s="137"/>
      <c r="AUG78" s="137"/>
      <c r="AUH78" s="137"/>
      <c r="AUI78" s="137"/>
      <c r="AUJ78" s="137"/>
      <c r="AUK78" s="137"/>
      <c r="AUL78" s="137"/>
      <c r="AUM78" s="137"/>
      <c r="AUN78" s="137"/>
      <c r="AUO78" s="137"/>
      <c r="AUP78" s="137"/>
      <c r="AUQ78" s="137"/>
      <c r="AUR78" s="137"/>
      <c r="AUS78" s="137"/>
      <c r="AUT78" s="137"/>
      <c r="AUU78" s="137"/>
      <c r="AUV78" s="137"/>
      <c r="AUW78" s="137"/>
      <c r="AUX78" s="137"/>
      <c r="AUY78" s="137"/>
      <c r="AUZ78" s="137"/>
      <c r="AVA78" s="137"/>
      <c r="AVB78" s="137"/>
      <c r="AVC78" s="137"/>
      <c r="AVD78" s="137"/>
      <c r="AVE78" s="137"/>
      <c r="AVF78" s="137"/>
      <c r="AVG78" s="137"/>
      <c r="AVH78" s="137"/>
      <c r="AVI78" s="137"/>
      <c r="AVJ78" s="137"/>
      <c r="AVK78" s="137"/>
      <c r="AVL78" s="137"/>
      <c r="AVM78" s="137"/>
      <c r="AVN78" s="137"/>
      <c r="AVO78" s="137"/>
      <c r="AVP78" s="137"/>
      <c r="AVQ78" s="137"/>
      <c r="AVR78" s="137"/>
      <c r="AVS78" s="137"/>
      <c r="AVT78" s="137"/>
      <c r="AVU78" s="137"/>
      <c r="AVV78" s="137"/>
      <c r="AVW78" s="137"/>
      <c r="AVX78" s="137"/>
      <c r="AVY78" s="137"/>
      <c r="AVZ78" s="137"/>
      <c r="AWA78" s="137"/>
      <c r="AWB78" s="137"/>
      <c r="AWC78" s="137"/>
      <c r="AWD78" s="137"/>
      <c r="AWE78" s="137"/>
      <c r="AWF78" s="137"/>
      <c r="AWG78" s="137"/>
      <c r="AWH78" s="137"/>
      <c r="AWI78" s="137"/>
      <c r="AWJ78" s="137"/>
      <c r="AWK78" s="137"/>
      <c r="AWL78" s="137"/>
      <c r="AWM78" s="137"/>
      <c r="AWN78" s="137"/>
      <c r="AWO78" s="137"/>
      <c r="AWP78" s="137"/>
      <c r="AWQ78" s="137"/>
      <c r="AWR78" s="137"/>
      <c r="AWS78" s="137"/>
      <c r="AWT78" s="137"/>
      <c r="AWU78" s="137"/>
      <c r="AWV78" s="137"/>
      <c r="AWW78" s="137"/>
      <c r="AWX78" s="137"/>
      <c r="AWY78" s="137"/>
      <c r="AWZ78" s="137"/>
      <c r="AXA78" s="137"/>
      <c r="AXB78" s="137"/>
      <c r="AXC78" s="137"/>
      <c r="AXD78" s="137"/>
      <c r="AXE78" s="137"/>
      <c r="AXF78" s="137"/>
      <c r="AXG78" s="137"/>
      <c r="AXH78" s="137"/>
      <c r="AXI78" s="137"/>
      <c r="AXJ78" s="137"/>
      <c r="AXK78" s="137"/>
      <c r="AXL78" s="137"/>
      <c r="AXM78" s="137"/>
      <c r="AXN78" s="137"/>
      <c r="AXO78" s="137"/>
      <c r="AXP78" s="137"/>
      <c r="AXQ78" s="137"/>
      <c r="AXR78" s="137"/>
      <c r="AXS78" s="137"/>
      <c r="AXT78" s="137"/>
      <c r="AXU78" s="137"/>
      <c r="AXV78" s="137"/>
      <c r="AXW78" s="137"/>
      <c r="AXX78" s="137"/>
      <c r="AXY78" s="137"/>
      <c r="AXZ78" s="137"/>
      <c r="AYA78" s="137"/>
      <c r="AYB78" s="137"/>
      <c r="AYC78" s="137"/>
      <c r="AYD78" s="137"/>
      <c r="AYE78" s="137"/>
      <c r="AYF78" s="137"/>
      <c r="AYG78" s="137"/>
      <c r="AYH78" s="137"/>
      <c r="AYI78" s="137"/>
      <c r="AYJ78" s="137"/>
      <c r="AYK78" s="137"/>
      <c r="AYL78" s="137"/>
      <c r="AYM78" s="137"/>
      <c r="AYN78" s="137"/>
      <c r="AYO78" s="137"/>
      <c r="AYP78" s="137"/>
      <c r="AYQ78" s="137"/>
      <c r="AYR78" s="137"/>
      <c r="AYS78" s="137"/>
      <c r="AYT78" s="137"/>
      <c r="AYU78" s="137"/>
      <c r="AYV78" s="137"/>
      <c r="AYW78" s="137"/>
      <c r="AYX78" s="137"/>
      <c r="AYY78" s="137"/>
      <c r="AYZ78" s="137"/>
      <c r="AZA78" s="137"/>
      <c r="AZB78" s="137"/>
      <c r="AZC78" s="137"/>
      <c r="AZD78" s="137"/>
      <c r="AZE78" s="137"/>
      <c r="AZF78" s="137"/>
      <c r="AZG78" s="137"/>
      <c r="AZH78" s="137"/>
      <c r="AZI78" s="137"/>
      <c r="AZJ78" s="137"/>
      <c r="AZK78" s="137"/>
      <c r="AZL78" s="137"/>
      <c r="AZM78" s="137"/>
      <c r="AZN78" s="137"/>
      <c r="AZO78" s="137"/>
      <c r="AZP78" s="137"/>
      <c r="AZQ78" s="137"/>
      <c r="AZR78" s="137"/>
      <c r="AZS78" s="137"/>
      <c r="AZT78" s="137"/>
      <c r="AZU78" s="137"/>
      <c r="AZV78" s="137"/>
      <c r="AZW78" s="137"/>
      <c r="AZX78" s="137"/>
      <c r="AZY78" s="137"/>
      <c r="AZZ78" s="137"/>
      <c r="BAA78" s="137"/>
      <c r="BAB78" s="137"/>
      <c r="BAC78" s="137"/>
      <c r="BAD78" s="137"/>
      <c r="BAE78" s="137"/>
      <c r="BAF78" s="137"/>
      <c r="BAG78" s="137"/>
      <c r="BAH78" s="137"/>
      <c r="BAI78" s="137"/>
      <c r="BAJ78" s="137"/>
      <c r="BAK78" s="137"/>
      <c r="BAL78" s="137"/>
      <c r="BAM78" s="137"/>
      <c r="BAN78" s="137"/>
      <c r="BAO78" s="137"/>
      <c r="BAP78" s="137"/>
      <c r="BAQ78" s="137"/>
      <c r="BAR78" s="137"/>
      <c r="BAS78" s="137"/>
      <c r="BAT78" s="137"/>
      <c r="BAU78" s="137"/>
      <c r="BAV78" s="137"/>
      <c r="BAW78" s="137"/>
      <c r="BAX78" s="137"/>
      <c r="BAY78" s="137"/>
      <c r="BAZ78" s="137"/>
      <c r="BBA78" s="137"/>
      <c r="BBB78" s="137"/>
      <c r="BBC78" s="137"/>
      <c r="BBD78" s="137"/>
      <c r="BBE78" s="137"/>
      <c r="BBF78" s="137"/>
      <c r="BBG78" s="137"/>
      <c r="BBH78" s="137"/>
      <c r="BBI78" s="137"/>
      <c r="BBJ78" s="137"/>
      <c r="BBK78" s="137"/>
      <c r="BBL78" s="137"/>
      <c r="BBM78" s="137"/>
      <c r="BBN78" s="137"/>
      <c r="BBO78" s="137"/>
      <c r="BBP78" s="137"/>
      <c r="BBQ78" s="137"/>
      <c r="BBR78" s="137"/>
      <c r="BBS78" s="137"/>
      <c r="BBT78" s="137"/>
      <c r="BBU78" s="137"/>
      <c r="BBV78" s="137"/>
      <c r="BBW78" s="137"/>
      <c r="BBX78" s="137"/>
      <c r="BBY78" s="137"/>
      <c r="BBZ78" s="137"/>
      <c r="BCA78" s="137"/>
      <c r="BCB78" s="137"/>
      <c r="BCC78" s="137"/>
      <c r="BCD78" s="137"/>
      <c r="BCE78" s="137"/>
      <c r="BCF78" s="137"/>
      <c r="BCG78" s="137"/>
      <c r="BCH78" s="137"/>
      <c r="BCI78" s="137"/>
      <c r="BCJ78" s="137"/>
      <c r="BCK78" s="137"/>
      <c r="BCL78" s="137"/>
      <c r="BCM78" s="137"/>
      <c r="BCN78" s="137"/>
      <c r="BCO78" s="137"/>
      <c r="BCP78" s="137"/>
      <c r="BCQ78" s="137"/>
      <c r="BCR78" s="137"/>
      <c r="BCS78" s="137"/>
      <c r="BCT78" s="137"/>
      <c r="BCU78" s="137"/>
      <c r="BCV78" s="137"/>
      <c r="BCW78" s="137"/>
      <c r="BCX78" s="137"/>
      <c r="BCY78" s="137"/>
      <c r="BCZ78" s="137"/>
      <c r="BDA78" s="137"/>
      <c r="BDB78" s="137"/>
      <c r="BDC78" s="137"/>
      <c r="BDD78" s="137"/>
      <c r="BDE78" s="137"/>
      <c r="BDF78" s="137"/>
      <c r="BDG78" s="137"/>
      <c r="BDH78" s="137"/>
      <c r="BDI78" s="137"/>
      <c r="BDJ78" s="137"/>
      <c r="BDK78" s="137"/>
      <c r="BDL78" s="137"/>
      <c r="BDM78" s="137"/>
      <c r="BDN78" s="137"/>
      <c r="BDO78" s="137"/>
      <c r="BDP78" s="137"/>
      <c r="BDQ78" s="137"/>
      <c r="BDR78" s="137"/>
      <c r="BDS78" s="137"/>
      <c r="BDT78" s="137"/>
      <c r="BDU78" s="137"/>
      <c r="BDV78" s="137"/>
      <c r="BDW78" s="137"/>
      <c r="BDX78" s="137"/>
      <c r="BDY78" s="137"/>
      <c r="BDZ78" s="137"/>
      <c r="BEA78" s="137"/>
      <c r="BEB78" s="137"/>
      <c r="BEC78" s="137"/>
      <c r="BED78" s="137"/>
      <c r="BEE78" s="137"/>
      <c r="BEF78" s="137"/>
      <c r="BEG78" s="137"/>
      <c r="BEH78" s="137"/>
      <c r="BEI78" s="137"/>
      <c r="BEJ78" s="137"/>
      <c r="BEK78" s="137"/>
      <c r="BEL78" s="137"/>
      <c r="BEM78" s="137"/>
      <c r="BEN78" s="137"/>
      <c r="BEO78" s="137"/>
      <c r="BEP78" s="137"/>
      <c r="BEQ78" s="137"/>
      <c r="BER78" s="137"/>
      <c r="BES78" s="137"/>
      <c r="BET78" s="137"/>
      <c r="BEU78" s="137"/>
      <c r="BEV78" s="137"/>
      <c r="BEW78" s="137"/>
      <c r="BEX78" s="137"/>
      <c r="BEY78" s="137"/>
      <c r="BEZ78" s="137"/>
      <c r="BFA78" s="137"/>
      <c r="BFB78" s="137"/>
      <c r="BFC78" s="137"/>
      <c r="BFD78" s="137"/>
      <c r="BFE78" s="137"/>
      <c r="BFF78" s="137"/>
      <c r="BFG78" s="137"/>
      <c r="BFH78" s="137"/>
      <c r="BFI78" s="137"/>
      <c r="BFJ78" s="137"/>
      <c r="BFK78" s="137"/>
      <c r="BFL78" s="137"/>
      <c r="BFM78" s="137"/>
      <c r="BFN78" s="137"/>
      <c r="BFO78" s="137"/>
      <c r="BFP78" s="137"/>
      <c r="BFQ78" s="137"/>
      <c r="BFR78" s="137"/>
      <c r="BFS78" s="137"/>
      <c r="BFT78" s="137"/>
      <c r="BFU78" s="137"/>
      <c r="BFV78" s="137"/>
      <c r="BFW78" s="137"/>
      <c r="BFX78" s="137"/>
      <c r="BFY78" s="137"/>
      <c r="BFZ78" s="137"/>
      <c r="BGA78" s="137"/>
      <c r="BGB78" s="137"/>
      <c r="BGC78" s="137"/>
      <c r="BGD78" s="137"/>
      <c r="BGE78" s="137"/>
      <c r="BGF78" s="137"/>
      <c r="BGG78" s="137"/>
      <c r="BGH78" s="137"/>
      <c r="BGI78" s="137"/>
      <c r="BGJ78" s="137"/>
      <c r="BGK78" s="137"/>
      <c r="BGL78" s="137"/>
      <c r="BGM78" s="137"/>
      <c r="BGN78" s="137"/>
      <c r="BGO78" s="137"/>
      <c r="BGP78" s="137"/>
      <c r="BGQ78" s="137"/>
      <c r="BGR78" s="137"/>
      <c r="BGS78" s="137"/>
      <c r="BGT78" s="137"/>
      <c r="BGU78" s="137"/>
      <c r="BGV78" s="137"/>
      <c r="BGW78" s="137"/>
      <c r="BGX78" s="137"/>
      <c r="BGY78" s="137"/>
      <c r="BGZ78" s="137"/>
      <c r="BHA78" s="137"/>
      <c r="BHB78" s="137"/>
      <c r="BHC78" s="137"/>
      <c r="BHD78" s="137"/>
      <c r="BHE78" s="137"/>
      <c r="BHF78" s="137"/>
      <c r="BHG78" s="137"/>
      <c r="BHH78" s="137"/>
      <c r="BHI78" s="137"/>
      <c r="BHJ78" s="137"/>
      <c r="BHK78" s="137"/>
      <c r="BHL78" s="137"/>
      <c r="BHM78" s="137"/>
      <c r="BHN78" s="137"/>
      <c r="BHO78" s="137"/>
      <c r="BHP78" s="137"/>
      <c r="BHQ78" s="137"/>
      <c r="BHR78" s="137"/>
      <c r="BHS78" s="137"/>
      <c r="BHT78" s="137"/>
      <c r="BHU78" s="137"/>
      <c r="BHV78" s="137"/>
      <c r="BHW78" s="137"/>
      <c r="BHX78" s="137"/>
      <c r="BHY78" s="137"/>
      <c r="BHZ78" s="137"/>
      <c r="BIA78" s="137"/>
      <c r="BIB78" s="137"/>
      <c r="BIC78" s="137"/>
      <c r="BID78" s="137"/>
      <c r="BIE78" s="137"/>
      <c r="BIF78" s="137"/>
      <c r="BIG78" s="137"/>
      <c r="BIH78" s="137"/>
      <c r="BII78" s="137"/>
      <c r="BIJ78" s="137"/>
      <c r="BIK78" s="137"/>
      <c r="BIL78" s="137"/>
      <c r="BIM78" s="137"/>
      <c r="BIN78" s="137"/>
      <c r="BIO78" s="137"/>
      <c r="BIP78" s="137"/>
      <c r="BIQ78" s="137"/>
      <c r="BIR78" s="137"/>
      <c r="BIS78" s="137"/>
      <c r="BIT78" s="137"/>
      <c r="BIU78" s="137"/>
      <c r="BIV78" s="137"/>
      <c r="BIW78" s="137"/>
      <c r="BIX78" s="137"/>
      <c r="BIY78" s="137"/>
      <c r="BIZ78" s="137"/>
      <c r="BJA78" s="137"/>
      <c r="BJB78" s="137"/>
      <c r="BJC78" s="137"/>
      <c r="BJD78" s="137"/>
      <c r="BJE78" s="137"/>
      <c r="BJF78" s="137"/>
      <c r="BJG78" s="137"/>
      <c r="BJH78" s="137"/>
      <c r="BJI78" s="137"/>
      <c r="BJJ78" s="137"/>
      <c r="BJK78" s="137"/>
      <c r="BJL78" s="137"/>
      <c r="BJM78" s="137"/>
      <c r="BJN78" s="137"/>
      <c r="BJO78" s="137"/>
      <c r="BJP78" s="137"/>
      <c r="BJQ78" s="137"/>
      <c r="BJR78" s="137"/>
      <c r="BJS78" s="137"/>
      <c r="BJT78" s="137"/>
      <c r="BJU78" s="137"/>
      <c r="BJV78" s="137"/>
      <c r="BJW78" s="137"/>
      <c r="BJX78" s="137"/>
      <c r="BJY78" s="137"/>
      <c r="BJZ78" s="137"/>
      <c r="BKA78" s="137"/>
      <c r="BKB78" s="137"/>
      <c r="BKC78" s="137"/>
      <c r="BKD78" s="137"/>
      <c r="BKE78" s="137"/>
      <c r="BKF78" s="137"/>
      <c r="BKG78" s="137"/>
      <c r="BKH78" s="137"/>
      <c r="BKI78" s="137"/>
      <c r="BKJ78" s="137"/>
      <c r="BKK78" s="137"/>
      <c r="BKL78" s="137"/>
      <c r="BKM78" s="137"/>
      <c r="BKN78" s="137"/>
      <c r="BKO78" s="137"/>
      <c r="BKP78" s="137"/>
      <c r="BKQ78" s="137"/>
      <c r="BKR78" s="137"/>
      <c r="BKS78" s="137"/>
      <c r="BKT78" s="137"/>
      <c r="BKU78" s="137"/>
      <c r="BKV78" s="137"/>
      <c r="BKW78" s="137"/>
      <c r="BKX78" s="137"/>
      <c r="BKY78" s="137"/>
      <c r="BKZ78" s="137"/>
      <c r="BLA78" s="137"/>
      <c r="BLB78" s="137"/>
      <c r="BLC78" s="137"/>
      <c r="BLD78" s="137"/>
      <c r="BLE78" s="137"/>
      <c r="BLF78" s="137"/>
      <c r="BLG78" s="137"/>
      <c r="BLH78" s="137"/>
      <c r="BLI78" s="137"/>
      <c r="BLJ78" s="137"/>
      <c r="BLK78" s="137"/>
      <c r="BLL78" s="137"/>
      <c r="BLM78" s="137"/>
      <c r="BLN78" s="137"/>
      <c r="BLO78" s="137"/>
      <c r="BLP78" s="137"/>
      <c r="BLQ78" s="137"/>
      <c r="BLR78" s="137"/>
      <c r="BLS78" s="137"/>
      <c r="BLT78" s="137"/>
      <c r="BLU78" s="137"/>
      <c r="BLV78" s="137"/>
      <c r="BLW78" s="137"/>
      <c r="BLX78" s="137"/>
      <c r="BLY78" s="137"/>
      <c r="BLZ78" s="137"/>
      <c r="BMA78" s="137"/>
      <c r="BMB78" s="137"/>
      <c r="BMC78" s="137"/>
      <c r="BMD78" s="137"/>
      <c r="BME78" s="137"/>
      <c r="BMF78" s="137"/>
      <c r="BMG78" s="137"/>
      <c r="BMH78" s="137"/>
      <c r="BMI78" s="137"/>
      <c r="BMJ78" s="137"/>
      <c r="BMK78" s="137"/>
      <c r="BML78" s="137"/>
      <c r="BMM78" s="137"/>
      <c r="BMN78" s="137"/>
      <c r="BMO78" s="137"/>
      <c r="BMP78" s="137"/>
      <c r="BMQ78" s="137"/>
      <c r="BMR78" s="137"/>
      <c r="BMS78" s="137"/>
      <c r="BMT78" s="137"/>
      <c r="BMU78" s="137"/>
      <c r="BMV78" s="137"/>
      <c r="BMW78" s="137"/>
      <c r="BMX78" s="137"/>
      <c r="BMY78" s="137"/>
      <c r="BMZ78" s="137"/>
      <c r="BNA78" s="137"/>
      <c r="BNB78" s="137"/>
      <c r="BNC78" s="137"/>
      <c r="BND78" s="137"/>
      <c r="BNE78" s="137"/>
      <c r="BNF78" s="137"/>
      <c r="BNG78" s="137"/>
      <c r="BNH78" s="137"/>
      <c r="BNI78" s="137"/>
      <c r="BNJ78" s="137"/>
      <c r="BNK78" s="137"/>
      <c r="BNL78" s="137"/>
      <c r="BNM78" s="137"/>
      <c r="BNN78" s="137"/>
      <c r="BNO78" s="137"/>
      <c r="BNP78" s="137"/>
      <c r="BNQ78" s="137"/>
      <c r="BNR78" s="137"/>
      <c r="BNS78" s="137"/>
      <c r="BNT78" s="137"/>
      <c r="BNU78" s="137"/>
      <c r="BNV78" s="137"/>
      <c r="BNW78" s="137"/>
      <c r="BNX78" s="137"/>
      <c r="BNY78" s="137"/>
      <c r="BNZ78" s="137"/>
      <c r="BOA78" s="137"/>
      <c r="BOB78" s="137"/>
      <c r="BOC78" s="137"/>
      <c r="BOD78" s="137"/>
      <c r="BOE78" s="137"/>
      <c r="BOF78" s="137"/>
      <c r="BOG78" s="137"/>
      <c r="BOH78" s="137"/>
      <c r="BOI78" s="137"/>
      <c r="BOJ78" s="137"/>
      <c r="BOK78" s="137"/>
      <c r="BOL78" s="137"/>
      <c r="BOM78" s="137"/>
      <c r="BON78" s="137"/>
      <c r="BOO78" s="137"/>
      <c r="BOP78" s="137"/>
      <c r="BOQ78" s="137"/>
      <c r="BOR78" s="137"/>
      <c r="BOS78" s="137"/>
      <c r="BOT78" s="137"/>
      <c r="BOU78" s="137"/>
      <c r="BOV78" s="137"/>
      <c r="BOW78" s="137"/>
      <c r="BOX78" s="137"/>
      <c r="BOY78" s="137"/>
      <c r="BOZ78" s="137"/>
      <c r="BPA78" s="137"/>
      <c r="BPB78" s="137"/>
      <c r="BPC78" s="137"/>
      <c r="BPD78" s="137"/>
      <c r="BPE78" s="137"/>
      <c r="BPF78" s="137"/>
      <c r="BPG78" s="137"/>
      <c r="BPH78" s="137"/>
      <c r="BPI78" s="137"/>
      <c r="BPJ78" s="137"/>
      <c r="BPK78" s="137"/>
      <c r="BPL78" s="137"/>
      <c r="BPM78" s="137"/>
      <c r="BPN78" s="137"/>
      <c r="BPO78" s="137"/>
      <c r="BPP78" s="137"/>
      <c r="BPQ78" s="137"/>
      <c r="BPR78" s="137"/>
      <c r="BPS78" s="137"/>
      <c r="BPT78" s="137"/>
      <c r="BPU78" s="137"/>
      <c r="BPV78" s="137"/>
      <c r="BPW78" s="137"/>
      <c r="BPX78" s="137"/>
      <c r="BPY78" s="137"/>
      <c r="BPZ78" s="137"/>
      <c r="BQA78" s="137"/>
      <c r="BQB78" s="137"/>
      <c r="BQC78" s="137"/>
      <c r="BQD78" s="137"/>
      <c r="BQE78" s="137"/>
      <c r="BQF78" s="137"/>
      <c r="BQG78" s="137"/>
      <c r="BQH78" s="137"/>
      <c r="BQI78" s="137"/>
      <c r="BQJ78" s="137"/>
      <c r="BQK78" s="137"/>
      <c r="BQL78" s="137"/>
      <c r="BQM78" s="137"/>
      <c r="BQN78" s="137"/>
      <c r="BQO78" s="137"/>
      <c r="BQP78" s="137"/>
      <c r="BQQ78" s="137"/>
      <c r="BQR78" s="137"/>
      <c r="BQS78" s="137"/>
      <c r="BQT78" s="137"/>
      <c r="BQU78" s="137"/>
      <c r="BQV78" s="137"/>
      <c r="BQW78" s="137"/>
      <c r="BQX78" s="137"/>
      <c r="BQY78" s="137"/>
      <c r="BQZ78" s="137"/>
      <c r="BRA78" s="137"/>
      <c r="BRB78" s="137"/>
      <c r="BRC78" s="137"/>
      <c r="BRD78" s="137"/>
      <c r="BRE78" s="137"/>
      <c r="BRF78" s="137"/>
      <c r="BRG78" s="137"/>
      <c r="BRH78" s="137"/>
      <c r="BRI78" s="137"/>
      <c r="BRJ78" s="137"/>
      <c r="BRK78" s="137"/>
      <c r="BRL78" s="137"/>
      <c r="BRM78" s="137"/>
      <c r="BRN78" s="137"/>
      <c r="BRO78" s="137"/>
      <c r="BRP78" s="137"/>
      <c r="BRQ78" s="137"/>
      <c r="BRR78" s="137"/>
      <c r="BRS78" s="137"/>
      <c r="BRT78" s="137"/>
      <c r="BRU78" s="137"/>
      <c r="BRV78" s="137"/>
      <c r="BRW78" s="137"/>
      <c r="BRX78" s="137"/>
      <c r="BRY78" s="137"/>
      <c r="BRZ78" s="137"/>
      <c r="BSA78" s="137"/>
      <c r="BSB78" s="137"/>
      <c r="BSC78" s="137"/>
      <c r="BSD78" s="137"/>
      <c r="BSE78" s="137"/>
      <c r="BSF78" s="137"/>
      <c r="BSG78" s="137"/>
      <c r="BSH78" s="137"/>
      <c r="BSI78" s="137"/>
      <c r="BSJ78" s="137"/>
      <c r="BSK78" s="137"/>
      <c r="BSL78" s="137"/>
      <c r="BSM78" s="137"/>
      <c r="BSN78" s="137"/>
      <c r="BSO78" s="137"/>
      <c r="BSP78" s="137"/>
      <c r="BSQ78" s="137"/>
      <c r="BSR78" s="137"/>
      <c r="BSS78" s="137"/>
      <c r="BST78" s="137"/>
      <c r="BSU78" s="137"/>
      <c r="BSV78" s="137"/>
      <c r="BSW78" s="137"/>
      <c r="BSX78" s="137"/>
      <c r="BSY78" s="137"/>
      <c r="BSZ78" s="137"/>
      <c r="BTA78" s="137"/>
      <c r="BTB78" s="137"/>
      <c r="BTC78" s="137"/>
      <c r="BTD78" s="137"/>
      <c r="BTE78" s="137"/>
      <c r="BTF78" s="137"/>
      <c r="BTG78" s="137"/>
      <c r="BTH78" s="137"/>
      <c r="BTI78" s="137"/>
      <c r="BTJ78" s="137"/>
      <c r="BTK78" s="137"/>
      <c r="BTL78" s="137"/>
      <c r="BTM78" s="137"/>
      <c r="BTN78" s="137"/>
      <c r="BTO78" s="137"/>
      <c r="BTP78" s="137"/>
      <c r="BTQ78" s="137"/>
      <c r="BTR78" s="137"/>
      <c r="BTS78" s="137"/>
      <c r="BTT78" s="137"/>
      <c r="BTU78" s="137"/>
      <c r="BTV78" s="137"/>
      <c r="BTW78" s="137"/>
      <c r="BTX78" s="137"/>
      <c r="BTY78" s="137"/>
      <c r="BTZ78" s="137"/>
      <c r="BUA78" s="137"/>
      <c r="BUB78" s="137"/>
      <c r="BUC78" s="137"/>
      <c r="BUD78" s="137"/>
      <c r="BUE78" s="137"/>
      <c r="BUF78" s="137"/>
      <c r="BUG78" s="137"/>
      <c r="BUH78" s="137"/>
      <c r="BUI78" s="137"/>
      <c r="BUJ78" s="137"/>
      <c r="BUK78" s="137"/>
      <c r="BUL78" s="137"/>
      <c r="BUM78" s="137"/>
      <c r="BUN78" s="137"/>
      <c r="BUO78" s="137"/>
      <c r="BUP78" s="137"/>
      <c r="BUQ78" s="137"/>
      <c r="BUR78" s="137"/>
      <c r="BUS78" s="137"/>
      <c r="BUT78" s="137"/>
      <c r="BUU78" s="137"/>
      <c r="BUV78" s="137"/>
      <c r="BUW78" s="137"/>
      <c r="BUX78" s="137"/>
      <c r="BUY78" s="137"/>
      <c r="BUZ78" s="137"/>
      <c r="BVA78" s="137"/>
      <c r="BVB78" s="137"/>
      <c r="BVC78" s="137"/>
      <c r="BVD78" s="137"/>
      <c r="BVE78" s="137"/>
      <c r="BVF78" s="137"/>
      <c r="BVG78" s="137"/>
      <c r="BVH78" s="137"/>
      <c r="BVI78" s="137"/>
      <c r="BVJ78" s="137"/>
      <c r="BVK78" s="137"/>
      <c r="BVL78" s="137"/>
      <c r="BVM78" s="137"/>
      <c r="BVN78" s="137"/>
      <c r="BVO78" s="137"/>
      <c r="BVP78" s="137"/>
      <c r="BVQ78" s="137"/>
      <c r="BVR78" s="137"/>
      <c r="BVS78" s="137"/>
      <c r="BVT78" s="137"/>
      <c r="BVU78" s="137"/>
      <c r="BVV78" s="137"/>
      <c r="BVW78" s="137"/>
      <c r="BVX78" s="137"/>
      <c r="BVY78" s="137"/>
      <c r="BVZ78" s="137"/>
      <c r="BWA78" s="137"/>
      <c r="BWB78" s="137"/>
      <c r="BWC78" s="137"/>
      <c r="BWD78" s="137"/>
      <c r="BWE78" s="137"/>
      <c r="BWF78" s="137"/>
      <c r="BWG78" s="137"/>
      <c r="BWH78" s="137"/>
      <c r="BWI78" s="137"/>
      <c r="BWJ78" s="137"/>
      <c r="BWK78" s="137"/>
      <c r="BWL78" s="137"/>
      <c r="BWM78" s="137"/>
      <c r="BWN78" s="137"/>
      <c r="BWO78" s="137"/>
      <c r="BWP78" s="137"/>
      <c r="BWQ78" s="137"/>
      <c r="BWR78" s="137"/>
      <c r="BWS78" s="137"/>
      <c r="BWT78" s="137"/>
      <c r="BWU78" s="137"/>
      <c r="BWV78" s="137"/>
      <c r="BWW78" s="137"/>
      <c r="BWX78" s="137"/>
      <c r="BWY78" s="137"/>
      <c r="BWZ78" s="137"/>
      <c r="BXA78" s="137"/>
      <c r="BXB78" s="137"/>
      <c r="BXC78" s="137"/>
      <c r="BXD78" s="137"/>
      <c r="BXE78" s="137"/>
      <c r="BXF78" s="137"/>
      <c r="BXG78" s="137"/>
      <c r="BXH78" s="137"/>
      <c r="BXI78" s="137"/>
      <c r="BXJ78" s="137"/>
      <c r="BXK78" s="137"/>
      <c r="BXL78" s="137"/>
      <c r="BXM78" s="137"/>
      <c r="BXN78" s="137"/>
      <c r="BXO78" s="137"/>
      <c r="BXP78" s="137"/>
      <c r="BXQ78" s="137"/>
      <c r="BXR78" s="137"/>
      <c r="BXS78" s="137"/>
      <c r="BXT78" s="137"/>
      <c r="BXU78" s="137"/>
      <c r="BXV78" s="137"/>
      <c r="BXW78" s="137"/>
      <c r="BXX78" s="137"/>
      <c r="BXY78" s="137"/>
      <c r="BXZ78" s="137"/>
      <c r="BYA78" s="137"/>
      <c r="BYB78" s="137"/>
      <c r="BYC78" s="137"/>
      <c r="BYD78" s="137"/>
      <c r="BYE78" s="137"/>
      <c r="BYF78" s="137"/>
      <c r="BYG78" s="137"/>
      <c r="BYH78" s="137"/>
      <c r="BYI78" s="137"/>
      <c r="BYJ78" s="137"/>
      <c r="BYK78" s="137"/>
      <c r="BYL78" s="137"/>
      <c r="BYM78" s="137"/>
      <c r="BYN78" s="137"/>
      <c r="BYO78" s="137"/>
      <c r="BYP78" s="137"/>
      <c r="BYQ78" s="137"/>
      <c r="BYR78" s="137"/>
      <c r="BYS78" s="137"/>
      <c r="BYT78" s="137"/>
      <c r="BYU78" s="137"/>
      <c r="BYV78" s="137"/>
      <c r="BYW78" s="137"/>
      <c r="BYX78" s="137"/>
      <c r="BYY78" s="137"/>
      <c r="BYZ78" s="137"/>
      <c r="BZA78" s="137"/>
      <c r="BZB78" s="137"/>
      <c r="BZC78" s="137"/>
      <c r="BZD78" s="137"/>
      <c r="BZE78" s="137"/>
      <c r="BZF78" s="137"/>
      <c r="BZG78" s="137"/>
      <c r="BZH78" s="137"/>
      <c r="BZI78" s="137"/>
      <c r="BZJ78" s="137"/>
      <c r="BZK78" s="137"/>
      <c r="BZL78" s="137"/>
      <c r="BZM78" s="137"/>
      <c r="BZN78" s="137"/>
      <c r="BZO78" s="137"/>
      <c r="BZP78" s="137"/>
      <c r="BZQ78" s="137"/>
      <c r="BZR78" s="137"/>
      <c r="BZS78" s="137"/>
      <c r="BZT78" s="137"/>
      <c r="BZU78" s="137"/>
      <c r="BZV78" s="137"/>
      <c r="BZW78" s="137"/>
      <c r="BZX78" s="137"/>
      <c r="BZY78" s="137"/>
      <c r="BZZ78" s="137"/>
      <c r="CAA78" s="137"/>
      <c r="CAB78" s="137"/>
      <c r="CAC78" s="137"/>
      <c r="CAD78" s="137"/>
      <c r="CAE78" s="137"/>
      <c r="CAF78" s="137"/>
      <c r="CAG78" s="137"/>
      <c r="CAH78" s="137"/>
      <c r="CAI78" s="137"/>
      <c r="CAJ78" s="137"/>
      <c r="CAK78" s="137"/>
      <c r="CAL78" s="137"/>
      <c r="CAM78" s="137"/>
      <c r="CAN78" s="137"/>
      <c r="CAO78" s="137"/>
      <c r="CAP78" s="137"/>
      <c r="CAQ78" s="137"/>
      <c r="CAR78" s="137"/>
      <c r="CAS78" s="137"/>
      <c r="CAT78" s="137"/>
      <c r="CAU78" s="137"/>
      <c r="CAV78" s="137"/>
      <c r="CAW78" s="137"/>
      <c r="CAX78" s="137"/>
      <c r="CAY78" s="137"/>
      <c r="CAZ78" s="137"/>
      <c r="CBA78" s="137"/>
      <c r="CBB78" s="137"/>
      <c r="CBC78" s="137"/>
      <c r="CBD78" s="137"/>
      <c r="CBE78" s="137"/>
      <c r="CBF78" s="137"/>
      <c r="CBG78" s="137"/>
      <c r="CBH78" s="137"/>
      <c r="CBI78" s="137"/>
      <c r="CBJ78" s="137"/>
      <c r="CBK78" s="137"/>
      <c r="CBL78" s="137"/>
      <c r="CBM78" s="137"/>
      <c r="CBN78" s="137"/>
      <c r="CBO78" s="137"/>
      <c r="CBP78" s="137"/>
      <c r="CBQ78" s="137"/>
      <c r="CBR78" s="137"/>
      <c r="CBS78" s="137"/>
      <c r="CBT78" s="137"/>
      <c r="CBU78" s="137"/>
      <c r="CBV78" s="137"/>
      <c r="CBW78" s="137"/>
      <c r="CBX78" s="137"/>
      <c r="CBY78" s="137"/>
      <c r="CBZ78" s="137"/>
      <c r="CCA78" s="137"/>
      <c r="CCB78" s="137"/>
      <c r="CCC78" s="137"/>
      <c r="CCD78" s="137"/>
      <c r="CCE78" s="137"/>
      <c r="CCF78" s="137"/>
      <c r="CCG78" s="137"/>
      <c r="CCH78" s="137"/>
      <c r="CCI78" s="137"/>
      <c r="CCJ78" s="137"/>
      <c r="CCK78" s="137"/>
      <c r="CCL78" s="137"/>
      <c r="CCM78" s="137"/>
      <c r="CCN78" s="137"/>
      <c r="CCO78" s="137"/>
      <c r="CCP78" s="137"/>
      <c r="CCQ78" s="137"/>
      <c r="CCR78" s="137"/>
      <c r="CCS78" s="137"/>
      <c r="CCT78" s="137"/>
      <c r="CCU78" s="137"/>
      <c r="CCV78" s="137"/>
      <c r="CCW78" s="137"/>
      <c r="CCX78" s="137"/>
      <c r="CCY78" s="137"/>
      <c r="CCZ78" s="137"/>
      <c r="CDA78" s="137"/>
      <c r="CDB78" s="137"/>
      <c r="CDC78" s="137"/>
      <c r="CDD78" s="137"/>
      <c r="CDE78" s="137"/>
      <c r="CDF78" s="137"/>
      <c r="CDG78" s="137"/>
      <c r="CDH78" s="137"/>
      <c r="CDI78" s="137"/>
      <c r="CDJ78" s="137"/>
      <c r="CDK78" s="137"/>
      <c r="CDL78" s="137"/>
      <c r="CDM78" s="137"/>
      <c r="CDN78" s="137"/>
      <c r="CDO78" s="137"/>
      <c r="CDP78" s="137"/>
      <c r="CDQ78" s="137"/>
      <c r="CDR78" s="137"/>
      <c r="CDS78" s="137"/>
      <c r="CDT78" s="137"/>
      <c r="CDU78" s="137"/>
      <c r="CDV78" s="137"/>
      <c r="CDW78" s="137"/>
      <c r="CDX78" s="137"/>
      <c r="CDY78" s="137"/>
      <c r="CDZ78" s="137"/>
      <c r="CEA78" s="137"/>
      <c r="CEB78" s="137"/>
      <c r="CEC78" s="137"/>
      <c r="CED78" s="137"/>
      <c r="CEE78" s="137"/>
      <c r="CEF78" s="137"/>
      <c r="CEG78" s="137"/>
      <c r="CEH78" s="137"/>
      <c r="CEI78" s="137"/>
      <c r="CEJ78" s="137"/>
      <c r="CEK78" s="137"/>
      <c r="CEL78" s="137"/>
      <c r="CEM78" s="137"/>
      <c r="CEN78" s="137"/>
      <c r="CEO78" s="137"/>
      <c r="CEP78" s="137"/>
      <c r="CEQ78" s="137"/>
      <c r="CER78" s="137"/>
      <c r="CES78" s="137"/>
      <c r="CET78" s="137"/>
      <c r="CEU78" s="137"/>
      <c r="CEV78" s="137"/>
      <c r="CEW78" s="137"/>
      <c r="CEX78" s="137"/>
      <c r="CEY78" s="137"/>
      <c r="CEZ78" s="137"/>
      <c r="CFA78" s="137"/>
      <c r="CFB78" s="137"/>
      <c r="CFC78" s="137"/>
      <c r="CFD78" s="137"/>
      <c r="CFE78" s="137"/>
      <c r="CFF78" s="137"/>
      <c r="CFG78" s="137"/>
      <c r="CFH78" s="137"/>
      <c r="CFI78" s="137"/>
      <c r="CFJ78" s="137"/>
      <c r="CFK78" s="137"/>
      <c r="CFL78" s="137"/>
      <c r="CFM78" s="137"/>
      <c r="CFN78" s="137"/>
      <c r="CFO78" s="137"/>
      <c r="CFP78" s="137"/>
      <c r="CFQ78" s="137"/>
      <c r="CFR78" s="137"/>
      <c r="CFS78" s="137"/>
      <c r="CFT78" s="137"/>
      <c r="CFU78" s="137"/>
      <c r="CFV78" s="137"/>
      <c r="CFW78" s="137"/>
      <c r="CFX78" s="137"/>
      <c r="CFY78" s="137"/>
      <c r="CFZ78" s="137"/>
      <c r="CGA78" s="137"/>
      <c r="CGB78" s="137"/>
      <c r="CGC78" s="137"/>
      <c r="CGD78" s="137"/>
      <c r="CGE78" s="137"/>
      <c r="CGF78" s="137"/>
      <c r="CGG78" s="137"/>
      <c r="CGH78" s="137"/>
      <c r="CGI78" s="137"/>
      <c r="CGJ78" s="137"/>
      <c r="CGK78" s="137"/>
      <c r="CGL78" s="137"/>
      <c r="CGM78" s="137"/>
      <c r="CGN78" s="137"/>
      <c r="CGO78" s="137"/>
      <c r="CGP78" s="137"/>
      <c r="CGQ78" s="137"/>
      <c r="CGR78" s="137"/>
      <c r="CGS78" s="137"/>
      <c r="CGT78" s="137"/>
      <c r="CGU78" s="137"/>
      <c r="CGV78" s="137"/>
      <c r="CGW78" s="137"/>
      <c r="CGX78" s="137"/>
      <c r="CGY78" s="137"/>
      <c r="CGZ78" s="137"/>
      <c r="CHA78" s="137"/>
      <c r="CHB78" s="137"/>
      <c r="CHC78" s="137"/>
      <c r="CHD78" s="137"/>
      <c r="CHE78" s="137"/>
      <c r="CHF78" s="137"/>
      <c r="CHG78" s="137"/>
      <c r="CHH78" s="137"/>
      <c r="CHI78" s="137"/>
      <c r="CHJ78" s="137"/>
      <c r="CHK78" s="137"/>
      <c r="CHL78" s="137"/>
      <c r="CHM78" s="137"/>
      <c r="CHN78" s="137"/>
      <c r="CHO78" s="137"/>
      <c r="CHP78" s="137"/>
      <c r="CHQ78" s="137"/>
      <c r="CHR78" s="137"/>
      <c r="CHS78" s="137"/>
      <c r="CHT78" s="137"/>
      <c r="CHU78" s="137"/>
      <c r="CHV78" s="137"/>
      <c r="CHW78" s="137"/>
      <c r="CHX78" s="137"/>
      <c r="CHY78" s="137"/>
      <c r="CHZ78" s="137"/>
      <c r="CIA78" s="137"/>
      <c r="CIB78" s="137"/>
      <c r="CIC78" s="137"/>
      <c r="CID78" s="137"/>
      <c r="CIE78" s="137"/>
      <c r="CIF78" s="137"/>
      <c r="CIG78" s="137"/>
      <c r="CIH78" s="137"/>
      <c r="CII78" s="137"/>
      <c r="CIJ78" s="137"/>
      <c r="CIK78" s="137"/>
      <c r="CIL78" s="137"/>
      <c r="CIM78" s="137"/>
      <c r="CIN78" s="137"/>
      <c r="CIO78" s="137"/>
      <c r="CIP78" s="137"/>
      <c r="CIQ78" s="137"/>
      <c r="CIR78" s="137"/>
      <c r="CIS78" s="137"/>
      <c r="CIT78" s="137"/>
      <c r="CIU78" s="137"/>
      <c r="CIV78" s="137"/>
      <c r="CIW78" s="137"/>
      <c r="CIX78" s="137"/>
      <c r="CIY78" s="137"/>
      <c r="CIZ78" s="137"/>
      <c r="CJA78" s="137"/>
      <c r="CJB78" s="137"/>
      <c r="CJC78" s="137"/>
      <c r="CJD78" s="137"/>
      <c r="CJE78" s="137"/>
      <c r="CJF78" s="137"/>
      <c r="CJG78" s="137"/>
      <c r="CJH78" s="137"/>
      <c r="CJI78" s="137"/>
      <c r="CJJ78" s="137"/>
      <c r="CJK78" s="137"/>
      <c r="CJL78" s="137"/>
      <c r="CJM78" s="137"/>
      <c r="CJN78" s="137"/>
      <c r="CJO78" s="137"/>
      <c r="CJP78" s="137"/>
      <c r="CJQ78" s="137"/>
      <c r="CJR78" s="137"/>
      <c r="CJS78" s="137"/>
      <c r="CJT78" s="137"/>
      <c r="CJU78" s="137"/>
      <c r="CJV78" s="137"/>
      <c r="CJW78" s="137"/>
      <c r="CJX78" s="137"/>
      <c r="CJY78" s="137"/>
      <c r="CJZ78" s="137"/>
      <c r="CKA78" s="137"/>
      <c r="CKB78" s="137"/>
      <c r="CKC78" s="137"/>
      <c r="CKD78" s="137"/>
      <c r="CKE78" s="137"/>
      <c r="CKF78" s="137"/>
      <c r="CKG78" s="137"/>
      <c r="CKH78" s="137"/>
      <c r="CKI78" s="137"/>
      <c r="CKJ78" s="137"/>
      <c r="CKK78" s="137"/>
      <c r="CKL78" s="137"/>
      <c r="CKM78" s="137"/>
      <c r="CKN78" s="137"/>
      <c r="CKO78" s="137"/>
      <c r="CKP78" s="137"/>
      <c r="CKQ78" s="137"/>
      <c r="CKR78" s="137"/>
      <c r="CKS78" s="137"/>
      <c r="CKT78" s="137"/>
      <c r="CKU78" s="137"/>
      <c r="CKV78" s="137"/>
      <c r="CKW78" s="137"/>
      <c r="CKX78" s="137"/>
      <c r="CKY78" s="137"/>
      <c r="CKZ78" s="137"/>
      <c r="CLA78" s="137"/>
      <c r="CLB78" s="137"/>
      <c r="CLC78" s="137"/>
      <c r="CLD78" s="137"/>
      <c r="CLE78" s="137"/>
      <c r="CLF78" s="137"/>
      <c r="CLG78" s="137"/>
      <c r="CLH78" s="137"/>
      <c r="CLI78" s="137"/>
      <c r="CLJ78" s="137"/>
      <c r="CLK78" s="137"/>
      <c r="CLL78" s="137"/>
      <c r="CLM78" s="137"/>
      <c r="CLN78" s="137"/>
      <c r="CLO78" s="137"/>
      <c r="CLP78" s="137"/>
      <c r="CLQ78" s="137"/>
      <c r="CLR78" s="137"/>
      <c r="CLS78" s="137"/>
      <c r="CLT78" s="137"/>
      <c r="CLU78" s="137"/>
      <c r="CLV78" s="137"/>
      <c r="CLW78" s="137"/>
      <c r="CLX78" s="137"/>
      <c r="CLY78" s="137"/>
      <c r="CLZ78" s="137"/>
      <c r="CMA78" s="137"/>
      <c r="CMB78" s="137"/>
      <c r="CMC78" s="137"/>
      <c r="CMD78" s="137"/>
      <c r="CME78" s="137"/>
      <c r="CMF78" s="137"/>
      <c r="CMG78" s="137"/>
      <c r="CMH78" s="137"/>
      <c r="CMI78" s="137"/>
      <c r="CMJ78" s="137"/>
      <c r="CMK78" s="137"/>
      <c r="CML78" s="137"/>
      <c r="CMM78" s="137"/>
      <c r="CMN78" s="137"/>
      <c r="CMO78" s="137"/>
      <c r="CMP78" s="137"/>
      <c r="CMQ78" s="137"/>
      <c r="CMR78" s="137"/>
      <c r="CMS78" s="137"/>
      <c r="CMT78" s="137"/>
      <c r="CMU78" s="137"/>
      <c r="CMV78" s="137"/>
      <c r="CMW78" s="137"/>
      <c r="CMX78" s="137"/>
      <c r="CMY78" s="137"/>
      <c r="CMZ78" s="137"/>
      <c r="CNA78" s="137"/>
      <c r="CNB78" s="137"/>
      <c r="CNC78" s="137"/>
      <c r="CND78" s="137"/>
      <c r="CNE78" s="137"/>
      <c r="CNF78" s="137"/>
      <c r="CNG78" s="137"/>
      <c r="CNH78" s="137"/>
      <c r="CNI78" s="137"/>
      <c r="CNJ78" s="137"/>
      <c r="CNK78" s="137"/>
      <c r="CNL78" s="137"/>
      <c r="CNM78" s="137"/>
      <c r="CNN78" s="137"/>
      <c r="CNO78" s="137"/>
      <c r="CNP78" s="137"/>
      <c r="CNQ78" s="137"/>
      <c r="CNR78" s="137"/>
      <c r="CNS78" s="137"/>
      <c r="CNT78" s="137"/>
      <c r="CNU78" s="137"/>
      <c r="CNV78" s="137"/>
      <c r="CNW78" s="137"/>
      <c r="CNX78" s="137"/>
      <c r="CNY78" s="137"/>
      <c r="CNZ78" s="137"/>
      <c r="COA78" s="137"/>
      <c r="COB78" s="137"/>
      <c r="COC78" s="137"/>
      <c r="COD78" s="137"/>
      <c r="COE78" s="137"/>
      <c r="COF78" s="137"/>
      <c r="COG78" s="137"/>
      <c r="COH78" s="137"/>
      <c r="COI78" s="137"/>
      <c r="COJ78" s="137"/>
      <c r="COK78" s="137"/>
      <c r="COL78" s="137"/>
      <c r="COM78" s="137"/>
      <c r="CON78" s="137"/>
      <c r="COO78" s="137"/>
      <c r="COP78" s="137"/>
      <c r="COQ78" s="137"/>
      <c r="COR78" s="137"/>
      <c r="COS78" s="137"/>
      <c r="COT78" s="137"/>
      <c r="COU78" s="137"/>
      <c r="COV78" s="137"/>
      <c r="COW78" s="137"/>
      <c r="COX78" s="137"/>
      <c r="COY78" s="137"/>
      <c r="COZ78" s="137"/>
      <c r="CPA78" s="137"/>
      <c r="CPB78" s="137"/>
      <c r="CPC78" s="137"/>
      <c r="CPD78" s="137"/>
      <c r="CPE78" s="137"/>
      <c r="CPF78" s="137"/>
      <c r="CPG78" s="137"/>
      <c r="CPH78" s="137"/>
      <c r="CPI78" s="137"/>
      <c r="CPJ78" s="137"/>
      <c r="CPK78" s="137"/>
      <c r="CPL78" s="137"/>
      <c r="CPM78" s="137"/>
      <c r="CPN78" s="137"/>
      <c r="CPO78" s="137"/>
      <c r="CPP78" s="137"/>
      <c r="CPQ78" s="137"/>
      <c r="CPR78" s="137"/>
      <c r="CPS78" s="137"/>
      <c r="CPT78" s="137"/>
      <c r="CPU78" s="137"/>
      <c r="CPV78" s="137"/>
      <c r="CPW78" s="137"/>
      <c r="CPX78" s="137"/>
      <c r="CPY78" s="137"/>
      <c r="CPZ78" s="137"/>
      <c r="CQA78" s="137"/>
      <c r="CQB78" s="137"/>
      <c r="CQC78" s="137"/>
      <c r="CQD78" s="137"/>
      <c r="CQE78" s="137"/>
      <c r="CQF78" s="137"/>
      <c r="CQG78" s="137"/>
      <c r="CQH78" s="137"/>
      <c r="CQI78" s="137"/>
      <c r="CQJ78" s="137"/>
      <c r="CQK78" s="137"/>
      <c r="CQL78" s="137"/>
      <c r="CQM78" s="137"/>
      <c r="CQN78" s="137"/>
      <c r="CQO78" s="137"/>
      <c r="CQP78" s="137"/>
      <c r="CQQ78" s="137"/>
      <c r="CQR78" s="137"/>
      <c r="CQS78" s="137"/>
      <c r="CQT78" s="137"/>
      <c r="CQU78" s="137"/>
      <c r="CQV78" s="137"/>
      <c r="CQW78" s="137"/>
      <c r="CQX78" s="137"/>
      <c r="CQY78" s="137"/>
      <c r="CQZ78" s="137"/>
      <c r="CRA78" s="137"/>
      <c r="CRB78" s="137"/>
      <c r="CRC78" s="137"/>
      <c r="CRD78" s="137"/>
      <c r="CRE78" s="137"/>
      <c r="CRF78" s="137"/>
      <c r="CRG78" s="137"/>
      <c r="CRH78" s="137"/>
      <c r="CRI78" s="137"/>
      <c r="CRJ78" s="137"/>
      <c r="CRK78" s="137"/>
      <c r="CRL78" s="137"/>
      <c r="CRM78" s="137"/>
      <c r="CRN78" s="137"/>
      <c r="CRO78" s="137"/>
      <c r="CRP78" s="137"/>
      <c r="CRQ78" s="137"/>
      <c r="CRR78" s="137"/>
      <c r="CRS78" s="137"/>
      <c r="CRT78" s="137"/>
      <c r="CRU78" s="137"/>
      <c r="CRV78" s="137"/>
      <c r="CRW78" s="137"/>
      <c r="CRX78" s="137"/>
      <c r="CRY78" s="137"/>
      <c r="CRZ78" s="137"/>
      <c r="CSA78" s="137"/>
      <c r="CSB78" s="137"/>
      <c r="CSC78" s="137"/>
      <c r="CSD78" s="137"/>
      <c r="CSE78" s="137"/>
      <c r="CSF78" s="137"/>
      <c r="CSG78" s="137"/>
      <c r="CSH78" s="137"/>
      <c r="CSI78" s="137"/>
      <c r="CSJ78" s="137"/>
      <c r="CSK78" s="137"/>
      <c r="CSL78" s="137"/>
      <c r="CSM78" s="137"/>
      <c r="CSN78" s="137"/>
      <c r="CSO78" s="137"/>
      <c r="CSP78" s="137"/>
      <c r="CSQ78" s="137"/>
      <c r="CSR78" s="137"/>
      <c r="CSS78" s="137"/>
      <c r="CST78" s="137"/>
      <c r="CSU78" s="137"/>
      <c r="CSV78" s="137"/>
      <c r="CSW78" s="137"/>
      <c r="CSX78" s="137"/>
      <c r="CSY78" s="137"/>
      <c r="CSZ78" s="137"/>
      <c r="CTA78" s="137"/>
      <c r="CTB78" s="137"/>
      <c r="CTC78" s="137"/>
      <c r="CTD78" s="137"/>
      <c r="CTE78" s="137"/>
      <c r="CTF78" s="137"/>
      <c r="CTG78" s="137"/>
      <c r="CTH78" s="137"/>
      <c r="CTI78" s="137"/>
      <c r="CTJ78" s="137"/>
      <c r="CTK78" s="137"/>
      <c r="CTL78" s="137"/>
      <c r="CTM78" s="137"/>
      <c r="CTN78" s="137"/>
      <c r="CTO78" s="137"/>
      <c r="CTP78" s="137"/>
      <c r="CTQ78" s="137"/>
      <c r="CTR78" s="137"/>
      <c r="CTS78" s="137"/>
      <c r="CTT78" s="137"/>
      <c r="CTU78" s="137"/>
      <c r="CTV78" s="137"/>
      <c r="CTW78" s="137"/>
      <c r="CTX78" s="137"/>
      <c r="CTY78" s="137"/>
      <c r="CTZ78" s="137"/>
      <c r="CUA78" s="137"/>
      <c r="CUB78" s="137"/>
      <c r="CUC78" s="137"/>
      <c r="CUD78" s="137"/>
      <c r="CUE78" s="137"/>
      <c r="CUF78" s="137"/>
      <c r="CUG78" s="137"/>
      <c r="CUH78" s="137"/>
      <c r="CUI78" s="137"/>
      <c r="CUJ78" s="137"/>
      <c r="CUK78" s="137"/>
      <c r="CUL78" s="137"/>
      <c r="CUM78" s="137"/>
      <c r="CUN78" s="137"/>
      <c r="CUO78" s="137"/>
      <c r="CUP78" s="137"/>
      <c r="CUQ78" s="137"/>
      <c r="CUR78" s="137"/>
      <c r="CUS78" s="137"/>
      <c r="CUT78" s="137"/>
      <c r="CUU78" s="137"/>
      <c r="CUV78" s="137"/>
      <c r="CUW78" s="137"/>
      <c r="CUX78" s="137"/>
      <c r="CUY78" s="137"/>
      <c r="CUZ78" s="137"/>
      <c r="CVA78" s="137"/>
      <c r="CVB78" s="137"/>
      <c r="CVC78" s="137"/>
      <c r="CVD78" s="137"/>
      <c r="CVE78" s="137"/>
      <c r="CVF78" s="137"/>
      <c r="CVG78" s="137"/>
      <c r="CVH78" s="137"/>
      <c r="CVI78" s="137"/>
      <c r="CVJ78" s="137"/>
      <c r="CVK78" s="137"/>
      <c r="CVL78" s="137"/>
      <c r="CVM78" s="137"/>
      <c r="CVN78" s="137"/>
      <c r="CVO78" s="137"/>
      <c r="CVP78" s="137"/>
      <c r="CVQ78" s="137"/>
      <c r="CVR78" s="137"/>
      <c r="CVS78" s="137"/>
      <c r="CVT78" s="137"/>
      <c r="CVU78" s="137"/>
      <c r="CVV78" s="137"/>
      <c r="CVW78" s="137"/>
      <c r="CVX78" s="137"/>
      <c r="CVY78" s="137"/>
      <c r="CVZ78" s="137"/>
      <c r="CWA78" s="137"/>
      <c r="CWB78" s="137"/>
      <c r="CWC78" s="137"/>
      <c r="CWD78" s="137"/>
      <c r="CWE78" s="137"/>
      <c r="CWF78" s="137"/>
      <c r="CWG78" s="137"/>
      <c r="CWH78" s="137"/>
      <c r="CWI78" s="137"/>
      <c r="CWJ78" s="137"/>
      <c r="CWK78" s="137"/>
      <c r="CWL78" s="137"/>
      <c r="CWM78" s="137"/>
      <c r="CWN78" s="137"/>
      <c r="CWO78" s="137"/>
      <c r="CWP78" s="137"/>
      <c r="CWQ78" s="137"/>
      <c r="CWR78" s="137"/>
      <c r="CWS78" s="137"/>
      <c r="CWT78" s="137"/>
      <c r="CWU78" s="137"/>
      <c r="CWV78" s="137"/>
      <c r="CWW78" s="137"/>
      <c r="CWX78" s="137"/>
      <c r="CWY78" s="137"/>
      <c r="CWZ78" s="137"/>
      <c r="CXA78" s="137"/>
      <c r="CXB78" s="137"/>
      <c r="CXC78" s="137"/>
      <c r="CXD78" s="137"/>
      <c r="CXE78" s="137"/>
      <c r="CXF78" s="137"/>
      <c r="CXG78" s="137"/>
      <c r="CXH78" s="137"/>
      <c r="CXI78" s="137"/>
      <c r="CXJ78" s="137"/>
      <c r="CXK78" s="137"/>
      <c r="CXL78" s="137"/>
      <c r="CXM78" s="137"/>
      <c r="CXN78" s="137"/>
      <c r="CXO78" s="137"/>
      <c r="CXP78" s="137"/>
      <c r="CXQ78" s="137"/>
      <c r="CXR78" s="137"/>
      <c r="CXS78" s="137"/>
      <c r="CXT78" s="137"/>
      <c r="CXU78" s="137"/>
      <c r="CXV78" s="137"/>
      <c r="CXW78" s="137"/>
      <c r="CXX78" s="137"/>
      <c r="CXY78" s="137"/>
      <c r="CXZ78" s="137"/>
      <c r="CYA78" s="137"/>
      <c r="CYB78" s="137"/>
      <c r="CYC78" s="137"/>
      <c r="CYD78" s="137"/>
      <c r="CYE78" s="137"/>
      <c r="CYF78" s="137"/>
      <c r="CYG78" s="137"/>
      <c r="CYH78" s="137"/>
      <c r="CYI78" s="137"/>
      <c r="CYJ78" s="137"/>
      <c r="CYK78" s="137"/>
      <c r="CYL78" s="137"/>
      <c r="CYM78" s="137"/>
      <c r="CYN78" s="137"/>
      <c r="CYO78" s="137"/>
      <c r="CYP78" s="137"/>
      <c r="CYQ78" s="137"/>
      <c r="CYR78" s="137"/>
      <c r="CYS78" s="137"/>
      <c r="CYT78" s="137"/>
      <c r="CYU78" s="137"/>
      <c r="CYV78" s="137"/>
      <c r="CYW78" s="137"/>
      <c r="CYX78" s="137"/>
      <c r="CYY78" s="137"/>
      <c r="CYZ78" s="137"/>
      <c r="CZA78" s="137"/>
      <c r="CZB78" s="137"/>
      <c r="CZC78" s="137"/>
      <c r="CZD78" s="137"/>
      <c r="CZE78" s="137"/>
      <c r="CZF78" s="137"/>
      <c r="CZG78" s="137"/>
      <c r="CZH78" s="137"/>
      <c r="CZI78" s="137"/>
      <c r="CZJ78" s="137"/>
      <c r="CZK78" s="137"/>
      <c r="CZL78" s="137"/>
      <c r="CZM78" s="137"/>
      <c r="CZN78" s="137"/>
      <c r="CZO78" s="137"/>
      <c r="CZP78" s="137"/>
      <c r="CZQ78" s="137"/>
      <c r="CZR78" s="137"/>
      <c r="CZS78" s="137"/>
      <c r="CZT78" s="137"/>
      <c r="CZU78" s="137"/>
      <c r="CZV78" s="137"/>
      <c r="CZW78" s="137"/>
      <c r="CZX78" s="137"/>
      <c r="CZY78" s="137"/>
      <c r="CZZ78" s="137"/>
      <c r="DAA78" s="137"/>
      <c r="DAB78" s="137"/>
      <c r="DAC78" s="137"/>
      <c r="DAD78" s="137"/>
      <c r="DAE78" s="137"/>
      <c r="DAF78" s="137"/>
      <c r="DAG78" s="137"/>
      <c r="DAH78" s="137"/>
      <c r="DAI78" s="137"/>
      <c r="DAJ78" s="137"/>
      <c r="DAK78" s="137"/>
      <c r="DAL78" s="137"/>
      <c r="DAM78" s="137"/>
      <c r="DAN78" s="137"/>
      <c r="DAO78" s="137"/>
      <c r="DAP78" s="137"/>
      <c r="DAQ78" s="137"/>
      <c r="DAR78" s="137"/>
      <c r="DAS78" s="137"/>
      <c r="DAT78" s="137"/>
      <c r="DAU78" s="137"/>
      <c r="DAV78" s="137"/>
      <c r="DAW78" s="137"/>
      <c r="DAX78" s="137"/>
      <c r="DAY78" s="137"/>
      <c r="DAZ78" s="137"/>
      <c r="DBA78" s="137"/>
      <c r="DBB78" s="137"/>
      <c r="DBC78" s="137"/>
      <c r="DBD78" s="137"/>
      <c r="DBE78" s="137"/>
      <c r="DBF78" s="137"/>
      <c r="DBG78" s="137"/>
      <c r="DBH78" s="137"/>
      <c r="DBI78" s="137"/>
      <c r="DBJ78" s="137"/>
      <c r="DBK78" s="137"/>
      <c r="DBL78" s="137"/>
      <c r="DBM78" s="137"/>
      <c r="DBN78" s="137"/>
      <c r="DBO78" s="137"/>
      <c r="DBP78" s="137"/>
      <c r="DBQ78" s="137"/>
      <c r="DBR78" s="137"/>
      <c r="DBS78" s="137"/>
      <c r="DBT78" s="137"/>
      <c r="DBU78" s="137"/>
      <c r="DBV78" s="137"/>
      <c r="DBW78" s="137"/>
      <c r="DBX78" s="137"/>
      <c r="DBY78" s="137"/>
      <c r="DBZ78" s="137"/>
      <c r="DCA78" s="137"/>
      <c r="DCB78" s="137"/>
      <c r="DCC78" s="137"/>
      <c r="DCD78" s="137"/>
      <c r="DCE78" s="137"/>
      <c r="DCF78" s="137"/>
      <c r="DCG78" s="137"/>
      <c r="DCH78" s="137"/>
      <c r="DCI78" s="137"/>
      <c r="DCJ78" s="137"/>
      <c r="DCK78" s="137"/>
      <c r="DCL78" s="137"/>
      <c r="DCM78" s="137"/>
      <c r="DCN78" s="137"/>
      <c r="DCO78" s="137"/>
      <c r="DCP78" s="137"/>
      <c r="DCQ78" s="137"/>
      <c r="DCR78" s="137"/>
      <c r="DCS78" s="137"/>
      <c r="DCT78" s="137"/>
      <c r="DCU78" s="137"/>
      <c r="DCV78" s="137"/>
      <c r="DCW78" s="137"/>
      <c r="DCX78" s="137"/>
      <c r="DCY78" s="137"/>
      <c r="DCZ78" s="137"/>
      <c r="DDA78" s="137"/>
      <c r="DDB78" s="137"/>
      <c r="DDC78" s="137"/>
      <c r="DDD78" s="137"/>
      <c r="DDE78" s="137"/>
      <c r="DDF78" s="137"/>
      <c r="DDG78" s="137"/>
      <c r="DDH78" s="137"/>
      <c r="DDI78" s="137"/>
      <c r="DDJ78" s="137"/>
      <c r="DDK78" s="137"/>
      <c r="DDL78" s="137"/>
      <c r="DDM78" s="137"/>
      <c r="DDN78" s="137"/>
      <c r="DDO78" s="137"/>
      <c r="DDP78" s="137"/>
      <c r="DDQ78" s="137"/>
      <c r="DDR78" s="137"/>
      <c r="DDS78" s="137"/>
      <c r="DDT78" s="137"/>
      <c r="DDU78" s="137"/>
      <c r="DDV78" s="137"/>
      <c r="DDW78" s="137"/>
      <c r="DDX78" s="137"/>
      <c r="DDY78" s="137"/>
      <c r="DDZ78" s="137"/>
      <c r="DEA78" s="137"/>
      <c r="DEB78" s="137"/>
      <c r="DEC78" s="137"/>
      <c r="DED78" s="137"/>
      <c r="DEE78" s="137"/>
      <c r="DEF78" s="137"/>
      <c r="DEG78" s="137"/>
      <c r="DEH78" s="137"/>
      <c r="DEI78" s="137"/>
      <c r="DEJ78" s="137"/>
      <c r="DEK78" s="137"/>
      <c r="DEL78" s="137"/>
      <c r="DEM78" s="137"/>
      <c r="DEN78" s="137"/>
      <c r="DEO78" s="137"/>
      <c r="DEP78" s="137"/>
      <c r="DEQ78" s="137"/>
      <c r="DER78" s="137"/>
      <c r="DES78" s="137"/>
      <c r="DET78" s="137"/>
      <c r="DEU78" s="137"/>
      <c r="DEV78" s="137"/>
      <c r="DEW78" s="137"/>
      <c r="DEX78" s="137"/>
      <c r="DEY78" s="137"/>
      <c r="DEZ78" s="137"/>
      <c r="DFA78" s="137"/>
      <c r="DFB78" s="137"/>
      <c r="DFC78" s="137"/>
      <c r="DFD78" s="137"/>
      <c r="DFE78" s="137"/>
      <c r="DFF78" s="137"/>
      <c r="DFG78" s="137"/>
      <c r="DFH78" s="137"/>
      <c r="DFI78" s="137"/>
      <c r="DFJ78" s="137"/>
      <c r="DFK78" s="137"/>
      <c r="DFL78" s="137"/>
      <c r="DFM78" s="137"/>
      <c r="DFN78" s="137"/>
      <c r="DFO78" s="137"/>
      <c r="DFP78" s="137"/>
      <c r="DFQ78" s="137"/>
      <c r="DFR78" s="137"/>
      <c r="DFS78" s="137"/>
      <c r="DFT78" s="137"/>
      <c r="DFU78" s="137"/>
      <c r="DFV78" s="137"/>
      <c r="DFW78" s="137"/>
      <c r="DFX78" s="137"/>
      <c r="DFY78" s="137"/>
      <c r="DFZ78" s="137"/>
      <c r="DGA78" s="137"/>
      <c r="DGB78" s="137"/>
      <c r="DGC78" s="137"/>
      <c r="DGD78" s="137"/>
      <c r="DGE78" s="137"/>
      <c r="DGF78" s="137"/>
      <c r="DGG78" s="137"/>
      <c r="DGH78" s="137"/>
      <c r="DGI78" s="137"/>
      <c r="DGJ78" s="137"/>
      <c r="DGK78" s="137"/>
      <c r="DGL78" s="137"/>
      <c r="DGM78" s="137"/>
      <c r="DGN78" s="137"/>
      <c r="DGO78" s="137"/>
      <c r="DGP78" s="137"/>
      <c r="DGQ78" s="137"/>
      <c r="DGR78" s="137"/>
      <c r="DGS78" s="137"/>
      <c r="DGT78" s="137"/>
      <c r="DGU78" s="137"/>
      <c r="DGV78" s="137"/>
      <c r="DGW78" s="137"/>
      <c r="DGX78" s="137"/>
      <c r="DGY78" s="137"/>
      <c r="DGZ78" s="137"/>
      <c r="DHA78" s="137"/>
      <c r="DHB78" s="137"/>
      <c r="DHC78" s="137"/>
      <c r="DHD78" s="137"/>
      <c r="DHE78" s="137"/>
      <c r="DHF78" s="137"/>
      <c r="DHG78" s="137"/>
      <c r="DHH78" s="137"/>
      <c r="DHI78" s="137"/>
      <c r="DHJ78" s="137"/>
      <c r="DHK78" s="137"/>
      <c r="DHL78" s="137"/>
      <c r="DHM78" s="137"/>
      <c r="DHN78" s="137"/>
      <c r="DHO78" s="137"/>
      <c r="DHP78" s="137"/>
      <c r="DHQ78" s="137"/>
      <c r="DHR78" s="137"/>
      <c r="DHS78" s="137"/>
      <c r="DHT78" s="137"/>
      <c r="DHU78" s="137"/>
      <c r="DHV78" s="137"/>
      <c r="DHW78" s="137"/>
      <c r="DHX78" s="137"/>
      <c r="DHY78" s="137"/>
      <c r="DHZ78" s="137"/>
      <c r="DIA78" s="137"/>
      <c r="DIB78" s="137"/>
      <c r="DIC78" s="137"/>
      <c r="DID78" s="137"/>
      <c r="DIE78" s="137"/>
      <c r="DIF78" s="137"/>
      <c r="DIG78" s="137"/>
      <c r="DIH78" s="137"/>
      <c r="DII78" s="137"/>
      <c r="DIJ78" s="137"/>
      <c r="DIK78" s="137"/>
      <c r="DIL78" s="137"/>
      <c r="DIM78" s="137"/>
      <c r="DIN78" s="137"/>
      <c r="DIO78" s="137"/>
      <c r="DIP78" s="137"/>
      <c r="DIQ78" s="137"/>
      <c r="DIR78" s="137"/>
      <c r="DIS78" s="137"/>
      <c r="DIT78" s="137"/>
      <c r="DIU78" s="137"/>
      <c r="DIV78" s="137"/>
      <c r="DIW78" s="137"/>
      <c r="DIX78" s="137"/>
      <c r="DIY78" s="137"/>
      <c r="DIZ78" s="137"/>
      <c r="DJA78" s="137"/>
      <c r="DJB78" s="137"/>
      <c r="DJC78" s="137"/>
      <c r="DJD78" s="137"/>
      <c r="DJE78" s="137"/>
      <c r="DJF78" s="137"/>
      <c r="DJG78" s="137"/>
      <c r="DJH78" s="137"/>
      <c r="DJI78" s="137"/>
      <c r="DJJ78" s="137"/>
      <c r="DJK78" s="137"/>
      <c r="DJL78" s="137"/>
      <c r="DJM78" s="137"/>
      <c r="DJN78" s="137"/>
      <c r="DJO78" s="137"/>
      <c r="DJP78" s="137"/>
      <c r="DJQ78" s="137"/>
      <c r="DJR78" s="137"/>
      <c r="DJS78" s="137"/>
      <c r="DJT78" s="137"/>
      <c r="DJU78" s="137"/>
      <c r="DJV78" s="137"/>
      <c r="DJW78" s="137"/>
      <c r="DJX78" s="137"/>
      <c r="DJY78" s="137"/>
      <c r="DJZ78" s="137"/>
      <c r="DKA78" s="137"/>
      <c r="DKB78" s="137"/>
      <c r="DKC78" s="137"/>
      <c r="DKD78" s="137"/>
      <c r="DKE78" s="137"/>
      <c r="DKF78" s="137"/>
      <c r="DKG78" s="137"/>
      <c r="DKH78" s="137"/>
      <c r="DKI78" s="137"/>
      <c r="DKJ78" s="137"/>
      <c r="DKK78" s="137"/>
      <c r="DKL78" s="137"/>
      <c r="DKM78" s="137"/>
      <c r="DKN78" s="137"/>
      <c r="DKO78" s="137"/>
      <c r="DKP78" s="137"/>
      <c r="DKQ78" s="137"/>
      <c r="DKR78" s="137"/>
      <c r="DKS78" s="137"/>
      <c r="DKT78" s="137"/>
      <c r="DKU78" s="137"/>
      <c r="DKV78" s="137"/>
      <c r="DKW78" s="137"/>
      <c r="DKX78" s="137"/>
      <c r="DKY78" s="137"/>
      <c r="DKZ78" s="137"/>
      <c r="DLA78" s="137"/>
      <c r="DLB78" s="137"/>
      <c r="DLC78" s="137"/>
      <c r="DLD78" s="137"/>
      <c r="DLE78" s="137"/>
      <c r="DLF78" s="137"/>
      <c r="DLG78" s="137"/>
      <c r="DLH78" s="137"/>
      <c r="DLI78" s="137"/>
      <c r="DLJ78" s="137"/>
      <c r="DLK78" s="137"/>
      <c r="DLL78" s="137"/>
      <c r="DLM78" s="137"/>
      <c r="DLN78" s="137"/>
      <c r="DLO78" s="137"/>
      <c r="DLP78" s="137"/>
      <c r="DLQ78" s="137"/>
      <c r="DLR78" s="137"/>
      <c r="DLS78" s="137"/>
      <c r="DLT78" s="137"/>
      <c r="DLU78" s="137"/>
      <c r="DLV78" s="137"/>
      <c r="DLW78" s="137"/>
      <c r="DLX78" s="137"/>
      <c r="DLY78" s="137"/>
      <c r="DLZ78" s="137"/>
      <c r="DMA78" s="137"/>
      <c r="DMB78" s="137"/>
      <c r="DMC78" s="137"/>
      <c r="DMD78" s="137"/>
      <c r="DME78" s="137"/>
      <c r="DMF78" s="137"/>
      <c r="DMG78" s="137"/>
      <c r="DMH78" s="137"/>
      <c r="DMI78" s="137"/>
      <c r="DMJ78" s="137"/>
      <c r="DMK78" s="137"/>
      <c r="DML78" s="137"/>
      <c r="DMM78" s="137"/>
      <c r="DMN78" s="137"/>
      <c r="DMO78" s="137"/>
      <c r="DMP78" s="137"/>
      <c r="DMQ78" s="137"/>
      <c r="DMR78" s="137"/>
      <c r="DMS78" s="137"/>
      <c r="DMT78" s="137"/>
      <c r="DMU78" s="137"/>
      <c r="DMV78" s="137"/>
      <c r="DMW78" s="137"/>
      <c r="DMX78" s="137"/>
      <c r="DMY78" s="137"/>
      <c r="DMZ78" s="137"/>
      <c r="DNA78" s="137"/>
      <c r="DNB78" s="137"/>
      <c r="DNC78" s="137"/>
      <c r="DND78" s="137"/>
      <c r="DNE78" s="137"/>
      <c r="DNF78" s="137"/>
      <c r="DNG78" s="137"/>
      <c r="DNH78" s="137"/>
      <c r="DNI78" s="137"/>
      <c r="DNJ78" s="137"/>
      <c r="DNK78" s="137"/>
      <c r="DNL78" s="137"/>
      <c r="DNM78" s="137"/>
      <c r="DNN78" s="137"/>
      <c r="DNO78" s="137"/>
      <c r="DNP78" s="137"/>
      <c r="DNQ78" s="137"/>
      <c r="DNR78" s="137"/>
      <c r="DNS78" s="137"/>
      <c r="DNT78" s="137"/>
      <c r="DNU78" s="137"/>
      <c r="DNV78" s="137"/>
      <c r="DNW78" s="137"/>
      <c r="DNX78" s="137"/>
      <c r="DNY78" s="137"/>
      <c r="DNZ78" s="137"/>
      <c r="DOA78" s="137"/>
      <c r="DOB78" s="137"/>
      <c r="DOC78" s="137"/>
      <c r="DOD78" s="137"/>
      <c r="DOE78" s="137"/>
      <c r="DOF78" s="137"/>
      <c r="DOG78" s="137"/>
      <c r="DOH78" s="137"/>
      <c r="DOI78" s="137"/>
      <c r="DOJ78" s="137"/>
      <c r="DOK78" s="137"/>
      <c r="DOL78" s="137"/>
      <c r="DOM78" s="137"/>
      <c r="DON78" s="137"/>
      <c r="DOO78" s="137"/>
      <c r="DOP78" s="137"/>
      <c r="DOQ78" s="137"/>
      <c r="DOR78" s="137"/>
      <c r="DOS78" s="137"/>
      <c r="DOT78" s="137"/>
      <c r="DOU78" s="137"/>
      <c r="DOV78" s="137"/>
      <c r="DOW78" s="137"/>
      <c r="DOX78" s="137"/>
      <c r="DOY78" s="137"/>
      <c r="DOZ78" s="137"/>
      <c r="DPA78" s="137"/>
      <c r="DPB78" s="137"/>
      <c r="DPC78" s="137"/>
      <c r="DPD78" s="137"/>
      <c r="DPE78" s="137"/>
      <c r="DPF78" s="137"/>
      <c r="DPG78" s="137"/>
      <c r="DPH78" s="137"/>
      <c r="DPI78" s="137"/>
      <c r="DPJ78" s="137"/>
      <c r="DPK78" s="137"/>
      <c r="DPL78" s="137"/>
      <c r="DPM78" s="137"/>
      <c r="DPN78" s="137"/>
      <c r="DPO78" s="137"/>
      <c r="DPP78" s="137"/>
      <c r="DPQ78" s="137"/>
      <c r="DPR78" s="137"/>
      <c r="DPS78" s="137"/>
      <c r="DPT78" s="137"/>
      <c r="DPU78" s="137"/>
      <c r="DPV78" s="137"/>
      <c r="DPW78" s="137"/>
      <c r="DPX78" s="137"/>
      <c r="DPY78" s="137"/>
      <c r="DPZ78" s="137"/>
      <c r="DQA78" s="137"/>
      <c r="DQB78" s="137"/>
      <c r="DQC78" s="137"/>
      <c r="DQD78" s="137"/>
      <c r="DQE78" s="137"/>
      <c r="DQF78" s="137"/>
      <c r="DQG78" s="137"/>
      <c r="DQH78" s="137"/>
      <c r="DQI78" s="137"/>
      <c r="DQJ78" s="137"/>
      <c r="DQK78" s="137"/>
      <c r="DQL78" s="137"/>
      <c r="DQM78" s="137"/>
      <c r="DQN78" s="137"/>
      <c r="DQO78" s="137"/>
      <c r="DQP78" s="137"/>
      <c r="DQQ78" s="137"/>
      <c r="DQR78" s="137"/>
      <c r="DQS78" s="137"/>
      <c r="DQT78" s="137"/>
      <c r="DQU78" s="137"/>
      <c r="DQV78" s="137"/>
      <c r="DQW78" s="137"/>
      <c r="DQX78" s="137"/>
      <c r="DQY78" s="137"/>
      <c r="DQZ78" s="137"/>
      <c r="DRA78" s="137"/>
      <c r="DRB78" s="137"/>
      <c r="DRC78" s="137"/>
      <c r="DRD78" s="137"/>
      <c r="DRE78" s="137"/>
      <c r="DRF78" s="137"/>
      <c r="DRG78" s="137"/>
      <c r="DRH78" s="137"/>
      <c r="DRI78" s="137"/>
      <c r="DRJ78" s="137"/>
      <c r="DRK78" s="137"/>
      <c r="DRL78" s="137"/>
      <c r="DRM78" s="137"/>
      <c r="DRN78" s="137"/>
      <c r="DRO78" s="137"/>
      <c r="DRP78" s="137"/>
      <c r="DRQ78" s="137"/>
      <c r="DRR78" s="137"/>
      <c r="DRS78" s="137"/>
      <c r="DRT78" s="137"/>
      <c r="DRU78" s="137"/>
      <c r="DRV78" s="137"/>
      <c r="DRW78" s="137"/>
      <c r="DRX78" s="137"/>
      <c r="DRY78" s="137"/>
      <c r="DRZ78" s="137"/>
      <c r="DSA78" s="137"/>
      <c r="DSB78" s="137"/>
      <c r="DSC78" s="137"/>
      <c r="DSD78" s="137"/>
      <c r="DSE78" s="137"/>
      <c r="DSF78" s="137"/>
      <c r="DSG78" s="137"/>
      <c r="DSH78" s="137"/>
      <c r="DSI78" s="137"/>
      <c r="DSJ78" s="137"/>
      <c r="DSK78" s="137"/>
      <c r="DSL78" s="137"/>
      <c r="DSM78" s="137"/>
      <c r="DSN78" s="137"/>
      <c r="DSO78" s="137"/>
      <c r="DSP78" s="137"/>
      <c r="DSQ78" s="137"/>
      <c r="DSR78" s="137"/>
      <c r="DSS78" s="137"/>
      <c r="DST78" s="137"/>
      <c r="DSU78" s="137"/>
      <c r="DSV78" s="137"/>
      <c r="DSW78" s="137"/>
      <c r="DSX78" s="137"/>
      <c r="DSY78" s="137"/>
      <c r="DSZ78" s="137"/>
      <c r="DTA78" s="137"/>
      <c r="DTB78" s="137"/>
      <c r="DTC78" s="137"/>
      <c r="DTD78" s="137"/>
      <c r="DTE78" s="137"/>
      <c r="DTF78" s="137"/>
      <c r="DTG78" s="137"/>
      <c r="DTH78" s="137"/>
      <c r="DTI78" s="137"/>
      <c r="DTJ78" s="137"/>
      <c r="DTK78" s="137"/>
      <c r="DTL78" s="137"/>
      <c r="DTM78" s="137"/>
      <c r="DTN78" s="137"/>
      <c r="DTO78" s="137"/>
      <c r="DTP78" s="137"/>
      <c r="DTQ78" s="137"/>
      <c r="DTR78" s="137"/>
      <c r="DTS78" s="137"/>
      <c r="DTT78" s="137"/>
      <c r="DTU78" s="137"/>
      <c r="DTV78" s="137"/>
      <c r="DTW78" s="137"/>
      <c r="DTX78" s="137"/>
      <c r="DTY78" s="137"/>
      <c r="DTZ78" s="137"/>
      <c r="DUA78" s="137"/>
      <c r="DUB78" s="137"/>
      <c r="DUC78" s="137"/>
      <c r="DUD78" s="137"/>
      <c r="DUE78" s="137"/>
      <c r="DUF78" s="137"/>
      <c r="DUG78" s="137"/>
      <c r="DUH78" s="137"/>
      <c r="DUI78" s="137"/>
      <c r="DUJ78" s="137"/>
      <c r="DUK78" s="137"/>
      <c r="DUL78" s="137"/>
      <c r="DUM78" s="137"/>
      <c r="DUN78" s="137"/>
      <c r="DUO78" s="137"/>
      <c r="DUP78" s="137"/>
      <c r="DUQ78" s="137"/>
      <c r="DUR78" s="137"/>
      <c r="DUS78" s="137"/>
      <c r="DUT78" s="137"/>
      <c r="DUU78" s="137"/>
      <c r="DUV78" s="137"/>
      <c r="DUW78" s="137"/>
      <c r="DUX78" s="137"/>
      <c r="DUY78" s="137"/>
      <c r="DUZ78" s="137"/>
      <c r="DVA78" s="137"/>
      <c r="DVB78" s="137"/>
      <c r="DVC78" s="137"/>
      <c r="DVD78" s="137"/>
      <c r="DVE78" s="137"/>
      <c r="DVF78" s="137"/>
      <c r="DVG78" s="137"/>
      <c r="DVH78" s="137"/>
      <c r="DVI78" s="137"/>
      <c r="DVJ78" s="137"/>
      <c r="DVK78" s="137"/>
      <c r="DVL78" s="137"/>
      <c r="DVM78" s="137"/>
      <c r="DVN78" s="137"/>
      <c r="DVO78" s="137"/>
      <c r="DVP78" s="137"/>
      <c r="DVQ78" s="137"/>
      <c r="DVR78" s="137"/>
      <c r="DVS78" s="137"/>
      <c r="DVT78" s="137"/>
      <c r="DVU78" s="137"/>
      <c r="DVV78" s="137"/>
      <c r="DVW78" s="137"/>
      <c r="DVX78" s="137"/>
      <c r="DVY78" s="137"/>
      <c r="DVZ78" s="137"/>
      <c r="DWA78" s="137"/>
      <c r="DWB78" s="137"/>
      <c r="DWC78" s="137"/>
      <c r="DWD78" s="137"/>
      <c r="DWE78" s="137"/>
      <c r="DWF78" s="137"/>
      <c r="DWG78" s="137"/>
      <c r="DWH78" s="137"/>
      <c r="DWI78" s="137"/>
      <c r="DWJ78" s="137"/>
      <c r="DWK78" s="137"/>
      <c r="DWL78" s="137"/>
      <c r="DWM78" s="137"/>
      <c r="DWN78" s="137"/>
      <c r="DWO78" s="137"/>
      <c r="DWP78" s="137"/>
      <c r="DWQ78" s="137"/>
      <c r="DWR78" s="137"/>
      <c r="DWS78" s="137"/>
      <c r="DWT78" s="137"/>
      <c r="DWU78" s="137"/>
      <c r="DWV78" s="137"/>
      <c r="DWW78" s="137"/>
      <c r="DWX78" s="137"/>
      <c r="DWY78" s="137"/>
      <c r="DWZ78" s="137"/>
      <c r="DXA78" s="137"/>
      <c r="DXB78" s="137"/>
      <c r="DXC78" s="137"/>
      <c r="DXD78" s="137"/>
      <c r="DXE78" s="137"/>
      <c r="DXF78" s="137"/>
      <c r="DXG78" s="137"/>
      <c r="DXH78" s="137"/>
      <c r="DXI78" s="137"/>
      <c r="DXJ78" s="137"/>
      <c r="DXK78" s="137"/>
      <c r="DXL78" s="137"/>
      <c r="DXM78" s="137"/>
      <c r="DXN78" s="137"/>
      <c r="DXO78" s="137"/>
      <c r="DXP78" s="137"/>
      <c r="DXQ78" s="137"/>
      <c r="DXR78" s="137"/>
      <c r="DXS78" s="137"/>
      <c r="DXT78" s="137"/>
      <c r="DXU78" s="137"/>
      <c r="DXV78" s="137"/>
      <c r="DXW78" s="137"/>
      <c r="DXX78" s="137"/>
      <c r="DXY78" s="137"/>
      <c r="DXZ78" s="137"/>
      <c r="DYA78" s="137"/>
      <c r="DYB78" s="137"/>
      <c r="DYC78" s="137"/>
      <c r="DYD78" s="137"/>
      <c r="DYE78" s="137"/>
      <c r="DYF78" s="137"/>
      <c r="DYG78" s="137"/>
      <c r="DYH78" s="137"/>
      <c r="DYI78" s="137"/>
      <c r="DYJ78" s="137"/>
      <c r="DYK78" s="137"/>
      <c r="DYL78" s="137"/>
      <c r="DYM78" s="137"/>
      <c r="DYN78" s="137"/>
      <c r="DYO78" s="137"/>
      <c r="DYP78" s="137"/>
      <c r="DYQ78" s="137"/>
      <c r="DYR78" s="137"/>
      <c r="DYS78" s="137"/>
      <c r="DYT78" s="137"/>
      <c r="DYU78" s="137"/>
      <c r="DYV78" s="137"/>
      <c r="DYW78" s="137"/>
      <c r="DYX78" s="137"/>
      <c r="DYY78" s="137"/>
      <c r="DYZ78" s="137"/>
      <c r="DZA78" s="137"/>
      <c r="DZB78" s="137"/>
      <c r="DZC78" s="137"/>
      <c r="DZD78" s="137"/>
      <c r="DZE78" s="137"/>
      <c r="DZF78" s="137"/>
      <c r="DZG78" s="137"/>
      <c r="DZH78" s="137"/>
      <c r="DZI78" s="137"/>
      <c r="DZJ78" s="137"/>
      <c r="DZK78" s="137"/>
      <c r="DZL78" s="137"/>
      <c r="DZM78" s="137"/>
      <c r="DZN78" s="137"/>
      <c r="DZO78" s="137"/>
      <c r="DZP78" s="137"/>
      <c r="DZQ78" s="137"/>
      <c r="DZR78" s="137"/>
      <c r="DZS78" s="137"/>
      <c r="DZT78" s="137"/>
      <c r="DZU78" s="137"/>
      <c r="DZV78" s="137"/>
      <c r="DZW78" s="137"/>
      <c r="DZX78" s="137"/>
      <c r="DZY78" s="137"/>
      <c r="DZZ78" s="137"/>
      <c r="EAA78" s="137"/>
      <c r="EAB78" s="137"/>
      <c r="EAC78" s="137"/>
      <c r="EAD78" s="137"/>
      <c r="EAE78" s="137"/>
      <c r="EAF78" s="137"/>
      <c r="EAG78" s="137"/>
      <c r="EAH78" s="137"/>
      <c r="EAI78" s="137"/>
      <c r="EAJ78" s="137"/>
      <c r="EAK78" s="137"/>
      <c r="EAL78" s="137"/>
      <c r="EAM78" s="137"/>
      <c r="EAN78" s="137"/>
      <c r="EAO78" s="137"/>
      <c r="EAP78" s="137"/>
      <c r="EAQ78" s="137"/>
      <c r="EAR78" s="137"/>
      <c r="EAS78" s="137"/>
      <c r="EAT78" s="137"/>
      <c r="EAU78" s="137"/>
      <c r="EAV78" s="137"/>
      <c r="EAW78" s="137"/>
      <c r="EAX78" s="137"/>
      <c r="EAY78" s="137"/>
      <c r="EAZ78" s="137"/>
      <c r="EBA78" s="137"/>
      <c r="EBB78" s="137"/>
      <c r="EBC78" s="137"/>
      <c r="EBD78" s="137"/>
      <c r="EBE78" s="137"/>
      <c r="EBF78" s="137"/>
      <c r="EBG78" s="137"/>
      <c r="EBH78" s="137"/>
      <c r="EBI78" s="137"/>
      <c r="EBJ78" s="137"/>
      <c r="EBK78" s="137"/>
      <c r="EBL78" s="137"/>
      <c r="EBM78" s="137"/>
      <c r="EBN78" s="137"/>
      <c r="EBO78" s="137"/>
      <c r="EBP78" s="137"/>
      <c r="EBQ78" s="137"/>
      <c r="EBR78" s="137"/>
      <c r="EBS78" s="137"/>
      <c r="EBT78" s="137"/>
      <c r="EBU78" s="137"/>
      <c r="EBV78" s="137"/>
      <c r="EBW78" s="137"/>
      <c r="EBX78" s="137"/>
      <c r="EBY78" s="137"/>
      <c r="EBZ78" s="137"/>
      <c r="ECA78" s="137"/>
      <c r="ECB78" s="137"/>
      <c r="ECC78" s="137"/>
      <c r="ECD78" s="137"/>
      <c r="ECE78" s="137"/>
      <c r="ECF78" s="137"/>
      <c r="ECG78" s="137"/>
      <c r="ECH78" s="137"/>
      <c r="ECI78" s="137"/>
      <c r="ECJ78" s="137"/>
      <c r="ECK78" s="137"/>
      <c r="ECL78" s="137"/>
      <c r="ECM78" s="137"/>
      <c r="ECN78" s="137"/>
      <c r="ECO78" s="137"/>
      <c r="ECP78" s="137"/>
      <c r="ECQ78" s="137"/>
      <c r="ECR78" s="137"/>
      <c r="ECS78" s="137"/>
      <c r="ECT78" s="137"/>
      <c r="ECU78" s="137"/>
      <c r="ECV78" s="137"/>
      <c r="ECW78" s="137"/>
      <c r="ECX78" s="137"/>
      <c r="ECY78" s="137"/>
      <c r="ECZ78" s="137"/>
      <c r="EDA78" s="137"/>
      <c r="EDB78" s="137"/>
      <c r="EDC78" s="137"/>
      <c r="EDD78" s="137"/>
      <c r="EDE78" s="137"/>
      <c r="EDF78" s="137"/>
      <c r="EDG78" s="137"/>
      <c r="EDH78" s="137"/>
      <c r="EDI78" s="137"/>
      <c r="EDJ78" s="137"/>
      <c r="EDK78" s="137"/>
      <c r="EDL78" s="137"/>
      <c r="EDM78" s="137"/>
      <c r="EDN78" s="137"/>
      <c r="EDO78" s="137"/>
      <c r="EDP78" s="137"/>
      <c r="EDQ78" s="137"/>
      <c r="EDR78" s="137"/>
      <c r="EDS78" s="137"/>
      <c r="EDT78" s="137"/>
      <c r="EDU78" s="137"/>
      <c r="EDV78" s="137"/>
      <c r="EDW78" s="137"/>
      <c r="EDX78" s="137"/>
      <c r="EDY78" s="137"/>
      <c r="EDZ78" s="137"/>
      <c r="EEA78" s="137"/>
      <c r="EEB78" s="137"/>
      <c r="EEC78" s="137"/>
      <c r="EED78" s="137"/>
      <c r="EEE78" s="137"/>
      <c r="EEF78" s="137"/>
      <c r="EEG78" s="137"/>
      <c r="EEH78" s="137"/>
      <c r="EEI78" s="137"/>
      <c r="EEJ78" s="137"/>
      <c r="EEK78" s="137"/>
      <c r="EEL78" s="137"/>
      <c r="EEM78" s="137"/>
      <c r="EEN78" s="137"/>
      <c r="EEO78" s="137"/>
      <c r="EEP78" s="137"/>
      <c r="EEQ78" s="137"/>
      <c r="EER78" s="137"/>
      <c r="EES78" s="137"/>
      <c r="EET78" s="137"/>
      <c r="EEU78" s="137"/>
      <c r="EEV78" s="137"/>
      <c r="EEW78" s="137"/>
      <c r="EEX78" s="137"/>
      <c r="EEY78" s="137"/>
      <c r="EEZ78" s="137"/>
      <c r="EFA78" s="137"/>
      <c r="EFB78" s="137"/>
      <c r="EFC78" s="137"/>
      <c r="EFD78" s="137"/>
      <c r="EFE78" s="137"/>
      <c r="EFF78" s="137"/>
      <c r="EFG78" s="137"/>
      <c r="EFH78" s="137"/>
      <c r="EFI78" s="137"/>
      <c r="EFJ78" s="137"/>
      <c r="EFK78" s="137"/>
      <c r="EFL78" s="137"/>
      <c r="EFM78" s="137"/>
      <c r="EFN78" s="137"/>
      <c r="EFO78" s="137"/>
      <c r="EFP78" s="137"/>
      <c r="EFQ78" s="137"/>
      <c r="EFR78" s="137"/>
      <c r="EFS78" s="137"/>
      <c r="EFT78" s="137"/>
      <c r="EFU78" s="137"/>
      <c r="EFV78" s="137"/>
      <c r="EFW78" s="137"/>
      <c r="EFX78" s="137"/>
      <c r="EFY78" s="137"/>
      <c r="EFZ78" s="137"/>
      <c r="EGA78" s="137"/>
      <c r="EGB78" s="137"/>
      <c r="EGC78" s="137"/>
      <c r="EGD78" s="137"/>
      <c r="EGE78" s="137"/>
      <c r="EGF78" s="137"/>
      <c r="EGG78" s="137"/>
      <c r="EGH78" s="137"/>
      <c r="EGI78" s="137"/>
      <c r="EGJ78" s="137"/>
      <c r="EGK78" s="137"/>
      <c r="EGL78" s="137"/>
      <c r="EGM78" s="137"/>
      <c r="EGN78" s="137"/>
      <c r="EGO78" s="137"/>
      <c r="EGP78" s="137"/>
      <c r="EGQ78" s="137"/>
      <c r="EGR78" s="137"/>
      <c r="EGS78" s="137"/>
      <c r="EGT78" s="137"/>
      <c r="EGU78" s="137"/>
      <c r="EGV78" s="137"/>
      <c r="EGW78" s="137"/>
      <c r="EGX78" s="137"/>
      <c r="EGY78" s="137"/>
      <c r="EGZ78" s="137"/>
      <c r="EHA78" s="137"/>
      <c r="EHB78" s="137"/>
      <c r="EHC78" s="137"/>
      <c r="EHD78" s="137"/>
      <c r="EHE78" s="137"/>
      <c r="EHF78" s="137"/>
      <c r="EHG78" s="137"/>
      <c r="EHH78" s="137"/>
      <c r="EHI78" s="137"/>
      <c r="EHJ78" s="137"/>
      <c r="EHK78" s="137"/>
      <c r="EHL78" s="137"/>
      <c r="EHM78" s="137"/>
      <c r="EHN78" s="137"/>
      <c r="EHO78" s="137"/>
      <c r="EHP78" s="137"/>
      <c r="EHQ78" s="137"/>
      <c r="EHR78" s="137"/>
      <c r="EHS78" s="137"/>
      <c r="EHT78" s="137"/>
      <c r="EHU78" s="137"/>
      <c r="EHV78" s="137"/>
      <c r="EHW78" s="137"/>
      <c r="EHX78" s="137"/>
      <c r="EHY78" s="137"/>
      <c r="EHZ78" s="137"/>
      <c r="EIA78" s="137"/>
      <c r="EIB78" s="137"/>
      <c r="EIC78" s="137"/>
      <c r="EID78" s="137"/>
      <c r="EIE78" s="137"/>
      <c r="EIF78" s="137"/>
      <c r="EIG78" s="137"/>
      <c r="EIH78" s="137"/>
      <c r="EII78" s="137"/>
      <c r="EIJ78" s="137"/>
      <c r="EIK78" s="137"/>
      <c r="EIL78" s="137"/>
      <c r="EIM78" s="137"/>
      <c r="EIN78" s="137"/>
      <c r="EIO78" s="137"/>
      <c r="EIP78" s="137"/>
      <c r="EIQ78" s="137"/>
      <c r="EIR78" s="137"/>
      <c r="EIS78" s="137"/>
      <c r="EIT78" s="137"/>
      <c r="EIU78" s="137"/>
      <c r="EIV78" s="137"/>
      <c r="EIW78" s="137"/>
      <c r="EIX78" s="137"/>
      <c r="EIY78" s="137"/>
      <c r="EIZ78" s="137"/>
      <c r="EJA78" s="137"/>
      <c r="EJB78" s="137"/>
      <c r="EJC78" s="137"/>
      <c r="EJD78" s="137"/>
      <c r="EJE78" s="137"/>
      <c r="EJF78" s="137"/>
      <c r="EJG78" s="137"/>
      <c r="EJH78" s="137"/>
      <c r="EJI78" s="137"/>
      <c r="EJJ78" s="137"/>
      <c r="EJK78" s="137"/>
      <c r="EJL78" s="137"/>
      <c r="EJM78" s="137"/>
      <c r="EJN78" s="137"/>
      <c r="EJO78" s="137"/>
      <c r="EJP78" s="137"/>
      <c r="EJQ78" s="137"/>
      <c r="EJR78" s="137"/>
      <c r="EJS78" s="137"/>
      <c r="EJT78" s="137"/>
      <c r="EJU78" s="137"/>
      <c r="EJV78" s="137"/>
      <c r="EJW78" s="137"/>
      <c r="EJX78" s="137"/>
      <c r="EJY78" s="137"/>
      <c r="EJZ78" s="137"/>
      <c r="EKA78" s="137"/>
      <c r="EKB78" s="137"/>
      <c r="EKC78" s="137"/>
      <c r="EKD78" s="137"/>
      <c r="EKE78" s="137"/>
      <c r="EKF78" s="137"/>
      <c r="EKG78" s="137"/>
      <c r="EKH78" s="137"/>
      <c r="EKI78" s="137"/>
      <c r="EKJ78" s="137"/>
      <c r="EKK78" s="137"/>
      <c r="EKL78" s="137"/>
      <c r="EKM78" s="137"/>
      <c r="EKN78" s="137"/>
      <c r="EKO78" s="137"/>
      <c r="EKP78" s="137"/>
      <c r="EKQ78" s="137"/>
      <c r="EKR78" s="137"/>
      <c r="EKS78" s="137"/>
      <c r="EKT78" s="137"/>
      <c r="EKU78" s="137"/>
      <c r="EKV78" s="137"/>
      <c r="EKW78" s="137"/>
      <c r="EKX78" s="137"/>
      <c r="EKY78" s="137"/>
      <c r="EKZ78" s="137"/>
      <c r="ELA78" s="137"/>
      <c r="ELB78" s="137"/>
      <c r="ELC78" s="137"/>
      <c r="ELD78" s="137"/>
      <c r="ELE78" s="137"/>
      <c r="ELF78" s="137"/>
      <c r="ELG78" s="137"/>
      <c r="ELH78" s="137"/>
      <c r="ELI78" s="137"/>
      <c r="ELJ78" s="137"/>
      <c r="ELK78" s="137"/>
      <c r="ELL78" s="137"/>
      <c r="ELM78" s="137"/>
      <c r="ELN78" s="137"/>
      <c r="ELO78" s="137"/>
      <c r="ELP78" s="137"/>
      <c r="ELQ78" s="137"/>
      <c r="ELR78" s="137"/>
      <c r="ELS78" s="137"/>
      <c r="ELT78" s="137"/>
      <c r="ELU78" s="137"/>
      <c r="ELV78" s="137"/>
      <c r="ELW78" s="137"/>
      <c r="ELX78" s="137"/>
      <c r="ELY78" s="137"/>
      <c r="ELZ78" s="137"/>
      <c r="EMA78" s="137"/>
      <c r="EMB78" s="137"/>
      <c r="EMC78" s="137"/>
      <c r="EMD78" s="137"/>
      <c r="EME78" s="137"/>
      <c r="EMF78" s="137"/>
      <c r="EMG78" s="137"/>
      <c r="EMH78" s="137"/>
      <c r="EMI78" s="137"/>
      <c r="EMJ78" s="137"/>
      <c r="EMK78" s="137"/>
      <c r="EML78" s="137"/>
      <c r="EMM78" s="137"/>
      <c r="EMN78" s="137"/>
      <c r="EMO78" s="137"/>
      <c r="EMP78" s="137"/>
      <c r="EMQ78" s="137"/>
      <c r="EMR78" s="137"/>
      <c r="EMS78" s="137"/>
      <c r="EMT78" s="137"/>
      <c r="EMU78" s="137"/>
      <c r="EMV78" s="137"/>
      <c r="EMW78" s="137"/>
      <c r="EMX78" s="137"/>
      <c r="EMY78" s="137"/>
      <c r="EMZ78" s="137"/>
      <c r="ENA78" s="137"/>
      <c r="ENB78" s="137"/>
      <c r="ENC78" s="137"/>
      <c r="END78" s="137"/>
      <c r="ENE78" s="137"/>
      <c r="ENF78" s="137"/>
      <c r="ENG78" s="137"/>
      <c r="ENH78" s="137"/>
      <c r="ENI78" s="137"/>
      <c r="ENJ78" s="137"/>
      <c r="ENK78" s="137"/>
      <c r="ENL78" s="137"/>
      <c r="ENM78" s="137"/>
      <c r="ENN78" s="137"/>
      <c r="ENO78" s="137"/>
      <c r="ENP78" s="137"/>
      <c r="ENQ78" s="137"/>
      <c r="ENR78" s="137"/>
      <c r="ENS78" s="137"/>
      <c r="ENT78" s="137"/>
      <c r="ENU78" s="137"/>
      <c r="ENV78" s="137"/>
      <c r="ENW78" s="137"/>
      <c r="ENX78" s="137"/>
      <c r="ENY78" s="137"/>
      <c r="ENZ78" s="137"/>
      <c r="EOA78" s="137"/>
      <c r="EOB78" s="137"/>
      <c r="EOC78" s="137"/>
      <c r="EOD78" s="137"/>
      <c r="EOE78" s="137"/>
      <c r="EOF78" s="137"/>
      <c r="EOG78" s="137"/>
      <c r="EOH78" s="137"/>
      <c r="EOI78" s="137"/>
      <c r="EOJ78" s="137"/>
      <c r="EOK78" s="137"/>
      <c r="EOL78" s="137"/>
      <c r="EOM78" s="137"/>
      <c r="EON78" s="137"/>
      <c r="EOO78" s="137"/>
      <c r="EOP78" s="137"/>
      <c r="EOQ78" s="137"/>
      <c r="EOR78" s="137"/>
      <c r="EOS78" s="137"/>
      <c r="EOT78" s="137"/>
      <c r="EOU78" s="137"/>
      <c r="EOV78" s="137"/>
      <c r="EOW78" s="137"/>
      <c r="EOX78" s="137"/>
      <c r="EOY78" s="137"/>
      <c r="EOZ78" s="137"/>
      <c r="EPA78" s="137"/>
      <c r="EPB78" s="137"/>
      <c r="EPC78" s="137"/>
      <c r="EPD78" s="137"/>
      <c r="EPE78" s="137"/>
      <c r="EPF78" s="137"/>
      <c r="EPG78" s="137"/>
      <c r="EPH78" s="137"/>
      <c r="EPI78" s="137"/>
      <c r="EPJ78" s="137"/>
      <c r="EPK78" s="137"/>
      <c r="EPL78" s="137"/>
      <c r="EPM78" s="137"/>
      <c r="EPN78" s="137"/>
      <c r="EPO78" s="137"/>
      <c r="EPP78" s="137"/>
      <c r="EPQ78" s="137"/>
      <c r="EPR78" s="137"/>
      <c r="EPS78" s="137"/>
      <c r="EPT78" s="137"/>
      <c r="EPU78" s="137"/>
      <c r="EPV78" s="137"/>
      <c r="EPW78" s="137"/>
      <c r="EPX78" s="137"/>
      <c r="EPY78" s="137"/>
      <c r="EPZ78" s="137"/>
      <c r="EQA78" s="137"/>
      <c r="EQB78" s="137"/>
      <c r="EQC78" s="137"/>
      <c r="EQD78" s="137"/>
      <c r="EQE78" s="137"/>
      <c r="EQF78" s="137"/>
      <c r="EQG78" s="137"/>
      <c r="EQH78" s="137"/>
      <c r="EQI78" s="137"/>
      <c r="EQJ78" s="137"/>
      <c r="EQK78" s="137"/>
      <c r="EQL78" s="137"/>
      <c r="EQM78" s="137"/>
      <c r="EQN78" s="137"/>
      <c r="EQO78" s="137"/>
      <c r="EQP78" s="137"/>
      <c r="EQQ78" s="137"/>
      <c r="EQR78" s="137"/>
      <c r="EQS78" s="137"/>
      <c r="EQT78" s="137"/>
      <c r="EQU78" s="137"/>
      <c r="EQV78" s="137"/>
      <c r="EQW78" s="137"/>
      <c r="EQX78" s="137"/>
      <c r="EQY78" s="137"/>
      <c r="EQZ78" s="137"/>
      <c r="ERA78" s="137"/>
      <c r="ERB78" s="137"/>
      <c r="ERC78" s="137"/>
      <c r="ERD78" s="137"/>
      <c r="ERE78" s="137"/>
      <c r="ERF78" s="137"/>
      <c r="ERG78" s="137"/>
      <c r="ERH78" s="137"/>
      <c r="ERI78" s="137"/>
      <c r="ERJ78" s="137"/>
      <c r="ERK78" s="137"/>
      <c r="ERL78" s="137"/>
      <c r="ERM78" s="137"/>
      <c r="ERN78" s="137"/>
      <c r="ERO78" s="137"/>
      <c r="ERP78" s="137"/>
      <c r="ERQ78" s="137"/>
      <c r="ERR78" s="137"/>
      <c r="ERS78" s="137"/>
      <c r="ERT78" s="137"/>
      <c r="ERU78" s="137"/>
      <c r="ERV78" s="137"/>
      <c r="ERW78" s="137"/>
      <c r="ERX78" s="137"/>
      <c r="ERY78" s="137"/>
      <c r="ERZ78" s="137"/>
      <c r="ESA78" s="137"/>
      <c r="ESB78" s="137"/>
      <c r="ESC78" s="137"/>
      <c r="ESD78" s="137"/>
      <c r="ESE78" s="137"/>
      <c r="ESF78" s="137"/>
      <c r="ESG78" s="137"/>
      <c r="ESH78" s="137"/>
      <c r="ESI78" s="137"/>
      <c r="ESJ78" s="137"/>
      <c r="ESK78" s="137"/>
      <c r="ESL78" s="137"/>
      <c r="ESM78" s="137"/>
      <c r="ESN78" s="137"/>
      <c r="ESO78" s="137"/>
      <c r="ESP78" s="137"/>
      <c r="ESQ78" s="137"/>
      <c r="ESR78" s="137"/>
      <c r="ESS78" s="137"/>
      <c r="EST78" s="137"/>
      <c r="ESU78" s="137"/>
      <c r="ESV78" s="137"/>
      <c r="ESW78" s="137"/>
      <c r="ESX78" s="137"/>
      <c r="ESY78" s="137"/>
      <c r="ESZ78" s="137"/>
      <c r="ETA78" s="137"/>
      <c r="ETB78" s="137"/>
      <c r="ETC78" s="137"/>
      <c r="ETD78" s="137"/>
      <c r="ETE78" s="137"/>
      <c r="ETF78" s="137"/>
      <c r="ETG78" s="137"/>
      <c r="ETH78" s="137"/>
      <c r="ETI78" s="137"/>
      <c r="ETJ78" s="137"/>
      <c r="ETK78" s="137"/>
      <c r="ETL78" s="137"/>
      <c r="ETM78" s="137"/>
      <c r="ETN78" s="137"/>
      <c r="ETO78" s="137"/>
      <c r="ETP78" s="137"/>
      <c r="ETQ78" s="137"/>
      <c r="ETR78" s="137"/>
      <c r="ETS78" s="137"/>
      <c r="ETT78" s="137"/>
      <c r="ETU78" s="137"/>
      <c r="ETV78" s="137"/>
      <c r="ETW78" s="137"/>
      <c r="ETX78" s="137"/>
      <c r="ETY78" s="137"/>
      <c r="ETZ78" s="137"/>
      <c r="EUA78" s="137"/>
      <c r="EUB78" s="137"/>
      <c r="EUC78" s="137"/>
      <c r="EUD78" s="137"/>
      <c r="EUE78" s="137"/>
      <c r="EUF78" s="137"/>
      <c r="EUG78" s="137"/>
      <c r="EUH78" s="137"/>
      <c r="EUI78" s="137"/>
      <c r="EUJ78" s="137"/>
      <c r="EUK78" s="137"/>
      <c r="EUL78" s="137"/>
      <c r="EUM78" s="137"/>
      <c r="EUN78" s="137"/>
      <c r="EUO78" s="137"/>
      <c r="EUP78" s="137"/>
      <c r="EUQ78" s="137"/>
      <c r="EUR78" s="137"/>
      <c r="EUS78" s="137"/>
      <c r="EUT78" s="137"/>
      <c r="EUU78" s="137"/>
      <c r="EUV78" s="137"/>
      <c r="EUW78" s="137"/>
      <c r="EUX78" s="137"/>
      <c r="EUY78" s="137"/>
      <c r="EUZ78" s="137"/>
      <c r="EVA78" s="137"/>
      <c r="EVB78" s="137"/>
      <c r="EVC78" s="137"/>
      <c r="EVD78" s="137"/>
      <c r="EVE78" s="137"/>
      <c r="EVF78" s="137"/>
      <c r="EVG78" s="137"/>
      <c r="EVH78" s="137"/>
      <c r="EVI78" s="137"/>
      <c r="EVJ78" s="137"/>
      <c r="EVK78" s="137"/>
      <c r="EVL78" s="137"/>
      <c r="EVM78" s="137"/>
      <c r="EVN78" s="137"/>
      <c r="EVO78" s="137"/>
      <c r="EVP78" s="137"/>
      <c r="EVQ78" s="137"/>
      <c r="EVR78" s="137"/>
      <c r="EVS78" s="137"/>
      <c r="EVT78" s="137"/>
      <c r="EVU78" s="137"/>
      <c r="EVV78" s="137"/>
      <c r="EVW78" s="137"/>
      <c r="EVX78" s="137"/>
      <c r="EVY78" s="137"/>
      <c r="EVZ78" s="137"/>
      <c r="EWA78" s="137"/>
      <c r="EWB78" s="137"/>
      <c r="EWC78" s="137"/>
      <c r="EWD78" s="137"/>
      <c r="EWE78" s="137"/>
      <c r="EWF78" s="137"/>
      <c r="EWG78" s="137"/>
      <c r="EWH78" s="137"/>
      <c r="EWI78" s="137"/>
      <c r="EWJ78" s="137"/>
      <c r="EWK78" s="137"/>
      <c r="EWL78" s="137"/>
      <c r="EWM78" s="137"/>
      <c r="EWN78" s="137"/>
      <c r="EWO78" s="137"/>
      <c r="EWP78" s="137"/>
      <c r="EWQ78" s="137"/>
      <c r="EWR78" s="137"/>
      <c r="EWS78" s="137"/>
      <c r="EWT78" s="137"/>
      <c r="EWU78" s="137"/>
      <c r="EWV78" s="137"/>
      <c r="EWW78" s="137"/>
      <c r="EWX78" s="137"/>
      <c r="EWY78" s="137"/>
      <c r="EWZ78" s="137"/>
      <c r="EXA78" s="137"/>
      <c r="EXB78" s="137"/>
      <c r="EXC78" s="137"/>
      <c r="EXD78" s="137"/>
      <c r="EXE78" s="137"/>
      <c r="EXF78" s="137"/>
      <c r="EXG78" s="137"/>
      <c r="EXH78" s="137"/>
      <c r="EXI78" s="137"/>
      <c r="EXJ78" s="137"/>
      <c r="EXK78" s="137"/>
      <c r="EXL78" s="137"/>
      <c r="EXM78" s="137"/>
      <c r="EXN78" s="137"/>
      <c r="EXO78" s="137"/>
      <c r="EXP78" s="137"/>
      <c r="EXQ78" s="137"/>
      <c r="EXR78" s="137"/>
      <c r="EXS78" s="137"/>
      <c r="EXT78" s="137"/>
      <c r="EXU78" s="137"/>
      <c r="EXV78" s="137"/>
      <c r="EXW78" s="137"/>
      <c r="EXX78" s="137"/>
      <c r="EXY78" s="137"/>
      <c r="EXZ78" s="137"/>
      <c r="EYA78" s="137"/>
      <c r="EYB78" s="137"/>
      <c r="EYC78" s="137"/>
      <c r="EYD78" s="137"/>
      <c r="EYE78" s="137"/>
      <c r="EYF78" s="137"/>
      <c r="EYG78" s="137"/>
      <c r="EYH78" s="137"/>
      <c r="EYI78" s="137"/>
      <c r="EYJ78" s="137"/>
      <c r="EYK78" s="137"/>
      <c r="EYL78" s="137"/>
      <c r="EYM78" s="137"/>
      <c r="EYN78" s="137"/>
      <c r="EYO78" s="137"/>
      <c r="EYP78" s="137"/>
      <c r="EYQ78" s="137"/>
      <c r="EYR78" s="137"/>
      <c r="EYS78" s="137"/>
      <c r="EYT78" s="137"/>
      <c r="EYU78" s="137"/>
      <c r="EYV78" s="137"/>
      <c r="EYW78" s="137"/>
      <c r="EYX78" s="137"/>
      <c r="EYY78" s="137"/>
      <c r="EYZ78" s="137"/>
      <c r="EZA78" s="137"/>
      <c r="EZB78" s="137"/>
      <c r="EZC78" s="137"/>
      <c r="EZD78" s="137"/>
      <c r="EZE78" s="137"/>
      <c r="EZF78" s="137"/>
      <c r="EZG78" s="137"/>
      <c r="EZH78" s="137"/>
      <c r="EZI78" s="137"/>
      <c r="EZJ78" s="137"/>
      <c r="EZK78" s="137"/>
      <c r="EZL78" s="137"/>
      <c r="EZM78" s="137"/>
      <c r="EZN78" s="137"/>
      <c r="EZO78" s="137"/>
      <c r="EZP78" s="137"/>
      <c r="EZQ78" s="137"/>
      <c r="EZR78" s="137"/>
      <c r="EZS78" s="137"/>
      <c r="EZT78" s="137"/>
      <c r="EZU78" s="137"/>
      <c r="EZV78" s="137"/>
      <c r="EZW78" s="137"/>
      <c r="EZX78" s="137"/>
      <c r="EZY78" s="137"/>
      <c r="EZZ78" s="137"/>
      <c r="FAA78" s="137"/>
      <c r="FAB78" s="137"/>
      <c r="FAC78" s="137"/>
      <c r="FAD78" s="137"/>
      <c r="FAE78" s="137"/>
      <c r="FAF78" s="137"/>
      <c r="FAG78" s="137"/>
      <c r="FAH78" s="137"/>
      <c r="FAI78" s="137"/>
      <c r="FAJ78" s="137"/>
      <c r="FAK78" s="137"/>
      <c r="FAL78" s="137"/>
      <c r="FAM78" s="137"/>
      <c r="FAN78" s="137"/>
      <c r="FAO78" s="137"/>
      <c r="FAP78" s="137"/>
      <c r="FAQ78" s="137"/>
      <c r="FAR78" s="137"/>
      <c r="FAS78" s="137"/>
      <c r="FAT78" s="137"/>
      <c r="FAU78" s="137"/>
      <c r="FAV78" s="137"/>
      <c r="FAW78" s="137"/>
      <c r="FAX78" s="137"/>
      <c r="FAY78" s="137"/>
      <c r="FAZ78" s="137"/>
      <c r="FBA78" s="137"/>
      <c r="FBB78" s="137"/>
      <c r="FBC78" s="137"/>
      <c r="FBD78" s="137"/>
      <c r="FBE78" s="137"/>
      <c r="FBF78" s="137"/>
      <c r="FBG78" s="137"/>
      <c r="FBH78" s="137"/>
      <c r="FBI78" s="137"/>
      <c r="FBJ78" s="137"/>
      <c r="FBK78" s="137"/>
      <c r="FBL78" s="137"/>
      <c r="FBM78" s="137"/>
      <c r="FBN78" s="137"/>
      <c r="FBO78" s="137"/>
      <c r="FBP78" s="137"/>
      <c r="FBQ78" s="137"/>
      <c r="FBR78" s="137"/>
      <c r="FBS78" s="137"/>
      <c r="FBT78" s="137"/>
      <c r="FBU78" s="137"/>
      <c r="FBV78" s="137"/>
      <c r="FBW78" s="137"/>
      <c r="FBX78" s="137"/>
      <c r="FBY78" s="137"/>
      <c r="FBZ78" s="137"/>
      <c r="FCA78" s="137"/>
      <c r="FCB78" s="137"/>
      <c r="FCC78" s="137"/>
      <c r="FCD78" s="137"/>
      <c r="FCE78" s="137"/>
      <c r="FCF78" s="137"/>
      <c r="FCG78" s="137"/>
      <c r="FCH78" s="137"/>
      <c r="FCI78" s="137"/>
      <c r="FCJ78" s="137"/>
      <c r="FCK78" s="137"/>
      <c r="FCL78" s="137"/>
      <c r="FCM78" s="137"/>
      <c r="FCN78" s="137"/>
      <c r="FCO78" s="137"/>
      <c r="FCP78" s="137"/>
      <c r="FCQ78" s="137"/>
      <c r="FCR78" s="137"/>
      <c r="FCS78" s="137"/>
      <c r="FCT78" s="137"/>
      <c r="FCU78" s="137"/>
      <c r="FCV78" s="137"/>
      <c r="FCW78" s="137"/>
      <c r="FCX78" s="137"/>
      <c r="FCY78" s="137"/>
      <c r="FCZ78" s="137"/>
      <c r="FDA78" s="137"/>
      <c r="FDB78" s="137"/>
      <c r="FDC78" s="137"/>
      <c r="FDD78" s="137"/>
      <c r="FDE78" s="137"/>
      <c r="FDF78" s="137"/>
      <c r="FDG78" s="137"/>
      <c r="FDH78" s="137"/>
      <c r="FDI78" s="137"/>
      <c r="FDJ78" s="137"/>
      <c r="FDK78" s="137"/>
      <c r="FDL78" s="137"/>
      <c r="FDM78" s="137"/>
      <c r="FDN78" s="137"/>
      <c r="FDO78" s="137"/>
      <c r="FDP78" s="137"/>
      <c r="FDQ78" s="137"/>
      <c r="FDR78" s="137"/>
      <c r="FDS78" s="137"/>
      <c r="FDT78" s="137"/>
      <c r="FDU78" s="137"/>
      <c r="FDV78" s="137"/>
      <c r="FDW78" s="137"/>
      <c r="FDX78" s="137"/>
      <c r="FDY78" s="137"/>
      <c r="FDZ78" s="137"/>
      <c r="FEA78" s="137"/>
      <c r="FEB78" s="137"/>
      <c r="FEC78" s="137"/>
      <c r="FED78" s="137"/>
      <c r="FEE78" s="137"/>
      <c r="FEF78" s="137"/>
      <c r="FEG78" s="137"/>
      <c r="FEH78" s="137"/>
      <c r="FEI78" s="137"/>
      <c r="FEJ78" s="137"/>
      <c r="FEK78" s="137"/>
      <c r="FEL78" s="137"/>
      <c r="FEM78" s="137"/>
      <c r="FEN78" s="137"/>
      <c r="FEO78" s="137"/>
      <c r="FEP78" s="137"/>
      <c r="FEQ78" s="137"/>
      <c r="FER78" s="137"/>
      <c r="FES78" s="137"/>
      <c r="FET78" s="137"/>
      <c r="FEU78" s="137"/>
      <c r="FEV78" s="137"/>
      <c r="FEW78" s="137"/>
      <c r="FEX78" s="137"/>
      <c r="FEY78" s="137"/>
      <c r="FEZ78" s="137"/>
      <c r="FFA78" s="137"/>
      <c r="FFB78" s="137"/>
      <c r="FFC78" s="137"/>
      <c r="FFD78" s="137"/>
      <c r="FFE78" s="137"/>
      <c r="FFF78" s="137"/>
      <c r="FFG78" s="137"/>
      <c r="FFH78" s="137"/>
      <c r="FFI78" s="137"/>
      <c r="FFJ78" s="137"/>
      <c r="FFK78" s="137"/>
      <c r="FFL78" s="137"/>
      <c r="FFM78" s="137"/>
      <c r="FFN78" s="137"/>
      <c r="FFO78" s="137"/>
      <c r="FFP78" s="137"/>
      <c r="FFQ78" s="137"/>
      <c r="FFR78" s="137"/>
      <c r="FFS78" s="137"/>
      <c r="FFT78" s="137"/>
      <c r="FFU78" s="137"/>
      <c r="FFV78" s="137"/>
      <c r="FFW78" s="137"/>
      <c r="FFX78" s="137"/>
      <c r="FFY78" s="137"/>
      <c r="FFZ78" s="137"/>
      <c r="FGA78" s="137"/>
      <c r="FGB78" s="137"/>
      <c r="FGC78" s="137"/>
      <c r="FGD78" s="137"/>
      <c r="FGE78" s="137"/>
      <c r="FGF78" s="137"/>
      <c r="FGG78" s="137"/>
      <c r="FGH78" s="137"/>
      <c r="FGI78" s="137"/>
      <c r="FGJ78" s="137"/>
      <c r="FGK78" s="137"/>
      <c r="FGL78" s="137"/>
      <c r="FGM78" s="137"/>
      <c r="FGN78" s="137"/>
      <c r="FGO78" s="137"/>
      <c r="FGP78" s="137"/>
      <c r="FGQ78" s="137"/>
      <c r="FGR78" s="137"/>
      <c r="FGS78" s="137"/>
      <c r="FGT78" s="137"/>
      <c r="FGU78" s="137"/>
      <c r="FGV78" s="137"/>
      <c r="FGW78" s="137"/>
      <c r="FGX78" s="137"/>
      <c r="FGY78" s="137"/>
      <c r="FGZ78" s="137"/>
      <c r="FHA78" s="137"/>
      <c r="FHB78" s="137"/>
      <c r="FHC78" s="137"/>
      <c r="FHD78" s="137"/>
      <c r="FHE78" s="137"/>
      <c r="FHF78" s="137"/>
      <c r="FHG78" s="137"/>
      <c r="FHH78" s="137"/>
      <c r="FHI78" s="137"/>
      <c r="FHJ78" s="137"/>
      <c r="FHK78" s="137"/>
      <c r="FHL78" s="137"/>
      <c r="FHM78" s="137"/>
      <c r="FHN78" s="137"/>
      <c r="FHO78" s="137"/>
      <c r="FHP78" s="137"/>
      <c r="FHQ78" s="137"/>
      <c r="FHR78" s="137"/>
      <c r="FHS78" s="137"/>
      <c r="FHT78" s="137"/>
      <c r="FHU78" s="137"/>
      <c r="FHV78" s="137"/>
      <c r="FHW78" s="137"/>
      <c r="FHX78" s="137"/>
      <c r="FHY78" s="137"/>
      <c r="FHZ78" s="137"/>
      <c r="FIA78" s="137"/>
      <c r="FIB78" s="137"/>
      <c r="FIC78" s="137"/>
      <c r="FID78" s="137"/>
      <c r="FIE78" s="137"/>
      <c r="FIF78" s="137"/>
      <c r="FIG78" s="137"/>
      <c r="FIH78" s="137"/>
      <c r="FII78" s="137"/>
      <c r="FIJ78" s="137"/>
      <c r="FIK78" s="137"/>
      <c r="FIL78" s="137"/>
      <c r="FIM78" s="137"/>
      <c r="FIN78" s="137"/>
      <c r="FIO78" s="137"/>
      <c r="FIP78" s="137"/>
      <c r="FIQ78" s="137"/>
      <c r="FIR78" s="137"/>
      <c r="FIS78" s="137"/>
      <c r="FIT78" s="137"/>
      <c r="FIU78" s="137"/>
      <c r="FIV78" s="137"/>
      <c r="FIW78" s="137"/>
      <c r="FIX78" s="137"/>
      <c r="FIY78" s="137"/>
      <c r="FIZ78" s="137"/>
      <c r="FJA78" s="137"/>
      <c r="FJB78" s="137"/>
      <c r="FJC78" s="137"/>
      <c r="FJD78" s="137"/>
      <c r="FJE78" s="137"/>
      <c r="FJF78" s="137"/>
      <c r="FJG78" s="137"/>
      <c r="FJH78" s="137"/>
      <c r="FJI78" s="137"/>
      <c r="FJJ78" s="137"/>
      <c r="FJK78" s="137"/>
      <c r="FJL78" s="137"/>
      <c r="FJM78" s="137"/>
      <c r="FJN78" s="137"/>
      <c r="FJO78" s="137"/>
      <c r="FJP78" s="137"/>
      <c r="FJQ78" s="137"/>
      <c r="FJR78" s="137"/>
      <c r="FJS78" s="137"/>
      <c r="FJT78" s="137"/>
      <c r="FJU78" s="137"/>
      <c r="FJV78" s="137"/>
      <c r="FJW78" s="137"/>
      <c r="FJX78" s="137"/>
      <c r="FJY78" s="137"/>
      <c r="FJZ78" s="137"/>
      <c r="FKA78" s="137"/>
      <c r="FKB78" s="137"/>
      <c r="FKC78" s="137"/>
      <c r="FKD78" s="137"/>
      <c r="FKE78" s="137"/>
      <c r="FKF78" s="137"/>
      <c r="FKG78" s="137"/>
      <c r="FKH78" s="137"/>
      <c r="FKI78" s="137"/>
      <c r="FKJ78" s="137"/>
      <c r="FKK78" s="137"/>
      <c r="FKL78" s="137"/>
      <c r="FKM78" s="137"/>
      <c r="FKN78" s="137"/>
      <c r="FKO78" s="137"/>
      <c r="FKP78" s="137"/>
      <c r="FKQ78" s="137"/>
      <c r="FKR78" s="137"/>
      <c r="FKS78" s="137"/>
      <c r="FKT78" s="137"/>
      <c r="FKU78" s="137"/>
      <c r="FKV78" s="137"/>
      <c r="FKW78" s="137"/>
      <c r="FKX78" s="137"/>
      <c r="FKY78" s="137"/>
      <c r="FKZ78" s="137"/>
      <c r="FLA78" s="137"/>
      <c r="FLB78" s="137"/>
      <c r="FLC78" s="137"/>
      <c r="FLD78" s="137"/>
      <c r="FLE78" s="137"/>
      <c r="FLF78" s="137"/>
      <c r="FLG78" s="137"/>
      <c r="FLH78" s="137"/>
      <c r="FLI78" s="137"/>
      <c r="FLJ78" s="137"/>
      <c r="FLK78" s="137"/>
      <c r="FLL78" s="137"/>
      <c r="FLM78" s="137"/>
      <c r="FLN78" s="137"/>
      <c r="FLO78" s="137"/>
      <c r="FLP78" s="137"/>
      <c r="FLQ78" s="137"/>
      <c r="FLR78" s="137"/>
      <c r="FLS78" s="137"/>
      <c r="FLT78" s="137"/>
      <c r="FLU78" s="137"/>
      <c r="FLV78" s="137"/>
      <c r="FLW78" s="137"/>
      <c r="FLX78" s="137"/>
      <c r="FLY78" s="137"/>
      <c r="FLZ78" s="137"/>
      <c r="FMA78" s="137"/>
      <c r="FMB78" s="137"/>
      <c r="FMC78" s="137"/>
      <c r="FMD78" s="137"/>
      <c r="FME78" s="137"/>
      <c r="FMF78" s="137"/>
      <c r="FMG78" s="137"/>
      <c r="FMH78" s="137"/>
      <c r="FMI78" s="137"/>
      <c r="FMJ78" s="137"/>
      <c r="FMK78" s="137"/>
      <c r="FML78" s="137"/>
      <c r="FMM78" s="137"/>
      <c r="FMN78" s="137"/>
      <c r="FMO78" s="137"/>
      <c r="FMP78" s="137"/>
      <c r="FMQ78" s="137"/>
      <c r="FMR78" s="137"/>
      <c r="FMS78" s="137"/>
      <c r="FMT78" s="137"/>
      <c r="FMU78" s="137"/>
      <c r="FMV78" s="137"/>
      <c r="FMW78" s="137"/>
      <c r="FMX78" s="137"/>
      <c r="FMY78" s="137"/>
      <c r="FMZ78" s="137"/>
      <c r="FNA78" s="137"/>
      <c r="FNB78" s="137"/>
      <c r="FNC78" s="137"/>
      <c r="FND78" s="137"/>
      <c r="FNE78" s="137"/>
      <c r="FNF78" s="137"/>
      <c r="FNG78" s="137"/>
      <c r="FNH78" s="137"/>
      <c r="FNI78" s="137"/>
      <c r="FNJ78" s="137"/>
      <c r="FNK78" s="137"/>
      <c r="FNL78" s="137"/>
      <c r="FNM78" s="137"/>
      <c r="FNN78" s="137"/>
      <c r="FNO78" s="137"/>
      <c r="FNP78" s="137"/>
      <c r="FNQ78" s="137"/>
      <c r="FNR78" s="137"/>
      <c r="FNS78" s="137"/>
      <c r="FNT78" s="137"/>
      <c r="FNU78" s="137"/>
      <c r="FNV78" s="137"/>
      <c r="FNW78" s="137"/>
      <c r="FNX78" s="137"/>
      <c r="FNY78" s="137"/>
      <c r="FNZ78" s="137"/>
      <c r="FOA78" s="137"/>
      <c r="FOB78" s="137"/>
      <c r="FOC78" s="137"/>
      <c r="FOD78" s="137"/>
      <c r="FOE78" s="137"/>
      <c r="FOF78" s="137"/>
      <c r="FOG78" s="137"/>
      <c r="FOH78" s="137"/>
      <c r="FOI78" s="137"/>
      <c r="FOJ78" s="137"/>
      <c r="FOK78" s="137"/>
      <c r="FOL78" s="137"/>
      <c r="FOM78" s="137"/>
      <c r="FON78" s="137"/>
      <c r="FOO78" s="137"/>
      <c r="FOP78" s="137"/>
      <c r="FOQ78" s="137"/>
      <c r="FOR78" s="137"/>
      <c r="FOS78" s="137"/>
      <c r="FOT78" s="137"/>
      <c r="FOU78" s="137"/>
      <c r="FOV78" s="137"/>
      <c r="FOW78" s="137"/>
      <c r="FOX78" s="137"/>
      <c r="FOY78" s="137"/>
      <c r="FOZ78" s="137"/>
      <c r="FPA78" s="137"/>
      <c r="FPB78" s="137"/>
      <c r="FPC78" s="137"/>
      <c r="FPD78" s="137"/>
      <c r="FPE78" s="137"/>
      <c r="FPF78" s="137"/>
      <c r="FPG78" s="137"/>
      <c r="FPH78" s="137"/>
      <c r="FPI78" s="137"/>
      <c r="FPJ78" s="137"/>
      <c r="FPK78" s="137"/>
      <c r="FPL78" s="137"/>
      <c r="FPM78" s="137"/>
      <c r="FPN78" s="137"/>
      <c r="FPO78" s="137"/>
      <c r="FPP78" s="137"/>
      <c r="FPQ78" s="137"/>
      <c r="FPR78" s="137"/>
      <c r="FPS78" s="137"/>
      <c r="FPT78" s="137"/>
      <c r="FPU78" s="137"/>
      <c r="FPV78" s="137"/>
      <c r="FPW78" s="137"/>
      <c r="FPX78" s="137"/>
      <c r="FPY78" s="137"/>
      <c r="FPZ78" s="137"/>
      <c r="FQA78" s="137"/>
      <c r="FQB78" s="137"/>
      <c r="FQC78" s="137"/>
      <c r="FQD78" s="137"/>
      <c r="FQE78" s="137"/>
      <c r="FQF78" s="137"/>
      <c r="FQG78" s="137"/>
      <c r="FQH78" s="137"/>
      <c r="FQI78" s="137"/>
      <c r="FQJ78" s="137"/>
      <c r="FQK78" s="137"/>
      <c r="FQL78" s="137"/>
      <c r="FQM78" s="137"/>
      <c r="FQN78" s="137"/>
      <c r="FQO78" s="137"/>
      <c r="FQP78" s="137"/>
      <c r="FQQ78" s="137"/>
      <c r="FQR78" s="137"/>
      <c r="FQS78" s="137"/>
      <c r="FQT78" s="137"/>
      <c r="FQU78" s="137"/>
      <c r="FQV78" s="137"/>
      <c r="FQW78" s="137"/>
      <c r="FQX78" s="137"/>
      <c r="FQY78" s="137"/>
      <c r="FQZ78" s="137"/>
      <c r="FRA78" s="137"/>
      <c r="FRB78" s="137"/>
      <c r="FRC78" s="137"/>
      <c r="FRD78" s="137"/>
      <c r="FRE78" s="137"/>
      <c r="FRF78" s="137"/>
      <c r="FRG78" s="137"/>
      <c r="FRH78" s="137"/>
      <c r="FRI78" s="137"/>
      <c r="FRJ78" s="137"/>
      <c r="FRK78" s="137"/>
      <c r="FRL78" s="137"/>
      <c r="FRM78" s="137"/>
      <c r="FRN78" s="137"/>
      <c r="FRO78" s="137"/>
      <c r="FRP78" s="137"/>
      <c r="FRQ78" s="137"/>
      <c r="FRR78" s="137"/>
      <c r="FRS78" s="137"/>
      <c r="FRT78" s="137"/>
      <c r="FRU78" s="137"/>
      <c r="FRV78" s="137"/>
      <c r="FRW78" s="137"/>
      <c r="FRX78" s="137"/>
      <c r="FRY78" s="137"/>
      <c r="FRZ78" s="137"/>
      <c r="FSA78" s="137"/>
      <c r="FSB78" s="137"/>
      <c r="FSC78" s="137"/>
      <c r="FSD78" s="137"/>
      <c r="FSE78" s="137"/>
      <c r="FSF78" s="137"/>
      <c r="FSG78" s="137"/>
      <c r="FSH78" s="137"/>
      <c r="FSI78" s="137"/>
      <c r="FSJ78" s="137"/>
      <c r="FSK78" s="137"/>
      <c r="FSL78" s="137"/>
      <c r="FSM78" s="137"/>
      <c r="FSN78" s="137"/>
      <c r="FSO78" s="137"/>
      <c r="FSP78" s="137"/>
      <c r="FSQ78" s="137"/>
      <c r="FSR78" s="137"/>
      <c r="FSS78" s="137"/>
      <c r="FST78" s="137"/>
      <c r="FSU78" s="137"/>
      <c r="FSV78" s="137"/>
      <c r="FSW78" s="137"/>
      <c r="FSX78" s="137"/>
      <c r="FSY78" s="137"/>
      <c r="FSZ78" s="137"/>
      <c r="FTA78" s="137"/>
      <c r="FTB78" s="137"/>
      <c r="FTC78" s="137"/>
      <c r="FTD78" s="137"/>
      <c r="FTE78" s="137"/>
      <c r="FTF78" s="137"/>
      <c r="FTG78" s="137"/>
      <c r="FTH78" s="137"/>
      <c r="FTI78" s="137"/>
      <c r="FTJ78" s="137"/>
      <c r="FTK78" s="137"/>
      <c r="FTL78" s="137"/>
      <c r="FTM78" s="137"/>
      <c r="FTN78" s="137"/>
      <c r="FTO78" s="137"/>
      <c r="FTP78" s="137"/>
      <c r="FTQ78" s="137"/>
      <c r="FTR78" s="137"/>
      <c r="FTS78" s="137"/>
      <c r="FTT78" s="137"/>
      <c r="FTU78" s="137"/>
      <c r="FTV78" s="137"/>
      <c r="FTW78" s="137"/>
      <c r="FTX78" s="137"/>
      <c r="FTY78" s="137"/>
      <c r="FTZ78" s="137"/>
      <c r="FUA78" s="137"/>
      <c r="FUB78" s="137"/>
      <c r="FUC78" s="137"/>
      <c r="FUD78" s="137"/>
      <c r="FUE78" s="137"/>
      <c r="FUF78" s="137"/>
      <c r="FUG78" s="137"/>
      <c r="FUH78" s="137"/>
      <c r="FUI78" s="137"/>
      <c r="FUJ78" s="137"/>
      <c r="FUK78" s="137"/>
      <c r="FUL78" s="137"/>
      <c r="FUM78" s="137"/>
      <c r="FUN78" s="137"/>
      <c r="FUO78" s="137"/>
      <c r="FUP78" s="137"/>
      <c r="FUQ78" s="137"/>
      <c r="FUR78" s="137"/>
      <c r="FUS78" s="137"/>
      <c r="FUT78" s="137"/>
      <c r="FUU78" s="137"/>
      <c r="FUV78" s="137"/>
      <c r="FUW78" s="137"/>
      <c r="FUX78" s="137"/>
      <c r="FUY78" s="137"/>
      <c r="FUZ78" s="137"/>
      <c r="FVA78" s="137"/>
      <c r="FVB78" s="137"/>
      <c r="FVC78" s="137"/>
      <c r="FVD78" s="137"/>
      <c r="FVE78" s="137"/>
      <c r="FVF78" s="137"/>
      <c r="FVG78" s="137"/>
      <c r="FVH78" s="137"/>
      <c r="FVI78" s="137"/>
      <c r="FVJ78" s="137"/>
      <c r="FVK78" s="137"/>
      <c r="FVL78" s="137"/>
      <c r="FVM78" s="137"/>
      <c r="FVN78" s="137"/>
      <c r="FVO78" s="137"/>
      <c r="FVP78" s="137"/>
      <c r="FVQ78" s="137"/>
      <c r="FVR78" s="137"/>
      <c r="FVS78" s="137"/>
      <c r="FVT78" s="137"/>
      <c r="FVU78" s="137"/>
      <c r="FVV78" s="137"/>
      <c r="FVW78" s="137"/>
      <c r="FVX78" s="137"/>
      <c r="FVY78" s="137"/>
      <c r="FVZ78" s="137"/>
      <c r="FWA78" s="137"/>
      <c r="FWB78" s="137"/>
      <c r="FWC78" s="137"/>
      <c r="FWD78" s="137"/>
      <c r="FWE78" s="137"/>
      <c r="FWF78" s="137"/>
      <c r="FWG78" s="137"/>
    </row>
    <row r="79" spans="1:4661" s="121" customFormat="1" x14ac:dyDescent="0.25">
      <c r="A79" s="29" t="s">
        <v>291</v>
      </c>
      <c r="B79" s="27" t="s">
        <v>47</v>
      </c>
      <c r="C79" s="28">
        <v>2023</v>
      </c>
      <c r="D79" s="29">
        <v>2026</v>
      </c>
      <c r="E79" s="30"/>
      <c r="F79" s="27" t="s">
        <v>101</v>
      </c>
      <c r="G79" s="60"/>
      <c r="H79" s="27" t="s">
        <v>101</v>
      </c>
      <c r="I79" s="27" t="s">
        <v>51</v>
      </c>
      <c r="J79" s="27" t="s">
        <v>129</v>
      </c>
      <c r="K79" s="31" t="s">
        <v>292</v>
      </c>
      <c r="L79" s="30" t="s">
        <v>293</v>
      </c>
      <c r="M79" s="27" t="s">
        <v>105</v>
      </c>
      <c r="N79" s="27" t="s">
        <v>142</v>
      </c>
      <c r="O79" s="60">
        <v>48</v>
      </c>
      <c r="P79" s="150" t="s">
        <v>113</v>
      </c>
      <c r="Q79" s="34">
        <v>850000</v>
      </c>
      <c r="R79" s="34">
        <v>2500000</v>
      </c>
      <c r="S79" s="34">
        <v>2500000</v>
      </c>
      <c r="T79" s="34">
        <f>+(S79*5)-Q79-R79-S79</f>
        <v>6650000</v>
      </c>
      <c r="U79" s="36">
        <f>SUM(Q79:T79)</f>
        <v>12500000</v>
      </c>
      <c r="V79" s="37">
        <v>0</v>
      </c>
      <c r="W79" s="27"/>
      <c r="X79" s="38" t="s">
        <v>110</v>
      </c>
      <c r="Y79" s="38" t="s">
        <v>111</v>
      </c>
      <c r="Z79" s="40"/>
      <c r="AA79" s="6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144"/>
      <c r="AMA79" s="144"/>
      <c r="AMB79" s="144"/>
      <c r="AMC79" s="144"/>
      <c r="AMD79" s="144"/>
      <c r="AME79" s="144"/>
      <c r="AMF79" s="144"/>
      <c r="AMG79" s="144"/>
      <c r="AMH79" s="144"/>
      <c r="AMI79" s="144"/>
      <c r="AMJ79" s="144"/>
      <c r="AMK79" s="144"/>
      <c r="AML79" s="144"/>
      <c r="AMM79" s="144"/>
      <c r="AMN79" s="144"/>
      <c r="AMO79" s="144"/>
      <c r="AMP79" s="144"/>
      <c r="AMQ79" s="144"/>
      <c r="AMR79" s="144"/>
      <c r="AMS79" s="144"/>
      <c r="AMT79" s="144"/>
      <c r="AMU79" s="144"/>
      <c r="AMV79" s="144"/>
      <c r="AMW79" s="144"/>
      <c r="AMX79" s="144"/>
      <c r="AMY79" s="144"/>
      <c r="AMZ79" s="144"/>
      <c r="ANA79" s="144"/>
      <c r="ANB79" s="144"/>
      <c r="ANC79" s="144"/>
      <c r="AND79" s="144"/>
      <c r="ANE79" s="144"/>
      <c r="ANF79" s="144"/>
      <c r="ANG79" s="144"/>
      <c r="ANH79" s="144"/>
      <c r="ANI79" s="144"/>
      <c r="ANJ79" s="144"/>
      <c r="ANK79" s="144"/>
      <c r="ANL79" s="144"/>
      <c r="ANM79" s="144"/>
      <c r="ANN79" s="144"/>
      <c r="ANO79" s="144"/>
      <c r="ANP79" s="144"/>
      <c r="ANQ79" s="144"/>
      <c r="ANR79" s="144"/>
      <c r="ANS79" s="144"/>
      <c r="ANT79" s="144"/>
      <c r="ANU79" s="144"/>
      <c r="ANV79" s="144"/>
      <c r="ANW79" s="144"/>
      <c r="ANX79" s="144"/>
      <c r="ANY79" s="144"/>
      <c r="ANZ79" s="144"/>
      <c r="AOA79" s="144"/>
      <c r="AOB79" s="144"/>
      <c r="AOC79" s="144"/>
      <c r="AOD79" s="144"/>
      <c r="AOE79" s="144"/>
      <c r="AOF79" s="144"/>
      <c r="AOG79" s="144"/>
      <c r="AOH79" s="144"/>
      <c r="AOI79" s="144"/>
      <c r="AOJ79" s="144"/>
      <c r="AOK79" s="144"/>
      <c r="AOL79" s="144"/>
      <c r="AOM79" s="144"/>
      <c r="AON79" s="144"/>
      <c r="AOO79" s="144"/>
      <c r="AOP79" s="144"/>
      <c r="AOQ79" s="144"/>
      <c r="AOR79" s="144"/>
      <c r="AOS79" s="144"/>
      <c r="AOT79" s="144"/>
      <c r="AOU79" s="144"/>
      <c r="AOV79" s="144"/>
      <c r="AOW79" s="144"/>
      <c r="AOX79" s="144"/>
      <c r="AOY79" s="144"/>
      <c r="AOZ79" s="144"/>
      <c r="APA79" s="144"/>
      <c r="APB79" s="144"/>
      <c r="APC79" s="144"/>
      <c r="APD79" s="144"/>
      <c r="APE79" s="144"/>
      <c r="APF79" s="144"/>
      <c r="APG79" s="144"/>
      <c r="APH79" s="144"/>
      <c r="API79" s="144"/>
      <c r="APJ79" s="144"/>
      <c r="APK79" s="144"/>
      <c r="APL79" s="144"/>
      <c r="APM79" s="144"/>
      <c r="APN79" s="144"/>
      <c r="APO79" s="144"/>
      <c r="APP79" s="144"/>
      <c r="APQ79" s="144"/>
      <c r="APR79" s="144"/>
      <c r="APS79" s="144"/>
      <c r="APT79" s="144"/>
      <c r="APU79" s="144"/>
      <c r="APV79" s="144"/>
      <c r="APW79" s="144"/>
      <c r="APX79" s="144"/>
      <c r="APY79" s="144"/>
      <c r="APZ79" s="144"/>
      <c r="AQA79" s="144"/>
      <c r="AQB79" s="144"/>
      <c r="AQC79" s="144"/>
      <c r="AQD79" s="144"/>
      <c r="AQE79" s="144"/>
      <c r="AQF79" s="144"/>
      <c r="AQG79" s="144"/>
      <c r="AQH79" s="144"/>
      <c r="AQI79" s="144"/>
      <c r="AQJ79" s="144"/>
      <c r="AQK79" s="144"/>
      <c r="AQL79" s="144"/>
      <c r="AQM79" s="144"/>
      <c r="AQN79" s="144"/>
      <c r="AQO79" s="144"/>
      <c r="AQP79" s="144"/>
      <c r="AQQ79" s="144"/>
      <c r="AQR79" s="144"/>
      <c r="AQS79" s="144"/>
      <c r="AQT79" s="144"/>
      <c r="AQU79" s="144"/>
      <c r="AQV79" s="144"/>
      <c r="AQW79" s="144"/>
      <c r="AQX79" s="144"/>
      <c r="AQY79" s="144"/>
      <c r="AQZ79" s="144"/>
      <c r="ARA79" s="144"/>
      <c r="ARB79" s="144"/>
      <c r="ARC79" s="144"/>
      <c r="ARD79" s="144"/>
      <c r="ARE79" s="144"/>
      <c r="ARF79" s="144"/>
      <c r="ARG79" s="144"/>
      <c r="ARH79" s="144"/>
      <c r="ARI79" s="144"/>
      <c r="ARJ79" s="144"/>
      <c r="ARK79" s="144"/>
      <c r="ARL79" s="144"/>
      <c r="ARM79" s="144"/>
      <c r="ARN79" s="144"/>
      <c r="ARO79" s="144"/>
      <c r="ARP79" s="144"/>
      <c r="ARQ79" s="144"/>
      <c r="ARR79" s="144"/>
      <c r="ARS79" s="144"/>
      <c r="ART79" s="144"/>
      <c r="ARU79" s="144"/>
      <c r="ARV79" s="144"/>
      <c r="ARW79" s="144"/>
      <c r="ARX79" s="144"/>
      <c r="ARY79" s="144"/>
      <c r="ARZ79" s="144"/>
      <c r="ASA79" s="144"/>
      <c r="ASB79" s="144"/>
      <c r="ASC79" s="144"/>
      <c r="ASD79" s="144"/>
      <c r="ASE79" s="144"/>
      <c r="ASF79" s="144"/>
      <c r="ASG79" s="144"/>
      <c r="ASH79" s="144"/>
      <c r="ASI79" s="144"/>
      <c r="ASJ79" s="144"/>
      <c r="ASK79" s="144"/>
      <c r="ASL79" s="144"/>
      <c r="ASM79" s="144"/>
      <c r="ASN79" s="144"/>
      <c r="ASO79" s="144"/>
      <c r="ASP79" s="144"/>
      <c r="ASQ79" s="144"/>
      <c r="ASR79" s="144"/>
      <c r="ASS79" s="144"/>
      <c r="AST79" s="144"/>
      <c r="ASU79" s="144"/>
      <c r="ASV79" s="144"/>
      <c r="ASW79" s="144"/>
      <c r="ASX79" s="144"/>
      <c r="ASY79" s="144"/>
      <c r="ASZ79" s="144"/>
      <c r="ATA79" s="144"/>
      <c r="ATB79" s="144"/>
      <c r="ATC79" s="144"/>
      <c r="ATD79" s="144"/>
      <c r="ATE79" s="144"/>
      <c r="ATF79" s="144"/>
      <c r="ATG79" s="144"/>
      <c r="ATH79" s="144"/>
      <c r="ATI79" s="144"/>
      <c r="ATJ79" s="144"/>
      <c r="ATK79" s="144"/>
      <c r="ATL79" s="144"/>
      <c r="ATM79" s="144"/>
      <c r="ATN79" s="144"/>
      <c r="ATO79" s="144"/>
      <c r="ATP79" s="144"/>
      <c r="ATQ79" s="144"/>
      <c r="ATR79" s="144"/>
      <c r="ATS79" s="144"/>
      <c r="ATT79" s="144"/>
      <c r="ATU79" s="144"/>
      <c r="ATV79" s="144"/>
      <c r="ATW79" s="144"/>
      <c r="ATX79" s="144"/>
      <c r="ATY79" s="144"/>
      <c r="ATZ79" s="144"/>
      <c r="AUA79" s="144"/>
      <c r="AUB79" s="144"/>
      <c r="AUC79" s="144"/>
      <c r="AUD79" s="144"/>
      <c r="AUE79" s="144"/>
      <c r="AUF79" s="144"/>
      <c r="AUG79" s="144"/>
      <c r="AUH79" s="144"/>
      <c r="AUI79" s="144"/>
      <c r="AUJ79" s="144"/>
      <c r="AUK79" s="144"/>
      <c r="AUL79" s="144"/>
      <c r="AUM79" s="144"/>
      <c r="AUN79" s="144"/>
      <c r="AUO79" s="144"/>
      <c r="AUP79" s="144"/>
      <c r="AUQ79" s="144"/>
      <c r="AUR79" s="144"/>
      <c r="AUS79" s="144"/>
      <c r="AUT79" s="144"/>
      <c r="AUU79" s="144"/>
      <c r="AUV79" s="144"/>
      <c r="AUW79" s="144"/>
      <c r="AUX79" s="144"/>
      <c r="AUY79" s="144"/>
      <c r="AUZ79" s="144"/>
      <c r="AVA79" s="144"/>
      <c r="AVB79" s="144"/>
      <c r="AVC79" s="144"/>
      <c r="AVD79" s="144"/>
      <c r="AVE79" s="144"/>
      <c r="AVF79" s="144"/>
      <c r="AVG79" s="144"/>
      <c r="AVH79" s="144"/>
      <c r="AVI79" s="144"/>
      <c r="AVJ79" s="144"/>
      <c r="AVK79" s="144"/>
      <c r="AVL79" s="144"/>
      <c r="AVM79" s="144"/>
      <c r="AVN79" s="144"/>
      <c r="AVO79" s="144"/>
      <c r="AVP79" s="144"/>
      <c r="AVQ79" s="144"/>
      <c r="AVR79" s="144"/>
      <c r="AVS79" s="144"/>
      <c r="AVT79" s="144"/>
      <c r="AVU79" s="144"/>
      <c r="AVV79" s="144"/>
      <c r="AVW79" s="144"/>
      <c r="AVX79" s="144"/>
      <c r="AVY79" s="144"/>
      <c r="AVZ79" s="144"/>
      <c r="AWA79" s="144"/>
      <c r="AWB79" s="144"/>
      <c r="AWC79" s="144"/>
      <c r="AWD79" s="144"/>
      <c r="AWE79" s="144"/>
      <c r="AWF79" s="144"/>
      <c r="AWG79" s="144"/>
      <c r="AWH79" s="144"/>
      <c r="AWI79" s="144"/>
      <c r="AWJ79" s="144"/>
      <c r="AWK79" s="144"/>
      <c r="AWL79" s="144"/>
      <c r="AWM79" s="144"/>
      <c r="AWN79" s="144"/>
      <c r="AWO79" s="144"/>
      <c r="AWP79" s="144"/>
      <c r="AWQ79" s="144"/>
      <c r="AWR79" s="144"/>
      <c r="AWS79" s="144"/>
      <c r="AWT79" s="144"/>
      <c r="AWU79" s="144"/>
      <c r="AWV79" s="144"/>
      <c r="AWW79" s="144"/>
      <c r="AWX79" s="144"/>
      <c r="AWY79" s="144"/>
      <c r="AWZ79" s="144"/>
      <c r="AXA79" s="144"/>
      <c r="AXB79" s="144"/>
      <c r="AXC79" s="144"/>
      <c r="AXD79" s="144"/>
      <c r="AXE79" s="144"/>
      <c r="AXF79" s="144"/>
      <c r="AXG79" s="144"/>
      <c r="AXH79" s="144"/>
      <c r="AXI79" s="144"/>
      <c r="AXJ79" s="144"/>
      <c r="AXK79" s="144"/>
      <c r="AXL79" s="144"/>
      <c r="AXM79" s="144"/>
      <c r="AXN79" s="144"/>
      <c r="AXO79" s="144"/>
      <c r="AXP79" s="144"/>
      <c r="AXQ79" s="144"/>
      <c r="AXR79" s="144"/>
      <c r="AXS79" s="144"/>
      <c r="AXT79" s="144"/>
      <c r="AXU79" s="144"/>
      <c r="AXV79" s="144"/>
      <c r="AXW79" s="144"/>
      <c r="AXX79" s="144"/>
      <c r="AXY79" s="144"/>
      <c r="AXZ79" s="144"/>
      <c r="AYA79" s="144"/>
      <c r="AYB79" s="144"/>
      <c r="AYC79" s="144"/>
      <c r="AYD79" s="144"/>
      <c r="AYE79" s="144"/>
      <c r="AYF79" s="144"/>
      <c r="AYG79" s="144"/>
      <c r="AYH79" s="144"/>
      <c r="AYI79" s="144"/>
      <c r="AYJ79" s="144"/>
      <c r="AYK79" s="144"/>
      <c r="AYL79" s="144"/>
      <c r="AYM79" s="144"/>
      <c r="AYN79" s="144"/>
      <c r="AYO79" s="144"/>
      <c r="AYP79" s="144"/>
      <c r="AYQ79" s="144"/>
      <c r="AYR79" s="144"/>
      <c r="AYS79" s="144"/>
      <c r="AYT79" s="144"/>
      <c r="AYU79" s="144"/>
      <c r="AYV79" s="144"/>
      <c r="AYW79" s="144"/>
      <c r="AYX79" s="144"/>
      <c r="AYY79" s="144"/>
      <c r="AYZ79" s="144"/>
      <c r="AZA79" s="144"/>
      <c r="AZB79" s="144"/>
      <c r="AZC79" s="144"/>
      <c r="AZD79" s="144"/>
      <c r="AZE79" s="144"/>
      <c r="AZF79" s="144"/>
      <c r="AZG79" s="144"/>
      <c r="AZH79" s="144"/>
      <c r="AZI79" s="144"/>
      <c r="AZJ79" s="144"/>
      <c r="AZK79" s="144"/>
      <c r="AZL79" s="144"/>
      <c r="AZM79" s="144"/>
      <c r="AZN79" s="144"/>
      <c r="AZO79" s="144"/>
      <c r="AZP79" s="144"/>
      <c r="AZQ79" s="144"/>
      <c r="AZR79" s="144"/>
      <c r="AZS79" s="144"/>
      <c r="AZT79" s="144"/>
      <c r="AZU79" s="144"/>
      <c r="AZV79" s="144"/>
      <c r="AZW79" s="144"/>
      <c r="AZX79" s="144"/>
      <c r="AZY79" s="144"/>
      <c r="AZZ79" s="144"/>
      <c r="BAA79" s="144"/>
      <c r="BAB79" s="144"/>
      <c r="BAC79" s="144"/>
      <c r="BAD79" s="144"/>
      <c r="BAE79" s="144"/>
      <c r="BAF79" s="144"/>
      <c r="BAG79" s="144"/>
      <c r="BAH79" s="144"/>
      <c r="BAI79" s="144"/>
      <c r="BAJ79" s="144"/>
      <c r="BAK79" s="144"/>
      <c r="BAL79" s="144"/>
      <c r="BAM79" s="144"/>
      <c r="BAN79" s="144"/>
      <c r="BAO79" s="144"/>
      <c r="BAP79" s="144"/>
      <c r="BAQ79" s="144"/>
      <c r="BAR79" s="144"/>
      <c r="BAS79" s="144"/>
      <c r="BAT79" s="144"/>
      <c r="BAU79" s="144"/>
      <c r="BAV79" s="144"/>
      <c r="BAW79" s="144"/>
      <c r="BAX79" s="144"/>
      <c r="BAY79" s="144"/>
      <c r="BAZ79" s="144"/>
      <c r="BBA79" s="144"/>
      <c r="BBB79" s="144"/>
      <c r="BBC79" s="144"/>
      <c r="BBD79" s="144"/>
      <c r="BBE79" s="144"/>
      <c r="BBF79" s="144"/>
      <c r="BBG79" s="144"/>
      <c r="BBH79" s="144"/>
      <c r="BBI79" s="144"/>
      <c r="BBJ79" s="144"/>
      <c r="BBK79" s="144"/>
      <c r="BBL79" s="144"/>
      <c r="BBM79" s="144"/>
      <c r="BBN79" s="144"/>
      <c r="BBO79" s="144"/>
      <c r="BBP79" s="144"/>
      <c r="BBQ79" s="144"/>
      <c r="BBR79" s="144"/>
      <c r="BBS79" s="144"/>
      <c r="BBT79" s="144"/>
      <c r="BBU79" s="144"/>
      <c r="BBV79" s="144"/>
      <c r="BBW79" s="144"/>
      <c r="BBX79" s="144"/>
      <c r="BBY79" s="144"/>
      <c r="BBZ79" s="144"/>
      <c r="BCA79" s="144"/>
      <c r="BCB79" s="144"/>
      <c r="BCC79" s="144"/>
      <c r="BCD79" s="144"/>
      <c r="BCE79" s="144"/>
      <c r="BCF79" s="144"/>
      <c r="BCG79" s="144"/>
      <c r="BCH79" s="144"/>
      <c r="BCI79" s="144"/>
      <c r="BCJ79" s="144"/>
      <c r="BCK79" s="144"/>
      <c r="BCL79" s="144"/>
      <c r="BCM79" s="144"/>
      <c r="BCN79" s="144"/>
      <c r="BCO79" s="144"/>
      <c r="BCP79" s="144"/>
      <c r="BCQ79" s="144"/>
      <c r="BCR79" s="144"/>
      <c r="BCS79" s="144"/>
      <c r="BCT79" s="144"/>
      <c r="BCU79" s="144"/>
      <c r="BCV79" s="144"/>
      <c r="BCW79" s="144"/>
      <c r="BCX79" s="144"/>
      <c r="BCY79" s="144"/>
      <c r="BCZ79" s="144"/>
      <c r="BDA79" s="144"/>
      <c r="BDB79" s="144"/>
      <c r="BDC79" s="144"/>
      <c r="BDD79" s="144"/>
      <c r="BDE79" s="144"/>
      <c r="BDF79" s="144"/>
      <c r="BDG79" s="144"/>
      <c r="BDH79" s="144"/>
      <c r="BDI79" s="144"/>
      <c r="BDJ79" s="144"/>
      <c r="BDK79" s="144"/>
      <c r="BDL79" s="144"/>
      <c r="BDM79" s="144"/>
      <c r="BDN79" s="144"/>
      <c r="BDO79" s="144"/>
      <c r="BDP79" s="144"/>
      <c r="BDQ79" s="144"/>
      <c r="BDR79" s="144"/>
      <c r="BDS79" s="144"/>
      <c r="BDT79" s="144"/>
      <c r="BDU79" s="144"/>
      <c r="BDV79" s="144"/>
      <c r="BDW79" s="144"/>
      <c r="BDX79" s="144"/>
      <c r="BDY79" s="144"/>
      <c r="BDZ79" s="144"/>
      <c r="BEA79" s="144"/>
      <c r="BEB79" s="144"/>
      <c r="BEC79" s="144"/>
      <c r="BED79" s="144"/>
      <c r="BEE79" s="144"/>
      <c r="BEF79" s="144"/>
      <c r="BEG79" s="144"/>
      <c r="BEH79" s="144"/>
      <c r="BEI79" s="144"/>
      <c r="BEJ79" s="144"/>
      <c r="BEK79" s="144"/>
      <c r="BEL79" s="144"/>
      <c r="BEM79" s="144"/>
      <c r="BEN79" s="144"/>
      <c r="BEO79" s="144"/>
      <c r="BEP79" s="144"/>
      <c r="BEQ79" s="144"/>
      <c r="BER79" s="144"/>
      <c r="BES79" s="144"/>
      <c r="BET79" s="144"/>
      <c r="BEU79" s="144"/>
      <c r="BEV79" s="144"/>
      <c r="BEW79" s="144"/>
      <c r="BEX79" s="144"/>
      <c r="BEY79" s="144"/>
      <c r="BEZ79" s="144"/>
      <c r="BFA79" s="144"/>
      <c r="BFB79" s="144"/>
      <c r="BFC79" s="144"/>
      <c r="BFD79" s="144"/>
      <c r="BFE79" s="144"/>
      <c r="BFF79" s="144"/>
      <c r="BFG79" s="144"/>
      <c r="BFH79" s="144"/>
      <c r="BFI79" s="144"/>
      <c r="BFJ79" s="144"/>
      <c r="BFK79" s="144"/>
      <c r="BFL79" s="144"/>
      <c r="BFM79" s="144"/>
      <c r="BFN79" s="144"/>
      <c r="BFO79" s="144"/>
      <c r="BFP79" s="144"/>
      <c r="BFQ79" s="144"/>
      <c r="BFR79" s="144"/>
      <c r="BFS79" s="144"/>
      <c r="BFT79" s="144"/>
      <c r="BFU79" s="144"/>
      <c r="BFV79" s="144"/>
      <c r="BFW79" s="144"/>
      <c r="BFX79" s="144"/>
      <c r="BFY79" s="144"/>
      <c r="BFZ79" s="144"/>
      <c r="BGA79" s="144"/>
      <c r="BGB79" s="144"/>
      <c r="BGC79" s="144"/>
      <c r="BGD79" s="144"/>
      <c r="BGE79" s="144"/>
      <c r="BGF79" s="144"/>
      <c r="BGG79" s="144"/>
      <c r="BGH79" s="144"/>
      <c r="BGI79" s="144"/>
      <c r="BGJ79" s="144"/>
      <c r="BGK79" s="144"/>
      <c r="BGL79" s="144"/>
      <c r="BGM79" s="144"/>
      <c r="BGN79" s="144"/>
      <c r="BGO79" s="144"/>
      <c r="BGP79" s="144"/>
      <c r="BGQ79" s="144"/>
      <c r="BGR79" s="144"/>
      <c r="BGS79" s="144"/>
      <c r="BGT79" s="144"/>
      <c r="BGU79" s="144"/>
      <c r="BGV79" s="144"/>
      <c r="BGW79" s="144"/>
      <c r="BGX79" s="144"/>
      <c r="BGY79" s="144"/>
      <c r="BGZ79" s="144"/>
      <c r="BHA79" s="144"/>
      <c r="BHB79" s="144"/>
      <c r="BHC79" s="144"/>
      <c r="BHD79" s="144"/>
      <c r="BHE79" s="144"/>
      <c r="BHF79" s="144"/>
      <c r="BHG79" s="144"/>
      <c r="BHH79" s="144"/>
      <c r="BHI79" s="144"/>
      <c r="BHJ79" s="144"/>
      <c r="BHK79" s="144"/>
      <c r="BHL79" s="144"/>
      <c r="BHM79" s="144"/>
      <c r="BHN79" s="144"/>
      <c r="BHO79" s="144"/>
      <c r="BHP79" s="144"/>
      <c r="BHQ79" s="144"/>
      <c r="BHR79" s="144"/>
      <c r="BHS79" s="144"/>
      <c r="BHT79" s="144"/>
      <c r="BHU79" s="144"/>
      <c r="BHV79" s="144"/>
      <c r="BHW79" s="144"/>
      <c r="BHX79" s="144"/>
      <c r="BHY79" s="144"/>
      <c r="BHZ79" s="144"/>
      <c r="BIA79" s="144"/>
      <c r="BIB79" s="144"/>
      <c r="BIC79" s="144"/>
      <c r="BID79" s="144"/>
      <c r="BIE79" s="144"/>
      <c r="BIF79" s="144"/>
      <c r="BIG79" s="144"/>
      <c r="BIH79" s="144"/>
      <c r="BII79" s="144"/>
      <c r="BIJ79" s="144"/>
      <c r="BIK79" s="144"/>
      <c r="BIL79" s="144"/>
      <c r="BIM79" s="144"/>
      <c r="BIN79" s="144"/>
      <c r="BIO79" s="144"/>
      <c r="BIP79" s="144"/>
      <c r="BIQ79" s="144"/>
      <c r="BIR79" s="144"/>
      <c r="BIS79" s="144"/>
      <c r="BIT79" s="144"/>
      <c r="BIU79" s="144"/>
      <c r="BIV79" s="144"/>
      <c r="BIW79" s="144"/>
      <c r="BIX79" s="144"/>
      <c r="BIY79" s="144"/>
      <c r="BIZ79" s="144"/>
      <c r="BJA79" s="144"/>
      <c r="BJB79" s="144"/>
      <c r="BJC79" s="144"/>
      <c r="BJD79" s="144"/>
      <c r="BJE79" s="144"/>
      <c r="BJF79" s="144"/>
      <c r="BJG79" s="144"/>
      <c r="BJH79" s="144"/>
      <c r="BJI79" s="144"/>
      <c r="BJJ79" s="144"/>
      <c r="BJK79" s="144"/>
      <c r="BJL79" s="144"/>
      <c r="BJM79" s="144"/>
      <c r="BJN79" s="144"/>
      <c r="BJO79" s="144"/>
      <c r="BJP79" s="144"/>
      <c r="BJQ79" s="144"/>
      <c r="BJR79" s="144"/>
      <c r="BJS79" s="144"/>
      <c r="BJT79" s="144"/>
      <c r="BJU79" s="144"/>
      <c r="BJV79" s="144"/>
      <c r="BJW79" s="144"/>
      <c r="BJX79" s="144"/>
      <c r="BJY79" s="144"/>
      <c r="BJZ79" s="144"/>
      <c r="BKA79" s="144"/>
      <c r="BKB79" s="144"/>
      <c r="BKC79" s="144"/>
      <c r="BKD79" s="144"/>
      <c r="BKE79" s="144"/>
      <c r="BKF79" s="144"/>
      <c r="BKG79" s="144"/>
      <c r="BKH79" s="144"/>
      <c r="BKI79" s="144"/>
      <c r="BKJ79" s="144"/>
      <c r="BKK79" s="144"/>
      <c r="BKL79" s="144"/>
      <c r="BKM79" s="144"/>
      <c r="BKN79" s="144"/>
      <c r="BKO79" s="144"/>
      <c r="BKP79" s="144"/>
      <c r="BKQ79" s="144"/>
      <c r="BKR79" s="144"/>
      <c r="BKS79" s="144"/>
      <c r="BKT79" s="144"/>
      <c r="BKU79" s="144"/>
      <c r="BKV79" s="144"/>
      <c r="BKW79" s="144"/>
      <c r="BKX79" s="144"/>
      <c r="BKY79" s="144"/>
      <c r="BKZ79" s="144"/>
      <c r="BLA79" s="144"/>
      <c r="BLB79" s="144"/>
      <c r="BLC79" s="144"/>
      <c r="BLD79" s="144"/>
      <c r="BLE79" s="144"/>
      <c r="BLF79" s="144"/>
      <c r="BLG79" s="144"/>
      <c r="BLH79" s="144"/>
      <c r="BLI79" s="144"/>
      <c r="BLJ79" s="144"/>
      <c r="BLK79" s="144"/>
      <c r="BLL79" s="144"/>
      <c r="BLM79" s="144"/>
      <c r="BLN79" s="144"/>
      <c r="BLO79" s="144"/>
      <c r="BLP79" s="144"/>
      <c r="BLQ79" s="144"/>
      <c r="BLR79" s="144"/>
      <c r="BLS79" s="144"/>
      <c r="BLT79" s="144"/>
      <c r="BLU79" s="144"/>
      <c r="BLV79" s="144"/>
      <c r="BLW79" s="144"/>
      <c r="BLX79" s="144"/>
      <c r="BLY79" s="144"/>
      <c r="BLZ79" s="144"/>
      <c r="BMA79" s="144"/>
      <c r="BMB79" s="144"/>
      <c r="BMC79" s="144"/>
      <c r="BMD79" s="144"/>
      <c r="BME79" s="144"/>
      <c r="BMF79" s="144"/>
      <c r="BMG79" s="144"/>
      <c r="BMH79" s="144"/>
      <c r="BMI79" s="144"/>
      <c r="BMJ79" s="144"/>
      <c r="BMK79" s="144"/>
      <c r="BML79" s="144"/>
      <c r="BMM79" s="144"/>
      <c r="BMN79" s="144"/>
      <c r="BMO79" s="144"/>
      <c r="BMP79" s="144"/>
      <c r="BMQ79" s="144"/>
      <c r="BMR79" s="144"/>
      <c r="BMS79" s="144"/>
      <c r="BMT79" s="144"/>
      <c r="BMU79" s="144"/>
      <c r="BMV79" s="144"/>
      <c r="BMW79" s="144"/>
      <c r="BMX79" s="144"/>
      <c r="BMY79" s="144"/>
      <c r="BMZ79" s="144"/>
      <c r="BNA79" s="144"/>
      <c r="BNB79" s="144"/>
      <c r="BNC79" s="144"/>
      <c r="BND79" s="144"/>
      <c r="BNE79" s="144"/>
      <c r="BNF79" s="144"/>
      <c r="BNG79" s="144"/>
      <c r="BNH79" s="144"/>
      <c r="BNI79" s="144"/>
      <c r="BNJ79" s="144"/>
      <c r="BNK79" s="144"/>
      <c r="BNL79" s="144"/>
      <c r="BNM79" s="144"/>
      <c r="BNN79" s="144"/>
      <c r="BNO79" s="144"/>
      <c r="BNP79" s="144"/>
      <c r="BNQ79" s="144"/>
      <c r="BNR79" s="144"/>
      <c r="BNS79" s="144"/>
      <c r="BNT79" s="144"/>
      <c r="BNU79" s="144"/>
      <c r="BNV79" s="144"/>
      <c r="BNW79" s="144"/>
      <c r="BNX79" s="144"/>
      <c r="BNY79" s="144"/>
      <c r="BNZ79" s="144"/>
      <c r="BOA79" s="144"/>
      <c r="BOB79" s="144"/>
      <c r="BOC79" s="144"/>
      <c r="BOD79" s="144"/>
      <c r="BOE79" s="144"/>
      <c r="BOF79" s="144"/>
      <c r="BOG79" s="144"/>
      <c r="BOH79" s="144"/>
      <c r="BOI79" s="144"/>
      <c r="BOJ79" s="144"/>
      <c r="BOK79" s="144"/>
      <c r="BOL79" s="144"/>
      <c r="BOM79" s="144"/>
      <c r="BON79" s="144"/>
      <c r="BOO79" s="144"/>
      <c r="BOP79" s="144"/>
      <c r="BOQ79" s="144"/>
      <c r="BOR79" s="144"/>
      <c r="BOS79" s="144"/>
      <c r="BOT79" s="144"/>
      <c r="BOU79" s="144"/>
      <c r="BOV79" s="144"/>
      <c r="BOW79" s="144"/>
      <c r="BOX79" s="144"/>
      <c r="BOY79" s="144"/>
      <c r="BOZ79" s="144"/>
      <c r="BPA79" s="144"/>
      <c r="BPB79" s="144"/>
      <c r="BPC79" s="144"/>
      <c r="BPD79" s="144"/>
      <c r="BPE79" s="144"/>
      <c r="BPF79" s="144"/>
      <c r="BPG79" s="144"/>
      <c r="BPH79" s="144"/>
      <c r="BPI79" s="144"/>
      <c r="BPJ79" s="144"/>
      <c r="BPK79" s="144"/>
      <c r="BPL79" s="144"/>
      <c r="BPM79" s="144"/>
      <c r="BPN79" s="144"/>
      <c r="BPO79" s="144"/>
      <c r="BPP79" s="144"/>
      <c r="BPQ79" s="144"/>
      <c r="BPR79" s="144"/>
      <c r="BPS79" s="144"/>
      <c r="BPT79" s="144"/>
      <c r="BPU79" s="144"/>
      <c r="BPV79" s="144"/>
      <c r="BPW79" s="144"/>
      <c r="BPX79" s="144"/>
      <c r="BPY79" s="144"/>
      <c r="BPZ79" s="144"/>
      <c r="BQA79" s="144"/>
      <c r="BQB79" s="144"/>
      <c r="BQC79" s="144"/>
      <c r="BQD79" s="144"/>
      <c r="BQE79" s="144"/>
      <c r="BQF79" s="144"/>
      <c r="BQG79" s="144"/>
      <c r="BQH79" s="144"/>
      <c r="BQI79" s="144"/>
      <c r="BQJ79" s="144"/>
      <c r="BQK79" s="144"/>
      <c r="BQL79" s="144"/>
      <c r="BQM79" s="144"/>
      <c r="BQN79" s="144"/>
      <c r="BQO79" s="144"/>
      <c r="BQP79" s="144"/>
      <c r="BQQ79" s="144"/>
      <c r="BQR79" s="144"/>
      <c r="BQS79" s="144"/>
      <c r="BQT79" s="144"/>
      <c r="BQU79" s="144"/>
      <c r="BQV79" s="144"/>
      <c r="BQW79" s="144"/>
      <c r="BQX79" s="144"/>
      <c r="BQY79" s="144"/>
      <c r="BQZ79" s="144"/>
      <c r="BRA79" s="144"/>
      <c r="BRB79" s="144"/>
      <c r="BRC79" s="144"/>
      <c r="BRD79" s="144"/>
      <c r="BRE79" s="144"/>
      <c r="BRF79" s="144"/>
      <c r="BRG79" s="144"/>
      <c r="BRH79" s="144"/>
      <c r="BRI79" s="144"/>
      <c r="BRJ79" s="144"/>
      <c r="BRK79" s="144"/>
      <c r="BRL79" s="144"/>
      <c r="BRM79" s="144"/>
      <c r="BRN79" s="144"/>
      <c r="BRO79" s="144"/>
      <c r="BRP79" s="144"/>
      <c r="BRQ79" s="144"/>
      <c r="BRR79" s="144"/>
      <c r="BRS79" s="144"/>
      <c r="BRT79" s="144"/>
      <c r="BRU79" s="144"/>
      <c r="BRV79" s="144"/>
      <c r="BRW79" s="144"/>
      <c r="BRX79" s="144"/>
      <c r="BRY79" s="144"/>
      <c r="BRZ79" s="144"/>
      <c r="BSA79" s="144"/>
      <c r="BSB79" s="144"/>
      <c r="BSC79" s="144"/>
      <c r="BSD79" s="144"/>
      <c r="BSE79" s="144"/>
      <c r="BSF79" s="144"/>
      <c r="BSG79" s="144"/>
      <c r="BSH79" s="144"/>
      <c r="BSI79" s="144"/>
      <c r="BSJ79" s="144"/>
      <c r="BSK79" s="144"/>
      <c r="BSL79" s="144"/>
      <c r="BSM79" s="144"/>
      <c r="BSN79" s="144"/>
      <c r="BSO79" s="144"/>
      <c r="BSP79" s="144"/>
      <c r="BSQ79" s="144"/>
      <c r="BSR79" s="144"/>
      <c r="BSS79" s="144"/>
      <c r="BST79" s="144"/>
      <c r="BSU79" s="144"/>
      <c r="BSV79" s="144"/>
      <c r="BSW79" s="144"/>
      <c r="BSX79" s="144"/>
      <c r="BSY79" s="144"/>
      <c r="BSZ79" s="144"/>
      <c r="BTA79" s="144"/>
      <c r="BTB79" s="144"/>
      <c r="BTC79" s="144"/>
      <c r="BTD79" s="144"/>
      <c r="BTE79" s="144"/>
      <c r="BTF79" s="144"/>
      <c r="BTG79" s="144"/>
      <c r="BTH79" s="144"/>
      <c r="BTI79" s="144"/>
      <c r="BTJ79" s="144"/>
      <c r="BTK79" s="144"/>
      <c r="BTL79" s="144"/>
      <c r="BTM79" s="144"/>
      <c r="BTN79" s="144"/>
      <c r="BTO79" s="144"/>
      <c r="BTP79" s="144"/>
      <c r="BTQ79" s="144"/>
      <c r="BTR79" s="144"/>
      <c r="BTS79" s="144"/>
      <c r="BTT79" s="144"/>
      <c r="BTU79" s="144"/>
      <c r="BTV79" s="144"/>
      <c r="BTW79" s="144"/>
      <c r="BTX79" s="144"/>
      <c r="BTY79" s="144"/>
      <c r="BTZ79" s="144"/>
      <c r="BUA79" s="144"/>
      <c r="BUB79" s="144"/>
      <c r="BUC79" s="144"/>
      <c r="BUD79" s="144"/>
      <c r="BUE79" s="144"/>
      <c r="BUF79" s="144"/>
      <c r="BUG79" s="144"/>
      <c r="BUH79" s="144"/>
      <c r="BUI79" s="144"/>
      <c r="BUJ79" s="144"/>
      <c r="BUK79" s="144"/>
      <c r="BUL79" s="144"/>
      <c r="BUM79" s="144"/>
      <c r="BUN79" s="144"/>
      <c r="BUO79" s="144"/>
      <c r="BUP79" s="144"/>
      <c r="BUQ79" s="144"/>
      <c r="BUR79" s="144"/>
      <c r="BUS79" s="144"/>
      <c r="BUT79" s="144"/>
      <c r="BUU79" s="144"/>
      <c r="BUV79" s="144"/>
      <c r="BUW79" s="144"/>
      <c r="BUX79" s="144"/>
      <c r="BUY79" s="144"/>
      <c r="BUZ79" s="144"/>
      <c r="BVA79" s="144"/>
      <c r="BVB79" s="144"/>
      <c r="BVC79" s="144"/>
      <c r="BVD79" s="144"/>
      <c r="BVE79" s="144"/>
      <c r="BVF79" s="144"/>
      <c r="BVG79" s="144"/>
      <c r="BVH79" s="144"/>
      <c r="BVI79" s="144"/>
      <c r="BVJ79" s="144"/>
      <c r="BVK79" s="144"/>
      <c r="BVL79" s="144"/>
      <c r="BVM79" s="144"/>
      <c r="BVN79" s="144"/>
      <c r="BVO79" s="144"/>
      <c r="BVP79" s="144"/>
      <c r="BVQ79" s="144"/>
      <c r="BVR79" s="144"/>
      <c r="BVS79" s="144"/>
      <c r="BVT79" s="144"/>
      <c r="BVU79" s="144"/>
      <c r="BVV79" s="144"/>
      <c r="BVW79" s="144"/>
      <c r="BVX79" s="144"/>
      <c r="BVY79" s="144"/>
      <c r="BVZ79" s="144"/>
      <c r="BWA79" s="144"/>
      <c r="BWB79" s="144"/>
      <c r="BWC79" s="144"/>
      <c r="BWD79" s="144"/>
      <c r="BWE79" s="144"/>
      <c r="BWF79" s="144"/>
      <c r="BWG79" s="144"/>
      <c r="BWH79" s="144"/>
      <c r="BWI79" s="144"/>
      <c r="BWJ79" s="144"/>
      <c r="BWK79" s="144"/>
      <c r="BWL79" s="144"/>
      <c r="BWM79" s="144"/>
      <c r="BWN79" s="144"/>
      <c r="BWO79" s="144"/>
      <c r="BWP79" s="144"/>
      <c r="BWQ79" s="144"/>
      <c r="BWR79" s="144"/>
      <c r="BWS79" s="144"/>
      <c r="BWT79" s="144"/>
      <c r="BWU79" s="144"/>
      <c r="BWV79" s="144"/>
      <c r="BWW79" s="144"/>
      <c r="BWX79" s="144"/>
      <c r="BWY79" s="144"/>
      <c r="BWZ79" s="144"/>
      <c r="BXA79" s="144"/>
      <c r="BXB79" s="144"/>
      <c r="BXC79" s="144"/>
      <c r="BXD79" s="144"/>
      <c r="BXE79" s="144"/>
      <c r="BXF79" s="144"/>
      <c r="BXG79" s="144"/>
      <c r="BXH79" s="144"/>
      <c r="BXI79" s="144"/>
      <c r="BXJ79" s="144"/>
      <c r="BXK79" s="144"/>
      <c r="BXL79" s="144"/>
      <c r="BXM79" s="144"/>
      <c r="BXN79" s="144"/>
      <c r="BXO79" s="144"/>
      <c r="BXP79" s="144"/>
      <c r="BXQ79" s="144"/>
      <c r="BXR79" s="144"/>
      <c r="BXS79" s="144"/>
      <c r="BXT79" s="144"/>
      <c r="BXU79" s="144"/>
      <c r="BXV79" s="144"/>
      <c r="BXW79" s="144"/>
      <c r="BXX79" s="144"/>
      <c r="BXY79" s="144"/>
      <c r="BXZ79" s="144"/>
      <c r="BYA79" s="144"/>
      <c r="BYB79" s="144"/>
      <c r="BYC79" s="144"/>
      <c r="BYD79" s="144"/>
      <c r="BYE79" s="144"/>
      <c r="BYF79" s="144"/>
      <c r="BYG79" s="144"/>
      <c r="BYH79" s="144"/>
      <c r="BYI79" s="144"/>
      <c r="BYJ79" s="144"/>
      <c r="BYK79" s="144"/>
      <c r="BYL79" s="144"/>
      <c r="BYM79" s="144"/>
      <c r="BYN79" s="144"/>
      <c r="BYO79" s="144"/>
      <c r="BYP79" s="144"/>
      <c r="BYQ79" s="144"/>
      <c r="BYR79" s="144"/>
      <c r="BYS79" s="144"/>
      <c r="BYT79" s="144"/>
      <c r="BYU79" s="144"/>
      <c r="BYV79" s="144"/>
      <c r="BYW79" s="144"/>
      <c r="BYX79" s="144"/>
      <c r="BYY79" s="144"/>
      <c r="BYZ79" s="144"/>
      <c r="BZA79" s="144"/>
      <c r="BZB79" s="144"/>
      <c r="BZC79" s="144"/>
      <c r="BZD79" s="144"/>
      <c r="BZE79" s="144"/>
      <c r="BZF79" s="144"/>
      <c r="BZG79" s="144"/>
      <c r="BZH79" s="144"/>
      <c r="BZI79" s="144"/>
      <c r="BZJ79" s="144"/>
      <c r="BZK79" s="144"/>
      <c r="BZL79" s="144"/>
      <c r="BZM79" s="144"/>
      <c r="BZN79" s="144"/>
      <c r="BZO79" s="144"/>
      <c r="BZP79" s="144"/>
      <c r="BZQ79" s="144"/>
      <c r="BZR79" s="144"/>
      <c r="BZS79" s="144"/>
      <c r="BZT79" s="144"/>
      <c r="BZU79" s="144"/>
      <c r="BZV79" s="144"/>
      <c r="BZW79" s="144"/>
      <c r="BZX79" s="144"/>
      <c r="BZY79" s="144"/>
      <c r="BZZ79" s="144"/>
      <c r="CAA79" s="144"/>
      <c r="CAB79" s="144"/>
      <c r="CAC79" s="144"/>
      <c r="CAD79" s="144"/>
      <c r="CAE79" s="144"/>
      <c r="CAF79" s="144"/>
      <c r="CAG79" s="144"/>
      <c r="CAH79" s="144"/>
      <c r="CAI79" s="144"/>
      <c r="CAJ79" s="144"/>
      <c r="CAK79" s="144"/>
      <c r="CAL79" s="144"/>
      <c r="CAM79" s="144"/>
      <c r="CAN79" s="144"/>
      <c r="CAO79" s="144"/>
      <c r="CAP79" s="144"/>
      <c r="CAQ79" s="144"/>
      <c r="CAR79" s="144"/>
      <c r="CAS79" s="144"/>
      <c r="CAT79" s="144"/>
      <c r="CAU79" s="144"/>
      <c r="CAV79" s="144"/>
      <c r="CAW79" s="144"/>
      <c r="CAX79" s="144"/>
      <c r="CAY79" s="144"/>
      <c r="CAZ79" s="144"/>
      <c r="CBA79" s="144"/>
      <c r="CBB79" s="144"/>
      <c r="CBC79" s="144"/>
      <c r="CBD79" s="144"/>
      <c r="CBE79" s="144"/>
      <c r="CBF79" s="144"/>
      <c r="CBG79" s="144"/>
      <c r="CBH79" s="144"/>
      <c r="CBI79" s="144"/>
      <c r="CBJ79" s="144"/>
      <c r="CBK79" s="144"/>
      <c r="CBL79" s="144"/>
      <c r="CBM79" s="144"/>
      <c r="CBN79" s="144"/>
      <c r="CBO79" s="144"/>
      <c r="CBP79" s="144"/>
      <c r="CBQ79" s="144"/>
      <c r="CBR79" s="144"/>
      <c r="CBS79" s="144"/>
      <c r="CBT79" s="144"/>
      <c r="CBU79" s="144"/>
      <c r="CBV79" s="144"/>
      <c r="CBW79" s="144"/>
      <c r="CBX79" s="144"/>
      <c r="CBY79" s="144"/>
      <c r="CBZ79" s="144"/>
      <c r="CCA79" s="144"/>
      <c r="CCB79" s="144"/>
      <c r="CCC79" s="144"/>
      <c r="CCD79" s="144"/>
      <c r="CCE79" s="144"/>
      <c r="CCF79" s="144"/>
      <c r="CCG79" s="144"/>
      <c r="CCH79" s="144"/>
      <c r="CCI79" s="144"/>
      <c r="CCJ79" s="144"/>
      <c r="CCK79" s="144"/>
      <c r="CCL79" s="144"/>
      <c r="CCM79" s="144"/>
      <c r="CCN79" s="144"/>
      <c r="CCO79" s="144"/>
      <c r="CCP79" s="144"/>
      <c r="CCQ79" s="144"/>
      <c r="CCR79" s="144"/>
      <c r="CCS79" s="144"/>
      <c r="CCT79" s="144"/>
      <c r="CCU79" s="144"/>
      <c r="CCV79" s="144"/>
      <c r="CCW79" s="144"/>
      <c r="CCX79" s="144"/>
      <c r="CCY79" s="144"/>
      <c r="CCZ79" s="144"/>
      <c r="CDA79" s="144"/>
      <c r="CDB79" s="144"/>
      <c r="CDC79" s="144"/>
      <c r="CDD79" s="144"/>
      <c r="CDE79" s="144"/>
      <c r="CDF79" s="144"/>
      <c r="CDG79" s="144"/>
      <c r="CDH79" s="144"/>
      <c r="CDI79" s="144"/>
      <c r="CDJ79" s="144"/>
      <c r="CDK79" s="144"/>
      <c r="CDL79" s="144"/>
      <c r="CDM79" s="144"/>
      <c r="CDN79" s="144"/>
      <c r="CDO79" s="144"/>
      <c r="CDP79" s="144"/>
      <c r="CDQ79" s="144"/>
      <c r="CDR79" s="144"/>
      <c r="CDS79" s="144"/>
      <c r="CDT79" s="144"/>
      <c r="CDU79" s="144"/>
      <c r="CDV79" s="144"/>
      <c r="CDW79" s="144"/>
      <c r="CDX79" s="144"/>
      <c r="CDY79" s="144"/>
      <c r="CDZ79" s="144"/>
      <c r="CEA79" s="144"/>
      <c r="CEB79" s="144"/>
      <c r="CEC79" s="144"/>
      <c r="CED79" s="144"/>
      <c r="CEE79" s="144"/>
      <c r="CEF79" s="144"/>
      <c r="CEG79" s="144"/>
      <c r="CEH79" s="144"/>
      <c r="CEI79" s="144"/>
      <c r="CEJ79" s="144"/>
      <c r="CEK79" s="144"/>
      <c r="CEL79" s="144"/>
      <c r="CEM79" s="144"/>
      <c r="CEN79" s="144"/>
      <c r="CEO79" s="144"/>
      <c r="CEP79" s="144"/>
      <c r="CEQ79" s="144"/>
      <c r="CER79" s="144"/>
      <c r="CES79" s="144"/>
      <c r="CET79" s="144"/>
      <c r="CEU79" s="144"/>
      <c r="CEV79" s="144"/>
      <c r="CEW79" s="144"/>
      <c r="CEX79" s="144"/>
      <c r="CEY79" s="144"/>
      <c r="CEZ79" s="144"/>
      <c r="CFA79" s="144"/>
      <c r="CFB79" s="144"/>
      <c r="CFC79" s="144"/>
      <c r="CFD79" s="144"/>
      <c r="CFE79" s="144"/>
      <c r="CFF79" s="144"/>
      <c r="CFG79" s="144"/>
      <c r="CFH79" s="144"/>
      <c r="CFI79" s="144"/>
      <c r="CFJ79" s="144"/>
      <c r="CFK79" s="144"/>
      <c r="CFL79" s="144"/>
      <c r="CFM79" s="144"/>
      <c r="CFN79" s="144"/>
      <c r="CFO79" s="144"/>
      <c r="CFP79" s="144"/>
      <c r="CFQ79" s="144"/>
      <c r="CFR79" s="144"/>
      <c r="CFS79" s="144"/>
      <c r="CFT79" s="144"/>
      <c r="CFU79" s="144"/>
      <c r="CFV79" s="144"/>
      <c r="CFW79" s="144"/>
      <c r="CFX79" s="144"/>
      <c r="CFY79" s="144"/>
      <c r="CFZ79" s="144"/>
      <c r="CGA79" s="144"/>
      <c r="CGB79" s="144"/>
      <c r="CGC79" s="144"/>
      <c r="CGD79" s="144"/>
      <c r="CGE79" s="144"/>
      <c r="CGF79" s="144"/>
      <c r="CGG79" s="144"/>
      <c r="CGH79" s="144"/>
      <c r="CGI79" s="144"/>
      <c r="CGJ79" s="144"/>
      <c r="CGK79" s="144"/>
      <c r="CGL79" s="144"/>
      <c r="CGM79" s="144"/>
      <c r="CGN79" s="144"/>
      <c r="CGO79" s="144"/>
      <c r="CGP79" s="144"/>
      <c r="CGQ79" s="144"/>
      <c r="CGR79" s="144"/>
      <c r="CGS79" s="144"/>
      <c r="CGT79" s="144"/>
      <c r="CGU79" s="144"/>
      <c r="CGV79" s="144"/>
      <c r="CGW79" s="144"/>
      <c r="CGX79" s="144"/>
      <c r="CGY79" s="144"/>
      <c r="CGZ79" s="144"/>
      <c r="CHA79" s="144"/>
      <c r="CHB79" s="144"/>
      <c r="CHC79" s="144"/>
      <c r="CHD79" s="144"/>
      <c r="CHE79" s="144"/>
      <c r="CHF79" s="144"/>
      <c r="CHG79" s="144"/>
      <c r="CHH79" s="144"/>
      <c r="CHI79" s="144"/>
      <c r="CHJ79" s="144"/>
      <c r="CHK79" s="144"/>
      <c r="CHL79" s="144"/>
      <c r="CHM79" s="144"/>
      <c r="CHN79" s="144"/>
      <c r="CHO79" s="144"/>
      <c r="CHP79" s="144"/>
      <c r="CHQ79" s="144"/>
      <c r="CHR79" s="144"/>
      <c r="CHS79" s="144"/>
      <c r="CHT79" s="144"/>
      <c r="CHU79" s="144"/>
      <c r="CHV79" s="144"/>
      <c r="CHW79" s="144"/>
      <c r="CHX79" s="144"/>
      <c r="CHY79" s="144"/>
      <c r="CHZ79" s="144"/>
      <c r="CIA79" s="144"/>
      <c r="CIB79" s="144"/>
      <c r="CIC79" s="144"/>
      <c r="CID79" s="144"/>
      <c r="CIE79" s="144"/>
      <c r="CIF79" s="144"/>
      <c r="CIG79" s="144"/>
      <c r="CIH79" s="144"/>
      <c r="CII79" s="144"/>
      <c r="CIJ79" s="144"/>
      <c r="CIK79" s="144"/>
      <c r="CIL79" s="144"/>
      <c r="CIM79" s="144"/>
      <c r="CIN79" s="144"/>
      <c r="CIO79" s="144"/>
      <c r="CIP79" s="144"/>
      <c r="CIQ79" s="144"/>
      <c r="CIR79" s="144"/>
      <c r="CIS79" s="144"/>
      <c r="CIT79" s="144"/>
      <c r="CIU79" s="144"/>
      <c r="CIV79" s="144"/>
      <c r="CIW79" s="144"/>
      <c r="CIX79" s="144"/>
      <c r="CIY79" s="144"/>
      <c r="CIZ79" s="144"/>
      <c r="CJA79" s="144"/>
      <c r="CJB79" s="144"/>
      <c r="CJC79" s="144"/>
      <c r="CJD79" s="144"/>
      <c r="CJE79" s="144"/>
      <c r="CJF79" s="144"/>
      <c r="CJG79" s="144"/>
      <c r="CJH79" s="144"/>
      <c r="CJI79" s="144"/>
      <c r="CJJ79" s="144"/>
      <c r="CJK79" s="144"/>
      <c r="CJL79" s="144"/>
      <c r="CJM79" s="144"/>
      <c r="CJN79" s="144"/>
      <c r="CJO79" s="144"/>
      <c r="CJP79" s="144"/>
      <c r="CJQ79" s="144"/>
      <c r="CJR79" s="144"/>
      <c r="CJS79" s="144"/>
      <c r="CJT79" s="144"/>
      <c r="CJU79" s="144"/>
      <c r="CJV79" s="144"/>
      <c r="CJW79" s="144"/>
      <c r="CJX79" s="144"/>
      <c r="CJY79" s="144"/>
      <c r="CJZ79" s="144"/>
      <c r="CKA79" s="144"/>
      <c r="CKB79" s="144"/>
      <c r="CKC79" s="144"/>
      <c r="CKD79" s="144"/>
      <c r="CKE79" s="144"/>
      <c r="CKF79" s="144"/>
      <c r="CKG79" s="144"/>
      <c r="CKH79" s="144"/>
      <c r="CKI79" s="144"/>
      <c r="CKJ79" s="144"/>
      <c r="CKK79" s="144"/>
      <c r="CKL79" s="144"/>
      <c r="CKM79" s="144"/>
      <c r="CKN79" s="144"/>
      <c r="CKO79" s="144"/>
      <c r="CKP79" s="144"/>
      <c r="CKQ79" s="144"/>
      <c r="CKR79" s="144"/>
      <c r="CKS79" s="144"/>
      <c r="CKT79" s="144"/>
      <c r="CKU79" s="144"/>
      <c r="CKV79" s="144"/>
      <c r="CKW79" s="144"/>
      <c r="CKX79" s="144"/>
      <c r="CKY79" s="144"/>
      <c r="CKZ79" s="144"/>
      <c r="CLA79" s="144"/>
      <c r="CLB79" s="144"/>
      <c r="CLC79" s="144"/>
      <c r="CLD79" s="144"/>
      <c r="CLE79" s="144"/>
      <c r="CLF79" s="144"/>
      <c r="CLG79" s="144"/>
      <c r="CLH79" s="144"/>
      <c r="CLI79" s="144"/>
      <c r="CLJ79" s="144"/>
      <c r="CLK79" s="144"/>
      <c r="CLL79" s="144"/>
      <c r="CLM79" s="144"/>
      <c r="CLN79" s="144"/>
      <c r="CLO79" s="144"/>
      <c r="CLP79" s="144"/>
      <c r="CLQ79" s="144"/>
      <c r="CLR79" s="144"/>
      <c r="CLS79" s="144"/>
      <c r="CLT79" s="144"/>
      <c r="CLU79" s="144"/>
      <c r="CLV79" s="144"/>
      <c r="CLW79" s="144"/>
      <c r="CLX79" s="144"/>
      <c r="CLY79" s="144"/>
      <c r="CLZ79" s="144"/>
      <c r="CMA79" s="144"/>
      <c r="CMB79" s="144"/>
      <c r="CMC79" s="144"/>
      <c r="CMD79" s="144"/>
      <c r="CME79" s="144"/>
      <c r="CMF79" s="144"/>
      <c r="CMG79" s="144"/>
      <c r="CMH79" s="144"/>
      <c r="CMI79" s="144"/>
      <c r="CMJ79" s="144"/>
      <c r="CMK79" s="144"/>
      <c r="CML79" s="144"/>
      <c r="CMM79" s="144"/>
      <c r="CMN79" s="144"/>
      <c r="CMO79" s="144"/>
      <c r="CMP79" s="144"/>
      <c r="CMQ79" s="144"/>
      <c r="CMR79" s="144"/>
      <c r="CMS79" s="144"/>
      <c r="CMT79" s="144"/>
      <c r="CMU79" s="144"/>
      <c r="CMV79" s="144"/>
      <c r="CMW79" s="144"/>
      <c r="CMX79" s="144"/>
      <c r="CMY79" s="144"/>
      <c r="CMZ79" s="144"/>
      <c r="CNA79" s="144"/>
      <c r="CNB79" s="144"/>
      <c r="CNC79" s="144"/>
      <c r="CND79" s="144"/>
      <c r="CNE79" s="144"/>
      <c r="CNF79" s="144"/>
      <c r="CNG79" s="144"/>
      <c r="CNH79" s="144"/>
      <c r="CNI79" s="144"/>
      <c r="CNJ79" s="144"/>
      <c r="CNK79" s="144"/>
      <c r="CNL79" s="144"/>
      <c r="CNM79" s="144"/>
      <c r="CNN79" s="144"/>
      <c r="CNO79" s="144"/>
      <c r="CNP79" s="144"/>
      <c r="CNQ79" s="144"/>
      <c r="CNR79" s="144"/>
      <c r="CNS79" s="144"/>
      <c r="CNT79" s="144"/>
      <c r="CNU79" s="144"/>
      <c r="CNV79" s="144"/>
      <c r="CNW79" s="144"/>
      <c r="CNX79" s="144"/>
      <c r="CNY79" s="144"/>
      <c r="CNZ79" s="144"/>
      <c r="COA79" s="144"/>
      <c r="COB79" s="144"/>
      <c r="COC79" s="144"/>
      <c r="COD79" s="144"/>
      <c r="COE79" s="144"/>
      <c r="COF79" s="144"/>
      <c r="COG79" s="144"/>
      <c r="COH79" s="144"/>
      <c r="COI79" s="144"/>
      <c r="COJ79" s="144"/>
      <c r="COK79" s="144"/>
      <c r="COL79" s="144"/>
      <c r="COM79" s="144"/>
      <c r="CON79" s="144"/>
      <c r="COO79" s="144"/>
      <c r="COP79" s="144"/>
      <c r="COQ79" s="144"/>
      <c r="COR79" s="144"/>
      <c r="COS79" s="144"/>
      <c r="COT79" s="144"/>
      <c r="COU79" s="144"/>
      <c r="COV79" s="144"/>
      <c r="COW79" s="144"/>
      <c r="COX79" s="144"/>
      <c r="COY79" s="144"/>
      <c r="COZ79" s="144"/>
      <c r="CPA79" s="144"/>
      <c r="CPB79" s="144"/>
      <c r="CPC79" s="144"/>
      <c r="CPD79" s="144"/>
      <c r="CPE79" s="144"/>
      <c r="CPF79" s="144"/>
      <c r="CPG79" s="144"/>
      <c r="CPH79" s="144"/>
      <c r="CPI79" s="144"/>
      <c r="CPJ79" s="144"/>
      <c r="CPK79" s="144"/>
      <c r="CPL79" s="144"/>
      <c r="CPM79" s="144"/>
      <c r="CPN79" s="144"/>
      <c r="CPO79" s="144"/>
      <c r="CPP79" s="144"/>
      <c r="CPQ79" s="144"/>
      <c r="CPR79" s="144"/>
      <c r="CPS79" s="144"/>
      <c r="CPT79" s="144"/>
      <c r="CPU79" s="144"/>
      <c r="CPV79" s="144"/>
      <c r="CPW79" s="144"/>
      <c r="CPX79" s="144"/>
      <c r="CPY79" s="144"/>
      <c r="CPZ79" s="144"/>
      <c r="CQA79" s="144"/>
      <c r="CQB79" s="144"/>
      <c r="CQC79" s="144"/>
      <c r="CQD79" s="144"/>
      <c r="CQE79" s="144"/>
      <c r="CQF79" s="144"/>
      <c r="CQG79" s="144"/>
      <c r="CQH79" s="144"/>
      <c r="CQI79" s="144"/>
      <c r="CQJ79" s="144"/>
      <c r="CQK79" s="144"/>
      <c r="CQL79" s="144"/>
      <c r="CQM79" s="144"/>
      <c r="CQN79" s="144"/>
      <c r="CQO79" s="144"/>
      <c r="CQP79" s="144"/>
      <c r="CQQ79" s="144"/>
      <c r="CQR79" s="144"/>
      <c r="CQS79" s="144"/>
      <c r="CQT79" s="144"/>
      <c r="CQU79" s="144"/>
      <c r="CQV79" s="144"/>
      <c r="CQW79" s="144"/>
      <c r="CQX79" s="144"/>
      <c r="CQY79" s="144"/>
      <c r="CQZ79" s="144"/>
      <c r="CRA79" s="144"/>
      <c r="CRB79" s="144"/>
      <c r="CRC79" s="144"/>
      <c r="CRD79" s="144"/>
      <c r="CRE79" s="144"/>
      <c r="CRF79" s="144"/>
      <c r="CRG79" s="144"/>
      <c r="CRH79" s="144"/>
      <c r="CRI79" s="144"/>
      <c r="CRJ79" s="144"/>
      <c r="CRK79" s="144"/>
      <c r="CRL79" s="144"/>
      <c r="CRM79" s="144"/>
      <c r="CRN79" s="144"/>
      <c r="CRO79" s="144"/>
      <c r="CRP79" s="144"/>
      <c r="CRQ79" s="144"/>
      <c r="CRR79" s="144"/>
      <c r="CRS79" s="144"/>
      <c r="CRT79" s="144"/>
      <c r="CRU79" s="144"/>
      <c r="CRV79" s="144"/>
      <c r="CRW79" s="144"/>
      <c r="CRX79" s="144"/>
      <c r="CRY79" s="144"/>
      <c r="CRZ79" s="144"/>
      <c r="CSA79" s="144"/>
      <c r="CSB79" s="144"/>
      <c r="CSC79" s="144"/>
      <c r="CSD79" s="144"/>
      <c r="CSE79" s="144"/>
      <c r="CSF79" s="144"/>
      <c r="CSG79" s="144"/>
      <c r="CSH79" s="144"/>
      <c r="CSI79" s="144"/>
      <c r="CSJ79" s="144"/>
      <c r="CSK79" s="144"/>
      <c r="CSL79" s="144"/>
      <c r="CSM79" s="144"/>
      <c r="CSN79" s="144"/>
      <c r="CSO79" s="144"/>
      <c r="CSP79" s="144"/>
      <c r="CSQ79" s="144"/>
      <c r="CSR79" s="144"/>
      <c r="CSS79" s="144"/>
      <c r="CST79" s="144"/>
      <c r="CSU79" s="144"/>
      <c r="CSV79" s="144"/>
      <c r="CSW79" s="144"/>
      <c r="CSX79" s="144"/>
      <c r="CSY79" s="144"/>
      <c r="CSZ79" s="144"/>
      <c r="CTA79" s="144"/>
      <c r="CTB79" s="144"/>
      <c r="CTC79" s="144"/>
      <c r="CTD79" s="144"/>
      <c r="CTE79" s="144"/>
      <c r="CTF79" s="144"/>
      <c r="CTG79" s="144"/>
      <c r="CTH79" s="144"/>
      <c r="CTI79" s="144"/>
      <c r="CTJ79" s="144"/>
      <c r="CTK79" s="144"/>
      <c r="CTL79" s="144"/>
      <c r="CTM79" s="144"/>
      <c r="CTN79" s="144"/>
      <c r="CTO79" s="144"/>
      <c r="CTP79" s="144"/>
      <c r="CTQ79" s="144"/>
      <c r="CTR79" s="144"/>
      <c r="CTS79" s="144"/>
      <c r="CTT79" s="144"/>
      <c r="CTU79" s="144"/>
      <c r="CTV79" s="144"/>
      <c r="CTW79" s="144"/>
      <c r="CTX79" s="144"/>
      <c r="CTY79" s="144"/>
      <c r="CTZ79" s="144"/>
      <c r="CUA79" s="144"/>
      <c r="CUB79" s="144"/>
      <c r="CUC79" s="144"/>
      <c r="CUD79" s="144"/>
      <c r="CUE79" s="144"/>
      <c r="CUF79" s="144"/>
      <c r="CUG79" s="144"/>
      <c r="CUH79" s="144"/>
      <c r="CUI79" s="144"/>
      <c r="CUJ79" s="144"/>
      <c r="CUK79" s="144"/>
      <c r="CUL79" s="144"/>
      <c r="CUM79" s="144"/>
      <c r="CUN79" s="144"/>
      <c r="CUO79" s="144"/>
      <c r="CUP79" s="144"/>
      <c r="CUQ79" s="144"/>
      <c r="CUR79" s="144"/>
      <c r="CUS79" s="144"/>
      <c r="CUT79" s="144"/>
      <c r="CUU79" s="144"/>
      <c r="CUV79" s="144"/>
      <c r="CUW79" s="144"/>
      <c r="CUX79" s="144"/>
      <c r="CUY79" s="144"/>
      <c r="CUZ79" s="144"/>
      <c r="CVA79" s="144"/>
      <c r="CVB79" s="144"/>
      <c r="CVC79" s="144"/>
      <c r="CVD79" s="144"/>
      <c r="CVE79" s="144"/>
      <c r="CVF79" s="144"/>
      <c r="CVG79" s="144"/>
      <c r="CVH79" s="144"/>
      <c r="CVI79" s="144"/>
      <c r="CVJ79" s="144"/>
      <c r="CVK79" s="144"/>
      <c r="CVL79" s="144"/>
      <c r="CVM79" s="144"/>
      <c r="CVN79" s="144"/>
      <c r="CVO79" s="144"/>
      <c r="CVP79" s="144"/>
      <c r="CVQ79" s="144"/>
      <c r="CVR79" s="144"/>
      <c r="CVS79" s="144"/>
      <c r="CVT79" s="144"/>
      <c r="CVU79" s="144"/>
      <c r="CVV79" s="144"/>
      <c r="CVW79" s="144"/>
      <c r="CVX79" s="144"/>
      <c r="CVY79" s="144"/>
      <c r="CVZ79" s="144"/>
      <c r="CWA79" s="144"/>
      <c r="CWB79" s="144"/>
      <c r="CWC79" s="144"/>
      <c r="CWD79" s="144"/>
      <c r="CWE79" s="144"/>
      <c r="CWF79" s="144"/>
      <c r="CWG79" s="144"/>
      <c r="CWH79" s="144"/>
      <c r="CWI79" s="144"/>
      <c r="CWJ79" s="144"/>
      <c r="CWK79" s="144"/>
      <c r="CWL79" s="144"/>
      <c r="CWM79" s="144"/>
      <c r="CWN79" s="144"/>
      <c r="CWO79" s="144"/>
      <c r="CWP79" s="144"/>
      <c r="CWQ79" s="144"/>
      <c r="CWR79" s="144"/>
      <c r="CWS79" s="144"/>
      <c r="CWT79" s="144"/>
      <c r="CWU79" s="144"/>
      <c r="CWV79" s="144"/>
      <c r="CWW79" s="144"/>
      <c r="CWX79" s="144"/>
      <c r="CWY79" s="144"/>
      <c r="CWZ79" s="144"/>
      <c r="CXA79" s="144"/>
      <c r="CXB79" s="144"/>
      <c r="CXC79" s="144"/>
      <c r="CXD79" s="144"/>
      <c r="CXE79" s="144"/>
      <c r="CXF79" s="144"/>
      <c r="CXG79" s="144"/>
      <c r="CXH79" s="144"/>
      <c r="CXI79" s="144"/>
      <c r="CXJ79" s="144"/>
      <c r="CXK79" s="144"/>
      <c r="CXL79" s="144"/>
      <c r="CXM79" s="144"/>
      <c r="CXN79" s="144"/>
      <c r="CXO79" s="144"/>
      <c r="CXP79" s="144"/>
      <c r="CXQ79" s="144"/>
      <c r="CXR79" s="144"/>
      <c r="CXS79" s="144"/>
      <c r="CXT79" s="144"/>
      <c r="CXU79" s="144"/>
      <c r="CXV79" s="144"/>
      <c r="CXW79" s="144"/>
      <c r="CXX79" s="144"/>
      <c r="CXY79" s="144"/>
      <c r="CXZ79" s="144"/>
      <c r="CYA79" s="144"/>
      <c r="CYB79" s="144"/>
      <c r="CYC79" s="144"/>
      <c r="CYD79" s="144"/>
      <c r="CYE79" s="144"/>
      <c r="CYF79" s="144"/>
      <c r="CYG79" s="144"/>
      <c r="CYH79" s="144"/>
      <c r="CYI79" s="144"/>
      <c r="CYJ79" s="144"/>
      <c r="CYK79" s="144"/>
      <c r="CYL79" s="144"/>
      <c r="CYM79" s="144"/>
      <c r="CYN79" s="144"/>
      <c r="CYO79" s="144"/>
      <c r="CYP79" s="144"/>
      <c r="CYQ79" s="144"/>
      <c r="CYR79" s="144"/>
      <c r="CYS79" s="144"/>
      <c r="CYT79" s="144"/>
      <c r="CYU79" s="144"/>
      <c r="CYV79" s="144"/>
      <c r="CYW79" s="144"/>
      <c r="CYX79" s="144"/>
      <c r="CYY79" s="144"/>
      <c r="CYZ79" s="144"/>
      <c r="CZA79" s="144"/>
      <c r="CZB79" s="144"/>
      <c r="CZC79" s="144"/>
      <c r="CZD79" s="144"/>
      <c r="CZE79" s="144"/>
      <c r="CZF79" s="144"/>
      <c r="CZG79" s="144"/>
      <c r="CZH79" s="144"/>
      <c r="CZI79" s="144"/>
      <c r="CZJ79" s="144"/>
      <c r="CZK79" s="144"/>
      <c r="CZL79" s="144"/>
      <c r="CZM79" s="144"/>
      <c r="CZN79" s="144"/>
      <c r="CZO79" s="144"/>
      <c r="CZP79" s="144"/>
      <c r="CZQ79" s="144"/>
      <c r="CZR79" s="144"/>
      <c r="CZS79" s="144"/>
      <c r="CZT79" s="144"/>
      <c r="CZU79" s="144"/>
      <c r="CZV79" s="144"/>
      <c r="CZW79" s="144"/>
      <c r="CZX79" s="144"/>
      <c r="CZY79" s="144"/>
      <c r="CZZ79" s="144"/>
      <c r="DAA79" s="144"/>
      <c r="DAB79" s="144"/>
      <c r="DAC79" s="144"/>
      <c r="DAD79" s="144"/>
      <c r="DAE79" s="144"/>
      <c r="DAF79" s="144"/>
      <c r="DAG79" s="144"/>
      <c r="DAH79" s="144"/>
      <c r="DAI79" s="144"/>
      <c r="DAJ79" s="144"/>
      <c r="DAK79" s="144"/>
      <c r="DAL79" s="144"/>
      <c r="DAM79" s="144"/>
      <c r="DAN79" s="144"/>
      <c r="DAO79" s="144"/>
      <c r="DAP79" s="144"/>
      <c r="DAQ79" s="144"/>
      <c r="DAR79" s="144"/>
      <c r="DAS79" s="144"/>
      <c r="DAT79" s="144"/>
      <c r="DAU79" s="144"/>
      <c r="DAV79" s="144"/>
      <c r="DAW79" s="144"/>
      <c r="DAX79" s="144"/>
      <c r="DAY79" s="144"/>
      <c r="DAZ79" s="144"/>
      <c r="DBA79" s="144"/>
      <c r="DBB79" s="144"/>
      <c r="DBC79" s="144"/>
      <c r="DBD79" s="144"/>
      <c r="DBE79" s="144"/>
      <c r="DBF79" s="144"/>
      <c r="DBG79" s="144"/>
      <c r="DBH79" s="144"/>
      <c r="DBI79" s="144"/>
      <c r="DBJ79" s="144"/>
      <c r="DBK79" s="144"/>
      <c r="DBL79" s="144"/>
      <c r="DBM79" s="144"/>
      <c r="DBN79" s="144"/>
      <c r="DBO79" s="144"/>
      <c r="DBP79" s="144"/>
      <c r="DBQ79" s="144"/>
      <c r="DBR79" s="144"/>
      <c r="DBS79" s="144"/>
      <c r="DBT79" s="144"/>
      <c r="DBU79" s="144"/>
      <c r="DBV79" s="144"/>
      <c r="DBW79" s="144"/>
      <c r="DBX79" s="144"/>
      <c r="DBY79" s="144"/>
      <c r="DBZ79" s="144"/>
      <c r="DCA79" s="144"/>
      <c r="DCB79" s="144"/>
      <c r="DCC79" s="144"/>
      <c r="DCD79" s="144"/>
      <c r="DCE79" s="144"/>
      <c r="DCF79" s="144"/>
      <c r="DCG79" s="144"/>
      <c r="DCH79" s="144"/>
      <c r="DCI79" s="144"/>
      <c r="DCJ79" s="144"/>
      <c r="DCK79" s="144"/>
      <c r="DCL79" s="144"/>
      <c r="DCM79" s="144"/>
      <c r="DCN79" s="144"/>
      <c r="DCO79" s="144"/>
      <c r="DCP79" s="144"/>
      <c r="DCQ79" s="144"/>
      <c r="DCR79" s="144"/>
      <c r="DCS79" s="144"/>
      <c r="DCT79" s="144"/>
      <c r="DCU79" s="144"/>
      <c r="DCV79" s="144"/>
      <c r="DCW79" s="144"/>
      <c r="DCX79" s="144"/>
      <c r="DCY79" s="144"/>
      <c r="DCZ79" s="144"/>
      <c r="DDA79" s="144"/>
      <c r="DDB79" s="144"/>
      <c r="DDC79" s="144"/>
      <c r="DDD79" s="144"/>
      <c r="DDE79" s="144"/>
      <c r="DDF79" s="144"/>
      <c r="DDG79" s="144"/>
      <c r="DDH79" s="144"/>
      <c r="DDI79" s="144"/>
      <c r="DDJ79" s="144"/>
      <c r="DDK79" s="144"/>
      <c r="DDL79" s="144"/>
      <c r="DDM79" s="144"/>
      <c r="DDN79" s="144"/>
      <c r="DDO79" s="144"/>
      <c r="DDP79" s="144"/>
      <c r="DDQ79" s="144"/>
      <c r="DDR79" s="144"/>
      <c r="DDS79" s="144"/>
      <c r="DDT79" s="144"/>
      <c r="DDU79" s="144"/>
      <c r="DDV79" s="144"/>
      <c r="DDW79" s="144"/>
      <c r="DDX79" s="144"/>
      <c r="DDY79" s="144"/>
      <c r="DDZ79" s="144"/>
      <c r="DEA79" s="144"/>
      <c r="DEB79" s="144"/>
      <c r="DEC79" s="144"/>
      <c r="DED79" s="144"/>
      <c r="DEE79" s="144"/>
      <c r="DEF79" s="144"/>
      <c r="DEG79" s="144"/>
      <c r="DEH79" s="144"/>
      <c r="DEI79" s="144"/>
      <c r="DEJ79" s="144"/>
      <c r="DEK79" s="144"/>
      <c r="DEL79" s="144"/>
      <c r="DEM79" s="144"/>
      <c r="DEN79" s="144"/>
      <c r="DEO79" s="144"/>
      <c r="DEP79" s="144"/>
      <c r="DEQ79" s="144"/>
      <c r="DER79" s="144"/>
      <c r="DES79" s="144"/>
      <c r="DET79" s="144"/>
      <c r="DEU79" s="144"/>
      <c r="DEV79" s="144"/>
      <c r="DEW79" s="144"/>
      <c r="DEX79" s="144"/>
      <c r="DEY79" s="144"/>
      <c r="DEZ79" s="144"/>
      <c r="DFA79" s="144"/>
      <c r="DFB79" s="144"/>
      <c r="DFC79" s="144"/>
      <c r="DFD79" s="144"/>
      <c r="DFE79" s="144"/>
      <c r="DFF79" s="144"/>
      <c r="DFG79" s="144"/>
      <c r="DFH79" s="144"/>
      <c r="DFI79" s="144"/>
      <c r="DFJ79" s="144"/>
      <c r="DFK79" s="144"/>
      <c r="DFL79" s="144"/>
      <c r="DFM79" s="144"/>
      <c r="DFN79" s="144"/>
      <c r="DFO79" s="144"/>
      <c r="DFP79" s="144"/>
      <c r="DFQ79" s="144"/>
      <c r="DFR79" s="144"/>
      <c r="DFS79" s="144"/>
      <c r="DFT79" s="144"/>
      <c r="DFU79" s="144"/>
      <c r="DFV79" s="144"/>
      <c r="DFW79" s="144"/>
      <c r="DFX79" s="144"/>
      <c r="DFY79" s="144"/>
      <c r="DFZ79" s="144"/>
      <c r="DGA79" s="144"/>
      <c r="DGB79" s="144"/>
      <c r="DGC79" s="144"/>
      <c r="DGD79" s="144"/>
      <c r="DGE79" s="144"/>
      <c r="DGF79" s="144"/>
      <c r="DGG79" s="144"/>
      <c r="DGH79" s="144"/>
      <c r="DGI79" s="144"/>
      <c r="DGJ79" s="144"/>
      <c r="DGK79" s="144"/>
      <c r="DGL79" s="144"/>
      <c r="DGM79" s="144"/>
      <c r="DGN79" s="144"/>
      <c r="DGO79" s="144"/>
      <c r="DGP79" s="144"/>
      <c r="DGQ79" s="144"/>
      <c r="DGR79" s="144"/>
      <c r="DGS79" s="144"/>
      <c r="DGT79" s="144"/>
      <c r="DGU79" s="144"/>
      <c r="DGV79" s="144"/>
      <c r="DGW79" s="144"/>
      <c r="DGX79" s="144"/>
      <c r="DGY79" s="144"/>
      <c r="DGZ79" s="144"/>
      <c r="DHA79" s="144"/>
      <c r="DHB79" s="144"/>
      <c r="DHC79" s="144"/>
      <c r="DHD79" s="144"/>
      <c r="DHE79" s="144"/>
      <c r="DHF79" s="144"/>
      <c r="DHG79" s="144"/>
      <c r="DHH79" s="144"/>
      <c r="DHI79" s="144"/>
      <c r="DHJ79" s="144"/>
      <c r="DHK79" s="144"/>
      <c r="DHL79" s="144"/>
      <c r="DHM79" s="144"/>
      <c r="DHN79" s="144"/>
      <c r="DHO79" s="144"/>
      <c r="DHP79" s="144"/>
      <c r="DHQ79" s="144"/>
      <c r="DHR79" s="144"/>
      <c r="DHS79" s="144"/>
      <c r="DHT79" s="144"/>
      <c r="DHU79" s="144"/>
      <c r="DHV79" s="144"/>
      <c r="DHW79" s="144"/>
      <c r="DHX79" s="144"/>
      <c r="DHY79" s="144"/>
      <c r="DHZ79" s="144"/>
      <c r="DIA79" s="144"/>
      <c r="DIB79" s="144"/>
      <c r="DIC79" s="144"/>
      <c r="DID79" s="144"/>
      <c r="DIE79" s="144"/>
      <c r="DIF79" s="144"/>
      <c r="DIG79" s="144"/>
      <c r="DIH79" s="144"/>
      <c r="DII79" s="144"/>
      <c r="DIJ79" s="144"/>
      <c r="DIK79" s="144"/>
      <c r="DIL79" s="144"/>
      <c r="DIM79" s="144"/>
      <c r="DIN79" s="144"/>
      <c r="DIO79" s="144"/>
      <c r="DIP79" s="144"/>
      <c r="DIQ79" s="144"/>
      <c r="DIR79" s="144"/>
      <c r="DIS79" s="144"/>
      <c r="DIT79" s="144"/>
      <c r="DIU79" s="144"/>
      <c r="DIV79" s="144"/>
      <c r="DIW79" s="144"/>
      <c r="DIX79" s="144"/>
      <c r="DIY79" s="144"/>
      <c r="DIZ79" s="144"/>
      <c r="DJA79" s="144"/>
      <c r="DJB79" s="144"/>
      <c r="DJC79" s="144"/>
      <c r="DJD79" s="144"/>
      <c r="DJE79" s="144"/>
      <c r="DJF79" s="144"/>
      <c r="DJG79" s="144"/>
      <c r="DJH79" s="144"/>
      <c r="DJI79" s="144"/>
      <c r="DJJ79" s="144"/>
      <c r="DJK79" s="144"/>
      <c r="DJL79" s="144"/>
      <c r="DJM79" s="144"/>
      <c r="DJN79" s="144"/>
      <c r="DJO79" s="144"/>
      <c r="DJP79" s="144"/>
      <c r="DJQ79" s="144"/>
      <c r="DJR79" s="144"/>
      <c r="DJS79" s="144"/>
      <c r="DJT79" s="144"/>
      <c r="DJU79" s="144"/>
      <c r="DJV79" s="144"/>
      <c r="DJW79" s="144"/>
      <c r="DJX79" s="144"/>
      <c r="DJY79" s="144"/>
      <c r="DJZ79" s="144"/>
      <c r="DKA79" s="144"/>
      <c r="DKB79" s="144"/>
      <c r="DKC79" s="144"/>
      <c r="DKD79" s="144"/>
      <c r="DKE79" s="144"/>
      <c r="DKF79" s="144"/>
      <c r="DKG79" s="144"/>
      <c r="DKH79" s="144"/>
      <c r="DKI79" s="144"/>
      <c r="DKJ79" s="144"/>
      <c r="DKK79" s="144"/>
      <c r="DKL79" s="144"/>
      <c r="DKM79" s="144"/>
      <c r="DKN79" s="144"/>
      <c r="DKO79" s="144"/>
      <c r="DKP79" s="144"/>
      <c r="DKQ79" s="144"/>
      <c r="DKR79" s="144"/>
      <c r="DKS79" s="144"/>
      <c r="DKT79" s="144"/>
      <c r="DKU79" s="144"/>
      <c r="DKV79" s="144"/>
      <c r="DKW79" s="144"/>
      <c r="DKX79" s="144"/>
      <c r="DKY79" s="144"/>
      <c r="DKZ79" s="144"/>
      <c r="DLA79" s="144"/>
      <c r="DLB79" s="144"/>
      <c r="DLC79" s="144"/>
      <c r="DLD79" s="144"/>
      <c r="DLE79" s="144"/>
      <c r="DLF79" s="144"/>
      <c r="DLG79" s="144"/>
      <c r="DLH79" s="144"/>
      <c r="DLI79" s="144"/>
      <c r="DLJ79" s="144"/>
      <c r="DLK79" s="144"/>
      <c r="DLL79" s="144"/>
      <c r="DLM79" s="144"/>
      <c r="DLN79" s="144"/>
      <c r="DLO79" s="144"/>
      <c r="DLP79" s="144"/>
      <c r="DLQ79" s="144"/>
      <c r="DLR79" s="144"/>
      <c r="DLS79" s="144"/>
      <c r="DLT79" s="144"/>
      <c r="DLU79" s="144"/>
      <c r="DLV79" s="144"/>
      <c r="DLW79" s="144"/>
      <c r="DLX79" s="144"/>
      <c r="DLY79" s="144"/>
      <c r="DLZ79" s="144"/>
      <c r="DMA79" s="144"/>
      <c r="DMB79" s="144"/>
      <c r="DMC79" s="144"/>
      <c r="DMD79" s="144"/>
      <c r="DME79" s="144"/>
      <c r="DMF79" s="144"/>
      <c r="DMG79" s="144"/>
      <c r="DMH79" s="144"/>
      <c r="DMI79" s="144"/>
      <c r="DMJ79" s="144"/>
      <c r="DMK79" s="144"/>
      <c r="DML79" s="144"/>
      <c r="DMM79" s="144"/>
      <c r="DMN79" s="144"/>
      <c r="DMO79" s="144"/>
      <c r="DMP79" s="144"/>
      <c r="DMQ79" s="144"/>
      <c r="DMR79" s="144"/>
      <c r="DMS79" s="144"/>
      <c r="DMT79" s="144"/>
      <c r="DMU79" s="144"/>
      <c r="DMV79" s="144"/>
      <c r="DMW79" s="144"/>
      <c r="DMX79" s="144"/>
      <c r="DMY79" s="144"/>
      <c r="DMZ79" s="144"/>
      <c r="DNA79" s="144"/>
      <c r="DNB79" s="144"/>
      <c r="DNC79" s="144"/>
      <c r="DND79" s="144"/>
      <c r="DNE79" s="144"/>
      <c r="DNF79" s="144"/>
      <c r="DNG79" s="144"/>
      <c r="DNH79" s="144"/>
      <c r="DNI79" s="144"/>
      <c r="DNJ79" s="144"/>
      <c r="DNK79" s="144"/>
      <c r="DNL79" s="144"/>
      <c r="DNM79" s="144"/>
      <c r="DNN79" s="144"/>
      <c r="DNO79" s="144"/>
      <c r="DNP79" s="144"/>
      <c r="DNQ79" s="144"/>
      <c r="DNR79" s="144"/>
      <c r="DNS79" s="144"/>
      <c r="DNT79" s="144"/>
      <c r="DNU79" s="144"/>
      <c r="DNV79" s="144"/>
      <c r="DNW79" s="144"/>
      <c r="DNX79" s="144"/>
      <c r="DNY79" s="144"/>
      <c r="DNZ79" s="144"/>
      <c r="DOA79" s="144"/>
      <c r="DOB79" s="144"/>
      <c r="DOC79" s="144"/>
      <c r="DOD79" s="144"/>
      <c r="DOE79" s="144"/>
      <c r="DOF79" s="144"/>
      <c r="DOG79" s="144"/>
      <c r="DOH79" s="144"/>
      <c r="DOI79" s="144"/>
      <c r="DOJ79" s="144"/>
      <c r="DOK79" s="144"/>
      <c r="DOL79" s="144"/>
      <c r="DOM79" s="144"/>
      <c r="DON79" s="144"/>
      <c r="DOO79" s="144"/>
      <c r="DOP79" s="144"/>
      <c r="DOQ79" s="144"/>
      <c r="DOR79" s="144"/>
      <c r="DOS79" s="144"/>
      <c r="DOT79" s="144"/>
      <c r="DOU79" s="144"/>
      <c r="DOV79" s="144"/>
      <c r="DOW79" s="144"/>
      <c r="DOX79" s="144"/>
      <c r="DOY79" s="144"/>
      <c r="DOZ79" s="144"/>
      <c r="DPA79" s="144"/>
      <c r="DPB79" s="144"/>
      <c r="DPC79" s="144"/>
      <c r="DPD79" s="144"/>
      <c r="DPE79" s="144"/>
      <c r="DPF79" s="144"/>
      <c r="DPG79" s="144"/>
      <c r="DPH79" s="144"/>
      <c r="DPI79" s="144"/>
      <c r="DPJ79" s="144"/>
      <c r="DPK79" s="144"/>
      <c r="DPL79" s="144"/>
      <c r="DPM79" s="144"/>
      <c r="DPN79" s="144"/>
      <c r="DPO79" s="144"/>
      <c r="DPP79" s="144"/>
      <c r="DPQ79" s="144"/>
      <c r="DPR79" s="144"/>
      <c r="DPS79" s="144"/>
      <c r="DPT79" s="144"/>
      <c r="DPU79" s="144"/>
      <c r="DPV79" s="144"/>
      <c r="DPW79" s="144"/>
      <c r="DPX79" s="144"/>
      <c r="DPY79" s="144"/>
      <c r="DPZ79" s="144"/>
      <c r="DQA79" s="144"/>
      <c r="DQB79" s="144"/>
      <c r="DQC79" s="144"/>
      <c r="DQD79" s="144"/>
      <c r="DQE79" s="144"/>
      <c r="DQF79" s="144"/>
      <c r="DQG79" s="144"/>
      <c r="DQH79" s="144"/>
      <c r="DQI79" s="144"/>
      <c r="DQJ79" s="144"/>
      <c r="DQK79" s="144"/>
      <c r="DQL79" s="144"/>
      <c r="DQM79" s="144"/>
      <c r="DQN79" s="144"/>
      <c r="DQO79" s="144"/>
      <c r="DQP79" s="144"/>
      <c r="DQQ79" s="144"/>
      <c r="DQR79" s="144"/>
      <c r="DQS79" s="144"/>
      <c r="DQT79" s="144"/>
      <c r="DQU79" s="144"/>
      <c r="DQV79" s="144"/>
      <c r="DQW79" s="144"/>
      <c r="DQX79" s="144"/>
      <c r="DQY79" s="144"/>
      <c r="DQZ79" s="144"/>
      <c r="DRA79" s="144"/>
      <c r="DRB79" s="144"/>
      <c r="DRC79" s="144"/>
      <c r="DRD79" s="144"/>
      <c r="DRE79" s="144"/>
      <c r="DRF79" s="144"/>
      <c r="DRG79" s="144"/>
      <c r="DRH79" s="144"/>
      <c r="DRI79" s="144"/>
      <c r="DRJ79" s="144"/>
      <c r="DRK79" s="144"/>
      <c r="DRL79" s="144"/>
      <c r="DRM79" s="144"/>
      <c r="DRN79" s="144"/>
      <c r="DRO79" s="144"/>
      <c r="DRP79" s="144"/>
      <c r="DRQ79" s="144"/>
      <c r="DRR79" s="144"/>
      <c r="DRS79" s="144"/>
      <c r="DRT79" s="144"/>
      <c r="DRU79" s="144"/>
      <c r="DRV79" s="144"/>
      <c r="DRW79" s="144"/>
      <c r="DRX79" s="144"/>
      <c r="DRY79" s="144"/>
      <c r="DRZ79" s="144"/>
      <c r="DSA79" s="144"/>
      <c r="DSB79" s="144"/>
      <c r="DSC79" s="144"/>
      <c r="DSD79" s="144"/>
      <c r="DSE79" s="144"/>
      <c r="DSF79" s="144"/>
      <c r="DSG79" s="144"/>
      <c r="DSH79" s="144"/>
      <c r="DSI79" s="144"/>
      <c r="DSJ79" s="144"/>
      <c r="DSK79" s="144"/>
      <c r="DSL79" s="144"/>
      <c r="DSM79" s="144"/>
      <c r="DSN79" s="144"/>
      <c r="DSO79" s="144"/>
      <c r="DSP79" s="144"/>
      <c r="DSQ79" s="144"/>
      <c r="DSR79" s="144"/>
      <c r="DSS79" s="144"/>
      <c r="DST79" s="144"/>
      <c r="DSU79" s="144"/>
      <c r="DSV79" s="144"/>
      <c r="DSW79" s="144"/>
      <c r="DSX79" s="144"/>
      <c r="DSY79" s="144"/>
      <c r="DSZ79" s="144"/>
      <c r="DTA79" s="144"/>
      <c r="DTB79" s="144"/>
      <c r="DTC79" s="144"/>
      <c r="DTD79" s="144"/>
      <c r="DTE79" s="144"/>
      <c r="DTF79" s="144"/>
      <c r="DTG79" s="144"/>
      <c r="DTH79" s="144"/>
      <c r="DTI79" s="144"/>
      <c r="DTJ79" s="144"/>
      <c r="DTK79" s="144"/>
      <c r="DTL79" s="144"/>
      <c r="DTM79" s="144"/>
      <c r="DTN79" s="144"/>
      <c r="DTO79" s="144"/>
      <c r="DTP79" s="144"/>
      <c r="DTQ79" s="144"/>
      <c r="DTR79" s="144"/>
      <c r="DTS79" s="144"/>
      <c r="DTT79" s="144"/>
      <c r="DTU79" s="144"/>
      <c r="DTV79" s="144"/>
      <c r="DTW79" s="144"/>
      <c r="DTX79" s="144"/>
      <c r="DTY79" s="144"/>
      <c r="DTZ79" s="144"/>
      <c r="DUA79" s="144"/>
      <c r="DUB79" s="144"/>
      <c r="DUC79" s="144"/>
      <c r="DUD79" s="144"/>
      <c r="DUE79" s="144"/>
      <c r="DUF79" s="144"/>
      <c r="DUG79" s="144"/>
      <c r="DUH79" s="144"/>
      <c r="DUI79" s="144"/>
      <c r="DUJ79" s="144"/>
      <c r="DUK79" s="144"/>
      <c r="DUL79" s="144"/>
      <c r="DUM79" s="144"/>
      <c r="DUN79" s="144"/>
      <c r="DUO79" s="144"/>
      <c r="DUP79" s="144"/>
      <c r="DUQ79" s="144"/>
      <c r="DUR79" s="144"/>
      <c r="DUS79" s="144"/>
      <c r="DUT79" s="144"/>
      <c r="DUU79" s="144"/>
      <c r="DUV79" s="144"/>
      <c r="DUW79" s="144"/>
      <c r="DUX79" s="144"/>
      <c r="DUY79" s="144"/>
      <c r="DUZ79" s="144"/>
      <c r="DVA79" s="144"/>
      <c r="DVB79" s="144"/>
      <c r="DVC79" s="144"/>
      <c r="DVD79" s="144"/>
      <c r="DVE79" s="144"/>
      <c r="DVF79" s="144"/>
      <c r="DVG79" s="144"/>
      <c r="DVH79" s="144"/>
      <c r="DVI79" s="144"/>
      <c r="DVJ79" s="144"/>
      <c r="DVK79" s="144"/>
      <c r="DVL79" s="144"/>
      <c r="DVM79" s="144"/>
      <c r="DVN79" s="144"/>
      <c r="DVO79" s="144"/>
      <c r="DVP79" s="144"/>
      <c r="DVQ79" s="144"/>
      <c r="DVR79" s="144"/>
      <c r="DVS79" s="144"/>
      <c r="DVT79" s="144"/>
      <c r="DVU79" s="144"/>
      <c r="DVV79" s="144"/>
      <c r="DVW79" s="144"/>
      <c r="DVX79" s="144"/>
      <c r="DVY79" s="144"/>
      <c r="DVZ79" s="144"/>
      <c r="DWA79" s="144"/>
      <c r="DWB79" s="144"/>
      <c r="DWC79" s="144"/>
      <c r="DWD79" s="144"/>
      <c r="DWE79" s="144"/>
      <c r="DWF79" s="144"/>
      <c r="DWG79" s="144"/>
      <c r="DWH79" s="144"/>
      <c r="DWI79" s="144"/>
      <c r="DWJ79" s="144"/>
      <c r="DWK79" s="144"/>
      <c r="DWL79" s="144"/>
      <c r="DWM79" s="144"/>
      <c r="DWN79" s="144"/>
      <c r="DWO79" s="144"/>
      <c r="DWP79" s="144"/>
      <c r="DWQ79" s="144"/>
      <c r="DWR79" s="144"/>
      <c r="DWS79" s="144"/>
      <c r="DWT79" s="144"/>
      <c r="DWU79" s="144"/>
      <c r="DWV79" s="144"/>
      <c r="DWW79" s="144"/>
      <c r="DWX79" s="144"/>
      <c r="DWY79" s="144"/>
      <c r="DWZ79" s="144"/>
      <c r="DXA79" s="144"/>
      <c r="DXB79" s="144"/>
      <c r="DXC79" s="144"/>
      <c r="DXD79" s="144"/>
      <c r="DXE79" s="144"/>
      <c r="DXF79" s="144"/>
      <c r="DXG79" s="144"/>
      <c r="DXH79" s="144"/>
      <c r="DXI79" s="144"/>
      <c r="DXJ79" s="144"/>
      <c r="DXK79" s="144"/>
      <c r="DXL79" s="144"/>
      <c r="DXM79" s="144"/>
      <c r="DXN79" s="144"/>
      <c r="DXO79" s="144"/>
      <c r="DXP79" s="144"/>
      <c r="DXQ79" s="144"/>
      <c r="DXR79" s="144"/>
      <c r="DXS79" s="144"/>
      <c r="DXT79" s="144"/>
      <c r="DXU79" s="144"/>
      <c r="DXV79" s="144"/>
      <c r="DXW79" s="144"/>
      <c r="DXX79" s="144"/>
      <c r="DXY79" s="144"/>
      <c r="DXZ79" s="144"/>
      <c r="DYA79" s="144"/>
      <c r="DYB79" s="144"/>
      <c r="DYC79" s="144"/>
      <c r="DYD79" s="144"/>
      <c r="DYE79" s="144"/>
      <c r="DYF79" s="144"/>
      <c r="DYG79" s="144"/>
      <c r="DYH79" s="144"/>
      <c r="DYI79" s="144"/>
      <c r="DYJ79" s="144"/>
      <c r="DYK79" s="144"/>
      <c r="DYL79" s="144"/>
      <c r="DYM79" s="144"/>
      <c r="DYN79" s="144"/>
      <c r="DYO79" s="144"/>
      <c r="DYP79" s="144"/>
      <c r="DYQ79" s="144"/>
      <c r="DYR79" s="144"/>
      <c r="DYS79" s="144"/>
      <c r="DYT79" s="144"/>
      <c r="DYU79" s="144"/>
      <c r="DYV79" s="144"/>
      <c r="DYW79" s="144"/>
      <c r="DYX79" s="144"/>
      <c r="DYY79" s="144"/>
      <c r="DYZ79" s="144"/>
      <c r="DZA79" s="144"/>
      <c r="DZB79" s="144"/>
      <c r="DZC79" s="144"/>
      <c r="DZD79" s="144"/>
      <c r="DZE79" s="144"/>
      <c r="DZF79" s="144"/>
      <c r="DZG79" s="144"/>
      <c r="DZH79" s="144"/>
      <c r="DZI79" s="144"/>
      <c r="DZJ79" s="144"/>
      <c r="DZK79" s="144"/>
      <c r="DZL79" s="144"/>
      <c r="DZM79" s="144"/>
      <c r="DZN79" s="144"/>
      <c r="DZO79" s="144"/>
      <c r="DZP79" s="144"/>
      <c r="DZQ79" s="144"/>
      <c r="DZR79" s="144"/>
      <c r="DZS79" s="144"/>
      <c r="DZT79" s="144"/>
      <c r="DZU79" s="144"/>
      <c r="DZV79" s="144"/>
      <c r="DZW79" s="144"/>
      <c r="DZX79" s="144"/>
      <c r="DZY79" s="144"/>
      <c r="DZZ79" s="144"/>
      <c r="EAA79" s="144"/>
      <c r="EAB79" s="144"/>
      <c r="EAC79" s="144"/>
      <c r="EAD79" s="144"/>
      <c r="EAE79" s="144"/>
      <c r="EAF79" s="144"/>
      <c r="EAG79" s="144"/>
      <c r="EAH79" s="144"/>
      <c r="EAI79" s="144"/>
      <c r="EAJ79" s="144"/>
      <c r="EAK79" s="144"/>
      <c r="EAL79" s="144"/>
      <c r="EAM79" s="144"/>
      <c r="EAN79" s="144"/>
      <c r="EAO79" s="144"/>
      <c r="EAP79" s="144"/>
      <c r="EAQ79" s="144"/>
      <c r="EAR79" s="144"/>
      <c r="EAS79" s="144"/>
      <c r="EAT79" s="144"/>
      <c r="EAU79" s="144"/>
      <c r="EAV79" s="144"/>
      <c r="EAW79" s="144"/>
      <c r="EAX79" s="144"/>
      <c r="EAY79" s="144"/>
      <c r="EAZ79" s="144"/>
      <c r="EBA79" s="144"/>
      <c r="EBB79" s="144"/>
      <c r="EBC79" s="144"/>
      <c r="EBD79" s="144"/>
      <c r="EBE79" s="144"/>
      <c r="EBF79" s="144"/>
      <c r="EBG79" s="144"/>
      <c r="EBH79" s="144"/>
      <c r="EBI79" s="144"/>
      <c r="EBJ79" s="144"/>
      <c r="EBK79" s="144"/>
      <c r="EBL79" s="144"/>
      <c r="EBM79" s="144"/>
      <c r="EBN79" s="144"/>
      <c r="EBO79" s="144"/>
      <c r="EBP79" s="144"/>
      <c r="EBQ79" s="144"/>
      <c r="EBR79" s="144"/>
      <c r="EBS79" s="144"/>
      <c r="EBT79" s="144"/>
      <c r="EBU79" s="144"/>
      <c r="EBV79" s="144"/>
      <c r="EBW79" s="144"/>
      <c r="EBX79" s="144"/>
      <c r="EBY79" s="144"/>
      <c r="EBZ79" s="144"/>
      <c r="ECA79" s="144"/>
      <c r="ECB79" s="144"/>
      <c r="ECC79" s="144"/>
      <c r="ECD79" s="144"/>
      <c r="ECE79" s="144"/>
      <c r="ECF79" s="144"/>
      <c r="ECG79" s="144"/>
      <c r="ECH79" s="144"/>
      <c r="ECI79" s="144"/>
      <c r="ECJ79" s="144"/>
      <c r="ECK79" s="144"/>
      <c r="ECL79" s="144"/>
      <c r="ECM79" s="144"/>
      <c r="ECN79" s="144"/>
      <c r="ECO79" s="144"/>
      <c r="ECP79" s="144"/>
      <c r="ECQ79" s="144"/>
      <c r="ECR79" s="144"/>
      <c r="ECS79" s="144"/>
      <c r="ECT79" s="144"/>
      <c r="ECU79" s="144"/>
      <c r="ECV79" s="144"/>
      <c r="ECW79" s="144"/>
      <c r="ECX79" s="144"/>
      <c r="ECY79" s="144"/>
      <c r="ECZ79" s="144"/>
      <c r="EDA79" s="144"/>
      <c r="EDB79" s="144"/>
      <c r="EDC79" s="144"/>
      <c r="EDD79" s="144"/>
      <c r="EDE79" s="144"/>
      <c r="EDF79" s="144"/>
      <c r="EDG79" s="144"/>
      <c r="EDH79" s="144"/>
      <c r="EDI79" s="144"/>
      <c r="EDJ79" s="144"/>
      <c r="EDK79" s="144"/>
      <c r="EDL79" s="144"/>
      <c r="EDM79" s="144"/>
      <c r="EDN79" s="144"/>
      <c r="EDO79" s="144"/>
      <c r="EDP79" s="144"/>
      <c r="EDQ79" s="144"/>
      <c r="EDR79" s="144"/>
      <c r="EDS79" s="144"/>
      <c r="EDT79" s="144"/>
      <c r="EDU79" s="144"/>
      <c r="EDV79" s="144"/>
      <c r="EDW79" s="144"/>
      <c r="EDX79" s="144"/>
      <c r="EDY79" s="144"/>
      <c r="EDZ79" s="144"/>
      <c r="EEA79" s="144"/>
      <c r="EEB79" s="144"/>
      <c r="EEC79" s="144"/>
      <c r="EED79" s="144"/>
      <c r="EEE79" s="144"/>
      <c r="EEF79" s="144"/>
      <c r="EEG79" s="144"/>
      <c r="EEH79" s="144"/>
      <c r="EEI79" s="144"/>
      <c r="EEJ79" s="144"/>
      <c r="EEK79" s="144"/>
      <c r="EEL79" s="144"/>
      <c r="EEM79" s="144"/>
      <c r="EEN79" s="144"/>
      <c r="EEO79" s="144"/>
      <c r="EEP79" s="144"/>
      <c r="EEQ79" s="144"/>
      <c r="EER79" s="144"/>
      <c r="EES79" s="144"/>
      <c r="EET79" s="144"/>
      <c r="EEU79" s="144"/>
      <c r="EEV79" s="144"/>
      <c r="EEW79" s="144"/>
      <c r="EEX79" s="144"/>
      <c r="EEY79" s="144"/>
      <c r="EEZ79" s="144"/>
      <c r="EFA79" s="144"/>
      <c r="EFB79" s="144"/>
      <c r="EFC79" s="144"/>
      <c r="EFD79" s="144"/>
      <c r="EFE79" s="144"/>
      <c r="EFF79" s="144"/>
      <c r="EFG79" s="144"/>
      <c r="EFH79" s="144"/>
      <c r="EFI79" s="144"/>
      <c r="EFJ79" s="144"/>
      <c r="EFK79" s="144"/>
      <c r="EFL79" s="144"/>
      <c r="EFM79" s="144"/>
      <c r="EFN79" s="144"/>
      <c r="EFO79" s="144"/>
      <c r="EFP79" s="144"/>
      <c r="EFQ79" s="144"/>
      <c r="EFR79" s="144"/>
      <c r="EFS79" s="144"/>
      <c r="EFT79" s="144"/>
      <c r="EFU79" s="144"/>
      <c r="EFV79" s="144"/>
      <c r="EFW79" s="144"/>
      <c r="EFX79" s="144"/>
      <c r="EFY79" s="144"/>
      <c r="EFZ79" s="144"/>
      <c r="EGA79" s="144"/>
      <c r="EGB79" s="144"/>
      <c r="EGC79" s="144"/>
      <c r="EGD79" s="144"/>
      <c r="EGE79" s="144"/>
      <c r="EGF79" s="144"/>
      <c r="EGG79" s="144"/>
      <c r="EGH79" s="144"/>
      <c r="EGI79" s="144"/>
      <c r="EGJ79" s="144"/>
      <c r="EGK79" s="144"/>
      <c r="EGL79" s="144"/>
      <c r="EGM79" s="144"/>
      <c r="EGN79" s="144"/>
      <c r="EGO79" s="144"/>
      <c r="EGP79" s="144"/>
      <c r="EGQ79" s="144"/>
      <c r="EGR79" s="144"/>
      <c r="EGS79" s="144"/>
      <c r="EGT79" s="144"/>
      <c r="EGU79" s="144"/>
      <c r="EGV79" s="144"/>
      <c r="EGW79" s="144"/>
      <c r="EGX79" s="144"/>
      <c r="EGY79" s="144"/>
      <c r="EGZ79" s="144"/>
      <c r="EHA79" s="144"/>
      <c r="EHB79" s="144"/>
      <c r="EHC79" s="144"/>
      <c r="EHD79" s="144"/>
      <c r="EHE79" s="144"/>
      <c r="EHF79" s="144"/>
      <c r="EHG79" s="144"/>
      <c r="EHH79" s="144"/>
      <c r="EHI79" s="144"/>
      <c r="EHJ79" s="144"/>
      <c r="EHK79" s="144"/>
      <c r="EHL79" s="144"/>
      <c r="EHM79" s="144"/>
      <c r="EHN79" s="144"/>
      <c r="EHO79" s="144"/>
      <c r="EHP79" s="144"/>
      <c r="EHQ79" s="144"/>
      <c r="EHR79" s="144"/>
      <c r="EHS79" s="144"/>
      <c r="EHT79" s="144"/>
      <c r="EHU79" s="144"/>
      <c r="EHV79" s="144"/>
      <c r="EHW79" s="144"/>
      <c r="EHX79" s="144"/>
      <c r="EHY79" s="144"/>
      <c r="EHZ79" s="144"/>
      <c r="EIA79" s="144"/>
      <c r="EIB79" s="144"/>
      <c r="EIC79" s="144"/>
      <c r="EID79" s="144"/>
      <c r="EIE79" s="144"/>
      <c r="EIF79" s="144"/>
      <c r="EIG79" s="144"/>
      <c r="EIH79" s="144"/>
      <c r="EII79" s="144"/>
      <c r="EIJ79" s="144"/>
      <c r="EIK79" s="144"/>
      <c r="EIL79" s="144"/>
      <c r="EIM79" s="144"/>
      <c r="EIN79" s="144"/>
      <c r="EIO79" s="144"/>
      <c r="EIP79" s="144"/>
      <c r="EIQ79" s="144"/>
      <c r="EIR79" s="144"/>
      <c r="EIS79" s="144"/>
      <c r="EIT79" s="144"/>
      <c r="EIU79" s="144"/>
      <c r="EIV79" s="144"/>
      <c r="EIW79" s="144"/>
      <c r="EIX79" s="144"/>
      <c r="EIY79" s="144"/>
      <c r="EIZ79" s="144"/>
      <c r="EJA79" s="144"/>
      <c r="EJB79" s="144"/>
      <c r="EJC79" s="144"/>
      <c r="EJD79" s="144"/>
      <c r="EJE79" s="144"/>
      <c r="EJF79" s="144"/>
      <c r="EJG79" s="144"/>
      <c r="EJH79" s="144"/>
      <c r="EJI79" s="144"/>
      <c r="EJJ79" s="144"/>
      <c r="EJK79" s="144"/>
      <c r="EJL79" s="144"/>
      <c r="EJM79" s="144"/>
      <c r="EJN79" s="144"/>
      <c r="EJO79" s="144"/>
      <c r="EJP79" s="144"/>
      <c r="EJQ79" s="144"/>
      <c r="EJR79" s="144"/>
      <c r="EJS79" s="144"/>
      <c r="EJT79" s="144"/>
      <c r="EJU79" s="144"/>
      <c r="EJV79" s="144"/>
      <c r="EJW79" s="144"/>
      <c r="EJX79" s="144"/>
      <c r="EJY79" s="144"/>
      <c r="EJZ79" s="144"/>
      <c r="EKA79" s="144"/>
      <c r="EKB79" s="144"/>
      <c r="EKC79" s="144"/>
      <c r="EKD79" s="144"/>
      <c r="EKE79" s="144"/>
      <c r="EKF79" s="144"/>
      <c r="EKG79" s="144"/>
      <c r="EKH79" s="144"/>
      <c r="EKI79" s="144"/>
      <c r="EKJ79" s="144"/>
      <c r="EKK79" s="144"/>
      <c r="EKL79" s="144"/>
      <c r="EKM79" s="144"/>
      <c r="EKN79" s="144"/>
      <c r="EKO79" s="144"/>
      <c r="EKP79" s="144"/>
      <c r="EKQ79" s="144"/>
      <c r="EKR79" s="144"/>
      <c r="EKS79" s="144"/>
      <c r="EKT79" s="144"/>
      <c r="EKU79" s="144"/>
      <c r="EKV79" s="144"/>
      <c r="EKW79" s="144"/>
      <c r="EKX79" s="144"/>
      <c r="EKY79" s="144"/>
      <c r="EKZ79" s="144"/>
      <c r="ELA79" s="144"/>
      <c r="ELB79" s="144"/>
      <c r="ELC79" s="144"/>
      <c r="ELD79" s="144"/>
      <c r="ELE79" s="144"/>
      <c r="ELF79" s="144"/>
      <c r="ELG79" s="144"/>
      <c r="ELH79" s="144"/>
      <c r="ELI79" s="144"/>
      <c r="ELJ79" s="144"/>
      <c r="ELK79" s="144"/>
      <c r="ELL79" s="144"/>
      <c r="ELM79" s="144"/>
      <c r="ELN79" s="144"/>
      <c r="ELO79" s="144"/>
      <c r="ELP79" s="144"/>
      <c r="ELQ79" s="144"/>
      <c r="ELR79" s="144"/>
      <c r="ELS79" s="144"/>
      <c r="ELT79" s="144"/>
      <c r="ELU79" s="144"/>
      <c r="ELV79" s="144"/>
      <c r="ELW79" s="144"/>
      <c r="ELX79" s="144"/>
      <c r="ELY79" s="144"/>
      <c r="ELZ79" s="144"/>
      <c r="EMA79" s="144"/>
      <c r="EMB79" s="144"/>
      <c r="EMC79" s="144"/>
      <c r="EMD79" s="144"/>
      <c r="EME79" s="144"/>
      <c r="EMF79" s="144"/>
      <c r="EMG79" s="144"/>
      <c r="EMH79" s="144"/>
      <c r="EMI79" s="144"/>
      <c r="EMJ79" s="144"/>
      <c r="EMK79" s="144"/>
      <c r="EML79" s="144"/>
      <c r="EMM79" s="144"/>
      <c r="EMN79" s="144"/>
      <c r="EMO79" s="144"/>
      <c r="EMP79" s="144"/>
      <c r="EMQ79" s="144"/>
      <c r="EMR79" s="144"/>
      <c r="EMS79" s="144"/>
      <c r="EMT79" s="144"/>
      <c r="EMU79" s="144"/>
      <c r="EMV79" s="144"/>
      <c r="EMW79" s="144"/>
      <c r="EMX79" s="144"/>
      <c r="EMY79" s="144"/>
      <c r="EMZ79" s="144"/>
      <c r="ENA79" s="144"/>
      <c r="ENB79" s="144"/>
      <c r="ENC79" s="144"/>
      <c r="END79" s="144"/>
      <c r="ENE79" s="144"/>
      <c r="ENF79" s="144"/>
      <c r="ENG79" s="144"/>
      <c r="ENH79" s="144"/>
      <c r="ENI79" s="144"/>
      <c r="ENJ79" s="144"/>
      <c r="ENK79" s="144"/>
      <c r="ENL79" s="144"/>
      <c r="ENM79" s="144"/>
      <c r="ENN79" s="144"/>
      <c r="ENO79" s="144"/>
      <c r="ENP79" s="144"/>
      <c r="ENQ79" s="144"/>
      <c r="ENR79" s="144"/>
      <c r="ENS79" s="144"/>
      <c r="ENT79" s="144"/>
      <c r="ENU79" s="144"/>
      <c r="ENV79" s="144"/>
      <c r="ENW79" s="144"/>
      <c r="ENX79" s="144"/>
      <c r="ENY79" s="144"/>
      <c r="ENZ79" s="144"/>
      <c r="EOA79" s="144"/>
      <c r="EOB79" s="144"/>
      <c r="EOC79" s="144"/>
      <c r="EOD79" s="144"/>
      <c r="EOE79" s="144"/>
      <c r="EOF79" s="144"/>
      <c r="EOG79" s="144"/>
      <c r="EOH79" s="144"/>
      <c r="EOI79" s="144"/>
      <c r="EOJ79" s="144"/>
      <c r="EOK79" s="144"/>
      <c r="EOL79" s="144"/>
      <c r="EOM79" s="144"/>
      <c r="EON79" s="144"/>
      <c r="EOO79" s="144"/>
      <c r="EOP79" s="144"/>
      <c r="EOQ79" s="144"/>
      <c r="EOR79" s="144"/>
      <c r="EOS79" s="144"/>
      <c r="EOT79" s="144"/>
      <c r="EOU79" s="144"/>
      <c r="EOV79" s="144"/>
      <c r="EOW79" s="144"/>
      <c r="EOX79" s="144"/>
      <c r="EOY79" s="144"/>
      <c r="EOZ79" s="144"/>
      <c r="EPA79" s="144"/>
      <c r="EPB79" s="144"/>
      <c r="EPC79" s="144"/>
      <c r="EPD79" s="144"/>
      <c r="EPE79" s="144"/>
      <c r="EPF79" s="144"/>
      <c r="EPG79" s="144"/>
      <c r="EPH79" s="144"/>
      <c r="EPI79" s="144"/>
      <c r="EPJ79" s="144"/>
      <c r="EPK79" s="144"/>
      <c r="EPL79" s="144"/>
      <c r="EPM79" s="144"/>
      <c r="EPN79" s="144"/>
      <c r="EPO79" s="144"/>
      <c r="EPP79" s="144"/>
      <c r="EPQ79" s="144"/>
      <c r="EPR79" s="144"/>
      <c r="EPS79" s="144"/>
      <c r="EPT79" s="144"/>
      <c r="EPU79" s="144"/>
      <c r="EPV79" s="144"/>
      <c r="EPW79" s="144"/>
      <c r="EPX79" s="144"/>
      <c r="EPY79" s="144"/>
      <c r="EPZ79" s="144"/>
      <c r="EQA79" s="144"/>
      <c r="EQB79" s="144"/>
      <c r="EQC79" s="144"/>
      <c r="EQD79" s="144"/>
      <c r="EQE79" s="144"/>
      <c r="EQF79" s="144"/>
      <c r="EQG79" s="144"/>
      <c r="EQH79" s="144"/>
      <c r="EQI79" s="144"/>
      <c r="EQJ79" s="144"/>
      <c r="EQK79" s="144"/>
      <c r="EQL79" s="144"/>
      <c r="EQM79" s="144"/>
      <c r="EQN79" s="144"/>
      <c r="EQO79" s="144"/>
      <c r="EQP79" s="144"/>
      <c r="EQQ79" s="144"/>
      <c r="EQR79" s="144"/>
      <c r="EQS79" s="144"/>
      <c r="EQT79" s="144"/>
      <c r="EQU79" s="144"/>
      <c r="EQV79" s="144"/>
      <c r="EQW79" s="144"/>
      <c r="EQX79" s="144"/>
      <c r="EQY79" s="144"/>
      <c r="EQZ79" s="144"/>
      <c r="ERA79" s="144"/>
      <c r="ERB79" s="144"/>
      <c r="ERC79" s="144"/>
      <c r="ERD79" s="144"/>
      <c r="ERE79" s="144"/>
      <c r="ERF79" s="144"/>
      <c r="ERG79" s="144"/>
      <c r="ERH79" s="144"/>
      <c r="ERI79" s="144"/>
      <c r="ERJ79" s="144"/>
      <c r="ERK79" s="144"/>
      <c r="ERL79" s="144"/>
      <c r="ERM79" s="144"/>
      <c r="ERN79" s="144"/>
      <c r="ERO79" s="144"/>
      <c r="ERP79" s="144"/>
      <c r="ERQ79" s="144"/>
      <c r="ERR79" s="144"/>
      <c r="ERS79" s="144"/>
      <c r="ERT79" s="144"/>
      <c r="ERU79" s="144"/>
      <c r="ERV79" s="144"/>
      <c r="ERW79" s="144"/>
      <c r="ERX79" s="144"/>
      <c r="ERY79" s="144"/>
      <c r="ERZ79" s="144"/>
      <c r="ESA79" s="144"/>
      <c r="ESB79" s="144"/>
      <c r="ESC79" s="144"/>
      <c r="ESD79" s="144"/>
      <c r="ESE79" s="144"/>
      <c r="ESF79" s="144"/>
      <c r="ESG79" s="144"/>
      <c r="ESH79" s="144"/>
      <c r="ESI79" s="144"/>
      <c r="ESJ79" s="144"/>
      <c r="ESK79" s="144"/>
      <c r="ESL79" s="144"/>
      <c r="ESM79" s="144"/>
      <c r="ESN79" s="144"/>
      <c r="ESO79" s="144"/>
      <c r="ESP79" s="144"/>
      <c r="ESQ79" s="144"/>
      <c r="ESR79" s="144"/>
      <c r="ESS79" s="144"/>
      <c r="EST79" s="144"/>
      <c r="ESU79" s="144"/>
      <c r="ESV79" s="144"/>
      <c r="ESW79" s="144"/>
      <c r="ESX79" s="144"/>
      <c r="ESY79" s="144"/>
      <c r="ESZ79" s="144"/>
      <c r="ETA79" s="144"/>
      <c r="ETB79" s="144"/>
      <c r="ETC79" s="144"/>
      <c r="ETD79" s="144"/>
      <c r="ETE79" s="144"/>
      <c r="ETF79" s="144"/>
      <c r="ETG79" s="144"/>
      <c r="ETH79" s="144"/>
      <c r="ETI79" s="144"/>
      <c r="ETJ79" s="144"/>
      <c r="ETK79" s="144"/>
      <c r="ETL79" s="144"/>
      <c r="ETM79" s="144"/>
      <c r="ETN79" s="144"/>
      <c r="ETO79" s="144"/>
      <c r="ETP79" s="144"/>
      <c r="ETQ79" s="144"/>
      <c r="ETR79" s="144"/>
      <c r="ETS79" s="144"/>
      <c r="ETT79" s="144"/>
      <c r="ETU79" s="144"/>
      <c r="ETV79" s="144"/>
      <c r="ETW79" s="144"/>
      <c r="ETX79" s="144"/>
      <c r="ETY79" s="144"/>
      <c r="ETZ79" s="144"/>
      <c r="EUA79" s="144"/>
      <c r="EUB79" s="144"/>
      <c r="EUC79" s="144"/>
      <c r="EUD79" s="144"/>
      <c r="EUE79" s="144"/>
      <c r="EUF79" s="144"/>
      <c r="EUG79" s="144"/>
      <c r="EUH79" s="144"/>
      <c r="EUI79" s="144"/>
      <c r="EUJ79" s="144"/>
      <c r="EUK79" s="144"/>
      <c r="EUL79" s="144"/>
      <c r="EUM79" s="144"/>
      <c r="EUN79" s="144"/>
      <c r="EUO79" s="144"/>
      <c r="EUP79" s="144"/>
      <c r="EUQ79" s="144"/>
      <c r="EUR79" s="144"/>
      <c r="EUS79" s="144"/>
      <c r="EUT79" s="144"/>
      <c r="EUU79" s="144"/>
      <c r="EUV79" s="144"/>
      <c r="EUW79" s="144"/>
      <c r="EUX79" s="144"/>
      <c r="EUY79" s="144"/>
      <c r="EUZ79" s="144"/>
      <c r="EVA79" s="144"/>
      <c r="EVB79" s="144"/>
      <c r="EVC79" s="144"/>
      <c r="EVD79" s="144"/>
      <c r="EVE79" s="144"/>
      <c r="EVF79" s="144"/>
      <c r="EVG79" s="144"/>
      <c r="EVH79" s="144"/>
      <c r="EVI79" s="144"/>
      <c r="EVJ79" s="144"/>
      <c r="EVK79" s="144"/>
      <c r="EVL79" s="144"/>
      <c r="EVM79" s="144"/>
      <c r="EVN79" s="144"/>
      <c r="EVO79" s="144"/>
      <c r="EVP79" s="144"/>
      <c r="EVQ79" s="144"/>
      <c r="EVR79" s="144"/>
      <c r="EVS79" s="144"/>
      <c r="EVT79" s="144"/>
      <c r="EVU79" s="144"/>
      <c r="EVV79" s="144"/>
      <c r="EVW79" s="144"/>
      <c r="EVX79" s="144"/>
      <c r="EVY79" s="144"/>
      <c r="EVZ79" s="144"/>
      <c r="EWA79" s="144"/>
      <c r="EWB79" s="144"/>
      <c r="EWC79" s="144"/>
      <c r="EWD79" s="144"/>
      <c r="EWE79" s="144"/>
      <c r="EWF79" s="144"/>
      <c r="EWG79" s="144"/>
      <c r="EWH79" s="144"/>
      <c r="EWI79" s="144"/>
      <c r="EWJ79" s="144"/>
      <c r="EWK79" s="144"/>
      <c r="EWL79" s="144"/>
      <c r="EWM79" s="144"/>
      <c r="EWN79" s="144"/>
      <c r="EWO79" s="144"/>
      <c r="EWP79" s="144"/>
      <c r="EWQ79" s="144"/>
      <c r="EWR79" s="144"/>
      <c r="EWS79" s="144"/>
      <c r="EWT79" s="144"/>
      <c r="EWU79" s="144"/>
      <c r="EWV79" s="144"/>
      <c r="EWW79" s="144"/>
      <c r="EWX79" s="144"/>
      <c r="EWY79" s="144"/>
      <c r="EWZ79" s="144"/>
      <c r="EXA79" s="144"/>
      <c r="EXB79" s="144"/>
      <c r="EXC79" s="144"/>
      <c r="EXD79" s="144"/>
      <c r="EXE79" s="144"/>
      <c r="EXF79" s="144"/>
      <c r="EXG79" s="144"/>
      <c r="EXH79" s="144"/>
      <c r="EXI79" s="144"/>
      <c r="EXJ79" s="144"/>
      <c r="EXK79" s="144"/>
      <c r="EXL79" s="144"/>
      <c r="EXM79" s="144"/>
      <c r="EXN79" s="144"/>
      <c r="EXO79" s="144"/>
      <c r="EXP79" s="144"/>
      <c r="EXQ79" s="144"/>
      <c r="EXR79" s="144"/>
      <c r="EXS79" s="144"/>
      <c r="EXT79" s="144"/>
      <c r="EXU79" s="144"/>
      <c r="EXV79" s="144"/>
      <c r="EXW79" s="144"/>
      <c r="EXX79" s="144"/>
      <c r="EXY79" s="144"/>
      <c r="EXZ79" s="144"/>
      <c r="EYA79" s="144"/>
      <c r="EYB79" s="144"/>
      <c r="EYC79" s="144"/>
      <c r="EYD79" s="144"/>
      <c r="EYE79" s="144"/>
      <c r="EYF79" s="144"/>
      <c r="EYG79" s="144"/>
      <c r="EYH79" s="144"/>
      <c r="EYI79" s="144"/>
      <c r="EYJ79" s="144"/>
      <c r="EYK79" s="144"/>
      <c r="EYL79" s="144"/>
      <c r="EYM79" s="144"/>
      <c r="EYN79" s="144"/>
      <c r="EYO79" s="144"/>
      <c r="EYP79" s="144"/>
      <c r="EYQ79" s="144"/>
      <c r="EYR79" s="144"/>
      <c r="EYS79" s="144"/>
      <c r="EYT79" s="144"/>
      <c r="EYU79" s="144"/>
      <c r="EYV79" s="144"/>
      <c r="EYW79" s="144"/>
      <c r="EYX79" s="144"/>
      <c r="EYY79" s="144"/>
      <c r="EYZ79" s="144"/>
      <c r="EZA79" s="144"/>
      <c r="EZB79" s="144"/>
      <c r="EZC79" s="144"/>
      <c r="EZD79" s="144"/>
      <c r="EZE79" s="144"/>
      <c r="EZF79" s="144"/>
      <c r="EZG79" s="144"/>
      <c r="EZH79" s="144"/>
      <c r="EZI79" s="144"/>
      <c r="EZJ79" s="144"/>
      <c r="EZK79" s="144"/>
      <c r="EZL79" s="144"/>
      <c r="EZM79" s="144"/>
      <c r="EZN79" s="144"/>
      <c r="EZO79" s="144"/>
      <c r="EZP79" s="144"/>
      <c r="EZQ79" s="144"/>
      <c r="EZR79" s="144"/>
      <c r="EZS79" s="144"/>
      <c r="EZT79" s="144"/>
      <c r="EZU79" s="144"/>
      <c r="EZV79" s="144"/>
      <c r="EZW79" s="144"/>
      <c r="EZX79" s="144"/>
      <c r="EZY79" s="144"/>
      <c r="EZZ79" s="144"/>
      <c r="FAA79" s="144"/>
      <c r="FAB79" s="144"/>
      <c r="FAC79" s="144"/>
      <c r="FAD79" s="144"/>
      <c r="FAE79" s="144"/>
      <c r="FAF79" s="144"/>
      <c r="FAG79" s="144"/>
      <c r="FAH79" s="144"/>
      <c r="FAI79" s="144"/>
      <c r="FAJ79" s="144"/>
      <c r="FAK79" s="144"/>
      <c r="FAL79" s="144"/>
      <c r="FAM79" s="144"/>
      <c r="FAN79" s="144"/>
      <c r="FAO79" s="144"/>
      <c r="FAP79" s="144"/>
      <c r="FAQ79" s="144"/>
      <c r="FAR79" s="144"/>
      <c r="FAS79" s="144"/>
      <c r="FAT79" s="144"/>
      <c r="FAU79" s="144"/>
      <c r="FAV79" s="144"/>
      <c r="FAW79" s="144"/>
      <c r="FAX79" s="144"/>
      <c r="FAY79" s="144"/>
      <c r="FAZ79" s="144"/>
      <c r="FBA79" s="144"/>
      <c r="FBB79" s="144"/>
      <c r="FBC79" s="144"/>
      <c r="FBD79" s="144"/>
      <c r="FBE79" s="144"/>
      <c r="FBF79" s="144"/>
      <c r="FBG79" s="144"/>
      <c r="FBH79" s="144"/>
      <c r="FBI79" s="144"/>
      <c r="FBJ79" s="144"/>
      <c r="FBK79" s="144"/>
      <c r="FBL79" s="144"/>
      <c r="FBM79" s="144"/>
      <c r="FBN79" s="144"/>
      <c r="FBO79" s="144"/>
      <c r="FBP79" s="144"/>
      <c r="FBQ79" s="144"/>
      <c r="FBR79" s="144"/>
      <c r="FBS79" s="144"/>
      <c r="FBT79" s="144"/>
      <c r="FBU79" s="144"/>
      <c r="FBV79" s="144"/>
      <c r="FBW79" s="144"/>
      <c r="FBX79" s="144"/>
      <c r="FBY79" s="144"/>
      <c r="FBZ79" s="144"/>
      <c r="FCA79" s="144"/>
      <c r="FCB79" s="144"/>
      <c r="FCC79" s="144"/>
      <c r="FCD79" s="144"/>
      <c r="FCE79" s="144"/>
      <c r="FCF79" s="144"/>
      <c r="FCG79" s="144"/>
      <c r="FCH79" s="144"/>
      <c r="FCI79" s="144"/>
      <c r="FCJ79" s="144"/>
      <c r="FCK79" s="144"/>
      <c r="FCL79" s="144"/>
      <c r="FCM79" s="144"/>
      <c r="FCN79" s="144"/>
      <c r="FCO79" s="144"/>
      <c r="FCP79" s="144"/>
      <c r="FCQ79" s="144"/>
      <c r="FCR79" s="144"/>
      <c r="FCS79" s="144"/>
      <c r="FCT79" s="144"/>
      <c r="FCU79" s="144"/>
      <c r="FCV79" s="144"/>
      <c r="FCW79" s="144"/>
      <c r="FCX79" s="144"/>
      <c r="FCY79" s="144"/>
      <c r="FCZ79" s="144"/>
      <c r="FDA79" s="144"/>
      <c r="FDB79" s="144"/>
      <c r="FDC79" s="144"/>
      <c r="FDD79" s="144"/>
      <c r="FDE79" s="144"/>
      <c r="FDF79" s="144"/>
      <c r="FDG79" s="144"/>
      <c r="FDH79" s="144"/>
      <c r="FDI79" s="144"/>
      <c r="FDJ79" s="144"/>
      <c r="FDK79" s="144"/>
      <c r="FDL79" s="144"/>
      <c r="FDM79" s="144"/>
      <c r="FDN79" s="144"/>
      <c r="FDO79" s="144"/>
      <c r="FDP79" s="144"/>
      <c r="FDQ79" s="144"/>
      <c r="FDR79" s="144"/>
      <c r="FDS79" s="144"/>
      <c r="FDT79" s="144"/>
      <c r="FDU79" s="144"/>
      <c r="FDV79" s="144"/>
      <c r="FDW79" s="144"/>
      <c r="FDX79" s="144"/>
      <c r="FDY79" s="144"/>
      <c r="FDZ79" s="144"/>
      <c r="FEA79" s="144"/>
      <c r="FEB79" s="144"/>
      <c r="FEC79" s="144"/>
      <c r="FED79" s="144"/>
      <c r="FEE79" s="144"/>
      <c r="FEF79" s="144"/>
      <c r="FEG79" s="144"/>
      <c r="FEH79" s="144"/>
      <c r="FEI79" s="144"/>
      <c r="FEJ79" s="144"/>
      <c r="FEK79" s="144"/>
      <c r="FEL79" s="144"/>
      <c r="FEM79" s="144"/>
      <c r="FEN79" s="144"/>
      <c r="FEO79" s="144"/>
      <c r="FEP79" s="144"/>
      <c r="FEQ79" s="144"/>
      <c r="FER79" s="144"/>
      <c r="FES79" s="144"/>
      <c r="FET79" s="144"/>
      <c r="FEU79" s="144"/>
      <c r="FEV79" s="144"/>
      <c r="FEW79" s="144"/>
      <c r="FEX79" s="144"/>
      <c r="FEY79" s="144"/>
      <c r="FEZ79" s="144"/>
      <c r="FFA79" s="144"/>
      <c r="FFB79" s="144"/>
      <c r="FFC79" s="144"/>
      <c r="FFD79" s="144"/>
      <c r="FFE79" s="144"/>
      <c r="FFF79" s="144"/>
      <c r="FFG79" s="144"/>
      <c r="FFH79" s="144"/>
      <c r="FFI79" s="144"/>
      <c r="FFJ79" s="144"/>
      <c r="FFK79" s="144"/>
      <c r="FFL79" s="144"/>
      <c r="FFM79" s="144"/>
      <c r="FFN79" s="144"/>
      <c r="FFO79" s="144"/>
      <c r="FFP79" s="144"/>
      <c r="FFQ79" s="144"/>
      <c r="FFR79" s="144"/>
      <c r="FFS79" s="144"/>
      <c r="FFT79" s="144"/>
      <c r="FFU79" s="144"/>
      <c r="FFV79" s="144"/>
      <c r="FFW79" s="144"/>
      <c r="FFX79" s="144"/>
      <c r="FFY79" s="144"/>
      <c r="FFZ79" s="144"/>
      <c r="FGA79" s="144"/>
      <c r="FGB79" s="144"/>
      <c r="FGC79" s="144"/>
      <c r="FGD79" s="144"/>
      <c r="FGE79" s="144"/>
      <c r="FGF79" s="144"/>
      <c r="FGG79" s="144"/>
      <c r="FGH79" s="144"/>
      <c r="FGI79" s="144"/>
      <c r="FGJ79" s="144"/>
      <c r="FGK79" s="144"/>
      <c r="FGL79" s="144"/>
      <c r="FGM79" s="144"/>
      <c r="FGN79" s="144"/>
      <c r="FGO79" s="144"/>
      <c r="FGP79" s="144"/>
      <c r="FGQ79" s="144"/>
      <c r="FGR79" s="144"/>
      <c r="FGS79" s="144"/>
      <c r="FGT79" s="144"/>
      <c r="FGU79" s="144"/>
      <c r="FGV79" s="144"/>
      <c r="FGW79" s="144"/>
      <c r="FGX79" s="144"/>
      <c r="FGY79" s="144"/>
      <c r="FGZ79" s="144"/>
      <c r="FHA79" s="144"/>
      <c r="FHB79" s="144"/>
      <c r="FHC79" s="144"/>
      <c r="FHD79" s="144"/>
      <c r="FHE79" s="144"/>
      <c r="FHF79" s="144"/>
      <c r="FHG79" s="144"/>
      <c r="FHH79" s="144"/>
      <c r="FHI79" s="144"/>
      <c r="FHJ79" s="144"/>
      <c r="FHK79" s="144"/>
      <c r="FHL79" s="144"/>
      <c r="FHM79" s="144"/>
      <c r="FHN79" s="144"/>
      <c r="FHO79" s="144"/>
      <c r="FHP79" s="144"/>
      <c r="FHQ79" s="144"/>
      <c r="FHR79" s="144"/>
      <c r="FHS79" s="144"/>
      <c r="FHT79" s="144"/>
      <c r="FHU79" s="144"/>
      <c r="FHV79" s="144"/>
      <c r="FHW79" s="144"/>
      <c r="FHX79" s="144"/>
      <c r="FHY79" s="144"/>
      <c r="FHZ79" s="144"/>
      <c r="FIA79" s="144"/>
      <c r="FIB79" s="144"/>
      <c r="FIC79" s="144"/>
      <c r="FID79" s="144"/>
      <c r="FIE79" s="144"/>
      <c r="FIF79" s="144"/>
      <c r="FIG79" s="144"/>
      <c r="FIH79" s="144"/>
      <c r="FII79" s="144"/>
      <c r="FIJ79" s="144"/>
      <c r="FIK79" s="144"/>
      <c r="FIL79" s="144"/>
      <c r="FIM79" s="144"/>
      <c r="FIN79" s="144"/>
      <c r="FIO79" s="144"/>
      <c r="FIP79" s="144"/>
      <c r="FIQ79" s="144"/>
      <c r="FIR79" s="144"/>
      <c r="FIS79" s="144"/>
      <c r="FIT79" s="144"/>
      <c r="FIU79" s="144"/>
      <c r="FIV79" s="144"/>
      <c r="FIW79" s="144"/>
      <c r="FIX79" s="144"/>
      <c r="FIY79" s="144"/>
      <c r="FIZ79" s="144"/>
      <c r="FJA79" s="144"/>
      <c r="FJB79" s="144"/>
      <c r="FJC79" s="144"/>
      <c r="FJD79" s="144"/>
      <c r="FJE79" s="144"/>
      <c r="FJF79" s="144"/>
      <c r="FJG79" s="144"/>
      <c r="FJH79" s="144"/>
      <c r="FJI79" s="144"/>
      <c r="FJJ79" s="144"/>
      <c r="FJK79" s="144"/>
      <c r="FJL79" s="144"/>
      <c r="FJM79" s="144"/>
      <c r="FJN79" s="144"/>
      <c r="FJO79" s="144"/>
      <c r="FJP79" s="144"/>
      <c r="FJQ79" s="144"/>
      <c r="FJR79" s="144"/>
      <c r="FJS79" s="144"/>
      <c r="FJT79" s="144"/>
      <c r="FJU79" s="144"/>
      <c r="FJV79" s="144"/>
      <c r="FJW79" s="144"/>
      <c r="FJX79" s="144"/>
      <c r="FJY79" s="144"/>
      <c r="FJZ79" s="144"/>
      <c r="FKA79" s="144"/>
      <c r="FKB79" s="144"/>
      <c r="FKC79" s="144"/>
      <c r="FKD79" s="144"/>
      <c r="FKE79" s="144"/>
      <c r="FKF79" s="144"/>
      <c r="FKG79" s="144"/>
      <c r="FKH79" s="144"/>
      <c r="FKI79" s="144"/>
      <c r="FKJ79" s="144"/>
      <c r="FKK79" s="144"/>
      <c r="FKL79" s="144"/>
      <c r="FKM79" s="144"/>
      <c r="FKN79" s="144"/>
      <c r="FKO79" s="144"/>
      <c r="FKP79" s="144"/>
      <c r="FKQ79" s="144"/>
      <c r="FKR79" s="144"/>
      <c r="FKS79" s="144"/>
      <c r="FKT79" s="144"/>
      <c r="FKU79" s="144"/>
      <c r="FKV79" s="144"/>
      <c r="FKW79" s="144"/>
      <c r="FKX79" s="144"/>
      <c r="FKY79" s="144"/>
      <c r="FKZ79" s="144"/>
      <c r="FLA79" s="144"/>
      <c r="FLB79" s="144"/>
      <c r="FLC79" s="144"/>
      <c r="FLD79" s="144"/>
      <c r="FLE79" s="144"/>
      <c r="FLF79" s="144"/>
      <c r="FLG79" s="144"/>
      <c r="FLH79" s="144"/>
      <c r="FLI79" s="144"/>
      <c r="FLJ79" s="144"/>
      <c r="FLK79" s="144"/>
      <c r="FLL79" s="144"/>
      <c r="FLM79" s="144"/>
      <c r="FLN79" s="144"/>
      <c r="FLO79" s="144"/>
      <c r="FLP79" s="144"/>
      <c r="FLQ79" s="144"/>
      <c r="FLR79" s="144"/>
      <c r="FLS79" s="144"/>
      <c r="FLT79" s="144"/>
      <c r="FLU79" s="144"/>
      <c r="FLV79" s="144"/>
      <c r="FLW79" s="144"/>
      <c r="FLX79" s="144"/>
      <c r="FLY79" s="144"/>
      <c r="FLZ79" s="144"/>
      <c r="FMA79" s="144"/>
      <c r="FMB79" s="144"/>
      <c r="FMC79" s="144"/>
      <c r="FMD79" s="144"/>
      <c r="FME79" s="144"/>
      <c r="FMF79" s="144"/>
      <c r="FMG79" s="144"/>
      <c r="FMH79" s="144"/>
      <c r="FMI79" s="144"/>
      <c r="FMJ79" s="144"/>
      <c r="FMK79" s="144"/>
      <c r="FML79" s="144"/>
      <c r="FMM79" s="144"/>
      <c r="FMN79" s="144"/>
      <c r="FMO79" s="144"/>
      <c r="FMP79" s="144"/>
      <c r="FMQ79" s="144"/>
      <c r="FMR79" s="144"/>
      <c r="FMS79" s="144"/>
      <c r="FMT79" s="144"/>
      <c r="FMU79" s="144"/>
      <c r="FMV79" s="144"/>
      <c r="FMW79" s="144"/>
      <c r="FMX79" s="144"/>
      <c r="FMY79" s="144"/>
      <c r="FMZ79" s="144"/>
      <c r="FNA79" s="144"/>
      <c r="FNB79" s="144"/>
      <c r="FNC79" s="144"/>
      <c r="FND79" s="144"/>
      <c r="FNE79" s="144"/>
      <c r="FNF79" s="144"/>
      <c r="FNG79" s="144"/>
      <c r="FNH79" s="144"/>
      <c r="FNI79" s="144"/>
      <c r="FNJ79" s="144"/>
      <c r="FNK79" s="144"/>
      <c r="FNL79" s="144"/>
      <c r="FNM79" s="144"/>
      <c r="FNN79" s="144"/>
      <c r="FNO79" s="144"/>
      <c r="FNP79" s="144"/>
      <c r="FNQ79" s="144"/>
      <c r="FNR79" s="144"/>
      <c r="FNS79" s="144"/>
      <c r="FNT79" s="144"/>
      <c r="FNU79" s="144"/>
      <c r="FNV79" s="144"/>
      <c r="FNW79" s="144"/>
      <c r="FNX79" s="144"/>
      <c r="FNY79" s="144"/>
      <c r="FNZ79" s="144"/>
      <c r="FOA79" s="144"/>
      <c r="FOB79" s="144"/>
      <c r="FOC79" s="144"/>
      <c r="FOD79" s="144"/>
      <c r="FOE79" s="144"/>
      <c r="FOF79" s="144"/>
      <c r="FOG79" s="144"/>
      <c r="FOH79" s="144"/>
      <c r="FOI79" s="144"/>
      <c r="FOJ79" s="144"/>
      <c r="FOK79" s="144"/>
      <c r="FOL79" s="144"/>
      <c r="FOM79" s="144"/>
      <c r="FON79" s="144"/>
      <c r="FOO79" s="144"/>
      <c r="FOP79" s="144"/>
      <c r="FOQ79" s="144"/>
      <c r="FOR79" s="144"/>
      <c r="FOS79" s="144"/>
      <c r="FOT79" s="144"/>
      <c r="FOU79" s="144"/>
      <c r="FOV79" s="144"/>
      <c r="FOW79" s="144"/>
      <c r="FOX79" s="144"/>
      <c r="FOY79" s="144"/>
      <c r="FOZ79" s="144"/>
      <c r="FPA79" s="144"/>
      <c r="FPB79" s="144"/>
      <c r="FPC79" s="144"/>
      <c r="FPD79" s="144"/>
      <c r="FPE79" s="144"/>
      <c r="FPF79" s="144"/>
      <c r="FPG79" s="144"/>
      <c r="FPH79" s="144"/>
      <c r="FPI79" s="144"/>
      <c r="FPJ79" s="144"/>
      <c r="FPK79" s="144"/>
      <c r="FPL79" s="144"/>
      <c r="FPM79" s="144"/>
      <c r="FPN79" s="144"/>
      <c r="FPO79" s="144"/>
      <c r="FPP79" s="144"/>
      <c r="FPQ79" s="144"/>
      <c r="FPR79" s="144"/>
      <c r="FPS79" s="144"/>
      <c r="FPT79" s="144"/>
      <c r="FPU79" s="144"/>
      <c r="FPV79" s="144"/>
      <c r="FPW79" s="144"/>
      <c r="FPX79" s="144"/>
      <c r="FPY79" s="144"/>
      <c r="FPZ79" s="144"/>
      <c r="FQA79" s="144"/>
      <c r="FQB79" s="144"/>
      <c r="FQC79" s="144"/>
      <c r="FQD79" s="144"/>
      <c r="FQE79" s="144"/>
      <c r="FQF79" s="144"/>
      <c r="FQG79" s="144"/>
      <c r="FQH79" s="144"/>
      <c r="FQI79" s="144"/>
      <c r="FQJ79" s="144"/>
      <c r="FQK79" s="144"/>
      <c r="FQL79" s="144"/>
      <c r="FQM79" s="144"/>
      <c r="FQN79" s="144"/>
      <c r="FQO79" s="144"/>
      <c r="FQP79" s="144"/>
      <c r="FQQ79" s="144"/>
      <c r="FQR79" s="144"/>
      <c r="FQS79" s="144"/>
      <c r="FQT79" s="144"/>
      <c r="FQU79" s="144"/>
      <c r="FQV79" s="144"/>
      <c r="FQW79" s="144"/>
      <c r="FQX79" s="144"/>
      <c r="FQY79" s="144"/>
      <c r="FQZ79" s="144"/>
      <c r="FRA79" s="144"/>
      <c r="FRB79" s="144"/>
      <c r="FRC79" s="144"/>
      <c r="FRD79" s="144"/>
      <c r="FRE79" s="144"/>
      <c r="FRF79" s="144"/>
      <c r="FRG79" s="144"/>
      <c r="FRH79" s="144"/>
      <c r="FRI79" s="144"/>
      <c r="FRJ79" s="144"/>
      <c r="FRK79" s="144"/>
      <c r="FRL79" s="144"/>
      <c r="FRM79" s="144"/>
      <c r="FRN79" s="144"/>
      <c r="FRO79" s="144"/>
      <c r="FRP79" s="144"/>
      <c r="FRQ79" s="144"/>
      <c r="FRR79" s="144"/>
      <c r="FRS79" s="144"/>
      <c r="FRT79" s="144"/>
      <c r="FRU79" s="144"/>
      <c r="FRV79" s="144"/>
      <c r="FRW79" s="144"/>
      <c r="FRX79" s="144"/>
      <c r="FRY79" s="144"/>
      <c r="FRZ79" s="144"/>
      <c r="FSA79" s="144"/>
      <c r="FSB79" s="144"/>
      <c r="FSC79" s="144"/>
      <c r="FSD79" s="144"/>
      <c r="FSE79" s="144"/>
      <c r="FSF79" s="144"/>
      <c r="FSG79" s="144"/>
      <c r="FSH79" s="144"/>
      <c r="FSI79" s="144"/>
      <c r="FSJ79" s="144"/>
      <c r="FSK79" s="144"/>
      <c r="FSL79" s="144"/>
      <c r="FSM79" s="144"/>
      <c r="FSN79" s="144"/>
      <c r="FSO79" s="144"/>
      <c r="FSP79" s="144"/>
      <c r="FSQ79" s="144"/>
      <c r="FSR79" s="144"/>
      <c r="FSS79" s="144"/>
      <c r="FST79" s="144"/>
      <c r="FSU79" s="144"/>
      <c r="FSV79" s="144"/>
      <c r="FSW79" s="144"/>
      <c r="FSX79" s="144"/>
      <c r="FSY79" s="144"/>
      <c r="FSZ79" s="144"/>
      <c r="FTA79" s="144"/>
      <c r="FTB79" s="144"/>
      <c r="FTC79" s="144"/>
      <c r="FTD79" s="144"/>
      <c r="FTE79" s="144"/>
      <c r="FTF79" s="144"/>
      <c r="FTG79" s="144"/>
      <c r="FTH79" s="144"/>
      <c r="FTI79" s="144"/>
      <c r="FTJ79" s="144"/>
      <c r="FTK79" s="144"/>
      <c r="FTL79" s="144"/>
      <c r="FTM79" s="144"/>
      <c r="FTN79" s="144"/>
      <c r="FTO79" s="144"/>
      <c r="FTP79" s="144"/>
      <c r="FTQ79" s="144"/>
      <c r="FTR79" s="144"/>
      <c r="FTS79" s="144"/>
      <c r="FTT79" s="144"/>
      <c r="FTU79" s="144"/>
      <c r="FTV79" s="144"/>
      <c r="FTW79" s="144"/>
      <c r="FTX79" s="144"/>
      <c r="FTY79" s="144"/>
      <c r="FTZ79" s="144"/>
      <c r="FUA79" s="144"/>
      <c r="FUB79" s="144"/>
      <c r="FUC79" s="144"/>
      <c r="FUD79" s="144"/>
      <c r="FUE79" s="144"/>
      <c r="FUF79" s="144"/>
      <c r="FUG79" s="144"/>
      <c r="FUH79" s="144"/>
      <c r="FUI79" s="144"/>
      <c r="FUJ79" s="144"/>
      <c r="FUK79" s="144"/>
      <c r="FUL79" s="144"/>
      <c r="FUM79" s="144"/>
      <c r="FUN79" s="144"/>
      <c r="FUO79" s="144"/>
      <c r="FUP79" s="144"/>
      <c r="FUQ79" s="144"/>
      <c r="FUR79" s="144"/>
      <c r="FUS79" s="144"/>
      <c r="FUT79" s="144"/>
      <c r="FUU79" s="144"/>
      <c r="FUV79" s="144"/>
      <c r="FUW79" s="144"/>
      <c r="FUX79" s="144"/>
      <c r="FUY79" s="144"/>
      <c r="FUZ79" s="144"/>
      <c r="FVA79" s="144"/>
      <c r="FVB79" s="144"/>
      <c r="FVC79" s="144"/>
      <c r="FVD79" s="144"/>
      <c r="FVE79" s="144"/>
      <c r="FVF79" s="144"/>
      <c r="FVG79" s="144"/>
      <c r="FVH79" s="144"/>
      <c r="FVI79" s="144"/>
      <c r="FVJ79" s="144"/>
      <c r="FVK79" s="144"/>
      <c r="FVL79" s="144"/>
      <c r="FVM79" s="144"/>
      <c r="FVN79" s="144"/>
      <c r="FVO79" s="144"/>
      <c r="FVP79" s="144"/>
      <c r="FVQ79" s="144"/>
      <c r="FVR79" s="144"/>
      <c r="FVS79" s="144"/>
      <c r="FVT79" s="144"/>
      <c r="FVU79" s="144"/>
      <c r="FVV79" s="144"/>
      <c r="FVW79" s="144"/>
      <c r="FVX79" s="144"/>
      <c r="FVY79" s="144"/>
      <c r="FVZ79" s="144"/>
      <c r="FWA79" s="144"/>
      <c r="FWB79" s="144"/>
      <c r="FWC79" s="144"/>
      <c r="FWD79" s="144"/>
      <c r="FWE79" s="144"/>
      <c r="FWF79" s="144"/>
      <c r="FWG79" s="144"/>
    </row>
    <row r="80" spans="1:4661" s="59" customFormat="1" ht="52.8" x14ac:dyDescent="0.25">
      <c r="A80" s="29" t="s">
        <v>294</v>
      </c>
      <c r="B80" s="27" t="s">
        <v>47</v>
      </c>
      <c r="C80" s="28">
        <v>2023</v>
      </c>
      <c r="D80" s="29">
        <v>2026</v>
      </c>
      <c r="E80" s="30"/>
      <c r="F80" s="27" t="s">
        <v>101</v>
      </c>
      <c r="G80" s="27"/>
      <c r="H80" s="27" t="s">
        <v>101</v>
      </c>
      <c r="I80" s="27" t="s">
        <v>51</v>
      </c>
      <c r="J80" s="27" t="s">
        <v>129</v>
      </c>
      <c r="K80" s="60" t="s">
        <v>112</v>
      </c>
      <c r="L80" s="30" t="s">
        <v>295</v>
      </c>
      <c r="M80" s="27" t="s">
        <v>105</v>
      </c>
      <c r="N80" s="27" t="s">
        <v>106</v>
      </c>
      <c r="O80" s="32">
        <v>36</v>
      </c>
      <c r="P80" s="33" t="s">
        <v>113</v>
      </c>
      <c r="Q80" s="34">
        <v>60000</v>
      </c>
      <c r="R80" s="34">
        <v>120000</v>
      </c>
      <c r="S80" s="34">
        <v>120000</v>
      </c>
      <c r="T80" s="34">
        <v>60000</v>
      </c>
      <c r="U80" s="36">
        <f>SUM(Q80:T80)</f>
        <v>360000</v>
      </c>
      <c r="V80" s="37">
        <v>0</v>
      </c>
      <c r="W80" s="27"/>
      <c r="X80" s="38" t="s">
        <v>110</v>
      </c>
      <c r="Y80" s="98" t="s">
        <v>46</v>
      </c>
      <c r="Z80" s="40"/>
      <c r="AA80" s="151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144"/>
      <c r="CH80" s="144"/>
      <c r="CI80" s="144"/>
      <c r="CJ80" s="144"/>
      <c r="CK80" s="144"/>
      <c r="CL80" s="144"/>
      <c r="CM80" s="144"/>
      <c r="CN80" s="144"/>
      <c r="CO80" s="144"/>
      <c r="CP80" s="144"/>
      <c r="CQ80" s="144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  <c r="DL80" s="144"/>
      <c r="DM80" s="144"/>
      <c r="DN80" s="144"/>
      <c r="DO80" s="144"/>
      <c r="DP80" s="144"/>
      <c r="DQ80" s="144"/>
      <c r="DR80" s="144"/>
      <c r="DS80" s="144"/>
      <c r="DT80" s="144"/>
      <c r="DU80" s="144"/>
      <c r="DV80" s="144"/>
      <c r="DW80" s="144"/>
      <c r="DX80" s="144"/>
      <c r="DY80" s="144"/>
      <c r="DZ80" s="144"/>
      <c r="EA80" s="144"/>
      <c r="EB80" s="144"/>
      <c r="EC80" s="144"/>
      <c r="ED80" s="144"/>
      <c r="EE80" s="144"/>
      <c r="EF80" s="144"/>
      <c r="EG80" s="144"/>
      <c r="EH80" s="144"/>
      <c r="EI80" s="144"/>
      <c r="EJ80" s="144"/>
      <c r="EK80" s="144"/>
      <c r="EL80" s="144"/>
      <c r="EM80" s="144"/>
      <c r="EN80" s="144"/>
      <c r="EO80" s="144"/>
      <c r="EP80" s="144"/>
      <c r="EQ80" s="144"/>
      <c r="ER80" s="144"/>
      <c r="ES80" s="144"/>
      <c r="ET80" s="144"/>
      <c r="EU80" s="144"/>
      <c r="EV80" s="144"/>
      <c r="EW80" s="144"/>
      <c r="EX80" s="144"/>
      <c r="EY80" s="144"/>
      <c r="EZ80" s="144"/>
      <c r="FA80" s="144"/>
      <c r="FB80" s="144"/>
      <c r="FC80" s="144"/>
      <c r="FD80" s="144"/>
      <c r="FE80" s="144"/>
      <c r="FF80" s="144"/>
      <c r="FG80" s="144"/>
      <c r="FH80" s="144"/>
      <c r="FI80" s="144"/>
      <c r="FJ80" s="144"/>
      <c r="FK80" s="144"/>
      <c r="FL80" s="144"/>
      <c r="FM80" s="144"/>
      <c r="FN80" s="144"/>
      <c r="FO80" s="144"/>
      <c r="FP80" s="144"/>
      <c r="FQ80" s="144"/>
      <c r="FR80" s="144"/>
      <c r="FS80" s="144"/>
      <c r="FT80" s="144"/>
      <c r="FU80" s="144"/>
      <c r="FV80" s="144"/>
      <c r="FW80" s="144"/>
      <c r="FX80" s="144"/>
      <c r="FY80" s="144"/>
      <c r="FZ80" s="144"/>
      <c r="GA80" s="144"/>
      <c r="GB80" s="144"/>
      <c r="GC80" s="144"/>
      <c r="GD80" s="144"/>
      <c r="GE80" s="144"/>
      <c r="GF80" s="144"/>
      <c r="GG80" s="144"/>
      <c r="GH80" s="144"/>
      <c r="GI80" s="144"/>
      <c r="GJ80" s="144"/>
      <c r="GK80" s="144"/>
      <c r="GL80" s="144"/>
      <c r="GM80" s="144"/>
      <c r="GN80" s="144"/>
      <c r="GO80" s="144"/>
      <c r="GP80" s="144"/>
      <c r="GQ80" s="144"/>
      <c r="GR80" s="144"/>
      <c r="GS80" s="144"/>
      <c r="GT80" s="144"/>
      <c r="GU80" s="144"/>
      <c r="GV80" s="144"/>
      <c r="GW80" s="144"/>
      <c r="GX80" s="144"/>
      <c r="GY80" s="144"/>
      <c r="GZ80" s="144"/>
      <c r="HA80" s="144"/>
      <c r="HB80" s="144"/>
      <c r="HC80" s="144"/>
      <c r="HD80" s="144"/>
      <c r="HE80" s="144"/>
      <c r="HF80" s="144"/>
      <c r="HG80" s="144"/>
      <c r="HH80" s="144"/>
      <c r="HI80" s="144"/>
      <c r="HJ80" s="144"/>
      <c r="HK80" s="144"/>
      <c r="HL80" s="144"/>
      <c r="HM80" s="144"/>
      <c r="HN80" s="144"/>
      <c r="HO80" s="144"/>
      <c r="HP80" s="144"/>
      <c r="HQ80" s="144"/>
      <c r="HR80" s="144"/>
      <c r="HS80" s="144"/>
      <c r="HT80" s="144"/>
      <c r="HU80" s="144"/>
      <c r="HV80" s="144"/>
      <c r="HW80" s="144"/>
      <c r="HX80" s="144"/>
      <c r="HY80" s="144"/>
      <c r="HZ80" s="144"/>
      <c r="IA80" s="144"/>
      <c r="IB80" s="144"/>
      <c r="IC80" s="144"/>
      <c r="ID80" s="144"/>
      <c r="IE80" s="144"/>
      <c r="IF80" s="144"/>
      <c r="IG80" s="144"/>
      <c r="IH80" s="144"/>
      <c r="II80" s="144"/>
      <c r="IJ80" s="144"/>
      <c r="IK80" s="144"/>
      <c r="IL80" s="144"/>
      <c r="IM80" s="144"/>
      <c r="IN80" s="144"/>
      <c r="IO80" s="144"/>
      <c r="IP80" s="144"/>
      <c r="IQ80" s="144"/>
      <c r="IR80" s="144"/>
      <c r="IS80" s="144"/>
      <c r="IT80" s="144"/>
      <c r="IU80" s="144"/>
      <c r="IV80" s="144"/>
      <c r="IW80" s="144"/>
      <c r="IX80" s="144"/>
      <c r="IY80" s="144"/>
      <c r="IZ80" s="144"/>
      <c r="JA80" s="144"/>
      <c r="JB80" s="144"/>
      <c r="JC80" s="144"/>
      <c r="JD80" s="144"/>
      <c r="JE80" s="144"/>
      <c r="JF80" s="144"/>
      <c r="JG80" s="144"/>
      <c r="JH80" s="144"/>
      <c r="JI80" s="144"/>
      <c r="JJ80" s="144"/>
      <c r="JK80" s="144"/>
      <c r="JL80" s="144"/>
      <c r="JM80" s="144"/>
      <c r="JN80" s="144"/>
      <c r="JO80" s="144"/>
      <c r="JP80" s="144"/>
      <c r="JQ80" s="144"/>
      <c r="JR80" s="144"/>
      <c r="JS80" s="144"/>
      <c r="JT80" s="144"/>
      <c r="JU80" s="144"/>
      <c r="JV80" s="144"/>
      <c r="JW80" s="144"/>
      <c r="JX80" s="144"/>
      <c r="JY80" s="144"/>
      <c r="JZ80" s="144"/>
      <c r="KA80" s="144"/>
      <c r="KB80" s="144"/>
      <c r="KC80" s="144"/>
      <c r="KD80" s="144"/>
      <c r="KE80" s="144"/>
      <c r="KF80" s="144"/>
      <c r="KG80" s="144"/>
      <c r="KH80" s="144"/>
      <c r="KI80" s="144"/>
      <c r="KJ80" s="144"/>
      <c r="KK80" s="144"/>
      <c r="KL80" s="144"/>
      <c r="KM80" s="144"/>
      <c r="KN80" s="144"/>
      <c r="KO80" s="144"/>
      <c r="KP80" s="144"/>
      <c r="KQ80" s="144"/>
      <c r="KR80" s="144"/>
      <c r="KS80" s="144"/>
      <c r="KT80" s="144"/>
      <c r="KU80" s="144"/>
      <c r="KV80" s="144"/>
      <c r="KW80" s="144"/>
      <c r="KX80" s="144"/>
      <c r="KY80" s="144"/>
      <c r="KZ80" s="144"/>
      <c r="LA80" s="144"/>
      <c r="LB80" s="144"/>
      <c r="LC80" s="144"/>
      <c r="LD80" s="144"/>
      <c r="LE80" s="144"/>
      <c r="LF80" s="144"/>
      <c r="LG80" s="144"/>
      <c r="LH80" s="144"/>
      <c r="LI80" s="144"/>
      <c r="LJ80" s="144"/>
      <c r="LK80" s="144"/>
      <c r="LL80" s="144"/>
      <c r="LM80" s="144"/>
      <c r="LN80" s="144"/>
      <c r="LO80" s="144"/>
      <c r="LP80" s="144"/>
      <c r="LQ80" s="144"/>
      <c r="LR80" s="144"/>
      <c r="LS80" s="144"/>
      <c r="LT80" s="144"/>
      <c r="LU80" s="144"/>
      <c r="LV80" s="144"/>
      <c r="LW80" s="144"/>
      <c r="LX80" s="144"/>
      <c r="LY80" s="144"/>
      <c r="LZ80" s="144"/>
      <c r="MA80" s="144"/>
      <c r="MB80" s="144"/>
      <c r="MC80" s="144"/>
      <c r="MD80" s="144"/>
      <c r="ME80" s="144"/>
      <c r="MF80" s="144"/>
      <c r="MG80" s="144"/>
      <c r="MH80" s="144"/>
      <c r="MI80" s="144"/>
      <c r="MJ80" s="144"/>
      <c r="MK80" s="144"/>
      <c r="ML80" s="144"/>
      <c r="MM80" s="144"/>
      <c r="MN80" s="144"/>
      <c r="MO80" s="144"/>
      <c r="MP80" s="144"/>
      <c r="MQ80" s="144"/>
      <c r="MR80" s="144"/>
      <c r="MS80" s="144"/>
      <c r="MT80" s="144"/>
      <c r="MU80" s="144"/>
      <c r="MV80" s="144"/>
      <c r="MW80" s="144"/>
      <c r="MX80" s="144"/>
      <c r="MY80" s="144"/>
      <c r="MZ80" s="144"/>
      <c r="NA80" s="144"/>
      <c r="NB80" s="144"/>
      <c r="NC80" s="144"/>
      <c r="ND80" s="144"/>
      <c r="NE80" s="144"/>
      <c r="NF80" s="144"/>
      <c r="NG80" s="144"/>
      <c r="NH80" s="144"/>
      <c r="NI80" s="144"/>
      <c r="NJ80" s="144"/>
      <c r="NK80" s="144"/>
      <c r="NL80" s="144"/>
      <c r="NM80" s="144"/>
      <c r="NN80" s="144"/>
      <c r="NO80" s="144"/>
      <c r="NP80" s="144"/>
      <c r="NQ80" s="144"/>
      <c r="NR80" s="144"/>
      <c r="NS80" s="144"/>
      <c r="NT80" s="144"/>
      <c r="NU80" s="144"/>
      <c r="NV80" s="144"/>
      <c r="NW80" s="144"/>
      <c r="NX80" s="144"/>
      <c r="NY80" s="144"/>
      <c r="NZ80" s="144"/>
      <c r="OA80" s="144"/>
      <c r="OB80" s="144"/>
      <c r="OC80" s="144"/>
      <c r="OD80" s="144"/>
      <c r="OE80" s="144"/>
      <c r="OF80" s="144"/>
      <c r="OG80" s="144"/>
      <c r="OH80" s="144"/>
      <c r="OI80" s="144"/>
      <c r="OJ80" s="144"/>
      <c r="OK80" s="144"/>
      <c r="OL80" s="144"/>
      <c r="OM80" s="144"/>
      <c r="ON80" s="144"/>
      <c r="OO80" s="144"/>
      <c r="OP80" s="144"/>
      <c r="OQ80" s="144"/>
      <c r="OR80" s="144"/>
      <c r="OS80" s="144"/>
      <c r="OT80" s="144"/>
      <c r="OU80" s="144"/>
      <c r="OV80" s="144"/>
      <c r="OW80" s="144"/>
      <c r="OX80" s="144"/>
      <c r="OY80" s="144"/>
      <c r="OZ80" s="144"/>
      <c r="PA80" s="144"/>
      <c r="PB80" s="144"/>
      <c r="PC80" s="144"/>
      <c r="PD80" s="144"/>
      <c r="PE80" s="144"/>
      <c r="PF80" s="144"/>
      <c r="PG80" s="144"/>
      <c r="PH80" s="144"/>
      <c r="PI80" s="144"/>
      <c r="PJ80" s="144"/>
      <c r="PK80" s="144"/>
      <c r="PL80" s="144"/>
      <c r="PM80" s="144"/>
      <c r="PN80" s="144"/>
      <c r="PO80" s="144"/>
      <c r="PP80" s="144"/>
      <c r="PQ80" s="144"/>
      <c r="PR80" s="144"/>
      <c r="PS80" s="144"/>
      <c r="PT80" s="144"/>
      <c r="PU80" s="144"/>
      <c r="PV80" s="144"/>
      <c r="PW80" s="144"/>
      <c r="PX80" s="144"/>
      <c r="PY80" s="144"/>
      <c r="PZ80" s="144"/>
      <c r="QA80" s="144"/>
      <c r="QB80" s="144"/>
      <c r="QC80" s="144"/>
      <c r="QD80" s="144"/>
      <c r="QE80" s="144"/>
      <c r="QF80" s="144"/>
      <c r="QG80" s="144"/>
      <c r="QH80" s="144"/>
      <c r="QI80" s="144"/>
      <c r="QJ80" s="144"/>
      <c r="QK80" s="144"/>
      <c r="QL80" s="144"/>
      <c r="QM80" s="144"/>
      <c r="QN80" s="144"/>
      <c r="QO80" s="144"/>
      <c r="QP80" s="144"/>
      <c r="QQ80" s="144"/>
      <c r="QR80" s="144"/>
      <c r="QS80" s="144"/>
      <c r="QT80" s="144"/>
      <c r="QU80" s="144"/>
      <c r="QV80" s="144"/>
      <c r="QW80" s="144"/>
      <c r="QX80" s="144"/>
      <c r="QY80" s="144"/>
      <c r="QZ80" s="144"/>
      <c r="RA80" s="144"/>
      <c r="RB80" s="144"/>
      <c r="RC80" s="144"/>
      <c r="RD80" s="144"/>
      <c r="RE80" s="144"/>
      <c r="RF80" s="144"/>
      <c r="RG80" s="144"/>
      <c r="RH80" s="144"/>
      <c r="RI80" s="144"/>
      <c r="RJ80" s="144"/>
      <c r="RK80" s="144"/>
      <c r="RL80" s="144"/>
      <c r="RM80" s="144"/>
      <c r="RN80" s="144"/>
      <c r="RO80" s="144"/>
      <c r="RP80" s="144"/>
      <c r="RQ80" s="144"/>
      <c r="RR80" s="144"/>
      <c r="RS80" s="144"/>
      <c r="RT80" s="144"/>
      <c r="RU80" s="144"/>
      <c r="RV80" s="144"/>
      <c r="RW80" s="144"/>
      <c r="RX80" s="144"/>
      <c r="RY80" s="144"/>
      <c r="RZ80" s="144"/>
      <c r="SA80" s="144"/>
      <c r="SB80" s="144"/>
      <c r="SC80" s="144"/>
      <c r="SD80" s="144"/>
      <c r="SE80" s="144"/>
      <c r="SF80" s="144"/>
      <c r="SG80" s="144"/>
      <c r="SH80" s="144"/>
      <c r="SI80" s="144"/>
      <c r="SJ80" s="144"/>
      <c r="SK80" s="144"/>
      <c r="SL80" s="144"/>
      <c r="SM80" s="144"/>
      <c r="SN80" s="144"/>
      <c r="SO80" s="144"/>
      <c r="SP80" s="144"/>
      <c r="SQ80" s="144"/>
      <c r="SR80" s="144"/>
      <c r="SS80" s="144"/>
      <c r="ST80" s="144"/>
      <c r="SU80" s="144"/>
      <c r="SV80" s="144"/>
      <c r="SW80" s="144"/>
      <c r="SX80" s="144"/>
      <c r="SY80" s="144"/>
      <c r="SZ80" s="144"/>
      <c r="TA80" s="144"/>
      <c r="TB80" s="144"/>
      <c r="TC80" s="144"/>
      <c r="TD80" s="144"/>
      <c r="TE80" s="144"/>
      <c r="TF80" s="144"/>
      <c r="TG80" s="144"/>
      <c r="TH80" s="144"/>
      <c r="TI80" s="144"/>
      <c r="TJ80" s="144"/>
      <c r="TK80" s="144"/>
      <c r="TL80" s="144"/>
      <c r="TM80" s="144"/>
      <c r="TN80" s="144"/>
      <c r="TO80" s="144"/>
      <c r="TP80" s="144"/>
      <c r="TQ80" s="144"/>
      <c r="TR80" s="144"/>
      <c r="TS80" s="144"/>
      <c r="TT80" s="144"/>
      <c r="TU80" s="144"/>
      <c r="TV80" s="144"/>
      <c r="TW80" s="144"/>
      <c r="TX80" s="144"/>
      <c r="TY80" s="144"/>
      <c r="TZ80" s="144"/>
      <c r="UA80" s="144"/>
      <c r="UB80" s="144"/>
      <c r="UC80" s="144"/>
      <c r="UD80" s="144"/>
      <c r="UE80" s="144"/>
      <c r="UF80" s="144"/>
      <c r="UG80" s="144"/>
      <c r="UH80" s="144"/>
      <c r="UI80" s="144"/>
      <c r="UJ80" s="144"/>
      <c r="UK80" s="144"/>
      <c r="UL80" s="144"/>
      <c r="UM80" s="144"/>
      <c r="UN80" s="144"/>
      <c r="UO80" s="144"/>
      <c r="UP80" s="144"/>
      <c r="UQ80" s="144"/>
      <c r="UR80" s="144"/>
      <c r="US80" s="144"/>
      <c r="UT80" s="144"/>
      <c r="UU80" s="144"/>
      <c r="UV80" s="144"/>
      <c r="UW80" s="144"/>
      <c r="UX80" s="144"/>
      <c r="UY80" s="144"/>
      <c r="UZ80" s="144"/>
      <c r="VA80" s="144"/>
      <c r="VB80" s="144"/>
      <c r="VC80" s="144"/>
      <c r="VD80" s="144"/>
      <c r="VE80" s="144"/>
      <c r="VF80" s="144"/>
      <c r="VG80" s="144"/>
      <c r="VH80" s="144"/>
      <c r="VI80" s="144"/>
      <c r="VJ80" s="144"/>
      <c r="VK80" s="144"/>
      <c r="VL80" s="144"/>
      <c r="VM80" s="144"/>
      <c r="VN80" s="144"/>
      <c r="VO80" s="144"/>
      <c r="VP80" s="144"/>
      <c r="VQ80" s="144"/>
      <c r="VR80" s="144"/>
      <c r="VS80" s="144"/>
      <c r="VT80" s="144"/>
      <c r="VU80" s="144"/>
      <c r="VV80" s="144"/>
      <c r="VW80" s="144"/>
      <c r="VX80" s="144"/>
      <c r="VY80" s="144"/>
      <c r="VZ80" s="144"/>
      <c r="WA80" s="144"/>
      <c r="WB80" s="144"/>
      <c r="WC80" s="144"/>
      <c r="WD80" s="144"/>
      <c r="WE80" s="144"/>
      <c r="WF80" s="144"/>
      <c r="WG80" s="144"/>
      <c r="WH80" s="144"/>
      <c r="WI80" s="144"/>
      <c r="WJ80" s="144"/>
      <c r="WK80" s="144"/>
      <c r="WL80" s="144"/>
      <c r="WM80" s="144"/>
      <c r="WN80" s="144"/>
      <c r="WO80" s="144"/>
      <c r="WP80" s="144"/>
      <c r="WQ80" s="144"/>
      <c r="WR80" s="144"/>
      <c r="WS80" s="144"/>
      <c r="WT80" s="144"/>
      <c r="WU80" s="144"/>
      <c r="WV80" s="144"/>
      <c r="WW80" s="144"/>
      <c r="WX80" s="144"/>
      <c r="WY80" s="144"/>
      <c r="WZ80" s="144"/>
      <c r="XA80" s="144"/>
      <c r="XB80" s="144"/>
      <c r="XC80" s="144"/>
      <c r="XD80" s="144"/>
      <c r="XE80" s="144"/>
      <c r="XF80" s="144"/>
      <c r="XG80" s="144"/>
      <c r="XH80" s="144"/>
      <c r="XI80" s="144"/>
      <c r="XJ80" s="144"/>
      <c r="XK80" s="144"/>
      <c r="XL80" s="144"/>
      <c r="XM80" s="144"/>
      <c r="XN80" s="144"/>
      <c r="XO80" s="144"/>
      <c r="XP80" s="144"/>
      <c r="XQ80" s="144"/>
      <c r="XR80" s="144"/>
      <c r="XS80" s="144"/>
      <c r="XT80" s="144"/>
      <c r="XU80" s="144"/>
      <c r="XV80" s="144"/>
      <c r="XW80" s="144"/>
      <c r="XX80" s="144"/>
      <c r="XY80" s="144"/>
      <c r="XZ80" s="144"/>
      <c r="YA80" s="144"/>
      <c r="YB80" s="144"/>
      <c r="YC80" s="144"/>
      <c r="YD80" s="144"/>
      <c r="YE80" s="144"/>
      <c r="YF80" s="144"/>
      <c r="YG80" s="144"/>
      <c r="YH80" s="144"/>
      <c r="YI80" s="144"/>
      <c r="YJ80" s="144"/>
      <c r="YK80" s="144"/>
      <c r="YL80" s="144"/>
      <c r="YM80" s="144"/>
      <c r="YN80" s="144"/>
      <c r="YO80" s="144"/>
      <c r="YP80" s="144"/>
      <c r="YQ80" s="144"/>
      <c r="YR80" s="144"/>
      <c r="YS80" s="144"/>
      <c r="YT80" s="144"/>
      <c r="YU80" s="144"/>
      <c r="YV80" s="144"/>
      <c r="YW80" s="144"/>
      <c r="YX80" s="144"/>
      <c r="YY80" s="144"/>
      <c r="YZ80" s="144"/>
      <c r="ZA80" s="144"/>
      <c r="ZB80" s="144"/>
      <c r="ZC80" s="144"/>
      <c r="ZD80" s="144"/>
      <c r="ZE80" s="144"/>
      <c r="ZF80" s="144"/>
      <c r="ZG80" s="144"/>
      <c r="ZH80" s="144"/>
      <c r="ZI80" s="144"/>
      <c r="ZJ80" s="144"/>
      <c r="ZK80" s="144"/>
      <c r="ZL80" s="144"/>
      <c r="ZM80" s="144"/>
      <c r="ZN80" s="144"/>
      <c r="ZO80" s="144"/>
      <c r="ZP80" s="144"/>
      <c r="ZQ80" s="144"/>
      <c r="ZR80" s="144"/>
      <c r="ZS80" s="144"/>
      <c r="ZT80" s="144"/>
      <c r="ZU80" s="144"/>
      <c r="ZV80" s="144"/>
      <c r="ZW80" s="144"/>
      <c r="ZX80" s="144"/>
      <c r="ZY80" s="144"/>
      <c r="ZZ80" s="144"/>
      <c r="AAA80" s="144"/>
      <c r="AAB80" s="144"/>
      <c r="AAC80" s="144"/>
      <c r="AAD80" s="144"/>
      <c r="AAE80" s="144"/>
      <c r="AAF80" s="144"/>
      <c r="AAG80" s="144"/>
      <c r="AAH80" s="144"/>
      <c r="AAI80" s="144"/>
      <c r="AAJ80" s="144"/>
      <c r="AAK80" s="144"/>
      <c r="AAL80" s="144"/>
      <c r="AAM80" s="144"/>
      <c r="AAN80" s="144"/>
      <c r="AAO80" s="144"/>
      <c r="AAP80" s="144"/>
      <c r="AAQ80" s="144"/>
      <c r="AAR80" s="144"/>
      <c r="AAS80" s="144"/>
      <c r="AAT80" s="144"/>
      <c r="AAU80" s="144"/>
      <c r="AAV80" s="144"/>
      <c r="AAW80" s="144"/>
      <c r="AAX80" s="144"/>
      <c r="AAY80" s="144"/>
      <c r="AAZ80" s="144"/>
      <c r="ABA80" s="144"/>
      <c r="ABB80" s="144"/>
      <c r="ABC80" s="144"/>
      <c r="ABD80" s="144"/>
      <c r="ABE80" s="144"/>
      <c r="ABF80" s="144"/>
      <c r="ABG80" s="144"/>
      <c r="ABH80" s="144"/>
      <c r="ABI80" s="144"/>
      <c r="ABJ80" s="144"/>
      <c r="ABK80" s="144"/>
      <c r="ABL80" s="144"/>
      <c r="ABM80" s="144"/>
      <c r="ABN80" s="144"/>
      <c r="ABO80" s="144"/>
      <c r="ABP80" s="144"/>
      <c r="ABQ80" s="144"/>
      <c r="ABR80" s="144"/>
      <c r="ABS80" s="144"/>
      <c r="ABT80" s="144"/>
      <c r="ABU80" s="144"/>
      <c r="ABV80" s="144"/>
      <c r="ABW80" s="144"/>
      <c r="ABX80" s="144"/>
      <c r="ABY80" s="144"/>
      <c r="ABZ80" s="144"/>
      <c r="ACA80" s="144"/>
      <c r="ACB80" s="144"/>
      <c r="ACC80" s="144"/>
      <c r="ACD80" s="144"/>
      <c r="ACE80" s="144"/>
      <c r="ACF80" s="144"/>
      <c r="ACG80" s="144"/>
      <c r="ACH80" s="144"/>
      <c r="ACI80" s="144"/>
      <c r="ACJ80" s="144"/>
      <c r="ACK80" s="144"/>
      <c r="ACL80" s="144"/>
      <c r="ACM80" s="144"/>
      <c r="ACN80" s="144"/>
      <c r="ACO80" s="144"/>
      <c r="ACP80" s="144"/>
      <c r="ACQ80" s="144"/>
      <c r="ACR80" s="144"/>
      <c r="ACS80" s="144"/>
      <c r="ACT80" s="144"/>
      <c r="ACU80" s="144"/>
      <c r="ACV80" s="144"/>
      <c r="ACW80" s="144"/>
      <c r="ACX80" s="144"/>
      <c r="ACY80" s="144"/>
      <c r="ACZ80" s="144"/>
      <c r="ADA80" s="144"/>
      <c r="ADB80" s="144"/>
      <c r="ADC80" s="144"/>
      <c r="ADD80" s="144"/>
      <c r="ADE80" s="144"/>
      <c r="ADF80" s="144"/>
      <c r="ADG80" s="144"/>
      <c r="ADH80" s="144"/>
      <c r="ADI80" s="144"/>
      <c r="ADJ80" s="144"/>
      <c r="ADK80" s="144"/>
      <c r="ADL80" s="144"/>
      <c r="ADM80" s="144"/>
      <c r="ADN80" s="144"/>
      <c r="ADO80" s="144"/>
      <c r="ADP80" s="144"/>
      <c r="ADQ80" s="144"/>
      <c r="ADR80" s="144"/>
      <c r="ADS80" s="144"/>
      <c r="ADT80" s="144"/>
      <c r="ADU80" s="144"/>
      <c r="ADV80" s="144"/>
      <c r="ADW80" s="144"/>
      <c r="ADX80" s="144"/>
      <c r="ADY80" s="144"/>
      <c r="ADZ80" s="144"/>
      <c r="AEA80" s="144"/>
      <c r="AEB80" s="144"/>
      <c r="AEC80" s="144"/>
      <c r="AED80" s="144"/>
      <c r="AEE80" s="144"/>
      <c r="AEF80" s="144"/>
      <c r="AEG80" s="144"/>
      <c r="AEH80" s="144"/>
      <c r="AEI80" s="144"/>
      <c r="AEJ80" s="144"/>
      <c r="AEK80" s="144"/>
      <c r="AEL80" s="144"/>
      <c r="AEM80" s="144"/>
      <c r="AEN80" s="144"/>
      <c r="AEO80" s="144"/>
      <c r="AEP80" s="144"/>
      <c r="AEQ80" s="144"/>
      <c r="AER80" s="144"/>
      <c r="AES80" s="144"/>
      <c r="AET80" s="144"/>
      <c r="AEU80" s="144"/>
      <c r="AEV80" s="144"/>
      <c r="AEW80" s="144"/>
      <c r="AEX80" s="144"/>
      <c r="AEY80" s="144"/>
      <c r="AEZ80" s="144"/>
      <c r="AFA80" s="144"/>
      <c r="AFB80" s="144"/>
      <c r="AFC80" s="144"/>
      <c r="AFD80" s="144"/>
      <c r="AFE80" s="144"/>
      <c r="AFF80" s="144"/>
      <c r="AFG80" s="144"/>
      <c r="AFH80" s="144"/>
      <c r="AFI80" s="144"/>
      <c r="AFJ80" s="144"/>
      <c r="AFK80" s="144"/>
      <c r="AFL80" s="144"/>
      <c r="AFM80" s="144"/>
      <c r="AFN80" s="144"/>
      <c r="AFO80" s="144"/>
      <c r="AFP80" s="144"/>
      <c r="AFQ80" s="144"/>
      <c r="AFR80" s="144"/>
      <c r="AFS80" s="144"/>
      <c r="AFT80" s="144"/>
      <c r="AFU80" s="144"/>
      <c r="AFV80" s="144"/>
      <c r="AFW80" s="144"/>
      <c r="AFX80" s="144"/>
      <c r="AFY80" s="144"/>
      <c r="AFZ80" s="144"/>
      <c r="AGA80" s="144"/>
      <c r="AGB80" s="144"/>
      <c r="AGC80" s="144"/>
      <c r="AGD80" s="144"/>
      <c r="AGE80" s="144"/>
      <c r="AGF80" s="144"/>
      <c r="AGG80" s="144"/>
      <c r="AGH80" s="144"/>
      <c r="AGI80" s="144"/>
      <c r="AGJ80" s="144"/>
      <c r="AGK80" s="144"/>
      <c r="AGL80" s="144"/>
      <c r="AGM80" s="144"/>
      <c r="AGN80" s="144"/>
      <c r="AGO80" s="144"/>
      <c r="AGP80" s="144"/>
      <c r="AGQ80" s="144"/>
      <c r="AGR80" s="144"/>
      <c r="AGS80" s="144"/>
      <c r="AGT80" s="144"/>
      <c r="AGU80" s="144"/>
      <c r="AGV80" s="144"/>
      <c r="AGW80" s="144"/>
      <c r="AGX80" s="144"/>
      <c r="AGY80" s="144"/>
      <c r="AGZ80" s="144"/>
      <c r="AHA80" s="144"/>
      <c r="AHB80" s="144"/>
      <c r="AHC80" s="144"/>
      <c r="AHD80" s="144"/>
      <c r="AHE80" s="144"/>
      <c r="AHF80" s="144"/>
      <c r="AHG80" s="144"/>
      <c r="AHH80" s="144"/>
      <c r="AHI80" s="144"/>
      <c r="AHJ80" s="144"/>
      <c r="AHK80" s="144"/>
      <c r="AHL80" s="144"/>
      <c r="AHM80" s="144"/>
      <c r="AHN80" s="144"/>
      <c r="AHO80" s="144"/>
      <c r="AHP80" s="144"/>
      <c r="AHQ80" s="144"/>
      <c r="AHR80" s="144"/>
      <c r="AHS80" s="144"/>
      <c r="AHT80" s="144"/>
      <c r="AHU80" s="144"/>
      <c r="AHV80" s="144"/>
      <c r="AHW80" s="144"/>
      <c r="AHX80" s="144"/>
      <c r="AHY80" s="144"/>
      <c r="AHZ80" s="144"/>
      <c r="AIA80" s="144"/>
      <c r="AIB80" s="144"/>
      <c r="AIC80" s="144"/>
      <c r="AID80" s="144"/>
      <c r="AIE80" s="144"/>
      <c r="AIF80" s="144"/>
      <c r="AIG80" s="144"/>
      <c r="AIH80" s="144"/>
      <c r="AII80" s="144"/>
      <c r="AIJ80" s="144"/>
      <c r="AIK80" s="144"/>
      <c r="AIL80" s="144"/>
      <c r="AIM80" s="144"/>
      <c r="AIN80" s="144"/>
      <c r="AIO80" s="144"/>
      <c r="AIP80" s="144"/>
      <c r="AIQ80" s="144"/>
      <c r="AIR80" s="144"/>
      <c r="AIS80" s="144"/>
      <c r="AIT80" s="144"/>
      <c r="AIU80" s="144"/>
      <c r="AIV80" s="144"/>
      <c r="AIW80" s="144"/>
      <c r="AIX80" s="144"/>
      <c r="AIY80" s="144"/>
      <c r="AIZ80" s="144"/>
      <c r="AJA80" s="144"/>
      <c r="AJB80" s="144"/>
      <c r="AJC80" s="144"/>
      <c r="AJD80" s="144"/>
      <c r="AJE80" s="144"/>
      <c r="AJF80" s="144"/>
      <c r="AJG80" s="144"/>
      <c r="AJH80" s="144"/>
      <c r="AJI80" s="144"/>
      <c r="AJJ80" s="144"/>
      <c r="AJK80" s="144"/>
      <c r="AJL80" s="144"/>
      <c r="AJM80" s="144"/>
      <c r="AJN80" s="144"/>
      <c r="AJO80" s="144"/>
      <c r="AJP80" s="144"/>
      <c r="AJQ80" s="144"/>
      <c r="AJR80" s="144"/>
      <c r="AJS80" s="144"/>
      <c r="AJT80" s="144"/>
      <c r="AJU80" s="144"/>
      <c r="AJV80" s="144"/>
      <c r="AJW80" s="144"/>
      <c r="AJX80" s="144"/>
      <c r="AJY80" s="144"/>
      <c r="AJZ80" s="144"/>
      <c r="AKA80" s="144"/>
      <c r="AKB80" s="144"/>
      <c r="AKC80" s="144"/>
      <c r="AKD80" s="144"/>
      <c r="AKE80" s="144"/>
      <c r="AKF80" s="144"/>
      <c r="AKG80" s="144"/>
      <c r="AKH80" s="144"/>
      <c r="AKI80" s="144"/>
      <c r="AKJ80" s="144"/>
      <c r="AKK80" s="144"/>
      <c r="AKL80" s="144"/>
      <c r="AKM80" s="144"/>
      <c r="AKN80" s="144"/>
      <c r="AKO80" s="144"/>
      <c r="AKP80" s="144"/>
      <c r="AKQ80" s="144"/>
      <c r="AKR80" s="144"/>
      <c r="AKS80" s="144"/>
      <c r="AKT80" s="144"/>
      <c r="AKU80" s="144"/>
      <c r="AKV80" s="144"/>
      <c r="AKW80" s="144"/>
      <c r="AKX80" s="144"/>
      <c r="AKY80" s="144"/>
      <c r="AKZ80" s="144"/>
      <c r="ALA80" s="144"/>
      <c r="ALB80" s="144"/>
      <c r="ALC80" s="144"/>
      <c r="ALD80" s="144"/>
      <c r="ALE80" s="144"/>
      <c r="ALF80" s="144"/>
      <c r="ALG80" s="144"/>
      <c r="ALH80" s="144"/>
      <c r="ALI80" s="144"/>
      <c r="ALJ80" s="144"/>
      <c r="ALK80" s="144"/>
      <c r="ALL80" s="144"/>
      <c r="ALM80" s="144"/>
      <c r="ALN80" s="144"/>
      <c r="ALO80" s="144"/>
      <c r="ALP80" s="144"/>
      <c r="ALQ80" s="144"/>
      <c r="ALR80" s="144"/>
      <c r="ALS80" s="144"/>
      <c r="ALT80" s="144"/>
      <c r="ALU80" s="144"/>
      <c r="ALV80" s="144"/>
      <c r="ALW80" s="144"/>
      <c r="ALX80" s="144"/>
      <c r="ALY80" s="144"/>
      <c r="ALZ80" s="144"/>
      <c r="AMA80" s="144"/>
      <c r="AMB80" s="144"/>
      <c r="AMC80" s="144"/>
      <c r="AMD80" s="144"/>
      <c r="AME80" s="144"/>
      <c r="AMF80" s="144"/>
      <c r="AMG80" s="144"/>
      <c r="AMH80" s="144"/>
      <c r="AMI80" s="144"/>
      <c r="AMJ80" s="144"/>
      <c r="AMK80" s="144"/>
      <c r="AML80" s="144"/>
      <c r="AMM80" s="144"/>
      <c r="AMN80" s="144"/>
      <c r="AMO80" s="144"/>
      <c r="AMP80" s="144"/>
      <c r="AMQ80" s="144"/>
      <c r="AMR80" s="144"/>
      <c r="AMS80" s="144"/>
      <c r="AMT80" s="144"/>
      <c r="AMU80" s="144"/>
      <c r="AMV80" s="144"/>
      <c r="AMW80" s="144"/>
      <c r="AMX80" s="144"/>
      <c r="AMY80" s="144"/>
      <c r="AMZ80" s="144"/>
      <c r="ANA80" s="144"/>
      <c r="ANB80" s="144"/>
      <c r="ANC80" s="144"/>
      <c r="AND80" s="144"/>
      <c r="ANE80" s="144"/>
      <c r="ANF80" s="144"/>
      <c r="ANG80" s="144"/>
      <c r="ANH80" s="144"/>
      <c r="ANI80" s="144"/>
      <c r="ANJ80" s="144"/>
      <c r="ANK80" s="144"/>
      <c r="ANL80" s="144"/>
      <c r="ANM80" s="144"/>
      <c r="ANN80" s="144"/>
      <c r="ANO80" s="144"/>
      <c r="ANP80" s="144"/>
      <c r="ANQ80" s="144"/>
      <c r="ANR80" s="144"/>
      <c r="ANS80" s="144"/>
      <c r="ANT80" s="144"/>
      <c r="ANU80" s="144"/>
      <c r="ANV80" s="144"/>
      <c r="ANW80" s="144"/>
      <c r="ANX80" s="144"/>
      <c r="ANY80" s="144"/>
      <c r="ANZ80" s="144"/>
      <c r="AOA80" s="144"/>
      <c r="AOB80" s="144"/>
      <c r="AOC80" s="144"/>
      <c r="AOD80" s="144"/>
      <c r="AOE80" s="144"/>
      <c r="AOF80" s="144"/>
      <c r="AOG80" s="144"/>
      <c r="AOH80" s="144"/>
      <c r="AOI80" s="144"/>
      <c r="AOJ80" s="144"/>
      <c r="AOK80" s="144"/>
      <c r="AOL80" s="144"/>
      <c r="AOM80" s="144"/>
      <c r="AON80" s="144"/>
      <c r="AOO80" s="144"/>
      <c r="AOP80" s="144"/>
      <c r="AOQ80" s="144"/>
      <c r="AOR80" s="144"/>
      <c r="AOS80" s="144"/>
      <c r="AOT80" s="144"/>
      <c r="AOU80" s="144"/>
      <c r="AOV80" s="144"/>
      <c r="AOW80" s="144"/>
      <c r="AOX80" s="144"/>
      <c r="AOY80" s="144"/>
      <c r="AOZ80" s="144"/>
      <c r="APA80" s="144"/>
      <c r="APB80" s="144"/>
      <c r="APC80" s="144"/>
      <c r="APD80" s="144"/>
      <c r="APE80" s="144"/>
      <c r="APF80" s="144"/>
      <c r="APG80" s="144"/>
      <c r="APH80" s="144"/>
      <c r="API80" s="144"/>
      <c r="APJ80" s="144"/>
      <c r="APK80" s="144"/>
      <c r="APL80" s="144"/>
      <c r="APM80" s="144"/>
      <c r="APN80" s="144"/>
      <c r="APO80" s="144"/>
      <c r="APP80" s="144"/>
      <c r="APQ80" s="144"/>
      <c r="APR80" s="144"/>
      <c r="APS80" s="144"/>
      <c r="APT80" s="144"/>
      <c r="APU80" s="144"/>
      <c r="APV80" s="144"/>
      <c r="APW80" s="144"/>
      <c r="APX80" s="144"/>
      <c r="APY80" s="144"/>
      <c r="APZ80" s="144"/>
      <c r="AQA80" s="144"/>
      <c r="AQB80" s="144"/>
      <c r="AQC80" s="144"/>
      <c r="AQD80" s="144"/>
      <c r="AQE80" s="144"/>
      <c r="AQF80" s="144"/>
      <c r="AQG80" s="144"/>
      <c r="AQH80" s="144"/>
      <c r="AQI80" s="144"/>
      <c r="AQJ80" s="144"/>
      <c r="AQK80" s="144"/>
      <c r="AQL80" s="144"/>
      <c r="AQM80" s="144"/>
      <c r="AQN80" s="144"/>
      <c r="AQO80" s="144"/>
      <c r="AQP80" s="144"/>
      <c r="AQQ80" s="144"/>
      <c r="AQR80" s="144"/>
      <c r="AQS80" s="144"/>
      <c r="AQT80" s="144"/>
      <c r="AQU80" s="144"/>
      <c r="AQV80" s="144"/>
      <c r="AQW80" s="144"/>
      <c r="AQX80" s="144"/>
      <c r="AQY80" s="144"/>
      <c r="AQZ80" s="144"/>
      <c r="ARA80" s="144"/>
      <c r="ARB80" s="144"/>
      <c r="ARC80" s="144"/>
      <c r="ARD80" s="144"/>
      <c r="ARE80" s="144"/>
      <c r="ARF80" s="144"/>
      <c r="ARG80" s="144"/>
      <c r="ARH80" s="144"/>
      <c r="ARI80" s="144"/>
      <c r="ARJ80" s="144"/>
      <c r="ARK80" s="144"/>
      <c r="ARL80" s="144"/>
      <c r="ARM80" s="144"/>
      <c r="ARN80" s="144"/>
      <c r="ARO80" s="144"/>
      <c r="ARP80" s="144"/>
      <c r="ARQ80" s="144"/>
      <c r="ARR80" s="144"/>
      <c r="ARS80" s="144"/>
      <c r="ART80" s="144"/>
      <c r="ARU80" s="144"/>
      <c r="ARV80" s="144"/>
      <c r="ARW80" s="144"/>
      <c r="ARX80" s="144"/>
      <c r="ARY80" s="144"/>
      <c r="ARZ80" s="144"/>
      <c r="ASA80" s="144"/>
      <c r="ASB80" s="144"/>
      <c r="ASC80" s="144"/>
      <c r="ASD80" s="144"/>
      <c r="ASE80" s="144"/>
      <c r="ASF80" s="144"/>
      <c r="ASG80" s="144"/>
      <c r="ASH80" s="144"/>
      <c r="ASI80" s="144"/>
      <c r="ASJ80" s="144"/>
      <c r="ASK80" s="144"/>
      <c r="ASL80" s="144"/>
      <c r="ASM80" s="144"/>
      <c r="ASN80" s="144"/>
      <c r="ASO80" s="144"/>
      <c r="ASP80" s="144"/>
      <c r="ASQ80" s="144"/>
      <c r="ASR80" s="144"/>
      <c r="ASS80" s="144"/>
      <c r="AST80" s="144"/>
      <c r="ASU80" s="144"/>
      <c r="ASV80" s="144"/>
      <c r="ASW80" s="144"/>
      <c r="ASX80" s="144"/>
      <c r="ASY80" s="144"/>
      <c r="ASZ80" s="144"/>
      <c r="ATA80" s="144"/>
      <c r="ATB80" s="144"/>
      <c r="ATC80" s="144"/>
      <c r="ATD80" s="144"/>
      <c r="ATE80" s="144"/>
      <c r="ATF80" s="144"/>
      <c r="ATG80" s="144"/>
      <c r="ATH80" s="144"/>
      <c r="ATI80" s="144"/>
      <c r="ATJ80" s="144"/>
      <c r="ATK80" s="144"/>
      <c r="ATL80" s="144"/>
      <c r="ATM80" s="144"/>
      <c r="ATN80" s="144"/>
      <c r="ATO80" s="144"/>
      <c r="ATP80" s="144"/>
      <c r="ATQ80" s="144"/>
      <c r="ATR80" s="144"/>
      <c r="ATS80" s="144"/>
      <c r="ATT80" s="144"/>
      <c r="ATU80" s="144"/>
      <c r="ATV80" s="144"/>
      <c r="ATW80" s="144"/>
      <c r="ATX80" s="144"/>
      <c r="ATY80" s="144"/>
      <c r="ATZ80" s="144"/>
      <c r="AUA80" s="144"/>
      <c r="AUB80" s="144"/>
      <c r="AUC80" s="144"/>
      <c r="AUD80" s="144"/>
      <c r="AUE80" s="144"/>
      <c r="AUF80" s="144"/>
      <c r="AUG80" s="144"/>
      <c r="AUH80" s="144"/>
      <c r="AUI80" s="144"/>
      <c r="AUJ80" s="144"/>
      <c r="AUK80" s="144"/>
      <c r="AUL80" s="144"/>
      <c r="AUM80" s="144"/>
      <c r="AUN80" s="144"/>
      <c r="AUO80" s="144"/>
      <c r="AUP80" s="144"/>
      <c r="AUQ80" s="144"/>
      <c r="AUR80" s="144"/>
      <c r="AUS80" s="144"/>
      <c r="AUT80" s="144"/>
      <c r="AUU80" s="144"/>
      <c r="AUV80" s="144"/>
      <c r="AUW80" s="144"/>
      <c r="AUX80" s="144"/>
      <c r="AUY80" s="144"/>
      <c r="AUZ80" s="144"/>
      <c r="AVA80" s="144"/>
      <c r="AVB80" s="144"/>
      <c r="AVC80" s="144"/>
      <c r="AVD80" s="144"/>
      <c r="AVE80" s="144"/>
      <c r="AVF80" s="144"/>
      <c r="AVG80" s="144"/>
      <c r="AVH80" s="144"/>
      <c r="AVI80" s="144"/>
      <c r="AVJ80" s="144"/>
      <c r="AVK80" s="144"/>
      <c r="AVL80" s="144"/>
      <c r="AVM80" s="144"/>
      <c r="AVN80" s="144"/>
      <c r="AVO80" s="144"/>
      <c r="AVP80" s="144"/>
      <c r="AVQ80" s="144"/>
      <c r="AVR80" s="144"/>
      <c r="AVS80" s="144"/>
      <c r="AVT80" s="144"/>
      <c r="AVU80" s="144"/>
      <c r="AVV80" s="144"/>
      <c r="AVW80" s="144"/>
      <c r="AVX80" s="144"/>
      <c r="AVY80" s="144"/>
      <c r="AVZ80" s="144"/>
      <c r="AWA80" s="144"/>
      <c r="AWB80" s="144"/>
      <c r="AWC80" s="144"/>
      <c r="AWD80" s="144"/>
      <c r="AWE80" s="144"/>
      <c r="AWF80" s="144"/>
      <c r="AWG80" s="144"/>
      <c r="AWH80" s="144"/>
      <c r="AWI80" s="144"/>
      <c r="AWJ80" s="144"/>
      <c r="AWK80" s="144"/>
      <c r="AWL80" s="144"/>
      <c r="AWM80" s="144"/>
      <c r="AWN80" s="144"/>
      <c r="AWO80" s="144"/>
      <c r="AWP80" s="144"/>
      <c r="AWQ80" s="144"/>
      <c r="AWR80" s="144"/>
      <c r="AWS80" s="144"/>
      <c r="AWT80" s="144"/>
      <c r="AWU80" s="144"/>
      <c r="AWV80" s="144"/>
      <c r="AWW80" s="144"/>
      <c r="AWX80" s="144"/>
      <c r="AWY80" s="144"/>
      <c r="AWZ80" s="144"/>
      <c r="AXA80" s="144"/>
      <c r="AXB80" s="144"/>
      <c r="AXC80" s="144"/>
      <c r="AXD80" s="144"/>
      <c r="AXE80" s="144"/>
      <c r="AXF80" s="144"/>
      <c r="AXG80" s="144"/>
      <c r="AXH80" s="144"/>
      <c r="AXI80" s="144"/>
      <c r="AXJ80" s="144"/>
      <c r="AXK80" s="144"/>
      <c r="AXL80" s="144"/>
      <c r="AXM80" s="144"/>
      <c r="AXN80" s="144"/>
      <c r="AXO80" s="144"/>
      <c r="AXP80" s="144"/>
      <c r="AXQ80" s="144"/>
      <c r="AXR80" s="144"/>
      <c r="AXS80" s="144"/>
      <c r="AXT80" s="144"/>
      <c r="AXU80" s="144"/>
      <c r="AXV80" s="144"/>
      <c r="AXW80" s="144"/>
      <c r="AXX80" s="144"/>
      <c r="AXY80" s="144"/>
      <c r="AXZ80" s="144"/>
      <c r="AYA80" s="144"/>
      <c r="AYB80" s="144"/>
      <c r="AYC80" s="144"/>
      <c r="AYD80" s="144"/>
      <c r="AYE80" s="144"/>
      <c r="AYF80" s="144"/>
      <c r="AYG80" s="144"/>
      <c r="AYH80" s="144"/>
      <c r="AYI80" s="144"/>
      <c r="AYJ80" s="144"/>
      <c r="AYK80" s="144"/>
      <c r="AYL80" s="144"/>
      <c r="AYM80" s="144"/>
      <c r="AYN80" s="144"/>
      <c r="AYO80" s="144"/>
      <c r="AYP80" s="144"/>
      <c r="AYQ80" s="144"/>
      <c r="AYR80" s="144"/>
      <c r="AYS80" s="144"/>
      <c r="AYT80" s="144"/>
      <c r="AYU80" s="144"/>
      <c r="AYV80" s="144"/>
      <c r="AYW80" s="144"/>
      <c r="AYX80" s="144"/>
      <c r="AYY80" s="144"/>
      <c r="AYZ80" s="144"/>
      <c r="AZA80" s="144"/>
      <c r="AZB80" s="144"/>
      <c r="AZC80" s="144"/>
      <c r="AZD80" s="144"/>
      <c r="AZE80" s="144"/>
      <c r="AZF80" s="144"/>
      <c r="AZG80" s="144"/>
      <c r="AZH80" s="144"/>
      <c r="AZI80" s="144"/>
      <c r="AZJ80" s="144"/>
      <c r="AZK80" s="144"/>
      <c r="AZL80" s="144"/>
      <c r="AZM80" s="144"/>
      <c r="AZN80" s="144"/>
      <c r="AZO80" s="144"/>
      <c r="AZP80" s="144"/>
      <c r="AZQ80" s="144"/>
      <c r="AZR80" s="144"/>
      <c r="AZS80" s="144"/>
      <c r="AZT80" s="144"/>
      <c r="AZU80" s="144"/>
      <c r="AZV80" s="144"/>
      <c r="AZW80" s="144"/>
      <c r="AZX80" s="144"/>
      <c r="AZY80" s="144"/>
      <c r="AZZ80" s="144"/>
      <c r="BAA80" s="144"/>
      <c r="BAB80" s="144"/>
      <c r="BAC80" s="144"/>
      <c r="BAD80" s="144"/>
      <c r="BAE80" s="144"/>
      <c r="BAF80" s="144"/>
      <c r="BAG80" s="144"/>
      <c r="BAH80" s="144"/>
      <c r="BAI80" s="144"/>
      <c r="BAJ80" s="144"/>
      <c r="BAK80" s="144"/>
      <c r="BAL80" s="144"/>
      <c r="BAM80" s="144"/>
      <c r="BAN80" s="144"/>
      <c r="BAO80" s="144"/>
      <c r="BAP80" s="144"/>
      <c r="BAQ80" s="144"/>
      <c r="BAR80" s="144"/>
      <c r="BAS80" s="144"/>
      <c r="BAT80" s="144"/>
      <c r="BAU80" s="144"/>
      <c r="BAV80" s="144"/>
      <c r="BAW80" s="144"/>
      <c r="BAX80" s="144"/>
      <c r="BAY80" s="144"/>
      <c r="BAZ80" s="144"/>
      <c r="BBA80" s="144"/>
      <c r="BBB80" s="144"/>
      <c r="BBC80" s="144"/>
      <c r="BBD80" s="144"/>
      <c r="BBE80" s="144"/>
      <c r="BBF80" s="144"/>
      <c r="BBG80" s="144"/>
      <c r="BBH80" s="144"/>
      <c r="BBI80" s="144"/>
      <c r="BBJ80" s="144"/>
      <c r="BBK80" s="144"/>
      <c r="BBL80" s="144"/>
      <c r="BBM80" s="144"/>
      <c r="BBN80" s="144"/>
      <c r="BBO80" s="144"/>
      <c r="BBP80" s="144"/>
      <c r="BBQ80" s="144"/>
      <c r="BBR80" s="144"/>
      <c r="BBS80" s="144"/>
      <c r="BBT80" s="144"/>
      <c r="BBU80" s="144"/>
      <c r="BBV80" s="144"/>
      <c r="BBW80" s="144"/>
      <c r="BBX80" s="144"/>
      <c r="BBY80" s="144"/>
      <c r="BBZ80" s="144"/>
      <c r="BCA80" s="144"/>
      <c r="BCB80" s="144"/>
      <c r="BCC80" s="144"/>
      <c r="BCD80" s="144"/>
      <c r="BCE80" s="144"/>
      <c r="BCF80" s="144"/>
      <c r="BCG80" s="144"/>
      <c r="BCH80" s="144"/>
      <c r="BCI80" s="144"/>
      <c r="BCJ80" s="144"/>
      <c r="BCK80" s="144"/>
      <c r="BCL80" s="144"/>
      <c r="BCM80" s="144"/>
      <c r="BCN80" s="144"/>
      <c r="BCO80" s="144"/>
      <c r="BCP80" s="144"/>
      <c r="BCQ80" s="144"/>
      <c r="BCR80" s="144"/>
      <c r="BCS80" s="144"/>
      <c r="BCT80" s="144"/>
      <c r="BCU80" s="144"/>
      <c r="BCV80" s="144"/>
      <c r="BCW80" s="144"/>
      <c r="BCX80" s="144"/>
      <c r="BCY80" s="144"/>
      <c r="BCZ80" s="144"/>
      <c r="BDA80" s="144"/>
      <c r="BDB80" s="144"/>
      <c r="BDC80" s="144"/>
      <c r="BDD80" s="144"/>
      <c r="BDE80" s="144"/>
      <c r="BDF80" s="144"/>
      <c r="BDG80" s="144"/>
      <c r="BDH80" s="144"/>
      <c r="BDI80" s="144"/>
      <c r="BDJ80" s="144"/>
      <c r="BDK80" s="144"/>
      <c r="BDL80" s="144"/>
      <c r="BDM80" s="144"/>
      <c r="BDN80" s="144"/>
      <c r="BDO80" s="144"/>
      <c r="BDP80" s="144"/>
      <c r="BDQ80" s="144"/>
      <c r="BDR80" s="144"/>
      <c r="BDS80" s="144"/>
      <c r="BDT80" s="144"/>
      <c r="BDU80" s="144"/>
      <c r="BDV80" s="144"/>
      <c r="BDW80" s="144"/>
      <c r="BDX80" s="144"/>
      <c r="BDY80" s="144"/>
      <c r="BDZ80" s="144"/>
      <c r="BEA80" s="144"/>
      <c r="BEB80" s="144"/>
      <c r="BEC80" s="144"/>
      <c r="BED80" s="144"/>
      <c r="BEE80" s="144"/>
      <c r="BEF80" s="144"/>
      <c r="BEG80" s="144"/>
      <c r="BEH80" s="144"/>
      <c r="BEI80" s="144"/>
      <c r="BEJ80" s="144"/>
      <c r="BEK80" s="144"/>
      <c r="BEL80" s="144"/>
      <c r="BEM80" s="144"/>
      <c r="BEN80" s="144"/>
      <c r="BEO80" s="144"/>
      <c r="BEP80" s="144"/>
      <c r="BEQ80" s="144"/>
      <c r="BER80" s="144"/>
      <c r="BES80" s="144"/>
      <c r="BET80" s="144"/>
      <c r="BEU80" s="144"/>
      <c r="BEV80" s="144"/>
      <c r="BEW80" s="144"/>
      <c r="BEX80" s="144"/>
      <c r="BEY80" s="144"/>
      <c r="BEZ80" s="144"/>
      <c r="BFA80" s="144"/>
      <c r="BFB80" s="144"/>
      <c r="BFC80" s="144"/>
      <c r="BFD80" s="144"/>
      <c r="BFE80" s="144"/>
      <c r="BFF80" s="144"/>
      <c r="BFG80" s="144"/>
      <c r="BFH80" s="144"/>
      <c r="BFI80" s="144"/>
      <c r="BFJ80" s="144"/>
      <c r="BFK80" s="144"/>
      <c r="BFL80" s="144"/>
      <c r="BFM80" s="144"/>
      <c r="BFN80" s="144"/>
      <c r="BFO80" s="144"/>
      <c r="BFP80" s="144"/>
      <c r="BFQ80" s="144"/>
      <c r="BFR80" s="144"/>
      <c r="BFS80" s="144"/>
      <c r="BFT80" s="144"/>
      <c r="BFU80" s="144"/>
      <c r="BFV80" s="144"/>
      <c r="BFW80" s="144"/>
      <c r="BFX80" s="144"/>
      <c r="BFY80" s="144"/>
      <c r="BFZ80" s="144"/>
      <c r="BGA80" s="144"/>
      <c r="BGB80" s="144"/>
      <c r="BGC80" s="144"/>
      <c r="BGD80" s="144"/>
      <c r="BGE80" s="144"/>
      <c r="BGF80" s="144"/>
      <c r="BGG80" s="144"/>
      <c r="BGH80" s="144"/>
      <c r="BGI80" s="144"/>
      <c r="BGJ80" s="144"/>
      <c r="BGK80" s="144"/>
      <c r="BGL80" s="144"/>
      <c r="BGM80" s="144"/>
      <c r="BGN80" s="144"/>
      <c r="BGO80" s="144"/>
      <c r="BGP80" s="144"/>
      <c r="BGQ80" s="144"/>
      <c r="BGR80" s="144"/>
      <c r="BGS80" s="144"/>
      <c r="BGT80" s="144"/>
      <c r="BGU80" s="144"/>
      <c r="BGV80" s="144"/>
      <c r="BGW80" s="144"/>
      <c r="BGX80" s="144"/>
      <c r="BGY80" s="144"/>
      <c r="BGZ80" s="144"/>
      <c r="BHA80" s="144"/>
      <c r="BHB80" s="144"/>
      <c r="BHC80" s="144"/>
      <c r="BHD80" s="144"/>
      <c r="BHE80" s="144"/>
      <c r="BHF80" s="144"/>
      <c r="BHG80" s="144"/>
      <c r="BHH80" s="144"/>
      <c r="BHI80" s="144"/>
      <c r="BHJ80" s="144"/>
      <c r="BHK80" s="144"/>
      <c r="BHL80" s="144"/>
      <c r="BHM80" s="144"/>
      <c r="BHN80" s="144"/>
      <c r="BHO80" s="144"/>
      <c r="BHP80" s="144"/>
      <c r="BHQ80" s="144"/>
      <c r="BHR80" s="144"/>
      <c r="BHS80" s="144"/>
      <c r="BHT80" s="144"/>
      <c r="BHU80" s="144"/>
      <c r="BHV80" s="144"/>
      <c r="BHW80" s="144"/>
      <c r="BHX80" s="144"/>
      <c r="BHY80" s="144"/>
      <c r="BHZ80" s="144"/>
      <c r="BIA80" s="144"/>
      <c r="BIB80" s="144"/>
      <c r="BIC80" s="144"/>
      <c r="BID80" s="144"/>
      <c r="BIE80" s="144"/>
      <c r="BIF80" s="144"/>
      <c r="BIG80" s="144"/>
      <c r="BIH80" s="144"/>
      <c r="BII80" s="144"/>
      <c r="BIJ80" s="144"/>
      <c r="BIK80" s="144"/>
      <c r="BIL80" s="144"/>
      <c r="BIM80" s="144"/>
      <c r="BIN80" s="144"/>
      <c r="BIO80" s="144"/>
      <c r="BIP80" s="144"/>
      <c r="BIQ80" s="144"/>
      <c r="BIR80" s="144"/>
      <c r="BIS80" s="144"/>
      <c r="BIT80" s="144"/>
      <c r="BIU80" s="144"/>
      <c r="BIV80" s="144"/>
      <c r="BIW80" s="144"/>
      <c r="BIX80" s="144"/>
      <c r="BIY80" s="144"/>
      <c r="BIZ80" s="144"/>
      <c r="BJA80" s="144"/>
      <c r="BJB80" s="144"/>
      <c r="BJC80" s="144"/>
      <c r="BJD80" s="144"/>
      <c r="BJE80" s="144"/>
      <c r="BJF80" s="144"/>
      <c r="BJG80" s="144"/>
      <c r="BJH80" s="144"/>
      <c r="BJI80" s="144"/>
      <c r="BJJ80" s="144"/>
      <c r="BJK80" s="144"/>
      <c r="BJL80" s="144"/>
      <c r="BJM80" s="144"/>
      <c r="BJN80" s="144"/>
      <c r="BJO80" s="144"/>
      <c r="BJP80" s="144"/>
      <c r="BJQ80" s="144"/>
      <c r="BJR80" s="144"/>
      <c r="BJS80" s="144"/>
      <c r="BJT80" s="144"/>
      <c r="BJU80" s="144"/>
      <c r="BJV80" s="144"/>
      <c r="BJW80" s="144"/>
      <c r="BJX80" s="144"/>
      <c r="BJY80" s="144"/>
      <c r="BJZ80" s="144"/>
      <c r="BKA80" s="144"/>
      <c r="BKB80" s="144"/>
      <c r="BKC80" s="144"/>
      <c r="BKD80" s="144"/>
      <c r="BKE80" s="144"/>
      <c r="BKF80" s="144"/>
      <c r="BKG80" s="144"/>
      <c r="BKH80" s="144"/>
      <c r="BKI80" s="144"/>
      <c r="BKJ80" s="144"/>
      <c r="BKK80" s="144"/>
      <c r="BKL80" s="144"/>
      <c r="BKM80" s="144"/>
      <c r="BKN80" s="144"/>
      <c r="BKO80" s="144"/>
      <c r="BKP80" s="144"/>
      <c r="BKQ80" s="144"/>
      <c r="BKR80" s="144"/>
      <c r="BKS80" s="144"/>
      <c r="BKT80" s="144"/>
      <c r="BKU80" s="144"/>
      <c r="BKV80" s="144"/>
      <c r="BKW80" s="144"/>
      <c r="BKX80" s="144"/>
      <c r="BKY80" s="144"/>
      <c r="BKZ80" s="144"/>
      <c r="BLA80" s="144"/>
      <c r="BLB80" s="144"/>
      <c r="BLC80" s="144"/>
      <c r="BLD80" s="144"/>
      <c r="BLE80" s="144"/>
      <c r="BLF80" s="144"/>
      <c r="BLG80" s="144"/>
      <c r="BLH80" s="144"/>
      <c r="BLI80" s="144"/>
      <c r="BLJ80" s="144"/>
      <c r="BLK80" s="144"/>
      <c r="BLL80" s="144"/>
      <c r="BLM80" s="144"/>
      <c r="BLN80" s="144"/>
      <c r="BLO80" s="144"/>
      <c r="BLP80" s="144"/>
      <c r="BLQ80" s="144"/>
      <c r="BLR80" s="144"/>
      <c r="BLS80" s="144"/>
      <c r="BLT80" s="144"/>
      <c r="BLU80" s="144"/>
      <c r="BLV80" s="144"/>
      <c r="BLW80" s="144"/>
      <c r="BLX80" s="144"/>
      <c r="BLY80" s="144"/>
      <c r="BLZ80" s="144"/>
      <c r="BMA80" s="144"/>
      <c r="BMB80" s="144"/>
      <c r="BMC80" s="144"/>
      <c r="BMD80" s="144"/>
      <c r="BME80" s="144"/>
      <c r="BMF80" s="144"/>
      <c r="BMG80" s="144"/>
      <c r="BMH80" s="144"/>
      <c r="BMI80" s="144"/>
      <c r="BMJ80" s="144"/>
      <c r="BMK80" s="144"/>
      <c r="BML80" s="144"/>
      <c r="BMM80" s="144"/>
      <c r="BMN80" s="144"/>
      <c r="BMO80" s="144"/>
      <c r="BMP80" s="144"/>
      <c r="BMQ80" s="144"/>
      <c r="BMR80" s="144"/>
      <c r="BMS80" s="144"/>
      <c r="BMT80" s="144"/>
      <c r="BMU80" s="144"/>
      <c r="BMV80" s="144"/>
      <c r="BMW80" s="144"/>
      <c r="BMX80" s="144"/>
      <c r="BMY80" s="144"/>
      <c r="BMZ80" s="144"/>
      <c r="BNA80" s="144"/>
      <c r="BNB80" s="144"/>
      <c r="BNC80" s="144"/>
      <c r="BND80" s="144"/>
      <c r="BNE80" s="144"/>
      <c r="BNF80" s="144"/>
      <c r="BNG80" s="144"/>
      <c r="BNH80" s="144"/>
      <c r="BNI80" s="144"/>
      <c r="BNJ80" s="144"/>
      <c r="BNK80" s="144"/>
      <c r="BNL80" s="144"/>
      <c r="BNM80" s="144"/>
      <c r="BNN80" s="144"/>
      <c r="BNO80" s="144"/>
      <c r="BNP80" s="144"/>
      <c r="BNQ80" s="144"/>
      <c r="BNR80" s="144"/>
      <c r="BNS80" s="144"/>
      <c r="BNT80" s="144"/>
      <c r="BNU80" s="144"/>
      <c r="BNV80" s="144"/>
      <c r="BNW80" s="144"/>
      <c r="BNX80" s="144"/>
      <c r="BNY80" s="144"/>
      <c r="BNZ80" s="144"/>
      <c r="BOA80" s="144"/>
      <c r="BOB80" s="144"/>
      <c r="BOC80" s="144"/>
      <c r="BOD80" s="144"/>
      <c r="BOE80" s="144"/>
      <c r="BOF80" s="144"/>
      <c r="BOG80" s="144"/>
      <c r="BOH80" s="144"/>
      <c r="BOI80" s="144"/>
      <c r="BOJ80" s="144"/>
      <c r="BOK80" s="144"/>
      <c r="BOL80" s="144"/>
      <c r="BOM80" s="144"/>
      <c r="BON80" s="144"/>
      <c r="BOO80" s="144"/>
      <c r="BOP80" s="144"/>
      <c r="BOQ80" s="144"/>
      <c r="BOR80" s="144"/>
      <c r="BOS80" s="144"/>
      <c r="BOT80" s="144"/>
      <c r="BOU80" s="144"/>
      <c r="BOV80" s="144"/>
      <c r="BOW80" s="144"/>
      <c r="BOX80" s="144"/>
      <c r="BOY80" s="144"/>
      <c r="BOZ80" s="144"/>
      <c r="BPA80" s="144"/>
      <c r="BPB80" s="144"/>
      <c r="BPC80" s="144"/>
      <c r="BPD80" s="144"/>
      <c r="BPE80" s="144"/>
      <c r="BPF80" s="144"/>
      <c r="BPG80" s="144"/>
      <c r="BPH80" s="144"/>
      <c r="BPI80" s="144"/>
      <c r="BPJ80" s="144"/>
      <c r="BPK80" s="144"/>
      <c r="BPL80" s="144"/>
      <c r="BPM80" s="144"/>
      <c r="BPN80" s="144"/>
      <c r="BPO80" s="144"/>
      <c r="BPP80" s="144"/>
      <c r="BPQ80" s="144"/>
      <c r="BPR80" s="144"/>
      <c r="BPS80" s="144"/>
      <c r="BPT80" s="144"/>
      <c r="BPU80" s="144"/>
      <c r="BPV80" s="144"/>
      <c r="BPW80" s="144"/>
      <c r="BPX80" s="144"/>
      <c r="BPY80" s="144"/>
      <c r="BPZ80" s="144"/>
      <c r="BQA80" s="144"/>
      <c r="BQB80" s="144"/>
      <c r="BQC80" s="144"/>
      <c r="BQD80" s="144"/>
      <c r="BQE80" s="144"/>
      <c r="BQF80" s="144"/>
      <c r="BQG80" s="144"/>
      <c r="BQH80" s="144"/>
      <c r="BQI80" s="144"/>
      <c r="BQJ80" s="144"/>
      <c r="BQK80" s="144"/>
      <c r="BQL80" s="144"/>
      <c r="BQM80" s="144"/>
      <c r="BQN80" s="144"/>
      <c r="BQO80" s="144"/>
      <c r="BQP80" s="144"/>
      <c r="BQQ80" s="144"/>
      <c r="BQR80" s="144"/>
      <c r="BQS80" s="144"/>
      <c r="BQT80" s="144"/>
      <c r="BQU80" s="144"/>
      <c r="BQV80" s="144"/>
      <c r="BQW80" s="144"/>
      <c r="BQX80" s="144"/>
      <c r="BQY80" s="144"/>
      <c r="BQZ80" s="144"/>
      <c r="BRA80" s="144"/>
      <c r="BRB80" s="144"/>
      <c r="BRC80" s="144"/>
      <c r="BRD80" s="144"/>
      <c r="BRE80" s="144"/>
      <c r="BRF80" s="144"/>
      <c r="BRG80" s="144"/>
      <c r="BRH80" s="144"/>
      <c r="BRI80" s="144"/>
      <c r="BRJ80" s="144"/>
      <c r="BRK80" s="144"/>
      <c r="BRL80" s="144"/>
      <c r="BRM80" s="144"/>
      <c r="BRN80" s="144"/>
      <c r="BRO80" s="144"/>
      <c r="BRP80" s="144"/>
      <c r="BRQ80" s="144"/>
      <c r="BRR80" s="144"/>
      <c r="BRS80" s="144"/>
      <c r="BRT80" s="144"/>
      <c r="BRU80" s="144"/>
      <c r="BRV80" s="144"/>
      <c r="BRW80" s="144"/>
      <c r="BRX80" s="144"/>
      <c r="BRY80" s="144"/>
      <c r="BRZ80" s="144"/>
      <c r="BSA80" s="144"/>
      <c r="BSB80" s="144"/>
      <c r="BSC80" s="144"/>
      <c r="BSD80" s="144"/>
      <c r="BSE80" s="144"/>
      <c r="BSF80" s="144"/>
      <c r="BSG80" s="144"/>
      <c r="BSH80" s="144"/>
      <c r="BSI80" s="144"/>
      <c r="BSJ80" s="144"/>
      <c r="BSK80" s="144"/>
      <c r="BSL80" s="144"/>
      <c r="BSM80" s="144"/>
      <c r="BSN80" s="144"/>
      <c r="BSO80" s="144"/>
      <c r="BSP80" s="144"/>
      <c r="BSQ80" s="144"/>
      <c r="BSR80" s="144"/>
      <c r="BSS80" s="144"/>
      <c r="BST80" s="144"/>
      <c r="BSU80" s="144"/>
      <c r="BSV80" s="144"/>
      <c r="BSW80" s="144"/>
      <c r="BSX80" s="144"/>
      <c r="BSY80" s="144"/>
      <c r="BSZ80" s="144"/>
      <c r="BTA80" s="144"/>
      <c r="BTB80" s="144"/>
      <c r="BTC80" s="144"/>
      <c r="BTD80" s="144"/>
      <c r="BTE80" s="144"/>
      <c r="BTF80" s="144"/>
      <c r="BTG80" s="144"/>
      <c r="BTH80" s="144"/>
      <c r="BTI80" s="144"/>
      <c r="BTJ80" s="144"/>
      <c r="BTK80" s="144"/>
      <c r="BTL80" s="144"/>
      <c r="BTM80" s="144"/>
      <c r="BTN80" s="144"/>
      <c r="BTO80" s="144"/>
      <c r="BTP80" s="144"/>
      <c r="BTQ80" s="144"/>
      <c r="BTR80" s="144"/>
      <c r="BTS80" s="144"/>
      <c r="BTT80" s="144"/>
      <c r="BTU80" s="144"/>
      <c r="BTV80" s="144"/>
      <c r="BTW80" s="144"/>
      <c r="BTX80" s="144"/>
      <c r="BTY80" s="144"/>
      <c r="BTZ80" s="144"/>
      <c r="BUA80" s="144"/>
      <c r="BUB80" s="144"/>
      <c r="BUC80" s="144"/>
      <c r="BUD80" s="144"/>
      <c r="BUE80" s="144"/>
      <c r="BUF80" s="144"/>
      <c r="BUG80" s="144"/>
      <c r="BUH80" s="144"/>
      <c r="BUI80" s="144"/>
      <c r="BUJ80" s="144"/>
      <c r="BUK80" s="144"/>
      <c r="BUL80" s="144"/>
      <c r="BUM80" s="144"/>
      <c r="BUN80" s="144"/>
      <c r="BUO80" s="144"/>
      <c r="BUP80" s="144"/>
      <c r="BUQ80" s="144"/>
      <c r="BUR80" s="144"/>
      <c r="BUS80" s="144"/>
      <c r="BUT80" s="144"/>
      <c r="BUU80" s="144"/>
      <c r="BUV80" s="144"/>
      <c r="BUW80" s="144"/>
      <c r="BUX80" s="144"/>
      <c r="BUY80" s="144"/>
      <c r="BUZ80" s="144"/>
      <c r="BVA80" s="144"/>
      <c r="BVB80" s="144"/>
      <c r="BVC80" s="144"/>
      <c r="BVD80" s="144"/>
      <c r="BVE80" s="144"/>
      <c r="BVF80" s="144"/>
      <c r="BVG80" s="144"/>
      <c r="BVH80" s="144"/>
      <c r="BVI80" s="144"/>
      <c r="BVJ80" s="144"/>
      <c r="BVK80" s="144"/>
      <c r="BVL80" s="144"/>
      <c r="BVM80" s="144"/>
      <c r="BVN80" s="144"/>
      <c r="BVO80" s="144"/>
      <c r="BVP80" s="144"/>
      <c r="BVQ80" s="144"/>
      <c r="BVR80" s="144"/>
      <c r="BVS80" s="144"/>
      <c r="BVT80" s="144"/>
      <c r="BVU80" s="144"/>
      <c r="BVV80" s="144"/>
      <c r="BVW80" s="144"/>
      <c r="BVX80" s="144"/>
      <c r="BVY80" s="144"/>
      <c r="BVZ80" s="144"/>
      <c r="BWA80" s="144"/>
      <c r="BWB80" s="144"/>
      <c r="BWC80" s="144"/>
      <c r="BWD80" s="144"/>
      <c r="BWE80" s="144"/>
      <c r="BWF80" s="144"/>
      <c r="BWG80" s="144"/>
      <c r="BWH80" s="144"/>
      <c r="BWI80" s="144"/>
      <c r="BWJ80" s="144"/>
      <c r="BWK80" s="144"/>
      <c r="BWL80" s="144"/>
      <c r="BWM80" s="144"/>
      <c r="BWN80" s="144"/>
      <c r="BWO80" s="144"/>
      <c r="BWP80" s="144"/>
      <c r="BWQ80" s="144"/>
      <c r="BWR80" s="144"/>
      <c r="BWS80" s="144"/>
      <c r="BWT80" s="144"/>
      <c r="BWU80" s="144"/>
      <c r="BWV80" s="144"/>
      <c r="BWW80" s="144"/>
      <c r="BWX80" s="144"/>
      <c r="BWY80" s="144"/>
      <c r="BWZ80" s="144"/>
      <c r="BXA80" s="144"/>
      <c r="BXB80" s="144"/>
      <c r="BXC80" s="144"/>
      <c r="BXD80" s="144"/>
      <c r="BXE80" s="144"/>
      <c r="BXF80" s="144"/>
      <c r="BXG80" s="144"/>
      <c r="BXH80" s="144"/>
      <c r="BXI80" s="144"/>
      <c r="BXJ80" s="144"/>
      <c r="BXK80" s="144"/>
      <c r="BXL80" s="144"/>
      <c r="BXM80" s="144"/>
      <c r="BXN80" s="144"/>
      <c r="BXO80" s="144"/>
      <c r="BXP80" s="144"/>
      <c r="BXQ80" s="144"/>
      <c r="BXR80" s="144"/>
      <c r="BXS80" s="144"/>
      <c r="BXT80" s="144"/>
      <c r="BXU80" s="144"/>
      <c r="BXV80" s="144"/>
      <c r="BXW80" s="144"/>
      <c r="BXX80" s="144"/>
      <c r="BXY80" s="144"/>
      <c r="BXZ80" s="144"/>
      <c r="BYA80" s="144"/>
      <c r="BYB80" s="144"/>
      <c r="BYC80" s="144"/>
      <c r="BYD80" s="144"/>
      <c r="BYE80" s="144"/>
      <c r="BYF80" s="144"/>
      <c r="BYG80" s="144"/>
      <c r="BYH80" s="144"/>
      <c r="BYI80" s="144"/>
      <c r="BYJ80" s="144"/>
      <c r="BYK80" s="144"/>
      <c r="BYL80" s="144"/>
      <c r="BYM80" s="144"/>
      <c r="BYN80" s="144"/>
      <c r="BYO80" s="144"/>
      <c r="BYP80" s="144"/>
      <c r="BYQ80" s="144"/>
      <c r="BYR80" s="144"/>
      <c r="BYS80" s="144"/>
      <c r="BYT80" s="144"/>
      <c r="BYU80" s="144"/>
      <c r="BYV80" s="144"/>
      <c r="BYW80" s="144"/>
      <c r="BYX80" s="144"/>
      <c r="BYY80" s="144"/>
      <c r="BYZ80" s="144"/>
      <c r="BZA80" s="144"/>
      <c r="BZB80" s="144"/>
      <c r="BZC80" s="144"/>
      <c r="BZD80" s="144"/>
      <c r="BZE80" s="144"/>
      <c r="BZF80" s="144"/>
      <c r="BZG80" s="144"/>
      <c r="BZH80" s="144"/>
      <c r="BZI80" s="144"/>
      <c r="BZJ80" s="144"/>
      <c r="BZK80" s="144"/>
      <c r="BZL80" s="144"/>
      <c r="BZM80" s="144"/>
      <c r="BZN80" s="144"/>
      <c r="BZO80" s="144"/>
      <c r="BZP80" s="144"/>
      <c r="BZQ80" s="144"/>
      <c r="BZR80" s="144"/>
      <c r="BZS80" s="144"/>
      <c r="BZT80" s="144"/>
      <c r="BZU80" s="144"/>
      <c r="BZV80" s="144"/>
      <c r="BZW80" s="144"/>
      <c r="BZX80" s="144"/>
      <c r="BZY80" s="144"/>
      <c r="BZZ80" s="144"/>
      <c r="CAA80" s="144"/>
      <c r="CAB80" s="144"/>
      <c r="CAC80" s="144"/>
      <c r="CAD80" s="144"/>
      <c r="CAE80" s="144"/>
      <c r="CAF80" s="144"/>
      <c r="CAG80" s="144"/>
      <c r="CAH80" s="144"/>
      <c r="CAI80" s="144"/>
      <c r="CAJ80" s="144"/>
      <c r="CAK80" s="144"/>
      <c r="CAL80" s="144"/>
      <c r="CAM80" s="144"/>
      <c r="CAN80" s="144"/>
      <c r="CAO80" s="144"/>
      <c r="CAP80" s="144"/>
      <c r="CAQ80" s="144"/>
      <c r="CAR80" s="144"/>
      <c r="CAS80" s="144"/>
      <c r="CAT80" s="144"/>
      <c r="CAU80" s="144"/>
      <c r="CAV80" s="144"/>
      <c r="CAW80" s="144"/>
      <c r="CAX80" s="144"/>
      <c r="CAY80" s="144"/>
      <c r="CAZ80" s="144"/>
      <c r="CBA80" s="144"/>
      <c r="CBB80" s="144"/>
      <c r="CBC80" s="144"/>
      <c r="CBD80" s="144"/>
      <c r="CBE80" s="144"/>
      <c r="CBF80" s="144"/>
      <c r="CBG80" s="144"/>
      <c r="CBH80" s="144"/>
      <c r="CBI80" s="144"/>
      <c r="CBJ80" s="144"/>
      <c r="CBK80" s="144"/>
      <c r="CBL80" s="144"/>
      <c r="CBM80" s="144"/>
      <c r="CBN80" s="144"/>
      <c r="CBO80" s="144"/>
      <c r="CBP80" s="144"/>
      <c r="CBQ80" s="144"/>
      <c r="CBR80" s="144"/>
      <c r="CBS80" s="144"/>
      <c r="CBT80" s="144"/>
      <c r="CBU80" s="144"/>
      <c r="CBV80" s="144"/>
      <c r="CBW80" s="144"/>
      <c r="CBX80" s="144"/>
      <c r="CBY80" s="144"/>
      <c r="CBZ80" s="144"/>
      <c r="CCA80" s="144"/>
      <c r="CCB80" s="144"/>
      <c r="CCC80" s="144"/>
      <c r="CCD80" s="144"/>
      <c r="CCE80" s="144"/>
      <c r="CCF80" s="144"/>
      <c r="CCG80" s="144"/>
      <c r="CCH80" s="144"/>
      <c r="CCI80" s="144"/>
      <c r="CCJ80" s="144"/>
      <c r="CCK80" s="144"/>
      <c r="CCL80" s="144"/>
      <c r="CCM80" s="144"/>
      <c r="CCN80" s="144"/>
      <c r="CCO80" s="144"/>
      <c r="CCP80" s="144"/>
      <c r="CCQ80" s="144"/>
      <c r="CCR80" s="144"/>
      <c r="CCS80" s="144"/>
      <c r="CCT80" s="144"/>
      <c r="CCU80" s="144"/>
      <c r="CCV80" s="144"/>
      <c r="CCW80" s="144"/>
      <c r="CCX80" s="144"/>
      <c r="CCY80" s="144"/>
      <c r="CCZ80" s="144"/>
      <c r="CDA80" s="144"/>
      <c r="CDB80" s="144"/>
      <c r="CDC80" s="144"/>
      <c r="CDD80" s="144"/>
      <c r="CDE80" s="144"/>
      <c r="CDF80" s="144"/>
      <c r="CDG80" s="144"/>
      <c r="CDH80" s="144"/>
      <c r="CDI80" s="144"/>
      <c r="CDJ80" s="144"/>
      <c r="CDK80" s="144"/>
      <c r="CDL80" s="144"/>
      <c r="CDM80" s="144"/>
      <c r="CDN80" s="144"/>
      <c r="CDO80" s="144"/>
      <c r="CDP80" s="144"/>
      <c r="CDQ80" s="144"/>
      <c r="CDR80" s="144"/>
      <c r="CDS80" s="144"/>
      <c r="CDT80" s="144"/>
      <c r="CDU80" s="144"/>
      <c r="CDV80" s="144"/>
      <c r="CDW80" s="144"/>
      <c r="CDX80" s="144"/>
      <c r="CDY80" s="144"/>
      <c r="CDZ80" s="144"/>
      <c r="CEA80" s="144"/>
      <c r="CEB80" s="144"/>
      <c r="CEC80" s="144"/>
      <c r="CED80" s="144"/>
      <c r="CEE80" s="144"/>
      <c r="CEF80" s="144"/>
      <c r="CEG80" s="144"/>
      <c r="CEH80" s="144"/>
      <c r="CEI80" s="144"/>
      <c r="CEJ80" s="144"/>
      <c r="CEK80" s="144"/>
      <c r="CEL80" s="144"/>
      <c r="CEM80" s="144"/>
      <c r="CEN80" s="144"/>
      <c r="CEO80" s="144"/>
      <c r="CEP80" s="144"/>
      <c r="CEQ80" s="144"/>
      <c r="CER80" s="144"/>
      <c r="CES80" s="144"/>
      <c r="CET80" s="144"/>
      <c r="CEU80" s="144"/>
      <c r="CEV80" s="144"/>
      <c r="CEW80" s="144"/>
      <c r="CEX80" s="144"/>
      <c r="CEY80" s="144"/>
      <c r="CEZ80" s="144"/>
      <c r="CFA80" s="144"/>
      <c r="CFB80" s="144"/>
      <c r="CFC80" s="144"/>
      <c r="CFD80" s="144"/>
      <c r="CFE80" s="144"/>
      <c r="CFF80" s="144"/>
      <c r="CFG80" s="144"/>
      <c r="CFH80" s="144"/>
      <c r="CFI80" s="144"/>
      <c r="CFJ80" s="144"/>
      <c r="CFK80" s="144"/>
      <c r="CFL80" s="144"/>
      <c r="CFM80" s="144"/>
      <c r="CFN80" s="144"/>
      <c r="CFO80" s="144"/>
      <c r="CFP80" s="144"/>
      <c r="CFQ80" s="144"/>
      <c r="CFR80" s="144"/>
      <c r="CFS80" s="144"/>
      <c r="CFT80" s="144"/>
      <c r="CFU80" s="144"/>
      <c r="CFV80" s="144"/>
      <c r="CFW80" s="144"/>
      <c r="CFX80" s="144"/>
      <c r="CFY80" s="144"/>
      <c r="CFZ80" s="144"/>
      <c r="CGA80" s="144"/>
      <c r="CGB80" s="144"/>
      <c r="CGC80" s="144"/>
      <c r="CGD80" s="144"/>
      <c r="CGE80" s="144"/>
      <c r="CGF80" s="144"/>
      <c r="CGG80" s="144"/>
      <c r="CGH80" s="144"/>
      <c r="CGI80" s="144"/>
      <c r="CGJ80" s="144"/>
      <c r="CGK80" s="144"/>
      <c r="CGL80" s="144"/>
      <c r="CGM80" s="144"/>
      <c r="CGN80" s="144"/>
      <c r="CGO80" s="144"/>
      <c r="CGP80" s="144"/>
      <c r="CGQ80" s="144"/>
      <c r="CGR80" s="144"/>
      <c r="CGS80" s="144"/>
      <c r="CGT80" s="144"/>
      <c r="CGU80" s="144"/>
      <c r="CGV80" s="144"/>
      <c r="CGW80" s="144"/>
      <c r="CGX80" s="144"/>
      <c r="CGY80" s="144"/>
      <c r="CGZ80" s="144"/>
      <c r="CHA80" s="144"/>
      <c r="CHB80" s="144"/>
      <c r="CHC80" s="144"/>
      <c r="CHD80" s="144"/>
      <c r="CHE80" s="144"/>
      <c r="CHF80" s="144"/>
      <c r="CHG80" s="144"/>
      <c r="CHH80" s="144"/>
      <c r="CHI80" s="144"/>
      <c r="CHJ80" s="144"/>
      <c r="CHK80" s="144"/>
      <c r="CHL80" s="144"/>
      <c r="CHM80" s="144"/>
      <c r="CHN80" s="144"/>
      <c r="CHO80" s="144"/>
      <c r="CHP80" s="144"/>
      <c r="CHQ80" s="144"/>
      <c r="CHR80" s="144"/>
      <c r="CHS80" s="144"/>
      <c r="CHT80" s="144"/>
      <c r="CHU80" s="144"/>
      <c r="CHV80" s="144"/>
      <c r="CHW80" s="144"/>
      <c r="CHX80" s="144"/>
      <c r="CHY80" s="144"/>
      <c r="CHZ80" s="144"/>
      <c r="CIA80" s="144"/>
      <c r="CIB80" s="144"/>
      <c r="CIC80" s="144"/>
      <c r="CID80" s="144"/>
      <c r="CIE80" s="144"/>
      <c r="CIF80" s="144"/>
      <c r="CIG80" s="144"/>
      <c r="CIH80" s="144"/>
      <c r="CII80" s="144"/>
      <c r="CIJ80" s="144"/>
      <c r="CIK80" s="144"/>
      <c r="CIL80" s="144"/>
      <c r="CIM80" s="144"/>
      <c r="CIN80" s="144"/>
      <c r="CIO80" s="144"/>
      <c r="CIP80" s="144"/>
      <c r="CIQ80" s="144"/>
      <c r="CIR80" s="144"/>
      <c r="CIS80" s="144"/>
      <c r="CIT80" s="144"/>
      <c r="CIU80" s="144"/>
      <c r="CIV80" s="144"/>
      <c r="CIW80" s="144"/>
      <c r="CIX80" s="144"/>
      <c r="CIY80" s="144"/>
      <c r="CIZ80" s="144"/>
      <c r="CJA80" s="144"/>
      <c r="CJB80" s="144"/>
      <c r="CJC80" s="144"/>
      <c r="CJD80" s="144"/>
      <c r="CJE80" s="144"/>
      <c r="CJF80" s="144"/>
      <c r="CJG80" s="144"/>
      <c r="CJH80" s="144"/>
      <c r="CJI80" s="144"/>
      <c r="CJJ80" s="144"/>
      <c r="CJK80" s="144"/>
      <c r="CJL80" s="144"/>
      <c r="CJM80" s="144"/>
      <c r="CJN80" s="144"/>
      <c r="CJO80" s="144"/>
      <c r="CJP80" s="144"/>
      <c r="CJQ80" s="144"/>
      <c r="CJR80" s="144"/>
      <c r="CJS80" s="144"/>
      <c r="CJT80" s="144"/>
      <c r="CJU80" s="144"/>
      <c r="CJV80" s="144"/>
      <c r="CJW80" s="144"/>
      <c r="CJX80" s="144"/>
      <c r="CJY80" s="144"/>
      <c r="CJZ80" s="144"/>
      <c r="CKA80" s="144"/>
      <c r="CKB80" s="144"/>
      <c r="CKC80" s="144"/>
      <c r="CKD80" s="144"/>
      <c r="CKE80" s="144"/>
      <c r="CKF80" s="144"/>
      <c r="CKG80" s="144"/>
      <c r="CKH80" s="144"/>
      <c r="CKI80" s="144"/>
      <c r="CKJ80" s="144"/>
      <c r="CKK80" s="144"/>
      <c r="CKL80" s="144"/>
      <c r="CKM80" s="144"/>
      <c r="CKN80" s="144"/>
      <c r="CKO80" s="144"/>
      <c r="CKP80" s="144"/>
      <c r="CKQ80" s="144"/>
      <c r="CKR80" s="144"/>
      <c r="CKS80" s="144"/>
      <c r="CKT80" s="144"/>
      <c r="CKU80" s="144"/>
      <c r="CKV80" s="144"/>
      <c r="CKW80" s="144"/>
      <c r="CKX80" s="144"/>
      <c r="CKY80" s="144"/>
      <c r="CKZ80" s="144"/>
      <c r="CLA80" s="144"/>
      <c r="CLB80" s="144"/>
      <c r="CLC80" s="144"/>
      <c r="CLD80" s="144"/>
      <c r="CLE80" s="144"/>
      <c r="CLF80" s="144"/>
      <c r="CLG80" s="144"/>
      <c r="CLH80" s="144"/>
      <c r="CLI80" s="144"/>
      <c r="CLJ80" s="144"/>
      <c r="CLK80" s="144"/>
      <c r="CLL80" s="144"/>
      <c r="CLM80" s="144"/>
      <c r="CLN80" s="144"/>
      <c r="CLO80" s="144"/>
      <c r="CLP80" s="144"/>
      <c r="CLQ80" s="144"/>
      <c r="CLR80" s="144"/>
      <c r="CLS80" s="144"/>
      <c r="CLT80" s="144"/>
      <c r="CLU80" s="144"/>
      <c r="CLV80" s="144"/>
      <c r="CLW80" s="144"/>
      <c r="CLX80" s="144"/>
      <c r="CLY80" s="144"/>
      <c r="CLZ80" s="144"/>
      <c r="CMA80" s="144"/>
      <c r="CMB80" s="144"/>
      <c r="CMC80" s="144"/>
      <c r="CMD80" s="144"/>
      <c r="CME80" s="144"/>
      <c r="CMF80" s="144"/>
      <c r="CMG80" s="144"/>
      <c r="CMH80" s="144"/>
      <c r="CMI80" s="144"/>
      <c r="CMJ80" s="144"/>
      <c r="CMK80" s="144"/>
      <c r="CML80" s="144"/>
      <c r="CMM80" s="144"/>
      <c r="CMN80" s="144"/>
      <c r="CMO80" s="144"/>
      <c r="CMP80" s="144"/>
      <c r="CMQ80" s="144"/>
      <c r="CMR80" s="144"/>
      <c r="CMS80" s="144"/>
      <c r="CMT80" s="144"/>
      <c r="CMU80" s="144"/>
      <c r="CMV80" s="144"/>
      <c r="CMW80" s="144"/>
      <c r="CMX80" s="144"/>
      <c r="CMY80" s="144"/>
      <c r="CMZ80" s="144"/>
      <c r="CNA80" s="144"/>
      <c r="CNB80" s="144"/>
      <c r="CNC80" s="144"/>
      <c r="CND80" s="144"/>
      <c r="CNE80" s="144"/>
      <c r="CNF80" s="144"/>
      <c r="CNG80" s="144"/>
      <c r="CNH80" s="144"/>
      <c r="CNI80" s="144"/>
      <c r="CNJ80" s="144"/>
      <c r="CNK80" s="144"/>
      <c r="CNL80" s="144"/>
      <c r="CNM80" s="144"/>
      <c r="CNN80" s="144"/>
      <c r="CNO80" s="144"/>
      <c r="CNP80" s="144"/>
      <c r="CNQ80" s="144"/>
      <c r="CNR80" s="144"/>
      <c r="CNS80" s="144"/>
      <c r="CNT80" s="144"/>
      <c r="CNU80" s="144"/>
      <c r="CNV80" s="144"/>
      <c r="CNW80" s="144"/>
      <c r="CNX80" s="144"/>
      <c r="CNY80" s="144"/>
      <c r="CNZ80" s="144"/>
      <c r="COA80" s="144"/>
      <c r="COB80" s="144"/>
      <c r="COC80" s="144"/>
      <c r="COD80" s="144"/>
      <c r="COE80" s="144"/>
      <c r="COF80" s="144"/>
      <c r="COG80" s="144"/>
      <c r="COH80" s="144"/>
      <c r="COI80" s="144"/>
      <c r="COJ80" s="144"/>
      <c r="COK80" s="144"/>
      <c r="COL80" s="144"/>
      <c r="COM80" s="144"/>
      <c r="CON80" s="144"/>
      <c r="COO80" s="144"/>
      <c r="COP80" s="144"/>
      <c r="COQ80" s="144"/>
      <c r="COR80" s="144"/>
      <c r="COS80" s="144"/>
      <c r="COT80" s="144"/>
      <c r="COU80" s="144"/>
      <c r="COV80" s="144"/>
      <c r="COW80" s="144"/>
      <c r="COX80" s="144"/>
      <c r="COY80" s="144"/>
      <c r="COZ80" s="144"/>
      <c r="CPA80" s="144"/>
      <c r="CPB80" s="144"/>
      <c r="CPC80" s="144"/>
      <c r="CPD80" s="144"/>
      <c r="CPE80" s="144"/>
      <c r="CPF80" s="144"/>
      <c r="CPG80" s="144"/>
      <c r="CPH80" s="144"/>
      <c r="CPI80" s="144"/>
      <c r="CPJ80" s="144"/>
      <c r="CPK80" s="144"/>
      <c r="CPL80" s="144"/>
      <c r="CPM80" s="144"/>
      <c r="CPN80" s="144"/>
      <c r="CPO80" s="144"/>
      <c r="CPP80" s="144"/>
      <c r="CPQ80" s="144"/>
      <c r="CPR80" s="144"/>
      <c r="CPS80" s="144"/>
      <c r="CPT80" s="144"/>
      <c r="CPU80" s="144"/>
      <c r="CPV80" s="144"/>
      <c r="CPW80" s="144"/>
      <c r="CPX80" s="144"/>
      <c r="CPY80" s="144"/>
      <c r="CPZ80" s="144"/>
      <c r="CQA80" s="144"/>
      <c r="CQB80" s="144"/>
      <c r="CQC80" s="144"/>
      <c r="CQD80" s="144"/>
      <c r="CQE80" s="144"/>
      <c r="CQF80" s="144"/>
      <c r="CQG80" s="144"/>
      <c r="CQH80" s="144"/>
      <c r="CQI80" s="144"/>
      <c r="CQJ80" s="144"/>
      <c r="CQK80" s="144"/>
      <c r="CQL80" s="144"/>
      <c r="CQM80" s="144"/>
      <c r="CQN80" s="144"/>
      <c r="CQO80" s="144"/>
      <c r="CQP80" s="144"/>
      <c r="CQQ80" s="144"/>
      <c r="CQR80" s="144"/>
      <c r="CQS80" s="144"/>
      <c r="CQT80" s="144"/>
      <c r="CQU80" s="144"/>
      <c r="CQV80" s="144"/>
      <c r="CQW80" s="144"/>
      <c r="CQX80" s="144"/>
      <c r="CQY80" s="144"/>
      <c r="CQZ80" s="144"/>
      <c r="CRA80" s="144"/>
      <c r="CRB80" s="144"/>
      <c r="CRC80" s="144"/>
      <c r="CRD80" s="144"/>
      <c r="CRE80" s="144"/>
      <c r="CRF80" s="144"/>
      <c r="CRG80" s="144"/>
      <c r="CRH80" s="144"/>
      <c r="CRI80" s="144"/>
      <c r="CRJ80" s="144"/>
      <c r="CRK80" s="144"/>
      <c r="CRL80" s="144"/>
      <c r="CRM80" s="144"/>
      <c r="CRN80" s="144"/>
      <c r="CRO80" s="144"/>
      <c r="CRP80" s="144"/>
      <c r="CRQ80" s="144"/>
      <c r="CRR80" s="144"/>
      <c r="CRS80" s="144"/>
      <c r="CRT80" s="144"/>
      <c r="CRU80" s="144"/>
      <c r="CRV80" s="144"/>
      <c r="CRW80" s="144"/>
      <c r="CRX80" s="144"/>
      <c r="CRY80" s="144"/>
      <c r="CRZ80" s="144"/>
      <c r="CSA80" s="144"/>
      <c r="CSB80" s="144"/>
      <c r="CSC80" s="144"/>
      <c r="CSD80" s="144"/>
      <c r="CSE80" s="144"/>
      <c r="CSF80" s="144"/>
      <c r="CSG80" s="144"/>
      <c r="CSH80" s="144"/>
      <c r="CSI80" s="144"/>
      <c r="CSJ80" s="144"/>
      <c r="CSK80" s="144"/>
      <c r="CSL80" s="144"/>
      <c r="CSM80" s="144"/>
      <c r="CSN80" s="144"/>
      <c r="CSO80" s="144"/>
      <c r="CSP80" s="144"/>
      <c r="CSQ80" s="144"/>
      <c r="CSR80" s="144"/>
      <c r="CSS80" s="144"/>
      <c r="CST80" s="144"/>
      <c r="CSU80" s="144"/>
      <c r="CSV80" s="144"/>
      <c r="CSW80" s="144"/>
      <c r="CSX80" s="144"/>
      <c r="CSY80" s="144"/>
      <c r="CSZ80" s="144"/>
      <c r="CTA80" s="144"/>
      <c r="CTB80" s="144"/>
      <c r="CTC80" s="144"/>
      <c r="CTD80" s="144"/>
      <c r="CTE80" s="144"/>
      <c r="CTF80" s="144"/>
      <c r="CTG80" s="144"/>
      <c r="CTH80" s="144"/>
      <c r="CTI80" s="144"/>
      <c r="CTJ80" s="144"/>
      <c r="CTK80" s="144"/>
      <c r="CTL80" s="144"/>
      <c r="CTM80" s="144"/>
      <c r="CTN80" s="144"/>
      <c r="CTO80" s="144"/>
      <c r="CTP80" s="144"/>
      <c r="CTQ80" s="144"/>
      <c r="CTR80" s="144"/>
      <c r="CTS80" s="144"/>
      <c r="CTT80" s="144"/>
      <c r="CTU80" s="144"/>
      <c r="CTV80" s="144"/>
      <c r="CTW80" s="144"/>
      <c r="CTX80" s="144"/>
      <c r="CTY80" s="144"/>
      <c r="CTZ80" s="144"/>
      <c r="CUA80" s="144"/>
      <c r="CUB80" s="144"/>
      <c r="CUC80" s="144"/>
      <c r="CUD80" s="144"/>
      <c r="CUE80" s="144"/>
      <c r="CUF80" s="144"/>
      <c r="CUG80" s="144"/>
      <c r="CUH80" s="144"/>
      <c r="CUI80" s="144"/>
      <c r="CUJ80" s="144"/>
      <c r="CUK80" s="144"/>
      <c r="CUL80" s="144"/>
      <c r="CUM80" s="144"/>
      <c r="CUN80" s="144"/>
      <c r="CUO80" s="144"/>
      <c r="CUP80" s="144"/>
      <c r="CUQ80" s="144"/>
      <c r="CUR80" s="144"/>
      <c r="CUS80" s="144"/>
      <c r="CUT80" s="144"/>
      <c r="CUU80" s="144"/>
      <c r="CUV80" s="144"/>
      <c r="CUW80" s="144"/>
      <c r="CUX80" s="144"/>
      <c r="CUY80" s="144"/>
      <c r="CUZ80" s="144"/>
      <c r="CVA80" s="144"/>
      <c r="CVB80" s="144"/>
      <c r="CVC80" s="144"/>
      <c r="CVD80" s="144"/>
      <c r="CVE80" s="144"/>
      <c r="CVF80" s="144"/>
      <c r="CVG80" s="144"/>
      <c r="CVH80" s="144"/>
      <c r="CVI80" s="144"/>
      <c r="CVJ80" s="144"/>
      <c r="CVK80" s="144"/>
      <c r="CVL80" s="144"/>
      <c r="CVM80" s="144"/>
      <c r="CVN80" s="144"/>
      <c r="CVO80" s="144"/>
      <c r="CVP80" s="144"/>
      <c r="CVQ80" s="144"/>
      <c r="CVR80" s="144"/>
      <c r="CVS80" s="144"/>
      <c r="CVT80" s="144"/>
      <c r="CVU80" s="144"/>
      <c r="CVV80" s="144"/>
      <c r="CVW80" s="144"/>
      <c r="CVX80" s="144"/>
      <c r="CVY80" s="144"/>
      <c r="CVZ80" s="144"/>
      <c r="CWA80" s="144"/>
      <c r="CWB80" s="144"/>
      <c r="CWC80" s="144"/>
      <c r="CWD80" s="144"/>
      <c r="CWE80" s="144"/>
      <c r="CWF80" s="144"/>
      <c r="CWG80" s="144"/>
      <c r="CWH80" s="144"/>
      <c r="CWI80" s="144"/>
      <c r="CWJ80" s="144"/>
      <c r="CWK80" s="144"/>
      <c r="CWL80" s="144"/>
      <c r="CWM80" s="144"/>
      <c r="CWN80" s="144"/>
      <c r="CWO80" s="144"/>
      <c r="CWP80" s="144"/>
      <c r="CWQ80" s="144"/>
      <c r="CWR80" s="144"/>
      <c r="CWS80" s="144"/>
      <c r="CWT80" s="144"/>
      <c r="CWU80" s="144"/>
      <c r="CWV80" s="144"/>
      <c r="CWW80" s="144"/>
      <c r="CWX80" s="144"/>
      <c r="CWY80" s="144"/>
      <c r="CWZ80" s="144"/>
      <c r="CXA80" s="144"/>
      <c r="CXB80" s="144"/>
      <c r="CXC80" s="144"/>
      <c r="CXD80" s="144"/>
      <c r="CXE80" s="144"/>
      <c r="CXF80" s="144"/>
      <c r="CXG80" s="144"/>
      <c r="CXH80" s="144"/>
      <c r="CXI80" s="144"/>
      <c r="CXJ80" s="144"/>
      <c r="CXK80" s="144"/>
      <c r="CXL80" s="144"/>
      <c r="CXM80" s="144"/>
      <c r="CXN80" s="144"/>
      <c r="CXO80" s="144"/>
      <c r="CXP80" s="144"/>
      <c r="CXQ80" s="144"/>
      <c r="CXR80" s="144"/>
      <c r="CXS80" s="144"/>
      <c r="CXT80" s="144"/>
      <c r="CXU80" s="144"/>
      <c r="CXV80" s="144"/>
      <c r="CXW80" s="144"/>
      <c r="CXX80" s="144"/>
      <c r="CXY80" s="144"/>
      <c r="CXZ80" s="144"/>
      <c r="CYA80" s="144"/>
      <c r="CYB80" s="144"/>
      <c r="CYC80" s="144"/>
      <c r="CYD80" s="144"/>
      <c r="CYE80" s="144"/>
      <c r="CYF80" s="144"/>
      <c r="CYG80" s="144"/>
      <c r="CYH80" s="144"/>
      <c r="CYI80" s="144"/>
      <c r="CYJ80" s="144"/>
      <c r="CYK80" s="144"/>
      <c r="CYL80" s="144"/>
      <c r="CYM80" s="144"/>
      <c r="CYN80" s="144"/>
      <c r="CYO80" s="144"/>
      <c r="CYP80" s="144"/>
      <c r="CYQ80" s="144"/>
      <c r="CYR80" s="144"/>
      <c r="CYS80" s="144"/>
      <c r="CYT80" s="144"/>
      <c r="CYU80" s="144"/>
      <c r="CYV80" s="144"/>
      <c r="CYW80" s="144"/>
      <c r="CYX80" s="144"/>
      <c r="CYY80" s="144"/>
      <c r="CYZ80" s="144"/>
      <c r="CZA80" s="144"/>
      <c r="CZB80" s="144"/>
      <c r="CZC80" s="144"/>
      <c r="CZD80" s="144"/>
      <c r="CZE80" s="144"/>
      <c r="CZF80" s="144"/>
      <c r="CZG80" s="144"/>
      <c r="CZH80" s="144"/>
      <c r="CZI80" s="144"/>
      <c r="CZJ80" s="144"/>
      <c r="CZK80" s="144"/>
      <c r="CZL80" s="144"/>
      <c r="CZM80" s="144"/>
      <c r="CZN80" s="144"/>
      <c r="CZO80" s="144"/>
      <c r="CZP80" s="144"/>
      <c r="CZQ80" s="144"/>
      <c r="CZR80" s="144"/>
      <c r="CZS80" s="144"/>
      <c r="CZT80" s="144"/>
      <c r="CZU80" s="144"/>
      <c r="CZV80" s="144"/>
      <c r="CZW80" s="144"/>
      <c r="CZX80" s="144"/>
      <c r="CZY80" s="144"/>
      <c r="CZZ80" s="144"/>
      <c r="DAA80" s="144"/>
      <c r="DAB80" s="144"/>
      <c r="DAC80" s="144"/>
      <c r="DAD80" s="144"/>
      <c r="DAE80" s="144"/>
      <c r="DAF80" s="144"/>
      <c r="DAG80" s="144"/>
      <c r="DAH80" s="144"/>
      <c r="DAI80" s="144"/>
      <c r="DAJ80" s="144"/>
      <c r="DAK80" s="144"/>
      <c r="DAL80" s="144"/>
      <c r="DAM80" s="144"/>
      <c r="DAN80" s="144"/>
      <c r="DAO80" s="144"/>
      <c r="DAP80" s="144"/>
      <c r="DAQ80" s="144"/>
      <c r="DAR80" s="144"/>
      <c r="DAS80" s="144"/>
      <c r="DAT80" s="144"/>
      <c r="DAU80" s="144"/>
      <c r="DAV80" s="144"/>
      <c r="DAW80" s="144"/>
      <c r="DAX80" s="144"/>
      <c r="DAY80" s="144"/>
      <c r="DAZ80" s="144"/>
      <c r="DBA80" s="144"/>
      <c r="DBB80" s="144"/>
      <c r="DBC80" s="144"/>
      <c r="DBD80" s="144"/>
      <c r="DBE80" s="144"/>
      <c r="DBF80" s="144"/>
      <c r="DBG80" s="144"/>
      <c r="DBH80" s="144"/>
      <c r="DBI80" s="144"/>
      <c r="DBJ80" s="144"/>
      <c r="DBK80" s="144"/>
      <c r="DBL80" s="144"/>
      <c r="DBM80" s="144"/>
      <c r="DBN80" s="144"/>
      <c r="DBO80" s="144"/>
      <c r="DBP80" s="144"/>
      <c r="DBQ80" s="144"/>
      <c r="DBR80" s="144"/>
      <c r="DBS80" s="144"/>
      <c r="DBT80" s="144"/>
      <c r="DBU80" s="144"/>
      <c r="DBV80" s="144"/>
      <c r="DBW80" s="144"/>
      <c r="DBX80" s="144"/>
      <c r="DBY80" s="144"/>
      <c r="DBZ80" s="144"/>
      <c r="DCA80" s="144"/>
      <c r="DCB80" s="144"/>
      <c r="DCC80" s="144"/>
      <c r="DCD80" s="144"/>
      <c r="DCE80" s="144"/>
      <c r="DCF80" s="144"/>
      <c r="DCG80" s="144"/>
      <c r="DCH80" s="144"/>
      <c r="DCI80" s="144"/>
      <c r="DCJ80" s="144"/>
      <c r="DCK80" s="144"/>
      <c r="DCL80" s="144"/>
      <c r="DCM80" s="144"/>
      <c r="DCN80" s="144"/>
      <c r="DCO80" s="144"/>
      <c r="DCP80" s="144"/>
      <c r="DCQ80" s="144"/>
      <c r="DCR80" s="144"/>
      <c r="DCS80" s="144"/>
      <c r="DCT80" s="144"/>
      <c r="DCU80" s="144"/>
      <c r="DCV80" s="144"/>
      <c r="DCW80" s="144"/>
      <c r="DCX80" s="144"/>
      <c r="DCY80" s="144"/>
      <c r="DCZ80" s="144"/>
      <c r="DDA80" s="144"/>
      <c r="DDB80" s="144"/>
      <c r="DDC80" s="144"/>
      <c r="DDD80" s="144"/>
      <c r="DDE80" s="144"/>
      <c r="DDF80" s="144"/>
      <c r="DDG80" s="144"/>
      <c r="DDH80" s="144"/>
      <c r="DDI80" s="144"/>
      <c r="DDJ80" s="144"/>
      <c r="DDK80" s="144"/>
      <c r="DDL80" s="144"/>
      <c r="DDM80" s="144"/>
      <c r="DDN80" s="144"/>
      <c r="DDO80" s="144"/>
      <c r="DDP80" s="144"/>
      <c r="DDQ80" s="144"/>
      <c r="DDR80" s="144"/>
      <c r="DDS80" s="144"/>
      <c r="DDT80" s="144"/>
      <c r="DDU80" s="144"/>
      <c r="DDV80" s="144"/>
      <c r="DDW80" s="144"/>
      <c r="DDX80" s="144"/>
      <c r="DDY80" s="144"/>
      <c r="DDZ80" s="144"/>
      <c r="DEA80" s="144"/>
      <c r="DEB80" s="144"/>
      <c r="DEC80" s="144"/>
      <c r="DED80" s="144"/>
      <c r="DEE80" s="144"/>
      <c r="DEF80" s="144"/>
      <c r="DEG80" s="144"/>
      <c r="DEH80" s="144"/>
      <c r="DEI80" s="144"/>
      <c r="DEJ80" s="144"/>
      <c r="DEK80" s="144"/>
      <c r="DEL80" s="144"/>
      <c r="DEM80" s="144"/>
      <c r="DEN80" s="144"/>
      <c r="DEO80" s="144"/>
      <c r="DEP80" s="144"/>
      <c r="DEQ80" s="144"/>
      <c r="DER80" s="144"/>
      <c r="DES80" s="144"/>
      <c r="DET80" s="144"/>
      <c r="DEU80" s="144"/>
      <c r="DEV80" s="144"/>
      <c r="DEW80" s="144"/>
      <c r="DEX80" s="144"/>
      <c r="DEY80" s="144"/>
      <c r="DEZ80" s="144"/>
      <c r="DFA80" s="144"/>
      <c r="DFB80" s="144"/>
      <c r="DFC80" s="144"/>
      <c r="DFD80" s="144"/>
      <c r="DFE80" s="144"/>
      <c r="DFF80" s="144"/>
      <c r="DFG80" s="144"/>
      <c r="DFH80" s="144"/>
      <c r="DFI80" s="144"/>
      <c r="DFJ80" s="144"/>
      <c r="DFK80" s="144"/>
      <c r="DFL80" s="144"/>
      <c r="DFM80" s="144"/>
      <c r="DFN80" s="144"/>
      <c r="DFO80" s="144"/>
      <c r="DFP80" s="144"/>
      <c r="DFQ80" s="144"/>
      <c r="DFR80" s="144"/>
      <c r="DFS80" s="144"/>
      <c r="DFT80" s="144"/>
      <c r="DFU80" s="144"/>
      <c r="DFV80" s="144"/>
      <c r="DFW80" s="144"/>
      <c r="DFX80" s="144"/>
      <c r="DFY80" s="144"/>
      <c r="DFZ80" s="144"/>
      <c r="DGA80" s="144"/>
      <c r="DGB80" s="144"/>
      <c r="DGC80" s="144"/>
      <c r="DGD80" s="144"/>
      <c r="DGE80" s="144"/>
      <c r="DGF80" s="144"/>
      <c r="DGG80" s="144"/>
      <c r="DGH80" s="144"/>
      <c r="DGI80" s="144"/>
      <c r="DGJ80" s="144"/>
      <c r="DGK80" s="144"/>
      <c r="DGL80" s="144"/>
      <c r="DGM80" s="144"/>
      <c r="DGN80" s="144"/>
      <c r="DGO80" s="144"/>
      <c r="DGP80" s="144"/>
      <c r="DGQ80" s="144"/>
      <c r="DGR80" s="144"/>
      <c r="DGS80" s="144"/>
      <c r="DGT80" s="144"/>
      <c r="DGU80" s="144"/>
      <c r="DGV80" s="144"/>
      <c r="DGW80" s="144"/>
      <c r="DGX80" s="144"/>
      <c r="DGY80" s="144"/>
      <c r="DGZ80" s="144"/>
      <c r="DHA80" s="144"/>
      <c r="DHB80" s="144"/>
      <c r="DHC80" s="144"/>
      <c r="DHD80" s="144"/>
      <c r="DHE80" s="144"/>
      <c r="DHF80" s="144"/>
      <c r="DHG80" s="144"/>
      <c r="DHH80" s="144"/>
      <c r="DHI80" s="144"/>
      <c r="DHJ80" s="144"/>
      <c r="DHK80" s="144"/>
      <c r="DHL80" s="144"/>
      <c r="DHM80" s="144"/>
      <c r="DHN80" s="144"/>
      <c r="DHO80" s="144"/>
      <c r="DHP80" s="144"/>
      <c r="DHQ80" s="144"/>
      <c r="DHR80" s="144"/>
      <c r="DHS80" s="144"/>
      <c r="DHT80" s="144"/>
      <c r="DHU80" s="144"/>
      <c r="DHV80" s="144"/>
      <c r="DHW80" s="144"/>
      <c r="DHX80" s="144"/>
      <c r="DHY80" s="144"/>
      <c r="DHZ80" s="144"/>
      <c r="DIA80" s="144"/>
      <c r="DIB80" s="144"/>
      <c r="DIC80" s="144"/>
      <c r="DID80" s="144"/>
      <c r="DIE80" s="144"/>
      <c r="DIF80" s="144"/>
      <c r="DIG80" s="144"/>
      <c r="DIH80" s="144"/>
      <c r="DII80" s="144"/>
      <c r="DIJ80" s="144"/>
      <c r="DIK80" s="144"/>
      <c r="DIL80" s="144"/>
      <c r="DIM80" s="144"/>
      <c r="DIN80" s="144"/>
      <c r="DIO80" s="144"/>
      <c r="DIP80" s="144"/>
      <c r="DIQ80" s="144"/>
      <c r="DIR80" s="144"/>
      <c r="DIS80" s="144"/>
      <c r="DIT80" s="144"/>
      <c r="DIU80" s="144"/>
      <c r="DIV80" s="144"/>
      <c r="DIW80" s="144"/>
      <c r="DIX80" s="144"/>
      <c r="DIY80" s="144"/>
      <c r="DIZ80" s="144"/>
      <c r="DJA80" s="144"/>
      <c r="DJB80" s="144"/>
      <c r="DJC80" s="144"/>
      <c r="DJD80" s="144"/>
      <c r="DJE80" s="144"/>
      <c r="DJF80" s="144"/>
      <c r="DJG80" s="144"/>
      <c r="DJH80" s="144"/>
      <c r="DJI80" s="144"/>
      <c r="DJJ80" s="144"/>
      <c r="DJK80" s="144"/>
      <c r="DJL80" s="144"/>
      <c r="DJM80" s="144"/>
      <c r="DJN80" s="144"/>
      <c r="DJO80" s="144"/>
      <c r="DJP80" s="144"/>
      <c r="DJQ80" s="144"/>
      <c r="DJR80" s="144"/>
      <c r="DJS80" s="144"/>
      <c r="DJT80" s="144"/>
      <c r="DJU80" s="144"/>
      <c r="DJV80" s="144"/>
      <c r="DJW80" s="144"/>
      <c r="DJX80" s="144"/>
      <c r="DJY80" s="144"/>
      <c r="DJZ80" s="144"/>
      <c r="DKA80" s="144"/>
      <c r="DKB80" s="144"/>
      <c r="DKC80" s="144"/>
      <c r="DKD80" s="144"/>
      <c r="DKE80" s="144"/>
      <c r="DKF80" s="144"/>
      <c r="DKG80" s="144"/>
      <c r="DKH80" s="144"/>
      <c r="DKI80" s="144"/>
      <c r="DKJ80" s="144"/>
      <c r="DKK80" s="144"/>
      <c r="DKL80" s="144"/>
      <c r="DKM80" s="144"/>
      <c r="DKN80" s="144"/>
      <c r="DKO80" s="144"/>
      <c r="DKP80" s="144"/>
      <c r="DKQ80" s="144"/>
      <c r="DKR80" s="144"/>
      <c r="DKS80" s="144"/>
      <c r="DKT80" s="144"/>
      <c r="DKU80" s="144"/>
      <c r="DKV80" s="144"/>
      <c r="DKW80" s="144"/>
      <c r="DKX80" s="144"/>
      <c r="DKY80" s="144"/>
      <c r="DKZ80" s="144"/>
      <c r="DLA80" s="144"/>
      <c r="DLB80" s="144"/>
      <c r="DLC80" s="144"/>
      <c r="DLD80" s="144"/>
      <c r="DLE80" s="144"/>
      <c r="DLF80" s="144"/>
      <c r="DLG80" s="144"/>
      <c r="DLH80" s="144"/>
      <c r="DLI80" s="144"/>
      <c r="DLJ80" s="144"/>
      <c r="DLK80" s="144"/>
      <c r="DLL80" s="144"/>
      <c r="DLM80" s="144"/>
      <c r="DLN80" s="144"/>
      <c r="DLO80" s="144"/>
      <c r="DLP80" s="144"/>
      <c r="DLQ80" s="144"/>
      <c r="DLR80" s="144"/>
      <c r="DLS80" s="144"/>
      <c r="DLT80" s="144"/>
      <c r="DLU80" s="144"/>
      <c r="DLV80" s="144"/>
      <c r="DLW80" s="144"/>
      <c r="DLX80" s="144"/>
      <c r="DLY80" s="144"/>
      <c r="DLZ80" s="144"/>
      <c r="DMA80" s="144"/>
      <c r="DMB80" s="144"/>
      <c r="DMC80" s="144"/>
      <c r="DMD80" s="144"/>
      <c r="DME80" s="144"/>
      <c r="DMF80" s="144"/>
      <c r="DMG80" s="144"/>
      <c r="DMH80" s="144"/>
      <c r="DMI80" s="144"/>
      <c r="DMJ80" s="144"/>
      <c r="DMK80" s="144"/>
      <c r="DML80" s="144"/>
      <c r="DMM80" s="144"/>
      <c r="DMN80" s="144"/>
      <c r="DMO80" s="144"/>
      <c r="DMP80" s="144"/>
      <c r="DMQ80" s="144"/>
      <c r="DMR80" s="144"/>
      <c r="DMS80" s="144"/>
      <c r="DMT80" s="144"/>
      <c r="DMU80" s="144"/>
      <c r="DMV80" s="144"/>
      <c r="DMW80" s="144"/>
      <c r="DMX80" s="144"/>
      <c r="DMY80" s="144"/>
      <c r="DMZ80" s="144"/>
      <c r="DNA80" s="144"/>
      <c r="DNB80" s="144"/>
      <c r="DNC80" s="144"/>
      <c r="DND80" s="144"/>
      <c r="DNE80" s="144"/>
      <c r="DNF80" s="144"/>
      <c r="DNG80" s="144"/>
      <c r="DNH80" s="144"/>
      <c r="DNI80" s="144"/>
      <c r="DNJ80" s="144"/>
      <c r="DNK80" s="144"/>
      <c r="DNL80" s="144"/>
      <c r="DNM80" s="144"/>
      <c r="DNN80" s="144"/>
      <c r="DNO80" s="144"/>
      <c r="DNP80" s="144"/>
      <c r="DNQ80" s="144"/>
      <c r="DNR80" s="144"/>
      <c r="DNS80" s="144"/>
      <c r="DNT80" s="144"/>
      <c r="DNU80" s="144"/>
      <c r="DNV80" s="144"/>
      <c r="DNW80" s="144"/>
      <c r="DNX80" s="144"/>
      <c r="DNY80" s="144"/>
      <c r="DNZ80" s="144"/>
      <c r="DOA80" s="144"/>
      <c r="DOB80" s="144"/>
      <c r="DOC80" s="144"/>
      <c r="DOD80" s="144"/>
      <c r="DOE80" s="144"/>
      <c r="DOF80" s="144"/>
      <c r="DOG80" s="144"/>
      <c r="DOH80" s="144"/>
      <c r="DOI80" s="144"/>
      <c r="DOJ80" s="144"/>
      <c r="DOK80" s="144"/>
      <c r="DOL80" s="144"/>
      <c r="DOM80" s="144"/>
      <c r="DON80" s="144"/>
      <c r="DOO80" s="144"/>
      <c r="DOP80" s="144"/>
      <c r="DOQ80" s="144"/>
      <c r="DOR80" s="144"/>
      <c r="DOS80" s="144"/>
      <c r="DOT80" s="144"/>
      <c r="DOU80" s="144"/>
      <c r="DOV80" s="144"/>
      <c r="DOW80" s="144"/>
      <c r="DOX80" s="144"/>
      <c r="DOY80" s="144"/>
      <c r="DOZ80" s="144"/>
      <c r="DPA80" s="144"/>
      <c r="DPB80" s="144"/>
      <c r="DPC80" s="144"/>
      <c r="DPD80" s="144"/>
      <c r="DPE80" s="144"/>
      <c r="DPF80" s="144"/>
      <c r="DPG80" s="144"/>
      <c r="DPH80" s="144"/>
      <c r="DPI80" s="144"/>
      <c r="DPJ80" s="144"/>
      <c r="DPK80" s="144"/>
      <c r="DPL80" s="144"/>
      <c r="DPM80" s="144"/>
      <c r="DPN80" s="144"/>
      <c r="DPO80" s="144"/>
      <c r="DPP80" s="144"/>
      <c r="DPQ80" s="144"/>
      <c r="DPR80" s="144"/>
      <c r="DPS80" s="144"/>
      <c r="DPT80" s="144"/>
      <c r="DPU80" s="144"/>
      <c r="DPV80" s="144"/>
      <c r="DPW80" s="144"/>
      <c r="DPX80" s="144"/>
      <c r="DPY80" s="144"/>
      <c r="DPZ80" s="144"/>
      <c r="DQA80" s="144"/>
      <c r="DQB80" s="144"/>
      <c r="DQC80" s="144"/>
      <c r="DQD80" s="144"/>
      <c r="DQE80" s="144"/>
      <c r="DQF80" s="144"/>
      <c r="DQG80" s="144"/>
      <c r="DQH80" s="144"/>
      <c r="DQI80" s="144"/>
      <c r="DQJ80" s="144"/>
      <c r="DQK80" s="144"/>
      <c r="DQL80" s="144"/>
      <c r="DQM80" s="144"/>
      <c r="DQN80" s="144"/>
      <c r="DQO80" s="144"/>
      <c r="DQP80" s="144"/>
      <c r="DQQ80" s="144"/>
      <c r="DQR80" s="144"/>
      <c r="DQS80" s="144"/>
      <c r="DQT80" s="144"/>
      <c r="DQU80" s="144"/>
      <c r="DQV80" s="144"/>
      <c r="DQW80" s="144"/>
      <c r="DQX80" s="144"/>
      <c r="DQY80" s="144"/>
      <c r="DQZ80" s="144"/>
      <c r="DRA80" s="144"/>
      <c r="DRB80" s="144"/>
      <c r="DRC80" s="144"/>
      <c r="DRD80" s="144"/>
      <c r="DRE80" s="144"/>
      <c r="DRF80" s="144"/>
      <c r="DRG80" s="144"/>
      <c r="DRH80" s="144"/>
      <c r="DRI80" s="144"/>
      <c r="DRJ80" s="144"/>
      <c r="DRK80" s="144"/>
      <c r="DRL80" s="144"/>
      <c r="DRM80" s="144"/>
      <c r="DRN80" s="144"/>
      <c r="DRO80" s="144"/>
      <c r="DRP80" s="144"/>
      <c r="DRQ80" s="144"/>
      <c r="DRR80" s="144"/>
      <c r="DRS80" s="144"/>
      <c r="DRT80" s="144"/>
      <c r="DRU80" s="144"/>
      <c r="DRV80" s="144"/>
      <c r="DRW80" s="144"/>
      <c r="DRX80" s="144"/>
      <c r="DRY80" s="144"/>
      <c r="DRZ80" s="144"/>
      <c r="DSA80" s="144"/>
      <c r="DSB80" s="144"/>
      <c r="DSC80" s="144"/>
      <c r="DSD80" s="144"/>
      <c r="DSE80" s="144"/>
      <c r="DSF80" s="144"/>
      <c r="DSG80" s="144"/>
      <c r="DSH80" s="144"/>
      <c r="DSI80" s="144"/>
      <c r="DSJ80" s="144"/>
      <c r="DSK80" s="144"/>
      <c r="DSL80" s="144"/>
      <c r="DSM80" s="144"/>
      <c r="DSN80" s="144"/>
      <c r="DSO80" s="144"/>
      <c r="DSP80" s="144"/>
      <c r="DSQ80" s="144"/>
      <c r="DSR80" s="144"/>
      <c r="DSS80" s="144"/>
      <c r="DST80" s="144"/>
      <c r="DSU80" s="144"/>
      <c r="DSV80" s="144"/>
      <c r="DSW80" s="144"/>
      <c r="DSX80" s="144"/>
      <c r="DSY80" s="144"/>
      <c r="DSZ80" s="144"/>
      <c r="DTA80" s="144"/>
      <c r="DTB80" s="144"/>
      <c r="DTC80" s="144"/>
      <c r="DTD80" s="144"/>
      <c r="DTE80" s="144"/>
      <c r="DTF80" s="144"/>
      <c r="DTG80" s="144"/>
      <c r="DTH80" s="144"/>
      <c r="DTI80" s="144"/>
      <c r="DTJ80" s="144"/>
      <c r="DTK80" s="144"/>
      <c r="DTL80" s="144"/>
      <c r="DTM80" s="144"/>
      <c r="DTN80" s="144"/>
      <c r="DTO80" s="144"/>
      <c r="DTP80" s="144"/>
      <c r="DTQ80" s="144"/>
      <c r="DTR80" s="144"/>
      <c r="DTS80" s="144"/>
      <c r="DTT80" s="144"/>
      <c r="DTU80" s="144"/>
      <c r="DTV80" s="144"/>
      <c r="DTW80" s="144"/>
      <c r="DTX80" s="144"/>
      <c r="DTY80" s="144"/>
      <c r="DTZ80" s="144"/>
      <c r="DUA80" s="144"/>
      <c r="DUB80" s="144"/>
      <c r="DUC80" s="144"/>
      <c r="DUD80" s="144"/>
      <c r="DUE80" s="144"/>
      <c r="DUF80" s="144"/>
      <c r="DUG80" s="144"/>
      <c r="DUH80" s="144"/>
      <c r="DUI80" s="144"/>
      <c r="DUJ80" s="144"/>
      <c r="DUK80" s="144"/>
      <c r="DUL80" s="144"/>
      <c r="DUM80" s="144"/>
      <c r="DUN80" s="144"/>
      <c r="DUO80" s="144"/>
      <c r="DUP80" s="144"/>
      <c r="DUQ80" s="144"/>
      <c r="DUR80" s="144"/>
      <c r="DUS80" s="144"/>
      <c r="DUT80" s="144"/>
      <c r="DUU80" s="144"/>
      <c r="DUV80" s="144"/>
      <c r="DUW80" s="144"/>
      <c r="DUX80" s="144"/>
      <c r="DUY80" s="144"/>
      <c r="DUZ80" s="144"/>
      <c r="DVA80" s="144"/>
      <c r="DVB80" s="144"/>
      <c r="DVC80" s="144"/>
      <c r="DVD80" s="144"/>
      <c r="DVE80" s="144"/>
      <c r="DVF80" s="144"/>
      <c r="DVG80" s="144"/>
      <c r="DVH80" s="144"/>
      <c r="DVI80" s="144"/>
      <c r="DVJ80" s="144"/>
      <c r="DVK80" s="144"/>
      <c r="DVL80" s="144"/>
      <c r="DVM80" s="144"/>
      <c r="DVN80" s="144"/>
      <c r="DVO80" s="144"/>
      <c r="DVP80" s="144"/>
      <c r="DVQ80" s="144"/>
      <c r="DVR80" s="144"/>
      <c r="DVS80" s="144"/>
      <c r="DVT80" s="144"/>
      <c r="DVU80" s="144"/>
      <c r="DVV80" s="144"/>
      <c r="DVW80" s="144"/>
      <c r="DVX80" s="144"/>
      <c r="DVY80" s="144"/>
      <c r="DVZ80" s="144"/>
      <c r="DWA80" s="144"/>
      <c r="DWB80" s="144"/>
      <c r="DWC80" s="144"/>
      <c r="DWD80" s="144"/>
      <c r="DWE80" s="144"/>
      <c r="DWF80" s="144"/>
      <c r="DWG80" s="144"/>
      <c r="DWH80" s="144"/>
      <c r="DWI80" s="144"/>
      <c r="DWJ80" s="144"/>
      <c r="DWK80" s="144"/>
      <c r="DWL80" s="144"/>
      <c r="DWM80" s="144"/>
      <c r="DWN80" s="144"/>
      <c r="DWO80" s="144"/>
      <c r="DWP80" s="144"/>
      <c r="DWQ80" s="144"/>
      <c r="DWR80" s="144"/>
      <c r="DWS80" s="144"/>
      <c r="DWT80" s="144"/>
      <c r="DWU80" s="144"/>
      <c r="DWV80" s="144"/>
      <c r="DWW80" s="144"/>
      <c r="DWX80" s="144"/>
      <c r="DWY80" s="144"/>
      <c r="DWZ80" s="144"/>
      <c r="DXA80" s="144"/>
      <c r="DXB80" s="144"/>
      <c r="DXC80" s="144"/>
      <c r="DXD80" s="144"/>
      <c r="DXE80" s="144"/>
      <c r="DXF80" s="144"/>
      <c r="DXG80" s="144"/>
      <c r="DXH80" s="144"/>
      <c r="DXI80" s="144"/>
      <c r="DXJ80" s="144"/>
      <c r="DXK80" s="144"/>
      <c r="DXL80" s="144"/>
      <c r="DXM80" s="144"/>
      <c r="DXN80" s="144"/>
      <c r="DXO80" s="144"/>
      <c r="DXP80" s="144"/>
      <c r="DXQ80" s="144"/>
      <c r="DXR80" s="144"/>
      <c r="DXS80" s="144"/>
      <c r="DXT80" s="144"/>
      <c r="DXU80" s="144"/>
      <c r="DXV80" s="144"/>
      <c r="DXW80" s="144"/>
      <c r="DXX80" s="144"/>
      <c r="DXY80" s="144"/>
      <c r="DXZ80" s="144"/>
      <c r="DYA80" s="144"/>
      <c r="DYB80" s="144"/>
      <c r="DYC80" s="144"/>
      <c r="DYD80" s="144"/>
      <c r="DYE80" s="144"/>
      <c r="DYF80" s="144"/>
      <c r="DYG80" s="144"/>
      <c r="DYH80" s="144"/>
      <c r="DYI80" s="144"/>
      <c r="DYJ80" s="144"/>
      <c r="DYK80" s="144"/>
      <c r="DYL80" s="144"/>
      <c r="DYM80" s="144"/>
      <c r="DYN80" s="144"/>
      <c r="DYO80" s="144"/>
      <c r="DYP80" s="144"/>
      <c r="DYQ80" s="144"/>
      <c r="DYR80" s="144"/>
      <c r="DYS80" s="144"/>
      <c r="DYT80" s="144"/>
      <c r="DYU80" s="144"/>
      <c r="DYV80" s="144"/>
      <c r="DYW80" s="144"/>
      <c r="DYX80" s="144"/>
      <c r="DYY80" s="144"/>
      <c r="DYZ80" s="144"/>
      <c r="DZA80" s="144"/>
      <c r="DZB80" s="144"/>
      <c r="DZC80" s="144"/>
      <c r="DZD80" s="144"/>
      <c r="DZE80" s="144"/>
      <c r="DZF80" s="144"/>
      <c r="DZG80" s="144"/>
      <c r="DZH80" s="144"/>
      <c r="DZI80" s="144"/>
      <c r="DZJ80" s="144"/>
      <c r="DZK80" s="144"/>
      <c r="DZL80" s="144"/>
      <c r="DZM80" s="144"/>
      <c r="DZN80" s="144"/>
      <c r="DZO80" s="144"/>
      <c r="DZP80" s="144"/>
      <c r="DZQ80" s="144"/>
      <c r="DZR80" s="144"/>
      <c r="DZS80" s="144"/>
      <c r="DZT80" s="144"/>
      <c r="DZU80" s="144"/>
      <c r="DZV80" s="144"/>
      <c r="DZW80" s="144"/>
      <c r="DZX80" s="144"/>
      <c r="DZY80" s="144"/>
      <c r="DZZ80" s="144"/>
      <c r="EAA80" s="144"/>
      <c r="EAB80" s="144"/>
      <c r="EAC80" s="144"/>
      <c r="EAD80" s="144"/>
      <c r="EAE80" s="144"/>
      <c r="EAF80" s="144"/>
      <c r="EAG80" s="144"/>
      <c r="EAH80" s="144"/>
      <c r="EAI80" s="144"/>
      <c r="EAJ80" s="144"/>
      <c r="EAK80" s="144"/>
      <c r="EAL80" s="144"/>
      <c r="EAM80" s="144"/>
      <c r="EAN80" s="144"/>
      <c r="EAO80" s="144"/>
      <c r="EAP80" s="144"/>
      <c r="EAQ80" s="144"/>
      <c r="EAR80" s="144"/>
      <c r="EAS80" s="144"/>
      <c r="EAT80" s="144"/>
      <c r="EAU80" s="144"/>
      <c r="EAV80" s="144"/>
      <c r="EAW80" s="144"/>
      <c r="EAX80" s="144"/>
      <c r="EAY80" s="144"/>
      <c r="EAZ80" s="144"/>
      <c r="EBA80" s="144"/>
      <c r="EBB80" s="144"/>
      <c r="EBC80" s="144"/>
      <c r="EBD80" s="144"/>
      <c r="EBE80" s="144"/>
      <c r="EBF80" s="144"/>
      <c r="EBG80" s="144"/>
      <c r="EBH80" s="144"/>
      <c r="EBI80" s="144"/>
      <c r="EBJ80" s="144"/>
      <c r="EBK80" s="144"/>
      <c r="EBL80" s="144"/>
      <c r="EBM80" s="144"/>
      <c r="EBN80" s="144"/>
      <c r="EBO80" s="144"/>
      <c r="EBP80" s="144"/>
      <c r="EBQ80" s="144"/>
      <c r="EBR80" s="144"/>
      <c r="EBS80" s="144"/>
      <c r="EBT80" s="144"/>
      <c r="EBU80" s="144"/>
      <c r="EBV80" s="144"/>
      <c r="EBW80" s="144"/>
      <c r="EBX80" s="144"/>
      <c r="EBY80" s="144"/>
      <c r="EBZ80" s="144"/>
      <c r="ECA80" s="144"/>
      <c r="ECB80" s="144"/>
      <c r="ECC80" s="144"/>
      <c r="ECD80" s="144"/>
      <c r="ECE80" s="144"/>
      <c r="ECF80" s="144"/>
      <c r="ECG80" s="144"/>
      <c r="ECH80" s="144"/>
      <c r="ECI80" s="144"/>
      <c r="ECJ80" s="144"/>
      <c r="ECK80" s="144"/>
      <c r="ECL80" s="144"/>
      <c r="ECM80" s="144"/>
      <c r="ECN80" s="144"/>
      <c r="ECO80" s="144"/>
      <c r="ECP80" s="144"/>
      <c r="ECQ80" s="144"/>
      <c r="ECR80" s="144"/>
      <c r="ECS80" s="144"/>
      <c r="ECT80" s="144"/>
      <c r="ECU80" s="144"/>
      <c r="ECV80" s="144"/>
      <c r="ECW80" s="144"/>
      <c r="ECX80" s="144"/>
      <c r="ECY80" s="144"/>
      <c r="ECZ80" s="144"/>
      <c r="EDA80" s="144"/>
      <c r="EDB80" s="144"/>
      <c r="EDC80" s="144"/>
      <c r="EDD80" s="144"/>
      <c r="EDE80" s="144"/>
      <c r="EDF80" s="144"/>
      <c r="EDG80" s="144"/>
      <c r="EDH80" s="144"/>
      <c r="EDI80" s="144"/>
      <c r="EDJ80" s="144"/>
      <c r="EDK80" s="144"/>
      <c r="EDL80" s="144"/>
      <c r="EDM80" s="144"/>
      <c r="EDN80" s="144"/>
      <c r="EDO80" s="144"/>
      <c r="EDP80" s="144"/>
      <c r="EDQ80" s="144"/>
      <c r="EDR80" s="144"/>
      <c r="EDS80" s="144"/>
      <c r="EDT80" s="144"/>
      <c r="EDU80" s="144"/>
      <c r="EDV80" s="144"/>
      <c r="EDW80" s="144"/>
      <c r="EDX80" s="144"/>
      <c r="EDY80" s="144"/>
      <c r="EDZ80" s="144"/>
      <c r="EEA80" s="144"/>
      <c r="EEB80" s="144"/>
      <c r="EEC80" s="144"/>
      <c r="EED80" s="144"/>
      <c r="EEE80" s="144"/>
      <c r="EEF80" s="144"/>
      <c r="EEG80" s="144"/>
      <c r="EEH80" s="144"/>
      <c r="EEI80" s="144"/>
      <c r="EEJ80" s="144"/>
      <c r="EEK80" s="144"/>
      <c r="EEL80" s="144"/>
      <c r="EEM80" s="144"/>
      <c r="EEN80" s="144"/>
      <c r="EEO80" s="144"/>
      <c r="EEP80" s="144"/>
      <c r="EEQ80" s="144"/>
      <c r="EER80" s="144"/>
      <c r="EES80" s="144"/>
      <c r="EET80" s="144"/>
      <c r="EEU80" s="144"/>
      <c r="EEV80" s="144"/>
      <c r="EEW80" s="144"/>
      <c r="EEX80" s="144"/>
      <c r="EEY80" s="144"/>
      <c r="EEZ80" s="144"/>
      <c r="EFA80" s="144"/>
      <c r="EFB80" s="144"/>
      <c r="EFC80" s="144"/>
      <c r="EFD80" s="144"/>
      <c r="EFE80" s="144"/>
      <c r="EFF80" s="144"/>
      <c r="EFG80" s="144"/>
      <c r="EFH80" s="144"/>
      <c r="EFI80" s="144"/>
      <c r="EFJ80" s="144"/>
      <c r="EFK80" s="144"/>
      <c r="EFL80" s="144"/>
      <c r="EFM80" s="144"/>
      <c r="EFN80" s="144"/>
      <c r="EFO80" s="144"/>
      <c r="EFP80" s="144"/>
      <c r="EFQ80" s="144"/>
      <c r="EFR80" s="144"/>
      <c r="EFS80" s="144"/>
      <c r="EFT80" s="144"/>
      <c r="EFU80" s="144"/>
      <c r="EFV80" s="144"/>
      <c r="EFW80" s="144"/>
      <c r="EFX80" s="144"/>
      <c r="EFY80" s="144"/>
      <c r="EFZ80" s="144"/>
      <c r="EGA80" s="144"/>
      <c r="EGB80" s="144"/>
      <c r="EGC80" s="144"/>
      <c r="EGD80" s="144"/>
      <c r="EGE80" s="144"/>
      <c r="EGF80" s="144"/>
      <c r="EGG80" s="144"/>
      <c r="EGH80" s="144"/>
      <c r="EGI80" s="144"/>
      <c r="EGJ80" s="144"/>
      <c r="EGK80" s="144"/>
      <c r="EGL80" s="144"/>
      <c r="EGM80" s="144"/>
      <c r="EGN80" s="144"/>
      <c r="EGO80" s="144"/>
      <c r="EGP80" s="144"/>
      <c r="EGQ80" s="144"/>
      <c r="EGR80" s="144"/>
      <c r="EGS80" s="144"/>
      <c r="EGT80" s="144"/>
      <c r="EGU80" s="144"/>
      <c r="EGV80" s="144"/>
      <c r="EGW80" s="144"/>
      <c r="EGX80" s="144"/>
      <c r="EGY80" s="144"/>
      <c r="EGZ80" s="144"/>
      <c r="EHA80" s="144"/>
      <c r="EHB80" s="144"/>
      <c r="EHC80" s="144"/>
      <c r="EHD80" s="144"/>
      <c r="EHE80" s="144"/>
      <c r="EHF80" s="144"/>
      <c r="EHG80" s="144"/>
      <c r="EHH80" s="144"/>
      <c r="EHI80" s="144"/>
      <c r="EHJ80" s="144"/>
      <c r="EHK80" s="144"/>
      <c r="EHL80" s="144"/>
      <c r="EHM80" s="144"/>
      <c r="EHN80" s="144"/>
      <c r="EHO80" s="144"/>
      <c r="EHP80" s="144"/>
      <c r="EHQ80" s="144"/>
      <c r="EHR80" s="144"/>
      <c r="EHS80" s="144"/>
      <c r="EHT80" s="144"/>
      <c r="EHU80" s="144"/>
      <c r="EHV80" s="144"/>
      <c r="EHW80" s="144"/>
      <c r="EHX80" s="144"/>
      <c r="EHY80" s="144"/>
      <c r="EHZ80" s="144"/>
      <c r="EIA80" s="144"/>
      <c r="EIB80" s="144"/>
      <c r="EIC80" s="144"/>
      <c r="EID80" s="144"/>
      <c r="EIE80" s="144"/>
      <c r="EIF80" s="144"/>
      <c r="EIG80" s="144"/>
      <c r="EIH80" s="144"/>
      <c r="EII80" s="144"/>
      <c r="EIJ80" s="144"/>
      <c r="EIK80" s="144"/>
      <c r="EIL80" s="144"/>
      <c r="EIM80" s="144"/>
      <c r="EIN80" s="144"/>
      <c r="EIO80" s="144"/>
      <c r="EIP80" s="144"/>
      <c r="EIQ80" s="144"/>
      <c r="EIR80" s="144"/>
      <c r="EIS80" s="144"/>
      <c r="EIT80" s="144"/>
      <c r="EIU80" s="144"/>
      <c r="EIV80" s="144"/>
      <c r="EIW80" s="144"/>
      <c r="EIX80" s="144"/>
      <c r="EIY80" s="144"/>
      <c r="EIZ80" s="144"/>
      <c r="EJA80" s="144"/>
      <c r="EJB80" s="144"/>
      <c r="EJC80" s="144"/>
      <c r="EJD80" s="144"/>
      <c r="EJE80" s="144"/>
      <c r="EJF80" s="144"/>
      <c r="EJG80" s="144"/>
      <c r="EJH80" s="144"/>
      <c r="EJI80" s="144"/>
      <c r="EJJ80" s="144"/>
      <c r="EJK80" s="144"/>
      <c r="EJL80" s="144"/>
      <c r="EJM80" s="144"/>
      <c r="EJN80" s="144"/>
      <c r="EJO80" s="144"/>
      <c r="EJP80" s="144"/>
      <c r="EJQ80" s="144"/>
      <c r="EJR80" s="144"/>
      <c r="EJS80" s="144"/>
      <c r="EJT80" s="144"/>
      <c r="EJU80" s="144"/>
      <c r="EJV80" s="144"/>
      <c r="EJW80" s="144"/>
      <c r="EJX80" s="144"/>
      <c r="EJY80" s="144"/>
      <c r="EJZ80" s="144"/>
      <c r="EKA80" s="144"/>
      <c r="EKB80" s="144"/>
      <c r="EKC80" s="144"/>
      <c r="EKD80" s="144"/>
      <c r="EKE80" s="144"/>
      <c r="EKF80" s="144"/>
      <c r="EKG80" s="144"/>
      <c r="EKH80" s="144"/>
      <c r="EKI80" s="144"/>
      <c r="EKJ80" s="144"/>
      <c r="EKK80" s="144"/>
      <c r="EKL80" s="144"/>
      <c r="EKM80" s="144"/>
      <c r="EKN80" s="144"/>
      <c r="EKO80" s="144"/>
      <c r="EKP80" s="144"/>
      <c r="EKQ80" s="144"/>
      <c r="EKR80" s="144"/>
      <c r="EKS80" s="144"/>
      <c r="EKT80" s="144"/>
      <c r="EKU80" s="144"/>
      <c r="EKV80" s="144"/>
      <c r="EKW80" s="144"/>
      <c r="EKX80" s="144"/>
      <c r="EKY80" s="144"/>
      <c r="EKZ80" s="144"/>
      <c r="ELA80" s="144"/>
      <c r="ELB80" s="144"/>
      <c r="ELC80" s="144"/>
      <c r="ELD80" s="144"/>
      <c r="ELE80" s="144"/>
      <c r="ELF80" s="144"/>
      <c r="ELG80" s="144"/>
      <c r="ELH80" s="144"/>
      <c r="ELI80" s="144"/>
      <c r="ELJ80" s="144"/>
      <c r="ELK80" s="144"/>
      <c r="ELL80" s="144"/>
      <c r="ELM80" s="144"/>
      <c r="ELN80" s="144"/>
      <c r="ELO80" s="144"/>
      <c r="ELP80" s="144"/>
      <c r="ELQ80" s="144"/>
      <c r="ELR80" s="144"/>
      <c r="ELS80" s="144"/>
      <c r="ELT80" s="144"/>
      <c r="ELU80" s="144"/>
      <c r="ELV80" s="144"/>
      <c r="ELW80" s="144"/>
      <c r="ELX80" s="144"/>
      <c r="ELY80" s="144"/>
      <c r="ELZ80" s="144"/>
      <c r="EMA80" s="144"/>
      <c r="EMB80" s="144"/>
      <c r="EMC80" s="144"/>
      <c r="EMD80" s="144"/>
      <c r="EME80" s="144"/>
      <c r="EMF80" s="144"/>
      <c r="EMG80" s="144"/>
      <c r="EMH80" s="144"/>
      <c r="EMI80" s="144"/>
      <c r="EMJ80" s="144"/>
      <c r="EMK80" s="144"/>
      <c r="EML80" s="144"/>
      <c r="EMM80" s="144"/>
      <c r="EMN80" s="144"/>
      <c r="EMO80" s="144"/>
      <c r="EMP80" s="144"/>
      <c r="EMQ80" s="144"/>
      <c r="EMR80" s="144"/>
      <c r="EMS80" s="144"/>
      <c r="EMT80" s="144"/>
      <c r="EMU80" s="144"/>
      <c r="EMV80" s="144"/>
      <c r="EMW80" s="144"/>
      <c r="EMX80" s="144"/>
      <c r="EMY80" s="144"/>
      <c r="EMZ80" s="144"/>
      <c r="ENA80" s="144"/>
      <c r="ENB80" s="144"/>
      <c r="ENC80" s="144"/>
      <c r="END80" s="144"/>
      <c r="ENE80" s="144"/>
      <c r="ENF80" s="144"/>
      <c r="ENG80" s="144"/>
      <c r="ENH80" s="144"/>
      <c r="ENI80" s="144"/>
      <c r="ENJ80" s="144"/>
      <c r="ENK80" s="144"/>
      <c r="ENL80" s="144"/>
      <c r="ENM80" s="144"/>
      <c r="ENN80" s="144"/>
      <c r="ENO80" s="144"/>
      <c r="ENP80" s="144"/>
      <c r="ENQ80" s="144"/>
      <c r="ENR80" s="144"/>
      <c r="ENS80" s="144"/>
      <c r="ENT80" s="144"/>
      <c r="ENU80" s="144"/>
      <c r="ENV80" s="144"/>
      <c r="ENW80" s="144"/>
      <c r="ENX80" s="144"/>
      <c r="ENY80" s="144"/>
      <c r="ENZ80" s="144"/>
      <c r="EOA80" s="144"/>
      <c r="EOB80" s="144"/>
      <c r="EOC80" s="144"/>
      <c r="EOD80" s="144"/>
      <c r="EOE80" s="144"/>
      <c r="EOF80" s="144"/>
      <c r="EOG80" s="144"/>
      <c r="EOH80" s="144"/>
      <c r="EOI80" s="144"/>
      <c r="EOJ80" s="144"/>
      <c r="EOK80" s="144"/>
      <c r="EOL80" s="144"/>
      <c r="EOM80" s="144"/>
      <c r="EON80" s="144"/>
      <c r="EOO80" s="144"/>
      <c r="EOP80" s="144"/>
      <c r="EOQ80" s="144"/>
      <c r="EOR80" s="144"/>
      <c r="EOS80" s="144"/>
      <c r="EOT80" s="144"/>
      <c r="EOU80" s="144"/>
      <c r="EOV80" s="144"/>
      <c r="EOW80" s="144"/>
      <c r="EOX80" s="144"/>
      <c r="EOY80" s="144"/>
      <c r="EOZ80" s="144"/>
      <c r="EPA80" s="144"/>
      <c r="EPB80" s="144"/>
      <c r="EPC80" s="144"/>
      <c r="EPD80" s="144"/>
      <c r="EPE80" s="144"/>
      <c r="EPF80" s="144"/>
      <c r="EPG80" s="144"/>
      <c r="EPH80" s="144"/>
      <c r="EPI80" s="144"/>
      <c r="EPJ80" s="144"/>
      <c r="EPK80" s="144"/>
      <c r="EPL80" s="144"/>
      <c r="EPM80" s="144"/>
      <c r="EPN80" s="144"/>
      <c r="EPO80" s="144"/>
      <c r="EPP80" s="144"/>
      <c r="EPQ80" s="144"/>
      <c r="EPR80" s="144"/>
      <c r="EPS80" s="144"/>
      <c r="EPT80" s="144"/>
      <c r="EPU80" s="144"/>
      <c r="EPV80" s="144"/>
      <c r="EPW80" s="144"/>
      <c r="EPX80" s="144"/>
      <c r="EPY80" s="144"/>
      <c r="EPZ80" s="144"/>
      <c r="EQA80" s="144"/>
      <c r="EQB80" s="144"/>
      <c r="EQC80" s="144"/>
      <c r="EQD80" s="144"/>
      <c r="EQE80" s="144"/>
      <c r="EQF80" s="144"/>
      <c r="EQG80" s="144"/>
      <c r="EQH80" s="144"/>
      <c r="EQI80" s="144"/>
      <c r="EQJ80" s="144"/>
      <c r="EQK80" s="144"/>
      <c r="EQL80" s="144"/>
      <c r="EQM80" s="144"/>
      <c r="EQN80" s="144"/>
      <c r="EQO80" s="144"/>
      <c r="EQP80" s="144"/>
      <c r="EQQ80" s="144"/>
      <c r="EQR80" s="144"/>
      <c r="EQS80" s="144"/>
      <c r="EQT80" s="144"/>
      <c r="EQU80" s="144"/>
      <c r="EQV80" s="144"/>
      <c r="EQW80" s="144"/>
      <c r="EQX80" s="144"/>
      <c r="EQY80" s="144"/>
      <c r="EQZ80" s="144"/>
      <c r="ERA80" s="144"/>
      <c r="ERB80" s="144"/>
      <c r="ERC80" s="144"/>
      <c r="ERD80" s="144"/>
      <c r="ERE80" s="144"/>
      <c r="ERF80" s="144"/>
      <c r="ERG80" s="144"/>
      <c r="ERH80" s="144"/>
      <c r="ERI80" s="144"/>
      <c r="ERJ80" s="144"/>
      <c r="ERK80" s="144"/>
      <c r="ERL80" s="144"/>
      <c r="ERM80" s="144"/>
      <c r="ERN80" s="144"/>
      <c r="ERO80" s="144"/>
      <c r="ERP80" s="144"/>
      <c r="ERQ80" s="144"/>
      <c r="ERR80" s="144"/>
      <c r="ERS80" s="144"/>
      <c r="ERT80" s="144"/>
      <c r="ERU80" s="144"/>
      <c r="ERV80" s="144"/>
      <c r="ERW80" s="144"/>
      <c r="ERX80" s="144"/>
      <c r="ERY80" s="144"/>
      <c r="ERZ80" s="144"/>
      <c r="ESA80" s="144"/>
      <c r="ESB80" s="144"/>
      <c r="ESC80" s="144"/>
      <c r="ESD80" s="144"/>
      <c r="ESE80" s="144"/>
      <c r="ESF80" s="144"/>
      <c r="ESG80" s="144"/>
      <c r="ESH80" s="144"/>
      <c r="ESI80" s="144"/>
      <c r="ESJ80" s="144"/>
      <c r="ESK80" s="144"/>
      <c r="ESL80" s="144"/>
      <c r="ESM80" s="144"/>
      <c r="ESN80" s="144"/>
      <c r="ESO80" s="144"/>
      <c r="ESP80" s="144"/>
      <c r="ESQ80" s="144"/>
      <c r="ESR80" s="144"/>
      <c r="ESS80" s="144"/>
      <c r="EST80" s="144"/>
      <c r="ESU80" s="144"/>
      <c r="ESV80" s="144"/>
      <c r="ESW80" s="144"/>
      <c r="ESX80" s="144"/>
      <c r="ESY80" s="144"/>
      <c r="ESZ80" s="144"/>
      <c r="ETA80" s="144"/>
      <c r="ETB80" s="144"/>
      <c r="ETC80" s="144"/>
      <c r="ETD80" s="144"/>
      <c r="ETE80" s="144"/>
      <c r="ETF80" s="144"/>
      <c r="ETG80" s="144"/>
      <c r="ETH80" s="144"/>
      <c r="ETI80" s="144"/>
      <c r="ETJ80" s="144"/>
      <c r="ETK80" s="144"/>
      <c r="ETL80" s="144"/>
      <c r="ETM80" s="144"/>
      <c r="ETN80" s="144"/>
      <c r="ETO80" s="144"/>
      <c r="ETP80" s="144"/>
      <c r="ETQ80" s="144"/>
      <c r="ETR80" s="144"/>
      <c r="ETS80" s="144"/>
      <c r="ETT80" s="144"/>
      <c r="ETU80" s="144"/>
      <c r="ETV80" s="144"/>
      <c r="ETW80" s="144"/>
      <c r="ETX80" s="144"/>
      <c r="ETY80" s="144"/>
      <c r="ETZ80" s="144"/>
      <c r="EUA80" s="144"/>
      <c r="EUB80" s="144"/>
      <c r="EUC80" s="144"/>
      <c r="EUD80" s="144"/>
      <c r="EUE80" s="144"/>
      <c r="EUF80" s="144"/>
      <c r="EUG80" s="144"/>
      <c r="EUH80" s="144"/>
      <c r="EUI80" s="144"/>
      <c r="EUJ80" s="144"/>
      <c r="EUK80" s="144"/>
      <c r="EUL80" s="144"/>
      <c r="EUM80" s="144"/>
      <c r="EUN80" s="144"/>
      <c r="EUO80" s="144"/>
      <c r="EUP80" s="144"/>
      <c r="EUQ80" s="144"/>
      <c r="EUR80" s="144"/>
      <c r="EUS80" s="144"/>
      <c r="EUT80" s="144"/>
      <c r="EUU80" s="144"/>
      <c r="EUV80" s="144"/>
      <c r="EUW80" s="144"/>
      <c r="EUX80" s="144"/>
      <c r="EUY80" s="144"/>
      <c r="EUZ80" s="144"/>
      <c r="EVA80" s="144"/>
      <c r="EVB80" s="144"/>
      <c r="EVC80" s="144"/>
      <c r="EVD80" s="144"/>
      <c r="EVE80" s="144"/>
      <c r="EVF80" s="144"/>
      <c r="EVG80" s="144"/>
      <c r="EVH80" s="144"/>
      <c r="EVI80" s="144"/>
      <c r="EVJ80" s="144"/>
      <c r="EVK80" s="144"/>
      <c r="EVL80" s="144"/>
      <c r="EVM80" s="144"/>
      <c r="EVN80" s="144"/>
      <c r="EVO80" s="144"/>
      <c r="EVP80" s="144"/>
      <c r="EVQ80" s="144"/>
      <c r="EVR80" s="144"/>
      <c r="EVS80" s="144"/>
      <c r="EVT80" s="144"/>
      <c r="EVU80" s="144"/>
      <c r="EVV80" s="144"/>
      <c r="EVW80" s="144"/>
      <c r="EVX80" s="144"/>
      <c r="EVY80" s="144"/>
      <c r="EVZ80" s="144"/>
      <c r="EWA80" s="144"/>
      <c r="EWB80" s="144"/>
      <c r="EWC80" s="144"/>
      <c r="EWD80" s="144"/>
      <c r="EWE80" s="144"/>
      <c r="EWF80" s="144"/>
      <c r="EWG80" s="144"/>
      <c r="EWH80" s="144"/>
      <c r="EWI80" s="144"/>
      <c r="EWJ80" s="144"/>
      <c r="EWK80" s="144"/>
      <c r="EWL80" s="144"/>
      <c r="EWM80" s="144"/>
      <c r="EWN80" s="144"/>
      <c r="EWO80" s="144"/>
      <c r="EWP80" s="144"/>
      <c r="EWQ80" s="144"/>
      <c r="EWR80" s="144"/>
      <c r="EWS80" s="144"/>
      <c r="EWT80" s="144"/>
      <c r="EWU80" s="144"/>
      <c r="EWV80" s="144"/>
      <c r="EWW80" s="144"/>
      <c r="EWX80" s="144"/>
      <c r="EWY80" s="144"/>
      <c r="EWZ80" s="144"/>
      <c r="EXA80" s="144"/>
      <c r="EXB80" s="144"/>
      <c r="EXC80" s="144"/>
      <c r="EXD80" s="144"/>
      <c r="EXE80" s="144"/>
      <c r="EXF80" s="144"/>
      <c r="EXG80" s="144"/>
      <c r="EXH80" s="144"/>
      <c r="EXI80" s="144"/>
      <c r="EXJ80" s="144"/>
      <c r="EXK80" s="144"/>
      <c r="EXL80" s="144"/>
      <c r="EXM80" s="144"/>
      <c r="EXN80" s="144"/>
      <c r="EXO80" s="144"/>
      <c r="EXP80" s="144"/>
      <c r="EXQ80" s="144"/>
      <c r="EXR80" s="144"/>
      <c r="EXS80" s="144"/>
      <c r="EXT80" s="144"/>
      <c r="EXU80" s="144"/>
      <c r="EXV80" s="144"/>
      <c r="EXW80" s="144"/>
      <c r="EXX80" s="144"/>
      <c r="EXY80" s="144"/>
      <c r="EXZ80" s="144"/>
      <c r="EYA80" s="144"/>
      <c r="EYB80" s="144"/>
      <c r="EYC80" s="144"/>
      <c r="EYD80" s="144"/>
      <c r="EYE80" s="144"/>
      <c r="EYF80" s="144"/>
      <c r="EYG80" s="144"/>
      <c r="EYH80" s="144"/>
      <c r="EYI80" s="144"/>
      <c r="EYJ80" s="144"/>
      <c r="EYK80" s="144"/>
      <c r="EYL80" s="144"/>
      <c r="EYM80" s="144"/>
      <c r="EYN80" s="144"/>
      <c r="EYO80" s="144"/>
      <c r="EYP80" s="144"/>
      <c r="EYQ80" s="144"/>
      <c r="EYR80" s="144"/>
      <c r="EYS80" s="144"/>
      <c r="EYT80" s="144"/>
      <c r="EYU80" s="144"/>
      <c r="EYV80" s="144"/>
      <c r="EYW80" s="144"/>
      <c r="EYX80" s="144"/>
      <c r="EYY80" s="144"/>
      <c r="EYZ80" s="144"/>
      <c r="EZA80" s="144"/>
      <c r="EZB80" s="144"/>
      <c r="EZC80" s="144"/>
      <c r="EZD80" s="144"/>
      <c r="EZE80" s="144"/>
      <c r="EZF80" s="144"/>
      <c r="EZG80" s="144"/>
      <c r="EZH80" s="144"/>
      <c r="EZI80" s="144"/>
      <c r="EZJ80" s="144"/>
      <c r="EZK80" s="144"/>
      <c r="EZL80" s="144"/>
      <c r="EZM80" s="144"/>
      <c r="EZN80" s="144"/>
      <c r="EZO80" s="144"/>
      <c r="EZP80" s="144"/>
      <c r="EZQ80" s="144"/>
      <c r="EZR80" s="144"/>
      <c r="EZS80" s="144"/>
      <c r="EZT80" s="144"/>
      <c r="EZU80" s="144"/>
      <c r="EZV80" s="144"/>
      <c r="EZW80" s="144"/>
      <c r="EZX80" s="144"/>
      <c r="EZY80" s="144"/>
      <c r="EZZ80" s="144"/>
      <c r="FAA80" s="144"/>
      <c r="FAB80" s="144"/>
      <c r="FAC80" s="144"/>
      <c r="FAD80" s="144"/>
      <c r="FAE80" s="144"/>
      <c r="FAF80" s="144"/>
      <c r="FAG80" s="144"/>
      <c r="FAH80" s="144"/>
      <c r="FAI80" s="144"/>
      <c r="FAJ80" s="144"/>
      <c r="FAK80" s="144"/>
      <c r="FAL80" s="144"/>
      <c r="FAM80" s="144"/>
      <c r="FAN80" s="144"/>
      <c r="FAO80" s="144"/>
      <c r="FAP80" s="144"/>
      <c r="FAQ80" s="144"/>
      <c r="FAR80" s="144"/>
      <c r="FAS80" s="144"/>
      <c r="FAT80" s="144"/>
      <c r="FAU80" s="144"/>
      <c r="FAV80" s="144"/>
      <c r="FAW80" s="144"/>
      <c r="FAX80" s="144"/>
      <c r="FAY80" s="144"/>
      <c r="FAZ80" s="144"/>
      <c r="FBA80" s="144"/>
      <c r="FBB80" s="144"/>
      <c r="FBC80" s="144"/>
      <c r="FBD80" s="144"/>
      <c r="FBE80" s="144"/>
      <c r="FBF80" s="144"/>
      <c r="FBG80" s="144"/>
      <c r="FBH80" s="144"/>
      <c r="FBI80" s="144"/>
      <c r="FBJ80" s="144"/>
      <c r="FBK80" s="144"/>
      <c r="FBL80" s="144"/>
      <c r="FBM80" s="144"/>
      <c r="FBN80" s="144"/>
      <c r="FBO80" s="144"/>
      <c r="FBP80" s="144"/>
      <c r="FBQ80" s="144"/>
      <c r="FBR80" s="144"/>
      <c r="FBS80" s="144"/>
      <c r="FBT80" s="144"/>
      <c r="FBU80" s="144"/>
      <c r="FBV80" s="144"/>
      <c r="FBW80" s="144"/>
      <c r="FBX80" s="144"/>
      <c r="FBY80" s="144"/>
      <c r="FBZ80" s="144"/>
      <c r="FCA80" s="144"/>
      <c r="FCB80" s="144"/>
      <c r="FCC80" s="144"/>
      <c r="FCD80" s="144"/>
      <c r="FCE80" s="144"/>
      <c r="FCF80" s="144"/>
      <c r="FCG80" s="144"/>
      <c r="FCH80" s="144"/>
      <c r="FCI80" s="144"/>
      <c r="FCJ80" s="144"/>
      <c r="FCK80" s="144"/>
      <c r="FCL80" s="144"/>
      <c r="FCM80" s="144"/>
      <c r="FCN80" s="144"/>
      <c r="FCO80" s="144"/>
      <c r="FCP80" s="144"/>
      <c r="FCQ80" s="144"/>
      <c r="FCR80" s="144"/>
      <c r="FCS80" s="144"/>
      <c r="FCT80" s="144"/>
      <c r="FCU80" s="144"/>
      <c r="FCV80" s="144"/>
      <c r="FCW80" s="144"/>
      <c r="FCX80" s="144"/>
      <c r="FCY80" s="144"/>
      <c r="FCZ80" s="144"/>
      <c r="FDA80" s="144"/>
      <c r="FDB80" s="144"/>
      <c r="FDC80" s="144"/>
      <c r="FDD80" s="144"/>
      <c r="FDE80" s="144"/>
      <c r="FDF80" s="144"/>
      <c r="FDG80" s="144"/>
      <c r="FDH80" s="144"/>
      <c r="FDI80" s="144"/>
      <c r="FDJ80" s="144"/>
      <c r="FDK80" s="144"/>
      <c r="FDL80" s="144"/>
      <c r="FDM80" s="144"/>
      <c r="FDN80" s="144"/>
      <c r="FDO80" s="144"/>
      <c r="FDP80" s="144"/>
      <c r="FDQ80" s="144"/>
      <c r="FDR80" s="144"/>
      <c r="FDS80" s="144"/>
      <c r="FDT80" s="144"/>
      <c r="FDU80" s="144"/>
      <c r="FDV80" s="144"/>
      <c r="FDW80" s="144"/>
      <c r="FDX80" s="144"/>
      <c r="FDY80" s="144"/>
      <c r="FDZ80" s="144"/>
      <c r="FEA80" s="144"/>
      <c r="FEB80" s="144"/>
      <c r="FEC80" s="144"/>
      <c r="FED80" s="144"/>
      <c r="FEE80" s="144"/>
      <c r="FEF80" s="144"/>
      <c r="FEG80" s="144"/>
      <c r="FEH80" s="144"/>
      <c r="FEI80" s="144"/>
      <c r="FEJ80" s="144"/>
      <c r="FEK80" s="144"/>
      <c r="FEL80" s="144"/>
      <c r="FEM80" s="144"/>
      <c r="FEN80" s="144"/>
      <c r="FEO80" s="144"/>
      <c r="FEP80" s="144"/>
      <c r="FEQ80" s="144"/>
      <c r="FER80" s="144"/>
      <c r="FES80" s="144"/>
      <c r="FET80" s="144"/>
      <c r="FEU80" s="144"/>
      <c r="FEV80" s="144"/>
      <c r="FEW80" s="144"/>
      <c r="FEX80" s="144"/>
      <c r="FEY80" s="144"/>
      <c r="FEZ80" s="144"/>
      <c r="FFA80" s="144"/>
      <c r="FFB80" s="144"/>
      <c r="FFC80" s="144"/>
      <c r="FFD80" s="144"/>
      <c r="FFE80" s="144"/>
      <c r="FFF80" s="144"/>
      <c r="FFG80" s="144"/>
      <c r="FFH80" s="144"/>
      <c r="FFI80" s="144"/>
      <c r="FFJ80" s="144"/>
      <c r="FFK80" s="144"/>
      <c r="FFL80" s="144"/>
      <c r="FFM80" s="144"/>
      <c r="FFN80" s="144"/>
      <c r="FFO80" s="144"/>
      <c r="FFP80" s="144"/>
      <c r="FFQ80" s="144"/>
      <c r="FFR80" s="144"/>
      <c r="FFS80" s="144"/>
      <c r="FFT80" s="144"/>
      <c r="FFU80" s="144"/>
      <c r="FFV80" s="144"/>
      <c r="FFW80" s="144"/>
      <c r="FFX80" s="144"/>
      <c r="FFY80" s="144"/>
      <c r="FFZ80" s="144"/>
      <c r="FGA80" s="144"/>
      <c r="FGB80" s="144"/>
      <c r="FGC80" s="144"/>
      <c r="FGD80" s="144"/>
      <c r="FGE80" s="144"/>
      <c r="FGF80" s="144"/>
      <c r="FGG80" s="144"/>
      <c r="FGH80" s="144"/>
      <c r="FGI80" s="144"/>
      <c r="FGJ80" s="144"/>
      <c r="FGK80" s="144"/>
      <c r="FGL80" s="144"/>
      <c r="FGM80" s="144"/>
      <c r="FGN80" s="144"/>
      <c r="FGO80" s="144"/>
      <c r="FGP80" s="144"/>
      <c r="FGQ80" s="144"/>
      <c r="FGR80" s="144"/>
      <c r="FGS80" s="144"/>
      <c r="FGT80" s="144"/>
      <c r="FGU80" s="144"/>
      <c r="FGV80" s="144"/>
      <c r="FGW80" s="144"/>
      <c r="FGX80" s="144"/>
      <c r="FGY80" s="144"/>
      <c r="FGZ80" s="144"/>
      <c r="FHA80" s="144"/>
      <c r="FHB80" s="144"/>
      <c r="FHC80" s="144"/>
      <c r="FHD80" s="144"/>
      <c r="FHE80" s="144"/>
      <c r="FHF80" s="144"/>
      <c r="FHG80" s="144"/>
      <c r="FHH80" s="144"/>
      <c r="FHI80" s="144"/>
      <c r="FHJ80" s="144"/>
      <c r="FHK80" s="144"/>
      <c r="FHL80" s="144"/>
      <c r="FHM80" s="144"/>
      <c r="FHN80" s="144"/>
      <c r="FHO80" s="144"/>
      <c r="FHP80" s="144"/>
      <c r="FHQ80" s="144"/>
      <c r="FHR80" s="144"/>
      <c r="FHS80" s="144"/>
      <c r="FHT80" s="144"/>
      <c r="FHU80" s="144"/>
      <c r="FHV80" s="144"/>
      <c r="FHW80" s="144"/>
      <c r="FHX80" s="144"/>
      <c r="FHY80" s="144"/>
      <c r="FHZ80" s="144"/>
      <c r="FIA80" s="144"/>
      <c r="FIB80" s="144"/>
      <c r="FIC80" s="144"/>
      <c r="FID80" s="144"/>
      <c r="FIE80" s="144"/>
      <c r="FIF80" s="144"/>
      <c r="FIG80" s="144"/>
      <c r="FIH80" s="144"/>
      <c r="FII80" s="144"/>
      <c r="FIJ80" s="144"/>
      <c r="FIK80" s="144"/>
      <c r="FIL80" s="144"/>
      <c r="FIM80" s="144"/>
      <c r="FIN80" s="144"/>
      <c r="FIO80" s="144"/>
      <c r="FIP80" s="144"/>
      <c r="FIQ80" s="144"/>
      <c r="FIR80" s="144"/>
      <c r="FIS80" s="144"/>
      <c r="FIT80" s="144"/>
      <c r="FIU80" s="144"/>
      <c r="FIV80" s="144"/>
      <c r="FIW80" s="144"/>
      <c r="FIX80" s="144"/>
      <c r="FIY80" s="144"/>
      <c r="FIZ80" s="144"/>
      <c r="FJA80" s="144"/>
      <c r="FJB80" s="144"/>
      <c r="FJC80" s="144"/>
      <c r="FJD80" s="144"/>
      <c r="FJE80" s="144"/>
      <c r="FJF80" s="144"/>
      <c r="FJG80" s="144"/>
      <c r="FJH80" s="144"/>
      <c r="FJI80" s="144"/>
      <c r="FJJ80" s="144"/>
      <c r="FJK80" s="144"/>
      <c r="FJL80" s="144"/>
      <c r="FJM80" s="144"/>
      <c r="FJN80" s="144"/>
      <c r="FJO80" s="144"/>
      <c r="FJP80" s="144"/>
      <c r="FJQ80" s="144"/>
      <c r="FJR80" s="144"/>
      <c r="FJS80" s="144"/>
      <c r="FJT80" s="144"/>
      <c r="FJU80" s="144"/>
      <c r="FJV80" s="144"/>
      <c r="FJW80" s="144"/>
      <c r="FJX80" s="144"/>
      <c r="FJY80" s="144"/>
      <c r="FJZ80" s="144"/>
      <c r="FKA80" s="144"/>
      <c r="FKB80" s="144"/>
      <c r="FKC80" s="144"/>
      <c r="FKD80" s="144"/>
      <c r="FKE80" s="144"/>
      <c r="FKF80" s="144"/>
      <c r="FKG80" s="144"/>
      <c r="FKH80" s="144"/>
      <c r="FKI80" s="144"/>
      <c r="FKJ80" s="144"/>
      <c r="FKK80" s="144"/>
      <c r="FKL80" s="144"/>
      <c r="FKM80" s="144"/>
      <c r="FKN80" s="144"/>
      <c r="FKO80" s="144"/>
      <c r="FKP80" s="144"/>
      <c r="FKQ80" s="144"/>
      <c r="FKR80" s="144"/>
      <c r="FKS80" s="144"/>
      <c r="FKT80" s="144"/>
      <c r="FKU80" s="144"/>
      <c r="FKV80" s="144"/>
      <c r="FKW80" s="144"/>
      <c r="FKX80" s="144"/>
      <c r="FKY80" s="144"/>
      <c r="FKZ80" s="144"/>
      <c r="FLA80" s="144"/>
      <c r="FLB80" s="144"/>
      <c r="FLC80" s="144"/>
      <c r="FLD80" s="144"/>
      <c r="FLE80" s="144"/>
      <c r="FLF80" s="144"/>
      <c r="FLG80" s="144"/>
      <c r="FLH80" s="144"/>
      <c r="FLI80" s="144"/>
      <c r="FLJ80" s="144"/>
      <c r="FLK80" s="144"/>
      <c r="FLL80" s="144"/>
      <c r="FLM80" s="144"/>
      <c r="FLN80" s="144"/>
      <c r="FLO80" s="144"/>
      <c r="FLP80" s="144"/>
      <c r="FLQ80" s="144"/>
      <c r="FLR80" s="144"/>
      <c r="FLS80" s="144"/>
      <c r="FLT80" s="144"/>
      <c r="FLU80" s="144"/>
      <c r="FLV80" s="144"/>
      <c r="FLW80" s="144"/>
      <c r="FLX80" s="144"/>
      <c r="FLY80" s="144"/>
      <c r="FLZ80" s="144"/>
      <c r="FMA80" s="144"/>
      <c r="FMB80" s="144"/>
      <c r="FMC80" s="144"/>
      <c r="FMD80" s="144"/>
      <c r="FME80" s="144"/>
      <c r="FMF80" s="144"/>
      <c r="FMG80" s="144"/>
      <c r="FMH80" s="144"/>
      <c r="FMI80" s="144"/>
      <c r="FMJ80" s="144"/>
      <c r="FMK80" s="144"/>
      <c r="FML80" s="144"/>
      <c r="FMM80" s="144"/>
      <c r="FMN80" s="144"/>
      <c r="FMO80" s="144"/>
      <c r="FMP80" s="144"/>
      <c r="FMQ80" s="144"/>
      <c r="FMR80" s="144"/>
      <c r="FMS80" s="144"/>
      <c r="FMT80" s="144"/>
      <c r="FMU80" s="144"/>
      <c r="FMV80" s="144"/>
      <c r="FMW80" s="144"/>
      <c r="FMX80" s="144"/>
      <c r="FMY80" s="144"/>
      <c r="FMZ80" s="144"/>
      <c r="FNA80" s="144"/>
      <c r="FNB80" s="144"/>
      <c r="FNC80" s="144"/>
      <c r="FND80" s="144"/>
      <c r="FNE80" s="144"/>
      <c r="FNF80" s="144"/>
      <c r="FNG80" s="144"/>
      <c r="FNH80" s="144"/>
      <c r="FNI80" s="144"/>
      <c r="FNJ80" s="144"/>
      <c r="FNK80" s="144"/>
      <c r="FNL80" s="144"/>
      <c r="FNM80" s="144"/>
      <c r="FNN80" s="144"/>
      <c r="FNO80" s="144"/>
      <c r="FNP80" s="144"/>
      <c r="FNQ80" s="144"/>
      <c r="FNR80" s="144"/>
      <c r="FNS80" s="144"/>
      <c r="FNT80" s="144"/>
      <c r="FNU80" s="144"/>
      <c r="FNV80" s="144"/>
      <c r="FNW80" s="144"/>
      <c r="FNX80" s="144"/>
      <c r="FNY80" s="144"/>
      <c r="FNZ80" s="144"/>
      <c r="FOA80" s="144"/>
      <c r="FOB80" s="144"/>
      <c r="FOC80" s="144"/>
      <c r="FOD80" s="144"/>
      <c r="FOE80" s="144"/>
      <c r="FOF80" s="144"/>
      <c r="FOG80" s="144"/>
      <c r="FOH80" s="144"/>
      <c r="FOI80" s="144"/>
      <c r="FOJ80" s="144"/>
      <c r="FOK80" s="144"/>
      <c r="FOL80" s="144"/>
      <c r="FOM80" s="144"/>
      <c r="FON80" s="144"/>
      <c r="FOO80" s="144"/>
      <c r="FOP80" s="144"/>
      <c r="FOQ80" s="144"/>
      <c r="FOR80" s="144"/>
      <c r="FOS80" s="144"/>
      <c r="FOT80" s="144"/>
      <c r="FOU80" s="144"/>
      <c r="FOV80" s="144"/>
      <c r="FOW80" s="144"/>
      <c r="FOX80" s="144"/>
      <c r="FOY80" s="144"/>
      <c r="FOZ80" s="144"/>
      <c r="FPA80" s="144"/>
      <c r="FPB80" s="144"/>
      <c r="FPC80" s="144"/>
      <c r="FPD80" s="144"/>
      <c r="FPE80" s="144"/>
      <c r="FPF80" s="144"/>
      <c r="FPG80" s="144"/>
      <c r="FPH80" s="144"/>
      <c r="FPI80" s="144"/>
      <c r="FPJ80" s="144"/>
      <c r="FPK80" s="144"/>
      <c r="FPL80" s="144"/>
      <c r="FPM80" s="144"/>
      <c r="FPN80" s="144"/>
      <c r="FPO80" s="144"/>
      <c r="FPP80" s="144"/>
      <c r="FPQ80" s="144"/>
      <c r="FPR80" s="144"/>
      <c r="FPS80" s="144"/>
      <c r="FPT80" s="144"/>
      <c r="FPU80" s="144"/>
      <c r="FPV80" s="144"/>
      <c r="FPW80" s="144"/>
      <c r="FPX80" s="144"/>
      <c r="FPY80" s="144"/>
      <c r="FPZ80" s="144"/>
      <c r="FQA80" s="144"/>
      <c r="FQB80" s="144"/>
      <c r="FQC80" s="144"/>
      <c r="FQD80" s="144"/>
      <c r="FQE80" s="144"/>
      <c r="FQF80" s="144"/>
      <c r="FQG80" s="144"/>
      <c r="FQH80" s="144"/>
      <c r="FQI80" s="144"/>
      <c r="FQJ80" s="144"/>
      <c r="FQK80" s="144"/>
      <c r="FQL80" s="144"/>
      <c r="FQM80" s="144"/>
      <c r="FQN80" s="144"/>
      <c r="FQO80" s="144"/>
      <c r="FQP80" s="144"/>
      <c r="FQQ80" s="144"/>
      <c r="FQR80" s="144"/>
      <c r="FQS80" s="144"/>
      <c r="FQT80" s="144"/>
      <c r="FQU80" s="144"/>
      <c r="FQV80" s="144"/>
      <c r="FQW80" s="144"/>
      <c r="FQX80" s="144"/>
      <c r="FQY80" s="144"/>
      <c r="FQZ80" s="144"/>
      <c r="FRA80" s="144"/>
      <c r="FRB80" s="144"/>
      <c r="FRC80" s="144"/>
      <c r="FRD80" s="144"/>
      <c r="FRE80" s="144"/>
      <c r="FRF80" s="144"/>
      <c r="FRG80" s="144"/>
      <c r="FRH80" s="144"/>
      <c r="FRI80" s="144"/>
      <c r="FRJ80" s="144"/>
      <c r="FRK80" s="144"/>
      <c r="FRL80" s="144"/>
      <c r="FRM80" s="144"/>
      <c r="FRN80" s="144"/>
      <c r="FRO80" s="144"/>
      <c r="FRP80" s="144"/>
      <c r="FRQ80" s="144"/>
      <c r="FRR80" s="144"/>
      <c r="FRS80" s="144"/>
      <c r="FRT80" s="144"/>
      <c r="FRU80" s="144"/>
      <c r="FRV80" s="144"/>
      <c r="FRW80" s="144"/>
      <c r="FRX80" s="144"/>
      <c r="FRY80" s="144"/>
      <c r="FRZ80" s="144"/>
      <c r="FSA80" s="144"/>
      <c r="FSB80" s="144"/>
      <c r="FSC80" s="144"/>
      <c r="FSD80" s="144"/>
      <c r="FSE80" s="144"/>
      <c r="FSF80" s="144"/>
      <c r="FSG80" s="144"/>
      <c r="FSH80" s="144"/>
      <c r="FSI80" s="144"/>
      <c r="FSJ80" s="144"/>
      <c r="FSK80" s="144"/>
      <c r="FSL80" s="144"/>
      <c r="FSM80" s="144"/>
      <c r="FSN80" s="144"/>
      <c r="FSO80" s="144"/>
      <c r="FSP80" s="144"/>
      <c r="FSQ80" s="144"/>
      <c r="FSR80" s="144"/>
      <c r="FSS80" s="144"/>
      <c r="FST80" s="144"/>
      <c r="FSU80" s="144"/>
      <c r="FSV80" s="144"/>
      <c r="FSW80" s="144"/>
      <c r="FSX80" s="144"/>
      <c r="FSY80" s="144"/>
      <c r="FSZ80" s="144"/>
      <c r="FTA80" s="144"/>
      <c r="FTB80" s="144"/>
      <c r="FTC80" s="144"/>
      <c r="FTD80" s="144"/>
      <c r="FTE80" s="144"/>
      <c r="FTF80" s="144"/>
      <c r="FTG80" s="144"/>
      <c r="FTH80" s="144"/>
      <c r="FTI80" s="144"/>
      <c r="FTJ80" s="144"/>
      <c r="FTK80" s="144"/>
      <c r="FTL80" s="144"/>
      <c r="FTM80" s="144"/>
      <c r="FTN80" s="144"/>
      <c r="FTO80" s="144"/>
      <c r="FTP80" s="144"/>
      <c r="FTQ80" s="144"/>
      <c r="FTR80" s="144"/>
      <c r="FTS80" s="144"/>
      <c r="FTT80" s="144"/>
      <c r="FTU80" s="144"/>
      <c r="FTV80" s="144"/>
      <c r="FTW80" s="144"/>
      <c r="FTX80" s="144"/>
      <c r="FTY80" s="144"/>
      <c r="FTZ80" s="144"/>
      <c r="FUA80" s="144"/>
      <c r="FUB80" s="144"/>
      <c r="FUC80" s="144"/>
      <c r="FUD80" s="144"/>
      <c r="FUE80" s="144"/>
      <c r="FUF80" s="144"/>
      <c r="FUG80" s="144"/>
      <c r="FUH80" s="144"/>
      <c r="FUI80" s="144"/>
      <c r="FUJ80" s="144"/>
      <c r="FUK80" s="144"/>
      <c r="FUL80" s="144"/>
      <c r="FUM80" s="144"/>
      <c r="FUN80" s="144"/>
      <c r="FUO80" s="144"/>
      <c r="FUP80" s="144"/>
      <c r="FUQ80" s="144"/>
      <c r="FUR80" s="144"/>
      <c r="FUS80" s="144"/>
      <c r="FUT80" s="144"/>
      <c r="FUU80" s="144"/>
      <c r="FUV80" s="144"/>
      <c r="FUW80" s="144"/>
      <c r="FUX80" s="144"/>
      <c r="FUY80" s="144"/>
      <c r="FUZ80" s="144"/>
      <c r="FVA80" s="144"/>
      <c r="FVB80" s="144"/>
      <c r="FVC80" s="144"/>
      <c r="FVD80" s="144"/>
      <c r="FVE80" s="144"/>
      <c r="FVF80" s="144"/>
      <c r="FVG80" s="144"/>
      <c r="FVH80" s="144"/>
      <c r="FVI80" s="144"/>
      <c r="FVJ80" s="144"/>
      <c r="FVK80" s="144"/>
      <c r="FVL80" s="144"/>
      <c r="FVM80" s="144"/>
      <c r="FVN80" s="144"/>
      <c r="FVO80" s="144"/>
      <c r="FVP80" s="144"/>
      <c r="FVQ80" s="144"/>
      <c r="FVR80" s="144"/>
      <c r="FVS80" s="144"/>
      <c r="FVT80" s="144"/>
      <c r="FVU80" s="144"/>
      <c r="FVV80" s="144"/>
      <c r="FVW80" s="144"/>
      <c r="FVX80" s="144"/>
      <c r="FVY80" s="144"/>
      <c r="FVZ80" s="144"/>
      <c r="FWA80" s="144"/>
      <c r="FWB80" s="144"/>
      <c r="FWC80" s="144"/>
      <c r="FWD80" s="144"/>
      <c r="FWE80" s="144"/>
      <c r="FWF80" s="144"/>
      <c r="FWG80" s="144"/>
    </row>
    <row r="81" spans="1:4661" s="59" customFormat="1" ht="26.4" x14ac:dyDescent="0.25">
      <c r="A81" s="29" t="s">
        <v>296</v>
      </c>
      <c r="B81" s="27" t="s">
        <v>47</v>
      </c>
      <c r="C81" s="28">
        <v>2023</v>
      </c>
      <c r="D81" s="29">
        <v>2026</v>
      </c>
      <c r="E81" s="30"/>
      <c r="F81" s="27" t="s">
        <v>101</v>
      </c>
      <c r="G81" s="60"/>
      <c r="H81" s="29" t="s">
        <v>101</v>
      </c>
      <c r="I81" s="27" t="s">
        <v>51</v>
      </c>
      <c r="J81" s="27" t="s">
        <v>129</v>
      </c>
      <c r="K81" s="31" t="s">
        <v>297</v>
      </c>
      <c r="L81" s="145" t="s">
        <v>298</v>
      </c>
      <c r="M81" s="27" t="s">
        <v>105</v>
      </c>
      <c r="N81" s="27" t="s">
        <v>106</v>
      </c>
      <c r="O81" s="32">
        <v>60</v>
      </c>
      <c r="P81" s="33" t="s">
        <v>113</v>
      </c>
      <c r="Q81" s="34">
        <v>1500000</v>
      </c>
      <c r="R81" s="34">
        <v>3000000</v>
      </c>
      <c r="S81" s="34">
        <v>3000000</v>
      </c>
      <c r="T81" s="34">
        <f>+U81-S81-R81-Q81</f>
        <v>7500000</v>
      </c>
      <c r="U81" s="36">
        <f>+S81*5</f>
        <v>15000000</v>
      </c>
      <c r="V81" s="37">
        <v>0</v>
      </c>
      <c r="W81" s="27"/>
      <c r="X81" s="38" t="s">
        <v>110</v>
      </c>
      <c r="Y81" s="38" t="s">
        <v>111</v>
      </c>
      <c r="Z81" s="40"/>
      <c r="AA81" s="6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144"/>
      <c r="AMA81" s="144"/>
      <c r="AMB81" s="144"/>
      <c r="AMC81" s="144"/>
      <c r="AMD81" s="144"/>
      <c r="AME81" s="144"/>
      <c r="AMF81" s="144"/>
      <c r="AMG81" s="144"/>
      <c r="AMH81" s="144"/>
      <c r="AMI81" s="144"/>
      <c r="AMJ81" s="144"/>
      <c r="AMK81" s="144"/>
      <c r="AML81" s="144"/>
      <c r="AMM81" s="144"/>
      <c r="AMN81" s="144"/>
      <c r="AMO81" s="144"/>
      <c r="AMP81" s="144"/>
      <c r="AMQ81" s="144"/>
      <c r="AMR81" s="144"/>
      <c r="AMS81" s="144"/>
      <c r="AMT81" s="144"/>
      <c r="AMU81" s="144"/>
      <c r="AMV81" s="144"/>
      <c r="AMW81" s="144"/>
      <c r="AMX81" s="144"/>
      <c r="AMY81" s="144"/>
      <c r="AMZ81" s="144"/>
      <c r="ANA81" s="144"/>
      <c r="ANB81" s="144"/>
      <c r="ANC81" s="144"/>
      <c r="AND81" s="144"/>
      <c r="ANE81" s="144"/>
      <c r="ANF81" s="144"/>
      <c r="ANG81" s="144"/>
      <c r="ANH81" s="144"/>
      <c r="ANI81" s="144"/>
      <c r="ANJ81" s="144"/>
      <c r="ANK81" s="144"/>
      <c r="ANL81" s="144"/>
      <c r="ANM81" s="144"/>
      <c r="ANN81" s="144"/>
      <c r="ANO81" s="144"/>
      <c r="ANP81" s="144"/>
      <c r="ANQ81" s="144"/>
      <c r="ANR81" s="144"/>
      <c r="ANS81" s="144"/>
      <c r="ANT81" s="144"/>
      <c r="ANU81" s="144"/>
      <c r="ANV81" s="144"/>
      <c r="ANW81" s="144"/>
      <c r="ANX81" s="144"/>
      <c r="ANY81" s="144"/>
      <c r="ANZ81" s="144"/>
      <c r="AOA81" s="144"/>
      <c r="AOB81" s="144"/>
      <c r="AOC81" s="144"/>
      <c r="AOD81" s="144"/>
      <c r="AOE81" s="144"/>
      <c r="AOF81" s="144"/>
      <c r="AOG81" s="144"/>
      <c r="AOH81" s="144"/>
      <c r="AOI81" s="144"/>
      <c r="AOJ81" s="144"/>
      <c r="AOK81" s="144"/>
      <c r="AOL81" s="144"/>
      <c r="AOM81" s="144"/>
      <c r="AON81" s="144"/>
      <c r="AOO81" s="144"/>
      <c r="AOP81" s="144"/>
      <c r="AOQ81" s="144"/>
      <c r="AOR81" s="144"/>
      <c r="AOS81" s="144"/>
      <c r="AOT81" s="144"/>
      <c r="AOU81" s="144"/>
      <c r="AOV81" s="144"/>
      <c r="AOW81" s="144"/>
      <c r="AOX81" s="144"/>
      <c r="AOY81" s="144"/>
      <c r="AOZ81" s="144"/>
      <c r="APA81" s="144"/>
      <c r="APB81" s="144"/>
      <c r="APC81" s="144"/>
      <c r="APD81" s="144"/>
      <c r="APE81" s="144"/>
      <c r="APF81" s="144"/>
      <c r="APG81" s="144"/>
      <c r="APH81" s="144"/>
      <c r="API81" s="144"/>
      <c r="APJ81" s="144"/>
      <c r="APK81" s="144"/>
      <c r="APL81" s="144"/>
      <c r="APM81" s="144"/>
      <c r="APN81" s="144"/>
      <c r="APO81" s="144"/>
      <c r="APP81" s="144"/>
      <c r="APQ81" s="144"/>
      <c r="APR81" s="144"/>
      <c r="APS81" s="144"/>
      <c r="APT81" s="144"/>
      <c r="APU81" s="144"/>
      <c r="APV81" s="144"/>
      <c r="APW81" s="144"/>
      <c r="APX81" s="144"/>
      <c r="APY81" s="144"/>
      <c r="APZ81" s="144"/>
      <c r="AQA81" s="144"/>
      <c r="AQB81" s="144"/>
      <c r="AQC81" s="144"/>
      <c r="AQD81" s="144"/>
      <c r="AQE81" s="144"/>
      <c r="AQF81" s="144"/>
      <c r="AQG81" s="144"/>
      <c r="AQH81" s="144"/>
      <c r="AQI81" s="144"/>
      <c r="AQJ81" s="144"/>
      <c r="AQK81" s="144"/>
      <c r="AQL81" s="144"/>
      <c r="AQM81" s="144"/>
      <c r="AQN81" s="144"/>
      <c r="AQO81" s="144"/>
      <c r="AQP81" s="144"/>
      <c r="AQQ81" s="144"/>
      <c r="AQR81" s="144"/>
      <c r="AQS81" s="144"/>
      <c r="AQT81" s="144"/>
      <c r="AQU81" s="144"/>
      <c r="AQV81" s="144"/>
      <c r="AQW81" s="144"/>
      <c r="AQX81" s="144"/>
      <c r="AQY81" s="144"/>
      <c r="AQZ81" s="144"/>
      <c r="ARA81" s="144"/>
      <c r="ARB81" s="144"/>
      <c r="ARC81" s="144"/>
      <c r="ARD81" s="144"/>
      <c r="ARE81" s="144"/>
      <c r="ARF81" s="144"/>
      <c r="ARG81" s="144"/>
      <c r="ARH81" s="144"/>
      <c r="ARI81" s="144"/>
      <c r="ARJ81" s="144"/>
      <c r="ARK81" s="144"/>
      <c r="ARL81" s="144"/>
      <c r="ARM81" s="144"/>
      <c r="ARN81" s="144"/>
      <c r="ARO81" s="144"/>
      <c r="ARP81" s="144"/>
      <c r="ARQ81" s="144"/>
      <c r="ARR81" s="144"/>
      <c r="ARS81" s="144"/>
      <c r="ART81" s="144"/>
      <c r="ARU81" s="144"/>
      <c r="ARV81" s="144"/>
      <c r="ARW81" s="144"/>
      <c r="ARX81" s="144"/>
      <c r="ARY81" s="144"/>
      <c r="ARZ81" s="144"/>
      <c r="ASA81" s="144"/>
      <c r="ASB81" s="144"/>
      <c r="ASC81" s="144"/>
      <c r="ASD81" s="144"/>
      <c r="ASE81" s="144"/>
      <c r="ASF81" s="144"/>
      <c r="ASG81" s="144"/>
      <c r="ASH81" s="144"/>
      <c r="ASI81" s="144"/>
      <c r="ASJ81" s="144"/>
      <c r="ASK81" s="144"/>
      <c r="ASL81" s="144"/>
      <c r="ASM81" s="144"/>
      <c r="ASN81" s="144"/>
      <c r="ASO81" s="144"/>
      <c r="ASP81" s="144"/>
      <c r="ASQ81" s="144"/>
      <c r="ASR81" s="144"/>
      <c r="ASS81" s="144"/>
      <c r="AST81" s="144"/>
      <c r="ASU81" s="144"/>
      <c r="ASV81" s="144"/>
      <c r="ASW81" s="144"/>
      <c r="ASX81" s="144"/>
      <c r="ASY81" s="144"/>
      <c r="ASZ81" s="144"/>
      <c r="ATA81" s="144"/>
      <c r="ATB81" s="144"/>
      <c r="ATC81" s="144"/>
      <c r="ATD81" s="144"/>
      <c r="ATE81" s="144"/>
      <c r="ATF81" s="144"/>
      <c r="ATG81" s="144"/>
      <c r="ATH81" s="144"/>
      <c r="ATI81" s="144"/>
      <c r="ATJ81" s="144"/>
      <c r="ATK81" s="144"/>
      <c r="ATL81" s="144"/>
      <c r="ATM81" s="144"/>
      <c r="ATN81" s="144"/>
      <c r="ATO81" s="144"/>
      <c r="ATP81" s="144"/>
      <c r="ATQ81" s="144"/>
      <c r="ATR81" s="144"/>
      <c r="ATS81" s="144"/>
      <c r="ATT81" s="144"/>
      <c r="ATU81" s="144"/>
      <c r="ATV81" s="144"/>
      <c r="ATW81" s="144"/>
      <c r="ATX81" s="144"/>
      <c r="ATY81" s="144"/>
      <c r="ATZ81" s="144"/>
      <c r="AUA81" s="144"/>
      <c r="AUB81" s="144"/>
      <c r="AUC81" s="144"/>
      <c r="AUD81" s="144"/>
      <c r="AUE81" s="144"/>
      <c r="AUF81" s="144"/>
      <c r="AUG81" s="144"/>
      <c r="AUH81" s="144"/>
      <c r="AUI81" s="144"/>
      <c r="AUJ81" s="144"/>
      <c r="AUK81" s="144"/>
      <c r="AUL81" s="144"/>
      <c r="AUM81" s="144"/>
      <c r="AUN81" s="144"/>
      <c r="AUO81" s="144"/>
      <c r="AUP81" s="144"/>
      <c r="AUQ81" s="144"/>
      <c r="AUR81" s="144"/>
      <c r="AUS81" s="144"/>
      <c r="AUT81" s="144"/>
      <c r="AUU81" s="144"/>
      <c r="AUV81" s="144"/>
      <c r="AUW81" s="144"/>
      <c r="AUX81" s="144"/>
      <c r="AUY81" s="144"/>
      <c r="AUZ81" s="144"/>
      <c r="AVA81" s="144"/>
      <c r="AVB81" s="144"/>
      <c r="AVC81" s="144"/>
      <c r="AVD81" s="144"/>
      <c r="AVE81" s="144"/>
      <c r="AVF81" s="144"/>
      <c r="AVG81" s="144"/>
      <c r="AVH81" s="144"/>
      <c r="AVI81" s="144"/>
      <c r="AVJ81" s="144"/>
      <c r="AVK81" s="144"/>
      <c r="AVL81" s="144"/>
      <c r="AVM81" s="144"/>
      <c r="AVN81" s="144"/>
      <c r="AVO81" s="144"/>
      <c r="AVP81" s="144"/>
      <c r="AVQ81" s="144"/>
      <c r="AVR81" s="144"/>
      <c r="AVS81" s="144"/>
      <c r="AVT81" s="144"/>
      <c r="AVU81" s="144"/>
      <c r="AVV81" s="144"/>
      <c r="AVW81" s="144"/>
      <c r="AVX81" s="144"/>
      <c r="AVY81" s="144"/>
      <c r="AVZ81" s="144"/>
      <c r="AWA81" s="144"/>
      <c r="AWB81" s="144"/>
      <c r="AWC81" s="144"/>
      <c r="AWD81" s="144"/>
      <c r="AWE81" s="144"/>
      <c r="AWF81" s="144"/>
      <c r="AWG81" s="144"/>
      <c r="AWH81" s="144"/>
      <c r="AWI81" s="144"/>
      <c r="AWJ81" s="144"/>
      <c r="AWK81" s="144"/>
      <c r="AWL81" s="144"/>
      <c r="AWM81" s="144"/>
      <c r="AWN81" s="144"/>
      <c r="AWO81" s="144"/>
      <c r="AWP81" s="144"/>
      <c r="AWQ81" s="144"/>
      <c r="AWR81" s="144"/>
      <c r="AWS81" s="144"/>
      <c r="AWT81" s="144"/>
      <c r="AWU81" s="144"/>
      <c r="AWV81" s="144"/>
      <c r="AWW81" s="144"/>
      <c r="AWX81" s="144"/>
      <c r="AWY81" s="144"/>
      <c r="AWZ81" s="144"/>
      <c r="AXA81" s="144"/>
      <c r="AXB81" s="144"/>
      <c r="AXC81" s="144"/>
      <c r="AXD81" s="144"/>
      <c r="AXE81" s="144"/>
      <c r="AXF81" s="144"/>
      <c r="AXG81" s="144"/>
      <c r="AXH81" s="144"/>
      <c r="AXI81" s="144"/>
      <c r="AXJ81" s="144"/>
      <c r="AXK81" s="144"/>
      <c r="AXL81" s="144"/>
      <c r="AXM81" s="144"/>
      <c r="AXN81" s="144"/>
      <c r="AXO81" s="144"/>
      <c r="AXP81" s="144"/>
      <c r="AXQ81" s="144"/>
      <c r="AXR81" s="144"/>
      <c r="AXS81" s="144"/>
      <c r="AXT81" s="144"/>
      <c r="AXU81" s="144"/>
      <c r="AXV81" s="144"/>
      <c r="AXW81" s="144"/>
      <c r="AXX81" s="144"/>
      <c r="AXY81" s="144"/>
      <c r="AXZ81" s="144"/>
      <c r="AYA81" s="144"/>
      <c r="AYB81" s="144"/>
      <c r="AYC81" s="144"/>
      <c r="AYD81" s="144"/>
      <c r="AYE81" s="144"/>
      <c r="AYF81" s="144"/>
      <c r="AYG81" s="144"/>
      <c r="AYH81" s="144"/>
      <c r="AYI81" s="144"/>
      <c r="AYJ81" s="144"/>
      <c r="AYK81" s="144"/>
      <c r="AYL81" s="144"/>
      <c r="AYM81" s="144"/>
      <c r="AYN81" s="144"/>
      <c r="AYO81" s="144"/>
      <c r="AYP81" s="144"/>
      <c r="AYQ81" s="144"/>
      <c r="AYR81" s="144"/>
      <c r="AYS81" s="144"/>
      <c r="AYT81" s="144"/>
      <c r="AYU81" s="144"/>
      <c r="AYV81" s="144"/>
      <c r="AYW81" s="144"/>
      <c r="AYX81" s="144"/>
      <c r="AYY81" s="144"/>
      <c r="AYZ81" s="144"/>
      <c r="AZA81" s="144"/>
      <c r="AZB81" s="144"/>
      <c r="AZC81" s="144"/>
      <c r="AZD81" s="144"/>
      <c r="AZE81" s="144"/>
      <c r="AZF81" s="144"/>
      <c r="AZG81" s="144"/>
      <c r="AZH81" s="144"/>
      <c r="AZI81" s="144"/>
      <c r="AZJ81" s="144"/>
      <c r="AZK81" s="144"/>
      <c r="AZL81" s="144"/>
      <c r="AZM81" s="144"/>
      <c r="AZN81" s="144"/>
      <c r="AZO81" s="144"/>
      <c r="AZP81" s="144"/>
      <c r="AZQ81" s="144"/>
      <c r="AZR81" s="144"/>
      <c r="AZS81" s="144"/>
      <c r="AZT81" s="144"/>
      <c r="AZU81" s="144"/>
      <c r="AZV81" s="144"/>
      <c r="AZW81" s="144"/>
      <c r="AZX81" s="144"/>
      <c r="AZY81" s="144"/>
      <c r="AZZ81" s="144"/>
      <c r="BAA81" s="144"/>
      <c r="BAB81" s="144"/>
      <c r="BAC81" s="144"/>
      <c r="BAD81" s="144"/>
      <c r="BAE81" s="144"/>
      <c r="BAF81" s="144"/>
      <c r="BAG81" s="144"/>
      <c r="BAH81" s="144"/>
      <c r="BAI81" s="144"/>
      <c r="BAJ81" s="144"/>
      <c r="BAK81" s="144"/>
      <c r="BAL81" s="144"/>
      <c r="BAM81" s="144"/>
      <c r="BAN81" s="144"/>
      <c r="BAO81" s="144"/>
      <c r="BAP81" s="144"/>
      <c r="BAQ81" s="144"/>
      <c r="BAR81" s="144"/>
      <c r="BAS81" s="144"/>
      <c r="BAT81" s="144"/>
      <c r="BAU81" s="144"/>
      <c r="BAV81" s="144"/>
      <c r="BAW81" s="144"/>
      <c r="BAX81" s="144"/>
      <c r="BAY81" s="144"/>
      <c r="BAZ81" s="144"/>
      <c r="BBA81" s="144"/>
      <c r="BBB81" s="144"/>
      <c r="BBC81" s="144"/>
      <c r="BBD81" s="144"/>
      <c r="BBE81" s="144"/>
      <c r="BBF81" s="144"/>
      <c r="BBG81" s="144"/>
      <c r="BBH81" s="144"/>
      <c r="BBI81" s="144"/>
      <c r="BBJ81" s="144"/>
      <c r="BBK81" s="144"/>
      <c r="BBL81" s="144"/>
      <c r="BBM81" s="144"/>
      <c r="BBN81" s="144"/>
      <c r="BBO81" s="144"/>
      <c r="BBP81" s="144"/>
      <c r="BBQ81" s="144"/>
      <c r="BBR81" s="144"/>
      <c r="BBS81" s="144"/>
      <c r="BBT81" s="144"/>
      <c r="BBU81" s="144"/>
      <c r="BBV81" s="144"/>
      <c r="BBW81" s="144"/>
      <c r="BBX81" s="144"/>
      <c r="BBY81" s="144"/>
      <c r="BBZ81" s="144"/>
      <c r="BCA81" s="144"/>
      <c r="BCB81" s="144"/>
      <c r="BCC81" s="144"/>
      <c r="BCD81" s="144"/>
      <c r="BCE81" s="144"/>
      <c r="BCF81" s="144"/>
      <c r="BCG81" s="144"/>
      <c r="BCH81" s="144"/>
      <c r="BCI81" s="144"/>
      <c r="BCJ81" s="144"/>
      <c r="BCK81" s="144"/>
      <c r="BCL81" s="144"/>
      <c r="BCM81" s="144"/>
      <c r="BCN81" s="144"/>
      <c r="BCO81" s="144"/>
      <c r="BCP81" s="144"/>
      <c r="BCQ81" s="144"/>
      <c r="BCR81" s="144"/>
      <c r="BCS81" s="144"/>
      <c r="BCT81" s="144"/>
      <c r="BCU81" s="144"/>
      <c r="BCV81" s="144"/>
      <c r="BCW81" s="144"/>
      <c r="BCX81" s="144"/>
      <c r="BCY81" s="144"/>
      <c r="BCZ81" s="144"/>
      <c r="BDA81" s="144"/>
      <c r="BDB81" s="144"/>
      <c r="BDC81" s="144"/>
      <c r="BDD81" s="144"/>
      <c r="BDE81" s="144"/>
      <c r="BDF81" s="144"/>
      <c r="BDG81" s="144"/>
      <c r="BDH81" s="144"/>
      <c r="BDI81" s="144"/>
      <c r="BDJ81" s="144"/>
      <c r="BDK81" s="144"/>
      <c r="BDL81" s="144"/>
      <c r="BDM81" s="144"/>
      <c r="BDN81" s="144"/>
      <c r="BDO81" s="144"/>
      <c r="BDP81" s="144"/>
      <c r="BDQ81" s="144"/>
      <c r="BDR81" s="144"/>
      <c r="BDS81" s="144"/>
      <c r="BDT81" s="144"/>
      <c r="BDU81" s="144"/>
      <c r="BDV81" s="144"/>
      <c r="BDW81" s="144"/>
      <c r="BDX81" s="144"/>
      <c r="BDY81" s="144"/>
      <c r="BDZ81" s="144"/>
      <c r="BEA81" s="144"/>
      <c r="BEB81" s="144"/>
      <c r="BEC81" s="144"/>
      <c r="BED81" s="144"/>
      <c r="BEE81" s="144"/>
      <c r="BEF81" s="144"/>
      <c r="BEG81" s="144"/>
      <c r="BEH81" s="144"/>
      <c r="BEI81" s="144"/>
      <c r="BEJ81" s="144"/>
      <c r="BEK81" s="144"/>
      <c r="BEL81" s="144"/>
      <c r="BEM81" s="144"/>
      <c r="BEN81" s="144"/>
      <c r="BEO81" s="144"/>
      <c r="BEP81" s="144"/>
      <c r="BEQ81" s="144"/>
      <c r="BER81" s="144"/>
      <c r="BES81" s="144"/>
      <c r="BET81" s="144"/>
      <c r="BEU81" s="144"/>
      <c r="BEV81" s="144"/>
      <c r="BEW81" s="144"/>
      <c r="BEX81" s="144"/>
      <c r="BEY81" s="144"/>
      <c r="BEZ81" s="144"/>
      <c r="BFA81" s="144"/>
      <c r="BFB81" s="144"/>
      <c r="BFC81" s="144"/>
      <c r="BFD81" s="144"/>
      <c r="BFE81" s="144"/>
      <c r="BFF81" s="144"/>
      <c r="BFG81" s="144"/>
      <c r="BFH81" s="144"/>
      <c r="BFI81" s="144"/>
      <c r="BFJ81" s="144"/>
      <c r="BFK81" s="144"/>
      <c r="BFL81" s="144"/>
      <c r="BFM81" s="144"/>
      <c r="BFN81" s="144"/>
      <c r="BFO81" s="144"/>
      <c r="BFP81" s="144"/>
      <c r="BFQ81" s="144"/>
      <c r="BFR81" s="144"/>
      <c r="BFS81" s="144"/>
      <c r="BFT81" s="144"/>
      <c r="BFU81" s="144"/>
      <c r="BFV81" s="144"/>
      <c r="BFW81" s="144"/>
      <c r="BFX81" s="144"/>
      <c r="BFY81" s="144"/>
      <c r="BFZ81" s="144"/>
      <c r="BGA81" s="144"/>
      <c r="BGB81" s="144"/>
      <c r="BGC81" s="144"/>
      <c r="BGD81" s="144"/>
      <c r="BGE81" s="144"/>
      <c r="BGF81" s="144"/>
      <c r="BGG81" s="144"/>
      <c r="BGH81" s="144"/>
      <c r="BGI81" s="144"/>
      <c r="BGJ81" s="144"/>
      <c r="BGK81" s="144"/>
      <c r="BGL81" s="144"/>
      <c r="BGM81" s="144"/>
      <c r="BGN81" s="144"/>
      <c r="BGO81" s="144"/>
      <c r="BGP81" s="144"/>
      <c r="BGQ81" s="144"/>
      <c r="BGR81" s="144"/>
      <c r="BGS81" s="144"/>
      <c r="BGT81" s="144"/>
      <c r="BGU81" s="144"/>
      <c r="BGV81" s="144"/>
      <c r="BGW81" s="144"/>
      <c r="BGX81" s="144"/>
      <c r="BGY81" s="144"/>
      <c r="BGZ81" s="144"/>
      <c r="BHA81" s="144"/>
      <c r="BHB81" s="144"/>
      <c r="BHC81" s="144"/>
      <c r="BHD81" s="144"/>
      <c r="BHE81" s="144"/>
      <c r="BHF81" s="144"/>
      <c r="BHG81" s="144"/>
      <c r="BHH81" s="144"/>
      <c r="BHI81" s="144"/>
      <c r="BHJ81" s="144"/>
      <c r="BHK81" s="144"/>
      <c r="BHL81" s="144"/>
      <c r="BHM81" s="144"/>
      <c r="BHN81" s="144"/>
      <c r="BHO81" s="144"/>
      <c r="BHP81" s="144"/>
      <c r="BHQ81" s="144"/>
      <c r="BHR81" s="144"/>
      <c r="BHS81" s="144"/>
      <c r="BHT81" s="144"/>
      <c r="BHU81" s="144"/>
      <c r="BHV81" s="144"/>
      <c r="BHW81" s="144"/>
      <c r="BHX81" s="144"/>
      <c r="BHY81" s="144"/>
      <c r="BHZ81" s="144"/>
      <c r="BIA81" s="144"/>
      <c r="BIB81" s="144"/>
      <c r="BIC81" s="144"/>
      <c r="BID81" s="144"/>
      <c r="BIE81" s="144"/>
      <c r="BIF81" s="144"/>
      <c r="BIG81" s="144"/>
      <c r="BIH81" s="144"/>
      <c r="BII81" s="144"/>
      <c r="BIJ81" s="144"/>
      <c r="BIK81" s="144"/>
      <c r="BIL81" s="144"/>
      <c r="BIM81" s="144"/>
      <c r="BIN81" s="144"/>
      <c r="BIO81" s="144"/>
      <c r="BIP81" s="144"/>
      <c r="BIQ81" s="144"/>
      <c r="BIR81" s="144"/>
      <c r="BIS81" s="144"/>
      <c r="BIT81" s="144"/>
      <c r="BIU81" s="144"/>
      <c r="BIV81" s="144"/>
      <c r="BIW81" s="144"/>
      <c r="BIX81" s="144"/>
      <c r="BIY81" s="144"/>
      <c r="BIZ81" s="144"/>
      <c r="BJA81" s="144"/>
      <c r="BJB81" s="144"/>
      <c r="BJC81" s="144"/>
      <c r="BJD81" s="144"/>
      <c r="BJE81" s="144"/>
      <c r="BJF81" s="144"/>
      <c r="BJG81" s="144"/>
      <c r="BJH81" s="144"/>
      <c r="BJI81" s="144"/>
      <c r="BJJ81" s="144"/>
      <c r="BJK81" s="144"/>
      <c r="BJL81" s="144"/>
      <c r="BJM81" s="144"/>
      <c r="BJN81" s="144"/>
      <c r="BJO81" s="144"/>
      <c r="BJP81" s="144"/>
      <c r="BJQ81" s="144"/>
      <c r="BJR81" s="144"/>
      <c r="BJS81" s="144"/>
      <c r="BJT81" s="144"/>
      <c r="BJU81" s="144"/>
      <c r="BJV81" s="144"/>
      <c r="BJW81" s="144"/>
      <c r="BJX81" s="144"/>
      <c r="BJY81" s="144"/>
      <c r="BJZ81" s="144"/>
      <c r="BKA81" s="144"/>
      <c r="BKB81" s="144"/>
      <c r="BKC81" s="144"/>
      <c r="BKD81" s="144"/>
      <c r="BKE81" s="144"/>
      <c r="BKF81" s="144"/>
      <c r="BKG81" s="144"/>
      <c r="BKH81" s="144"/>
      <c r="BKI81" s="144"/>
      <c r="BKJ81" s="144"/>
      <c r="BKK81" s="144"/>
      <c r="BKL81" s="144"/>
      <c r="BKM81" s="144"/>
      <c r="BKN81" s="144"/>
      <c r="BKO81" s="144"/>
      <c r="BKP81" s="144"/>
      <c r="BKQ81" s="144"/>
      <c r="BKR81" s="144"/>
      <c r="BKS81" s="144"/>
      <c r="BKT81" s="144"/>
      <c r="BKU81" s="144"/>
      <c r="BKV81" s="144"/>
      <c r="BKW81" s="144"/>
      <c r="BKX81" s="144"/>
      <c r="BKY81" s="144"/>
      <c r="BKZ81" s="144"/>
      <c r="BLA81" s="144"/>
      <c r="BLB81" s="144"/>
      <c r="BLC81" s="144"/>
      <c r="BLD81" s="144"/>
      <c r="BLE81" s="144"/>
      <c r="BLF81" s="144"/>
      <c r="BLG81" s="144"/>
      <c r="BLH81" s="144"/>
      <c r="BLI81" s="144"/>
      <c r="BLJ81" s="144"/>
      <c r="BLK81" s="144"/>
      <c r="BLL81" s="144"/>
      <c r="BLM81" s="144"/>
      <c r="BLN81" s="144"/>
      <c r="BLO81" s="144"/>
      <c r="BLP81" s="144"/>
      <c r="BLQ81" s="144"/>
      <c r="BLR81" s="144"/>
      <c r="BLS81" s="144"/>
      <c r="BLT81" s="144"/>
      <c r="BLU81" s="144"/>
      <c r="BLV81" s="144"/>
      <c r="BLW81" s="144"/>
      <c r="BLX81" s="144"/>
      <c r="BLY81" s="144"/>
      <c r="BLZ81" s="144"/>
      <c r="BMA81" s="144"/>
      <c r="BMB81" s="144"/>
      <c r="BMC81" s="144"/>
      <c r="BMD81" s="144"/>
      <c r="BME81" s="144"/>
      <c r="BMF81" s="144"/>
      <c r="BMG81" s="144"/>
      <c r="BMH81" s="144"/>
      <c r="BMI81" s="144"/>
      <c r="BMJ81" s="144"/>
      <c r="BMK81" s="144"/>
      <c r="BML81" s="144"/>
      <c r="BMM81" s="144"/>
      <c r="BMN81" s="144"/>
      <c r="BMO81" s="144"/>
      <c r="BMP81" s="144"/>
      <c r="BMQ81" s="144"/>
      <c r="BMR81" s="144"/>
      <c r="BMS81" s="144"/>
      <c r="BMT81" s="144"/>
      <c r="BMU81" s="144"/>
      <c r="BMV81" s="144"/>
      <c r="BMW81" s="144"/>
      <c r="BMX81" s="144"/>
      <c r="BMY81" s="144"/>
      <c r="BMZ81" s="144"/>
      <c r="BNA81" s="144"/>
      <c r="BNB81" s="144"/>
      <c r="BNC81" s="144"/>
      <c r="BND81" s="144"/>
      <c r="BNE81" s="144"/>
      <c r="BNF81" s="144"/>
      <c r="BNG81" s="144"/>
      <c r="BNH81" s="144"/>
      <c r="BNI81" s="144"/>
      <c r="BNJ81" s="144"/>
      <c r="BNK81" s="144"/>
      <c r="BNL81" s="144"/>
      <c r="BNM81" s="144"/>
      <c r="BNN81" s="144"/>
      <c r="BNO81" s="144"/>
      <c r="BNP81" s="144"/>
      <c r="BNQ81" s="144"/>
      <c r="BNR81" s="144"/>
      <c r="BNS81" s="144"/>
      <c r="BNT81" s="144"/>
      <c r="BNU81" s="144"/>
      <c r="BNV81" s="144"/>
      <c r="BNW81" s="144"/>
      <c r="BNX81" s="144"/>
      <c r="BNY81" s="144"/>
      <c r="BNZ81" s="144"/>
      <c r="BOA81" s="144"/>
      <c r="BOB81" s="144"/>
      <c r="BOC81" s="144"/>
      <c r="BOD81" s="144"/>
      <c r="BOE81" s="144"/>
      <c r="BOF81" s="144"/>
      <c r="BOG81" s="144"/>
      <c r="BOH81" s="144"/>
      <c r="BOI81" s="144"/>
      <c r="BOJ81" s="144"/>
      <c r="BOK81" s="144"/>
      <c r="BOL81" s="144"/>
      <c r="BOM81" s="144"/>
      <c r="BON81" s="144"/>
      <c r="BOO81" s="144"/>
      <c r="BOP81" s="144"/>
      <c r="BOQ81" s="144"/>
      <c r="BOR81" s="144"/>
      <c r="BOS81" s="144"/>
      <c r="BOT81" s="144"/>
      <c r="BOU81" s="144"/>
      <c r="BOV81" s="144"/>
      <c r="BOW81" s="144"/>
      <c r="BOX81" s="144"/>
      <c r="BOY81" s="144"/>
      <c r="BOZ81" s="144"/>
      <c r="BPA81" s="144"/>
      <c r="BPB81" s="144"/>
      <c r="BPC81" s="144"/>
      <c r="BPD81" s="144"/>
      <c r="BPE81" s="144"/>
      <c r="BPF81" s="144"/>
      <c r="BPG81" s="144"/>
      <c r="BPH81" s="144"/>
      <c r="BPI81" s="144"/>
      <c r="BPJ81" s="144"/>
      <c r="BPK81" s="144"/>
      <c r="BPL81" s="144"/>
      <c r="BPM81" s="144"/>
      <c r="BPN81" s="144"/>
      <c r="BPO81" s="144"/>
      <c r="BPP81" s="144"/>
      <c r="BPQ81" s="144"/>
      <c r="BPR81" s="144"/>
      <c r="BPS81" s="144"/>
      <c r="BPT81" s="144"/>
      <c r="BPU81" s="144"/>
      <c r="BPV81" s="144"/>
      <c r="BPW81" s="144"/>
      <c r="BPX81" s="144"/>
      <c r="BPY81" s="144"/>
      <c r="BPZ81" s="144"/>
      <c r="BQA81" s="144"/>
      <c r="BQB81" s="144"/>
      <c r="BQC81" s="144"/>
      <c r="BQD81" s="144"/>
      <c r="BQE81" s="144"/>
      <c r="BQF81" s="144"/>
      <c r="BQG81" s="144"/>
      <c r="BQH81" s="144"/>
      <c r="BQI81" s="144"/>
      <c r="BQJ81" s="144"/>
      <c r="BQK81" s="144"/>
      <c r="BQL81" s="144"/>
      <c r="BQM81" s="144"/>
      <c r="BQN81" s="144"/>
      <c r="BQO81" s="144"/>
      <c r="BQP81" s="144"/>
      <c r="BQQ81" s="144"/>
      <c r="BQR81" s="144"/>
      <c r="BQS81" s="144"/>
      <c r="BQT81" s="144"/>
      <c r="BQU81" s="144"/>
      <c r="BQV81" s="144"/>
      <c r="BQW81" s="144"/>
      <c r="BQX81" s="144"/>
      <c r="BQY81" s="144"/>
      <c r="BQZ81" s="144"/>
      <c r="BRA81" s="144"/>
      <c r="BRB81" s="144"/>
      <c r="BRC81" s="144"/>
      <c r="BRD81" s="144"/>
      <c r="BRE81" s="144"/>
      <c r="BRF81" s="144"/>
      <c r="BRG81" s="144"/>
      <c r="BRH81" s="144"/>
      <c r="BRI81" s="144"/>
      <c r="BRJ81" s="144"/>
      <c r="BRK81" s="144"/>
      <c r="BRL81" s="144"/>
      <c r="BRM81" s="144"/>
      <c r="BRN81" s="144"/>
      <c r="BRO81" s="144"/>
      <c r="BRP81" s="144"/>
      <c r="BRQ81" s="144"/>
      <c r="BRR81" s="144"/>
      <c r="BRS81" s="144"/>
      <c r="BRT81" s="144"/>
      <c r="BRU81" s="144"/>
      <c r="BRV81" s="144"/>
      <c r="BRW81" s="144"/>
      <c r="BRX81" s="144"/>
      <c r="BRY81" s="144"/>
      <c r="BRZ81" s="144"/>
      <c r="BSA81" s="144"/>
      <c r="BSB81" s="144"/>
      <c r="BSC81" s="144"/>
      <c r="BSD81" s="144"/>
      <c r="BSE81" s="144"/>
      <c r="BSF81" s="144"/>
      <c r="BSG81" s="144"/>
      <c r="BSH81" s="144"/>
      <c r="BSI81" s="144"/>
      <c r="BSJ81" s="144"/>
      <c r="BSK81" s="144"/>
      <c r="BSL81" s="144"/>
      <c r="BSM81" s="144"/>
      <c r="BSN81" s="144"/>
      <c r="BSO81" s="144"/>
      <c r="BSP81" s="144"/>
      <c r="BSQ81" s="144"/>
      <c r="BSR81" s="144"/>
      <c r="BSS81" s="144"/>
      <c r="BST81" s="144"/>
      <c r="BSU81" s="144"/>
      <c r="BSV81" s="144"/>
      <c r="BSW81" s="144"/>
      <c r="BSX81" s="144"/>
      <c r="BSY81" s="144"/>
      <c r="BSZ81" s="144"/>
      <c r="BTA81" s="144"/>
      <c r="BTB81" s="144"/>
      <c r="BTC81" s="144"/>
      <c r="BTD81" s="144"/>
      <c r="BTE81" s="144"/>
      <c r="BTF81" s="144"/>
      <c r="BTG81" s="144"/>
      <c r="BTH81" s="144"/>
      <c r="BTI81" s="144"/>
      <c r="BTJ81" s="144"/>
      <c r="BTK81" s="144"/>
      <c r="BTL81" s="144"/>
      <c r="BTM81" s="144"/>
      <c r="BTN81" s="144"/>
      <c r="BTO81" s="144"/>
      <c r="BTP81" s="144"/>
      <c r="BTQ81" s="144"/>
      <c r="BTR81" s="144"/>
      <c r="BTS81" s="144"/>
      <c r="BTT81" s="144"/>
      <c r="BTU81" s="144"/>
      <c r="BTV81" s="144"/>
      <c r="BTW81" s="144"/>
      <c r="BTX81" s="144"/>
      <c r="BTY81" s="144"/>
      <c r="BTZ81" s="144"/>
      <c r="BUA81" s="144"/>
      <c r="BUB81" s="144"/>
      <c r="BUC81" s="144"/>
      <c r="BUD81" s="144"/>
      <c r="BUE81" s="144"/>
      <c r="BUF81" s="144"/>
      <c r="BUG81" s="144"/>
      <c r="BUH81" s="144"/>
      <c r="BUI81" s="144"/>
      <c r="BUJ81" s="144"/>
      <c r="BUK81" s="144"/>
      <c r="BUL81" s="144"/>
      <c r="BUM81" s="144"/>
      <c r="BUN81" s="144"/>
      <c r="BUO81" s="144"/>
      <c r="BUP81" s="144"/>
      <c r="BUQ81" s="144"/>
      <c r="BUR81" s="144"/>
      <c r="BUS81" s="144"/>
      <c r="BUT81" s="144"/>
      <c r="BUU81" s="144"/>
      <c r="BUV81" s="144"/>
      <c r="BUW81" s="144"/>
      <c r="BUX81" s="144"/>
      <c r="BUY81" s="144"/>
      <c r="BUZ81" s="144"/>
      <c r="BVA81" s="144"/>
      <c r="BVB81" s="144"/>
      <c r="BVC81" s="144"/>
      <c r="BVD81" s="144"/>
      <c r="BVE81" s="144"/>
      <c r="BVF81" s="144"/>
      <c r="BVG81" s="144"/>
      <c r="BVH81" s="144"/>
      <c r="BVI81" s="144"/>
      <c r="BVJ81" s="144"/>
      <c r="BVK81" s="144"/>
      <c r="BVL81" s="144"/>
      <c r="BVM81" s="144"/>
      <c r="BVN81" s="144"/>
      <c r="BVO81" s="144"/>
      <c r="BVP81" s="144"/>
      <c r="BVQ81" s="144"/>
      <c r="BVR81" s="144"/>
      <c r="BVS81" s="144"/>
      <c r="BVT81" s="144"/>
      <c r="BVU81" s="144"/>
      <c r="BVV81" s="144"/>
      <c r="BVW81" s="144"/>
      <c r="BVX81" s="144"/>
      <c r="BVY81" s="144"/>
      <c r="BVZ81" s="144"/>
      <c r="BWA81" s="144"/>
      <c r="BWB81" s="144"/>
      <c r="BWC81" s="144"/>
      <c r="BWD81" s="144"/>
      <c r="BWE81" s="144"/>
      <c r="BWF81" s="144"/>
      <c r="BWG81" s="144"/>
      <c r="BWH81" s="144"/>
      <c r="BWI81" s="144"/>
      <c r="BWJ81" s="144"/>
      <c r="BWK81" s="144"/>
      <c r="BWL81" s="144"/>
      <c r="BWM81" s="144"/>
      <c r="BWN81" s="144"/>
      <c r="BWO81" s="144"/>
      <c r="BWP81" s="144"/>
      <c r="BWQ81" s="144"/>
      <c r="BWR81" s="144"/>
      <c r="BWS81" s="144"/>
      <c r="BWT81" s="144"/>
      <c r="BWU81" s="144"/>
      <c r="BWV81" s="144"/>
      <c r="BWW81" s="144"/>
      <c r="BWX81" s="144"/>
      <c r="BWY81" s="144"/>
      <c r="BWZ81" s="144"/>
      <c r="BXA81" s="144"/>
      <c r="BXB81" s="144"/>
      <c r="BXC81" s="144"/>
      <c r="BXD81" s="144"/>
      <c r="BXE81" s="144"/>
      <c r="BXF81" s="144"/>
      <c r="BXG81" s="144"/>
      <c r="BXH81" s="144"/>
      <c r="BXI81" s="144"/>
      <c r="BXJ81" s="144"/>
      <c r="BXK81" s="144"/>
      <c r="BXL81" s="144"/>
      <c r="BXM81" s="144"/>
      <c r="BXN81" s="144"/>
      <c r="BXO81" s="144"/>
      <c r="BXP81" s="144"/>
      <c r="BXQ81" s="144"/>
      <c r="BXR81" s="144"/>
      <c r="BXS81" s="144"/>
      <c r="BXT81" s="144"/>
      <c r="BXU81" s="144"/>
      <c r="BXV81" s="144"/>
      <c r="BXW81" s="144"/>
      <c r="BXX81" s="144"/>
      <c r="BXY81" s="144"/>
      <c r="BXZ81" s="144"/>
      <c r="BYA81" s="144"/>
      <c r="BYB81" s="144"/>
      <c r="BYC81" s="144"/>
      <c r="BYD81" s="144"/>
      <c r="BYE81" s="144"/>
      <c r="BYF81" s="144"/>
      <c r="BYG81" s="144"/>
      <c r="BYH81" s="144"/>
      <c r="BYI81" s="144"/>
      <c r="BYJ81" s="144"/>
      <c r="BYK81" s="144"/>
      <c r="BYL81" s="144"/>
      <c r="BYM81" s="144"/>
      <c r="BYN81" s="144"/>
      <c r="BYO81" s="144"/>
      <c r="BYP81" s="144"/>
      <c r="BYQ81" s="144"/>
      <c r="BYR81" s="144"/>
      <c r="BYS81" s="144"/>
      <c r="BYT81" s="144"/>
      <c r="BYU81" s="144"/>
      <c r="BYV81" s="144"/>
      <c r="BYW81" s="144"/>
      <c r="BYX81" s="144"/>
      <c r="BYY81" s="144"/>
      <c r="BYZ81" s="144"/>
      <c r="BZA81" s="144"/>
      <c r="BZB81" s="144"/>
      <c r="BZC81" s="144"/>
      <c r="BZD81" s="144"/>
      <c r="BZE81" s="144"/>
      <c r="BZF81" s="144"/>
      <c r="BZG81" s="144"/>
      <c r="BZH81" s="144"/>
      <c r="BZI81" s="144"/>
      <c r="BZJ81" s="144"/>
      <c r="BZK81" s="144"/>
      <c r="BZL81" s="144"/>
      <c r="BZM81" s="144"/>
      <c r="BZN81" s="144"/>
      <c r="BZO81" s="144"/>
      <c r="BZP81" s="144"/>
      <c r="BZQ81" s="144"/>
      <c r="BZR81" s="144"/>
      <c r="BZS81" s="144"/>
      <c r="BZT81" s="144"/>
      <c r="BZU81" s="144"/>
      <c r="BZV81" s="144"/>
      <c r="BZW81" s="144"/>
      <c r="BZX81" s="144"/>
      <c r="BZY81" s="144"/>
      <c r="BZZ81" s="144"/>
      <c r="CAA81" s="144"/>
      <c r="CAB81" s="144"/>
      <c r="CAC81" s="144"/>
      <c r="CAD81" s="144"/>
      <c r="CAE81" s="144"/>
      <c r="CAF81" s="144"/>
      <c r="CAG81" s="144"/>
      <c r="CAH81" s="144"/>
      <c r="CAI81" s="144"/>
      <c r="CAJ81" s="144"/>
      <c r="CAK81" s="144"/>
      <c r="CAL81" s="144"/>
      <c r="CAM81" s="144"/>
      <c r="CAN81" s="144"/>
      <c r="CAO81" s="144"/>
      <c r="CAP81" s="144"/>
      <c r="CAQ81" s="144"/>
      <c r="CAR81" s="144"/>
      <c r="CAS81" s="144"/>
      <c r="CAT81" s="144"/>
      <c r="CAU81" s="144"/>
      <c r="CAV81" s="144"/>
      <c r="CAW81" s="144"/>
      <c r="CAX81" s="144"/>
      <c r="CAY81" s="144"/>
      <c r="CAZ81" s="144"/>
      <c r="CBA81" s="144"/>
      <c r="CBB81" s="144"/>
      <c r="CBC81" s="144"/>
      <c r="CBD81" s="144"/>
      <c r="CBE81" s="144"/>
      <c r="CBF81" s="144"/>
      <c r="CBG81" s="144"/>
      <c r="CBH81" s="144"/>
      <c r="CBI81" s="144"/>
      <c r="CBJ81" s="144"/>
      <c r="CBK81" s="144"/>
      <c r="CBL81" s="144"/>
      <c r="CBM81" s="144"/>
      <c r="CBN81" s="144"/>
      <c r="CBO81" s="144"/>
      <c r="CBP81" s="144"/>
      <c r="CBQ81" s="144"/>
      <c r="CBR81" s="144"/>
      <c r="CBS81" s="144"/>
      <c r="CBT81" s="144"/>
      <c r="CBU81" s="144"/>
      <c r="CBV81" s="144"/>
      <c r="CBW81" s="144"/>
      <c r="CBX81" s="144"/>
      <c r="CBY81" s="144"/>
      <c r="CBZ81" s="144"/>
      <c r="CCA81" s="144"/>
      <c r="CCB81" s="144"/>
      <c r="CCC81" s="144"/>
      <c r="CCD81" s="144"/>
      <c r="CCE81" s="144"/>
      <c r="CCF81" s="144"/>
      <c r="CCG81" s="144"/>
      <c r="CCH81" s="144"/>
      <c r="CCI81" s="144"/>
      <c r="CCJ81" s="144"/>
      <c r="CCK81" s="144"/>
      <c r="CCL81" s="144"/>
      <c r="CCM81" s="144"/>
      <c r="CCN81" s="144"/>
      <c r="CCO81" s="144"/>
      <c r="CCP81" s="144"/>
      <c r="CCQ81" s="144"/>
      <c r="CCR81" s="144"/>
      <c r="CCS81" s="144"/>
      <c r="CCT81" s="144"/>
      <c r="CCU81" s="144"/>
      <c r="CCV81" s="144"/>
      <c r="CCW81" s="144"/>
      <c r="CCX81" s="144"/>
      <c r="CCY81" s="144"/>
      <c r="CCZ81" s="144"/>
      <c r="CDA81" s="144"/>
      <c r="CDB81" s="144"/>
      <c r="CDC81" s="144"/>
      <c r="CDD81" s="144"/>
      <c r="CDE81" s="144"/>
      <c r="CDF81" s="144"/>
      <c r="CDG81" s="144"/>
      <c r="CDH81" s="144"/>
      <c r="CDI81" s="144"/>
      <c r="CDJ81" s="144"/>
      <c r="CDK81" s="144"/>
      <c r="CDL81" s="144"/>
      <c r="CDM81" s="144"/>
      <c r="CDN81" s="144"/>
      <c r="CDO81" s="144"/>
      <c r="CDP81" s="144"/>
      <c r="CDQ81" s="144"/>
      <c r="CDR81" s="144"/>
      <c r="CDS81" s="144"/>
      <c r="CDT81" s="144"/>
      <c r="CDU81" s="144"/>
      <c r="CDV81" s="144"/>
      <c r="CDW81" s="144"/>
      <c r="CDX81" s="144"/>
      <c r="CDY81" s="144"/>
      <c r="CDZ81" s="144"/>
      <c r="CEA81" s="144"/>
      <c r="CEB81" s="144"/>
      <c r="CEC81" s="144"/>
      <c r="CED81" s="144"/>
      <c r="CEE81" s="144"/>
      <c r="CEF81" s="144"/>
      <c r="CEG81" s="144"/>
      <c r="CEH81" s="144"/>
      <c r="CEI81" s="144"/>
      <c r="CEJ81" s="144"/>
      <c r="CEK81" s="144"/>
      <c r="CEL81" s="144"/>
      <c r="CEM81" s="144"/>
      <c r="CEN81" s="144"/>
      <c r="CEO81" s="144"/>
      <c r="CEP81" s="144"/>
      <c r="CEQ81" s="144"/>
      <c r="CER81" s="144"/>
      <c r="CES81" s="144"/>
      <c r="CET81" s="144"/>
      <c r="CEU81" s="144"/>
      <c r="CEV81" s="144"/>
      <c r="CEW81" s="144"/>
      <c r="CEX81" s="144"/>
      <c r="CEY81" s="144"/>
      <c r="CEZ81" s="144"/>
      <c r="CFA81" s="144"/>
      <c r="CFB81" s="144"/>
      <c r="CFC81" s="144"/>
      <c r="CFD81" s="144"/>
      <c r="CFE81" s="144"/>
      <c r="CFF81" s="144"/>
      <c r="CFG81" s="144"/>
      <c r="CFH81" s="144"/>
      <c r="CFI81" s="144"/>
      <c r="CFJ81" s="144"/>
      <c r="CFK81" s="144"/>
      <c r="CFL81" s="144"/>
      <c r="CFM81" s="144"/>
      <c r="CFN81" s="144"/>
      <c r="CFO81" s="144"/>
      <c r="CFP81" s="144"/>
      <c r="CFQ81" s="144"/>
      <c r="CFR81" s="144"/>
      <c r="CFS81" s="144"/>
      <c r="CFT81" s="144"/>
      <c r="CFU81" s="144"/>
      <c r="CFV81" s="144"/>
      <c r="CFW81" s="144"/>
      <c r="CFX81" s="144"/>
      <c r="CFY81" s="144"/>
      <c r="CFZ81" s="144"/>
      <c r="CGA81" s="144"/>
      <c r="CGB81" s="144"/>
      <c r="CGC81" s="144"/>
      <c r="CGD81" s="144"/>
      <c r="CGE81" s="144"/>
      <c r="CGF81" s="144"/>
      <c r="CGG81" s="144"/>
      <c r="CGH81" s="144"/>
      <c r="CGI81" s="144"/>
      <c r="CGJ81" s="144"/>
      <c r="CGK81" s="144"/>
      <c r="CGL81" s="144"/>
      <c r="CGM81" s="144"/>
      <c r="CGN81" s="144"/>
      <c r="CGO81" s="144"/>
      <c r="CGP81" s="144"/>
      <c r="CGQ81" s="144"/>
      <c r="CGR81" s="144"/>
      <c r="CGS81" s="144"/>
      <c r="CGT81" s="144"/>
      <c r="CGU81" s="144"/>
      <c r="CGV81" s="144"/>
      <c r="CGW81" s="144"/>
      <c r="CGX81" s="144"/>
      <c r="CGY81" s="144"/>
      <c r="CGZ81" s="144"/>
      <c r="CHA81" s="144"/>
      <c r="CHB81" s="144"/>
      <c r="CHC81" s="144"/>
      <c r="CHD81" s="144"/>
      <c r="CHE81" s="144"/>
      <c r="CHF81" s="144"/>
      <c r="CHG81" s="144"/>
      <c r="CHH81" s="144"/>
      <c r="CHI81" s="144"/>
      <c r="CHJ81" s="144"/>
      <c r="CHK81" s="144"/>
      <c r="CHL81" s="144"/>
      <c r="CHM81" s="144"/>
      <c r="CHN81" s="144"/>
      <c r="CHO81" s="144"/>
      <c r="CHP81" s="144"/>
      <c r="CHQ81" s="144"/>
      <c r="CHR81" s="144"/>
      <c r="CHS81" s="144"/>
      <c r="CHT81" s="144"/>
      <c r="CHU81" s="144"/>
      <c r="CHV81" s="144"/>
      <c r="CHW81" s="144"/>
      <c r="CHX81" s="144"/>
      <c r="CHY81" s="144"/>
      <c r="CHZ81" s="144"/>
      <c r="CIA81" s="144"/>
      <c r="CIB81" s="144"/>
      <c r="CIC81" s="144"/>
      <c r="CID81" s="144"/>
      <c r="CIE81" s="144"/>
      <c r="CIF81" s="144"/>
      <c r="CIG81" s="144"/>
      <c r="CIH81" s="144"/>
      <c r="CII81" s="144"/>
      <c r="CIJ81" s="144"/>
      <c r="CIK81" s="144"/>
      <c r="CIL81" s="144"/>
      <c r="CIM81" s="144"/>
      <c r="CIN81" s="144"/>
      <c r="CIO81" s="144"/>
      <c r="CIP81" s="144"/>
      <c r="CIQ81" s="144"/>
      <c r="CIR81" s="144"/>
      <c r="CIS81" s="144"/>
      <c r="CIT81" s="144"/>
      <c r="CIU81" s="144"/>
      <c r="CIV81" s="144"/>
      <c r="CIW81" s="144"/>
      <c r="CIX81" s="144"/>
      <c r="CIY81" s="144"/>
      <c r="CIZ81" s="144"/>
      <c r="CJA81" s="144"/>
      <c r="CJB81" s="144"/>
      <c r="CJC81" s="144"/>
      <c r="CJD81" s="144"/>
      <c r="CJE81" s="144"/>
      <c r="CJF81" s="144"/>
      <c r="CJG81" s="144"/>
      <c r="CJH81" s="144"/>
      <c r="CJI81" s="144"/>
      <c r="CJJ81" s="144"/>
      <c r="CJK81" s="144"/>
      <c r="CJL81" s="144"/>
      <c r="CJM81" s="144"/>
      <c r="CJN81" s="144"/>
      <c r="CJO81" s="144"/>
      <c r="CJP81" s="144"/>
      <c r="CJQ81" s="144"/>
      <c r="CJR81" s="144"/>
      <c r="CJS81" s="144"/>
      <c r="CJT81" s="144"/>
      <c r="CJU81" s="144"/>
      <c r="CJV81" s="144"/>
      <c r="CJW81" s="144"/>
      <c r="CJX81" s="144"/>
      <c r="CJY81" s="144"/>
      <c r="CJZ81" s="144"/>
      <c r="CKA81" s="144"/>
      <c r="CKB81" s="144"/>
      <c r="CKC81" s="144"/>
      <c r="CKD81" s="144"/>
      <c r="CKE81" s="144"/>
      <c r="CKF81" s="144"/>
      <c r="CKG81" s="144"/>
      <c r="CKH81" s="144"/>
      <c r="CKI81" s="144"/>
      <c r="CKJ81" s="144"/>
      <c r="CKK81" s="144"/>
      <c r="CKL81" s="144"/>
      <c r="CKM81" s="144"/>
      <c r="CKN81" s="144"/>
      <c r="CKO81" s="144"/>
      <c r="CKP81" s="144"/>
      <c r="CKQ81" s="144"/>
      <c r="CKR81" s="144"/>
      <c r="CKS81" s="144"/>
      <c r="CKT81" s="144"/>
      <c r="CKU81" s="144"/>
      <c r="CKV81" s="144"/>
      <c r="CKW81" s="144"/>
      <c r="CKX81" s="144"/>
      <c r="CKY81" s="144"/>
      <c r="CKZ81" s="144"/>
      <c r="CLA81" s="144"/>
      <c r="CLB81" s="144"/>
      <c r="CLC81" s="144"/>
      <c r="CLD81" s="144"/>
      <c r="CLE81" s="144"/>
      <c r="CLF81" s="144"/>
      <c r="CLG81" s="144"/>
      <c r="CLH81" s="144"/>
      <c r="CLI81" s="144"/>
      <c r="CLJ81" s="144"/>
      <c r="CLK81" s="144"/>
      <c r="CLL81" s="144"/>
      <c r="CLM81" s="144"/>
      <c r="CLN81" s="144"/>
      <c r="CLO81" s="144"/>
      <c r="CLP81" s="144"/>
      <c r="CLQ81" s="144"/>
      <c r="CLR81" s="144"/>
      <c r="CLS81" s="144"/>
      <c r="CLT81" s="144"/>
      <c r="CLU81" s="144"/>
      <c r="CLV81" s="144"/>
      <c r="CLW81" s="144"/>
      <c r="CLX81" s="144"/>
      <c r="CLY81" s="144"/>
      <c r="CLZ81" s="144"/>
      <c r="CMA81" s="144"/>
      <c r="CMB81" s="144"/>
      <c r="CMC81" s="144"/>
      <c r="CMD81" s="144"/>
      <c r="CME81" s="144"/>
      <c r="CMF81" s="144"/>
      <c r="CMG81" s="144"/>
      <c r="CMH81" s="144"/>
      <c r="CMI81" s="144"/>
      <c r="CMJ81" s="144"/>
      <c r="CMK81" s="144"/>
      <c r="CML81" s="144"/>
      <c r="CMM81" s="144"/>
      <c r="CMN81" s="144"/>
      <c r="CMO81" s="144"/>
      <c r="CMP81" s="144"/>
      <c r="CMQ81" s="144"/>
      <c r="CMR81" s="144"/>
      <c r="CMS81" s="144"/>
      <c r="CMT81" s="144"/>
      <c r="CMU81" s="144"/>
      <c r="CMV81" s="144"/>
      <c r="CMW81" s="144"/>
      <c r="CMX81" s="144"/>
      <c r="CMY81" s="144"/>
      <c r="CMZ81" s="144"/>
      <c r="CNA81" s="144"/>
      <c r="CNB81" s="144"/>
      <c r="CNC81" s="144"/>
      <c r="CND81" s="144"/>
      <c r="CNE81" s="144"/>
      <c r="CNF81" s="144"/>
      <c r="CNG81" s="144"/>
      <c r="CNH81" s="144"/>
      <c r="CNI81" s="144"/>
      <c r="CNJ81" s="144"/>
      <c r="CNK81" s="144"/>
      <c r="CNL81" s="144"/>
      <c r="CNM81" s="144"/>
      <c r="CNN81" s="144"/>
      <c r="CNO81" s="144"/>
      <c r="CNP81" s="144"/>
      <c r="CNQ81" s="144"/>
      <c r="CNR81" s="144"/>
      <c r="CNS81" s="144"/>
      <c r="CNT81" s="144"/>
      <c r="CNU81" s="144"/>
      <c r="CNV81" s="144"/>
      <c r="CNW81" s="144"/>
      <c r="CNX81" s="144"/>
      <c r="CNY81" s="144"/>
      <c r="CNZ81" s="144"/>
      <c r="COA81" s="144"/>
      <c r="COB81" s="144"/>
      <c r="COC81" s="144"/>
      <c r="COD81" s="144"/>
      <c r="COE81" s="144"/>
      <c r="COF81" s="144"/>
      <c r="COG81" s="144"/>
      <c r="COH81" s="144"/>
      <c r="COI81" s="144"/>
      <c r="COJ81" s="144"/>
      <c r="COK81" s="144"/>
      <c r="COL81" s="144"/>
      <c r="COM81" s="144"/>
      <c r="CON81" s="144"/>
      <c r="COO81" s="144"/>
      <c r="COP81" s="144"/>
      <c r="COQ81" s="144"/>
      <c r="COR81" s="144"/>
      <c r="COS81" s="144"/>
      <c r="COT81" s="144"/>
      <c r="COU81" s="144"/>
      <c r="COV81" s="144"/>
      <c r="COW81" s="144"/>
      <c r="COX81" s="144"/>
      <c r="COY81" s="144"/>
      <c r="COZ81" s="144"/>
      <c r="CPA81" s="144"/>
      <c r="CPB81" s="144"/>
      <c r="CPC81" s="144"/>
      <c r="CPD81" s="144"/>
      <c r="CPE81" s="144"/>
      <c r="CPF81" s="144"/>
      <c r="CPG81" s="144"/>
      <c r="CPH81" s="144"/>
      <c r="CPI81" s="144"/>
      <c r="CPJ81" s="144"/>
      <c r="CPK81" s="144"/>
      <c r="CPL81" s="144"/>
      <c r="CPM81" s="144"/>
      <c r="CPN81" s="144"/>
      <c r="CPO81" s="144"/>
      <c r="CPP81" s="144"/>
      <c r="CPQ81" s="144"/>
      <c r="CPR81" s="144"/>
      <c r="CPS81" s="144"/>
      <c r="CPT81" s="144"/>
      <c r="CPU81" s="144"/>
      <c r="CPV81" s="144"/>
      <c r="CPW81" s="144"/>
      <c r="CPX81" s="144"/>
      <c r="CPY81" s="144"/>
      <c r="CPZ81" s="144"/>
      <c r="CQA81" s="144"/>
      <c r="CQB81" s="144"/>
      <c r="CQC81" s="144"/>
      <c r="CQD81" s="144"/>
      <c r="CQE81" s="144"/>
      <c r="CQF81" s="144"/>
      <c r="CQG81" s="144"/>
      <c r="CQH81" s="144"/>
      <c r="CQI81" s="144"/>
      <c r="CQJ81" s="144"/>
      <c r="CQK81" s="144"/>
      <c r="CQL81" s="144"/>
      <c r="CQM81" s="144"/>
      <c r="CQN81" s="144"/>
      <c r="CQO81" s="144"/>
      <c r="CQP81" s="144"/>
      <c r="CQQ81" s="144"/>
      <c r="CQR81" s="144"/>
      <c r="CQS81" s="144"/>
      <c r="CQT81" s="144"/>
      <c r="CQU81" s="144"/>
      <c r="CQV81" s="144"/>
      <c r="CQW81" s="144"/>
      <c r="CQX81" s="144"/>
      <c r="CQY81" s="144"/>
      <c r="CQZ81" s="144"/>
      <c r="CRA81" s="144"/>
      <c r="CRB81" s="144"/>
      <c r="CRC81" s="144"/>
      <c r="CRD81" s="144"/>
      <c r="CRE81" s="144"/>
      <c r="CRF81" s="144"/>
      <c r="CRG81" s="144"/>
      <c r="CRH81" s="144"/>
      <c r="CRI81" s="144"/>
      <c r="CRJ81" s="144"/>
      <c r="CRK81" s="144"/>
      <c r="CRL81" s="144"/>
      <c r="CRM81" s="144"/>
      <c r="CRN81" s="144"/>
      <c r="CRO81" s="144"/>
      <c r="CRP81" s="144"/>
      <c r="CRQ81" s="144"/>
      <c r="CRR81" s="144"/>
      <c r="CRS81" s="144"/>
      <c r="CRT81" s="144"/>
      <c r="CRU81" s="144"/>
      <c r="CRV81" s="144"/>
      <c r="CRW81" s="144"/>
      <c r="CRX81" s="144"/>
      <c r="CRY81" s="144"/>
      <c r="CRZ81" s="144"/>
      <c r="CSA81" s="144"/>
      <c r="CSB81" s="144"/>
      <c r="CSC81" s="144"/>
      <c r="CSD81" s="144"/>
      <c r="CSE81" s="144"/>
      <c r="CSF81" s="144"/>
      <c r="CSG81" s="144"/>
      <c r="CSH81" s="144"/>
      <c r="CSI81" s="144"/>
      <c r="CSJ81" s="144"/>
      <c r="CSK81" s="144"/>
      <c r="CSL81" s="144"/>
      <c r="CSM81" s="144"/>
      <c r="CSN81" s="144"/>
      <c r="CSO81" s="144"/>
      <c r="CSP81" s="144"/>
      <c r="CSQ81" s="144"/>
      <c r="CSR81" s="144"/>
      <c r="CSS81" s="144"/>
      <c r="CST81" s="144"/>
      <c r="CSU81" s="144"/>
      <c r="CSV81" s="144"/>
      <c r="CSW81" s="144"/>
      <c r="CSX81" s="144"/>
      <c r="CSY81" s="144"/>
      <c r="CSZ81" s="144"/>
      <c r="CTA81" s="144"/>
      <c r="CTB81" s="144"/>
      <c r="CTC81" s="144"/>
      <c r="CTD81" s="144"/>
      <c r="CTE81" s="144"/>
      <c r="CTF81" s="144"/>
      <c r="CTG81" s="144"/>
      <c r="CTH81" s="144"/>
      <c r="CTI81" s="144"/>
      <c r="CTJ81" s="144"/>
      <c r="CTK81" s="144"/>
      <c r="CTL81" s="144"/>
      <c r="CTM81" s="144"/>
      <c r="CTN81" s="144"/>
      <c r="CTO81" s="144"/>
      <c r="CTP81" s="144"/>
      <c r="CTQ81" s="144"/>
      <c r="CTR81" s="144"/>
      <c r="CTS81" s="144"/>
      <c r="CTT81" s="144"/>
      <c r="CTU81" s="144"/>
      <c r="CTV81" s="144"/>
      <c r="CTW81" s="144"/>
      <c r="CTX81" s="144"/>
      <c r="CTY81" s="144"/>
      <c r="CTZ81" s="144"/>
      <c r="CUA81" s="144"/>
      <c r="CUB81" s="144"/>
      <c r="CUC81" s="144"/>
      <c r="CUD81" s="144"/>
      <c r="CUE81" s="144"/>
      <c r="CUF81" s="144"/>
      <c r="CUG81" s="144"/>
      <c r="CUH81" s="144"/>
      <c r="CUI81" s="144"/>
      <c r="CUJ81" s="144"/>
      <c r="CUK81" s="144"/>
      <c r="CUL81" s="144"/>
      <c r="CUM81" s="144"/>
      <c r="CUN81" s="144"/>
      <c r="CUO81" s="144"/>
      <c r="CUP81" s="144"/>
      <c r="CUQ81" s="144"/>
      <c r="CUR81" s="144"/>
      <c r="CUS81" s="144"/>
      <c r="CUT81" s="144"/>
      <c r="CUU81" s="144"/>
      <c r="CUV81" s="144"/>
      <c r="CUW81" s="144"/>
      <c r="CUX81" s="144"/>
      <c r="CUY81" s="144"/>
      <c r="CUZ81" s="144"/>
      <c r="CVA81" s="144"/>
      <c r="CVB81" s="144"/>
      <c r="CVC81" s="144"/>
      <c r="CVD81" s="144"/>
      <c r="CVE81" s="144"/>
      <c r="CVF81" s="144"/>
      <c r="CVG81" s="144"/>
      <c r="CVH81" s="144"/>
      <c r="CVI81" s="144"/>
      <c r="CVJ81" s="144"/>
      <c r="CVK81" s="144"/>
      <c r="CVL81" s="144"/>
      <c r="CVM81" s="144"/>
      <c r="CVN81" s="144"/>
      <c r="CVO81" s="144"/>
      <c r="CVP81" s="144"/>
      <c r="CVQ81" s="144"/>
      <c r="CVR81" s="144"/>
      <c r="CVS81" s="144"/>
      <c r="CVT81" s="144"/>
      <c r="CVU81" s="144"/>
      <c r="CVV81" s="144"/>
      <c r="CVW81" s="144"/>
      <c r="CVX81" s="144"/>
      <c r="CVY81" s="144"/>
      <c r="CVZ81" s="144"/>
      <c r="CWA81" s="144"/>
      <c r="CWB81" s="144"/>
      <c r="CWC81" s="144"/>
      <c r="CWD81" s="144"/>
      <c r="CWE81" s="144"/>
      <c r="CWF81" s="144"/>
      <c r="CWG81" s="144"/>
      <c r="CWH81" s="144"/>
      <c r="CWI81" s="144"/>
      <c r="CWJ81" s="144"/>
      <c r="CWK81" s="144"/>
      <c r="CWL81" s="144"/>
      <c r="CWM81" s="144"/>
      <c r="CWN81" s="144"/>
      <c r="CWO81" s="144"/>
      <c r="CWP81" s="144"/>
      <c r="CWQ81" s="144"/>
      <c r="CWR81" s="144"/>
      <c r="CWS81" s="144"/>
      <c r="CWT81" s="144"/>
      <c r="CWU81" s="144"/>
      <c r="CWV81" s="144"/>
      <c r="CWW81" s="144"/>
      <c r="CWX81" s="144"/>
      <c r="CWY81" s="144"/>
      <c r="CWZ81" s="144"/>
      <c r="CXA81" s="144"/>
      <c r="CXB81" s="144"/>
      <c r="CXC81" s="144"/>
      <c r="CXD81" s="144"/>
      <c r="CXE81" s="144"/>
      <c r="CXF81" s="144"/>
      <c r="CXG81" s="144"/>
      <c r="CXH81" s="144"/>
      <c r="CXI81" s="144"/>
      <c r="CXJ81" s="144"/>
      <c r="CXK81" s="144"/>
      <c r="CXL81" s="144"/>
      <c r="CXM81" s="144"/>
      <c r="CXN81" s="144"/>
      <c r="CXO81" s="144"/>
      <c r="CXP81" s="144"/>
      <c r="CXQ81" s="144"/>
      <c r="CXR81" s="144"/>
      <c r="CXS81" s="144"/>
      <c r="CXT81" s="144"/>
      <c r="CXU81" s="144"/>
      <c r="CXV81" s="144"/>
      <c r="CXW81" s="144"/>
      <c r="CXX81" s="144"/>
      <c r="CXY81" s="144"/>
      <c r="CXZ81" s="144"/>
      <c r="CYA81" s="144"/>
      <c r="CYB81" s="144"/>
      <c r="CYC81" s="144"/>
      <c r="CYD81" s="144"/>
      <c r="CYE81" s="144"/>
      <c r="CYF81" s="144"/>
      <c r="CYG81" s="144"/>
      <c r="CYH81" s="144"/>
      <c r="CYI81" s="144"/>
      <c r="CYJ81" s="144"/>
      <c r="CYK81" s="144"/>
      <c r="CYL81" s="144"/>
      <c r="CYM81" s="144"/>
      <c r="CYN81" s="144"/>
      <c r="CYO81" s="144"/>
      <c r="CYP81" s="144"/>
      <c r="CYQ81" s="144"/>
      <c r="CYR81" s="144"/>
      <c r="CYS81" s="144"/>
      <c r="CYT81" s="144"/>
      <c r="CYU81" s="144"/>
      <c r="CYV81" s="144"/>
      <c r="CYW81" s="144"/>
      <c r="CYX81" s="144"/>
      <c r="CYY81" s="144"/>
      <c r="CYZ81" s="144"/>
      <c r="CZA81" s="144"/>
      <c r="CZB81" s="144"/>
      <c r="CZC81" s="144"/>
      <c r="CZD81" s="144"/>
      <c r="CZE81" s="144"/>
      <c r="CZF81" s="144"/>
      <c r="CZG81" s="144"/>
      <c r="CZH81" s="144"/>
      <c r="CZI81" s="144"/>
      <c r="CZJ81" s="144"/>
      <c r="CZK81" s="144"/>
      <c r="CZL81" s="144"/>
      <c r="CZM81" s="144"/>
      <c r="CZN81" s="144"/>
      <c r="CZO81" s="144"/>
      <c r="CZP81" s="144"/>
      <c r="CZQ81" s="144"/>
      <c r="CZR81" s="144"/>
      <c r="CZS81" s="144"/>
      <c r="CZT81" s="144"/>
      <c r="CZU81" s="144"/>
      <c r="CZV81" s="144"/>
      <c r="CZW81" s="144"/>
      <c r="CZX81" s="144"/>
      <c r="CZY81" s="144"/>
      <c r="CZZ81" s="144"/>
      <c r="DAA81" s="144"/>
      <c r="DAB81" s="144"/>
      <c r="DAC81" s="144"/>
      <c r="DAD81" s="144"/>
      <c r="DAE81" s="144"/>
      <c r="DAF81" s="144"/>
      <c r="DAG81" s="144"/>
      <c r="DAH81" s="144"/>
      <c r="DAI81" s="144"/>
      <c r="DAJ81" s="144"/>
      <c r="DAK81" s="144"/>
      <c r="DAL81" s="144"/>
      <c r="DAM81" s="144"/>
      <c r="DAN81" s="144"/>
      <c r="DAO81" s="144"/>
      <c r="DAP81" s="144"/>
      <c r="DAQ81" s="144"/>
      <c r="DAR81" s="144"/>
      <c r="DAS81" s="144"/>
      <c r="DAT81" s="144"/>
      <c r="DAU81" s="144"/>
      <c r="DAV81" s="144"/>
      <c r="DAW81" s="144"/>
      <c r="DAX81" s="144"/>
      <c r="DAY81" s="144"/>
      <c r="DAZ81" s="144"/>
      <c r="DBA81" s="144"/>
      <c r="DBB81" s="144"/>
      <c r="DBC81" s="144"/>
      <c r="DBD81" s="144"/>
      <c r="DBE81" s="144"/>
      <c r="DBF81" s="144"/>
      <c r="DBG81" s="144"/>
      <c r="DBH81" s="144"/>
      <c r="DBI81" s="144"/>
      <c r="DBJ81" s="144"/>
      <c r="DBK81" s="144"/>
      <c r="DBL81" s="144"/>
      <c r="DBM81" s="144"/>
      <c r="DBN81" s="144"/>
      <c r="DBO81" s="144"/>
      <c r="DBP81" s="144"/>
      <c r="DBQ81" s="144"/>
      <c r="DBR81" s="144"/>
      <c r="DBS81" s="144"/>
      <c r="DBT81" s="144"/>
      <c r="DBU81" s="144"/>
      <c r="DBV81" s="144"/>
      <c r="DBW81" s="144"/>
      <c r="DBX81" s="144"/>
      <c r="DBY81" s="144"/>
      <c r="DBZ81" s="144"/>
      <c r="DCA81" s="144"/>
      <c r="DCB81" s="144"/>
      <c r="DCC81" s="144"/>
      <c r="DCD81" s="144"/>
      <c r="DCE81" s="144"/>
      <c r="DCF81" s="144"/>
      <c r="DCG81" s="144"/>
      <c r="DCH81" s="144"/>
      <c r="DCI81" s="144"/>
      <c r="DCJ81" s="144"/>
      <c r="DCK81" s="144"/>
      <c r="DCL81" s="144"/>
      <c r="DCM81" s="144"/>
      <c r="DCN81" s="144"/>
      <c r="DCO81" s="144"/>
      <c r="DCP81" s="144"/>
      <c r="DCQ81" s="144"/>
      <c r="DCR81" s="144"/>
      <c r="DCS81" s="144"/>
      <c r="DCT81" s="144"/>
      <c r="DCU81" s="144"/>
      <c r="DCV81" s="144"/>
      <c r="DCW81" s="144"/>
      <c r="DCX81" s="144"/>
      <c r="DCY81" s="144"/>
      <c r="DCZ81" s="144"/>
      <c r="DDA81" s="144"/>
      <c r="DDB81" s="144"/>
      <c r="DDC81" s="144"/>
      <c r="DDD81" s="144"/>
      <c r="DDE81" s="144"/>
      <c r="DDF81" s="144"/>
      <c r="DDG81" s="144"/>
      <c r="DDH81" s="144"/>
      <c r="DDI81" s="144"/>
      <c r="DDJ81" s="144"/>
      <c r="DDK81" s="144"/>
      <c r="DDL81" s="144"/>
      <c r="DDM81" s="144"/>
      <c r="DDN81" s="144"/>
      <c r="DDO81" s="144"/>
      <c r="DDP81" s="144"/>
      <c r="DDQ81" s="144"/>
      <c r="DDR81" s="144"/>
      <c r="DDS81" s="144"/>
      <c r="DDT81" s="144"/>
      <c r="DDU81" s="144"/>
      <c r="DDV81" s="144"/>
      <c r="DDW81" s="144"/>
      <c r="DDX81" s="144"/>
      <c r="DDY81" s="144"/>
      <c r="DDZ81" s="144"/>
      <c r="DEA81" s="144"/>
      <c r="DEB81" s="144"/>
      <c r="DEC81" s="144"/>
      <c r="DED81" s="144"/>
      <c r="DEE81" s="144"/>
      <c r="DEF81" s="144"/>
      <c r="DEG81" s="144"/>
      <c r="DEH81" s="144"/>
      <c r="DEI81" s="144"/>
      <c r="DEJ81" s="144"/>
      <c r="DEK81" s="144"/>
      <c r="DEL81" s="144"/>
      <c r="DEM81" s="144"/>
      <c r="DEN81" s="144"/>
      <c r="DEO81" s="144"/>
      <c r="DEP81" s="144"/>
      <c r="DEQ81" s="144"/>
      <c r="DER81" s="144"/>
      <c r="DES81" s="144"/>
      <c r="DET81" s="144"/>
      <c r="DEU81" s="144"/>
      <c r="DEV81" s="144"/>
      <c r="DEW81" s="144"/>
      <c r="DEX81" s="144"/>
      <c r="DEY81" s="144"/>
      <c r="DEZ81" s="144"/>
      <c r="DFA81" s="144"/>
      <c r="DFB81" s="144"/>
      <c r="DFC81" s="144"/>
      <c r="DFD81" s="144"/>
      <c r="DFE81" s="144"/>
      <c r="DFF81" s="144"/>
      <c r="DFG81" s="144"/>
      <c r="DFH81" s="144"/>
      <c r="DFI81" s="144"/>
      <c r="DFJ81" s="144"/>
      <c r="DFK81" s="144"/>
      <c r="DFL81" s="144"/>
      <c r="DFM81" s="144"/>
      <c r="DFN81" s="144"/>
      <c r="DFO81" s="144"/>
      <c r="DFP81" s="144"/>
      <c r="DFQ81" s="144"/>
      <c r="DFR81" s="144"/>
      <c r="DFS81" s="144"/>
      <c r="DFT81" s="144"/>
      <c r="DFU81" s="144"/>
      <c r="DFV81" s="144"/>
      <c r="DFW81" s="144"/>
      <c r="DFX81" s="144"/>
      <c r="DFY81" s="144"/>
      <c r="DFZ81" s="144"/>
      <c r="DGA81" s="144"/>
      <c r="DGB81" s="144"/>
      <c r="DGC81" s="144"/>
      <c r="DGD81" s="144"/>
      <c r="DGE81" s="144"/>
      <c r="DGF81" s="144"/>
      <c r="DGG81" s="144"/>
      <c r="DGH81" s="144"/>
      <c r="DGI81" s="144"/>
      <c r="DGJ81" s="144"/>
      <c r="DGK81" s="144"/>
      <c r="DGL81" s="144"/>
      <c r="DGM81" s="144"/>
      <c r="DGN81" s="144"/>
      <c r="DGO81" s="144"/>
      <c r="DGP81" s="144"/>
      <c r="DGQ81" s="144"/>
      <c r="DGR81" s="144"/>
      <c r="DGS81" s="144"/>
      <c r="DGT81" s="144"/>
      <c r="DGU81" s="144"/>
      <c r="DGV81" s="144"/>
      <c r="DGW81" s="144"/>
      <c r="DGX81" s="144"/>
      <c r="DGY81" s="144"/>
      <c r="DGZ81" s="144"/>
      <c r="DHA81" s="144"/>
      <c r="DHB81" s="144"/>
      <c r="DHC81" s="144"/>
      <c r="DHD81" s="144"/>
      <c r="DHE81" s="144"/>
      <c r="DHF81" s="144"/>
      <c r="DHG81" s="144"/>
      <c r="DHH81" s="144"/>
      <c r="DHI81" s="144"/>
      <c r="DHJ81" s="144"/>
      <c r="DHK81" s="144"/>
      <c r="DHL81" s="144"/>
      <c r="DHM81" s="144"/>
      <c r="DHN81" s="144"/>
      <c r="DHO81" s="144"/>
      <c r="DHP81" s="144"/>
      <c r="DHQ81" s="144"/>
      <c r="DHR81" s="144"/>
      <c r="DHS81" s="144"/>
      <c r="DHT81" s="144"/>
      <c r="DHU81" s="144"/>
      <c r="DHV81" s="144"/>
      <c r="DHW81" s="144"/>
      <c r="DHX81" s="144"/>
      <c r="DHY81" s="144"/>
      <c r="DHZ81" s="144"/>
      <c r="DIA81" s="144"/>
      <c r="DIB81" s="144"/>
      <c r="DIC81" s="144"/>
      <c r="DID81" s="144"/>
      <c r="DIE81" s="144"/>
      <c r="DIF81" s="144"/>
      <c r="DIG81" s="144"/>
      <c r="DIH81" s="144"/>
      <c r="DII81" s="144"/>
      <c r="DIJ81" s="144"/>
      <c r="DIK81" s="144"/>
      <c r="DIL81" s="144"/>
      <c r="DIM81" s="144"/>
      <c r="DIN81" s="144"/>
      <c r="DIO81" s="144"/>
      <c r="DIP81" s="144"/>
      <c r="DIQ81" s="144"/>
      <c r="DIR81" s="144"/>
      <c r="DIS81" s="144"/>
      <c r="DIT81" s="144"/>
      <c r="DIU81" s="144"/>
      <c r="DIV81" s="144"/>
      <c r="DIW81" s="144"/>
      <c r="DIX81" s="144"/>
      <c r="DIY81" s="144"/>
      <c r="DIZ81" s="144"/>
      <c r="DJA81" s="144"/>
      <c r="DJB81" s="144"/>
      <c r="DJC81" s="144"/>
      <c r="DJD81" s="144"/>
      <c r="DJE81" s="144"/>
      <c r="DJF81" s="144"/>
      <c r="DJG81" s="144"/>
      <c r="DJH81" s="144"/>
      <c r="DJI81" s="144"/>
      <c r="DJJ81" s="144"/>
      <c r="DJK81" s="144"/>
      <c r="DJL81" s="144"/>
      <c r="DJM81" s="144"/>
      <c r="DJN81" s="144"/>
      <c r="DJO81" s="144"/>
      <c r="DJP81" s="144"/>
      <c r="DJQ81" s="144"/>
      <c r="DJR81" s="144"/>
      <c r="DJS81" s="144"/>
      <c r="DJT81" s="144"/>
      <c r="DJU81" s="144"/>
      <c r="DJV81" s="144"/>
      <c r="DJW81" s="144"/>
      <c r="DJX81" s="144"/>
      <c r="DJY81" s="144"/>
      <c r="DJZ81" s="144"/>
      <c r="DKA81" s="144"/>
      <c r="DKB81" s="144"/>
      <c r="DKC81" s="144"/>
      <c r="DKD81" s="144"/>
      <c r="DKE81" s="144"/>
      <c r="DKF81" s="144"/>
      <c r="DKG81" s="144"/>
      <c r="DKH81" s="144"/>
      <c r="DKI81" s="144"/>
      <c r="DKJ81" s="144"/>
      <c r="DKK81" s="144"/>
      <c r="DKL81" s="144"/>
      <c r="DKM81" s="144"/>
      <c r="DKN81" s="144"/>
      <c r="DKO81" s="144"/>
      <c r="DKP81" s="144"/>
      <c r="DKQ81" s="144"/>
      <c r="DKR81" s="144"/>
      <c r="DKS81" s="144"/>
      <c r="DKT81" s="144"/>
      <c r="DKU81" s="144"/>
      <c r="DKV81" s="144"/>
      <c r="DKW81" s="144"/>
      <c r="DKX81" s="144"/>
      <c r="DKY81" s="144"/>
      <c r="DKZ81" s="144"/>
      <c r="DLA81" s="144"/>
      <c r="DLB81" s="144"/>
      <c r="DLC81" s="144"/>
      <c r="DLD81" s="144"/>
      <c r="DLE81" s="144"/>
      <c r="DLF81" s="144"/>
      <c r="DLG81" s="144"/>
      <c r="DLH81" s="144"/>
      <c r="DLI81" s="144"/>
      <c r="DLJ81" s="144"/>
      <c r="DLK81" s="144"/>
      <c r="DLL81" s="144"/>
      <c r="DLM81" s="144"/>
      <c r="DLN81" s="144"/>
      <c r="DLO81" s="144"/>
      <c r="DLP81" s="144"/>
      <c r="DLQ81" s="144"/>
      <c r="DLR81" s="144"/>
      <c r="DLS81" s="144"/>
      <c r="DLT81" s="144"/>
      <c r="DLU81" s="144"/>
      <c r="DLV81" s="144"/>
      <c r="DLW81" s="144"/>
      <c r="DLX81" s="144"/>
      <c r="DLY81" s="144"/>
      <c r="DLZ81" s="144"/>
      <c r="DMA81" s="144"/>
      <c r="DMB81" s="144"/>
      <c r="DMC81" s="144"/>
      <c r="DMD81" s="144"/>
      <c r="DME81" s="144"/>
      <c r="DMF81" s="144"/>
      <c r="DMG81" s="144"/>
      <c r="DMH81" s="144"/>
      <c r="DMI81" s="144"/>
      <c r="DMJ81" s="144"/>
      <c r="DMK81" s="144"/>
      <c r="DML81" s="144"/>
      <c r="DMM81" s="144"/>
      <c r="DMN81" s="144"/>
      <c r="DMO81" s="144"/>
      <c r="DMP81" s="144"/>
      <c r="DMQ81" s="144"/>
      <c r="DMR81" s="144"/>
      <c r="DMS81" s="144"/>
      <c r="DMT81" s="144"/>
      <c r="DMU81" s="144"/>
      <c r="DMV81" s="144"/>
      <c r="DMW81" s="144"/>
      <c r="DMX81" s="144"/>
      <c r="DMY81" s="144"/>
      <c r="DMZ81" s="144"/>
      <c r="DNA81" s="144"/>
      <c r="DNB81" s="144"/>
      <c r="DNC81" s="144"/>
      <c r="DND81" s="144"/>
      <c r="DNE81" s="144"/>
      <c r="DNF81" s="144"/>
      <c r="DNG81" s="144"/>
      <c r="DNH81" s="144"/>
      <c r="DNI81" s="144"/>
      <c r="DNJ81" s="144"/>
      <c r="DNK81" s="144"/>
      <c r="DNL81" s="144"/>
      <c r="DNM81" s="144"/>
      <c r="DNN81" s="144"/>
      <c r="DNO81" s="144"/>
      <c r="DNP81" s="144"/>
      <c r="DNQ81" s="144"/>
      <c r="DNR81" s="144"/>
      <c r="DNS81" s="144"/>
      <c r="DNT81" s="144"/>
      <c r="DNU81" s="144"/>
      <c r="DNV81" s="144"/>
      <c r="DNW81" s="144"/>
      <c r="DNX81" s="144"/>
      <c r="DNY81" s="144"/>
      <c r="DNZ81" s="144"/>
      <c r="DOA81" s="144"/>
      <c r="DOB81" s="144"/>
      <c r="DOC81" s="144"/>
      <c r="DOD81" s="144"/>
      <c r="DOE81" s="144"/>
      <c r="DOF81" s="144"/>
      <c r="DOG81" s="144"/>
      <c r="DOH81" s="144"/>
      <c r="DOI81" s="144"/>
      <c r="DOJ81" s="144"/>
      <c r="DOK81" s="144"/>
      <c r="DOL81" s="144"/>
      <c r="DOM81" s="144"/>
      <c r="DON81" s="144"/>
      <c r="DOO81" s="144"/>
      <c r="DOP81" s="144"/>
      <c r="DOQ81" s="144"/>
      <c r="DOR81" s="144"/>
      <c r="DOS81" s="144"/>
      <c r="DOT81" s="144"/>
      <c r="DOU81" s="144"/>
      <c r="DOV81" s="144"/>
      <c r="DOW81" s="144"/>
      <c r="DOX81" s="144"/>
      <c r="DOY81" s="144"/>
      <c r="DOZ81" s="144"/>
      <c r="DPA81" s="144"/>
      <c r="DPB81" s="144"/>
      <c r="DPC81" s="144"/>
      <c r="DPD81" s="144"/>
      <c r="DPE81" s="144"/>
      <c r="DPF81" s="144"/>
      <c r="DPG81" s="144"/>
      <c r="DPH81" s="144"/>
      <c r="DPI81" s="144"/>
      <c r="DPJ81" s="144"/>
      <c r="DPK81" s="144"/>
      <c r="DPL81" s="144"/>
      <c r="DPM81" s="144"/>
      <c r="DPN81" s="144"/>
      <c r="DPO81" s="144"/>
      <c r="DPP81" s="144"/>
      <c r="DPQ81" s="144"/>
      <c r="DPR81" s="144"/>
      <c r="DPS81" s="144"/>
      <c r="DPT81" s="144"/>
      <c r="DPU81" s="144"/>
      <c r="DPV81" s="144"/>
      <c r="DPW81" s="144"/>
      <c r="DPX81" s="144"/>
      <c r="DPY81" s="144"/>
      <c r="DPZ81" s="144"/>
      <c r="DQA81" s="144"/>
      <c r="DQB81" s="144"/>
      <c r="DQC81" s="144"/>
      <c r="DQD81" s="144"/>
      <c r="DQE81" s="144"/>
      <c r="DQF81" s="144"/>
      <c r="DQG81" s="144"/>
      <c r="DQH81" s="144"/>
      <c r="DQI81" s="144"/>
      <c r="DQJ81" s="144"/>
      <c r="DQK81" s="144"/>
      <c r="DQL81" s="144"/>
      <c r="DQM81" s="144"/>
      <c r="DQN81" s="144"/>
      <c r="DQO81" s="144"/>
      <c r="DQP81" s="144"/>
      <c r="DQQ81" s="144"/>
      <c r="DQR81" s="144"/>
      <c r="DQS81" s="144"/>
      <c r="DQT81" s="144"/>
      <c r="DQU81" s="144"/>
      <c r="DQV81" s="144"/>
      <c r="DQW81" s="144"/>
      <c r="DQX81" s="144"/>
      <c r="DQY81" s="144"/>
      <c r="DQZ81" s="144"/>
      <c r="DRA81" s="144"/>
      <c r="DRB81" s="144"/>
      <c r="DRC81" s="144"/>
      <c r="DRD81" s="144"/>
      <c r="DRE81" s="144"/>
      <c r="DRF81" s="144"/>
      <c r="DRG81" s="144"/>
      <c r="DRH81" s="144"/>
      <c r="DRI81" s="144"/>
      <c r="DRJ81" s="144"/>
      <c r="DRK81" s="144"/>
      <c r="DRL81" s="144"/>
      <c r="DRM81" s="144"/>
      <c r="DRN81" s="144"/>
      <c r="DRO81" s="144"/>
      <c r="DRP81" s="144"/>
      <c r="DRQ81" s="144"/>
      <c r="DRR81" s="144"/>
      <c r="DRS81" s="144"/>
      <c r="DRT81" s="144"/>
      <c r="DRU81" s="144"/>
      <c r="DRV81" s="144"/>
      <c r="DRW81" s="144"/>
      <c r="DRX81" s="144"/>
      <c r="DRY81" s="144"/>
      <c r="DRZ81" s="144"/>
      <c r="DSA81" s="144"/>
      <c r="DSB81" s="144"/>
      <c r="DSC81" s="144"/>
      <c r="DSD81" s="144"/>
      <c r="DSE81" s="144"/>
      <c r="DSF81" s="144"/>
      <c r="DSG81" s="144"/>
      <c r="DSH81" s="144"/>
      <c r="DSI81" s="144"/>
      <c r="DSJ81" s="144"/>
      <c r="DSK81" s="144"/>
      <c r="DSL81" s="144"/>
      <c r="DSM81" s="144"/>
      <c r="DSN81" s="144"/>
      <c r="DSO81" s="144"/>
      <c r="DSP81" s="144"/>
      <c r="DSQ81" s="144"/>
      <c r="DSR81" s="144"/>
      <c r="DSS81" s="144"/>
      <c r="DST81" s="144"/>
      <c r="DSU81" s="144"/>
      <c r="DSV81" s="144"/>
      <c r="DSW81" s="144"/>
      <c r="DSX81" s="144"/>
      <c r="DSY81" s="144"/>
      <c r="DSZ81" s="144"/>
      <c r="DTA81" s="144"/>
      <c r="DTB81" s="144"/>
      <c r="DTC81" s="144"/>
      <c r="DTD81" s="144"/>
      <c r="DTE81" s="144"/>
      <c r="DTF81" s="144"/>
      <c r="DTG81" s="144"/>
      <c r="DTH81" s="144"/>
      <c r="DTI81" s="144"/>
      <c r="DTJ81" s="144"/>
      <c r="DTK81" s="144"/>
      <c r="DTL81" s="144"/>
      <c r="DTM81" s="144"/>
      <c r="DTN81" s="144"/>
      <c r="DTO81" s="144"/>
      <c r="DTP81" s="144"/>
      <c r="DTQ81" s="144"/>
      <c r="DTR81" s="144"/>
      <c r="DTS81" s="144"/>
      <c r="DTT81" s="144"/>
      <c r="DTU81" s="144"/>
      <c r="DTV81" s="144"/>
      <c r="DTW81" s="144"/>
      <c r="DTX81" s="144"/>
      <c r="DTY81" s="144"/>
      <c r="DTZ81" s="144"/>
      <c r="DUA81" s="144"/>
      <c r="DUB81" s="144"/>
      <c r="DUC81" s="144"/>
      <c r="DUD81" s="144"/>
      <c r="DUE81" s="144"/>
      <c r="DUF81" s="144"/>
      <c r="DUG81" s="144"/>
      <c r="DUH81" s="144"/>
      <c r="DUI81" s="144"/>
      <c r="DUJ81" s="144"/>
      <c r="DUK81" s="144"/>
      <c r="DUL81" s="144"/>
      <c r="DUM81" s="144"/>
      <c r="DUN81" s="144"/>
      <c r="DUO81" s="144"/>
      <c r="DUP81" s="144"/>
      <c r="DUQ81" s="144"/>
      <c r="DUR81" s="144"/>
      <c r="DUS81" s="144"/>
      <c r="DUT81" s="144"/>
      <c r="DUU81" s="144"/>
      <c r="DUV81" s="144"/>
      <c r="DUW81" s="144"/>
      <c r="DUX81" s="144"/>
      <c r="DUY81" s="144"/>
      <c r="DUZ81" s="144"/>
      <c r="DVA81" s="144"/>
      <c r="DVB81" s="144"/>
      <c r="DVC81" s="144"/>
      <c r="DVD81" s="144"/>
      <c r="DVE81" s="144"/>
      <c r="DVF81" s="144"/>
      <c r="DVG81" s="144"/>
      <c r="DVH81" s="144"/>
      <c r="DVI81" s="144"/>
      <c r="DVJ81" s="144"/>
      <c r="DVK81" s="144"/>
      <c r="DVL81" s="144"/>
      <c r="DVM81" s="144"/>
      <c r="DVN81" s="144"/>
      <c r="DVO81" s="144"/>
      <c r="DVP81" s="144"/>
      <c r="DVQ81" s="144"/>
      <c r="DVR81" s="144"/>
      <c r="DVS81" s="144"/>
      <c r="DVT81" s="144"/>
      <c r="DVU81" s="144"/>
      <c r="DVV81" s="144"/>
      <c r="DVW81" s="144"/>
      <c r="DVX81" s="144"/>
      <c r="DVY81" s="144"/>
      <c r="DVZ81" s="144"/>
      <c r="DWA81" s="144"/>
      <c r="DWB81" s="144"/>
      <c r="DWC81" s="144"/>
      <c r="DWD81" s="144"/>
      <c r="DWE81" s="144"/>
      <c r="DWF81" s="144"/>
      <c r="DWG81" s="144"/>
      <c r="DWH81" s="144"/>
      <c r="DWI81" s="144"/>
      <c r="DWJ81" s="144"/>
      <c r="DWK81" s="144"/>
      <c r="DWL81" s="144"/>
      <c r="DWM81" s="144"/>
      <c r="DWN81" s="144"/>
      <c r="DWO81" s="144"/>
      <c r="DWP81" s="144"/>
      <c r="DWQ81" s="144"/>
      <c r="DWR81" s="144"/>
      <c r="DWS81" s="144"/>
      <c r="DWT81" s="144"/>
      <c r="DWU81" s="144"/>
      <c r="DWV81" s="144"/>
      <c r="DWW81" s="144"/>
      <c r="DWX81" s="144"/>
      <c r="DWY81" s="144"/>
      <c r="DWZ81" s="144"/>
      <c r="DXA81" s="144"/>
      <c r="DXB81" s="144"/>
      <c r="DXC81" s="144"/>
      <c r="DXD81" s="144"/>
      <c r="DXE81" s="144"/>
      <c r="DXF81" s="144"/>
      <c r="DXG81" s="144"/>
      <c r="DXH81" s="144"/>
      <c r="DXI81" s="144"/>
      <c r="DXJ81" s="144"/>
      <c r="DXK81" s="144"/>
      <c r="DXL81" s="144"/>
      <c r="DXM81" s="144"/>
      <c r="DXN81" s="144"/>
      <c r="DXO81" s="144"/>
      <c r="DXP81" s="144"/>
      <c r="DXQ81" s="144"/>
      <c r="DXR81" s="144"/>
      <c r="DXS81" s="144"/>
      <c r="DXT81" s="144"/>
      <c r="DXU81" s="144"/>
      <c r="DXV81" s="144"/>
      <c r="DXW81" s="144"/>
      <c r="DXX81" s="144"/>
      <c r="DXY81" s="144"/>
      <c r="DXZ81" s="144"/>
      <c r="DYA81" s="144"/>
      <c r="DYB81" s="144"/>
      <c r="DYC81" s="144"/>
      <c r="DYD81" s="144"/>
      <c r="DYE81" s="144"/>
      <c r="DYF81" s="144"/>
      <c r="DYG81" s="144"/>
      <c r="DYH81" s="144"/>
      <c r="DYI81" s="144"/>
      <c r="DYJ81" s="144"/>
      <c r="DYK81" s="144"/>
      <c r="DYL81" s="144"/>
      <c r="DYM81" s="144"/>
      <c r="DYN81" s="144"/>
      <c r="DYO81" s="144"/>
      <c r="DYP81" s="144"/>
      <c r="DYQ81" s="144"/>
      <c r="DYR81" s="144"/>
      <c r="DYS81" s="144"/>
      <c r="DYT81" s="144"/>
      <c r="DYU81" s="144"/>
      <c r="DYV81" s="144"/>
      <c r="DYW81" s="144"/>
      <c r="DYX81" s="144"/>
      <c r="DYY81" s="144"/>
      <c r="DYZ81" s="144"/>
      <c r="DZA81" s="144"/>
      <c r="DZB81" s="144"/>
      <c r="DZC81" s="144"/>
      <c r="DZD81" s="144"/>
      <c r="DZE81" s="144"/>
      <c r="DZF81" s="144"/>
      <c r="DZG81" s="144"/>
      <c r="DZH81" s="144"/>
      <c r="DZI81" s="144"/>
      <c r="DZJ81" s="144"/>
      <c r="DZK81" s="144"/>
      <c r="DZL81" s="144"/>
      <c r="DZM81" s="144"/>
      <c r="DZN81" s="144"/>
      <c r="DZO81" s="144"/>
      <c r="DZP81" s="144"/>
      <c r="DZQ81" s="144"/>
      <c r="DZR81" s="144"/>
      <c r="DZS81" s="144"/>
      <c r="DZT81" s="144"/>
      <c r="DZU81" s="144"/>
      <c r="DZV81" s="144"/>
      <c r="DZW81" s="144"/>
      <c r="DZX81" s="144"/>
      <c r="DZY81" s="144"/>
      <c r="DZZ81" s="144"/>
      <c r="EAA81" s="144"/>
      <c r="EAB81" s="144"/>
      <c r="EAC81" s="144"/>
      <c r="EAD81" s="144"/>
      <c r="EAE81" s="144"/>
      <c r="EAF81" s="144"/>
      <c r="EAG81" s="144"/>
      <c r="EAH81" s="144"/>
      <c r="EAI81" s="144"/>
      <c r="EAJ81" s="144"/>
      <c r="EAK81" s="144"/>
      <c r="EAL81" s="144"/>
      <c r="EAM81" s="144"/>
      <c r="EAN81" s="144"/>
      <c r="EAO81" s="144"/>
      <c r="EAP81" s="144"/>
      <c r="EAQ81" s="144"/>
      <c r="EAR81" s="144"/>
      <c r="EAS81" s="144"/>
      <c r="EAT81" s="144"/>
      <c r="EAU81" s="144"/>
      <c r="EAV81" s="144"/>
      <c r="EAW81" s="144"/>
      <c r="EAX81" s="144"/>
      <c r="EAY81" s="144"/>
      <c r="EAZ81" s="144"/>
      <c r="EBA81" s="144"/>
      <c r="EBB81" s="144"/>
      <c r="EBC81" s="144"/>
      <c r="EBD81" s="144"/>
      <c r="EBE81" s="144"/>
      <c r="EBF81" s="144"/>
      <c r="EBG81" s="144"/>
      <c r="EBH81" s="144"/>
      <c r="EBI81" s="144"/>
      <c r="EBJ81" s="144"/>
      <c r="EBK81" s="144"/>
      <c r="EBL81" s="144"/>
      <c r="EBM81" s="144"/>
      <c r="EBN81" s="144"/>
      <c r="EBO81" s="144"/>
      <c r="EBP81" s="144"/>
      <c r="EBQ81" s="144"/>
      <c r="EBR81" s="144"/>
      <c r="EBS81" s="144"/>
      <c r="EBT81" s="144"/>
      <c r="EBU81" s="144"/>
      <c r="EBV81" s="144"/>
      <c r="EBW81" s="144"/>
      <c r="EBX81" s="144"/>
      <c r="EBY81" s="144"/>
      <c r="EBZ81" s="144"/>
      <c r="ECA81" s="144"/>
      <c r="ECB81" s="144"/>
      <c r="ECC81" s="144"/>
      <c r="ECD81" s="144"/>
      <c r="ECE81" s="144"/>
      <c r="ECF81" s="144"/>
      <c r="ECG81" s="144"/>
      <c r="ECH81" s="144"/>
      <c r="ECI81" s="144"/>
      <c r="ECJ81" s="144"/>
      <c r="ECK81" s="144"/>
      <c r="ECL81" s="144"/>
      <c r="ECM81" s="144"/>
      <c r="ECN81" s="144"/>
      <c r="ECO81" s="144"/>
      <c r="ECP81" s="144"/>
      <c r="ECQ81" s="144"/>
      <c r="ECR81" s="144"/>
      <c r="ECS81" s="144"/>
      <c r="ECT81" s="144"/>
      <c r="ECU81" s="144"/>
      <c r="ECV81" s="144"/>
      <c r="ECW81" s="144"/>
      <c r="ECX81" s="144"/>
      <c r="ECY81" s="144"/>
      <c r="ECZ81" s="144"/>
      <c r="EDA81" s="144"/>
      <c r="EDB81" s="144"/>
      <c r="EDC81" s="144"/>
      <c r="EDD81" s="144"/>
      <c r="EDE81" s="144"/>
      <c r="EDF81" s="144"/>
      <c r="EDG81" s="144"/>
      <c r="EDH81" s="144"/>
      <c r="EDI81" s="144"/>
      <c r="EDJ81" s="144"/>
      <c r="EDK81" s="144"/>
      <c r="EDL81" s="144"/>
      <c r="EDM81" s="144"/>
      <c r="EDN81" s="144"/>
      <c r="EDO81" s="144"/>
      <c r="EDP81" s="144"/>
      <c r="EDQ81" s="144"/>
      <c r="EDR81" s="144"/>
      <c r="EDS81" s="144"/>
      <c r="EDT81" s="144"/>
      <c r="EDU81" s="144"/>
      <c r="EDV81" s="144"/>
      <c r="EDW81" s="144"/>
      <c r="EDX81" s="144"/>
      <c r="EDY81" s="144"/>
      <c r="EDZ81" s="144"/>
      <c r="EEA81" s="144"/>
      <c r="EEB81" s="144"/>
      <c r="EEC81" s="144"/>
      <c r="EED81" s="144"/>
      <c r="EEE81" s="144"/>
      <c r="EEF81" s="144"/>
      <c r="EEG81" s="144"/>
      <c r="EEH81" s="144"/>
      <c r="EEI81" s="144"/>
      <c r="EEJ81" s="144"/>
      <c r="EEK81" s="144"/>
      <c r="EEL81" s="144"/>
      <c r="EEM81" s="144"/>
      <c r="EEN81" s="144"/>
      <c r="EEO81" s="144"/>
      <c r="EEP81" s="144"/>
      <c r="EEQ81" s="144"/>
      <c r="EER81" s="144"/>
      <c r="EES81" s="144"/>
      <c r="EET81" s="144"/>
      <c r="EEU81" s="144"/>
      <c r="EEV81" s="144"/>
      <c r="EEW81" s="144"/>
      <c r="EEX81" s="144"/>
      <c r="EEY81" s="144"/>
      <c r="EEZ81" s="144"/>
      <c r="EFA81" s="144"/>
      <c r="EFB81" s="144"/>
      <c r="EFC81" s="144"/>
      <c r="EFD81" s="144"/>
      <c r="EFE81" s="144"/>
      <c r="EFF81" s="144"/>
      <c r="EFG81" s="144"/>
      <c r="EFH81" s="144"/>
      <c r="EFI81" s="144"/>
      <c r="EFJ81" s="144"/>
      <c r="EFK81" s="144"/>
      <c r="EFL81" s="144"/>
      <c r="EFM81" s="144"/>
      <c r="EFN81" s="144"/>
      <c r="EFO81" s="144"/>
      <c r="EFP81" s="144"/>
      <c r="EFQ81" s="144"/>
      <c r="EFR81" s="144"/>
      <c r="EFS81" s="144"/>
      <c r="EFT81" s="144"/>
      <c r="EFU81" s="144"/>
      <c r="EFV81" s="144"/>
      <c r="EFW81" s="144"/>
      <c r="EFX81" s="144"/>
      <c r="EFY81" s="144"/>
      <c r="EFZ81" s="144"/>
      <c r="EGA81" s="144"/>
      <c r="EGB81" s="144"/>
      <c r="EGC81" s="144"/>
      <c r="EGD81" s="144"/>
      <c r="EGE81" s="144"/>
      <c r="EGF81" s="144"/>
      <c r="EGG81" s="144"/>
      <c r="EGH81" s="144"/>
      <c r="EGI81" s="144"/>
      <c r="EGJ81" s="144"/>
      <c r="EGK81" s="144"/>
      <c r="EGL81" s="144"/>
      <c r="EGM81" s="144"/>
      <c r="EGN81" s="144"/>
      <c r="EGO81" s="144"/>
      <c r="EGP81" s="144"/>
      <c r="EGQ81" s="144"/>
      <c r="EGR81" s="144"/>
      <c r="EGS81" s="144"/>
      <c r="EGT81" s="144"/>
      <c r="EGU81" s="144"/>
      <c r="EGV81" s="144"/>
      <c r="EGW81" s="144"/>
      <c r="EGX81" s="144"/>
      <c r="EGY81" s="144"/>
      <c r="EGZ81" s="144"/>
      <c r="EHA81" s="144"/>
      <c r="EHB81" s="144"/>
      <c r="EHC81" s="144"/>
      <c r="EHD81" s="144"/>
      <c r="EHE81" s="144"/>
      <c r="EHF81" s="144"/>
      <c r="EHG81" s="144"/>
      <c r="EHH81" s="144"/>
      <c r="EHI81" s="144"/>
      <c r="EHJ81" s="144"/>
      <c r="EHK81" s="144"/>
      <c r="EHL81" s="144"/>
      <c r="EHM81" s="144"/>
      <c r="EHN81" s="144"/>
      <c r="EHO81" s="144"/>
      <c r="EHP81" s="144"/>
      <c r="EHQ81" s="144"/>
      <c r="EHR81" s="144"/>
      <c r="EHS81" s="144"/>
      <c r="EHT81" s="144"/>
      <c r="EHU81" s="144"/>
      <c r="EHV81" s="144"/>
      <c r="EHW81" s="144"/>
      <c r="EHX81" s="144"/>
      <c r="EHY81" s="144"/>
      <c r="EHZ81" s="144"/>
      <c r="EIA81" s="144"/>
      <c r="EIB81" s="144"/>
      <c r="EIC81" s="144"/>
      <c r="EID81" s="144"/>
      <c r="EIE81" s="144"/>
      <c r="EIF81" s="144"/>
      <c r="EIG81" s="144"/>
      <c r="EIH81" s="144"/>
      <c r="EII81" s="144"/>
      <c r="EIJ81" s="144"/>
      <c r="EIK81" s="144"/>
      <c r="EIL81" s="144"/>
      <c r="EIM81" s="144"/>
      <c r="EIN81" s="144"/>
      <c r="EIO81" s="144"/>
      <c r="EIP81" s="144"/>
      <c r="EIQ81" s="144"/>
      <c r="EIR81" s="144"/>
      <c r="EIS81" s="144"/>
      <c r="EIT81" s="144"/>
      <c r="EIU81" s="144"/>
      <c r="EIV81" s="144"/>
      <c r="EIW81" s="144"/>
      <c r="EIX81" s="144"/>
      <c r="EIY81" s="144"/>
      <c r="EIZ81" s="144"/>
      <c r="EJA81" s="144"/>
      <c r="EJB81" s="144"/>
      <c r="EJC81" s="144"/>
      <c r="EJD81" s="144"/>
      <c r="EJE81" s="144"/>
      <c r="EJF81" s="144"/>
      <c r="EJG81" s="144"/>
      <c r="EJH81" s="144"/>
      <c r="EJI81" s="144"/>
      <c r="EJJ81" s="144"/>
      <c r="EJK81" s="144"/>
      <c r="EJL81" s="144"/>
      <c r="EJM81" s="144"/>
      <c r="EJN81" s="144"/>
      <c r="EJO81" s="144"/>
      <c r="EJP81" s="144"/>
      <c r="EJQ81" s="144"/>
      <c r="EJR81" s="144"/>
      <c r="EJS81" s="144"/>
      <c r="EJT81" s="144"/>
      <c r="EJU81" s="144"/>
      <c r="EJV81" s="144"/>
      <c r="EJW81" s="144"/>
      <c r="EJX81" s="144"/>
      <c r="EJY81" s="144"/>
      <c r="EJZ81" s="144"/>
      <c r="EKA81" s="144"/>
      <c r="EKB81" s="144"/>
      <c r="EKC81" s="144"/>
      <c r="EKD81" s="144"/>
      <c r="EKE81" s="144"/>
      <c r="EKF81" s="144"/>
      <c r="EKG81" s="144"/>
      <c r="EKH81" s="144"/>
      <c r="EKI81" s="144"/>
      <c r="EKJ81" s="144"/>
      <c r="EKK81" s="144"/>
      <c r="EKL81" s="144"/>
      <c r="EKM81" s="144"/>
      <c r="EKN81" s="144"/>
      <c r="EKO81" s="144"/>
      <c r="EKP81" s="144"/>
      <c r="EKQ81" s="144"/>
      <c r="EKR81" s="144"/>
      <c r="EKS81" s="144"/>
      <c r="EKT81" s="144"/>
      <c r="EKU81" s="144"/>
      <c r="EKV81" s="144"/>
      <c r="EKW81" s="144"/>
      <c r="EKX81" s="144"/>
      <c r="EKY81" s="144"/>
      <c r="EKZ81" s="144"/>
      <c r="ELA81" s="144"/>
      <c r="ELB81" s="144"/>
      <c r="ELC81" s="144"/>
      <c r="ELD81" s="144"/>
      <c r="ELE81" s="144"/>
      <c r="ELF81" s="144"/>
      <c r="ELG81" s="144"/>
      <c r="ELH81" s="144"/>
      <c r="ELI81" s="144"/>
      <c r="ELJ81" s="144"/>
      <c r="ELK81" s="144"/>
      <c r="ELL81" s="144"/>
      <c r="ELM81" s="144"/>
      <c r="ELN81" s="144"/>
      <c r="ELO81" s="144"/>
      <c r="ELP81" s="144"/>
      <c r="ELQ81" s="144"/>
      <c r="ELR81" s="144"/>
      <c r="ELS81" s="144"/>
      <c r="ELT81" s="144"/>
      <c r="ELU81" s="144"/>
      <c r="ELV81" s="144"/>
      <c r="ELW81" s="144"/>
      <c r="ELX81" s="144"/>
      <c r="ELY81" s="144"/>
      <c r="ELZ81" s="144"/>
      <c r="EMA81" s="144"/>
      <c r="EMB81" s="144"/>
      <c r="EMC81" s="144"/>
      <c r="EMD81" s="144"/>
      <c r="EME81" s="144"/>
      <c r="EMF81" s="144"/>
      <c r="EMG81" s="144"/>
      <c r="EMH81" s="144"/>
      <c r="EMI81" s="144"/>
      <c r="EMJ81" s="144"/>
      <c r="EMK81" s="144"/>
      <c r="EML81" s="144"/>
      <c r="EMM81" s="144"/>
      <c r="EMN81" s="144"/>
      <c r="EMO81" s="144"/>
      <c r="EMP81" s="144"/>
      <c r="EMQ81" s="144"/>
      <c r="EMR81" s="144"/>
      <c r="EMS81" s="144"/>
      <c r="EMT81" s="144"/>
      <c r="EMU81" s="144"/>
      <c r="EMV81" s="144"/>
      <c r="EMW81" s="144"/>
      <c r="EMX81" s="144"/>
      <c r="EMY81" s="144"/>
      <c r="EMZ81" s="144"/>
      <c r="ENA81" s="144"/>
      <c r="ENB81" s="144"/>
      <c r="ENC81" s="144"/>
      <c r="END81" s="144"/>
      <c r="ENE81" s="144"/>
      <c r="ENF81" s="144"/>
      <c r="ENG81" s="144"/>
      <c r="ENH81" s="144"/>
      <c r="ENI81" s="144"/>
      <c r="ENJ81" s="144"/>
      <c r="ENK81" s="144"/>
      <c r="ENL81" s="144"/>
      <c r="ENM81" s="144"/>
      <c r="ENN81" s="144"/>
      <c r="ENO81" s="144"/>
      <c r="ENP81" s="144"/>
      <c r="ENQ81" s="144"/>
      <c r="ENR81" s="144"/>
      <c r="ENS81" s="144"/>
      <c r="ENT81" s="144"/>
      <c r="ENU81" s="144"/>
      <c r="ENV81" s="144"/>
      <c r="ENW81" s="144"/>
      <c r="ENX81" s="144"/>
      <c r="ENY81" s="144"/>
      <c r="ENZ81" s="144"/>
      <c r="EOA81" s="144"/>
      <c r="EOB81" s="144"/>
      <c r="EOC81" s="144"/>
      <c r="EOD81" s="144"/>
      <c r="EOE81" s="144"/>
      <c r="EOF81" s="144"/>
      <c r="EOG81" s="144"/>
      <c r="EOH81" s="144"/>
      <c r="EOI81" s="144"/>
      <c r="EOJ81" s="144"/>
      <c r="EOK81" s="144"/>
      <c r="EOL81" s="144"/>
      <c r="EOM81" s="144"/>
      <c r="EON81" s="144"/>
      <c r="EOO81" s="144"/>
      <c r="EOP81" s="144"/>
      <c r="EOQ81" s="144"/>
      <c r="EOR81" s="144"/>
      <c r="EOS81" s="144"/>
      <c r="EOT81" s="144"/>
      <c r="EOU81" s="144"/>
      <c r="EOV81" s="144"/>
      <c r="EOW81" s="144"/>
      <c r="EOX81" s="144"/>
      <c r="EOY81" s="144"/>
      <c r="EOZ81" s="144"/>
      <c r="EPA81" s="144"/>
      <c r="EPB81" s="144"/>
      <c r="EPC81" s="144"/>
      <c r="EPD81" s="144"/>
      <c r="EPE81" s="144"/>
      <c r="EPF81" s="144"/>
      <c r="EPG81" s="144"/>
      <c r="EPH81" s="144"/>
      <c r="EPI81" s="144"/>
      <c r="EPJ81" s="144"/>
      <c r="EPK81" s="144"/>
      <c r="EPL81" s="144"/>
      <c r="EPM81" s="144"/>
      <c r="EPN81" s="144"/>
      <c r="EPO81" s="144"/>
      <c r="EPP81" s="144"/>
      <c r="EPQ81" s="144"/>
      <c r="EPR81" s="144"/>
      <c r="EPS81" s="144"/>
      <c r="EPT81" s="144"/>
      <c r="EPU81" s="144"/>
      <c r="EPV81" s="144"/>
      <c r="EPW81" s="144"/>
      <c r="EPX81" s="144"/>
      <c r="EPY81" s="144"/>
      <c r="EPZ81" s="144"/>
      <c r="EQA81" s="144"/>
      <c r="EQB81" s="144"/>
      <c r="EQC81" s="144"/>
      <c r="EQD81" s="144"/>
      <c r="EQE81" s="144"/>
      <c r="EQF81" s="144"/>
      <c r="EQG81" s="144"/>
      <c r="EQH81" s="144"/>
      <c r="EQI81" s="144"/>
      <c r="EQJ81" s="144"/>
      <c r="EQK81" s="144"/>
      <c r="EQL81" s="144"/>
      <c r="EQM81" s="144"/>
      <c r="EQN81" s="144"/>
      <c r="EQO81" s="144"/>
      <c r="EQP81" s="144"/>
      <c r="EQQ81" s="144"/>
      <c r="EQR81" s="144"/>
      <c r="EQS81" s="144"/>
      <c r="EQT81" s="144"/>
      <c r="EQU81" s="144"/>
      <c r="EQV81" s="144"/>
      <c r="EQW81" s="144"/>
      <c r="EQX81" s="144"/>
      <c r="EQY81" s="144"/>
      <c r="EQZ81" s="144"/>
      <c r="ERA81" s="144"/>
      <c r="ERB81" s="144"/>
      <c r="ERC81" s="144"/>
      <c r="ERD81" s="144"/>
      <c r="ERE81" s="144"/>
      <c r="ERF81" s="144"/>
      <c r="ERG81" s="144"/>
      <c r="ERH81" s="144"/>
      <c r="ERI81" s="144"/>
      <c r="ERJ81" s="144"/>
      <c r="ERK81" s="144"/>
      <c r="ERL81" s="144"/>
      <c r="ERM81" s="144"/>
      <c r="ERN81" s="144"/>
      <c r="ERO81" s="144"/>
      <c r="ERP81" s="144"/>
      <c r="ERQ81" s="144"/>
      <c r="ERR81" s="144"/>
      <c r="ERS81" s="144"/>
      <c r="ERT81" s="144"/>
      <c r="ERU81" s="144"/>
      <c r="ERV81" s="144"/>
      <c r="ERW81" s="144"/>
      <c r="ERX81" s="144"/>
      <c r="ERY81" s="144"/>
      <c r="ERZ81" s="144"/>
      <c r="ESA81" s="144"/>
      <c r="ESB81" s="144"/>
      <c r="ESC81" s="144"/>
      <c r="ESD81" s="144"/>
      <c r="ESE81" s="144"/>
      <c r="ESF81" s="144"/>
      <c r="ESG81" s="144"/>
      <c r="ESH81" s="144"/>
      <c r="ESI81" s="144"/>
      <c r="ESJ81" s="144"/>
      <c r="ESK81" s="144"/>
      <c r="ESL81" s="144"/>
      <c r="ESM81" s="144"/>
      <c r="ESN81" s="144"/>
      <c r="ESO81" s="144"/>
      <c r="ESP81" s="144"/>
      <c r="ESQ81" s="144"/>
      <c r="ESR81" s="144"/>
      <c r="ESS81" s="144"/>
      <c r="EST81" s="144"/>
      <c r="ESU81" s="144"/>
      <c r="ESV81" s="144"/>
      <c r="ESW81" s="144"/>
      <c r="ESX81" s="144"/>
      <c r="ESY81" s="144"/>
      <c r="ESZ81" s="144"/>
      <c r="ETA81" s="144"/>
      <c r="ETB81" s="144"/>
      <c r="ETC81" s="144"/>
      <c r="ETD81" s="144"/>
      <c r="ETE81" s="144"/>
      <c r="ETF81" s="144"/>
      <c r="ETG81" s="144"/>
      <c r="ETH81" s="144"/>
      <c r="ETI81" s="144"/>
      <c r="ETJ81" s="144"/>
      <c r="ETK81" s="144"/>
      <c r="ETL81" s="144"/>
      <c r="ETM81" s="144"/>
      <c r="ETN81" s="144"/>
      <c r="ETO81" s="144"/>
      <c r="ETP81" s="144"/>
      <c r="ETQ81" s="144"/>
      <c r="ETR81" s="144"/>
      <c r="ETS81" s="144"/>
      <c r="ETT81" s="144"/>
      <c r="ETU81" s="144"/>
      <c r="ETV81" s="144"/>
      <c r="ETW81" s="144"/>
      <c r="ETX81" s="144"/>
      <c r="ETY81" s="144"/>
      <c r="ETZ81" s="144"/>
      <c r="EUA81" s="144"/>
      <c r="EUB81" s="144"/>
      <c r="EUC81" s="144"/>
      <c r="EUD81" s="144"/>
      <c r="EUE81" s="144"/>
      <c r="EUF81" s="144"/>
      <c r="EUG81" s="144"/>
      <c r="EUH81" s="144"/>
      <c r="EUI81" s="144"/>
      <c r="EUJ81" s="144"/>
      <c r="EUK81" s="144"/>
      <c r="EUL81" s="144"/>
      <c r="EUM81" s="144"/>
      <c r="EUN81" s="144"/>
      <c r="EUO81" s="144"/>
      <c r="EUP81" s="144"/>
      <c r="EUQ81" s="144"/>
      <c r="EUR81" s="144"/>
      <c r="EUS81" s="144"/>
      <c r="EUT81" s="144"/>
      <c r="EUU81" s="144"/>
      <c r="EUV81" s="144"/>
      <c r="EUW81" s="144"/>
      <c r="EUX81" s="144"/>
      <c r="EUY81" s="144"/>
      <c r="EUZ81" s="144"/>
      <c r="EVA81" s="144"/>
      <c r="EVB81" s="144"/>
      <c r="EVC81" s="144"/>
      <c r="EVD81" s="144"/>
      <c r="EVE81" s="144"/>
      <c r="EVF81" s="144"/>
      <c r="EVG81" s="144"/>
      <c r="EVH81" s="144"/>
      <c r="EVI81" s="144"/>
      <c r="EVJ81" s="144"/>
      <c r="EVK81" s="144"/>
      <c r="EVL81" s="144"/>
      <c r="EVM81" s="144"/>
      <c r="EVN81" s="144"/>
      <c r="EVO81" s="144"/>
      <c r="EVP81" s="144"/>
      <c r="EVQ81" s="144"/>
      <c r="EVR81" s="144"/>
      <c r="EVS81" s="144"/>
      <c r="EVT81" s="144"/>
      <c r="EVU81" s="144"/>
      <c r="EVV81" s="144"/>
      <c r="EVW81" s="144"/>
      <c r="EVX81" s="144"/>
      <c r="EVY81" s="144"/>
      <c r="EVZ81" s="144"/>
      <c r="EWA81" s="144"/>
      <c r="EWB81" s="144"/>
      <c r="EWC81" s="144"/>
      <c r="EWD81" s="144"/>
      <c r="EWE81" s="144"/>
      <c r="EWF81" s="144"/>
      <c r="EWG81" s="144"/>
      <c r="EWH81" s="144"/>
      <c r="EWI81" s="144"/>
      <c r="EWJ81" s="144"/>
      <c r="EWK81" s="144"/>
      <c r="EWL81" s="144"/>
      <c r="EWM81" s="144"/>
      <c r="EWN81" s="144"/>
      <c r="EWO81" s="144"/>
      <c r="EWP81" s="144"/>
      <c r="EWQ81" s="144"/>
      <c r="EWR81" s="144"/>
      <c r="EWS81" s="144"/>
      <c r="EWT81" s="144"/>
      <c r="EWU81" s="144"/>
      <c r="EWV81" s="144"/>
      <c r="EWW81" s="144"/>
      <c r="EWX81" s="144"/>
      <c r="EWY81" s="144"/>
      <c r="EWZ81" s="144"/>
      <c r="EXA81" s="144"/>
      <c r="EXB81" s="144"/>
      <c r="EXC81" s="144"/>
      <c r="EXD81" s="144"/>
      <c r="EXE81" s="144"/>
      <c r="EXF81" s="144"/>
      <c r="EXG81" s="144"/>
      <c r="EXH81" s="144"/>
      <c r="EXI81" s="144"/>
      <c r="EXJ81" s="144"/>
      <c r="EXK81" s="144"/>
      <c r="EXL81" s="144"/>
      <c r="EXM81" s="144"/>
      <c r="EXN81" s="144"/>
      <c r="EXO81" s="144"/>
      <c r="EXP81" s="144"/>
      <c r="EXQ81" s="144"/>
      <c r="EXR81" s="144"/>
      <c r="EXS81" s="144"/>
      <c r="EXT81" s="144"/>
      <c r="EXU81" s="144"/>
      <c r="EXV81" s="144"/>
      <c r="EXW81" s="144"/>
      <c r="EXX81" s="144"/>
      <c r="EXY81" s="144"/>
      <c r="EXZ81" s="144"/>
      <c r="EYA81" s="144"/>
      <c r="EYB81" s="144"/>
      <c r="EYC81" s="144"/>
      <c r="EYD81" s="144"/>
      <c r="EYE81" s="144"/>
      <c r="EYF81" s="144"/>
      <c r="EYG81" s="144"/>
      <c r="EYH81" s="144"/>
      <c r="EYI81" s="144"/>
      <c r="EYJ81" s="144"/>
      <c r="EYK81" s="144"/>
      <c r="EYL81" s="144"/>
      <c r="EYM81" s="144"/>
      <c r="EYN81" s="144"/>
      <c r="EYO81" s="144"/>
      <c r="EYP81" s="144"/>
      <c r="EYQ81" s="144"/>
      <c r="EYR81" s="144"/>
      <c r="EYS81" s="144"/>
      <c r="EYT81" s="144"/>
      <c r="EYU81" s="144"/>
      <c r="EYV81" s="144"/>
      <c r="EYW81" s="144"/>
      <c r="EYX81" s="144"/>
      <c r="EYY81" s="144"/>
      <c r="EYZ81" s="144"/>
      <c r="EZA81" s="144"/>
      <c r="EZB81" s="144"/>
      <c r="EZC81" s="144"/>
      <c r="EZD81" s="144"/>
      <c r="EZE81" s="144"/>
      <c r="EZF81" s="144"/>
      <c r="EZG81" s="144"/>
      <c r="EZH81" s="144"/>
      <c r="EZI81" s="144"/>
      <c r="EZJ81" s="144"/>
      <c r="EZK81" s="144"/>
      <c r="EZL81" s="144"/>
      <c r="EZM81" s="144"/>
      <c r="EZN81" s="144"/>
      <c r="EZO81" s="144"/>
      <c r="EZP81" s="144"/>
      <c r="EZQ81" s="144"/>
      <c r="EZR81" s="144"/>
      <c r="EZS81" s="144"/>
      <c r="EZT81" s="144"/>
      <c r="EZU81" s="144"/>
      <c r="EZV81" s="144"/>
      <c r="EZW81" s="144"/>
      <c r="EZX81" s="144"/>
      <c r="EZY81" s="144"/>
      <c r="EZZ81" s="144"/>
      <c r="FAA81" s="144"/>
      <c r="FAB81" s="144"/>
      <c r="FAC81" s="144"/>
      <c r="FAD81" s="144"/>
      <c r="FAE81" s="144"/>
      <c r="FAF81" s="144"/>
      <c r="FAG81" s="144"/>
      <c r="FAH81" s="144"/>
      <c r="FAI81" s="144"/>
      <c r="FAJ81" s="144"/>
      <c r="FAK81" s="144"/>
      <c r="FAL81" s="144"/>
      <c r="FAM81" s="144"/>
      <c r="FAN81" s="144"/>
      <c r="FAO81" s="144"/>
      <c r="FAP81" s="144"/>
      <c r="FAQ81" s="144"/>
      <c r="FAR81" s="144"/>
      <c r="FAS81" s="144"/>
      <c r="FAT81" s="144"/>
      <c r="FAU81" s="144"/>
      <c r="FAV81" s="144"/>
      <c r="FAW81" s="144"/>
      <c r="FAX81" s="144"/>
      <c r="FAY81" s="144"/>
      <c r="FAZ81" s="144"/>
      <c r="FBA81" s="144"/>
      <c r="FBB81" s="144"/>
      <c r="FBC81" s="144"/>
      <c r="FBD81" s="144"/>
      <c r="FBE81" s="144"/>
      <c r="FBF81" s="144"/>
      <c r="FBG81" s="144"/>
      <c r="FBH81" s="144"/>
      <c r="FBI81" s="144"/>
      <c r="FBJ81" s="144"/>
      <c r="FBK81" s="144"/>
      <c r="FBL81" s="144"/>
      <c r="FBM81" s="144"/>
      <c r="FBN81" s="144"/>
      <c r="FBO81" s="144"/>
      <c r="FBP81" s="144"/>
      <c r="FBQ81" s="144"/>
      <c r="FBR81" s="144"/>
      <c r="FBS81" s="144"/>
      <c r="FBT81" s="144"/>
      <c r="FBU81" s="144"/>
      <c r="FBV81" s="144"/>
      <c r="FBW81" s="144"/>
      <c r="FBX81" s="144"/>
      <c r="FBY81" s="144"/>
      <c r="FBZ81" s="144"/>
      <c r="FCA81" s="144"/>
      <c r="FCB81" s="144"/>
      <c r="FCC81" s="144"/>
      <c r="FCD81" s="144"/>
      <c r="FCE81" s="144"/>
      <c r="FCF81" s="144"/>
      <c r="FCG81" s="144"/>
      <c r="FCH81" s="144"/>
      <c r="FCI81" s="144"/>
      <c r="FCJ81" s="144"/>
      <c r="FCK81" s="144"/>
      <c r="FCL81" s="144"/>
      <c r="FCM81" s="144"/>
      <c r="FCN81" s="144"/>
      <c r="FCO81" s="144"/>
      <c r="FCP81" s="144"/>
      <c r="FCQ81" s="144"/>
      <c r="FCR81" s="144"/>
      <c r="FCS81" s="144"/>
      <c r="FCT81" s="144"/>
      <c r="FCU81" s="144"/>
      <c r="FCV81" s="144"/>
      <c r="FCW81" s="144"/>
      <c r="FCX81" s="144"/>
      <c r="FCY81" s="144"/>
      <c r="FCZ81" s="144"/>
      <c r="FDA81" s="144"/>
      <c r="FDB81" s="144"/>
      <c r="FDC81" s="144"/>
      <c r="FDD81" s="144"/>
      <c r="FDE81" s="144"/>
      <c r="FDF81" s="144"/>
      <c r="FDG81" s="144"/>
      <c r="FDH81" s="144"/>
      <c r="FDI81" s="144"/>
      <c r="FDJ81" s="144"/>
      <c r="FDK81" s="144"/>
      <c r="FDL81" s="144"/>
      <c r="FDM81" s="144"/>
      <c r="FDN81" s="144"/>
      <c r="FDO81" s="144"/>
      <c r="FDP81" s="144"/>
      <c r="FDQ81" s="144"/>
      <c r="FDR81" s="144"/>
      <c r="FDS81" s="144"/>
      <c r="FDT81" s="144"/>
      <c r="FDU81" s="144"/>
      <c r="FDV81" s="144"/>
      <c r="FDW81" s="144"/>
      <c r="FDX81" s="144"/>
      <c r="FDY81" s="144"/>
      <c r="FDZ81" s="144"/>
      <c r="FEA81" s="144"/>
      <c r="FEB81" s="144"/>
      <c r="FEC81" s="144"/>
      <c r="FED81" s="144"/>
      <c r="FEE81" s="144"/>
      <c r="FEF81" s="144"/>
      <c r="FEG81" s="144"/>
      <c r="FEH81" s="144"/>
      <c r="FEI81" s="144"/>
      <c r="FEJ81" s="144"/>
      <c r="FEK81" s="144"/>
      <c r="FEL81" s="144"/>
      <c r="FEM81" s="144"/>
      <c r="FEN81" s="144"/>
      <c r="FEO81" s="144"/>
      <c r="FEP81" s="144"/>
      <c r="FEQ81" s="144"/>
      <c r="FER81" s="144"/>
      <c r="FES81" s="144"/>
      <c r="FET81" s="144"/>
      <c r="FEU81" s="144"/>
      <c r="FEV81" s="144"/>
      <c r="FEW81" s="144"/>
      <c r="FEX81" s="144"/>
      <c r="FEY81" s="144"/>
      <c r="FEZ81" s="144"/>
      <c r="FFA81" s="144"/>
      <c r="FFB81" s="144"/>
      <c r="FFC81" s="144"/>
      <c r="FFD81" s="144"/>
      <c r="FFE81" s="144"/>
      <c r="FFF81" s="144"/>
      <c r="FFG81" s="144"/>
      <c r="FFH81" s="144"/>
      <c r="FFI81" s="144"/>
      <c r="FFJ81" s="144"/>
      <c r="FFK81" s="144"/>
      <c r="FFL81" s="144"/>
      <c r="FFM81" s="144"/>
      <c r="FFN81" s="144"/>
      <c r="FFO81" s="144"/>
      <c r="FFP81" s="144"/>
      <c r="FFQ81" s="144"/>
      <c r="FFR81" s="144"/>
      <c r="FFS81" s="144"/>
      <c r="FFT81" s="144"/>
      <c r="FFU81" s="144"/>
      <c r="FFV81" s="144"/>
      <c r="FFW81" s="144"/>
      <c r="FFX81" s="144"/>
      <c r="FFY81" s="144"/>
      <c r="FFZ81" s="144"/>
      <c r="FGA81" s="144"/>
      <c r="FGB81" s="144"/>
      <c r="FGC81" s="144"/>
      <c r="FGD81" s="144"/>
      <c r="FGE81" s="144"/>
      <c r="FGF81" s="144"/>
      <c r="FGG81" s="144"/>
      <c r="FGH81" s="144"/>
      <c r="FGI81" s="144"/>
      <c r="FGJ81" s="144"/>
      <c r="FGK81" s="144"/>
      <c r="FGL81" s="144"/>
      <c r="FGM81" s="144"/>
      <c r="FGN81" s="144"/>
      <c r="FGO81" s="144"/>
      <c r="FGP81" s="144"/>
      <c r="FGQ81" s="144"/>
      <c r="FGR81" s="144"/>
      <c r="FGS81" s="144"/>
      <c r="FGT81" s="144"/>
      <c r="FGU81" s="144"/>
      <c r="FGV81" s="144"/>
      <c r="FGW81" s="144"/>
      <c r="FGX81" s="144"/>
      <c r="FGY81" s="144"/>
      <c r="FGZ81" s="144"/>
      <c r="FHA81" s="144"/>
      <c r="FHB81" s="144"/>
      <c r="FHC81" s="144"/>
      <c r="FHD81" s="144"/>
      <c r="FHE81" s="144"/>
      <c r="FHF81" s="144"/>
      <c r="FHG81" s="144"/>
      <c r="FHH81" s="144"/>
      <c r="FHI81" s="144"/>
      <c r="FHJ81" s="144"/>
      <c r="FHK81" s="144"/>
      <c r="FHL81" s="144"/>
      <c r="FHM81" s="144"/>
      <c r="FHN81" s="144"/>
      <c r="FHO81" s="144"/>
      <c r="FHP81" s="144"/>
      <c r="FHQ81" s="144"/>
      <c r="FHR81" s="144"/>
      <c r="FHS81" s="144"/>
      <c r="FHT81" s="144"/>
      <c r="FHU81" s="144"/>
      <c r="FHV81" s="144"/>
      <c r="FHW81" s="144"/>
      <c r="FHX81" s="144"/>
      <c r="FHY81" s="144"/>
      <c r="FHZ81" s="144"/>
      <c r="FIA81" s="144"/>
      <c r="FIB81" s="144"/>
      <c r="FIC81" s="144"/>
      <c r="FID81" s="144"/>
      <c r="FIE81" s="144"/>
      <c r="FIF81" s="144"/>
      <c r="FIG81" s="144"/>
      <c r="FIH81" s="144"/>
      <c r="FII81" s="144"/>
      <c r="FIJ81" s="144"/>
      <c r="FIK81" s="144"/>
      <c r="FIL81" s="144"/>
      <c r="FIM81" s="144"/>
      <c r="FIN81" s="144"/>
      <c r="FIO81" s="144"/>
      <c r="FIP81" s="144"/>
      <c r="FIQ81" s="144"/>
      <c r="FIR81" s="144"/>
      <c r="FIS81" s="144"/>
      <c r="FIT81" s="144"/>
      <c r="FIU81" s="144"/>
      <c r="FIV81" s="144"/>
      <c r="FIW81" s="144"/>
      <c r="FIX81" s="144"/>
      <c r="FIY81" s="144"/>
      <c r="FIZ81" s="144"/>
      <c r="FJA81" s="144"/>
      <c r="FJB81" s="144"/>
      <c r="FJC81" s="144"/>
      <c r="FJD81" s="144"/>
      <c r="FJE81" s="144"/>
      <c r="FJF81" s="144"/>
      <c r="FJG81" s="144"/>
      <c r="FJH81" s="144"/>
      <c r="FJI81" s="144"/>
      <c r="FJJ81" s="144"/>
      <c r="FJK81" s="144"/>
      <c r="FJL81" s="144"/>
      <c r="FJM81" s="144"/>
      <c r="FJN81" s="144"/>
      <c r="FJO81" s="144"/>
      <c r="FJP81" s="144"/>
      <c r="FJQ81" s="144"/>
      <c r="FJR81" s="144"/>
      <c r="FJS81" s="144"/>
      <c r="FJT81" s="144"/>
      <c r="FJU81" s="144"/>
      <c r="FJV81" s="144"/>
      <c r="FJW81" s="144"/>
      <c r="FJX81" s="144"/>
      <c r="FJY81" s="144"/>
      <c r="FJZ81" s="144"/>
      <c r="FKA81" s="144"/>
      <c r="FKB81" s="144"/>
      <c r="FKC81" s="144"/>
      <c r="FKD81" s="144"/>
      <c r="FKE81" s="144"/>
      <c r="FKF81" s="144"/>
      <c r="FKG81" s="144"/>
      <c r="FKH81" s="144"/>
      <c r="FKI81" s="144"/>
      <c r="FKJ81" s="144"/>
      <c r="FKK81" s="144"/>
      <c r="FKL81" s="144"/>
      <c r="FKM81" s="144"/>
      <c r="FKN81" s="144"/>
      <c r="FKO81" s="144"/>
      <c r="FKP81" s="144"/>
      <c r="FKQ81" s="144"/>
      <c r="FKR81" s="144"/>
      <c r="FKS81" s="144"/>
      <c r="FKT81" s="144"/>
      <c r="FKU81" s="144"/>
      <c r="FKV81" s="144"/>
      <c r="FKW81" s="144"/>
      <c r="FKX81" s="144"/>
      <c r="FKY81" s="144"/>
      <c r="FKZ81" s="144"/>
      <c r="FLA81" s="144"/>
      <c r="FLB81" s="144"/>
      <c r="FLC81" s="144"/>
      <c r="FLD81" s="144"/>
      <c r="FLE81" s="144"/>
      <c r="FLF81" s="144"/>
      <c r="FLG81" s="144"/>
      <c r="FLH81" s="144"/>
      <c r="FLI81" s="144"/>
      <c r="FLJ81" s="144"/>
      <c r="FLK81" s="144"/>
      <c r="FLL81" s="144"/>
      <c r="FLM81" s="144"/>
      <c r="FLN81" s="144"/>
      <c r="FLO81" s="144"/>
      <c r="FLP81" s="144"/>
      <c r="FLQ81" s="144"/>
      <c r="FLR81" s="144"/>
      <c r="FLS81" s="144"/>
      <c r="FLT81" s="144"/>
      <c r="FLU81" s="144"/>
      <c r="FLV81" s="144"/>
      <c r="FLW81" s="144"/>
      <c r="FLX81" s="144"/>
      <c r="FLY81" s="144"/>
      <c r="FLZ81" s="144"/>
      <c r="FMA81" s="144"/>
      <c r="FMB81" s="144"/>
      <c r="FMC81" s="144"/>
      <c r="FMD81" s="144"/>
      <c r="FME81" s="144"/>
      <c r="FMF81" s="144"/>
      <c r="FMG81" s="144"/>
      <c r="FMH81" s="144"/>
      <c r="FMI81" s="144"/>
      <c r="FMJ81" s="144"/>
      <c r="FMK81" s="144"/>
      <c r="FML81" s="144"/>
      <c r="FMM81" s="144"/>
      <c r="FMN81" s="144"/>
      <c r="FMO81" s="144"/>
      <c r="FMP81" s="144"/>
      <c r="FMQ81" s="144"/>
      <c r="FMR81" s="144"/>
      <c r="FMS81" s="144"/>
      <c r="FMT81" s="144"/>
      <c r="FMU81" s="144"/>
      <c r="FMV81" s="144"/>
      <c r="FMW81" s="144"/>
      <c r="FMX81" s="144"/>
      <c r="FMY81" s="144"/>
      <c r="FMZ81" s="144"/>
      <c r="FNA81" s="144"/>
      <c r="FNB81" s="144"/>
      <c r="FNC81" s="144"/>
      <c r="FND81" s="144"/>
      <c r="FNE81" s="144"/>
      <c r="FNF81" s="144"/>
      <c r="FNG81" s="144"/>
      <c r="FNH81" s="144"/>
      <c r="FNI81" s="144"/>
      <c r="FNJ81" s="144"/>
      <c r="FNK81" s="144"/>
      <c r="FNL81" s="144"/>
      <c r="FNM81" s="144"/>
      <c r="FNN81" s="144"/>
      <c r="FNO81" s="144"/>
      <c r="FNP81" s="144"/>
      <c r="FNQ81" s="144"/>
      <c r="FNR81" s="144"/>
      <c r="FNS81" s="144"/>
      <c r="FNT81" s="144"/>
      <c r="FNU81" s="144"/>
      <c r="FNV81" s="144"/>
      <c r="FNW81" s="144"/>
      <c r="FNX81" s="144"/>
      <c r="FNY81" s="144"/>
      <c r="FNZ81" s="144"/>
      <c r="FOA81" s="144"/>
      <c r="FOB81" s="144"/>
      <c r="FOC81" s="144"/>
      <c r="FOD81" s="144"/>
      <c r="FOE81" s="144"/>
      <c r="FOF81" s="144"/>
      <c r="FOG81" s="144"/>
      <c r="FOH81" s="144"/>
      <c r="FOI81" s="144"/>
      <c r="FOJ81" s="144"/>
      <c r="FOK81" s="144"/>
      <c r="FOL81" s="144"/>
      <c r="FOM81" s="144"/>
      <c r="FON81" s="144"/>
      <c r="FOO81" s="144"/>
      <c r="FOP81" s="144"/>
      <c r="FOQ81" s="144"/>
      <c r="FOR81" s="144"/>
      <c r="FOS81" s="144"/>
      <c r="FOT81" s="144"/>
      <c r="FOU81" s="144"/>
      <c r="FOV81" s="144"/>
      <c r="FOW81" s="144"/>
      <c r="FOX81" s="144"/>
      <c r="FOY81" s="144"/>
      <c r="FOZ81" s="144"/>
      <c r="FPA81" s="144"/>
      <c r="FPB81" s="144"/>
      <c r="FPC81" s="144"/>
      <c r="FPD81" s="144"/>
      <c r="FPE81" s="144"/>
      <c r="FPF81" s="144"/>
      <c r="FPG81" s="144"/>
      <c r="FPH81" s="144"/>
      <c r="FPI81" s="144"/>
      <c r="FPJ81" s="144"/>
      <c r="FPK81" s="144"/>
      <c r="FPL81" s="144"/>
      <c r="FPM81" s="144"/>
      <c r="FPN81" s="144"/>
      <c r="FPO81" s="144"/>
      <c r="FPP81" s="144"/>
      <c r="FPQ81" s="144"/>
      <c r="FPR81" s="144"/>
      <c r="FPS81" s="144"/>
      <c r="FPT81" s="144"/>
      <c r="FPU81" s="144"/>
      <c r="FPV81" s="144"/>
      <c r="FPW81" s="144"/>
      <c r="FPX81" s="144"/>
      <c r="FPY81" s="144"/>
      <c r="FPZ81" s="144"/>
      <c r="FQA81" s="144"/>
      <c r="FQB81" s="144"/>
      <c r="FQC81" s="144"/>
      <c r="FQD81" s="144"/>
      <c r="FQE81" s="144"/>
      <c r="FQF81" s="144"/>
      <c r="FQG81" s="144"/>
      <c r="FQH81" s="144"/>
      <c r="FQI81" s="144"/>
      <c r="FQJ81" s="144"/>
      <c r="FQK81" s="144"/>
      <c r="FQL81" s="144"/>
      <c r="FQM81" s="144"/>
      <c r="FQN81" s="144"/>
      <c r="FQO81" s="144"/>
      <c r="FQP81" s="144"/>
      <c r="FQQ81" s="144"/>
      <c r="FQR81" s="144"/>
      <c r="FQS81" s="144"/>
      <c r="FQT81" s="144"/>
      <c r="FQU81" s="144"/>
      <c r="FQV81" s="144"/>
      <c r="FQW81" s="144"/>
      <c r="FQX81" s="144"/>
      <c r="FQY81" s="144"/>
      <c r="FQZ81" s="144"/>
      <c r="FRA81" s="144"/>
      <c r="FRB81" s="144"/>
      <c r="FRC81" s="144"/>
      <c r="FRD81" s="144"/>
      <c r="FRE81" s="144"/>
      <c r="FRF81" s="144"/>
      <c r="FRG81" s="144"/>
      <c r="FRH81" s="144"/>
      <c r="FRI81" s="144"/>
      <c r="FRJ81" s="144"/>
      <c r="FRK81" s="144"/>
      <c r="FRL81" s="144"/>
      <c r="FRM81" s="144"/>
      <c r="FRN81" s="144"/>
      <c r="FRO81" s="144"/>
      <c r="FRP81" s="144"/>
      <c r="FRQ81" s="144"/>
      <c r="FRR81" s="144"/>
      <c r="FRS81" s="144"/>
      <c r="FRT81" s="144"/>
      <c r="FRU81" s="144"/>
      <c r="FRV81" s="144"/>
      <c r="FRW81" s="144"/>
      <c r="FRX81" s="144"/>
      <c r="FRY81" s="144"/>
      <c r="FRZ81" s="144"/>
      <c r="FSA81" s="144"/>
      <c r="FSB81" s="144"/>
      <c r="FSC81" s="144"/>
      <c r="FSD81" s="144"/>
      <c r="FSE81" s="144"/>
      <c r="FSF81" s="144"/>
      <c r="FSG81" s="144"/>
      <c r="FSH81" s="144"/>
      <c r="FSI81" s="144"/>
      <c r="FSJ81" s="144"/>
      <c r="FSK81" s="144"/>
      <c r="FSL81" s="144"/>
      <c r="FSM81" s="144"/>
      <c r="FSN81" s="144"/>
      <c r="FSO81" s="144"/>
      <c r="FSP81" s="144"/>
      <c r="FSQ81" s="144"/>
      <c r="FSR81" s="144"/>
      <c r="FSS81" s="144"/>
      <c r="FST81" s="144"/>
      <c r="FSU81" s="144"/>
      <c r="FSV81" s="144"/>
      <c r="FSW81" s="144"/>
      <c r="FSX81" s="144"/>
      <c r="FSY81" s="144"/>
      <c r="FSZ81" s="144"/>
      <c r="FTA81" s="144"/>
      <c r="FTB81" s="144"/>
      <c r="FTC81" s="144"/>
      <c r="FTD81" s="144"/>
      <c r="FTE81" s="144"/>
      <c r="FTF81" s="144"/>
      <c r="FTG81" s="144"/>
      <c r="FTH81" s="144"/>
      <c r="FTI81" s="144"/>
      <c r="FTJ81" s="144"/>
      <c r="FTK81" s="144"/>
      <c r="FTL81" s="144"/>
      <c r="FTM81" s="144"/>
      <c r="FTN81" s="144"/>
      <c r="FTO81" s="144"/>
      <c r="FTP81" s="144"/>
      <c r="FTQ81" s="144"/>
      <c r="FTR81" s="144"/>
      <c r="FTS81" s="144"/>
      <c r="FTT81" s="144"/>
      <c r="FTU81" s="144"/>
      <c r="FTV81" s="144"/>
      <c r="FTW81" s="144"/>
      <c r="FTX81" s="144"/>
      <c r="FTY81" s="144"/>
      <c r="FTZ81" s="144"/>
      <c r="FUA81" s="144"/>
      <c r="FUB81" s="144"/>
      <c r="FUC81" s="144"/>
      <c r="FUD81" s="144"/>
      <c r="FUE81" s="144"/>
      <c r="FUF81" s="144"/>
      <c r="FUG81" s="144"/>
      <c r="FUH81" s="144"/>
      <c r="FUI81" s="144"/>
      <c r="FUJ81" s="144"/>
      <c r="FUK81" s="144"/>
      <c r="FUL81" s="144"/>
      <c r="FUM81" s="144"/>
      <c r="FUN81" s="144"/>
      <c r="FUO81" s="144"/>
      <c r="FUP81" s="144"/>
      <c r="FUQ81" s="144"/>
      <c r="FUR81" s="144"/>
      <c r="FUS81" s="144"/>
      <c r="FUT81" s="144"/>
      <c r="FUU81" s="144"/>
      <c r="FUV81" s="144"/>
      <c r="FUW81" s="144"/>
      <c r="FUX81" s="144"/>
      <c r="FUY81" s="144"/>
      <c r="FUZ81" s="144"/>
      <c r="FVA81" s="144"/>
      <c r="FVB81" s="144"/>
      <c r="FVC81" s="144"/>
      <c r="FVD81" s="144"/>
      <c r="FVE81" s="144"/>
      <c r="FVF81" s="144"/>
      <c r="FVG81" s="144"/>
      <c r="FVH81" s="144"/>
      <c r="FVI81" s="144"/>
      <c r="FVJ81" s="144"/>
      <c r="FVK81" s="144"/>
      <c r="FVL81" s="144"/>
      <c r="FVM81" s="144"/>
      <c r="FVN81" s="144"/>
      <c r="FVO81" s="144"/>
      <c r="FVP81" s="144"/>
      <c r="FVQ81" s="144"/>
      <c r="FVR81" s="144"/>
      <c r="FVS81" s="144"/>
      <c r="FVT81" s="144"/>
      <c r="FVU81" s="144"/>
      <c r="FVV81" s="144"/>
      <c r="FVW81" s="144"/>
      <c r="FVX81" s="144"/>
      <c r="FVY81" s="144"/>
      <c r="FVZ81" s="144"/>
      <c r="FWA81" s="144"/>
      <c r="FWB81" s="144"/>
      <c r="FWC81" s="144"/>
      <c r="FWD81" s="144"/>
      <c r="FWE81" s="144"/>
      <c r="FWF81" s="144"/>
      <c r="FWG81" s="144"/>
    </row>
    <row r="82" spans="1:4661" s="83" customFormat="1" ht="26.4" x14ac:dyDescent="0.25">
      <c r="A82" s="29" t="s">
        <v>299</v>
      </c>
      <c r="B82" s="27" t="s">
        <v>47</v>
      </c>
      <c r="C82" s="28">
        <v>2023</v>
      </c>
      <c r="D82" s="29">
        <v>2026</v>
      </c>
      <c r="E82" s="30"/>
      <c r="F82" s="27" t="s">
        <v>101</v>
      </c>
      <c r="G82" s="42"/>
      <c r="H82" s="27" t="s">
        <v>101</v>
      </c>
      <c r="I82" s="27" t="s">
        <v>51</v>
      </c>
      <c r="J82" s="27" t="s">
        <v>129</v>
      </c>
      <c r="K82" s="60" t="s">
        <v>300</v>
      </c>
      <c r="L82" s="30" t="s">
        <v>301</v>
      </c>
      <c r="M82" s="27" t="s">
        <v>105</v>
      </c>
      <c r="N82" s="27" t="s">
        <v>106</v>
      </c>
      <c r="O82" s="32">
        <v>36</v>
      </c>
      <c r="P82" s="33" t="s">
        <v>113</v>
      </c>
      <c r="Q82" s="34">
        <v>40000</v>
      </c>
      <c r="R82" s="34">
        <v>160000</v>
      </c>
      <c r="S82" s="34">
        <v>160000</v>
      </c>
      <c r="T82" s="35">
        <v>120000</v>
      </c>
      <c r="U82" s="61">
        <f>SUM(Q82:T82)</f>
        <v>480000</v>
      </c>
      <c r="V82" s="37">
        <v>0</v>
      </c>
      <c r="W82" s="42"/>
      <c r="X82" s="38" t="s">
        <v>110</v>
      </c>
      <c r="Y82" s="38" t="s">
        <v>111</v>
      </c>
      <c r="Z82" s="62"/>
      <c r="AA82" s="6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144"/>
      <c r="AMA82" s="144"/>
      <c r="AMB82" s="144"/>
      <c r="AMC82" s="144"/>
      <c r="AMD82" s="144"/>
      <c r="AME82" s="144"/>
      <c r="AMF82" s="144"/>
      <c r="AMG82" s="144"/>
      <c r="AMH82" s="144"/>
      <c r="AMI82" s="144"/>
      <c r="AMJ82" s="144"/>
      <c r="AMK82" s="144"/>
      <c r="AML82" s="144"/>
      <c r="AMM82" s="144"/>
      <c r="AMN82" s="144"/>
      <c r="AMO82" s="144"/>
      <c r="AMP82" s="144"/>
      <c r="AMQ82" s="144"/>
      <c r="AMR82" s="144"/>
      <c r="AMS82" s="144"/>
      <c r="AMT82" s="144"/>
      <c r="AMU82" s="144"/>
      <c r="AMV82" s="144"/>
      <c r="AMW82" s="144"/>
      <c r="AMX82" s="144"/>
      <c r="AMY82" s="144"/>
      <c r="AMZ82" s="144"/>
      <c r="ANA82" s="144"/>
      <c r="ANB82" s="144"/>
      <c r="ANC82" s="144"/>
      <c r="AND82" s="144"/>
      <c r="ANE82" s="144"/>
      <c r="ANF82" s="144"/>
      <c r="ANG82" s="144"/>
      <c r="ANH82" s="144"/>
      <c r="ANI82" s="144"/>
      <c r="ANJ82" s="144"/>
      <c r="ANK82" s="144"/>
      <c r="ANL82" s="144"/>
      <c r="ANM82" s="144"/>
      <c r="ANN82" s="144"/>
      <c r="ANO82" s="144"/>
      <c r="ANP82" s="144"/>
      <c r="ANQ82" s="144"/>
      <c r="ANR82" s="144"/>
      <c r="ANS82" s="144"/>
      <c r="ANT82" s="144"/>
      <c r="ANU82" s="144"/>
      <c r="ANV82" s="144"/>
      <c r="ANW82" s="144"/>
      <c r="ANX82" s="144"/>
      <c r="ANY82" s="144"/>
      <c r="ANZ82" s="144"/>
      <c r="AOA82" s="144"/>
      <c r="AOB82" s="144"/>
      <c r="AOC82" s="144"/>
      <c r="AOD82" s="144"/>
      <c r="AOE82" s="144"/>
      <c r="AOF82" s="144"/>
      <c r="AOG82" s="144"/>
      <c r="AOH82" s="144"/>
      <c r="AOI82" s="144"/>
      <c r="AOJ82" s="144"/>
      <c r="AOK82" s="144"/>
      <c r="AOL82" s="144"/>
      <c r="AOM82" s="144"/>
      <c r="AON82" s="144"/>
      <c r="AOO82" s="144"/>
      <c r="AOP82" s="144"/>
      <c r="AOQ82" s="144"/>
      <c r="AOR82" s="144"/>
      <c r="AOS82" s="144"/>
      <c r="AOT82" s="144"/>
      <c r="AOU82" s="144"/>
      <c r="AOV82" s="144"/>
      <c r="AOW82" s="144"/>
      <c r="AOX82" s="144"/>
      <c r="AOY82" s="144"/>
      <c r="AOZ82" s="144"/>
      <c r="APA82" s="144"/>
      <c r="APB82" s="144"/>
      <c r="APC82" s="144"/>
      <c r="APD82" s="144"/>
      <c r="APE82" s="144"/>
      <c r="APF82" s="144"/>
      <c r="APG82" s="144"/>
      <c r="APH82" s="144"/>
      <c r="API82" s="144"/>
      <c r="APJ82" s="144"/>
      <c r="APK82" s="144"/>
      <c r="APL82" s="144"/>
      <c r="APM82" s="144"/>
      <c r="APN82" s="144"/>
      <c r="APO82" s="144"/>
      <c r="APP82" s="144"/>
      <c r="APQ82" s="144"/>
      <c r="APR82" s="144"/>
      <c r="APS82" s="144"/>
      <c r="APT82" s="144"/>
      <c r="APU82" s="144"/>
      <c r="APV82" s="144"/>
      <c r="APW82" s="144"/>
      <c r="APX82" s="144"/>
      <c r="APY82" s="144"/>
      <c r="APZ82" s="144"/>
      <c r="AQA82" s="144"/>
      <c r="AQB82" s="144"/>
      <c r="AQC82" s="144"/>
      <c r="AQD82" s="144"/>
      <c r="AQE82" s="144"/>
      <c r="AQF82" s="144"/>
      <c r="AQG82" s="144"/>
      <c r="AQH82" s="144"/>
      <c r="AQI82" s="144"/>
      <c r="AQJ82" s="144"/>
      <c r="AQK82" s="144"/>
      <c r="AQL82" s="144"/>
      <c r="AQM82" s="144"/>
      <c r="AQN82" s="144"/>
      <c r="AQO82" s="144"/>
      <c r="AQP82" s="144"/>
      <c r="AQQ82" s="144"/>
      <c r="AQR82" s="144"/>
      <c r="AQS82" s="144"/>
      <c r="AQT82" s="144"/>
      <c r="AQU82" s="144"/>
      <c r="AQV82" s="144"/>
      <c r="AQW82" s="144"/>
      <c r="AQX82" s="144"/>
      <c r="AQY82" s="144"/>
      <c r="AQZ82" s="144"/>
      <c r="ARA82" s="144"/>
      <c r="ARB82" s="144"/>
      <c r="ARC82" s="144"/>
      <c r="ARD82" s="144"/>
      <c r="ARE82" s="144"/>
      <c r="ARF82" s="144"/>
      <c r="ARG82" s="144"/>
      <c r="ARH82" s="144"/>
      <c r="ARI82" s="144"/>
      <c r="ARJ82" s="144"/>
      <c r="ARK82" s="144"/>
      <c r="ARL82" s="144"/>
      <c r="ARM82" s="144"/>
      <c r="ARN82" s="144"/>
      <c r="ARO82" s="144"/>
      <c r="ARP82" s="144"/>
      <c r="ARQ82" s="144"/>
      <c r="ARR82" s="144"/>
      <c r="ARS82" s="144"/>
      <c r="ART82" s="144"/>
      <c r="ARU82" s="144"/>
      <c r="ARV82" s="144"/>
      <c r="ARW82" s="144"/>
      <c r="ARX82" s="144"/>
      <c r="ARY82" s="144"/>
      <c r="ARZ82" s="144"/>
      <c r="ASA82" s="144"/>
      <c r="ASB82" s="144"/>
      <c r="ASC82" s="144"/>
      <c r="ASD82" s="144"/>
      <c r="ASE82" s="144"/>
      <c r="ASF82" s="144"/>
      <c r="ASG82" s="144"/>
      <c r="ASH82" s="144"/>
      <c r="ASI82" s="144"/>
      <c r="ASJ82" s="144"/>
      <c r="ASK82" s="144"/>
      <c r="ASL82" s="144"/>
      <c r="ASM82" s="144"/>
      <c r="ASN82" s="144"/>
      <c r="ASO82" s="144"/>
      <c r="ASP82" s="144"/>
      <c r="ASQ82" s="144"/>
      <c r="ASR82" s="144"/>
      <c r="ASS82" s="144"/>
      <c r="AST82" s="144"/>
      <c r="ASU82" s="144"/>
      <c r="ASV82" s="144"/>
      <c r="ASW82" s="144"/>
      <c r="ASX82" s="144"/>
      <c r="ASY82" s="144"/>
      <c r="ASZ82" s="144"/>
      <c r="ATA82" s="144"/>
      <c r="ATB82" s="144"/>
      <c r="ATC82" s="144"/>
      <c r="ATD82" s="144"/>
      <c r="ATE82" s="144"/>
      <c r="ATF82" s="144"/>
      <c r="ATG82" s="144"/>
      <c r="ATH82" s="144"/>
      <c r="ATI82" s="144"/>
      <c r="ATJ82" s="144"/>
      <c r="ATK82" s="144"/>
      <c r="ATL82" s="144"/>
      <c r="ATM82" s="144"/>
      <c r="ATN82" s="144"/>
      <c r="ATO82" s="144"/>
      <c r="ATP82" s="144"/>
      <c r="ATQ82" s="144"/>
      <c r="ATR82" s="144"/>
      <c r="ATS82" s="144"/>
      <c r="ATT82" s="144"/>
      <c r="ATU82" s="144"/>
      <c r="ATV82" s="144"/>
      <c r="ATW82" s="144"/>
      <c r="ATX82" s="144"/>
      <c r="ATY82" s="144"/>
      <c r="ATZ82" s="144"/>
      <c r="AUA82" s="144"/>
      <c r="AUB82" s="144"/>
      <c r="AUC82" s="144"/>
      <c r="AUD82" s="144"/>
      <c r="AUE82" s="144"/>
      <c r="AUF82" s="144"/>
      <c r="AUG82" s="144"/>
      <c r="AUH82" s="144"/>
      <c r="AUI82" s="144"/>
      <c r="AUJ82" s="144"/>
      <c r="AUK82" s="144"/>
      <c r="AUL82" s="144"/>
      <c r="AUM82" s="144"/>
      <c r="AUN82" s="144"/>
      <c r="AUO82" s="144"/>
      <c r="AUP82" s="144"/>
      <c r="AUQ82" s="144"/>
      <c r="AUR82" s="144"/>
      <c r="AUS82" s="144"/>
      <c r="AUT82" s="144"/>
      <c r="AUU82" s="144"/>
      <c r="AUV82" s="144"/>
      <c r="AUW82" s="144"/>
      <c r="AUX82" s="144"/>
      <c r="AUY82" s="144"/>
      <c r="AUZ82" s="144"/>
      <c r="AVA82" s="144"/>
      <c r="AVB82" s="144"/>
      <c r="AVC82" s="144"/>
      <c r="AVD82" s="144"/>
      <c r="AVE82" s="144"/>
      <c r="AVF82" s="144"/>
      <c r="AVG82" s="144"/>
      <c r="AVH82" s="144"/>
      <c r="AVI82" s="144"/>
      <c r="AVJ82" s="144"/>
      <c r="AVK82" s="144"/>
      <c r="AVL82" s="144"/>
      <c r="AVM82" s="144"/>
      <c r="AVN82" s="144"/>
      <c r="AVO82" s="144"/>
      <c r="AVP82" s="144"/>
      <c r="AVQ82" s="144"/>
      <c r="AVR82" s="144"/>
      <c r="AVS82" s="144"/>
      <c r="AVT82" s="144"/>
      <c r="AVU82" s="144"/>
      <c r="AVV82" s="144"/>
      <c r="AVW82" s="144"/>
      <c r="AVX82" s="144"/>
      <c r="AVY82" s="144"/>
      <c r="AVZ82" s="144"/>
      <c r="AWA82" s="144"/>
      <c r="AWB82" s="144"/>
      <c r="AWC82" s="144"/>
      <c r="AWD82" s="144"/>
      <c r="AWE82" s="144"/>
      <c r="AWF82" s="144"/>
      <c r="AWG82" s="144"/>
      <c r="AWH82" s="144"/>
      <c r="AWI82" s="144"/>
      <c r="AWJ82" s="144"/>
      <c r="AWK82" s="144"/>
      <c r="AWL82" s="144"/>
      <c r="AWM82" s="144"/>
      <c r="AWN82" s="144"/>
      <c r="AWO82" s="144"/>
      <c r="AWP82" s="144"/>
      <c r="AWQ82" s="144"/>
      <c r="AWR82" s="144"/>
      <c r="AWS82" s="144"/>
      <c r="AWT82" s="144"/>
      <c r="AWU82" s="144"/>
      <c r="AWV82" s="144"/>
      <c r="AWW82" s="144"/>
      <c r="AWX82" s="144"/>
      <c r="AWY82" s="144"/>
      <c r="AWZ82" s="144"/>
      <c r="AXA82" s="144"/>
      <c r="AXB82" s="144"/>
      <c r="AXC82" s="144"/>
      <c r="AXD82" s="144"/>
      <c r="AXE82" s="144"/>
      <c r="AXF82" s="144"/>
      <c r="AXG82" s="144"/>
      <c r="AXH82" s="144"/>
      <c r="AXI82" s="144"/>
      <c r="AXJ82" s="144"/>
      <c r="AXK82" s="144"/>
      <c r="AXL82" s="144"/>
      <c r="AXM82" s="144"/>
      <c r="AXN82" s="144"/>
      <c r="AXO82" s="144"/>
      <c r="AXP82" s="144"/>
      <c r="AXQ82" s="144"/>
      <c r="AXR82" s="144"/>
      <c r="AXS82" s="144"/>
      <c r="AXT82" s="144"/>
      <c r="AXU82" s="144"/>
      <c r="AXV82" s="144"/>
      <c r="AXW82" s="144"/>
      <c r="AXX82" s="144"/>
      <c r="AXY82" s="144"/>
      <c r="AXZ82" s="144"/>
      <c r="AYA82" s="144"/>
      <c r="AYB82" s="144"/>
      <c r="AYC82" s="144"/>
      <c r="AYD82" s="144"/>
      <c r="AYE82" s="144"/>
      <c r="AYF82" s="144"/>
      <c r="AYG82" s="144"/>
      <c r="AYH82" s="144"/>
      <c r="AYI82" s="144"/>
      <c r="AYJ82" s="144"/>
      <c r="AYK82" s="144"/>
      <c r="AYL82" s="144"/>
      <c r="AYM82" s="144"/>
      <c r="AYN82" s="144"/>
      <c r="AYO82" s="144"/>
      <c r="AYP82" s="144"/>
      <c r="AYQ82" s="144"/>
      <c r="AYR82" s="144"/>
      <c r="AYS82" s="144"/>
      <c r="AYT82" s="144"/>
      <c r="AYU82" s="144"/>
      <c r="AYV82" s="144"/>
      <c r="AYW82" s="144"/>
      <c r="AYX82" s="144"/>
      <c r="AYY82" s="144"/>
      <c r="AYZ82" s="144"/>
      <c r="AZA82" s="144"/>
      <c r="AZB82" s="144"/>
      <c r="AZC82" s="144"/>
      <c r="AZD82" s="144"/>
      <c r="AZE82" s="144"/>
      <c r="AZF82" s="144"/>
      <c r="AZG82" s="144"/>
      <c r="AZH82" s="144"/>
      <c r="AZI82" s="144"/>
      <c r="AZJ82" s="144"/>
      <c r="AZK82" s="144"/>
      <c r="AZL82" s="144"/>
      <c r="AZM82" s="144"/>
      <c r="AZN82" s="144"/>
      <c r="AZO82" s="144"/>
      <c r="AZP82" s="144"/>
      <c r="AZQ82" s="144"/>
      <c r="AZR82" s="144"/>
      <c r="AZS82" s="144"/>
      <c r="AZT82" s="144"/>
      <c r="AZU82" s="144"/>
      <c r="AZV82" s="144"/>
      <c r="AZW82" s="144"/>
      <c r="AZX82" s="144"/>
      <c r="AZY82" s="144"/>
      <c r="AZZ82" s="144"/>
      <c r="BAA82" s="144"/>
      <c r="BAB82" s="144"/>
      <c r="BAC82" s="144"/>
      <c r="BAD82" s="144"/>
      <c r="BAE82" s="144"/>
      <c r="BAF82" s="144"/>
      <c r="BAG82" s="144"/>
      <c r="BAH82" s="144"/>
      <c r="BAI82" s="144"/>
      <c r="BAJ82" s="144"/>
      <c r="BAK82" s="144"/>
      <c r="BAL82" s="144"/>
      <c r="BAM82" s="144"/>
      <c r="BAN82" s="144"/>
      <c r="BAO82" s="144"/>
      <c r="BAP82" s="144"/>
      <c r="BAQ82" s="144"/>
      <c r="BAR82" s="144"/>
      <c r="BAS82" s="144"/>
      <c r="BAT82" s="144"/>
      <c r="BAU82" s="144"/>
      <c r="BAV82" s="144"/>
      <c r="BAW82" s="144"/>
      <c r="BAX82" s="144"/>
      <c r="BAY82" s="144"/>
      <c r="BAZ82" s="144"/>
      <c r="BBA82" s="144"/>
      <c r="BBB82" s="144"/>
      <c r="BBC82" s="144"/>
      <c r="BBD82" s="144"/>
      <c r="BBE82" s="144"/>
      <c r="BBF82" s="144"/>
      <c r="BBG82" s="144"/>
      <c r="BBH82" s="144"/>
      <c r="BBI82" s="144"/>
      <c r="BBJ82" s="144"/>
      <c r="BBK82" s="144"/>
      <c r="BBL82" s="144"/>
      <c r="BBM82" s="144"/>
      <c r="BBN82" s="144"/>
      <c r="BBO82" s="144"/>
      <c r="BBP82" s="144"/>
      <c r="BBQ82" s="144"/>
      <c r="BBR82" s="144"/>
      <c r="BBS82" s="144"/>
      <c r="BBT82" s="144"/>
      <c r="BBU82" s="144"/>
      <c r="BBV82" s="144"/>
      <c r="BBW82" s="144"/>
      <c r="BBX82" s="144"/>
      <c r="BBY82" s="144"/>
      <c r="BBZ82" s="144"/>
      <c r="BCA82" s="144"/>
      <c r="BCB82" s="144"/>
      <c r="BCC82" s="144"/>
      <c r="BCD82" s="144"/>
      <c r="BCE82" s="144"/>
      <c r="BCF82" s="144"/>
      <c r="BCG82" s="144"/>
      <c r="BCH82" s="144"/>
      <c r="BCI82" s="144"/>
      <c r="BCJ82" s="144"/>
      <c r="BCK82" s="144"/>
      <c r="BCL82" s="144"/>
      <c r="BCM82" s="144"/>
      <c r="BCN82" s="144"/>
      <c r="BCO82" s="144"/>
      <c r="BCP82" s="144"/>
      <c r="BCQ82" s="144"/>
      <c r="BCR82" s="144"/>
      <c r="BCS82" s="144"/>
      <c r="BCT82" s="144"/>
      <c r="BCU82" s="144"/>
      <c r="BCV82" s="144"/>
      <c r="BCW82" s="144"/>
      <c r="BCX82" s="144"/>
      <c r="BCY82" s="144"/>
      <c r="BCZ82" s="144"/>
      <c r="BDA82" s="144"/>
      <c r="BDB82" s="144"/>
      <c r="BDC82" s="144"/>
      <c r="BDD82" s="144"/>
      <c r="BDE82" s="144"/>
      <c r="BDF82" s="144"/>
      <c r="BDG82" s="144"/>
      <c r="BDH82" s="144"/>
      <c r="BDI82" s="144"/>
      <c r="BDJ82" s="144"/>
      <c r="BDK82" s="144"/>
      <c r="BDL82" s="144"/>
      <c r="BDM82" s="144"/>
      <c r="BDN82" s="144"/>
      <c r="BDO82" s="144"/>
      <c r="BDP82" s="144"/>
      <c r="BDQ82" s="144"/>
      <c r="BDR82" s="144"/>
      <c r="BDS82" s="144"/>
      <c r="BDT82" s="144"/>
      <c r="BDU82" s="144"/>
      <c r="BDV82" s="144"/>
      <c r="BDW82" s="144"/>
      <c r="BDX82" s="144"/>
      <c r="BDY82" s="144"/>
      <c r="BDZ82" s="144"/>
      <c r="BEA82" s="144"/>
      <c r="BEB82" s="144"/>
      <c r="BEC82" s="144"/>
      <c r="BED82" s="144"/>
      <c r="BEE82" s="144"/>
      <c r="BEF82" s="144"/>
      <c r="BEG82" s="144"/>
      <c r="BEH82" s="144"/>
      <c r="BEI82" s="144"/>
      <c r="BEJ82" s="144"/>
      <c r="BEK82" s="144"/>
      <c r="BEL82" s="144"/>
      <c r="BEM82" s="144"/>
      <c r="BEN82" s="144"/>
      <c r="BEO82" s="144"/>
      <c r="BEP82" s="144"/>
      <c r="BEQ82" s="144"/>
      <c r="BER82" s="144"/>
      <c r="BES82" s="144"/>
      <c r="BET82" s="144"/>
      <c r="BEU82" s="144"/>
      <c r="BEV82" s="144"/>
      <c r="BEW82" s="144"/>
      <c r="BEX82" s="144"/>
      <c r="BEY82" s="144"/>
      <c r="BEZ82" s="144"/>
      <c r="BFA82" s="144"/>
      <c r="BFB82" s="144"/>
      <c r="BFC82" s="144"/>
      <c r="BFD82" s="144"/>
      <c r="BFE82" s="144"/>
      <c r="BFF82" s="144"/>
      <c r="BFG82" s="144"/>
      <c r="BFH82" s="144"/>
      <c r="BFI82" s="144"/>
      <c r="BFJ82" s="144"/>
      <c r="BFK82" s="144"/>
      <c r="BFL82" s="144"/>
      <c r="BFM82" s="144"/>
      <c r="BFN82" s="144"/>
      <c r="BFO82" s="144"/>
      <c r="BFP82" s="144"/>
      <c r="BFQ82" s="144"/>
      <c r="BFR82" s="144"/>
      <c r="BFS82" s="144"/>
      <c r="BFT82" s="144"/>
      <c r="BFU82" s="144"/>
      <c r="BFV82" s="144"/>
      <c r="BFW82" s="144"/>
      <c r="BFX82" s="144"/>
      <c r="BFY82" s="144"/>
      <c r="BFZ82" s="144"/>
      <c r="BGA82" s="144"/>
      <c r="BGB82" s="144"/>
      <c r="BGC82" s="144"/>
      <c r="BGD82" s="144"/>
      <c r="BGE82" s="144"/>
      <c r="BGF82" s="144"/>
      <c r="BGG82" s="144"/>
      <c r="BGH82" s="144"/>
      <c r="BGI82" s="144"/>
      <c r="BGJ82" s="144"/>
      <c r="BGK82" s="144"/>
      <c r="BGL82" s="144"/>
      <c r="BGM82" s="144"/>
      <c r="BGN82" s="144"/>
      <c r="BGO82" s="144"/>
      <c r="BGP82" s="144"/>
      <c r="BGQ82" s="144"/>
      <c r="BGR82" s="144"/>
      <c r="BGS82" s="144"/>
      <c r="BGT82" s="144"/>
      <c r="BGU82" s="144"/>
      <c r="BGV82" s="144"/>
      <c r="BGW82" s="144"/>
      <c r="BGX82" s="144"/>
      <c r="BGY82" s="144"/>
      <c r="BGZ82" s="144"/>
      <c r="BHA82" s="144"/>
      <c r="BHB82" s="144"/>
      <c r="BHC82" s="144"/>
      <c r="BHD82" s="144"/>
      <c r="BHE82" s="144"/>
      <c r="BHF82" s="144"/>
      <c r="BHG82" s="144"/>
      <c r="BHH82" s="144"/>
      <c r="BHI82" s="144"/>
      <c r="BHJ82" s="144"/>
      <c r="BHK82" s="144"/>
      <c r="BHL82" s="144"/>
      <c r="BHM82" s="144"/>
      <c r="BHN82" s="144"/>
      <c r="BHO82" s="144"/>
      <c r="BHP82" s="144"/>
      <c r="BHQ82" s="144"/>
      <c r="BHR82" s="144"/>
      <c r="BHS82" s="144"/>
      <c r="BHT82" s="144"/>
      <c r="BHU82" s="144"/>
      <c r="BHV82" s="144"/>
      <c r="BHW82" s="144"/>
      <c r="BHX82" s="144"/>
      <c r="BHY82" s="144"/>
      <c r="BHZ82" s="144"/>
      <c r="BIA82" s="144"/>
      <c r="BIB82" s="144"/>
      <c r="BIC82" s="144"/>
      <c r="BID82" s="144"/>
      <c r="BIE82" s="144"/>
      <c r="BIF82" s="144"/>
      <c r="BIG82" s="144"/>
      <c r="BIH82" s="144"/>
      <c r="BII82" s="144"/>
      <c r="BIJ82" s="144"/>
      <c r="BIK82" s="144"/>
      <c r="BIL82" s="144"/>
      <c r="BIM82" s="144"/>
      <c r="BIN82" s="144"/>
      <c r="BIO82" s="144"/>
      <c r="BIP82" s="144"/>
      <c r="BIQ82" s="144"/>
      <c r="BIR82" s="144"/>
      <c r="BIS82" s="144"/>
      <c r="BIT82" s="144"/>
      <c r="BIU82" s="144"/>
      <c r="BIV82" s="144"/>
      <c r="BIW82" s="144"/>
      <c r="BIX82" s="144"/>
      <c r="BIY82" s="144"/>
      <c r="BIZ82" s="144"/>
      <c r="BJA82" s="144"/>
      <c r="BJB82" s="144"/>
      <c r="BJC82" s="144"/>
      <c r="BJD82" s="144"/>
      <c r="BJE82" s="144"/>
      <c r="BJF82" s="144"/>
      <c r="BJG82" s="144"/>
      <c r="BJH82" s="144"/>
      <c r="BJI82" s="144"/>
      <c r="BJJ82" s="144"/>
      <c r="BJK82" s="144"/>
      <c r="BJL82" s="144"/>
      <c r="BJM82" s="144"/>
      <c r="BJN82" s="144"/>
      <c r="BJO82" s="144"/>
      <c r="BJP82" s="144"/>
      <c r="BJQ82" s="144"/>
      <c r="BJR82" s="144"/>
      <c r="BJS82" s="144"/>
      <c r="BJT82" s="144"/>
      <c r="BJU82" s="144"/>
      <c r="BJV82" s="144"/>
      <c r="BJW82" s="144"/>
      <c r="BJX82" s="144"/>
      <c r="BJY82" s="144"/>
      <c r="BJZ82" s="144"/>
      <c r="BKA82" s="144"/>
      <c r="BKB82" s="144"/>
      <c r="BKC82" s="144"/>
      <c r="BKD82" s="144"/>
      <c r="BKE82" s="144"/>
      <c r="BKF82" s="144"/>
      <c r="BKG82" s="144"/>
      <c r="BKH82" s="144"/>
      <c r="BKI82" s="144"/>
      <c r="BKJ82" s="144"/>
      <c r="BKK82" s="144"/>
      <c r="BKL82" s="144"/>
      <c r="BKM82" s="144"/>
      <c r="BKN82" s="144"/>
      <c r="BKO82" s="144"/>
      <c r="BKP82" s="144"/>
      <c r="BKQ82" s="144"/>
      <c r="BKR82" s="144"/>
      <c r="BKS82" s="144"/>
      <c r="BKT82" s="144"/>
      <c r="BKU82" s="144"/>
      <c r="BKV82" s="144"/>
      <c r="BKW82" s="144"/>
      <c r="BKX82" s="144"/>
      <c r="BKY82" s="144"/>
      <c r="BKZ82" s="144"/>
      <c r="BLA82" s="144"/>
      <c r="BLB82" s="144"/>
      <c r="BLC82" s="144"/>
      <c r="BLD82" s="144"/>
      <c r="BLE82" s="144"/>
      <c r="BLF82" s="144"/>
      <c r="BLG82" s="144"/>
      <c r="BLH82" s="144"/>
      <c r="BLI82" s="144"/>
      <c r="BLJ82" s="144"/>
      <c r="BLK82" s="144"/>
      <c r="BLL82" s="144"/>
      <c r="BLM82" s="144"/>
      <c r="BLN82" s="144"/>
      <c r="BLO82" s="144"/>
      <c r="BLP82" s="144"/>
      <c r="BLQ82" s="144"/>
      <c r="BLR82" s="144"/>
      <c r="BLS82" s="144"/>
      <c r="BLT82" s="144"/>
      <c r="BLU82" s="144"/>
      <c r="BLV82" s="144"/>
      <c r="BLW82" s="144"/>
      <c r="BLX82" s="144"/>
      <c r="BLY82" s="144"/>
      <c r="BLZ82" s="144"/>
      <c r="BMA82" s="144"/>
      <c r="BMB82" s="144"/>
      <c r="BMC82" s="144"/>
      <c r="BMD82" s="144"/>
      <c r="BME82" s="144"/>
      <c r="BMF82" s="144"/>
      <c r="BMG82" s="144"/>
      <c r="BMH82" s="144"/>
      <c r="BMI82" s="144"/>
      <c r="BMJ82" s="144"/>
      <c r="BMK82" s="144"/>
      <c r="BML82" s="144"/>
      <c r="BMM82" s="144"/>
      <c r="BMN82" s="144"/>
      <c r="BMO82" s="144"/>
      <c r="BMP82" s="144"/>
      <c r="BMQ82" s="144"/>
      <c r="BMR82" s="144"/>
      <c r="BMS82" s="144"/>
      <c r="BMT82" s="144"/>
      <c r="BMU82" s="144"/>
      <c r="BMV82" s="144"/>
      <c r="BMW82" s="144"/>
      <c r="BMX82" s="144"/>
      <c r="BMY82" s="144"/>
      <c r="BMZ82" s="144"/>
      <c r="BNA82" s="144"/>
      <c r="BNB82" s="144"/>
      <c r="BNC82" s="144"/>
      <c r="BND82" s="144"/>
      <c r="BNE82" s="144"/>
      <c r="BNF82" s="144"/>
      <c r="BNG82" s="144"/>
      <c r="BNH82" s="144"/>
      <c r="BNI82" s="144"/>
      <c r="BNJ82" s="144"/>
      <c r="BNK82" s="144"/>
      <c r="BNL82" s="144"/>
      <c r="BNM82" s="144"/>
      <c r="BNN82" s="144"/>
      <c r="BNO82" s="144"/>
      <c r="BNP82" s="144"/>
      <c r="BNQ82" s="144"/>
      <c r="BNR82" s="144"/>
      <c r="BNS82" s="144"/>
      <c r="BNT82" s="144"/>
      <c r="BNU82" s="144"/>
      <c r="BNV82" s="144"/>
      <c r="BNW82" s="144"/>
      <c r="BNX82" s="144"/>
      <c r="BNY82" s="144"/>
      <c r="BNZ82" s="144"/>
      <c r="BOA82" s="144"/>
      <c r="BOB82" s="144"/>
      <c r="BOC82" s="144"/>
      <c r="BOD82" s="144"/>
      <c r="BOE82" s="144"/>
      <c r="BOF82" s="144"/>
      <c r="BOG82" s="144"/>
      <c r="BOH82" s="144"/>
      <c r="BOI82" s="144"/>
      <c r="BOJ82" s="144"/>
      <c r="BOK82" s="144"/>
      <c r="BOL82" s="144"/>
      <c r="BOM82" s="144"/>
      <c r="BON82" s="144"/>
      <c r="BOO82" s="144"/>
      <c r="BOP82" s="144"/>
      <c r="BOQ82" s="144"/>
      <c r="BOR82" s="144"/>
      <c r="BOS82" s="144"/>
      <c r="BOT82" s="144"/>
      <c r="BOU82" s="144"/>
      <c r="BOV82" s="144"/>
      <c r="BOW82" s="144"/>
      <c r="BOX82" s="144"/>
      <c r="BOY82" s="144"/>
      <c r="BOZ82" s="144"/>
      <c r="BPA82" s="144"/>
      <c r="BPB82" s="144"/>
      <c r="BPC82" s="144"/>
      <c r="BPD82" s="144"/>
      <c r="BPE82" s="144"/>
      <c r="BPF82" s="144"/>
      <c r="BPG82" s="144"/>
      <c r="BPH82" s="144"/>
      <c r="BPI82" s="144"/>
      <c r="BPJ82" s="144"/>
      <c r="BPK82" s="144"/>
      <c r="BPL82" s="144"/>
      <c r="BPM82" s="144"/>
      <c r="BPN82" s="144"/>
      <c r="BPO82" s="144"/>
      <c r="BPP82" s="144"/>
      <c r="BPQ82" s="144"/>
      <c r="BPR82" s="144"/>
      <c r="BPS82" s="144"/>
      <c r="BPT82" s="144"/>
      <c r="BPU82" s="144"/>
      <c r="BPV82" s="144"/>
      <c r="BPW82" s="144"/>
      <c r="BPX82" s="144"/>
      <c r="BPY82" s="144"/>
      <c r="BPZ82" s="144"/>
      <c r="BQA82" s="144"/>
      <c r="BQB82" s="144"/>
      <c r="BQC82" s="144"/>
      <c r="BQD82" s="144"/>
      <c r="BQE82" s="144"/>
      <c r="BQF82" s="144"/>
      <c r="BQG82" s="144"/>
      <c r="BQH82" s="144"/>
      <c r="BQI82" s="144"/>
      <c r="BQJ82" s="144"/>
      <c r="BQK82" s="144"/>
      <c r="BQL82" s="144"/>
      <c r="BQM82" s="144"/>
      <c r="BQN82" s="144"/>
      <c r="BQO82" s="144"/>
      <c r="BQP82" s="144"/>
      <c r="BQQ82" s="144"/>
      <c r="BQR82" s="144"/>
      <c r="BQS82" s="144"/>
      <c r="BQT82" s="144"/>
      <c r="BQU82" s="144"/>
      <c r="BQV82" s="144"/>
      <c r="BQW82" s="144"/>
      <c r="BQX82" s="144"/>
      <c r="BQY82" s="144"/>
      <c r="BQZ82" s="144"/>
      <c r="BRA82" s="144"/>
      <c r="BRB82" s="144"/>
      <c r="BRC82" s="144"/>
      <c r="BRD82" s="144"/>
      <c r="BRE82" s="144"/>
      <c r="BRF82" s="144"/>
      <c r="BRG82" s="144"/>
      <c r="BRH82" s="144"/>
      <c r="BRI82" s="144"/>
      <c r="BRJ82" s="144"/>
      <c r="BRK82" s="144"/>
      <c r="BRL82" s="144"/>
      <c r="BRM82" s="144"/>
      <c r="BRN82" s="144"/>
      <c r="BRO82" s="144"/>
      <c r="BRP82" s="144"/>
      <c r="BRQ82" s="144"/>
      <c r="BRR82" s="144"/>
      <c r="BRS82" s="144"/>
      <c r="BRT82" s="144"/>
      <c r="BRU82" s="144"/>
      <c r="BRV82" s="144"/>
      <c r="BRW82" s="144"/>
      <c r="BRX82" s="144"/>
      <c r="BRY82" s="144"/>
      <c r="BRZ82" s="144"/>
      <c r="BSA82" s="144"/>
      <c r="BSB82" s="144"/>
      <c r="BSC82" s="144"/>
      <c r="BSD82" s="144"/>
      <c r="BSE82" s="144"/>
      <c r="BSF82" s="144"/>
      <c r="BSG82" s="144"/>
      <c r="BSH82" s="144"/>
      <c r="BSI82" s="144"/>
      <c r="BSJ82" s="144"/>
      <c r="BSK82" s="144"/>
      <c r="BSL82" s="144"/>
      <c r="BSM82" s="144"/>
      <c r="BSN82" s="144"/>
      <c r="BSO82" s="144"/>
      <c r="BSP82" s="144"/>
      <c r="BSQ82" s="144"/>
      <c r="BSR82" s="144"/>
      <c r="BSS82" s="144"/>
      <c r="BST82" s="144"/>
      <c r="BSU82" s="144"/>
      <c r="BSV82" s="144"/>
      <c r="BSW82" s="144"/>
      <c r="BSX82" s="144"/>
      <c r="BSY82" s="144"/>
      <c r="BSZ82" s="144"/>
      <c r="BTA82" s="144"/>
      <c r="BTB82" s="144"/>
      <c r="BTC82" s="144"/>
      <c r="BTD82" s="144"/>
      <c r="BTE82" s="144"/>
      <c r="BTF82" s="144"/>
      <c r="BTG82" s="144"/>
      <c r="BTH82" s="144"/>
      <c r="BTI82" s="144"/>
      <c r="BTJ82" s="144"/>
      <c r="BTK82" s="144"/>
      <c r="BTL82" s="144"/>
      <c r="BTM82" s="144"/>
      <c r="BTN82" s="144"/>
      <c r="BTO82" s="144"/>
      <c r="BTP82" s="144"/>
      <c r="BTQ82" s="144"/>
      <c r="BTR82" s="144"/>
      <c r="BTS82" s="144"/>
      <c r="BTT82" s="144"/>
      <c r="BTU82" s="144"/>
      <c r="BTV82" s="144"/>
      <c r="BTW82" s="144"/>
      <c r="BTX82" s="144"/>
      <c r="BTY82" s="144"/>
      <c r="BTZ82" s="144"/>
      <c r="BUA82" s="144"/>
      <c r="BUB82" s="144"/>
      <c r="BUC82" s="144"/>
      <c r="BUD82" s="144"/>
      <c r="BUE82" s="144"/>
      <c r="BUF82" s="144"/>
      <c r="BUG82" s="144"/>
      <c r="BUH82" s="144"/>
      <c r="BUI82" s="144"/>
      <c r="BUJ82" s="144"/>
      <c r="BUK82" s="144"/>
      <c r="BUL82" s="144"/>
      <c r="BUM82" s="144"/>
      <c r="BUN82" s="144"/>
      <c r="BUO82" s="144"/>
      <c r="BUP82" s="144"/>
      <c r="BUQ82" s="144"/>
      <c r="BUR82" s="144"/>
      <c r="BUS82" s="144"/>
      <c r="BUT82" s="144"/>
      <c r="BUU82" s="144"/>
      <c r="BUV82" s="144"/>
      <c r="BUW82" s="144"/>
      <c r="BUX82" s="144"/>
      <c r="BUY82" s="144"/>
      <c r="BUZ82" s="144"/>
      <c r="BVA82" s="144"/>
      <c r="BVB82" s="144"/>
      <c r="BVC82" s="144"/>
      <c r="BVD82" s="144"/>
      <c r="BVE82" s="144"/>
      <c r="BVF82" s="144"/>
      <c r="BVG82" s="144"/>
      <c r="BVH82" s="144"/>
      <c r="BVI82" s="144"/>
      <c r="BVJ82" s="144"/>
      <c r="BVK82" s="144"/>
      <c r="BVL82" s="144"/>
      <c r="BVM82" s="144"/>
      <c r="BVN82" s="144"/>
      <c r="BVO82" s="144"/>
      <c r="BVP82" s="144"/>
      <c r="BVQ82" s="144"/>
      <c r="BVR82" s="144"/>
      <c r="BVS82" s="144"/>
      <c r="BVT82" s="144"/>
      <c r="BVU82" s="144"/>
      <c r="BVV82" s="144"/>
      <c r="BVW82" s="144"/>
      <c r="BVX82" s="144"/>
      <c r="BVY82" s="144"/>
      <c r="BVZ82" s="144"/>
      <c r="BWA82" s="144"/>
      <c r="BWB82" s="144"/>
      <c r="BWC82" s="144"/>
      <c r="BWD82" s="144"/>
      <c r="BWE82" s="144"/>
      <c r="BWF82" s="144"/>
      <c r="BWG82" s="144"/>
      <c r="BWH82" s="144"/>
      <c r="BWI82" s="144"/>
      <c r="BWJ82" s="144"/>
      <c r="BWK82" s="144"/>
      <c r="BWL82" s="144"/>
      <c r="BWM82" s="144"/>
      <c r="BWN82" s="144"/>
      <c r="BWO82" s="144"/>
      <c r="BWP82" s="144"/>
      <c r="BWQ82" s="144"/>
      <c r="BWR82" s="144"/>
      <c r="BWS82" s="144"/>
      <c r="BWT82" s="144"/>
      <c r="BWU82" s="144"/>
      <c r="BWV82" s="144"/>
      <c r="BWW82" s="144"/>
      <c r="BWX82" s="144"/>
      <c r="BWY82" s="144"/>
      <c r="BWZ82" s="144"/>
      <c r="BXA82" s="144"/>
      <c r="BXB82" s="144"/>
      <c r="BXC82" s="144"/>
      <c r="BXD82" s="144"/>
      <c r="BXE82" s="144"/>
      <c r="BXF82" s="144"/>
      <c r="BXG82" s="144"/>
      <c r="BXH82" s="144"/>
      <c r="BXI82" s="144"/>
      <c r="BXJ82" s="144"/>
      <c r="BXK82" s="144"/>
      <c r="BXL82" s="144"/>
      <c r="BXM82" s="144"/>
      <c r="BXN82" s="144"/>
      <c r="BXO82" s="144"/>
      <c r="BXP82" s="144"/>
      <c r="BXQ82" s="144"/>
      <c r="BXR82" s="144"/>
      <c r="BXS82" s="144"/>
      <c r="BXT82" s="144"/>
      <c r="BXU82" s="144"/>
      <c r="BXV82" s="144"/>
      <c r="BXW82" s="144"/>
      <c r="BXX82" s="144"/>
      <c r="BXY82" s="144"/>
      <c r="BXZ82" s="144"/>
      <c r="BYA82" s="144"/>
      <c r="BYB82" s="144"/>
      <c r="BYC82" s="144"/>
      <c r="BYD82" s="144"/>
      <c r="BYE82" s="144"/>
      <c r="BYF82" s="144"/>
      <c r="BYG82" s="144"/>
      <c r="BYH82" s="144"/>
      <c r="BYI82" s="144"/>
      <c r="BYJ82" s="144"/>
      <c r="BYK82" s="144"/>
      <c r="BYL82" s="144"/>
      <c r="BYM82" s="144"/>
      <c r="BYN82" s="144"/>
      <c r="BYO82" s="144"/>
      <c r="BYP82" s="144"/>
      <c r="BYQ82" s="144"/>
      <c r="BYR82" s="144"/>
      <c r="BYS82" s="144"/>
      <c r="BYT82" s="144"/>
      <c r="BYU82" s="144"/>
      <c r="BYV82" s="144"/>
      <c r="BYW82" s="144"/>
      <c r="BYX82" s="144"/>
      <c r="BYY82" s="144"/>
      <c r="BYZ82" s="144"/>
      <c r="BZA82" s="144"/>
      <c r="BZB82" s="144"/>
      <c r="BZC82" s="144"/>
      <c r="BZD82" s="144"/>
      <c r="BZE82" s="144"/>
      <c r="BZF82" s="144"/>
      <c r="BZG82" s="144"/>
      <c r="BZH82" s="144"/>
      <c r="BZI82" s="144"/>
      <c r="BZJ82" s="144"/>
      <c r="BZK82" s="144"/>
      <c r="BZL82" s="144"/>
      <c r="BZM82" s="144"/>
      <c r="BZN82" s="144"/>
      <c r="BZO82" s="144"/>
      <c r="BZP82" s="144"/>
      <c r="BZQ82" s="144"/>
      <c r="BZR82" s="144"/>
      <c r="BZS82" s="144"/>
      <c r="BZT82" s="144"/>
      <c r="BZU82" s="144"/>
      <c r="BZV82" s="144"/>
      <c r="BZW82" s="144"/>
      <c r="BZX82" s="144"/>
      <c r="BZY82" s="144"/>
      <c r="BZZ82" s="144"/>
      <c r="CAA82" s="144"/>
      <c r="CAB82" s="144"/>
      <c r="CAC82" s="144"/>
      <c r="CAD82" s="144"/>
      <c r="CAE82" s="144"/>
      <c r="CAF82" s="144"/>
      <c r="CAG82" s="144"/>
      <c r="CAH82" s="144"/>
      <c r="CAI82" s="144"/>
      <c r="CAJ82" s="144"/>
      <c r="CAK82" s="144"/>
      <c r="CAL82" s="144"/>
      <c r="CAM82" s="144"/>
      <c r="CAN82" s="144"/>
      <c r="CAO82" s="144"/>
      <c r="CAP82" s="144"/>
      <c r="CAQ82" s="144"/>
      <c r="CAR82" s="144"/>
      <c r="CAS82" s="144"/>
      <c r="CAT82" s="144"/>
      <c r="CAU82" s="144"/>
      <c r="CAV82" s="144"/>
      <c r="CAW82" s="144"/>
      <c r="CAX82" s="144"/>
      <c r="CAY82" s="144"/>
      <c r="CAZ82" s="144"/>
      <c r="CBA82" s="144"/>
      <c r="CBB82" s="144"/>
      <c r="CBC82" s="144"/>
      <c r="CBD82" s="144"/>
      <c r="CBE82" s="144"/>
      <c r="CBF82" s="144"/>
      <c r="CBG82" s="144"/>
      <c r="CBH82" s="144"/>
      <c r="CBI82" s="144"/>
      <c r="CBJ82" s="144"/>
      <c r="CBK82" s="144"/>
      <c r="CBL82" s="144"/>
      <c r="CBM82" s="144"/>
      <c r="CBN82" s="144"/>
      <c r="CBO82" s="144"/>
      <c r="CBP82" s="144"/>
      <c r="CBQ82" s="144"/>
      <c r="CBR82" s="144"/>
      <c r="CBS82" s="144"/>
      <c r="CBT82" s="144"/>
      <c r="CBU82" s="144"/>
      <c r="CBV82" s="144"/>
      <c r="CBW82" s="144"/>
      <c r="CBX82" s="144"/>
      <c r="CBY82" s="144"/>
      <c r="CBZ82" s="144"/>
      <c r="CCA82" s="144"/>
      <c r="CCB82" s="144"/>
      <c r="CCC82" s="144"/>
      <c r="CCD82" s="144"/>
      <c r="CCE82" s="144"/>
      <c r="CCF82" s="144"/>
      <c r="CCG82" s="144"/>
      <c r="CCH82" s="144"/>
      <c r="CCI82" s="144"/>
      <c r="CCJ82" s="144"/>
      <c r="CCK82" s="144"/>
      <c r="CCL82" s="144"/>
      <c r="CCM82" s="144"/>
      <c r="CCN82" s="144"/>
      <c r="CCO82" s="144"/>
      <c r="CCP82" s="144"/>
      <c r="CCQ82" s="144"/>
      <c r="CCR82" s="144"/>
      <c r="CCS82" s="144"/>
      <c r="CCT82" s="144"/>
      <c r="CCU82" s="144"/>
      <c r="CCV82" s="144"/>
      <c r="CCW82" s="144"/>
      <c r="CCX82" s="144"/>
      <c r="CCY82" s="144"/>
      <c r="CCZ82" s="144"/>
      <c r="CDA82" s="144"/>
      <c r="CDB82" s="144"/>
      <c r="CDC82" s="144"/>
      <c r="CDD82" s="144"/>
      <c r="CDE82" s="144"/>
      <c r="CDF82" s="144"/>
      <c r="CDG82" s="144"/>
      <c r="CDH82" s="144"/>
      <c r="CDI82" s="144"/>
      <c r="CDJ82" s="144"/>
      <c r="CDK82" s="144"/>
      <c r="CDL82" s="144"/>
      <c r="CDM82" s="144"/>
      <c r="CDN82" s="144"/>
      <c r="CDO82" s="144"/>
      <c r="CDP82" s="144"/>
      <c r="CDQ82" s="144"/>
      <c r="CDR82" s="144"/>
      <c r="CDS82" s="144"/>
      <c r="CDT82" s="144"/>
      <c r="CDU82" s="144"/>
      <c r="CDV82" s="144"/>
      <c r="CDW82" s="144"/>
      <c r="CDX82" s="144"/>
      <c r="CDY82" s="144"/>
      <c r="CDZ82" s="144"/>
      <c r="CEA82" s="144"/>
      <c r="CEB82" s="144"/>
      <c r="CEC82" s="144"/>
      <c r="CED82" s="144"/>
      <c r="CEE82" s="144"/>
      <c r="CEF82" s="144"/>
      <c r="CEG82" s="144"/>
      <c r="CEH82" s="144"/>
      <c r="CEI82" s="144"/>
      <c r="CEJ82" s="144"/>
      <c r="CEK82" s="144"/>
      <c r="CEL82" s="144"/>
      <c r="CEM82" s="144"/>
      <c r="CEN82" s="144"/>
      <c r="CEO82" s="144"/>
      <c r="CEP82" s="144"/>
      <c r="CEQ82" s="144"/>
      <c r="CER82" s="144"/>
      <c r="CES82" s="144"/>
      <c r="CET82" s="144"/>
      <c r="CEU82" s="144"/>
      <c r="CEV82" s="144"/>
      <c r="CEW82" s="144"/>
      <c r="CEX82" s="144"/>
      <c r="CEY82" s="144"/>
      <c r="CEZ82" s="144"/>
      <c r="CFA82" s="144"/>
      <c r="CFB82" s="144"/>
      <c r="CFC82" s="144"/>
      <c r="CFD82" s="144"/>
      <c r="CFE82" s="144"/>
      <c r="CFF82" s="144"/>
      <c r="CFG82" s="144"/>
      <c r="CFH82" s="144"/>
      <c r="CFI82" s="144"/>
      <c r="CFJ82" s="144"/>
      <c r="CFK82" s="144"/>
      <c r="CFL82" s="144"/>
      <c r="CFM82" s="144"/>
      <c r="CFN82" s="144"/>
      <c r="CFO82" s="144"/>
      <c r="CFP82" s="144"/>
      <c r="CFQ82" s="144"/>
      <c r="CFR82" s="144"/>
      <c r="CFS82" s="144"/>
      <c r="CFT82" s="144"/>
      <c r="CFU82" s="144"/>
      <c r="CFV82" s="144"/>
      <c r="CFW82" s="144"/>
      <c r="CFX82" s="144"/>
      <c r="CFY82" s="144"/>
      <c r="CFZ82" s="144"/>
      <c r="CGA82" s="144"/>
      <c r="CGB82" s="144"/>
      <c r="CGC82" s="144"/>
      <c r="CGD82" s="144"/>
      <c r="CGE82" s="144"/>
      <c r="CGF82" s="144"/>
      <c r="CGG82" s="144"/>
      <c r="CGH82" s="144"/>
      <c r="CGI82" s="144"/>
      <c r="CGJ82" s="144"/>
      <c r="CGK82" s="144"/>
      <c r="CGL82" s="144"/>
      <c r="CGM82" s="144"/>
      <c r="CGN82" s="144"/>
      <c r="CGO82" s="144"/>
      <c r="CGP82" s="144"/>
      <c r="CGQ82" s="144"/>
      <c r="CGR82" s="144"/>
      <c r="CGS82" s="144"/>
      <c r="CGT82" s="144"/>
      <c r="CGU82" s="144"/>
      <c r="CGV82" s="144"/>
      <c r="CGW82" s="144"/>
      <c r="CGX82" s="144"/>
      <c r="CGY82" s="144"/>
      <c r="CGZ82" s="144"/>
      <c r="CHA82" s="144"/>
      <c r="CHB82" s="144"/>
      <c r="CHC82" s="144"/>
      <c r="CHD82" s="144"/>
      <c r="CHE82" s="144"/>
      <c r="CHF82" s="144"/>
      <c r="CHG82" s="144"/>
      <c r="CHH82" s="144"/>
      <c r="CHI82" s="144"/>
      <c r="CHJ82" s="144"/>
      <c r="CHK82" s="144"/>
      <c r="CHL82" s="144"/>
      <c r="CHM82" s="144"/>
      <c r="CHN82" s="144"/>
      <c r="CHO82" s="144"/>
      <c r="CHP82" s="144"/>
      <c r="CHQ82" s="144"/>
      <c r="CHR82" s="144"/>
      <c r="CHS82" s="144"/>
      <c r="CHT82" s="144"/>
      <c r="CHU82" s="144"/>
      <c r="CHV82" s="144"/>
      <c r="CHW82" s="144"/>
      <c r="CHX82" s="144"/>
      <c r="CHY82" s="144"/>
      <c r="CHZ82" s="144"/>
      <c r="CIA82" s="144"/>
      <c r="CIB82" s="144"/>
      <c r="CIC82" s="144"/>
      <c r="CID82" s="144"/>
      <c r="CIE82" s="144"/>
      <c r="CIF82" s="144"/>
      <c r="CIG82" s="144"/>
      <c r="CIH82" s="144"/>
      <c r="CII82" s="144"/>
      <c r="CIJ82" s="144"/>
      <c r="CIK82" s="144"/>
      <c r="CIL82" s="144"/>
      <c r="CIM82" s="144"/>
      <c r="CIN82" s="144"/>
      <c r="CIO82" s="144"/>
      <c r="CIP82" s="144"/>
      <c r="CIQ82" s="144"/>
      <c r="CIR82" s="144"/>
      <c r="CIS82" s="144"/>
      <c r="CIT82" s="144"/>
      <c r="CIU82" s="144"/>
      <c r="CIV82" s="144"/>
      <c r="CIW82" s="144"/>
      <c r="CIX82" s="144"/>
      <c r="CIY82" s="144"/>
      <c r="CIZ82" s="144"/>
      <c r="CJA82" s="144"/>
      <c r="CJB82" s="144"/>
      <c r="CJC82" s="144"/>
      <c r="CJD82" s="144"/>
      <c r="CJE82" s="144"/>
      <c r="CJF82" s="144"/>
      <c r="CJG82" s="144"/>
      <c r="CJH82" s="144"/>
      <c r="CJI82" s="144"/>
      <c r="CJJ82" s="144"/>
      <c r="CJK82" s="144"/>
      <c r="CJL82" s="144"/>
      <c r="CJM82" s="144"/>
      <c r="CJN82" s="144"/>
      <c r="CJO82" s="144"/>
      <c r="CJP82" s="144"/>
      <c r="CJQ82" s="144"/>
      <c r="CJR82" s="144"/>
      <c r="CJS82" s="144"/>
      <c r="CJT82" s="144"/>
      <c r="CJU82" s="144"/>
      <c r="CJV82" s="144"/>
      <c r="CJW82" s="144"/>
      <c r="CJX82" s="144"/>
      <c r="CJY82" s="144"/>
      <c r="CJZ82" s="144"/>
      <c r="CKA82" s="144"/>
      <c r="CKB82" s="144"/>
      <c r="CKC82" s="144"/>
      <c r="CKD82" s="144"/>
      <c r="CKE82" s="144"/>
      <c r="CKF82" s="144"/>
      <c r="CKG82" s="144"/>
      <c r="CKH82" s="144"/>
      <c r="CKI82" s="144"/>
      <c r="CKJ82" s="144"/>
      <c r="CKK82" s="144"/>
      <c r="CKL82" s="144"/>
      <c r="CKM82" s="144"/>
      <c r="CKN82" s="144"/>
      <c r="CKO82" s="144"/>
      <c r="CKP82" s="144"/>
      <c r="CKQ82" s="144"/>
      <c r="CKR82" s="144"/>
      <c r="CKS82" s="144"/>
      <c r="CKT82" s="144"/>
      <c r="CKU82" s="144"/>
      <c r="CKV82" s="144"/>
      <c r="CKW82" s="144"/>
      <c r="CKX82" s="144"/>
      <c r="CKY82" s="144"/>
      <c r="CKZ82" s="144"/>
      <c r="CLA82" s="144"/>
      <c r="CLB82" s="144"/>
      <c r="CLC82" s="144"/>
      <c r="CLD82" s="144"/>
      <c r="CLE82" s="144"/>
      <c r="CLF82" s="144"/>
      <c r="CLG82" s="144"/>
      <c r="CLH82" s="144"/>
      <c r="CLI82" s="144"/>
      <c r="CLJ82" s="144"/>
      <c r="CLK82" s="144"/>
      <c r="CLL82" s="144"/>
      <c r="CLM82" s="144"/>
      <c r="CLN82" s="144"/>
      <c r="CLO82" s="144"/>
      <c r="CLP82" s="144"/>
      <c r="CLQ82" s="144"/>
      <c r="CLR82" s="144"/>
      <c r="CLS82" s="144"/>
      <c r="CLT82" s="144"/>
      <c r="CLU82" s="144"/>
      <c r="CLV82" s="144"/>
      <c r="CLW82" s="144"/>
      <c r="CLX82" s="144"/>
      <c r="CLY82" s="144"/>
      <c r="CLZ82" s="144"/>
      <c r="CMA82" s="144"/>
      <c r="CMB82" s="144"/>
      <c r="CMC82" s="144"/>
      <c r="CMD82" s="144"/>
      <c r="CME82" s="144"/>
      <c r="CMF82" s="144"/>
      <c r="CMG82" s="144"/>
      <c r="CMH82" s="144"/>
      <c r="CMI82" s="144"/>
      <c r="CMJ82" s="144"/>
      <c r="CMK82" s="144"/>
      <c r="CML82" s="144"/>
      <c r="CMM82" s="144"/>
      <c r="CMN82" s="144"/>
      <c r="CMO82" s="144"/>
      <c r="CMP82" s="144"/>
      <c r="CMQ82" s="144"/>
      <c r="CMR82" s="144"/>
      <c r="CMS82" s="144"/>
      <c r="CMT82" s="144"/>
      <c r="CMU82" s="144"/>
      <c r="CMV82" s="144"/>
      <c r="CMW82" s="144"/>
      <c r="CMX82" s="144"/>
      <c r="CMY82" s="144"/>
      <c r="CMZ82" s="144"/>
      <c r="CNA82" s="144"/>
      <c r="CNB82" s="144"/>
      <c r="CNC82" s="144"/>
      <c r="CND82" s="144"/>
      <c r="CNE82" s="144"/>
      <c r="CNF82" s="144"/>
      <c r="CNG82" s="144"/>
      <c r="CNH82" s="144"/>
      <c r="CNI82" s="144"/>
      <c r="CNJ82" s="144"/>
      <c r="CNK82" s="144"/>
      <c r="CNL82" s="144"/>
      <c r="CNM82" s="144"/>
      <c r="CNN82" s="144"/>
      <c r="CNO82" s="144"/>
      <c r="CNP82" s="144"/>
      <c r="CNQ82" s="144"/>
      <c r="CNR82" s="144"/>
      <c r="CNS82" s="144"/>
      <c r="CNT82" s="144"/>
      <c r="CNU82" s="144"/>
      <c r="CNV82" s="144"/>
      <c r="CNW82" s="144"/>
      <c r="CNX82" s="144"/>
      <c r="CNY82" s="144"/>
      <c r="CNZ82" s="144"/>
      <c r="COA82" s="144"/>
      <c r="COB82" s="144"/>
      <c r="COC82" s="144"/>
      <c r="COD82" s="144"/>
      <c r="COE82" s="144"/>
      <c r="COF82" s="144"/>
      <c r="COG82" s="144"/>
      <c r="COH82" s="144"/>
      <c r="COI82" s="144"/>
      <c r="COJ82" s="144"/>
      <c r="COK82" s="144"/>
      <c r="COL82" s="144"/>
      <c r="COM82" s="144"/>
      <c r="CON82" s="144"/>
      <c r="COO82" s="144"/>
      <c r="COP82" s="144"/>
      <c r="COQ82" s="144"/>
      <c r="COR82" s="144"/>
      <c r="COS82" s="144"/>
      <c r="COT82" s="144"/>
      <c r="COU82" s="144"/>
      <c r="COV82" s="144"/>
      <c r="COW82" s="144"/>
      <c r="COX82" s="144"/>
      <c r="COY82" s="144"/>
      <c r="COZ82" s="144"/>
      <c r="CPA82" s="144"/>
      <c r="CPB82" s="144"/>
      <c r="CPC82" s="144"/>
      <c r="CPD82" s="144"/>
      <c r="CPE82" s="144"/>
      <c r="CPF82" s="144"/>
      <c r="CPG82" s="144"/>
      <c r="CPH82" s="144"/>
      <c r="CPI82" s="144"/>
      <c r="CPJ82" s="144"/>
      <c r="CPK82" s="144"/>
      <c r="CPL82" s="144"/>
      <c r="CPM82" s="144"/>
      <c r="CPN82" s="144"/>
      <c r="CPO82" s="144"/>
      <c r="CPP82" s="144"/>
      <c r="CPQ82" s="144"/>
      <c r="CPR82" s="144"/>
      <c r="CPS82" s="144"/>
      <c r="CPT82" s="144"/>
      <c r="CPU82" s="144"/>
      <c r="CPV82" s="144"/>
      <c r="CPW82" s="144"/>
      <c r="CPX82" s="144"/>
      <c r="CPY82" s="144"/>
      <c r="CPZ82" s="144"/>
      <c r="CQA82" s="144"/>
      <c r="CQB82" s="144"/>
      <c r="CQC82" s="144"/>
      <c r="CQD82" s="144"/>
      <c r="CQE82" s="144"/>
      <c r="CQF82" s="144"/>
      <c r="CQG82" s="144"/>
      <c r="CQH82" s="144"/>
      <c r="CQI82" s="144"/>
      <c r="CQJ82" s="144"/>
      <c r="CQK82" s="144"/>
      <c r="CQL82" s="144"/>
      <c r="CQM82" s="144"/>
      <c r="CQN82" s="144"/>
      <c r="CQO82" s="144"/>
      <c r="CQP82" s="144"/>
      <c r="CQQ82" s="144"/>
      <c r="CQR82" s="144"/>
      <c r="CQS82" s="144"/>
      <c r="CQT82" s="144"/>
      <c r="CQU82" s="144"/>
      <c r="CQV82" s="144"/>
      <c r="CQW82" s="144"/>
      <c r="CQX82" s="144"/>
      <c r="CQY82" s="144"/>
      <c r="CQZ82" s="144"/>
      <c r="CRA82" s="144"/>
      <c r="CRB82" s="144"/>
      <c r="CRC82" s="144"/>
      <c r="CRD82" s="144"/>
      <c r="CRE82" s="144"/>
      <c r="CRF82" s="144"/>
      <c r="CRG82" s="144"/>
      <c r="CRH82" s="144"/>
      <c r="CRI82" s="144"/>
      <c r="CRJ82" s="144"/>
      <c r="CRK82" s="144"/>
      <c r="CRL82" s="144"/>
      <c r="CRM82" s="144"/>
      <c r="CRN82" s="144"/>
      <c r="CRO82" s="144"/>
      <c r="CRP82" s="144"/>
      <c r="CRQ82" s="144"/>
      <c r="CRR82" s="144"/>
      <c r="CRS82" s="144"/>
      <c r="CRT82" s="144"/>
      <c r="CRU82" s="144"/>
      <c r="CRV82" s="144"/>
      <c r="CRW82" s="144"/>
      <c r="CRX82" s="144"/>
      <c r="CRY82" s="144"/>
      <c r="CRZ82" s="144"/>
      <c r="CSA82" s="144"/>
      <c r="CSB82" s="144"/>
      <c r="CSC82" s="144"/>
      <c r="CSD82" s="144"/>
      <c r="CSE82" s="144"/>
      <c r="CSF82" s="144"/>
      <c r="CSG82" s="144"/>
      <c r="CSH82" s="144"/>
      <c r="CSI82" s="144"/>
      <c r="CSJ82" s="144"/>
      <c r="CSK82" s="144"/>
      <c r="CSL82" s="144"/>
      <c r="CSM82" s="144"/>
      <c r="CSN82" s="144"/>
      <c r="CSO82" s="144"/>
      <c r="CSP82" s="144"/>
      <c r="CSQ82" s="144"/>
      <c r="CSR82" s="144"/>
      <c r="CSS82" s="144"/>
      <c r="CST82" s="144"/>
      <c r="CSU82" s="144"/>
      <c r="CSV82" s="144"/>
      <c r="CSW82" s="144"/>
      <c r="CSX82" s="144"/>
      <c r="CSY82" s="144"/>
      <c r="CSZ82" s="144"/>
      <c r="CTA82" s="144"/>
      <c r="CTB82" s="144"/>
      <c r="CTC82" s="144"/>
      <c r="CTD82" s="144"/>
      <c r="CTE82" s="144"/>
      <c r="CTF82" s="144"/>
      <c r="CTG82" s="144"/>
      <c r="CTH82" s="144"/>
      <c r="CTI82" s="144"/>
      <c r="CTJ82" s="144"/>
      <c r="CTK82" s="144"/>
      <c r="CTL82" s="144"/>
      <c r="CTM82" s="144"/>
      <c r="CTN82" s="144"/>
      <c r="CTO82" s="144"/>
      <c r="CTP82" s="144"/>
      <c r="CTQ82" s="144"/>
      <c r="CTR82" s="144"/>
      <c r="CTS82" s="144"/>
      <c r="CTT82" s="144"/>
      <c r="CTU82" s="144"/>
      <c r="CTV82" s="144"/>
      <c r="CTW82" s="144"/>
      <c r="CTX82" s="144"/>
      <c r="CTY82" s="144"/>
      <c r="CTZ82" s="144"/>
      <c r="CUA82" s="144"/>
      <c r="CUB82" s="144"/>
      <c r="CUC82" s="144"/>
      <c r="CUD82" s="144"/>
      <c r="CUE82" s="144"/>
      <c r="CUF82" s="144"/>
      <c r="CUG82" s="144"/>
      <c r="CUH82" s="144"/>
      <c r="CUI82" s="144"/>
      <c r="CUJ82" s="144"/>
      <c r="CUK82" s="144"/>
      <c r="CUL82" s="144"/>
      <c r="CUM82" s="144"/>
      <c r="CUN82" s="144"/>
      <c r="CUO82" s="144"/>
      <c r="CUP82" s="144"/>
      <c r="CUQ82" s="144"/>
      <c r="CUR82" s="144"/>
      <c r="CUS82" s="144"/>
      <c r="CUT82" s="144"/>
      <c r="CUU82" s="144"/>
      <c r="CUV82" s="144"/>
      <c r="CUW82" s="144"/>
      <c r="CUX82" s="144"/>
      <c r="CUY82" s="144"/>
      <c r="CUZ82" s="144"/>
      <c r="CVA82" s="144"/>
      <c r="CVB82" s="144"/>
      <c r="CVC82" s="144"/>
      <c r="CVD82" s="144"/>
      <c r="CVE82" s="144"/>
      <c r="CVF82" s="144"/>
      <c r="CVG82" s="144"/>
      <c r="CVH82" s="144"/>
      <c r="CVI82" s="144"/>
      <c r="CVJ82" s="144"/>
      <c r="CVK82" s="144"/>
      <c r="CVL82" s="144"/>
      <c r="CVM82" s="144"/>
      <c r="CVN82" s="144"/>
      <c r="CVO82" s="144"/>
      <c r="CVP82" s="144"/>
      <c r="CVQ82" s="144"/>
      <c r="CVR82" s="144"/>
      <c r="CVS82" s="144"/>
      <c r="CVT82" s="144"/>
      <c r="CVU82" s="144"/>
      <c r="CVV82" s="144"/>
      <c r="CVW82" s="144"/>
      <c r="CVX82" s="144"/>
      <c r="CVY82" s="144"/>
      <c r="CVZ82" s="144"/>
      <c r="CWA82" s="144"/>
      <c r="CWB82" s="144"/>
      <c r="CWC82" s="144"/>
      <c r="CWD82" s="144"/>
      <c r="CWE82" s="144"/>
      <c r="CWF82" s="144"/>
      <c r="CWG82" s="144"/>
      <c r="CWH82" s="144"/>
      <c r="CWI82" s="144"/>
      <c r="CWJ82" s="144"/>
      <c r="CWK82" s="144"/>
      <c r="CWL82" s="144"/>
      <c r="CWM82" s="144"/>
      <c r="CWN82" s="144"/>
      <c r="CWO82" s="144"/>
      <c r="CWP82" s="144"/>
      <c r="CWQ82" s="144"/>
      <c r="CWR82" s="144"/>
      <c r="CWS82" s="144"/>
      <c r="CWT82" s="144"/>
      <c r="CWU82" s="144"/>
      <c r="CWV82" s="144"/>
      <c r="CWW82" s="144"/>
      <c r="CWX82" s="144"/>
      <c r="CWY82" s="144"/>
      <c r="CWZ82" s="144"/>
      <c r="CXA82" s="144"/>
      <c r="CXB82" s="144"/>
      <c r="CXC82" s="144"/>
      <c r="CXD82" s="144"/>
      <c r="CXE82" s="144"/>
      <c r="CXF82" s="144"/>
      <c r="CXG82" s="144"/>
      <c r="CXH82" s="144"/>
      <c r="CXI82" s="144"/>
      <c r="CXJ82" s="144"/>
      <c r="CXK82" s="144"/>
      <c r="CXL82" s="144"/>
      <c r="CXM82" s="144"/>
      <c r="CXN82" s="144"/>
      <c r="CXO82" s="144"/>
      <c r="CXP82" s="144"/>
      <c r="CXQ82" s="144"/>
      <c r="CXR82" s="144"/>
      <c r="CXS82" s="144"/>
      <c r="CXT82" s="144"/>
      <c r="CXU82" s="144"/>
      <c r="CXV82" s="144"/>
      <c r="CXW82" s="144"/>
      <c r="CXX82" s="144"/>
      <c r="CXY82" s="144"/>
      <c r="CXZ82" s="144"/>
      <c r="CYA82" s="144"/>
      <c r="CYB82" s="144"/>
      <c r="CYC82" s="144"/>
      <c r="CYD82" s="144"/>
      <c r="CYE82" s="144"/>
      <c r="CYF82" s="144"/>
      <c r="CYG82" s="144"/>
      <c r="CYH82" s="144"/>
      <c r="CYI82" s="144"/>
      <c r="CYJ82" s="144"/>
      <c r="CYK82" s="144"/>
      <c r="CYL82" s="144"/>
      <c r="CYM82" s="144"/>
      <c r="CYN82" s="144"/>
      <c r="CYO82" s="144"/>
      <c r="CYP82" s="144"/>
      <c r="CYQ82" s="144"/>
      <c r="CYR82" s="144"/>
      <c r="CYS82" s="144"/>
      <c r="CYT82" s="144"/>
      <c r="CYU82" s="144"/>
      <c r="CYV82" s="144"/>
      <c r="CYW82" s="144"/>
      <c r="CYX82" s="144"/>
      <c r="CYY82" s="144"/>
      <c r="CYZ82" s="144"/>
      <c r="CZA82" s="144"/>
      <c r="CZB82" s="144"/>
      <c r="CZC82" s="144"/>
      <c r="CZD82" s="144"/>
      <c r="CZE82" s="144"/>
      <c r="CZF82" s="144"/>
      <c r="CZG82" s="144"/>
      <c r="CZH82" s="144"/>
      <c r="CZI82" s="144"/>
      <c r="CZJ82" s="144"/>
      <c r="CZK82" s="144"/>
      <c r="CZL82" s="144"/>
      <c r="CZM82" s="144"/>
      <c r="CZN82" s="144"/>
      <c r="CZO82" s="144"/>
      <c r="CZP82" s="144"/>
      <c r="CZQ82" s="144"/>
      <c r="CZR82" s="144"/>
      <c r="CZS82" s="144"/>
      <c r="CZT82" s="144"/>
      <c r="CZU82" s="144"/>
      <c r="CZV82" s="144"/>
      <c r="CZW82" s="144"/>
      <c r="CZX82" s="144"/>
      <c r="CZY82" s="144"/>
      <c r="CZZ82" s="144"/>
      <c r="DAA82" s="144"/>
      <c r="DAB82" s="144"/>
      <c r="DAC82" s="144"/>
      <c r="DAD82" s="144"/>
      <c r="DAE82" s="144"/>
      <c r="DAF82" s="144"/>
      <c r="DAG82" s="144"/>
      <c r="DAH82" s="144"/>
      <c r="DAI82" s="144"/>
      <c r="DAJ82" s="144"/>
      <c r="DAK82" s="144"/>
      <c r="DAL82" s="144"/>
      <c r="DAM82" s="144"/>
      <c r="DAN82" s="144"/>
      <c r="DAO82" s="144"/>
      <c r="DAP82" s="144"/>
      <c r="DAQ82" s="144"/>
      <c r="DAR82" s="144"/>
      <c r="DAS82" s="144"/>
      <c r="DAT82" s="144"/>
      <c r="DAU82" s="144"/>
      <c r="DAV82" s="144"/>
      <c r="DAW82" s="144"/>
      <c r="DAX82" s="144"/>
      <c r="DAY82" s="144"/>
      <c r="DAZ82" s="144"/>
      <c r="DBA82" s="144"/>
      <c r="DBB82" s="144"/>
      <c r="DBC82" s="144"/>
      <c r="DBD82" s="144"/>
      <c r="DBE82" s="144"/>
      <c r="DBF82" s="144"/>
      <c r="DBG82" s="144"/>
      <c r="DBH82" s="144"/>
      <c r="DBI82" s="144"/>
      <c r="DBJ82" s="144"/>
      <c r="DBK82" s="144"/>
      <c r="DBL82" s="144"/>
      <c r="DBM82" s="144"/>
      <c r="DBN82" s="144"/>
      <c r="DBO82" s="144"/>
      <c r="DBP82" s="144"/>
      <c r="DBQ82" s="144"/>
      <c r="DBR82" s="144"/>
      <c r="DBS82" s="144"/>
      <c r="DBT82" s="144"/>
      <c r="DBU82" s="144"/>
      <c r="DBV82" s="144"/>
      <c r="DBW82" s="144"/>
      <c r="DBX82" s="144"/>
      <c r="DBY82" s="144"/>
      <c r="DBZ82" s="144"/>
      <c r="DCA82" s="144"/>
      <c r="DCB82" s="144"/>
      <c r="DCC82" s="144"/>
      <c r="DCD82" s="144"/>
      <c r="DCE82" s="144"/>
      <c r="DCF82" s="144"/>
      <c r="DCG82" s="144"/>
      <c r="DCH82" s="144"/>
      <c r="DCI82" s="144"/>
      <c r="DCJ82" s="144"/>
      <c r="DCK82" s="144"/>
      <c r="DCL82" s="144"/>
      <c r="DCM82" s="144"/>
      <c r="DCN82" s="144"/>
      <c r="DCO82" s="144"/>
      <c r="DCP82" s="144"/>
      <c r="DCQ82" s="144"/>
      <c r="DCR82" s="144"/>
      <c r="DCS82" s="144"/>
      <c r="DCT82" s="144"/>
      <c r="DCU82" s="144"/>
      <c r="DCV82" s="144"/>
      <c r="DCW82" s="144"/>
      <c r="DCX82" s="144"/>
      <c r="DCY82" s="144"/>
      <c r="DCZ82" s="144"/>
      <c r="DDA82" s="144"/>
      <c r="DDB82" s="144"/>
      <c r="DDC82" s="144"/>
      <c r="DDD82" s="144"/>
      <c r="DDE82" s="144"/>
      <c r="DDF82" s="144"/>
      <c r="DDG82" s="144"/>
      <c r="DDH82" s="144"/>
      <c r="DDI82" s="144"/>
      <c r="DDJ82" s="144"/>
      <c r="DDK82" s="144"/>
      <c r="DDL82" s="144"/>
      <c r="DDM82" s="144"/>
      <c r="DDN82" s="144"/>
      <c r="DDO82" s="144"/>
      <c r="DDP82" s="144"/>
      <c r="DDQ82" s="144"/>
      <c r="DDR82" s="144"/>
      <c r="DDS82" s="144"/>
      <c r="DDT82" s="144"/>
      <c r="DDU82" s="144"/>
      <c r="DDV82" s="144"/>
      <c r="DDW82" s="144"/>
      <c r="DDX82" s="144"/>
      <c r="DDY82" s="144"/>
      <c r="DDZ82" s="144"/>
      <c r="DEA82" s="144"/>
      <c r="DEB82" s="144"/>
      <c r="DEC82" s="144"/>
      <c r="DED82" s="144"/>
      <c r="DEE82" s="144"/>
      <c r="DEF82" s="144"/>
      <c r="DEG82" s="144"/>
      <c r="DEH82" s="144"/>
      <c r="DEI82" s="144"/>
      <c r="DEJ82" s="144"/>
      <c r="DEK82" s="144"/>
      <c r="DEL82" s="144"/>
      <c r="DEM82" s="144"/>
      <c r="DEN82" s="144"/>
      <c r="DEO82" s="144"/>
      <c r="DEP82" s="144"/>
      <c r="DEQ82" s="144"/>
      <c r="DER82" s="144"/>
      <c r="DES82" s="144"/>
      <c r="DET82" s="144"/>
      <c r="DEU82" s="144"/>
      <c r="DEV82" s="144"/>
      <c r="DEW82" s="144"/>
      <c r="DEX82" s="144"/>
      <c r="DEY82" s="144"/>
      <c r="DEZ82" s="144"/>
      <c r="DFA82" s="144"/>
      <c r="DFB82" s="144"/>
      <c r="DFC82" s="144"/>
      <c r="DFD82" s="144"/>
      <c r="DFE82" s="144"/>
      <c r="DFF82" s="144"/>
      <c r="DFG82" s="144"/>
      <c r="DFH82" s="144"/>
      <c r="DFI82" s="144"/>
      <c r="DFJ82" s="144"/>
      <c r="DFK82" s="144"/>
      <c r="DFL82" s="144"/>
      <c r="DFM82" s="144"/>
      <c r="DFN82" s="144"/>
      <c r="DFO82" s="144"/>
      <c r="DFP82" s="144"/>
      <c r="DFQ82" s="144"/>
      <c r="DFR82" s="144"/>
      <c r="DFS82" s="144"/>
      <c r="DFT82" s="144"/>
      <c r="DFU82" s="144"/>
      <c r="DFV82" s="144"/>
      <c r="DFW82" s="144"/>
      <c r="DFX82" s="144"/>
      <c r="DFY82" s="144"/>
      <c r="DFZ82" s="144"/>
      <c r="DGA82" s="144"/>
      <c r="DGB82" s="144"/>
      <c r="DGC82" s="144"/>
      <c r="DGD82" s="144"/>
      <c r="DGE82" s="144"/>
      <c r="DGF82" s="144"/>
      <c r="DGG82" s="144"/>
      <c r="DGH82" s="144"/>
      <c r="DGI82" s="144"/>
      <c r="DGJ82" s="144"/>
      <c r="DGK82" s="144"/>
      <c r="DGL82" s="144"/>
      <c r="DGM82" s="144"/>
      <c r="DGN82" s="144"/>
      <c r="DGO82" s="144"/>
      <c r="DGP82" s="144"/>
      <c r="DGQ82" s="144"/>
      <c r="DGR82" s="144"/>
      <c r="DGS82" s="144"/>
      <c r="DGT82" s="144"/>
      <c r="DGU82" s="144"/>
      <c r="DGV82" s="144"/>
      <c r="DGW82" s="144"/>
      <c r="DGX82" s="144"/>
      <c r="DGY82" s="144"/>
      <c r="DGZ82" s="144"/>
      <c r="DHA82" s="144"/>
      <c r="DHB82" s="144"/>
      <c r="DHC82" s="144"/>
      <c r="DHD82" s="144"/>
      <c r="DHE82" s="144"/>
      <c r="DHF82" s="144"/>
      <c r="DHG82" s="144"/>
      <c r="DHH82" s="144"/>
      <c r="DHI82" s="144"/>
      <c r="DHJ82" s="144"/>
      <c r="DHK82" s="144"/>
      <c r="DHL82" s="144"/>
      <c r="DHM82" s="144"/>
      <c r="DHN82" s="144"/>
      <c r="DHO82" s="144"/>
      <c r="DHP82" s="144"/>
      <c r="DHQ82" s="144"/>
      <c r="DHR82" s="144"/>
      <c r="DHS82" s="144"/>
      <c r="DHT82" s="144"/>
      <c r="DHU82" s="144"/>
      <c r="DHV82" s="144"/>
      <c r="DHW82" s="144"/>
      <c r="DHX82" s="144"/>
      <c r="DHY82" s="144"/>
      <c r="DHZ82" s="144"/>
      <c r="DIA82" s="144"/>
      <c r="DIB82" s="144"/>
      <c r="DIC82" s="144"/>
      <c r="DID82" s="144"/>
      <c r="DIE82" s="144"/>
      <c r="DIF82" s="144"/>
      <c r="DIG82" s="144"/>
      <c r="DIH82" s="144"/>
      <c r="DII82" s="144"/>
      <c r="DIJ82" s="144"/>
      <c r="DIK82" s="144"/>
      <c r="DIL82" s="144"/>
      <c r="DIM82" s="144"/>
      <c r="DIN82" s="144"/>
      <c r="DIO82" s="144"/>
      <c r="DIP82" s="144"/>
      <c r="DIQ82" s="144"/>
      <c r="DIR82" s="144"/>
      <c r="DIS82" s="144"/>
      <c r="DIT82" s="144"/>
      <c r="DIU82" s="144"/>
      <c r="DIV82" s="144"/>
      <c r="DIW82" s="144"/>
      <c r="DIX82" s="144"/>
      <c r="DIY82" s="144"/>
      <c r="DIZ82" s="144"/>
      <c r="DJA82" s="144"/>
      <c r="DJB82" s="144"/>
      <c r="DJC82" s="144"/>
      <c r="DJD82" s="144"/>
      <c r="DJE82" s="144"/>
      <c r="DJF82" s="144"/>
      <c r="DJG82" s="144"/>
      <c r="DJH82" s="144"/>
      <c r="DJI82" s="144"/>
      <c r="DJJ82" s="144"/>
      <c r="DJK82" s="144"/>
      <c r="DJL82" s="144"/>
      <c r="DJM82" s="144"/>
      <c r="DJN82" s="144"/>
      <c r="DJO82" s="144"/>
      <c r="DJP82" s="144"/>
      <c r="DJQ82" s="144"/>
      <c r="DJR82" s="144"/>
      <c r="DJS82" s="144"/>
      <c r="DJT82" s="144"/>
      <c r="DJU82" s="144"/>
      <c r="DJV82" s="144"/>
      <c r="DJW82" s="144"/>
      <c r="DJX82" s="144"/>
      <c r="DJY82" s="144"/>
      <c r="DJZ82" s="144"/>
      <c r="DKA82" s="144"/>
      <c r="DKB82" s="144"/>
      <c r="DKC82" s="144"/>
      <c r="DKD82" s="144"/>
      <c r="DKE82" s="144"/>
      <c r="DKF82" s="144"/>
      <c r="DKG82" s="144"/>
      <c r="DKH82" s="144"/>
      <c r="DKI82" s="144"/>
      <c r="DKJ82" s="144"/>
      <c r="DKK82" s="144"/>
      <c r="DKL82" s="144"/>
      <c r="DKM82" s="144"/>
      <c r="DKN82" s="144"/>
      <c r="DKO82" s="144"/>
      <c r="DKP82" s="144"/>
      <c r="DKQ82" s="144"/>
      <c r="DKR82" s="144"/>
      <c r="DKS82" s="144"/>
      <c r="DKT82" s="144"/>
      <c r="DKU82" s="144"/>
      <c r="DKV82" s="144"/>
      <c r="DKW82" s="144"/>
      <c r="DKX82" s="144"/>
      <c r="DKY82" s="144"/>
      <c r="DKZ82" s="144"/>
      <c r="DLA82" s="144"/>
      <c r="DLB82" s="144"/>
      <c r="DLC82" s="144"/>
      <c r="DLD82" s="144"/>
      <c r="DLE82" s="144"/>
      <c r="DLF82" s="144"/>
      <c r="DLG82" s="144"/>
      <c r="DLH82" s="144"/>
      <c r="DLI82" s="144"/>
      <c r="DLJ82" s="144"/>
      <c r="DLK82" s="144"/>
      <c r="DLL82" s="144"/>
      <c r="DLM82" s="144"/>
      <c r="DLN82" s="144"/>
      <c r="DLO82" s="144"/>
      <c r="DLP82" s="144"/>
      <c r="DLQ82" s="144"/>
      <c r="DLR82" s="144"/>
      <c r="DLS82" s="144"/>
      <c r="DLT82" s="144"/>
      <c r="DLU82" s="144"/>
      <c r="DLV82" s="144"/>
      <c r="DLW82" s="144"/>
      <c r="DLX82" s="144"/>
      <c r="DLY82" s="144"/>
      <c r="DLZ82" s="144"/>
      <c r="DMA82" s="144"/>
      <c r="DMB82" s="144"/>
      <c r="DMC82" s="144"/>
      <c r="DMD82" s="144"/>
      <c r="DME82" s="144"/>
      <c r="DMF82" s="144"/>
      <c r="DMG82" s="144"/>
      <c r="DMH82" s="144"/>
      <c r="DMI82" s="144"/>
      <c r="DMJ82" s="144"/>
      <c r="DMK82" s="144"/>
      <c r="DML82" s="144"/>
      <c r="DMM82" s="144"/>
      <c r="DMN82" s="144"/>
      <c r="DMO82" s="144"/>
      <c r="DMP82" s="144"/>
      <c r="DMQ82" s="144"/>
      <c r="DMR82" s="144"/>
      <c r="DMS82" s="144"/>
      <c r="DMT82" s="144"/>
      <c r="DMU82" s="144"/>
      <c r="DMV82" s="144"/>
      <c r="DMW82" s="144"/>
      <c r="DMX82" s="144"/>
      <c r="DMY82" s="144"/>
      <c r="DMZ82" s="144"/>
      <c r="DNA82" s="144"/>
      <c r="DNB82" s="144"/>
      <c r="DNC82" s="144"/>
      <c r="DND82" s="144"/>
      <c r="DNE82" s="144"/>
      <c r="DNF82" s="144"/>
      <c r="DNG82" s="144"/>
      <c r="DNH82" s="144"/>
      <c r="DNI82" s="144"/>
      <c r="DNJ82" s="144"/>
      <c r="DNK82" s="144"/>
      <c r="DNL82" s="144"/>
      <c r="DNM82" s="144"/>
      <c r="DNN82" s="144"/>
      <c r="DNO82" s="144"/>
      <c r="DNP82" s="144"/>
      <c r="DNQ82" s="144"/>
      <c r="DNR82" s="144"/>
      <c r="DNS82" s="144"/>
      <c r="DNT82" s="144"/>
      <c r="DNU82" s="144"/>
      <c r="DNV82" s="144"/>
      <c r="DNW82" s="144"/>
      <c r="DNX82" s="144"/>
      <c r="DNY82" s="144"/>
      <c r="DNZ82" s="144"/>
      <c r="DOA82" s="144"/>
      <c r="DOB82" s="144"/>
      <c r="DOC82" s="144"/>
      <c r="DOD82" s="144"/>
      <c r="DOE82" s="144"/>
      <c r="DOF82" s="144"/>
      <c r="DOG82" s="144"/>
      <c r="DOH82" s="144"/>
      <c r="DOI82" s="144"/>
      <c r="DOJ82" s="144"/>
      <c r="DOK82" s="144"/>
      <c r="DOL82" s="144"/>
      <c r="DOM82" s="144"/>
      <c r="DON82" s="144"/>
      <c r="DOO82" s="144"/>
      <c r="DOP82" s="144"/>
      <c r="DOQ82" s="144"/>
      <c r="DOR82" s="144"/>
      <c r="DOS82" s="144"/>
      <c r="DOT82" s="144"/>
      <c r="DOU82" s="144"/>
      <c r="DOV82" s="144"/>
      <c r="DOW82" s="144"/>
      <c r="DOX82" s="144"/>
      <c r="DOY82" s="144"/>
      <c r="DOZ82" s="144"/>
      <c r="DPA82" s="144"/>
      <c r="DPB82" s="144"/>
      <c r="DPC82" s="144"/>
      <c r="DPD82" s="144"/>
      <c r="DPE82" s="144"/>
      <c r="DPF82" s="144"/>
      <c r="DPG82" s="144"/>
      <c r="DPH82" s="144"/>
      <c r="DPI82" s="144"/>
      <c r="DPJ82" s="144"/>
      <c r="DPK82" s="144"/>
      <c r="DPL82" s="144"/>
      <c r="DPM82" s="144"/>
      <c r="DPN82" s="144"/>
      <c r="DPO82" s="144"/>
      <c r="DPP82" s="144"/>
      <c r="DPQ82" s="144"/>
      <c r="DPR82" s="144"/>
      <c r="DPS82" s="144"/>
      <c r="DPT82" s="144"/>
      <c r="DPU82" s="144"/>
      <c r="DPV82" s="144"/>
      <c r="DPW82" s="144"/>
      <c r="DPX82" s="144"/>
      <c r="DPY82" s="144"/>
      <c r="DPZ82" s="144"/>
      <c r="DQA82" s="144"/>
      <c r="DQB82" s="144"/>
      <c r="DQC82" s="144"/>
      <c r="DQD82" s="144"/>
      <c r="DQE82" s="144"/>
      <c r="DQF82" s="144"/>
      <c r="DQG82" s="144"/>
      <c r="DQH82" s="144"/>
      <c r="DQI82" s="144"/>
      <c r="DQJ82" s="144"/>
      <c r="DQK82" s="144"/>
      <c r="DQL82" s="144"/>
      <c r="DQM82" s="144"/>
      <c r="DQN82" s="144"/>
      <c r="DQO82" s="144"/>
      <c r="DQP82" s="144"/>
      <c r="DQQ82" s="144"/>
      <c r="DQR82" s="144"/>
      <c r="DQS82" s="144"/>
      <c r="DQT82" s="144"/>
      <c r="DQU82" s="144"/>
      <c r="DQV82" s="144"/>
      <c r="DQW82" s="144"/>
      <c r="DQX82" s="144"/>
      <c r="DQY82" s="144"/>
      <c r="DQZ82" s="144"/>
      <c r="DRA82" s="144"/>
      <c r="DRB82" s="144"/>
      <c r="DRC82" s="144"/>
      <c r="DRD82" s="144"/>
      <c r="DRE82" s="144"/>
      <c r="DRF82" s="144"/>
      <c r="DRG82" s="144"/>
      <c r="DRH82" s="144"/>
      <c r="DRI82" s="144"/>
      <c r="DRJ82" s="144"/>
      <c r="DRK82" s="144"/>
      <c r="DRL82" s="144"/>
      <c r="DRM82" s="144"/>
      <c r="DRN82" s="144"/>
      <c r="DRO82" s="144"/>
      <c r="DRP82" s="144"/>
      <c r="DRQ82" s="144"/>
      <c r="DRR82" s="144"/>
      <c r="DRS82" s="144"/>
      <c r="DRT82" s="144"/>
      <c r="DRU82" s="144"/>
      <c r="DRV82" s="144"/>
      <c r="DRW82" s="144"/>
      <c r="DRX82" s="144"/>
      <c r="DRY82" s="144"/>
      <c r="DRZ82" s="144"/>
      <c r="DSA82" s="144"/>
      <c r="DSB82" s="144"/>
      <c r="DSC82" s="144"/>
      <c r="DSD82" s="144"/>
      <c r="DSE82" s="144"/>
      <c r="DSF82" s="144"/>
      <c r="DSG82" s="144"/>
      <c r="DSH82" s="144"/>
      <c r="DSI82" s="144"/>
      <c r="DSJ82" s="144"/>
      <c r="DSK82" s="144"/>
      <c r="DSL82" s="144"/>
      <c r="DSM82" s="144"/>
      <c r="DSN82" s="144"/>
      <c r="DSO82" s="144"/>
      <c r="DSP82" s="144"/>
      <c r="DSQ82" s="144"/>
      <c r="DSR82" s="144"/>
      <c r="DSS82" s="144"/>
      <c r="DST82" s="144"/>
      <c r="DSU82" s="144"/>
      <c r="DSV82" s="144"/>
      <c r="DSW82" s="144"/>
      <c r="DSX82" s="144"/>
      <c r="DSY82" s="144"/>
      <c r="DSZ82" s="144"/>
      <c r="DTA82" s="144"/>
      <c r="DTB82" s="144"/>
      <c r="DTC82" s="144"/>
      <c r="DTD82" s="144"/>
      <c r="DTE82" s="144"/>
      <c r="DTF82" s="144"/>
      <c r="DTG82" s="144"/>
      <c r="DTH82" s="144"/>
      <c r="DTI82" s="144"/>
      <c r="DTJ82" s="144"/>
      <c r="DTK82" s="144"/>
      <c r="DTL82" s="144"/>
      <c r="DTM82" s="144"/>
      <c r="DTN82" s="144"/>
      <c r="DTO82" s="144"/>
      <c r="DTP82" s="144"/>
      <c r="DTQ82" s="144"/>
      <c r="DTR82" s="144"/>
      <c r="DTS82" s="144"/>
      <c r="DTT82" s="144"/>
      <c r="DTU82" s="144"/>
      <c r="DTV82" s="144"/>
      <c r="DTW82" s="144"/>
      <c r="DTX82" s="144"/>
      <c r="DTY82" s="144"/>
      <c r="DTZ82" s="144"/>
      <c r="DUA82" s="144"/>
      <c r="DUB82" s="144"/>
      <c r="DUC82" s="144"/>
      <c r="DUD82" s="144"/>
      <c r="DUE82" s="144"/>
      <c r="DUF82" s="144"/>
      <c r="DUG82" s="144"/>
      <c r="DUH82" s="144"/>
      <c r="DUI82" s="144"/>
      <c r="DUJ82" s="144"/>
      <c r="DUK82" s="144"/>
      <c r="DUL82" s="144"/>
      <c r="DUM82" s="144"/>
      <c r="DUN82" s="144"/>
      <c r="DUO82" s="144"/>
      <c r="DUP82" s="144"/>
      <c r="DUQ82" s="144"/>
      <c r="DUR82" s="144"/>
      <c r="DUS82" s="144"/>
      <c r="DUT82" s="144"/>
      <c r="DUU82" s="144"/>
      <c r="DUV82" s="144"/>
      <c r="DUW82" s="144"/>
      <c r="DUX82" s="144"/>
      <c r="DUY82" s="144"/>
      <c r="DUZ82" s="144"/>
      <c r="DVA82" s="144"/>
      <c r="DVB82" s="144"/>
      <c r="DVC82" s="144"/>
      <c r="DVD82" s="144"/>
      <c r="DVE82" s="144"/>
      <c r="DVF82" s="144"/>
      <c r="DVG82" s="144"/>
      <c r="DVH82" s="144"/>
      <c r="DVI82" s="144"/>
      <c r="DVJ82" s="144"/>
      <c r="DVK82" s="144"/>
      <c r="DVL82" s="144"/>
      <c r="DVM82" s="144"/>
      <c r="DVN82" s="144"/>
      <c r="DVO82" s="144"/>
      <c r="DVP82" s="144"/>
      <c r="DVQ82" s="144"/>
      <c r="DVR82" s="144"/>
      <c r="DVS82" s="144"/>
      <c r="DVT82" s="144"/>
      <c r="DVU82" s="144"/>
      <c r="DVV82" s="144"/>
      <c r="DVW82" s="144"/>
      <c r="DVX82" s="144"/>
      <c r="DVY82" s="144"/>
      <c r="DVZ82" s="144"/>
      <c r="DWA82" s="144"/>
      <c r="DWB82" s="144"/>
      <c r="DWC82" s="144"/>
      <c r="DWD82" s="144"/>
      <c r="DWE82" s="144"/>
      <c r="DWF82" s="144"/>
      <c r="DWG82" s="144"/>
      <c r="DWH82" s="144"/>
      <c r="DWI82" s="144"/>
      <c r="DWJ82" s="144"/>
      <c r="DWK82" s="144"/>
      <c r="DWL82" s="144"/>
      <c r="DWM82" s="144"/>
      <c r="DWN82" s="144"/>
      <c r="DWO82" s="144"/>
      <c r="DWP82" s="144"/>
      <c r="DWQ82" s="144"/>
      <c r="DWR82" s="144"/>
      <c r="DWS82" s="144"/>
      <c r="DWT82" s="144"/>
      <c r="DWU82" s="144"/>
      <c r="DWV82" s="144"/>
      <c r="DWW82" s="144"/>
      <c r="DWX82" s="144"/>
      <c r="DWY82" s="144"/>
      <c r="DWZ82" s="144"/>
      <c r="DXA82" s="144"/>
      <c r="DXB82" s="144"/>
      <c r="DXC82" s="144"/>
      <c r="DXD82" s="144"/>
      <c r="DXE82" s="144"/>
      <c r="DXF82" s="144"/>
      <c r="DXG82" s="144"/>
      <c r="DXH82" s="144"/>
      <c r="DXI82" s="144"/>
      <c r="DXJ82" s="144"/>
      <c r="DXK82" s="144"/>
      <c r="DXL82" s="144"/>
      <c r="DXM82" s="144"/>
      <c r="DXN82" s="144"/>
      <c r="DXO82" s="144"/>
      <c r="DXP82" s="144"/>
      <c r="DXQ82" s="144"/>
      <c r="DXR82" s="144"/>
      <c r="DXS82" s="144"/>
      <c r="DXT82" s="144"/>
      <c r="DXU82" s="144"/>
      <c r="DXV82" s="144"/>
      <c r="DXW82" s="144"/>
      <c r="DXX82" s="144"/>
      <c r="DXY82" s="144"/>
      <c r="DXZ82" s="144"/>
      <c r="DYA82" s="144"/>
      <c r="DYB82" s="144"/>
      <c r="DYC82" s="144"/>
      <c r="DYD82" s="144"/>
      <c r="DYE82" s="144"/>
      <c r="DYF82" s="144"/>
      <c r="DYG82" s="144"/>
      <c r="DYH82" s="144"/>
      <c r="DYI82" s="144"/>
      <c r="DYJ82" s="144"/>
      <c r="DYK82" s="144"/>
      <c r="DYL82" s="144"/>
      <c r="DYM82" s="144"/>
      <c r="DYN82" s="144"/>
      <c r="DYO82" s="144"/>
      <c r="DYP82" s="144"/>
      <c r="DYQ82" s="144"/>
      <c r="DYR82" s="144"/>
      <c r="DYS82" s="144"/>
      <c r="DYT82" s="144"/>
      <c r="DYU82" s="144"/>
      <c r="DYV82" s="144"/>
      <c r="DYW82" s="144"/>
      <c r="DYX82" s="144"/>
      <c r="DYY82" s="144"/>
      <c r="DYZ82" s="144"/>
      <c r="DZA82" s="144"/>
      <c r="DZB82" s="144"/>
      <c r="DZC82" s="144"/>
      <c r="DZD82" s="144"/>
      <c r="DZE82" s="144"/>
      <c r="DZF82" s="144"/>
      <c r="DZG82" s="144"/>
      <c r="DZH82" s="144"/>
      <c r="DZI82" s="144"/>
      <c r="DZJ82" s="144"/>
      <c r="DZK82" s="144"/>
      <c r="DZL82" s="144"/>
      <c r="DZM82" s="144"/>
      <c r="DZN82" s="144"/>
      <c r="DZO82" s="144"/>
      <c r="DZP82" s="144"/>
      <c r="DZQ82" s="144"/>
      <c r="DZR82" s="144"/>
      <c r="DZS82" s="144"/>
      <c r="DZT82" s="144"/>
      <c r="DZU82" s="144"/>
      <c r="DZV82" s="144"/>
      <c r="DZW82" s="144"/>
      <c r="DZX82" s="144"/>
      <c r="DZY82" s="144"/>
      <c r="DZZ82" s="144"/>
      <c r="EAA82" s="144"/>
      <c r="EAB82" s="144"/>
      <c r="EAC82" s="144"/>
      <c r="EAD82" s="144"/>
      <c r="EAE82" s="144"/>
      <c r="EAF82" s="144"/>
      <c r="EAG82" s="144"/>
      <c r="EAH82" s="144"/>
      <c r="EAI82" s="144"/>
      <c r="EAJ82" s="144"/>
      <c r="EAK82" s="144"/>
      <c r="EAL82" s="144"/>
      <c r="EAM82" s="144"/>
      <c r="EAN82" s="144"/>
      <c r="EAO82" s="144"/>
      <c r="EAP82" s="144"/>
      <c r="EAQ82" s="144"/>
      <c r="EAR82" s="144"/>
      <c r="EAS82" s="144"/>
      <c r="EAT82" s="144"/>
      <c r="EAU82" s="144"/>
      <c r="EAV82" s="144"/>
      <c r="EAW82" s="144"/>
      <c r="EAX82" s="144"/>
      <c r="EAY82" s="144"/>
      <c r="EAZ82" s="144"/>
      <c r="EBA82" s="144"/>
      <c r="EBB82" s="144"/>
      <c r="EBC82" s="144"/>
      <c r="EBD82" s="144"/>
      <c r="EBE82" s="144"/>
      <c r="EBF82" s="144"/>
      <c r="EBG82" s="144"/>
      <c r="EBH82" s="144"/>
      <c r="EBI82" s="144"/>
      <c r="EBJ82" s="144"/>
      <c r="EBK82" s="144"/>
      <c r="EBL82" s="144"/>
      <c r="EBM82" s="144"/>
      <c r="EBN82" s="144"/>
      <c r="EBO82" s="144"/>
      <c r="EBP82" s="144"/>
      <c r="EBQ82" s="144"/>
      <c r="EBR82" s="144"/>
      <c r="EBS82" s="144"/>
      <c r="EBT82" s="144"/>
      <c r="EBU82" s="144"/>
      <c r="EBV82" s="144"/>
      <c r="EBW82" s="144"/>
      <c r="EBX82" s="144"/>
      <c r="EBY82" s="144"/>
      <c r="EBZ82" s="144"/>
      <c r="ECA82" s="144"/>
      <c r="ECB82" s="144"/>
      <c r="ECC82" s="144"/>
      <c r="ECD82" s="144"/>
      <c r="ECE82" s="144"/>
      <c r="ECF82" s="144"/>
      <c r="ECG82" s="144"/>
      <c r="ECH82" s="144"/>
      <c r="ECI82" s="144"/>
      <c r="ECJ82" s="144"/>
      <c r="ECK82" s="144"/>
      <c r="ECL82" s="144"/>
      <c r="ECM82" s="144"/>
      <c r="ECN82" s="144"/>
      <c r="ECO82" s="144"/>
      <c r="ECP82" s="144"/>
      <c r="ECQ82" s="144"/>
      <c r="ECR82" s="144"/>
      <c r="ECS82" s="144"/>
      <c r="ECT82" s="144"/>
      <c r="ECU82" s="144"/>
      <c r="ECV82" s="144"/>
      <c r="ECW82" s="144"/>
      <c r="ECX82" s="144"/>
      <c r="ECY82" s="144"/>
      <c r="ECZ82" s="144"/>
      <c r="EDA82" s="144"/>
      <c r="EDB82" s="144"/>
      <c r="EDC82" s="144"/>
      <c r="EDD82" s="144"/>
      <c r="EDE82" s="144"/>
      <c r="EDF82" s="144"/>
      <c r="EDG82" s="144"/>
      <c r="EDH82" s="144"/>
      <c r="EDI82" s="144"/>
      <c r="EDJ82" s="144"/>
      <c r="EDK82" s="144"/>
      <c r="EDL82" s="144"/>
      <c r="EDM82" s="144"/>
      <c r="EDN82" s="144"/>
      <c r="EDO82" s="144"/>
      <c r="EDP82" s="144"/>
      <c r="EDQ82" s="144"/>
      <c r="EDR82" s="144"/>
      <c r="EDS82" s="144"/>
      <c r="EDT82" s="144"/>
      <c r="EDU82" s="144"/>
      <c r="EDV82" s="144"/>
      <c r="EDW82" s="144"/>
      <c r="EDX82" s="144"/>
      <c r="EDY82" s="144"/>
      <c r="EDZ82" s="144"/>
      <c r="EEA82" s="144"/>
      <c r="EEB82" s="144"/>
      <c r="EEC82" s="144"/>
      <c r="EED82" s="144"/>
      <c r="EEE82" s="144"/>
      <c r="EEF82" s="144"/>
      <c r="EEG82" s="144"/>
      <c r="EEH82" s="144"/>
      <c r="EEI82" s="144"/>
      <c r="EEJ82" s="144"/>
      <c r="EEK82" s="144"/>
      <c r="EEL82" s="144"/>
      <c r="EEM82" s="144"/>
      <c r="EEN82" s="144"/>
      <c r="EEO82" s="144"/>
      <c r="EEP82" s="144"/>
      <c r="EEQ82" s="144"/>
      <c r="EER82" s="144"/>
      <c r="EES82" s="144"/>
      <c r="EET82" s="144"/>
      <c r="EEU82" s="144"/>
      <c r="EEV82" s="144"/>
      <c r="EEW82" s="144"/>
      <c r="EEX82" s="144"/>
      <c r="EEY82" s="144"/>
      <c r="EEZ82" s="144"/>
      <c r="EFA82" s="144"/>
      <c r="EFB82" s="144"/>
      <c r="EFC82" s="144"/>
      <c r="EFD82" s="144"/>
      <c r="EFE82" s="144"/>
      <c r="EFF82" s="144"/>
      <c r="EFG82" s="144"/>
      <c r="EFH82" s="144"/>
      <c r="EFI82" s="144"/>
      <c r="EFJ82" s="144"/>
      <c r="EFK82" s="144"/>
      <c r="EFL82" s="144"/>
      <c r="EFM82" s="144"/>
      <c r="EFN82" s="144"/>
      <c r="EFO82" s="144"/>
      <c r="EFP82" s="144"/>
      <c r="EFQ82" s="144"/>
      <c r="EFR82" s="144"/>
      <c r="EFS82" s="144"/>
      <c r="EFT82" s="144"/>
      <c r="EFU82" s="144"/>
      <c r="EFV82" s="144"/>
      <c r="EFW82" s="144"/>
      <c r="EFX82" s="144"/>
      <c r="EFY82" s="144"/>
      <c r="EFZ82" s="144"/>
      <c r="EGA82" s="144"/>
      <c r="EGB82" s="144"/>
      <c r="EGC82" s="144"/>
      <c r="EGD82" s="144"/>
      <c r="EGE82" s="144"/>
      <c r="EGF82" s="144"/>
      <c r="EGG82" s="144"/>
      <c r="EGH82" s="144"/>
      <c r="EGI82" s="144"/>
      <c r="EGJ82" s="144"/>
      <c r="EGK82" s="144"/>
      <c r="EGL82" s="144"/>
      <c r="EGM82" s="144"/>
      <c r="EGN82" s="144"/>
      <c r="EGO82" s="144"/>
      <c r="EGP82" s="144"/>
      <c r="EGQ82" s="144"/>
      <c r="EGR82" s="144"/>
      <c r="EGS82" s="144"/>
      <c r="EGT82" s="144"/>
      <c r="EGU82" s="144"/>
      <c r="EGV82" s="144"/>
      <c r="EGW82" s="144"/>
      <c r="EGX82" s="144"/>
      <c r="EGY82" s="144"/>
      <c r="EGZ82" s="144"/>
      <c r="EHA82" s="144"/>
      <c r="EHB82" s="144"/>
      <c r="EHC82" s="144"/>
      <c r="EHD82" s="144"/>
      <c r="EHE82" s="144"/>
      <c r="EHF82" s="144"/>
      <c r="EHG82" s="144"/>
      <c r="EHH82" s="144"/>
      <c r="EHI82" s="144"/>
      <c r="EHJ82" s="144"/>
      <c r="EHK82" s="144"/>
      <c r="EHL82" s="144"/>
      <c r="EHM82" s="144"/>
      <c r="EHN82" s="144"/>
      <c r="EHO82" s="144"/>
      <c r="EHP82" s="144"/>
      <c r="EHQ82" s="144"/>
      <c r="EHR82" s="144"/>
      <c r="EHS82" s="144"/>
      <c r="EHT82" s="144"/>
      <c r="EHU82" s="144"/>
      <c r="EHV82" s="144"/>
      <c r="EHW82" s="144"/>
      <c r="EHX82" s="144"/>
      <c r="EHY82" s="144"/>
      <c r="EHZ82" s="144"/>
      <c r="EIA82" s="144"/>
      <c r="EIB82" s="144"/>
      <c r="EIC82" s="144"/>
      <c r="EID82" s="144"/>
      <c r="EIE82" s="144"/>
      <c r="EIF82" s="144"/>
      <c r="EIG82" s="144"/>
      <c r="EIH82" s="144"/>
      <c r="EII82" s="144"/>
      <c r="EIJ82" s="144"/>
      <c r="EIK82" s="144"/>
      <c r="EIL82" s="144"/>
      <c r="EIM82" s="144"/>
      <c r="EIN82" s="144"/>
      <c r="EIO82" s="144"/>
      <c r="EIP82" s="144"/>
      <c r="EIQ82" s="144"/>
      <c r="EIR82" s="144"/>
      <c r="EIS82" s="144"/>
      <c r="EIT82" s="144"/>
      <c r="EIU82" s="144"/>
      <c r="EIV82" s="144"/>
      <c r="EIW82" s="144"/>
      <c r="EIX82" s="144"/>
      <c r="EIY82" s="144"/>
      <c r="EIZ82" s="144"/>
      <c r="EJA82" s="144"/>
      <c r="EJB82" s="144"/>
      <c r="EJC82" s="144"/>
      <c r="EJD82" s="144"/>
      <c r="EJE82" s="144"/>
      <c r="EJF82" s="144"/>
      <c r="EJG82" s="144"/>
      <c r="EJH82" s="144"/>
      <c r="EJI82" s="144"/>
      <c r="EJJ82" s="144"/>
      <c r="EJK82" s="144"/>
      <c r="EJL82" s="144"/>
      <c r="EJM82" s="144"/>
      <c r="EJN82" s="144"/>
      <c r="EJO82" s="144"/>
      <c r="EJP82" s="144"/>
      <c r="EJQ82" s="144"/>
      <c r="EJR82" s="144"/>
      <c r="EJS82" s="144"/>
      <c r="EJT82" s="144"/>
      <c r="EJU82" s="144"/>
      <c r="EJV82" s="144"/>
      <c r="EJW82" s="144"/>
      <c r="EJX82" s="144"/>
      <c r="EJY82" s="144"/>
      <c r="EJZ82" s="144"/>
      <c r="EKA82" s="144"/>
      <c r="EKB82" s="144"/>
      <c r="EKC82" s="144"/>
      <c r="EKD82" s="144"/>
      <c r="EKE82" s="144"/>
      <c r="EKF82" s="144"/>
      <c r="EKG82" s="144"/>
      <c r="EKH82" s="144"/>
      <c r="EKI82" s="144"/>
      <c r="EKJ82" s="144"/>
      <c r="EKK82" s="144"/>
      <c r="EKL82" s="144"/>
      <c r="EKM82" s="144"/>
      <c r="EKN82" s="144"/>
      <c r="EKO82" s="144"/>
      <c r="EKP82" s="144"/>
      <c r="EKQ82" s="144"/>
      <c r="EKR82" s="144"/>
      <c r="EKS82" s="144"/>
      <c r="EKT82" s="144"/>
      <c r="EKU82" s="144"/>
      <c r="EKV82" s="144"/>
      <c r="EKW82" s="144"/>
      <c r="EKX82" s="144"/>
      <c r="EKY82" s="144"/>
      <c r="EKZ82" s="144"/>
      <c r="ELA82" s="144"/>
      <c r="ELB82" s="144"/>
      <c r="ELC82" s="144"/>
      <c r="ELD82" s="144"/>
      <c r="ELE82" s="144"/>
      <c r="ELF82" s="144"/>
      <c r="ELG82" s="144"/>
      <c r="ELH82" s="144"/>
      <c r="ELI82" s="144"/>
      <c r="ELJ82" s="144"/>
      <c r="ELK82" s="144"/>
      <c r="ELL82" s="144"/>
      <c r="ELM82" s="144"/>
      <c r="ELN82" s="144"/>
      <c r="ELO82" s="144"/>
      <c r="ELP82" s="144"/>
      <c r="ELQ82" s="144"/>
      <c r="ELR82" s="144"/>
      <c r="ELS82" s="144"/>
      <c r="ELT82" s="144"/>
      <c r="ELU82" s="144"/>
      <c r="ELV82" s="144"/>
      <c r="ELW82" s="144"/>
      <c r="ELX82" s="144"/>
      <c r="ELY82" s="144"/>
      <c r="ELZ82" s="144"/>
      <c r="EMA82" s="144"/>
      <c r="EMB82" s="144"/>
      <c r="EMC82" s="144"/>
      <c r="EMD82" s="144"/>
      <c r="EME82" s="144"/>
      <c r="EMF82" s="144"/>
      <c r="EMG82" s="144"/>
      <c r="EMH82" s="144"/>
      <c r="EMI82" s="144"/>
      <c r="EMJ82" s="144"/>
      <c r="EMK82" s="144"/>
      <c r="EML82" s="144"/>
      <c r="EMM82" s="144"/>
      <c r="EMN82" s="144"/>
      <c r="EMO82" s="144"/>
      <c r="EMP82" s="144"/>
      <c r="EMQ82" s="144"/>
      <c r="EMR82" s="144"/>
      <c r="EMS82" s="144"/>
      <c r="EMT82" s="144"/>
      <c r="EMU82" s="144"/>
      <c r="EMV82" s="144"/>
      <c r="EMW82" s="144"/>
      <c r="EMX82" s="144"/>
      <c r="EMY82" s="144"/>
      <c r="EMZ82" s="144"/>
      <c r="ENA82" s="144"/>
      <c r="ENB82" s="144"/>
      <c r="ENC82" s="144"/>
      <c r="END82" s="144"/>
      <c r="ENE82" s="144"/>
      <c r="ENF82" s="144"/>
      <c r="ENG82" s="144"/>
      <c r="ENH82" s="144"/>
      <c r="ENI82" s="144"/>
      <c r="ENJ82" s="144"/>
      <c r="ENK82" s="144"/>
      <c r="ENL82" s="144"/>
      <c r="ENM82" s="144"/>
      <c r="ENN82" s="144"/>
      <c r="ENO82" s="144"/>
      <c r="ENP82" s="144"/>
      <c r="ENQ82" s="144"/>
      <c r="ENR82" s="144"/>
      <c r="ENS82" s="144"/>
      <c r="ENT82" s="144"/>
      <c r="ENU82" s="144"/>
      <c r="ENV82" s="144"/>
      <c r="ENW82" s="144"/>
      <c r="ENX82" s="144"/>
      <c r="ENY82" s="144"/>
      <c r="ENZ82" s="144"/>
      <c r="EOA82" s="144"/>
      <c r="EOB82" s="144"/>
      <c r="EOC82" s="144"/>
      <c r="EOD82" s="144"/>
      <c r="EOE82" s="144"/>
      <c r="EOF82" s="144"/>
      <c r="EOG82" s="144"/>
      <c r="EOH82" s="144"/>
      <c r="EOI82" s="144"/>
      <c r="EOJ82" s="144"/>
      <c r="EOK82" s="144"/>
      <c r="EOL82" s="144"/>
      <c r="EOM82" s="144"/>
      <c r="EON82" s="144"/>
      <c r="EOO82" s="144"/>
      <c r="EOP82" s="144"/>
      <c r="EOQ82" s="144"/>
      <c r="EOR82" s="144"/>
      <c r="EOS82" s="144"/>
      <c r="EOT82" s="144"/>
      <c r="EOU82" s="144"/>
      <c r="EOV82" s="144"/>
      <c r="EOW82" s="144"/>
      <c r="EOX82" s="144"/>
      <c r="EOY82" s="144"/>
      <c r="EOZ82" s="144"/>
      <c r="EPA82" s="144"/>
      <c r="EPB82" s="144"/>
      <c r="EPC82" s="144"/>
      <c r="EPD82" s="144"/>
      <c r="EPE82" s="144"/>
      <c r="EPF82" s="144"/>
      <c r="EPG82" s="144"/>
      <c r="EPH82" s="144"/>
      <c r="EPI82" s="144"/>
      <c r="EPJ82" s="144"/>
      <c r="EPK82" s="144"/>
      <c r="EPL82" s="144"/>
      <c r="EPM82" s="144"/>
      <c r="EPN82" s="144"/>
      <c r="EPO82" s="144"/>
      <c r="EPP82" s="144"/>
      <c r="EPQ82" s="144"/>
      <c r="EPR82" s="144"/>
      <c r="EPS82" s="144"/>
      <c r="EPT82" s="144"/>
      <c r="EPU82" s="144"/>
      <c r="EPV82" s="144"/>
      <c r="EPW82" s="144"/>
      <c r="EPX82" s="144"/>
      <c r="EPY82" s="144"/>
      <c r="EPZ82" s="144"/>
      <c r="EQA82" s="144"/>
      <c r="EQB82" s="144"/>
      <c r="EQC82" s="144"/>
      <c r="EQD82" s="144"/>
      <c r="EQE82" s="144"/>
      <c r="EQF82" s="144"/>
      <c r="EQG82" s="144"/>
      <c r="EQH82" s="144"/>
      <c r="EQI82" s="144"/>
      <c r="EQJ82" s="144"/>
      <c r="EQK82" s="144"/>
      <c r="EQL82" s="144"/>
      <c r="EQM82" s="144"/>
      <c r="EQN82" s="144"/>
      <c r="EQO82" s="144"/>
      <c r="EQP82" s="144"/>
      <c r="EQQ82" s="144"/>
      <c r="EQR82" s="144"/>
      <c r="EQS82" s="144"/>
      <c r="EQT82" s="144"/>
      <c r="EQU82" s="144"/>
      <c r="EQV82" s="144"/>
      <c r="EQW82" s="144"/>
      <c r="EQX82" s="144"/>
      <c r="EQY82" s="144"/>
      <c r="EQZ82" s="144"/>
      <c r="ERA82" s="144"/>
      <c r="ERB82" s="144"/>
      <c r="ERC82" s="144"/>
      <c r="ERD82" s="144"/>
      <c r="ERE82" s="144"/>
      <c r="ERF82" s="144"/>
      <c r="ERG82" s="144"/>
      <c r="ERH82" s="144"/>
      <c r="ERI82" s="144"/>
      <c r="ERJ82" s="144"/>
      <c r="ERK82" s="144"/>
      <c r="ERL82" s="144"/>
      <c r="ERM82" s="144"/>
      <c r="ERN82" s="144"/>
      <c r="ERO82" s="144"/>
      <c r="ERP82" s="144"/>
      <c r="ERQ82" s="144"/>
      <c r="ERR82" s="144"/>
      <c r="ERS82" s="144"/>
      <c r="ERT82" s="144"/>
      <c r="ERU82" s="144"/>
      <c r="ERV82" s="144"/>
      <c r="ERW82" s="144"/>
      <c r="ERX82" s="144"/>
      <c r="ERY82" s="144"/>
      <c r="ERZ82" s="144"/>
      <c r="ESA82" s="144"/>
      <c r="ESB82" s="144"/>
      <c r="ESC82" s="144"/>
      <c r="ESD82" s="144"/>
      <c r="ESE82" s="144"/>
      <c r="ESF82" s="144"/>
      <c r="ESG82" s="144"/>
      <c r="ESH82" s="144"/>
      <c r="ESI82" s="144"/>
      <c r="ESJ82" s="144"/>
      <c r="ESK82" s="144"/>
      <c r="ESL82" s="144"/>
      <c r="ESM82" s="144"/>
      <c r="ESN82" s="144"/>
      <c r="ESO82" s="144"/>
      <c r="ESP82" s="144"/>
      <c r="ESQ82" s="144"/>
      <c r="ESR82" s="144"/>
      <c r="ESS82" s="144"/>
      <c r="EST82" s="144"/>
      <c r="ESU82" s="144"/>
      <c r="ESV82" s="144"/>
      <c r="ESW82" s="144"/>
      <c r="ESX82" s="144"/>
      <c r="ESY82" s="144"/>
      <c r="ESZ82" s="144"/>
      <c r="ETA82" s="144"/>
      <c r="ETB82" s="144"/>
      <c r="ETC82" s="144"/>
      <c r="ETD82" s="144"/>
      <c r="ETE82" s="144"/>
      <c r="ETF82" s="144"/>
      <c r="ETG82" s="144"/>
      <c r="ETH82" s="144"/>
      <c r="ETI82" s="144"/>
      <c r="ETJ82" s="144"/>
      <c r="ETK82" s="144"/>
      <c r="ETL82" s="144"/>
      <c r="ETM82" s="144"/>
      <c r="ETN82" s="144"/>
      <c r="ETO82" s="144"/>
      <c r="ETP82" s="144"/>
      <c r="ETQ82" s="144"/>
      <c r="ETR82" s="144"/>
      <c r="ETS82" s="144"/>
      <c r="ETT82" s="144"/>
      <c r="ETU82" s="144"/>
      <c r="ETV82" s="144"/>
      <c r="ETW82" s="144"/>
      <c r="ETX82" s="144"/>
      <c r="ETY82" s="144"/>
      <c r="ETZ82" s="144"/>
      <c r="EUA82" s="144"/>
      <c r="EUB82" s="144"/>
      <c r="EUC82" s="144"/>
      <c r="EUD82" s="144"/>
      <c r="EUE82" s="144"/>
      <c r="EUF82" s="144"/>
      <c r="EUG82" s="144"/>
      <c r="EUH82" s="144"/>
      <c r="EUI82" s="144"/>
      <c r="EUJ82" s="144"/>
      <c r="EUK82" s="144"/>
      <c r="EUL82" s="144"/>
      <c r="EUM82" s="144"/>
      <c r="EUN82" s="144"/>
      <c r="EUO82" s="144"/>
      <c r="EUP82" s="144"/>
      <c r="EUQ82" s="144"/>
      <c r="EUR82" s="144"/>
      <c r="EUS82" s="144"/>
      <c r="EUT82" s="144"/>
      <c r="EUU82" s="144"/>
      <c r="EUV82" s="144"/>
      <c r="EUW82" s="144"/>
      <c r="EUX82" s="144"/>
      <c r="EUY82" s="144"/>
      <c r="EUZ82" s="144"/>
      <c r="EVA82" s="144"/>
      <c r="EVB82" s="144"/>
      <c r="EVC82" s="144"/>
      <c r="EVD82" s="144"/>
      <c r="EVE82" s="144"/>
      <c r="EVF82" s="144"/>
      <c r="EVG82" s="144"/>
      <c r="EVH82" s="144"/>
      <c r="EVI82" s="144"/>
      <c r="EVJ82" s="144"/>
      <c r="EVK82" s="144"/>
      <c r="EVL82" s="144"/>
      <c r="EVM82" s="144"/>
      <c r="EVN82" s="144"/>
      <c r="EVO82" s="144"/>
      <c r="EVP82" s="144"/>
      <c r="EVQ82" s="144"/>
      <c r="EVR82" s="144"/>
      <c r="EVS82" s="144"/>
      <c r="EVT82" s="144"/>
      <c r="EVU82" s="144"/>
      <c r="EVV82" s="144"/>
      <c r="EVW82" s="144"/>
      <c r="EVX82" s="144"/>
      <c r="EVY82" s="144"/>
      <c r="EVZ82" s="144"/>
      <c r="EWA82" s="144"/>
      <c r="EWB82" s="144"/>
      <c r="EWC82" s="144"/>
      <c r="EWD82" s="144"/>
      <c r="EWE82" s="144"/>
      <c r="EWF82" s="144"/>
      <c r="EWG82" s="144"/>
      <c r="EWH82" s="144"/>
      <c r="EWI82" s="144"/>
      <c r="EWJ82" s="144"/>
      <c r="EWK82" s="144"/>
      <c r="EWL82" s="144"/>
      <c r="EWM82" s="144"/>
      <c r="EWN82" s="144"/>
      <c r="EWO82" s="144"/>
      <c r="EWP82" s="144"/>
      <c r="EWQ82" s="144"/>
      <c r="EWR82" s="144"/>
      <c r="EWS82" s="144"/>
      <c r="EWT82" s="144"/>
      <c r="EWU82" s="144"/>
      <c r="EWV82" s="144"/>
      <c r="EWW82" s="144"/>
      <c r="EWX82" s="144"/>
      <c r="EWY82" s="144"/>
      <c r="EWZ82" s="144"/>
      <c r="EXA82" s="144"/>
      <c r="EXB82" s="144"/>
      <c r="EXC82" s="144"/>
      <c r="EXD82" s="144"/>
      <c r="EXE82" s="144"/>
      <c r="EXF82" s="144"/>
      <c r="EXG82" s="144"/>
      <c r="EXH82" s="144"/>
      <c r="EXI82" s="144"/>
      <c r="EXJ82" s="144"/>
      <c r="EXK82" s="144"/>
      <c r="EXL82" s="144"/>
      <c r="EXM82" s="144"/>
      <c r="EXN82" s="144"/>
      <c r="EXO82" s="144"/>
      <c r="EXP82" s="144"/>
      <c r="EXQ82" s="144"/>
      <c r="EXR82" s="144"/>
      <c r="EXS82" s="144"/>
      <c r="EXT82" s="144"/>
      <c r="EXU82" s="144"/>
      <c r="EXV82" s="144"/>
      <c r="EXW82" s="144"/>
      <c r="EXX82" s="144"/>
      <c r="EXY82" s="144"/>
      <c r="EXZ82" s="144"/>
      <c r="EYA82" s="144"/>
      <c r="EYB82" s="144"/>
      <c r="EYC82" s="144"/>
      <c r="EYD82" s="144"/>
      <c r="EYE82" s="144"/>
      <c r="EYF82" s="144"/>
      <c r="EYG82" s="144"/>
      <c r="EYH82" s="144"/>
      <c r="EYI82" s="144"/>
      <c r="EYJ82" s="144"/>
      <c r="EYK82" s="144"/>
      <c r="EYL82" s="144"/>
      <c r="EYM82" s="144"/>
      <c r="EYN82" s="144"/>
      <c r="EYO82" s="144"/>
      <c r="EYP82" s="144"/>
      <c r="EYQ82" s="144"/>
      <c r="EYR82" s="144"/>
      <c r="EYS82" s="144"/>
      <c r="EYT82" s="144"/>
      <c r="EYU82" s="144"/>
      <c r="EYV82" s="144"/>
      <c r="EYW82" s="144"/>
      <c r="EYX82" s="144"/>
      <c r="EYY82" s="144"/>
      <c r="EYZ82" s="144"/>
      <c r="EZA82" s="144"/>
      <c r="EZB82" s="144"/>
      <c r="EZC82" s="144"/>
      <c r="EZD82" s="144"/>
      <c r="EZE82" s="144"/>
      <c r="EZF82" s="144"/>
      <c r="EZG82" s="144"/>
      <c r="EZH82" s="144"/>
      <c r="EZI82" s="144"/>
      <c r="EZJ82" s="144"/>
      <c r="EZK82" s="144"/>
      <c r="EZL82" s="144"/>
      <c r="EZM82" s="144"/>
      <c r="EZN82" s="144"/>
      <c r="EZO82" s="144"/>
      <c r="EZP82" s="144"/>
      <c r="EZQ82" s="144"/>
      <c r="EZR82" s="144"/>
      <c r="EZS82" s="144"/>
      <c r="EZT82" s="144"/>
      <c r="EZU82" s="144"/>
      <c r="EZV82" s="144"/>
      <c r="EZW82" s="144"/>
      <c r="EZX82" s="144"/>
      <c r="EZY82" s="144"/>
      <c r="EZZ82" s="144"/>
      <c r="FAA82" s="144"/>
      <c r="FAB82" s="144"/>
      <c r="FAC82" s="144"/>
      <c r="FAD82" s="144"/>
      <c r="FAE82" s="144"/>
      <c r="FAF82" s="144"/>
      <c r="FAG82" s="144"/>
      <c r="FAH82" s="144"/>
      <c r="FAI82" s="144"/>
      <c r="FAJ82" s="144"/>
      <c r="FAK82" s="144"/>
      <c r="FAL82" s="144"/>
      <c r="FAM82" s="144"/>
      <c r="FAN82" s="144"/>
      <c r="FAO82" s="144"/>
      <c r="FAP82" s="144"/>
      <c r="FAQ82" s="144"/>
      <c r="FAR82" s="144"/>
      <c r="FAS82" s="144"/>
      <c r="FAT82" s="144"/>
      <c r="FAU82" s="144"/>
      <c r="FAV82" s="144"/>
      <c r="FAW82" s="144"/>
      <c r="FAX82" s="144"/>
      <c r="FAY82" s="144"/>
      <c r="FAZ82" s="144"/>
      <c r="FBA82" s="144"/>
      <c r="FBB82" s="144"/>
      <c r="FBC82" s="144"/>
      <c r="FBD82" s="144"/>
      <c r="FBE82" s="144"/>
      <c r="FBF82" s="144"/>
      <c r="FBG82" s="144"/>
      <c r="FBH82" s="144"/>
      <c r="FBI82" s="144"/>
      <c r="FBJ82" s="144"/>
      <c r="FBK82" s="144"/>
      <c r="FBL82" s="144"/>
      <c r="FBM82" s="144"/>
      <c r="FBN82" s="144"/>
      <c r="FBO82" s="144"/>
      <c r="FBP82" s="144"/>
      <c r="FBQ82" s="144"/>
      <c r="FBR82" s="144"/>
      <c r="FBS82" s="144"/>
      <c r="FBT82" s="144"/>
      <c r="FBU82" s="144"/>
      <c r="FBV82" s="144"/>
      <c r="FBW82" s="144"/>
      <c r="FBX82" s="144"/>
      <c r="FBY82" s="144"/>
      <c r="FBZ82" s="144"/>
      <c r="FCA82" s="144"/>
      <c r="FCB82" s="144"/>
      <c r="FCC82" s="144"/>
      <c r="FCD82" s="144"/>
      <c r="FCE82" s="144"/>
      <c r="FCF82" s="144"/>
      <c r="FCG82" s="144"/>
      <c r="FCH82" s="144"/>
      <c r="FCI82" s="144"/>
      <c r="FCJ82" s="144"/>
      <c r="FCK82" s="144"/>
      <c r="FCL82" s="144"/>
      <c r="FCM82" s="144"/>
      <c r="FCN82" s="144"/>
      <c r="FCO82" s="144"/>
      <c r="FCP82" s="144"/>
      <c r="FCQ82" s="144"/>
      <c r="FCR82" s="144"/>
      <c r="FCS82" s="144"/>
      <c r="FCT82" s="144"/>
      <c r="FCU82" s="144"/>
      <c r="FCV82" s="144"/>
      <c r="FCW82" s="144"/>
      <c r="FCX82" s="144"/>
      <c r="FCY82" s="144"/>
      <c r="FCZ82" s="144"/>
      <c r="FDA82" s="144"/>
      <c r="FDB82" s="144"/>
      <c r="FDC82" s="144"/>
      <c r="FDD82" s="144"/>
      <c r="FDE82" s="144"/>
      <c r="FDF82" s="144"/>
      <c r="FDG82" s="144"/>
      <c r="FDH82" s="144"/>
      <c r="FDI82" s="144"/>
      <c r="FDJ82" s="144"/>
      <c r="FDK82" s="144"/>
      <c r="FDL82" s="144"/>
      <c r="FDM82" s="144"/>
      <c r="FDN82" s="144"/>
      <c r="FDO82" s="144"/>
      <c r="FDP82" s="144"/>
      <c r="FDQ82" s="144"/>
      <c r="FDR82" s="144"/>
      <c r="FDS82" s="144"/>
      <c r="FDT82" s="144"/>
      <c r="FDU82" s="144"/>
      <c r="FDV82" s="144"/>
      <c r="FDW82" s="144"/>
      <c r="FDX82" s="144"/>
      <c r="FDY82" s="144"/>
      <c r="FDZ82" s="144"/>
      <c r="FEA82" s="144"/>
      <c r="FEB82" s="144"/>
      <c r="FEC82" s="144"/>
      <c r="FED82" s="144"/>
      <c r="FEE82" s="144"/>
      <c r="FEF82" s="144"/>
      <c r="FEG82" s="144"/>
      <c r="FEH82" s="144"/>
      <c r="FEI82" s="144"/>
      <c r="FEJ82" s="144"/>
      <c r="FEK82" s="144"/>
      <c r="FEL82" s="144"/>
      <c r="FEM82" s="144"/>
      <c r="FEN82" s="144"/>
      <c r="FEO82" s="144"/>
      <c r="FEP82" s="144"/>
      <c r="FEQ82" s="144"/>
      <c r="FER82" s="144"/>
      <c r="FES82" s="144"/>
      <c r="FET82" s="144"/>
      <c r="FEU82" s="144"/>
      <c r="FEV82" s="144"/>
      <c r="FEW82" s="144"/>
      <c r="FEX82" s="144"/>
      <c r="FEY82" s="144"/>
      <c r="FEZ82" s="144"/>
      <c r="FFA82" s="144"/>
      <c r="FFB82" s="144"/>
      <c r="FFC82" s="144"/>
      <c r="FFD82" s="144"/>
      <c r="FFE82" s="144"/>
      <c r="FFF82" s="144"/>
      <c r="FFG82" s="144"/>
      <c r="FFH82" s="144"/>
      <c r="FFI82" s="144"/>
      <c r="FFJ82" s="144"/>
      <c r="FFK82" s="144"/>
      <c r="FFL82" s="144"/>
      <c r="FFM82" s="144"/>
      <c r="FFN82" s="144"/>
      <c r="FFO82" s="144"/>
      <c r="FFP82" s="144"/>
      <c r="FFQ82" s="144"/>
      <c r="FFR82" s="144"/>
      <c r="FFS82" s="144"/>
      <c r="FFT82" s="144"/>
      <c r="FFU82" s="144"/>
      <c r="FFV82" s="144"/>
      <c r="FFW82" s="144"/>
      <c r="FFX82" s="144"/>
      <c r="FFY82" s="144"/>
      <c r="FFZ82" s="144"/>
      <c r="FGA82" s="144"/>
      <c r="FGB82" s="144"/>
      <c r="FGC82" s="144"/>
      <c r="FGD82" s="144"/>
      <c r="FGE82" s="144"/>
      <c r="FGF82" s="144"/>
      <c r="FGG82" s="144"/>
      <c r="FGH82" s="144"/>
      <c r="FGI82" s="144"/>
      <c r="FGJ82" s="144"/>
      <c r="FGK82" s="144"/>
      <c r="FGL82" s="144"/>
      <c r="FGM82" s="144"/>
      <c r="FGN82" s="144"/>
      <c r="FGO82" s="144"/>
      <c r="FGP82" s="144"/>
      <c r="FGQ82" s="144"/>
      <c r="FGR82" s="144"/>
      <c r="FGS82" s="144"/>
      <c r="FGT82" s="144"/>
      <c r="FGU82" s="144"/>
      <c r="FGV82" s="144"/>
      <c r="FGW82" s="144"/>
      <c r="FGX82" s="144"/>
      <c r="FGY82" s="144"/>
      <c r="FGZ82" s="144"/>
      <c r="FHA82" s="144"/>
      <c r="FHB82" s="144"/>
      <c r="FHC82" s="144"/>
      <c r="FHD82" s="144"/>
      <c r="FHE82" s="144"/>
      <c r="FHF82" s="144"/>
      <c r="FHG82" s="144"/>
      <c r="FHH82" s="144"/>
      <c r="FHI82" s="144"/>
      <c r="FHJ82" s="144"/>
      <c r="FHK82" s="144"/>
      <c r="FHL82" s="144"/>
      <c r="FHM82" s="144"/>
      <c r="FHN82" s="144"/>
      <c r="FHO82" s="144"/>
      <c r="FHP82" s="144"/>
      <c r="FHQ82" s="144"/>
      <c r="FHR82" s="144"/>
      <c r="FHS82" s="144"/>
      <c r="FHT82" s="144"/>
      <c r="FHU82" s="144"/>
      <c r="FHV82" s="144"/>
      <c r="FHW82" s="144"/>
      <c r="FHX82" s="144"/>
      <c r="FHY82" s="144"/>
      <c r="FHZ82" s="144"/>
      <c r="FIA82" s="144"/>
      <c r="FIB82" s="144"/>
      <c r="FIC82" s="144"/>
      <c r="FID82" s="144"/>
      <c r="FIE82" s="144"/>
      <c r="FIF82" s="144"/>
      <c r="FIG82" s="144"/>
      <c r="FIH82" s="144"/>
      <c r="FII82" s="144"/>
      <c r="FIJ82" s="144"/>
      <c r="FIK82" s="144"/>
      <c r="FIL82" s="144"/>
      <c r="FIM82" s="144"/>
      <c r="FIN82" s="144"/>
      <c r="FIO82" s="144"/>
      <c r="FIP82" s="144"/>
      <c r="FIQ82" s="144"/>
      <c r="FIR82" s="144"/>
      <c r="FIS82" s="144"/>
      <c r="FIT82" s="144"/>
      <c r="FIU82" s="144"/>
      <c r="FIV82" s="144"/>
      <c r="FIW82" s="144"/>
      <c r="FIX82" s="144"/>
      <c r="FIY82" s="144"/>
      <c r="FIZ82" s="144"/>
      <c r="FJA82" s="144"/>
      <c r="FJB82" s="144"/>
      <c r="FJC82" s="144"/>
      <c r="FJD82" s="144"/>
      <c r="FJE82" s="144"/>
      <c r="FJF82" s="144"/>
      <c r="FJG82" s="144"/>
      <c r="FJH82" s="144"/>
      <c r="FJI82" s="144"/>
      <c r="FJJ82" s="144"/>
      <c r="FJK82" s="144"/>
      <c r="FJL82" s="144"/>
      <c r="FJM82" s="144"/>
      <c r="FJN82" s="144"/>
      <c r="FJO82" s="144"/>
      <c r="FJP82" s="144"/>
      <c r="FJQ82" s="144"/>
      <c r="FJR82" s="144"/>
      <c r="FJS82" s="144"/>
      <c r="FJT82" s="144"/>
      <c r="FJU82" s="144"/>
      <c r="FJV82" s="144"/>
      <c r="FJW82" s="144"/>
      <c r="FJX82" s="144"/>
      <c r="FJY82" s="144"/>
      <c r="FJZ82" s="144"/>
      <c r="FKA82" s="144"/>
      <c r="FKB82" s="144"/>
      <c r="FKC82" s="144"/>
      <c r="FKD82" s="144"/>
      <c r="FKE82" s="144"/>
      <c r="FKF82" s="144"/>
      <c r="FKG82" s="144"/>
      <c r="FKH82" s="144"/>
      <c r="FKI82" s="144"/>
      <c r="FKJ82" s="144"/>
      <c r="FKK82" s="144"/>
      <c r="FKL82" s="144"/>
      <c r="FKM82" s="144"/>
      <c r="FKN82" s="144"/>
      <c r="FKO82" s="144"/>
      <c r="FKP82" s="144"/>
      <c r="FKQ82" s="144"/>
      <c r="FKR82" s="144"/>
      <c r="FKS82" s="144"/>
      <c r="FKT82" s="144"/>
      <c r="FKU82" s="144"/>
      <c r="FKV82" s="144"/>
      <c r="FKW82" s="144"/>
      <c r="FKX82" s="144"/>
      <c r="FKY82" s="144"/>
      <c r="FKZ82" s="144"/>
      <c r="FLA82" s="144"/>
      <c r="FLB82" s="144"/>
      <c r="FLC82" s="144"/>
      <c r="FLD82" s="144"/>
      <c r="FLE82" s="144"/>
      <c r="FLF82" s="144"/>
      <c r="FLG82" s="144"/>
      <c r="FLH82" s="144"/>
      <c r="FLI82" s="144"/>
      <c r="FLJ82" s="144"/>
      <c r="FLK82" s="144"/>
      <c r="FLL82" s="144"/>
      <c r="FLM82" s="144"/>
      <c r="FLN82" s="144"/>
      <c r="FLO82" s="144"/>
      <c r="FLP82" s="144"/>
      <c r="FLQ82" s="144"/>
      <c r="FLR82" s="144"/>
      <c r="FLS82" s="144"/>
      <c r="FLT82" s="144"/>
      <c r="FLU82" s="144"/>
      <c r="FLV82" s="144"/>
      <c r="FLW82" s="144"/>
      <c r="FLX82" s="144"/>
      <c r="FLY82" s="144"/>
      <c r="FLZ82" s="144"/>
      <c r="FMA82" s="144"/>
      <c r="FMB82" s="144"/>
      <c r="FMC82" s="144"/>
      <c r="FMD82" s="144"/>
      <c r="FME82" s="144"/>
      <c r="FMF82" s="144"/>
      <c r="FMG82" s="144"/>
      <c r="FMH82" s="144"/>
      <c r="FMI82" s="144"/>
      <c r="FMJ82" s="144"/>
      <c r="FMK82" s="144"/>
      <c r="FML82" s="144"/>
      <c r="FMM82" s="144"/>
      <c r="FMN82" s="144"/>
      <c r="FMO82" s="144"/>
      <c r="FMP82" s="144"/>
      <c r="FMQ82" s="144"/>
      <c r="FMR82" s="144"/>
      <c r="FMS82" s="144"/>
      <c r="FMT82" s="144"/>
      <c r="FMU82" s="144"/>
      <c r="FMV82" s="144"/>
      <c r="FMW82" s="144"/>
      <c r="FMX82" s="144"/>
      <c r="FMY82" s="144"/>
      <c r="FMZ82" s="144"/>
      <c r="FNA82" s="144"/>
      <c r="FNB82" s="144"/>
      <c r="FNC82" s="144"/>
      <c r="FND82" s="144"/>
      <c r="FNE82" s="144"/>
      <c r="FNF82" s="144"/>
      <c r="FNG82" s="144"/>
      <c r="FNH82" s="144"/>
      <c r="FNI82" s="144"/>
      <c r="FNJ82" s="144"/>
      <c r="FNK82" s="144"/>
      <c r="FNL82" s="144"/>
      <c r="FNM82" s="144"/>
      <c r="FNN82" s="144"/>
      <c r="FNO82" s="144"/>
      <c r="FNP82" s="144"/>
      <c r="FNQ82" s="144"/>
      <c r="FNR82" s="144"/>
      <c r="FNS82" s="144"/>
      <c r="FNT82" s="144"/>
      <c r="FNU82" s="144"/>
      <c r="FNV82" s="144"/>
      <c r="FNW82" s="144"/>
      <c r="FNX82" s="144"/>
      <c r="FNY82" s="144"/>
      <c r="FNZ82" s="144"/>
      <c r="FOA82" s="144"/>
      <c r="FOB82" s="144"/>
      <c r="FOC82" s="144"/>
      <c r="FOD82" s="144"/>
      <c r="FOE82" s="144"/>
      <c r="FOF82" s="144"/>
      <c r="FOG82" s="144"/>
      <c r="FOH82" s="144"/>
      <c r="FOI82" s="144"/>
      <c r="FOJ82" s="144"/>
      <c r="FOK82" s="144"/>
      <c r="FOL82" s="144"/>
      <c r="FOM82" s="144"/>
      <c r="FON82" s="144"/>
      <c r="FOO82" s="144"/>
      <c r="FOP82" s="144"/>
      <c r="FOQ82" s="144"/>
      <c r="FOR82" s="144"/>
      <c r="FOS82" s="144"/>
      <c r="FOT82" s="144"/>
      <c r="FOU82" s="144"/>
      <c r="FOV82" s="144"/>
      <c r="FOW82" s="144"/>
      <c r="FOX82" s="144"/>
      <c r="FOY82" s="144"/>
      <c r="FOZ82" s="144"/>
      <c r="FPA82" s="144"/>
      <c r="FPB82" s="144"/>
      <c r="FPC82" s="144"/>
      <c r="FPD82" s="144"/>
      <c r="FPE82" s="144"/>
      <c r="FPF82" s="144"/>
      <c r="FPG82" s="144"/>
      <c r="FPH82" s="144"/>
      <c r="FPI82" s="144"/>
      <c r="FPJ82" s="144"/>
      <c r="FPK82" s="144"/>
      <c r="FPL82" s="144"/>
      <c r="FPM82" s="144"/>
      <c r="FPN82" s="144"/>
      <c r="FPO82" s="144"/>
      <c r="FPP82" s="144"/>
      <c r="FPQ82" s="144"/>
      <c r="FPR82" s="144"/>
      <c r="FPS82" s="144"/>
      <c r="FPT82" s="144"/>
      <c r="FPU82" s="144"/>
      <c r="FPV82" s="144"/>
      <c r="FPW82" s="144"/>
      <c r="FPX82" s="144"/>
      <c r="FPY82" s="144"/>
      <c r="FPZ82" s="144"/>
      <c r="FQA82" s="144"/>
      <c r="FQB82" s="144"/>
      <c r="FQC82" s="144"/>
      <c r="FQD82" s="144"/>
      <c r="FQE82" s="144"/>
      <c r="FQF82" s="144"/>
      <c r="FQG82" s="144"/>
      <c r="FQH82" s="144"/>
      <c r="FQI82" s="144"/>
      <c r="FQJ82" s="144"/>
      <c r="FQK82" s="144"/>
      <c r="FQL82" s="144"/>
      <c r="FQM82" s="144"/>
      <c r="FQN82" s="144"/>
      <c r="FQO82" s="144"/>
      <c r="FQP82" s="144"/>
      <c r="FQQ82" s="144"/>
      <c r="FQR82" s="144"/>
      <c r="FQS82" s="144"/>
      <c r="FQT82" s="144"/>
      <c r="FQU82" s="144"/>
      <c r="FQV82" s="144"/>
      <c r="FQW82" s="144"/>
      <c r="FQX82" s="144"/>
      <c r="FQY82" s="144"/>
      <c r="FQZ82" s="144"/>
      <c r="FRA82" s="144"/>
      <c r="FRB82" s="144"/>
      <c r="FRC82" s="144"/>
      <c r="FRD82" s="144"/>
      <c r="FRE82" s="144"/>
      <c r="FRF82" s="144"/>
      <c r="FRG82" s="144"/>
      <c r="FRH82" s="144"/>
      <c r="FRI82" s="144"/>
      <c r="FRJ82" s="144"/>
      <c r="FRK82" s="144"/>
      <c r="FRL82" s="144"/>
      <c r="FRM82" s="144"/>
      <c r="FRN82" s="144"/>
      <c r="FRO82" s="144"/>
      <c r="FRP82" s="144"/>
      <c r="FRQ82" s="144"/>
      <c r="FRR82" s="144"/>
      <c r="FRS82" s="144"/>
      <c r="FRT82" s="144"/>
      <c r="FRU82" s="144"/>
      <c r="FRV82" s="144"/>
      <c r="FRW82" s="144"/>
      <c r="FRX82" s="144"/>
      <c r="FRY82" s="144"/>
      <c r="FRZ82" s="144"/>
      <c r="FSA82" s="144"/>
      <c r="FSB82" s="144"/>
      <c r="FSC82" s="144"/>
      <c r="FSD82" s="144"/>
      <c r="FSE82" s="144"/>
      <c r="FSF82" s="144"/>
      <c r="FSG82" s="144"/>
      <c r="FSH82" s="144"/>
      <c r="FSI82" s="144"/>
      <c r="FSJ82" s="144"/>
      <c r="FSK82" s="144"/>
      <c r="FSL82" s="144"/>
      <c r="FSM82" s="144"/>
      <c r="FSN82" s="144"/>
      <c r="FSO82" s="144"/>
      <c r="FSP82" s="144"/>
      <c r="FSQ82" s="144"/>
      <c r="FSR82" s="144"/>
      <c r="FSS82" s="144"/>
      <c r="FST82" s="144"/>
      <c r="FSU82" s="144"/>
      <c r="FSV82" s="144"/>
      <c r="FSW82" s="144"/>
      <c r="FSX82" s="144"/>
      <c r="FSY82" s="144"/>
      <c r="FSZ82" s="144"/>
      <c r="FTA82" s="144"/>
      <c r="FTB82" s="144"/>
      <c r="FTC82" s="144"/>
      <c r="FTD82" s="144"/>
      <c r="FTE82" s="144"/>
      <c r="FTF82" s="144"/>
      <c r="FTG82" s="144"/>
      <c r="FTH82" s="144"/>
      <c r="FTI82" s="144"/>
      <c r="FTJ82" s="144"/>
      <c r="FTK82" s="144"/>
      <c r="FTL82" s="144"/>
      <c r="FTM82" s="144"/>
      <c r="FTN82" s="144"/>
      <c r="FTO82" s="144"/>
      <c r="FTP82" s="144"/>
      <c r="FTQ82" s="144"/>
      <c r="FTR82" s="144"/>
      <c r="FTS82" s="144"/>
      <c r="FTT82" s="144"/>
      <c r="FTU82" s="144"/>
      <c r="FTV82" s="144"/>
      <c r="FTW82" s="144"/>
      <c r="FTX82" s="144"/>
      <c r="FTY82" s="144"/>
      <c r="FTZ82" s="144"/>
      <c r="FUA82" s="144"/>
      <c r="FUB82" s="144"/>
      <c r="FUC82" s="144"/>
      <c r="FUD82" s="144"/>
      <c r="FUE82" s="144"/>
      <c r="FUF82" s="144"/>
      <c r="FUG82" s="144"/>
      <c r="FUH82" s="144"/>
      <c r="FUI82" s="144"/>
      <c r="FUJ82" s="144"/>
      <c r="FUK82" s="144"/>
      <c r="FUL82" s="144"/>
      <c r="FUM82" s="144"/>
      <c r="FUN82" s="144"/>
      <c r="FUO82" s="144"/>
      <c r="FUP82" s="144"/>
      <c r="FUQ82" s="144"/>
      <c r="FUR82" s="144"/>
      <c r="FUS82" s="144"/>
      <c r="FUT82" s="144"/>
      <c r="FUU82" s="144"/>
      <c r="FUV82" s="144"/>
      <c r="FUW82" s="144"/>
      <c r="FUX82" s="144"/>
      <c r="FUY82" s="144"/>
      <c r="FUZ82" s="144"/>
      <c r="FVA82" s="144"/>
      <c r="FVB82" s="144"/>
      <c r="FVC82" s="144"/>
      <c r="FVD82" s="144"/>
      <c r="FVE82" s="144"/>
      <c r="FVF82" s="144"/>
      <c r="FVG82" s="144"/>
      <c r="FVH82" s="144"/>
      <c r="FVI82" s="144"/>
      <c r="FVJ82" s="144"/>
      <c r="FVK82" s="144"/>
      <c r="FVL82" s="144"/>
      <c r="FVM82" s="144"/>
      <c r="FVN82" s="144"/>
      <c r="FVO82" s="144"/>
      <c r="FVP82" s="144"/>
      <c r="FVQ82" s="144"/>
      <c r="FVR82" s="144"/>
      <c r="FVS82" s="144"/>
      <c r="FVT82" s="144"/>
      <c r="FVU82" s="144"/>
      <c r="FVV82" s="144"/>
      <c r="FVW82" s="144"/>
      <c r="FVX82" s="144"/>
      <c r="FVY82" s="144"/>
      <c r="FVZ82" s="144"/>
      <c r="FWA82" s="144"/>
      <c r="FWB82" s="144"/>
      <c r="FWC82" s="144"/>
      <c r="FWD82" s="144"/>
      <c r="FWE82" s="144"/>
      <c r="FWF82" s="144"/>
      <c r="FWG82" s="144"/>
    </row>
    <row r="83" spans="1:4661" s="83" customFormat="1" ht="52.8" x14ac:dyDescent="0.25">
      <c r="A83" s="29" t="s">
        <v>302</v>
      </c>
      <c r="B83" s="27" t="s">
        <v>47</v>
      </c>
      <c r="C83" s="28">
        <v>2023</v>
      </c>
      <c r="D83" s="29">
        <v>2026</v>
      </c>
      <c r="E83" s="29"/>
      <c r="F83" s="29" t="s">
        <v>101</v>
      </c>
      <c r="G83" s="29"/>
      <c r="H83" s="29" t="s">
        <v>101</v>
      </c>
      <c r="I83" s="29" t="s">
        <v>51</v>
      </c>
      <c r="J83" s="29" t="s">
        <v>129</v>
      </c>
      <c r="K83" s="31" t="s">
        <v>303</v>
      </c>
      <c r="L83" s="145" t="s">
        <v>304</v>
      </c>
      <c r="M83" s="29" t="s">
        <v>105</v>
      </c>
      <c r="N83" s="27" t="s">
        <v>106</v>
      </c>
      <c r="O83" s="29">
        <v>60</v>
      </c>
      <c r="P83" s="29" t="s">
        <v>113</v>
      </c>
      <c r="Q83" s="34">
        <v>500000</v>
      </c>
      <c r="R83" s="34">
        <v>500000</v>
      </c>
      <c r="S83" s="34">
        <v>500000</v>
      </c>
      <c r="T83" s="34">
        <v>500000</v>
      </c>
      <c r="U83" s="36">
        <f>SUM(Q83:T83)</f>
        <v>2000000</v>
      </c>
      <c r="V83" s="34">
        <v>0</v>
      </c>
      <c r="W83" s="42"/>
      <c r="X83" s="38" t="s">
        <v>131</v>
      </c>
      <c r="Y83" s="38" t="s">
        <v>132</v>
      </c>
      <c r="Z83" s="62"/>
      <c r="AA83" s="151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144"/>
      <c r="BI83" s="144"/>
      <c r="BJ83" s="144"/>
      <c r="BK83" s="144"/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  <c r="BW83" s="144"/>
      <c r="BX83" s="144"/>
      <c r="BY83" s="144"/>
      <c r="BZ83" s="144"/>
      <c r="CA83" s="144"/>
      <c r="CB83" s="144"/>
      <c r="CC83" s="144"/>
      <c r="CD83" s="144"/>
      <c r="CE83" s="144"/>
      <c r="CF83" s="144"/>
      <c r="CG83" s="144"/>
      <c r="CH83" s="144"/>
      <c r="CI83" s="144"/>
      <c r="CJ83" s="144"/>
      <c r="CK83" s="144"/>
      <c r="CL83" s="144"/>
      <c r="CM83" s="144"/>
      <c r="CN83" s="144"/>
      <c r="CO83" s="144"/>
      <c r="CP83" s="144"/>
      <c r="CQ83" s="144"/>
      <c r="CR83" s="144"/>
      <c r="CS83" s="144"/>
      <c r="CT83" s="144"/>
      <c r="CU83" s="144"/>
      <c r="CV83" s="144"/>
      <c r="CW83" s="144"/>
      <c r="CX83" s="144"/>
      <c r="CY83" s="144"/>
      <c r="CZ83" s="144"/>
      <c r="DA83" s="144"/>
      <c r="DB83" s="144"/>
      <c r="DC83" s="144"/>
      <c r="DD83" s="144"/>
      <c r="DE83" s="144"/>
      <c r="DF83" s="144"/>
      <c r="DG83" s="144"/>
      <c r="DH83" s="144"/>
      <c r="DI83" s="144"/>
      <c r="DJ83" s="144"/>
      <c r="DK83" s="144"/>
      <c r="DL83" s="144"/>
      <c r="DM83" s="144"/>
      <c r="DN83" s="144"/>
      <c r="DO83" s="144"/>
      <c r="DP83" s="144"/>
      <c r="DQ83" s="144"/>
      <c r="DR83" s="144"/>
      <c r="DS83" s="144"/>
      <c r="DT83" s="144"/>
      <c r="DU83" s="144"/>
      <c r="DV83" s="144"/>
      <c r="DW83" s="144"/>
      <c r="DX83" s="144"/>
      <c r="DY83" s="144"/>
      <c r="DZ83" s="144"/>
      <c r="EA83" s="144"/>
      <c r="EB83" s="144"/>
      <c r="EC83" s="144"/>
      <c r="ED83" s="144"/>
      <c r="EE83" s="144"/>
      <c r="EF83" s="144"/>
      <c r="EG83" s="144"/>
      <c r="EH83" s="144"/>
      <c r="EI83" s="144"/>
      <c r="EJ83" s="144"/>
      <c r="EK83" s="144"/>
      <c r="EL83" s="144"/>
      <c r="EM83" s="144"/>
      <c r="EN83" s="144"/>
      <c r="EO83" s="144"/>
      <c r="EP83" s="144"/>
      <c r="EQ83" s="144"/>
      <c r="ER83" s="144"/>
      <c r="ES83" s="144"/>
      <c r="ET83" s="144"/>
      <c r="EU83" s="144"/>
      <c r="EV83" s="144"/>
      <c r="EW83" s="144"/>
      <c r="EX83" s="144"/>
      <c r="EY83" s="144"/>
      <c r="EZ83" s="144"/>
      <c r="FA83" s="144"/>
      <c r="FB83" s="144"/>
      <c r="FC83" s="144"/>
      <c r="FD83" s="144"/>
      <c r="FE83" s="144"/>
      <c r="FF83" s="144"/>
      <c r="FG83" s="144"/>
      <c r="FH83" s="144"/>
      <c r="FI83" s="144"/>
      <c r="FJ83" s="144"/>
      <c r="FK83" s="144"/>
      <c r="FL83" s="144"/>
      <c r="FM83" s="144"/>
      <c r="FN83" s="144"/>
      <c r="FO83" s="144"/>
      <c r="FP83" s="144"/>
      <c r="FQ83" s="144"/>
      <c r="FR83" s="144"/>
      <c r="FS83" s="144"/>
      <c r="FT83" s="144"/>
      <c r="FU83" s="144"/>
      <c r="FV83" s="144"/>
      <c r="FW83" s="144"/>
      <c r="FX83" s="144"/>
      <c r="FY83" s="144"/>
      <c r="FZ83" s="144"/>
      <c r="GA83" s="144"/>
      <c r="GB83" s="144"/>
      <c r="GC83" s="144"/>
      <c r="GD83" s="144"/>
      <c r="GE83" s="144"/>
      <c r="GF83" s="144"/>
      <c r="GG83" s="144"/>
      <c r="GH83" s="144"/>
      <c r="GI83" s="144"/>
      <c r="GJ83" s="144"/>
      <c r="GK83" s="144"/>
      <c r="GL83" s="144"/>
      <c r="GM83" s="144"/>
      <c r="GN83" s="144"/>
      <c r="GO83" s="144"/>
      <c r="GP83" s="144"/>
      <c r="GQ83" s="144"/>
      <c r="GR83" s="144"/>
      <c r="GS83" s="144"/>
      <c r="GT83" s="144"/>
      <c r="GU83" s="144"/>
      <c r="GV83" s="144"/>
      <c r="GW83" s="144"/>
      <c r="GX83" s="144"/>
      <c r="GY83" s="144"/>
      <c r="GZ83" s="144"/>
      <c r="HA83" s="144"/>
      <c r="HB83" s="144"/>
      <c r="HC83" s="144"/>
      <c r="HD83" s="144"/>
      <c r="HE83" s="144"/>
      <c r="HF83" s="144"/>
      <c r="HG83" s="144"/>
      <c r="HH83" s="144"/>
      <c r="HI83" s="144"/>
      <c r="HJ83" s="144"/>
      <c r="HK83" s="144"/>
      <c r="HL83" s="144"/>
      <c r="HM83" s="144"/>
      <c r="HN83" s="144"/>
      <c r="HO83" s="144"/>
      <c r="HP83" s="144"/>
      <c r="HQ83" s="144"/>
      <c r="HR83" s="144"/>
      <c r="HS83" s="144"/>
      <c r="HT83" s="144"/>
      <c r="HU83" s="144"/>
      <c r="HV83" s="144"/>
      <c r="HW83" s="144"/>
      <c r="HX83" s="144"/>
      <c r="HY83" s="144"/>
      <c r="HZ83" s="144"/>
      <c r="IA83" s="144"/>
      <c r="IB83" s="144"/>
      <c r="IC83" s="144"/>
      <c r="ID83" s="144"/>
      <c r="IE83" s="144"/>
      <c r="IF83" s="144"/>
      <c r="IG83" s="144"/>
      <c r="IH83" s="144"/>
      <c r="II83" s="144"/>
      <c r="IJ83" s="144"/>
      <c r="IK83" s="144"/>
      <c r="IL83" s="144"/>
      <c r="IM83" s="144"/>
      <c r="IN83" s="144"/>
      <c r="IO83" s="144"/>
      <c r="IP83" s="144"/>
      <c r="IQ83" s="144"/>
      <c r="IR83" s="144"/>
      <c r="IS83" s="144"/>
      <c r="IT83" s="144"/>
      <c r="IU83" s="144"/>
      <c r="IV83" s="144"/>
      <c r="IW83" s="144"/>
      <c r="IX83" s="144"/>
      <c r="IY83" s="144"/>
      <c r="IZ83" s="144"/>
      <c r="JA83" s="144"/>
      <c r="JB83" s="144"/>
      <c r="JC83" s="144"/>
      <c r="JD83" s="144"/>
      <c r="JE83" s="144"/>
      <c r="JF83" s="144"/>
      <c r="JG83" s="144"/>
      <c r="JH83" s="144"/>
      <c r="JI83" s="144"/>
      <c r="JJ83" s="144"/>
      <c r="JK83" s="144"/>
      <c r="JL83" s="144"/>
      <c r="JM83" s="144"/>
      <c r="JN83" s="144"/>
      <c r="JO83" s="144"/>
      <c r="JP83" s="144"/>
      <c r="JQ83" s="144"/>
      <c r="JR83" s="144"/>
      <c r="JS83" s="144"/>
      <c r="JT83" s="144"/>
      <c r="JU83" s="144"/>
      <c r="JV83" s="144"/>
      <c r="JW83" s="144"/>
      <c r="JX83" s="144"/>
      <c r="JY83" s="144"/>
      <c r="JZ83" s="144"/>
      <c r="KA83" s="144"/>
      <c r="KB83" s="144"/>
      <c r="KC83" s="144"/>
      <c r="KD83" s="144"/>
      <c r="KE83" s="144"/>
      <c r="KF83" s="144"/>
      <c r="KG83" s="144"/>
      <c r="KH83" s="144"/>
      <c r="KI83" s="144"/>
      <c r="KJ83" s="144"/>
      <c r="KK83" s="144"/>
      <c r="KL83" s="144"/>
      <c r="KM83" s="144"/>
      <c r="KN83" s="144"/>
      <c r="KO83" s="144"/>
      <c r="KP83" s="144"/>
      <c r="KQ83" s="144"/>
      <c r="KR83" s="144"/>
      <c r="KS83" s="144"/>
      <c r="KT83" s="144"/>
      <c r="KU83" s="144"/>
      <c r="KV83" s="144"/>
      <c r="KW83" s="144"/>
      <c r="KX83" s="144"/>
      <c r="KY83" s="144"/>
      <c r="KZ83" s="144"/>
      <c r="LA83" s="144"/>
      <c r="LB83" s="144"/>
      <c r="LC83" s="144"/>
      <c r="LD83" s="144"/>
      <c r="LE83" s="144"/>
      <c r="LF83" s="144"/>
      <c r="LG83" s="144"/>
      <c r="LH83" s="144"/>
      <c r="LI83" s="144"/>
      <c r="LJ83" s="144"/>
      <c r="LK83" s="144"/>
      <c r="LL83" s="144"/>
      <c r="LM83" s="144"/>
      <c r="LN83" s="144"/>
      <c r="LO83" s="144"/>
      <c r="LP83" s="144"/>
      <c r="LQ83" s="144"/>
      <c r="LR83" s="144"/>
      <c r="LS83" s="144"/>
      <c r="LT83" s="144"/>
      <c r="LU83" s="144"/>
      <c r="LV83" s="144"/>
      <c r="LW83" s="144"/>
      <c r="LX83" s="144"/>
      <c r="LY83" s="144"/>
      <c r="LZ83" s="144"/>
      <c r="MA83" s="144"/>
      <c r="MB83" s="144"/>
      <c r="MC83" s="144"/>
      <c r="MD83" s="144"/>
      <c r="ME83" s="144"/>
      <c r="MF83" s="144"/>
      <c r="MG83" s="144"/>
      <c r="MH83" s="144"/>
      <c r="MI83" s="144"/>
      <c r="MJ83" s="144"/>
      <c r="MK83" s="144"/>
      <c r="ML83" s="144"/>
      <c r="MM83" s="144"/>
      <c r="MN83" s="144"/>
      <c r="MO83" s="144"/>
      <c r="MP83" s="144"/>
      <c r="MQ83" s="144"/>
      <c r="MR83" s="144"/>
      <c r="MS83" s="144"/>
      <c r="MT83" s="144"/>
      <c r="MU83" s="144"/>
      <c r="MV83" s="144"/>
      <c r="MW83" s="144"/>
      <c r="MX83" s="144"/>
      <c r="MY83" s="144"/>
      <c r="MZ83" s="144"/>
      <c r="NA83" s="144"/>
      <c r="NB83" s="144"/>
      <c r="NC83" s="144"/>
      <c r="ND83" s="144"/>
      <c r="NE83" s="144"/>
      <c r="NF83" s="144"/>
      <c r="NG83" s="144"/>
      <c r="NH83" s="144"/>
      <c r="NI83" s="144"/>
      <c r="NJ83" s="144"/>
      <c r="NK83" s="144"/>
      <c r="NL83" s="144"/>
      <c r="NM83" s="144"/>
      <c r="NN83" s="144"/>
      <c r="NO83" s="144"/>
      <c r="NP83" s="144"/>
      <c r="NQ83" s="144"/>
      <c r="NR83" s="144"/>
      <c r="NS83" s="144"/>
      <c r="NT83" s="144"/>
      <c r="NU83" s="144"/>
      <c r="NV83" s="144"/>
      <c r="NW83" s="144"/>
      <c r="NX83" s="144"/>
      <c r="NY83" s="144"/>
      <c r="NZ83" s="144"/>
      <c r="OA83" s="144"/>
      <c r="OB83" s="144"/>
      <c r="OC83" s="144"/>
      <c r="OD83" s="144"/>
      <c r="OE83" s="144"/>
      <c r="OF83" s="144"/>
      <c r="OG83" s="144"/>
      <c r="OH83" s="144"/>
      <c r="OI83" s="144"/>
      <c r="OJ83" s="144"/>
      <c r="OK83" s="144"/>
      <c r="OL83" s="144"/>
      <c r="OM83" s="144"/>
      <c r="ON83" s="144"/>
      <c r="OO83" s="144"/>
      <c r="OP83" s="144"/>
      <c r="OQ83" s="144"/>
      <c r="OR83" s="144"/>
      <c r="OS83" s="144"/>
      <c r="OT83" s="144"/>
      <c r="OU83" s="144"/>
      <c r="OV83" s="144"/>
      <c r="OW83" s="144"/>
      <c r="OX83" s="144"/>
      <c r="OY83" s="144"/>
      <c r="OZ83" s="144"/>
      <c r="PA83" s="144"/>
      <c r="PB83" s="144"/>
      <c r="PC83" s="144"/>
      <c r="PD83" s="144"/>
      <c r="PE83" s="144"/>
      <c r="PF83" s="144"/>
      <c r="PG83" s="144"/>
      <c r="PH83" s="144"/>
      <c r="PI83" s="144"/>
      <c r="PJ83" s="144"/>
      <c r="PK83" s="144"/>
      <c r="PL83" s="144"/>
      <c r="PM83" s="144"/>
      <c r="PN83" s="144"/>
      <c r="PO83" s="144"/>
      <c r="PP83" s="144"/>
      <c r="PQ83" s="144"/>
      <c r="PR83" s="144"/>
      <c r="PS83" s="144"/>
      <c r="PT83" s="144"/>
      <c r="PU83" s="144"/>
      <c r="PV83" s="144"/>
      <c r="PW83" s="144"/>
      <c r="PX83" s="144"/>
      <c r="PY83" s="144"/>
      <c r="PZ83" s="144"/>
      <c r="QA83" s="144"/>
      <c r="QB83" s="144"/>
      <c r="QC83" s="144"/>
      <c r="QD83" s="144"/>
      <c r="QE83" s="144"/>
      <c r="QF83" s="144"/>
      <c r="QG83" s="144"/>
      <c r="QH83" s="144"/>
      <c r="QI83" s="144"/>
      <c r="QJ83" s="144"/>
      <c r="QK83" s="144"/>
      <c r="QL83" s="144"/>
      <c r="QM83" s="144"/>
      <c r="QN83" s="144"/>
      <c r="QO83" s="144"/>
      <c r="QP83" s="144"/>
      <c r="QQ83" s="144"/>
      <c r="QR83" s="144"/>
      <c r="QS83" s="144"/>
      <c r="QT83" s="144"/>
      <c r="QU83" s="144"/>
      <c r="QV83" s="144"/>
      <c r="QW83" s="144"/>
      <c r="QX83" s="144"/>
      <c r="QY83" s="144"/>
      <c r="QZ83" s="144"/>
      <c r="RA83" s="144"/>
      <c r="RB83" s="144"/>
      <c r="RC83" s="144"/>
      <c r="RD83" s="144"/>
      <c r="RE83" s="144"/>
      <c r="RF83" s="144"/>
      <c r="RG83" s="144"/>
      <c r="RH83" s="144"/>
      <c r="RI83" s="144"/>
      <c r="RJ83" s="144"/>
      <c r="RK83" s="144"/>
      <c r="RL83" s="144"/>
      <c r="RM83" s="144"/>
      <c r="RN83" s="144"/>
      <c r="RO83" s="144"/>
      <c r="RP83" s="144"/>
      <c r="RQ83" s="144"/>
      <c r="RR83" s="144"/>
      <c r="RS83" s="144"/>
      <c r="RT83" s="144"/>
      <c r="RU83" s="144"/>
      <c r="RV83" s="144"/>
      <c r="RW83" s="144"/>
      <c r="RX83" s="144"/>
      <c r="RY83" s="144"/>
      <c r="RZ83" s="144"/>
      <c r="SA83" s="144"/>
      <c r="SB83" s="144"/>
      <c r="SC83" s="144"/>
      <c r="SD83" s="144"/>
      <c r="SE83" s="144"/>
      <c r="SF83" s="144"/>
      <c r="SG83" s="144"/>
      <c r="SH83" s="144"/>
      <c r="SI83" s="144"/>
      <c r="SJ83" s="144"/>
      <c r="SK83" s="144"/>
      <c r="SL83" s="144"/>
      <c r="SM83" s="144"/>
      <c r="SN83" s="144"/>
      <c r="SO83" s="144"/>
      <c r="SP83" s="144"/>
      <c r="SQ83" s="144"/>
      <c r="SR83" s="144"/>
      <c r="SS83" s="144"/>
      <c r="ST83" s="144"/>
      <c r="SU83" s="144"/>
      <c r="SV83" s="144"/>
      <c r="SW83" s="144"/>
      <c r="SX83" s="144"/>
      <c r="SY83" s="144"/>
      <c r="SZ83" s="144"/>
      <c r="TA83" s="144"/>
      <c r="TB83" s="144"/>
      <c r="TC83" s="144"/>
      <c r="TD83" s="144"/>
      <c r="TE83" s="144"/>
      <c r="TF83" s="144"/>
      <c r="TG83" s="144"/>
      <c r="TH83" s="144"/>
      <c r="TI83" s="144"/>
      <c r="TJ83" s="144"/>
      <c r="TK83" s="144"/>
      <c r="TL83" s="144"/>
      <c r="TM83" s="144"/>
      <c r="TN83" s="144"/>
      <c r="TO83" s="144"/>
      <c r="TP83" s="144"/>
      <c r="TQ83" s="144"/>
      <c r="TR83" s="144"/>
      <c r="TS83" s="144"/>
      <c r="TT83" s="144"/>
      <c r="TU83" s="144"/>
      <c r="TV83" s="144"/>
      <c r="TW83" s="144"/>
      <c r="TX83" s="144"/>
      <c r="TY83" s="144"/>
      <c r="TZ83" s="144"/>
      <c r="UA83" s="144"/>
      <c r="UB83" s="144"/>
      <c r="UC83" s="144"/>
      <c r="UD83" s="144"/>
      <c r="UE83" s="144"/>
      <c r="UF83" s="144"/>
      <c r="UG83" s="144"/>
      <c r="UH83" s="144"/>
      <c r="UI83" s="144"/>
      <c r="UJ83" s="144"/>
      <c r="UK83" s="144"/>
      <c r="UL83" s="144"/>
      <c r="UM83" s="144"/>
      <c r="UN83" s="144"/>
      <c r="UO83" s="144"/>
      <c r="UP83" s="144"/>
      <c r="UQ83" s="144"/>
      <c r="UR83" s="144"/>
      <c r="US83" s="144"/>
      <c r="UT83" s="144"/>
      <c r="UU83" s="144"/>
      <c r="UV83" s="144"/>
      <c r="UW83" s="144"/>
      <c r="UX83" s="144"/>
      <c r="UY83" s="144"/>
      <c r="UZ83" s="144"/>
      <c r="VA83" s="144"/>
      <c r="VB83" s="144"/>
      <c r="VC83" s="144"/>
      <c r="VD83" s="144"/>
      <c r="VE83" s="144"/>
      <c r="VF83" s="144"/>
      <c r="VG83" s="144"/>
      <c r="VH83" s="144"/>
      <c r="VI83" s="144"/>
      <c r="VJ83" s="144"/>
      <c r="VK83" s="144"/>
      <c r="VL83" s="144"/>
      <c r="VM83" s="144"/>
      <c r="VN83" s="144"/>
      <c r="VO83" s="144"/>
      <c r="VP83" s="144"/>
      <c r="VQ83" s="144"/>
      <c r="VR83" s="144"/>
      <c r="VS83" s="144"/>
      <c r="VT83" s="144"/>
      <c r="VU83" s="144"/>
      <c r="VV83" s="144"/>
      <c r="VW83" s="144"/>
      <c r="VX83" s="144"/>
      <c r="VY83" s="144"/>
      <c r="VZ83" s="144"/>
      <c r="WA83" s="144"/>
      <c r="WB83" s="144"/>
      <c r="WC83" s="144"/>
      <c r="WD83" s="144"/>
      <c r="WE83" s="144"/>
      <c r="WF83" s="144"/>
      <c r="WG83" s="144"/>
      <c r="WH83" s="144"/>
      <c r="WI83" s="144"/>
      <c r="WJ83" s="144"/>
      <c r="WK83" s="144"/>
      <c r="WL83" s="144"/>
      <c r="WM83" s="144"/>
      <c r="WN83" s="144"/>
      <c r="WO83" s="144"/>
      <c r="WP83" s="144"/>
      <c r="WQ83" s="144"/>
      <c r="WR83" s="144"/>
      <c r="WS83" s="144"/>
      <c r="WT83" s="144"/>
      <c r="WU83" s="144"/>
      <c r="WV83" s="144"/>
      <c r="WW83" s="144"/>
      <c r="WX83" s="144"/>
      <c r="WY83" s="144"/>
      <c r="WZ83" s="144"/>
      <c r="XA83" s="144"/>
      <c r="XB83" s="144"/>
      <c r="XC83" s="144"/>
      <c r="XD83" s="144"/>
      <c r="XE83" s="144"/>
      <c r="XF83" s="144"/>
      <c r="XG83" s="144"/>
      <c r="XH83" s="144"/>
      <c r="XI83" s="144"/>
      <c r="XJ83" s="144"/>
      <c r="XK83" s="144"/>
      <c r="XL83" s="144"/>
      <c r="XM83" s="144"/>
      <c r="XN83" s="144"/>
      <c r="XO83" s="144"/>
      <c r="XP83" s="144"/>
      <c r="XQ83" s="144"/>
      <c r="XR83" s="144"/>
      <c r="XS83" s="144"/>
      <c r="XT83" s="144"/>
      <c r="XU83" s="144"/>
      <c r="XV83" s="144"/>
      <c r="XW83" s="144"/>
      <c r="XX83" s="144"/>
      <c r="XY83" s="144"/>
      <c r="XZ83" s="144"/>
      <c r="YA83" s="144"/>
      <c r="YB83" s="144"/>
      <c r="YC83" s="144"/>
      <c r="YD83" s="144"/>
      <c r="YE83" s="144"/>
      <c r="YF83" s="144"/>
      <c r="YG83" s="144"/>
      <c r="YH83" s="144"/>
      <c r="YI83" s="144"/>
      <c r="YJ83" s="144"/>
      <c r="YK83" s="144"/>
      <c r="YL83" s="144"/>
      <c r="YM83" s="144"/>
      <c r="YN83" s="144"/>
      <c r="YO83" s="144"/>
      <c r="YP83" s="144"/>
      <c r="YQ83" s="144"/>
      <c r="YR83" s="144"/>
      <c r="YS83" s="144"/>
      <c r="YT83" s="144"/>
      <c r="YU83" s="144"/>
      <c r="YV83" s="144"/>
      <c r="YW83" s="144"/>
      <c r="YX83" s="144"/>
      <c r="YY83" s="144"/>
      <c r="YZ83" s="144"/>
      <c r="ZA83" s="144"/>
      <c r="ZB83" s="144"/>
      <c r="ZC83" s="144"/>
      <c r="ZD83" s="144"/>
      <c r="ZE83" s="144"/>
      <c r="ZF83" s="144"/>
      <c r="ZG83" s="144"/>
      <c r="ZH83" s="144"/>
      <c r="ZI83" s="144"/>
      <c r="ZJ83" s="144"/>
      <c r="ZK83" s="144"/>
      <c r="ZL83" s="144"/>
      <c r="ZM83" s="144"/>
      <c r="ZN83" s="144"/>
      <c r="ZO83" s="144"/>
      <c r="ZP83" s="144"/>
      <c r="ZQ83" s="144"/>
      <c r="ZR83" s="144"/>
      <c r="ZS83" s="144"/>
      <c r="ZT83" s="144"/>
      <c r="ZU83" s="144"/>
      <c r="ZV83" s="144"/>
      <c r="ZW83" s="144"/>
      <c r="ZX83" s="144"/>
      <c r="ZY83" s="144"/>
      <c r="ZZ83" s="144"/>
      <c r="AAA83" s="144"/>
      <c r="AAB83" s="144"/>
      <c r="AAC83" s="144"/>
      <c r="AAD83" s="144"/>
      <c r="AAE83" s="144"/>
      <c r="AAF83" s="144"/>
      <c r="AAG83" s="144"/>
      <c r="AAH83" s="144"/>
      <c r="AAI83" s="144"/>
      <c r="AAJ83" s="144"/>
      <c r="AAK83" s="144"/>
      <c r="AAL83" s="144"/>
      <c r="AAM83" s="144"/>
      <c r="AAN83" s="144"/>
      <c r="AAO83" s="144"/>
      <c r="AAP83" s="144"/>
      <c r="AAQ83" s="144"/>
      <c r="AAR83" s="144"/>
      <c r="AAS83" s="144"/>
      <c r="AAT83" s="144"/>
      <c r="AAU83" s="144"/>
      <c r="AAV83" s="144"/>
      <c r="AAW83" s="144"/>
      <c r="AAX83" s="144"/>
      <c r="AAY83" s="144"/>
      <c r="AAZ83" s="144"/>
      <c r="ABA83" s="144"/>
      <c r="ABB83" s="144"/>
      <c r="ABC83" s="144"/>
      <c r="ABD83" s="144"/>
      <c r="ABE83" s="144"/>
      <c r="ABF83" s="144"/>
      <c r="ABG83" s="144"/>
      <c r="ABH83" s="144"/>
      <c r="ABI83" s="144"/>
      <c r="ABJ83" s="144"/>
      <c r="ABK83" s="144"/>
      <c r="ABL83" s="144"/>
      <c r="ABM83" s="144"/>
      <c r="ABN83" s="144"/>
      <c r="ABO83" s="144"/>
      <c r="ABP83" s="144"/>
      <c r="ABQ83" s="144"/>
      <c r="ABR83" s="144"/>
      <c r="ABS83" s="144"/>
      <c r="ABT83" s="144"/>
      <c r="ABU83" s="144"/>
      <c r="ABV83" s="144"/>
      <c r="ABW83" s="144"/>
      <c r="ABX83" s="144"/>
      <c r="ABY83" s="144"/>
      <c r="ABZ83" s="144"/>
      <c r="ACA83" s="144"/>
      <c r="ACB83" s="144"/>
      <c r="ACC83" s="144"/>
      <c r="ACD83" s="144"/>
      <c r="ACE83" s="144"/>
      <c r="ACF83" s="144"/>
      <c r="ACG83" s="144"/>
      <c r="ACH83" s="144"/>
      <c r="ACI83" s="144"/>
      <c r="ACJ83" s="144"/>
      <c r="ACK83" s="144"/>
      <c r="ACL83" s="144"/>
      <c r="ACM83" s="144"/>
      <c r="ACN83" s="144"/>
      <c r="ACO83" s="144"/>
      <c r="ACP83" s="144"/>
      <c r="ACQ83" s="144"/>
      <c r="ACR83" s="144"/>
      <c r="ACS83" s="144"/>
      <c r="ACT83" s="144"/>
      <c r="ACU83" s="144"/>
      <c r="ACV83" s="144"/>
      <c r="ACW83" s="144"/>
      <c r="ACX83" s="144"/>
      <c r="ACY83" s="144"/>
      <c r="ACZ83" s="144"/>
      <c r="ADA83" s="144"/>
      <c r="ADB83" s="144"/>
      <c r="ADC83" s="144"/>
      <c r="ADD83" s="144"/>
      <c r="ADE83" s="144"/>
      <c r="ADF83" s="144"/>
      <c r="ADG83" s="144"/>
      <c r="ADH83" s="144"/>
      <c r="ADI83" s="144"/>
      <c r="ADJ83" s="144"/>
      <c r="ADK83" s="144"/>
      <c r="ADL83" s="144"/>
      <c r="ADM83" s="144"/>
      <c r="ADN83" s="144"/>
      <c r="ADO83" s="144"/>
      <c r="ADP83" s="144"/>
      <c r="ADQ83" s="144"/>
      <c r="ADR83" s="144"/>
      <c r="ADS83" s="144"/>
      <c r="ADT83" s="144"/>
      <c r="ADU83" s="144"/>
      <c r="ADV83" s="144"/>
      <c r="ADW83" s="144"/>
      <c r="ADX83" s="144"/>
      <c r="ADY83" s="144"/>
      <c r="ADZ83" s="144"/>
      <c r="AEA83" s="144"/>
      <c r="AEB83" s="144"/>
      <c r="AEC83" s="144"/>
      <c r="AED83" s="144"/>
      <c r="AEE83" s="144"/>
      <c r="AEF83" s="144"/>
      <c r="AEG83" s="144"/>
      <c r="AEH83" s="144"/>
      <c r="AEI83" s="144"/>
      <c r="AEJ83" s="144"/>
      <c r="AEK83" s="144"/>
      <c r="AEL83" s="144"/>
      <c r="AEM83" s="144"/>
      <c r="AEN83" s="144"/>
      <c r="AEO83" s="144"/>
      <c r="AEP83" s="144"/>
      <c r="AEQ83" s="144"/>
      <c r="AER83" s="144"/>
      <c r="AES83" s="144"/>
      <c r="AET83" s="144"/>
      <c r="AEU83" s="144"/>
      <c r="AEV83" s="144"/>
      <c r="AEW83" s="144"/>
      <c r="AEX83" s="144"/>
      <c r="AEY83" s="144"/>
      <c r="AEZ83" s="144"/>
      <c r="AFA83" s="144"/>
      <c r="AFB83" s="144"/>
      <c r="AFC83" s="144"/>
      <c r="AFD83" s="144"/>
      <c r="AFE83" s="144"/>
      <c r="AFF83" s="144"/>
      <c r="AFG83" s="144"/>
      <c r="AFH83" s="144"/>
      <c r="AFI83" s="144"/>
      <c r="AFJ83" s="144"/>
      <c r="AFK83" s="144"/>
      <c r="AFL83" s="144"/>
      <c r="AFM83" s="144"/>
      <c r="AFN83" s="144"/>
      <c r="AFO83" s="144"/>
      <c r="AFP83" s="144"/>
      <c r="AFQ83" s="144"/>
      <c r="AFR83" s="144"/>
      <c r="AFS83" s="144"/>
      <c r="AFT83" s="144"/>
      <c r="AFU83" s="144"/>
      <c r="AFV83" s="144"/>
      <c r="AFW83" s="144"/>
      <c r="AFX83" s="144"/>
      <c r="AFY83" s="144"/>
      <c r="AFZ83" s="144"/>
      <c r="AGA83" s="144"/>
      <c r="AGB83" s="144"/>
      <c r="AGC83" s="144"/>
      <c r="AGD83" s="144"/>
      <c r="AGE83" s="144"/>
      <c r="AGF83" s="144"/>
      <c r="AGG83" s="144"/>
      <c r="AGH83" s="144"/>
      <c r="AGI83" s="144"/>
      <c r="AGJ83" s="144"/>
      <c r="AGK83" s="144"/>
      <c r="AGL83" s="144"/>
      <c r="AGM83" s="144"/>
      <c r="AGN83" s="144"/>
      <c r="AGO83" s="144"/>
      <c r="AGP83" s="144"/>
      <c r="AGQ83" s="144"/>
      <c r="AGR83" s="144"/>
      <c r="AGS83" s="144"/>
      <c r="AGT83" s="144"/>
      <c r="AGU83" s="144"/>
      <c r="AGV83" s="144"/>
      <c r="AGW83" s="144"/>
      <c r="AGX83" s="144"/>
      <c r="AGY83" s="144"/>
      <c r="AGZ83" s="144"/>
      <c r="AHA83" s="144"/>
      <c r="AHB83" s="144"/>
      <c r="AHC83" s="144"/>
      <c r="AHD83" s="144"/>
      <c r="AHE83" s="144"/>
      <c r="AHF83" s="144"/>
      <c r="AHG83" s="144"/>
      <c r="AHH83" s="144"/>
      <c r="AHI83" s="144"/>
      <c r="AHJ83" s="144"/>
      <c r="AHK83" s="144"/>
      <c r="AHL83" s="144"/>
      <c r="AHM83" s="144"/>
      <c r="AHN83" s="144"/>
      <c r="AHO83" s="144"/>
      <c r="AHP83" s="144"/>
      <c r="AHQ83" s="144"/>
      <c r="AHR83" s="144"/>
      <c r="AHS83" s="144"/>
      <c r="AHT83" s="144"/>
      <c r="AHU83" s="144"/>
      <c r="AHV83" s="144"/>
      <c r="AHW83" s="144"/>
      <c r="AHX83" s="144"/>
      <c r="AHY83" s="144"/>
      <c r="AHZ83" s="144"/>
      <c r="AIA83" s="144"/>
      <c r="AIB83" s="144"/>
      <c r="AIC83" s="144"/>
      <c r="AID83" s="144"/>
      <c r="AIE83" s="144"/>
      <c r="AIF83" s="144"/>
      <c r="AIG83" s="144"/>
      <c r="AIH83" s="144"/>
      <c r="AII83" s="144"/>
      <c r="AIJ83" s="144"/>
      <c r="AIK83" s="144"/>
      <c r="AIL83" s="144"/>
      <c r="AIM83" s="144"/>
      <c r="AIN83" s="144"/>
      <c r="AIO83" s="144"/>
      <c r="AIP83" s="144"/>
      <c r="AIQ83" s="144"/>
      <c r="AIR83" s="144"/>
      <c r="AIS83" s="144"/>
      <c r="AIT83" s="144"/>
      <c r="AIU83" s="144"/>
      <c r="AIV83" s="144"/>
      <c r="AIW83" s="144"/>
      <c r="AIX83" s="144"/>
      <c r="AIY83" s="144"/>
      <c r="AIZ83" s="144"/>
      <c r="AJA83" s="144"/>
      <c r="AJB83" s="144"/>
      <c r="AJC83" s="144"/>
      <c r="AJD83" s="144"/>
      <c r="AJE83" s="144"/>
      <c r="AJF83" s="144"/>
      <c r="AJG83" s="144"/>
      <c r="AJH83" s="144"/>
      <c r="AJI83" s="144"/>
      <c r="AJJ83" s="144"/>
      <c r="AJK83" s="144"/>
      <c r="AJL83" s="144"/>
      <c r="AJM83" s="144"/>
      <c r="AJN83" s="144"/>
      <c r="AJO83" s="144"/>
      <c r="AJP83" s="144"/>
      <c r="AJQ83" s="144"/>
      <c r="AJR83" s="144"/>
      <c r="AJS83" s="144"/>
      <c r="AJT83" s="144"/>
      <c r="AJU83" s="144"/>
      <c r="AJV83" s="144"/>
      <c r="AJW83" s="144"/>
      <c r="AJX83" s="144"/>
      <c r="AJY83" s="144"/>
      <c r="AJZ83" s="144"/>
      <c r="AKA83" s="144"/>
      <c r="AKB83" s="144"/>
      <c r="AKC83" s="144"/>
      <c r="AKD83" s="144"/>
      <c r="AKE83" s="144"/>
      <c r="AKF83" s="144"/>
      <c r="AKG83" s="144"/>
      <c r="AKH83" s="144"/>
      <c r="AKI83" s="144"/>
      <c r="AKJ83" s="144"/>
      <c r="AKK83" s="144"/>
      <c r="AKL83" s="144"/>
      <c r="AKM83" s="144"/>
      <c r="AKN83" s="144"/>
      <c r="AKO83" s="144"/>
      <c r="AKP83" s="144"/>
      <c r="AKQ83" s="144"/>
      <c r="AKR83" s="144"/>
      <c r="AKS83" s="144"/>
      <c r="AKT83" s="144"/>
      <c r="AKU83" s="144"/>
      <c r="AKV83" s="144"/>
      <c r="AKW83" s="144"/>
      <c r="AKX83" s="144"/>
      <c r="AKY83" s="144"/>
      <c r="AKZ83" s="144"/>
      <c r="ALA83" s="144"/>
      <c r="ALB83" s="144"/>
      <c r="ALC83" s="144"/>
      <c r="ALD83" s="144"/>
      <c r="ALE83" s="144"/>
      <c r="ALF83" s="144"/>
      <c r="ALG83" s="144"/>
      <c r="ALH83" s="144"/>
      <c r="ALI83" s="144"/>
      <c r="ALJ83" s="144"/>
      <c r="ALK83" s="144"/>
      <c r="ALL83" s="144"/>
      <c r="ALM83" s="144"/>
      <c r="ALN83" s="144"/>
      <c r="ALO83" s="144"/>
      <c r="ALP83" s="144"/>
      <c r="ALQ83" s="144"/>
      <c r="ALR83" s="144"/>
      <c r="ALS83" s="144"/>
      <c r="ALT83" s="144"/>
      <c r="ALU83" s="144"/>
      <c r="ALV83" s="144"/>
      <c r="ALW83" s="144"/>
      <c r="ALX83" s="144"/>
      <c r="ALY83" s="144"/>
      <c r="ALZ83" s="144"/>
      <c r="AMA83" s="144"/>
      <c r="AMB83" s="144"/>
      <c r="AMC83" s="144"/>
      <c r="AMD83" s="144"/>
      <c r="AME83" s="144"/>
      <c r="AMF83" s="144"/>
      <c r="AMG83" s="144"/>
      <c r="AMH83" s="144"/>
      <c r="AMI83" s="144"/>
      <c r="AMJ83" s="144"/>
      <c r="AMK83" s="144"/>
      <c r="AML83" s="144"/>
      <c r="AMM83" s="144"/>
      <c r="AMN83" s="144"/>
      <c r="AMO83" s="144"/>
      <c r="AMP83" s="144"/>
      <c r="AMQ83" s="144"/>
      <c r="AMR83" s="144"/>
      <c r="AMS83" s="144"/>
      <c r="AMT83" s="144"/>
      <c r="AMU83" s="144"/>
      <c r="AMV83" s="144"/>
      <c r="AMW83" s="144"/>
      <c r="AMX83" s="144"/>
      <c r="AMY83" s="144"/>
      <c r="AMZ83" s="144"/>
      <c r="ANA83" s="144"/>
      <c r="ANB83" s="144"/>
      <c r="ANC83" s="144"/>
      <c r="AND83" s="144"/>
      <c r="ANE83" s="144"/>
      <c r="ANF83" s="144"/>
      <c r="ANG83" s="144"/>
      <c r="ANH83" s="144"/>
      <c r="ANI83" s="144"/>
      <c r="ANJ83" s="144"/>
      <c r="ANK83" s="144"/>
      <c r="ANL83" s="144"/>
      <c r="ANM83" s="144"/>
      <c r="ANN83" s="144"/>
      <c r="ANO83" s="144"/>
      <c r="ANP83" s="144"/>
      <c r="ANQ83" s="144"/>
      <c r="ANR83" s="144"/>
      <c r="ANS83" s="144"/>
      <c r="ANT83" s="144"/>
      <c r="ANU83" s="144"/>
      <c r="ANV83" s="144"/>
      <c r="ANW83" s="144"/>
      <c r="ANX83" s="144"/>
      <c r="ANY83" s="144"/>
      <c r="ANZ83" s="144"/>
      <c r="AOA83" s="144"/>
      <c r="AOB83" s="144"/>
      <c r="AOC83" s="144"/>
      <c r="AOD83" s="144"/>
      <c r="AOE83" s="144"/>
      <c r="AOF83" s="144"/>
      <c r="AOG83" s="144"/>
      <c r="AOH83" s="144"/>
      <c r="AOI83" s="144"/>
      <c r="AOJ83" s="144"/>
      <c r="AOK83" s="144"/>
      <c r="AOL83" s="144"/>
      <c r="AOM83" s="144"/>
      <c r="AON83" s="144"/>
      <c r="AOO83" s="144"/>
      <c r="AOP83" s="144"/>
      <c r="AOQ83" s="144"/>
      <c r="AOR83" s="144"/>
      <c r="AOS83" s="144"/>
      <c r="AOT83" s="144"/>
      <c r="AOU83" s="144"/>
      <c r="AOV83" s="144"/>
      <c r="AOW83" s="144"/>
      <c r="AOX83" s="144"/>
      <c r="AOY83" s="144"/>
      <c r="AOZ83" s="144"/>
      <c r="APA83" s="144"/>
      <c r="APB83" s="144"/>
      <c r="APC83" s="144"/>
      <c r="APD83" s="144"/>
      <c r="APE83" s="144"/>
      <c r="APF83" s="144"/>
      <c r="APG83" s="144"/>
      <c r="APH83" s="144"/>
      <c r="API83" s="144"/>
      <c r="APJ83" s="144"/>
      <c r="APK83" s="144"/>
      <c r="APL83" s="144"/>
      <c r="APM83" s="144"/>
      <c r="APN83" s="144"/>
      <c r="APO83" s="144"/>
      <c r="APP83" s="144"/>
      <c r="APQ83" s="144"/>
      <c r="APR83" s="144"/>
      <c r="APS83" s="144"/>
      <c r="APT83" s="144"/>
      <c r="APU83" s="144"/>
      <c r="APV83" s="144"/>
      <c r="APW83" s="144"/>
      <c r="APX83" s="144"/>
      <c r="APY83" s="144"/>
      <c r="APZ83" s="144"/>
      <c r="AQA83" s="144"/>
      <c r="AQB83" s="144"/>
      <c r="AQC83" s="144"/>
      <c r="AQD83" s="144"/>
      <c r="AQE83" s="144"/>
      <c r="AQF83" s="144"/>
      <c r="AQG83" s="144"/>
      <c r="AQH83" s="144"/>
      <c r="AQI83" s="144"/>
      <c r="AQJ83" s="144"/>
      <c r="AQK83" s="144"/>
      <c r="AQL83" s="144"/>
      <c r="AQM83" s="144"/>
      <c r="AQN83" s="144"/>
      <c r="AQO83" s="144"/>
      <c r="AQP83" s="144"/>
      <c r="AQQ83" s="144"/>
      <c r="AQR83" s="144"/>
      <c r="AQS83" s="144"/>
      <c r="AQT83" s="144"/>
      <c r="AQU83" s="144"/>
      <c r="AQV83" s="144"/>
      <c r="AQW83" s="144"/>
      <c r="AQX83" s="144"/>
      <c r="AQY83" s="144"/>
      <c r="AQZ83" s="144"/>
      <c r="ARA83" s="144"/>
      <c r="ARB83" s="144"/>
      <c r="ARC83" s="144"/>
      <c r="ARD83" s="144"/>
      <c r="ARE83" s="144"/>
      <c r="ARF83" s="144"/>
      <c r="ARG83" s="144"/>
      <c r="ARH83" s="144"/>
      <c r="ARI83" s="144"/>
      <c r="ARJ83" s="144"/>
      <c r="ARK83" s="144"/>
      <c r="ARL83" s="144"/>
      <c r="ARM83" s="144"/>
      <c r="ARN83" s="144"/>
      <c r="ARO83" s="144"/>
      <c r="ARP83" s="144"/>
      <c r="ARQ83" s="144"/>
      <c r="ARR83" s="144"/>
      <c r="ARS83" s="144"/>
      <c r="ART83" s="144"/>
      <c r="ARU83" s="144"/>
      <c r="ARV83" s="144"/>
      <c r="ARW83" s="144"/>
      <c r="ARX83" s="144"/>
      <c r="ARY83" s="144"/>
      <c r="ARZ83" s="144"/>
      <c r="ASA83" s="144"/>
      <c r="ASB83" s="144"/>
      <c r="ASC83" s="144"/>
      <c r="ASD83" s="144"/>
      <c r="ASE83" s="144"/>
      <c r="ASF83" s="144"/>
      <c r="ASG83" s="144"/>
      <c r="ASH83" s="144"/>
      <c r="ASI83" s="144"/>
      <c r="ASJ83" s="144"/>
      <c r="ASK83" s="144"/>
      <c r="ASL83" s="144"/>
      <c r="ASM83" s="144"/>
      <c r="ASN83" s="144"/>
      <c r="ASO83" s="144"/>
      <c r="ASP83" s="144"/>
      <c r="ASQ83" s="144"/>
      <c r="ASR83" s="144"/>
      <c r="ASS83" s="144"/>
      <c r="AST83" s="144"/>
      <c r="ASU83" s="144"/>
      <c r="ASV83" s="144"/>
      <c r="ASW83" s="144"/>
      <c r="ASX83" s="144"/>
      <c r="ASY83" s="144"/>
      <c r="ASZ83" s="144"/>
      <c r="ATA83" s="144"/>
      <c r="ATB83" s="144"/>
      <c r="ATC83" s="144"/>
      <c r="ATD83" s="144"/>
      <c r="ATE83" s="144"/>
      <c r="ATF83" s="144"/>
      <c r="ATG83" s="144"/>
      <c r="ATH83" s="144"/>
      <c r="ATI83" s="144"/>
      <c r="ATJ83" s="144"/>
      <c r="ATK83" s="144"/>
      <c r="ATL83" s="144"/>
      <c r="ATM83" s="144"/>
      <c r="ATN83" s="144"/>
      <c r="ATO83" s="144"/>
      <c r="ATP83" s="144"/>
      <c r="ATQ83" s="144"/>
      <c r="ATR83" s="144"/>
      <c r="ATS83" s="144"/>
      <c r="ATT83" s="144"/>
      <c r="ATU83" s="144"/>
      <c r="ATV83" s="144"/>
      <c r="ATW83" s="144"/>
      <c r="ATX83" s="144"/>
      <c r="ATY83" s="144"/>
      <c r="ATZ83" s="144"/>
      <c r="AUA83" s="144"/>
      <c r="AUB83" s="144"/>
      <c r="AUC83" s="144"/>
      <c r="AUD83" s="144"/>
      <c r="AUE83" s="144"/>
      <c r="AUF83" s="144"/>
      <c r="AUG83" s="144"/>
      <c r="AUH83" s="144"/>
      <c r="AUI83" s="144"/>
      <c r="AUJ83" s="144"/>
      <c r="AUK83" s="144"/>
      <c r="AUL83" s="144"/>
      <c r="AUM83" s="144"/>
      <c r="AUN83" s="144"/>
      <c r="AUO83" s="144"/>
      <c r="AUP83" s="144"/>
      <c r="AUQ83" s="144"/>
      <c r="AUR83" s="144"/>
      <c r="AUS83" s="144"/>
      <c r="AUT83" s="144"/>
      <c r="AUU83" s="144"/>
      <c r="AUV83" s="144"/>
      <c r="AUW83" s="144"/>
      <c r="AUX83" s="144"/>
      <c r="AUY83" s="144"/>
      <c r="AUZ83" s="144"/>
      <c r="AVA83" s="144"/>
      <c r="AVB83" s="144"/>
      <c r="AVC83" s="144"/>
      <c r="AVD83" s="144"/>
      <c r="AVE83" s="144"/>
      <c r="AVF83" s="144"/>
      <c r="AVG83" s="144"/>
      <c r="AVH83" s="144"/>
      <c r="AVI83" s="144"/>
      <c r="AVJ83" s="144"/>
      <c r="AVK83" s="144"/>
      <c r="AVL83" s="144"/>
      <c r="AVM83" s="144"/>
      <c r="AVN83" s="144"/>
      <c r="AVO83" s="144"/>
      <c r="AVP83" s="144"/>
      <c r="AVQ83" s="144"/>
      <c r="AVR83" s="144"/>
      <c r="AVS83" s="144"/>
      <c r="AVT83" s="144"/>
      <c r="AVU83" s="144"/>
      <c r="AVV83" s="144"/>
      <c r="AVW83" s="144"/>
      <c r="AVX83" s="144"/>
      <c r="AVY83" s="144"/>
      <c r="AVZ83" s="144"/>
      <c r="AWA83" s="144"/>
      <c r="AWB83" s="144"/>
      <c r="AWC83" s="144"/>
      <c r="AWD83" s="144"/>
      <c r="AWE83" s="144"/>
      <c r="AWF83" s="144"/>
      <c r="AWG83" s="144"/>
      <c r="AWH83" s="144"/>
      <c r="AWI83" s="144"/>
      <c r="AWJ83" s="144"/>
      <c r="AWK83" s="144"/>
      <c r="AWL83" s="144"/>
      <c r="AWM83" s="144"/>
      <c r="AWN83" s="144"/>
      <c r="AWO83" s="144"/>
      <c r="AWP83" s="144"/>
      <c r="AWQ83" s="144"/>
      <c r="AWR83" s="144"/>
      <c r="AWS83" s="144"/>
      <c r="AWT83" s="144"/>
      <c r="AWU83" s="144"/>
      <c r="AWV83" s="144"/>
      <c r="AWW83" s="144"/>
      <c r="AWX83" s="144"/>
      <c r="AWY83" s="144"/>
      <c r="AWZ83" s="144"/>
      <c r="AXA83" s="144"/>
      <c r="AXB83" s="144"/>
      <c r="AXC83" s="144"/>
      <c r="AXD83" s="144"/>
      <c r="AXE83" s="144"/>
      <c r="AXF83" s="144"/>
      <c r="AXG83" s="144"/>
      <c r="AXH83" s="144"/>
      <c r="AXI83" s="144"/>
      <c r="AXJ83" s="144"/>
      <c r="AXK83" s="144"/>
      <c r="AXL83" s="144"/>
      <c r="AXM83" s="144"/>
      <c r="AXN83" s="144"/>
      <c r="AXO83" s="144"/>
      <c r="AXP83" s="144"/>
      <c r="AXQ83" s="144"/>
      <c r="AXR83" s="144"/>
      <c r="AXS83" s="144"/>
      <c r="AXT83" s="144"/>
      <c r="AXU83" s="144"/>
      <c r="AXV83" s="144"/>
      <c r="AXW83" s="144"/>
      <c r="AXX83" s="144"/>
      <c r="AXY83" s="144"/>
      <c r="AXZ83" s="144"/>
      <c r="AYA83" s="144"/>
      <c r="AYB83" s="144"/>
      <c r="AYC83" s="144"/>
      <c r="AYD83" s="144"/>
      <c r="AYE83" s="144"/>
      <c r="AYF83" s="144"/>
      <c r="AYG83" s="144"/>
      <c r="AYH83" s="144"/>
      <c r="AYI83" s="144"/>
      <c r="AYJ83" s="144"/>
      <c r="AYK83" s="144"/>
      <c r="AYL83" s="144"/>
      <c r="AYM83" s="144"/>
      <c r="AYN83" s="144"/>
      <c r="AYO83" s="144"/>
      <c r="AYP83" s="144"/>
      <c r="AYQ83" s="144"/>
      <c r="AYR83" s="144"/>
      <c r="AYS83" s="144"/>
      <c r="AYT83" s="144"/>
      <c r="AYU83" s="144"/>
      <c r="AYV83" s="144"/>
      <c r="AYW83" s="144"/>
      <c r="AYX83" s="144"/>
      <c r="AYY83" s="144"/>
      <c r="AYZ83" s="144"/>
      <c r="AZA83" s="144"/>
      <c r="AZB83" s="144"/>
      <c r="AZC83" s="144"/>
      <c r="AZD83" s="144"/>
      <c r="AZE83" s="144"/>
      <c r="AZF83" s="144"/>
      <c r="AZG83" s="144"/>
      <c r="AZH83" s="144"/>
      <c r="AZI83" s="144"/>
      <c r="AZJ83" s="144"/>
      <c r="AZK83" s="144"/>
      <c r="AZL83" s="144"/>
      <c r="AZM83" s="144"/>
      <c r="AZN83" s="144"/>
      <c r="AZO83" s="144"/>
      <c r="AZP83" s="144"/>
      <c r="AZQ83" s="144"/>
      <c r="AZR83" s="144"/>
      <c r="AZS83" s="144"/>
      <c r="AZT83" s="144"/>
      <c r="AZU83" s="144"/>
      <c r="AZV83" s="144"/>
      <c r="AZW83" s="144"/>
      <c r="AZX83" s="144"/>
      <c r="AZY83" s="144"/>
      <c r="AZZ83" s="144"/>
      <c r="BAA83" s="144"/>
      <c r="BAB83" s="144"/>
      <c r="BAC83" s="144"/>
      <c r="BAD83" s="144"/>
      <c r="BAE83" s="144"/>
      <c r="BAF83" s="144"/>
      <c r="BAG83" s="144"/>
      <c r="BAH83" s="144"/>
      <c r="BAI83" s="144"/>
      <c r="BAJ83" s="144"/>
      <c r="BAK83" s="144"/>
      <c r="BAL83" s="144"/>
      <c r="BAM83" s="144"/>
      <c r="BAN83" s="144"/>
      <c r="BAO83" s="144"/>
      <c r="BAP83" s="144"/>
      <c r="BAQ83" s="144"/>
      <c r="BAR83" s="144"/>
      <c r="BAS83" s="144"/>
      <c r="BAT83" s="144"/>
      <c r="BAU83" s="144"/>
      <c r="BAV83" s="144"/>
      <c r="BAW83" s="144"/>
      <c r="BAX83" s="144"/>
      <c r="BAY83" s="144"/>
      <c r="BAZ83" s="144"/>
      <c r="BBA83" s="144"/>
      <c r="BBB83" s="144"/>
      <c r="BBC83" s="144"/>
      <c r="BBD83" s="144"/>
      <c r="BBE83" s="144"/>
      <c r="BBF83" s="144"/>
      <c r="BBG83" s="144"/>
      <c r="BBH83" s="144"/>
      <c r="BBI83" s="144"/>
      <c r="BBJ83" s="144"/>
      <c r="BBK83" s="144"/>
      <c r="BBL83" s="144"/>
      <c r="BBM83" s="144"/>
      <c r="BBN83" s="144"/>
      <c r="BBO83" s="144"/>
      <c r="BBP83" s="144"/>
      <c r="BBQ83" s="144"/>
      <c r="BBR83" s="144"/>
      <c r="BBS83" s="144"/>
      <c r="BBT83" s="144"/>
      <c r="BBU83" s="144"/>
      <c r="BBV83" s="144"/>
      <c r="BBW83" s="144"/>
      <c r="BBX83" s="144"/>
      <c r="BBY83" s="144"/>
      <c r="BBZ83" s="144"/>
      <c r="BCA83" s="144"/>
      <c r="BCB83" s="144"/>
      <c r="BCC83" s="144"/>
      <c r="BCD83" s="144"/>
      <c r="BCE83" s="144"/>
      <c r="BCF83" s="144"/>
      <c r="BCG83" s="144"/>
      <c r="BCH83" s="144"/>
      <c r="BCI83" s="144"/>
      <c r="BCJ83" s="144"/>
      <c r="BCK83" s="144"/>
      <c r="BCL83" s="144"/>
      <c r="BCM83" s="144"/>
      <c r="BCN83" s="144"/>
      <c r="BCO83" s="144"/>
      <c r="BCP83" s="144"/>
      <c r="BCQ83" s="144"/>
      <c r="BCR83" s="144"/>
      <c r="BCS83" s="144"/>
      <c r="BCT83" s="144"/>
      <c r="BCU83" s="144"/>
      <c r="BCV83" s="144"/>
      <c r="BCW83" s="144"/>
      <c r="BCX83" s="144"/>
      <c r="BCY83" s="144"/>
      <c r="BCZ83" s="144"/>
      <c r="BDA83" s="144"/>
      <c r="BDB83" s="144"/>
      <c r="BDC83" s="144"/>
      <c r="BDD83" s="144"/>
      <c r="BDE83" s="144"/>
      <c r="BDF83" s="144"/>
      <c r="BDG83" s="144"/>
      <c r="BDH83" s="144"/>
      <c r="BDI83" s="144"/>
      <c r="BDJ83" s="144"/>
      <c r="BDK83" s="144"/>
      <c r="BDL83" s="144"/>
      <c r="BDM83" s="144"/>
      <c r="BDN83" s="144"/>
      <c r="BDO83" s="144"/>
      <c r="BDP83" s="144"/>
      <c r="BDQ83" s="144"/>
      <c r="BDR83" s="144"/>
      <c r="BDS83" s="144"/>
      <c r="BDT83" s="144"/>
      <c r="BDU83" s="144"/>
      <c r="BDV83" s="144"/>
      <c r="BDW83" s="144"/>
      <c r="BDX83" s="144"/>
      <c r="BDY83" s="144"/>
      <c r="BDZ83" s="144"/>
      <c r="BEA83" s="144"/>
      <c r="BEB83" s="144"/>
      <c r="BEC83" s="144"/>
      <c r="BED83" s="144"/>
      <c r="BEE83" s="144"/>
      <c r="BEF83" s="144"/>
      <c r="BEG83" s="144"/>
      <c r="BEH83" s="144"/>
      <c r="BEI83" s="144"/>
      <c r="BEJ83" s="144"/>
      <c r="BEK83" s="144"/>
      <c r="BEL83" s="144"/>
      <c r="BEM83" s="144"/>
      <c r="BEN83" s="144"/>
      <c r="BEO83" s="144"/>
      <c r="BEP83" s="144"/>
      <c r="BEQ83" s="144"/>
      <c r="BER83" s="144"/>
      <c r="BES83" s="144"/>
      <c r="BET83" s="144"/>
      <c r="BEU83" s="144"/>
      <c r="BEV83" s="144"/>
      <c r="BEW83" s="144"/>
      <c r="BEX83" s="144"/>
      <c r="BEY83" s="144"/>
      <c r="BEZ83" s="144"/>
      <c r="BFA83" s="144"/>
      <c r="BFB83" s="144"/>
      <c r="BFC83" s="144"/>
      <c r="BFD83" s="144"/>
      <c r="BFE83" s="144"/>
      <c r="BFF83" s="144"/>
      <c r="BFG83" s="144"/>
      <c r="BFH83" s="144"/>
      <c r="BFI83" s="144"/>
      <c r="BFJ83" s="144"/>
      <c r="BFK83" s="144"/>
      <c r="BFL83" s="144"/>
      <c r="BFM83" s="144"/>
      <c r="BFN83" s="144"/>
      <c r="BFO83" s="144"/>
      <c r="BFP83" s="144"/>
      <c r="BFQ83" s="144"/>
      <c r="BFR83" s="144"/>
      <c r="BFS83" s="144"/>
      <c r="BFT83" s="144"/>
      <c r="BFU83" s="144"/>
      <c r="BFV83" s="144"/>
      <c r="BFW83" s="144"/>
      <c r="BFX83" s="144"/>
      <c r="BFY83" s="144"/>
      <c r="BFZ83" s="144"/>
      <c r="BGA83" s="144"/>
      <c r="BGB83" s="144"/>
      <c r="BGC83" s="144"/>
      <c r="BGD83" s="144"/>
      <c r="BGE83" s="144"/>
      <c r="BGF83" s="144"/>
      <c r="BGG83" s="144"/>
      <c r="BGH83" s="144"/>
      <c r="BGI83" s="144"/>
      <c r="BGJ83" s="144"/>
      <c r="BGK83" s="144"/>
      <c r="BGL83" s="144"/>
      <c r="BGM83" s="144"/>
      <c r="BGN83" s="144"/>
      <c r="BGO83" s="144"/>
      <c r="BGP83" s="144"/>
      <c r="BGQ83" s="144"/>
      <c r="BGR83" s="144"/>
      <c r="BGS83" s="144"/>
      <c r="BGT83" s="144"/>
      <c r="BGU83" s="144"/>
      <c r="BGV83" s="144"/>
      <c r="BGW83" s="144"/>
      <c r="BGX83" s="144"/>
      <c r="BGY83" s="144"/>
      <c r="BGZ83" s="144"/>
      <c r="BHA83" s="144"/>
      <c r="BHB83" s="144"/>
      <c r="BHC83" s="144"/>
      <c r="BHD83" s="144"/>
      <c r="BHE83" s="144"/>
      <c r="BHF83" s="144"/>
      <c r="BHG83" s="144"/>
      <c r="BHH83" s="144"/>
      <c r="BHI83" s="144"/>
      <c r="BHJ83" s="144"/>
      <c r="BHK83" s="144"/>
      <c r="BHL83" s="144"/>
      <c r="BHM83" s="144"/>
      <c r="BHN83" s="144"/>
      <c r="BHO83" s="144"/>
      <c r="BHP83" s="144"/>
      <c r="BHQ83" s="144"/>
      <c r="BHR83" s="144"/>
      <c r="BHS83" s="144"/>
      <c r="BHT83" s="144"/>
      <c r="BHU83" s="144"/>
      <c r="BHV83" s="144"/>
      <c r="BHW83" s="144"/>
      <c r="BHX83" s="144"/>
      <c r="BHY83" s="144"/>
      <c r="BHZ83" s="144"/>
      <c r="BIA83" s="144"/>
      <c r="BIB83" s="144"/>
      <c r="BIC83" s="144"/>
      <c r="BID83" s="144"/>
      <c r="BIE83" s="144"/>
      <c r="BIF83" s="144"/>
      <c r="BIG83" s="144"/>
      <c r="BIH83" s="144"/>
      <c r="BII83" s="144"/>
      <c r="BIJ83" s="144"/>
      <c r="BIK83" s="144"/>
      <c r="BIL83" s="144"/>
      <c r="BIM83" s="144"/>
      <c r="BIN83" s="144"/>
      <c r="BIO83" s="144"/>
      <c r="BIP83" s="144"/>
      <c r="BIQ83" s="144"/>
      <c r="BIR83" s="144"/>
      <c r="BIS83" s="144"/>
      <c r="BIT83" s="144"/>
      <c r="BIU83" s="144"/>
      <c r="BIV83" s="144"/>
      <c r="BIW83" s="144"/>
      <c r="BIX83" s="144"/>
      <c r="BIY83" s="144"/>
      <c r="BIZ83" s="144"/>
      <c r="BJA83" s="144"/>
      <c r="BJB83" s="144"/>
      <c r="BJC83" s="144"/>
      <c r="BJD83" s="144"/>
      <c r="BJE83" s="144"/>
      <c r="BJF83" s="144"/>
      <c r="BJG83" s="144"/>
      <c r="BJH83" s="144"/>
      <c r="BJI83" s="144"/>
      <c r="BJJ83" s="144"/>
      <c r="BJK83" s="144"/>
      <c r="BJL83" s="144"/>
      <c r="BJM83" s="144"/>
      <c r="BJN83" s="144"/>
      <c r="BJO83" s="144"/>
      <c r="BJP83" s="144"/>
      <c r="BJQ83" s="144"/>
      <c r="BJR83" s="144"/>
      <c r="BJS83" s="144"/>
      <c r="BJT83" s="144"/>
      <c r="BJU83" s="144"/>
      <c r="BJV83" s="144"/>
      <c r="BJW83" s="144"/>
      <c r="BJX83" s="144"/>
      <c r="BJY83" s="144"/>
      <c r="BJZ83" s="144"/>
      <c r="BKA83" s="144"/>
      <c r="BKB83" s="144"/>
      <c r="BKC83" s="144"/>
      <c r="BKD83" s="144"/>
      <c r="BKE83" s="144"/>
      <c r="BKF83" s="144"/>
      <c r="BKG83" s="144"/>
      <c r="BKH83" s="144"/>
      <c r="BKI83" s="144"/>
      <c r="BKJ83" s="144"/>
      <c r="BKK83" s="144"/>
      <c r="BKL83" s="144"/>
      <c r="BKM83" s="144"/>
      <c r="BKN83" s="144"/>
      <c r="BKO83" s="144"/>
      <c r="BKP83" s="144"/>
      <c r="BKQ83" s="144"/>
      <c r="BKR83" s="144"/>
      <c r="BKS83" s="144"/>
      <c r="BKT83" s="144"/>
      <c r="BKU83" s="144"/>
      <c r="BKV83" s="144"/>
      <c r="BKW83" s="144"/>
      <c r="BKX83" s="144"/>
      <c r="BKY83" s="144"/>
      <c r="BKZ83" s="144"/>
      <c r="BLA83" s="144"/>
      <c r="BLB83" s="144"/>
      <c r="BLC83" s="144"/>
      <c r="BLD83" s="144"/>
      <c r="BLE83" s="144"/>
      <c r="BLF83" s="144"/>
      <c r="BLG83" s="144"/>
      <c r="BLH83" s="144"/>
      <c r="BLI83" s="144"/>
      <c r="BLJ83" s="144"/>
      <c r="BLK83" s="144"/>
      <c r="BLL83" s="144"/>
      <c r="BLM83" s="144"/>
      <c r="BLN83" s="144"/>
      <c r="BLO83" s="144"/>
      <c r="BLP83" s="144"/>
      <c r="BLQ83" s="144"/>
      <c r="BLR83" s="144"/>
      <c r="BLS83" s="144"/>
      <c r="BLT83" s="144"/>
      <c r="BLU83" s="144"/>
      <c r="BLV83" s="144"/>
      <c r="BLW83" s="144"/>
      <c r="BLX83" s="144"/>
      <c r="BLY83" s="144"/>
      <c r="BLZ83" s="144"/>
      <c r="BMA83" s="144"/>
      <c r="BMB83" s="144"/>
      <c r="BMC83" s="144"/>
      <c r="BMD83" s="144"/>
      <c r="BME83" s="144"/>
      <c r="BMF83" s="144"/>
      <c r="BMG83" s="144"/>
      <c r="BMH83" s="144"/>
      <c r="BMI83" s="144"/>
      <c r="BMJ83" s="144"/>
      <c r="BMK83" s="144"/>
      <c r="BML83" s="144"/>
      <c r="BMM83" s="144"/>
      <c r="BMN83" s="144"/>
      <c r="BMO83" s="144"/>
      <c r="BMP83" s="144"/>
      <c r="BMQ83" s="144"/>
      <c r="BMR83" s="144"/>
      <c r="BMS83" s="144"/>
      <c r="BMT83" s="144"/>
      <c r="BMU83" s="144"/>
      <c r="BMV83" s="144"/>
      <c r="BMW83" s="144"/>
      <c r="BMX83" s="144"/>
      <c r="BMY83" s="144"/>
      <c r="BMZ83" s="144"/>
      <c r="BNA83" s="144"/>
      <c r="BNB83" s="144"/>
      <c r="BNC83" s="144"/>
      <c r="BND83" s="144"/>
      <c r="BNE83" s="144"/>
      <c r="BNF83" s="144"/>
      <c r="BNG83" s="144"/>
      <c r="BNH83" s="144"/>
      <c r="BNI83" s="144"/>
      <c r="BNJ83" s="144"/>
      <c r="BNK83" s="144"/>
      <c r="BNL83" s="144"/>
      <c r="BNM83" s="144"/>
      <c r="BNN83" s="144"/>
      <c r="BNO83" s="144"/>
      <c r="BNP83" s="144"/>
      <c r="BNQ83" s="144"/>
      <c r="BNR83" s="144"/>
      <c r="BNS83" s="144"/>
      <c r="BNT83" s="144"/>
      <c r="BNU83" s="144"/>
      <c r="BNV83" s="144"/>
      <c r="BNW83" s="144"/>
      <c r="BNX83" s="144"/>
      <c r="BNY83" s="144"/>
      <c r="BNZ83" s="144"/>
      <c r="BOA83" s="144"/>
      <c r="BOB83" s="144"/>
      <c r="BOC83" s="144"/>
      <c r="BOD83" s="144"/>
      <c r="BOE83" s="144"/>
      <c r="BOF83" s="144"/>
      <c r="BOG83" s="144"/>
      <c r="BOH83" s="144"/>
      <c r="BOI83" s="144"/>
      <c r="BOJ83" s="144"/>
      <c r="BOK83" s="144"/>
      <c r="BOL83" s="144"/>
      <c r="BOM83" s="144"/>
      <c r="BON83" s="144"/>
      <c r="BOO83" s="144"/>
      <c r="BOP83" s="144"/>
      <c r="BOQ83" s="144"/>
      <c r="BOR83" s="144"/>
      <c r="BOS83" s="144"/>
      <c r="BOT83" s="144"/>
      <c r="BOU83" s="144"/>
      <c r="BOV83" s="144"/>
      <c r="BOW83" s="144"/>
      <c r="BOX83" s="144"/>
      <c r="BOY83" s="144"/>
      <c r="BOZ83" s="144"/>
      <c r="BPA83" s="144"/>
      <c r="BPB83" s="144"/>
      <c r="BPC83" s="144"/>
      <c r="BPD83" s="144"/>
      <c r="BPE83" s="144"/>
      <c r="BPF83" s="144"/>
      <c r="BPG83" s="144"/>
      <c r="BPH83" s="144"/>
      <c r="BPI83" s="144"/>
      <c r="BPJ83" s="144"/>
      <c r="BPK83" s="144"/>
      <c r="BPL83" s="144"/>
      <c r="BPM83" s="144"/>
      <c r="BPN83" s="144"/>
      <c r="BPO83" s="144"/>
      <c r="BPP83" s="144"/>
      <c r="BPQ83" s="144"/>
      <c r="BPR83" s="144"/>
      <c r="BPS83" s="144"/>
      <c r="BPT83" s="144"/>
      <c r="BPU83" s="144"/>
      <c r="BPV83" s="144"/>
      <c r="BPW83" s="144"/>
      <c r="BPX83" s="144"/>
      <c r="BPY83" s="144"/>
      <c r="BPZ83" s="144"/>
      <c r="BQA83" s="144"/>
      <c r="BQB83" s="144"/>
      <c r="BQC83" s="144"/>
      <c r="BQD83" s="144"/>
      <c r="BQE83" s="144"/>
      <c r="BQF83" s="144"/>
      <c r="BQG83" s="144"/>
      <c r="BQH83" s="144"/>
      <c r="BQI83" s="144"/>
      <c r="BQJ83" s="144"/>
      <c r="BQK83" s="144"/>
      <c r="BQL83" s="144"/>
      <c r="BQM83" s="144"/>
      <c r="BQN83" s="144"/>
      <c r="BQO83" s="144"/>
      <c r="BQP83" s="144"/>
      <c r="BQQ83" s="144"/>
      <c r="BQR83" s="144"/>
      <c r="BQS83" s="144"/>
      <c r="BQT83" s="144"/>
      <c r="BQU83" s="144"/>
      <c r="BQV83" s="144"/>
      <c r="BQW83" s="144"/>
      <c r="BQX83" s="144"/>
      <c r="BQY83" s="144"/>
      <c r="BQZ83" s="144"/>
      <c r="BRA83" s="144"/>
      <c r="BRB83" s="144"/>
      <c r="BRC83" s="144"/>
      <c r="BRD83" s="144"/>
      <c r="BRE83" s="144"/>
      <c r="BRF83" s="144"/>
      <c r="BRG83" s="144"/>
      <c r="BRH83" s="144"/>
      <c r="BRI83" s="144"/>
      <c r="BRJ83" s="144"/>
      <c r="BRK83" s="144"/>
      <c r="BRL83" s="144"/>
      <c r="BRM83" s="144"/>
      <c r="BRN83" s="144"/>
      <c r="BRO83" s="144"/>
      <c r="BRP83" s="144"/>
      <c r="BRQ83" s="144"/>
      <c r="BRR83" s="144"/>
      <c r="BRS83" s="144"/>
      <c r="BRT83" s="144"/>
      <c r="BRU83" s="144"/>
      <c r="BRV83" s="144"/>
      <c r="BRW83" s="144"/>
      <c r="BRX83" s="144"/>
      <c r="BRY83" s="144"/>
      <c r="BRZ83" s="144"/>
      <c r="BSA83" s="144"/>
      <c r="BSB83" s="144"/>
      <c r="BSC83" s="144"/>
      <c r="BSD83" s="144"/>
      <c r="BSE83" s="144"/>
      <c r="BSF83" s="144"/>
      <c r="BSG83" s="144"/>
      <c r="BSH83" s="144"/>
      <c r="BSI83" s="144"/>
      <c r="BSJ83" s="144"/>
      <c r="BSK83" s="144"/>
      <c r="BSL83" s="144"/>
      <c r="BSM83" s="144"/>
      <c r="BSN83" s="144"/>
      <c r="BSO83" s="144"/>
      <c r="BSP83" s="144"/>
      <c r="BSQ83" s="144"/>
      <c r="BSR83" s="144"/>
      <c r="BSS83" s="144"/>
      <c r="BST83" s="144"/>
      <c r="BSU83" s="144"/>
      <c r="BSV83" s="144"/>
      <c r="BSW83" s="144"/>
      <c r="BSX83" s="144"/>
      <c r="BSY83" s="144"/>
      <c r="BSZ83" s="144"/>
      <c r="BTA83" s="144"/>
      <c r="BTB83" s="144"/>
      <c r="BTC83" s="144"/>
      <c r="BTD83" s="144"/>
      <c r="BTE83" s="144"/>
      <c r="BTF83" s="144"/>
      <c r="BTG83" s="144"/>
      <c r="BTH83" s="144"/>
      <c r="BTI83" s="144"/>
      <c r="BTJ83" s="144"/>
      <c r="BTK83" s="144"/>
      <c r="BTL83" s="144"/>
      <c r="BTM83" s="144"/>
      <c r="BTN83" s="144"/>
      <c r="BTO83" s="144"/>
      <c r="BTP83" s="144"/>
      <c r="BTQ83" s="144"/>
      <c r="BTR83" s="144"/>
      <c r="BTS83" s="144"/>
      <c r="BTT83" s="144"/>
      <c r="BTU83" s="144"/>
      <c r="BTV83" s="144"/>
      <c r="BTW83" s="144"/>
      <c r="BTX83" s="144"/>
      <c r="BTY83" s="144"/>
      <c r="BTZ83" s="144"/>
      <c r="BUA83" s="144"/>
      <c r="BUB83" s="144"/>
      <c r="BUC83" s="144"/>
      <c r="BUD83" s="144"/>
      <c r="BUE83" s="144"/>
      <c r="BUF83" s="144"/>
      <c r="BUG83" s="144"/>
      <c r="BUH83" s="144"/>
      <c r="BUI83" s="144"/>
      <c r="BUJ83" s="144"/>
      <c r="BUK83" s="144"/>
      <c r="BUL83" s="144"/>
      <c r="BUM83" s="144"/>
      <c r="BUN83" s="144"/>
      <c r="BUO83" s="144"/>
      <c r="BUP83" s="144"/>
      <c r="BUQ83" s="144"/>
      <c r="BUR83" s="144"/>
      <c r="BUS83" s="144"/>
      <c r="BUT83" s="144"/>
      <c r="BUU83" s="144"/>
      <c r="BUV83" s="144"/>
      <c r="BUW83" s="144"/>
      <c r="BUX83" s="144"/>
      <c r="BUY83" s="144"/>
      <c r="BUZ83" s="144"/>
      <c r="BVA83" s="144"/>
      <c r="BVB83" s="144"/>
      <c r="BVC83" s="144"/>
      <c r="BVD83" s="144"/>
      <c r="BVE83" s="144"/>
      <c r="BVF83" s="144"/>
      <c r="BVG83" s="144"/>
      <c r="BVH83" s="144"/>
      <c r="BVI83" s="144"/>
      <c r="BVJ83" s="144"/>
      <c r="BVK83" s="144"/>
      <c r="BVL83" s="144"/>
      <c r="BVM83" s="144"/>
      <c r="BVN83" s="144"/>
      <c r="BVO83" s="144"/>
      <c r="BVP83" s="144"/>
      <c r="BVQ83" s="144"/>
      <c r="BVR83" s="144"/>
      <c r="BVS83" s="144"/>
      <c r="BVT83" s="144"/>
      <c r="BVU83" s="144"/>
      <c r="BVV83" s="144"/>
      <c r="BVW83" s="144"/>
      <c r="BVX83" s="144"/>
      <c r="BVY83" s="144"/>
      <c r="BVZ83" s="144"/>
      <c r="BWA83" s="144"/>
      <c r="BWB83" s="144"/>
      <c r="BWC83" s="144"/>
      <c r="BWD83" s="144"/>
      <c r="BWE83" s="144"/>
      <c r="BWF83" s="144"/>
      <c r="BWG83" s="144"/>
      <c r="BWH83" s="144"/>
      <c r="BWI83" s="144"/>
      <c r="BWJ83" s="144"/>
      <c r="BWK83" s="144"/>
      <c r="BWL83" s="144"/>
      <c r="BWM83" s="144"/>
      <c r="BWN83" s="144"/>
      <c r="BWO83" s="144"/>
      <c r="BWP83" s="144"/>
      <c r="BWQ83" s="144"/>
      <c r="BWR83" s="144"/>
      <c r="BWS83" s="144"/>
      <c r="BWT83" s="144"/>
      <c r="BWU83" s="144"/>
      <c r="BWV83" s="144"/>
      <c r="BWW83" s="144"/>
      <c r="BWX83" s="144"/>
      <c r="BWY83" s="144"/>
      <c r="BWZ83" s="144"/>
      <c r="BXA83" s="144"/>
      <c r="BXB83" s="144"/>
      <c r="BXC83" s="144"/>
      <c r="BXD83" s="144"/>
      <c r="BXE83" s="144"/>
      <c r="BXF83" s="144"/>
      <c r="BXG83" s="144"/>
      <c r="BXH83" s="144"/>
      <c r="BXI83" s="144"/>
      <c r="BXJ83" s="144"/>
      <c r="BXK83" s="144"/>
      <c r="BXL83" s="144"/>
      <c r="BXM83" s="144"/>
      <c r="BXN83" s="144"/>
      <c r="BXO83" s="144"/>
      <c r="BXP83" s="144"/>
      <c r="BXQ83" s="144"/>
      <c r="BXR83" s="144"/>
      <c r="BXS83" s="144"/>
      <c r="BXT83" s="144"/>
      <c r="BXU83" s="144"/>
      <c r="BXV83" s="144"/>
      <c r="BXW83" s="144"/>
      <c r="BXX83" s="144"/>
      <c r="BXY83" s="144"/>
      <c r="BXZ83" s="144"/>
      <c r="BYA83" s="144"/>
      <c r="BYB83" s="144"/>
      <c r="BYC83" s="144"/>
      <c r="BYD83" s="144"/>
      <c r="BYE83" s="144"/>
      <c r="BYF83" s="144"/>
      <c r="BYG83" s="144"/>
      <c r="BYH83" s="144"/>
      <c r="BYI83" s="144"/>
      <c r="BYJ83" s="144"/>
      <c r="BYK83" s="144"/>
      <c r="BYL83" s="144"/>
      <c r="BYM83" s="144"/>
      <c r="BYN83" s="144"/>
      <c r="BYO83" s="144"/>
      <c r="BYP83" s="144"/>
      <c r="BYQ83" s="144"/>
      <c r="BYR83" s="144"/>
      <c r="BYS83" s="144"/>
      <c r="BYT83" s="144"/>
      <c r="BYU83" s="144"/>
      <c r="BYV83" s="144"/>
      <c r="BYW83" s="144"/>
      <c r="BYX83" s="144"/>
      <c r="BYY83" s="144"/>
      <c r="BYZ83" s="144"/>
      <c r="BZA83" s="144"/>
      <c r="BZB83" s="144"/>
      <c r="BZC83" s="144"/>
      <c r="BZD83" s="144"/>
      <c r="BZE83" s="144"/>
      <c r="BZF83" s="144"/>
      <c r="BZG83" s="144"/>
      <c r="BZH83" s="144"/>
      <c r="BZI83" s="144"/>
      <c r="BZJ83" s="144"/>
      <c r="BZK83" s="144"/>
      <c r="BZL83" s="144"/>
      <c r="BZM83" s="144"/>
      <c r="BZN83" s="144"/>
      <c r="BZO83" s="144"/>
      <c r="BZP83" s="144"/>
      <c r="BZQ83" s="144"/>
      <c r="BZR83" s="144"/>
      <c r="BZS83" s="144"/>
      <c r="BZT83" s="144"/>
      <c r="BZU83" s="144"/>
      <c r="BZV83" s="144"/>
      <c r="BZW83" s="144"/>
      <c r="BZX83" s="144"/>
      <c r="BZY83" s="144"/>
      <c r="BZZ83" s="144"/>
      <c r="CAA83" s="144"/>
      <c r="CAB83" s="144"/>
      <c r="CAC83" s="144"/>
      <c r="CAD83" s="144"/>
      <c r="CAE83" s="144"/>
      <c r="CAF83" s="144"/>
      <c r="CAG83" s="144"/>
      <c r="CAH83" s="144"/>
      <c r="CAI83" s="144"/>
      <c r="CAJ83" s="144"/>
      <c r="CAK83" s="144"/>
      <c r="CAL83" s="144"/>
      <c r="CAM83" s="144"/>
      <c r="CAN83" s="144"/>
      <c r="CAO83" s="144"/>
      <c r="CAP83" s="144"/>
      <c r="CAQ83" s="144"/>
      <c r="CAR83" s="144"/>
      <c r="CAS83" s="144"/>
      <c r="CAT83" s="144"/>
      <c r="CAU83" s="144"/>
      <c r="CAV83" s="144"/>
      <c r="CAW83" s="144"/>
      <c r="CAX83" s="144"/>
      <c r="CAY83" s="144"/>
      <c r="CAZ83" s="144"/>
      <c r="CBA83" s="144"/>
      <c r="CBB83" s="144"/>
      <c r="CBC83" s="144"/>
      <c r="CBD83" s="144"/>
      <c r="CBE83" s="144"/>
      <c r="CBF83" s="144"/>
      <c r="CBG83" s="144"/>
      <c r="CBH83" s="144"/>
      <c r="CBI83" s="144"/>
      <c r="CBJ83" s="144"/>
      <c r="CBK83" s="144"/>
      <c r="CBL83" s="144"/>
      <c r="CBM83" s="144"/>
      <c r="CBN83" s="144"/>
      <c r="CBO83" s="144"/>
      <c r="CBP83" s="144"/>
      <c r="CBQ83" s="144"/>
      <c r="CBR83" s="144"/>
      <c r="CBS83" s="144"/>
      <c r="CBT83" s="144"/>
      <c r="CBU83" s="144"/>
      <c r="CBV83" s="144"/>
      <c r="CBW83" s="144"/>
      <c r="CBX83" s="144"/>
      <c r="CBY83" s="144"/>
      <c r="CBZ83" s="144"/>
      <c r="CCA83" s="144"/>
      <c r="CCB83" s="144"/>
      <c r="CCC83" s="144"/>
      <c r="CCD83" s="144"/>
      <c r="CCE83" s="144"/>
      <c r="CCF83" s="144"/>
      <c r="CCG83" s="144"/>
      <c r="CCH83" s="144"/>
      <c r="CCI83" s="144"/>
      <c r="CCJ83" s="144"/>
      <c r="CCK83" s="144"/>
      <c r="CCL83" s="144"/>
      <c r="CCM83" s="144"/>
      <c r="CCN83" s="144"/>
      <c r="CCO83" s="144"/>
      <c r="CCP83" s="144"/>
      <c r="CCQ83" s="144"/>
      <c r="CCR83" s="144"/>
      <c r="CCS83" s="144"/>
      <c r="CCT83" s="144"/>
      <c r="CCU83" s="144"/>
      <c r="CCV83" s="144"/>
      <c r="CCW83" s="144"/>
      <c r="CCX83" s="144"/>
      <c r="CCY83" s="144"/>
      <c r="CCZ83" s="144"/>
      <c r="CDA83" s="144"/>
      <c r="CDB83" s="144"/>
      <c r="CDC83" s="144"/>
      <c r="CDD83" s="144"/>
      <c r="CDE83" s="144"/>
      <c r="CDF83" s="144"/>
      <c r="CDG83" s="144"/>
      <c r="CDH83" s="144"/>
      <c r="CDI83" s="144"/>
      <c r="CDJ83" s="144"/>
      <c r="CDK83" s="144"/>
      <c r="CDL83" s="144"/>
      <c r="CDM83" s="144"/>
      <c r="CDN83" s="144"/>
      <c r="CDO83" s="144"/>
      <c r="CDP83" s="144"/>
      <c r="CDQ83" s="144"/>
      <c r="CDR83" s="144"/>
      <c r="CDS83" s="144"/>
      <c r="CDT83" s="144"/>
      <c r="CDU83" s="144"/>
      <c r="CDV83" s="144"/>
      <c r="CDW83" s="144"/>
      <c r="CDX83" s="144"/>
      <c r="CDY83" s="144"/>
      <c r="CDZ83" s="144"/>
      <c r="CEA83" s="144"/>
      <c r="CEB83" s="144"/>
      <c r="CEC83" s="144"/>
      <c r="CED83" s="144"/>
      <c r="CEE83" s="144"/>
      <c r="CEF83" s="144"/>
      <c r="CEG83" s="144"/>
      <c r="CEH83" s="144"/>
      <c r="CEI83" s="144"/>
      <c r="CEJ83" s="144"/>
      <c r="CEK83" s="144"/>
      <c r="CEL83" s="144"/>
      <c r="CEM83" s="144"/>
      <c r="CEN83" s="144"/>
      <c r="CEO83" s="144"/>
      <c r="CEP83" s="144"/>
      <c r="CEQ83" s="144"/>
      <c r="CER83" s="144"/>
      <c r="CES83" s="144"/>
      <c r="CET83" s="144"/>
      <c r="CEU83" s="144"/>
      <c r="CEV83" s="144"/>
      <c r="CEW83" s="144"/>
      <c r="CEX83" s="144"/>
      <c r="CEY83" s="144"/>
      <c r="CEZ83" s="144"/>
      <c r="CFA83" s="144"/>
      <c r="CFB83" s="144"/>
      <c r="CFC83" s="144"/>
      <c r="CFD83" s="144"/>
      <c r="CFE83" s="144"/>
      <c r="CFF83" s="144"/>
      <c r="CFG83" s="144"/>
      <c r="CFH83" s="144"/>
      <c r="CFI83" s="144"/>
      <c r="CFJ83" s="144"/>
      <c r="CFK83" s="144"/>
      <c r="CFL83" s="144"/>
      <c r="CFM83" s="144"/>
      <c r="CFN83" s="144"/>
      <c r="CFO83" s="144"/>
      <c r="CFP83" s="144"/>
      <c r="CFQ83" s="144"/>
      <c r="CFR83" s="144"/>
      <c r="CFS83" s="144"/>
      <c r="CFT83" s="144"/>
      <c r="CFU83" s="144"/>
      <c r="CFV83" s="144"/>
      <c r="CFW83" s="144"/>
      <c r="CFX83" s="144"/>
      <c r="CFY83" s="144"/>
      <c r="CFZ83" s="144"/>
      <c r="CGA83" s="144"/>
      <c r="CGB83" s="144"/>
      <c r="CGC83" s="144"/>
      <c r="CGD83" s="144"/>
      <c r="CGE83" s="144"/>
      <c r="CGF83" s="144"/>
      <c r="CGG83" s="144"/>
      <c r="CGH83" s="144"/>
      <c r="CGI83" s="144"/>
      <c r="CGJ83" s="144"/>
      <c r="CGK83" s="144"/>
      <c r="CGL83" s="144"/>
      <c r="CGM83" s="144"/>
      <c r="CGN83" s="144"/>
      <c r="CGO83" s="144"/>
      <c r="CGP83" s="144"/>
      <c r="CGQ83" s="144"/>
      <c r="CGR83" s="144"/>
      <c r="CGS83" s="144"/>
      <c r="CGT83" s="144"/>
      <c r="CGU83" s="144"/>
      <c r="CGV83" s="144"/>
      <c r="CGW83" s="144"/>
      <c r="CGX83" s="144"/>
      <c r="CGY83" s="144"/>
      <c r="CGZ83" s="144"/>
      <c r="CHA83" s="144"/>
      <c r="CHB83" s="144"/>
      <c r="CHC83" s="144"/>
      <c r="CHD83" s="144"/>
      <c r="CHE83" s="144"/>
      <c r="CHF83" s="144"/>
      <c r="CHG83" s="144"/>
      <c r="CHH83" s="144"/>
      <c r="CHI83" s="144"/>
      <c r="CHJ83" s="144"/>
      <c r="CHK83" s="144"/>
      <c r="CHL83" s="144"/>
      <c r="CHM83" s="144"/>
      <c r="CHN83" s="144"/>
      <c r="CHO83" s="144"/>
      <c r="CHP83" s="144"/>
      <c r="CHQ83" s="144"/>
      <c r="CHR83" s="144"/>
      <c r="CHS83" s="144"/>
      <c r="CHT83" s="144"/>
      <c r="CHU83" s="144"/>
      <c r="CHV83" s="144"/>
      <c r="CHW83" s="144"/>
      <c r="CHX83" s="144"/>
      <c r="CHY83" s="144"/>
      <c r="CHZ83" s="144"/>
      <c r="CIA83" s="144"/>
      <c r="CIB83" s="144"/>
      <c r="CIC83" s="144"/>
      <c r="CID83" s="144"/>
      <c r="CIE83" s="144"/>
      <c r="CIF83" s="144"/>
      <c r="CIG83" s="144"/>
      <c r="CIH83" s="144"/>
      <c r="CII83" s="144"/>
      <c r="CIJ83" s="144"/>
      <c r="CIK83" s="144"/>
      <c r="CIL83" s="144"/>
      <c r="CIM83" s="144"/>
      <c r="CIN83" s="144"/>
      <c r="CIO83" s="144"/>
      <c r="CIP83" s="144"/>
      <c r="CIQ83" s="144"/>
      <c r="CIR83" s="144"/>
      <c r="CIS83" s="144"/>
      <c r="CIT83" s="144"/>
      <c r="CIU83" s="144"/>
      <c r="CIV83" s="144"/>
      <c r="CIW83" s="144"/>
      <c r="CIX83" s="144"/>
      <c r="CIY83" s="144"/>
      <c r="CIZ83" s="144"/>
      <c r="CJA83" s="144"/>
      <c r="CJB83" s="144"/>
      <c r="CJC83" s="144"/>
      <c r="CJD83" s="144"/>
      <c r="CJE83" s="144"/>
      <c r="CJF83" s="144"/>
      <c r="CJG83" s="144"/>
      <c r="CJH83" s="144"/>
      <c r="CJI83" s="144"/>
      <c r="CJJ83" s="144"/>
      <c r="CJK83" s="144"/>
      <c r="CJL83" s="144"/>
      <c r="CJM83" s="144"/>
      <c r="CJN83" s="144"/>
      <c r="CJO83" s="144"/>
      <c r="CJP83" s="144"/>
      <c r="CJQ83" s="144"/>
      <c r="CJR83" s="144"/>
      <c r="CJS83" s="144"/>
      <c r="CJT83" s="144"/>
      <c r="CJU83" s="144"/>
      <c r="CJV83" s="144"/>
      <c r="CJW83" s="144"/>
      <c r="CJX83" s="144"/>
      <c r="CJY83" s="144"/>
      <c r="CJZ83" s="144"/>
      <c r="CKA83" s="144"/>
      <c r="CKB83" s="144"/>
      <c r="CKC83" s="144"/>
      <c r="CKD83" s="144"/>
      <c r="CKE83" s="144"/>
      <c r="CKF83" s="144"/>
      <c r="CKG83" s="144"/>
      <c r="CKH83" s="144"/>
      <c r="CKI83" s="144"/>
      <c r="CKJ83" s="144"/>
      <c r="CKK83" s="144"/>
      <c r="CKL83" s="144"/>
      <c r="CKM83" s="144"/>
      <c r="CKN83" s="144"/>
      <c r="CKO83" s="144"/>
      <c r="CKP83" s="144"/>
      <c r="CKQ83" s="144"/>
      <c r="CKR83" s="144"/>
      <c r="CKS83" s="144"/>
      <c r="CKT83" s="144"/>
      <c r="CKU83" s="144"/>
      <c r="CKV83" s="144"/>
      <c r="CKW83" s="144"/>
      <c r="CKX83" s="144"/>
      <c r="CKY83" s="144"/>
      <c r="CKZ83" s="144"/>
      <c r="CLA83" s="144"/>
      <c r="CLB83" s="144"/>
      <c r="CLC83" s="144"/>
      <c r="CLD83" s="144"/>
      <c r="CLE83" s="144"/>
      <c r="CLF83" s="144"/>
      <c r="CLG83" s="144"/>
      <c r="CLH83" s="144"/>
      <c r="CLI83" s="144"/>
      <c r="CLJ83" s="144"/>
      <c r="CLK83" s="144"/>
      <c r="CLL83" s="144"/>
      <c r="CLM83" s="144"/>
      <c r="CLN83" s="144"/>
      <c r="CLO83" s="144"/>
      <c r="CLP83" s="144"/>
      <c r="CLQ83" s="144"/>
      <c r="CLR83" s="144"/>
      <c r="CLS83" s="144"/>
      <c r="CLT83" s="144"/>
      <c r="CLU83" s="144"/>
      <c r="CLV83" s="144"/>
      <c r="CLW83" s="144"/>
      <c r="CLX83" s="144"/>
      <c r="CLY83" s="144"/>
      <c r="CLZ83" s="144"/>
      <c r="CMA83" s="144"/>
      <c r="CMB83" s="144"/>
      <c r="CMC83" s="144"/>
      <c r="CMD83" s="144"/>
      <c r="CME83" s="144"/>
      <c r="CMF83" s="144"/>
      <c r="CMG83" s="144"/>
      <c r="CMH83" s="144"/>
      <c r="CMI83" s="144"/>
      <c r="CMJ83" s="144"/>
      <c r="CMK83" s="144"/>
      <c r="CML83" s="144"/>
      <c r="CMM83" s="144"/>
      <c r="CMN83" s="144"/>
      <c r="CMO83" s="144"/>
      <c r="CMP83" s="144"/>
      <c r="CMQ83" s="144"/>
      <c r="CMR83" s="144"/>
      <c r="CMS83" s="144"/>
      <c r="CMT83" s="144"/>
      <c r="CMU83" s="144"/>
      <c r="CMV83" s="144"/>
      <c r="CMW83" s="144"/>
      <c r="CMX83" s="144"/>
      <c r="CMY83" s="144"/>
      <c r="CMZ83" s="144"/>
      <c r="CNA83" s="144"/>
      <c r="CNB83" s="144"/>
      <c r="CNC83" s="144"/>
      <c r="CND83" s="144"/>
      <c r="CNE83" s="144"/>
      <c r="CNF83" s="144"/>
      <c r="CNG83" s="144"/>
      <c r="CNH83" s="144"/>
      <c r="CNI83" s="144"/>
      <c r="CNJ83" s="144"/>
      <c r="CNK83" s="144"/>
      <c r="CNL83" s="144"/>
      <c r="CNM83" s="144"/>
      <c r="CNN83" s="144"/>
      <c r="CNO83" s="144"/>
      <c r="CNP83" s="144"/>
      <c r="CNQ83" s="144"/>
      <c r="CNR83" s="144"/>
      <c r="CNS83" s="144"/>
      <c r="CNT83" s="144"/>
      <c r="CNU83" s="144"/>
      <c r="CNV83" s="144"/>
      <c r="CNW83" s="144"/>
      <c r="CNX83" s="144"/>
      <c r="CNY83" s="144"/>
      <c r="CNZ83" s="144"/>
      <c r="COA83" s="144"/>
      <c r="COB83" s="144"/>
      <c r="COC83" s="144"/>
      <c r="COD83" s="144"/>
      <c r="COE83" s="144"/>
      <c r="COF83" s="144"/>
      <c r="COG83" s="144"/>
      <c r="COH83" s="144"/>
      <c r="COI83" s="144"/>
      <c r="COJ83" s="144"/>
      <c r="COK83" s="144"/>
      <c r="COL83" s="144"/>
      <c r="COM83" s="144"/>
      <c r="CON83" s="144"/>
      <c r="COO83" s="144"/>
      <c r="COP83" s="144"/>
      <c r="COQ83" s="144"/>
      <c r="COR83" s="144"/>
      <c r="COS83" s="144"/>
      <c r="COT83" s="144"/>
      <c r="COU83" s="144"/>
      <c r="COV83" s="144"/>
      <c r="COW83" s="144"/>
      <c r="COX83" s="144"/>
      <c r="COY83" s="144"/>
      <c r="COZ83" s="144"/>
      <c r="CPA83" s="144"/>
      <c r="CPB83" s="144"/>
      <c r="CPC83" s="144"/>
      <c r="CPD83" s="144"/>
      <c r="CPE83" s="144"/>
      <c r="CPF83" s="144"/>
      <c r="CPG83" s="144"/>
      <c r="CPH83" s="144"/>
      <c r="CPI83" s="144"/>
      <c r="CPJ83" s="144"/>
      <c r="CPK83" s="144"/>
      <c r="CPL83" s="144"/>
      <c r="CPM83" s="144"/>
      <c r="CPN83" s="144"/>
      <c r="CPO83" s="144"/>
      <c r="CPP83" s="144"/>
      <c r="CPQ83" s="144"/>
      <c r="CPR83" s="144"/>
      <c r="CPS83" s="144"/>
      <c r="CPT83" s="144"/>
      <c r="CPU83" s="144"/>
      <c r="CPV83" s="144"/>
      <c r="CPW83" s="144"/>
      <c r="CPX83" s="144"/>
      <c r="CPY83" s="144"/>
      <c r="CPZ83" s="144"/>
      <c r="CQA83" s="144"/>
      <c r="CQB83" s="144"/>
      <c r="CQC83" s="144"/>
      <c r="CQD83" s="144"/>
      <c r="CQE83" s="144"/>
      <c r="CQF83" s="144"/>
      <c r="CQG83" s="144"/>
      <c r="CQH83" s="144"/>
      <c r="CQI83" s="144"/>
      <c r="CQJ83" s="144"/>
      <c r="CQK83" s="144"/>
      <c r="CQL83" s="144"/>
      <c r="CQM83" s="144"/>
      <c r="CQN83" s="144"/>
      <c r="CQO83" s="144"/>
      <c r="CQP83" s="144"/>
      <c r="CQQ83" s="144"/>
      <c r="CQR83" s="144"/>
      <c r="CQS83" s="144"/>
      <c r="CQT83" s="144"/>
      <c r="CQU83" s="144"/>
      <c r="CQV83" s="144"/>
      <c r="CQW83" s="144"/>
      <c r="CQX83" s="144"/>
      <c r="CQY83" s="144"/>
      <c r="CQZ83" s="144"/>
      <c r="CRA83" s="144"/>
      <c r="CRB83" s="144"/>
      <c r="CRC83" s="144"/>
      <c r="CRD83" s="144"/>
      <c r="CRE83" s="144"/>
      <c r="CRF83" s="144"/>
      <c r="CRG83" s="144"/>
      <c r="CRH83" s="144"/>
      <c r="CRI83" s="144"/>
      <c r="CRJ83" s="144"/>
      <c r="CRK83" s="144"/>
      <c r="CRL83" s="144"/>
      <c r="CRM83" s="144"/>
      <c r="CRN83" s="144"/>
      <c r="CRO83" s="144"/>
      <c r="CRP83" s="144"/>
      <c r="CRQ83" s="144"/>
      <c r="CRR83" s="144"/>
      <c r="CRS83" s="144"/>
      <c r="CRT83" s="144"/>
      <c r="CRU83" s="144"/>
      <c r="CRV83" s="144"/>
      <c r="CRW83" s="144"/>
      <c r="CRX83" s="144"/>
      <c r="CRY83" s="144"/>
      <c r="CRZ83" s="144"/>
      <c r="CSA83" s="144"/>
      <c r="CSB83" s="144"/>
      <c r="CSC83" s="144"/>
      <c r="CSD83" s="144"/>
      <c r="CSE83" s="144"/>
      <c r="CSF83" s="144"/>
      <c r="CSG83" s="144"/>
      <c r="CSH83" s="144"/>
      <c r="CSI83" s="144"/>
      <c r="CSJ83" s="144"/>
      <c r="CSK83" s="144"/>
      <c r="CSL83" s="144"/>
      <c r="CSM83" s="144"/>
      <c r="CSN83" s="144"/>
      <c r="CSO83" s="144"/>
      <c r="CSP83" s="144"/>
      <c r="CSQ83" s="144"/>
      <c r="CSR83" s="144"/>
      <c r="CSS83" s="144"/>
      <c r="CST83" s="144"/>
      <c r="CSU83" s="144"/>
      <c r="CSV83" s="144"/>
      <c r="CSW83" s="144"/>
      <c r="CSX83" s="144"/>
      <c r="CSY83" s="144"/>
      <c r="CSZ83" s="144"/>
      <c r="CTA83" s="144"/>
      <c r="CTB83" s="144"/>
      <c r="CTC83" s="144"/>
      <c r="CTD83" s="144"/>
      <c r="CTE83" s="144"/>
      <c r="CTF83" s="144"/>
      <c r="CTG83" s="144"/>
      <c r="CTH83" s="144"/>
      <c r="CTI83" s="144"/>
      <c r="CTJ83" s="144"/>
      <c r="CTK83" s="144"/>
      <c r="CTL83" s="144"/>
      <c r="CTM83" s="144"/>
      <c r="CTN83" s="144"/>
      <c r="CTO83" s="144"/>
      <c r="CTP83" s="144"/>
      <c r="CTQ83" s="144"/>
      <c r="CTR83" s="144"/>
      <c r="CTS83" s="144"/>
      <c r="CTT83" s="144"/>
      <c r="CTU83" s="144"/>
      <c r="CTV83" s="144"/>
      <c r="CTW83" s="144"/>
      <c r="CTX83" s="144"/>
      <c r="CTY83" s="144"/>
      <c r="CTZ83" s="144"/>
      <c r="CUA83" s="144"/>
      <c r="CUB83" s="144"/>
      <c r="CUC83" s="144"/>
      <c r="CUD83" s="144"/>
      <c r="CUE83" s="144"/>
      <c r="CUF83" s="144"/>
      <c r="CUG83" s="144"/>
      <c r="CUH83" s="144"/>
      <c r="CUI83" s="144"/>
      <c r="CUJ83" s="144"/>
      <c r="CUK83" s="144"/>
      <c r="CUL83" s="144"/>
      <c r="CUM83" s="144"/>
      <c r="CUN83" s="144"/>
      <c r="CUO83" s="144"/>
      <c r="CUP83" s="144"/>
      <c r="CUQ83" s="144"/>
      <c r="CUR83" s="144"/>
      <c r="CUS83" s="144"/>
      <c r="CUT83" s="144"/>
      <c r="CUU83" s="144"/>
      <c r="CUV83" s="144"/>
      <c r="CUW83" s="144"/>
      <c r="CUX83" s="144"/>
      <c r="CUY83" s="144"/>
      <c r="CUZ83" s="144"/>
      <c r="CVA83" s="144"/>
      <c r="CVB83" s="144"/>
      <c r="CVC83" s="144"/>
      <c r="CVD83" s="144"/>
      <c r="CVE83" s="144"/>
      <c r="CVF83" s="144"/>
      <c r="CVG83" s="144"/>
      <c r="CVH83" s="144"/>
      <c r="CVI83" s="144"/>
      <c r="CVJ83" s="144"/>
      <c r="CVK83" s="144"/>
      <c r="CVL83" s="144"/>
      <c r="CVM83" s="144"/>
      <c r="CVN83" s="144"/>
      <c r="CVO83" s="144"/>
      <c r="CVP83" s="144"/>
      <c r="CVQ83" s="144"/>
      <c r="CVR83" s="144"/>
      <c r="CVS83" s="144"/>
      <c r="CVT83" s="144"/>
      <c r="CVU83" s="144"/>
      <c r="CVV83" s="144"/>
      <c r="CVW83" s="144"/>
      <c r="CVX83" s="144"/>
      <c r="CVY83" s="144"/>
      <c r="CVZ83" s="144"/>
      <c r="CWA83" s="144"/>
      <c r="CWB83" s="144"/>
      <c r="CWC83" s="144"/>
      <c r="CWD83" s="144"/>
      <c r="CWE83" s="144"/>
      <c r="CWF83" s="144"/>
      <c r="CWG83" s="144"/>
      <c r="CWH83" s="144"/>
      <c r="CWI83" s="144"/>
      <c r="CWJ83" s="144"/>
      <c r="CWK83" s="144"/>
      <c r="CWL83" s="144"/>
      <c r="CWM83" s="144"/>
      <c r="CWN83" s="144"/>
      <c r="CWO83" s="144"/>
      <c r="CWP83" s="144"/>
      <c r="CWQ83" s="144"/>
      <c r="CWR83" s="144"/>
      <c r="CWS83" s="144"/>
      <c r="CWT83" s="144"/>
      <c r="CWU83" s="144"/>
      <c r="CWV83" s="144"/>
      <c r="CWW83" s="144"/>
      <c r="CWX83" s="144"/>
      <c r="CWY83" s="144"/>
      <c r="CWZ83" s="144"/>
      <c r="CXA83" s="144"/>
      <c r="CXB83" s="144"/>
      <c r="CXC83" s="144"/>
      <c r="CXD83" s="144"/>
      <c r="CXE83" s="144"/>
      <c r="CXF83" s="144"/>
      <c r="CXG83" s="144"/>
      <c r="CXH83" s="144"/>
      <c r="CXI83" s="144"/>
      <c r="CXJ83" s="144"/>
      <c r="CXK83" s="144"/>
      <c r="CXL83" s="144"/>
      <c r="CXM83" s="144"/>
      <c r="CXN83" s="144"/>
      <c r="CXO83" s="144"/>
      <c r="CXP83" s="144"/>
      <c r="CXQ83" s="144"/>
      <c r="CXR83" s="144"/>
      <c r="CXS83" s="144"/>
      <c r="CXT83" s="144"/>
      <c r="CXU83" s="144"/>
      <c r="CXV83" s="144"/>
      <c r="CXW83" s="144"/>
      <c r="CXX83" s="144"/>
      <c r="CXY83" s="144"/>
      <c r="CXZ83" s="144"/>
      <c r="CYA83" s="144"/>
      <c r="CYB83" s="144"/>
      <c r="CYC83" s="144"/>
      <c r="CYD83" s="144"/>
      <c r="CYE83" s="144"/>
      <c r="CYF83" s="144"/>
      <c r="CYG83" s="144"/>
      <c r="CYH83" s="144"/>
      <c r="CYI83" s="144"/>
      <c r="CYJ83" s="144"/>
      <c r="CYK83" s="144"/>
      <c r="CYL83" s="144"/>
      <c r="CYM83" s="144"/>
      <c r="CYN83" s="144"/>
      <c r="CYO83" s="144"/>
      <c r="CYP83" s="144"/>
      <c r="CYQ83" s="144"/>
      <c r="CYR83" s="144"/>
      <c r="CYS83" s="144"/>
      <c r="CYT83" s="144"/>
      <c r="CYU83" s="144"/>
      <c r="CYV83" s="144"/>
      <c r="CYW83" s="144"/>
      <c r="CYX83" s="144"/>
      <c r="CYY83" s="144"/>
      <c r="CYZ83" s="144"/>
      <c r="CZA83" s="144"/>
      <c r="CZB83" s="144"/>
      <c r="CZC83" s="144"/>
      <c r="CZD83" s="144"/>
      <c r="CZE83" s="144"/>
      <c r="CZF83" s="144"/>
      <c r="CZG83" s="144"/>
      <c r="CZH83" s="144"/>
      <c r="CZI83" s="144"/>
      <c r="CZJ83" s="144"/>
      <c r="CZK83" s="144"/>
      <c r="CZL83" s="144"/>
      <c r="CZM83" s="144"/>
      <c r="CZN83" s="144"/>
      <c r="CZO83" s="144"/>
      <c r="CZP83" s="144"/>
      <c r="CZQ83" s="144"/>
      <c r="CZR83" s="144"/>
      <c r="CZS83" s="144"/>
      <c r="CZT83" s="144"/>
      <c r="CZU83" s="144"/>
      <c r="CZV83" s="144"/>
      <c r="CZW83" s="144"/>
      <c r="CZX83" s="144"/>
      <c r="CZY83" s="144"/>
      <c r="CZZ83" s="144"/>
      <c r="DAA83" s="144"/>
      <c r="DAB83" s="144"/>
      <c r="DAC83" s="144"/>
      <c r="DAD83" s="144"/>
      <c r="DAE83" s="144"/>
      <c r="DAF83" s="144"/>
      <c r="DAG83" s="144"/>
      <c r="DAH83" s="144"/>
      <c r="DAI83" s="144"/>
      <c r="DAJ83" s="144"/>
      <c r="DAK83" s="144"/>
      <c r="DAL83" s="144"/>
      <c r="DAM83" s="144"/>
      <c r="DAN83" s="144"/>
      <c r="DAO83" s="144"/>
      <c r="DAP83" s="144"/>
      <c r="DAQ83" s="144"/>
      <c r="DAR83" s="144"/>
      <c r="DAS83" s="144"/>
      <c r="DAT83" s="144"/>
      <c r="DAU83" s="144"/>
      <c r="DAV83" s="144"/>
      <c r="DAW83" s="144"/>
      <c r="DAX83" s="144"/>
      <c r="DAY83" s="144"/>
      <c r="DAZ83" s="144"/>
      <c r="DBA83" s="144"/>
      <c r="DBB83" s="144"/>
      <c r="DBC83" s="144"/>
      <c r="DBD83" s="144"/>
      <c r="DBE83" s="144"/>
      <c r="DBF83" s="144"/>
      <c r="DBG83" s="144"/>
      <c r="DBH83" s="144"/>
      <c r="DBI83" s="144"/>
      <c r="DBJ83" s="144"/>
      <c r="DBK83" s="144"/>
      <c r="DBL83" s="144"/>
      <c r="DBM83" s="144"/>
      <c r="DBN83" s="144"/>
      <c r="DBO83" s="144"/>
      <c r="DBP83" s="144"/>
      <c r="DBQ83" s="144"/>
      <c r="DBR83" s="144"/>
      <c r="DBS83" s="144"/>
      <c r="DBT83" s="144"/>
      <c r="DBU83" s="144"/>
      <c r="DBV83" s="144"/>
      <c r="DBW83" s="144"/>
      <c r="DBX83" s="144"/>
      <c r="DBY83" s="144"/>
      <c r="DBZ83" s="144"/>
      <c r="DCA83" s="144"/>
      <c r="DCB83" s="144"/>
      <c r="DCC83" s="144"/>
      <c r="DCD83" s="144"/>
      <c r="DCE83" s="144"/>
      <c r="DCF83" s="144"/>
      <c r="DCG83" s="144"/>
      <c r="DCH83" s="144"/>
      <c r="DCI83" s="144"/>
      <c r="DCJ83" s="144"/>
      <c r="DCK83" s="144"/>
      <c r="DCL83" s="144"/>
      <c r="DCM83" s="144"/>
      <c r="DCN83" s="144"/>
      <c r="DCO83" s="144"/>
      <c r="DCP83" s="144"/>
      <c r="DCQ83" s="144"/>
      <c r="DCR83" s="144"/>
      <c r="DCS83" s="144"/>
      <c r="DCT83" s="144"/>
      <c r="DCU83" s="144"/>
      <c r="DCV83" s="144"/>
      <c r="DCW83" s="144"/>
      <c r="DCX83" s="144"/>
      <c r="DCY83" s="144"/>
      <c r="DCZ83" s="144"/>
      <c r="DDA83" s="144"/>
      <c r="DDB83" s="144"/>
      <c r="DDC83" s="144"/>
      <c r="DDD83" s="144"/>
      <c r="DDE83" s="144"/>
      <c r="DDF83" s="144"/>
      <c r="DDG83" s="144"/>
      <c r="DDH83" s="144"/>
      <c r="DDI83" s="144"/>
      <c r="DDJ83" s="144"/>
      <c r="DDK83" s="144"/>
      <c r="DDL83" s="144"/>
      <c r="DDM83" s="144"/>
      <c r="DDN83" s="144"/>
      <c r="DDO83" s="144"/>
      <c r="DDP83" s="144"/>
      <c r="DDQ83" s="144"/>
      <c r="DDR83" s="144"/>
      <c r="DDS83" s="144"/>
      <c r="DDT83" s="144"/>
      <c r="DDU83" s="144"/>
      <c r="DDV83" s="144"/>
      <c r="DDW83" s="144"/>
      <c r="DDX83" s="144"/>
      <c r="DDY83" s="144"/>
      <c r="DDZ83" s="144"/>
      <c r="DEA83" s="144"/>
      <c r="DEB83" s="144"/>
      <c r="DEC83" s="144"/>
      <c r="DED83" s="144"/>
      <c r="DEE83" s="144"/>
      <c r="DEF83" s="144"/>
      <c r="DEG83" s="144"/>
      <c r="DEH83" s="144"/>
      <c r="DEI83" s="144"/>
      <c r="DEJ83" s="144"/>
      <c r="DEK83" s="144"/>
      <c r="DEL83" s="144"/>
      <c r="DEM83" s="144"/>
      <c r="DEN83" s="144"/>
      <c r="DEO83" s="144"/>
      <c r="DEP83" s="144"/>
      <c r="DEQ83" s="144"/>
      <c r="DER83" s="144"/>
      <c r="DES83" s="144"/>
      <c r="DET83" s="144"/>
      <c r="DEU83" s="144"/>
      <c r="DEV83" s="144"/>
      <c r="DEW83" s="144"/>
      <c r="DEX83" s="144"/>
      <c r="DEY83" s="144"/>
      <c r="DEZ83" s="144"/>
      <c r="DFA83" s="144"/>
      <c r="DFB83" s="144"/>
      <c r="DFC83" s="144"/>
      <c r="DFD83" s="144"/>
      <c r="DFE83" s="144"/>
      <c r="DFF83" s="144"/>
      <c r="DFG83" s="144"/>
      <c r="DFH83" s="144"/>
      <c r="DFI83" s="144"/>
      <c r="DFJ83" s="144"/>
      <c r="DFK83" s="144"/>
      <c r="DFL83" s="144"/>
      <c r="DFM83" s="144"/>
      <c r="DFN83" s="144"/>
      <c r="DFO83" s="144"/>
      <c r="DFP83" s="144"/>
      <c r="DFQ83" s="144"/>
      <c r="DFR83" s="144"/>
      <c r="DFS83" s="144"/>
      <c r="DFT83" s="144"/>
      <c r="DFU83" s="144"/>
      <c r="DFV83" s="144"/>
      <c r="DFW83" s="144"/>
      <c r="DFX83" s="144"/>
      <c r="DFY83" s="144"/>
      <c r="DFZ83" s="144"/>
      <c r="DGA83" s="144"/>
      <c r="DGB83" s="144"/>
      <c r="DGC83" s="144"/>
      <c r="DGD83" s="144"/>
      <c r="DGE83" s="144"/>
      <c r="DGF83" s="144"/>
      <c r="DGG83" s="144"/>
      <c r="DGH83" s="144"/>
      <c r="DGI83" s="144"/>
      <c r="DGJ83" s="144"/>
      <c r="DGK83" s="144"/>
      <c r="DGL83" s="144"/>
      <c r="DGM83" s="144"/>
      <c r="DGN83" s="144"/>
      <c r="DGO83" s="144"/>
      <c r="DGP83" s="144"/>
      <c r="DGQ83" s="144"/>
      <c r="DGR83" s="144"/>
      <c r="DGS83" s="144"/>
      <c r="DGT83" s="144"/>
      <c r="DGU83" s="144"/>
      <c r="DGV83" s="144"/>
      <c r="DGW83" s="144"/>
      <c r="DGX83" s="144"/>
      <c r="DGY83" s="144"/>
      <c r="DGZ83" s="144"/>
      <c r="DHA83" s="144"/>
      <c r="DHB83" s="144"/>
      <c r="DHC83" s="144"/>
      <c r="DHD83" s="144"/>
      <c r="DHE83" s="144"/>
      <c r="DHF83" s="144"/>
      <c r="DHG83" s="144"/>
      <c r="DHH83" s="144"/>
      <c r="DHI83" s="144"/>
      <c r="DHJ83" s="144"/>
      <c r="DHK83" s="144"/>
      <c r="DHL83" s="144"/>
      <c r="DHM83" s="144"/>
      <c r="DHN83" s="144"/>
      <c r="DHO83" s="144"/>
      <c r="DHP83" s="144"/>
      <c r="DHQ83" s="144"/>
      <c r="DHR83" s="144"/>
      <c r="DHS83" s="144"/>
      <c r="DHT83" s="144"/>
      <c r="DHU83" s="144"/>
      <c r="DHV83" s="144"/>
      <c r="DHW83" s="144"/>
      <c r="DHX83" s="144"/>
      <c r="DHY83" s="144"/>
      <c r="DHZ83" s="144"/>
      <c r="DIA83" s="144"/>
      <c r="DIB83" s="144"/>
      <c r="DIC83" s="144"/>
      <c r="DID83" s="144"/>
      <c r="DIE83" s="144"/>
      <c r="DIF83" s="144"/>
      <c r="DIG83" s="144"/>
      <c r="DIH83" s="144"/>
      <c r="DII83" s="144"/>
      <c r="DIJ83" s="144"/>
      <c r="DIK83" s="144"/>
      <c r="DIL83" s="144"/>
      <c r="DIM83" s="144"/>
      <c r="DIN83" s="144"/>
      <c r="DIO83" s="144"/>
      <c r="DIP83" s="144"/>
      <c r="DIQ83" s="144"/>
      <c r="DIR83" s="144"/>
      <c r="DIS83" s="144"/>
      <c r="DIT83" s="144"/>
      <c r="DIU83" s="144"/>
      <c r="DIV83" s="144"/>
      <c r="DIW83" s="144"/>
      <c r="DIX83" s="144"/>
      <c r="DIY83" s="144"/>
      <c r="DIZ83" s="144"/>
      <c r="DJA83" s="144"/>
      <c r="DJB83" s="144"/>
      <c r="DJC83" s="144"/>
      <c r="DJD83" s="144"/>
      <c r="DJE83" s="144"/>
      <c r="DJF83" s="144"/>
      <c r="DJG83" s="144"/>
      <c r="DJH83" s="144"/>
      <c r="DJI83" s="144"/>
      <c r="DJJ83" s="144"/>
      <c r="DJK83" s="144"/>
      <c r="DJL83" s="144"/>
      <c r="DJM83" s="144"/>
      <c r="DJN83" s="144"/>
      <c r="DJO83" s="144"/>
      <c r="DJP83" s="144"/>
      <c r="DJQ83" s="144"/>
      <c r="DJR83" s="144"/>
      <c r="DJS83" s="144"/>
      <c r="DJT83" s="144"/>
      <c r="DJU83" s="144"/>
      <c r="DJV83" s="144"/>
      <c r="DJW83" s="144"/>
      <c r="DJX83" s="144"/>
      <c r="DJY83" s="144"/>
      <c r="DJZ83" s="144"/>
      <c r="DKA83" s="144"/>
      <c r="DKB83" s="144"/>
      <c r="DKC83" s="144"/>
      <c r="DKD83" s="144"/>
      <c r="DKE83" s="144"/>
      <c r="DKF83" s="144"/>
      <c r="DKG83" s="144"/>
      <c r="DKH83" s="144"/>
      <c r="DKI83" s="144"/>
      <c r="DKJ83" s="144"/>
      <c r="DKK83" s="144"/>
      <c r="DKL83" s="144"/>
      <c r="DKM83" s="144"/>
      <c r="DKN83" s="144"/>
      <c r="DKO83" s="144"/>
      <c r="DKP83" s="144"/>
      <c r="DKQ83" s="144"/>
      <c r="DKR83" s="144"/>
      <c r="DKS83" s="144"/>
      <c r="DKT83" s="144"/>
      <c r="DKU83" s="144"/>
      <c r="DKV83" s="144"/>
      <c r="DKW83" s="144"/>
      <c r="DKX83" s="144"/>
      <c r="DKY83" s="144"/>
      <c r="DKZ83" s="144"/>
      <c r="DLA83" s="144"/>
      <c r="DLB83" s="144"/>
      <c r="DLC83" s="144"/>
      <c r="DLD83" s="144"/>
      <c r="DLE83" s="144"/>
      <c r="DLF83" s="144"/>
      <c r="DLG83" s="144"/>
      <c r="DLH83" s="144"/>
      <c r="DLI83" s="144"/>
      <c r="DLJ83" s="144"/>
      <c r="DLK83" s="144"/>
      <c r="DLL83" s="144"/>
      <c r="DLM83" s="144"/>
      <c r="DLN83" s="144"/>
      <c r="DLO83" s="144"/>
      <c r="DLP83" s="144"/>
      <c r="DLQ83" s="144"/>
      <c r="DLR83" s="144"/>
      <c r="DLS83" s="144"/>
      <c r="DLT83" s="144"/>
      <c r="DLU83" s="144"/>
      <c r="DLV83" s="144"/>
      <c r="DLW83" s="144"/>
      <c r="DLX83" s="144"/>
      <c r="DLY83" s="144"/>
      <c r="DLZ83" s="144"/>
      <c r="DMA83" s="144"/>
      <c r="DMB83" s="144"/>
      <c r="DMC83" s="144"/>
      <c r="DMD83" s="144"/>
      <c r="DME83" s="144"/>
      <c r="DMF83" s="144"/>
      <c r="DMG83" s="144"/>
      <c r="DMH83" s="144"/>
      <c r="DMI83" s="144"/>
      <c r="DMJ83" s="144"/>
      <c r="DMK83" s="144"/>
      <c r="DML83" s="144"/>
      <c r="DMM83" s="144"/>
      <c r="DMN83" s="144"/>
      <c r="DMO83" s="144"/>
      <c r="DMP83" s="144"/>
      <c r="DMQ83" s="144"/>
      <c r="DMR83" s="144"/>
      <c r="DMS83" s="144"/>
      <c r="DMT83" s="144"/>
      <c r="DMU83" s="144"/>
      <c r="DMV83" s="144"/>
      <c r="DMW83" s="144"/>
      <c r="DMX83" s="144"/>
      <c r="DMY83" s="144"/>
      <c r="DMZ83" s="144"/>
      <c r="DNA83" s="144"/>
      <c r="DNB83" s="144"/>
      <c r="DNC83" s="144"/>
      <c r="DND83" s="144"/>
      <c r="DNE83" s="144"/>
      <c r="DNF83" s="144"/>
      <c r="DNG83" s="144"/>
      <c r="DNH83" s="144"/>
      <c r="DNI83" s="144"/>
      <c r="DNJ83" s="144"/>
      <c r="DNK83" s="144"/>
      <c r="DNL83" s="144"/>
      <c r="DNM83" s="144"/>
      <c r="DNN83" s="144"/>
      <c r="DNO83" s="144"/>
      <c r="DNP83" s="144"/>
      <c r="DNQ83" s="144"/>
      <c r="DNR83" s="144"/>
      <c r="DNS83" s="144"/>
      <c r="DNT83" s="144"/>
      <c r="DNU83" s="144"/>
      <c r="DNV83" s="144"/>
      <c r="DNW83" s="144"/>
      <c r="DNX83" s="144"/>
      <c r="DNY83" s="144"/>
      <c r="DNZ83" s="144"/>
      <c r="DOA83" s="144"/>
      <c r="DOB83" s="144"/>
      <c r="DOC83" s="144"/>
      <c r="DOD83" s="144"/>
      <c r="DOE83" s="144"/>
      <c r="DOF83" s="144"/>
      <c r="DOG83" s="144"/>
      <c r="DOH83" s="144"/>
      <c r="DOI83" s="144"/>
      <c r="DOJ83" s="144"/>
      <c r="DOK83" s="144"/>
      <c r="DOL83" s="144"/>
      <c r="DOM83" s="144"/>
      <c r="DON83" s="144"/>
      <c r="DOO83" s="144"/>
      <c r="DOP83" s="144"/>
      <c r="DOQ83" s="144"/>
      <c r="DOR83" s="144"/>
      <c r="DOS83" s="144"/>
      <c r="DOT83" s="144"/>
      <c r="DOU83" s="144"/>
      <c r="DOV83" s="144"/>
      <c r="DOW83" s="144"/>
      <c r="DOX83" s="144"/>
      <c r="DOY83" s="144"/>
      <c r="DOZ83" s="144"/>
      <c r="DPA83" s="144"/>
      <c r="DPB83" s="144"/>
      <c r="DPC83" s="144"/>
      <c r="DPD83" s="144"/>
      <c r="DPE83" s="144"/>
      <c r="DPF83" s="144"/>
      <c r="DPG83" s="144"/>
      <c r="DPH83" s="144"/>
      <c r="DPI83" s="144"/>
      <c r="DPJ83" s="144"/>
      <c r="DPK83" s="144"/>
      <c r="DPL83" s="144"/>
      <c r="DPM83" s="144"/>
      <c r="DPN83" s="144"/>
      <c r="DPO83" s="144"/>
      <c r="DPP83" s="144"/>
      <c r="DPQ83" s="144"/>
      <c r="DPR83" s="144"/>
      <c r="DPS83" s="144"/>
      <c r="DPT83" s="144"/>
      <c r="DPU83" s="144"/>
      <c r="DPV83" s="144"/>
      <c r="DPW83" s="144"/>
      <c r="DPX83" s="144"/>
      <c r="DPY83" s="144"/>
      <c r="DPZ83" s="144"/>
      <c r="DQA83" s="144"/>
      <c r="DQB83" s="144"/>
      <c r="DQC83" s="144"/>
      <c r="DQD83" s="144"/>
      <c r="DQE83" s="144"/>
      <c r="DQF83" s="144"/>
      <c r="DQG83" s="144"/>
      <c r="DQH83" s="144"/>
      <c r="DQI83" s="144"/>
      <c r="DQJ83" s="144"/>
      <c r="DQK83" s="144"/>
      <c r="DQL83" s="144"/>
      <c r="DQM83" s="144"/>
      <c r="DQN83" s="144"/>
      <c r="DQO83" s="144"/>
      <c r="DQP83" s="144"/>
      <c r="DQQ83" s="144"/>
      <c r="DQR83" s="144"/>
      <c r="DQS83" s="144"/>
      <c r="DQT83" s="144"/>
      <c r="DQU83" s="144"/>
      <c r="DQV83" s="144"/>
      <c r="DQW83" s="144"/>
      <c r="DQX83" s="144"/>
      <c r="DQY83" s="144"/>
      <c r="DQZ83" s="144"/>
      <c r="DRA83" s="144"/>
      <c r="DRB83" s="144"/>
      <c r="DRC83" s="144"/>
      <c r="DRD83" s="144"/>
      <c r="DRE83" s="144"/>
      <c r="DRF83" s="144"/>
      <c r="DRG83" s="144"/>
      <c r="DRH83" s="144"/>
      <c r="DRI83" s="144"/>
      <c r="DRJ83" s="144"/>
      <c r="DRK83" s="144"/>
      <c r="DRL83" s="144"/>
      <c r="DRM83" s="144"/>
      <c r="DRN83" s="144"/>
      <c r="DRO83" s="144"/>
      <c r="DRP83" s="144"/>
      <c r="DRQ83" s="144"/>
      <c r="DRR83" s="144"/>
      <c r="DRS83" s="144"/>
      <c r="DRT83" s="144"/>
      <c r="DRU83" s="144"/>
      <c r="DRV83" s="144"/>
      <c r="DRW83" s="144"/>
      <c r="DRX83" s="144"/>
      <c r="DRY83" s="144"/>
      <c r="DRZ83" s="144"/>
      <c r="DSA83" s="144"/>
      <c r="DSB83" s="144"/>
      <c r="DSC83" s="144"/>
      <c r="DSD83" s="144"/>
      <c r="DSE83" s="144"/>
      <c r="DSF83" s="144"/>
      <c r="DSG83" s="144"/>
      <c r="DSH83" s="144"/>
      <c r="DSI83" s="144"/>
      <c r="DSJ83" s="144"/>
      <c r="DSK83" s="144"/>
      <c r="DSL83" s="144"/>
      <c r="DSM83" s="144"/>
      <c r="DSN83" s="144"/>
      <c r="DSO83" s="144"/>
      <c r="DSP83" s="144"/>
      <c r="DSQ83" s="144"/>
      <c r="DSR83" s="144"/>
      <c r="DSS83" s="144"/>
      <c r="DST83" s="144"/>
      <c r="DSU83" s="144"/>
      <c r="DSV83" s="144"/>
      <c r="DSW83" s="144"/>
      <c r="DSX83" s="144"/>
      <c r="DSY83" s="144"/>
      <c r="DSZ83" s="144"/>
      <c r="DTA83" s="144"/>
      <c r="DTB83" s="144"/>
      <c r="DTC83" s="144"/>
      <c r="DTD83" s="144"/>
      <c r="DTE83" s="144"/>
      <c r="DTF83" s="144"/>
      <c r="DTG83" s="144"/>
      <c r="DTH83" s="144"/>
      <c r="DTI83" s="144"/>
      <c r="DTJ83" s="144"/>
      <c r="DTK83" s="144"/>
      <c r="DTL83" s="144"/>
      <c r="DTM83" s="144"/>
      <c r="DTN83" s="144"/>
      <c r="DTO83" s="144"/>
      <c r="DTP83" s="144"/>
      <c r="DTQ83" s="144"/>
      <c r="DTR83" s="144"/>
      <c r="DTS83" s="144"/>
      <c r="DTT83" s="144"/>
      <c r="DTU83" s="144"/>
      <c r="DTV83" s="144"/>
      <c r="DTW83" s="144"/>
      <c r="DTX83" s="144"/>
      <c r="DTY83" s="144"/>
      <c r="DTZ83" s="144"/>
      <c r="DUA83" s="144"/>
      <c r="DUB83" s="144"/>
      <c r="DUC83" s="144"/>
      <c r="DUD83" s="144"/>
      <c r="DUE83" s="144"/>
      <c r="DUF83" s="144"/>
      <c r="DUG83" s="144"/>
      <c r="DUH83" s="144"/>
      <c r="DUI83" s="144"/>
      <c r="DUJ83" s="144"/>
      <c r="DUK83" s="144"/>
      <c r="DUL83" s="144"/>
      <c r="DUM83" s="144"/>
      <c r="DUN83" s="144"/>
      <c r="DUO83" s="144"/>
      <c r="DUP83" s="144"/>
      <c r="DUQ83" s="144"/>
      <c r="DUR83" s="144"/>
      <c r="DUS83" s="144"/>
      <c r="DUT83" s="144"/>
      <c r="DUU83" s="144"/>
      <c r="DUV83" s="144"/>
      <c r="DUW83" s="144"/>
      <c r="DUX83" s="144"/>
      <c r="DUY83" s="144"/>
      <c r="DUZ83" s="144"/>
      <c r="DVA83" s="144"/>
      <c r="DVB83" s="144"/>
      <c r="DVC83" s="144"/>
      <c r="DVD83" s="144"/>
      <c r="DVE83" s="144"/>
      <c r="DVF83" s="144"/>
      <c r="DVG83" s="144"/>
      <c r="DVH83" s="144"/>
      <c r="DVI83" s="144"/>
      <c r="DVJ83" s="144"/>
      <c r="DVK83" s="144"/>
      <c r="DVL83" s="144"/>
      <c r="DVM83" s="144"/>
      <c r="DVN83" s="144"/>
      <c r="DVO83" s="144"/>
      <c r="DVP83" s="144"/>
      <c r="DVQ83" s="144"/>
      <c r="DVR83" s="144"/>
      <c r="DVS83" s="144"/>
      <c r="DVT83" s="144"/>
      <c r="DVU83" s="144"/>
      <c r="DVV83" s="144"/>
      <c r="DVW83" s="144"/>
      <c r="DVX83" s="144"/>
      <c r="DVY83" s="144"/>
      <c r="DVZ83" s="144"/>
      <c r="DWA83" s="144"/>
      <c r="DWB83" s="144"/>
      <c r="DWC83" s="144"/>
      <c r="DWD83" s="144"/>
      <c r="DWE83" s="144"/>
      <c r="DWF83" s="144"/>
      <c r="DWG83" s="144"/>
      <c r="DWH83" s="144"/>
      <c r="DWI83" s="144"/>
      <c r="DWJ83" s="144"/>
      <c r="DWK83" s="144"/>
      <c r="DWL83" s="144"/>
      <c r="DWM83" s="144"/>
      <c r="DWN83" s="144"/>
      <c r="DWO83" s="144"/>
      <c r="DWP83" s="144"/>
      <c r="DWQ83" s="144"/>
      <c r="DWR83" s="144"/>
      <c r="DWS83" s="144"/>
      <c r="DWT83" s="144"/>
      <c r="DWU83" s="144"/>
      <c r="DWV83" s="144"/>
      <c r="DWW83" s="144"/>
      <c r="DWX83" s="144"/>
      <c r="DWY83" s="144"/>
      <c r="DWZ83" s="144"/>
      <c r="DXA83" s="144"/>
      <c r="DXB83" s="144"/>
      <c r="DXC83" s="144"/>
      <c r="DXD83" s="144"/>
      <c r="DXE83" s="144"/>
      <c r="DXF83" s="144"/>
      <c r="DXG83" s="144"/>
      <c r="DXH83" s="144"/>
      <c r="DXI83" s="144"/>
      <c r="DXJ83" s="144"/>
      <c r="DXK83" s="144"/>
      <c r="DXL83" s="144"/>
      <c r="DXM83" s="144"/>
      <c r="DXN83" s="144"/>
      <c r="DXO83" s="144"/>
      <c r="DXP83" s="144"/>
      <c r="DXQ83" s="144"/>
      <c r="DXR83" s="144"/>
      <c r="DXS83" s="144"/>
      <c r="DXT83" s="144"/>
      <c r="DXU83" s="144"/>
      <c r="DXV83" s="144"/>
      <c r="DXW83" s="144"/>
      <c r="DXX83" s="144"/>
      <c r="DXY83" s="144"/>
      <c r="DXZ83" s="144"/>
      <c r="DYA83" s="144"/>
      <c r="DYB83" s="144"/>
      <c r="DYC83" s="144"/>
      <c r="DYD83" s="144"/>
      <c r="DYE83" s="144"/>
      <c r="DYF83" s="144"/>
      <c r="DYG83" s="144"/>
      <c r="DYH83" s="144"/>
      <c r="DYI83" s="144"/>
      <c r="DYJ83" s="144"/>
      <c r="DYK83" s="144"/>
      <c r="DYL83" s="144"/>
      <c r="DYM83" s="144"/>
      <c r="DYN83" s="144"/>
      <c r="DYO83" s="144"/>
      <c r="DYP83" s="144"/>
      <c r="DYQ83" s="144"/>
      <c r="DYR83" s="144"/>
      <c r="DYS83" s="144"/>
      <c r="DYT83" s="144"/>
      <c r="DYU83" s="144"/>
      <c r="DYV83" s="144"/>
      <c r="DYW83" s="144"/>
      <c r="DYX83" s="144"/>
      <c r="DYY83" s="144"/>
      <c r="DYZ83" s="144"/>
      <c r="DZA83" s="144"/>
      <c r="DZB83" s="144"/>
      <c r="DZC83" s="144"/>
      <c r="DZD83" s="144"/>
      <c r="DZE83" s="144"/>
      <c r="DZF83" s="144"/>
      <c r="DZG83" s="144"/>
      <c r="DZH83" s="144"/>
      <c r="DZI83" s="144"/>
      <c r="DZJ83" s="144"/>
      <c r="DZK83" s="144"/>
      <c r="DZL83" s="144"/>
      <c r="DZM83" s="144"/>
      <c r="DZN83" s="144"/>
      <c r="DZO83" s="144"/>
      <c r="DZP83" s="144"/>
      <c r="DZQ83" s="144"/>
      <c r="DZR83" s="144"/>
      <c r="DZS83" s="144"/>
      <c r="DZT83" s="144"/>
      <c r="DZU83" s="144"/>
      <c r="DZV83" s="144"/>
      <c r="DZW83" s="144"/>
      <c r="DZX83" s="144"/>
      <c r="DZY83" s="144"/>
      <c r="DZZ83" s="144"/>
      <c r="EAA83" s="144"/>
      <c r="EAB83" s="144"/>
      <c r="EAC83" s="144"/>
      <c r="EAD83" s="144"/>
      <c r="EAE83" s="144"/>
      <c r="EAF83" s="144"/>
      <c r="EAG83" s="144"/>
      <c r="EAH83" s="144"/>
      <c r="EAI83" s="144"/>
      <c r="EAJ83" s="144"/>
      <c r="EAK83" s="144"/>
      <c r="EAL83" s="144"/>
      <c r="EAM83" s="144"/>
      <c r="EAN83" s="144"/>
      <c r="EAO83" s="144"/>
      <c r="EAP83" s="144"/>
      <c r="EAQ83" s="144"/>
      <c r="EAR83" s="144"/>
      <c r="EAS83" s="144"/>
      <c r="EAT83" s="144"/>
      <c r="EAU83" s="144"/>
      <c r="EAV83" s="144"/>
      <c r="EAW83" s="144"/>
      <c r="EAX83" s="144"/>
      <c r="EAY83" s="144"/>
      <c r="EAZ83" s="144"/>
      <c r="EBA83" s="144"/>
      <c r="EBB83" s="144"/>
      <c r="EBC83" s="144"/>
      <c r="EBD83" s="144"/>
      <c r="EBE83" s="144"/>
      <c r="EBF83" s="144"/>
      <c r="EBG83" s="144"/>
      <c r="EBH83" s="144"/>
      <c r="EBI83" s="144"/>
      <c r="EBJ83" s="144"/>
      <c r="EBK83" s="144"/>
      <c r="EBL83" s="144"/>
      <c r="EBM83" s="144"/>
      <c r="EBN83" s="144"/>
      <c r="EBO83" s="144"/>
      <c r="EBP83" s="144"/>
      <c r="EBQ83" s="144"/>
      <c r="EBR83" s="144"/>
      <c r="EBS83" s="144"/>
      <c r="EBT83" s="144"/>
      <c r="EBU83" s="144"/>
      <c r="EBV83" s="144"/>
      <c r="EBW83" s="144"/>
      <c r="EBX83" s="144"/>
      <c r="EBY83" s="144"/>
      <c r="EBZ83" s="144"/>
      <c r="ECA83" s="144"/>
      <c r="ECB83" s="144"/>
      <c r="ECC83" s="144"/>
      <c r="ECD83" s="144"/>
      <c r="ECE83" s="144"/>
      <c r="ECF83" s="144"/>
      <c r="ECG83" s="144"/>
      <c r="ECH83" s="144"/>
      <c r="ECI83" s="144"/>
      <c r="ECJ83" s="144"/>
      <c r="ECK83" s="144"/>
      <c r="ECL83" s="144"/>
      <c r="ECM83" s="144"/>
      <c r="ECN83" s="144"/>
      <c r="ECO83" s="144"/>
      <c r="ECP83" s="144"/>
      <c r="ECQ83" s="144"/>
      <c r="ECR83" s="144"/>
      <c r="ECS83" s="144"/>
      <c r="ECT83" s="144"/>
      <c r="ECU83" s="144"/>
      <c r="ECV83" s="144"/>
      <c r="ECW83" s="144"/>
      <c r="ECX83" s="144"/>
      <c r="ECY83" s="144"/>
      <c r="ECZ83" s="144"/>
      <c r="EDA83" s="144"/>
      <c r="EDB83" s="144"/>
      <c r="EDC83" s="144"/>
      <c r="EDD83" s="144"/>
      <c r="EDE83" s="144"/>
      <c r="EDF83" s="144"/>
      <c r="EDG83" s="144"/>
      <c r="EDH83" s="144"/>
      <c r="EDI83" s="144"/>
      <c r="EDJ83" s="144"/>
      <c r="EDK83" s="144"/>
      <c r="EDL83" s="144"/>
      <c r="EDM83" s="144"/>
      <c r="EDN83" s="144"/>
      <c r="EDO83" s="144"/>
      <c r="EDP83" s="144"/>
      <c r="EDQ83" s="144"/>
      <c r="EDR83" s="144"/>
      <c r="EDS83" s="144"/>
      <c r="EDT83" s="144"/>
      <c r="EDU83" s="144"/>
      <c r="EDV83" s="144"/>
      <c r="EDW83" s="144"/>
      <c r="EDX83" s="144"/>
      <c r="EDY83" s="144"/>
      <c r="EDZ83" s="144"/>
      <c r="EEA83" s="144"/>
      <c r="EEB83" s="144"/>
      <c r="EEC83" s="144"/>
      <c r="EED83" s="144"/>
      <c r="EEE83" s="144"/>
      <c r="EEF83" s="144"/>
      <c r="EEG83" s="144"/>
      <c r="EEH83" s="144"/>
      <c r="EEI83" s="144"/>
      <c r="EEJ83" s="144"/>
      <c r="EEK83" s="144"/>
      <c r="EEL83" s="144"/>
      <c r="EEM83" s="144"/>
      <c r="EEN83" s="144"/>
      <c r="EEO83" s="144"/>
      <c r="EEP83" s="144"/>
      <c r="EEQ83" s="144"/>
      <c r="EER83" s="144"/>
      <c r="EES83" s="144"/>
      <c r="EET83" s="144"/>
      <c r="EEU83" s="144"/>
      <c r="EEV83" s="144"/>
      <c r="EEW83" s="144"/>
      <c r="EEX83" s="144"/>
      <c r="EEY83" s="144"/>
      <c r="EEZ83" s="144"/>
      <c r="EFA83" s="144"/>
      <c r="EFB83" s="144"/>
      <c r="EFC83" s="144"/>
      <c r="EFD83" s="144"/>
      <c r="EFE83" s="144"/>
      <c r="EFF83" s="144"/>
      <c r="EFG83" s="144"/>
      <c r="EFH83" s="144"/>
      <c r="EFI83" s="144"/>
      <c r="EFJ83" s="144"/>
      <c r="EFK83" s="144"/>
      <c r="EFL83" s="144"/>
      <c r="EFM83" s="144"/>
      <c r="EFN83" s="144"/>
      <c r="EFO83" s="144"/>
      <c r="EFP83" s="144"/>
      <c r="EFQ83" s="144"/>
      <c r="EFR83" s="144"/>
      <c r="EFS83" s="144"/>
      <c r="EFT83" s="144"/>
      <c r="EFU83" s="144"/>
      <c r="EFV83" s="144"/>
      <c r="EFW83" s="144"/>
      <c r="EFX83" s="144"/>
      <c r="EFY83" s="144"/>
      <c r="EFZ83" s="144"/>
      <c r="EGA83" s="144"/>
      <c r="EGB83" s="144"/>
      <c r="EGC83" s="144"/>
      <c r="EGD83" s="144"/>
      <c r="EGE83" s="144"/>
      <c r="EGF83" s="144"/>
      <c r="EGG83" s="144"/>
      <c r="EGH83" s="144"/>
      <c r="EGI83" s="144"/>
      <c r="EGJ83" s="144"/>
      <c r="EGK83" s="144"/>
      <c r="EGL83" s="144"/>
      <c r="EGM83" s="144"/>
      <c r="EGN83" s="144"/>
      <c r="EGO83" s="144"/>
      <c r="EGP83" s="144"/>
      <c r="EGQ83" s="144"/>
      <c r="EGR83" s="144"/>
      <c r="EGS83" s="144"/>
      <c r="EGT83" s="144"/>
      <c r="EGU83" s="144"/>
      <c r="EGV83" s="144"/>
      <c r="EGW83" s="144"/>
      <c r="EGX83" s="144"/>
      <c r="EGY83" s="144"/>
      <c r="EGZ83" s="144"/>
      <c r="EHA83" s="144"/>
      <c r="EHB83" s="144"/>
      <c r="EHC83" s="144"/>
      <c r="EHD83" s="144"/>
      <c r="EHE83" s="144"/>
      <c r="EHF83" s="144"/>
      <c r="EHG83" s="144"/>
      <c r="EHH83" s="144"/>
      <c r="EHI83" s="144"/>
      <c r="EHJ83" s="144"/>
      <c r="EHK83" s="144"/>
      <c r="EHL83" s="144"/>
      <c r="EHM83" s="144"/>
      <c r="EHN83" s="144"/>
      <c r="EHO83" s="144"/>
      <c r="EHP83" s="144"/>
      <c r="EHQ83" s="144"/>
      <c r="EHR83" s="144"/>
      <c r="EHS83" s="144"/>
      <c r="EHT83" s="144"/>
      <c r="EHU83" s="144"/>
      <c r="EHV83" s="144"/>
      <c r="EHW83" s="144"/>
      <c r="EHX83" s="144"/>
      <c r="EHY83" s="144"/>
      <c r="EHZ83" s="144"/>
      <c r="EIA83" s="144"/>
      <c r="EIB83" s="144"/>
      <c r="EIC83" s="144"/>
      <c r="EID83" s="144"/>
      <c r="EIE83" s="144"/>
      <c r="EIF83" s="144"/>
      <c r="EIG83" s="144"/>
      <c r="EIH83" s="144"/>
      <c r="EII83" s="144"/>
      <c r="EIJ83" s="144"/>
      <c r="EIK83" s="144"/>
      <c r="EIL83" s="144"/>
      <c r="EIM83" s="144"/>
      <c r="EIN83" s="144"/>
      <c r="EIO83" s="144"/>
      <c r="EIP83" s="144"/>
      <c r="EIQ83" s="144"/>
      <c r="EIR83" s="144"/>
      <c r="EIS83" s="144"/>
      <c r="EIT83" s="144"/>
      <c r="EIU83" s="144"/>
      <c r="EIV83" s="144"/>
      <c r="EIW83" s="144"/>
      <c r="EIX83" s="144"/>
      <c r="EIY83" s="144"/>
      <c r="EIZ83" s="144"/>
      <c r="EJA83" s="144"/>
      <c r="EJB83" s="144"/>
      <c r="EJC83" s="144"/>
      <c r="EJD83" s="144"/>
      <c r="EJE83" s="144"/>
      <c r="EJF83" s="144"/>
      <c r="EJG83" s="144"/>
      <c r="EJH83" s="144"/>
      <c r="EJI83" s="144"/>
      <c r="EJJ83" s="144"/>
      <c r="EJK83" s="144"/>
      <c r="EJL83" s="144"/>
      <c r="EJM83" s="144"/>
      <c r="EJN83" s="144"/>
      <c r="EJO83" s="144"/>
      <c r="EJP83" s="144"/>
      <c r="EJQ83" s="144"/>
      <c r="EJR83" s="144"/>
      <c r="EJS83" s="144"/>
      <c r="EJT83" s="144"/>
      <c r="EJU83" s="144"/>
      <c r="EJV83" s="144"/>
      <c r="EJW83" s="144"/>
      <c r="EJX83" s="144"/>
      <c r="EJY83" s="144"/>
      <c r="EJZ83" s="144"/>
      <c r="EKA83" s="144"/>
      <c r="EKB83" s="144"/>
      <c r="EKC83" s="144"/>
      <c r="EKD83" s="144"/>
      <c r="EKE83" s="144"/>
      <c r="EKF83" s="144"/>
      <c r="EKG83" s="144"/>
      <c r="EKH83" s="144"/>
      <c r="EKI83" s="144"/>
      <c r="EKJ83" s="144"/>
      <c r="EKK83" s="144"/>
      <c r="EKL83" s="144"/>
      <c r="EKM83" s="144"/>
      <c r="EKN83" s="144"/>
      <c r="EKO83" s="144"/>
      <c r="EKP83" s="144"/>
      <c r="EKQ83" s="144"/>
      <c r="EKR83" s="144"/>
      <c r="EKS83" s="144"/>
      <c r="EKT83" s="144"/>
      <c r="EKU83" s="144"/>
      <c r="EKV83" s="144"/>
      <c r="EKW83" s="144"/>
      <c r="EKX83" s="144"/>
      <c r="EKY83" s="144"/>
      <c r="EKZ83" s="144"/>
      <c r="ELA83" s="144"/>
      <c r="ELB83" s="144"/>
      <c r="ELC83" s="144"/>
      <c r="ELD83" s="144"/>
      <c r="ELE83" s="144"/>
      <c r="ELF83" s="144"/>
      <c r="ELG83" s="144"/>
      <c r="ELH83" s="144"/>
      <c r="ELI83" s="144"/>
      <c r="ELJ83" s="144"/>
      <c r="ELK83" s="144"/>
      <c r="ELL83" s="144"/>
      <c r="ELM83" s="144"/>
      <c r="ELN83" s="144"/>
      <c r="ELO83" s="144"/>
      <c r="ELP83" s="144"/>
      <c r="ELQ83" s="144"/>
      <c r="ELR83" s="144"/>
      <c r="ELS83" s="144"/>
      <c r="ELT83" s="144"/>
      <c r="ELU83" s="144"/>
      <c r="ELV83" s="144"/>
      <c r="ELW83" s="144"/>
      <c r="ELX83" s="144"/>
      <c r="ELY83" s="144"/>
      <c r="ELZ83" s="144"/>
      <c r="EMA83" s="144"/>
      <c r="EMB83" s="144"/>
      <c r="EMC83" s="144"/>
      <c r="EMD83" s="144"/>
      <c r="EME83" s="144"/>
      <c r="EMF83" s="144"/>
      <c r="EMG83" s="144"/>
      <c r="EMH83" s="144"/>
      <c r="EMI83" s="144"/>
      <c r="EMJ83" s="144"/>
      <c r="EMK83" s="144"/>
      <c r="EML83" s="144"/>
      <c r="EMM83" s="144"/>
      <c r="EMN83" s="144"/>
      <c r="EMO83" s="144"/>
      <c r="EMP83" s="144"/>
      <c r="EMQ83" s="144"/>
      <c r="EMR83" s="144"/>
      <c r="EMS83" s="144"/>
      <c r="EMT83" s="144"/>
      <c r="EMU83" s="144"/>
      <c r="EMV83" s="144"/>
      <c r="EMW83" s="144"/>
      <c r="EMX83" s="144"/>
      <c r="EMY83" s="144"/>
      <c r="EMZ83" s="144"/>
      <c r="ENA83" s="144"/>
      <c r="ENB83" s="144"/>
      <c r="ENC83" s="144"/>
      <c r="END83" s="144"/>
      <c r="ENE83" s="144"/>
      <c r="ENF83" s="144"/>
      <c r="ENG83" s="144"/>
      <c r="ENH83" s="144"/>
      <c r="ENI83" s="144"/>
      <c r="ENJ83" s="144"/>
      <c r="ENK83" s="144"/>
      <c r="ENL83" s="144"/>
      <c r="ENM83" s="144"/>
      <c r="ENN83" s="144"/>
      <c r="ENO83" s="144"/>
      <c r="ENP83" s="144"/>
      <c r="ENQ83" s="144"/>
      <c r="ENR83" s="144"/>
      <c r="ENS83" s="144"/>
      <c r="ENT83" s="144"/>
      <c r="ENU83" s="144"/>
      <c r="ENV83" s="144"/>
      <c r="ENW83" s="144"/>
      <c r="ENX83" s="144"/>
      <c r="ENY83" s="144"/>
      <c r="ENZ83" s="144"/>
      <c r="EOA83" s="144"/>
      <c r="EOB83" s="144"/>
      <c r="EOC83" s="144"/>
      <c r="EOD83" s="144"/>
      <c r="EOE83" s="144"/>
      <c r="EOF83" s="144"/>
      <c r="EOG83" s="144"/>
      <c r="EOH83" s="144"/>
      <c r="EOI83" s="144"/>
      <c r="EOJ83" s="144"/>
      <c r="EOK83" s="144"/>
      <c r="EOL83" s="144"/>
      <c r="EOM83" s="144"/>
      <c r="EON83" s="144"/>
      <c r="EOO83" s="144"/>
      <c r="EOP83" s="144"/>
      <c r="EOQ83" s="144"/>
      <c r="EOR83" s="144"/>
      <c r="EOS83" s="144"/>
      <c r="EOT83" s="144"/>
      <c r="EOU83" s="144"/>
      <c r="EOV83" s="144"/>
      <c r="EOW83" s="144"/>
      <c r="EOX83" s="144"/>
      <c r="EOY83" s="144"/>
      <c r="EOZ83" s="144"/>
      <c r="EPA83" s="144"/>
      <c r="EPB83" s="144"/>
      <c r="EPC83" s="144"/>
      <c r="EPD83" s="144"/>
      <c r="EPE83" s="144"/>
      <c r="EPF83" s="144"/>
      <c r="EPG83" s="144"/>
      <c r="EPH83" s="144"/>
      <c r="EPI83" s="144"/>
      <c r="EPJ83" s="144"/>
      <c r="EPK83" s="144"/>
      <c r="EPL83" s="144"/>
      <c r="EPM83" s="144"/>
      <c r="EPN83" s="144"/>
      <c r="EPO83" s="144"/>
      <c r="EPP83" s="144"/>
      <c r="EPQ83" s="144"/>
      <c r="EPR83" s="144"/>
      <c r="EPS83" s="144"/>
      <c r="EPT83" s="144"/>
      <c r="EPU83" s="144"/>
      <c r="EPV83" s="144"/>
      <c r="EPW83" s="144"/>
      <c r="EPX83" s="144"/>
      <c r="EPY83" s="144"/>
      <c r="EPZ83" s="144"/>
      <c r="EQA83" s="144"/>
      <c r="EQB83" s="144"/>
      <c r="EQC83" s="144"/>
      <c r="EQD83" s="144"/>
      <c r="EQE83" s="144"/>
      <c r="EQF83" s="144"/>
      <c r="EQG83" s="144"/>
      <c r="EQH83" s="144"/>
      <c r="EQI83" s="144"/>
      <c r="EQJ83" s="144"/>
      <c r="EQK83" s="144"/>
      <c r="EQL83" s="144"/>
      <c r="EQM83" s="144"/>
      <c r="EQN83" s="144"/>
      <c r="EQO83" s="144"/>
      <c r="EQP83" s="144"/>
      <c r="EQQ83" s="144"/>
      <c r="EQR83" s="144"/>
      <c r="EQS83" s="144"/>
      <c r="EQT83" s="144"/>
      <c r="EQU83" s="144"/>
      <c r="EQV83" s="144"/>
      <c r="EQW83" s="144"/>
      <c r="EQX83" s="144"/>
      <c r="EQY83" s="144"/>
      <c r="EQZ83" s="144"/>
      <c r="ERA83" s="144"/>
      <c r="ERB83" s="144"/>
      <c r="ERC83" s="144"/>
      <c r="ERD83" s="144"/>
      <c r="ERE83" s="144"/>
      <c r="ERF83" s="144"/>
      <c r="ERG83" s="144"/>
      <c r="ERH83" s="144"/>
      <c r="ERI83" s="144"/>
      <c r="ERJ83" s="144"/>
      <c r="ERK83" s="144"/>
      <c r="ERL83" s="144"/>
      <c r="ERM83" s="144"/>
      <c r="ERN83" s="144"/>
      <c r="ERO83" s="144"/>
      <c r="ERP83" s="144"/>
      <c r="ERQ83" s="144"/>
      <c r="ERR83" s="144"/>
      <c r="ERS83" s="144"/>
      <c r="ERT83" s="144"/>
      <c r="ERU83" s="144"/>
      <c r="ERV83" s="144"/>
      <c r="ERW83" s="144"/>
      <c r="ERX83" s="144"/>
      <c r="ERY83" s="144"/>
      <c r="ERZ83" s="144"/>
      <c r="ESA83" s="144"/>
      <c r="ESB83" s="144"/>
      <c r="ESC83" s="144"/>
      <c r="ESD83" s="144"/>
      <c r="ESE83" s="144"/>
      <c r="ESF83" s="144"/>
      <c r="ESG83" s="144"/>
      <c r="ESH83" s="144"/>
      <c r="ESI83" s="144"/>
      <c r="ESJ83" s="144"/>
      <c r="ESK83" s="144"/>
      <c r="ESL83" s="144"/>
      <c r="ESM83" s="144"/>
      <c r="ESN83" s="144"/>
      <c r="ESO83" s="144"/>
      <c r="ESP83" s="144"/>
      <c r="ESQ83" s="144"/>
      <c r="ESR83" s="144"/>
      <c r="ESS83" s="144"/>
      <c r="EST83" s="144"/>
      <c r="ESU83" s="144"/>
      <c r="ESV83" s="144"/>
      <c r="ESW83" s="144"/>
      <c r="ESX83" s="144"/>
      <c r="ESY83" s="144"/>
      <c r="ESZ83" s="144"/>
      <c r="ETA83" s="144"/>
      <c r="ETB83" s="144"/>
      <c r="ETC83" s="144"/>
      <c r="ETD83" s="144"/>
      <c r="ETE83" s="144"/>
      <c r="ETF83" s="144"/>
      <c r="ETG83" s="144"/>
      <c r="ETH83" s="144"/>
      <c r="ETI83" s="144"/>
      <c r="ETJ83" s="144"/>
      <c r="ETK83" s="144"/>
      <c r="ETL83" s="144"/>
      <c r="ETM83" s="144"/>
      <c r="ETN83" s="144"/>
      <c r="ETO83" s="144"/>
      <c r="ETP83" s="144"/>
      <c r="ETQ83" s="144"/>
      <c r="ETR83" s="144"/>
      <c r="ETS83" s="144"/>
      <c r="ETT83" s="144"/>
      <c r="ETU83" s="144"/>
      <c r="ETV83" s="144"/>
      <c r="ETW83" s="144"/>
      <c r="ETX83" s="144"/>
      <c r="ETY83" s="144"/>
      <c r="ETZ83" s="144"/>
      <c r="EUA83" s="144"/>
      <c r="EUB83" s="144"/>
      <c r="EUC83" s="144"/>
      <c r="EUD83" s="144"/>
      <c r="EUE83" s="144"/>
      <c r="EUF83" s="144"/>
      <c r="EUG83" s="144"/>
      <c r="EUH83" s="144"/>
      <c r="EUI83" s="144"/>
      <c r="EUJ83" s="144"/>
      <c r="EUK83" s="144"/>
      <c r="EUL83" s="144"/>
      <c r="EUM83" s="144"/>
      <c r="EUN83" s="144"/>
      <c r="EUO83" s="144"/>
      <c r="EUP83" s="144"/>
      <c r="EUQ83" s="144"/>
      <c r="EUR83" s="144"/>
      <c r="EUS83" s="144"/>
      <c r="EUT83" s="144"/>
      <c r="EUU83" s="144"/>
      <c r="EUV83" s="144"/>
      <c r="EUW83" s="144"/>
      <c r="EUX83" s="144"/>
      <c r="EUY83" s="144"/>
      <c r="EUZ83" s="144"/>
      <c r="EVA83" s="144"/>
      <c r="EVB83" s="144"/>
      <c r="EVC83" s="144"/>
      <c r="EVD83" s="144"/>
      <c r="EVE83" s="144"/>
      <c r="EVF83" s="144"/>
      <c r="EVG83" s="144"/>
      <c r="EVH83" s="144"/>
      <c r="EVI83" s="144"/>
      <c r="EVJ83" s="144"/>
      <c r="EVK83" s="144"/>
      <c r="EVL83" s="144"/>
      <c r="EVM83" s="144"/>
      <c r="EVN83" s="144"/>
      <c r="EVO83" s="144"/>
      <c r="EVP83" s="144"/>
      <c r="EVQ83" s="144"/>
      <c r="EVR83" s="144"/>
      <c r="EVS83" s="144"/>
      <c r="EVT83" s="144"/>
      <c r="EVU83" s="144"/>
      <c r="EVV83" s="144"/>
      <c r="EVW83" s="144"/>
      <c r="EVX83" s="144"/>
      <c r="EVY83" s="144"/>
      <c r="EVZ83" s="144"/>
      <c r="EWA83" s="144"/>
      <c r="EWB83" s="144"/>
      <c r="EWC83" s="144"/>
      <c r="EWD83" s="144"/>
      <c r="EWE83" s="144"/>
      <c r="EWF83" s="144"/>
      <c r="EWG83" s="144"/>
      <c r="EWH83" s="144"/>
      <c r="EWI83" s="144"/>
      <c r="EWJ83" s="144"/>
      <c r="EWK83" s="144"/>
      <c r="EWL83" s="144"/>
      <c r="EWM83" s="144"/>
      <c r="EWN83" s="144"/>
      <c r="EWO83" s="144"/>
      <c r="EWP83" s="144"/>
      <c r="EWQ83" s="144"/>
      <c r="EWR83" s="144"/>
      <c r="EWS83" s="144"/>
      <c r="EWT83" s="144"/>
      <c r="EWU83" s="144"/>
      <c r="EWV83" s="144"/>
      <c r="EWW83" s="144"/>
      <c r="EWX83" s="144"/>
      <c r="EWY83" s="144"/>
      <c r="EWZ83" s="144"/>
      <c r="EXA83" s="144"/>
      <c r="EXB83" s="144"/>
      <c r="EXC83" s="144"/>
      <c r="EXD83" s="144"/>
      <c r="EXE83" s="144"/>
      <c r="EXF83" s="144"/>
      <c r="EXG83" s="144"/>
      <c r="EXH83" s="144"/>
      <c r="EXI83" s="144"/>
      <c r="EXJ83" s="144"/>
      <c r="EXK83" s="144"/>
      <c r="EXL83" s="144"/>
      <c r="EXM83" s="144"/>
      <c r="EXN83" s="144"/>
      <c r="EXO83" s="144"/>
      <c r="EXP83" s="144"/>
      <c r="EXQ83" s="144"/>
      <c r="EXR83" s="144"/>
      <c r="EXS83" s="144"/>
      <c r="EXT83" s="144"/>
      <c r="EXU83" s="144"/>
      <c r="EXV83" s="144"/>
      <c r="EXW83" s="144"/>
      <c r="EXX83" s="144"/>
      <c r="EXY83" s="144"/>
      <c r="EXZ83" s="144"/>
      <c r="EYA83" s="144"/>
      <c r="EYB83" s="144"/>
      <c r="EYC83" s="144"/>
      <c r="EYD83" s="144"/>
      <c r="EYE83" s="144"/>
      <c r="EYF83" s="144"/>
      <c r="EYG83" s="144"/>
      <c r="EYH83" s="144"/>
      <c r="EYI83" s="144"/>
      <c r="EYJ83" s="144"/>
      <c r="EYK83" s="144"/>
      <c r="EYL83" s="144"/>
      <c r="EYM83" s="144"/>
      <c r="EYN83" s="144"/>
      <c r="EYO83" s="144"/>
      <c r="EYP83" s="144"/>
      <c r="EYQ83" s="144"/>
      <c r="EYR83" s="144"/>
      <c r="EYS83" s="144"/>
      <c r="EYT83" s="144"/>
      <c r="EYU83" s="144"/>
      <c r="EYV83" s="144"/>
      <c r="EYW83" s="144"/>
      <c r="EYX83" s="144"/>
      <c r="EYY83" s="144"/>
      <c r="EYZ83" s="144"/>
      <c r="EZA83" s="144"/>
      <c r="EZB83" s="144"/>
      <c r="EZC83" s="144"/>
      <c r="EZD83" s="144"/>
      <c r="EZE83" s="144"/>
      <c r="EZF83" s="144"/>
      <c r="EZG83" s="144"/>
      <c r="EZH83" s="144"/>
      <c r="EZI83" s="144"/>
      <c r="EZJ83" s="144"/>
      <c r="EZK83" s="144"/>
      <c r="EZL83" s="144"/>
      <c r="EZM83" s="144"/>
      <c r="EZN83" s="144"/>
      <c r="EZO83" s="144"/>
      <c r="EZP83" s="144"/>
      <c r="EZQ83" s="144"/>
      <c r="EZR83" s="144"/>
      <c r="EZS83" s="144"/>
      <c r="EZT83" s="144"/>
      <c r="EZU83" s="144"/>
      <c r="EZV83" s="144"/>
      <c r="EZW83" s="144"/>
      <c r="EZX83" s="144"/>
      <c r="EZY83" s="144"/>
      <c r="EZZ83" s="144"/>
      <c r="FAA83" s="144"/>
      <c r="FAB83" s="144"/>
      <c r="FAC83" s="144"/>
      <c r="FAD83" s="144"/>
      <c r="FAE83" s="144"/>
      <c r="FAF83" s="144"/>
      <c r="FAG83" s="144"/>
      <c r="FAH83" s="144"/>
      <c r="FAI83" s="144"/>
      <c r="FAJ83" s="144"/>
      <c r="FAK83" s="144"/>
      <c r="FAL83" s="144"/>
      <c r="FAM83" s="144"/>
      <c r="FAN83" s="144"/>
      <c r="FAO83" s="144"/>
      <c r="FAP83" s="144"/>
      <c r="FAQ83" s="144"/>
      <c r="FAR83" s="144"/>
      <c r="FAS83" s="144"/>
      <c r="FAT83" s="144"/>
      <c r="FAU83" s="144"/>
      <c r="FAV83" s="144"/>
      <c r="FAW83" s="144"/>
      <c r="FAX83" s="144"/>
      <c r="FAY83" s="144"/>
      <c r="FAZ83" s="144"/>
      <c r="FBA83" s="144"/>
      <c r="FBB83" s="144"/>
      <c r="FBC83" s="144"/>
      <c r="FBD83" s="144"/>
      <c r="FBE83" s="144"/>
      <c r="FBF83" s="144"/>
      <c r="FBG83" s="144"/>
      <c r="FBH83" s="144"/>
      <c r="FBI83" s="144"/>
      <c r="FBJ83" s="144"/>
      <c r="FBK83" s="144"/>
      <c r="FBL83" s="144"/>
      <c r="FBM83" s="144"/>
      <c r="FBN83" s="144"/>
      <c r="FBO83" s="144"/>
      <c r="FBP83" s="144"/>
      <c r="FBQ83" s="144"/>
      <c r="FBR83" s="144"/>
      <c r="FBS83" s="144"/>
      <c r="FBT83" s="144"/>
      <c r="FBU83" s="144"/>
      <c r="FBV83" s="144"/>
      <c r="FBW83" s="144"/>
      <c r="FBX83" s="144"/>
      <c r="FBY83" s="144"/>
      <c r="FBZ83" s="144"/>
      <c r="FCA83" s="144"/>
      <c r="FCB83" s="144"/>
      <c r="FCC83" s="144"/>
      <c r="FCD83" s="144"/>
      <c r="FCE83" s="144"/>
      <c r="FCF83" s="144"/>
      <c r="FCG83" s="144"/>
      <c r="FCH83" s="144"/>
      <c r="FCI83" s="144"/>
      <c r="FCJ83" s="144"/>
      <c r="FCK83" s="144"/>
      <c r="FCL83" s="144"/>
      <c r="FCM83" s="144"/>
      <c r="FCN83" s="144"/>
      <c r="FCO83" s="144"/>
      <c r="FCP83" s="144"/>
      <c r="FCQ83" s="144"/>
      <c r="FCR83" s="144"/>
      <c r="FCS83" s="144"/>
      <c r="FCT83" s="144"/>
      <c r="FCU83" s="144"/>
      <c r="FCV83" s="144"/>
      <c r="FCW83" s="144"/>
      <c r="FCX83" s="144"/>
      <c r="FCY83" s="144"/>
      <c r="FCZ83" s="144"/>
      <c r="FDA83" s="144"/>
      <c r="FDB83" s="144"/>
      <c r="FDC83" s="144"/>
      <c r="FDD83" s="144"/>
      <c r="FDE83" s="144"/>
      <c r="FDF83" s="144"/>
      <c r="FDG83" s="144"/>
      <c r="FDH83" s="144"/>
      <c r="FDI83" s="144"/>
      <c r="FDJ83" s="144"/>
      <c r="FDK83" s="144"/>
      <c r="FDL83" s="144"/>
      <c r="FDM83" s="144"/>
      <c r="FDN83" s="144"/>
      <c r="FDO83" s="144"/>
      <c r="FDP83" s="144"/>
      <c r="FDQ83" s="144"/>
      <c r="FDR83" s="144"/>
      <c r="FDS83" s="144"/>
      <c r="FDT83" s="144"/>
      <c r="FDU83" s="144"/>
      <c r="FDV83" s="144"/>
      <c r="FDW83" s="144"/>
      <c r="FDX83" s="144"/>
      <c r="FDY83" s="144"/>
      <c r="FDZ83" s="144"/>
      <c r="FEA83" s="144"/>
      <c r="FEB83" s="144"/>
      <c r="FEC83" s="144"/>
      <c r="FED83" s="144"/>
      <c r="FEE83" s="144"/>
      <c r="FEF83" s="144"/>
      <c r="FEG83" s="144"/>
      <c r="FEH83" s="144"/>
      <c r="FEI83" s="144"/>
      <c r="FEJ83" s="144"/>
      <c r="FEK83" s="144"/>
      <c r="FEL83" s="144"/>
      <c r="FEM83" s="144"/>
      <c r="FEN83" s="144"/>
      <c r="FEO83" s="144"/>
      <c r="FEP83" s="144"/>
      <c r="FEQ83" s="144"/>
      <c r="FER83" s="144"/>
      <c r="FES83" s="144"/>
      <c r="FET83" s="144"/>
      <c r="FEU83" s="144"/>
      <c r="FEV83" s="144"/>
      <c r="FEW83" s="144"/>
      <c r="FEX83" s="144"/>
      <c r="FEY83" s="144"/>
      <c r="FEZ83" s="144"/>
      <c r="FFA83" s="144"/>
      <c r="FFB83" s="144"/>
      <c r="FFC83" s="144"/>
      <c r="FFD83" s="144"/>
      <c r="FFE83" s="144"/>
      <c r="FFF83" s="144"/>
      <c r="FFG83" s="144"/>
      <c r="FFH83" s="144"/>
      <c r="FFI83" s="144"/>
      <c r="FFJ83" s="144"/>
      <c r="FFK83" s="144"/>
      <c r="FFL83" s="144"/>
      <c r="FFM83" s="144"/>
      <c r="FFN83" s="144"/>
      <c r="FFO83" s="144"/>
      <c r="FFP83" s="144"/>
      <c r="FFQ83" s="144"/>
      <c r="FFR83" s="144"/>
      <c r="FFS83" s="144"/>
      <c r="FFT83" s="144"/>
      <c r="FFU83" s="144"/>
      <c r="FFV83" s="144"/>
      <c r="FFW83" s="144"/>
      <c r="FFX83" s="144"/>
      <c r="FFY83" s="144"/>
      <c r="FFZ83" s="144"/>
      <c r="FGA83" s="144"/>
      <c r="FGB83" s="144"/>
      <c r="FGC83" s="144"/>
      <c r="FGD83" s="144"/>
      <c r="FGE83" s="144"/>
      <c r="FGF83" s="144"/>
      <c r="FGG83" s="144"/>
      <c r="FGH83" s="144"/>
      <c r="FGI83" s="144"/>
      <c r="FGJ83" s="144"/>
      <c r="FGK83" s="144"/>
      <c r="FGL83" s="144"/>
      <c r="FGM83" s="144"/>
      <c r="FGN83" s="144"/>
      <c r="FGO83" s="144"/>
      <c r="FGP83" s="144"/>
      <c r="FGQ83" s="144"/>
      <c r="FGR83" s="144"/>
      <c r="FGS83" s="144"/>
      <c r="FGT83" s="144"/>
      <c r="FGU83" s="144"/>
      <c r="FGV83" s="144"/>
      <c r="FGW83" s="144"/>
      <c r="FGX83" s="144"/>
      <c r="FGY83" s="144"/>
      <c r="FGZ83" s="144"/>
      <c r="FHA83" s="144"/>
      <c r="FHB83" s="144"/>
      <c r="FHC83" s="144"/>
      <c r="FHD83" s="144"/>
      <c r="FHE83" s="144"/>
      <c r="FHF83" s="144"/>
      <c r="FHG83" s="144"/>
      <c r="FHH83" s="144"/>
      <c r="FHI83" s="144"/>
      <c r="FHJ83" s="144"/>
      <c r="FHK83" s="144"/>
      <c r="FHL83" s="144"/>
      <c r="FHM83" s="144"/>
      <c r="FHN83" s="144"/>
      <c r="FHO83" s="144"/>
      <c r="FHP83" s="144"/>
      <c r="FHQ83" s="144"/>
      <c r="FHR83" s="144"/>
      <c r="FHS83" s="144"/>
      <c r="FHT83" s="144"/>
      <c r="FHU83" s="144"/>
      <c r="FHV83" s="144"/>
      <c r="FHW83" s="144"/>
      <c r="FHX83" s="144"/>
      <c r="FHY83" s="144"/>
      <c r="FHZ83" s="144"/>
      <c r="FIA83" s="144"/>
      <c r="FIB83" s="144"/>
      <c r="FIC83" s="144"/>
      <c r="FID83" s="144"/>
      <c r="FIE83" s="144"/>
      <c r="FIF83" s="144"/>
      <c r="FIG83" s="144"/>
      <c r="FIH83" s="144"/>
      <c r="FII83" s="144"/>
      <c r="FIJ83" s="144"/>
      <c r="FIK83" s="144"/>
      <c r="FIL83" s="144"/>
      <c r="FIM83" s="144"/>
      <c r="FIN83" s="144"/>
      <c r="FIO83" s="144"/>
      <c r="FIP83" s="144"/>
      <c r="FIQ83" s="144"/>
      <c r="FIR83" s="144"/>
      <c r="FIS83" s="144"/>
      <c r="FIT83" s="144"/>
      <c r="FIU83" s="144"/>
      <c r="FIV83" s="144"/>
      <c r="FIW83" s="144"/>
      <c r="FIX83" s="144"/>
      <c r="FIY83" s="144"/>
      <c r="FIZ83" s="144"/>
      <c r="FJA83" s="144"/>
      <c r="FJB83" s="144"/>
      <c r="FJC83" s="144"/>
      <c r="FJD83" s="144"/>
      <c r="FJE83" s="144"/>
      <c r="FJF83" s="144"/>
      <c r="FJG83" s="144"/>
      <c r="FJH83" s="144"/>
      <c r="FJI83" s="144"/>
      <c r="FJJ83" s="144"/>
      <c r="FJK83" s="144"/>
      <c r="FJL83" s="144"/>
      <c r="FJM83" s="144"/>
      <c r="FJN83" s="144"/>
      <c r="FJO83" s="144"/>
      <c r="FJP83" s="144"/>
      <c r="FJQ83" s="144"/>
      <c r="FJR83" s="144"/>
      <c r="FJS83" s="144"/>
      <c r="FJT83" s="144"/>
      <c r="FJU83" s="144"/>
      <c r="FJV83" s="144"/>
      <c r="FJW83" s="144"/>
      <c r="FJX83" s="144"/>
      <c r="FJY83" s="144"/>
      <c r="FJZ83" s="144"/>
      <c r="FKA83" s="144"/>
      <c r="FKB83" s="144"/>
      <c r="FKC83" s="144"/>
      <c r="FKD83" s="144"/>
      <c r="FKE83" s="144"/>
      <c r="FKF83" s="144"/>
      <c r="FKG83" s="144"/>
      <c r="FKH83" s="144"/>
      <c r="FKI83" s="144"/>
      <c r="FKJ83" s="144"/>
      <c r="FKK83" s="144"/>
      <c r="FKL83" s="144"/>
      <c r="FKM83" s="144"/>
      <c r="FKN83" s="144"/>
      <c r="FKO83" s="144"/>
      <c r="FKP83" s="144"/>
      <c r="FKQ83" s="144"/>
      <c r="FKR83" s="144"/>
      <c r="FKS83" s="144"/>
      <c r="FKT83" s="144"/>
      <c r="FKU83" s="144"/>
      <c r="FKV83" s="144"/>
      <c r="FKW83" s="144"/>
      <c r="FKX83" s="144"/>
      <c r="FKY83" s="144"/>
      <c r="FKZ83" s="144"/>
      <c r="FLA83" s="144"/>
      <c r="FLB83" s="144"/>
      <c r="FLC83" s="144"/>
      <c r="FLD83" s="144"/>
      <c r="FLE83" s="144"/>
      <c r="FLF83" s="144"/>
      <c r="FLG83" s="144"/>
      <c r="FLH83" s="144"/>
      <c r="FLI83" s="144"/>
      <c r="FLJ83" s="144"/>
      <c r="FLK83" s="144"/>
      <c r="FLL83" s="144"/>
      <c r="FLM83" s="144"/>
      <c r="FLN83" s="144"/>
      <c r="FLO83" s="144"/>
      <c r="FLP83" s="144"/>
      <c r="FLQ83" s="144"/>
      <c r="FLR83" s="144"/>
      <c r="FLS83" s="144"/>
      <c r="FLT83" s="144"/>
      <c r="FLU83" s="144"/>
      <c r="FLV83" s="144"/>
      <c r="FLW83" s="144"/>
      <c r="FLX83" s="144"/>
      <c r="FLY83" s="144"/>
      <c r="FLZ83" s="144"/>
      <c r="FMA83" s="144"/>
      <c r="FMB83" s="144"/>
      <c r="FMC83" s="144"/>
      <c r="FMD83" s="144"/>
      <c r="FME83" s="144"/>
      <c r="FMF83" s="144"/>
      <c r="FMG83" s="144"/>
      <c r="FMH83" s="144"/>
      <c r="FMI83" s="144"/>
      <c r="FMJ83" s="144"/>
      <c r="FMK83" s="144"/>
      <c r="FML83" s="144"/>
      <c r="FMM83" s="144"/>
      <c r="FMN83" s="144"/>
      <c r="FMO83" s="144"/>
      <c r="FMP83" s="144"/>
      <c r="FMQ83" s="144"/>
      <c r="FMR83" s="144"/>
      <c r="FMS83" s="144"/>
      <c r="FMT83" s="144"/>
      <c r="FMU83" s="144"/>
      <c r="FMV83" s="144"/>
      <c r="FMW83" s="144"/>
      <c r="FMX83" s="144"/>
      <c r="FMY83" s="144"/>
      <c r="FMZ83" s="144"/>
      <c r="FNA83" s="144"/>
      <c r="FNB83" s="144"/>
      <c r="FNC83" s="144"/>
      <c r="FND83" s="144"/>
      <c r="FNE83" s="144"/>
      <c r="FNF83" s="144"/>
      <c r="FNG83" s="144"/>
      <c r="FNH83" s="144"/>
      <c r="FNI83" s="144"/>
      <c r="FNJ83" s="144"/>
      <c r="FNK83" s="144"/>
      <c r="FNL83" s="144"/>
      <c r="FNM83" s="144"/>
      <c r="FNN83" s="144"/>
      <c r="FNO83" s="144"/>
      <c r="FNP83" s="144"/>
      <c r="FNQ83" s="144"/>
      <c r="FNR83" s="144"/>
      <c r="FNS83" s="144"/>
      <c r="FNT83" s="144"/>
      <c r="FNU83" s="144"/>
      <c r="FNV83" s="144"/>
      <c r="FNW83" s="144"/>
      <c r="FNX83" s="144"/>
      <c r="FNY83" s="144"/>
      <c r="FNZ83" s="144"/>
      <c r="FOA83" s="144"/>
      <c r="FOB83" s="144"/>
      <c r="FOC83" s="144"/>
      <c r="FOD83" s="144"/>
      <c r="FOE83" s="144"/>
      <c r="FOF83" s="144"/>
      <c r="FOG83" s="144"/>
      <c r="FOH83" s="144"/>
      <c r="FOI83" s="144"/>
      <c r="FOJ83" s="144"/>
      <c r="FOK83" s="144"/>
      <c r="FOL83" s="144"/>
      <c r="FOM83" s="144"/>
      <c r="FON83" s="144"/>
      <c r="FOO83" s="144"/>
      <c r="FOP83" s="144"/>
      <c r="FOQ83" s="144"/>
      <c r="FOR83" s="144"/>
      <c r="FOS83" s="144"/>
      <c r="FOT83" s="144"/>
      <c r="FOU83" s="144"/>
      <c r="FOV83" s="144"/>
      <c r="FOW83" s="144"/>
      <c r="FOX83" s="144"/>
      <c r="FOY83" s="144"/>
      <c r="FOZ83" s="144"/>
      <c r="FPA83" s="144"/>
      <c r="FPB83" s="144"/>
      <c r="FPC83" s="144"/>
      <c r="FPD83" s="144"/>
      <c r="FPE83" s="144"/>
      <c r="FPF83" s="144"/>
      <c r="FPG83" s="144"/>
      <c r="FPH83" s="144"/>
      <c r="FPI83" s="144"/>
      <c r="FPJ83" s="144"/>
      <c r="FPK83" s="144"/>
      <c r="FPL83" s="144"/>
      <c r="FPM83" s="144"/>
      <c r="FPN83" s="144"/>
      <c r="FPO83" s="144"/>
      <c r="FPP83" s="144"/>
      <c r="FPQ83" s="144"/>
      <c r="FPR83" s="144"/>
      <c r="FPS83" s="144"/>
      <c r="FPT83" s="144"/>
      <c r="FPU83" s="144"/>
      <c r="FPV83" s="144"/>
      <c r="FPW83" s="144"/>
      <c r="FPX83" s="144"/>
      <c r="FPY83" s="144"/>
      <c r="FPZ83" s="144"/>
      <c r="FQA83" s="144"/>
      <c r="FQB83" s="144"/>
      <c r="FQC83" s="144"/>
      <c r="FQD83" s="144"/>
      <c r="FQE83" s="144"/>
      <c r="FQF83" s="144"/>
      <c r="FQG83" s="144"/>
      <c r="FQH83" s="144"/>
      <c r="FQI83" s="144"/>
      <c r="FQJ83" s="144"/>
      <c r="FQK83" s="144"/>
      <c r="FQL83" s="144"/>
      <c r="FQM83" s="144"/>
      <c r="FQN83" s="144"/>
      <c r="FQO83" s="144"/>
      <c r="FQP83" s="144"/>
      <c r="FQQ83" s="144"/>
      <c r="FQR83" s="144"/>
      <c r="FQS83" s="144"/>
      <c r="FQT83" s="144"/>
      <c r="FQU83" s="144"/>
      <c r="FQV83" s="144"/>
      <c r="FQW83" s="144"/>
      <c r="FQX83" s="144"/>
      <c r="FQY83" s="144"/>
      <c r="FQZ83" s="144"/>
      <c r="FRA83" s="144"/>
      <c r="FRB83" s="144"/>
      <c r="FRC83" s="144"/>
      <c r="FRD83" s="144"/>
      <c r="FRE83" s="144"/>
      <c r="FRF83" s="144"/>
      <c r="FRG83" s="144"/>
      <c r="FRH83" s="144"/>
      <c r="FRI83" s="144"/>
      <c r="FRJ83" s="144"/>
      <c r="FRK83" s="144"/>
      <c r="FRL83" s="144"/>
      <c r="FRM83" s="144"/>
      <c r="FRN83" s="144"/>
      <c r="FRO83" s="144"/>
      <c r="FRP83" s="144"/>
      <c r="FRQ83" s="144"/>
      <c r="FRR83" s="144"/>
      <c r="FRS83" s="144"/>
      <c r="FRT83" s="144"/>
      <c r="FRU83" s="144"/>
      <c r="FRV83" s="144"/>
      <c r="FRW83" s="144"/>
      <c r="FRX83" s="144"/>
      <c r="FRY83" s="144"/>
      <c r="FRZ83" s="144"/>
      <c r="FSA83" s="144"/>
      <c r="FSB83" s="144"/>
      <c r="FSC83" s="144"/>
      <c r="FSD83" s="144"/>
      <c r="FSE83" s="144"/>
      <c r="FSF83" s="144"/>
      <c r="FSG83" s="144"/>
      <c r="FSH83" s="144"/>
      <c r="FSI83" s="144"/>
      <c r="FSJ83" s="144"/>
      <c r="FSK83" s="144"/>
      <c r="FSL83" s="144"/>
      <c r="FSM83" s="144"/>
      <c r="FSN83" s="144"/>
      <c r="FSO83" s="144"/>
      <c r="FSP83" s="144"/>
      <c r="FSQ83" s="144"/>
      <c r="FSR83" s="144"/>
      <c r="FSS83" s="144"/>
      <c r="FST83" s="144"/>
      <c r="FSU83" s="144"/>
      <c r="FSV83" s="144"/>
      <c r="FSW83" s="144"/>
      <c r="FSX83" s="144"/>
      <c r="FSY83" s="144"/>
      <c r="FSZ83" s="144"/>
      <c r="FTA83" s="144"/>
      <c r="FTB83" s="144"/>
      <c r="FTC83" s="144"/>
      <c r="FTD83" s="144"/>
      <c r="FTE83" s="144"/>
      <c r="FTF83" s="144"/>
      <c r="FTG83" s="144"/>
      <c r="FTH83" s="144"/>
      <c r="FTI83" s="144"/>
      <c r="FTJ83" s="144"/>
      <c r="FTK83" s="144"/>
      <c r="FTL83" s="144"/>
      <c r="FTM83" s="144"/>
      <c r="FTN83" s="144"/>
      <c r="FTO83" s="144"/>
      <c r="FTP83" s="144"/>
      <c r="FTQ83" s="144"/>
      <c r="FTR83" s="144"/>
      <c r="FTS83" s="144"/>
      <c r="FTT83" s="144"/>
      <c r="FTU83" s="144"/>
      <c r="FTV83" s="144"/>
      <c r="FTW83" s="144"/>
      <c r="FTX83" s="144"/>
      <c r="FTY83" s="144"/>
      <c r="FTZ83" s="144"/>
      <c r="FUA83" s="144"/>
      <c r="FUB83" s="144"/>
      <c r="FUC83" s="144"/>
      <c r="FUD83" s="144"/>
      <c r="FUE83" s="144"/>
      <c r="FUF83" s="144"/>
      <c r="FUG83" s="144"/>
      <c r="FUH83" s="144"/>
      <c r="FUI83" s="144"/>
      <c r="FUJ83" s="144"/>
      <c r="FUK83" s="144"/>
      <c r="FUL83" s="144"/>
      <c r="FUM83" s="144"/>
      <c r="FUN83" s="144"/>
      <c r="FUO83" s="144"/>
      <c r="FUP83" s="144"/>
      <c r="FUQ83" s="144"/>
      <c r="FUR83" s="144"/>
      <c r="FUS83" s="144"/>
      <c r="FUT83" s="144"/>
      <c r="FUU83" s="144"/>
      <c r="FUV83" s="144"/>
      <c r="FUW83" s="144"/>
      <c r="FUX83" s="144"/>
      <c r="FUY83" s="144"/>
      <c r="FUZ83" s="144"/>
      <c r="FVA83" s="144"/>
      <c r="FVB83" s="144"/>
      <c r="FVC83" s="144"/>
      <c r="FVD83" s="144"/>
      <c r="FVE83" s="144"/>
      <c r="FVF83" s="144"/>
      <c r="FVG83" s="144"/>
      <c r="FVH83" s="144"/>
      <c r="FVI83" s="144"/>
      <c r="FVJ83" s="144"/>
      <c r="FVK83" s="144"/>
      <c r="FVL83" s="144"/>
      <c r="FVM83" s="144"/>
      <c r="FVN83" s="144"/>
      <c r="FVO83" s="144"/>
      <c r="FVP83" s="144"/>
      <c r="FVQ83" s="144"/>
      <c r="FVR83" s="144"/>
      <c r="FVS83" s="144"/>
      <c r="FVT83" s="144"/>
      <c r="FVU83" s="144"/>
      <c r="FVV83" s="144"/>
      <c r="FVW83" s="144"/>
      <c r="FVX83" s="144"/>
      <c r="FVY83" s="144"/>
      <c r="FVZ83" s="144"/>
      <c r="FWA83" s="144"/>
      <c r="FWB83" s="144"/>
      <c r="FWC83" s="144"/>
      <c r="FWD83" s="144"/>
      <c r="FWE83" s="144"/>
      <c r="FWF83" s="144"/>
      <c r="FWG83" s="144"/>
    </row>
    <row r="84" spans="1:4661" s="83" customFormat="1" ht="105.6" x14ac:dyDescent="0.25">
      <c r="A84" s="29" t="s">
        <v>305</v>
      </c>
      <c r="B84" s="27" t="s">
        <v>47</v>
      </c>
      <c r="C84" s="60">
        <v>2024</v>
      </c>
      <c r="D84" s="60">
        <v>2026</v>
      </c>
      <c r="E84" s="95"/>
      <c r="F84" s="60" t="s">
        <v>101</v>
      </c>
      <c r="G84" s="96"/>
      <c r="H84" s="27" t="s">
        <v>101</v>
      </c>
      <c r="I84" s="60" t="s">
        <v>51</v>
      </c>
      <c r="J84" s="60" t="s">
        <v>129</v>
      </c>
      <c r="K84" s="31" t="s">
        <v>306</v>
      </c>
      <c r="L84" s="95" t="s">
        <v>307</v>
      </c>
      <c r="M84" s="60" t="s">
        <v>105</v>
      </c>
      <c r="N84" s="27" t="s">
        <v>106</v>
      </c>
      <c r="O84" s="31">
        <v>24</v>
      </c>
      <c r="P84" s="60" t="s">
        <v>113</v>
      </c>
      <c r="Q84" s="34">
        <v>35000</v>
      </c>
      <c r="R84" s="34">
        <v>70000</v>
      </c>
      <c r="S84" s="34">
        <v>35000</v>
      </c>
      <c r="T84" s="34">
        <v>0</v>
      </c>
      <c r="U84" s="34">
        <f>SUM(Q84:T84)</f>
        <v>140000</v>
      </c>
      <c r="V84" s="37">
        <v>0</v>
      </c>
      <c r="W84" s="42"/>
      <c r="X84" s="38" t="s">
        <v>107</v>
      </c>
      <c r="Y84" s="98" t="s">
        <v>46</v>
      </c>
      <c r="Z84" s="62"/>
      <c r="AA84" s="151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  <c r="CM84" s="144"/>
      <c r="CN84" s="144"/>
      <c r="CO84" s="144"/>
      <c r="CP84" s="144"/>
      <c r="CQ84" s="144"/>
      <c r="CR84" s="144"/>
      <c r="CS84" s="144"/>
      <c r="CT84" s="144"/>
      <c r="CU84" s="144"/>
      <c r="CV84" s="144"/>
      <c r="CW84" s="144"/>
      <c r="CX84" s="144"/>
      <c r="CY84" s="144"/>
      <c r="CZ84" s="144"/>
      <c r="DA84" s="144"/>
      <c r="DB84" s="144"/>
      <c r="DC84" s="144"/>
      <c r="DD84" s="144"/>
      <c r="DE84" s="144"/>
      <c r="DF84" s="144"/>
      <c r="DG84" s="144"/>
      <c r="DH84" s="144"/>
      <c r="DI84" s="144"/>
      <c r="DJ84" s="144"/>
      <c r="DK84" s="144"/>
      <c r="DL84" s="144"/>
      <c r="DM84" s="144"/>
      <c r="DN84" s="144"/>
      <c r="DO84" s="144"/>
      <c r="DP84" s="144"/>
      <c r="DQ84" s="144"/>
      <c r="DR84" s="144"/>
      <c r="DS84" s="144"/>
      <c r="DT84" s="144"/>
      <c r="DU84" s="144"/>
      <c r="DV84" s="144"/>
      <c r="DW84" s="144"/>
      <c r="DX84" s="144"/>
      <c r="DY84" s="144"/>
      <c r="DZ84" s="144"/>
      <c r="EA84" s="144"/>
      <c r="EB84" s="144"/>
      <c r="EC84" s="144"/>
      <c r="ED84" s="144"/>
      <c r="EE84" s="144"/>
      <c r="EF84" s="144"/>
      <c r="EG84" s="144"/>
      <c r="EH84" s="144"/>
      <c r="EI84" s="144"/>
      <c r="EJ84" s="144"/>
      <c r="EK84" s="144"/>
      <c r="EL84" s="144"/>
      <c r="EM84" s="144"/>
      <c r="EN84" s="144"/>
      <c r="EO84" s="144"/>
      <c r="EP84" s="144"/>
      <c r="EQ84" s="144"/>
      <c r="ER84" s="144"/>
      <c r="ES84" s="144"/>
      <c r="ET84" s="144"/>
      <c r="EU84" s="144"/>
      <c r="EV84" s="144"/>
      <c r="EW84" s="144"/>
      <c r="EX84" s="144"/>
      <c r="EY84" s="144"/>
      <c r="EZ84" s="144"/>
      <c r="FA84" s="144"/>
      <c r="FB84" s="144"/>
      <c r="FC84" s="144"/>
      <c r="FD84" s="144"/>
      <c r="FE84" s="144"/>
      <c r="FF84" s="144"/>
      <c r="FG84" s="144"/>
      <c r="FH84" s="144"/>
      <c r="FI84" s="144"/>
      <c r="FJ84" s="144"/>
      <c r="FK84" s="144"/>
      <c r="FL84" s="144"/>
      <c r="FM84" s="144"/>
      <c r="FN84" s="144"/>
      <c r="FO84" s="144"/>
      <c r="FP84" s="144"/>
      <c r="FQ84" s="144"/>
      <c r="FR84" s="144"/>
      <c r="FS84" s="144"/>
      <c r="FT84" s="144"/>
      <c r="FU84" s="144"/>
      <c r="FV84" s="144"/>
      <c r="FW84" s="144"/>
      <c r="FX84" s="144"/>
      <c r="FY84" s="144"/>
      <c r="FZ84" s="144"/>
      <c r="GA84" s="144"/>
      <c r="GB84" s="144"/>
      <c r="GC84" s="144"/>
      <c r="GD84" s="144"/>
      <c r="GE84" s="144"/>
      <c r="GF84" s="144"/>
      <c r="GG84" s="144"/>
      <c r="GH84" s="144"/>
      <c r="GI84" s="144"/>
      <c r="GJ84" s="144"/>
      <c r="GK84" s="144"/>
      <c r="GL84" s="144"/>
      <c r="GM84" s="144"/>
      <c r="GN84" s="144"/>
      <c r="GO84" s="144"/>
      <c r="GP84" s="144"/>
      <c r="GQ84" s="144"/>
      <c r="GR84" s="144"/>
      <c r="GS84" s="144"/>
      <c r="GT84" s="144"/>
      <c r="GU84" s="144"/>
      <c r="GV84" s="144"/>
      <c r="GW84" s="144"/>
      <c r="GX84" s="144"/>
      <c r="GY84" s="144"/>
      <c r="GZ84" s="144"/>
      <c r="HA84" s="144"/>
      <c r="HB84" s="144"/>
      <c r="HC84" s="144"/>
      <c r="HD84" s="144"/>
      <c r="HE84" s="144"/>
      <c r="HF84" s="144"/>
      <c r="HG84" s="144"/>
      <c r="HH84" s="144"/>
      <c r="HI84" s="144"/>
      <c r="HJ84" s="144"/>
      <c r="HK84" s="144"/>
      <c r="HL84" s="144"/>
      <c r="HM84" s="144"/>
      <c r="HN84" s="144"/>
      <c r="HO84" s="144"/>
      <c r="HP84" s="144"/>
      <c r="HQ84" s="144"/>
      <c r="HR84" s="144"/>
      <c r="HS84" s="144"/>
      <c r="HT84" s="144"/>
      <c r="HU84" s="144"/>
      <c r="HV84" s="144"/>
      <c r="HW84" s="144"/>
      <c r="HX84" s="144"/>
      <c r="HY84" s="144"/>
      <c r="HZ84" s="144"/>
      <c r="IA84" s="144"/>
      <c r="IB84" s="144"/>
      <c r="IC84" s="144"/>
      <c r="ID84" s="144"/>
      <c r="IE84" s="144"/>
      <c r="IF84" s="144"/>
      <c r="IG84" s="144"/>
      <c r="IH84" s="144"/>
      <c r="II84" s="144"/>
      <c r="IJ84" s="144"/>
      <c r="IK84" s="144"/>
      <c r="IL84" s="144"/>
      <c r="IM84" s="144"/>
      <c r="IN84" s="144"/>
      <c r="IO84" s="144"/>
      <c r="IP84" s="144"/>
      <c r="IQ84" s="144"/>
      <c r="IR84" s="144"/>
      <c r="IS84" s="144"/>
      <c r="IT84" s="144"/>
      <c r="IU84" s="144"/>
      <c r="IV84" s="144"/>
      <c r="IW84" s="144"/>
      <c r="IX84" s="144"/>
      <c r="IY84" s="144"/>
      <c r="IZ84" s="144"/>
      <c r="JA84" s="144"/>
      <c r="JB84" s="144"/>
      <c r="JC84" s="144"/>
      <c r="JD84" s="144"/>
      <c r="JE84" s="144"/>
      <c r="JF84" s="144"/>
      <c r="JG84" s="144"/>
      <c r="JH84" s="144"/>
      <c r="JI84" s="144"/>
      <c r="JJ84" s="144"/>
      <c r="JK84" s="144"/>
      <c r="JL84" s="144"/>
      <c r="JM84" s="144"/>
      <c r="JN84" s="144"/>
      <c r="JO84" s="144"/>
      <c r="JP84" s="144"/>
      <c r="JQ84" s="144"/>
      <c r="JR84" s="144"/>
      <c r="JS84" s="144"/>
      <c r="JT84" s="144"/>
      <c r="JU84" s="144"/>
      <c r="JV84" s="144"/>
      <c r="JW84" s="144"/>
      <c r="JX84" s="144"/>
      <c r="JY84" s="144"/>
      <c r="JZ84" s="144"/>
      <c r="KA84" s="144"/>
      <c r="KB84" s="144"/>
      <c r="KC84" s="144"/>
      <c r="KD84" s="144"/>
      <c r="KE84" s="144"/>
      <c r="KF84" s="144"/>
      <c r="KG84" s="144"/>
      <c r="KH84" s="144"/>
      <c r="KI84" s="144"/>
      <c r="KJ84" s="144"/>
      <c r="KK84" s="144"/>
      <c r="KL84" s="144"/>
      <c r="KM84" s="144"/>
      <c r="KN84" s="144"/>
      <c r="KO84" s="144"/>
      <c r="KP84" s="144"/>
      <c r="KQ84" s="144"/>
      <c r="KR84" s="144"/>
      <c r="KS84" s="144"/>
      <c r="KT84" s="144"/>
      <c r="KU84" s="144"/>
      <c r="KV84" s="144"/>
      <c r="KW84" s="144"/>
      <c r="KX84" s="144"/>
      <c r="KY84" s="144"/>
      <c r="KZ84" s="144"/>
      <c r="LA84" s="144"/>
      <c r="LB84" s="144"/>
      <c r="LC84" s="144"/>
      <c r="LD84" s="144"/>
      <c r="LE84" s="144"/>
      <c r="LF84" s="144"/>
      <c r="LG84" s="144"/>
      <c r="LH84" s="144"/>
      <c r="LI84" s="144"/>
      <c r="LJ84" s="144"/>
      <c r="LK84" s="144"/>
      <c r="LL84" s="144"/>
      <c r="LM84" s="144"/>
      <c r="LN84" s="144"/>
      <c r="LO84" s="144"/>
      <c r="LP84" s="144"/>
      <c r="LQ84" s="144"/>
      <c r="LR84" s="144"/>
      <c r="LS84" s="144"/>
      <c r="LT84" s="144"/>
      <c r="LU84" s="144"/>
      <c r="LV84" s="144"/>
      <c r="LW84" s="144"/>
      <c r="LX84" s="144"/>
      <c r="LY84" s="144"/>
      <c r="LZ84" s="144"/>
      <c r="MA84" s="144"/>
      <c r="MB84" s="144"/>
      <c r="MC84" s="144"/>
      <c r="MD84" s="144"/>
      <c r="ME84" s="144"/>
      <c r="MF84" s="144"/>
      <c r="MG84" s="144"/>
      <c r="MH84" s="144"/>
      <c r="MI84" s="144"/>
      <c r="MJ84" s="144"/>
      <c r="MK84" s="144"/>
      <c r="ML84" s="144"/>
      <c r="MM84" s="144"/>
      <c r="MN84" s="144"/>
      <c r="MO84" s="144"/>
      <c r="MP84" s="144"/>
      <c r="MQ84" s="144"/>
      <c r="MR84" s="144"/>
      <c r="MS84" s="144"/>
      <c r="MT84" s="144"/>
      <c r="MU84" s="144"/>
      <c r="MV84" s="144"/>
      <c r="MW84" s="144"/>
      <c r="MX84" s="144"/>
      <c r="MY84" s="144"/>
      <c r="MZ84" s="144"/>
      <c r="NA84" s="144"/>
      <c r="NB84" s="144"/>
      <c r="NC84" s="144"/>
      <c r="ND84" s="144"/>
      <c r="NE84" s="144"/>
      <c r="NF84" s="144"/>
      <c r="NG84" s="144"/>
      <c r="NH84" s="144"/>
      <c r="NI84" s="144"/>
      <c r="NJ84" s="144"/>
      <c r="NK84" s="144"/>
      <c r="NL84" s="144"/>
      <c r="NM84" s="144"/>
      <c r="NN84" s="144"/>
      <c r="NO84" s="144"/>
      <c r="NP84" s="144"/>
      <c r="NQ84" s="144"/>
      <c r="NR84" s="144"/>
      <c r="NS84" s="144"/>
      <c r="NT84" s="144"/>
      <c r="NU84" s="144"/>
      <c r="NV84" s="144"/>
      <c r="NW84" s="144"/>
      <c r="NX84" s="144"/>
      <c r="NY84" s="144"/>
      <c r="NZ84" s="144"/>
      <c r="OA84" s="144"/>
      <c r="OB84" s="144"/>
      <c r="OC84" s="144"/>
      <c r="OD84" s="144"/>
      <c r="OE84" s="144"/>
      <c r="OF84" s="144"/>
      <c r="OG84" s="144"/>
      <c r="OH84" s="144"/>
      <c r="OI84" s="144"/>
      <c r="OJ84" s="144"/>
      <c r="OK84" s="144"/>
      <c r="OL84" s="144"/>
      <c r="OM84" s="144"/>
      <c r="ON84" s="144"/>
      <c r="OO84" s="144"/>
      <c r="OP84" s="144"/>
      <c r="OQ84" s="144"/>
      <c r="OR84" s="144"/>
      <c r="OS84" s="144"/>
      <c r="OT84" s="144"/>
      <c r="OU84" s="144"/>
      <c r="OV84" s="144"/>
      <c r="OW84" s="144"/>
      <c r="OX84" s="144"/>
      <c r="OY84" s="144"/>
      <c r="OZ84" s="144"/>
      <c r="PA84" s="144"/>
      <c r="PB84" s="144"/>
      <c r="PC84" s="144"/>
      <c r="PD84" s="144"/>
      <c r="PE84" s="144"/>
      <c r="PF84" s="144"/>
      <c r="PG84" s="144"/>
      <c r="PH84" s="144"/>
      <c r="PI84" s="144"/>
      <c r="PJ84" s="144"/>
      <c r="PK84" s="144"/>
      <c r="PL84" s="144"/>
      <c r="PM84" s="144"/>
      <c r="PN84" s="144"/>
      <c r="PO84" s="144"/>
      <c r="PP84" s="144"/>
      <c r="PQ84" s="144"/>
      <c r="PR84" s="144"/>
      <c r="PS84" s="144"/>
      <c r="PT84" s="144"/>
      <c r="PU84" s="144"/>
      <c r="PV84" s="144"/>
      <c r="PW84" s="144"/>
      <c r="PX84" s="144"/>
      <c r="PY84" s="144"/>
      <c r="PZ84" s="144"/>
      <c r="QA84" s="144"/>
      <c r="QB84" s="144"/>
      <c r="QC84" s="144"/>
      <c r="QD84" s="144"/>
      <c r="QE84" s="144"/>
      <c r="QF84" s="144"/>
      <c r="QG84" s="144"/>
      <c r="QH84" s="144"/>
      <c r="QI84" s="144"/>
      <c r="QJ84" s="144"/>
      <c r="QK84" s="144"/>
      <c r="QL84" s="144"/>
      <c r="QM84" s="144"/>
      <c r="QN84" s="144"/>
      <c r="QO84" s="144"/>
      <c r="QP84" s="144"/>
      <c r="QQ84" s="144"/>
      <c r="QR84" s="144"/>
      <c r="QS84" s="144"/>
      <c r="QT84" s="144"/>
      <c r="QU84" s="144"/>
      <c r="QV84" s="144"/>
      <c r="QW84" s="144"/>
      <c r="QX84" s="144"/>
      <c r="QY84" s="144"/>
      <c r="QZ84" s="144"/>
      <c r="RA84" s="144"/>
      <c r="RB84" s="144"/>
      <c r="RC84" s="144"/>
      <c r="RD84" s="144"/>
      <c r="RE84" s="144"/>
      <c r="RF84" s="144"/>
      <c r="RG84" s="144"/>
      <c r="RH84" s="144"/>
      <c r="RI84" s="144"/>
      <c r="RJ84" s="144"/>
      <c r="RK84" s="144"/>
      <c r="RL84" s="144"/>
      <c r="RM84" s="144"/>
      <c r="RN84" s="144"/>
      <c r="RO84" s="144"/>
      <c r="RP84" s="144"/>
      <c r="RQ84" s="144"/>
      <c r="RR84" s="144"/>
      <c r="RS84" s="144"/>
      <c r="RT84" s="144"/>
      <c r="RU84" s="144"/>
      <c r="RV84" s="144"/>
      <c r="RW84" s="144"/>
      <c r="RX84" s="144"/>
      <c r="RY84" s="144"/>
      <c r="RZ84" s="144"/>
      <c r="SA84" s="144"/>
      <c r="SB84" s="144"/>
      <c r="SC84" s="144"/>
      <c r="SD84" s="144"/>
      <c r="SE84" s="144"/>
      <c r="SF84" s="144"/>
      <c r="SG84" s="144"/>
      <c r="SH84" s="144"/>
      <c r="SI84" s="144"/>
      <c r="SJ84" s="144"/>
      <c r="SK84" s="144"/>
      <c r="SL84" s="144"/>
      <c r="SM84" s="144"/>
      <c r="SN84" s="144"/>
      <c r="SO84" s="144"/>
      <c r="SP84" s="144"/>
      <c r="SQ84" s="144"/>
      <c r="SR84" s="144"/>
      <c r="SS84" s="144"/>
      <c r="ST84" s="144"/>
      <c r="SU84" s="144"/>
      <c r="SV84" s="144"/>
      <c r="SW84" s="144"/>
      <c r="SX84" s="144"/>
      <c r="SY84" s="144"/>
      <c r="SZ84" s="144"/>
      <c r="TA84" s="144"/>
      <c r="TB84" s="144"/>
      <c r="TC84" s="144"/>
      <c r="TD84" s="144"/>
      <c r="TE84" s="144"/>
      <c r="TF84" s="144"/>
      <c r="TG84" s="144"/>
      <c r="TH84" s="144"/>
      <c r="TI84" s="144"/>
      <c r="TJ84" s="144"/>
      <c r="TK84" s="144"/>
      <c r="TL84" s="144"/>
      <c r="TM84" s="144"/>
      <c r="TN84" s="144"/>
      <c r="TO84" s="144"/>
      <c r="TP84" s="144"/>
      <c r="TQ84" s="144"/>
      <c r="TR84" s="144"/>
      <c r="TS84" s="144"/>
      <c r="TT84" s="144"/>
      <c r="TU84" s="144"/>
      <c r="TV84" s="144"/>
      <c r="TW84" s="144"/>
      <c r="TX84" s="144"/>
      <c r="TY84" s="144"/>
      <c r="TZ84" s="144"/>
      <c r="UA84" s="144"/>
      <c r="UB84" s="144"/>
      <c r="UC84" s="144"/>
      <c r="UD84" s="144"/>
      <c r="UE84" s="144"/>
      <c r="UF84" s="144"/>
      <c r="UG84" s="144"/>
      <c r="UH84" s="144"/>
      <c r="UI84" s="144"/>
      <c r="UJ84" s="144"/>
      <c r="UK84" s="144"/>
      <c r="UL84" s="144"/>
      <c r="UM84" s="144"/>
      <c r="UN84" s="144"/>
      <c r="UO84" s="144"/>
      <c r="UP84" s="144"/>
      <c r="UQ84" s="144"/>
      <c r="UR84" s="144"/>
      <c r="US84" s="144"/>
      <c r="UT84" s="144"/>
      <c r="UU84" s="144"/>
      <c r="UV84" s="144"/>
      <c r="UW84" s="144"/>
      <c r="UX84" s="144"/>
      <c r="UY84" s="144"/>
      <c r="UZ84" s="144"/>
      <c r="VA84" s="144"/>
      <c r="VB84" s="144"/>
      <c r="VC84" s="144"/>
      <c r="VD84" s="144"/>
      <c r="VE84" s="144"/>
      <c r="VF84" s="144"/>
      <c r="VG84" s="144"/>
      <c r="VH84" s="144"/>
      <c r="VI84" s="144"/>
      <c r="VJ84" s="144"/>
      <c r="VK84" s="144"/>
      <c r="VL84" s="144"/>
      <c r="VM84" s="144"/>
      <c r="VN84" s="144"/>
      <c r="VO84" s="144"/>
      <c r="VP84" s="144"/>
      <c r="VQ84" s="144"/>
      <c r="VR84" s="144"/>
      <c r="VS84" s="144"/>
      <c r="VT84" s="144"/>
      <c r="VU84" s="144"/>
      <c r="VV84" s="144"/>
      <c r="VW84" s="144"/>
      <c r="VX84" s="144"/>
      <c r="VY84" s="144"/>
      <c r="VZ84" s="144"/>
      <c r="WA84" s="144"/>
      <c r="WB84" s="144"/>
      <c r="WC84" s="144"/>
      <c r="WD84" s="144"/>
      <c r="WE84" s="144"/>
      <c r="WF84" s="144"/>
      <c r="WG84" s="144"/>
      <c r="WH84" s="144"/>
      <c r="WI84" s="144"/>
      <c r="WJ84" s="144"/>
      <c r="WK84" s="144"/>
      <c r="WL84" s="144"/>
      <c r="WM84" s="144"/>
      <c r="WN84" s="144"/>
      <c r="WO84" s="144"/>
      <c r="WP84" s="144"/>
      <c r="WQ84" s="144"/>
      <c r="WR84" s="144"/>
      <c r="WS84" s="144"/>
      <c r="WT84" s="144"/>
      <c r="WU84" s="144"/>
      <c r="WV84" s="144"/>
      <c r="WW84" s="144"/>
      <c r="WX84" s="144"/>
      <c r="WY84" s="144"/>
      <c r="WZ84" s="144"/>
      <c r="XA84" s="144"/>
      <c r="XB84" s="144"/>
      <c r="XC84" s="144"/>
      <c r="XD84" s="144"/>
      <c r="XE84" s="144"/>
      <c r="XF84" s="144"/>
      <c r="XG84" s="144"/>
      <c r="XH84" s="144"/>
      <c r="XI84" s="144"/>
      <c r="XJ84" s="144"/>
      <c r="XK84" s="144"/>
      <c r="XL84" s="144"/>
      <c r="XM84" s="144"/>
      <c r="XN84" s="144"/>
      <c r="XO84" s="144"/>
      <c r="XP84" s="144"/>
      <c r="XQ84" s="144"/>
      <c r="XR84" s="144"/>
      <c r="XS84" s="144"/>
      <c r="XT84" s="144"/>
      <c r="XU84" s="144"/>
      <c r="XV84" s="144"/>
      <c r="XW84" s="144"/>
      <c r="XX84" s="144"/>
      <c r="XY84" s="144"/>
      <c r="XZ84" s="144"/>
      <c r="YA84" s="144"/>
      <c r="YB84" s="144"/>
      <c r="YC84" s="144"/>
      <c r="YD84" s="144"/>
      <c r="YE84" s="144"/>
      <c r="YF84" s="144"/>
      <c r="YG84" s="144"/>
      <c r="YH84" s="144"/>
      <c r="YI84" s="144"/>
      <c r="YJ84" s="144"/>
      <c r="YK84" s="144"/>
      <c r="YL84" s="144"/>
      <c r="YM84" s="144"/>
      <c r="YN84" s="144"/>
      <c r="YO84" s="144"/>
      <c r="YP84" s="144"/>
      <c r="YQ84" s="144"/>
      <c r="YR84" s="144"/>
      <c r="YS84" s="144"/>
      <c r="YT84" s="144"/>
      <c r="YU84" s="144"/>
      <c r="YV84" s="144"/>
      <c r="YW84" s="144"/>
      <c r="YX84" s="144"/>
      <c r="YY84" s="144"/>
      <c r="YZ84" s="144"/>
      <c r="ZA84" s="144"/>
      <c r="ZB84" s="144"/>
      <c r="ZC84" s="144"/>
      <c r="ZD84" s="144"/>
      <c r="ZE84" s="144"/>
      <c r="ZF84" s="144"/>
      <c r="ZG84" s="144"/>
      <c r="ZH84" s="144"/>
      <c r="ZI84" s="144"/>
      <c r="ZJ84" s="144"/>
      <c r="ZK84" s="144"/>
      <c r="ZL84" s="144"/>
      <c r="ZM84" s="144"/>
      <c r="ZN84" s="144"/>
      <c r="ZO84" s="144"/>
      <c r="ZP84" s="144"/>
      <c r="ZQ84" s="144"/>
      <c r="ZR84" s="144"/>
      <c r="ZS84" s="144"/>
      <c r="ZT84" s="144"/>
      <c r="ZU84" s="144"/>
      <c r="ZV84" s="144"/>
      <c r="ZW84" s="144"/>
      <c r="ZX84" s="144"/>
      <c r="ZY84" s="144"/>
      <c r="ZZ84" s="144"/>
      <c r="AAA84" s="144"/>
      <c r="AAB84" s="144"/>
      <c r="AAC84" s="144"/>
      <c r="AAD84" s="144"/>
      <c r="AAE84" s="144"/>
      <c r="AAF84" s="144"/>
      <c r="AAG84" s="144"/>
      <c r="AAH84" s="144"/>
      <c r="AAI84" s="144"/>
      <c r="AAJ84" s="144"/>
      <c r="AAK84" s="144"/>
      <c r="AAL84" s="144"/>
      <c r="AAM84" s="144"/>
      <c r="AAN84" s="144"/>
      <c r="AAO84" s="144"/>
      <c r="AAP84" s="144"/>
      <c r="AAQ84" s="144"/>
      <c r="AAR84" s="144"/>
      <c r="AAS84" s="144"/>
      <c r="AAT84" s="144"/>
      <c r="AAU84" s="144"/>
      <c r="AAV84" s="144"/>
      <c r="AAW84" s="144"/>
      <c r="AAX84" s="144"/>
      <c r="AAY84" s="144"/>
      <c r="AAZ84" s="144"/>
      <c r="ABA84" s="144"/>
      <c r="ABB84" s="144"/>
      <c r="ABC84" s="144"/>
      <c r="ABD84" s="144"/>
      <c r="ABE84" s="144"/>
      <c r="ABF84" s="144"/>
      <c r="ABG84" s="144"/>
      <c r="ABH84" s="144"/>
      <c r="ABI84" s="144"/>
      <c r="ABJ84" s="144"/>
      <c r="ABK84" s="144"/>
      <c r="ABL84" s="144"/>
      <c r="ABM84" s="144"/>
      <c r="ABN84" s="144"/>
      <c r="ABO84" s="144"/>
      <c r="ABP84" s="144"/>
      <c r="ABQ84" s="144"/>
      <c r="ABR84" s="144"/>
      <c r="ABS84" s="144"/>
      <c r="ABT84" s="144"/>
      <c r="ABU84" s="144"/>
      <c r="ABV84" s="144"/>
      <c r="ABW84" s="144"/>
      <c r="ABX84" s="144"/>
      <c r="ABY84" s="144"/>
      <c r="ABZ84" s="144"/>
      <c r="ACA84" s="144"/>
      <c r="ACB84" s="144"/>
      <c r="ACC84" s="144"/>
      <c r="ACD84" s="144"/>
      <c r="ACE84" s="144"/>
      <c r="ACF84" s="144"/>
      <c r="ACG84" s="144"/>
      <c r="ACH84" s="144"/>
      <c r="ACI84" s="144"/>
      <c r="ACJ84" s="144"/>
      <c r="ACK84" s="144"/>
      <c r="ACL84" s="144"/>
      <c r="ACM84" s="144"/>
      <c r="ACN84" s="144"/>
      <c r="ACO84" s="144"/>
      <c r="ACP84" s="144"/>
      <c r="ACQ84" s="144"/>
      <c r="ACR84" s="144"/>
      <c r="ACS84" s="144"/>
      <c r="ACT84" s="144"/>
      <c r="ACU84" s="144"/>
      <c r="ACV84" s="144"/>
      <c r="ACW84" s="144"/>
      <c r="ACX84" s="144"/>
      <c r="ACY84" s="144"/>
      <c r="ACZ84" s="144"/>
      <c r="ADA84" s="144"/>
      <c r="ADB84" s="144"/>
      <c r="ADC84" s="144"/>
      <c r="ADD84" s="144"/>
      <c r="ADE84" s="144"/>
      <c r="ADF84" s="144"/>
      <c r="ADG84" s="144"/>
      <c r="ADH84" s="144"/>
      <c r="ADI84" s="144"/>
      <c r="ADJ84" s="144"/>
      <c r="ADK84" s="144"/>
      <c r="ADL84" s="144"/>
      <c r="ADM84" s="144"/>
      <c r="ADN84" s="144"/>
      <c r="ADO84" s="144"/>
      <c r="ADP84" s="144"/>
      <c r="ADQ84" s="144"/>
      <c r="ADR84" s="144"/>
      <c r="ADS84" s="144"/>
      <c r="ADT84" s="144"/>
      <c r="ADU84" s="144"/>
      <c r="ADV84" s="144"/>
      <c r="ADW84" s="144"/>
      <c r="ADX84" s="144"/>
      <c r="ADY84" s="144"/>
      <c r="ADZ84" s="144"/>
      <c r="AEA84" s="144"/>
      <c r="AEB84" s="144"/>
      <c r="AEC84" s="144"/>
      <c r="AED84" s="144"/>
      <c r="AEE84" s="144"/>
      <c r="AEF84" s="144"/>
      <c r="AEG84" s="144"/>
      <c r="AEH84" s="144"/>
      <c r="AEI84" s="144"/>
      <c r="AEJ84" s="144"/>
      <c r="AEK84" s="144"/>
      <c r="AEL84" s="144"/>
      <c r="AEM84" s="144"/>
      <c r="AEN84" s="144"/>
      <c r="AEO84" s="144"/>
      <c r="AEP84" s="144"/>
      <c r="AEQ84" s="144"/>
      <c r="AER84" s="144"/>
      <c r="AES84" s="144"/>
      <c r="AET84" s="144"/>
      <c r="AEU84" s="144"/>
      <c r="AEV84" s="144"/>
      <c r="AEW84" s="144"/>
      <c r="AEX84" s="144"/>
      <c r="AEY84" s="144"/>
      <c r="AEZ84" s="144"/>
      <c r="AFA84" s="144"/>
      <c r="AFB84" s="144"/>
      <c r="AFC84" s="144"/>
      <c r="AFD84" s="144"/>
      <c r="AFE84" s="144"/>
      <c r="AFF84" s="144"/>
      <c r="AFG84" s="144"/>
      <c r="AFH84" s="144"/>
      <c r="AFI84" s="144"/>
      <c r="AFJ84" s="144"/>
      <c r="AFK84" s="144"/>
      <c r="AFL84" s="144"/>
      <c r="AFM84" s="144"/>
      <c r="AFN84" s="144"/>
      <c r="AFO84" s="144"/>
      <c r="AFP84" s="144"/>
      <c r="AFQ84" s="144"/>
      <c r="AFR84" s="144"/>
      <c r="AFS84" s="144"/>
      <c r="AFT84" s="144"/>
      <c r="AFU84" s="144"/>
      <c r="AFV84" s="144"/>
      <c r="AFW84" s="144"/>
      <c r="AFX84" s="144"/>
      <c r="AFY84" s="144"/>
      <c r="AFZ84" s="144"/>
      <c r="AGA84" s="144"/>
      <c r="AGB84" s="144"/>
      <c r="AGC84" s="144"/>
      <c r="AGD84" s="144"/>
      <c r="AGE84" s="144"/>
      <c r="AGF84" s="144"/>
      <c r="AGG84" s="144"/>
      <c r="AGH84" s="144"/>
      <c r="AGI84" s="144"/>
      <c r="AGJ84" s="144"/>
      <c r="AGK84" s="144"/>
      <c r="AGL84" s="144"/>
      <c r="AGM84" s="144"/>
      <c r="AGN84" s="144"/>
      <c r="AGO84" s="144"/>
      <c r="AGP84" s="144"/>
      <c r="AGQ84" s="144"/>
      <c r="AGR84" s="144"/>
      <c r="AGS84" s="144"/>
      <c r="AGT84" s="144"/>
      <c r="AGU84" s="144"/>
      <c r="AGV84" s="144"/>
      <c r="AGW84" s="144"/>
      <c r="AGX84" s="144"/>
      <c r="AGY84" s="144"/>
      <c r="AGZ84" s="144"/>
      <c r="AHA84" s="144"/>
      <c r="AHB84" s="144"/>
      <c r="AHC84" s="144"/>
      <c r="AHD84" s="144"/>
      <c r="AHE84" s="144"/>
      <c r="AHF84" s="144"/>
      <c r="AHG84" s="144"/>
      <c r="AHH84" s="144"/>
      <c r="AHI84" s="144"/>
      <c r="AHJ84" s="144"/>
      <c r="AHK84" s="144"/>
      <c r="AHL84" s="144"/>
      <c r="AHM84" s="144"/>
      <c r="AHN84" s="144"/>
      <c r="AHO84" s="144"/>
      <c r="AHP84" s="144"/>
      <c r="AHQ84" s="144"/>
      <c r="AHR84" s="144"/>
      <c r="AHS84" s="144"/>
      <c r="AHT84" s="144"/>
      <c r="AHU84" s="144"/>
      <c r="AHV84" s="144"/>
      <c r="AHW84" s="144"/>
      <c r="AHX84" s="144"/>
      <c r="AHY84" s="144"/>
      <c r="AHZ84" s="144"/>
      <c r="AIA84" s="144"/>
      <c r="AIB84" s="144"/>
      <c r="AIC84" s="144"/>
      <c r="AID84" s="144"/>
      <c r="AIE84" s="144"/>
      <c r="AIF84" s="144"/>
      <c r="AIG84" s="144"/>
      <c r="AIH84" s="144"/>
      <c r="AII84" s="144"/>
      <c r="AIJ84" s="144"/>
      <c r="AIK84" s="144"/>
      <c r="AIL84" s="144"/>
      <c r="AIM84" s="144"/>
      <c r="AIN84" s="144"/>
      <c r="AIO84" s="144"/>
      <c r="AIP84" s="144"/>
      <c r="AIQ84" s="144"/>
      <c r="AIR84" s="144"/>
      <c r="AIS84" s="144"/>
      <c r="AIT84" s="144"/>
      <c r="AIU84" s="144"/>
      <c r="AIV84" s="144"/>
      <c r="AIW84" s="144"/>
      <c r="AIX84" s="144"/>
      <c r="AIY84" s="144"/>
      <c r="AIZ84" s="144"/>
      <c r="AJA84" s="144"/>
      <c r="AJB84" s="144"/>
      <c r="AJC84" s="144"/>
      <c r="AJD84" s="144"/>
      <c r="AJE84" s="144"/>
      <c r="AJF84" s="144"/>
      <c r="AJG84" s="144"/>
      <c r="AJH84" s="144"/>
      <c r="AJI84" s="144"/>
      <c r="AJJ84" s="144"/>
      <c r="AJK84" s="144"/>
      <c r="AJL84" s="144"/>
      <c r="AJM84" s="144"/>
      <c r="AJN84" s="144"/>
      <c r="AJO84" s="144"/>
      <c r="AJP84" s="144"/>
      <c r="AJQ84" s="144"/>
      <c r="AJR84" s="144"/>
      <c r="AJS84" s="144"/>
      <c r="AJT84" s="144"/>
      <c r="AJU84" s="144"/>
      <c r="AJV84" s="144"/>
      <c r="AJW84" s="144"/>
      <c r="AJX84" s="144"/>
      <c r="AJY84" s="144"/>
      <c r="AJZ84" s="144"/>
      <c r="AKA84" s="144"/>
      <c r="AKB84" s="144"/>
      <c r="AKC84" s="144"/>
      <c r="AKD84" s="144"/>
      <c r="AKE84" s="144"/>
      <c r="AKF84" s="144"/>
      <c r="AKG84" s="144"/>
      <c r="AKH84" s="144"/>
      <c r="AKI84" s="144"/>
      <c r="AKJ84" s="144"/>
      <c r="AKK84" s="144"/>
      <c r="AKL84" s="144"/>
      <c r="AKM84" s="144"/>
      <c r="AKN84" s="144"/>
      <c r="AKO84" s="144"/>
      <c r="AKP84" s="144"/>
      <c r="AKQ84" s="144"/>
      <c r="AKR84" s="144"/>
      <c r="AKS84" s="144"/>
      <c r="AKT84" s="144"/>
      <c r="AKU84" s="144"/>
      <c r="AKV84" s="144"/>
      <c r="AKW84" s="144"/>
      <c r="AKX84" s="144"/>
      <c r="AKY84" s="144"/>
      <c r="AKZ84" s="144"/>
      <c r="ALA84" s="144"/>
      <c r="ALB84" s="144"/>
      <c r="ALC84" s="144"/>
      <c r="ALD84" s="144"/>
      <c r="ALE84" s="144"/>
      <c r="ALF84" s="144"/>
      <c r="ALG84" s="144"/>
      <c r="ALH84" s="144"/>
      <c r="ALI84" s="144"/>
      <c r="ALJ84" s="144"/>
      <c r="ALK84" s="144"/>
      <c r="ALL84" s="144"/>
      <c r="ALM84" s="144"/>
      <c r="ALN84" s="144"/>
      <c r="ALO84" s="144"/>
      <c r="ALP84" s="144"/>
      <c r="ALQ84" s="144"/>
      <c r="ALR84" s="144"/>
      <c r="ALS84" s="144"/>
      <c r="ALT84" s="144"/>
      <c r="ALU84" s="144"/>
      <c r="ALV84" s="144"/>
      <c r="ALW84" s="144"/>
      <c r="ALX84" s="144"/>
      <c r="ALY84" s="144"/>
      <c r="ALZ84" s="144"/>
      <c r="AMA84" s="144"/>
      <c r="AMB84" s="144"/>
      <c r="AMC84" s="144"/>
      <c r="AMD84" s="144"/>
      <c r="AME84" s="144"/>
      <c r="AMF84" s="144"/>
      <c r="AMG84" s="144"/>
      <c r="AMH84" s="144"/>
      <c r="AMI84" s="144"/>
      <c r="AMJ84" s="144"/>
      <c r="AMK84" s="144"/>
      <c r="AML84" s="144"/>
      <c r="AMM84" s="144"/>
      <c r="AMN84" s="144"/>
      <c r="AMO84" s="144"/>
      <c r="AMP84" s="144"/>
      <c r="AMQ84" s="144"/>
      <c r="AMR84" s="144"/>
      <c r="AMS84" s="144"/>
      <c r="AMT84" s="144"/>
      <c r="AMU84" s="144"/>
      <c r="AMV84" s="144"/>
      <c r="AMW84" s="144"/>
      <c r="AMX84" s="144"/>
      <c r="AMY84" s="144"/>
      <c r="AMZ84" s="144"/>
      <c r="ANA84" s="144"/>
      <c r="ANB84" s="144"/>
      <c r="ANC84" s="144"/>
      <c r="AND84" s="144"/>
      <c r="ANE84" s="144"/>
      <c r="ANF84" s="144"/>
      <c r="ANG84" s="144"/>
      <c r="ANH84" s="144"/>
      <c r="ANI84" s="144"/>
      <c r="ANJ84" s="144"/>
      <c r="ANK84" s="144"/>
      <c r="ANL84" s="144"/>
      <c r="ANM84" s="144"/>
      <c r="ANN84" s="144"/>
      <c r="ANO84" s="144"/>
      <c r="ANP84" s="144"/>
      <c r="ANQ84" s="144"/>
      <c r="ANR84" s="144"/>
      <c r="ANS84" s="144"/>
      <c r="ANT84" s="144"/>
      <c r="ANU84" s="144"/>
      <c r="ANV84" s="144"/>
      <c r="ANW84" s="144"/>
      <c r="ANX84" s="144"/>
      <c r="ANY84" s="144"/>
      <c r="ANZ84" s="144"/>
      <c r="AOA84" s="144"/>
      <c r="AOB84" s="144"/>
      <c r="AOC84" s="144"/>
      <c r="AOD84" s="144"/>
      <c r="AOE84" s="144"/>
      <c r="AOF84" s="144"/>
      <c r="AOG84" s="144"/>
      <c r="AOH84" s="144"/>
      <c r="AOI84" s="144"/>
      <c r="AOJ84" s="144"/>
      <c r="AOK84" s="144"/>
      <c r="AOL84" s="144"/>
      <c r="AOM84" s="144"/>
      <c r="AON84" s="144"/>
      <c r="AOO84" s="144"/>
      <c r="AOP84" s="144"/>
      <c r="AOQ84" s="144"/>
      <c r="AOR84" s="144"/>
      <c r="AOS84" s="144"/>
      <c r="AOT84" s="144"/>
      <c r="AOU84" s="144"/>
      <c r="AOV84" s="144"/>
      <c r="AOW84" s="144"/>
      <c r="AOX84" s="144"/>
      <c r="AOY84" s="144"/>
      <c r="AOZ84" s="144"/>
      <c r="APA84" s="144"/>
      <c r="APB84" s="144"/>
      <c r="APC84" s="144"/>
      <c r="APD84" s="144"/>
      <c r="APE84" s="144"/>
      <c r="APF84" s="144"/>
      <c r="APG84" s="144"/>
      <c r="APH84" s="144"/>
      <c r="API84" s="144"/>
      <c r="APJ84" s="144"/>
      <c r="APK84" s="144"/>
      <c r="APL84" s="144"/>
      <c r="APM84" s="144"/>
      <c r="APN84" s="144"/>
      <c r="APO84" s="144"/>
      <c r="APP84" s="144"/>
      <c r="APQ84" s="144"/>
      <c r="APR84" s="144"/>
      <c r="APS84" s="144"/>
      <c r="APT84" s="144"/>
      <c r="APU84" s="144"/>
      <c r="APV84" s="144"/>
      <c r="APW84" s="144"/>
      <c r="APX84" s="144"/>
      <c r="APY84" s="144"/>
      <c r="APZ84" s="144"/>
      <c r="AQA84" s="144"/>
      <c r="AQB84" s="144"/>
      <c r="AQC84" s="144"/>
      <c r="AQD84" s="144"/>
      <c r="AQE84" s="144"/>
      <c r="AQF84" s="144"/>
      <c r="AQG84" s="144"/>
      <c r="AQH84" s="144"/>
      <c r="AQI84" s="144"/>
      <c r="AQJ84" s="144"/>
      <c r="AQK84" s="144"/>
      <c r="AQL84" s="144"/>
      <c r="AQM84" s="144"/>
      <c r="AQN84" s="144"/>
      <c r="AQO84" s="144"/>
      <c r="AQP84" s="144"/>
      <c r="AQQ84" s="144"/>
      <c r="AQR84" s="144"/>
      <c r="AQS84" s="144"/>
      <c r="AQT84" s="144"/>
      <c r="AQU84" s="144"/>
      <c r="AQV84" s="144"/>
      <c r="AQW84" s="144"/>
      <c r="AQX84" s="144"/>
      <c r="AQY84" s="144"/>
      <c r="AQZ84" s="144"/>
      <c r="ARA84" s="144"/>
      <c r="ARB84" s="144"/>
      <c r="ARC84" s="144"/>
      <c r="ARD84" s="144"/>
      <c r="ARE84" s="144"/>
      <c r="ARF84" s="144"/>
      <c r="ARG84" s="144"/>
      <c r="ARH84" s="144"/>
      <c r="ARI84" s="144"/>
      <c r="ARJ84" s="144"/>
      <c r="ARK84" s="144"/>
      <c r="ARL84" s="144"/>
      <c r="ARM84" s="144"/>
      <c r="ARN84" s="144"/>
      <c r="ARO84" s="144"/>
      <c r="ARP84" s="144"/>
      <c r="ARQ84" s="144"/>
      <c r="ARR84" s="144"/>
      <c r="ARS84" s="144"/>
      <c r="ART84" s="144"/>
      <c r="ARU84" s="144"/>
      <c r="ARV84" s="144"/>
      <c r="ARW84" s="144"/>
      <c r="ARX84" s="144"/>
      <c r="ARY84" s="144"/>
      <c r="ARZ84" s="144"/>
      <c r="ASA84" s="144"/>
      <c r="ASB84" s="144"/>
      <c r="ASC84" s="144"/>
      <c r="ASD84" s="144"/>
      <c r="ASE84" s="144"/>
      <c r="ASF84" s="144"/>
      <c r="ASG84" s="144"/>
      <c r="ASH84" s="144"/>
      <c r="ASI84" s="144"/>
      <c r="ASJ84" s="144"/>
      <c r="ASK84" s="144"/>
      <c r="ASL84" s="144"/>
      <c r="ASM84" s="144"/>
      <c r="ASN84" s="144"/>
      <c r="ASO84" s="144"/>
      <c r="ASP84" s="144"/>
      <c r="ASQ84" s="144"/>
      <c r="ASR84" s="144"/>
      <c r="ASS84" s="144"/>
      <c r="AST84" s="144"/>
      <c r="ASU84" s="144"/>
      <c r="ASV84" s="144"/>
      <c r="ASW84" s="144"/>
      <c r="ASX84" s="144"/>
      <c r="ASY84" s="144"/>
      <c r="ASZ84" s="144"/>
      <c r="ATA84" s="144"/>
      <c r="ATB84" s="144"/>
      <c r="ATC84" s="144"/>
      <c r="ATD84" s="144"/>
      <c r="ATE84" s="144"/>
      <c r="ATF84" s="144"/>
      <c r="ATG84" s="144"/>
      <c r="ATH84" s="144"/>
      <c r="ATI84" s="144"/>
      <c r="ATJ84" s="144"/>
      <c r="ATK84" s="144"/>
      <c r="ATL84" s="144"/>
      <c r="ATM84" s="144"/>
      <c r="ATN84" s="144"/>
      <c r="ATO84" s="144"/>
      <c r="ATP84" s="144"/>
      <c r="ATQ84" s="144"/>
      <c r="ATR84" s="144"/>
      <c r="ATS84" s="144"/>
      <c r="ATT84" s="144"/>
      <c r="ATU84" s="144"/>
      <c r="ATV84" s="144"/>
      <c r="ATW84" s="144"/>
      <c r="ATX84" s="144"/>
      <c r="ATY84" s="144"/>
      <c r="ATZ84" s="144"/>
      <c r="AUA84" s="144"/>
      <c r="AUB84" s="144"/>
      <c r="AUC84" s="144"/>
      <c r="AUD84" s="144"/>
      <c r="AUE84" s="144"/>
      <c r="AUF84" s="144"/>
      <c r="AUG84" s="144"/>
      <c r="AUH84" s="144"/>
      <c r="AUI84" s="144"/>
      <c r="AUJ84" s="144"/>
      <c r="AUK84" s="144"/>
      <c r="AUL84" s="144"/>
      <c r="AUM84" s="144"/>
      <c r="AUN84" s="144"/>
      <c r="AUO84" s="144"/>
      <c r="AUP84" s="144"/>
      <c r="AUQ84" s="144"/>
      <c r="AUR84" s="144"/>
      <c r="AUS84" s="144"/>
      <c r="AUT84" s="144"/>
      <c r="AUU84" s="144"/>
      <c r="AUV84" s="144"/>
      <c r="AUW84" s="144"/>
      <c r="AUX84" s="144"/>
      <c r="AUY84" s="144"/>
      <c r="AUZ84" s="144"/>
      <c r="AVA84" s="144"/>
      <c r="AVB84" s="144"/>
      <c r="AVC84" s="144"/>
      <c r="AVD84" s="144"/>
      <c r="AVE84" s="144"/>
      <c r="AVF84" s="144"/>
      <c r="AVG84" s="144"/>
      <c r="AVH84" s="144"/>
      <c r="AVI84" s="144"/>
      <c r="AVJ84" s="144"/>
      <c r="AVK84" s="144"/>
      <c r="AVL84" s="144"/>
      <c r="AVM84" s="144"/>
      <c r="AVN84" s="144"/>
      <c r="AVO84" s="144"/>
      <c r="AVP84" s="144"/>
      <c r="AVQ84" s="144"/>
      <c r="AVR84" s="144"/>
      <c r="AVS84" s="144"/>
      <c r="AVT84" s="144"/>
      <c r="AVU84" s="144"/>
      <c r="AVV84" s="144"/>
      <c r="AVW84" s="144"/>
      <c r="AVX84" s="144"/>
      <c r="AVY84" s="144"/>
      <c r="AVZ84" s="144"/>
      <c r="AWA84" s="144"/>
      <c r="AWB84" s="144"/>
      <c r="AWC84" s="144"/>
      <c r="AWD84" s="144"/>
      <c r="AWE84" s="144"/>
      <c r="AWF84" s="144"/>
      <c r="AWG84" s="144"/>
      <c r="AWH84" s="144"/>
      <c r="AWI84" s="144"/>
      <c r="AWJ84" s="144"/>
      <c r="AWK84" s="144"/>
      <c r="AWL84" s="144"/>
      <c r="AWM84" s="144"/>
      <c r="AWN84" s="144"/>
      <c r="AWO84" s="144"/>
      <c r="AWP84" s="144"/>
      <c r="AWQ84" s="144"/>
      <c r="AWR84" s="144"/>
      <c r="AWS84" s="144"/>
      <c r="AWT84" s="144"/>
      <c r="AWU84" s="144"/>
      <c r="AWV84" s="144"/>
      <c r="AWW84" s="144"/>
      <c r="AWX84" s="144"/>
      <c r="AWY84" s="144"/>
      <c r="AWZ84" s="144"/>
      <c r="AXA84" s="144"/>
      <c r="AXB84" s="144"/>
      <c r="AXC84" s="144"/>
      <c r="AXD84" s="144"/>
      <c r="AXE84" s="144"/>
      <c r="AXF84" s="144"/>
      <c r="AXG84" s="144"/>
      <c r="AXH84" s="144"/>
      <c r="AXI84" s="144"/>
      <c r="AXJ84" s="144"/>
      <c r="AXK84" s="144"/>
      <c r="AXL84" s="144"/>
      <c r="AXM84" s="144"/>
      <c r="AXN84" s="144"/>
      <c r="AXO84" s="144"/>
      <c r="AXP84" s="144"/>
      <c r="AXQ84" s="144"/>
      <c r="AXR84" s="144"/>
      <c r="AXS84" s="144"/>
      <c r="AXT84" s="144"/>
      <c r="AXU84" s="144"/>
      <c r="AXV84" s="144"/>
      <c r="AXW84" s="144"/>
      <c r="AXX84" s="144"/>
      <c r="AXY84" s="144"/>
      <c r="AXZ84" s="144"/>
      <c r="AYA84" s="144"/>
      <c r="AYB84" s="144"/>
      <c r="AYC84" s="144"/>
      <c r="AYD84" s="144"/>
      <c r="AYE84" s="144"/>
      <c r="AYF84" s="144"/>
      <c r="AYG84" s="144"/>
      <c r="AYH84" s="144"/>
      <c r="AYI84" s="144"/>
      <c r="AYJ84" s="144"/>
      <c r="AYK84" s="144"/>
      <c r="AYL84" s="144"/>
      <c r="AYM84" s="144"/>
      <c r="AYN84" s="144"/>
      <c r="AYO84" s="144"/>
      <c r="AYP84" s="144"/>
      <c r="AYQ84" s="144"/>
      <c r="AYR84" s="144"/>
      <c r="AYS84" s="144"/>
      <c r="AYT84" s="144"/>
      <c r="AYU84" s="144"/>
      <c r="AYV84" s="144"/>
      <c r="AYW84" s="144"/>
      <c r="AYX84" s="144"/>
      <c r="AYY84" s="144"/>
      <c r="AYZ84" s="144"/>
      <c r="AZA84" s="144"/>
      <c r="AZB84" s="144"/>
      <c r="AZC84" s="144"/>
      <c r="AZD84" s="144"/>
      <c r="AZE84" s="144"/>
      <c r="AZF84" s="144"/>
      <c r="AZG84" s="144"/>
      <c r="AZH84" s="144"/>
      <c r="AZI84" s="144"/>
      <c r="AZJ84" s="144"/>
      <c r="AZK84" s="144"/>
      <c r="AZL84" s="144"/>
      <c r="AZM84" s="144"/>
      <c r="AZN84" s="144"/>
      <c r="AZO84" s="144"/>
      <c r="AZP84" s="144"/>
      <c r="AZQ84" s="144"/>
      <c r="AZR84" s="144"/>
      <c r="AZS84" s="144"/>
      <c r="AZT84" s="144"/>
      <c r="AZU84" s="144"/>
      <c r="AZV84" s="144"/>
      <c r="AZW84" s="144"/>
      <c r="AZX84" s="144"/>
      <c r="AZY84" s="144"/>
      <c r="AZZ84" s="144"/>
      <c r="BAA84" s="144"/>
      <c r="BAB84" s="144"/>
      <c r="BAC84" s="144"/>
      <c r="BAD84" s="144"/>
      <c r="BAE84" s="144"/>
      <c r="BAF84" s="144"/>
      <c r="BAG84" s="144"/>
      <c r="BAH84" s="144"/>
      <c r="BAI84" s="144"/>
      <c r="BAJ84" s="144"/>
      <c r="BAK84" s="144"/>
      <c r="BAL84" s="144"/>
      <c r="BAM84" s="144"/>
      <c r="BAN84" s="144"/>
      <c r="BAO84" s="144"/>
      <c r="BAP84" s="144"/>
      <c r="BAQ84" s="144"/>
      <c r="BAR84" s="144"/>
      <c r="BAS84" s="144"/>
      <c r="BAT84" s="144"/>
      <c r="BAU84" s="144"/>
      <c r="BAV84" s="144"/>
      <c r="BAW84" s="144"/>
      <c r="BAX84" s="144"/>
      <c r="BAY84" s="144"/>
      <c r="BAZ84" s="144"/>
      <c r="BBA84" s="144"/>
      <c r="BBB84" s="144"/>
      <c r="BBC84" s="144"/>
      <c r="BBD84" s="144"/>
      <c r="BBE84" s="144"/>
      <c r="BBF84" s="144"/>
      <c r="BBG84" s="144"/>
      <c r="BBH84" s="144"/>
      <c r="BBI84" s="144"/>
      <c r="BBJ84" s="144"/>
      <c r="BBK84" s="144"/>
      <c r="BBL84" s="144"/>
      <c r="BBM84" s="144"/>
      <c r="BBN84" s="144"/>
      <c r="BBO84" s="144"/>
      <c r="BBP84" s="144"/>
      <c r="BBQ84" s="144"/>
      <c r="BBR84" s="144"/>
      <c r="BBS84" s="144"/>
      <c r="BBT84" s="144"/>
      <c r="BBU84" s="144"/>
      <c r="BBV84" s="144"/>
      <c r="BBW84" s="144"/>
      <c r="BBX84" s="144"/>
      <c r="BBY84" s="144"/>
      <c r="BBZ84" s="144"/>
      <c r="BCA84" s="144"/>
      <c r="BCB84" s="144"/>
      <c r="BCC84" s="144"/>
      <c r="BCD84" s="144"/>
      <c r="BCE84" s="144"/>
      <c r="BCF84" s="144"/>
      <c r="BCG84" s="144"/>
      <c r="BCH84" s="144"/>
      <c r="BCI84" s="144"/>
      <c r="BCJ84" s="144"/>
      <c r="BCK84" s="144"/>
      <c r="BCL84" s="144"/>
      <c r="BCM84" s="144"/>
      <c r="BCN84" s="144"/>
      <c r="BCO84" s="144"/>
      <c r="BCP84" s="144"/>
      <c r="BCQ84" s="144"/>
      <c r="BCR84" s="144"/>
      <c r="BCS84" s="144"/>
      <c r="BCT84" s="144"/>
      <c r="BCU84" s="144"/>
      <c r="BCV84" s="144"/>
      <c r="BCW84" s="144"/>
      <c r="BCX84" s="144"/>
      <c r="BCY84" s="144"/>
      <c r="BCZ84" s="144"/>
      <c r="BDA84" s="144"/>
      <c r="BDB84" s="144"/>
      <c r="BDC84" s="144"/>
      <c r="BDD84" s="144"/>
      <c r="BDE84" s="144"/>
      <c r="BDF84" s="144"/>
      <c r="BDG84" s="144"/>
      <c r="BDH84" s="144"/>
      <c r="BDI84" s="144"/>
      <c r="BDJ84" s="144"/>
      <c r="BDK84" s="144"/>
      <c r="BDL84" s="144"/>
      <c r="BDM84" s="144"/>
      <c r="BDN84" s="144"/>
      <c r="BDO84" s="144"/>
      <c r="BDP84" s="144"/>
      <c r="BDQ84" s="144"/>
      <c r="BDR84" s="144"/>
      <c r="BDS84" s="144"/>
      <c r="BDT84" s="144"/>
      <c r="BDU84" s="144"/>
      <c r="BDV84" s="144"/>
      <c r="BDW84" s="144"/>
      <c r="BDX84" s="144"/>
      <c r="BDY84" s="144"/>
      <c r="BDZ84" s="144"/>
      <c r="BEA84" s="144"/>
      <c r="BEB84" s="144"/>
      <c r="BEC84" s="144"/>
      <c r="BED84" s="144"/>
      <c r="BEE84" s="144"/>
      <c r="BEF84" s="144"/>
      <c r="BEG84" s="144"/>
      <c r="BEH84" s="144"/>
      <c r="BEI84" s="144"/>
      <c r="BEJ84" s="144"/>
      <c r="BEK84" s="144"/>
      <c r="BEL84" s="144"/>
      <c r="BEM84" s="144"/>
      <c r="BEN84" s="144"/>
      <c r="BEO84" s="144"/>
      <c r="BEP84" s="144"/>
      <c r="BEQ84" s="144"/>
      <c r="BER84" s="144"/>
      <c r="BES84" s="144"/>
      <c r="BET84" s="144"/>
      <c r="BEU84" s="144"/>
      <c r="BEV84" s="144"/>
      <c r="BEW84" s="144"/>
      <c r="BEX84" s="144"/>
      <c r="BEY84" s="144"/>
      <c r="BEZ84" s="144"/>
      <c r="BFA84" s="144"/>
      <c r="BFB84" s="144"/>
      <c r="BFC84" s="144"/>
      <c r="BFD84" s="144"/>
      <c r="BFE84" s="144"/>
      <c r="BFF84" s="144"/>
      <c r="BFG84" s="144"/>
      <c r="BFH84" s="144"/>
      <c r="BFI84" s="144"/>
      <c r="BFJ84" s="144"/>
      <c r="BFK84" s="144"/>
      <c r="BFL84" s="144"/>
      <c r="BFM84" s="144"/>
      <c r="BFN84" s="144"/>
      <c r="BFO84" s="144"/>
      <c r="BFP84" s="144"/>
      <c r="BFQ84" s="144"/>
      <c r="BFR84" s="144"/>
      <c r="BFS84" s="144"/>
      <c r="BFT84" s="144"/>
      <c r="BFU84" s="144"/>
      <c r="BFV84" s="144"/>
      <c r="BFW84" s="144"/>
      <c r="BFX84" s="144"/>
      <c r="BFY84" s="144"/>
      <c r="BFZ84" s="144"/>
      <c r="BGA84" s="144"/>
      <c r="BGB84" s="144"/>
      <c r="BGC84" s="144"/>
      <c r="BGD84" s="144"/>
      <c r="BGE84" s="144"/>
      <c r="BGF84" s="144"/>
      <c r="BGG84" s="144"/>
      <c r="BGH84" s="144"/>
      <c r="BGI84" s="144"/>
      <c r="BGJ84" s="144"/>
      <c r="BGK84" s="144"/>
      <c r="BGL84" s="144"/>
      <c r="BGM84" s="144"/>
      <c r="BGN84" s="144"/>
      <c r="BGO84" s="144"/>
      <c r="BGP84" s="144"/>
      <c r="BGQ84" s="144"/>
      <c r="BGR84" s="144"/>
      <c r="BGS84" s="144"/>
      <c r="BGT84" s="144"/>
      <c r="BGU84" s="144"/>
      <c r="BGV84" s="144"/>
      <c r="BGW84" s="144"/>
      <c r="BGX84" s="144"/>
      <c r="BGY84" s="144"/>
      <c r="BGZ84" s="144"/>
      <c r="BHA84" s="144"/>
      <c r="BHB84" s="144"/>
      <c r="BHC84" s="144"/>
      <c r="BHD84" s="144"/>
      <c r="BHE84" s="144"/>
      <c r="BHF84" s="144"/>
      <c r="BHG84" s="144"/>
      <c r="BHH84" s="144"/>
      <c r="BHI84" s="144"/>
      <c r="BHJ84" s="144"/>
      <c r="BHK84" s="144"/>
      <c r="BHL84" s="144"/>
      <c r="BHM84" s="144"/>
      <c r="BHN84" s="144"/>
      <c r="BHO84" s="144"/>
      <c r="BHP84" s="144"/>
      <c r="BHQ84" s="144"/>
      <c r="BHR84" s="144"/>
      <c r="BHS84" s="144"/>
      <c r="BHT84" s="144"/>
      <c r="BHU84" s="144"/>
      <c r="BHV84" s="144"/>
      <c r="BHW84" s="144"/>
      <c r="BHX84" s="144"/>
      <c r="BHY84" s="144"/>
      <c r="BHZ84" s="144"/>
      <c r="BIA84" s="144"/>
      <c r="BIB84" s="144"/>
      <c r="BIC84" s="144"/>
      <c r="BID84" s="144"/>
      <c r="BIE84" s="144"/>
      <c r="BIF84" s="144"/>
      <c r="BIG84" s="144"/>
      <c r="BIH84" s="144"/>
      <c r="BII84" s="144"/>
      <c r="BIJ84" s="144"/>
      <c r="BIK84" s="144"/>
      <c r="BIL84" s="144"/>
      <c r="BIM84" s="144"/>
      <c r="BIN84" s="144"/>
      <c r="BIO84" s="144"/>
      <c r="BIP84" s="144"/>
      <c r="BIQ84" s="144"/>
      <c r="BIR84" s="144"/>
      <c r="BIS84" s="144"/>
      <c r="BIT84" s="144"/>
      <c r="BIU84" s="144"/>
      <c r="BIV84" s="144"/>
      <c r="BIW84" s="144"/>
      <c r="BIX84" s="144"/>
      <c r="BIY84" s="144"/>
      <c r="BIZ84" s="144"/>
      <c r="BJA84" s="144"/>
      <c r="BJB84" s="144"/>
      <c r="BJC84" s="144"/>
      <c r="BJD84" s="144"/>
      <c r="BJE84" s="144"/>
      <c r="BJF84" s="144"/>
      <c r="BJG84" s="144"/>
      <c r="BJH84" s="144"/>
      <c r="BJI84" s="144"/>
      <c r="BJJ84" s="144"/>
      <c r="BJK84" s="144"/>
      <c r="BJL84" s="144"/>
      <c r="BJM84" s="144"/>
      <c r="BJN84" s="144"/>
      <c r="BJO84" s="144"/>
      <c r="BJP84" s="144"/>
      <c r="BJQ84" s="144"/>
      <c r="BJR84" s="144"/>
      <c r="BJS84" s="144"/>
      <c r="BJT84" s="144"/>
      <c r="BJU84" s="144"/>
      <c r="BJV84" s="144"/>
      <c r="BJW84" s="144"/>
      <c r="BJX84" s="144"/>
      <c r="BJY84" s="144"/>
      <c r="BJZ84" s="144"/>
      <c r="BKA84" s="144"/>
      <c r="BKB84" s="144"/>
      <c r="BKC84" s="144"/>
      <c r="BKD84" s="144"/>
      <c r="BKE84" s="144"/>
      <c r="BKF84" s="144"/>
      <c r="BKG84" s="144"/>
      <c r="BKH84" s="144"/>
      <c r="BKI84" s="144"/>
      <c r="BKJ84" s="144"/>
      <c r="BKK84" s="144"/>
      <c r="BKL84" s="144"/>
      <c r="BKM84" s="144"/>
      <c r="BKN84" s="144"/>
      <c r="BKO84" s="144"/>
      <c r="BKP84" s="144"/>
      <c r="BKQ84" s="144"/>
      <c r="BKR84" s="144"/>
      <c r="BKS84" s="144"/>
      <c r="BKT84" s="144"/>
      <c r="BKU84" s="144"/>
      <c r="BKV84" s="144"/>
      <c r="BKW84" s="144"/>
      <c r="BKX84" s="144"/>
      <c r="BKY84" s="144"/>
      <c r="BKZ84" s="144"/>
      <c r="BLA84" s="144"/>
      <c r="BLB84" s="144"/>
      <c r="BLC84" s="144"/>
      <c r="BLD84" s="144"/>
      <c r="BLE84" s="144"/>
      <c r="BLF84" s="144"/>
      <c r="BLG84" s="144"/>
      <c r="BLH84" s="144"/>
      <c r="BLI84" s="144"/>
      <c r="BLJ84" s="144"/>
      <c r="BLK84" s="144"/>
      <c r="BLL84" s="144"/>
      <c r="BLM84" s="144"/>
      <c r="BLN84" s="144"/>
      <c r="BLO84" s="144"/>
      <c r="BLP84" s="144"/>
      <c r="BLQ84" s="144"/>
      <c r="BLR84" s="144"/>
      <c r="BLS84" s="144"/>
      <c r="BLT84" s="144"/>
      <c r="BLU84" s="144"/>
      <c r="BLV84" s="144"/>
      <c r="BLW84" s="144"/>
      <c r="BLX84" s="144"/>
      <c r="BLY84" s="144"/>
      <c r="BLZ84" s="144"/>
      <c r="BMA84" s="144"/>
      <c r="BMB84" s="144"/>
      <c r="BMC84" s="144"/>
      <c r="BMD84" s="144"/>
      <c r="BME84" s="144"/>
      <c r="BMF84" s="144"/>
      <c r="BMG84" s="144"/>
      <c r="BMH84" s="144"/>
      <c r="BMI84" s="144"/>
      <c r="BMJ84" s="144"/>
      <c r="BMK84" s="144"/>
      <c r="BML84" s="144"/>
      <c r="BMM84" s="144"/>
      <c r="BMN84" s="144"/>
      <c r="BMO84" s="144"/>
      <c r="BMP84" s="144"/>
      <c r="BMQ84" s="144"/>
      <c r="BMR84" s="144"/>
      <c r="BMS84" s="144"/>
      <c r="BMT84" s="144"/>
      <c r="BMU84" s="144"/>
      <c r="BMV84" s="144"/>
      <c r="BMW84" s="144"/>
      <c r="BMX84" s="144"/>
      <c r="BMY84" s="144"/>
      <c r="BMZ84" s="144"/>
      <c r="BNA84" s="144"/>
      <c r="BNB84" s="144"/>
      <c r="BNC84" s="144"/>
      <c r="BND84" s="144"/>
      <c r="BNE84" s="144"/>
      <c r="BNF84" s="144"/>
      <c r="BNG84" s="144"/>
      <c r="BNH84" s="144"/>
      <c r="BNI84" s="144"/>
      <c r="BNJ84" s="144"/>
      <c r="BNK84" s="144"/>
      <c r="BNL84" s="144"/>
      <c r="BNM84" s="144"/>
      <c r="BNN84" s="144"/>
      <c r="BNO84" s="144"/>
      <c r="BNP84" s="144"/>
      <c r="BNQ84" s="144"/>
      <c r="BNR84" s="144"/>
      <c r="BNS84" s="144"/>
      <c r="BNT84" s="144"/>
      <c r="BNU84" s="144"/>
      <c r="BNV84" s="144"/>
      <c r="BNW84" s="144"/>
      <c r="BNX84" s="144"/>
      <c r="BNY84" s="144"/>
      <c r="BNZ84" s="144"/>
      <c r="BOA84" s="144"/>
      <c r="BOB84" s="144"/>
      <c r="BOC84" s="144"/>
      <c r="BOD84" s="144"/>
      <c r="BOE84" s="144"/>
      <c r="BOF84" s="144"/>
      <c r="BOG84" s="144"/>
      <c r="BOH84" s="144"/>
      <c r="BOI84" s="144"/>
      <c r="BOJ84" s="144"/>
      <c r="BOK84" s="144"/>
      <c r="BOL84" s="144"/>
      <c r="BOM84" s="144"/>
      <c r="BON84" s="144"/>
      <c r="BOO84" s="144"/>
      <c r="BOP84" s="144"/>
      <c r="BOQ84" s="144"/>
      <c r="BOR84" s="144"/>
      <c r="BOS84" s="144"/>
      <c r="BOT84" s="144"/>
      <c r="BOU84" s="144"/>
      <c r="BOV84" s="144"/>
      <c r="BOW84" s="144"/>
      <c r="BOX84" s="144"/>
      <c r="BOY84" s="144"/>
      <c r="BOZ84" s="144"/>
      <c r="BPA84" s="144"/>
      <c r="BPB84" s="144"/>
      <c r="BPC84" s="144"/>
      <c r="BPD84" s="144"/>
      <c r="BPE84" s="144"/>
      <c r="BPF84" s="144"/>
      <c r="BPG84" s="144"/>
      <c r="BPH84" s="144"/>
      <c r="BPI84" s="144"/>
      <c r="BPJ84" s="144"/>
      <c r="BPK84" s="144"/>
      <c r="BPL84" s="144"/>
      <c r="BPM84" s="144"/>
      <c r="BPN84" s="144"/>
      <c r="BPO84" s="144"/>
      <c r="BPP84" s="144"/>
      <c r="BPQ84" s="144"/>
      <c r="BPR84" s="144"/>
      <c r="BPS84" s="144"/>
      <c r="BPT84" s="144"/>
      <c r="BPU84" s="144"/>
      <c r="BPV84" s="144"/>
      <c r="BPW84" s="144"/>
      <c r="BPX84" s="144"/>
      <c r="BPY84" s="144"/>
      <c r="BPZ84" s="144"/>
      <c r="BQA84" s="144"/>
      <c r="BQB84" s="144"/>
      <c r="BQC84" s="144"/>
      <c r="BQD84" s="144"/>
      <c r="BQE84" s="144"/>
      <c r="BQF84" s="144"/>
      <c r="BQG84" s="144"/>
      <c r="BQH84" s="144"/>
      <c r="BQI84" s="144"/>
      <c r="BQJ84" s="144"/>
      <c r="BQK84" s="144"/>
      <c r="BQL84" s="144"/>
      <c r="BQM84" s="144"/>
      <c r="BQN84" s="144"/>
      <c r="BQO84" s="144"/>
      <c r="BQP84" s="144"/>
      <c r="BQQ84" s="144"/>
      <c r="BQR84" s="144"/>
      <c r="BQS84" s="144"/>
      <c r="BQT84" s="144"/>
      <c r="BQU84" s="144"/>
      <c r="BQV84" s="144"/>
      <c r="BQW84" s="144"/>
      <c r="BQX84" s="144"/>
      <c r="BQY84" s="144"/>
      <c r="BQZ84" s="144"/>
      <c r="BRA84" s="144"/>
      <c r="BRB84" s="144"/>
      <c r="BRC84" s="144"/>
      <c r="BRD84" s="144"/>
      <c r="BRE84" s="144"/>
      <c r="BRF84" s="144"/>
      <c r="BRG84" s="144"/>
      <c r="BRH84" s="144"/>
      <c r="BRI84" s="144"/>
      <c r="BRJ84" s="144"/>
      <c r="BRK84" s="144"/>
      <c r="BRL84" s="144"/>
      <c r="BRM84" s="144"/>
      <c r="BRN84" s="144"/>
      <c r="BRO84" s="144"/>
      <c r="BRP84" s="144"/>
      <c r="BRQ84" s="144"/>
      <c r="BRR84" s="144"/>
      <c r="BRS84" s="144"/>
      <c r="BRT84" s="144"/>
      <c r="BRU84" s="144"/>
      <c r="BRV84" s="144"/>
      <c r="BRW84" s="144"/>
      <c r="BRX84" s="144"/>
      <c r="BRY84" s="144"/>
      <c r="BRZ84" s="144"/>
      <c r="BSA84" s="144"/>
      <c r="BSB84" s="144"/>
      <c r="BSC84" s="144"/>
      <c r="BSD84" s="144"/>
      <c r="BSE84" s="144"/>
      <c r="BSF84" s="144"/>
      <c r="BSG84" s="144"/>
      <c r="BSH84" s="144"/>
      <c r="BSI84" s="144"/>
      <c r="BSJ84" s="144"/>
      <c r="BSK84" s="144"/>
      <c r="BSL84" s="144"/>
      <c r="BSM84" s="144"/>
      <c r="BSN84" s="144"/>
      <c r="BSO84" s="144"/>
      <c r="BSP84" s="144"/>
      <c r="BSQ84" s="144"/>
      <c r="BSR84" s="144"/>
      <c r="BSS84" s="144"/>
      <c r="BST84" s="144"/>
      <c r="BSU84" s="144"/>
      <c r="BSV84" s="144"/>
      <c r="BSW84" s="144"/>
      <c r="BSX84" s="144"/>
      <c r="BSY84" s="144"/>
      <c r="BSZ84" s="144"/>
      <c r="BTA84" s="144"/>
      <c r="BTB84" s="144"/>
      <c r="BTC84" s="144"/>
      <c r="BTD84" s="144"/>
      <c r="BTE84" s="144"/>
      <c r="BTF84" s="144"/>
      <c r="BTG84" s="144"/>
      <c r="BTH84" s="144"/>
      <c r="BTI84" s="144"/>
      <c r="BTJ84" s="144"/>
      <c r="BTK84" s="144"/>
      <c r="BTL84" s="144"/>
      <c r="BTM84" s="144"/>
      <c r="BTN84" s="144"/>
      <c r="BTO84" s="144"/>
      <c r="BTP84" s="144"/>
      <c r="BTQ84" s="144"/>
      <c r="BTR84" s="144"/>
      <c r="BTS84" s="144"/>
      <c r="BTT84" s="144"/>
      <c r="BTU84" s="144"/>
      <c r="BTV84" s="144"/>
      <c r="BTW84" s="144"/>
      <c r="BTX84" s="144"/>
      <c r="BTY84" s="144"/>
      <c r="BTZ84" s="144"/>
      <c r="BUA84" s="144"/>
      <c r="BUB84" s="144"/>
      <c r="BUC84" s="144"/>
      <c r="BUD84" s="144"/>
      <c r="BUE84" s="144"/>
      <c r="BUF84" s="144"/>
      <c r="BUG84" s="144"/>
      <c r="BUH84" s="144"/>
      <c r="BUI84" s="144"/>
      <c r="BUJ84" s="144"/>
      <c r="BUK84" s="144"/>
      <c r="BUL84" s="144"/>
      <c r="BUM84" s="144"/>
      <c r="BUN84" s="144"/>
      <c r="BUO84" s="144"/>
      <c r="BUP84" s="144"/>
      <c r="BUQ84" s="144"/>
      <c r="BUR84" s="144"/>
      <c r="BUS84" s="144"/>
      <c r="BUT84" s="144"/>
      <c r="BUU84" s="144"/>
      <c r="BUV84" s="144"/>
      <c r="BUW84" s="144"/>
      <c r="BUX84" s="144"/>
      <c r="BUY84" s="144"/>
      <c r="BUZ84" s="144"/>
      <c r="BVA84" s="144"/>
      <c r="BVB84" s="144"/>
      <c r="BVC84" s="144"/>
      <c r="BVD84" s="144"/>
      <c r="BVE84" s="144"/>
      <c r="BVF84" s="144"/>
      <c r="BVG84" s="144"/>
      <c r="BVH84" s="144"/>
      <c r="BVI84" s="144"/>
      <c r="BVJ84" s="144"/>
      <c r="BVK84" s="144"/>
      <c r="BVL84" s="144"/>
      <c r="BVM84" s="144"/>
      <c r="BVN84" s="144"/>
      <c r="BVO84" s="144"/>
      <c r="BVP84" s="144"/>
      <c r="BVQ84" s="144"/>
      <c r="BVR84" s="144"/>
      <c r="BVS84" s="144"/>
      <c r="BVT84" s="144"/>
      <c r="BVU84" s="144"/>
      <c r="BVV84" s="144"/>
      <c r="BVW84" s="144"/>
      <c r="BVX84" s="144"/>
      <c r="BVY84" s="144"/>
      <c r="BVZ84" s="144"/>
      <c r="BWA84" s="144"/>
      <c r="BWB84" s="144"/>
      <c r="BWC84" s="144"/>
      <c r="BWD84" s="144"/>
      <c r="BWE84" s="144"/>
      <c r="BWF84" s="144"/>
      <c r="BWG84" s="144"/>
      <c r="BWH84" s="144"/>
      <c r="BWI84" s="144"/>
      <c r="BWJ84" s="144"/>
      <c r="BWK84" s="144"/>
      <c r="BWL84" s="144"/>
      <c r="BWM84" s="144"/>
      <c r="BWN84" s="144"/>
      <c r="BWO84" s="144"/>
      <c r="BWP84" s="144"/>
      <c r="BWQ84" s="144"/>
      <c r="BWR84" s="144"/>
      <c r="BWS84" s="144"/>
      <c r="BWT84" s="144"/>
      <c r="BWU84" s="144"/>
      <c r="BWV84" s="144"/>
      <c r="BWW84" s="144"/>
      <c r="BWX84" s="144"/>
      <c r="BWY84" s="144"/>
      <c r="BWZ84" s="144"/>
      <c r="BXA84" s="144"/>
      <c r="BXB84" s="144"/>
      <c r="BXC84" s="144"/>
      <c r="BXD84" s="144"/>
      <c r="BXE84" s="144"/>
      <c r="BXF84" s="144"/>
      <c r="BXG84" s="144"/>
      <c r="BXH84" s="144"/>
      <c r="BXI84" s="144"/>
      <c r="BXJ84" s="144"/>
      <c r="BXK84" s="144"/>
      <c r="BXL84" s="144"/>
      <c r="BXM84" s="144"/>
      <c r="BXN84" s="144"/>
      <c r="BXO84" s="144"/>
      <c r="BXP84" s="144"/>
      <c r="BXQ84" s="144"/>
      <c r="BXR84" s="144"/>
      <c r="BXS84" s="144"/>
      <c r="BXT84" s="144"/>
      <c r="BXU84" s="144"/>
      <c r="BXV84" s="144"/>
      <c r="BXW84" s="144"/>
      <c r="BXX84" s="144"/>
      <c r="BXY84" s="144"/>
      <c r="BXZ84" s="144"/>
      <c r="BYA84" s="144"/>
      <c r="BYB84" s="144"/>
      <c r="BYC84" s="144"/>
      <c r="BYD84" s="144"/>
      <c r="BYE84" s="144"/>
      <c r="BYF84" s="144"/>
      <c r="BYG84" s="144"/>
      <c r="BYH84" s="144"/>
      <c r="BYI84" s="144"/>
      <c r="BYJ84" s="144"/>
      <c r="BYK84" s="144"/>
      <c r="BYL84" s="144"/>
      <c r="BYM84" s="144"/>
      <c r="BYN84" s="144"/>
      <c r="BYO84" s="144"/>
      <c r="BYP84" s="144"/>
      <c r="BYQ84" s="144"/>
      <c r="BYR84" s="144"/>
      <c r="BYS84" s="144"/>
      <c r="BYT84" s="144"/>
      <c r="BYU84" s="144"/>
      <c r="BYV84" s="144"/>
      <c r="BYW84" s="144"/>
      <c r="BYX84" s="144"/>
      <c r="BYY84" s="144"/>
      <c r="BYZ84" s="144"/>
      <c r="BZA84" s="144"/>
      <c r="BZB84" s="144"/>
      <c r="BZC84" s="144"/>
      <c r="BZD84" s="144"/>
      <c r="BZE84" s="144"/>
      <c r="BZF84" s="144"/>
      <c r="BZG84" s="144"/>
      <c r="BZH84" s="144"/>
      <c r="BZI84" s="144"/>
      <c r="BZJ84" s="144"/>
      <c r="BZK84" s="144"/>
      <c r="BZL84" s="144"/>
      <c r="BZM84" s="144"/>
      <c r="BZN84" s="144"/>
      <c r="BZO84" s="144"/>
      <c r="BZP84" s="144"/>
      <c r="BZQ84" s="144"/>
      <c r="BZR84" s="144"/>
      <c r="BZS84" s="144"/>
      <c r="BZT84" s="144"/>
      <c r="BZU84" s="144"/>
      <c r="BZV84" s="144"/>
      <c r="BZW84" s="144"/>
      <c r="BZX84" s="144"/>
      <c r="BZY84" s="144"/>
      <c r="BZZ84" s="144"/>
      <c r="CAA84" s="144"/>
      <c r="CAB84" s="144"/>
      <c r="CAC84" s="144"/>
      <c r="CAD84" s="144"/>
      <c r="CAE84" s="144"/>
      <c r="CAF84" s="144"/>
      <c r="CAG84" s="144"/>
      <c r="CAH84" s="144"/>
      <c r="CAI84" s="144"/>
      <c r="CAJ84" s="144"/>
      <c r="CAK84" s="144"/>
      <c r="CAL84" s="144"/>
      <c r="CAM84" s="144"/>
      <c r="CAN84" s="144"/>
      <c r="CAO84" s="144"/>
      <c r="CAP84" s="144"/>
      <c r="CAQ84" s="144"/>
      <c r="CAR84" s="144"/>
      <c r="CAS84" s="144"/>
      <c r="CAT84" s="144"/>
      <c r="CAU84" s="144"/>
      <c r="CAV84" s="144"/>
      <c r="CAW84" s="144"/>
      <c r="CAX84" s="144"/>
      <c r="CAY84" s="144"/>
      <c r="CAZ84" s="144"/>
      <c r="CBA84" s="144"/>
      <c r="CBB84" s="144"/>
      <c r="CBC84" s="144"/>
      <c r="CBD84" s="144"/>
      <c r="CBE84" s="144"/>
      <c r="CBF84" s="144"/>
      <c r="CBG84" s="144"/>
      <c r="CBH84" s="144"/>
      <c r="CBI84" s="144"/>
      <c r="CBJ84" s="144"/>
      <c r="CBK84" s="144"/>
      <c r="CBL84" s="144"/>
      <c r="CBM84" s="144"/>
      <c r="CBN84" s="144"/>
      <c r="CBO84" s="144"/>
      <c r="CBP84" s="144"/>
      <c r="CBQ84" s="144"/>
      <c r="CBR84" s="144"/>
      <c r="CBS84" s="144"/>
      <c r="CBT84" s="144"/>
      <c r="CBU84" s="144"/>
      <c r="CBV84" s="144"/>
      <c r="CBW84" s="144"/>
      <c r="CBX84" s="144"/>
      <c r="CBY84" s="144"/>
      <c r="CBZ84" s="144"/>
      <c r="CCA84" s="144"/>
      <c r="CCB84" s="144"/>
      <c r="CCC84" s="144"/>
      <c r="CCD84" s="144"/>
      <c r="CCE84" s="144"/>
      <c r="CCF84" s="144"/>
      <c r="CCG84" s="144"/>
      <c r="CCH84" s="144"/>
      <c r="CCI84" s="144"/>
      <c r="CCJ84" s="144"/>
      <c r="CCK84" s="144"/>
      <c r="CCL84" s="144"/>
      <c r="CCM84" s="144"/>
      <c r="CCN84" s="144"/>
      <c r="CCO84" s="144"/>
      <c r="CCP84" s="144"/>
      <c r="CCQ84" s="144"/>
      <c r="CCR84" s="144"/>
      <c r="CCS84" s="144"/>
      <c r="CCT84" s="144"/>
      <c r="CCU84" s="144"/>
      <c r="CCV84" s="144"/>
      <c r="CCW84" s="144"/>
      <c r="CCX84" s="144"/>
      <c r="CCY84" s="144"/>
      <c r="CCZ84" s="144"/>
      <c r="CDA84" s="144"/>
      <c r="CDB84" s="144"/>
      <c r="CDC84" s="144"/>
      <c r="CDD84" s="144"/>
      <c r="CDE84" s="144"/>
      <c r="CDF84" s="144"/>
      <c r="CDG84" s="144"/>
      <c r="CDH84" s="144"/>
      <c r="CDI84" s="144"/>
      <c r="CDJ84" s="144"/>
      <c r="CDK84" s="144"/>
      <c r="CDL84" s="144"/>
      <c r="CDM84" s="144"/>
      <c r="CDN84" s="144"/>
      <c r="CDO84" s="144"/>
      <c r="CDP84" s="144"/>
      <c r="CDQ84" s="144"/>
      <c r="CDR84" s="144"/>
      <c r="CDS84" s="144"/>
      <c r="CDT84" s="144"/>
      <c r="CDU84" s="144"/>
      <c r="CDV84" s="144"/>
      <c r="CDW84" s="144"/>
      <c r="CDX84" s="144"/>
      <c r="CDY84" s="144"/>
      <c r="CDZ84" s="144"/>
      <c r="CEA84" s="144"/>
      <c r="CEB84" s="144"/>
      <c r="CEC84" s="144"/>
      <c r="CED84" s="144"/>
      <c r="CEE84" s="144"/>
      <c r="CEF84" s="144"/>
      <c r="CEG84" s="144"/>
      <c r="CEH84" s="144"/>
      <c r="CEI84" s="144"/>
      <c r="CEJ84" s="144"/>
      <c r="CEK84" s="144"/>
      <c r="CEL84" s="144"/>
      <c r="CEM84" s="144"/>
      <c r="CEN84" s="144"/>
      <c r="CEO84" s="144"/>
      <c r="CEP84" s="144"/>
      <c r="CEQ84" s="144"/>
      <c r="CER84" s="144"/>
      <c r="CES84" s="144"/>
      <c r="CET84" s="144"/>
      <c r="CEU84" s="144"/>
      <c r="CEV84" s="144"/>
      <c r="CEW84" s="144"/>
      <c r="CEX84" s="144"/>
      <c r="CEY84" s="144"/>
      <c r="CEZ84" s="144"/>
      <c r="CFA84" s="144"/>
      <c r="CFB84" s="144"/>
      <c r="CFC84" s="144"/>
      <c r="CFD84" s="144"/>
      <c r="CFE84" s="144"/>
      <c r="CFF84" s="144"/>
      <c r="CFG84" s="144"/>
      <c r="CFH84" s="144"/>
      <c r="CFI84" s="144"/>
      <c r="CFJ84" s="144"/>
      <c r="CFK84" s="144"/>
      <c r="CFL84" s="144"/>
      <c r="CFM84" s="144"/>
      <c r="CFN84" s="144"/>
      <c r="CFO84" s="144"/>
      <c r="CFP84" s="144"/>
      <c r="CFQ84" s="144"/>
      <c r="CFR84" s="144"/>
      <c r="CFS84" s="144"/>
      <c r="CFT84" s="144"/>
      <c r="CFU84" s="144"/>
      <c r="CFV84" s="144"/>
      <c r="CFW84" s="144"/>
      <c r="CFX84" s="144"/>
      <c r="CFY84" s="144"/>
      <c r="CFZ84" s="144"/>
      <c r="CGA84" s="144"/>
      <c r="CGB84" s="144"/>
      <c r="CGC84" s="144"/>
      <c r="CGD84" s="144"/>
      <c r="CGE84" s="144"/>
      <c r="CGF84" s="144"/>
      <c r="CGG84" s="144"/>
      <c r="CGH84" s="144"/>
      <c r="CGI84" s="144"/>
      <c r="CGJ84" s="144"/>
      <c r="CGK84" s="144"/>
      <c r="CGL84" s="144"/>
      <c r="CGM84" s="144"/>
      <c r="CGN84" s="144"/>
      <c r="CGO84" s="144"/>
      <c r="CGP84" s="144"/>
      <c r="CGQ84" s="144"/>
      <c r="CGR84" s="144"/>
      <c r="CGS84" s="144"/>
      <c r="CGT84" s="144"/>
      <c r="CGU84" s="144"/>
      <c r="CGV84" s="144"/>
      <c r="CGW84" s="144"/>
      <c r="CGX84" s="144"/>
      <c r="CGY84" s="144"/>
      <c r="CGZ84" s="144"/>
      <c r="CHA84" s="144"/>
      <c r="CHB84" s="144"/>
      <c r="CHC84" s="144"/>
      <c r="CHD84" s="144"/>
      <c r="CHE84" s="144"/>
      <c r="CHF84" s="144"/>
      <c r="CHG84" s="144"/>
      <c r="CHH84" s="144"/>
      <c r="CHI84" s="144"/>
      <c r="CHJ84" s="144"/>
      <c r="CHK84" s="144"/>
      <c r="CHL84" s="144"/>
      <c r="CHM84" s="144"/>
      <c r="CHN84" s="144"/>
      <c r="CHO84" s="144"/>
      <c r="CHP84" s="144"/>
      <c r="CHQ84" s="144"/>
      <c r="CHR84" s="144"/>
      <c r="CHS84" s="144"/>
      <c r="CHT84" s="144"/>
      <c r="CHU84" s="144"/>
      <c r="CHV84" s="144"/>
      <c r="CHW84" s="144"/>
      <c r="CHX84" s="144"/>
      <c r="CHY84" s="144"/>
      <c r="CHZ84" s="144"/>
      <c r="CIA84" s="144"/>
      <c r="CIB84" s="144"/>
      <c r="CIC84" s="144"/>
      <c r="CID84" s="144"/>
      <c r="CIE84" s="144"/>
      <c r="CIF84" s="144"/>
      <c r="CIG84" s="144"/>
      <c r="CIH84" s="144"/>
      <c r="CII84" s="144"/>
      <c r="CIJ84" s="144"/>
      <c r="CIK84" s="144"/>
      <c r="CIL84" s="144"/>
      <c r="CIM84" s="144"/>
      <c r="CIN84" s="144"/>
      <c r="CIO84" s="144"/>
      <c r="CIP84" s="144"/>
      <c r="CIQ84" s="144"/>
      <c r="CIR84" s="144"/>
      <c r="CIS84" s="144"/>
      <c r="CIT84" s="144"/>
      <c r="CIU84" s="144"/>
      <c r="CIV84" s="144"/>
      <c r="CIW84" s="144"/>
      <c r="CIX84" s="144"/>
      <c r="CIY84" s="144"/>
      <c r="CIZ84" s="144"/>
      <c r="CJA84" s="144"/>
      <c r="CJB84" s="144"/>
      <c r="CJC84" s="144"/>
      <c r="CJD84" s="144"/>
      <c r="CJE84" s="144"/>
      <c r="CJF84" s="144"/>
      <c r="CJG84" s="144"/>
      <c r="CJH84" s="144"/>
      <c r="CJI84" s="144"/>
      <c r="CJJ84" s="144"/>
      <c r="CJK84" s="144"/>
      <c r="CJL84" s="144"/>
      <c r="CJM84" s="144"/>
      <c r="CJN84" s="144"/>
      <c r="CJO84" s="144"/>
      <c r="CJP84" s="144"/>
      <c r="CJQ84" s="144"/>
      <c r="CJR84" s="144"/>
      <c r="CJS84" s="144"/>
      <c r="CJT84" s="144"/>
      <c r="CJU84" s="144"/>
      <c r="CJV84" s="144"/>
      <c r="CJW84" s="144"/>
      <c r="CJX84" s="144"/>
      <c r="CJY84" s="144"/>
      <c r="CJZ84" s="144"/>
      <c r="CKA84" s="144"/>
      <c r="CKB84" s="144"/>
      <c r="CKC84" s="144"/>
      <c r="CKD84" s="144"/>
      <c r="CKE84" s="144"/>
      <c r="CKF84" s="144"/>
      <c r="CKG84" s="144"/>
      <c r="CKH84" s="144"/>
      <c r="CKI84" s="144"/>
      <c r="CKJ84" s="144"/>
      <c r="CKK84" s="144"/>
      <c r="CKL84" s="144"/>
      <c r="CKM84" s="144"/>
      <c r="CKN84" s="144"/>
      <c r="CKO84" s="144"/>
      <c r="CKP84" s="144"/>
      <c r="CKQ84" s="144"/>
      <c r="CKR84" s="144"/>
      <c r="CKS84" s="144"/>
      <c r="CKT84" s="144"/>
      <c r="CKU84" s="144"/>
      <c r="CKV84" s="144"/>
      <c r="CKW84" s="144"/>
      <c r="CKX84" s="144"/>
      <c r="CKY84" s="144"/>
      <c r="CKZ84" s="144"/>
      <c r="CLA84" s="144"/>
      <c r="CLB84" s="144"/>
      <c r="CLC84" s="144"/>
      <c r="CLD84" s="144"/>
      <c r="CLE84" s="144"/>
      <c r="CLF84" s="144"/>
      <c r="CLG84" s="144"/>
      <c r="CLH84" s="144"/>
      <c r="CLI84" s="144"/>
      <c r="CLJ84" s="144"/>
      <c r="CLK84" s="144"/>
      <c r="CLL84" s="144"/>
      <c r="CLM84" s="144"/>
      <c r="CLN84" s="144"/>
      <c r="CLO84" s="144"/>
      <c r="CLP84" s="144"/>
      <c r="CLQ84" s="144"/>
      <c r="CLR84" s="144"/>
      <c r="CLS84" s="144"/>
      <c r="CLT84" s="144"/>
      <c r="CLU84" s="144"/>
      <c r="CLV84" s="144"/>
      <c r="CLW84" s="144"/>
      <c r="CLX84" s="144"/>
      <c r="CLY84" s="144"/>
      <c r="CLZ84" s="144"/>
      <c r="CMA84" s="144"/>
      <c r="CMB84" s="144"/>
      <c r="CMC84" s="144"/>
      <c r="CMD84" s="144"/>
      <c r="CME84" s="144"/>
      <c r="CMF84" s="144"/>
      <c r="CMG84" s="144"/>
      <c r="CMH84" s="144"/>
      <c r="CMI84" s="144"/>
      <c r="CMJ84" s="144"/>
      <c r="CMK84" s="144"/>
      <c r="CML84" s="144"/>
      <c r="CMM84" s="144"/>
      <c r="CMN84" s="144"/>
      <c r="CMO84" s="144"/>
      <c r="CMP84" s="144"/>
      <c r="CMQ84" s="144"/>
      <c r="CMR84" s="144"/>
      <c r="CMS84" s="144"/>
      <c r="CMT84" s="144"/>
      <c r="CMU84" s="144"/>
      <c r="CMV84" s="144"/>
      <c r="CMW84" s="144"/>
      <c r="CMX84" s="144"/>
      <c r="CMY84" s="144"/>
      <c r="CMZ84" s="144"/>
      <c r="CNA84" s="144"/>
      <c r="CNB84" s="144"/>
      <c r="CNC84" s="144"/>
      <c r="CND84" s="144"/>
      <c r="CNE84" s="144"/>
      <c r="CNF84" s="144"/>
      <c r="CNG84" s="144"/>
      <c r="CNH84" s="144"/>
      <c r="CNI84" s="144"/>
      <c r="CNJ84" s="144"/>
      <c r="CNK84" s="144"/>
      <c r="CNL84" s="144"/>
      <c r="CNM84" s="144"/>
      <c r="CNN84" s="144"/>
      <c r="CNO84" s="144"/>
      <c r="CNP84" s="144"/>
      <c r="CNQ84" s="144"/>
      <c r="CNR84" s="144"/>
      <c r="CNS84" s="144"/>
      <c r="CNT84" s="144"/>
      <c r="CNU84" s="144"/>
      <c r="CNV84" s="144"/>
      <c r="CNW84" s="144"/>
      <c r="CNX84" s="144"/>
      <c r="CNY84" s="144"/>
      <c r="CNZ84" s="144"/>
      <c r="COA84" s="144"/>
      <c r="COB84" s="144"/>
      <c r="COC84" s="144"/>
      <c r="COD84" s="144"/>
      <c r="COE84" s="144"/>
      <c r="COF84" s="144"/>
      <c r="COG84" s="144"/>
      <c r="COH84" s="144"/>
      <c r="COI84" s="144"/>
      <c r="COJ84" s="144"/>
      <c r="COK84" s="144"/>
      <c r="COL84" s="144"/>
      <c r="COM84" s="144"/>
      <c r="CON84" s="144"/>
      <c r="COO84" s="144"/>
      <c r="COP84" s="144"/>
      <c r="COQ84" s="144"/>
      <c r="COR84" s="144"/>
      <c r="COS84" s="144"/>
      <c r="COT84" s="144"/>
      <c r="COU84" s="144"/>
      <c r="COV84" s="144"/>
      <c r="COW84" s="144"/>
      <c r="COX84" s="144"/>
      <c r="COY84" s="144"/>
      <c r="COZ84" s="144"/>
      <c r="CPA84" s="144"/>
      <c r="CPB84" s="144"/>
      <c r="CPC84" s="144"/>
      <c r="CPD84" s="144"/>
      <c r="CPE84" s="144"/>
      <c r="CPF84" s="144"/>
      <c r="CPG84" s="144"/>
      <c r="CPH84" s="144"/>
      <c r="CPI84" s="144"/>
      <c r="CPJ84" s="144"/>
      <c r="CPK84" s="144"/>
      <c r="CPL84" s="144"/>
      <c r="CPM84" s="144"/>
      <c r="CPN84" s="144"/>
      <c r="CPO84" s="144"/>
      <c r="CPP84" s="144"/>
      <c r="CPQ84" s="144"/>
      <c r="CPR84" s="144"/>
      <c r="CPS84" s="144"/>
      <c r="CPT84" s="144"/>
      <c r="CPU84" s="144"/>
      <c r="CPV84" s="144"/>
      <c r="CPW84" s="144"/>
      <c r="CPX84" s="144"/>
      <c r="CPY84" s="144"/>
      <c r="CPZ84" s="144"/>
      <c r="CQA84" s="144"/>
      <c r="CQB84" s="144"/>
      <c r="CQC84" s="144"/>
      <c r="CQD84" s="144"/>
      <c r="CQE84" s="144"/>
      <c r="CQF84" s="144"/>
      <c r="CQG84" s="144"/>
      <c r="CQH84" s="144"/>
      <c r="CQI84" s="144"/>
      <c r="CQJ84" s="144"/>
      <c r="CQK84" s="144"/>
      <c r="CQL84" s="144"/>
      <c r="CQM84" s="144"/>
      <c r="CQN84" s="144"/>
      <c r="CQO84" s="144"/>
      <c r="CQP84" s="144"/>
      <c r="CQQ84" s="144"/>
      <c r="CQR84" s="144"/>
      <c r="CQS84" s="144"/>
      <c r="CQT84" s="144"/>
      <c r="CQU84" s="144"/>
      <c r="CQV84" s="144"/>
      <c r="CQW84" s="144"/>
      <c r="CQX84" s="144"/>
      <c r="CQY84" s="144"/>
      <c r="CQZ84" s="144"/>
      <c r="CRA84" s="144"/>
      <c r="CRB84" s="144"/>
      <c r="CRC84" s="144"/>
      <c r="CRD84" s="144"/>
      <c r="CRE84" s="144"/>
      <c r="CRF84" s="144"/>
      <c r="CRG84" s="144"/>
      <c r="CRH84" s="144"/>
      <c r="CRI84" s="144"/>
      <c r="CRJ84" s="144"/>
      <c r="CRK84" s="144"/>
      <c r="CRL84" s="144"/>
      <c r="CRM84" s="144"/>
      <c r="CRN84" s="144"/>
      <c r="CRO84" s="144"/>
      <c r="CRP84" s="144"/>
      <c r="CRQ84" s="144"/>
      <c r="CRR84" s="144"/>
      <c r="CRS84" s="144"/>
      <c r="CRT84" s="144"/>
      <c r="CRU84" s="144"/>
      <c r="CRV84" s="144"/>
      <c r="CRW84" s="144"/>
      <c r="CRX84" s="144"/>
      <c r="CRY84" s="144"/>
      <c r="CRZ84" s="144"/>
      <c r="CSA84" s="144"/>
      <c r="CSB84" s="144"/>
      <c r="CSC84" s="144"/>
      <c r="CSD84" s="144"/>
      <c r="CSE84" s="144"/>
      <c r="CSF84" s="144"/>
      <c r="CSG84" s="144"/>
      <c r="CSH84" s="144"/>
      <c r="CSI84" s="144"/>
      <c r="CSJ84" s="144"/>
      <c r="CSK84" s="144"/>
      <c r="CSL84" s="144"/>
      <c r="CSM84" s="144"/>
      <c r="CSN84" s="144"/>
      <c r="CSO84" s="144"/>
      <c r="CSP84" s="144"/>
      <c r="CSQ84" s="144"/>
      <c r="CSR84" s="144"/>
      <c r="CSS84" s="144"/>
      <c r="CST84" s="144"/>
      <c r="CSU84" s="144"/>
      <c r="CSV84" s="144"/>
      <c r="CSW84" s="144"/>
      <c r="CSX84" s="144"/>
      <c r="CSY84" s="144"/>
      <c r="CSZ84" s="144"/>
      <c r="CTA84" s="144"/>
      <c r="CTB84" s="144"/>
      <c r="CTC84" s="144"/>
      <c r="CTD84" s="144"/>
      <c r="CTE84" s="144"/>
      <c r="CTF84" s="144"/>
      <c r="CTG84" s="144"/>
      <c r="CTH84" s="144"/>
      <c r="CTI84" s="144"/>
      <c r="CTJ84" s="144"/>
      <c r="CTK84" s="144"/>
      <c r="CTL84" s="144"/>
      <c r="CTM84" s="144"/>
      <c r="CTN84" s="144"/>
      <c r="CTO84" s="144"/>
      <c r="CTP84" s="144"/>
      <c r="CTQ84" s="144"/>
      <c r="CTR84" s="144"/>
      <c r="CTS84" s="144"/>
      <c r="CTT84" s="144"/>
      <c r="CTU84" s="144"/>
      <c r="CTV84" s="144"/>
      <c r="CTW84" s="144"/>
      <c r="CTX84" s="144"/>
      <c r="CTY84" s="144"/>
      <c r="CTZ84" s="144"/>
      <c r="CUA84" s="144"/>
      <c r="CUB84" s="144"/>
      <c r="CUC84" s="144"/>
      <c r="CUD84" s="144"/>
      <c r="CUE84" s="144"/>
      <c r="CUF84" s="144"/>
      <c r="CUG84" s="144"/>
      <c r="CUH84" s="144"/>
      <c r="CUI84" s="144"/>
      <c r="CUJ84" s="144"/>
      <c r="CUK84" s="144"/>
      <c r="CUL84" s="144"/>
      <c r="CUM84" s="144"/>
      <c r="CUN84" s="144"/>
      <c r="CUO84" s="144"/>
      <c r="CUP84" s="144"/>
      <c r="CUQ84" s="144"/>
      <c r="CUR84" s="144"/>
      <c r="CUS84" s="144"/>
      <c r="CUT84" s="144"/>
      <c r="CUU84" s="144"/>
      <c r="CUV84" s="144"/>
      <c r="CUW84" s="144"/>
      <c r="CUX84" s="144"/>
      <c r="CUY84" s="144"/>
      <c r="CUZ84" s="144"/>
      <c r="CVA84" s="144"/>
      <c r="CVB84" s="144"/>
      <c r="CVC84" s="144"/>
      <c r="CVD84" s="144"/>
      <c r="CVE84" s="144"/>
      <c r="CVF84" s="144"/>
      <c r="CVG84" s="144"/>
      <c r="CVH84" s="144"/>
      <c r="CVI84" s="144"/>
      <c r="CVJ84" s="144"/>
      <c r="CVK84" s="144"/>
      <c r="CVL84" s="144"/>
      <c r="CVM84" s="144"/>
      <c r="CVN84" s="144"/>
      <c r="CVO84" s="144"/>
      <c r="CVP84" s="144"/>
      <c r="CVQ84" s="144"/>
      <c r="CVR84" s="144"/>
      <c r="CVS84" s="144"/>
      <c r="CVT84" s="144"/>
      <c r="CVU84" s="144"/>
      <c r="CVV84" s="144"/>
      <c r="CVW84" s="144"/>
      <c r="CVX84" s="144"/>
      <c r="CVY84" s="144"/>
      <c r="CVZ84" s="144"/>
      <c r="CWA84" s="144"/>
      <c r="CWB84" s="144"/>
      <c r="CWC84" s="144"/>
      <c r="CWD84" s="144"/>
      <c r="CWE84" s="144"/>
      <c r="CWF84" s="144"/>
      <c r="CWG84" s="144"/>
      <c r="CWH84" s="144"/>
      <c r="CWI84" s="144"/>
      <c r="CWJ84" s="144"/>
      <c r="CWK84" s="144"/>
      <c r="CWL84" s="144"/>
      <c r="CWM84" s="144"/>
      <c r="CWN84" s="144"/>
      <c r="CWO84" s="144"/>
      <c r="CWP84" s="144"/>
      <c r="CWQ84" s="144"/>
      <c r="CWR84" s="144"/>
      <c r="CWS84" s="144"/>
      <c r="CWT84" s="144"/>
      <c r="CWU84" s="144"/>
      <c r="CWV84" s="144"/>
      <c r="CWW84" s="144"/>
      <c r="CWX84" s="144"/>
      <c r="CWY84" s="144"/>
      <c r="CWZ84" s="144"/>
      <c r="CXA84" s="144"/>
      <c r="CXB84" s="144"/>
      <c r="CXC84" s="144"/>
      <c r="CXD84" s="144"/>
      <c r="CXE84" s="144"/>
      <c r="CXF84" s="144"/>
      <c r="CXG84" s="144"/>
      <c r="CXH84" s="144"/>
      <c r="CXI84" s="144"/>
      <c r="CXJ84" s="144"/>
      <c r="CXK84" s="144"/>
      <c r="CXL84" s="144"/>
      <c r="CXM84" s="144"/>
      <c r="CXN84" s="144"/>
      <c r="CXO84" s="144"/>
      <c r="CXP84" s="144"/>
      <c r="CXQ84" s="144"/>
      <c r="CXR84" s="144"/>
      <c r="CXS84" s="144"/>
      <c r="CXT84" s="144"/>
      <c r="CXU84" s="144"/>
      <c r="CXV84" s="144"/>
      <c r="CXW84" s="144"/>
      <c r="CXX84" s="144"/>
      <c r="CXY84" s="144"/>
      <c r="CXZ84" s="144"/>
      <c r="CYA84" s="144"/>
      <c r="CYB84" s="144"/>
      <c r="CYC84" s="144"/>
      <c r="CYD84" s="144"/>
      <c r="CYE84" s="144"/>
      <c r="CYF84" s="144"/>
      <c r="CYG84" s="144"/>
      <c r="CYH84" s="144"/>
      <c r="CYI84" s="144"/>
      <c r="CYJ84" s="144"/>
      <c r="CYK84" s="144"/>
      <c r="CYL84" s="144"/>
      <c r="CYM84" s="144"/>
      <c r="CYN84" s="144"/>
      <c r="CYO84" s="144"/>
      <c r="CYP84" s="144"/>
      <c r="CYQ84" s="144"/>
      <c r="CYR84" s="144"/>
      <c r="CYS84" s="144"/>
      <c r="CYT84" s="144"/>
      <c r="CYU84" s="144"/>
      <c r="CYV84" s="144"/>
      <c r="CYW84" s="144"/>
      <c r="CYX84" s="144"/>
      <c r="CYY84" s="144"/>
      <c r="CYZ84" s="144"/>
      <c r="CZA84" s="144"/>
      <c r="CZB84" s="144"/>
      <c r="CZC84" s="144"/>
      <c r="CZD84" s="144"/>
      <c r="CZE84" s="144"/>
      <c r="CZF84" s="144"/>
      <c r="CZG84" s="144"/>
      <c r="CZH84" s="144"/>
      <c r="CZI84" s="144"/>
      <c r="CZJ84" s="144"/>
      <c r="CZK84" s="144"/>
      <c r="CZL84" s="144"/>
      <c r="CZM84" s="144"/>
      <c r="CZN84" s="144"/>
      <c r="CZO84" s="144"/>
      <c r="CZP84" s="144"/>
      <c r="CZQ84" s="144"/>
      <c r="CZR84" s="144"/>
      <c r="CZS84" s="144"/>
      <c r="CZT84" s="144"/>
      <c r="CZU84" s="144"/>
      <c r="CZV84" s="144"/>
      <c r="CZW84" s="144"/>
      <c r="CZX84" s="144"/>
      <c r="CZY84" s="144"/>
      <c r="CZZ84" s="144"/>
      <c r="DAA84" s="144"/>
      <c r="DAB84" s="144"/>
      <c r="DAC84" s="144"/>
      <c r="DAD84" s="144"/>
      <c r="DAE84" s="144"/>
      <c r="DAF84" s="144"/>
      <c r="DAG84" s="144"/>
      <c r="DAH84" s="144"/>
      <c r="DAI84" s="144"/>
      <c r="DAJ84" s="144"/>
      <c r="DAK84" s="144"/>
      <c r="DAL84" s="144"/>
      <c r="DAM84" s="144"/>
      <c r="DAN84" s="144"/>
      <c r="DAO84" s="144"/>
      <c r="DAP84" s="144"/>
      <c r="DAQ84" s="144"/>
      <c r="DAR84" s="144"/>
      <c r="DAS84" s="144"/>
      <c r="DAT84" s="144"/>
      <c r="DAU84" s="144"/>
      <c r="DAV84" s="144"/>
      <c r="DAW84" s="144"/>
      <c r="DAX84" s="144"/>
      <c r="DAY84" s="144"/>
      <c r="DAZ84" s="144"/>
      <c r="DBA84" s="144"/>
      <c r="DBB84" s="144"/>
      <c r="DBC84" s="144"/>
      <c r="DBD84" s="144"/>
      <c r="DBE84" s="144"/>
      <c r="DBF84" s="144"/>
      <c r="DBG84" s="144"/>
      <c r="DBH84" s="144"/>
      <c r="DBI84" s="144"/>
      <c r="DBJ84" s="144"/>
      <c r="DBK84" s="144"/>
      <c r="DBL84" s="144"/>
      <c r="DBM84" s="144"/>
      <c r="DBN84" s="144"/>
      <c r="DBO84" s="144"/>
      <c r="DBP84" s="144"/>
      <c r="DBQ84" s="144"/>
      <c r="DBR84" s="144"/>
      <c r="DBS84" s="144"/>
      <c r="DBT84" s="144"/>
      <c r="DBU84" s="144"/>
      <c r="DBV84" s="144"/>
      <c r="DBW84" s="144"/>
      <c r="DBX84" s="144"/>
      <c r="DBY84" s="144"/>
      <c r="DBZ84" s="144"/>
      <c r="DCA84" s="144"/>
      <c r="DCB84" s="144"/>
      <c r="DCC84" s="144"/>
      <c r="DCD84" s="144"/>
      <c r="DCE84" s="144"/>
      <c r="DCF84" s="144"/>
      <c r="DCG84" s="144"/>
      <c r="DCH84" s="144"/>
      <c r="DCI84" s="144"/>
      <c r="DCJ84" s="144"/>
      <c r="DCK84" s="144"/>
      <c r="DCL84" s="144"/>
      <c r="DCM84" s="144"/>
      <c r="DCN84" s="144"/>
      <c r="DCO84" s="144"/>
      <c r="DCP84" s="144"/>
      <c r="DCQ84" s="144"/>
      <c r="DCR84" s="144"/>
      <c r="DCS84" s="144"/>
      <c r="DCT84" s="144"/>
      <c r="DCU84" s="144"/>
      <c r="DCV84" s="144"/>
      <c r="DCW84" s="144"/>
      <c r="DCX84" s="144"/>
      <c r="DCY84" s="144"/>
      <c r="DCZ84" s="144"/>
      <c r="DDA84" s="144"/>
      <c r="DDB84" s="144"/>
      <c r="DDC84" s="144"/>
      <c r="DDD84" s="144"/>
      <c r="DDE84" s="144"/>
      <c r="DDF84" s="144"/>
      <c r="DDG84" s="144"/>
      <c r="DDH84" s="144"/>
      <c r="DDI84" s="144"/>
      <c r="DDJ84" s="144"/>
      <c r="DDK84" s="144"/>
      <c r="DDL84" s="144"/>
      <c r="DDM84" s="144"/>
      <c r="DDN84" s="144"/>
      <c r="DDO84" s="144"/>
      <c r="DDP84" s="144"/>
      <c r="DDQ84" s="144"/>
      <c r="DDR84" s="144"/>
      <c r="DDS84" s="144"/>
      <c r="DDT84" s="144"/>
      <c r="DDU84" s="144"/>
      <c r="DDV84" s="144"/>
      <c r="DDW84" s="144"/>
      <c r="DDX84" s="144"/>
      <c r="DDY84" s="144"/>
      <c r="DDZ84" s="144"/>
      <c r="DEA84" s="144"/>
      <c r="DEB84" s="144"/>
      <c r="DEC84" s="144"/>
      <c r="DED84" s="144"/>
      <c r="DEE84" s="144"/>
      <c r="DEF84" s="144"/>
      <c r="DEG84" s="144"/>
      <c r="DEH84" s="144"/>
      <c r="DEI84" s="144"/>
      <c r="DEJ84" s="144"/>
      <c r="DEK84" s="144"/>
      <c r="DEL84" s="144"/>
      <c r="DEM84" s="144"/>
      <c r="DEN84" s="144"/>
      <c r="DEO84" s="144"/>
      <c r="DEP84" s="144"/>
      <c r="DEQ84" s="144"/>
      <c r="DER84" s="144"/>
      <c r="DES84" s="144"/>
      <c r="DET84" s="144"/>
      <c r="DEU84" s="144"/>
      <c r="DEV84" s="144"/>
      <c r="DEW84" s="144"/>
      <c r="DEX84" s="144"/>
      <c r="DEY84" s="144"/>
      <c r="DEZ84" s="144"/>
      <c r="DFA84" s="144"/>
      <c r="DFB84" s="144"/>
      <c r="DFC84" s="144"/>
      <c r="DFD84" s="144"/>
      <c r="DFE84" s="144"/>
      <c r="DFF84" s="144"/>
      <c r="DFG84" s="144"/>
      <c r="DFH84" s="144"/>
      <c r="DFI84" s="144"/>
      <c r="DFJ84" s="144"/>
      <c r="DFK84" s="144"/>
      <c r="DFL84" s="144"/>
      <c r="DFM84" s="144"/>
      <c r="DFN84" s="144"/>
      <c r="DFO84" s="144"/>
      <c r="DFP84" s="144"/>
      <c r="DFQ84" s="144"/>
      <c r="DFR84" s="144"/>
      <c r="DFS84" s="144"/>
      <c r="DFT84" s="144"/>
      <c r="DFU84" s="144"/>
      <c r="DFV84" s="144"/>
      <c r="DFW84" s="144"/>
      <c r="DFX84" s="144"/>
      <c r="DFY84" s="144"/>
      <c r="DFZ84" s="144"/>
      <c r="DGA84" s="144"/>
      <c r="DGB84" s="144"/>
      <c r="DGC84" s="144"/>
      <c r="DGD84" s="144"/>
      <c r="DGE84" s="144"/>
      <c r="DGF84" s="144"/>
      <c r="DGG84" s="144"/>
      <c r="DGH84" s="144"/>
      <c r="DGI84" s="144"/>
      <c r="DGJ84" s="144"/>
      <c r="DGK84" s="144"/>
      <c r="DGL84" s="144"/>
      <c r="DGM84" s="144"/>
      <c r="DGN84" s="144"/>
      <c r="DGO84" s="144"/>
      <c r="DGP84" s="144"/>
      <c r="DGQ84" s="144"/>
      <c r="DGR84" s="144"/>
      <c r="DGS84" s="144"/>
      <c r="DGT84" s="144"/>
      <c r="DGU84" s="144"/>
      <c r="DGV84" s="144"/>
      <c r="DGW84" s="144"/>
      <c r="DGX84" s="144"/>
      <c r="DGY84" s="144"/>
      <c r="DGZ84" s="144"/>
      <c r="DHA84" s="144"/>
      <c r="DHB84" s="144"/>
      <c r="DHC84" s="144"/>
      <c r="DHD84" s="144"/>
      <c r="DHE84" s="144"/>
      <c r="DHF84" s="144"/>
      <c r="DHG84" s="144"/>
      <c r="DHH84" s="144"/>
      <c r="DHI84" s="144"/>
      <c r="DHJ84" s="144"/>
      <c r="DHK84" s="144"/>
      <c r="DHL84" s="144"/>
      <c r="DHM84" s="144"/>
      <c r="DHN84" s="144"/>
      <c r="DHO84" s="144"/>
      <c r="DHP84" s="144"/>
      <c r="DHQ84" s="144"/>
      <c r="DHR84" s="144"/>
      <c r="DHS84" s="144"/>
      <c r="DHT84" s="144"/>
      <c r="DHU84" s="144"/>
      <c r="DHV84" s="144"/>
      <c r="DHW84" s="144"/>
      <c r="DHX84" s="144"/>
      <c r="DHY84" s="144"/>
      <c r="DHZ84" s="144"/>
      <c r="DIA84" s="144"/>
      <c r="DIB84" s="144"/>
      <c r="DIC84" s="144"/>
      <c r="DID84" s="144"/>
      <c r="DIE84" s="144"/>
      <c r="DIF84" s="144"/>
      <c r="DIG84" s="144"/>
      <c r="DIH84" s="144"/>
      <c r="DII84" s="144"/>
      <c r="DIJ84" s="144"/>
      <c r="DIK84" s="144"/>
      <c r="DIL84" s="144"/>
      <c r="DIM84" s="144"/>
      <c r="DIN84" s="144"/>
      <c r="DIO84" s="144"/>
      <c r="DIP84" s="144"/>
      <c r="DIQ84" s="144"/>
      <c r="DIR84" s="144"/>
      <c r="DIS84" s="144"/>
      <c r="DIT84" s="144"/>
      <c r="DIU84" s="144"/>
      <c r="DIV84" s="144"/>
      <c r="DIW84" s="144"/>
      <c r="DIX84" s="144"/>
      <c r="DIY84" s="144"/>
      <c r="DIZ84" s="144"/>
      <c r="DJA84" s="144"/>
      <c r="DJB84" s="144"/>
      <c r="DJC84" s="144"/>
      <c r="DJD84" s="144"/>
      <c r="DJE84" s="144"/>
      <c r="DJF84" s="144"/>
      <c r="DJG84" s="144"/>
      <c r="DJH84" s="144"/>
      <c r="DJI84" s="144"/>
      <c r="DJJ84" s="144"/>
      <c r="DJK84" s="144"/>
      <c r="DJL84" s="144"/>
      <c r="DJM84" s="144"/>
      <c r="DJN84" s="144"/>
      <c r="DJO84" s="144"/>
      <c r="DJP84" s="144"/>
      <c r="DJQ84" s="144"/>
      <c r="DJR84" s="144"/>
      <c r="DJS84" s="144"/>
      <c r="DJT84" s="144"/>
      <c r="DJU84" s="144"/>
      <c r="DJV84" s="144"/>
      <c r="DJW84" s="144"/>
      <c r="DJX84" s="144"/>
      <c r="DJY84" s="144"/>
      <c r="DJZ84" s="144"/>
      <c r="DKA84" s="144"/>
      <c r="DKB84" s="144"/>
      <c r="DKC84" s="144"/>
      <c r="DKD84" s="144"/>
      <c r="DKE84" s="144"/>
      <c r="DKF84" s="144"/>
      <c r="DKG84" s="144"/>
      <c r="DKH84" s="144"/>
      <c r="DKI84" s="144"/>
      <c r="DKJ84" s="144"/>
      <c r="DKK84" s="144"/>
      <c r="DKL84" s="144"/>
      <c r="DKM84" s="144"/>
      <c r="DKN84" s="144"/>
      <c r="DKO84" s="144"/>
      <c r="DKP84" s="144"/>
      <c r="DKQ84" s="144"/>
      <c r="DKR84" s="144"/>
      <c r="DKS84" s="144"/>
      <c r="DKT84" s="144"/>
      <c r="DKU84" s="144"/>
      <c r="DKV84" s="144"/>
      <c r="DKW84" s="144"/>
      <c r="DKX84" s="144"/>
      <c r="DKY84" s="144"/>
      <c r="DKZ84" s="144"/>
      <c r="DLA84" s="144"/>
      <c r="DLB84" s="144"/>
      <c r="DLC84" s="144"/>
      <c r="DLD84" s="144"/>
      <c r="DLE84" s="144"/>
      <c r="DLF84" s="144"/>
      <c r="DLG84" s="144"/>
      <c r="DLH84" s="144"/>
      <c r="DLI84" s="144"/>
      <c r="DLJ84" s="144"/>
      <c r="DLK84" s="144"/>
      <c r="DLL84" s="144"/>
      <c r="DLM84" s="144"/>
      <c r="DLN84" s="144"/>
      <c r="DLO84" s="144"/>
      <c r="DLP84" s="144"/>
      <c r="DLQ84" s="144"/>
      <c r="DLR84" s="144"/>
      <c r="DLS84" s="144"/>
      <c r="DLT84" s="144"/>
      <c r="DLU84" s="144"/>
      <c r="DLV84" s="144"/>
      <c r="DLW84" s="144"/>
      <c r="DLX84" s="144"/>
      <c r="DLY84" s="144"/>
      <c r="DLZ84" s="144"/>
      <c r="DMA84" s="144"/>
      <c r="DMB84" s="144"/>
      <c r="DMC84" s="144"/>
      <c r="DMD84" s="144"/>
      <c r="DME84" s="144"/>
      <c r="DMF84" s="144"/>
      <c r="DMG84" s="144"/>
      <c r="DMH84" s="144"/>
      <c r="DMI84" s="144"/>
      <c r="DMJ84" s="144"/>
      <c r="DMK84" s="144"/>
      <c r="DML84" s="144"/>
      <c r="DMM84" s="144"/>
      <c r="DMN84" s="144"/>
      <c r="DMO84" s="144"/>
      <c r="DMP84" s="144"/>
      <c r="DMQ84" s="144"/>
      <c r="DMR84" s="144"/>
      <c r="DMS84" s="144"/>
      <c r="DMT84" s="144"/>
      <c r="DMU84" s="144"/>
      <c r="DMV84" s="144"/>
      <c r="DMW84" s="144"/>
      <c r="DMX84" s="144"/>
      <c r="DMY84" s="144"/>
      <c r="DMZ84" s="144"/>
      <c r="DNA84" s="144"/>
      <c r="DNB84" s="144"/>
      <c r="DNC84" s="144"/>
      <c r="DND84" s="144"/>
      <c r="DNE84" s="144"/>
      <c r="DNF84" s="144"/>
      <c r="DNG84" s="144"/>
      <c r="DNH84" s="144"/>
      <c r="DNI84" s="144"/>
      <c r="DNJ84" s="144"/>
      <c r="DNK84" s="144"/>
      <c r="DNL84" s="144"/>
      <c r="DNM84" s="144"/>
      <c r="DNN84" s="144"/>
      <c r="DNO84" s="144"/>
      <c r="DNP84" s="144"/>
      <c r="DNQ84" s="144"/>
      <c r="DNR84" s="144"/>
      <c r="DNS84" s="144"/>
      <c r="DNT84" s="144"/>
      <c r="DNU84" s="144"/>
      <c r="DNV84" s="144"/>
      <c r="DNW84" s="144"/>
      <c r="DNX84" s="144"/>
      <c r="DNY84" s="144"/>
      <c r="DNZ84" s="144"/>
      <c r="DOA84" s="144"/>
      <c r="DOB84" s="144"/>
      <c r="DOC84" s="144"/>
      <c r="DOD84" s="144"/>
      <c r="DOE84" s="144"/>
      <c r="DOF84" s="144"/>
      <c r="DOG84" s="144"/>
      <c r="DOH84" s="144"/>
      <c r="DOI84" s="144"/>
      <c r="DOJ84" s="144"/>
      <c r="DOK84" s="144"/>
      <c r="DOL84" s="144"/>
      <c r="DOM84" s="144"/>
      <c r="DON84" s="144"/>
      <c r="DOO84" s="144"/>
      <c r="DOP84" s="144"/>
      <c r="DOQ84" s="144"/>
      <c r="DOR84" s="144"/>
      <c r="DOS84" s="144"/>
      <c r="DOT84" s="144"/>
      <c r="DOU84" s="144"/>
      <c r="DOV84" s="144"/>
      <c r="DOW84" s="144"/>
      <c r="DOX84" s="144"/>
      <c r="DOY84" s="144"/>
      <c r="DOZ84" s="144"/>
      <c r="DPA84" s="144"/>
      <c r="DPB84" s="144"/>
      <c r="DPC84" s="144"/>
      <c r="DPD84" s="144"/>
      <c r="DPE84" s="144"/>
      <c r="DPF84" s="144"/>
      <c r="DPG84" s="144"/>
      <c r="DPH84" s="144"/>
      <c r="DPI84" s="144"/>
      <c r="DPJ84" s="144"/>
      <c r="DPK84" s="144"/>
      <c r="DPL84" s="144"/>
      <c r="DPM84" s="144"/>
      <c r="DPN84" s="144"/>
      <c r="DPO84" s="144"/>
      <c r="DPP84" s="144"/>
      <c r="DPQ84" s="144"/>
      <c r="DPR84" s="144"/>
      <c r="DPS84" s="144"/>
      <c r="DPT84" s="144"/>
      <c r="DPU84" s="144"/>
      <c r="DPV84" s="144"/>
      <c r="DPW84" s="144"/>
      <c r="DPX84" s="144"/>
      <c r="DPY84" s="144"/>
      <c r="DPZ84" s="144"/>
      <c r="DQA84" s="144"/>
      <c r="DQB84" s="144"/>
      <c r="DQC84" s="144"/>
      <c r="DQD84" s="144"/>
      <c r="DQE84" s="144"/>
      <c r="DQF84" s="144"/>
      <c r="DQG84" s="144"/>
      <c r="DQH84" s="144"/>
      <c r="DQI84" s="144"/>
      <c r="DQJ84" s="144"/>
      <c r="DQK84" s="144"/>
      <c r="DQL84" s="144"/>
      <c r="DQM84" s="144"/>
      <c r="DQN84" s="144"/>
      <c r="DQO84" s="144"/>
      <c r="DQP84" s="144"/>
      <c r="DQQ84" s="144"/>
      <c r="DQR84" s="144"/>
      <c r="DQS84" s="144"/>
      <c r="DQT84" s="144"/>
      <c r="DQU84" s="144"/>
      <c r="DQV84" s="144"/>
      <c r="DQW84" s="144"/>
      <c r="DQX84" s="144"/>
      <c r="DQY84" s="144"/>
      <c r="DQZ84" s="144"/>
      <c r="DRA84" s="144"/>
      <c r="DRB84" s="144"/>
      <c r="DRC84" s="144"/>
      <c r="DRD84" s="144"/>
      <c r="DRE84" s="144"/>
      <c r="DRF84" s="144"/>
      <c r="DRG84" s="144"/>
      <c r="DRH84" s="144"/>
      <c r="DRI84" s="144"/>
      <c r="DRJ84" s="144"/>
      <c r="DRK84" s="144"/>
      <c r="DRL84" s="144"/>
      <c r="DRM84" s="144"/>
      <c r="DRN84" s="144"/>
      <c r="DRO84" s="144"/>
      <c r="DRP84" s="144"/>
      <c r="DRQ84" s="144"/>
      <c r="DRR84" s="144"/>
      <c r="DRS84" s="144"/>
      <c r="DRT84" s="144"/>
      <c r="DRU84" s="144"/>
      <c r="DRV84" s="144"/>
      <c r="DRW84" s="144"/>
      <c r="DRX84" s="144"/>
      <c r="DRY84" s="144"/>
      <c r="DRZ84" s="144"/>
      <c r="DSA84" s="144"/>
      <c r="DSB84" s="144"/>
      <c r="DSC84" s="144"/>
      <c r="DSD84" s="144"/>
      <c r="DSE84" s="144"/>
      <c r="DSF84" s="144"/>
      <c r="DSG84" s="144"/>
      <c r="DSH84" s="144"/>
      <c r="DSI84" s="144"/>
      <c r="DSJ84" s="144"/>
      <c r="DSK84" s="144"/>
      <c r="DSL84" s="144"/>
      <c r="DSM84" s="144"/>
      <c r="DSN84" s="144"/>
      <c r="DSO84" s="144"/>
      <c r="DSP84" s="144"/>
      <c r="DSQ84" s="144"/>
      <c r="DSR84" s="144"/>
      <c r="DSS84" s="144"/>
      <c r="DST84" s="144"/>
      <c r="DSU84" s="144"/>
      <c r="DSV84" s="144"/>
      <c r="DSW84" s="144"/>
      <c r="DSX84" s="144"/>
      <c r="DSY84" s="144"/>
      <c r="DSZ84" s="144"/>
      <c r="DTA84" s="144"/>
      <c r="DTB84" s="144"/>
      <c r="DTC84" s="144"/>
      <c r="DTD84" s="144"/>
      <c r="DTE84" s="144"/>
      <c r="DTF84" s="144"/>
      <c r="DTG84" s="144"/>
      <c r="DTH84" s="144"/>
      <c r="DTI84" s="144"/>
      <c r="DTJ84" s="144"/>
      <c r="DTK84" s="144"/>
      <c r="DTL84" s="144"/>
      <c r="DTM84" s="144"/>
      <c r="DTN84" s="144"/>
      <c r="DTO84" s="144"/>
      <c r="DTP84" s="144"/>
      <c r="DTQ84" s="144"/>
      <c r="DTR84" s="144"/>
      <c r="DTS84" s="144"/>
      <c r="DTT84" s="144"/>
      <c r="DTU84" s="144"/>
      <c r="DTV84" s="144"/>
      <c r="DTW84" s="144"/>
      <c r="DTX84" s="144"/>
      <c r="DTY84" s="144"/>
      <c r="DTZ84" s="144"/>
      <c r="DUA84" s="144"/>
      <c r="DUB84" s="144"/>
      <c r="DUC84" s="144"/>
      <c r="DUD84" s="144"/>
      <c r="DUE84" s="144"/>
      <c r="DUF84" s="144"/>
      <c r="DUG84" s="144"/>
      <c r="DUH84" s="144"/>
      <c r="DUI84" s="144"/>
      <c r="DUJ84" s="144"/>
      <c r="DUK84" s="144"/>
      <c r="DUL84" s="144"/>
      <c r="DUM84" s="144"/>
      <c r="DUN84" s="144"/>
      <c r="DUO84" s="144"/>
      <c r="DUP84" s="144"/>
      <c r="DUQ84" s="144"/>
      <c r="DUR84" s="144"/>
      <c r="DUS84" s="144"/>
      <c r="DUT84" s="144"/>
      <c r="DUU84" s="144"/>
      <c r="DUV84" s="144"/>
      <c r="DUW84" s="144"/>
      <c r="DUX84" s="144"/>
      <c r="DUY84" s="144"/>
      <c r="DUZ84" s="144"/>
      <c r="DVA84" s="144"/>
      <c r="DVB84" s="144"/>
      <c r="DVC84" s="144"/>
      <c r="DVD84" s="144"/>
      <c r="DVE84" s="144"/>
      <c r="DVF84" s="144"/>
      <c r="DVG84" s="144"/>
      <c r="DVH84" s="144"/>
      <c r="DVI84" s="144"/>
      <c r="DVJ84" s="144"/>
      <c r="DVK84" s="144"/>
      <c r="DVL84" s="144"/>
      <c r="DVM84" s="144"/>
      <c r="DVN84" s="144"/>
      <c r="DVO84" s="144"/>
      <c r="DVP84" s="144"/>
      <c r="DVQ84" s="144"/>
      <c r="DVR84" s="144"/>
      <c r="DVS84" s="144"/>
      <c r="DVT84" s="144"/>
      <c r="DVU84" s="144"/>
      <c r="DVV84" s="144"/>
      <c r="DVW84" s="144"/>
      <c r="DVX84" s="144"/>
      <c r="DVY84" s="144"/>
      <c r="DVZ84" s="144"/>
      <c r="DWA84" s="144"/>
      <c r="DWB84" s="144"/>
      <c r="DWC84" s="144"/>
      <c r="DWD84" s="144"/>
      <c r="DWE84" s="144"/>
      <c r="DWF84" s="144"/>
      <c r="DWG84" s="144"/>
      <c r="DWH84" s="144"/>
      <c r="DWI84" s="144"/>
      <c r="DWJ84" s="144"/>
      <c r="DWK84" s="144"/>
      <c r="DWL84" s="144"/>
      <c r="DWM84" s="144"/>
      <c r="DWN84" s="144"/>
      <c r="DWO84" s="144"/>
      <c r="DWP84" s="144"/>
      <c r="DWQ84" s="144"/>
      <c r="DWR84" s="144"/>
      <c r="DWS84" s="144"/>
      <c r="DWT84" s="144"/>
      <c r="DWU84" s="144"/>
      <c r="DWV84" s="144"/>
      <c r="DWW84" s="144"/>
      <c r="DWX84" s="144"/>
      <c r="DWY84" s="144"/>
      <c r="DWZ84" s="144"/>
      <c r="DXA84" s="144"/>
      <c r="DXB84" s="144"/>
      <c r="DXC84" s="144"/>
      <c r="DXD84" s="144"/>
      <c r="DXE84" s="144"/>
      <c r="DXF84" s="144"/>
      <c r="DXG84" s="144"/>
      <c r="DXH84" s="144"/>
      <c r="DXI84" s="144"/>
      <c r="DXJ84" s="144"/>
      <c r="DXK84" s="144"/>
      <c r="DXL84" s="144"/>
      <c r="DXM84" s="144"/>
      <c r="DXN84" s="144"/>
      <c r="DXO84" s="144"/>
      <c r="DXP84" s="144"/>
      <c r="DXQ84" s="144"/>
      <c r="DXR84" s="144"/>
      <c r="DXS84" s="144"/>
      <c r="DXT84" s="144"/>
      <c r="DXU84" s="144"/>
      <c r="DXV84" s="144"/>
      <c r="DXW84" s="144"/>
      <c r="DXX84" s="144"/>
      <c r="DXY84" s="144"/>
      <c r="DXZ84" s="144"/>
      <c r="DYA84" s="144"/>
      <c r="DYB84" s="144"/>
      <c r="DYC84" s="144"/>
      <c r="DYD84" s="144"/>
      <c r="DYE84" s="144"/>
      <c r="DYF84" s="144"/>
      <c r="DYG84" s="144"/>
      <c r="DYH84" s="144"/>
      <c r="DYI84" s="144"/>
      <c r="DYJ84" s="144"/>
      <c r="DYK84" s="144"/>
      <c r="DYL84" s="144"/>
      <c r="DYM84" s="144"/>
      <c r="DYN84" s="144"/>
      <c r="DYO84" s="144"/>
      <c r="DYP84" s="144"/>
      <c r="DYQ84" s="144"/>
      <c r="DYR84" s="144"/>
      <c r="DYS84" s="144"/>
      <c r="DYT84" s="144"/>
      <c r="DYU84" s="144"/>
      <c r="DYV84" s="144"/>
      <c r="DYW84" s="144"/>
      <c r="DYX84" s="144"/>
      <c r="DYY84" s="144"/>
      <c r="DYZ84" s="144"/>
      <c r="DZA84" s="144"/>
      <c r="DZB84" s="144"/>
      <c r="DZC84" s="144"/>
      <c r="DZD84" s="144"/>
      <c r="DZE84" s="144"/>
      <c r="DZF84" s="144"/>
      <c r="DZG84" s="144"/>
      <c r="DZH84" s="144"/>
      <c r="DZI84" s="144"/>
      <c r="DZJ84" s="144"/>
      <c r="DZK84" s="144"/>
      <c r="DZL84" s="144"/>
      <c r="DZM84" s="144"/>
      <c r="DZN84" s="144"/>
      <c r="DZO84" s="144"/>
      <c r="DZP84" s="144"/>
      <c r="DZQ84" s="144"/>
      <c r="DZR84" s="144"/>
      <c r="DZS84" s="144"/>
      <c r="DZT84" s="144"/>
      <c r="DZU84" s="144"/>
      <c r="DZV84" s="144"/>
      <c r="DZW84" s="144"/>
      <c r="DZX84" s="144"/>
      <c r="DZY84" s="144"/>
      <c r="DZZ84" s="144"/>
      <c r="EAA84" s="144"/>
      <c r="EAB84" s="144"/>
      <c r="EAC84" s="144"/>
      <c r="EAD84" s="144"/>
      <c r="EAE84" s="144"/>
      <c r="EAF84" s="144"/>
      <c r="EAG84" s="144"/>
      <c r="EAH84" s="144"/>
      <c r="EAI84" s="144"/>
      <c r="EAJ84" s="144"/>
      <c r="EAK84" s="144"/>
      <c r="EAL84" s="144"/>
      <c r="EAM84" s="144"/>
      <c r="EAN84" s="144"/>
      <c r="EAO84" s="144"/>
      <c r="EAP84" s="144"/>
      <c r="EAQ84" s="144"/>
      <c r="EAR84" s="144"/>
      <c r="EAS84" s="144"/>
      <c r="EAT84" s="144"/>
      <c r="EAU84" s="144"/>
      <c r="EAV84" s="144"/>
      <c r="EAW84" s="144"/>
      <c r="EAX84" s="144"/>
      <c r="EAY84" s="144"/>
      <c r="EAZ84" s="144"/>
      <c r="EBA84" s="144"/>
      <c r="EBB84" s="144"/>
      <c r="EBC84" s="144"/>
      <c r="EBD84" s="144"/>
      <c r="EBE84" s="144"/>
      <c r="EBF84" s="144"/>
      <c r="EBG84" s="144"/>
      <c r="EBH84" s="144"/>
      <c r="EBI84" s="144"/>
      <c r="EBJ84" s="144"/>
      <c r="EBK84" s="144"/>
      <c r="EBL84" s="144"/>
      <c r="EBM84" s="144"/>
      <c r="EBN84" s="144"/>
      <c r="EBO84" s="144"/>
      <c r="EBP84" s="144"/>
      <c r="EBQ84" s="144"/>
      <c r="EBR84" s="144"/>
      <c r="EBS84" s="144"/>
      <c r="EBT84" s="144"/>
      <c r="EBU84" s="144"/>
      <c r="EBV84" s="144"/>
      <c r="EBW84" s="144"/>
      <c r="EBX84" s="144"/>
      <c r="EBY84" s="144"/>
      <c r="EBZ84" s="144"/>
      <c r="ECA84" s="144"/>
      <c r="ECB84" s="144"/>
      <c r="ECC84" s="144"/>
      <c r="ECD84" s="144"/>
      <c r="ECE84" s="144"/>
      <c r="ECF84" s="144"/>
      <c r="ECG84" s="144"/>
      <c r="ECH84" s="144"/>
      <c r="ECI84" s="144"/>
      <c r="ECJ84" s="144"/>
      <c r="ECK84" s="144"/>
      <c r="ECL84" s="144"/>
      <c r="ECM84" s="144"/>
      <c r="ECN84" s="144"/>
      <c r="ECO84" s="144"/>
      <c r="ECP84" s="144"/>
      <c r="ECQ84" s="144"/>
      <c r="ECR84" s="144"/>
      <c r="ECS84" s="144"/>
      <c r="ECT84" s="144"/>
      <c r="ECU84" s="144"/>
      <c r="ECV84" s="144"/>
      <c r="ECW84" s="144"/>
      <c r="ECX84" s="144"/>
      <c r="ECY84" s="144"/>
      <c r="ECZ84" s="144"/>
      <c r="EDA84" s="144"/>
      <c r="EDB84" s="144"/>
      <c r="EDC84" s="144"/>
      <c r="EDD84" s="144"/>
      <c r="EDE84" s="144"/>
      <c r="EDF84" s="144"/>
      <c r="EDG84" s="144"/>
      <c r="EDH84" s="144"/>
      <c r="EDI84" s="144"/>
      <c r="EDJ84" s="144"/>
      <c r="EDK84" s="144"/>
      <c r="EDL84" s="144"/>
      <c r="EDM84" s="144"/>
      <c r="EDN84" s="144"/>
      <c r="EDO84" s="144"/>
      <c r="EDP84" s="144"/>
      <c r="EDQ84" s="144"/>
      <c r="EDR84" s="144"/>
      <c r="EDS84" s="144"/>
      <c r="EDT84" s="144"/>
      <c r="EDU84" s="144"/>
      <c r="EDV84" s="144"/>
      <c r="EDW84" s="144"/>
      <c r="EDX84" s="144"/>
      <c r="EDY84" s="144"/>
      <c r="EDZ84" s="144"/>
      <c r="EEA84" s="144"/>
      <c r="EEB84" s="144"/>
      <c r="EEC84" s="144"/>
      <c r="EED84" s="144"/>
      <c r="EEE84" s="144"/>
      <c r="EEF84" s="144"/>
      <c r="EEG84" s="144"/>
      <c r="EEH84" s="144"/>
      <c r="EEI84" s="144"/>
      <c r="EEJ84" s="144"/>
      <c r="EEK84" s="144"/>
      <c r="EEL84" s="144"/>
      <c r="EEM84" s="144"/>
      <c r="EEN84" s="144"/>
      <c r="EEO84" s="144"/>
      <c r="EEP84" s="144"/>
      <c r="EEQ84" s="144"/>
      <c r="EER84" s="144"/>
      <c r="EES84" s="144"/>
      <c r="EET84" s="144"/>
      <c r="EEU84" s="144"/>
      <c r="EEV84" s="144"/>
      <c r="EEW84" s="144"/>
      <c r="EEX84" s="144"/>
      <c r="EEY84" s="144"/>
      <c r="EEZ84" s="144"/>
      <c r="EFA84" s="144"/>
      <c r="EFB84" s="144"/>
      <c r="EFC84" s="144"/>
      <c r="EFD84" s="144"/>
      <c r="EFE84" s="144"/>
      <c r="EFF84" s="144"/>
      <c r="EFG84" s="144"/>
      <c r="EFH84" s="144"/>
      <c r="EFI84" s="144"/>
      <c r="EFJ84" s="144"/>
      <c r="EFK84" s="144"/>
      <c r="EFL84" s="144"/>
      <c r="EFM84" s="144"/>
      <c r="EFN84" s="144"/>
      <c r="EFO84" s="144"/>
      <c r="EFP84" s="144"/>
      <c r="EFQ84" s="144"/>
      <c r="EFR84" s="144"/>
      <c r="EFS84" s="144"/>
      <c r="EFT84" s="144"/>
      <c r="EFU84" s="144"/>
      <c r="EFV84" s="144"/>
      <c r="EFW84" s="144"/>
      <c r="EFX84" s="144"/>
      <c r="EFY84" s="144"/>
      <c r="EFZ84" s="144"/>
      <c r="EGA84" s="144"/>
      <c r="EGB84" s="144"/>
      <c r="EGC84" s="144"/>
      <c r="EGD84" s="144"/>
      <c r="EGE84" s="144"/>
      <c r="EGF84" s="144"/>
      <c r="EGG84" s="144"/>
      <c r="EGH84" s="144"/>
      <c r="EGI84" s="144"/>
      <c r="EGJ84" s="144"/>
      <c r="EGK84" s="144"/>
      <c r="EGL84" s="144"/>
      <c r="EGM84" s="144"/>
      <c r="EGN84" s="144"/>
      <c r="EGO84" s="144"/>
      <c r="EGP84" s="144"/>
      <c r="EGQ84" s="144"/>
      <c r="EGR84" s="144"/>
      <c r="EGS84" s="144"/>
      <c r="EGT84" s="144"/>
      <c r="EGU84" s="144"/>
      <c r="EGV84" s="144"/>
      <c r="EGW84" s="144"/>
      <c r="EGX84" s="144"/>
      <c r="EGY84" s="144"/>
      <c r="EGZ84" s="144"/>
      <c r="EHA84" s="144"/>
      <c r="EHB84" s="144"/>
      <c r="EHC84" s="144"/>
      <c r="EHD84" s="144"/>
      <c r="EHE84" s="144"/>
      <c r="EHF84" s="144"/>
      <c r="EHG84" s="144"/>
      <c r="EHH84" s="144"/>
      <c r="EHI84" s="144"/>
      <c r="EHJ84" s="144"/>
      <c r="EHK84" s="144"/>
      <c r="EHL84" s="144"/>
      <c r="EHM84" s="144"/>
      <c r="EHN84" s="144"/>
      <c r="EHO84" s="144"/>
      <c r="EHP84" s="144"/>
      <c r="EHQ84" s="144"/>
      <c r="EHR84" s="144"/>
      <c r="EHS84" s="144"/>
      <c r="EHT84" s="144"/>
      <c r="EHU84" s="144"/>
      <c r="EHV84" s="144"/>
      <c r="EHW84" s="144"/>
      <c r="EHX84" s="144"/>
      <c r="EHY84" s="144"/>
      <c r="EHZ84" s="144"/>
      <c r="EIA84" s="144"/>
      <c r="EIB84" s="144"/>
      <c r="EIC84" s="144"/>
      <c r="EID84" s="144"/>
      <c r="EIE84" s="144"/>
      <c r="EIF84" s="144"/>
      <c r="EIG84" s="144"/>
      <c r="EIH84" s="144"/>
      <c r="EII84" s="144"/>
      <c r="EIJ84" s="144"/>
      <c r="EIK84" s="144"/>
      <c r="EIL84" s="144"/>
      <c r="EIM84" s="144"/>
      <c r="EIN84" s="144"/>
      <c r="EIO84" s="144"/>
      <c r="EIP84" s="144"/>
      <c r="EIQ84" s="144"/>
      <c r="EIR84" s="144"/>
      <c r="EIS84" s="144"/>
      <c r="EIT84" s="144"/>
      <c r="EIU84" s="144"/>
      <c r="EIV84" s="144"/>
      <c r="EIW84" s="144"/>
      <c r="EIX84" s="144"/>
      <c r="EIY84" s="144"/>
      <c r="EIZ84" s="144"/>
      <c r="EJA84" s="144"/>
      <c r="EJB84" s="144"/>
      <c r="EJC84" s="144"/>
      <c r="EJD84" s="144"/>
      <c r="EJE84" s="144"/>
      <c r="EJF84" s="144"/>
      <c r="EJG84" s="144"/>
      <c r="EJH84" s="144"/>
      <c r="EJI84" s="144"/>
      <c r="EJJ84" s="144"/>
      <c r="EJK84" s="144"/>
      <c r="EJL84" s="144"/>
      <c r="EJM84" s="144"/>
      <c r="EJN84" s="144"/>
      <c r="EJO84" s="144"/>
      <c r="EJP84" s="144"/>
      <c r="EJQ84" s="144"/>
      <c r="EJR84" s="144"/>
      <c r="EJS84" s="144"/>
      <c r="EJT84" s="144"/>
      <c r="EJU84" s="144"/>
      <c r="EJV84" s="144"/>
      <c r="EJW84" s="144"/>
      <c r="EJX84" s="144"/>
      <c r="EJY84" s="144"/>
      <c r="EJZ84" s="144"/>
      <c r="EKA84" s="144"/>
      <c r="EKB84" s="144"/>
      <c r="EKC84" s="144"/>
      <c r="EKD84" s="144"/>
      <c r="EKE84" s="144"/>
      <c r="EKF84" s="144"/>
      <c r="EKG84" s="144"/>
      <c r="EKH84" s="144"/>
      <c r="EKI84" s="144"/>
      <c r="EKJ84" s="144"/>
      <c r="EKK84" s="144"/>
      <c r="EKL84" s="144"/>
      <c r="EKM84" s="144"/>
      <c r="EKN84" s="144"/>
      <c r="EKO84" s="144"/>
      <c r="EKP84" s="144"/>
      <c r="EKQ84" s="144"/>
      <c r="EKR84" s="144"/>
      <c r="EKS84" s="144"/>
      <c r="EKT84" s="144"/>
      <c r="EKU84" s="144"/>
      <c r="EKV84" s="144"/>
      <c r="EKW84" s="144"/>
      <c r="EKX84" s="144"/>
      <c r="EKY84" s="144"/>
      <c r="EKZ84" s="144"/>
      <c r="ELA84" s="144"/>
      <c r="ELB84" s="144"/>
      <c r="ELC84" s="144"/>
      <c r="ELD84" s="144"/>
      <c r="ELE84" s="144"/>
      <c r="ELF84" s="144"/>
      <c r="ELG84" s="144"/>
      <c r="ELH84" s="144"/>
      <c r="ELI84" s="144"/>
      <c r="ELJ84" s="144"/>
      <c r="ELK84" s="144"/>
      <c r="ELL84" s="144"/>
      <c r="ELM84" s="144"/>
      <c r="ELN84" s="144"/>
      <c r="ELO84" s="144"/>
      <c r="ELP84" s="144"/>
      <c r="ELQ84" s="144"/>
      <c r="ELR84" s="144"/>
      <c r="ELS84" s="144"/>
      <c r="ELT84" s="144"/>
      <c r="ELU84" s="144"/>
      <c r="ELV84" s="144"/>
      <c r="ELW84" s="144"/>
      <c r="ELX84" s="144"/>
      <c r="ELY84" s="144"/>
      <c r="ELZ84" s="144"/>
      <c r="EMA84" s="144"/>
      <c r="EMB84" s="144"/>
      <c r="EMC84" s="144"/>
      <c r="EMD84" s="144"/>
      <c r="EME84" s="144"/>
      <c r="EMF84" s="144"/>
      <c r="EMG84" s="144"/>
      <c r="EMH84" s="144"/>
      <c r="EMI84" s="144"/>
      <c r="EMJ84" s="144"/>
      <c r="EMK84" s="144"/>
      <c r="EML84" s="144"/>
      <c r="EMM84" s="144"/>
      <c r="EMN84" s="144"/>
      <c r="EMO84" s="144"/>
      <c r="EMP84" s="144"/>
      <c r="EMQ84" s="144"/>
      <c r="EMR84" s="144"/>
      <c r="EMS84" s="144"/>
      <c r="EMT84" s="144"/>
      <c r="EMU84" s="144"/>
      <c r="EMV84" s="144"/>
      <c r="EMW84" s="144"/>
      <c r="EMX84" s="144"/>
      <c r="EMY84" s="144"/>
      <c r="EMZ84" s="144"/>
      <c r="ENA84" s="144"/>
      <c r="ENB84" s="144"/>
      <c r="ENC84" s="144"/>
      <c r="END84" s="144"/>
      <c r="ENE84" s="144"/>
      <c r="ENF84" s="144"/>
      <c r="ENG84" s="144"/>
      <c r="ENH84" s="144"/>
      <c r="ENI84" s="144"/>
      <c r="ENJ84" s="144"/>
      <c r="ENK84" s="144"/>
      <c r="ENL84" s="144"/>
      <c r="ENM84" s="144"/>
      <c r="ENN84" s="144"/>
      <c r="ENO84" s="144"/>
      <c r="ENP84" s="144"/>
      <c r="ENQ84" s="144"/>
      <c r="ENR84" s="144"/>
      <c r="ENS84" s="144"/>
      <c r="ENT84" s="144"/>
      <c r="ENU84" s="144"/>
      <c r="ENV84" s="144"/>
      <c r="ENW84" s="144"/>
      <c r="ENX84" s="144"/>
      <c r="ENY84" s="144"/>
      <c r="ENZ84" s="144"/>
      <c r="EOA84" s="144"/>
      <c r="EOB84" s="144"/>
      <c r="EOC84" s="144"/>
      <c r="EOD84" s="144"/>
      <c r="EOE84" s="144"/>
      <c r="EOF84" s="144"/>
      <c r="EOG84" s="144"/>
      <c r="EOH84" s="144"/>
      <c r="EOI84" s="144"/>
      <c r="EOJ84" s="144"/>
      <c r="EOK84" s="144"/>
      <c r="EOL84" s="144"/>
      <c r="EOM84" s="144"/>
      <c r="EON84" s="144"/>
      <c r="EOO84" s="144"/>
      <c r="EOP84" s="144"/>
      <c r="EOQ84" s="144"/>
      <c r="EOR84" s="144"/>
      <c r="EOS84" s="144"/>
      <c r="EOT84" s="144"/>
      <c r="EOU84" s="144"/>
      <c r="EOV84" s="144"/>
      <c r="EOW84" s="144"/>
      <c r="EOX84" s="144"/>
      <c r="EOY84" s="144"/>
      <c r="EOZ84" s="144"/>
      <c r="EPA84" s="144"/>
      <c r="EPB84" s="144"/>
      <c r="EPC84" s="144"/>
      <c r="EPD84" s="144"/>
      <c r="EPE84" s="144"/>
      <c r="EPF84" s="144"/>
      <c r="EPG84" s="144"/>
      <c r="EPH84" s="144"/>
      <c r="EPI84" s="144"/>
      <c r="EPJ84" s="144"/>
      <c r="EPK84" s="144"/>
      <c r="EPL84" s="144"/>
      <c r="EPM84" s="144"/>
      <c r="EPN84" s="144"/>
      <c r="EPO84" s="144"/>
      <c r="EPP84" s="144"/>
      <c r="EPQ84" s="144"/>
      <c r="EPR84" s="144"/>
      <c r="EPS84" s="144"/>
      <c r="EPT84" s="144"/>
      <c r="EPU84" s="144"/>
      <c r="EPV84" s="144"/>
      <c r="EPW84" s="144"/>
      <c r="EPX84" s="144"/>
      <c r="EPY84" s="144"/>
      <c r="EPZ84" s="144"/>
      <c r="EQA84" s="144"/>
      <c r="EQB84" s="144"/>
      <c r="EQC84" s="144"/>
      <c r="EQD84" s="144"/>
      <c r="EQE84" s="144"/>
      <c r="EQF84" s="144"/>
      <c r="EQG84" s="144"/>
      <c r="EQH84" s="144"/>
      <c r="EQI84" s="144"/>
      <c r="EQJ84" s="144"/>
      <c r="EQK84" s="144"/>
      <c r="EQL84" s="144"/>
      <c r="EQM84" s="144"/>
      <c r="EQN84" s="144"/>
      <c r="EQO84" s="144"/>
      <c r="EQP84" s="144"/>
      <c r="EQQ84" s="144"/>
      <c r="EQR84" s="144"/>
      <c r="EQS84" s="144"/>
      <c r="EQT84" s="144"/>
      <c r="EQU84" s="144"/>
      <c r="EQV84" s="144"/>
      <c r="EQW84" s="144"/>
      <c r="EQX84" s="144"/>
      <c r="EQY84" s="144"/>
      <c r="EQZ84" s="144"/>
      <c r="ERA84" s="144"/>
      <c r="ERB84" s="144"/>
      <c r="ERC84" s="144"/>
      <c r="ERD84" s="144"/>
      <c r="ERE84" s="144"/>
      <c r="ERF84" s="144"/>
      <c r="ERG84" s="144"/>
      <c r="ERH84" s="144"/>
      <c r="ERI84" s="144"/>
      <c r="ERJ84" s="144"/>
      <c r="ERK84" s="144"/>
      <c r="ERL84" s="144"/>
      <c r="ERM84" s="144"/>
      <c r="ERN84" s="144"/>
      <c r="ERO84" s="144"/>
      <c r="ERP84" s="144"/>
      <c r="ERQ84" s="144"/>
      <c r="ERR84" s="144"/>
      <c r="ERS84" s="144"/>
      <c r="ERT84" s="144"/>
      <c r="ERU84" s="144"/>
      <c r="ERV84" s="144"/>
      <c r="ERW84" s="144"/>
      <c r="ERX84" s="144"/>
      <c r="ERY84" s="144"/>
      <c r="ERZ84" s="144"/>
      <c r="ESA84" s="144"/>
      <c r="ESB84" s="144"/>
      <c r="ESC84" s="144"/>
      <c r="ESD84" s="144"/>
      <c r="ESE84" s="144"/>
      <c r="ESF84" s="144"/>
      <c r="ESG84" s="144"/>
      <c r="ESH84" s="144"/>
      <c r="ESI84" s="144"/>
      <c r="ESJ84" s="144"/>
      <c r="ESK84" s="144"/>
      <c r="ESL84" s="144"/>
      <c r="ESM84" s="144"/>
      <c r="ESN84" s="144"/>
      <c r="ESO84" s="144"/>
      <c r="ESP84" s="144"/>
      <c r="ESQ84" s="144"/>
      <c r="ESR84" s="144"/>
      <c r="ESS84" s="144"/>
      <c r="EST84" s="144"/>
      <c r="ESU84" s="144"/>
      <c r="ESV84" s="144"/>
      <c r="ESW84" s="144"/>
      <c r="ESX84" s="144"/>
      <c r="ESY84" s="144"/>
      <c r="ESZ84" s="144"/>
      <c r="ETA84" s="144"/>
      <c r="ETB84" s="144"/>
      <c r="ETC84" s="144"/>
      <c r="ETD84" s="144"/>
      <c r="ETE84" s="144"/>
      <c r="ETF84" s="144"/>
      <c r="ETG84" s="144"/>
      <c r="ETH84" s="144"/>
      <c r="ETI84" s="144"/>
      <c r="ETJ84" s="144"/>
      <c r="ETK84" s="144"/>
      <c r="ETL84" s="144"/>
      <c r="ETM84" s="144"/>
      <c r="ETN84" s="144"/>
      <c r="ETO84" s="144"/>
      <c r="ETP84" s="144"/>
      <c r="ETQ84" s="144"/>
      <c r="ETR84" s="144"/>
      <c r="ETS84" s="144"/>
      <c r="ETT84" s="144"/>
      <c r="ETU84" s="144"/>
      <c r="ETV84" s="144"/>
      <c r="ETW84" s="144"/>
      <c r="ETX84" s="144"/>
      <c r="ETY84" s="144"/>
      <c r="ETZ84" s="144"/>
      <c r="EUA84" s="144"/>
      <c r="EUB84" s="144"/>
      <c r="EUC84" s="144"/>
      <c r="EUD84" s="144"/>
      <c r="EUE84" s="144"/>
      <c r="EUF84" s="144"/>
      <c r="EUG84" s="144"/>
      <c r="EUH84" s="144"/>
      <c r="EUI84" s="144"/>
      <c r="EUJ84" s="144"/>
      <c r="EUK84" s="144"/>
      <c r="EUL84" s="144"/>
      <c r="EUM84" s="144"/>
      <c r="EUN84" s="144"/>
      <c r="EUO84" s="144"/>
      <c r="EUP84" s="144"/>
      <c r="EUQ84" s="144"/>
      <c r="EUR84" s="144"/>
      <c r="EUS84" s="144"/>
      <c r="EUT84" s="144"/>
      <c r="EUU84" s="144"/>
      <c r="EUV84" s="144"/>
      <c r="EUW84" s="144"/>
      <c r="EUX84" s="144"/>
      <c r="EUY84" s="144"/>
      <c r="EUZ84" s="144"/>
      <c r="EVA84" s="144"/>
      <c r="EVB84" s="144"/>
      <c r="EVC84" s="144"/>
      <c r="EVD84" s="144"/>
      <c r="EVE84" s="144"/>
      <c r="EVF84" s="144"/>
      <c r="EVG84" s="144"/>
      <c r="EVH84" s="144"/>
      <c r="EVI84" s="144"/>
      <c r="EVJ84" s="144"/>
      <c r="EVK84" s="144"/>
      <c r="EVL84" s="144"/>
      <c r="EVM84" s="144"/>
      <c r="EVN84" s="144"/>
      <c r="EVO84" s="144"/>
      <c r="EVP84" s="144"/>
      <c r="EVQ84" s="144"/>
      <c r="EVR84" s="144"/>
      <c r="EVS84" s="144"/>
      <c r="EVT84" s="144"/>
      <c r="EVU84" s="144"/>
      <c r="EVV84" s="144"/>
      <c r="EVW84" s="144"/>
      <c r="EVX84" s="144"/>
      <c r="EVY84" s="144"/>
      <c r="EVZ84" s="144"/>
      <c r="EWA84" s="144"/>
      <c r="EWB84" s="144"/>
      <c r="EWC84" s="144"/>
      <c r="EWD84" s="144"/>
      <c r="EWE84" s="144"/>
      <c r="EWF84" s="144"/>
      <c r="EWG84" s="144"/>
      <c r="EWH84" s="144"/>
      <c r="EWI84" s="144"/>
      <c r="EWJ84" s="144"/>
      <c r="EWK84" s="144"/>
      <c r="EWL84" s="144"/>
      <c r="EWM84" s="144"/>
      <c r="EWN84" s="144"/>
      <c r="EWO84" s="144"/>
      <c r="EWP84" s="144"/>
      <c r="EWQ84" s="144"/>
      <c r="EWR84" s="144"/>
      <c r="EWS84" s="144"/>
      <c r="EWT84" s="144"/>
      <c r="EWU84" s="144"/>
      <c r="EWV84" s="144"/>
      <c r="EWW84" s="144"/>
      <c r="EWX84" s="144"/>
      <c r="EWY84" s="144"/>
      <c r="EWZ84" s="144"/>
      <c r="EXA84" s="144"/>
      <c r="EXB84" s="144"/>
      <c r="EXC84" s="144"/>
      <c r="EXD84" s="144"/>
      <c r="EXE84" s="144"/>
      <c r="EXF84" s="144"/>
      <c r="EXG84" s="144"/>
      <c r="EXH84" s="144"/>
      <c r="EXI84" s="144"/>
      <c r="EXJ84" s="144"/>
      <c r="EXK84" s="144"/>
      <c r="EXL84" s="144"/>
      <c r="EXM84" s="144"/>
      <c r="EXN84" s="144"/>
      <c r="EXO84" s="144"/>
      <c r="EXP84" s="144"/>
      <c r="EXQ84" s="144"/>
      <c r="EXR84" s="144"/>
      <c r="EXS84" s="144"/>
      <c r="EXT84" s="144"/>
      <c r="EXU84" s="144"/>
      <c r="EXV84" s="144"/>
      <c r="EXW84" s="144"/>
      <c r="EXX84" s="144"/>
      <c r="EXY84" s="144"/>
      <c r="EXZ84" s="144"/>
      <c r="EYA84" s="144"/>
      <c r="EYB84" s="144"/>
      <c r="EYC84" s="144"/>
      <c r="EYD84" s="144"/>
      <c r="EYE84" s="144"/>
      <c r="EYF84" s="144"/>
      <c r="EYG84" s="144"/>
      <c r="EYH84" s="144"/>
      <c r="EYI84" s="144"/>
      <c r="EYJ84" s="144"/>
      <c r="EYK84" s="144"/>
      <c r="EYL84" s="144"/>
      <c r="EYM84" s="144"/>
      <c r="EYN84" s="144"/>
      <c r="EYO84" s="144"/>
      <c r="EYP84" s="144"/>
      <c r="EYQ84" s="144"/>
      <c r="EYR84" s="144"/>
      <c r="EYS84" s="144"/>
      <c r="EYT84" s="144"/>
      <c r="EYU84" s="144"/>
      <c r="EYV84" s="144"/>
      <c r="EYW84" s="144"/>
      <c r="EYX84" s="144"/>
      <c r="EYY84" s="144"/>
      <c r="EYZ84" s="144"/>
      <c r="EZA84" s="144"/>
      <c r="EZB84" s="144"/>
      <c r="EZC84" s="144"/>
      <c r="EZD84" s="144"/>
      <c r="EZE84" s="144"/>
      <c r="EZF84" s="144"/>
      <c r="EZG84" s="144"/>
      <c r="EZH84" s="144"/>
      <c r="EZI84" s="144"/>
      <c r="EZJ84" s="144"/>
      <c r="EZK84" s="144"/>
      <c r="EZL84" s="144"/>
      <c r="EZM84" s="144"/>
      <c r="EZN84" s="144"/>
      <c r="EZO84" s="144"/>
      <c r="EZP84" s="144"/>
      <c r="EZQ84" s="144"/>
      <c r="EZR84" s="144"/>
      <c r="EZS84" s="144"/>
      <c r="EZT84" s="144"/>
      <c r="EZU84" s="144"/>
      <c r="EZV84" s="144"/>
      <c r="EZW84" s="144"/>
      <c r="EZX84" s="144"/>
      <c r="EZY84" s="144"/>
      <c r="EZZ84" s="144"/>
      <c r="FAA84" s="144"/>
      <c r="FAB84" s="144"/>
      <c r="FAC84" s="144"/>
      <c r="FAD84" s="144"/>
      <c r="FAE84" s="144"/>
      <c r="FAF84" s="144"/>
      <c r="FAG84" s="144"/>
      <c r="FAH84" s="144"/>
      <c r="FAI84" s="144"/>
      <c r="FAJ84" s="144"/>
      <c r="FAK84" s="144"/>
      <c r="FAL84" s="144"/>
      <c r="FAM84" s="144"/>
      <c r="FAN84" s="144"/>
      <c r="FAO84" s="144"/>
      <c r="FAP84" s="144"/>
      <c r="FAQ84" s="144"/>
      <c r="FAR84" s="144"/>
      <c r="FAS84" s="144"/>
      <c r="FAT84" s="144"/>
      <c r="FAU84" s="144"/>
      <c r="FAV84" s="144"/>
      <c r="FAW84" s="144"/>
      <c r="FAX84" s="144"/>
      <c r="FAY84" s="144"/>
      <c r="FAZ84" s="144"/>
      <c r="FBA84" s="144"/>
      <c r="FBB84" s="144"/>
      <c r="FBC84" s="144"/>
      <c r="FBD84" s="144"/>
      <c r="FBE84" s="144"/>
      <c r="FBF84" s="144"/>
      <c r="FBG84" s="144"/>
      <c r="FBH84" s="144"/>
      <c r="FBI84" s="144"/>
      <c r="FBJ84" s="144"/>
      <c r="FBK84" s="144"/>
      <c r="FBL84" s="144"/>
      <c r="FBM84" s="144"/>
      <c r="FBN84" s="144"/>
      <c r="FBO84" s="144"/>
      <c r="FBP84" s="144"/>
      <c r="FBQ84" s="144"/>
      <c r="FBR84" s="144"/>
      <c r="FBS84" s="144"/>
      <c r="FBT84" s="144"/>
      <c r="FBU84" s="144"/>
      <c r="FBV84" s="144"/>
      <c r="FBW84" s="144"/>
      <c r="FBX84" s="144"/>
      <c r="FBY84" s="144"/>
      <c r="FBZ84" s="144"/>
      <c r="FCA84" s="144"/>
      <c r="FCB84" s="144"/>
      <c r="FCC84" s="144"/>
      <c r="FCD84" s="144"/>
      <c r="FCE84" s="144"/>
      <c r="FCF84" s="144"/>
      <c r="FCG84" s="144"/>
      <c r="FCH84" s="144"/>
      <c r="FCI84" s="144"/>
      <c r="FCJ84" s="144"/>
      <c r="FCK84" s="144"/>
      <c r="FCL84" s="144"/>
      <c r="FCM84" s="144"/>
      <c r="FCN84" s="144"/>
      <c r="FCO84" s="144"/>
      <c r="FCP84" s="144"/>
      <c r="FCQ84" s="144"/>
      <c r="FCR84" s="144"/>
      <c r="FCS84" s="144"/>
      <c r="FCT84" s="144"/>
      <c r="FCU84" s="144"/>
      <c r="FCV84" s="144"/>
      <c r="FCW84" s="144"/>
      <c r="FCX84" s="144"/>
      <c r="FCY84" s="144"/>
      <c r="FCZ84" s="144"/>
      <c r="FDA84" s="144"/>
      <c r="FDB84" s="144"/>
      <c r="FDC84" s="144"/>
      <c r="FDD84" s="144"/>
      <c r="FDE84" s="144"/>
      <c r="FDF84" s="144"/>
      <c r="FDG84" s="144"/>
      <c r="FDH84" s="144"/>
      <c r="FDI84" s="144"/>
      <c r="FDJ84" s="144"/>
      <c r="FDK84" s="144"/>
      <c r="FDL84" s="144"/>
      <c r="FDM84" s="144"/>
      <c r="FDN84" s="144"/>
      <c r="FDO84" s="144"/>
      <c r="FDP84" s="144"/>
      <c r="FDQ84" s="144"/>
      <c r="FDR84" s="144"/>
      <c r="FDS84" s="144"/>
      <c r="FDT84" s="144"/>
      <c r="FDU84" s="144"/>
      <c r="FDV84" s="144"/>
      <c r="FDW84" s="144"/>
      <c r="FDX84" s="144"/>
      <c r="FDY84" s="144"/>
      <c r="FDZ84" s="144"/>
      <c r="FEA84" s="144"/>
      <c r="FEB84" s="144"/>
      <c r="FEC84" s="144"/>
      <c r="FED84" s="144"/>
      <c r="FEE84" s="144"/>
      <c r="FEF84" s="144"/>
      <c r="FEG84" s="144"/>
      <c r="FEH84" s="144"/>
      <c r="FEI84" s="144"/>
      <c r="FEJ84" s="144"/>
      <c r="FEK84" s="144"/>
      <c r="FEL84" s="144"/>
      <c r="FEM84" s="144"/>
      <c r="FEN84" s="144"/>
      <c r="FEO84" s="144"/>
      <c r="FEP84" s="144"/>
      <c r="FEQ84" s="144"/>
      <c r="FER84" s="144"/>
      <c r="FES84" s="144"/>
      <c r="FET84" s="144"/>
      <c r="FEU84" s="144"/>
      <c r="FEV84" s="144"/>
      <c r="FEW84" s="144"/>
      <c r="FEX84" s="144"/>
      <c r="FEY84" s="144"/>
      <c r="FEZ84" s="144"/>
      <c r="FFA84" s="144"/>
      <c r="FFB84" s="144"/>
      <c r="FFC84" s="144"/>
      <c r="FFD84" s="144"/>
      <c r="FFE84" s="144"/>
      <c r="FFF84" s="144"/>
      <c r="FFG84" s="144"/>
      <c r="FFH84" s="144"/>
      <c r="FFI84" s="144"/>
      <c r="FFJ84" s="144"/>
      <c r="FFK84" s="144"/>
      <c r="FFL84" s="144"/>
      <c r="FFM84" s="144"/>
      <c r="FFN84" s="144"/>
      <c r="FFO84" s="144"/>
      <c r="FFP84" s="144"/>
      <c r="FFQ84" s="144"/>
      <c r="FFR84" s="144"/>
      <c r="FFS84" s="144"/>
      <c r="FFT84" s="144"/>
      <c r="FFU84" s="144"/>
      <c r="FFV84" s="144"/>
      <c r="FFW84" s="144"/>
      <c r="FFX84" s="144"/>
      <c r="FFY84" s="144"/>
      <c r="FFZ84" s="144"/>
      <c r="FGA84" s="144"/>
      <c r="FGB84" s="144"/>
      <c r="FGC84" s="144"/>
      <c r="FGD84" s="144"/>
      <c r="FGE84" s="144"/>
      <c r="FGF84" s="144"/>
      <c r="FGG84" s="144"/>
      <c r="FGH84" s="144"/>
      <c r="FGI84" s="144"/>
      <c r="FGJ84" s="144"/>
      <c r="FGK84" s="144"/>
      <c r="FGL84" s="144"/>
      <c r="FGM84" s="144"/>
      <c r="FGN84" s="144"/>
      <c r="FGO84" s="144"/>
      <c r="FGP84" s="144"/>
      <c r="FGQ84" s="144"/>
      <c r="FGR84" s="144"/>
      <c r="FGS84" s="144"/>
      <c r="FGT84" s="144"/>
      <c r="FGU84" s="144"/>
      <c r="FGV84" s="144"/>
      <c r="FGW84" s="144"/>
      <c r="FGX84" s="144"/>
      <c r="FGY84" s="144"/>
      <c r="FGZ84" s="144"/>
      <c r="FHA84" s="144"/>
      <c r="FHB84" s="144"/>
      <c r="FHC84" s="144"/>
      <c r="FHD84" s="144"/>
      <c r="FHE84" s="144"/>
      <c r="FHF84" s="144"/>
      <c r="FHG84" s="144"/>
      <c r="FHH84" s="144"/>
      <c r="FHI84" s="144"/>
      <c r="FHJ84" s="144"/>
      <c r="FHK84" s="144"/>
      <c r="FHL84" s="144"/>
      <c r="FHM84" s="144"/>
      <c r="FHN84" s="144"/>
      <c r="FHO84" s="144"/>
      <c r="FHP84" s="144"/>
      <c r="FHQ84" s="144"/>
      <c r="FHR84" s="144"/>
      <c r="FHS84" s="144"/>
      <c r="FHT84" s="144"/>
      <c r="FHU84" s="144"/>
      <c r="FHV84" s="144"/>
      <c r="FHW84" s="144"/>
      <c r="FHX84" s="144"/>
      <c r="FHY84" s="144"/>
      <c r="FHZ84" s="144"/>
      <c r="FIA84" s="144"/>
      <c r="FIB84" s="144"/>
      <c r="FIC84" s="144"/>
      <c r="FID84" s="144"/>
      <c r="FIE84" s="144"/>
      <c r="FIF84" s="144"/>
      <c r="FIG84" s="144"/>
      <c r="FIH84" s="144"/>
      <c r="FII84" s="144"/>
      <c r="FIJ84" s="144"/>
      <c r="FIK84" s="144"/>
      <c r="FIL84" s="144"/>
      <c r="FIM84" s="144"/>
      <c r="FIN84" s="144"/>
      <c r="FIO84" s="144"/>
      <c r="FIP84" s="144"/>
      <c r="FIQ84" s="144"/>
      <c r="FIR84" s="144"/>
      <c r="FIS84" s="144"/>
      <c r="FIT84" s="144"/>
      <c r="FIU84" s="144"/>
      <c r="FIV84" s="144"/>
      <c r="FIW84" s="144"/>
      <c r="FIX84" s="144"/>
      <c r="FIY84" s="144"/>
      <c r="FIZ84" s="144"/>
      <c r="FJA84" s="144"/>
      <c r="FJB84" s="144"/>
      <c r="FJC84" s="144"/>
      <c r="FJD84" s="144"/>
      <c r="FJE84" s="144"/>
      <c r="FJF84" s="144"/>
      <c r="FJG84" s="144"/>
      <c r="FJH84" s="144"/>
      <c r="FJI84" s="144"/>
      <c r="FJJ84" s="144"/>
      <c r="FJK84" s="144"/>
      <c r="FJL84" s="144"/>
      <c r="FJM84" s="144"/>
      <c r="FJN84" s="144"/>
      <c r="FJO84" s="144"/>
      <c r="FJP84" s="144"/>
      <c r="FJQ84" s="144"/>
      <c r="FJR84" s="144"/>
      <c r="FJS84" s="144"/>
      <c r="FJT84" s="144"/>
      <c r="FJU84" s="144"/>
      <c r="FJV84" s="144"/>
      <c r="FJW84" s="144"/>
      <c r="FJX84" s="144"/>
      <c r="FJY84" s="144"/>
      <c r="FJZ84" s="144"/>
      <c r="FKA84" s="144"/>
      <c r="FKB84" s="144"/>
      <c r="FKC84" s="144"/>
      <c r="FKD84" s="144"/>
      <c r="FKE84" s="144"/>
      <c r="FKF84" s="144"/>
      <c r="FKG84" s="144"/>
      <c r="FKH84" s="144"/>
      <c r="FKI84" s="144"/>
      <c r="FKJ84" s="144"/>
      <c r="FKK84" s="144"/>
      <c r="FKL84" s="144"/>
      <c r="FKM84" s="144"/>
      <c r="FKN84" s="144"/>
      <c r="FKO84" s="144"/>
      <c r="FKP84" s="144"/>
      <c r="FKQ84" s="144"/>
      <c r="FKR84" s="144"/>
      <c r="FKS84" s="144"/>
      <c r="FKT84" s="144"/>
      <c r="FKU84" s="144"/>
      <c r="FKV84" s="144"/>
      <c r="FKW84" s="144"/>
      <c r="FKX84" s="144"/>
      <c r="FKY84" s="144"/>
      <c r="FKZ84" s="144"/>
      <c r="FLA84" s="144"/>
      <c r="FLB84" s="144"/>
      <c r="FLC84" s="144"/>
      <c r="FLD84" s="144"/>
      <c r="FLE84" s="144"/>
      <c r="FLF84" s="144"/>
      <c r="FLG84" s="144"/>
      <c r="FLH84" s="144"/>
      <c r="FLI84" s="144"/>
      <c r="FLJ84" s="144"/>
      <c r="FLK84" s="144"/>
      <c r="FLL84" s="144"/>
      <c r="FLM84" s="144"/>
      <c r="FLN84" s="144"/>
      <c r="FLO84" s="144"/>
      <c r="FLP84" s="144"/>
      <c r="FLQ84" s="144"/>
      <c r="FLR84" s="144"/>
      <c r="FLS84" s="144"/>
      <c r="FLT84" s="144"/>
      <c r="FLU84" s="144"/>
      <c r="FLV84" s="144"/>
      <c r="FLW84" s="144"/>
      <c r="FLX84" s="144"/>
      <c r="FLY84" s="144"/>
      <c r="FLZ84" s="144"/>
      <c r="FMA84" s="144"/>
      <c r="FMB84" s="144"/>
      <c r="FMC84" s="144"/>
      <c r="FMD84" s="144"/>
      <c r="FME84" s="144"/>
      <c r="FMF84" s="144"/>
      <c r="FMG84" s="144"/>
      <c r="FMH84" s="144"/>
      <c r="FMI84" s="144"/>
      <c r="FMJ84" s="144"/>
      <c r="FMK84" s="144"/>
      <c r="FML84" s="144"/>
      <c r="FMM84" s="144"/>
      <c r="FMN84" s="144"/>
      <c r="FMO84" s="144"/>
      <c r="FMP84" s="144"/>
      <c r="FMQ84" s="144"/>
      <c r="FMR84" s="144"/>
      <c r="FMS84" s="144"/>
      <c r="FMT84" s="144"/>
      <c r="FMU84" s="144"/>
      <c r="FMV84" s="144"/>
      <c r="FMW84" s="144"/>
      <c r="FMX84" s="144"/>
      <c r="FMY84" s="144"/>
      <c r="FMZ84" s="144"/>
      <c r="FNA84" s="144"/>
      <c r="FNB84" s="144"/>
      <c r="FNC84" s="144"/>
      <c r="FND84" s="144"/>
      <c r="FNE84" s="144"/>
      <c r="FNF84" s="144"/>
      <c r="FNG84" s="144"/>
      <c r="FNH84" s="144"/>
      <c r="FNI84" s="144"/>
      <c r="FNJ84" s="144"/>
      <c r="FNK84" s="144"/>
      <c r="FNL84" s="144"/>
      <c r="FNM84" s="144"/>
      <c r="FNN84" s="144"/>
      <c r="FNO84" s="144"/>
      <c r="FNP84" s="144"/>
      <c r="FNQ84" s="144"/>
      <c r="FNR84" s="144"/>
      <c r="FNS84" s="144"/>
      <c r="FNT84" s="144"/>
      <c r="FNU84" s="144"/>
      <c r="FNV84" s="144"/>
      <c r="FNW84" s="144"/>
      <c r="FNX84" s="144"/>
      <c r="FNY84" s="144"/>
      <c r="FNZ84" s="144"/>
      <c r="FOA84" s="144"/>
      <c r="FOB84" s="144"/>
      <c r="FOC84" s="144"/>
      <c r="FOD84" s="144"/>
      <c r="FOE84" s="144"/>
      <c r="FOF84" s="144"/>
      <c r="FOG84" s="144"/>
      <c r="FOH84" s="144"/>
      <c r="FOI84" s="144"/>
      <c r="FOJ84" s="144"/>
      <c r="FOK84" s="144"/>
      <c r="FOL84" s="144"/>
      <c r="FOM84" s="144"/>
      <c r="FON84" s="144"/>
      <c r="FOO84" s="144"/>
      <c r="FOP84" s="144"/>
      <c r="FOQ84" s="144"/>
      <c r="FOR84" s="144"/>
      <c r="FOS84" s="144"/>
      <c r="FOT84" s="144"/>
      <c r="FOU84" s="144"/>
      <c r="FOV84" s="144"/>
      <c r="FOW84" s="144"/>
      <c r="FOX84" s="144"/>
      <c r="FOY84" s="144"/>
      <c r="FOZ84" s="144"/>
      <c r="FPA84" s="144"/>
      <c r="FPB84" s="144"/>
      <c r="FPC84" s="144"/>
      <c r="FPD84" s="144"/>
      <c r="FPE84" s="144"/>
      <c r="FPF84" s="144"/>
      <c r="FPG84" s="144"/>
      <c r="FPH84" s="144"/>
      <c r="FPI84" s="144"/>
      <c r="FPJ84" s="144"/>
      <c r="FPK84" s="144"/>
      <c r="FPL84" s="144"/>
      <c r="FPM84" s="144"/>
      <c r="FPN84" s="144"/>
      <c r="FPO84" s="144"/>
      <c r="FPP84" s="144"/>
      <c r="FPQ84" s="144"/>
      <c r="FPR84" s="144"/>
      <c r="FPS84" s="144"/>
      <c r="FPT84" s="144"/>
      <c r="FPU84" s="144"/>
      <c r="FPV84" s="144"/>
      <c r="FPW84" s="144"/>
      <c r="FPX84" s="144"/>
      <c r="FPY84" s="144"/>
      <c r="FPZ84" s="144"/>
      <c r="FQA84" s="144"/>
      <c r="FQB84" s="144"/>
      <c r="FQC84" s="144"/>
      <c r="FQD84" s="144"/>
      <c r="FQE84" s="144"/>
      <c r="FQF84" s="144"/>
      <c r="FQG84" s="144"/>
      <c r="FQH84" s="144"/>
      <c r="FQI84" s="144"/>
      <c r="FQJ84" s="144"/>
      <c r="FQK84" s="144"/>
      <c r="FQL84" s="144"/>
      <c r="FQM84" s="144"/>
      <c r="FQN84" s="144"/>
      <c r="FQO84" s="144"/>
      <c r="FQP84" s="144"/>
      <c r="FQQ84" s="144"/>
      <c r="FQR84" s="144"/>
      <c r="FQS84" s="144"/>
      <c r="FQT84" s="144"/>
      <c r="FQU84" s="144"/>
      <c r="FQV84" s="144"/>
      <c r="FQW84" s="144"/>
      <c r="FQX84" s="144"/>
      <c r="FQY84" s="144"/>
      <c r="FQZ84" s="144"/>
      <c r="FRA84" s="144"/>
      <c r="FRB84" s="144"/>
      <c r="FRC84" s="144"/>
      <c r="FRD84" s="144"/>
      <c r="FRE84" s="144"/>
      <c r="FRF84" s="144"/>
      <c r="FRG84" s="144"/>
      <c r="FRH84" s="144"/>
      <c r="FRI84" s="144"/>
      <c r="FRJ84" s="144"/>
      <c r="FRK84" s="144"/>
      <c r="FRL84" s="144"/>
      <c r="FRM84" s="144"/>
      <c r="FRN84" s="144"/>
      <c r="FRO84" s="144"/>
      <c r="FRP84" s="144"/>
      <c r="FRQ84" s="144"/>
      <c r="FRR84" s="144"/>
      <c r="FRS84" s="144"/>
      <c r="FRT84" s="144"/>
      <c r="FRU84" s="144"/>
      <c r="FRV84" s="144"/>
      <c r="FRW84" s="144"/>
      <c r="FRX84" s="144"/>
      <c r="FRY84" s="144"/>
      <c r="FRZ84" s="144"/>
      <c r="FSA84" s="144"/>
      <c r="FSB84" s="144"/>
      <c r="FSC84" s="144"/>
      <c r="FSD84" s="144"/>
      <c r="FSE84" s="144"/>
      <c r="FSF84" s="144"/>
      <c r="FSG84" s="144"/>
      <c r="FSH84" s="144"/>
      <c r="FSI84" s="144"/>
      <c r="FSJ84" s="144"/>
      <c r="FSK84" s="144"/>
      <c r="FSL84" s="144"/>
      <c r="FSM84" s="144"/>
      <c r="FSN84" s="144"/>
      <c r="FSO84" s="144"/>
      <c r="FSP84" s="144"/>
      <c r="FSQ84" s="144"/>
      <c r="FSR84" s="144"/>
      <c r="FSS84" s="144"/>
      <c r="FST84" s="144"/>
      <c r="FSU84" s="144"/>
      <c r="FSV84" s="144"/>
      <c r="FSW84" s="144"/>
      <c r="FSX84" s="144"/>
      <c r="FSY84" s="144"/>
      <c r="FSZ84" s="144"/>
      <c r="FTA84" s="144"/>
      <c r="FTB84" s="144"/>
      <c r="FTC84" s="144"/>
      <c r="FTD84" s="144"/>
      <c r="FTE84" s="144"/>
      <c r="FTF84" s="144"/>
      <c r="FTG84" s="144"/>
      <c r="FTH84" s="144"/>
      <c r="FTI84" s="144"/>
      <c r="FTJ84" s="144"/>
      <c r="FTK84" s="144"/>
      <c r="FTL84" s="144"/>
      <c r="FTM84" s="144"/>
      <c r="FTN84" s="144"/>
      <c r="FTO84" s="144"/>
      <c r="FTP84" s="144"/>
      <c r="FTQ84" s="144"/>
      <c r="FTR84" s="144"/>
      <c r="FTS84" s="144"/>
      <c r="FTT84" s="144"/>
      <c r="FTU84" s="144"/>
      <c r="FTV84" s="144"/>
      <c r="FTW84" s="144"/>
      <c r="FTX84" s="144"/>
      <c r="FTY84" s="144"/>
      <c r="FTZ84" s="144"/>
      <c r="FUA84" s="144"/>
      <c r="FUB84" s="144"/>
      <c r="FUC84" s="144"/>
      <c r="FUD84" s="144"/>
      <c r="FUE84" s="144"/>
      <c r="FUF84" s="144"/>
      <c r="FUG84" s="144"/>
      <c r="FUH84" s="144"/>
      <c r="FUI84" s="144"/>
      <c r="FUJ84" s="144"/>
      <c r="FUK84" s="144"/>
      <c r="FUL84" s="144"/>
      <c r="FUM84" s="144"/>
      <c r="FUN84" s="144"/>
      <c r="FUO84" s="144"/>
      <c r="FUP84" s="144"/>
      <c r="FUQ84" s="144"/>
      <c r="FUR84" s="144"/>
      <c r="FUS84" s="144"/>
      <c r="FUT84" s="144"/>
      <c r="FUU84" s="144"/>
      <c r="FUV84" s="144"/>
      <c r="FUW84" s="144"/>
      <c r="FUX84" s="144"/>
      <c r="FUY84" s="144"/>
      <c r="FUZ84" s="144"/>
      <c r="FVA84" s="144"/>
      <c r="FVB84" s="144"/>
      <c r="FVC84" s="144"/>
      <c r="FVD84" s="144"/>
      <c r="FVE84" s="144"/>
      <c r="FVF84" s="144"/>
      <c r="FVG84" s="144"/>
      <c r="FVH84" s="144"/>
      <c r="FVI84" s="144"/>
      <c r="FVJ84" s="144"/>
      <c r="FVK84" s="144"/>
      <c r="FVL84" s="144"/>
      <c r="FVM84" s="144"/>
      <c r="FVN84" s="144"/>
      <c r="FVO84" s="144"/>
      <c r="FVP84" s="144"/>
      <c r="FVQ84" s="144"/>
      <c r="FVR84" s="144"/>
      <c r="FVS84" s="144"/>
      <c r="FVT84" s="144"/>
      <c r="FVU84" s="144"/>
      <c r="FVV84" s="144"/>
      <c r="FVW84" s="144"/>
      <c r="FVX84" s="144"/>
      <c r="FVY84" s="144"/>
      <c r="FVZ84" s="144"/>
      <c r="FWA84" s="144"/>
      <c r="FWB84" s="144"/>
      <c r="FWC84" s="144"/>
      <c r="FWD84" s="144"/>
      <c r="FWE84" s="144"/>
      <c r="FWF84" s="144"/>
      <c r="FWG84" s="144"/>
    </row>
    <row r="85" spans="1:4661" s="83" customFormat="1" ht="26.4" x14ac:dyDescent="0.25">
      <c r="A85" s="29" t="s">
        <v>308</v>
      </c>
      <c r="B85" s="27" t="s">
        <v>47</v>
      </c>
      <c r="C85" s="29">
        <v>2024</v>
      </c>
      <c r="D85" s="29">
        <v>2026</v>
      </c>
      <c r="E85" s="30"/>
      <c r="F85" s="27" t="s">
        <v>101</v>
      </c>
      <c r="G85" s="42"/>
      <c r="H85" s="27" t="s">
        <v>101</v>
      </c>
      <c r="I85" s="27" t="s">
        <v>51</v>
      </c>
      <c r="J85" s="27" t="s">
        <v>129</v>
      </c>
      <c r="K85" s="60" t="s">
        <v>112</v>
      </c>
      <c r="L85" s="30" t="s">
        <v>309</v>
      </c>
      <c r="M85" s="27" t="s">
        <v>105</v>
      </c>
      <c r="N85" s="27" t="s">
        <v>106</v>
      </c>
      <c r="O85" s="32">
        <v>72</v>
      </c>
      <c r="P85" s="33" t="s">
        <v>113</v>
      </c>
      <c r="Q85" s="34">
        <v>10000</v>
      </c>
      <c r="R85" s="34">
        <v>100000</v>
      </c>
      <c r="S85" s="34">
        <v>100000</v>
      </c>
      <c r="T85" s="34">
        <f>+U85-S85-R85-Q85</f>
        <v>390000</v>
      </c>
      <c r="U85" s="61">
        <f>100000*6</f>
        <v>600000</v>
      </c>
      <c r="V85" s="37">
        <v>0</v>
      </c>
      <c r="W85" s="42"/>
      <c r="X85" s="38" t="s">
        <v>110</v>
      </c>
      <c r="Y85" s="38" t="s">
        <v>111</v>
      </c>
      <c r="Z85" s="62"/>
      <c r="AA85" s="151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144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144"/>
      <c r="CF85" s="144"/>
      <c r="CG85" s="144"/>
      <c r="CH85" s="144"/>
      <c r="CI85" s="144"/>
      <c r="CJ85" s="144"/>
      <c r="CK85" s="144"/>
      <c r="CL85" s="144"/>
      <c r="CM85" s="144"/>
      <c r="CN85" s="144"/>
      <c r="CO85" s="144"/>
      <c r="CP85" s="144"/>
      <c r="CQ85" s="144"/>
      <c r="CR85" s="144"/>
      <c r="CS85" s="144"/>
      <c r="CT85" s="144"/>
      <c r="CU85" s="144"/>
      <c r="CV85" s="144"/>
      <c r="CW85" s="144"/>
      <c r="CX85" s="144"/>
      <c r="CY85" s="144"/>
      <c r="CZ85" s="144"/>
      <c r="DA85" s="144"/>
      <c r="DB85" s="144"/>
      <c r="DC85" s="144"/>
      <c r="DD85" s="144"/>
      <c r="DE85" s="144"/>
      <c r="DF85" s="144"/>
      <c r="DG85" s="144"/>
      <c r="DH85" s="144"/>
      <c r="DI85" s="144"/>
      <c r="DJ85" s="144"/>
      <c r="DK85" s="144"/>
      <c r="DL85" s="144"/>
      <c r="DM85" s="144"/>
      <c r="DN85" s="144"/>
      <c r="DO85" s="144"/>
      <c r="DP85" s="144"/>
      <c r="DQ85" s="144"/>
      <c r="DR85" s="144"/>
      <c r="DS85" s="144"/>
      <c r="DT85" s="144"/>
      <c r="DU85" s="144"/>
      <c r="DV85" s="144"/>
      <c r="DW85" s="144"/>
      <c r="DX85" s="144"/>
      <c r="DY85" s="144"/>
      <c r="DZ85" s="144"/>
      <c r="EA85" s="144"/>
      <c r="EB85" s="144"/>
      <c r="EC85" s="144"/>
      <c r="ED85" s="144"/>
      <c r="EE85" s="144"/>
      <c r="EF85" s="144"/>
      <c r="EG85" s="144"/>
      <c r="EH85" s="144"/>
      <c r="EI85" s="144"/>
      <c r="EJ85" s="144"/>
      <c r="EK85" s="144"/>
      <c r="EL85" s="144"/>
      <c r="EM85" s="144"/>
      <c r="EN85" s="144"/>
      <c r="EO85" s="144"/>
      <c r="EP85" s="144"/>
      <c r="EQ85" s="144"/>
      <c r="ER85" s="144"/>
      <c r="ES85" s="144"/>
      <c r="ET85" s="144"/>
      <c r="EU85" s="144"/>
      <c r="EV85" s="144"/>
      <c r="EW85" s="144"/>
      <c r="EX85" s="144"/>
      <c r="EY85" s="144"/>
      <c r="EZ85" s="144"/>
      <c r="FA85" s="144"/>
      <c r="FB85" s="144"/>
      <c r="FC85" s="144"/>
      <c r="FD85" s="144"/>
      <c r="FE85" s="144"/>
      <c r="FF85" s="144"/>
      <c r="FG85" s="144"/>
      <c r="FH85" s="144"/>
      <c r="FI85" s="144"/>
      <c r="FJ85" s="144"/>
      <c r="FK85" s="144"/>
      <c r="FL85" s="144"/>
      <c r="FM85" s="144"/>
      <c r="FN85" s="144"/>
      <c r="FO85" s="144"/>
      <c r="FP85" s="144"/>
      <c r="FQ85" s="144"/>
      <c r="FR85" s="144"/>
      <c r="FS85" s="144"/>
      <c r="FT85" s="144"/>
      <c r="FU85" s="144"/>
      <c r="FV85" s="144"/>
      <c r="FW85" s="144"/>
      <c r="FX85" s="144"/>
      <c r="FY85" s="144"/>
      <c r="FZ85" s="144"/>
      <c r="GA85" s="144"/>
      <c r="GB85" s="144"/>
      <c r="GC85" s="144"/>
      <c r="GD85" s="144"/>
      <c r="GE85" s="144"/>
      <c r="GF85" s="144"/>
      <c r="GG85" s="144"/>
      <c r="GH85" s="144"/>
      <c r="GI85" s="144"/>
      <c r="GJ85" s="144"/>
      <c r="GK85" s="144"/>
      <c r="GL85" s="144"/>
      <c r="GM85" s="144"/>
      <c r="GN85" s="144"/>
      <c r="GO85" s="144"/>
      <c r="GP85" s="144"/>
      <c r="GQ85" s="144"/>
      <c r="GR85" s="144"/>
      <c r="GS85" s="144"/>
      <c r="GT85" s="144"/>
      <c r="GU85" s="144"/>
      <c r="GV85" s="144"/>
      <c r="GW85" s="144"/>
      <c r="GX85" s="144"/>
      <c r="GY85" s="144"/>
      <c r="GZ85" s="144"/>
      <c r="HA85" s="144"/>
      <c r="HB85" s="144"/>
      <c r="HC85" s="144"/>
      <c r="HD85" s="144"/>
      <c r="HE85" s="144"/>
      <c r="HF85" s="144"/>
      <c r="HG85" s="144"/>
      <c r="HH85" s="144"/>
      <c r="HI85" s="144"/>
      <c r="HJ85" s="144"/>
      <c r="HK85" s="144"/>
      <c r="HL85" s="144"/>
      <c r="HM85" s="144"/>
      <c r="HN85" s="144"/>
      <c r="HO85" s="144"/>
      <c r="HP85" s="144"/>
      <c r="HQ85" s="144"/>
      <c r="HR85" s="144"/>
      <c r="HS85" s="144"/>
      <c r="HT85" s="144"/>
      <c r="HU85" s="144"/>
      <c r="HV85" s="144"/>
      <c r="HW85" s="144"/>
      <c r="HX85" s="144"/>
      <c r="HY85" s="144"/>
      <c r="HZ85" s="144"/>
      <c r="IA85" s="144"/>
      <c r="IB85" s="144"/>
      <c r="IC85" s="144"/>
      <c r="ID85" s="144"/>
      <c r="IE85" s="144"/>
      <c r="IF85" s="144"/>
      <c r="IG85" s="144"/>
      <c r="IH85" s="144"/>
      <c r="II85" s="144"/>
      <c r="IJ85" s="144"/>
      <c r="IK85" s="144"/>
      <c r="IL85" s="144"/>
      <c r="IM85" s="144"/>
      <c r="IN85" s="144"/>
      <c r="IO85" s="144"/>
      <c r="IP85" s="144"/>
      <c r="IQ85" s="144"/>
      <c r="IR85" s="144"/>
      <c r="IS85" s="144"/>
      <c r="IT85" s="144"/>
      <c r="IU85" s="144"/>
      <c r="IV85" s="144"/>
      <c r="IW85" s="144"/>
      <c r="IX85" s="144"/>
      <c r="IY85" s="144"/>
      <c r="IZ85" s="144"/>
      <c r="JA85" s="144"/>
      <c r="JB85" s="144"/>
      <c r="JC85" s="144"/>
      <c r="JD85" s="144"/>
      <c r="JE85" s="144"/>
      <c r="JF85" s="144"/>
      <c r="JG85" s="144"/>
      <c r="JH85" s="144"/>
      <c r="JI85" s="144"/>
      <c r="JJ85" s="144"/>
      <c r="JK85" s="144"/>
      <c r="JL85" s="144"/>
      <c r="JM85" s="144"/>
      <c r="JN85" s="144"/>
      <c r="JO85" s="144"/>
      <c r="JP85" s="144"/>
      <c r="JQ85" s="144"/>
      <c r="JR85" s="144"/>
      <c r="JS85" s="144"/>
      <c r="JT85" s="144"/>
      <c r="JU85" s="144"/>
      <c r="JV85" s="144"/>
      <c r="JW85" s="144"/>
      <c r="JX85" s="144"/>
      <c r="JY85" s="144"/>
      <c r="JZ85" s="144"/>
      <c r="KA85" s="144"/>
      <c r="KB85" s="144"/>
      <c r="KC85" s="144"/>
      <c r="KD85" s="144"/>
      <c r="KE85" s="144"/>
      <c r="KF85" s="144"/>
      <c r="KG85" s="144"/>
      <c r="KH85" s="144"/>
      <c r="KI85" s="144"/>
      <c r="KJ85" s="144"/>
      <c r="KK85" s="144"/>
      <c r="KL85" s="144"/>
      <c r="KM85" s="144"/>
      <c r="KN85" s="144"/>
      <c r="KO85" s="144"/>
      <c r="KP85" s="144"/>
      <c r="KQ85" s="144"/>
      <c r="KR85" s="144"/>
      <c r="KS85" s="144"/>
      <c r="KT85" s="144"/>
      <c r="KU85" s="144"/>
      <c r="KV85" s="144"/>
      <c r="KW85" s="144"/>
      <c r="KX85" s="144"/>
      <c r="KY85" s="144"/>
      <c r="KZ85" s="144"/>
      <c r="LA85" s="144"/>
      <c r="LB85" s="144"/>
      <c r="LC85" s="144"/>
      <c r="LD85" s="144"/>
      <c r="LE85" s="144"/>
      <c r="LF85" s="144"/>
      <c r="LG85" s="144"/>
      <c r="LH85" s="144"/>
      <c r="LI85" s="144"/>
      <c r="LJ85" s="144"/>
      <c r="LK85" s="144"/>
      <c r="LL85" s="144"/>
      <c r="LM85" s="144"/>
      <c r="LN85" s="144"/>
      <c r="LO85" s="144"/>
      <c r="LP85" s="144"/>
      <c r="LQ85" s="144"/>
      <c r="LR85" s="144"/>
      <c r="LS85" s="144"/>
      <c r="LT85" s="144"/>
      <c r="LU85" s="144"/>
      <c r="LV85" s="144"/>
      <c r="LW85" s="144"/>
      <c r="LX85" s="144"/>
      <c r="LY85" s="144"/>
      <c r="LZ85" s="144"/>
      <c r="MA85" s="144"/>
      <c r="MB85" s="144"/>
      <c r="MC85" s="144"/>
      <c r="MD85" s="144"/>
      <c r="ME85" s="144"/>
      <c r="MF85" s="144"/>
      <c r="MG85" s="144"/>
      <c r="MH85" s="144"/>
      <c r="MI85" s="144"/>
      <c r="MJ85" s="144"/>
      <c r="MK85" s="144"/>
      <c r="ML85" s="144"/>
      <c r="MM85" s="144"/>
      <c r="MN85" s="144"/>
      <c r="MO85" s="144"/>
      <c r="MP85" s="144"/>
      <c r="MQ85" s="144"/>
      <c r="MR85" s="144"/>
      <c r="MS85" s="144"/>
      <c r="MT85" s="144"/>
      <c r="MU85" s="144"/>
      <c r="MV85" s="144"/>
      <c r="MW85" s="144"/>
      <c r="MX85" s="144"/>
      <c r="MY85" s="144"/>
      <c r="MZ85" s="144"/>
      <c r="NA85" s="144"/>
      <c r="NB85" s="144"/>
      <c r="NC85" s="144"/>
      <c r="ND85" s="144"/>
      <c r="NE85" s="144"/>
      <c r="NF85" s="144"/>
      <c r="NG85" s="144"/>
      <c r="NH85" s="144"/>
      <c r="NI85" s="144"/>
      <c r="NJ85" s="144"/>
      <c r="NK85" s="144"/>
      <c r="NL85" s="144"/>
      <c r="NM85" s="144"/>
      <c r="NN85" s="144"/>
      <c r="NO85" s="144"/>
      <c r="NP85" s="144"/>
      <c r="NQ85" s="144"/>
      <c r="NR85" s="144"/>
      <c r="NS85" s="144"/>
      <c r="NT85" s="144"/>
      <c r="NU85" s="144"/>
      <c r="NV85" s="144"/>
      <c r="NW85" s="144"/>
      <c r="NX85" s="144"/>
      <c r="NY85" s="144"/>
      <c r="NZ85" s="144"/>
      <c r="OA85" s="144"/>
      <c r="OB85" s="144"/>
      <c r="OC85" s="144"/>
      <c r="OD85" s="144"/>
      <c r="OE85" s="144"/>
      <c r="OF85" s="144"/>
      <c r="OG85" s="144"/>
      <c r="OH85" s="144"/>
      <c r="OI85" s="144"/>
      <c r="OJ85" s="144"/>
      <c r="OK85" s="144"/>
      <c r="OL85" s="144"/>
      <c r="OM85" s="144"/>
      <c r="ON85" s="144"/>
      <c r="OO85" s="144"/>
      <c r="OP85" s="144"/>
      <c r="OQ85" s="144"/>
      <c r="OR85" s="144"/>
      <c r="OS85" s="144"/>
      <c r="OT85" s="144"/>
      <c r="OU85" s="144"/>
      <c r="OV85" s="144"/>
      <c r="OW85" s="144"/>
      <c r="OX85" s="144"/>
      <c r="OY85" s="144"/>
      <c r="OZ85" s="144"/>
      <c r="PA85" s="144"/>
      <c r="PB85" s="144"/>
      <c r="PC85" s="144"/>
      <c r="PD85" s="144"/>
      <c r="PE85" s="144"/>
      <c r="PF85" s="144"/>
      <c r="PG85" s="144"/>
      <c r="PH85" s="144"/>
      <c r="PI85" s="144"/>
      <c r="PJ85" s="144"/>
      <c r="PK85" s="144"/>
      <c r="PL85" s="144"/>
      <c r="PM85" s="144"/>
      <c r="PN85" s="144"/>
      <c r="PO85" s="144"/>
      <c r="PP85" s="144"/>
      <c r="PQ85" s="144"/>
      <c r="PR85" s="144"/>
      <c r="PS85" s="144"/>
      <c r="PT85" s="144"/>
      <c r="PU85" s="144"/>
      <c r="PV85" s="144"/>
      <c r="PW85" s="144"/>
      <c r="PX85" s="144"/>
      <c r="PY85" s="144"/>
      <c r="PZ85" s="144"/>
      <c r="QA85" s="144"/>
      <c r="QB85" s="144"/>
      <c r="QC85" s="144"/>
      <c r="QD85" s="144"/>
      <c r="QE85" s="144"/>
      <c r="QF85" s="144"/>
      <c r="QG85" s="144"/>
      <c r="QH85" s="144"/>
      <c r="QI85" s="144"/>
      <c r="QJ85" s="144"/>
      <c r="QK85" s="144"/>
      <c r="QL85" s="144"/>
      <c r="QM85" s="144"/>
      <c r="QN85" s="144"/>
      <c r="QO85" s="144"/>
      <c r="QP85" s="144"/>
      <c r="QQ85" s="144"/>
      <c r="QR85" s="144"/>
      <c r="QS85" s="144"/>
      <c r="QT85" s="144"/>
      <c r="QU85" s="144"/>
      <c r="QV85" s="144"/>
      <c r="QW85" s="144"/>
      <c r="QX85" s="144"/>
      <c r="QY85" s="144"/>
      <c r="QZ85" s="144"/>
      <c r="RA85" s="144"/>
      <c r="RB85" s="144"/>
      <c r="RC85" s="144"/>
      <c r="RD85" s="144"/>
      <c r="RE85" s="144"/>
      <c r="RF85" s="144"/>
      <c r="RG85" s="144"/>
      <c r="RH85" s="144"/>
      <c r="RI85" s="144"/>
      <c r="RJ85" s="144"/>
      <c r="RK85" s="144"/>
      <c r="RL85" s="144"/>
      <c r="RM85" s="144"/>
      <c r="RN85" s="144"/>
      <c r="RO85" s="144"/>
      <c r="RP85" s="144"/>
      <c r="RQ85" s="144"/>
      <c r="RR85" s="144"/>
      <c r="RS85" s="144"/>
      <c r="RT85" s="144"/>
      <c r="RU85" s="144"/>
      <c r="RV85" s="144"/>
      <c r="RW85" s="144"/>
      <c r="RX85" s="144"/>
      <c r="RY85" s="144"/>
      <c r="RZ85" s="144"/>
      <c r="SA85" s="144"/>
      <c r="SB85" s="144"/>
      <c r="SC85" s="144"/>
      <c r="SD85" s="144"/>
      <c r="SE85" s="144"/>
      <c r="SF85" s="144"/>
      <c r="SG85" s="144"/>
      <c r="SH85" s="144"/>
      <c r="SI85" s="144"/>
      <c r="SJ85" s="144"/>
      <c r="SK85" s="144"/>
      <c r="SL85" s="144"/>
      <c r="SM85" s="144"/>
      <c r="SN85" s="144"/>
      <c r="SO85" s="144"/>
      <c r="SP85" s="144"/>
      <c r="SQ85" s="144"/>
      <c r="SR85" s="144"/>
      <c r="SS85" s="144"/>
      <c r="ST85" s="144"/>
      <c r="SU85" s="144"/>
      <c r="SV85" s="144"/>
      <c r="SW85" s="144"/>
      <c r="SX85" s="144"/>
      <c r="SY85" s="144"/>
      <c r="SZ85" s="144"/>
      <c r="TA85" s="144"/>
      <c r="TB85" s="144"/>
      <c r="TC85" s="144"/>
      <c r="TD85" s="144"/>
      <c r="TE85" s="144"/>
      <c r="TF85" s="144"/>
      <c r="TG85" s="144"/>
      <c r="TH85" s="144"/>
      <c r="TI85" s="144"/>
      <c r="TJ85" s="144"/>
      <c r="TK85" s="144"/>
      <c r="TL85" s="144"/>
      <c r="TM85" s="144"/>
      <c r="TN85" s="144"/>
      <c r="TO85" s="144"/>
      <c r="TP85" s="144"/>
      <c r="TQ85" s="144"/>
      <c r="TR85" s="144"/>
      <c r="TS85" s="144"/>
      <c r="TT85" s="144"/>
      <c r="TU85" s="144"/>
      <c r="TV85" s="144"/>
      <c r="TW85" s="144"/>
      <c r="TX85" s="144"/>
      <c r="TY85" s="144"/>
      <c r="TZ85" s="144"/>
      <c r="UA85" s="144"/>
      <c r="UB85" s="144"/>
      <c r="UC85" s="144"/>
      <c r="UD85" s="144"/>
      <c r="UE85" s="144"/>
      <c r="UF85" s="144"/>
      <c r="UG85" s="144"/>
      <c r="UH85" s="144"/>
      <c r="UI85" s="144"/>
      <c r="UJ85" s="144"/>
      <c r="UK85" s="144"/>
      <c r="UL85" s="144"/>
      <c r="UM85" s="144"/>
      <c r="UN85" s="144"/>
      <c r="UO85" s="144"/>
      <c r="UP85" s="144"/>
      <c r="UQ85" s="144"/>
      <c r="UR85" s="144"/>
      <c r="US85" s="144"/>
      <c r="UT85" s="144"/>
      <c r="UU85" s="144"/>
      <c r="UV85" s="144"/>
      <c r="UW85" s="144"/>
      <c r="UX85" s="144"/>
      <c r="UY85" s="144"/>
      <c r="UZ85" s="144"/>
      <c r="VA85" s="144"/>
      <c r="VB85" s="144"/>
      <c r="VC85" s="144"/>
      <c r="VD85" s="144"/>
      <c r="VE85" s="144"/>
      <c r="VF85" s="144"/>
      <c r="VG85" s="144"/>
      <c r="VH85" s="144"/>
      <c r="VI85" s="144"/>
      <c r="VJ85" s="144"/>
      <c r="VK85" s="144"/>
      <c r="VL85" s="144"/>
      <c r="VM85" s="144"/>
      <c r="VN85" s="144"/>
      <c r="VO85" s="144"/>
      <c r="VP85" s="144"/>
      <c r="VQ85" s="144"/>
      <c r="VR85" s="144"/>
      <c r="VS85" s="144"/>
      <c r="VT85" s="144"/>
      <c r="VU85" s="144"/>
      <c r="VV85" s="144"/>
      <c r="VW85" s="144"/>
      <c r="VX85" s="144"/>
      <c r="VY85" s="144"/>
      <c r="VZ85" s="144"/>
      <c r="WA85" s="144"/>
      <c r="WB85" s="144"/>
      <c r="WC85" s="144"/>
      <c r="WD85" s="144"/>
      <c r="WE85" s="144"/>
      <c r="WF85" s="144"/>
      <c r="WG85" s="144"/>
      <c r="WH85" s="144"/>
      <c r="WI85" s="144"/>
      <c r="WJ85" s="144"/>
      <c r="WK85" s="144"/>
      <c r="WL85" s="144"/>
      <c r="WM85" s="144"/>
      <c r="WN85" s="144"/>
      <c r="WO85" s="144"/>
      <c r="WP85" s="144"/>
      <c r="WQ85" s="144"/>
      <c r="WR85" s="144"/>
      <c r="WS85" s="144"/>
      <c r="WT85" s="144"/>
      <c r="WU85" s="144"/>
      <c r="WV85" s="144"/>
      <c r="WW85" s="144"/>
      <c r="WX85" s="144"/>
      <c r="WY85" s="144"/>
      <c r="WZ85" s="144"/>
      <c r="XA85" s="144"/>
      <c r="XB85" s="144"/>
      <c r="XC85" s="144"/>
      <c r="XD85" s="144"/>
      <c r="XE85" s="144"/>
      <c r="XF85" s="144"/>
      <c r="XG85" s="144"/>
      <c r="XH85" s="144"/>
      <c r="XI85" s="144"/>
      <c r="XJ85" s="144"/>
      <c r="XK85" s="144"/>
      <c r="XL85" s="144"/>
      <c r="XM85" s="144"/>
      <c r="XN85" s="144"/>
      <c r="XO85" s="144"/>
      <c r="XP85" s="144"/>
      <c r="XQ85" s="144"/>
      <c r="XR85" s="144"/>
      <c r="XS85" s="144"/>
      <c r="XT85" s="144"/>
      <c r="XU85" s="144"/>
      <c r="XV85" s="144"/>
      <c r="XW85" s="144"/>
      <c r="XX85" s="144"/>
      <c r="XY85" s="144"/>
      <c r="XZ85" s="144"/>
      <c r="YA85" s="144"/>
      <c r="YB85" s="144"/>
      <c r="YC85" s="144"/>
      <c r="YD85" s="144"/>
      <c r="YE85" s="144"/>
      <c r="YF85" s="144"/>
      <c r="YG85" s="144"/>
      <c r="YH85" s="144"/>
      <c r="YI85" s="144"/>
      <c r="YJ85" s="144"/>
      <c r="YK85" s="144"/>
      <c r="YL85" s="144"/>
      <c r="YM85" s="144"/>
      <c r="YN85" s="144"/>
      <c r="YO85" s="144"/>
      <c r="YP85" s="144"/>
      <c r="YQ85" s="144"/>
      <c r="YR85" s="144"/>
      <c r="YS85" s="144"/>
      <c r="YT85" s="144"/>
      <c r="YU85" s="144"/>
      <c r="YV85" s="144"/>
      <c r="YW85" s="144"/>
      <c r="YX85" s="144"/>
      <c r="YY85" s="144"/>
      <c r="YZ85" s="144"/>
      <c r="ZA85" s="144"/>
      <c r="ZB85" s="144"/>
      <c r="ZC85" s="144"/>
      <c r="ZD85" s="144"/>
      <c r="ZE85" s="144"/>
      <c r="ZF85" s="144"/>
      <c r="ZG85" s="144"/>
      <c r="ZH85" s="144"/>
      <c r="ZI85" s="144"/>
      <c r="ZJ85" s="144"/>
      <c r="ZK85" s="144"/>
      <c r="ZL85" s="144"/>
      <c r="ZM85" s="144"/>
      <c r="ZN85" s="144"/>
      <c r="ZO85" s="144"/>
      <c r="ZP85" s="144"/>
      <c r="ZQ85" s="144"/>
      <c r="ZR85" s="144"/>
      <c r="ZS85" s="144"/>
      <c r="ZT85" s="144"/>
      <c r="ZU85" s="144"/>
      <c r="ZV85" s="144"/>
      <c r="ZW85" s="144"/>
      <c r="ZX85" s="144"/>
      <c r="ZY85" s="144"/>
      <c r="ZZ85" s="144"/>
      <c r="AAA85" s="144"/>
      <c r="AAB85" s="144"/>
      <c r="AAC85" s="144"/>
      <c r="AAD85" s="144"/>
      <c r="AAE85" s="144"/>
      <c r="AAF85" s="144"/>
      <c r="AAG85" s="144"/>
      <c r="AAH85" s="144"/>
      <c r="AAI85" s="144"/>
      <c r="AAJ85" s="144"/>
      <c r="AAK85" s="144"/>
      <c r="AAL85" s="144"/>
      <c r="AAM85" s="144"/>
      <c r="AAN85" s="144"/>
      <c r="AAO85" s="144"/>
      <c r="AAP85" s="144"/>
      <c r="AAQ85" s="144"/>
      <c r="AAR85" s="144"/>
      <c r="AAS85" s="144"/>
      <c r="AAT85" s="144"/>
      <c r="AAU85" s="144"/>
      <c r="AAV85" s="144"/>
      <c r="AAW85" s="144"/>
      <c r="AAX85" s="144"/>
      <c r="AAY85" s="144"/>
      <c r="AAZ85" s="144"/>
      <c r="ABA85" s="144"/>
      <c r="ABB85" s="144"/>
      <c r="ABC85" s="144"/>
      <c r="ABD85" s="144"/>
      <c r="ABE85" s="144"/>
      <c r="ABF85" s="144"/>
      <c r="ABG85" s="144"/>
      <c r="ABH85" s="144"/>
      <c r="ABI85" s="144"/>
      <c r="ABJ85" s="144"/>
      <c r="ABK85" s="144"/>
      <c r="ABL85" s="144"/>
      <c r="ABM85" s="144"/>
      <c r="ABN85" s="144"/>
      <c r="ABO85" s="144"/>
      <c r="ABP85" s="144"/>
      <c r="ABQ85" s="144"/>
      <c r="ABR85" s="144"/>
      <c r="ABS85" s="144"/>
      <c r="ABT85" s="144"/>
      <c r="ABU85" s="144"/>
      <c r="ABV85" s="144"/>
      <c r="ABW85" s="144"/>
      <c r="ABX85" s="144"/>
      <c r="ABY85" s="144"/>
      <c r="ABZ85" s="144"/>
      <c r="ACA85" s="144"/>
      <c r="ACB85" s="144"/>
      <c r="ACC85" s="144"/>
      <c r="ACD85" s="144"/>
      <c r="ACE85" s="144"/>
      <c r="ACF85" s="144"/>
      <c r="ACG85" s="144"/>
      <c r="ACH85" s="144"/>
      <c r="ACI85" s="144"/>
      <c r="ACJ85" s="144"/>
      <c r="ACK85" s="144"/>
      <c r="ACL85" s="144"/>
      <c r="ACM85" s="144"/>
      <c r="ACN85" s="144"/>
      <c r="ACO85" s="144"/>
      <c r="ACP85" s="144"/>
      <c r="ACQ85" s="144"/>
      <c r="ACR85" s="144"/>
      <c r="ACS85" s="144"/>
      <c r="ACT85" s="144"/>
      <c r="ACU85" s="144"/>
      <c r="ACV85" s="144"/>
      <c r="ACW85" s="144"/>
      <c r="ACX85" s="144"/>
      <c r="ACY85" s="144"/>
      <c r="ACZ85" s="144"/>
      <c r="ADA85" s="144"/>
      <c r="ADB85" s="144"/>
      <c r="ADC85" s="144"/>
      <c r="ADD85" s="144"/>
      <c r="ADE85" s="144"/>
      <c r="ADF85" s="144"/>
      <c r="ADG85" s="144"/>
      <c r="ADH85" s="144"/>
      <c r="ADI85" s="144"/>
      <c r="ADJ85" s="144"/>
      <c r="ADK85" s="144"/>
      <c r="ADL85" s="144"/>
      <c r="ADM85" s="144"/>
      <c r="ADN85" s="144"/>
      <c r="ADO85" s="144"/>
      <c r="ADP85" s="144"/>
      <c r="ADQ85" s="144"/>
      <c r="ADR85" s="144"/>
      <c r="ADS85" s="144"/>
      <c r="ADT85" s="144"/>
      <c r="ADU85" s="144"/>
      <c r="ADV85" s="144"/>
      <c r="ADW85" s="144"/>
      <c r="ADX85" s="144"/>
      <c r="ADY85" s="144"/>
      <c r="ADZ85" s="144"/>
      <c r="AEA85" s="144"/>
      <c r="AEB85" s="144"/>
      <c r="AEC85" s="144"/>
      <c r="AED85" s="144"/>
      <c r="AEE85" s="144"/>
      <c r="AEF85" s="144"/>
      <c r="AEG85" s="144"/>
      <c r="AEH85" s="144"/>
      <c r="AEI85" s="144"/>
      <c r="AEJ85" s="144"/>
      <c r="AEK85" s="144"/>
      <c r="AEL85" s="144"/>
      <c r="AEM85" s="144"/>
      <c r="AEN85" s="144"/>
      <c r="AEO85" s="144"/>
      <c r="AEP85" s="144"/>
      <c r="AEQ85" s="144"/>
      <c r="AER85" s="144"/>
      <c r="AES85" s="144"/>
      <c r="AET85" s="144"/>
      <c r="AEU85" s="144"/>
      <c r="AEV85" s="144"/>
      <c r="AEW85" s="144"/>
      <c r="AEX85" s="144"/>
      <c r="AEY85" s="144"/>
      <c r="AEZ85" s="144"/>
      <c r="AFA85" s="144"/>
      <c r="AFB85" s="144"/>
      <c r="AFC85" s="144"/>
      <c r="AFD85" s="144"/>
      <c r="AFE85" s="144"/>
      <c r="AFF85" s="144"/>
      <c r="AFG85" s="144"/>
      <c r="AFH85" s="144"/>
      <c r="AFI85" s="144"/>
      <c r="AFJ85" s="144"/>
      <c r="AFK85" s="144"/>
      <c r="AFL85" s="144"/>
      <c r="AFM85" s="144"/>
      <c r="AFN85" s="144"/>
      <c r="AFO85" s="144"/>
      <c r="AFP85" s="144"/>
      <c r="AFQ85" s="144"/>
      <c r="AFR85" s="144"/>
      <c r="AFS85" s="144"/>
      <c r="AFT85" s="144"/>
      <c r="AFU85" s="144"/>
      <c r="AFV85" s="144"/>
      <c r="AFW85" s="144"/>
      <c r="AFX85" s="144"/>
      <c r="AFY85" s="144"/>
      <c r="AFZ85" s="144"/>
      <c r="AGA85" s="144"/>
      <c r="AGB85" s="144"/>
      <c r="AGC85" s="144"/>
      <c r="AGD85" s="144"/>
      <c r="AGE85" s="144"/>
      <c r="AGF85" s="144"/>
      <c r="AGG85" s="144"/>
      <c r="AGH85" s="144"/>
      <c r="AGI85" s="144"/>
      <c r="AGJ85" s="144"/>
      <c r="AGK85" s="144"/>
      <c r="AGL85" s="144"/>
      <c r="AGM85" s="144"/>
      <c r="AGN85" s="144"/>
      <c r="AGO85" s="144"/>
      <c r="AGP85" s="144"/>
      <c r="AGQ85" s="144"/>
      <c r="AGR85" s="144"/>
      <c r="AGS85" s="144"/>
      <c r="AGT85" s="144"/>
      <c r="AGU85" s="144"/>
      <c r="AGV85" s="144"/>
      <c r="AGW85" s="144"/>
      <c r="AGX85" s="144"/>
      <c r="AGY85" s="144"/>
      <c r="AGZ85" s="144"/>
      <c r="AHA85" s="144"/>
      <c r="AHB85" s="144"/>
      <c r="AHC85" s="144"/>
      <c r="AHD85" s="144"/>
      <c r="AHE85" s="144"/>
      <c r="AHF85" s="144"/>
      <c r="AHG85" s="144"/>
      <c r="AHH85" s="144"/>
      <c r="AHI85" s="144"/>
      <c r="AHJ85" s="144"/>
      <c r="AHK85" s="144"/>
      <c r="AHL85" s="144"/>
      <c r="AHM85" s="144"/>
      <c r="AHN85" s="144"/>
      <c r="AHO85" s="144"/>
      <c r="AHP85" s="144"/>
      <c r="AHQ85" s="144"/>
      <c r="AHR85" s="144"/>
      <c r="AHS85" s="144"/>
      <c r="AHT85" s="144"/>
      <c r="AHU85" s="144"/>
      <c r="AHV85" s="144"/>
      <c r="AHW85" s="144"/>
      <c r="AHX85" s="144"/>
      <c r="AHY85" s="144"/>
      <c r="AHZ85" s="144"/>
      <c r="AIA85" s="144"/>
      <c r="AIB85" s="144"/>
      <c r="AIC85" s="144"/>
      <c r="AID85" s="144"/>
      <c r="AIE85" s="144"/>
      <c r="AIF85" s="144"/>
      <c r="AIG85" s="144"/>
      <c r="AIH85" s="144"/>
      <c r="AII85" s="144"/>
      <c r="AIJ85" s="144"/>
      <c r="AIK85" s="144"/>
      <c r="AIL85" s="144"/>
      <c r="AIM85" s="144"/>
      <c r="AIN85" s="144"/>
      <c r="AIO85" s="144"/>
      <c r="AIP85" s="144"/>
      <c r="AIQ85" s="144"/>
      <c r="AIR85" s="144"/>
      <c r="AIS85" s="144"/>
      <c r="AIT85" s="144"/>
      <c r="AIU85" s="144"/>
      <c r="AIV85" s="144"/>
      <c r="AIW85" s="144"/>
      <c r="AIX85" s="144"/>
      <c r="AIY85" s="144"/>
      <c r="AIZ85" s="144"/>
      <c r="AJA85" s="144"/>
      <c r="AJB85" s="144"/>
      <c r="AJC85" s="144"/>
      <c r="AJD85" s="144"/>
      <c r="AJE85" s="144"/>
      <c r="AJF85" s="144"/>
      <c r="AJG85" s="144"/>
      <c r="AJH85" s="144"/>
      <c r="AJI85" s="144"/>
      <c r="AJJ85" s="144"/>
      <c r="AJK85" s="144"/>
      <c r="AJL85" s="144"/>
      <c r="AJM85" s="144"/>
      <c r="AJN85" s="144"/>
      <c r="AJO85" s="144"/>
      <c r="AJP85" s="144"/>
      <c r="AJQ85" s="144"/>
      <c r="AJR85" s="144"/>
      <c r="AJS85" s="144"/>
      <c r="AJT85" s="144"/>
      <c r="AJU85" s="144"/>
      <c r="AJV85" s="144"/>
      <c r="AJW85" s="144"/>
      <c r="AJX85" s="144"/>
      <c r="AJY85" s="144"/>
      <c r="AJZ85" s="144"/>
      <c r="AKA85" s="144"/>
      <c r="AKB85" s="144"/>
      <c r="AKC85" s="144"/>
      <c r="AKD85" s="144"/>
      <c r="AKE85" s="144"/>
      <c r="AKF85" s="144"/>
      <c r="AKG85" s="144"/>
      <c r="AKH85" s="144"/>
      <c r="AKI85" s="144"/>
      <c r="AKJ85" s="144"/>
      <c r="AKK85" s="144"/>
      <c r="AKL85" s="144"/>
      <c r="AKM85" s="144"/>
      <c r="AKN85" s="144"/>
      <c r="AKO85" s="144"/>
      <c r="AKP85" s="144"/>
      <c r="AKQ85" s="144"/>
      <c r="AKR85" s="144"/>
      <c r="AKS85" s="144"/>
      <c r="AKT85" s="144"/>
      <c r="AKU85" s="144"/>
      <c r="AKV85" s="144"/>
      <c r="AKW85" s="144"/>
      <c r="AKX85" s="144"/>
      <c r="AKY85" s="144"/>
      <c r="AKZ85" s="144"/>
      <c r="ALA85" s="144"/>
      <c r="ALB85" s="144"/>
      <c r="ALC85" s="144"/>
      <c r="ALD85" s="144"/>
      <c r="ALE85" s="144"/>
      <c r="ALF85" s="144"/>
      <c r="ALG85" s="144"/>
      <c r="ALH85" s="144"/>
      <c r="ALI85" s="144"/>
      <c r="ALJ85" s="144"/>
      <c r="ALK85" s="144"/>
      <c r="ALL85" s="144"/>
      <c r="ALM85" s="144"/>
      <c r="ALN85" s="144"/>
      <c r="ALO85" s="144"/>
      <c r="ALP85" s="144"/>
      <c r="ALQ85" s="144"/>
      <c r="ALR85" s="144"/>
      <c r="ALS85" s="144"/>
      <c r="ALT85" s="144"/>
      <c r="ALU85" s="144"/>
      <c r="ALV85" s="144"/>
      <c r="ALW85" s="144"/>
      <c r="ALX85" s="144"/>
      <c r="ALY85" s="144"/>
      <c r="ALZ85" s="144"/>
      <c r="AMA85" s="144"/>
      <c r="AMB85" s="144"/>
      <c r="AMC85" s="144"/>
      <c r="AMD85" s="144"/>
      <c r="AME85" s="144"/>
      <c r="AMF85" s="144"/>
      <c r="AMG85" s="144"/>
      <c r="AMH85" s="144"/>
      <c r="AMI85" s="144"/>
      <c r="AMJ85" s="144"/>
      <c r="AMK85" s="144"/>
      <c r="AML85" s="144"/>
      <c r="AMM85" s="144"/>
      <c r="AMN85" s="144"/>
      <c r="AMO85" s="144"/>
      <c r="AMP85" s="144"/>
      <c r="AMQ85" s="144"/>
      <c r="AMR85" s="144"/>
      <c r="AMS85" s="144"/>
      <c r="AMT85" s="144"/>
      <c r="AMU85" s="144"/>
      <c r="AMV85" s="144"/>
      <c r="AMW85" s="144"/>
      <c r="AMX85" s="144"/>
      <c r="AMY85" s="144"/>
      <c r="AMZ85" s="144"/>
      <c r="ANA85" s="144"/>
      <c r="ANB85" s="144"/>
      <c r="ANC85" s="144"/>
      <c r="AND85" s="144"/>
      <c r="ANE85" s="144"/>
      <c r="ANF85" s="144"/>
      <c r="ANG85" s="144"/>
      <c r="ANH85" s="144"/>
      <c r="ANI85" s="144"/>
      <c r="ANJ85" s="144"/>
      <c r="ANK85" s="144"/>
      <c r="ANL85" s="144"/>
      <c r="ANM85" s="144"/>
      <c r="ANN85" s="144"/>
      <c r="ANO85" s="144"/>
      <c r="ANP85" s="144"/>
      <c r="ANQ85" s="144"/>
      <c r="ANR85" s="144"/>
      <c r="ANS85" s="144"/>
      <c r="ANT85" s="144"/>
      <c r="ANU85" s="144"/>
      <c r="ANV85" s="144"/>
      <c r="ANW85" s="144"/>
      <c r="ANX85" s="144"/>
      <c r="ANY85" s="144"/>
      <c r="ANZ85" s="144"/>
      <c r="AOA85" s="144"/>
      <c r="AOB85" s="144"/>
      <c r="AOC85" s="144"/>
      <c r="AOD85" s="144"/>
      <c r="AOE85" s="144"/>
      <c r="AOF85" s="144"/>
      <c r="AOG85" s="144"/>
      <c r="AOH85" s="144"/>
      <c r="AOI85" s="144"/>
      <c r="AOJ85" s="144"/>
      <c r="AOK85" s="144"/>
      <c r="AOL85" s="144"/>
      <c r="AOM85" s="144"/>
      <c r="AON85" s="144"/>
      <c r="AOO85" s="144"/>
      <c r="AOP85" s="144"/>
      <c r="AOQ85" s="144"/>
      <c r="AOR85" s="144"/>
      <c r="AOS85" s="144"/>
      <c r="AOT85" s="144"/>
      <c r="AOU85" s="144"/>
      <c r="AOV85" s="144"/>
      <c r="AOW85" s="144"/>
      <c r="AOX85" s="144"/>
      <c r="AOY85" s="144"/>
      <c r="AOZ85" s="144"/>
      <c r="APA85" s="144"/>
      <c r="APB85" s="144"/>
      <c r="APC85" s="144"/>
      <c r="APD85" s="144"/>
      <c r="APE85" s="144"/>
      <c r="APF85" s="144"/>
      <c r="APG85" s="144"/>
      <c r="APH85" s="144"/>
      <c r="API85" s="144"/>
      <c r="APJ85" s="144"/>
      <c r="APK85" s="144"/>
      <c r="APL85" s="144"/>
      <c r="APM85" s="144"/>
      <c r="APN85" s="144"/>
      <c r="APO85" s="144"/>
      <c r="APP85" s="144"/>
      <c r="APQ85" s="144"/>
      <c r="APR85" s="144"/>
      <c r="APS85" s="144"/>
      <c r="APT85" s="144"/>
      <c r="APU85" s="144"/>
      <c r="APV85" s="144"/>
      <c r="APW85" s="144"/>
      <c r="APX85" s="144"/>
      <c r="APY85" s="144"/>
      <c r="APZ85" s="144"/>
      <c r="AQA85" s="144"/>
      <c r="AQB85" s="144"/>
      <c r="AQC85" s="144"/>
      <c r="AQD85" s="144"/>
      <c r="AQE85" s="144"/>
      <c r="AQF85" s="144"/>
      <c r="AQG85" s="144"/>
      <c r="AQH85" s="144"/>
      <c r="AQI85" s="144"/>
      <c r="AQJ85" s="144"/>
      <c r="AQK85" s="144"/>
      <c r="AQL85" s="144"/>
      <c r="AQM85" s="144"/>
      <c r="AQN85" s="144"/>
      <c r="AQO85" s="144"/>
      <c r="AQP85" s="144"/>
      <c r="AQQ85" s="144"/>
      <c r="AQR85" s="144"/>
      <c r="AQS85" s="144"/>
      <c r="AQT85" s="144"/>
      <c r="AQU85" s="144"/>
      <c r="AQV85" s="144"/>
      <c r="AQW85" s="144"/>
      <c r="AQX85" s="144"/>
      <c r="AQY85" s="144"/>
      <c r="AQZ85" s="144"/>
      <c r="ARA85" s="144"/>
      <c r="ARB85" s="144"/>
      <c r="ARC85" s="144"/>
      <c r="ARD85" s="144"/>
      <c r="ARE85" s="144"/>
      <c r="ARF85" s="144"/>
      <c r="ARG85" s="144"/>
      <c r="ARH85" s="144"/>
      <c r="ARI85" s="144"/>
      <c r="ARJ85" s="144"/>
      <c r="ARK85" s="144"/>
      <c r="ARL85" s="144"/>
      <c r="ARM85" s="144"/>
      <c r="ARN85" s="144"/>
      <c r="ARO85" s="144"/>
      <c r="ARP85" s="144"/>
      <c r="ARQ85" s="144"/>
      <c r="ARR85" s="144"/>
      <c r="ARS85" s="144"/>
      <c r="ART85" s="144"/>
      <c r="ARU85" s="144"/>
      <c r="ARV85" s="144"/>
      <c r="ARW85" s="144"/>
      <c r="ARX85" s="144"/>
      <c r="ARY85" s="144"/>
      <c r="ARZ85" s="144"/>
      <c r="ASA85" s="144"/>
      <c r="ASB85" s="144"/>
      <c r="ASC85" s="144"/>
      <c r="ASD85" s="144"/>
      <c r="ASE85" s="144"/>
      <c r="ASF85" s="144"/>
      <c r="ASG85" s="144"/>
      <c r="ASH85" s="144"/>
      <c r="ASI85" s="144"/>
      <c r="ASJ85" s="144"/>
      <c r="ASK85" s="144"/>
      <c r="ASL85" s="144"/>
      <c r="ASM85" s="144"/>
      <c r="ASN85" s="144"/>
      <c r="ASO85" s="144"/>
      <c r="ASP85" s="144"/>
      <c r="ASQ85" s="144"/>
      <c r="ASR85" s="144"/>
      <c r="ASS85" s="144"/>
      <c r="AST85" s="144"/>
      <c r="ASU85" s="144"/>
      <c r="ASV85" s="144"/>
      <c r="ASW85" s="144"/>
      <c r="ASX85" s="144"/>
      <c r="ASY85" s="144"/>
      <c r="ASZ85" s="144"/>
      <c r="ATA85" s="144"/>
      <c r="ATB85" s="144"/>
      <c r="ATC85" s="144"/>
      <c r="ATD85" s="144"/>
      <c r="ATE85" s="144"/>
      <c r="ATF85" s="144"/>
      <c r="ATG85" s="144"/>
      <c r="ATH85" s="144"/>
      <c r="ATI85" s="144"/>
      <c r="ATJ85" s="144"/>
      <c r="ATK85" s="144"/>
      <c r="ATL85" s="144"/>
      <c r="ATM85" s="144"/>
      <c r="ATN85" s="144"/>
      <c r="ATO85" s="144"/>
      <c r="ATP85" s="144"/>
      <c r="ATQ85" s="144"/>
      <c r="ATR85" s="144"/>
      <c r="ATS85" s="144"/>
      <c r="ATT85" s="144"/>
      <c r="ATU85" s="144"/>
      <c r="ATV85" s="144"/>
      <c r="ATW85" s="144"/>
      <c r="ATX85" s="144"/>
      <c r="ATY85" s="144"/>
      <c r="ATZ85" s="144"/>
      <c r="AUA85" s="144"/>
      <c r="AUB85" s="144"/>
      <c r="AUC85" s="144"/>
      <c r="AUD85" s="144"/>
      <c r="AUE85" s="144"/>
      <c r="AUF85" s="144"/>
      <c r="AUG85" s="144"/>
      <c r="AUH85" s="144"/>
      <c r="AUI85" s="144"/>
      <c r="AUJ85" s="144"/>
      <c r="AUK85" s="144"/>
      <c r="AUL85" s="144"/>
      <c r="AUM85" s="144"/>
      <c r="AUN85" s="144"/>
      <c r="AUO85" s="144"/>
      <c r="AUP85" s="144"/>
      <c r="AUQ85" s="144"/>
      <c r="AUR85" s="144"/>
      <c r="AUS85" s="144"/>
      <c r="AUT85" s="144"/>
      <c r="AUU85" s="144"/>
      <c r="AUV85" s="144"/>
      <c r="AUW85" s="144"/>
      <c r="AUX85" s="144"/>
      <c r="AUY85" s="144"/>
      <c r="AUZ85" s="144"/>
      <c r="AVA85" s="144"/>
      <c r="AVB85" s="144"/>
      <c r="AVC85" s="144"/>
      <c r="AVD85" s="144"/>
      <c r="AVE85" s="144"/>
      <c r="AVF85" s="144"/>
      <c r="AVG85" s="144"/>
      <c r="AVH85" s="144"/>
      <c r="AVI85" s="144"/>
      <c r="AVJ85" s="144"/>
      <c r="AVK85" s="144"/>
      <c r="AVL85" s="144"/>
      <c r="AVM85" s="144"/>
      <c r="AVN85" s="144"/>
      <c r="AVO85" s="144"/>
      <c r="AVP85" s="144"/>
      <c r="AVQ85" s="144"/>
      <c r="AVR85" s="144"/>
      <c r="AVS85" s="144"/>
      <c r="AVT85" s="144"/>
      <c r="AVU85" s="144"/>
      <c r="AVV85" s="144"/>
      <c r="AVW85" s="144"/>
      <c r="AVX85" s="144"/>
      <c r="AVY85" s="144"/>
      <c r="AVZ85" s="144"/>
      <c r="AWA85" s="144"/>
      <c r="AWB85" s="144"/>
      <c r="AWC85" s="144"/>
      <c r="AWD85" s="144"/>
      <c r="AWE85" s="144"/>
      <c r="AWF85" s="144"/>
      <c r="AWG85" s="144"/>
      <c r="AWH85" s="144"/>
      <c r="AWI85" s="144"/>
      <c r="AWJ85" s="144"/>
      <c r="AWK85" s="144"/>
      <c r="AWL85" s="144"/>
      <c r="AWM85" s="144"/>
      <c r="AWN85" s="144"/>
      <c r="AWO85" s="144"/>
      <c r="AWP85" s="144"/>
      <c r="AWQ85" s="144"/>
      <c r="AWR85" s="144"/>
      <c r="AWS85" s="144"/>
      <c r="AWT85" s="144"/>
      <c r="AWU85" s="144"/>
      <c r="AWV85" s="144"/>
      <c r="AWW85" s="144"/>
      <c r="AWX85" s="144"/>
      <c r="AWY85" s="144"/>
      <c r="AWZ85" s="144"/>
      <c r="AXA85" s="144"/>
      <c r="AXB85" s="144"/>
      <c r="AXC85" s="144"/>
      <c r="AXD85" s="144"/>
      <c r="AXE85" s="144"/>
      <c r="AXF85" s="144"/>
      <c r="AXG85" s="144"/>
      <c r="AXH85" s="144"/>
      <c r="AXI85" s="144"/>
      <c r="AXJ85" s="144"/>
      <c r="AXK85" s="144"/>
      <c r="AXL85" s="144"/>
      <c r="AXM85" s="144"/>
      <c r="AXN85" s="144"/>
      <c r="AXO85" s="144"/>
      <c r="AXP85" s="144"/>
      <c r="AXQ85" s="144"/>
      <c r="AXR85" s="144"/>
      <c r="AXS85" s="144"/>
      <c r="AXT85" s="144"/>
      <c r="AXU85" s="144"/>
      <c r="AXV85" s="144"/>
      <c r="AXW85" s="144"/>
      <c r="AXX85" s="144"/>
      <c r="AXY85" s="144"/>
      <c r="AXZ85" s="144"/>
      <c r="AYA85" s="144"/>
      <c r="AYB85" s="144"/>
      <c r="AYC85" s="144"/>
      <c r="AYD85" s="144"/>
      <c r="AYE85" s="144"/>
      <c r="AYF85" s="144"/>
      <c r="AYG85" s="144"/>
      <c r="AYH85" s="144"/>
      <c r="AYI85" s="144"/>
      <c r="AYJ85" s="144"/>
      <c r="AYK85" s="144"/>
      <c r="AYL85" s="144"/>
      <c r="AYM85" s="144"/>
      <c r="AYN85" s="144"/>
      <c r="AYO85" s="144"/>
      <c r="AYP85" s="144"/>
      <c r="AYQ85" s="144"/>
      <c r="AYR85" s="144"/>
      <c r="AYS85" s="144"/>
      <c r="AYT85" s="144"/>
      <c r="AYU85" s="144"/>
      <c r="AYV85" s="144"/>
      <c r="AYW85" s="144"/>
      <c r="AYX85" s="144"/>
      <c r="AYY85" s="144"/>
      <c r="AYZ85" s="144"/>
      <c r="AZA85" s="144"/>
      <c r="AZB85" s="144"/>
      <c r="AZC85" s="144"/>
      <c r="AZD85" s="144"/>
      <c r="AZE85" s="144"/>
      <c r="AZF85" s="144"/>
      <c r="AZG85" s="144"/>
      <c r="AZH85" s="144"/>
      <c r="AZI85" s="144"/>
      <c r="AZJ85" s="144"/>
      <c r="AZK85" s="144"/>
      <c r="AZL85" s="144"/>
      <c r="AZM85" s="144"/>
      <c r="AZN85" s="144"/>
      <c r="AZO85" s="144"/>
      <c r="AZP85" s="144"/>
      <c r="AZQ85" s="144"/>
      <c r="AZR85" s="144"/>
      <c r="AZS85" s="144"/>
      <c r="AZT85" s="144"/>
      <c r="AZU85" s="144"/>
      <c r="AZV85" s="144"/>
      <c r="AZW85" s="144"/>
      <c r="AZX85" s="144"/>
      <c r="AZY85" s="144"/>
      <c r="AZZ85" s="144"/>
      <c r="BAA85" s="144"/>
      <c r="BAB85" s="144"/>
      <c r="BAC85" s="144"/>
      <c r="BAD85" s="144"/>
      <c r="BAE85" s="144"/>
      <c r="BAF85" s="144"/>
      <c r="BAG85" s="144"/>
      <c r="BAH85" s="144"/>
      <c r="BAI85" s="144"/>
      <c r="BAJ85" s="144"/>
      <c r="BAK85" s="144"/>
      <c r="BAL85" s="144"/>
      <c r="BAM85" s="144"/>
      <c r="BAN85" s="144"/>
      <c r="BAO85" s="144"/>
      <c r="BAP85" s="144"/>
      <c r="BAQ85" s="144"/>
      <c r="BAR85" s="144"/>
      <c r="BAS85" s="144"/>
      <c r="BAT85" s="144"/>
      <c r="BAU85" s="144"/>
      <c r="BAV85" s="144"/>
      <c r="BAW85" s="144"/>
      <c r="BAX85" s="144"/>
      <c r="BAY85" s="144"/>
      <c r="BAZ85" s="144"/>
      <c r="BBA85" s="144"/>
      <c r="BBB85" s="144"/>
      <c r="BBC85" s="144"/>
      <c r="BBD85" s="144"/>
      <c r="BBE85" s="144"/>
      <c r="BBF85" s="144"/>
      <c r="BBG85" s="144"/>
      <c r="BBH85" s="144"/>
      <c r="BBI85" s="144"/>
      <c r="BBJ85" s="144"/>
      <c r="BBK85" s="144"/>
      <c r="BBL85" s="144"/>
      <c r="BBM85" s="144"/>
      <c r="BBN85" s="144"/>
      <c r="BBO85" s="144"/>
      <c r="BBP85" s="144"/>
      <c r="BBQ85" s="144"/>
      <c r="BBR85" s="144"/>
      <c r="BBS85" s="144"/>
      <c r="BBT85" s="144"/>
      <c r="BBU85" s="144"/>
      <c r="BBV85" s="144"/>
      <c r="BBW85" s="144"/>
      <c r="BBX85" s="144"/>
      <c r="BBY85" s="144"/>
      <c r="BBZ85" s="144"/>
      <c r="BCA85" s="144"/>
      <c r="BCB85" s="144"/>
      <c r="BCC85" s="144"/>
      <c r="BCD85" s="144"/>
      <c r="BCE85" s="144"/>
      <c r="BCF85" s="144"/>
      <c r="BCG85" s="144"/>
      <c r="BCH85" s="144"/>
      <c r="BCI85" s="144"/>
      <c r="BCJ85" s="144"/>
      <c r="BCK85" s="144"/>
      <c r="BCL85" s="144"/>
      <c r="BCM85" s="144"/>
      <c r="BCN85" s="144"/>
      <c r="BCO85" s="144"/>
      <c r="BCP85" s="144"/>
      <c r="BCQ85" s="144"/>
      <c r="BCR85" s="144"/>
      <c r="BCS85" s="144"/>
      <c r="BCT85" s="144"/>
      <c r="BCU85" s="144"/>
      <c r="BCV85" s="144"/>
      <c r="BCW85" s="144"/>
      <c r="BCX85" s="144"/>
      <c r="BCY85" s="144"/>
      <c r="BCZ85" s="144"/>
      <c r="BDA85" s="144"/>
      <c r="BDB85" s="144"/>
      <c r="BDC85" s="144"/>
      <c r="BDD85" s="144"/>
      <c r="BDE85" s="144"/>
      <c r="BDF85" s="144"/>
      <c r="BDG85" s="144"/>
      <c r="BDH85" s="144"/>
      <c r="BDI85" s="144"/>
      <c r="BDJ85" s="144"/>
      <c r="BDK85" s="144"/>
      <c r="BDL85" s="144"/>
      <c r="BDM85" s="144"/>
      <c r="BDN85" s="144"/>
      <c r="BDO85" s="144"/>
      <c r="BDP85" s="144"/>
      <c r="BDQ85" s="144"/>
      <c r="BDR85" s="144"/>
      <c r="BDS85" s="144"/>
      <c r="BDT85" s="144"/>
      <c r="BDU85" s="144"/>
      <c r="BDV85" s="144"/>
      <c r="BDW85" s="144"/>
      <c r="BDX85" s="144"/>
      <c r="BDY85" s="144"/>
      <c r="BDZ85" s="144"/>
      <c r="BEA85" s="144"/>
      <c r="BEB85" s="144"/>
      <c r="BEC85" s="144"/>
      <c r="BED85" s="144"/>
      <c r="BEE85" s="144"/>
      <c r="BEF85" s="144"/>
      <c r="BEG85" s="144"/>
      <c r="BEH85" s="144"/>
      <c r="BEI85" s="144"/>
      <c r="BEJ85" s="144"/>
      <c r="BEK85" s="144"/>
      <c r="BEL85" s="144"/>
      <c r="BEM85" s="144"/>
      <c r="BEN85" s="144"/>
      <c r="BEO85" s="144"/>
      <c r="BEP85" s="144"/>
      <c r="BEQ85" s="144"/>
      <c r="BER85" s="144"/>
      <c r="BES85" s="144"/>
      <c r="BET85" s="144"/>
      <c r="BEU85" s="144"/>
      <c r="BEV85" s="144"/>
      <c r="BEW85" s="144"/>
      <c r="BEX85" s="144"/>
      <c r="BEY85" s="144"/>
      <c r="BEZ85" s="144"/>
      <c r="BFA85" s="144"/>
      <c r="BFB85" s="144"/>
      <c r="BFC85" s="144"/>
      <c r="BFD85" s="144"/>
      <c r="BFE85" s="144"/>
      <c r="BFF85" s="144"/>
      <c r="BFG85" s="144"/>
      <c r="BFH85" s="144"/>
      <c r="BFI85" s="144"/>
      <c r="BFJ85" s="144"/>
      <c r="BFK85" s="144"/>
      <c r="BFL85" s="144"/>
      <c r="BFM85" s="144"/>
      <c r="BFN85" s="144"/>
      <c r="BFO85" s="144"/>
      <c r="BFP85" s="144"/>
      <c r="BFQ85" s="144"/>
      <c r="BFR85" s="144"/>
      <c r="BFS85" s="144"/>
      <c r="BFT85" s="144"/>
      <c r="BFU85" s="144"/>
      <c r="BFV85" s="144"/>
      <c r="BFW85" s="144"/>
      <c r="BFX85" s="144"/>
      <c r="BFY85" s="144"/>
      <c r="BFZ85" s="144"/>
      <c r="BGA85" s="144"/>
      <c r="BGB85" s="144"/>
      <c r="BGC85" s="144"/>
      <c r="BGD85" s="144"/>
      <c r="BGE85" s="144"/>
      <c r="BGF85" s="144"/>
      <c r="BGG85" s="144"/>
      <c r="BGH85" s="144"/>
      <c r="BGI85" s="144"/>
      <c r="BGJ85" s="144"/>
      <c r="BGK85" s="144"/>
      <c r="BGL85" s="144"/>
      <c r="BGM85" s="144"/>
      <c r="BGN85" s="144"/>
      <c r="BGO85" s="144"/>
      <c r="BGP85" s="144"/>
      <c r="BGQ85" s="144"/>
      <c r="BGR85" s="144"/>
      <c r="BGS85" s="144"/>
      <c r="BGT85" s="144"/>
      <c r="BGU85" s="144"/>
      <c r="BGV85" s="144"/>
      <c r="BGW85" s="144"/>
      <c r="BGX85" s="144"/>
      <c r="BGY85" s="144"/>
      <c r="BGZ85" s="144"/>
      <c r="BHA85" s="144"/>
      <c r="BHB85" s="144"/>
      <c r="BHC85" s="144"/>
      <c r="BHD85" s="144"/>
      <c r="BHE85" s="144"/>
      <c r="BHF85" s="144"/>
      <c r="BHG85" s="144"/>
      <c r="BHH85" s="144"/>
      <c r="BHI85" s="144"/>
      <c r="BHJ85" s="144"/>
      <c r="BHK85" s="144"/>
      <c r="BHL85" s="144"/>
      <c r="BHM85" s="144"/>
      <c r="BHN85" s="144"/>
      <c r="BHO85" s="144"/>
      <c r="BHP85" s="144"/>
      <c r="BHQ85" s="144"/>
      <c r="BHR85" s="144"/>
      <c r="BHS85" s="144"/>
      <c r="BHT85" s="144"/>
      <c r="BHU85" s="144"/>
      <c r="BHV85" s="144"/>
      <c r="BHW85" s="144"/>
      <c r="BHX85" s="144"/>
      <c r="BHY85" s="144"/>
      <c r="BHZ85" s="144"/>
      <c r="BIA85" s="144"/>
      <c r="BIB85" s="144"/>
      <c r="BIC85" s="144"/>
      <c r="BID85" s="144"/>
      <c r="BIE85" s="144"/>
      <c r="BIF85" s="144"/>
      <c r="BIG85" s="144"/>
      <c r="BIH85" s="144"/>
      <c r="BII85" s="144"/>
      <c r="BIJ85" s="144"/>
      <c r="BIK85" s="144"/>
      <c r="BIL85" s="144"/>
      <c r="BIM85" s="144"/>
      <c r="BIN85" s="144"/>
      <c r="BIO85" s="144"/>
      <c r="BIP85" s="144"/>
      <c r="BIQ85" s="144"/>
      <c r="BIR85" s="144"/>
      <c r="BIS85" s="144"/>
      <c r="BIT85" s="144"/>
      <c r="BIU85" s="144"/>
      <c r="BIV85" s="144"/>
      <c r="BIW85" s="144"/>
      <c r="BIX85" s="144"/>
      <c r="BIY85" s="144"/>
      <c r="BIZ85" s="144"/>
      <c r="BJA85" s="144"/>
      <c r="BJB85" s="144"/>
      <c r="BJC85" s="144"/>
      <c r="BJD85" s="144"/>
      <c r="BJE85" s="144"/>
      <c r="BJF85" s="144"/>
      <c r="BJG85" s="144"/>
      <c r="BJH85" s="144"/>
      <c r="BJI85" s="144"/>
      <c r="BJJ85" s="144"/>
      <c r="BJK85" s="144"/>
      <c r="BJL85" s="144"/>
      <c r="BJM85" s="144"/>
      <c r="BJN85" s="144"/>
      <c r="BJO85" s="144"/>
      <c r="BJP85" s="144"/>
      <c r="BJQ85" s="144"/>
      <c r="BJR85" s="144"/>
      <c r="BJS85" s="144"/>
      <c r="BJT85" s="144"/>
      <c r="BJU85" s="144"/>
      <c r="BJV85" s="144"/>
      <c r="BJW85" s="144"/>
      <c r="BJX85" s="144"/>
      <c r="BJY85" s="144"/>
      <c r="BJZ85" s="144"/>
      <c r="BKA85" s="144"/>
      <c r="BKB85" s="144"/>
      <c r="BKC85" s="144"/>
      <c r="BKD85" s="144"/>
      <c r="BKE85" s="144"/>
      <c r="BKF85" s="144"/>
      <c r="BKG85" s="144"/>
      <c r="BKH85" s="144"/>
      <c r="BKI85" s="144"/>
      <c r="BKJ85" s="144"/>
      <c r="BKK85" s="144"/>
      <c r="BKL85" s="144"/>
      <c r="BKM85" s="144"/>
      <c r="BKN85" s="144"/>
      <c r="BKO85" s="144"/>
      <c r="BKP85" s="144"/>
      <c r="BKQ85" s="144"/>
      <c r="BKR85" s="144"/>
      <c r="BKS85" s="144"/>
      <c r="BKT85" s="144"/>
      <c r="BKU85" s="144"/>
      <c r="BKV85" s="144"/>
      <c r="BKW85" s="144"/>
      <c r="BKX85" s="144"/>
      <c r="BKY85" s="144"/>
      <c r="BKZ85" s="144"/>
      <c r="BLA85" s="144"/>
      <c r="BLB85" s="144"/>
      <c r="BLC85" s="144"/>
      <c r="BLD85" s="144"/>
      <c r="BLE85" s="144"/>
      <c r="BLF85" s="144"/>
      <c r="BLG85" s="144"/>
      <c r="BLH85" s="144"/>
      <c r="BLI85" s="144"/>
      <c r="BLJ85" s="144"/>
      <c r="BLK85" s="144"/>
      <c r="BLL85" s="144"/>
      <c r="BLM85" s="144"/>
      <c r="BLN85" s="144"/>
      <c r="BLO85" s="144"/>
      <c r="BLP85" s="144"/>
      <c r="BLQ85" s="144"/>
      <c r="BLR85" s="144"/>
      <c r="BLS85" s="144"/>
      <c r="BLT85" s="144"/>
      <c r="BLU85" s="144"/>
      <c r="BLV85" s="144"/>
      <c r="BLW85" s="144"/>
      <c r="BLX85" s="144"/>
      <c r="BLY85" s="144"/>
      <c r="BLZ85" s="144"/>
      <c r="BMA85" s="144"/>
      <c r="BMB85" s="144"/>
      <c r="BMC85" s="144"/>
      <c r="BMD85" s="144"/>
      <c r="BME85" s="144"/>
      <c r="BMF85" s="144"/>
      <c r="BMG85" s="144"/>
      <c r="BMH85" s="144"/>
      <c r="BMI85" s="144"/>
      <c r="BMJ85" s="144"/>
      <c r="BMK85" s="144"/>
      <c r="BML85" s="144"/>
      <c r="BMM85" s="144"/>
      <c r="BMN85" s="144"/>
      <c r="BMO85" s="144"/>
      <c r="BMP85" s="144"/>
      <c r="BMQ85" s="144"/>
      <c r="BMR85" s="144"/>
      <c r="BMS85" s="144"/>
      <c r="BMT85" s="144"/>
      <c r="BMU85" s="144"/>
      <c r="BMV85" s="144"/>
      <c r="BMW85" s="144"/>
      <c r="BMX85" s="144"/>
      <c r="BMY85" s="144"/>
      <c r="BMZ85" s="144"/>
      <c r="BNA85" s="144"/>
      <c r="BNB85" s="144"/>
      <c r="BNC85" s="144"/>
      <c r="BND85" s="144"/>
      <c r="BNE85" s="144"/>
      <c r="BNF85" s="144"/>
      <c r="BNG85" s="144"/>
      <c r="BNH85" s="144"/>
      <c r="BNI85" s="144"/>
      <c r="BNJ85" s="144"/>
      <c r="BNK85" s="144"/>
      <c r="BNL85" s="144"/>
      <c r="BNM85" s="144"/>
      <c r="BNN85" s="144"/>
      <c r="BNO85" s="144"/>
      <c r="BNP85" s="144"/>
      <c r="BNQ85" s="144"/>
      <c r="BNR85" s="144"/>
      <c r="BNS85" s="144"/>
      <c r="BNT85" s="144"/>
      <c r="BNU85" s="144"/>
      <c r="BNV85" s="144"/>
      <c r="BNW85" s="144"/>
      <c r="BNX85" s="144"/>
      <c r="BNY85" s="144"/>
      <c r="BNZ85" s="144"/>
      <c r="BOA85" s="144"/>
      <c r="BOB85" s="144"/>
      <c r="BOC85" s="144"/>
      <c r="BOD85" s="144"/>
      <c r="BOE85" s="144"/>
      <c r="BOF85" s="144"/>
      <c r="BOG85" s="144"/>
      <c r="BOH85" s="144"/>
      <c r="BOI85" s="144"/>
      <c r="BOJ85" s="144"/>
      <c r="BOK85" s="144"/>
      <c r="BOL85" s="144"/>
      <c r="BOM85" s="144"/>
      <c r="BON85" s="144"/>
      <c r="BOO85" s="144"/>
      <c r="BOP85" s="144"/>
      <c r="BOQ85" s="144"/>
      <c r="BOR85" s="144"/>
      <c r="BOS85" s="144"/>
      <c r="BOT85" s="144"/>
      <c r="BOU85" s="144"/>
      <c r="BOV85" s="144"/>
      <c r="BOW85" s="144"/>
      <c r="BOX85" s="144"/>
      <c r="BOY85" s="144"/>
      <c r="BOZ85" s="144"/>
      <c r="BPA85" s="144"/>
      <c r="BPB85" s="144"/>
      <c r="BPC85" s="144"/>
      <c r="BPD85" s="144"/>
      <c r="BPE85" s="144"/>
      <c r="BPF85" s="144"/>
      <c r="BPG85" s="144"/>
      <c r="BPH85" s="144"/>
      <c r="BPI85" s="144"/>
      <c r="BPJ85" s="144"/>
      <c r="BPK85" s="144"/>
      <c r="BPL85" s="144"/>
      <c r="BPM85" s="144"/>
      <c r="BPN85" s="144"/>
      <c r="BPO85" s="144"/>
      <c r="BPP85" s="144"/>
      <c r="BPQ85" s="144"/>
      <c r="BPR85" s="144"/>
      <c r="BPS85" s="144"/>
      <c r="BPT85" s="144"/>
      <c r="BPU85" s="144"/>
      <c r="BPV85" s="144"/>
      <c r="BPW85" s="144"/>
      <c r="BPX85" s="144"/>
      <c r="BPY85" s="144"/>
      <c r="BPZ85" s="144"/>
      <c r="BQA85" s="144"/>
      <c r="BQB85" s="144"/>
      <c r="BQC85" s="144"/>
      <c r="BQD85" s="144"/>
      <c r="BQE85" s="144"/>
      <c r="BQF85" s="144"/>
      <c r="BQG85" s="144"/>
      <c r="BQH85" s="144"/>
      <c r="BQI85" s="144"/>
      <c r="BQJ85" s="144"/>
      <c r="BQK85" s="144"/>
      <c r="BQL85" s="144"/>
      <c r="BQM85" s="144"/>
      <c r="BQN85" s="144"/>
      <c r="BQO85" s="144"/>
      <c r="BQP85" s="144"/>
      <c r="BQQ85" s="144"/>
      <c r="BQR85" s="144"/>
      <c r="BQS85" s="144"/>
      <c r="BQT85" s="144"/>
      <c r="BQU85" s="144"/>
      <c r="BQV85" s="144"/>
      <c r="BQW85" s="144"/>
      <c r="BQX85" s="144"/>
      <c r="BQY85" s="144"/>
      <c r="BQZ85" s="144"/>
      <c r="BRA85" s="144"/>
      <c r="BRB85" s="144"/>
      <c r="BRC85" s="144"/>
      <c r="BRD85" s="144"/>
      <c r="BRE85" s="144"/>
      <c r="BRF85" s="144"/>
      <c r="BRG85" s="144"/>
      <c r="BRH85" s="144"/>
      <c r="BRI85" s="144"/>
      <c r="BRJ85" s="144"/>
      <c r="BRK85" s="144"/>
      <c r="BRL85" s="144"/>
      <c r="BRM85" s="144"/>
      <c r="BRN85" s="144"/>
      <c r="BRO85" s="144"/>
      <c r="BRP85" s="144"/>
      <c r="BRQ85" s="144"/>
      <c r="BRR85" s="144"/>
      <c r="BRS85" s="144"/>
      <c r="BRT85" s="144"/>
      <c r="BRU85" s="144"/>
      <c r="BRV85" s="144"/>
      <c r="BRW85" s="144"/>
      <c r="BRX85" s="144"/>
      <c r="BRY85" s="144"/>
      <c r="BRZ85" s="144"/>
      <c r="BSA85" s="144"/>
      <c r="BSB85" s="144"/>
      <c r="BSC85" s="144"/>
      <c r="BSD85" s="144"/>
      <c r="BSE85" s="144"/>
      <c r="BSF85" s="144"/>
      <c r="BSG85" s="144"/>
      <c r="BSH85" s="144"/>
      <c r="BSI85" s="144"/>
      <c r="BSJ85" s="144"/>
      <c r="BSK85" s="144"/>
      <c r="BSL85" s="144"/>
      <c r="BSM85" s="144"/>
      <c r="BSN85" s="144"/>
      <c r="BSO85" s="144"/>
      <c r="BSP85" s="144"/>
      <c r="BSQ85" s="144"/>
      <c r="BSR85" s="144"/>
      <c r="BSS85" s="144"/>
      <c r="BST85" s="144"/>
      <c r="BSU85" s="144"/>
      <c r="BSV85" s="144"/>
      <c r="BSW85" s="144"/>
      <c r="BSX85" s="144"/>
      <c r="BSY85" s="144"/>
      <c r="BSZ85" s="144"/>
      <c r="BTA85" s="144"/>
      <c r="BTB85" s="144"/>
      <c r="BTC85" s="144"/>
      <c r="BTD85" s="144"/>
      <c r="BTE85" s="144"/>
      <c r="BTF85" s="144"/>
      <c r="BTG85" s="144"/>
      <c r="BTH85" s="144"/>
      <c r="BTI85" s="144"/>
      <c r="BTJ85" s="144"/>
      <c r="BTK85" s="144"/>
      <c r="BTL85" s="144"/>
      <c r="BTM85" s="144"/>
      <c r="BTN85" s="144"/>
      <c r="BTO85" s="144"/>
      <c r="BTP85" s="144"/>
      <c r="BTQ85" s="144"/>
      <c r="BTR85" s="144"/>
      <c r="BTS85" s="144"/>
      <c r="BTT85" s="144"/>
      <c r="BTU85" s="144"/>
      <c r="BTV85" s="144"/>
      <c r="BTW85" s="144"/>
      <c r="BTX85" s="144"/>
      <c r="BTY85" s="144"/>
      <c r="BTZ85" s="144"/>
      <c r="BUA85" s="144"/>
      <c r="BUB85" s="144"/>
      <c r="BUC85" s="144"/>
      <c r="BUD85" s="144"/>
      <c r="BUE85" s="144"/>
      <c r="BUF85" s="144"/>
      <c r="BUG85" s="144"/>
      <c r="BUH85" s="144"/>
      <c r="BUI85" s="144"/>
      <c r="BUJ85" s="144"/>
      <c r="BUK85" s="144"/>
      <c r="BUL85" s="144"/>
      <c r="BUM85" s="144"/>
      <c r="BUN85" s="144"/>
      <c r="BUO85" s="144"/>
      <c r="BUP85" s="144"/>
      <c r="BUQ85" s="144"/>
      <c r="BUR85" s="144"/>
      <c r="BUS85" s="144"/>
      <c r="BUT85" s="144"/>
      <c r="BUU85" s="144"/>
      <c r="BUV85" s="144"/>
      <c r="BUW85" s="144"/>
      <c r="BUX85" s="144"/>
      <c r="BUY85" s="144"/>
      <c r="BUZ85" s="144"/>
      <c r="BVA85" s="144"/>
      <c r="BVB85" s="144"/>
      <c r="BVC85" s="144"/>
      <c r="BVD85" s="144"/>
      <c r="BVE85" s="144"/>
      <c r="BVF85" s="144"/>
      <c r="BVG85" s="144"/>
      <c r="BVH85" s="144"/>
      <c r="BVI85" s="144"/>
      <c r="BVJ85" s="144"/>
      <c r="BVK85" s="144"/>
      <c r="BVL85" s="144"/>
      <c r="BVM85" s="144"/>
      <c r="BVN85" s="144"/>
      <c r="BVO85" s="144"/>
      <c r="BVP85" s="144"/>
      <c r="BVQ85" s="144"/>
      <c r="BVR85" s="144"/>
      <c r="BVS85" s="144"/>
      <c r="BVT85" s="144"/>
      <c r="BVU85" s="144"/>
      <c r="BVV85" s="144"/>
      <c r="BVW85" s="144"/>
      <c r="BVX85" s="144"/>
      <c r="BVY85" s="144"/>
      <c r="BVZ85" s="144"/>
      <c r="BWA85" s="144"/>
      <c r="BWB85" s="144"/>
      <c r="BWC85" s="144"/>
      <c r="BWD85" s="144"/>
      <c r="BWE85" s="144"/>
      <c r="BWF85" s="144"/>
      <c r="BWG85" s="144"/>
      <c r="BWH85" s="144"/>
      <c r="BWI85" s="144"/>
      <c r="BWJ85" s="144"/>
      <c r="BWK85" s="144"/>
      <c r="BWL85" s="144"/>
      <c r="BWM85" s="144"/>
      <c r="BWN85" s="144"/>
      <c r="BWO85" s="144"/>
      <c r="BWP85" s="144"/>
      <c r="BWQ85" s="144"/>
      <c r="BWR85" s="144"/>
      <c r="BWS85" s="144"/>
      <c r="BWT85" s="144"/>
      <c r="BWU85" s="144"/>
      <c r="BWV85" s="144"/>
      <c r="BWW85" s="144"/>
      <c r="BWX85" s="144"/>
      <c r="BWY85" s="144"/>
      <c r="BWZ85" s="144"/>
      <c r="BXA85" s="144"/>
      <c r="BXB85" s="144"/>
      <c r="BXC85" s="144"/>
      <c r="BXD85" s="144"/>
      <c r="BXE85" s="144"/>
      <c r="BXF85" s="144"/>
      <c r="BXG85" s="144"/>
      <c r="BXH85" s="144"/>
      <c r="BXI85" s="144"/>
      <c r="BXJ85" s="144"/>
      <c r="BXK85" s="144"/>
      <c r="BXL85" s="144"/>
      <c r="BXM85" s="144"/>
      <c r="BXN85" s="144"/>
      <c r="BXO85" s="144"/>
      <c r="BXP85" s="144"/>
      <c r="BXQ85" s="144"/>
      <c r="BXR85" s="144"/>
      <c r="BXS85" s="144"/>
      <c r="BXT85" s="144"/>
      <c r="BXU85" s="144"/>
      <c r="BXV85" s="144"/>
      <c r="BXW85" s="144"/>
      <c r="BXX85" s="144"/>
      <c r="BXY85" s="144"/>
      <c r="BXZ85" s="144"/>
      <c r="BYA85" s="144"/>
      <c r="BYB85" s="144"/>
      <c r="BYC85" s="144"/>
      <c r="BYD85" s="144"/>
      <c r="BYE85" s="144"/>
      <c r="BYF85" s="144"/>
      <c r="BYG85" s="144"/>
      <c r="BYH85" s="144"/>
      <c r="BYI85" s="144"/>
      <c r="BYJ85" s="144"/>
      <c r="BYK85" s="144"/>
      <c r="BYL85" s="144"/>
      <c r="BYM85" s="144"/>
      <c r="BYN85" s="144"/>
      <c r="BYO85" s="144"/>
      <c r="BYP85" s="144"/>
      <c r="BYQ85" s="144"/>
      <c r="BYR85" s="144"/>
      <c r="BYS85" s="144"/>
      <c r="BYT85" s="144"/>
      <c r="BYU85" s="144"/>
      <c r="BYV85" s="144"/>
      <c r="BYW85" s="144"/>
      <c r="BYX85" s="144"/>
      <c r="BYY85" s="144"/>
      <c r="BYZ85" s="144"/>
      <c r="BZA85" s="144"/>
      <c r="BZB85" s="144"/>
      <c r="BZC85" s="144"/>
      <c r="BZD85" s="144"/>
      <c r="BZE85" s="144"/>
      <c r="BZF85" s="144"/>
      <c r="BZG85" s="144"/>
      <c r="BZH85" s="144"/>
      <c r="BZI85" s="144"/>
      <c r="BZJ85" s="144"/>
      <c r="BZK85" s="144"/>
      <c r="BZL85" s="144"/>
      <c r="BZM85" s="144"/>
      <c r="BZN85" s="144"/>
      <c r="BZO85" s="144"/>
      <c r="BZP85" s="144"/>
      <c r="BZQ85" s="144"/>
      <c r="BZR85" s="144"/>
      <c r="BZS85" s="144"/>
      <c r="BZT85" s="144"/>
      <c r="BZU85" s="144"/>
      <c r="BZV85" s="144"/>
      <c r="BZW85" s="144"/>
      <c r="BZX85" s="144"/>
      <c r="BZY85" s="144"/>
      <c r="BZZ85" s="144"/>
      <c r="CAA85" s="144"/>
      <c r="CAB85" s="144"/>
      <c r="CAC85" s="144"/>
      <c r="CAD85" s="144"/>
      <c r="CAE85" s="144"/>
      <c r="CAF85" s="144"/>
      <c r="CAG85" s="144"/>
      <c r="CAH85" s="144"/>
      <c r="CAI85" s="144"/>
      <c r="CAJ85" s="144"/>
      <c r="CAK85" s="144"/>
      <c r="CAL85" s="144"/>
      <c r="CAM85" s="144"/>
      <c r="CAN85" s="144"/>
      <c r="CAO85" s="144"/>
      <c r="CAP85" s="144"/>
      <c r="CAQ85" s="144"/>
      <c r="CAR85" s="144"/>
      <c r="CAS85" s="144"/>
      <c r="CAT85" s="144"/>
      <c r="CAU85" s="144"/>
      <c r="CAV85" s="144"/>
      <c r="CAW85" s="144"/>
      <c r="CAX85" s="144"/>
      <c r="CAY85" s="144"/>
      <c r="CAZ85" s="144"/>
      <c r="CBA85" s="144"/>
      <c r="CBB85" s="144"/>
      <c r="CBC85" s="144"/>
      <c r="CBD85" s="144"/>
      <c r="CBE85" s="144"/>
      <c r="CBF85" s="144"/>
      <c r="CBG85" s="144"/>
      <c r="CBH85" s="144"/>
      <c r="CBI85" s="144"/>
      <c r="CBJ85" s="144"/>
      <c r="CBK85" s="144"/>
      <c r="CBL85" s="144"/>
      <c r="CBM85" s="144"/>
      <c r="CBN85" s="144"/>
      <c r="CBO85" s="144"/>
      <c r="CBP85" s="144"/>
      <c r="CBQ85" s="144"/>
      <c r="CBR85" s="144"/>
      <c r="CBS85" s="144"/>
      <c r="CBT85" s="144"/>
      <c r="CBU85" s="144"/>
      <c r="CBV85" s="144"/>
      <c r="CBW85" s="144"/>
      <c r="CBX85" s="144"/>
      <c r="CBY85" s="144"/>
      <c r="CBZ85" s="144"/>
      <c r="CCA85" s="144"/>
      <c r="CCB85" s="144"/>
      <c r="CCC85" s="144"/>
      <c r="CCD85" s="144"/>
      <c r="CCE85" s="144"/>
      <c r="CCF85" s="144"/>
      <c r="CCG85" s="144"/>
      <c r="CCH85" s="144"/>
      <c r="CCI85" s="144"/>
      <c r="CCJ85" s="144"/>
      <c r="CCK85" s="144"/>
      <c r="CCL85" s="144"/>
      <c r="CCM85" s="144"/>
      <c r="CCN85" s="144"/>
      <c r="CCO85" s="144"/>
      <c r="CCP85" s="144"/>
      <c r="CCQ85" s="144"/>
      <c r="CCR85" s="144"/>
      <c r="CCS85" s="144"/>
      <c r="CCT85" s="144"/>
      <c r="CCU85" s="144"/>
      <c r="CCV85" s="144"/>
      <c r="CCW85" s="144"/>
      <c r="CCX85" s="144"/>
      <c r="CCY85" s="144"/>
      <c r="CCZ85" s="144"/>
      <c r="CDA85" s="144"/>
      <c r="CDB85" s="144"/>
      <c r="CDC85" s="144"/>
      <c r="CDD85" s="144"/>
      <c r="CDE85" s="144"/>
      <c r="CDF85" s="144"/>
      <c r="CDG85" s="144"/>
      <c r="CDH85" s="144"/>
      <c r="CDI85" s="144"/>
      <c r="CDJ85" s="144"/>
      <c r="CDK85" s="144"/>
      <c r="CDL85" s="144"/>
      <c r="CDM85" s="144"/>
      <c r="CDN85" s="144"/>
      <c r="CDO85" s="144"/>
      <c r="CDP85" s="144"/>
      <c r="CDQ85" s="144"/>
      <c r="CDR85" s="144"/>
      <c r="CDS85" s="144"/>
      <c r="CDT85" s="144"/>
      <c r="CDU85" s="144"/>
      <c r="CDV85" s="144"/>
      <c r="CDW85" s="144"/>
      <c r="CDX85" s="144"/>
      <c r="CDY85" s="144"/>
      <c r="CDZ85" s="144"/>
      <c r="CEA85" s="144"/>
      <c r="CEB85" s="144"/>
      <c r="CEC85" s="144"/>
      <c r="CED85" s="144"/>
      <c r="CEE85" s="144"/>
      <c r="CEF85" s="144"/>
      <c r="CEG85" s="144"/>
      <c r="CEH85" s="144"/>
      <c r="CEI85" s="144"/>
      <c r="CEJ85" s="144"/>
      <c r="CEK85" s="144"/>
      <c r="CEL85" s="144"/>
      <c r="CEM85" s="144"/>
      <c r="CEN85" s="144"/>
      <c r="CEO85" s="144"/>
      <c r="CEP85" s="144"/>
      <c r="CEQ85" s="144"/>
      <c r="CER85" s="144"/>
      <c r="CES85" s="144"/>
      <c r="CET85" s="144"/>
      <c r="CEU85" s="144"/>
      <c r="CEV85" s="144"/>
      <c r="CEW85" s="144"/>
      <c r="CEX85" s="144"/>
      <c r="CEY85" s="144"/>
      <c r="CEZ85" s="144"/>
      <c r="CFA85" s="144"/>
      <c r="CFB85" s="144"/>
      <c r="CFC85" s="144"/>
      <c r="CFD85" s="144"/>
      <c r="CFE85" s="144"/>
      <c r="CFF85" s="144"/>
      <c r="CFG85" s="144"/>
      <c r="CFH85" s="144"/>
      <c r="CFI85" s="144"/>
      <c r="CFJ85" s="144"/>
      <c r="CFK85" s="144"/>
      <c r="CFL85" s="144"/>
      <c r="CFM85" s="144"/>
      <c r="CFN85" s="144"/>
      <c r="CFO85" s="144"/>
      <c r="CFP85" s="144"/>
      <c r="CFQ85" s="144"/>
      <c r="CFR85" s="144"/>
      <c r="CFS85" s="144"/>
      <c r="CFT85" s="144"/>
      <c r="CFU85" s="144"/>
      <c r="CFV85" s="144"/>
      <c r="CFW85" s="144"/>
      <c r="CFX85" s="144"/>
      <c r="CFY85" s="144"/>
      <c r="CFZ85" s="144"/>
      <c r="CGA85" s="144"/>
      <c r="CGB85" s="144"/>
      <c r="CGC85" s="144"/>
      <c r="CGD85" s="144"/>
      <c r="CGE85" s="144"/>
      <c r="CGF85" s="144"/>
      <c r="CGG85" s="144"/>
      <c r="CGH85" s="144"/>
      <c r="CGI85" s="144"/>
      <c r="CGJ85" s="144"/>
      <c r="CGK85" s="144"/>
      <c r="CGL85" s="144"/>
      <c r="CGM85" s="144"/>
      <c r="CGN85" s="144"/>
      <c r="CGO85" s="144"/>
      <c r="CGP85" s="144"/>
      <c r="CGQ85" s="144"/>
      <c r="CGR85" s="144"/>
      <c r="CGS85" s="144"/>
      <c r="CGT85" s="144"/>
      <c r="CGU85" s="144"/>
      <c r="CGV85" s="144"/>
      <c r="CGW85" s="144"/>
      <c r="CGX85" s="144"/>
      <c r="CGY85" s="144"/>
      <c r="CGZ85" s="144"/>
      <c r="CHA85" s="144"/>
      <c r="CHB85" s="144"/>
      <c r="CHC85" s="144"/>
      <c r="CHD85" s="144"/>
      <c r="CHE85" s="144"/>
      <c r="CHF85" s="144"/>
      <c r="CHG85" s="144"/>
      <c r="CHH85" s="144"/>
      <c r="CHI85" s="144"/>
      <c r="CHJ85" s="144"/>
      <c r="CHK85" s="144"/>
      <c r="CHL85" s="144"/>
      <c r="CHM85" s="144"/>
      <c r="CHN85" s="144"/>
      <c r="CHO85" s="144"/>
      <c r="CHP85" s="144"/>
      <c r="CHQ85" s="144"/>
      <c r="CHR85" s="144"/>
      <c r="CHS85" s="144"/>
      <c r="CHT85" s="144"/>
      <c r="CHU85" s="144"/>
      <c r="CHV85" s="144"/>
      <c r="CHW85" s="144"/>
      <c r="CHX85" s="144"/>
      <c r="CHY85" s="144"/>
      <c r="CHZ85" s="144"/>
      <c r="CIA85" s="144"/>
      <c r="CIB85" s="144"/>
      <c r="CIC85" s="144"/>
      <c r="CID85" s="144"/>
      <c r="CIE85" s="144"/>
      <c r="CIF85" s="144"/>
      <c r="CIG85" s="144"/>
      <c r="CIH85" s="144"/>
      <c r="CII85" s="144"/>
      <c r="CIJ85" s="144"/>
      <c r="CIK85" s="144"/>
      <c r="CIL85" s="144"/>
      <c r="CIM85" s="144"/>
      <c r="CIN85" s="144"/>
      <c r="CIO85" s="144"/>
      <c r="CIP85" s="144"/>
      <c r="CIQ85" s="144"/>
      <c r="CIR85" s="144"/>
      <c r="CIS85" s="144"/>
      <c r="CIT85" s="144"/>
      <c r="CIU85" s="144"/>
      <c r="CIV85" s="144"/>
      <c r="CIW85" s="144"/>
      <c r="CIX85" s="144"/>
      <c r="CIY85" s="144"/>
      <c r="CIZ85" s="144"/>
      <c r="CJA85" s="144"/>
      <c r="CJB85" s="144"/>
      <c r="CJC85" s="144"/>
      <c r="CJD85" s="144"/>
      <c r="CJE85" s="144"/>
      <c r="CJF85" s="144"/>
      <c r="CJG85" s="144"/>
      <c r="CJH85" s="144"/>
      <c r="CJI85" s="144"/>
      <c r="CJJ85" s="144"/>
      <c r="CJK85" s="144"/>
      <c r="CJL85" s="144"/>
      <c r="CJM85" s="144"/>
      <c r="CJN85" s="144"/>
      <c r="CJO85" s="144"/>
      <c r="CJP85" s="144"/>
      <c r="CJQ85" s="144"/>
      <c r="CJR85" s="144"/>
      <c r="CJS85" s="144"/>
      <c r="CJT85" s="144"/>
      <c r="CJU85" s="144"/>
      <c r="CJV85" s="144"/>
      <c r="CJW85" s="144"/>
      <c r="CJX85" s="144"/>
      <c r="CJY85" s="144"/>
      <c r="CJZ85" s="144"/>
      <c r="CKA85" s="144"/>
      <c r="CKB85" s="144"/>
      <c r="CKC85" s="144"/>
      <c r="CKD85" s="144"/>
      <c r="CKE85" s="144"/>
      <c r="CKF85" s="144"/>
      <c r="CKG85" s="144"/>
      <c r="CKH85" s="144"/>
      <c r="CKI85" s="144"/>
      <c r="CKJ85" s="144"/>
      <c r="CKK85" s="144"/>
      <c r="CKL85" s="144"/>
      <c r="CKM85" s="144"/>
      <c r="CKN85" s="144"/>
      <c r="CKO85" s="144"/>
      <c r="CKP85" s="144"/>
      <c r="CKQ85" s="144"/>
      <c r="CKR85" s="144"/>
      <c r="CKS85" s="144"/>
      <c r="CKT85" s="144"/>
      <c r="CKU85" s="144"/>
      <c r="CKV85" s="144"/>
      <c r="CKW85" s="144"/>
      <c r="CKX85" s="144"/>
      <c r="CKY85" s="144"/>
      <c r="CKZ85" s="144"/>
      <c r="CLA85" s="144"/>
      <c r="CLB85" s="144"/>
      <c r="CLC85" s="144"/>
      <c r="CLD85" s="144"/>
      <c r="CLE85" s="144"/>
      <c r="CLF85" s="144"/>
      <c r="CLG85" s="144"/>
      <c r="CLH85" s="144"/>
      <c r="CLI85" s="144"/>
      <c r="CLJ85" s="144"/>
      <c r="CLK85" s="144"/>
      <c r="CLL85" s="144"/>
      <c r="CLM85" s="144"/>
      <c r="CLN85" s="144"/>
      <c r="CLO85" s="144"/>
      <c r="CLP85" s="144"/>
      <c r="CLQ85" s="144"/>
      <c r="CLR85" s="144"/>
      <c r="CLS85" s="144"/>
      <c r="CLT85" s="144"/>
      <c r="CLU85" s="144"/>
      <c r="CLV85" s="144"/>
      <c r="CLW85" s="144"/>
      <c r="CLX85" s="144"/>
      <c r="CLY85" s="144"/>
      <c r="CLZ85" s="144"/>
      <c r="CMA85" s="144"/>
      <c r="CMB85" s="144"/>
      <c r="CMC85" s="144"/>
      <c r="CMD85" s="144"/>
      <c r="CME85" s="144"/>
      <c r="CMF85" s="144"/>
      <c r="CMG85" s="144"/>
      <c r="CMH85" s="144"/>
      <c r="CMI85" s="144"/>
      <c r="CMJ85" s="144"/>
      <c r="CMK85" s="144"/>
      <c r="CML85" s="144"/>
      <c r="CMM85" s="144"/>
      <c r="CMN85" s="144"/>
      <c r="CMO85" s="144"/>
      <c r="CMP85" s="144"/>
      <c r="CMQ85" s="144"/>
      <c r="CMR85" s="144"/>
      <c r="CMS85" s="144"/>
      <c r="CMT85" s="144"/>
      <c r="CMU85" s="144"/>
      <c r="CMV85" s="144"/>
      <c r="CMW85" s="144"/>
      <c r="CMX85" s="144"/>
      <c r="CMY85" s="144"/>
      <c r="CMZ85" s="144"/>
      <c r="CNA85" s="144"/>
      <c r="CNB85" s="144"/>
      <c r="CNC85" s="144"/>
      <c r="CND85" s="144"/>
      <c r="CNE85" s="144"/>
      <c r="CNF85" s="144"/>
      <c r="CNG85" s="144"/>
      <c r="CNH85" s="144"/>
      <c r="CNI85" s="144"/>
      <c r="CNJ85" s="144"/>
      <c r="CNK85" s="144"/>
      <c r="CNL85" s="144"/>
      <c r="CNM85" s="144"/>
      <c r="CNN85" s="144"/>
      <c r="CNO85" s="144"/>
      <c r="CNP85" s="144"/>
      <c r="CNQ85" s="144"/>
      <c r="CNR85" s="144"/>
      <c r="CNS85" s="144"/>
      <c r="CNT85" s="144"/>
      <c r="CNU85" s="144"/>
      <c r="CNV85" s="144"/>
      <c r="CNW85" s="144"/>
      <c r="CNX85" s="144"/>
      <c r="CNY85" s="144"/>
      <c r="CNZ85" s="144"/>
      <c r="COA85" s="144"/>
      <c r="COB85" s="144"/>
      <c r="COC85" s="144"/>
      <c r="COD85" s="144"/>
      <c r="COE85" s="144"/>
      <c r="COF85" s="144"/>
      <c r="COG85" s="144"/>
      <c r="COH85" s="144"/>
      <c r="COI85" s="144"/>
      <c r="COJ85" s="144"/>
      <c r="COK85" s="144"/>
      <c r="COL85" s="144"/>
      <c r="COM85" s="144"/>
      <c r="CON85" s="144"/>
      <c r="COO85" s="144"/>
      <c r="COP85" s="144"/>
      <c r="COQ85" s="144"/>
      <c r="COR85" s="144"/>
      <c r="COS85" s="144"/>
      <c r="COT85" s="144"/>
      <c r="COU85" s="144"/>
      <c r="COV85" s="144"/>
      <c r="COW85" s="144"/>
      <c r="COX85" s="144"/>
      <c r="COY85" s="144"/>
      <c r="COZ85" s="144"/>
      <c r="CPA85" s="144"/>
      <c r="CPB85" s="144"/>
      <c r="CPC85" s="144"/>
      <c r="CPD85" s="144"/>
      <c r="CPE85" s="144"/>
      <c r="CPF85" s="144"/>
      <c r="CPG85" s="144"/>
      <c r="CPH85" s="144"/>
      <c r="CPI85" s="144"/>
      <c r="CPJ85" s="144"/>
      <c r="CPK85" s="144"/>
      <c r="CPL85" s="144"/>
      <c r="CPM85" s="144"/>
      <c r="CPN85" s="144"/>
      <c r="CPO85" s="144"/>
      <c r="CPP85" s="144"/>
      <c r="CPQ85" s="144"/>
      <c r="CPR85" s="144"/>
      <c r="CPS85" s="144"/>
      <c r="CPT85" s="144"/>
      <c r="CPU85" s="144"/>
      <c r="CPV85" s="144"/>
      <c r="CPW85" s="144"/>
      <c r="CPX85" s="144"/>
      <c r="CPY85" s="144"/>
      <c r="CPZ85" s="144"/>
      <c r="CQA85" s="144"/>
      <c r="CQB85" s="144"/>
      <c r="CQC85" s="144"/>
      <c r="CQD85" s="144"/>
      <c r="CQE85" s="144"/>
      <c r="CQF85" s="144"/>
      <c r="CQG85" s="144"/>
      <c r="CQH85" s="144"/>
      <c r="CQI85" s="144"/>
      <c r="CQJ85" s="144"/>
      <c r="CQK85" s="144"/>
      <c r="CQL85" s="144"/>
      <c r="CQM85" s="144"/>
      <c r="CQN85" s="144"/>
      <c r="CQO85" s="144"/>
      <c r="CQP85" s="144"/>
      <c r="CQQ85" s="144"/>
      <c r="CQR85" s="144"/>
      <c r="CQS85" s="144"/>
      <c r="CQT85" s="144"/>
      <c r="CQU85" s="144"/>
      <c r="CQV85" s="144"/>
      <c r="CQW85" s="144"/>
      <c r="CQX85" s="144"/>
      <c r="CQY85" s="144"/>
      <c r="CQZ85" s="144"/>
      <c r="CRA85" s="144"/>
      <c r="CRB85" s="144"/>
      <c r="CRC85" s="144"/>
      <c r="CRD85" s="144"/>
      <c r="CRE85" s="144"/>
      <c r="CRF85" s="144"/>
      <c r="CRG85" s="144"/>
      <c r="CRH85" s="144"/>
      <c r="CRI85" s="144"/>
      <c r="CRJ85" s="144"/>
      <c r="CRK85" s="144"/>
      <c r="CRL85" s="144"/>
      <c r="CRM85" s="144"/>
      <c r="CRN85" s="144"/>
      <c r="CRO85" s="144"/>
      <c r="CRP85" s="144"/>
      <c r="CRQ85" s="144"/>
      <c r="CRR85" s="144"/>
      <c r="CRS85" s="144"/>
      <c r="CRT85" s="144"/>
      <c r="CRU85" s="144"/>
      <c r="CRV85" s="144"/>
      <c r="CRW85" s="144"/>
      <c r="CRX85" s="144"/>
      <c r="CRY85" s="144"/>
      <c r="CRZ85" s="144"/>
      <c r="CSA85" s="144"/>
      <c r="CSB85" s="144"/>
      <c r="CSC85" s="144"/>
      <c r="CSD85" s="144"/>
      <c r="CSE85" s="144"/>
      <c r="CSF85" s="144"/>
      <c r="CSG85" s="144"/>
      <c r="CSH85" s="144"/>
      <c r="CSI85" s="144"/>
      <c r="CSJ85" s="144"/>
      <c r="CSK85" s="144"/>
      <c r="CSL85" s="144"/>
      <c r="CSM85" s="144"/>
      <c r="CSN85" s="144"/>
      <c r="CSO85" s="144"/>
      <c r="CSP85" s="144"/>
      <c r="CSQ85" s="144"/>
      <c r="CSR85" s="144"/>
      <c r="CSS85" s="144"/>
      <c r="CST85" s="144"/>
      <c r="CSU85" s="144"/>
      <c r="CSV85" s="144"/>
      <c r="CSW85" s="144"/>
      <c r="CSX85" s="144"/>
      <c r="CSY85" s="144"/>
      <c r="CSZ85" s="144"/>
      <c r="CTA85" s="144"/>
      <c r="CTB85" s="144"/>
      <c r="CTC85" s="144"/>
      <c r="CTD85" s="144"/>
      <c r="CTE85" s="144"/>
      <c r="CTF85" s="144"/>
      <c r="CTG85" s="144"/>
      <c r="CTH85" s="144"/>
      <c r="CTI85" s="144"/>
      <c r="CTJ85" s="144"/>
      <c r="CTK85" s="144"/>
      <c r="CTL85" s="144"/>
      <c r="CTM85" s="144"/>
      <c r="CTN85" s="144"/>
      <c r="CTO85" s="144"/>
      <c r="CTP85" s="144"/>
      <c r="CTQ85" s="144"/>
      <c r="CTR85" s="144"/>
      <c r="CTS85" s="144"/>
      <c r="CTT85" s="144"/>
      <c r="CTU85" s="144"/>
      <c r="CTV85" s="144"/>
      <c r="CTW85" s="144"/>
      <c r="CTX85" s="144"/>
      <c r="CTY85" s="144"/>
      <c r="CTZ85" s="144"/>
      <c r="CUA85" s="144"/>
      <c r="CUB85" s="144"/>
      <c r="CUC85" s="144"/>
      <c r="CUD85" s="144"/>
      <c r="CUE85" s="144"/>
      <c r="CUF85" s="144"/>
      <c r="CUG85" s="144"/>
      <c r="CUH85" s="144"/>
      <c r="CUI85" s="144"/>
      <c r="CUJ85" s="144"/>
      <c r="CUK85" s="144"/>
      <c r="CUL85" s="144"/>
      <c r="CUM85" s="144"/>
      <c r="CUN85" s="144"/>
      <c r="CUO85" s="144"/>
      <c r="CUP85" s="144"/>
      <c r="CUQ85" s="144"/>
      <c r="CUR85" s="144"/>
      <c r="CUS85" s="144"/>
      <c r="CUT85" s="144"/>
      <c r="CUU85" s="144"/>
      <c r="CUV85" s="144"/>
      <c r="CUW85" s="144"/>
      <c r="CUX85" s="144"/>
      <c r="CUY85" s="144"/>
      <c r="CUZ85" s="144"/>
      <c r="CVA85" s="144"/>
      <c r="CVB85" s="144"/>
      <c r="CVC85" s="144"/>
      <c r="CVD85" s="144"/>
      <c r="CVE85" s="144"/>
      <c r="CVF85" s="144"/>
      <c r="CVG85" s="144"/>
      <c r="CVH85" s="144"/>
      <c r="CVI85" s="144"/>
      <c r="CVJ85" s="144"/>
      <c r="CVK85" s="144"/>
      <c r="CVL85" s="144"/>
      <c r="CVM85" s="144"/>
      <c r="CVN85" s="144"/>
      <c r="CVO85" s="144"/>
      <c r="CVP85" s="144"/>
      <c r="CVQ85" s="144"/>
      <c r="CVR85" s="144"/>
      <c r="CVS85" s="144"/>
      <c r="CVT85" s="144"/>
      <c r="CVU85" s="144"/>
      <c r="CVV85" s="144"/>
      <c r="CVW85" s="144"/>
      <c r="CVX85" s="144"/>
      <c r="CVY85" s="144"/>
      <c r="CVZ85" s="144"/>
      <c r="CWA85" s="144"/>
      <c r="CWB85" s="144"/>
      <c r="CWC85" s="144"/>
      <c r="CWD85" s="144"/>
      <c r="CWE85" s="144"/>
      <c r="CWF85" s="144"/>
      <c r="CWG85" s="144"/>
      <c r="CWH85" s="144"/>
      <c r="CWI85" s="144"/>
      <c r="CWJ85" s="144"/>
      <c r="CWK85" s="144"/>
      <c r="CWL85" s="144"/>
      <c r="CWM85" s="144"/>
      <c r="CWN85" s="144"/>
      <c r="CWO85" s="144"/>
      <c r="CWP85" s="144"/>
      <c r="CWQ85" s="144"/>
      <c r="CWR85" s="144"/>
      <c r="CWS85" s="144"/>
      <c r="CWT85" s="144"/>
      <c r="CWU85" s="144"/>
      <c r="CWV85" s="144"/>
      <c r="CWW85" s="144"/>
      <c r="CWX85" s="144"/>
      <c r="CWY85" s="144"/>
      <c r="CWZ85" s="144"/>
      <c r="CXA85" s="144"/>
      <c r="CXB85" s="144"/>
      <c r="CXC85" s="144"/>
      <c r="CXD85" s="144"/>
      <c r="CXE85" s="144"/>
      <c r="CXF85" s="144"/>
      <c r="CXG85" s="144"/>
      <c r="CXH85" s="144"/>
      <c r="CXI85" s="144"/>
      <c r="CXJ85" s="144"/>
      <c r="CXK85" s="144"/>
      <c r="CXL85" s="144"/>
      <c r="CXM85" s="144"/>
      <c r="CXN85" s="144"/>
      <c r="CXO85" s="144"/>
      <c r="CXP85" s="144"/>
      <c r="CXQ85" s="144"/>
      <c r="CXR85" s="144"/>
      <c r="CXS85" s="144"/>
      <c r="CXT85" s="144"/>
      <c r="CXU85" s="144"/>
      <c r="CXV85" s="144"/>
      <c r="CXW85" s="144"/>
      <c r="CXX85" s="144"/>
      <c r="CXY85" s="144"/>
      <c r="CXZ85" s="144"/>
      <c r="CYA85" s="144"/>
      <c r="CYB85" s="144"/>
      <c r="CYC85" s="144"/>
      <c r="CYD85" s="144"/>
      <c r="CYE85" s="144"/>
      <c r="CYF85" s="144"/>
      <c r="CYG85" s="144"/>
      <c r="CYH85" s="144"/>
      <c r="CYI85" s="144"/>
      <c r="CYJ85" s="144"/>
      <c r="CYK85" s="144"/>
      <c r="CYL85" s="144"/>
      <c r="CYM85" s="144"/>
      <c r="CYN85" s="144"/>
      <c r="CYO85" s="144"/>
      <c r="CYP85" s="144"/>
      <c r="CYQ85" s="144"/>
      <c r="CYR85" s="144"/>
      <c r="CYS85" s="144"/>
      <c r="CYT85" s="144"/>
      <c r="CYU85" s="144"/>
      <c r="CYV85" s="144"/>
      <c r="CYW85" s="144"/>
      <c r="CYX85" s="144"/>
      <c r="CYY85" s="144"/>
      <c r="CYZ85" s="144"/>
      <c r="CZA85" s="144"/>
      <c r="CZB85" s="144"/>
      <c r="CZC85" s="144"/>
      <c r="CZD85" s="144"/>
      <c r="CZE85" s="144"/>
      <c r="CZF85" s="144"/>
      <c r="CZG85" s="144"/>
      <c r="CZH85" s="144"/>
      <c r="CZI85" s="144"/>
      <c r="CZJ85" s="144"/>
      <c r="CZK85" s="144"/>
      <c r="CZL85" s="144"/>
      <c r="CZM85" s="144"/>
      <c r="CZN85" s="144"/>
      <c r="CZO85" s="144"/>
      <c r="CZP85" s="144"/>
      <c r="CZQ85" s="144"/>
      <c r="CZR85" s="144"/>
      <c r="CZS85" s="144"/>
      <c r="CZT85" s="144"/>
      <c r="CZU85" s="144"/>
      <c r="CZV85" s="144"/>
      <c r="CZW85" s="144"/>
      <c r="CZX85" s="144"/>
      <c r="CZY85" s="144"/>
      <c r="CZZ85" s="144"/>
      <c r="DAA85" s="144"/>
      <c r="DAB85" s="144"/>
      <c r="DAC85" s="144"/>
      <c r="DAD85" s="144"/>
      <c r="DAE85" s="144"/>
      <c r="DAF85" s="144"/>
      <c r="DAG85" s="144"/>
      <c r="DAH85" s="144"/>
      <c r="DAI85" s="144"/>
      <c r="DAJ85" s="144"/>
      <c r="DAK85" s="144"/>
      <c r="DAL85" s="144"/>
      <c r="DAM85" s="144"/>
      <c r="DAN85" s="144"/>
      <c r="DAO85" s="144"/>
      <c r="DAP85" s="144"/>
      <c r="DAQ85" s="144"/>
      <c r="DAR85" s="144"/>
      <c r="DAS85" s="144"/>
      <c r="DAT85" s="144"/>
      <c r="DAU85" s="144"/>
      <c r="DAV85" s="144"/>
      <c r="DAW85" s="144"/>
      <c r="DAX85" s="144"/>
      <c r="DAY85" s="144"/>
      <c r="DAZ85" s="144"/>
      <c r="DBA85" s="144"/>
      <c r="DBB85" s="144"/>
      <c r="DBC85" s="144"/>
      <c r="DBD85" s="144"/>
      <c r="DBE85" s="144"/>
      <c r="DBF85" s="144"/>
      <c r="DBG85" s="144"/>
      <c r="DBH85" s="144"/>
      <c r="DBI85" s="144"/>
      <c r="DBJ85" s="144"/>
      <c r="DBK85" s="144"/>
      <c r="DBL85" s="144"/>
      <c r="DBM85" s="144"/>
      <c r="DBN85" s="144"/>
      <c r="DBO85" s="144"/>
      <c r="DBP85" s="144"/>
      <c r="DBQ85" s="144"/>
      <c r="DBR85" s="144"/>
      <c r="DBS85" s="144"/>
      <c r="DBT85" s="144"/>
      <c r="DBU85" s="144"/>
      <c r="DBV85" s="144"/>
      <c r="DBW85" s="144"/>
      <c r="DBX85" s="144"/>
      <c r="DBY85" s="144"/>
      <c r="DBZ85" s="144"/>
      <c r="DCA85" s="144"/>
      <c r="DCB85" s="144"/>
      <c r="DCC85" s="144"/>
      <c r="DCD85" s="144"/>
      <c r="DCE85" s="144"/>
      <c r="DCF85" s="144"/>
      <c r="DCG85" s="144"/>
      <c r="DCH85" s="144"/>
      <c r="DCI85" s="144"/>
      <c r="DCJ85" s="144"/>
      <c r="DCK85" s="144"/>
      <c r="DCL85" s="144"/>
      <c r="DCM85" s="144"/>
      <c r="DCN85" s="144"/>
      <c r="DCO85" s="144"/>
      <c r="DCP85" s="144"/>
      <c r="DCQ85" s="144"/>
      <c r="DCR85" s="144"/>
      <c r="DCS85" s="144"/>
      <c r="DCT85" s="144"/>
      <c r="DCU85" s="144"/>
      <c r="DCV85" s="144"/>
      <c r="DCW85" s="144"/>
      <c r="DCX85" s="144"/>
      <c r="DCY85" s="144"/>
      <c r="DCZ85" s="144"/>
      <c r="DDA85" s="144"/>
      <c r="DDB85" s="144"/>
      <c r="DDC85" s="144"/>
      <c r="DDD85" s="144"/>
      <c r="DDE85" s="144"/>
      <c r="DDF85" s="144"/>
      <c r="DDG85" s="144"/>
      <c r="DDH85" s="144"/>
      <c r="DDI85" s="144"/>
      <c r="DDJ85" s="144"/>
      <c r="DDK85" s="144"/>
      <c r="DDL85" s="144"/>
      <c r="DDM85" s="144"/>
      <c r="DDN85" s="144"/>
      <c r="DDO85" s="144"/>
      <c r="DDP85" s="144"/>
      <c r="DDQ85" s="144"/>
      <c r="DDR85" s="144"/>
      <c r="DDS85" s="144"/>
      <c r="DDT85" s="144"/>
      <c r="DDU85" s="144"/>
      <c r="DDV85" s="144"/>
      <c r="DDW85" s="144"/>
      <c r="DDX85" s="144"/>
      <c r="DDY85" s="144"/>
      <c r="DDZ85" s="144"/>
      <c r="DEA85" s="144"/>
      <c r="DEB85" s="144"/>
      <c r="DEC85" s="144"/>
      <c r="DED85" s="144"/>
      <c r="DEE85" s="144"/>
      <c r="DEF85" s="144"/>
      <c r="DEG85" s="144"/>
      <c r="DEH85" s="144"/>
      <c r="DEI85" s="144"/>
      <c r="DEJ85" s="144"/>
      <c r="DEK85" s="144"/>
      <c r="DEL85" s="144"/>
      <c r="DEM85" s="144"/>
      <c r="DEN85" s="144"/>
      <c r="DEO85" s="144"/>
      <c r="DEP85" s="144"/>
      <c r="DEQ85" s="144"/>
      <c r="DER85" s="144"/>
      <c r="DES85" s="144"/>
      <c r="DET85" s="144"/>
      <c r="DEU85" s="144"/>
      <c r="DEV85" s="144"/>
      <c r="DEW85" s="144"/>
      <c r="DEX85" s="144"/>
      <c r="DEY85" s="144"/>
      <c r="DEZ85" s="144"/>
      <c r="DFA85" s="144"/>
      <c r="DFB85" s="144"/>
      <c r="DFC85" s="144"/>
      <c r="DFD85" s="144"/>
      <c r="DFE85" s="144"/>
      <c r="DFF85" s="144"/>
      <c r="DFG85" s="144"/>
      <c r="DFH85" s="144"/>
      <c r="DFI85" s="144"/>
      <c r="DFJ85" s="144"/>
      <c r="DFK85" s="144"/>
      <c r="DFL85" s="144"/>
      <c r="DFM85" s="144"/>
      <c r="DFN85" s="144"/>
      <c r="DFO85" s="144"/>
      <c r="DFP85" s="144"/>
      <c r="DFQ85" s="144"/>
      <c r="DFR85" s="144"/>
      <c r="DFS85" s="144"/>
      <c r="DFT85" s="144"/>
      <c r="DFU85" s="144"/>
      <c r="DFV85" s="144"/>
      <c r="DFW85" s="144"/>
      <c r="DFX85" s="144"/>
      <c r="DFY85" s="144"/>
      <c r="DFZ85" s="144"/>
      <c r="DGA85" s="144"/>
      <c r="DGB85" s="144"/>
      <c r="DGC85" s="144"/>
      <c r="DGD85" s="144"/>
      <c r="DGE85" s="144"/>
      <c r="DGF85" s="144"/>
      <c r="DGG85" s="144"/>
      <c r="DGH85" s="144"/>
      <c r="DGI85" s="144"/>
      <c r="DGJ85" s="144"/>
      <c r="DGK85" s="144"/>
      <c r="DGL85" s="144"/>
      <c r="DGM85" s="144"/>
      <c r="DGN85" s="144"/>
      <c r="DGO85" s="144"/>
      <c r="DGP85" s="144"/>
      <c r="DGQ85" s="144"/>
      <c r="DGR85" s="144"/>
      <c r="DGS85" s="144"/>
      <c r="DGT85" s="144"/>
      <c r="DGU85" s="144"/>
      <c r="DGV85" s="144"/>
      <c r="DGW85" s="144"/>
      <c r="DGX85" s="144"/>
      <c r="DGY85" s="144"/>
      <c r="DGZ85" s="144"/>
      <c r="DHA85" s="144"/>
      <c r="DHB85" s="144"/>
      <c r="DHC85" s="144"/>
      <c r="DHD85" s="144"/>
      <c r="DHE85" s="144"/>
      <c r="DHF85" s="144"/>
      <c r="DHG85" s="144"/>
      <c r="DHH85" s="144"/>
      <c r="DHI85" s="144"/>
      <c r="DHJ85" s="144"/>
      <c r="DHK85" s="144"/>
      <c r="DHL85" s="144"/>
      <c r="DHM85" s="144"/>
      <c r="DHN85" s="144"/>
      <c r="DHO85" s="144"/>
      <c r="DHP85" s="144"/>
      <c r="DHQ85" s="144"/>
      <c r="DHR85" s="144"/>
      <c r="DHS85" s="144"/>
      <c r="DHT85" s="144"/>
      <c r="DHU85" s="144"/>
      <c r="DHV85" s="144"/>
      <c r="DHW85" s="144"/>
      <c r="DHX85" s="144"/>
      <c r="DHY85" s="144"/>
      <c r="DHZ85" s="144"/>
      <c r="DIA85" s="144"/>
      <c r="DIB85" s="144"/>
      <c r="DIC85" s="144"/>
      <c r="DID85" s="144"/>
      <c r="DIE85" s="144"/>
      <c r="DIF85" s="144"/>
      <c r="DIG85" s="144"/>
      <c r="DIH85" s="144"/>
      <c r="DII85" s="144"/>
      <c r="DIJ85" s="144"/>
      <c r="DIK85" s="144"/>
      <c r="DIL85" s="144"/>
      <c r="DIM85" s="144"/>
      <c r="DIN85" s="144"/>
      <c r="DIO85" s="144"/>
      <c r="DIP85" s="144"/>
      <c r="DIQ85" s="144"/>
      <c r="DIR85" s="144"/>
      <c r="DIS85" s="144"/>
      <c r="DIT85" s="144"/>
      <c r="DIU85" s="144"/>
      <c r="DIV85" s="144"/>
      <c r="DIW85" s="144"/>
      <c r="DIX85" s="144"/>
      <c r="DIY85" s="144"/>
      <c r="DIZ85" s="144"/>
      <c r="DJA85" s="144"/>
      <c r="DJB85" s="144"/>
      <c r="DJC85" s="144"/>
      <c r="DJD85" s="144"/>
      <c r="DJE85" s="144"/>
      <c r="DJF85" s="144"/>
      <c r="DJG85" s="144"/>
      <c r="DJH85" s="144"/>
      <c r="DJI85" s="144"/>
      <c r="DJJ85" s="144"/>
      <c r="DJK85" s="144"/>
      <c r="DJL85" s="144"/>
      <c r="DJM85" s="144"/>
      <c r="DJN85" s="144"/>
      <c r="DJO85" s="144"/>
      <c r="DJP85" s="144"/>
      <c r="DJQ85" s="144"/>
      <c r="DJR85" s="144"/>
      <c r="DJS85" s="144"/>
      <c r="DJT85" s="144"/>
      <c r="DJU85" s="144"/>
      <c r="DJV85" s="144"/>
      <c r="DJW85" s="144"/>
      <c r="DJX85" s="144"/>
      <c r="DJY85" s="144"/>
      <c r="DJZ85" s="144"/>
      <c r="DKA85" s="144"/>
      <c r="DKB85" s="144"/>
      <c r="DKC85" s="144"/>
      <c r="DKD85" s="144"/>
      <c r="DKE85" s="144"/>
      <c r="DKF85" s="144"/>
      <c r="DKG85" s="144"/>
      <c r="DKH85" s="144"/>
      <c r="DKI85" s="144"/>
      <c r="DKJ85" s="144"/>
      <c r="DKK85" s="144"/>
      <c r="DKL85" s="144"/>
      <c r="DKM85" s="144"/>
      <c r="DKN85" s="144"/>
      <c r="DKO85" s="144"/>
      <c r="DKP85" s="144"/>
      <c r="DKQ85" s="144"/>
      <c r="DKR85" s="144"/>
      <c r="DKS85" s="144"/>
      <c r="DKT85" s="144"/>
      <c r="DKU85" s="144"/>
      <c r="DKV85" s="144"/>
      <c r="DKW85" s="144"/>
      <c r="DKX85" s="144"/>
      <c r="DKY85" s="144"/>
      <c r="DKZ85" s="144"/>
      <c r="DLA85" s="144"/>
      <c r="DLB85" s="144"/>
      <c r="DLC85" s="144"/>
      <c r="DLD85" s="144"/>
      <c r="DLE85" s="144"/>
      <c r="DLF85" s="144"/>
      <c r="DLG85" s="144"/>
      <c r="DLH85" s="144"/>
      <c r="DLI85" s="144"/>
      <c r="DLJ85" s="144"/>
      <c r="DLK85" s="144"/>
      <c r="DLL85" s="144"/>
      <c r="DLM85" s="144"/>
      <c r="DLN85" s="144"/>
      <c r="DLO85" s="144"/>
      <c r="DLP85" s="144"/>
      <c r="DLQ85" s="144"/>
      <c r="DLR85" s="144"/>
      <c r="DLS85" s="144"/>
      <c r="DLT85" s="144"/>
      <c r="DLU85" s="144"/>
      <c r="DLV85" s="144"/>
      <c r="DLW85" s="144"/>
      <c r="DLX85" s="144"/>
      <c r="DLY85" s="144"/>
      <c r="DLZ85" s="144"/>
      <c r="DMA85" s="144"/>
      <c r="DMB85" s="144"/>
      <c r="DMC85" s="144"/>
      <c r="DMD85" s="144"/>
      <c r="DME85" s="144"/>
      <c r="DMF85" s="144"/>
      <c r="DMG85" s="144"/>
      <c r="DMH85" s="144"/>
      <c r="DMI85" s="144"/>
      <c r="DMJ85" s="144"/>
      <c r="DMK85" s="144"/>
      <c r="DML85" s="144"/>
      <c r="DMM85" s="144"/>
      <c r="DMN85" s="144"/>
      <c r="DMO85" s="144"/>
      <c r="DMP85" s="144"/>
      <c r="DMQ85" s="144"/>
      <c r="DMR85" s="144"/>
      <c r="DMS85" s="144"/>
      <c r="DMT85" s="144"/>
      <c r="DMU85" s="144"/>
      <c r="DMV85" s="144"/>
      <c r="DMW85" s="144"/>
      <c r="DMX85" s="144"/>
      <c r="DMY85" s="144"/>
      <c r="DMZ85" s="144"/>
      <c r="DNA85" s="144"/>
      <c r="DNB85" s="144"/>
      <c r="DNC85" s="144"/>
      <c r="DND85" s="144"/>
      <c r="DNE85" s="144"/>
      <c r="DNF85" s="144"/>
      <c r="DNG85" s="144"/>
      <c r="DNH85" s="144"/>
      <c r="DNI85" s="144"/>
      <c r="DNJ85" s="144"/>
      <c r="DNK85" s="144"/>
      <c r="DNL85" s="144"/>
      <c r="DNM85" s="144"/>
      <c r="DNN85" s="144"/>
      <c r="DNO85" s="144"/>
      <c r="DNP85" s="144"/>
      <c r="DNQ85" s="144"/>
      <c r="DNR85" s="144"/>
      <c r="DNS85" s="144"/>
      <c r="DNT85" s="144"/>
      <c r="DNU85" s="144"/>
      <c r="DNV85" s="144"/>
      <c r="DNW85" s="144"/>
      <c r="DNX85" s="144"/>
      <c r="DNY85" s="144"/>
      <c r="DNZ85" s="144"/>
      <c r="DOA85" s="144"/>
      <c r="DOB85" s="144"/>
      <c r="DOC85" s="144"/>
      <c r="DOD85" s="144"/>
      <c r="DOE85" s="144"/>
      <c r="DOF85" s="144"/>
      <c r="DOG85" s="144"/>
      <c r="DOH85" s="144"/>
      <c r="DOI85" s="144"/>
      <c r="DOJ85" s="144"/>
      <c r="DOK85" s="144"/>
      <c r="DOL85" s="144"/>
      <c r="DOM85" s="144"/>
      <c r="DON85" s="144"/>
      <c r="DOO85" s="144"/>
      <c r="DOP85" s="144"/>
      <c r="DOQ85" s="144"/>
      <c r="DOR85" s="144"/>
      <c r="DOS85" s="144"/>
      <c r="DOT85" s="144"/>
      <c r="DOU85" s="144"/>
      <c r="DOV85" s="144"/>
      <c r="DOW85" s="144"/>
      <c r="DOX85" s="144"/>
      <c r="DOY85" s="144"/>
      <c r="DOZ85" s="144"/>
      <c r="DPA85" s="144"/>
      <c r="DPB85" s="144"/>
      <c r="DPC85" s="144"/>
      <c r="DPD85" s="144"/>
      <c r="DPE85" s="144"/>
      <c r="DPF85" s="144"/>
      <c r="DPG85" s="144"/>
      <c r="DPH85" s="144"/>
      <c r="DPI85" s="144"/>
      <c r="DPJ85" s="144"/>
      <c r="DPK85" s="144"/>
      <c r="DPL85" s="144"/>
      <c r="DPM85" s="144"/>
      <c r="DPN85" s="144"/>
      <c r="DPO85" s="144"/>
      <c r="DPP85" s="144"/>
      <c r="DPQ85" s="144"/>
      <c r="DPR85" s="144"/>
      <c r="DPS85" s="144"/>
      <c r="DPT85" s="144"/>
      <c r="DPU85" s="144"/>
      <c r="DPV85" s="144"/>
      <c r="DPW85" s="144"/>
      <c r="DPX85" s="144"/>
      <c r="DPY85" s="144"/>
      <c r="DPZ85" s="144"/>
      <c r="DQA85" s="144"/>
      <c r="DQB85" s="144"/>
      <c r="DQC85" s="144"/>
      <c r="DQD85" s="144"/>
      <c r="DQE85" s="144"/>
      <c r="DQF85" s="144"/>
      <c r="DQG85" s="144"/>
      <c r="DQH85" s="144"/>
      <c r="DQI85" s="144"/>
      <c r="DQJ85" s="144"/>
      <c r="DQK85" s="144"/>
      <c r="DQL85" s="144"/>
      <c r="DQM85" s="144"/>
      <c r="DQN85" s="144"/>
      <c r="DQO85" s="144"/>
      <c r="DQP85" s="144"/>
      <c r="DQQ85" s="144"/>
      <c r="DQR85" s="144"/>
      <c r="DQS85" s="144"/>
      <c r="DQT85" s="144"/>
      <c r="DQU85" s="144"/>
      <c r="DQV85" s="144"/>
      <c r="DQW85" s="144"/>
      <c r="DQX85" s="144"/>
      <c r="DQY85" s="144"/>
      <c r="DQZ85" s="144"/>
      <c r="DRA85" s="144"/>
      <c r="DRB85" s="144"/>
      <c r="DRC85" s="144"/>
      <c r="DRD85" s="144"/>
      <c r="DRE85" s="144"/>
      <c r="DRF85" s="144"/>
      <c r="DRG85" s="144"/>
      <c r="DRH85" s="144"/>
      <c r="DRI85" s="144"/>
      <c r="DRJ85" s="144"/>
      <c r="DRK85" s="144"/>
      <c r="DRL85" s="144"/>
      <c r="DRM85" s="144"/>
      <c r="DRN85" s="144"/>
      <c r="DRO85" s="144"/>
      <c r="DRP85" s="144"/>
      <c r="DRQ85" s="144"/>
      <c r="DRR85" s="144"/>
      <c r="DRS85" s="144"/>
      <c r="DRT85" s="144"/>
      <c r="DRU85" s="144"/>
      <c r="DRV85" s="144"/>
      <c r="DRW85" s="144"/>
      <c r="DRX85" s="144"/>
      <c r="DRY85" s="144"/>
      <c r="DRZ85" s="144"/>
      <c r="DSA85" s="144"/>
      <c r="DSB85" s="144"/>
      <c r="DSC85" s="144"/>
      <c r="DSD85" s="144"/>
      <c r="DSE85" s="144"/>
      <c r="DSF85" s="144"/>
      <c r="DSG85" s="144"/>
      <c r="DSH85" s="144"/>
      <c r="DSI85" s="144"/>
      <c r="DSJ85" s="144"/>
      <c r="DSK85" s="144"/>
      <c r="DSL85" s="144"/>
      <c r="DSM85" s="144"/>
      <c r="DSN85" s="144"/>
      <c r="DSO85" s="144"/>
      <c r="DSP85" s="144"/>
      <c r="DSQ85" s="144"/>
      <c r="DSR85" s="144"/>
      <c r="DSS85" s="144"/>
      <c r="DST85" s="144"/>
      <c r="DSU85" s="144"/>
      <c r="DSV85" s="144"/>
      <c r="DSW85" s="144"/>
      <c r="DSX85" s="144"/>
      <c r="DSY85" s="144"/>
      <c r="DSZ85" s="144"/>
      <c r="DTA85" s="144"/>
      <c r="DTB85" s="144"/>
      <c r="DTC85" s="144"/>
      <c r="DTD85" s="144"/>
      <c r="DTE85" s="144"/>
      <c r="DTF85" s="144"/>
      <c r="DTG85" s="144"/>
      <c r="DTH85" s="144"/>
      <c r="DTI85" s="144"/>
      <c r="DTJ85" s="144"/>
      <c r="DTK85" s="144"/>
      <c r="DTL85" s="144"/>
      <c r="DTM85" s="144"/>
      <c r="DTN85" s="144"/>
      <c r="DTO85" s="144"/>
      <c r="DTP85" s="144"/>
      <c r="DTQ85" s="144"/>
      <c r="DTR85" s="144"/>
      <c r="DTS85" s="144"/>
      <c r="DTT85" s="144"/>
      <c r="DTU85" s="144"/>
      <c r="DTV85" s="144"/>
      <c r="DTW85" s="144"/>
      <c r="DTX85" s="144"/>
      <c r="DTY85" s="144"/>
      <c r="DTZ85" s="144"/>
      <c r="DUA85" s="144"/>
      <c r="DUB85" s="144"/>
      <c r="DUC85" s="144"/>
      <c r="DUD85" s="144"/>
      <c r="DUE85" s="144"/>
      <c r="DUF85" s="144"/>
      <c r="DUG85" s="144"/>
      <c r="DUH85" s="144"/>
      <c r="DUI85" s="144"/>
      <c r="DUJ85" s="144"/>
      <c r="DUK85" s="144"/>
      <c r="DUL85" s="144"/>
      <c r="DUM85" s="144"/>
      <c r="DUN85" s="144"/>
      <c r="DUO85" s="144"/>
      <c r="DUP85" s="144"/>
      <c r="DUQ85" s="144"/>
      <c r="DUR85" s="144"/>
      <c r="DUS85" s="144"/>
      <c r="DUT85" s="144"/>
      <c r="DUU85" s="144"/>
      <c r="DUV85" s="144"/>
      <c r="DUW85" s="144"/>
      <c r="DUX85" s="144"/>
      <c r="DUY85" s="144"/>
      <c r="DUZ85" s="144"/>
      <c r="DVA85" s="144"/>
      <c r="DVB85" s="144"/>
      <c r="DVC85" s="144"/>
      <c r="DVD85" s="144"/>
      <c r="DVE85" s="144"/>
      <c r="DVF85" s="144"/>
      <c r="DVG85" s="144"/>
      <c r="DVH85" s="144"/>
      <c r="DVI85" s="144"/>
      <c r="DVJ85" s="144"/>
      <c r="DVK85" s="144"/>
      <c r="DVL85" s="144"/>
      <c r="DVM85" s="144"/>
      <c r="DVN85" s="144"/>
      <c r="DVO85" s="144"/>
      <c r="DVP85" s="144"/>
      <c r="DVQ85" s="144"/>
      <c r="DVR85" s="144"/>
      <c r="DVS85" s="144"/>
      <c r="DVT85" s="144"/>
      <c r="DVU85" s="144"/>
      <c r="DVV85" s="144"/>
      <c r="DVW85" s="144"/>
      <c r="DVX85" s="144"/>
      <c r="DVY85" s="144"/>
      <c r="DVZ85" s="144"/>
      <c r="DWA85" s="144"/>
      <c r="DWB85" s="144"/>
      <c r="DWC85" s="144"/>
      <c r="DWD85" s="144"/>
      <c r="DWE85" s="144"/>
      <c r="DWF85" s="144"/>
      <c r="DWG85" s="144"/>
      <c r="DWH85" s="144"/>
      <c r="DWI85" s="144"/>
      <c r="DWJ85" s="144"/>
      <c r="DWK85" s="144"/>
      <c r="DWL85" s="144"/>
      <c r="DWM85" s="144"/>
      <c r="DWN85" s="144"/>
      <c r="DWO85" s="144"/>
      <c r="DWP85" s="144"/>
      <c r="DWQ85" s="144"/>
      <c r="DWR85" s="144"/>
      <c r="DWS85" s="144"/>
      <c r="DWT85" s="144"/>
      <c r="DWU85" s="144"/>
      <c r="DWV85" s="144"/>
      <c r="DWW85" s="144"/>
      <c r="DWX85" s="144"/>
      <c r="DWY85" s="144"/>
      <c r="DWZ85" s="144"/>
      <c r="DXA85" s="144"/>
      <c r="DXB85" s="144"/>
      <c r="DXC85" s="144"/>
      <c r="DXD85" s="144"/>
      <c r="DXE85" s="144"/>
      <c r="DXF85" s="144"/>
      <c r="DXG85" s="144"/>
      <c r="DXH85" s="144"/>
      <c r="DXI85" s="144"/>
      <c r="DXJ85" s="144"/>
      <c r="DXK85" s="144"/>
      <c r="DXL85" s="144"/>
      <c r="DXM85" s="144"/>
      <c r="DXN85" s="144"/>
      <c r="DXO85" s="144"/>
      <c r="DXP85" s="144"/>
      <c r="DXQ85" s="144"/>
      <c r="DXR85" s="144"/>
      <c r="DXS85" s="144"/>
      <c r="DXT85" s="144"/>
      <c r="DXU85" s="144"/>
      <c r="DXV85" s="144"/>
      <c r="DXW85" s="144"/>
      <c r="DXX85" s="144"/>
      <c r="DXY85" s="144"/>
      <c r="DXZ85" s="144"/>
      <c r="DYA85" s="144"/>
      <c r="DYB85" s="144"/>
      <c r="DYC85" s="144"/>
      <c r="DYD85" s="144"/>
      <c r="DYE85" s="144"/>
      <c r="DYF85" s="144"/>
      <c r="DYG85" s="144"/>
      <c r="DYH85" s="144"/>
      <c r="DYI85" s="144"/>
      <c r="DYJ85" s="144"/>
      <c r="DYK85" s="144"/>
      <c r="DYL85" s="144"/>
      <c r="DYM85" s="144"/>
      <c r="DYN85" s="144"/>
      <c r="DYO85" s="144"/>
      <c r="DYP85" s="144"/>
      <c r="DYQ85" s="144"/>
      <c r="DYR85" s="144"/>
      <c r="DYS85" s="144"/>
      <c r="DYT85" s="144"/>
      <c r="DYU85" s="144"/>
      <c r="DYV85" s="144"/>
      <c r="DYW85" s="144"/>
      <c r="DYX85" s="144"/>
      <c r="DYY85" s="144"/>
      <c r="DYZ85" s="144"/>
      <c r="DZA85" s="144"/>
      <c r="DZB85" s="144"/>
      <c r="DZC85" s="144"/>
      <c r="DZD85" s="144"/>
      <c r="DZE85" s="144"/>
      <c r="DZF85" s="144"/>
      <c r="DZG85" s="144"/>
      <c r="DZH85" s="144"/>
      <c r="DZI85" s="144"/>
      <c r="DZJ85" s="144"/>
      <c r="DZK85" s="144"/>
      <c r="DZL85" s="144"/>
      <c r="DZM85" s="144"/>
      <c r="DZN85" s="144"/>
      <c r="DZO85" s="144"/>
      <c r="DZP85" s="144"/>
      <c r="DZQ85" s="144"/>
      <c r="DZR85" s="144"/>
      <c r="DZS85" s="144"/>
      <c r="DZT85" s="144"/>
      <c r="DZU85" s="144"/>
      <c r="DZV85" s="144"/>
      <c r="DZW85" s="144"/>
      <c r="DZX85" s="144"/>
      <c r="DZY85" s="144"/>
      <c r="DZZ85" s="144"/>
      <c r="EAA85" s="144"/>
      <c r="EAB85" s="144"/>
      <c r="EAC85" s="144"/>
      <c r="EAD85" s="144"/>
      <c r="EAE85" s="144"/>
      <c r="EAF85" s="144"/>
      <c r="EAG85" s="144"/>
      <c r="EAH85" s="144"/>
      <c r="EAI85" s="144"/>
      <c r="EAJ85" s="144"/>
      <c r="EAK85" s="144"/>
      <c r="EAL85" s="144"/>
      <c r="EAM85" s="144"/>
      <c r="EAN85" s="144"/>
      <c r="EAO85" s="144"/>
      <c r="EAP85" s="144"/>
      <c r="EAQ85" s="144"/>
      <c r="EAR85" s="144"/>
      <c r="EAS85" s="144"/>
      <c r="EAT85" s="144"/>
      <c r="EAU85" s="144"/>
      <c r="EAV85" s="144"/>
      <c r="EAW85" s="144"/>
      <c r="EAX85" s="144"/>
      <c r="EAY85" s="144"/>
      <c r="EAZ85" s="144"/>
      <c r="EBA85" s="144"/>
      <c r="EBB85" s="144"/>
      <c r="EBC85" s="144"/>
      <c r="EBD85" s="144"/>
      <c r="EBE85" s="144"/>
      <c r="EBF85" s="144"/>
      <c r="EBG85" s="144"/>
      <c r="EBH85" s="144"/>
      <c r="EBI85" s="144"/>
      <c r="EBJ85" s="144"/>
      <c r="EBK85" s="144"/>
      <c r="EBL85" s="144"/>
      <c r="EBM85" s="144"/>
      <c r="EBN85" s="144"/>
      <c r="EBO85" s="144"/>
      <c r="EBP85" s="144"/>
      <c r="EBQ85" s="144"/>
      <c r="EBR85" s="144"/>
      <c r="EBS85" s="144"/>
      <c r="EBT85" s="144"/>
      <c r="EBU85" s="144"/>
      <c r="EBV85" s="144"/>
      <c r="EBW85" s="144"/>
      <c r="EBX85" s="144"/>
      <c r="EBY85" s="144"/>
      <c r="EBZ85" s="144"/>
      <c r="ECA85" s="144"/>
      <c r="ECB85" s="144"/>
      <c r="ECC85" s="144"/>
      <c r="ECD85" s="144"/>
      <c r="ECE85" s="144"/>
      <c r="ECF85" s="144"/>
      <c r="ECG85" s="144"/>
      <c r="ECH85" s="144"/>
      <c r="ECI85" s="144"/>
      <c r="ECJ85" s="144"/>
      <c r="ECK85" s="144"/>
      <c r="ECL85" s="144"/>
      <c r="ECM85" s="144"/>
      <c r="ECN85" s="144"/>
      <c r="ECO85" s="144"/>
      <c r="ECP85" s="144"/>
      <c r="ECQ85" s="144"/>
      <c r="ECR85" s="144"/>
      <c r="ECS85" s="144"/>
      <c r="ECT85" s="144"/>
      <c r="ECU85" s="144"/>
      <c r="ECV85" s="144"/>
      <c r="ECW85" s="144"/>
      <c r="ECX85" s="144"/>
      <c r="ECY85" s="144"/>
      <c r="ECZ85" s="144"/>
      <c r="EDA85" s="144"/>
      <c r="EDB85" s="144"/>
      <c r="EDC85" s="144"/>
      <c r="EDD85" s="144"/>
      <c r="EDE85" s="144"/>
      <c r="EDF85" s="144"/>
      <c r="EDG85" s="144"/>
      <c r="EDH85" s="144"/>
      <c r="EDI85" s="144"/>
      <c r="EDJ85" s="144"/>
      <c r="EDK85" s="144"/>
      <c r="EDL85" s="144"/>
      <c r="EDM85" s="144"/>
      <c r="EDN85" s="144"/>
      <c r="EDO85" s="144"/>
      <c r="EDP85" s="144"/>
      <c r="EDQ85" s="144"/>
      <c r="EDR85" s="144"/>
      <c r="EDS85" s="144"/>
      <c r="EDT85" s="144"/>
      <c r="EDU85" s="144"/>
      <c r="EDV85" s="144"/>
      <c r="EDW85" s="144"/>
      <c r="EDX85" s="144"/>
      <c r="EDY85" s="144"/>
      <c r="EDZ85" s="144"/>
      <c r="EEA85" s="144"/>
      <c r="EEB85" s="144"/>
      <c r="EEC85" s="144"/>
      <c r="EED85" s="144"/>
      <c r="EEE85" s="144"/>
      <c r="EEF85" s="144"/>
      <c r="EEG85" s="144"/>
      <c r="EEH85" s="144"/>
      <c r="EEI85" s="144"/>
      <c r="EEJ85" s="144"/>
      <c r="EEK85" s="144"/>
      <c r="EEL85" s="144"/>
      <c r="EEM85" s="144"/>
      <c r="EEN85" s="144"/>
      <c r="EEO85" s="144"/>
      <c r="EEP85" s="144"/>
      <c r="EEQ85" s="144"/>
      <c r="EER85" s="144"/>
      <c r="EES85" s="144"/>
      <c r="EET85" s="144"/>
      <c r="EEU85" s="144"/>
      <c r="EEV85" s="144"/>
      <c r="EEW85" s="144"/>
      <c r="EEX85" s="144"/>
      <c r="EEY85" s="144"/>
      <c r="EEZ85" s="144"/>
      <c r="EFA85" s="144"/>
      <c r="EFB85" s="144"/>
      <c r="EFC85" s="144"/>
      <c r="EFD85" s="144"/>
      <c r="EFE85" s="144"/>
      <c r="EFF85" s="144"/>
      <c r="EFG85" s="144"/>
      <c r="EFH85" s="144"/>
      <c r="EFI85" s="144"/>
      <c r="EFJ85" s="144"/>
      <c r="EFK85" s="144"/>
      <c r="EFL85" s="144"/>
      <c r="EFM85" s="144"/>
      <c r="EFN85" s="144"/>
      <c r="EFO85" s="144"/>
      <c r="EFP85" s="144"/>
      <c r="EFQ85" s="144"/>
      <c r="EFR85" s="144"/>
      <c r="EFS85" s="144"/>
      <c r="EFT85" s="144"/>
      <c r="EFU85" s="144"/>
      <c r="EFV85" s="144"/>
      <c r="EFW85" s="144"/>
      <c r="EFX85" s="144"/>
      <c r="EFY85" s="144"/>
      <c r="EFZ85" s="144"/>
      <c r="EGA85" s="144"/>
      <c r="EGB85" s="144"/>
      <c r="EGC85" s="144"/>
      <c r="EGD85" s="144"/>
      <c r="EGE85" s="144"/>
      <c r="EGF85" s="144"/>
      <c r="EGG85" s="144"/>
      <c r="EGH85" s="144"/>
      <c r="EGI85" s="144"/>
      <c r="EGJ85" s="144"/>
      <c r="EGK85" s="144"/>
      <c r="EGL85" s="144"/>
      <c r="EGM85" s="144"/>
      <c r="EGN85" s="144"/>
      <c r="EGO85" s="144"/>
      <c r="EGP85" s="144"/>
      <c r="EGQ85" s="144"/>
      <c r="EGR85" s="144"/>
      <c r="EGS85" s="144"/>
      <c r="EGT85" s="144"/>
      <c r="EGU85" s="144"/>
      <c r="EGV85" s="144"/>
      <c r="EGW85" s="144"/>
      <c r="EGX85" s="144"/>
      <c r="EGY85" s="144"/>
      <c r="EGZ85" s="144"/>
      <c r="EHA85" s="144"/>
      <c r="EHB85" s="144"/>
      <c r="EHC85" s="144"/>
      <c r="EHD85" s="144"/>
      <c r="EHE85" s="144"/>
      <c r="EHF85" s="144"/>
      <c r="EHG85" s="144"/>
      <c r="EHH85" s="144"/>
      <c r="EHI85" s="144"/>
      <c r="EHJ85" s="144"/>
      <c r="EHK85" s="144"/>
      <c r="EHL85" s="144"/>
      <c r="EHM85" s="144"/>
      <c r="EHN85" s="144"/>
      <c r="EHO85" s="144"/>
      <c r="EHP85" s="144"/>
      <c r="EHQ85" s="144"/>
      <c r="EHR85" s="144"/>
      <c r="EHS85" s="144"/>
      <c r="EHT85" s="144"/>
      <c r="EHU85" s="144"/>
      <c r="EHV85" s="144"/>
      <c r="EHW85" s="144"/>
      <c r="EHX85" s="144"/>
      <c r="EHY85" s="144"/>
      <c r="EHZ85" s="144"/>
      <c r="EIA85" s="144"/>
      <c r="EIB85" s="144"/>
      <c r="EIC85" s="144"/>
      <c r="EID85" s="144"/>
      <c r="EIE85" s="144"/>
      <c r="EIF85" s="144"/>
      <c r="EIG85" s="144"/>
      <c r="EIH85" s="144"/>
      <c r="EII85" s="144"/>
      <c r="EIJ85" s="144"/>
      <c r="EIK85" s="144"/>
      <c r="EIL85" s="144"/>
      <c r="EIM85" s="144"/>
      <c r="EIN85" s="144"/>
      <c r="EIO85" s="144"/>
      <c r="EIP85" s="144"/>
      <c r="EIQ85" s="144"/>
      <c r="EIR85" s="144"/>
      <c r="EIS85" s="144"/>
      <c r="EIT85" s="144"/>
      <c r="EIU85" s="144"/>
      <c r="EIV85" s="144"/>
      <c r="EIW85" s="144"/>
      <c r="EIX85" s="144"/>
      <c r="EIY85" s="144"/>
      <c r="EIZ85" s="144"/>
      <c r="EJA85" s="144"/>
      <c r="EJB85" s="144"/>
      <c r="EJC85" s="144"/>
      <c r="EJD85" s="144"/>
      <c r="EJE85" s="144"/>
      <c r="EJF85" s="144"/>
      <c r="EJG85" s="144"/>
      <c r="EJH85" s="144"/>
      <c r="EJI85" s="144"/>
      <c r="EJJ85" s="144"/>
      <c r="EJK85" s="144"/>
      <c r="EJL85" s="144"/>
      <c r="EJM85" s="144"/>
      <c r="EJN85" s="144"/>
      <c r="EJO85" s="144"/>
      <c r="EJP85" s="144"/>
      <c r="EJQ85" s="144"/>
      <c r="EJR85" s="144"/>
      <c r="EJS85" s="144"/>
      <c r="EJT85" s="144"/>
      <c r="EJU85" s="144"/>
      <c r="EJV85" s="144"/>
      <c r="EJW85" s="144"/>
      <c r="EJX85" s="144"/>
      <c r="EJY85" s="144"/>
      <c r="EJZ85" s="144"/>
      <c r="EKA85" s="144"/>
      <c r="EKB85" s="144"/>
      <c r="EKC85" s="144"/>
      <c r="EKD85" s="144"/>
      <c r="EKE85" s="144"/>
      <c r="EKF85" s="144"/>
      <c r="EKG85" s="144"/>
      <c r="EKH85" s="144"/>
      <c r="EKI85" s="144"/>
      <c r="EKJ85" s="144"/>
      <c r="EKK85" s="144"/>
      <c r="EKL85" s="144"/>
      <c r="EKM85" s="144"/>
      <c r="EKN85" s="144"/>
      <c r="EKO85" s="144"/>
      <c r="EKP85" s="144"/>
      <c r="EKQ85" s="144"/>
      <c r="EKR85" s="144"/>
      <c r="EKS85" s="144"/>
      <c r="EKT85" s="144"/>
      <c r="EKU85" s="144"/>
      <c r="EKV85" s="144"/>
      <c r="EKW85" s="144"/>
      <c r="EKX85" s="144"/>
      <c r="EKY85" s="144"/>
      <c r="EKZ85" s="144"/>
      <c r="ELA85" s="144"/>
      <c r="ELB85" s="144"/>
      <c r="ELC85" s="144"/>
      <c r="ELD85" s="144"/>
      <c r="ELE85" s="144"/>
      <c r="ELF85" s="144"/>
      <c r="ELG85" s="144"/>
      <c r="ELH85" s="144"/>
      <c r="ELI85" s="144"/>
      <c r="ELJ85" s="144"/>
      <c r="ELK85" s="144"/>
      <c r="ELL85" s="144"/>
      <c r="ELM85" s="144"/>
      <c r="ELN85" s="144"/>
      <c r="ELO85" s="144"/>
      <c r="ELP85" s="144"/>
      <c r="ELQ85" s="144"/>
      <c r="ELR85" s="144"/>
      <c r="ELS85" s="144"/>
      <c r="ELT85" s="144"/>
      <c r="ELU85" s="144"/>
      <c r="ELV85" s="144"/>
      <c r="ELW85" s="144"/>
      <c r="ELX85" s="144"/>
      <c r="ELY85" s="144"/>
      <c r="ELZ85" s="144"/>
      <c r="EMA85" s="144"/>
      <c r="EMB85" s="144"/>
      <c r="EMC85" s="144"/>
      <c r="EMD85" s="144"/>
      <c r="EME85" s="144"/>
      <c r="EMF85" s="144"/>
      <c r="EMG85" s="144"/>
      <c r="EMH85" s="144"/>
      <c r="EMI85" s="144"/>
      <c r="EMJ85" s="144"/>
      <c r="EMK85" s="144"/>
      <c r="EML85" s="144"/>
      <c r="EMM85" s="144"/>
      <c r="EMN85" s="144"/>
      <c r="EMO85" s="144"/>
      <c r="EMP85" s="144"/>
      <c r="EMQ85" s="144"/>
      <c r="EMR85" s="144"/>
      <c r="EMS85" s="144"/>
      <c r="EMT85" s="144"/>
      <c r="EMU85" s="144"/>
      <c r="EMV85" s="144"/>
      <c r="EMW85" s="144"/>
      <c r="EMX85" s="144"/>
      <c r="EMY85" s="144"/>
      <c r="EMZ85" s="144"/>
      <c r="ENA85" s="144"/>
      <c r="ENB85" s="144"/>
      <c r="ENC85" s="144"/>
      <c r="END85" s="144"/>
      <c r="ENE85" s="144"/>
      <c r="ENF85" s="144"/>
      <c r="ENG85" s="144"/>
      <c r="ENH85" s="144"/>
      <c r="ENI85" s="144"/>
      <c r="ENJ85" s="144"/>
      <c r="ENK85" s="144"/>
      <c r="ENL85" s="144"/>
      <c r="ENM85" s="144"/>
      <c r="ENN85" s="144"/>
      <c r="ENO85" s="144"/>
      <c r="ENP85" s="144"/>
      <c r="ENQ85" s="144"/>
      <c r="ENR85" s="144"/>
      <c r="ENS85" s="144"/>
      <c r="ENT85" s="144"/>
      <c r="ENU85" s="144"/>
      <c r="ENV85" s="144"/>
      <c r="ENW85" s="144"/>
      <c r="ENX85" s="144"/>
      <c r="ENY85" s="144"/>
      <c r="ENZ85" s="144"/>
      <c r="EOA85" s="144"/>
      <c r="EOB85" s="144"/>
      <c r="EOC85" s="144"/>
      <c r="EOD85" s="144"/>
      <c r="EOE85" s="144"/>
      <c r="EOF85" s="144"/>
      <c r="EOG85" s="144"/>
      <c r="EOH85" s="144"/>
      <c r="EOI85" s="144"/>
      <c r="EOJ85" s="144"/>
      <c r="EOK85" s="144"/>
      <c r="EOL85" s="144"/>
      <c r="EOM85" s="144"/>
      <c r="EON85" s="144"/>
      <c r="EOO85" s="144"/>
      <c r="EOP85" s="144"/>
      <c r="EOQ85" s="144"/>
      <c r="EOR85" s="144"/>
      <c r="EOS85" s="144"/>
      <c r="EOT85" s="144"/>
      <c r="EOU85" s="144"/>
      <c r="EOV85" s="144"/>
      <c r="EOW85" s="144"/>
      <c r="EOX85" s="144"/>
      <c r="EOY85" s="144"/>
      <c r="EOZ85" s="144"/>
      <c r="EPA85" s="144"/>
      <c r="EPB85" s="144"/>
      <c r="EPC85" s="144"/>
      <c r="EPD85" s="144"/>
      <c r="EPE85" s="144"/>
      <c r="EPF85" s="144"/>
      <c r="EPG85" s="144"/>
      <c r="EPH85" s="144"/>
      <c r="EPI85" s="144"/>
      <c r="EPJ85" s="144"/>
      <c r="EPK85" s="144"/>
      <c r="EPL85" s="144"/>
      <c r="EPM85" s="144"/>
      <c r="EPN85" s="144"/>
      <c r="EPO85" s="144"/>
      <c r="EPP85" s="144"/>
      <c r="EPQ85" s="144"/>
      <c r="EPR85" s="144"/>
      <c r="EPS85" s="144"/>
      <c r="EPT85" s="144"/>
      <c r="EPU85" s="144"/>
      <c r="EPV85" s="144"/>
      <c r="EPW85" s="144"/>
      <c r="EPX85" s="144"/>
      <c r="EPY85" s="144"/>
      <c r="EPZ85" s="144"/>
      <c r="EQA85" s="144"/>
      <c r="EQB85" s="144"/>
      <c r="EQC85" s="144"/>
      <c r="EQD85" s="144"/>
      <c r="EQE85" s="144"/>
      <c r="EQF85" s="144"/>
      <c r="EQG85" s="144"/>
      <c r="EQH85" s="144"/>
      <c r="EQI85" s="144"/>
      <c r="EQJ85" s="144"/>
      <c r="EQK85" s="144"/>
      <c r="EQL85" s="144"/>
      <c r="EQM85" s="144"/>
      <c r="EQN85" s="144"/>
      <c r="EQO85" s="144"/>
      <c r="EQP85" s="144"/>
      <c r="EQQ85" s="144"/>
      <c r="EQR85" s="144"/>
      <c r="EQS85" s="144"/>
      <c r="EQT85" s="144"/>
      <c r="EQU85" s="144"/>
      <c r="EQV85" s="144"/>
      <c r="EQW85" s="144"/>
      <c r="EQX85" s="144"/>
      <c r="EQY85" s="144"/>
      <c r="EQZ85" s="144"/>
      <c r="ERA85" s="144"/>
      <c r="ERB85" s="144"/>
      <c r="ERC85" s="144"/>
      <c r="ERD85" s="144"/>
      <c r="ERE85" s="144"/>
      <c r="ERF85" s="144"/>
      <c r="ERG85" s="144"/>
      <c r="ERH85" s="144"/>
      <c r="ERI85" s="144"/>
      <c r="ERJ85" s="144"/>
      <c r="ERK85" s="144"/>
      <c r="ERL85" s="144"/>
      <c r="ERM85" s="144"/>
      <c r="ERN85" s="144"/>
      <c r="ERO85" s="144"/>
      <c r="ERP85" s="144"/>
      <c r="ERQ85" s="144"/>
      <c r="ERR85" s="144"/>
      <c r="ERS85" s="144"/>
      <c r="ERT85" s="144"/>
      <c r="ERU85" s="144"/>
      <c r="ERV85" s="144"/>
      <c r="ERW85" s="144"/>
      <c r="ERX85" s="144"/>
      <c r="ERY85" s="144"/>
      <c r="ERZ85" s="144"/>
      <c r="ESA85" s="144"/>
      <c r="ESB85" s="144"/>
      <c r="ESC85" s="144"/>
      <c r="ESD85" s="144"/>
      <c r="ESE85" s="144"/>
      <c r="ESF85" s="144"/>
      <c r="ESG85" s="144"/>
      <c r="ESH85" s="144"/>
      <c r="ESI85" s="144"/>
      <c r="ESJ85" s="144"/>
      <c r="ESK85" s="144"/>
      <c r="ESL85" s="144"/>
      <c r="ESM85" s="144"/>
      <c r="ESN85" s="144"/>
      <c r="ESO85" s="144"/>
      <c r="ESP85" s="144"/>
      <c r="ESQ85" s="144"/>
      <c r="ESR85" s="144"/>
      <c r="ESS85" s="144"/>
      <c r="EST85" s="144"/>
      <c r="ESU85" s="144"/>
      <c r="ESV85" s="144"/>
      <c r="ESW85" s="144"/>
      <c r="ESX85" s="144"/>
      <c r="ESY85" s="144"/>
      <c r="ESZ85" s="144"/>
      <c r="ETA85" s="144"/>
      <c r="ETB85" s="144"/>
      <c r="ETC85" s="144"/>
      <c r="ETD85" s="144"/>
      <c r="ETE85" s="144"/>
      <c r="ETF85" s="144"/>
      <c r="ETG85" s="144"/>
      <c r="ETH85" s="144"/>
      <c r="ETI85" s="144"/>
      <c r="ETJ85" s="144"/>
      <c r="ETK85" s="144"/>
      <c r="ETL85" s="144"/>
      <c r="ETM85" s="144"/>
      <c r="ETN85" s="144"/>
      <c r="ETO85" s="144"/>
      <c r="ETP85" s="144"/>
      <c r="ETQ85" s="144"/>
      <c r="ETR85" s="144"/>
      <c r="ETS85" s="144"/>
      <c r="ETT85" s="144"/>
      <c r="ETU85" s="144"/>
      <c r="ETV85" s="144"/>
      <c r="ETW85" s="144"/>
      <c r="ETX85" s="144"/>
      <c r="ETY85" s="144"/>
      <c r="ETZ85" s="144"/>
      <c r="EUA85" s="144"/>
      <c r="EUB85" s="144"/>
      <c r="EUC85" s="144"/>
      <c r="EUD85" s="144"/>
      <c r="EUE85" s="144"/>
      <c r="EUF85" s="144"/>
      <c r="EUG85" s="144"/>
      <c r="EUH85" s="144"/>
      <c r="EUI85" s="144"/>
      <c r="EUJ85" s="144"/>
      <c r="EUK85" s="144"/>
      <c r="EUL85" s="144"/>
      <c r="EUM85" s="144"/>
      <c r="EUN85" s="144"/>
      <c r="EUO85" s="144"/>
      <c r="EUP85" s="144"/>
      <c r="EUQ85" s="144"/>
      <c r="EUR85" s="144"/>
      <c r="EUS85" s="144"/>
      <c r="EUT85" s="144"/>
      <c r="EUU85" s="144"/>
      <c r="EUV85" s="144"/>
      <c r="EUW85" s="144"/>
      <c r="EUX85" s="144"/>
      <c r="EUY85" s="144"/>
      <c r="EUZ85" s="144"/>
      <c r="EVA85" s="144"/>
      <c r="EVB85" s="144"/>
      <c r="EVC85" s="144"/>
      <c r="EVD85" s="144"/>
      <c r="EVE85" s="144"/>
      <c r="EVF85" s="144"/>
      <c r="EVG85" s="144"/>
      <c r="EVH85" s="144"/>
      <c r="EVI85" s="144"/>
      <c r="EVJ85" s="144"/>
      <c r="EVK85" s="144"/>
      <c r="EVL85" s="144"/>
      <c r="EVM85" s="144"/>
      <c r="EVN85" s="144"/>
      <c r="EVO85" s="144"/>
      <c r="EVP85" s="144"/>
      <c r="EVQ85" s="144"/>
      <c r="EVR85" s="144"/>
      <c r="EVS85" s="144"/>
      <c r="EVT85" s="144"/>
      <c r="EVU85" s="144"/>
      <c r="EVV85" s="144"/>
      <c r="EVW85" s="144"/>
      <c r="EVX85" s="144"/>
      <c r="EVY85" s="144"/>
      <c r="EVZ85" s="144"/>
      <c r="EWA85" s="144"/>
      <c r="EWB85" s="144"/>
      <c r="EWC85" s="144"/>
      <c r="EWD85" s="144"/>
      <c r="EWE85" s="144"/>
      <c r="EWF85" s="144"/>
      <c r="EWG85" s="144"/>
      <c r="EWH85" s="144"/>
      <c r="EWI85" s="144"/>
      <c r="EWJ85" s="144"/>
      <c r="EWK85" s="144"/>
      <c r="EWL85" s="144"/>
      <c r="EWM85" s="144"/>
      <c r="EWN85" s="144"/>
      <c r="EWO85" s="144"/>
      <c r="EWP85" s="144"/>
      <c r="EWQ85" s="144"/>
      <c r="EWR85" s="144"/>
      <c r="EWS85" s="144"/>
      <c r="EWT85" s="144"/>
      <c r="EWU85" s="144"/>
      <c r="EWV85" s="144"/>
      <c r="EWW85" s="144"/>
      <c r="EWX85" s="144"/>
      <c r="EWY85" s="144"/>
      <c r="EWZ85" s="144"/>
      <c r="EXA85" s="144"/>
      <c r="EXB85" s="144"/>
      <c r="EXC85" s="144"/>
      <c r="EXD85" s="144"/>
      <c r="EXE85" s="144"/>
      <c r="EXF85" s="144"/>
      <c r="EXG85" s="144"/>
      <c r="EXH85" s="144"/>
      <c r="EXI85" s="144"/>
      <c r="EXJ85" s="144"/>
      <c r="EXK85" s="144"/>
      <c r="EXL85" s="144"/>
      <c r="EXM85" s="144"/>
      <c r="EXN85" s="144"/>
      <c r="EXO85" s="144"/>
      <c r="EXP85" s="144"/>
      <c r="EXQ85" s="144"/>
      <c r="EXR85" s="144"/>
      <c r="EXS85" s="144"/>
      <c r="EXT85" s="144"/>
      <c r="EXU85" s="144"/>
      <c r="EXV85" s="144"/>
      <c r="EXW85" s="144"/>
      <c r="EXX85" s="144"/>
      <c r="EXY85" s="144"/>
      <c r="EXZ85" s="144"/>
      <c r="EYA85" s="144"/>
      <c r="EYB85" s="144"/>
      <c r="EYC85" s="144"/>
      <c r="EYD85" s="144"/>
      <c r="EYE85" s="144"/>
      <c r="EYF85" s="144"/>
      <c r="EYG85" s="144"/>
      <c r="EYH85" s="144"/>
      <c r="EYI85" s="144"/>
      <c r="EYJ85" s="144"/>
      <c r="EYK85" s="144"/>
      <c r="EYL85" s="144"/>
      <c r="EYM85" s="144"/>
      <c r="EYN85" s="144"/>
      <c r="EYO85" s="144"/>
      <c r="EYP85" s="144"/>
      <c r="EYQ85" s="144"/>
      <c r="EYR85" s="144"/>
      <c r="EYS85" s="144"/>
      <c r="EYT85" s="144"/>
      <c r="EYU85" s="144"/>
      <c r="EYV85" s="144"/>
      <c r="EYW85" s="144"/>
      <c r="EYX85" s="144"/>
      <c r="EYY85" s="144"/>
      <c r="EYZ85" s="144"/>
      <c r="EZA85" s="144"/>
      <c r="EZB85" s="144"/>
      <c r="EZC85" s="144"/>
      <c r="EZD85" s="144"/>
      <c r="EZE85" s="144"/>
      <c r="EZF85" s="144"/>
      <c r="EZG85" s="144"/>
      <c r="EZH85" s="144"/>
      <c r="EZI85" s="144"/>
      <c r="EZJ85" s="144"/>
      <c r="EZK85" s="144"/>
      <c r="EZL85" s="144"/>
      <c r="EZM85" s="144"/>
      <c r="EZN85" s="144"/>
      <c r="EZO85" s="144"/>
      <c r="EZP85" s="144"/>
      <c r="EZQ85" s="144"/>
      <c r="EZR85" s="144"/>
      <c r="EZS85" s="144"/>
      <c r="EZT85" s="144"/>
      <c r="EZU85" s="144"/>
      <c r="EZV85" s="144"/>
      <c r="EZW85" s="144"/>
      <c r="EZX85" s="144"/>
      <c r="EZY85" s="144"/>
      <c r="EZZ85" s="144"/>
      <c r="FAA85" s="144"/>
      <c r="FAB85" s="144"/>
      <c r="FAC85" s="144"/>
      <c r="FAD85" s="144"/>
      <c r="FAE85" s="144"/>
      <c r="FAF85" s="144"/>
      <c r="FAG85" s="144"/>
      <c r="FAH85" s="144"/>
      <c r="FAI85" s="144"/>
      <c r="FAJ85" s="144"/>
      <c r="FAK85" s="144"/>
      <c r="FAL85" s="144"/>
      <c r="FAM85" s="144"/>
      <c r="FAN85" s="144"/>
      <c r="FAO85" s="144"/>
      <c r="FAP85" s="144"/>
      <c r="FAQ85" s="144"/>
      <c r="FAR85" s="144"/>
      <c r="FAS85" s="144"/>
      <c r="FAT85" s="144"/>
      <c r="FAU85" s="144"/>
      <c r="FAV85" s="144"/>
      <c r="FAW85" s="144"/>
      <c r="FAX85" s="144"/>
      <c r="FAY85" s="144"/>
      <c r="FAZ85" s="144"/>
      <c r="FBA85" s="144"/>
      <c r="FBB85" s="144"/>
      <c r="FBC85" s="144"/>
      <c r="FBD85" s="144"/>
      <c r="FBE85" s="144"/>
      <c r="FBF85" s="144"/>
      <c r="FBG85" s="144"/>
      <c r="FBH85" s="144"/>
      <c r="FBI85" s="144"/>
      <c r="FBJ85" s="144"/>
      <c r="FBK85" s="144"/>
      <c r="FBL85" s="144"/>
      <c r="FBM85" s="144"/>
      <c r="FBN85" s="144"/>
      <c r="FBO85" s="144"/>
      <c r="FBP85" s="144"/>
      <c r="FBQ85" s="144"/>
      <c r="FBR85" s="144"/>
      <c r="FBS85" s="144"/>
      <c r="FBT85" s="144"/>
      <c r="FBU85" s="144"/>
      <c r="FBV85" s="144"/>
      <c r="FBW85" s="144"/>
      <c r="FBX85" s="144"/>
      <c r="FBY85" s="144"/>
      <c r="FBZ85" s="144"/>
      <c r="FCA85" s="144"/>
      <c r="FCB85" s="144"/>
      <c r="FCC85" s="144"/>
      <c r="FCD85" s="144"/>
      <c r="FCE85" s="144"/>
      <c r="FCF85" s="144"/>
      <c r="FCG85" s="144"/>
      <c r="FCH85" s="144"/>
      <c r="FCI85" s="144"/>
      <c r="FCJ85" s="144"/>
      <c r="FCK85" s="144"/>
      <c r="FCL85" s="144"/>
      <c r="FCM85" s="144"/>
      <c r="FCN85" s="144"/>
      <c r="FCO85" s="144"/>
      <c r="FCP85" s="144"/>
      <c r="FCQ85" s="144"/>
      <c r="FCR85" s="144"/>
      <c r="FCS85" s="144"/>
      <c r="FCT85" s="144"/>
      <c r="FCU85" s="144"/>
      <c r="FCV85" s="144"/>
      <c r="FCW85" s="144"/>
      <c r="FCX85" s="144"/>
      <c r="FCY85" s="144"/>
      <c r="FCZ85" s="144"/>
      <c r="FDA85" s="144"/>
      <c r="FDB85" s="144"/>
      <c r="FDC85" s="144"/>
      <c r="FDD85" s="144"/>
      <c r="FDE85" s="144"/>
      <c r="FDF85" s="144"/>
      <c r="FDG85" s="144"/>
      <c r="FDH85" s="144"/>
      <c r="FDI85" s="144"/>
      <c r="FDJ85" s="144"/>
      <c r="FDK85" s="144"/>
      <c r="FDL85" s="144"/>
      <c r="FDM85" s="144"/>
      <c r="FDN85" s="144"/>
      <c r="FDO85" s="144"/>
      <c r="FDP85" s="144"/>
      <c r="FDQ85" s="144"/>
      <c r="FDR85" s="144"/>
      <c r="FDS85" s="144"/>
      <c r="FDT85" s="144"/>
      <c r="FDU85" s="144"/>
      <c r="FDV85" s="144"/>
      <c r="FDW85" s="144"/>
      <c r="FDX85" s="144"/>
      <c r="FDY85" s="144"/>
      <c r="FDZ85" s="144"/>
      <c r="FEA85" s="144"/>
      <c r="FEB85" s="144"/>
      <c r="FEC85" s="144"/>
      <c r="FED85" s="144"/>
      <c r="FEE85" s="144"/>
      <c r="FEF85" s="144"/>
      <c r="FEG85" s="144"/>
      <c r="FEH85" s="144"/>
      <c r="FEI85" s="144"/>
      <c r="FEJ85" s="144"/>
      <c r="FEK85" s="144"/>
      <c r="FEL85" s="144"/>
      <c r="FEM85" s="144"/>
      <c r="FEN85" s="144"/>
      <c r="FEO85" s="144"/>
      <c r="FEP85" s="144"/>
      <c r="FEQ85" s="144"/>
      <c r="FER85" s="144"/>
      <c r="FES85" s="144"/>
      <c r="FET85" s="144"/>
      <c r="FEU85" s="144"/>
      <c r="FEV85" s="144"/>
      <c r="FEW85" s="144"/>
      <c r="FEX85" s="144"/>
      <c r="FEY85" s="144"/>
      <c r="FEZ85" s="144"/>
      <c r="FFA85" s="144"/>
      <c r="FFB85" s="144"/>
      <c r="FFC85" s="144"/>
      <c r="FFD85" s="144"/>
      <c r="FFE85" s="144"/>
      <c r="FFF85" s="144"/>
      <c r="FFG85" s="144"/>
      <c r="FFH85" s="144"/>
      <c r="FFI85" s="144"/>
      <c r="FFJ85" s="144"/>
      <c r="FFK85" s="144"/>
      <c r="FFL85" s="144"/>
      <c r="FFM85" s="144"/>
      <c r="FFN85" s="144"/>
      <c r="FFO85" s="144"/>
      <c r="FFP85" s="144"/>
      <c r="FFQ85" s="144"/>
      <c r="FFR85" s="144"/>
      <c r="FFS85" s="144"/>
      <c r="FFT85" s="144"/>
      <c r="FFU85" s="144"/>
      <c r="FFV85" s="144"/>
      <c r="FFW85" s="144"/>
      <c r="FFX85" s="144"/>
      <c r="FFY85" s="144"/>
      <c r="FFZ85" s="144"/>
      <c r="FGA85" s="144"/>
      <c r="FGB85" s="144"/>
      <c r="FGC85" s="144"/>
      <c r="FGD85" s="144"/>
      <c r="FGE85" s="144"/>
      <c r="FGF85" s="144"/>
      <c r="FGG85" s="144"/>
      <c r="FGH85" s="144"/>
      <c r="FGI85" s="144"/>
      <c r="FGJ85" s="144"/>
      <c r="FGK85" s="144"/>
      <c r="FGL85" s="144"/>
      <c r="FGM85" s="144"/>
      <c r="FGN85" s="144"/>
      <c r="FGO85" s="144"/>
      <c r="FGP85" s="144"/>
      <c r="FGQ85" s="144"/>
      <c r="FGR85" s="144"/>
      <c r="FGS85" s="144"/>
      <c r="FGT85" s="144"/>
      <c r="FGU85" s="144"/>
      <c r="FGV85" s="144"/>
      <c r="FGW85" s="144"/>
      <c r="FGX85" s="144"/>
      <c r="FGY85" s="144"/>
      <c r="FGZ85" s="144"/>
      <c r="FHA85" s="144"/>
      <c r="FHB85" s="144"/>
      <c r="FHC85" s="144"/>
      <c r="FHD85" s="144"/>
      <c r="FHE85" s="144"/>
      <c r="FHF85" s="144"/>
      <c r="FHG85" s="144"/>
      <c r="FHH85" s="144"/>
      <c r="FHI85" s="144"/>
      <c r="FHJ85" s="144"/>
      <c r="FHK85" s="144"/>
      <c r="FHL85" s="144"/>
      <c r="FHM85" s="144"/>
      <c r="FHN85" s="144"/>
      <c r="FHO85" s="144"/>
      <c r="FHP85" s="144"/>
      <c r="FHQ85" s="144"/>
      <c r="FHR85" s="144"/>
      <c r="FHS85" s="144"/>
      <c r="FHT85" s="144"/>
      <c r="FHU85" s="144"/>
      <c r="FHV85" s="144"/>
      <c r="FHW85" s="144"/>
      <c r="FHX85" s="144"/>
      <c r="FHY85" s="144"/>
      <c r="FHZ85" s="144"/>
      <c r="FIA85" s="144"/>
      <c r="FIB85" s="144"/>
      <c r="FIC85" s="144"/>
      <c r="FID85" s="144"/>
      <c r="FIE85" s="144"/>
      <c r="FIF85" s="144"/>
      <c r="FIG85" s="144"/>
      <c r="FIH85" s="144"/>
      <c r="FII85" s="144"/>
      <c r="FIJ85" s="144"/>
      <c r="FIK85" s="144"/>
      <c r="FIL85" s="144"/>
      <c r="FIM85" s="144"/>
      <c r="FIN85" s="144"/>
      <c r="FIO85" s="144"/>
      <c r="FIP85" s="144"/>
      <c r="FIQ85" s="144"/>
      <c r="FIR85" s="144"/>
      <c r="FIS85" s="144"/>
      <c r="FIT85" s="144"/>
      <c r="FIU85" s="144"/>
      <c r="FIV85" s="144"/>
      <c r="FIW85" s="144"/>
      <c r="FIX85" s="144"/>
      <c r="FIY85" s="144"/>
      <c r="FIZ85" s="144"/>
      <c r="FJA85" s="144"/>
      <c r="FJB85" s="144"/>
      <c r="FJC85" s="144"/>
      <c r="FJD85" s="144"/>
      <c r="FJE85" s="144"/>
      <c r="FJF85" s="144"/>
      <c r="FJG85" s="144"/>
      <c r="FJH85" s="144"/>
      <c r="FJI85" s="144"/>
      <c r="FJJ85" s="144"/>
      <c r="FJK85" s="144"/>
      <c r="FJL85" s="144"/>
      <c r="FJM85" s="144"/>
      <c r="FJN85" s="144"/>
      <c r="FJO85" s="144"/>
      <c r="FJP85" s="144"/>
      <c r="FJQ85" s="144"/>
      <c r="FJR85" s="144"/>
      <c r="FJS85" s="144"/>
      <c r="FJT85" s="144"/>
      <c r="FJU85" s="144"/>
      <c r="FJV85" s="144"/>
      <c r="FJW85" s="144"/>
      <c r="FJX85" s="144"/>
      <c r="FJY85" s="144"/>
      <c r="FJZ85" s="144"/>
      <c r="FKA85" s="144"/>
      <c r="FKB85" s="144"/>
      <c r="FKC85" s="144"/>
      <c r="FKD85" s="144"/>
      <c r="FKE85" s="144"/>
      <c r="FKF85" s="144"/>
      <c r="FKG85" s="144"/>
      <c r="FKH85" s="144"/>
      <c r="FKI85" s="144"/>
      <c r="FKJ85" s="144"/>
      <c r="FKK85" s="144"/>
      <c r="FKL85" s="144"/>
      <c r="FKM85" s="144"/>
      <c r="FKN85" s="144"/>
      <c r="FKO85" s="144"/>
      <c r="FKP85" s="144"/>
      <c r="FKQ85" s="144"/>
      <c r="FKR85" s="144"/>
      <c r="FKS85" s="144"/>
      <c r="FKT85" s="144"/>
      <c r="FKU85" s="144"/>
      <c r="FKV85" s="144"/>
      <c r="FKW85" s="144"/>
      <c r="FKX85" s="144"/>
      <c r="FKY85" s="144"/>
      <c r="FKZ85" s="144"/>
      <c r="FLA85" s="144"/>
      <c r="FLB85" s="144"/>
      <c r="FLC85" s="144"/>
      <c r="FLD85" s="144"/>
      <c r="FLE85" s="144"/>
      <c r="FLF85" s="144"/>
      <c r="FLG85" s="144"/>
      <c r="FLH85" s="144"/>
      <c r="FLI85" s="144"/>
      <c r="FLJ85" s="144"/>
      <c r="FLK85" s="144"/>
      <c r="FLL85" s="144"/>
      <c r="FLM85" s="144"/>
      <c r="FLN85" s="144"/>
      <c r="FLO85" s="144"/>
      <c r="FLP85" s="144"/>
      <c r="FLQ85" s="144"/>
      <c r="FLR85" s="144"/>
      <c r="FLS85" s="144"/>
      <c r="FLT85" s="144"/>
      <c r="FLU85" s="144"/>
      <c r="FLV85" s="144"/>
      <c r="FLW85" s="144"/>
      <c r="FLX85" s="144"/>
      <c r="FLY85" s="144"/>
      <c r="FLZ85" s="144"/>
      <c r="FMA85" s="144"/>
      <c r="FMB85" s="144"/>
      <c r="FMC85" s="144"/>
      <c r="FMD85" s="144"/>
      <c r="FME85" s="144"/>
      <c r="FMF85" s="144"/>
      <c r="FMG85" s="144"/>
      <c r="FMH85" s="144"/>
      <c r="FMI85" s="144"/>
      <c r="FMJ85" s="144"/>
      <c r="FMK85" s="144"/>
      <c r="FML85" s="144"/>
      <c r="FMM85" s="144"/>
      <c r="FMN85" s="144"/>
      <c r="FMO85" s="144"/>
      <c r="FMP85" s="144"/>
      <c r="FMQ85" s="144"/>
      <c r="FMR85" s="144"/>
      <c r="FMS85" s="144"/>
      <c r="FMT85" s="144"/>
      <c r="FMU85" s="144"/>
      <c r="FMV85" s="144"/>
      <c r="FMW85" s="144"/>
      <c r="FMX85" s="144"/>
      <c r="FMY85" s="144"/>
      <c r="FMZ85" s="144"/>
      <c r="FNA85" s="144"/>
      <c r="FNB85" s="144"/>
      <c r="FNC85" s="144"/>
      <c r="FND85" s="144"/>
      <c r="FNE85" s="144"/>
      <c r="FNF85" s="144"/>
      <c r="FNG85" s="144"/>
      <c r="FNH85" s="144"/>
      <c r="FNI85" s="144"/>
      <c r="FNJ85" s="144"/>
      <c r="FNK85" s="144"/>
      <c r="FNL85" s="144"/>
      <c r="FNM85" s="144"/>
      <c r="FNN85" s="144"/>
      <c r="FNO85" s="144"/>
      <c r="FNP85" s="144"/>
      <c r="FNQ85" s="144"/>
      <c r="FNR85" s="144"/>
      <c r="FNS85" s="144"/>
      <c r="FNT85" s="144"/>
      <c r="FNU85" s="144"/>
      <c r="FNV85" s="144"/>
      <c r="FNW85" s="144"/>
      <c r="FNX85" s="144"/>
      <c r="FNY85" s="144"/>
      <c r="FNZ85" s="144"/>
      <c r="FOA85" s="144"/>
      <c r="FOB85" s="144"/>
      <c r="FOC85" s="144"/>
      <c r="FOD85" s="144"/>
      <c r="FOE85" s="144"/>
      <c r="FOF85" s="144"/>
      <c r="FOG85" s="144"/>
      <c r="FOH85" s="144"/>
      <c r="FOI85" s="144"/>
      <c r="FOJ85" s="144"/>
      <c r="FOK85" s="144"/>
      <c r="FOL85" s="144"/>
      <c r="FOM85" s="144"/>
      <c r="FON85" s="144"/>
      <c r="FOO85" s="144"/>
      <c r="FOP85" s="144"/>
      <c r="FOQ85" s="144"/>
      <c r="FOR85" s="144"/>
      <c r="FOS85" s="144"/>
      <c r="FOT85" s="144"/>
      <c r="FOU85" s="144"/>
      <c r="FOV85" s="144"/>
      <c r="FOW85" s="144"/>
      <c r="FOX85" s="144"/>
      <c r="FOY85" s="144"/>
      <c r="FOZ85" s="144"/>
      <c r="FPA85" s="144"/>
      <c r="FPB85" s="144"/>
      <c r="FPC85" s="144"/>
      <c r="FPD85" s="144"/>
      <c r="FPE85" s="144"/>
      <c r="FPF85" s="144"/>
      <c r="FPG85" s="144"/>
      <c r="FPH85" s="144"/>
      <c r="FPI85" s="144"/>
      <c r="FPJ85" s="144"/>
      <c r="FPK85" s="144"/>
      <c r="FPL85" s="144"/>
      <c r="FPM85" s="144"/>
      <c r="FPN85" s="144"/>
      <c r="FPO85" s="144"/>
      <c r="FPP85" s="144"/>
      <c r="FPQ85" s="144"/>
      <c r="FPR85" s="144"/>
      <c r="FPS85" s="144"/>
      <c r="FPT85" s="144"/>
      <c r="FPU85" s="144"/>
      <c r="FPV85" s="144"/>
      <c r="FPW85" s="144"/>
      <c r="FPX85" s="144"/>
      <c r="FPY85" s="144"/>
      <c r="FPZ85" s="144"/>
      <c r="FQA85" s="144"/>
      <c r="FQB85" s="144"/>
      <c r="FQC85" s="144"/>
      <c r="FQD85" s="144"/>
      <c r="FQE85" s="144"/>
      <c r="FQF85" s="144"/>
      <c r="FQG85" s="144"/>
      <c r="FQH85" s="144"/>
      <c r="FQI85" s="144"/>
      <c r="FQJ85" s="144"/>
      <c r="FQK85" s="144"/>
      <c r="FQL85" s="144"/>
      <c r="FQM85" s="144"/>
      <c r="FQN85" s="144"/>
      <c r="FQO85" s="144"/>
      <c r="FQP85" s="144"/>
      <c r="FQQ85" s="144"/>
      <c r="FQR85" s="144"/>
      <c r="FQS85" s="144"/>
      <c r="FQT85" s="144"/>
      <c r="FQU85" s="144"/>
      <c r="FQV85" s="144"/>
      <c r="FQW85" s="144"/>
      <c r="FQX85" s="144"/>
      <c r="FQY85" s="144"/>
      <c r="FQZ85" s="144"/>
      <c r="FRA85" s="144"/>
      <c r="FRB85" s="144"/>
      <c r="FRC85" s="144"/>
      <c r="FRD85" s="144"/>
      <c r="FRE85" s="144"/>
      <c r="FRF85" s="144"/>
      <c r="FRG85" s="144"/>
      <c r="FRH85" s="144"/>
      <c r="FRI85" s="144"/>
      <c r="FRJ85" s="144"/>
      <c r="FRK85" s="144"/>
      <c r="FRL85" s="144"/>
      <c r="FRM85" s="144"/>
      <c r="FRN85" s="144"/>
      <c r="FRO85" s="144"/>
      <c r="FRP85" s="144"/>
      <c r="FRQ85" s="144"/>
      <c r="FRR85" s="144"/>
      <c r="FRS85" s="144"/>
      <c r="FRT85" s="144"/>
      <c r="FRU85" s="144"/>
      <c r="FRV85" s="144"/>
      <c r="FRW85" s="144"/>
      <c r="FRX85" s="144"/>
      <c r="FRY85" s="144"/>
      <c r="FRZ85" s="144"/>
      <c r="FSA85" s="144"/>
      <c r="FSB85" s="144"/>
      <c r="FSC85" s="144"/>
      <c r="FSD85" s="144"/>
      <c r="FSE85" s="144"/>
      <c r="FSF85" s="144"/>
      <c r="FSG85" s="144"/>
      <c r="FSH85" s="144"/>
      <c r="FSI85" s="144"/>
      <c r="FSJ85" s="144"/>
      <c r="FSK85" s="144"/>
      <c r="FSL85" s="144"/>
      <c r="FSM85" s="144"/>
      <c r="FSN85" s="144"/>
      <c r="FSO85" s="144"/>
      <c r="FSP85" s="144"/>
      <c r="FSQ85" s="144"/>
      <c r="FSR85" s="144"/>
      <c r="FSS85" s="144"/>
      <c r="FST85" s="144"/>
      <c r="FSU85" s="144"/>
      <c r="FSV85" s="144"/>
      <c r="FSW85" s="144"/>
      <c r="FSX85" s="144"/>
      <c r="FSY85" s="144"/>
      <c r="FSZ85" s="144"/>
      <c r="FTA85" s="144"/>
      <c r="FTB85" s="144"/>
      <c r="FTC85" s="144"/>
      <c r="FTD85" s="144"/>
      <c r="FTE85" s="144"/>
      <c r="FTF85" s="144"/>
      <c r="FTG85" s="144"/>
      <c r="FTH85" s="144"/>
      <c r="FTI85" s="144"/>
      <c r="FTJ85" s="144"/>
      <c r="FTK85" s="144"/>
      <c r="FTL85" s="144"/>
      <c r="FTM85" s="144"/>
      <c r="FTN85" s="144"/>
      <c r="FTO85" s="144"/>
      <c r="FTP85" s="144"/>
      <c r="FTQ85" s="144"/>
      <c r="FTR85" s="144"/>
      <c r="FTS85" s="144"/>
      <c r="FTT85" s="144"/>
      <c r="FTU85" s="144"/>
      <c r="FTV85" s="144"/>
      <c r="FTW85" s="144"/>
      <c r="FTX85" s="144"/>
      <c r="FTY85" s="144"/>
      <c r="FTZ85" s="144"/>
      <c r="FUA85" s="144"/>
      <c r="FUB85" s="144"/>
      <c r="FUC85" s="144"/>
      <c r="FUD85" s="144"/>
      <c r="FUE85" s="144"/>
      <c r="FUF85" s="144"/>
      <c r="FUG85" s="144"/>
      <c r="FUH85" s="144"/>
      <c r="FUI85" s="144"/>
      <c r="FUJ85" s="144"/>
      <c r="FUK85" s="144"/>
      <c r="FUL85" s="144"/>
      <c r="FUM85" s="144"/>
      <c r="FUN85" s="144"/>
      <c r="FUO85" s="144"/>
      <c r="FUP85" s="144"/>
      <c r="FUQ85" s="144"/>
      <c r="FUR85" s="144"/>
      <c r="FUS85" s="144"/>
      <c r="FUT85" s="144"/>
      <c r="FUU85" s="144"/>
      <c r="FUV85" s="144"/>
      <c r="FUW85" s="144"/>
      <c r="FUX85" s="144"/>
      <c r="FUY85" s="144"/>
      <c r="FUZ85" s="144"/>
      <c r="FVA85" s="144"/>
      <c r="FVB85" s="144"/>
      <c r="FVC85" s="144"/>
      <c r="FVD85" s="144"/>
      <c r="FVE85" s="144"/>
      <c r="FVF85" s="144"/>
      <c r="FVG85" s="144"/>
      <c r="FVH85" s="144"/>
      <c r="FVI85" s="144"/>
      <c r="FVJ85" s="144"/>
      <c r="FVK85" s="144"/>
      <c r="FVL85" s="144"/>
      <c r="FVM85" s="144"/>
      <c r="FVN85" s="144"/>
      <c r="FVO85" s="144"/>
      <c r="FVP85" s="144"/>
      <c r="FVQ85" s="144"/>
      <c r="FVR85" s="144"/>
      <c r="FVS85" s="144"/>
      <c r="FVT85" s="144"/>
      <c r="FVU85" s="144"/>
      <c r="FVV85" s="144"/>
      <c r="FVW85" s="144"/>
      <c r="FVX85" s="144"/>
      <c r="FVY85" s="144"/>
      <c r="FVZ85" s="144"/>
      <c r="FWA85" s="144"/>
      <c r="FWB85" s="144"/>
      <c r="FWC85" s="144"/>
      <c r="FWD85" s="144"/>
      <c r="FWE85" s="144"/>
      <c r="FWF85" s="144"/>
      <c r="FWG85" s="144"/>
    </row>
    <row r="86" spans="1:4661" s="69" customFormat="1" ht="39.6" x14ac:dyDescent="0.25">
      <c r="A86" s="29" t="s">
        <v>310</v>
      </c>
      <c r="B86" s="27" t="s">
        <v>47</v>
      </c>
      <c r="C86" s="29">
        <v>2024</v>
      </c>
      <c r="D86" s="29">
        <v>2026</v>
      </c>
      <c r="E86" s="30"/>
      <c r="F86" s="27" t="s">
        <v>101</v>
      </c>
      <c r="G86" s="60"/>
      <c r="H86" s="27" t="s">
        <v>101</v>
      </c>
      <c r="I86" s="27" t="s">
        <v>51</v>
      </c>
      <c r="J86" s="27" t="s">
        <v>129</v>
      </c>
      <c r="K86" s="31" t="s">
        <v>311</v>
      </c>
      <c r="L86" s="30" t="s">
        <v>312</v>
      </c>
      <c r="M86" s="27" t="s">
        <v>149</v>
      </c>
      <c r="N86" s="27" t="s">
        <v>106</v>
      </c>
      <c r="O86" s="32">
        <v>36</v>
      </c>
      <c r="P86" s="33" t="s">
        <v>113</v>
      </c>
      <c r="Q86" s="34">
        <v>320000</v>
      </c>
      <c r="R86" s="34">
        <v>480000</v>
      </c>
      <c r="S86" s="34">
        <v>480000</v>
      </c>
      <c r="T86" s="34">
        <v>160000</v>
      </c>
      <c r="U86" s="35">
        <f t="shared" ref="U86:U92" si="0">SUM(Q86:T86)</f>
        <v>1440000</v>
      </c>
      <c r="V86" s="37">
        <v>0</v>
      </c>
      <c r="W86" s="42"/>
      <c r="X86" s="38" t="s">
        <v>110</v>
      </c>
      <c r="Y86" s="38" t="s">
        <v>111</v>
      </c>
      <c r="Z86" s="62"/>
      <c r="AA86" s="6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144"/>
      <c r="AMA86" s="144"/>
      <c r="AMB86" s="144"/>
      <c r="AMC86" s="144"/>
      <c r="AMD86" s="144"/>
      <c r="AME86" s="144"/>
      <c r="AMF86" s="144"/>
      <c r="AMG86" s="144"/>
      <c r="AMH86" s="144"/>
      <c r="AMI86" s="144"/>
      <c r="AMJ86" s="144"/>
      <c r="AMK86" s="144"/>
      <c r="AML86" s="144"/>
      <c r="AMM86" s="144"/>
      <c r="AMN86" s="144"/>
      <c r="AMO86" s="144"/>
      <c r="AMP86" s="144"/>
      <c r="AMQ86" s="144"/>
      <c r="AMR86" s="144"/>
      <c r="AMS86" s="144"/>
      <c r="AMT86" s="144"/>
      <c r="AMU86" s="144"/>
      <c r="AMV86" s="144"/>
      <c r="AMW86" s="144"/>
      <c r="AMX86" s="144"/>
      <c r="AMY86" s="144"/>
      <c r="AMZ86" s="144"/>
      <c r="ANA86" s="144"/>
      <c r="ANB86" s="144"/>
      <c r="ANC86" s="144"/>
      <c r="AND86" s="144"/>
      <c r="ANE86" s="144"/>
      <c r="ANF86" s="144"/>
      <c r="ANG86" s="144"/>
      <c r="ANH86" s="144"/>
      <c r="ANI86" s="144"/>
      <c r="ANJ86" s="144"/>
      <c r="ANK86" s="144"/>
      <c r="ANL86" s="144"/>
      <c r="ANM86" s="144"/>
      <c r="ANN86" s="144"/>
      <c r="ANO86" s="144"/>
      <c r="ANP86" s="144"/>
      <c r="ANQ86" s="144"/>
      <c r="ANR86" s="144"/>
      <c r="ANS86" s="144"/>
      <c r="ANT86" s="144"/>
      <c r="ANU86" s="144"/>
      <c r="ANV86" s="144"/>
      <c r="ANW86" s="144"/>
      <c r="ANX86" s="144"/>
      <c r="ANY86" s="144"/>
      <c r="ANZ86" s="144"/>
      <c r="AOA86" s="144"/>
      <c r="AOB86" s="144"/>
      <c r="AOC86" s="144"/>
      <c r="AOD86" s="144"/>
      <c r="AOE86" s="144"/>
      <c r="AOF86" s="144"/>
      <c r="AOG86" s="144"/>
      <c r="AOH86" s="144"/>
      <c r="AOI86" s="144"/>
      <c r="AOJ86" s="144"/>
      <c r="AOK86" s="144"/>
      <c r="AOL86" s="144"/>
      <c r="AOM86" s="144"/>
      <c r="AON86" s="144"/>
      <c r="AOO86" s="144"/>
      <c r="AOP86" s="144"/>
      <c r="AOQ86" s="144"/>
      <c r="AOR86" s="144"/>
      <c r="AOS86" s="144"/>
      <c r="AOT86" s="144"/>
      <c r="AOU86" s="144"/>
      <c r="AOV86" s="144"/>
      <c r="AOW86" s="144"/>
      <c r="AOX86" s="144"/>
      <c r="AOY86" s="144"/>
      <c r="AOZ86" s="144"/>
      <c r="APA86" s="144"/>
      <c r="APB86" s="144"/>
      <c r="APC86" s="144"/>
      <c r="APD86" s="144"/>
      <c r="APE86" s="144"/>
      <c r="APF86" s="144"/>
      <c r="APG86" s="144"/>
      <c r="APH86" s="144"/>
      <c r="API86" s="144"/>
      <c r="APJ86" s="144"/>
      <c r="APK86" s="144"/>
      <c r="APL86" s="144"/>
      <c r="APM86" s="144"/>
      <c r="APN86" s="144"/>
      <c r="APO86" s="144"/>
      <c r="APP86" s="144"/>
      <c r="APQ86" s="144"/>
      <c r="APR86" s="144"/>
      <c r="APS86" s="144"/>
      <c r="APT86" s="144"/>
      <c r="APU86" s="144"/>
      <c r="APV86" s="144"/>
      <c r="APW86" s="144"/>
      <c r="APX86" s="144"/>
      <c r="APY86" s="144"/>
      <c r="APZ86" s="144"/>
      <c r="AQA86" s="144"/>
      <c r="AQB86" s="144"/>
      <c r="AQC86" s="144"/>
      <c r="AQD86" s="144"/>
      <c r="AQE86" s="144"/>
      <c r="AQF86" s="144"/>
      <c r="AQG86" s="144"/>
      <c r="AQH86" s="144"/>
      <c r="AQI86" s="144"/>
      <c r="AQJ86" s="144"/>
      <c r="AQK86" s="144"/>
      <c r="AQL86" s="144"/>
      <c r="AQM86" s="144"/>
      <c r="AQN86" s="144"/>
      <c r="AQO86" s="144"/>
      <c r="AQP86" s="144"/>
      <c r="AQQ86" s="144"/>
      <c r="AQR86" s="144"/>
      <c r="AQS86" s="144"/>
      <c r="AQT86" s="144"/>
      <c r="AQU86" s="144"/>
      <c r="AQV86" s="144"/>
      <c r="AQW86" s="144"/>
      <c r="AQX86" s="144"/>
      <c r="AQY86" s="144"/>
      <c r="AQZ86" s="144"/>
      <c r="ARA86" s="144"/>
      <c r="ARB86" s="144"/>
      <c r="ARC86" s="144"/>
      <c r="ARD86" s="144"/>
      <c r="ARE86" s="144"/>
      <c r="ARF86" s="144"/>
      <c r="ARG86" s="144"/>
      <c r="ARH86" s="144"/>
      <c r="ARI86" s="144"/>
      <c r="ARJ86" s="144"/>
      <c r="ARK86" s="144"/>
      <c r="ARL86" s="144"/>
      <c r="ARM86" s="144"/>
      <c r="ARN86" s="144"/>
      <c r="ARO86" s="144"/>
      <c r="ARP86" s="144"/>
      <c r="ARQ86" s="144"/>
      <c r="ARR86" s="144"/>
      <c r="ARS86" s="144"/>
      <c r="ART86" s="144"/>
      <c r="ARU86" s="144"/>
      <c r="ARV86" s="144"/>
      <c r="ARW86" s="144"/>
      <c r="ARX86" s="144"/>
      <c r="ARY86" s="144"/>
      <c r="ARZ86" s="144"/>
      <c r="ASA86" s="144"/>
      <c r="ASB86" s="144"/>
      <c r="ASC86" s="144"/>
      <c r="ASD86" s="144"/>
      <c r="ASE86" s="144"/>
      <c r="ASF86" s="144"/>
      <c r="ASG86" s="144"/>
      <c r="ASH86" s="144"/>
      <c r="ASI86" s="144"/>
      <c r="ASJ86" s="144"/>
      <c r="ASK86" s="144"/>
      <c r="ASL86" s="144"/>
      <c r="ASM86" s="144"/>
      <c r="ASN86" s="144"/>
      <c r="ASO86" s="144"/>
      <c r="ASP86" s="144"/>
      <c r="ASQ86" s="144"/>
      <c r="ASR86" s="144"/>
      <c r="ASS86" s="144"/>
      <c r="AST86" s="144"/>
      <c r="ASU86" s="144"/>
      <c r="ASV86" s="144"/>
      <c r="ASW86" s="144"/>
      <c r="ASX86" s="144"/>
      <c r="ASY86" s="144"/>
      <c r="ASZ86" s="144"/>
      <c r="ATA86" s="144"/>
      <c r="ATB86" s="144"/>
      <c r="ATC86" s="144"/>
      <c r="ATD86" s="144"/>
      <c r="ATE86" s="144"/>
      <c r="ATF86" s="144"/>
      <c r="ATG86" s="144"/>
      <c r="ATH86" s="144"/>
      <c r="ATI86" s="144"/>
      <c r="ATJ86" s="144"/>
      <c r="ATK86" s="144"/>
      <c r="ATL86" s="144"/>
      <c r="ATM86" s="144"/>
      <c r="ATN86" s="144"/>
      <c r="ATO86" s="144"/>
      <c r="ATP86" s="144"/>
      <c r="ATQ86" s="144"/>
      <c r="ATR86" s="144"/>
      <c r="ATS86" s="144"/>
      <c r="ATT86" s="144"/>
      <c r="ATU86" s="144"/>
      <c r="ATV86" s="144"/>
      <c r="ATW86" s="144"/>
      <c r="ATX86" s="144"/>
      <c r="ATY86" s="144"/>
      <c r="ATZ86" s="144"/>
      <c r="AUA86" s="144"/>
      <c r="AUB86" s="144"/>
      <c r="AUC86" s="144"/>
      <c r="AUD86" s="144"/>
      <c r="AUE86" s="144"/>
      <c r="AUF86" s="144"/>
      <c r="AUG86" s="144"/>
      <c r="AUH86" s="144"/>
      <c r="AUI86" s="144"/>
      <c r="AUJ86" s="144"/>
      <c r="AUK86" s="144"/>
      <c r="AUL86" s="144"/>
      <c r="AUM86" s="144"/>
      <c r="AUN86" s="144"/>
      <c r="AUO86" s="144"/>
      <c r="AUP86" s="144"/>
      <c r="AUQ86" s="144"/>
      <c r="AUR86" s="144"/>
      <c r="AUS86" s="144"/>
      <c r="AUT86" s="144"/>
      <c r="AUU86" s="144"/>
      <c r="AUV86" s="144"/>
      <c r="AUW86" s="144"/>
      <c r="AUX86" s="144"/>
      <c r="AUY86" s="144"/>
      <c r="AUZ86" s="144"/>
      <c r="AVA86" s="144"/>
      <c r="AVB86" s="144"/>
      <c r="AVC86" s="144"/>
      <c r="AVD86" s="144"/>
      <c r="AVE86" s="144"/>
      <c r="AVF86" s="144"/>
      <c r="AVG86" s="144"/>
      <c r="AVH86" s="144"/>
      <c r="AVI86" s="144"/>
      <c r="AVJ86" s="144"/>
      <c r="AVK86" s="144"/>
      <c r="AVL86" s="144"/>
      <c r="AVM86" s="144"/>
      <c r="AVN86" s="144"/>
      <c r="AVO86" s="144"/>
      <c r="AVP86" s="144"/>
      <c r="AVQ86" s="144"/>
      <c r="AVR86" s="144"/>
      <c r="AVS86" s="144"/>
      <c r="AVT86" s="144"/>
      <c r="AVU86" s="144"/>
      <c r="AVV86" s="144"/>
      <c r="AVW86" s="144"/>
      <c r="AVX86" s="144"/>
      <c r="AVY86" s="144"/>
      <c r="AVZ86" s="144"/>
      <c r="AWA86" s="144"/>
      <c r="AWB86" s="144"/>
      <c r="AWC86" s="144"/>
      <c r="AWD86" s="144"/>
      <c r="AWE86" s="144"/>
      <c r="AWF86" s="144"/>
      <c r="AWG86" s="144"/>
      <c r="AWH86" s="144"/>
      <c r="AWI86" s="144"/>
      <c r="AWJ86" s="144"/>
      <c r="AWK86" s="144"/>
      <c r="AWL86" s="144"/>
      <c r="AWM86" s="144"/>
      <c r="AWN86" s="144"/>
      <c r="AWO86" s="144"/>
      <c r="AWP86" s="144"/>
      <c r="AWQ86" s="144"/>
      <c r="AWR86" s="144"/>
      <c r="AWS86" s="144"/>
      <c r="AWT86" s="144"/>
      <c r="AWU86" s="144"/>
      <c r="AWV86" s="144"/>
      <c r="AWW86" s="144"/>
      <c r="AWX86" s="144"/>
      <c r="AWY86" s="144"/>
      <c r="AWZ86" s="144"/>
      <c r="AXA86" s="144"/>
      <c r="AXB86" s="144"/>
      <c r="AXC86" s="144"/>
      <c r="AXD86" s="144"/>
      <c r="AXE86" s="144"/>
      <c r="AXF86" s="144"/>
      <c r="AXG86" s="144"/>
      <c r="AXH86" s="144"/>
      <c r="AXI86" s="144"/>
      <c r="AXJ86" s="144"/>
      <c r="AXK86" s="144"/>
      <c r="AXL86" s="144"/>
      <c r="AXM86" s="144"/>
      <c r="AXN86" s="144"/>
      <c r="AXO86" s="144"/>
      <c r="AXP86" s="144"/>
      <c r="AXQ86" s="144"/>
      <c r="AXR86" s="144"/>
      <c r="AXS86" s="144"/>
      <c r="AXT86" s="144"/>
      <c r="AXU86" s="144"/>
      <c r="AXV86" s="144"/>
      <c r="AXW86" s="144"/>
      <c r="AXX86" s="144"/>
      <c r="AXY86" s="144"/>
      <c r="AXZ86" s="144"/>
      <c r="AYA86" s="144"/>
      <c r="AYB86" s="144"/>
      <c r="AYC86" s="144"/>
      <c r="AYD86" s="144"/>
      <c r="AYE86" s="144"/>
      <c r="AYF86" s="144"/>
      <c r="AYG86" s="144"/>
      <c r="AYH86" s="144"/>
      <c r="AYI86" s="144"/>
      <c r="AYJ86" s="144"/>
      <c r="AYK86" s="144"/>
      <c r="AYL86" s="144"/>
      <c r="AYM86" s="144"/>
      <c r="AYN86" s="144"/>
      <c r="AYO86" s="144"/>
      <c r="AYP86" s="144"/>
      <c r="AYQ86" s="144"/>
      <c r="AYR86" s="144"/>
      <c r="AYS86" s="144"/>
      <c r="AYT86" s="144"/>
      <c r="AYU86" s="144"/>
      <c r="AYV86" s="144"/>
      <c r="AYW86" s="144"/>
      <c r="AYX86" s="144"/>
      <c r="AYY86" s="144"/>
      <c r="AYZ86" s="144"/>
      <c r="AZA86" s="144"/>
      <c r="AZB86" s="144"/>
      <c r="AZC86" s="144"/>
      <c r="AZD86" s="144"/>
      <c r="AZE86" s="144"/>
      <c r="AZF86" s="144"/>
      <c r="AZG86" s="144"/>
      <c r="AZH86" s="144"/>
      <c r="AZI86" s="144"/>
      <c r="AZJ86" s="144"/>
      <c r="AZK86" s="144"/>
      <c r="AZL86" s="144"/>
      <c r="AZM86" s="144"/>
      <c r="AZN86" s="144"/>
      <c r="AZO86" s="144"/>
      <c r="AZP86" s="144"/>
      <c r="AZQ86" s="144"/>
      <c r="AZR86" s="144"/>
      <c r="AZS86" s="144"/>
      <c r="AZT86" s="144"/>
      <c r="AZU86" s="144"/>
      <c r="AZV86" s="144"/>
      <c r="AZW86" s="144"/>
      <c r="AZX86" s="144"/>
      <c r="AZY86" s="144"/>
      <c r="AZZ86" s="144"/>
      <c r="BAA86" s="144"/>
      <c r="BAB86" s="144"/>
      <c r="BAC86" s="144"/>
      <c r="BAD86" s="144"/>
      <c r="BAE86" s="144"/>
      <c r="BAF86" s="144"/>
      <c r="BAG86" s="144"/>
      <c r="BAH86" s="144"/>
      <c r="BAI86" s="144"/>
      <c r="BAJ86" s="144"/>
      <c r="BAK86" s="144"/>
      <c r="BAL86" s="144"/>
      <c r="BAM86" s="144"/>
      <c r="BAN86" s="144"/>
      <c r="BAO86" s="144"/>
      <c r="BAP86" s="144"/>
      <c r="BAQ86" s="144"/>
      <c r="BAR86" s="144"/>
      <c r="BAS86" s="144"/>
      <c r="BAT86" s="144"/>
      <c r="BAU86" s="144"/>
      <c r="BAV86" s="144"/>
      <c r="BAW86" s="144"/>
      <c r="BAX86" s="144"/>
      <c r="BAY86" s="144"/>
      <c r="BAZ86" s="144"/>
      <c r="BBA86" s="144"/>
      <c r="BBB86" s="144"/>
      <c r="BBC86" s="144"/>
      <c r="BBD86" s="144"/>
      <c r="BBE86" s="144"/>
      <c r="BBF86" s="144"/>
      <c r="BBG86" s="144"/>
      <c r="BBH86" s="144"/>
      <c r="BBI86" s="144"/>
      <c r="BBJ86" s="144"/>
      <c r="BBK86" s="144"/>
      <c r="BBL86" s="144"/>
      <c r="BBM86" s="144"/>
      <c r="BBN86" s="144"/>
      <c r="BBO86" s="144"/>
      <c r="BBP86" s="144"/>
      <c r="BBQ86" s="144"/>
      <c r="BBR86" s="144"/>
      <c r="BBS86" s="144"/>
      <c r="BBT86" s="144"/>
      <c r="BBU86" s="144"/>
      <c r="BBV86" s="144"/>
      <c r="BBW86" s="144"/>
      <c r="BBX86" s="144"/>
      <c r="BBY86" s="144"/>
      <c r="BBZ86" s="144"/>
      <c r="BCA86" s="144"/>
      <c r="BCB86" s="144"/>
      <c r="BCC86" s="144"/>
      <c r="BCD86" s="144"/>
      <c r="BCE86" s="144"/>
      <c r="BCF86" s="144"/>
      <c r="BCG86" s="144"/>
      <c r="BCH86" s="144"/>
      <c r="BCI86" s="144"/>
      <c r="BCJ86" s="144"/>
      <c r="BCK86" s="144"/>
      <c r="BCL86" s="144"/>
      <c r="BCM86" s="144"/>
      <c r="BCN86" s="144"/>
      <c r="BCO86" s="144"/>
      <c r="BCP86" s="144"/>
      <c r="BCQ86" s="144"/>
      <c r="BCR86" s="144"/>
      <c r="BCS86" s="144"/>
      <c r="BCT86" s="144"/>
      <c r="BCU86" s="144"/>
      <c r="BCV86" s="144"/>
      <c r="BCW86" s="144"/>
      <c r="BCX86" s="144"/>
      <c r="BCY86" s="144"/>
      <c r="BCZ86" s="144"/>
      <c r="BDA86" s="144"/>
      <c r="BDB86" s="144"/>
      <c r="BDC86" s="144"/>
      <c r="BDD86" s="144"/>
      <c r="BDE86" s="144"/>
      <c r="BDF86" s="144"/>
      <c r="BDG86" s="144"/>
      <c r="BDH86" s="144"/>
      <c r="BDI86" s="144"/>
      <c r="BDJ86" s="144"/>
      <c r="BDK86" s="144"/>
      <c r="BDL86" s="144"/>
      <c r="BDM86" s="144"/>
      <c r="BDN86" s="144"/>
      <c r="BDO86" s="144"/>
      <c r="BDP86" s="144"/>
      <c r="BDQ86" s="144"/>
      <c r="BDR86" s="144"/>
      <c r="BDS86" s="144"/>
      <c r="BDT86" s="144"/>
      <c r="BDU86" s="144"/>
      <c r="BDV86" s="144"/>
      <c r="BDW86" s="144"/>
      <c r="BDX86" s="144"/>
      <c r="BDY86" s="144"/>
      <c r="BDZ86" s="144"/>
      <c r="BEA86" s="144"/>
      <c r="BEB86" s="144"/>
      <c r="BEC86" s="144"/>
      <c r="BED86" s="144"/>
      <c r="BEE86" s="144"/>
      <c r="BEF86" s="144"/>
      <c r="BEG86" s="144"/>
      <c r="BEH86" s="144"/>
      <c r="BEI86" s="144"/>
      <c r="BEJ86" s="144"/>
      <c r="BEK86" s="144"/>
      <c r="BEL86" s="144"/>
      <c r="BEM86" s="144"/>
      <c r="BEN86" s="144"/>
      <c r="BEO86" s="144"/>
      <c r="BEP86" s="144"/>
      <c r="BEQ86" s="144"/>
      <c r="BER86" s="144"/>
      <c r="BES86" s="144"/>
      <c r="BET86" s="144"/>
      <c r="BEU86" s="144"/>
      <c r="BEV86" s="144"/>
      <c r="BEW86" s="144"/>
      <c r="BEX86" s="144"/>
      <c r="BEY86" s="144"/>
      <c r="BEZ86" s="144"/>
      <c r="BFA86" s="144"/>
      <c r="BFB86" s="144"/>
      <c r="BFC86" s="144"/>
      <c r="BFD86" s="144"/>
      <c r="BFE86" s="144"/>
      <c r="BFF86" s="144"/>
      <c r="BFG86" s="144"/>
      <c r="BFH86" s="144"/>
      <c r="BFI86" s="144"/>
      <c r="BFJ86" s="144"/>
      <c r="BFK86" s="144"/>
      <c r="BFL86" s="144"/>
      <c r="BFM86" s="144"/>
      <c r="BFN86" s="144"/>
      <c r="BFO86" s="144"/>
      <c r="BFP86" s="144"/>
      <c r="BFQ86" s="144"/>
      <c r="BFR86" s="144"/>
      <c r="BFS86" s="144"/>
      <c r="BFT86" s="144"/>
      <c r="BFU86" s="144"/>
      <c r="BFV86" s="144"/>
      <c r="BFW86" s="144"/>
      <c r="BFX86" s="144"/>
      <c r="BFY86" s="144"/>
      <c r="BFZ86" s="144"/>
      <c r="BGA86" s="144"/>
      <c r="BGB86" s="144"/>
      <c r="BGC86" s="144"/>
      <c r="BGD86" s="144"/>
      <c r="BGE86" s="144"/>
      <c r="BGF86" s="144"/>
      <c r="BGG86" s="144"/>
      <c r="BGH86" s="144"/>
      <c r="BGI86" s="144"/>
      <c r="BGJ86" s="144"/>
      <c r="BGK86" s="144"/>
      <c r="BGL86" s="144"/>
      <c r="BGM86" s="144"/>
      <c r="BGN86" s="144"/>
      <c r="BGO86" s="144"/>
      <c r="BGP86" s="144"/>
      <c r="BGQ86" s="144"/>
      <c r="BGR86" s="144"/>
      <c r="BGS86" s="144"/>
      <c r="BGT86" s="144"/>
      <c r="BGU86" s="144"/>
      <c r="BGV86" s="144"/>
      <c r="BGW86" s="144"/>
      <c r="BGX86" s="144"/>
      <c r="BGY86" s="144"/>
      <c r="BGZ86" s="144"/>
      <c r="BHA86" s="144"/>
      <c r="BHB86" s="144"/>
      <c r="BHC86" s="144"/>
      <c r="BHD86" s="144"/>
      <c r="BHE86" s="144"/>
      <c r="BHF86" s="144"/>
      <c r="BHG86" s="144"/>
      <c r="BHH86" s="144"/>
      <c r="BHI86" s="144"/>
      <c r="BHJ86" s="144"/>
      <c r="BHK86" s="144"/>
      <c r="BHL86" s="144"/>
      <c r="BHM86" s="144"/>
      <c r="BHN86" s="144"/>
      <c r="BHO86" s="144"/>
      <c r="BHP86" s="144"/>
      <c r="BHQ86" s="144"/>
      <c r="BHR86" s="144"/>
      <c r="BHS86" s="144"/>
      <c r="BHT86" s="144"/>
      <c r="BHU86" s="144"/>
      <c r="BHV86" s="144"/>
      <c r="BHW86" s="144"/>
      <c r="BHX86" s="144"/>
      <c r="BHY86" s="144"/>
      <c r="BHZ86" s="144"/>
      <c r="BIA86" s="144"/>
      <c r="BIB86" s="144"/>
      <c r="BIC86" s="144"/>
      <c r="BID86" s="144"/>
      <c r="BIE86" s="144"/>
      <c r="BIF86" s="144"/>
      <c r="BIG86" s="144"/>
      <c r="BIH86" s="144"/>
      <c r="BII86" s="144"/>
      <c r="BIJ86" s="144"/>
      <c r="BIK86" s="144"/>
      <c r="BIL86" s="144"/>
      <c r="BIM86" s="144"/>
      <c r="BIN86" s="144"/>
      <c r="BIO86" s="144"/>
      <c r="BIP86" s="144"/>
      <c r="BIQ86" s="144"/>
      <c r="BIR86" s="144"/>
      <c r="BIS86" s="144"/>
      <c r="BIT86" s="144"/>
      <c r="BIU86" s="144"/>
      <c r="BIV86" s="144"/>
      <c r="BIW86" s="144"/>
      <c r="BIX86" s="144"/>
      <c r="BIY86" s="144"/>
      <c r="BIZ86" s="144"/>
      <c r="BJA86" s="144"/>
      <c r="BJB86" s="144"/>
      <c r="BJC86" s="144"/>
      <c r="BJD86" s="144"/>
      <c r="BJE86" s="144"/>
      <c r="BJF86" s="144"/>
      <c r="BJG86" s="144"/>
      <c r="BJH86" s="144"/>
      <c r="BJI86" s="144"/>
      <c r="BJJ86" s="144"/>
      <c r="BJK86" s="144"/>
      <c r="BJL86" s="144"/>
      <c r="BJM86" s="144"/>
      <c r="BJN86" s="144"/>
      <c r="BJO86" s="144"/>
      <c r="BJP86" s="144"/>
      <c r="BJQ86" s="144"/>
      <c r="BJR86" s="144"/>
      <c r="BJS86" s="144"/>
      <c r="BJT86" s="144"/>
      <c r="BJU86" s="144"/>
      <c r="BJV86" s="144"/>
      <c r="BJW86" s="144"/>
      <c r="BJX86" s="144"/>
      <c r="BJY86" s="144"/>
      <c r="BJZ86" s="144"/>
      <c r="BKA86" s="144"/>
      <c r="BKB86" s="144"/>
      <c r="BKC86" s="144"/>
      <c r="BKD86" s="144"/>
      <c r="BKE86" s="144"/>
      <c r="BKF86" s="144"/>
      <c r="BKG86" s="144"/>
      <c r="BKH86" s="144"/>
      <c r="BKI86" s="144"/>
      <c r="BKJ86" s="144"/>
      <c r="BKK86" s="144"/>
      <c r="BKL86" s="144"/>
      <c r="BKM86" s="144"/>
      <c r="BKN86" s="144"/>
      <c r="BKO86" s="144"/>
      <c r="BKP86" s="144"/>
      <c r="BKQ86" s="144"/>
      <c r="BKR86" s="144"/>
      <c r="BKS86" s="144"/>
      <c r="BKT86" s="144"/>
      <c r="BKU86" s="144"/>
      <c r="BKV86" s="144"/>
      <c r="BKW86" s="144"/>
      <c r="BKX86" s="144"/>
      <c r="BKY86" s="144"/>
      <c r="BKZ86" s="144"/>
      <c r="BLA86" s="144"/>
      <c r="BLB86" s="144"/>
      <c r="BLC86" s="144"/>
      <c r="BLD86" s="144"/>
      <c r="BLE86" s="144"/>
      <c r="BLF86" s="144"/>
      <c r="BLG86" s="144"/>
      <c r="BLH86" s="144"/>
      <c r="BLI86" s="144"/>
      <c r="BLJ86" s="144"/>
      <c r="BLK86" s="144"/>
      <c r="BLL86" s="144"/>
      <c r="BLM86" s="144"/>
      <c r="BLN86" s="144"/>
      <c r="BLO86" s="144"/>
      <c r="BLP86" s="144"/>
      <c r="BLQ86" s="144"/>
      <c r="BLR86" s="144"/>
      <c r="BLS86" s="144"/>
      <c r="BLT86" s="144"/>
      <c r="BLU86" s="144"/>
      <c r="BLV86" s="144"/>
      <c r="BLW86" s="144"/>
      <c r="BLX86" s="144"/>
      <c r="BLY86" s="144"/>
      <c r="BLZ86" s="144"/>
      <c r="BMA86" s="144"/>
      <c r="BMB86" s="144"/>
      <c r="BMC86" s="144"/>
      <c r="BMD86" s="144"/>
      <c r="BME86" s="144"/>
      <c r="BMF86" s="144"/>
      <c r="BMG86" s="144"/>
      <c r="BMH86" s="144"/>
      <c r="BMI86" s="144"/>
      <c r="BMJ86" s="144"/>
      <c r="BMK86" s="144"/>
      <c r="BML86" s="144"/>
      <c r="BMM86" s="144"/>
      <c r="BMN86" s="144"/>
      <c r="BMO86" s="144"/>
      <c r="BMP86" s="144"/>
      <c r="BMQ86" s="144"/>
      <c r="BMR86" s="144"/>
      <c r="BMS86" s="144"/>
      <c r="BMT86" s="144"/>
      <c r="BMU86" s="144"/>
      <c r="BMV86" s="144"/>
      <c r="BMW86" s="144"/>
      <c r="BMX86" s="144"/>
      <c r="BMY86" s="144"/>
      <c r="BMZ86" s="144"/>
      <c r="BNA86" s="144"/>
      <c r="BNB86" s="144"/>
      <c r="BNC86" s="144"/>
      <c r="BND86" s="144"/>
      <c r="BNE86" s="144"/>
      <c r="BNF86" s="144"/>
      <c r="BNG86" s="144"/>
      <c r="BNH86" s="144"/>
      <c r="BNI86" s="144"/>
      <c r="BNJ86" s="144"/>
      <c r="BNK86" s="144"/>
      <c r="BNL86" s="144"/>
      <c r="BNM86" s="144"/>
      <c r="BNN86" s="144"/>
      <c r="BNO86" s="144"/>
      <c r="BNP86" s="144"/>
      <c r="BNQ86" s="144"/>
      <c r="BNR86" s="144"/>
      <c r="BNS86" s="144"/>
      <c r="BNT86" s="144"/>
      <c r="BNU86" s="144"/>
      <c r="BNV86" s="144"/>
      <c r="BNW86" s="144"/>
      <c r="BNX86" s="144"/>
      <c r="BNY86" s="144"/>
      <c r="BNZ86" s="144"/>
      <c r="BOA86" s="144"/>
      <c r="BOB86" s="144"/>
      <c r="BOC86" s="144"/>
      <c r="BOD86" s="144"/>
      <c r="BOE86" s="144"/>
      <c r="BOF86" s="144"/>
      <c r="BOG86" s="144"/>
      <c r="BOH86" s="144"/>
      <c r="BOI86" s="144"/>
      <c r="BOJ86" s="144"/>
      <c r="BOK86" s="144"/>
      <c r="BOL86" s="144"/>
      <c r="BOM86" s="144"/>
      <c r="BON86" s="144"/>
      <c r="BOO86" s="144"/>
      <c r="BOP86" s="144"/>
      <c r="BOQ86" s="144"/>
      <c r="BOR86" s="144"/>
      <c r="BOS86" s="144"/>
      <c r="BOT86" s="144"/>
      <c r="BOU86" s="144"/>
      <c r="BOV86" s="144"/>
      <c r="BOW86" s="144"/>
      <c r="BOX86" s="144"/>
      <c r="BOY86" s="144"/>
      <c r="BOZ86" s="144"/>
      <c r="BPA86" s="144"/>
      <c r="BPB86" s="144"/>
      <c r="BPC86" s="144"/>
      <c r="BPD86" s="144"/>
      <c r="BPE86" s="144"/>
      <c r="BPF86" s="144"/>
      <c r="BPG86" s="144"/>
      <c r="BPH86" s="144"/>
      <c r="BPI86" s="144"/>
      <c r="BPJ86" s="144"/>
      <c r="BPK86" s="144"/>
      <c r="BPL86" s="144"/>
      <c r="BPM86" s="144"/>
      <c r="BPN86" s="144"/>
      <c r="BPO86" s="144"/>
      <c r="BPP86" s="144"/>
      <c r="BPQ86" s="144"/>
      <c r="BPR86" s="144"/>
      <c r="BPS86" s="144"/>
      <c r="BPT86" s="144"/>
      <c r="BPU86" s="144"/>
      <c r="BPV86" s="144"/>
      <c r="BPW86" s="144"/>
      <c r="BPX86" s="144"/>
      <c r="BPY86" s="144"/>
      <c r="BPZ86" s="144"/>
      <c r="BQA86" s="144"/>
      <c r="BQB86" s="144"/>
      <c r="BQC86" s="144"/>
      <c r="BQD86" s="144"/>
      <c r="BQE86" s="144"/>
      <c r="BQF86" s="144"/>
      <c r="BQG86" s="144"/>
      <c r="BQH86" s="144"/>
      <c r="BQI86" s="144"/>
      <c r="BQJ86" s="144"/>
      <c r="BQK86" s="144"/>
      <c r="BQL86" s="144"/>
      <c r="BQM86" s="144"/>
      <c r="BQN86" s="144"/>
      <c r="BQO86" s="144"/>
      <c r="BQP86" s="144"/>
      <c r="BQQ86" s="144"/>
      <c r="BQR86" s="144"/>
      <c r="BQS86" s="144"/>
      <c r="BQT86" s="144"/>
      <c r="BQU86" s="144"/>
      <c r="BQV86" s="144"/>
      <c r="BQW86" s="144"/>
      <c r="BQX86" s="144"/>
      <c r="BQY86" s="144"/>
      <c r="BQZ86" s="144"/>
      <c r="BRA86" s="144"/>
      <c r="BRB86" s="144"/>
      <c r="BRC86" s="144"/>
      <c r="BRD86" s="144"/>
      <c r="BRE86" s="144"/>
      <c r="BRF86" s="144"/>
      <c r="BRG86" s="144"/>
      <c r="BRH86" s="144"/>
      <c r="BRI86" s="144"/>
      <c r="BRJ86" s="144"/>
      <c r="BRK86" s="144"/>
      <c r="BRL86" s="144"/>
      <c r="BRM86" s="144"/>
      <c r="BRN86" s="144"/>
      <c r="BRO86" s="144"/>
      <c r="BRP86" s="144"/>
      <c r="BRQ86" s="144"/>
      <c r="BRR86" s="144"/>
      <c r="BRS86" s="144"/>
      <c r="BRT86" s="144"/>
      <c r="BRU86" s="144"/>
      <c r="BRV86" s="144"/>
      <c r="BRW86" s="144"/>
      <c r="BRX86" s="144"/>
      <c r="BRY86" s="144"/>
      <c r="BRZ86" s="144"/>
      <c r="BSA86" s="144"/>
      <c r="BSB86" s="144"/>
      <c r="BSC86" s="144"/>
      <c r="BSD86" s="144"/>
      <c r="BSE86" s="144"/>
      <c r="BSF86" s="144"/>
      <c r="BSG86" s="144"/>
      <c r="BSH86" s="144"/>
      <c r="BSI86" s="144"/>
      <c r="BSJ86" s="144"/>
      <c r="BSK86" s="144"/>
      <c r="BSL86" s="144"/>
      <c r="BSM86" s="144"/>
      <c r="BSN86" s="144"/>
      <c r="BSO86" s="144"/>
      <c r="BSP86" s="144"/>
      <c r="BSQ86" s="144"/>
      <c r="BSR86" s="144"/>
      <c r="BSS86" s="144"/>
      <c r="BST86" s="144"/>
      <c r="BSU86" s="144"/>
      <c r="BSV86" s="144"/>
      <c r="BSW86" s="144"/>
      <c r="BSX86" s="144"/>
      <c r="BSY86" s="144"/>
      <c r="BSZ86" s="144"/>
      <c r="BTA86" s="144"/>
      <c r="BTB86" s="144"/>
      <c r="BTC86" s="144"/>
      <c r="BTD86" s="144"/>
      <c r="BTE86" s="144"/>
      <c r="BTF86" s="144"/>
      <c r="BTG86" s="144"/>
      <c r="BTH86" s="144"/>
      <c r="BTI86" s="144"/>
      <c r="BTJ86" s="144"/>
      <c r="BTK86" s="144"/>
      <c r="BTL86" s="144"/>
      <c r="BTM86" s="144"/>
      <c r="BTN86" s="144"/>
      <c r="BTO86" s="144"/>
      <c r="BTP86" s="144"/>
      <c r="BTQ86" s="144"/>
      <c r="BTR86" s="144"/>
      <c r="BTS86" s="144"/>
      <c r="BTT86" s="144"/>
      <c r="BTU86" s="144"/>
      <c r="BTV86" s="144"/>
      <c r="BTW86" s="144"/>
      <c r="BTX86" s="144"/>
      <c r="BTY86" s="144"/>
      <c r="BTZ86" s="144"/>
      <c r="BUA86" s="144"/>
      <c r="BUB86" s="144"/>
      <c r="BUC86" s="144"/>
      <c r="BUD86" s="144"/>
      <c r="BUE86" s="144"/>
      <c r="BUF86" s="144"/>
      <c r="BUG86" s="144"/>
      <c r="BUH86" s="144"/>
      <c r="BUI86" s="144"/>
      <c r="BUJ86" s="144"/>
      <c r="BUK86" s="144"/>
      <c r="BUL86" s="144"/>
      <c r="BUM86" s="144"/>
      <c r="BUN86" s="144"/>
      <c r="BUO86" s="144"/>
      <c r="BUP86" s="144"/>
      <c r="BUQ86" s="144"/>
      <c r="BUR86" s="144"/>
      <c r="BUS86" s="144"/>
      <c r="BUT86" s="144"/>
      <c r="BUU86" s="144"/>
      <c r="BUV86" s="144"/>
      <c r="BUW86" s="144"/>
      <c r="BUX86" s="144"/>
      <c r="BUY86" s="144"/>
      <c r="BUZ86" s="144"/>
      <c r="BVA86" s="144"/>
      <c r="BVB86" s="144"/>
      <c r="BVC86" s="144"/>
      <c r="BVD86" s="144"/>
      <c r="BVE86" s="144"/>
      <c r="BVF86" s="144"/>
      <c r="BVG86" s="144"/>
      <c r="BVH86" s="144"/>
      <c r="BVI86" s="144"/>
      <c r="BVJ86" s="144"/>
      <c r="BVK86" s="144"/>
      <c r="BVL86" s="144"/>
      <c r="BVM86" s="144"/>
      <c r="BVN86" s="144"/>
      <c r="BVO86" s="144"/>
      <c r="BVP86" s="144"/>
      <c r="BVQ86" s="144"/>
      <c r="BVR86" s="144"/>
      <c r="BVS86" s="144"/>
      <c r="BVT86" s="144"/>
      <c r="BVU86" s="144"/>
      <c r="BVV86" s="144"/>
      <c r="BVW86" s="144"/>
      <c r="BVX86" s="144"/>
      <c r="BVY86" s="144"/>
      <c r="BVZ86" s="144"/>
      <c r="BWA86" s="144"/>
      <c r="BWB86" s="144"/>
      <c r="BWC86" s="144"/>
      <c r="BWD86" s="144"/>
      <c r="BWE86" s="144"/>
      <c r="BWF86" s="144"/>
      <c r="BWG86" s="144"/>
      <c r="BWH86" s="144"/>
      <c r="BWI86" s="144"/>
      <c r="BWJ86" s="144"/>
      <c r="BWK86" s="144"/>
      <c r="BWL86" s="144"/>
      <c r="BWM86" s="144"/>
      <c r="BWN86" s="144"/>
      <c r="BWO86" s="144"/>
      <c r="BWP86" s="144"/>
      <c r="BWQ86" s="144"/>
      <c r="BWR86" s="144"/>
      <c r="BWS86" s="144"/>
      <c r="BWT86" s="144"/>
      <c r="BWU86" s="144"/>
      <c r="BWV86" s="144"/>
      <c r="BWW86" s="144"/>
      <c r="BWX86" s="144"/>
      <c r="BWY86" s="144"/>
      <c r="BWZ86" s="144"/>
      <c r="BXA86" s="144"/>
      <c r="BXB86" s="144"/>
      <c r="BXC86" s="144"/>
      <c r="BXD86" s="144"/>
      <c r="BXE86" s="144"/>
      <c r="BXF86" s="144"/>
      <c r="BXG86" s="144"/>
      <c r="BXH86" s="144"/>
      <c r="BXI86" s="144"/>
      <c r="BXJ86" s="144"/>
      <c r="BXK86" s="144"/>
      <c r="BXL86" s="144"/>
      <c r="BXM86" s="144"/>
      <c r="BXN86" s="144"/>
      <c r="BXO86" s="144"/>
      <c r="BXP86" s="144"/>
      <c r="BXQ86" s="144"/>
      <c r="BXR86" s="144"/>
      <c r="BXS86" s="144"/>
      <c r="BXT86" s="144"/>
      <c r="BXU86" s="144"/>
      <c r="BXV86" s="144"/>
      <c r="BXW86" s="144"/>
      <c r="BXX86" s="144"/>
      <c r="BXY86" s="144"/>
      <c r="BXZ86" s="144"/>
      <c r="BYA86" s="144"/>
      <c r="BYB86" s="144"/>
      <c r="BYC86" s="144"/>
      <c r="BYD86" s="144"/>
      <c r="BYE86" s="144"/>
      <c r="BYF86" s="144"/>
      <c r="BYG86" s="144"/>
      <c r="BYH86" s="144"/>
      <c r="BYI86" s="144"/>
      <c r="BYJ86" s="144"/>
      <c r="BYK86" s="144"/>
      <c r="BYL86" s="144"/>
      <c r="BYM86" s="144"/>
      <c r="BYN86" s="144"/>
      <c r="BYO86" s="144"/>
      <c r="BYP86" s="144"/>
      <c r="BYQ86" s="144"/>
      <c r="BYR86" s="144"/>
      <c r="BYS86" s="144"/>
      <c r="BYT86" s="144"/>
      <c r="BYU86" s="144"/>
      <c r="BYV86" s="144"/>
      <c r="BYW86" s="144"/>
      <c r="BYX86" s="144"/>
      <c r="BYY86" s="144"/>
      <c r="BYZ86" s="144"/>
      <c r="BZA86" s="144"/>
      <c r="BZB86" s="144"/>
      <c r="BZC86" s="144"/>
      <c r="BZD86" s="144"/>
      <c r="BZE86" s="144"/>
      <c r="BZF86" s="144"/>
      <c r="BZG86" s="144"/>
      <c r="BZH86" s="144"/>
      <c r="BZI86" s="144"/>
      <c r="BZJ86" s="144"/>
      <c r="BZK86" s="144"/>
      <c r="BZL86" s="144"/>
      <c r="BZM86" s="144"/>
      <c r="BZN86" s="144"/>
      <c r="BZO86" s="144"/>
      <c r="BZP86" s="144"/>
      <c r="BZQ86" s="144"/>
      <c r="BZR86" s="144"/>
      <c r="BZS86" s="144"/>
      <c r="BZT86" s="144"/>
      <c r="BZU86" s="144"/>
      <c r="BZV86" s="144"/>
      <c r="BZW86" s="144"/>
      <c r="BZX86" s="144"/>
      <c r="BZY86" s="144"/>
      <c r="BZZ86" s="144"/>
      <c r="CAA86" s="144"/>
      <c r="CAB86" s="144"/>
      <c r="CAC86" s="144"/>
      <c r="CAD86" s="144"/>
      <c r="CAE86" s="144"/>
      <c r="CAF86" s="144"/>
      <c r="CAG86" s="144"/>
      <c r="CAH86" s="144"/>
      <c r="CAI86" s="144"/>
      <c r="CAJ86" s="144"/>
      <c r="CAK86" s="144"/>
      <c r="CAL86" s="144"/>
      <c r="CAM86" s="144"/>
      <c r="CAN86" s="144"/>
      <c r="CAO86" s="144"/>
      <c r="CAP86" s="144"/>
      <c r="CAQ86" s="144"/>
      <c r="CAR86" s="144"/>
      <c r="CAS86" s="144"/>
      <c r="CAT86" s="144"/>
      <c r="CAU86" s="144"/>
      <c r="CAV86" s="144"/>
      <c r="CAW86" s="144"/>
      <c r="CAX86" s="144"/>
      <c r="CAY86" s="144"/>
      <c r="CAZ86" s="144"/>
      <c r="CBA86" s="144"/>
      <c r="CBB86" s="144"/>
      <c r="CBC86" s="144"/>
      <c r="CBD86" s="144"/>
      <c r="CBE86" s="144"/>
      <c r="CBF86" s="144"/>
      <c r="CBG86" s="144"/>
      <c r="CBH86" s="144"/>
      <c r="CBI86" s="144"/>
      <c r="CBJ86" s="144"/>
      <c r="CBK86" s="144"/>
      <c r="CBL86" s="144"/>
      <c r="CBM86" s="144"/>
      <c r="CBN86" s="144"/>
      <c r="CBO86" s="144"/>
      <c r="CBP86" s="144"/>
      <c r="CBQ86" s="144"/>
      <c r="CBR86" s="144"/>
      <c r="CBS86" s="144"/>
      <c r="CBT86" s="144"/>
      <c r="CBU86" s="144"/>
      <c r="CBV86" s="144"/>
      <c r="CBW86" s="144"/>
      <c r="CBX86" s="144"/>
      <c r="CBY86" s="144"/>
      <c r="CBZ86" s="144"/>
      <c r="CCA86" s="144"/>
      <c r="CCB86" s="144"/>
      <c r="CCC86" s="144"/>
      <c r="CCD86" s="144"/>
      <c r="CCE86" s="144"/>
      <c r="CCF86" s="144"/>
      <c r="CCG86" s="144"/>
      <c r="CCH86" s="144"/>
      <c r="CCI86" s="144"/>
      <c r="CCJ86" s="144"/>
      <c r="CCK86" s="144"/>
      <c r="CCL86" s="144"/>
      <c r="CCM86" s="144"/>
      <c r="CCN86" s="144"/>
      <c r="CCO86" s="144"/>
      <c r="CCP86" s="144"/>
      <c r="CCQ86" s="144"/>
      <c r="CCR86" s="144"/>
      <c r="CCS86" s="144"/>
      <c r="CCT86" s="144"/>
      <c r="CCU86" s="144"/>
      <c r="CCV86" s="144"/>
      <c r="CCW86" s="144"/>
      <c r="CCX86" s="144"/>
      <c r="CCY86" s="144"/>
      <c r="CCZ86" s="144"/>
      <c r="CDA86" s="144"/>
      <c r="CDB86" s="144"/>
      <c r="CDC86" s="144"/>
      <c r="CDD86" s="144"/>
      <c r="CDE86" s="144"/>
      <c r="CDF86" s="144"/>
      <c r="CDG86" s="144"/>
      <c r="CDH86" s="144"/>
      <c r="CDI86" s="144"/>
      <c r="CDJ86" s="144"/>
      <c r="CDK86" s="144"/>
      <c r="CDL86" s="144"/>
      <c r="CDM86" s="144"/>
      <c r="CDN86" s="144"/>
      <c r="CDO86" s="144"/>
      <c r="CDP86" s="144"/>
      <c r="CDQ86" s="144"/>
      <c r="CDR86" s="144"/>
      <c r="CDS86" s="144"/>
      <c r="CDT86" s="144"/>
      <c r="CDU86" s="144"/>
      <c r="CDV86" s="144"/>
      <c r="CDW86" s="144"/>
      <c r="CDX86" s="144"/>
      <c r="CDY86" s="144"/>
      <c r="CDZ86" s="144"/>
      <c r="CEA86" s="144"/>
      <c r="CEB86" s="144"/>
      <c r="CEC86" s="144"/>
      <c r="CED86" s="144"/>
      <c r="CEE86" s="144"/>
      <c r="CEF86" s="144"/>
      <c r="CEG86" s="144"/>
      <c r="CEH86" s="144"/>
      <c r="CEI86" s="144"/>
      <c r="CEJ86" s="144"/>
      <c r="CEK86" s="144"/>
      <c r="CEL86" s="144"/>
      <c r="CEM86" s="144"/>
      <c r="CEN86" s="144"/>
      <c r="CEO86" s="144"/>
      <c r="CEP86" s="144"/>
      <c r="CEQ86" s="144"/>
      <c r="CER86" s="144"/>
      <c r="CES86" s="144"/>
      <c r="CET86" s="144"/>
      <c r="CEU86" s="144"/>
      <c r="CEV86" s="144"/>
      <c r="CEW86" s="144"/>
      <c r="CEX86" s="144"/>
      <c r="CEY86" s="144"/>
      <c r="CEZ86" s="144"/>
      <c r="CFA86" s="144"/>
      <c r="CFB86" s="144"/>
      <c r="CFC86" s="144"/>
      <c r="CFD86" s="144"/>
      <c r="CFE86" s="144"/>
      <c r="CFF86" s="144"/>
      <c r="CFG86" s="144"/>
      <c r="CFH86" s="144"/>
      <c r="CFI86" s="144"/>
      <c r="CFJ86" s="144"/>
      <c r="CFK86" s="144"/>
      <c r="CFL86" s="144"/>
      <c r="CFM86" s="144"/>
      <c r="CFN86" s="144"/>
      <c r="CFO86" s="144"/>
      <c r="CFP86" s="144"/>
      <c r="CFQ86" s="144"/>
      <c r="CFR86" s="144"/>
      <c r="CFS86" s="144"/>
      <c r="CFT86" s="144"/>
      <c r="CFU86" s="144"/>
      <c r="CFV86" s="144"/>
      <c r="CFW86" s="144"/>
      <c r="CFX86" s="144"/>
      <c r="CFY86" s="144"/>
      <c r="CFZ86" s="144"/>
      <c r="CGA86" s="144"/>
      <c r="CGB86" s="144"/>
      <c r="CGC86" s="144"/>
      <c r="CGD86" s="144"/>
      <c r="CGE86" s="144"/>
      <c r="CGF86" s="144"/>
      <c r="CGG86" s="144"/>
      <c r="CGH86" s="144"/>
      <c r="CGI86" s="144"/>
      <c r="CGJ86" s="144"/>
      <c r="CGK86" s="144"/>
      <c r="CGL86" s="144"/>
      <c r="CGM86" s="144"/>
      <c r="CGN86" s="144"/>
      <c r="CGO86" s="144"/>
      <c r="CGP86" s="144"/>
      <c r="CGQ86" s="144"/>
      <c r="CGR86" s="144"/>
      <c r="CGS86" s="144"/>
      <c r="CGT86" s="144"/>
      <c r="CGU86" s="144"/>
      <c r="CGV86" s="144"/>
      <c r="CGW86" s="144"/>
      <c r="CGX86" s="144"/>
      <c r="CGY86" s="144"/>
      <c r="CGZ86" s="144"/>
      <c r="CHA86" s="144"/>
      <c r="CHB86" s="144"/>
      <c r="CHC86" s="144"/>
      <c r="CHD86" s="144"/>
      <c r="CHE86" s="144"/>
      <c r="CHF86" s="144"/>
      <c r="CHG86" s="144"/>
      <c r="CHH86" s="144"/>
      <c r="CHI86" s="144"/>
      <c r="CHJ86" s="144"/>
      <c r="CHK86" s="144"/>
      <c r="CHL86" s="144"/>
      <c r="CHM86" s="144"/>
      <c r="CHN86" s="144"/>
      <c r="CHO86" s="144"/>
      <c r="CHP86" s="144"/>
      <c r="CHQ86" s="144"/>
      <c r="CHR86" s="144"/>
      <c r="CHS86" s="144"/>
      <c r="CHT86" s="144"/>
      <c r="CHU86" s="144"/>
      <c r="CHV86" s="144"/>
      <c r="CHW86" s="144"/>
      <c r="CHX86" s="144"/>
      <c r="CHY86" s="144"/>
      <c r="CHZ86" s="144"/>
      <c r="CIA86" s="144"/>
      <c r="CIB86" s="144"/>
      <c r="CIC86" s="144"/>
      <c r="CID86" s="144"/>
      <c r="CIE86" s="144"/>
      <c r="CIF86" s="144"/>
      <c r="CIG86" s="144"/>
      <c r="CIH86" s="144"/>
      <c r="CII86" s="144"/>
      <c r="CIJ86" s="144"/>
      <c r="CIK86" s="144"/>
      <c r="CIL86" s="144"/>
      <c r="CIM86" s="144"/>
      <c r="CIN86" s="144"/>
      <c r="CIO86" s="144"/>
      <c r="CIP86" s="144"/>
      <c r="CIQ86" s="144"/>
      <c r="CIR86" s="144"/>
      <c r="CIS86" s="144"/>
      <c r="CIT86" s="144"/>
      <c r="CIU86" s="144"/>
      <c r="CIV86" s="144"/>
      <c r="CIW86" s="144"/>
      <c r="CIX86" s="144"/>
      <c r="CIY86" s="144"/>
      <c r="CIZ86" s="144"/>
      <c r="CJA86" s="144"/>
      <c r="CJB86" s="144"/>
      <c r="CJC86" s="144"/>
      <c r="CJD86" s="144"/>
      <c r="CJE86" s="144"/>
      <c r="CJF86" s="144"/>
      <c r="CJG86" s="144"/>
      <c r="CJH86" s="144"/>
      <c r="CJI86" s="144"/>
      <c r="CJJ86" s="144"/>
      <c r="CJK86" s="144"/>
      <c r="CJL86" s="144"/>
      <c r="CJM86" s="144"/>
      <c r="CJN86" s="144"/>
      <c r="CJO86" s="144"/>
      <c r="CJP86" s="144"/>
      <c r="CJQ86" s="144"/>
      <c r="CJR86" s="144"/>
      <c r="CJS86" s="144"/>
      <c r="CJT86" s="144"/>
      <c r="CJU86" s="144"/>
      <c r="CJV86" s="144"/>
      <c r="CJW86" s="144"/>
      <c r="CJX86" s="144"/>
      <c r="CJY86" s="144"/>
      <c r="CJZ86" s="144"/>
      <c r="CKA86" s="144"/>
      <c r="CKB86" s="144"/>
      <c r="CKC86" s="144"/>
      <c r="CKD86" s="144"/>
      <c r="CKE86" s="144"/>
      <c r="CKF86" s="144"/>
      <c r="CKG86" s="144"/>
      <c r="CKH86" s="144"/>
      <c r="CKI86" s="144"/>
      <c r="CKJ86" s="144"/>
      <c r="CKK86" s="144"/>
      <c r="CKL86" s="144"/>
      <c r="CKM86" s="144"/>
      <c r="CKN86" s="144"/>
      <c r="CKO86" s="144"/>
      <c r="CKP86" s="144"/>
      <c r="CKQ86" s="144"/>
      <c r="CKR86" s="144"/>
      <c r="CKS86" s="144"/>
      <c r="CKT86" s="144"/>
      <c r="CKU86" s="144"/>
      <c r="CKV86" s="144"/>
      <c r="CKW86" s="144"/>
      <c r="CKX86" s="144"/>
      <c r="CKY86" s="144"/>
      <c r="CKZ86" s="144"/>
      <c r="CLA86" s="144"/>
      <c r="CLB86" s="144"/>
      <c r="CLC86" s="144"/>
      <c r="CLD86" s="144"/>
      <c r="CLE86" s="144"/>
      <c r="CLF86" s="144"/>
      <c r="CLG86" s="144"/>
      <c r="CLH86" s="144"/>
      <c r="CLI86" s="144"/>
      <c r="CLJ86" s="144"/>
      <c r="CLK86" s="144"/>
      <c r="CLL86" s="144"/>
      <c r="CLM86" s="144"/>
      <c r="CLN86" s="144"/>
      <c r="CLO86" s="144"/>
      <c r="CLP86" s="144"/>
      <c r="CLQ86" s="144"/>
      <c r="CLR86" s="144"/>
      <c r="CLS86" s="144"/>
      <c r="CLT86" s="144"/>
      <c r="CLU86" s="144"/>
      <c r="CLV86" s="144"/>
      <c r="CLW86" s="144"/>
      <c r="CLX86" s="144"/>
      <c r="CLY86" s="144"/>
      <c r="CLZ86" s="144"/>
      <c r="CMA86" s="144"/>
      <c r="CMB86" s="144"/>
      <c r="CMC86" s="144"/>
      <c r="CMD86" s="144"/>
      <c r="CME86" s="144"/>
      <c r="CMF86" s="144"/>
      <c r="CMG86" s="144"/>
      <c r="CMH86" s="144"/>
      <c r="CMI86" s="144"/>
      <c r="CMJ86" s="144"/>
      <c r="CMK86" s="144"/>
      <c r="CML86" s="144"/>
      <c r="CMM86" s="144"/>
      <c r="CMN86" s="144"/>
      <c r="CMO86" s="144"/>
      <c r="CMP86" s="144"/>
      <c r="CMQ86" s="144"/>
      <c r="CMR86" s="144"/>
      <c r="CMS86" s="144"/>
      <c r="CMT86" s="144"/>
      <c r="CMU86" s="144"/>
      <c r="CMV86" s="144"/>
      <c r="CMW86" s="144"/>
      <c r="CMX86" s="144"/>
      <c r="CMY86" s="144"/>
      <c r="CMZ86" s="144"/>
      <c r="CNA86" s="144"/>
      <c r="CNB86" s="144"/>
      <c r="CNC86" s="144"/>
      <c r="CND86" s="144"/>
      <c r="CNE86" s="144"/>
      <c r="CNF86" s="144"/>
      <c r="CNG86" s="144"/>
      <c r="CNH86" s="144"/>
      <c r="CNI86" s="144"/>
      <c r="CNJ86" s="144"/>
      <c r="CNK86" s="144"/>
      <c r="CNL86" s="144"/>
      <c r="CNM86" s="144"/>
      <c r="CNN86" s="144"/>
      <c r="CNO86" s="144"/>
      <c r="CNP86" s="144"/>
      <c r="CNQ86" s="144"/>
      <c r="CNR86" s="144"/>
      <c r="CNS86" s="144"/>
      <c r="CNT86" s="144"/>
      <c r="CNU86" s="144"/>
      <c r="CNV86" s="144"/>
      <c r="CNW86" s="144"/>
      <c r="CNX86" s="144"/>
      <c r="CNY86" s="144"/>
      <c r="CNZ86" s="144"/>
      <c r="COA86" s="144"/>
      <c r="COB86" s="144"/>
      <c r="COC86" s="144"/>
      <c r="COD86" s="144"/>
      <c r="COE86" s="144"/>
      <c r="COF86" s="144"/>
      <c r="COG86" s="144"/>
      <c r="COH86" s="144"/>
      <c r="COI86" s="144"/>
      <c r="COJ86" s="144"/>
      <c r="COK86" s="144"/>
      <c r="COL86" s="144"/>
      <c r="COM86" s="144"/>
      <c r="CON86" s="144"/>
      <c r="COO86" s="144"/>
      <c r="COP86" s="144"/>
      <c r="COQ86" s="144"/>
      <c r="COR86" s="144"/>
      <c r="COS86" s="144"/>
      <c r="COT86" s="144"/>
      <c r="COU86" s="144"/>
      <c r="COV86" s="144"/>
      <c r="COW86" s="144"/>
      <c r="COX86" s="144"/>
      <c r="COY86" s="144"/>
      <c r="COZ86" s="144"/>
      <c r="CPA86" s="144"/>
      <c r="CPB86" s="144"/>
      <c r="CPC86" s="144"/>
      <c r="CPD86" s="144"/>
      <c r="CPE86" s="144"/>
      <c r="CPF86" s="144"/>
      <c r="CPG86" s="144"/>
      <c r="CPH86" s="144"/>
      <c r="CPI86" s="144"/>
      <c r="CPJ86" s="144"/>
      <c r="CPK86" s="144"/>
      <c r="CPL86" s="144"/>
      <c r="CPM86" s="144"/>
      <c r="CPN86" s="144"/>
      <c r="CPO86" s="144"/>
      <c r="CPP86" s="144"/>
      <c r="CPQ86" s="144"/>
      <c r="CPR86" s="144"/>
      <c r="CPS86" s="144"/>
      <c r="CPT86" s="144"/>
      <c r="CPU86" s="144"/>
      <c r="CPV86" s="144"/>
      <c r="CPW86" s="144"/>
      <c r="CPX86" s="144"/>
      <c r="CPY86" s="144"/>
      <c r="CPZ86" s="144"/>
      <c r="CQA86" s="144"/>
      <c r="CQB86" s="144"/>
      <c r="CQC86" s="144"/>
      <c r="CQD86" s="144"/>
      <c r="CQE86" s="144"/>
      <c r="CQF86" s="144"/>
      <c r="CQG86" s="144"/>
      <c r="CQH86" s="144"/>
      <c r="CQI86" s="144"/>
      <c r="CQJ86" s="144"/>
      <c r="CQK86" s="144"/>
      <c r="CQL86" s="144"/>
      <c r="CQM86" s="144"/>
      <c r="CQN86" s="144"/>
      <c r="CQO86" s="144"/>
      <c r="CQP86" s="144"/>
      <c r="CQQ86" s="144"/>
      <c r="CQR86" s="144"/>
      <c r="CQS86" s="144"/>
      <c r="CQT86" s="144"/>
      <c r="CQU86" s="144"/>
      <c r="CQV86" s="144"/>
      <c r="CQW86" s="144"/>
      <c r="CQX86" s="144"/>
      <c r="CQY86" s="144"/>
      <c r="CQZ86" s="144"/>
      <c r="CRA86" s="144"/>
      <c r="CRB86" s="144"/>
      <c r="CRC86" s="144"/>
      <c r="CRD86" s="144"/>
      <c r="CRE86" s="144"/>
      <c r="CRF86" s="144"/>
      <c r="CRG86" s="144"/>
      <c r="CRH86" s="144"/>
      <c r="CRI86" s="144"/>
      <c r="CRJ86" s="144"/>
      <c r="CRK86" s="144"/>
      <c r="CRL86" s="144"/>
      <c r="CRM86" s="144"/>
      <c r="CRN86" s="144"/>
      <c r="CRO86" s="144"/>
      <c r="CRP86" s="144"/>
      <c r="CRQ86" s="144"/>
      <c r="CRR86" s="144"/>
      <c r="CRS86" s="144"/>
      <c r="CRT86" s="144"/>
      <c r="CRU86" s="144"/>
      <c r="CRV86" s="144"/>
      <c r="CRW86" s="144"/>
      <c r="CRX86" s="144"/>
      <c r="CRY86" s="144"/>
      <c r="CRZ86" s="144"/>
      <c r="CSA86" s="144"/>
      <c r="CSB86" s="144"/>
      <c r="CSC86" s="144"/>
      <c r="CSD86" s="144"/>
      <c r="CSE86" s="144"/>
      <c r="CSF86" s="144"/>
      <c r="CSG86" s="144"/>
      <c r="CSH86" s="144"/>
      <c r="CSI86" s="144"/>
      <c r="CSJ86" s="144"/>
      <c r="CSK86" s="144"/>
      <c r="CSL86" s="144"/>
      <c r="CSM86" s="144"/>
      <c r="CSN86" s="144"/>
      <c r="CSO86" s="144"/>
      <c r="CSP86" s="144"/>
      <c r="CSQ86" s="144"/>
      <c r="CSR86" s="144"/>
      <c r="CSS86" s="144"/>
      <c r="CST86" s="144"/>
      <c r="CSU86" s="144"/>
      <c r="CSV86" s="144"/>
      <c r="CSW86" s="144"/>
      <c r="CSX86" s="144"/>
      <c r="CSY86" s="144"/>
      <c r="CSZ86" s="144"/>
      <c r="CTA86" s="144"/>
      <c r="CTB86" s="144"/>
      <c r="CTC86" s="144"/>
      <c r="CTD86" s="144"/>
      <c r="CTE86" s="144"/>
      <c r="CTF86" s="144"/>
      <c r="CTG86" s="144"/>
      <c r="CTH86" s="144"/>
      <c r="CTI86" s="144"/>
      <c r="CTJ86" s="144"/>
      <c r="CTK86" s="144"/>
      <c r="CTL86" s="144"/>
      <c r="CTM86" s="144"/>
      <c r="CTN86" s="144"/>
      <c r="CTO86" s="144"/>
      <c r="CTP86" s="144"/>
      <c r="CTQ86" s="144"/>
      <c r="CTR86" s="144"/>
      <c r="CTS86" s="144"/>
      <c r="CTT86" s="144"/>
      <c r="CTU86" s="144"/>
      <c r="CTV86" s="144"/>
      <c r="CTW86" s="144"/>
      <c r="CTX86" s="144"/>
      <c r="CTY86" s="144"/>
      <c r="CTZ86" s="144"/>
      <c r="CUA86" s="144"/>
      <c r="CUB86" s="144"/>
      <c r="CUC86" s="144"/>
      <c r="CUD86" s="144"/>
      <c r="CUE86" s="144"/>
      <c r="CUF86" s="144"/>
      <c r="CUG86" s="144"/>
      <c r="CUH86" s="144"/>
      <c r="CUI86" s="144"/>
      <c r="CUJ86" s="144"/>
      <c r="CUK86" s="144"/>
      <c r="CUL86" s="144"/>
      <c r="CUM86" s="144"/>
      <c r="CUN86" s="144"/>
      <c r="CUO86" s="144"/>
      <c r="CUP86" s="144"/>
      <c r="CUQ86" s="144"/>
      <c r="CUR86" s="144"/>
      <c r="CUS86" s="144"/>
      <c r="CUT86" s="144"/>
      <c r="CUU86" s="144"/>
      <c r="CUV86" s="144"/>
      <c r="CUW86" s="144"/>
      <c r="CUX86" s="144"/>
      <c r="CUY86" s="144"/>
      <c r="CUZ86" s="144"/>
      <c r="CVA86" s="144"/>
      <c r="CVB86" s="144"/>
      <c r="CVC86" s="144"/>
      <c r="CVD86" s="144"/>
      <c r="CVE86" s="144"/>
      <c r="CVF86" s="144"/>
      <c r="CVG86" s="144"/>
      <c r="CVH86" s="144"/>
      <c r="CVI86" s="144"/>
      <c r="CVJ86" s="144"/>
      <c r="CVK86" s="144"/>
      <c r="CVL86" s="144"/>
      <c r="CVM86" s="144"/>
      <c r="CVN86" s="144"/>
      <c r="CVO86" s="144"/>
      <c r="CVP86" s="144"/>
      <c r="CVQ86" s="144"/>
      <c r="CVR86" s="144"/>
      <c r="CVS86" s="144"/>
      <c r="CVT86" s="144"/>
      <c r="CVU86" s="144"/>
      <c r="CVV86" s="144"/>
      <c r="CVW86" s="144"/>
      <c r="CVX86" s="144"/>
      <c r="CVY86" s="144"/>
      <c r="CVZ86" s="144"/>
      <c r="CWA86" s="144"/>
      <c r="CWB86" s="144"/>
      <c r="CWC86" s="144"/>
      <c r="CWD86" s="144"/>
      <c r="CWE86" s="144"/>
      <c r="CWF86" s="144"/>
      <c r="CWG86" s="144"/>
      <c r="CWH86" s="144"/>
      <c r="CWI86" s="144"/>
      <c r="CWJ86" s="144"/>
      <c r="CWK86" s="144"/>
      <c r="CWL86" s="144"/>
      <c r="CWM86" s="144"/>
      <c r="CWN86" s="144"/>
      <c r="CWO86" s="144"/>
      <c r="CWP86" s="144"/>
      <c r="CWQ86" s="144"/>
      <c r="CWR86" s="144"/>
      <c r="CWS86" s="144"/>
      <c r="CWT86" s="144"/>
      <c r="CWU86" s="144"/>
      <c r="CWV86" s="144"/>
      <c r="CWW86" s="144"/>
      <c r="CWX86" s="144"/>
      <c r="CWY86" s="144"/>
      <c r="CWZ86" s="144"/>
      <c r="CXA86" s="144"/>
      <c r="CXB86" s="144"/>
      <c r="CXC86" s="144"/>
      <c r="CXD86" s="144"/>
      <c r="CXE86" s="144"/>
      <c r="CXF86" s="144"/>
      <c r="CXG86" s="144"/>
      <c r="CXH86" s="144"/>
      <c r="CXI86" s="144"/>
      <c r="CXJ86" s="144"/>
      <c r="CXK86" s="144"/>
      <c r="CXL86" s="144"/>
      <c r="CXM86" s="144"/>
      <c r="CXN86" s="144"/>
      <c r="CXO86" s="144"/>
      <c r="CXP86" s="144"/>
      <c r="CXQ86" s="144"/>
      <c r="CXR86" s="144"/>
      <c r="CXS86" s="144"/>
      <c r="CXT86" s="144"/>
      <c r="CXU86" s="144"/>
      <c r="CXV86" s="144"/>
      <c r="CXW86" s="144"/>
      <c r="CXX86" s="144"/>
      <c r="CXY86" s="144"/>
      <c r="CXZ86" s="144"/>
      <c r="CYA86" s="144"/>
      <c r="CYB86" s="144"/>
      <c r="CYC86" s="144"/>
      <c r="CYD86" s="144"/>
      <c r="CYE86" s="144"/>
      <c r="CYF86" s="144"/>
      <c r="CYG86" s="144"/>
      <c r="CYH86" s="144"/>
      <c r="CYI86" s="144"/>
      <c r="CYJ86" s="144"/>
      <c r="CYK86" s="144"/>
      <c r="CYL86" s="144"/>
      <c r="CYM86" s="144"/>
      <c r="CYN86" s="144"/>
      <c r="CYO86" s="144"/>
      <c r="CYP86" s="144"/>
      <c r="CYQ86" s="144"/>
      <c r="CYR86" s="144"/>
      <c r="CYS86" s="144"/>
      <c r="CYT86" s="144"/>
      <c r="CYU86" s="144"/>
      <c r="CYV86" s="144"/>
      <c r="CYW86" s="144"/>
      <c r="CYX86" s="144"/>
      <c r="CYY86" s="144"/>
      <c r="CYZ86" s="144"/>
      <c r="CZA86" s="144"/>
      <c r="CZB86" s="144"/>
      <c r="CZC86" s="144"/>
      <c r="CZD86" s="144"/>
      <c r="CZE86" s="144"/>
      <c r="CZF86" s="144"/>
      <c r="CZG86" s="144"/>
      <c r="CZH86" s="144"/>
      <c r="CZI86" s="144"/>
      <c r="CZJ86" s="144"/>
      <c r="CZK86" s="144"/>
      <c r="CZL86" s="144"/>
      <c r="CZM86" s="144"/>
      <c r="CZN86" s="144"/>
      <c r="CZO86" s="144"/>
      <c r="CZP86" s="144"/>
      <c r="CZQ86" s="144"/>
      <c r="CZR86" s="144"/>
      <c r="CZS86" s="144"/>
      <c r="CZT86" s="144"/>
      <c r="CZU86" s="144"/>
      <c r="CZV86" s="144"/>
      <c r="CZW86" s="144"/>
      <c r="CZX86" s="144"/>
      <c r="CZY86" s="144"/>
      <c r="CZZ86" s="144"/>
      <c r="DAA86" s="144"/>
      <c r="DAB86" s="144"/>
      <c r="DAC86" s="144"/>
      <c r="DAD86" s="144"/>
      <c r="DAE86" s="144"/>
      <c r="DAF86" s="144"/>
      <c r="DAG86" s="144"/>
      <c r="DAH86" s="144"/>
      <c r="DAI86" s="144"/>
      <c r="DAJ86" s="144"/>
      <c r="DAK86" s="144"/>
      <c r="DAL86" s="144"/>
      <c r="DAM86" s="144"/>
      <c r="DAN86" s="144"/>
      <c r="DAO86" s="144"/>
      <c r="DAP86" s="144"/>
      <c r="DAQ86" s="144"/>
      <c r="DAR86" s="144"/>
      <c r="DAS86" s="144"/>
      <c r="DAT86" s="144"/>
      <c r="DAU86" s="144"/>
      <c r="DAV86" s="144"/>
      <c r="DAW86" s="144"/>
      <c r="DAX86" s="144"/>
      <c r="DAY86" s="144"/>
      <c r="DAZ86" s="144"/>
      <c r="DBA86" s="144"/>
      <c r="DBB86" s="144"/>
      <c r="DBC86" s="144"/>
      <c r="DBD86" s="144"/>
      <c r="DBE86" s="144"/>
      <c r="DBF86" s="144"/>
      <c r="DBG86" s="144"/>
      <c r="DBH86" s="144"/>
      <c r="DBI86" s="144"/>
      <c r="DBJ86" s="144"/>
      <c r="DBK86" s="144"/>
      <c r="DBL86" s="144"/>
      <c r="DBM86" s="144"/>
      <c r="DBN86" s="144"/>
      <c r="DBO86" s="144"/>
      <c r="DBP86" s="144"/>
      <c r="DBQ86" s="144"/>
      <c r="DBR86" s="144"/>
      <c r="DBS86" s="144"/>
      <c r="DBT86" s="144"/>
      <c r="DBU86" s="144"/>
      <c r="DBV86" s="144"/>
      <c r="DBW86" s="144"/>
      <c r="DBX86" s="144"/>
      <c r="DBY86" s="144"/>
      <c r="DBZ86" s="144"/>
      <c r="DCA86" s="144"/>
      <c r="DCB86" s="144"/>
      <c r="DCC86" s="144"/>
      <c r="DCD86" s="144"/>
      <c r="DCE86" s="144"/>
      <c r="DCF86" s="144"/>
      <c r="DCG86" s="144"/>
      <c r="DCH86" s="144"/>
      <c r="DCI86" s="144"/>
      <c r="DCJ86" s="144"/>
      <c r="DCK86" s="144"/>
      <c r="DCL86" s="144"/>
      <c r="DCM86" s="144"/>
      <c r="DCN86" s="144"/>
      <c r="DCO86" s="144"/>
      <c r="DCP86" s="144"/>
      <c r="DCQ86" s="144"/>
      <c r="DCR86" s="144"/>
      <c r="DCS86" s="144"/>
      <c r="DCT86" s="144"/>
      <c r="DCU86" s="144"/>
      <c r="DCV86" s="144"/>
      <c r="DCW86" s="144"/>
      <c r="DCX86" s="144"/>
      <c r="DCY86" s="144"/>
      <c r="DCZ86" s="144"/>
      <c r="DDA86" s="144"/>
      <c r="DDB86" s="144"/>
      <c r="DDC86" s="144"/>
      <c r="DDD86" s="144"/>
      <c r="DDE86" s="144"/>
      <c r="DDF86" s="144"/>
      <c r="DDG86" s="144"/>
      <c r="DDH86" s="144"/>
      <c r="DDI86" s="144"/>
      <c r="DDJ86" s="144"/>
      <c r="DDK86" s="144"/>
      <c r="DDL86" s="144"/>
      <c r="DDM86" s="144"/>
      <c r="DDN86" s="144"/>
      <c r="DDO86" s="144"/>
      <c r="DDP86" s="144"/>
      <c r="DDQ86" s="144"/>
      <c r="DDR86" s="144"/>
      <c r="DDS86" s="144"/>
      <c r="DDT86" s="144"/>
      <c r="DDU86" s="144"/>
      <c r="DDV86" s="144"/>
      <c r="DDW86" s="144"/>
      <c r="DDX86" s="144"/>
      <c r="DDY86" s="144"/>
      <c r="DDZ86" s="144"/>
      <c r="DEA86" s="144"/>
      <c r="DEB86" s="144"/>
      <c r="DEC86" s="144"/>
      <c r="DED86" s="144"/>
      <c r="DEE86" s="144"/>
      <c r="DEF86" s="144"/>
      <c r="DEG86" s="144"/>
      <c r="DEH86" s="144"/>
      <c r="DEI86" s="144"/>
      <c r="DEJ86" s="144"/>
      <c r="DEK86" s="144"/>
      <c r="DEL86" s="144"/>
      <c r="DEM86" s="144"/>
      <c r="DEN86" s="144"/>
      <c r="DEO86" s="144"/>
      <c r="DEP86" s="144"/>
      <c r="DEQ86" s="144"/>
      <c r="DER86" s="144"/>
      <c r="DES86" s="144"/>
      <c r="DET86" s="144"/>
      <c r="DEU86" s="144"/>
      <c r="DEV86" s="144"/>
      <c r="DEW86" s="144"/>
      <c r="DEX86" s="144"/>
      <c r="DEY86" s="144"/>
      <c r="DEZ86" s="144"/>
      <c r="DFA86" s="144"/>
      <c r="DFB86" s="144"/>
      <c r="DFC86" s="144"/>
      <c r="DFD86" s="144"/>
      <c r="DFE86" s="144"/>
      <c r="DFF86" s="144"/>
      <c r="DFG86" s="144"/>
      <c r="DFH86" s="144"/>
      <c r="DFI86" s="144"/>
      <c r="DFJ86" s="144"/>
      <c r="DFK86" s="144"/>
      <c r="DFL86" s="144"/>
      <c r="DFM86" s="144"/>
      <c r="DFN86" s="144"/>
      <c r="DFO86" s="144"/>
      <c r="DFP86" s="144"/>
      <c r="DFQ86" s="144"/>
      <c r="DFR86" s="144"/>
      <c r="DFS86" s="144"/>
      <c r="DFT86" s="144"/>
      <c r="DFU86" s="144"/>
      <c r="DFV86" s="144"/>
      <c r="DFW86" s="144"/>
      <c r="DFX86" s="144"/>
      <c r="DFY86" s="144"/>
      <c r="DFZ86" s="144"/>
      <c r="DGA86" s="144"/>
      <c r="DGB86" s="144"/>
      <c r="DGC86" s="144"/>
      <c r="DGD86" s="144"/>
      <c r="DGE86" s="144"/>
      <c r="DGF86" s="144"/>
      <c r="DGG86" s="144"/>
      <c r="DGH86" s="144"/>
      <c r="DGI86" s="144"/>
      <c r="DGJ86" s="144"/>
      <c r="DGK86" s="144"/>
      <c r="DGL86" s="144"/>
      <c r="DGM86" s="144"/>
      <c r="DGN86" s="144"/>
      <c r="DGO86" s="144"/>
      <c r="DGP86" s="144"/>
      <c r="DGQ86" s="144"/>
      <c r="DGR86" s="144"/>
      <c r="DGS86" s="144"/>
      <c r="DGT86" s="144"/>
      <c r="DGU86" s="144"/>
      <c r="DGV86" s="144"/>
      <c r="DGW86" s="144"/>
      <c r="DGX86" s="144"/>
      <c r="DGY86" s="144"/>
      <c r="DGZ86" s="144"/>
      <c r="DHA86" s="144"/>
      <c r="DHB86" s="144"/>
      <c r="DHC86" s="144"/>
      <c r="DHD86" s="144"/>
      <c r="DHE86" s="144"/>
      <c r="DHF86" s="144"/>
      <c r="DHG86" s="144"/>
      <c r="DHH86" s="144"/>
      <c r="DHI86" s="144"/>
      <c r="DHJ86" s="144"/>
      <c r="DHK86" s="144"/>
      <c r="DHL86" s="144"/>
      <c r="DHM86" s="144"/>
      <c r="DHN86" s="144"/>
      <c r="DHO86" s="144"/>
      <c r="DHP86" s="144"/>
      <c r="DHQ86" s="144"/>
      <c r="DHR86" s="144"/>
      <c r="DHS86" s="144"/>
      <c r="DHT86" s="144"/>
      <c r="DHU86" s="144"/>
      <c r="DHV86" s="144"/>
      <c r="DHW86" s="144"/>
      <c r="DHX86" s="144"/>
      <c r="DHY86" s="144"/>
      <c r="DHZ86" s="144"/>
      <c r="DIA86" s="144"/>
      <c r="DIB86" s="144"/>
      <c r="DIC86" s="144"/>
      <c r="DID86" s="144"/>
      <c r="DIE86" s="144"/>
      <c r="DIF86" s="144"/>
      <c r="DIG86" s="144"/>
      <c r="DIH86" s="144"/>
      <c r="DII86" s="144"/>
      <c r="DIJ86" s="144"/>
      <c r="DIK86" s="144"/>
      <c r="DIL86" s="144"/>
      <c r="DIM86" s="144"/>
      <c r="DIN86" s="144"/>
      <c r="DIO86" s="144"/>
      <c r="DIP86" s="144"/>
      <c r="DIQ86" s="144"/>
      <c r="DIR86" s="144"/>
      <c r="DIS86" s="144"/>
      <c r="DIT86" s="144"/>
      <c r="DIU86" s="144"/>
      <c r="DIV86" s="144"/>
      <c r="DIW86" s="144"/>
      <c r="DIX86" s="144"/>
      <c r="DIY86" s="144"/>
      <c r="DIZ86" s="144"/>
      <c r="DJA86" s="144"/>
      <c r="DJB86" s="144"/>
      <c r="DJC86" s="144"/>
      <c r="DJD86" s="144"/>
      <c r="DJE86" s="144"/>
      <c r="DJF86" s="144"/>
      <c r="DJG86" s="144"/>
      <c r="DJH86" s="144"/>
      <c r="DJI86" s="144"/>
      <c r="DJJ86" s="144"/>
      <c r="DJK86" s="144"/>
      <c r="DJL86" s="144"/>
      <c r="DJM86" s="144"/>
      <c r="DJN86" s="144"/>
      <c r="DJO86" s="144"/>
      <c r="DJP86" s="144"/>
      <c r="DJQ86" s="144"/>
      <c r="DJR86" s="144"/>
      <c r="DJS86" s="144"/>
      <c r="DJT86" s="144"/>
      <c r="DJU86" s="144"/>
      <c r="DJV86" s="144"/>
      <c r="DJW86" s="144"/>
      <c r="DJX86" s="144"/>
      <c r="DJY86" s="144"/>
      <c r="DJZ86" s="144"/>
      <c r="DKA86" s="144"/>
      <c r="DKB86" s="144"/>
      <c r="DKC86" s="144"/>
      <c r="DKD86" s="144"/>
      <c r="DKE86" s="144"/>
      <c r="DKF86" s="144"/>
      <c r="DKG86" s="144"/>
      <c r="DKH86" s="144"/>
      <c r="DKI86" s="144"/>
      <c r="DKJ86" s="144"/>
      <c r="DKK86" s="144"/>
      <c r="DKL86" s="144"/>
      <c r="DKM86" s="144"/>
      <c r="DKN86" s="144"/>
      <c r="DKO86" s="144"/>
      <c r="DKP86" s="144"/>
      <c r="DKQ86" s="144"/>
      <c r="DKR86" s="144"/>
      <c r="DKS86" s="144"/>
      <c r="DKT86" s="144"/>
      <c r="DKU86" s="144"/>
      <c r="DKV86" s="144"/>
      <c r="DKW86" s="144"/>
      <c r="DKX86" s="144"/>
      <c r="DKY86" s="144"/>
      <c r="DKZ86" s="144"/>
      <c r="DLA86" s="144"/>
      <c r="DLB86" s="144"/>
      <c r="DLC86" s="144"/>
      <c r="DLD86" s="144"/>
      <c r="DLE86" s="144"/>
      <c r="DLF86" s="144"/>
      <c r="DLG86" s="144"/>
      <c r="DLH86" s="144"/>
      <c r="DLI86" s="144"/>
      <c r="DLJ86" s="144"/>
      <c r="DLK86" s="144"/>
      <c r="DLL86" s="144"/>
      <c r="DLM86" s="144"/>
      <c r="DLN86" s="144"/>
      <c r="DLO86" s="144"/>
      <c r="DLP86" s="144"/>
      <c r="DLQ86" s="144"/>
      <c r="DLR86" s="144"/>
      <c r="DLS86" s="144"/>
      <c r="DLT86" s="144"/>
      <c r="DLU86" s="144"/>
      <c r="DLV86" s="144"/>
      <c r="DLW86" s="144"/>
      <c r="DLX86" s="144"/>
      <c r="DLY86" s="144"/>
      <c r="DLZ86" s="144"/>
      <c r="DMA86" s="144"/>
      <c r="DMB86" s="144"/>
      <c r="DMC86" s="144"/>
      <c r="DMD86" s="144"/>
      <c r="DME86" s="144"/>
      <c r="DMF86" s="144"/>
      <c r="DMG86" s="144"/>
      <c r="DMH86" s="144"/>
      <c r="DMI86" s="144"/>
      <c r="DMJ86" s="144"/>
      <c r="DMK86" s="144"/>
      <c r="DML86" s="144"/>
      <c r="DMM86" s="144"/>
      <c r="DMN86" s="144"/>
      <c r="DMO86" s="144"/>
      <c r="DMP86" s="144"/>
      <c r="DMQ86" s="144"/>
      <c r="DMR86" s="144"/>
      <c r="DMS86" s="144"/>
      <c r="DMT86" s="144"/>
      <c r="DMU86" s="144"/>
      <c r="DMV86" s="144"/>
      <c r="DMW86" s="144"/>
      <c r="DMX86" s="144"/>
      <c r="DMY86" s="144"/>
      <c r="DMZ86" s="144"/>
      <c r="DNA86" s="144"/>
      <c r="DNB86" s="144"/>
      <c r="DNC86" s="144"/>
      <c r="DND86" s="144"/>
      <c r="DNE86" s="144"/>
      <c r="DNF86" s="144"/>
      <c r="DNG86" s="144"/>
      <c r="DNH86" s="144"/>
      <c r="DNI86" s="144"/>
      <c r="DNJ86" s="144"/>
      <c r="DNK86" s="144"/>
      <c r="DNL86" s="144"/>
      <c r="DNM86" s="144"/>
      <c r="DNN86" s="144"/>
      <c r="DNO86" s="144"/>
      <c r="DNP86" s="144"/>
      <c r="DNQ86" s="144"/>
      <c r="DNR86" s="144"/>
      <c r="DNS86" s="144"/>
      <c r="DNT86" s="144"/>
      <c r="DNU86" s="144"/>
      <c r="DNV86" s="144"/>
      <c r="DNW86" s="144"/>
      <c r="DNX86" s="144"/>
      <c r="DNY86" s="144"/>
      <c r="DNZ86" s="144"/>
      <c r="DOA86" s="144"/>
      <c r="DOB86" s="144"/>
      <c r="DOC86" s="144"/>
      <c r="DOD86" s="144"/>
      <c r="DOE86" s="144"/>
      <c r="DOF86" s="144"/>
      <c r="DOG86" s="144"/>
      <c r="DOH86" s="144"/>
      <c r="DOI86" s="144"/>
      <c r="DOJ86" s="144"/>
      <c r="DOK86" s="144"/>
      <c r="DOL86" s="144"/>
      <c r="DOM86" s="144"/>
      <c r="DON86" s="144"/>
      <c r="DOO86" s="144"/>
      <c r="DOP86" s="144"/>
      <c r="DOQ86" s="144"/>
      <c r="DOR86" s="144"/>
      <c r="DOS86" s="144"/>
      <c r="DOT86" s="144"/>
      <c r="DOU86" s="144"/>
      <c r="DOV86" s="144"/>
      <c r="DOW86" s="144"/>
      <c r="DOX86" s="144"/>
      <c r="DOY86" s="144"/>
      <c r="DOZ86" s="144"/>
      <c r="DPA86" s="144"/>
      <c r="DPB86" s="144"/>
      <c r="DPC86" s="144"/>
      <c r="DPD86" s="144"/>
      <c r="DPE86" s="144"/>
      <c r="DPF86" s="144"/>
      <c r="DPG86" s="144"/>
      <c r="DPH86" s="144"/>
      <c r="DPI86" s="144"/>
      <c r="DPJ86" s="144"/>
      <c r="DPK86" s="144"/>
      <c r="DPL86" s="144"/>
      <c r="DPM86" s="144"/>
      <c r="DPN86" s="144"/>
      <c r="DPO86" s="144"/>
      <c r="DPP86" s="144"/>
      <c r="DPQ86" s="144"/>
      <c r="DPR86" s="144"/>
      <c r="DPS86" s="144"/>
      <c r="DPT86" s="144"/>
      <c r="DPU86" s="144"/>
      <c r="DPV86" s="144"/>
      <c r="DPW86" s="144"/>
      <c r="DPX86" s="144"/>
      <c r="DPY86" s="144"/>
      <c r="DPZ86" s="144"/>
      <c r="DQA86" s="144"/>
      <c r="DQB86" s="144"/>
      <c r="DQC86" s="144"/>
      <c r="DQD86" s="144"/>
      <c r="DQE86" s="144"/>
      <c r="DQF86" s="144"/>
      <c r="DQG86" s="144"/>
      <c r="DQH86" s="144"/>
      <c r="DQI86" s="144"/>
      <c r="DQJ86" s="144"/>
      <c r="DQK86" s="144"/>
      <c r="DQL86" s="144"/>
      <c r="DQM86" s="144"/>
      <c r="DQN86" s="144"/>
      <c r="DQO86" s="144"/>
      <c r="DQP86" s="144"/>
      <c r="DQQ86" s="144"/>
      <c r="DQR86" s="144"/>
      <c r="DQS86" s="144"/>
      <c r="DQT86" s="144"/>
      <c r="DQU86" s="144"/>
      <c r="DQV86" s="144"/>
      <c r="DQW86" s="144"/>
      <c r="DQX86" s="144"/>
      <c r="DQY86" s="144"/>
      <c r="DQZ86" s="144"/>
      <c r="DRA86" s="144"/>
      <c r="DRB86" s="144"/>
      <c r="DRC86" s="144"/>
      <c r="DRD86" s="144"/>
      <c r="DRE86" s="144"/>
      <c r="DRF86" s="144"/>
      <c r="DRG86" s="144"/>
      <c r="DRH86" s="144"/>
      <c r="DRI86" s="144"/>
      <c r="DRJ86" s="144"/>
      <c r="DRK86" s="144"/>
      <c r="DRL86" s="144"/>
      <c r="DRM86" s="144"/>
      <c r="DRN86" s="144"/>
      <c r="DRO86" s="144"/>
      <c r="DRP86" s="144"/>
      <c r="DRQ86" s="144"/>
      <c r="DRR86" s="144"/>
      <c r="DRS86" s="144"/>
      <c r="DRT86" s="144"/>
      <c r="DRU86" s="144"/>
      <c r="DRV86" s="144"/>
      <c r="DRW86" s="144"/>
      <c r="DRX86" s="144"/>
      <c r="DRY86" s="144"/>
      <c r="DRZ86" s="144"/>
      <c r="DSA86" s="144"/>
      <c r="DSB86" s="144"/>
      <c r="DSC86" s="144"/>
      <c r="DSD86" s="144"/>
      <c r="DSE86" s="144"/>
      <c r="DSF86" s="144"/>
      <c r="DSG86" s="144"/>
      <c r="DSH86" s="144"/>
      <c r="DSI86" s="144"/>
      <c r="DSJ86" s="144"/>
      <c r="DSK86" s="144"/>
      <c r="DSL86" s="144"/>
      <c r="DSM86" s="144"/>
      <c r="DSN86" s="144"/>
      <c r="DSO86" s="144"/>
      <c r="DSP86" s="144"/>
      <c r="DSQ86" s="144"/>
      <c r="DSR86" s="144"/>
      <c r="DSS86" s="144"/>
      <c r="DST86" s="144"/>
      <c r="DSU86" s="144"/>
      <c r="DSV86" s="144"/>
      <c r="DSW86" s="144"/>
      <c r="DSX86" s="144"/>
      <c r="DSY86" s="144"/>
      <c r="DSZ86" s="144"/>
      <c r="DTA86" s="144"/>
      <c r="DTB86" s="144"/>
      <c r="DTC86" s="144"/>
      <c r="DTD86" s="144"/>
      <c r="DTE86" s="144"/>
      <c r="DTF86" s="144"/>
      <c r="DTG86" s="144"/>
      <c r="DTH86" s="144"/>
      <c r="DTI86" s="144"/>
      <c r="DTJ86" s="144"/>
      <c r="DTK86" s="144"/>
      <c r="DTL86" s="144"/>
      <c r="DTM86" s="144"/>
      <c r="DTN86" s="144"/>
      <c r="DTO86" s="144"/>
      <c r="DTP86" s="144"/>
      <c r="DTQ86" s="144"/>
      <c r="DTR86" s="144"/>
      <c r="DTS86" s="144"/>
      <c r="DTT86" s="144"/>
      <c r="DTU86" s="144"/>
      <c r="DTV86" s="144"/>
      <c r="DTW86" s="144"/>
      <c r="DTX86" s="144"/>
      <c r="DTY86" s="144"/>
      <c r="DTZ86" s="144"/>
      <c r="DUA86" s="144"/>
      <c r="DUB86" s="144"/>
      <c r="DUC86" s="144"/>
      <c r="DUD86" s="144"/>
      <c r="DUE86" s="144"/>
      <c r="DUF86" s="144"/>
      <c r="DUG86" s="144"/>
      <c r="DUH86" s="144"/>
      <c r="DUI86" s="144"/>
      <c r="DUJ86" s="144"/>
      <c r="DUK86" s="144"/>
      <c r="DUL86" s="144"/>
      <c r="DUM86" s="144"/>
      <c r="DUN86" s="144"/>
      <c r="DUO86" s="144"/>
      <c r="DUP86" s="144"/>
      <c r="DUQ86" s="144"/>
      <c r="DUR86" s="144"/>
      <c r="DUS86" s="144"/>
      <c r="DUT86" s="144"/>
      <c r="DUU86" s="144"/>
      <c r="DUV86" s="144"/>
      <c r="DUW86" s="144"/>
      <c r="DUX86" s="144"/>
      <c r="DUY86" s="144"/>
      <c r="DUZ86" s="144"/>
      <c r="DVA86" s="144"/>
      <c r="DVB86" s="144"/>
      <c r="DVC86" s="144"/>
      <c r="DVD86" s="144"/>
      <c r="DVE86" s="144"/>
      <c r="DVF86" s="144"/>
      <c r="DVG86" s="144"/>
      <c r="DVH86" s="144"/>
      <c r="DVI86" s="144"/>
      <c r="DVJ86" s="144"/>
      <c r="DVK86" s="144"/>
      <c r="DVL86" s="144"/>
      <c r="DVM86" s="144"/>
      <c r="DVN86" s="144"/>
      <c r="DVO86" s="144"/>
      <c r="DVP86" s="144"/>
      <c r="DVQ86" s="144"/>
      <c r="DVR86" s="144"/>
      <c r="DVS86" s="144"/>
      <c r="DVT86" s="144"/>
      <c r="DVU86" s="144"/>
      <c r="DVV86" s="144"/>
      <c r="DVW86" s="144"/>
      <c r="DVX86" s="144"/>
      <c r="DVY86" s="144"/>
      <c r="DVZ86" s="144"/>
      <c r="DWA86" s="144"/>
      <c r="DWB86" s="144"/>
      <c r="DWC86" s="144"/>
      <c r="DWD86" s="144"/>
      <c r="DWE86" s="144"/>
      <c r="DWF86" s="144"/>
      <c r="DWG86" s="144"/>
      <c r="DWH86" s="144"/>
      <c r="DWI86" s="144"/>
      <c r="DWJ86" s="144"/>
      <c r="DWK86" s="144"/>
      <c r="DWL86" s="144"/>
      <c r="DWM86" s="144"/>
      <c r="DWN86" s="144"/>
      <c r="DWO86" s="144"/>
      <c r="DWP86" s="144"/>
      <c r="DWQ86" s="144"/>
      <c r="DWR86" s="144"/>
      <c r="DWS86" s="144"/>
      <c r="DWT86" s="144"/>
      <c r="DWU86" s="144"/>
      <c r="DWV86" s="144"/>
      <c r="DWW86" s="144"/>
      <c r="DWX86" s="144"/>
      <c r="DWY86" s="144"/>
      <c r="DWZ86" s="144"/>
      <c r="DXA86" s="144"/>
      <c r="DXB86" s="144"/>
      <c r="DXC86" s="144"/>
      <c r="DXD86" s="144"/>
      <c r="DXE86" s="144"/>
      <c r="DXF86" s="144"/>
      <c r="DXG86" s="144"/>
      <c r="DXH86" s="144"/>
      <c r="DXI86" s="144"/>
      <c r="DXJ86" s="144"/>
      <c r="DXK86" s="144"/>
      <c r="DXL86" s="144"/>
      <c r="DXM86" s="144"/>
      <c r="DXN86" s="144"/>
      <c r="DXO86" s="144"/>
      <c r="DXP86" s="144"/>
      <c r="DXQ86" s="144"/>
      <c r="DXR86" s="144"/>
      <c r="DXS86" s="144"/>
      <c r="DXT86" s="144"/>
      <c r="DXU86" s="144"/>
      <c r="DXV86" s="144"/>
      <c r="DXW86" s="144"/>
      <c r="DXX86" s="144"/>
      <c r="DXY86" s="144"/>
      <c r="DXZ86" s="144"/>
      <c r="DYA86" s="144"/>
      <c r="DYB86" s="144"/>
      <c r="DYC86" s="144"/>
      <c r="DYD86" s="144"/>
      <c r="DYE86" s="144"/>
      <c r="DYF86" s="144"/>
      <c r="DYG86" s="144"/>
      <c r="DYH86" s="144"/>
      <c r="DYI86" s="144"/>
      <c r="DYJ86" s="144"/>
      <c r="DYK86" s="144"/>
      <c r="DYL86" s="144"/>
      <c r="DYM86" s="144"/>
      <c r="DYN86" s="144"/>
      <c r="DYO86" s="144"/>
      <c r="DYP86" s="144"/>
      <c r="DYQ86" s="144"/>
      <c r="DYR86" s="144"/>
      <c r="DYS86" s="144"/>
      <c r="DYT86" s="144"/>
      <c r="DYU86" s="144"/>
      <c r="DYV86" s="144"/>
      <c r="DYW86" s="144"/>
      <c r="DYX86" s="144"/>
      <c r="DYY86" s="144"/>
      <c r="DYZ86" s="144"/>
      <c r="DZA86" s="144"/>
      <c r="DZB86" s="144"/>
      <c r="DZC86" s="144"/>
      <c r="DZD86" s="144"/>
      <c r="DZE86" s="144"/>
      <c r="DZF86" s="144"/>
      <c r="DZG86" s="144"/>
      <c r="DZH86" s="144"/>
      <c r="DZI86" s="144"/>
      <c r="DZJ86" s="144"/>
      <c r="DZK86" s="144"/>
      <c r="DZL86" s="144"/>
      <c r="DZM86" s="144"/>
      <c r="DZN86" s="144"/>
      <c r="DZO86" s="144"/>
      <c r="DZP86" s="144"/>
      <c r="DZQ86" s="144"/>
      <c r="DZR86" s="144"/>
      <c r="DZS86" s="144"/>
      <c r="DZT86" s="144"/>
      <c r="DZU86" s="144"/>
      <c r="DZV86" s="144"/>
      <c r="DZW86" s="144"/>
      <c r="DZX86" s="144"/>
      <c r="DZY86" s="144"/>
      <c r="DZZ86" s="144"/>
      <c r="EAA86" s="144"/>
      <c r="EAB86" s="144"/>
      <c r="EAC86" s="144"/>
      <c r="EAD86" s="144"/>
      <c r="EAE86" s="144"/>
      <c r="EAF86" s="144"/>
      <c r="EAG86" s="144"/>
      <c r="EAH86" s="144"/>
      <c r="EAI86" s="144"/>
      <c r="EAJ86" s="144"/>
      <c r="EAK86" s="144"/>
      <c r="EAL86" s="144"/>
      <c r="EAM86" s="144"/>
      <c r="EAN86" s="144"/>
      <c r="EAO86" s="144"/>
      <c r="EAP86" s="144"/>
      <c r="EAQ86" s="144"/>
      <c r="EAR86" s="144"/>
      <c r="EAS86" s="144"/>
      <c r="EAT86" s="144"/>
      <c r="EAU86" s="144"/>
      <c r="EAV86" s="144"/>
      <c r="EAW86" s="144"/>
      <c r="EAX86" s="144"/>
      <c r="EAY86" s="144"/>
      <c r="EAZ86" s="144"/>
      <c r="EBA86" s="144"/>
      <c r="EBB86" s="144"/>
      <c r="EBC86" s="144"/>
      <c r="EBD86" s="144"/>
      <c r="EBE86" s="144"/>
      <c r="EBF86" s="144"/>
      <c r="EBG86" s="144"/>
      <c r="EBH86" s="144"/>
      <c r="EBI86" s="144"/>
      <c r="EBJ86" s="144"/>
      <c r="EBK86" s="144"/>
      <c r="EBL86" s="144"/>
      <c r="EBM86" s="144"/>
      <c r="EBN86" s="144"/>
      <c r="EBO86" s="144"/>
      <c r="EBP86" s="144"/>
      <c r="EBQ86" s="144"/>
      <c r="EBR86" s="144"/>
      <c r="EBS86" s="144"/>
      <c r="EBT86" s="144"/>
      <c r="EBU86" s="144"/>
      <c r="EBV86" s="144"/>
      <c r="EBW86" s="144"/>
      <c r="EBX86" s="144"/>
      <c r="EBY86" s="144"/>
      <c r="EBZ86" s="144"/>
      <c r="ECA86" s="144"/>
      <c r="ECB86" s="144"/>
      <c r="ECC86" s="144"/>
      <c r="ECD86" s="144"/>
      <c r="ECE86" s="144"/>
      <c r="ECF86" s="144"/>
      <c r="ECG86" s="144"/>
      <c r="ECH86" s="144"/>
      <c r="ECI86" s="144"/>
      <c r="ECJ86" s="144"/>
      <c r="ECK86" s="144"/>
      <c r="ECL86" s="144"/>
      <c r="ECM86" s="144"/>
      <c r="ECN86" s="144"/>
      <c r="ECO86" s="144"/>
      <c r="ECP86" s="144"/>
      <c r="ECQ86" s="144"/>
      <c r="ECR86" s="144"/>
      <c r="ECS86" s="144"/>
      <c r="ECT86" s="144"/>
      <c r="ECU86" s="144"/>
      <c r="ECV86" s="144"/>
      <c r="ECW86" s="144"/>
      <c r="ECX86" s="144"/>
      <c r="ECY86" s="144"/>
      <c r="ECZ86" s="144"/>
      <c r="EDA86" s="144"/>
      <c r="EDB86" s="144"/>
      <c r="EDC86" s="144"/>
      <c r="EDD86" s="144"/>
      <c r="EDE86" s="144"/>
      <c r="EDF86" s="144"/>
      <c r="EDG86" s="144"/>
      <c r="EDH86" s="144"/>
      <c r="EDI86" s="144"/>
      <c r="EDJ86" s="144"/>
      <c r="EDK86" s="144"/>
      <c r="EDL86" s="144"/>
      <c r="EDM86" s="144"/>
      <c r="EDN86" s="144"/>
      <c r="EDO86" s="144"/>
      <c r="EDP86" s="144"/>
      <c r="EDQ86" s="144"/>
      <c r="EDR86" s="144"/>
      <c r="EDS86" s="144"/>
      <c r="EDT86" s="144"/>
      <c r="EDU86" s="144"/>
      <c r="EDV86" s="144"/>
      <c r="EDW86" s="144"/>
      <c r="EDX86" s="144"/>
      <c r="EDY86" s="144"/>
      <c r="EDZ86" s="144"/>
      <c r="EEA86" s="144"/>
      <c r="EEB86" s="144"/>
      <c r="EEC86" s="144"/>
      <c r="EED86" s="144"/>
      <c r="EEE86" s="144"/>
      <c r="EEF86" s="144"/>
      <c r="EEG86" s="144"/>
      <c r="EEH86" s="144"/>
      <c r="EEI86" s="144"/>
      <c r="EEJ86" s="144"/>
      <c r="EEK86" s="144"/>
      <c r="EEL86" s="144"/>
      <c r="EEM86" s="144"/>
      <c r="EEN86" s="144"/>
      <c r="EEO86" s="144"/>
      <c r="EEP86" s="144"/>
      <c r="EEQ86" s="144"/>
      <c r="EER86" s="144"/>
      <c r="EES86" s="144"/>
      <c r="EET86" s="144"/>
      <c r="EEU86" s="144"/>
      <c r="EEV86" s="144"/>
      <c r="EEW86" s="144"/>
      <c r="EEX86" s="144"/>
      <c r="EEY86" s="144"/>
      <c r="EEZ86" s="144"/>
      <c r="EFA86" s="144"/>
      <c r="EFB86" s="144"/>
      <c r="EFC86" s="144"/>
      <c r="EFD86" s="144"/>
      <c r="EFE86" s="144"/>
      <c r="EFF86" s="144"/>
      <c r="EFG86" s="144"/>
      <c r="EFH86" s="144"/>
      <c r="EFI86" s="144"/>
      <c r="EFJ86" s="144"/>
      <c r="EFK86" s="144"/>
      <c r="EFL86" s="144"/>
      <c r="EFM86" s="144"/>
      <c r="EFN86" s="144"/>
      <c r="EFO86" s="144"/>
      <c r="EFP86" s="144"/>
      <c r="EFQ86" s="144"/>
      <c r="EFR86" s="144"/>
      <c r="EFS86" s="144"/>
      <c r="EFT86" s="144"/>
      <c r="EFU86" s="144"/>
      <c r="EFV86" s="144"/>
      <c r="EFW86" s="144"/>
      <c r="EFX86" s="144"/>
      <c r="EFY86" s="144"/>
      <c r="EFZ86" s="144"/>
      <c r="EGA86" s="144"/>
      <c r="EGB86" s="144"/>
      <c r="EGC86" s="144"/>
      <c r="EGD86" s="144"/>
      <c r="EGE86" s="144"/>
      <c r="EGF86" s="144"/>
      <c r="EGG86" s="144"/>
      <c r="EGH86" s="144"/>
      <c r="EGI86" s="144"/>
      <c r="EGJ86" s="144"/>
      <c r="EGK86" s="144"/>
      <c r="EGL86" s="144"/>
      <c r="EGM86" s="144"/>
      <c r="EGN86" s="144"/>
      <c r="EGO86" s="144"/>
      <c r="EGP86" s="144"/>
      <c r="EGQ86" s="144"/>
      <c r="EGR86" s="144"/>
      <c r="EGS86" s="144"/>
      <c r="EGT86" s="144"/>
      <c r="EGU86" s="144"/>
      <c r="EGV86" s="144"/>
      <c r="EGW86" s="144"/>
      <c r="EGX86" s="144"/>
      <c r="EGY86" s="144"/>
      <c r="EGZ86" s="144"/>
      <c r="EHA86" s="144"/>
      <c r="EHB86" s="144"/>
      <c r="EHC86" s="144"/>
      <c r="EHD86" s="144"/>
      <c r="EHE86" s="144"/>
      <c r="EHF86" s="144"/>
      <c r="EHG86" s="144"/>
      <c r="EHH86" s="144"/>
      <c r="EHI86" s="144"/>
      <c r="EHJ86" s="144"/>
      <c r="EHK86" s="144"/>
      <c r="EHL86" s="144"/>
      <c r="EHM86" s="144"/>
      <c r="EHN86" s="144"/>
      <c r="EHO86" s="144"/>
      <c r="EHP86" s="144"/>
      <c r="EHQ86" s="144"/>
      <c r="EHR86" s="144"/>
      <c r="EHS86" s="144"/>
      <c r="EHT86" s="144"/>
      <c r="EHU86" s="144"/>
      <c r="EHV86" s="144"/>
      <c r="EHW86" s="144"/>
      <c r="EHX86" s="144"/>
      <c r="EHY86" s="144"/>
      <c r="EHZ86" s="144"/>
      <c r="EIA86" s="144"/>
      <c r="EIB86" s="144"/>
      <c r="EIC86" s="144"/>
      <c r="EID86" s="144"/>
      <c r="EIE86" s="144"/>
      <c r="EIF86" s="144"/>
      <c r="EIG86" s="144"/>
      <c r="EIH86" s="144"/>
      <c r="EII86" s="144"/>
      <c r="EIJ86" s="144"/>
      <c r="EIK86" s="144"/>
      <c r="EIL86" s="144"/>
      <c r="EIM86" s="144"/>
      <c r="EIN86" s="144"/>
      <c r="EIO86" s="144"/>
      <c r="EIP86" s="144"/>
      <c r="EIQ86" s="144"/>
      <c r="EIR86" s="144"/>
      <c r="EIS86" s="144"/>
      <c r="EIT86" s="144"/>
      <c r="EIU86" s="144"/>
      <c r="EIV86" s="144"/>
      <c r="EIW86" s="144"/>
      <c r="EIX86" s="144"/>
      <c r="EIY86" s="144"/>
      <c r="EIZ86" s="144"/>
      <c r="EJA86" s="144"/>
      <c r="EJB86" s="144"/>
      <c r="EJC86" s="144"/>
      <c r="EJD86" s="144"/>
      <c r="EJE86" s="144"/>
      <c r="EJF86" s="144"/>
      <c r="EJG86" s="144"/>
      <c r="EJH86" s="144"/>
      <c r="EJI86" s="144"/>
      <c r="EJJ86" s="144"/>
      <c r="EJK86" s="144"/>
      <c r="EJL86" s="144"/>
      <c r="EJM86" s="144"/>
      <c r="EJN86" s="144"/>
      <c r="EJO86" s="144"/>
      <c r="EJP86" s="144"/>
      <c r="EJQ86" s="144"/>
      <c r="EJR86" s="144"/>
      <c r="EJS86" s="144"/>
      <c r="EJT86" s="144"/>
      <c r="EJU86" s="144"/>
      <c r="EJV86" s="144"/>
      <c r="EJW86" s="144"/>
      <c r="EJX86" s="144"/>
      <c r="EJY86" s="144"/>
      <c r="EJZ86" s="144"/>
      <c r="EKA86" s="144"/>
      <c r="EKB86" s="144"/>
      <c r="EKC86" s="144"/>
      <c r="EKD86" s="144"/>
      <c r="EKE86" s="144"/>
      <c r="EKF86" s="144"/>
      <c r="EKG86" s="144"/>
      <c r="EKH86" s="144"/>
      <c r="EKI86" s="144"/>
      <c r="EKJ86" s="144"/>
      <c r="EKK86" s="144"/>
      <c r="EKL86" s="144"/>
      <c r="EKM86" s="144"/>
      <c r="EKN86" s="144"/>
      <c r="EKO86" s="144"/>
      <c r="EKP86" s="144"/>
      <c r="EKQ86" s="144"/>
      <c r="EKR86" s="144"/>
      <c r="EKS86" s="144"/>
      <c r="EKT86" s="144"/>
      <c r="EKU86" s="144"/>
      <c r="EKV86" s="144"/>
      <c r="EKW86" s="144"/>
      <c r="EKX86" s="144"/>
      <c r="EKY86" s="144"/>
      <c r="EKZ86" s="144"/>
      <c r="ELA86" s="144"/>
      <c r="ELB86" s="144"/>
      <c r="ELC86" s="144"/>
      <c r="ELD86" s="144"/>
      <c r="ELE86" s="144"/>
      <c r="ELF86" s="144"/>
      <c r="ELG86" s="144"/>
      <c r="ELH86" s="144"/>
      <c r="ELI86" s="144"/>
      <c r="ELJ86" s="144"/>
      <c r="ELK86" s="144"/>
      <c r="ELL86" s="144"/>
      <c r="ELM86" s="144"/>
      <c r="ELN86" s="144"/>
      <c r="ELO86" s="144"/>
      <c r="ELP86" s="144"/>
      <c r="ELQ86" s="144"/>
      <c r="ELR86" s="144"/>
      <c r="ELS86" s="144"/>
      <c r="ELT86" s="144"/>
      <c r="ELU86" s="144"/>
      <c r="ELV86" s="144"/>
      <c r="ELW86" s="144"/>
      <c r="ELX86" s="144"/>
      <c r="ELY86" s="144"/>
      <c r="ELZ86" s="144"/>
      <c r="EMA86" s="144"/>
      <c r="EMB86" s="144"/>
      <c r="EMC86" s="144"/>
      <c r="EMD86" s="144"/>
      <c r="EME86" s="144"/>
      <c r="EMF86" s="144"/>
      <c r="EMG86" s="144"/>
      <c r="EMH86" s="144"/>
      <c r="EMI86" s="144"/>
      <c r="EMJ86" s="144"/>
      <c r="EMK86" s="144"/>
      <c r="EML86" s="144"/>
      <c r="EMM86" s="144"/>
      <c r="EMN86" s="144"/>
      <c r="EMO86" s="144"/>
      <c r="EMP86" s="144"/>
      <c r="EMQ86" s="144"/>
      <c r="EMR86" s="144"/>
      <c r="EMS86" s="144"/>
      <c r="EMT86" s="144"/>
      <c r="EMU86" s="144"/>
      <c r="EMV86" s="144"/>
      <c r="EMW86" s="144"/>
      <c r="EMX86" s="144"/>
      <c r="EMY86" s="144"/>
      <c r="EMZ86" s="144"/>
      <c r="ENA86" s="144"/>
      <c r="ENB86" s="144"/>
      <c r="ENC86" s="144"/>
      <c r="END86" s="144"/>
      <c r="ENE86" s="144"/>
      <c r="ENF86" s="144"/>
      <c r="ENG86" s="144"/>
      <c r="ENH86" s="144"/>
      <c r="ENI86" s="144"/>
      <c r="ENJ86" s="144"/>
      <c r="ENK86" s="144"/>
      <c r="ENL86" s="144"/>
      <c r="ENM86" s="144"/>
      <c r="ENN86" s="144"/>
      <c r="ENO86" s="144"/>
      <c r="ENP86" s="144"/>
      <c r="ENQ86" s="144"/>
      <c r="ENR86" s="144"/>
      <c r="ENS86" s="144"/>
      <c r="ENT86" s="144"/>
      <c r="ENU86" s="144"/>
      <c r="ENV86" s="144"/>
      <c r="ENW86" s="144"/>
      <c r="ENX86" s="144"/>
      <c r="ENY86" s="144"/>
      <c r="ENZ86" s="144"/>
      <c r="EOA86" s="144"/>
      <c r="EOB86" s="144"/>
      <c r="EOC86" s="144"/>
      <c r="EOD86" s="144"/>
      <c r="EOE86" s="144"/>
      <c r="EOF86" s="144"/>
      <c r="EOG86" s="144"/>
      <c r="EOH86" s="144"/>
      <c r="EOI86" s="144"/>
      <c r="EOJ86" s="144"/>
      <c r="EOK86" s="144"/>
      <c r="EOL86" s="144"/>
      <c r="EOM86" s="144"/>
      <c r="EON86" s="144"/>
      <c r="EOO86" s="144"/>
      <c r="EOP86" s="144"/>
      <c r="EOQ86" s="144"/>
      <c r="EOR86" s="144"/>
      <c r="EOS86" s="144"/>
      <c r="EOT86" s="144"/>
      <c r="EOU86" s="144"/>
      <c r="EOV86" s="144"/>
      <c r="EOW86" s="144"/>
      <c r="EOX86" s="144"/>
      <c r="EOY86" s="144"/>
      <c r="EOZ86" s="144"/>
      <c r="EPA86" s="144"/>
      <c r="EPB86" s="144"/>
      <c r="EPC86" s="144"/>
      <c r="EPD86" s="144"/>
      <c r="EPE86" s="144"/>
      <c r="EPF86" s="144"/>
      <c r="EPG86" s="144"/>
      <c r="EPH86" s="144"/>
      <c r="EPI86" s="144"/>
      <c r="EPJ86" s="144"/>
      <c r="EPK86" s="144"/>
      <c r="EPL86" s="144"/>
      <c r="EPM86" s="144"/>
      <c r="EPN86" s="144"/>
      <c r="EPO86" s="144"/>
      <c r="EPP86" s="144"/>
      <c r="EPQ86" s="144"/>
      <c r="EPR86" s="144"/>
      <c r="EPS86" s="144"/>
      <c r="EPT86" s="144"/>
      <c r="EPU86" s="144"/>
      <c r="EPV86" s="144"/>
      <c r="EPW86" s="144"/>
      <c r="EPX86" s="144"/>
      <c r="EPY86" s="144"/>
      <c r="EPZ86" s="144"/>
      <c r="EQA86" s="144"/>
      <c r="EQB86" s="144"/>
      <c r="EQC86" s="144"/>
      <c r="EQD86" s="144"/>
      <c r="EQE86" s="144"/>
      <c r="EQF86" s="144"/>
      <c r="EQG86" s="144"/>
      <c r="EQH86" s="144"/>
      <c r="EQI86" s="144"/>
      <c r="EQJ86" s="144"/>
      <c r="EQK86" s="144"/>
      <c r="EQL86" s="144"/>
      <c r="EQM86" s="144"/>
      <c r="EQN86" s="144"/>
      <c r="EQO86" s="144"/>
      <c r="EQP86" s="144"/>
      <c r="EQQ86" s="144"/>
      <c r="EQR86" s="144"/>
      <c r="EQS86" s="144"/>
      <c r="EQT86" s="144"/>
      <c r="EQU86" s="144"/>
      <c r="EQV86" s="144"/>
      <c r="EQW86" s="144"/>
      <c r="EQX86" s="144"/>
      <c r="EQY86" s="144"/>
      <c r="EQZ86" s="144"/>
      <c r="ERA86" s="144"/>
      <c r="ERB86" s="144"/>
      <c r="ERC86" s="144"/>
      <c r="ERD86" s="144"/>
      <c r="ERE86" s="144"/>
      <c r="ERF86" s="144"/>
      <c r="ERG86" s="144"/>
      <c r="ERH86" s="144"/>
      <c r="ERI86" s="144"/>
      <c r="ERJ86" s="144"/>
      <c r="ERK86" s="144"/>
      <c r="ERL86" s="144"/>
      <c r="ERM86" s="144"/>
      <c r="ERN86" s="144"/>
      <c r="ERO86" s="144"/>
      <c r="ERP86" s="144"/>
      <c r="ERQ86" s="144"/>
      <c r="ERR86" s="144"/>
      <c r="ERS86" s="144"/>
      <c r="ERT86" s="144"/>
      <c r="ERU86" s="144"/>
      <c r="ERV86" s="144"/>
      <c r="ERW86" s="144"/>
      <c r="ERX86" s="144"/>
      <c r="ERY86" s="144"/>
      <c r="ERZ86" s="144"/>
      <c r="ESA86" s="144"/>
      <c r="ESB86" s="144"/>
      <c r="ESC86" s="144"/>
      <c r="ESD86" s="144"/>
      <c r="ESE86" s="144"/>
      <c r="ESF86" s="144"/>
      <c r="ESG86" s="144"/>
      <c r="ESH86" s="144"/>
      <c r="ESI86" s="144"/>
      <c r="ESJ86" s="144"/>
      <c r="ESK86" s="144"/>
      <c r="ESL86" s="144"/>
      <c r="ESM86" s="144"/>
      <c r="ESN86" s="144"/>
      <c r="ESO86" s="144"/>
      <c r="ESP86" s="144"/>
      <c r="ESQ86" s="144"/>
      <c r="ESR86" s="144"/>
      <c r="ESS86" s="144"/>
      <c r="EST86" s="144"/>
      <c r="ESU86" s="144"/>
      <c r="ESV86" s="144"/>
      <c r="ESW86" s="144"/>
      <c r="ESX86" s="144"/>
      <c r="ESY86" s="144"/>
      <c r="ESZ86" s="144"/>
      <c r="ETA86" s="144"/>
      <c r="ETB86" s="144"/>
      <c r="ETC86" s="144"/>
      <c r="ETD86" s="144"/>
      <c r="ETE86" s="144"/>
      <c r="ETF86" s="144"/>
      <c r="ETG86" s="144"/>
      <c r="ETH86" s="144"/>
      <c r="ETI86" s="144"/>
      <c r="ETJ86" s="144"/>
      <c r="ETK86" s="144"/>
      <c r="ETL86" s="144"/>
      <c r="ETM86" s="144"/>
      <c r="ETN86" s="144"/>
      <c r="ETO86" s="144"/>
      <c r="ETP86" s="144"/>
      <c r="ETQ86" s="144"/>
      <c r="ETR86" s="144"/>
      <c r="ETS86" s="144"/>
      <c r="ETT86" s="144"/>
      <c r="ETU86" s="144"/>
      <c r="ETV86" s="144"/>
      <c r="ETW86" s="144"/>
      <c r="ETX86" s="144"/>
      <c r="ETY86" s="144"/>
      <c r="ETZ86" s="144"/>
      <c r="EUA86" s="144"/>
      <c r="EUB86" s="144"/>
      <c r="EUC86" s="144"/>
      <c r="EUD86" s="144"/>
      <c r="EUE86" s="144"/>
      <c r="EUF86" s="144"/>
      <c r="EUG86" s="144"/>
      <c r="EUH86" s="144"/>
      <c r="EUI86" s="144"/>
      <c r="EUJ86" s="144"/>
      <c r="EUK86" s="144"/>
      <c r="EUL86" s="144"/>
      <c r="EUM86" s="144"/>
      <c r="EUN86" s="144"/>
      <c r="EUO86" s="144"/>
      <c r="EUP86" s="144"/>
      <c r="EUQ86" s="144"/>
      <c r="EUR86" s="144"/>
      <c r="EUS86" s="144"/>
      <c r="EUT86" s="144"/>
      <c r="EUU86" s="144"/>
      <c r="EUV86" s="144"/>
      <c r="EUW86" s="144"/>
      <c r="EUX86" s="144"/>
      <c r="EUY86" s="144"/>
      <c r="EUZ86" s="144"/>
      <c r="EVA86" s="144"/>
      <c r="EVB86" s="144"/>
      <c r="EVC86" s="144"/>
      <c r="EVD86" s="144"/>
      <c r="EVE86" s="144"/>
      <c r="EVF86" s="144"/>
      <c r="EVG86" s="144"/>
      <c r="EVH86" s="144"/>
      <c r="EVI86" s="144"/>
      <c r="EVJ86" s="144"/>
      <c r="EVK86" s="144"/>
      <c r="EVL86" s="144"/>
      <c r="EVM86" s="144"/>
      <c r="EVN86" s="144"/>
      <c r="EVO86" s="144"/>
      <c r="EVP86" s="144"/>
      <c r="EVQ86" s="144"/>
      <c r="EVR86" s="144"/>
      <c r="EVS86" s="144"/>
      <c r="EVT86" s="144"/>
      <c r="EVU86" s="144"/>
      <c r="EVV86" s="144"/>
      <c r="EVW86" s="144"/>
      <c r="EVX86" s="144"/>
      <c r="EVY86" s="144"/>
      <c r="EVZ86" s="144"/>
      <c r="EWA86" s="144"/>
      <c r="EWB86" s="144"/>
      <c r="EWC86" s="144"/>
      <c r="EWD86" s="144"/>
      <c r="EWE86" s="144"/>
      <c r="EWF86" s="144"/>
      <c r="EWG86" s="144"/>
      <c r="EWH86" s="144"/>
      <c r="EWI86" s="144"/>
      <c r="EWJ86" s="144"/>
      <c r="EWK86" s="144"/>
      <c r="EWL86" s="144"/>
      <c r="EWM86" s="144"/>
      <c r="EWN86" s="144"/>
      <c r="EWO86" s="144"/>
      <c r="EWP86" s="144"/>
      <c r="EWQ86" s="144"/>
      <c r="EWR86" s="144"/>
      <c r="EWS86" s="144"/>
      <c r="EWT86" s="144"/>
      <c r="EWU86" s="144"/>
      <c r="EWV86" s="144"/>
      <c r="EWW86" s="144"/>
      <c r="EWX86" s="144"/>
      <c r="EWY86" s="144"/>
      <c r="EWZ86" s="144"/>
      <c r="EXA86" s="144"/>
      <c r="EXB86" s="144"/>
      <c r="EXC86" s="144"/>
      <c r="EXD86" s="144"/>
      <c r="EXE86" s="144"/>
      <c r="EXF86" s="144"/>
      <c r="EXG86" s="144"/>
      <c r="EXH86" s="144"/>
      <c r="EXI86" s="144"/>
      <c r="EXJ86" s="144"/>
      <c r="EXK86" s="144"/>
      <c r="EXL86" s="144"/>
      <c r="EXM86" s="144"/>
      <c r="EXN86" s="144"/>
      <c r="EXO86" s="144"/>
      <c r="EXP86" s="144"/>
      <c r="EXQ86" s="144"/>
      <c r="EXR86" s="144"/>
      <c r="EXS86" s="144"/>
      <c r="EXT86" s="144"/>
      <c r="EXU86" s="144"/>
      <c r="EXV86" s="144"/>
      <c r="EXW86" s="144"/>
      <c r="EXX86" s="144"/>
      <c r="EXY86" s="144"/>
      <c r="EXZ86" s="144"/>
      <c r="EYA86" s="144"/>
      <c r="EYB86" s="144"/>
      <c r="EYC86" s="144"/>
      <c r="EYD86" s="144"/>
      <c r="EYE86" s="144"/>
      <c r="EYF86" s="144"/>
      <c r="EYG86" s="144"/>
      <c r="EYH86" s="144"/>
      <c r="EYI86" s="144"/>
      <c r="EYJ86" s="144"/>
      <c r="EYK86" s="144"/>
      <c r="EYL86" s="144"/>
      <c r="EYM86" s="144"/>
      <c r="EYN86" s="144"/>
      <c r="EYO86" s="144"/>
      <c r="EYP86" s="144"/>
      <c r="EYQ86" s="144"/>
      <c r="EYR86" s="144"/>
      <c r="EYS86" s="144"/>
      <c r="EYT86" s="144"/>
      <c r="EYU86" s="144"/>
      <c r="EYV86" s="144"/>
      <c r="EYW86" s="144"/>
      <c r="EYX86" s="144"/>
      <c r="EYY86" s="144"/>
      <c r="EYZ86" s="144"/>
      <c r="EZA86" s="144"/>
      <c r="EZB86" s="144"/>
      <c r="EZC86" s="144"/>
      <c r="EZD86" s="144"/>
      <c r="EZE86" s="144"/>
      <c r="EZF86" s="144"/>
      <c r="EZG86" s="144"/>
      <c r="EZH86" s="144"/>
      <c r="EZI86" s="144"/>
      <c r="EZJ86" s="144"/>
      <c r="EZK86" s="144"/>
      <c r="EZL86" s="144"/>
      <c r="EZM86" s="144"/>
      <c r="EZN86" s="144"/>
      <c r="EZO86" s="144"/>
      <c r="EZP86" s="144"/>
      <c r="EZQ86" s="144"/>
      <c r="EZR86" s="144"/>
      <c r="EZS86" s="144"/>
      <c r="EZT86" s="144"/>
      <c r="EZU86" s="144"/>
      <c r="EZV86" s="144"/>
      <c r="EZW86" s="144"/>
      <c r="EZX86" s="144"/>
      <c r="EZY86" s="144"/>
      <c r="EZZ86" s="144"/>
      <c r="FAA86" s="144"/>
      <c r="FAB86" s="144"/>
      <c r="FAC86" s="144"/>
      <c r="FAD86" s="144"/>
      <c r="FAE86" s="144"/>
      <c r="FAF86" s="144"/>
      <c r="FAG86" s="144"/>
      <c r="FAH86" s="144"/>
      <c r="FAI86" s="144"/>
      <c r="FAJ86" s="144"/>
      <c r="FAK86" s="144"/>
      <c r="FAL86" s="144"/>
      <c r="FAM86" s="144"/>
      <c r="FAN86" s="144"/>
      <c r="FAO86" s="144"/>
      <c r="FAP86" s="144"/>
      <c r="FAQ86" s="144"/>
      <c r="FAR86" s="144"/>
      <c r="FAS86" s="144"/>
      <c r="FAT86" s="144"/>
      <c r="FAU86" s="144"/>
      <c r="FAV86" s="144"/>
      <c r="FAW86" s="144"/>
      <c r="FAX86" s="144"/>
      <c r="FAY86" s="144"/>
      <c r="FAZ86" s="144"/>
      <c r="FBA86" s="144"/>
      <c r="FBB86" s="144"/>
      <c r="FBC86" s="144"/>
      <c r="FBD86" s="144"/>
      <c r="FBE86" s="144"/>
      <c r="FBF86" s="144"/>
      <c r="FBG86" s="144"/>
      <c r="FBH86" s="144"/>
      <c r="FBI86" s="144"/>
      <c r="FBJ86" s="144"/>
      <c r="FBK86" s="144"/>
      <c r="FBL86" s="144"/>
      <c r="FBM86" s="144"/>
      <c r="FBN86" s="144"/>
      <c r="FBO86" s="144"/>
      <c r="FBP86" s="144"/>
      <c r="FBQ86" s="144"/>
      <c r="FBR86" s="144"/>
      <c r="FBS86" s="144"/>
      <c r="FBT86" s="144"/>
      <c r="FBU86" s="144"/>
      <c r="FBV86" s="144"/>
      <c r="FBW86" s="144"/>
      <c r="FBX86" s="144"/>
      <c r="FBY86" s="144"/>
      <c r="FBZ86" s="144"/>
      <c r="FCA86" s="144"/>
      <c r="FCB86" s="144"/>
      <c r="FCC86" s="144"/>
      <c r="FCD86" s="144"/>
      <c r="FCE86" s="144"/>
      <c r="FCF86" s="144"/>
      <c r="FCG86" s="144"/>
      <c r="FCH86" s="144"/>
      <c r="FCI86" s="144"/>
      <c r="FCJ86" s="144"/>
      <c r="FCK86" s="144"/>
      <c r="FCL86" s="144"/>
      <c r="FCM86" s="144"/>
      <c r="FCN86" s="144"/>
      <c r="FCO86" s="144"/>
      <c r="FCP86" s="144"/>
      <c r="FCQ86" s="144"/>
      <c r="FCR86" s="144"/>
      <c r="FCS86" s="144"/>
      <c r="FCT86" s="144"/>
      <c r="FCU86" s="144"/>
      <c r="FCV86" s="144"/>
      <c r="FCW86" s="144"/>
      <c r="FCX86" s="144"/>
      <c r="FCY86" s="144"/>
      <c r="FCZ86" s="144"/>
      <c r="FDA86" s="144"/>
      <c r="FDB86" s="144"/>
      <c r="FDC86" s="144"/>
      <c r="FDD86" s="144"/>
      <c r="FDE86" s="144"/>
      <c r="FDF86" s="144"/>
      <c r="FDG86" s="144"/>
      <c r="FDH86" s="144"/>
      <c r="FDI86" s="144"/>
      <c r="FDJ86" s="144"/>
      <c r="FDK86" s="144"/>
      <c r="FDL86" s="144"/>
      <c r="FDM86" s="144"/>
      <c r="FDN86" s="144"/>
      <c r="FDO86" s="144"/>
      <c r="FDP86" s="144"/>
      <c r="FDQ86" s="144"/>
      <c r="FDR86" s="144"/>
      <c r="FDS86" s="144"/>
      <c r="FDT86" s="144"/>
      <c r="FDU86" s="144"/>
      <c r="FDV86" s="144"/>
      <c r="FDW86" s="144"/>
      <c r="FDX86" s="144"/>
      <c r="FDY86" s="144"/>
      <c r="FDZ86" s="144"/>
      <c r="FEA86" s="144"/>
      <c r="FEB86" s="144"/>
      <c r="FEC86" s="144"/>
      <c r="FED86" s="144"/>
      <c r="FEE86" s="144"/>
      <c r="FEF86" s="144"/>
      <c r="FEG86" s="144"/>
      <c r="FEH86" s="144"/>
      <c r="FEI86" s="144"/>
      <c r="FEJ86" s="144"/>
      <c r="FEK86" s="144"/>
      <c r="FEL86" s="144"/>
      <c r="FEM86" s="144"/>
      <c r="FEN86" s="144"/>
      <c r="FEO86" s="144"/>
      <c r="FEP86" s="144"/>
      <c r="FEQ86" s="144"/>
      <c r="FER86" s="144"/>
      <c r="FES86" s="144"/>
      <c r="FET86" s="144"/>
      <c r="FEU86" s="144"/>
      <c r="FEV86" s="144"/>
      <c r="FEW86" s="144"/>
      <c r="FEX86" s="144"/>
      <c r="FEY86" s="144"/>
      <c r="FEZ86" s="144"/>
      <c r="FFA86" s="144"/>
      <c r="FFB86" s="144"/>
      <c r="FFC86" s="144"/>
      <c r="FFD86" s="144"/>
      <c r="FFE86" s="144"/>
      <c r="FFF86" s="144"/>
      <c r="FFG86" s="144"/>
      <c r="FFH86" s="144"/>
      <c r="FFI86" s="144"/>
      <c r="FFJ86" s="144"/>
      <c r="FFK86" s="144"/>
      <c r="FFL86" s="144"/>
      <c r="FFM86" s="144"/>
      <c r="FFN86" s="144"/>
      <c r="FFO86" s="144"/>
      <c r="FFP86" s="144"/>
      <c r="FFQ86" s="144"/>
      <c r="FFR86" s="144"/>
      <c r="FFS86" s="144"/>
      <c r="FFT86" s="144"/>
      <c r="FFU86" s="144"/>
      <c r="FFV86" s="144"/>
      <c r="FFW86" s="144"/>
      <c r="FFX86" s="144"/>
      <c r="FFY86" s="144"/>
      <c r="FFZ86" s="144"/>
      <c r="FGA86" s="144"/>
      <c r="FGB86" s="144"/>
      <c r="FGC86" s="144"/>
      <c r="FGD86" s="144"/>
      <c r="FGE86" s="144"/>
      <c r="FGF86" s="144"/>
      <c r="FGG86" s="144"/>
      <c r="FGH86" s="144"/>
      <c r="FGI86" s="144"/>
      <c r="FGJ86" s="144"/>
      <c r="FGK86" s="144"/>
      <c r="FGL86" s="144"/>
      <c r="FGM86" s="144"/>
      <c r="FGN86" s="144"/>
      <c r="FGO86" s="144"/>
      <c r="FGP86" s="144"/>
      <c r="FGQ86" s="144"/>
      <c r="FGR86" s="144"/>
      <c r="FGS86" s="144"/>
      <c r="FGT86" s="144"/>
      <c r="FGU86" s="144"/>
      <c r="FGV86" s="144"/>
      <c r="FGW86" s="144"/>
      <c r="FGX86" s="144"/>
      <c r="FGY86" s="144"/>
      <c r="FGZ86" s="144"/>
      <c r="FHA86" s="144"/>
      <c r="FHB86" s="144"/>
      <c r="FHC86" s="144"/>
      <c r="FHD86" s="144"/>
      <c r="FHE86" s="144"/>
      <c r="FHF86" s="144"/>
      <c r="FHG86" s="144"/>
      <c r="FHH86" s="144"/>
      <c r="FHI86" s="144"/>
      <c r="FHJ86" s="144"/>
      <c r="FHK86" s="144"/>
      <c r="FHL86" s="144"/>
      <c r="FHM86" s="144"/>
      <c r="FHN86" s="144"/>
      <c r="FHO86" s="144"/>
      <c r="FHP86" s="144"/>
      <c r="FHQ86" s="144"/>
      <c r="FHR86" s="144"/>
      <c r="FHS86" s="144"/>
      <c r="FHT86" s="144"/>
      <c r="FHU86" s="144"/>
      <c r="FHV86" s="144"/>
      <c r="FHW86" s="144"/>
      <c r="FHX86" s="144"/>
      <c r="FHY86" s="144"/>
      <c r="FHZ86" s="144"/>
      <c r="FIA86" s="144"/>
      <c r="FIB86" s="144"/>
      <c r="FIC86" s="144"/>
      <c r="FID86" s="144"/>
      <c r="FIE86" s="144"/>
      <c r="FIF86" s="144"/>
      <c r="FIG86" s="144"/>
      <c r="FIH86" s="144"/>
      <c r="FII86" s="144"/>
      <c r="FIJ86" s="144"/>
      <c r="FIK86" s="144"/>
      <c r="FIL86" s="144"/>
      <c r="FIM86" s="144"/>
      <c r="FIN86" s="144"/>
      <c r="FIO86" s="144"/>
      <c r="FIP86" s="144"/>
      <c r="FIQ86" s="144"/>
      <c r="FIR86" s="144"/>
      <c r="FIS86" s="144"/>
      <c r="FIT86" s="144"/>
      <c r="FIU86" s="144"/>
      <c r="FIV86" s="144"/>
      <c r="FIW86" s="144"/>
      <c r="FIX86" s="144"/>
      <c r="FIY86" s="144"/>
      <c r="FIZ86" s="144"/>
      <c r="FJA86" s="144"/>
      <c r="FJB86" s="144"/>
      <c r="FJC86" s="144"/>
      <c r="FJD86" s="144"/>
      <c r="FJE86" s="144"/>
      <c r="FJF86" s="144"/>
      <c r="FJG86" s="144"/>
      <c r="FJH86" s="144"/>
      <c r="FJI86" s="144"/>
      <c r="FJJ86" s="144"/>
      <c r="FJK86" s="144"/>
      <c r="FJL86" s="144"/>
      <c r="FJM86" s="144"/>
      <c r="FJN86" s="144"/>
      <c r="FJO86" s="144"/>
      <c r="FJP86" s="144"/>
      <c r="FJQ86" s="144"/>
      <c r="FJR86" s="144"/>
      <c r="FJS86" s="144"/>
      <c r="FJT86" s="144"/>
      <c r="FJU86" s="144"/>
      <c r="FJV86" s="144"/>
      <c r="FJW86" s="144"/>
      <c r="FJX86" s="144"/>
      <c r="FJY86" s="144"/>
      <c r="FJZ86" s="144"/>
      <c r="FKA86" s="144"/>
      <c r="FKB86" s="144"/>
      <c r="FKC86" s="144"/>
      <c r="FKD86" s="144"/>
      <c r="FKE86" s="144"/>
      <c r="FKF86" s="144"/>
      <c r="FKG86" s="144"/>
      <c r="FKH86" s="144"/>
      <c r="FKI86" s="144"/>
      <c r="FKJ86" s="144"/>
      <c r="FKK86" s="144"/>
      <c r="FKL86" s="144"/>
      <c r="FKM86" s="144"/>
      <c r="FKN86" s="144"/>
      <c r="FKO86" s="144"/>
      <c r="FKP86" s="144"/>
      <c r="FKQ86" s="144"/>
      <c r="FKR86" s="144"/>
      <c r="FKS86" s="144"/>
      <c r="FKT86" s="144"/>
      <c r="FKU86" s="144"/>
      <c r="FKV86" s="144"/>
      <c r="FKW86" s="144"/>
      <c r="FKX86" s="144"/>
      <c r="FKY86" s="144"/>
      <c r="FKZ86" s="144"/>
      <c r="FLA86" s="144"/>
      <c r="FLB86" s="144"/>
      <c r="FLC86" s="144"/>
      <c r="FLD86" s="144"/>
      <c r="FLE86" s="144"/>
      <c r="FLF86" s="144"/>
      <c r="FLG86" s="144"/>
      <c r="FLH86" s="144"/>
      <c r="FLI86" s="144"/>
      <c r="FLJ86" s="144"/>
      <c r="FLK86" s="144"/>
      <c r="FLL86" s="144"/>
      <c r="FLM86" s="144"/>
      <c r="FLN86" s="144"/>
      <c r="FLO86" s="144"/>
      <c r="FLP86" s="144"/>
      <c r="FLQ86" s="144"/>
      <c r="FLR86" s="144"/>
      <c r="FLS86" s="144"/>
      <c r="FLT86" s="144"/>
      <c r="FLU86" s="144"/>
      <c r="FLV86" s="144"/>
      <c r="FLW86" s="144"/>
      <c r="FLX86" s="144"/>
      <c r="FLY86" s="144"/>
      <c r="FLZ86" s="144"/>
      <c r="FMA86" s="144"/>
      <c r="FMB86" s="144"/>
      <c r="FMC86" s="144"/>
      <c r="FMD86" s="144"/>
      <c r="FME86" s="144"/>
      <c r="FMF86" s="144"/>
      <c r="FMG86" s="144"/>
      <c r="FMH86" s="144"/>
      <c r="FMI86" s="144"/>
      <c r="FMJ86" s="144"/>
      <c r="FMK86" s="144"/>
      <c r="FML86" s="144"/>
      <c r="FMM86" s="144"/>
      <c r="FMN86" s="144"/>
      <c r="FMO86" s="144"/>
      <c r="FMP86" s="144"/>
      <c r="FMQ86" s="144"/>
      <c r="FMR86" s="144"/>
      <c r="FMS86" s="144"/>
      <c r="FMT86" s="144"/>
      <c r="FMU86" s="144"/>
      <c r="FMV86" s="144"/>
      <c r="FMW86" s="144"/>
      <c r="FMX86" s="144"/>
      <c r="FMY86" s="144"/>
      <c r="FMZ86" s="144"/>
      <c r="FNA86" s="144"/>
      <c r="FNB86" s="144"/>
      <c r="FNC86" s="144"/>
      <c r="FND86" s="144"/>
      <c r="FNE86" s="144"/>
      <c r="FNF86" s="144"/>
      <c r="FNG86" s="144"/>
      <c r="FNH86" s="144"/>
      <c r="FNI86" s="144"/>
      <c r="FNJ86" s="144"/>
      <c r="FNK86" s="144"/>
      <c r="FNL86" s="144"/>
      <c r="FNM86" s="144"/>
      <c r="FNN86" s="144"/>
      <c r="FNO86" s="144"/>
      <c r="FNP86" s="144"/>
      <c r="FNQ86" s="144"/>
      <c r="FNR86" s="144"/>
      <c r="FNS86" s="144"/>
      <c r="FNT86" s="144"/>
      <c r="FNU86" s="144"/>
      <c r="FNV86" s="144"/>
      <c r="FNW86" s="144"/>
      <c r="FNX86" s="144"/>
      <c r="FNY86" s="144"/>
      <c r="FNZ86" s="144"/>
      <c r="FOA86" s="144"/>
      <c r="FOB86" s="144"/>
      <c r="FOC86" s="144"/>
      <c r="FOD86" s="144"/>
      <c r="FOE86" s="144"/>
      <c r="FOF86" s="144"/>
      <c r="FOG86" s="144"/>
      <c r="FOH86" s="144"/>
      <c r="FOI86" s="144"/>
      <c r="FOJ86" s="144"/>
      <c r="FOK86" s="144"/>
      <c r="FOL86" s="144"/>
      <c r="FOM86" s="144"/>
      <c r="FON86" s="144"/>
      <c r="FOO86" s="144"/>
      <c r="FOP86" s="144"/>
      <c r="FOQ86" s="144"/>
      <c r="FOR86" s="144"/>
      <c r="FOS86" s="144"/>
      <c r="FOT86" s="144"/>
      <c r="FOU86" s="144"/>
      <c r="FOV86" s="144"/>
      <c r="FOW86" s="144"/>
      <c r="FOX86" s="144"/>
      <c r="FOY86" s="144"/>
      <c r="FOZ86" s="144"/>
      <c r="FPA86" s="144"/>
      <c r="FPB86" s="144"/>
      <c r="FPC86" s="144"/>
      <c r="FPD86" s="144"/>
      <c r="FPE86" s="144"/>
      <c r="FPF86" s="144"/>
      <c r="FPG86" s="144"/>
      <c r="FPH86" s="144"/>
      <c r="FPI86" s="144"/>
      <c r="FPJ86" s="144"/>
      <c r="FPK86" s="144"/>
      <c r="FPL86" s="144"/>
      <c r="FPM86" s="144"/>
      <c r="FPN86" s="144"/>
      <c r="FPO86" s="144"/>
      <c r="FPP86" s="144"/>
      <c r="FPQ86" s="144"/>
      <c r="FPR86" s="144"/>
      <c r="FPS86" s="144"/>
      <c r="FPT86" s="144"/>
      <c r="FPU86" s="144"/>
      <c r="FPV86" s="144"/>
      <c r="FPW86" s="144"/>
      <c r="FPX86" s="144"/>
      <c r="FPY86" s="144"/>
      <c r="FPZ86" s="144"/>
      <c r="FQA86" s="144"/>
      <c r="FQB86" s="144"/>
      <c r="FQC86" s="144"/>
      <c r="FQD86" s="144"/>
      <c r="FQE86" s="144"/>
      <c r="FQF86" s="144"/>
      <c r="FQG86" s="144"/>
      <c r="FQH86" s="144"/>
      <c r="FQI86" s="144"/>
      <c r="FQJ86" s="144"/>
      <c r="FQK86" s="144"/>
      <c r="FQL86" s="144"/>
      <c r="FQM86" s="144"/>
      <c r="FQN86" s="144"/>
      <c r="FQO86" s="144"/>
      <c r="FQP86" s="144"/>
      <c r="FQQ86" s="144"/>
      <c r="FQR86" s="144"/>
      <c r="FQS86" s="144"/>
      <c r="FQT86" s="144"/>
      <c r="FQU86" s="144"/>
      <c r="FQV86" s="144"/>
      <c r="FQW86" s="144"/>
      <c r="FQX86" s="144"/>
      <c r="FQY86" s="144"/>
      <c r="FQZ86" s="144"/>
      <c r="FRA86" s="144"/>
      <c r="FRB86" s="144"/>
      <c r="FRC86" s="144"/>
      <c r="FRD86" s="144"/>
      <c r="FRE86" s="144"/>
      <c r="FRF86" s="144"/>
      <c r="FRG86" s="144"/>
      <c r="FRH86" s="144"/>
      <c r="FRI86" s="144"/>
      <c r="FRJ86" s="144"/>
      <c r="FRK86" s="144"/>
      <c r="FRL86" s="144"/>
      <c r="FRM86" s="144"/>
      <c r="FRN86" s="144"/>
      <c r="FRO86" s="144"/>
      <c r="FRP86" s="144"/>
      <c r="FRQ86" s="144"/>
      <c r="FRR86" s="144"/>
      <c r="FRS86" s="144"/>
      <c r="FRT86" s="144"/>
      <c r="FRU86" s="144"/>
      <c r="FRV86" s="144"/>
      <c r="FRW86" s="144"/>
      <c r="FRX86" s="144"/>
      <c r="FRY86" s="144"/>
      <c r="FRZ86" s="144"/>
      <c r="FSA86" s="144"/>
      <c r="FSB86" s="144"/>
      <c r="FSC86" s="144"/>
      <c r="FSD86" s="144"/>
      <c r="FSE86" s="144"/>
      <c r="FSF86" s="144"/>
      <c r="FSG86" s="144"/>
      <c r="FSH86" s="144"/>
      <c r="FSI86" s="144"/>
      <c r="FSJ86" s="144"/>
      <c r="FSK86" s="144"/>
      <c r="FSL86" s="144"/>
      <c r="FSM86" s="144"/>
      <c r="FSN86" s="144"/>
      <c r="FSO86" s="144"/>
      <c r="FSP86" s="144"/>
      <c r="FSQ86" s="144"/>
      <c r="FSR86" s="144"/>
      <c r="FSS86" s="144"/>
      <c r="FST86" s="144"/>
      <c r="FSU86" s="144"/>
      <c r="FSV86" s="144"/>
      <c r="FSW86" s="144"/>
      <c r="FSX86" s="144"/>
      <c r="FSY86" s="144"/>
      <c r="FSZ86" s="144"/>
      <c r="FTA86" s="144"/>
      <c r="FTB86" s="144"/>
      <c r="FTC86" s="144"/>
      <c r="FTD86" s="144"/>
      <c r="FTE86" s="144"/>
      <c r="FTF86" s="144"/>
      <c r="FTG86" s="144"/>
      <c r="FTH86" s="144"/>
      <c r="FTI86" s="144"/>
      <c r="FTJ86" s="144"/>
      <c r="FTK86" s="144"/>
      <c r="FTL86" s="144"/>
      <c r="FTM86" s="144"/>
      <c r="FTN86" s="144"/>
      <c r="FTO86" s="144"/>
      <c r="FTP86" s="144"/>
      <c r="FTQ86" s="144"/>
      <c r="FTR86" s="144"/>
      <c r="FTS86" s="144"/>
      <c r="FTT86" s="144"/>
      <c r="FTU86" s="144"/>
      <c r="FTV86" s="144"/>
      <c r="FTW86" s="144"/>
      <c r="FTX86" s="144"/>
      <c r="FTY86" s="144"/>
      <c r="FTZ86" s="144"/>
      <c r="FUA86" s="144"/>
      <c r="FUB86" s="144"/>
      <c r="FUC86" s="144"/>
      <c r="FUD86" s="144"/>
      <c r="FUE86" s="144"/>
      <c r="FUF86" s="144"/>
      <c r="FUG86" s="144"/>
      <c r="FUH86" s="144"/>
      <c r="FUI86" s="144"/>
      <c r="FUJ86" s="144"/>
      <c r="FUK86" s="144"/>
      <c r="FUL86" s="144"/>
      <c r="FUM86" s="144"/>
      <c r="FUN86" s="144"/>
      <c r="FUO86" s="144"/>
      <c r="FUP86" s="144"/>
      <c r="FUQ86" s="144"/>
      <c r="FUR86" s="144"/>
      <c r="FUS86" s="144"/>
      <c r="FUT86" s="144"/>
      <c r="FUU86" s="144"/>
      <c r="FUV86" s="144"/>
      <c r="FUW86" s="144"/>
      <c r="FUX86" s="144"/>
      <c r="FUY86" s="144"/>
      <c r="FUZ86" s="144"/>
      <c r="FVA86" s="144"/>
      <c r="FVB86" s="144"/>
      <c r="FVC86" s="144"/>
      <c r="FVD86" s="144"/>
      <c r="FVE86" s="144"/>
      <c r="FVF86" s="144"/>
      <c r="FVG86" s="144"/>
      <c r="FVH86" s="144"/>
      <c r="FVI86" s="144"/>
      <c r="FVJ86" s="144"/>
      <c r="FVK86" s="144"/>
      <c r="FVL86" s="144"/>
      <c r="FVM86" s="144"/>
      <c r="FVN86" s="144"/>
      <c r="FVO86" s="144"/>
      <c r="FVP86" s="144"/>
      <c r="FVQ86" s="144"/>
      <c r="FVR86" s="144"/>
      <c r="FVS86" s="144"/>
      <c r="FVT86" s="144"/>
      <c r="FVU86" s="144"/>
      <c r="FVV86" s="144"/>
      <c r="FVW86" s="144"/>
      <c r="FVX86" s="144"/>
      <c r="FVY86" s="144"/>
      <c r="FVZ86" s="144"/>
      <c r="FWA86" s="144"/>
      <c r="FWB86" s="144"/>
      <c r="FWC86" s="144"/>
      <c r="FWD86" s="144"/>
      <c r="FWE86" s="144"/>
      <c r="FWF86" s="144"/>
      <c r="FWG86" s="144"/>
    </row>
    <row r="87" spans="1:4661" s="125" customFormat="1" ht="39.6" x14ac:dyDescent="0.25">
      <c r="A87" s="29" t="s">
        <v>313</v>
      </c>
      <c r="B87" s="27" t="s">
        <v>47</v>
      </c>
      <c r="C87" s="29">
        <v>2024</v>
      </c>
      <c r="D87" s="29">
        <v>2026</v>
      </c>
      <c r="E87" s="30"/>
      <c r="F87" s="27" t="s">
        <v>101</v>
      </c>
      <c r="G87" s="42"/>
      <c r="H87" s="27" t="s">
        <v>101</v>
      </c>
      <c r="I87" s="27" t="s">
        <v>51</v>
      </c>
      <c r="J87" s="27" t="s">
        <v>129</v>
      </c>
      <c r="K87" s="60" t="s">
        <v>112</v>
      </c>
      <c r="L87" s="30" t="s">
        <v>314</v>
      </c>
      <c r="M87" s="27" t="s">
        <v>105</v>
      </c>
      <c r="N87" s="27" t="s">
        <v>106</v>
      </c>
      <c r="O87" s="32">
        <v>60</v>
      </c>
      <c r="P87" s="33" t="s">
        <v>113</v>
      </c>
      <c r="Q87" s="34">
        <v>110000</v>
      </c>
      <c r="R87" s="34">
        <v>110000</v>
      </c>
      <c r="S87" s="34">
        <v>110000</v>
      </c>
      <c r="T87" s="34">
        <v>220000</v>
      </c>
      <c r="U87" s="34">
        <f t="shared" si="0"/>
        <v>550000</v>
      </c>
      <c r="V87" s="37">
        <v>0</v>
      </c>
      <c r="W87" s="42"/>
      <c r="X87" s="38" t="s">
        <v>110</v>
      </c>
      <c r="Y87" s="38" t="s">
        <v>111</v>
      </c>
      <c r="Z87" s="62"/>
      <c r="AA87" s="151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4"/>
      <c r="BH87" s="144"/>
      <c r="BI87" s="144"/>
      <c r="BJ87" s="144"/>
      <c r="BK87" s="144"/>
      <c r="BL87" s="144"/>
      <c r="BM87" s="144"/>
      <c r="BN87" s="144"/>
      <c r="BO87" s="144"/>
      <c r="BP87" s="144"/>
      <c r="BQ87" s="144"/>
      <c r="BR87" s="144"/>
      <c r="BS87" s="144"/>
      <c r="BT87" s="144"/>
      <c r="BU87" s="144"/>
      <c r="BV87" s="144"/>
      <c r="BW87" s="144"/>
      <c r="BX87" s="144"/>
      <c r="BY87" s="144"/>
      <c r="BZ87" s="144"/>
      <c r="CA87" s="144"/>
      <c r="CB87" s="144"/>
      <c r="CC87" s="144"/>
      <c r="CD87" s="144"/>
      <c r="CE87" s="144"/>
      <c r="CF87" s="144"/>
      <c r="CG87" s="144"/>
      <c r="CH87" s="144"/>
      <c r="CI87" s="144"/>
      <c r="CJ87" s="144"/>
      <c r="CK87" s="144"/>
      <c r="CL87" s="144"/>
      <c r="CM87" s="144"/>
      <c r="CN87" s="144"/>
      <c r="CO87" s="144"/>
      <c r="CP87" s="144"/>
      <c r="CQ87" s="144"/>
      <c r="CR87" s="144"/>
      <c r="CS87" s="144"/>
      <c r="CT87" s="144"/>
      <c r="CU87" s="144"/>
      <c r="CV87" s="144"/>
      <c r="CW87" s="144"/>
      <c r="CX87" s="144"/>
      <c r="CY87" s="144"/>
      <c r="CZ87" s="144"/>
      <c r="DA87" s="144"/>
      <c r="DB87" s="144"/>
      <c r="DC87" s="144"/>
      <c r="DD87" s="144"/>
      <c r="DE87" s="144"/>
      <c r="DF87" s="144"/>
      <c r="DG87" s="144"/>
      <c r="DH87" s="144"/>
      <c r="DI87" s="144"/>
      <c r="DJ87" s="144"/>
      <c r="DK87" s="144"/>
      <c r="DL87" s="144"/>
      <c r="DM87" s="144"/>
      <c r="DN87" s="144"/>
      <c r="DO87" s="144"/>
      <c r="DP87" s="144"/>
      <c r="DQ87" s="144"/>
      <c r="DR87" s="144"/>
      <c r="DS87" s="144"/>
      <c r="DT87" s="144"/>
      <c r="DU87" s="144"/>
      <c r="DV87" s="144"/>
      <c r="DW87" s="144"/>
      <c r="DX87" s="144"/>
      <c r="DY87" s="144"/>
      <c r="DZ87" s="144"/>
      <c r="EA87" s="144"/>
      <c r="EB87" s="144"/>
      <c r="EC87" s="144"/>
      <c r="ED87" s="144"/>
      <c r="EE87" s="144"/>
      <c r="EF87" s="144"/>
      <c r="EG87" s="144"/>
      <c r="EH87" s="144"/>
      <c r="EI87" s="144"/>
      <c r="EJ87" s="144"/>
      <c r="EK87" s="144"/>
      <c r="EL87" s="144"/>
      <c r="EM87" s="144"/>
      <c r="EN87" s="144"/>
      <c r="EO87" s="144"/>
      <c r="EP87" s="144"/>
      <c r="EQ87" s="144"/>
      <c r="ER87" s="144"/>
      <c r="ES87" s="144"/>
      <c r="ET87" s="144"/>
      <c r="EU87" s="144"/>
      <c r="EV87" s="144"/>
      <c r="EW87" s="144"/>
      <c r="EX87" s="144"/>
      <c r="EY87" s="144"/>
      <c r="EZ87" s="144"/>
      <c r="FA87" s="144"/>
      <c r="FB87" s="144"/>
      <c r="FC87" s="144"/>
      <c r="FD87" s="144"/>
      <c r="FE87" s="144"/>
      <c r="FF87" s="144"/>
      <c r="FG87" s="144"/>
      <c r="FH87" s="144"/>
      <c r="FI87" s="144"/>
      <c r="FJ87" s="144"/>
      <c r="FK87" s="144"/>
      <c r="FL87" s="144"/>
      <c r="FM87" s="144"/>
      <c r="FN87" s="144"/>
      <c r="FO87" s="144"/>
      <c r="FP87" s="144"/>
      <c r="FQ87" s="144"/>
      <c r="FR87" s="144"/>
      <c r="FS87" s="144"/>
      <c r="FT87" s="144"/>
      <c r="FU87" s="144"/>
      <c r="FV87" s="144"/>
      <c r="FW87" s="144"/>
      <c r="FX87" s="144"/>
      <c r="FY87" s="144"/>
      <c r="FZ87" s="144"/>
      <c r="GA87" s="144"/>
      <c r="GB87" s="144"/>
      <c r="GC87" s="144"/>
      <c r="GD87" s="144"/>
      <c r="GE87" s="144"/>
      <c r="GF87" s="144"/>
      <c r="GG87" s="144"/>
      <c r="GH87" s="144"/>
      <c r="GI87" s="144"/>
      <c r="GJ87" s="144"/>
      <c r="GK87" s="144"/>
      <c r="GL87" s="144"/>
      <c r="GM87" s="144"/>
      <c r="GN87" s="144"/>
      <c r="GO87" s="144"/>
      <c r="GP87" s="144"/>
      <c r="GQ87" s="144"/>
      <c r="GR87" s="144"/>
      <c r="GS87" s="144"/>
      <c r="GT87" s="144"/>
      <c r="GU87" s="144"/>
      <c r="GV87" s="144"/>
      <c r="GW87" s="144"/>
      <c r="GX87" s="144"/>
      <c r="GY87" s="144"/>
      <c r="GZ87" s="144"/>
      <c r="HA87" s="144"/>
      <c r="HB87" s="144"/>
      <c r="HC87" s="144"/>
      <c r="HD87" s="144"/>
      <c r="HE87" s="144"/>
      <c r="HF87" s="144"/>
      <c r="HG87" s="144"/>
      <c r="HH87" s="144"/>
      <c r="HI87" s="144"/>
      <c r="HJ87" s="144"/>
      <c r="HK87" s="144"/>
      <c r="HL87" s="144"/>
      <c r="HM87" s="144"/>
      <c r="HN87" s="144"/>
      <c r="HO87" s="144"/>
      <c r="HP87" s="144"/>
      <c r="HQ87" s="144"/>
      <c r="HR87" s="144"/>
      <c r="HS87" s="144"/>
      <c r="HT87" s="144"/>
      <c r="HU87" s="144"/>
      <c r="HV87" s="144"/>
      <c r="HW87" s="144"/>
      <c r="HX87" s="144"/>
      <c r="HY87" s="144"/>
      <c r="HZ87" s="144"/>
      <c r="IA87" s="144"/>
      <c r="IB87" s="144"/>
      <c r="IC87" s="144"/>
      <c r="ID87" s="144"/>
      <c r="IE87" s="144"/>
      <c r="IF87" s="144"/>
      <c r="IG87" s="144"/>
      <c r="IH87" s="144"/>
      <c r="II87" s="144"/>
      <c r="IJ87" s="144"/>
      <c r="IK87" s="144"/>
      <c r="IL87" s="144"/>
      <c r="IM87" s="144"/>
      <c r="IN87" s="144"/>
      <c r="IO87" s="144"/>
      <c r="IP87" s="144"/>
      <c r="IQ87" s="144"/>
      <c r="IR87" s="144"/>
      <c r="IS87" s="144"/>
      <c r="IT87" s="144"/>
      <c r="IU87" s="144"/>
      <c r="IV87" s="144"/>
      <c r="IW87" s="144"/>
      <c r="IX87" s="144"/>
      <c r="IY87" s="144"/>
      <c r="IZ87" s="144"/>
      <c r="JA87" s="144"/>
      <c r="JB87" s="144"/>
      <c r="JC87" s="144"/>
      <c r="JD87" s="144"/>
      <c r="JE87" s="144"/>
      <c r="JF87" s="144"/>
      <c r="JG87" s="144"/>
      <c r="JH87" s="144"/>
      <c r="JI87" s="144"/>
      <c r="JJ87" s="144"/>
      <c r="JK87" s="144"/>
      <c r="JL87" s="144"/>
      <c r="JM87" s="144"/>
      <c r="JN87" s="144"/>
      <c r="JO87" s="144"/>
      <c r="JP87" s="144"/>
      <c r="JQ87" s="144"/>
      <c r="JR87" s="144"/>
      <c r="JS87" s="144"/>
      <c r="JT87" s="144"/>
      <c r="JU87" s="144"/>
      <c r="JV87" s="144"/>
      <c r="JW87" s="144"/>
      <c r="JX87" s="144"/>
      <c r="JY87" s="144"/>
      <c r="JZ87" s="144"/>
      <c r="KA87" s="144"/>
      <c r="KB87" s="144"/>
      <c r="KC87" s="144"/>
      <c r="KD87" s="144"/>
      <c r="KE87" s="144"/>
      <c r="KF87" s="144"/>
      <c r="KG87" s="144"/>
      <c r="KH87" s="144"/>
      <c r="KI87" s="144"/>
      <c r="KJ87" s="144"/>
      <c r="KK87" s="144"/>
      <c r="KL87" s="144"/>
      <c r="KM87" s="144"/>
      <c r="KN87" s="144"/>
      <c r="KO87" s="144"/>
      <c r="KP87" s="144"/>
      <c r="KQ87" s="144"/>
      <c r="KR87" s="144"/>
      <c r="KS87" s="144"/>
      <c r="KT87" s="144"/>
      <c r="KU87" s="144"/>
      <c r="KV87" s="144"/>
      <c r="KW87" s="144"/>
      <c r="KX87" s="144"/>
      <c r="KY87" s="144"/>
      <c r="KZ87" s="144"/>
      <c r="LA87" s="144"/>
      <c r="LB87" s="144"/>
      <c r="LC87" s="144"/>
      <c r="LD87" s="144"/>
      <c r="LE87" s="144"/>
      <c r="LF87" s="144"/>
      <c r="LG87" s="144"/>
      <c r="LH87" s="144"/>
      <c r="LI87" s="144"/>
      <c r="LJ87" s="144"/>
      <c r="LK87" s="144"/>
      <c r="LL87" s="144"/>
      <c r="LM87" s="144"/>
      <c r="LN87" s="144"/>
      <c r="LO87" s="144"/>
      <c r="LP87" s="144"/>
      <c r="LQ87" s="144"/>
      <c r="LR87" s="144"/>
      <c r="LS87" s="144"/>
      <c r="LT87" s="144"/>
      <c r="LU87" s="144"/>
      <c r="LV87" s="144"/>
      <c r="LW87" s="144"/>
      <c r="LX87" s="144"/>
      <c r="LY87" s="144"/>
      <c r="LZ87" s="144"/>
      <c r="MA87" s="144"/>
      <c r="MB87" s="144"/>
      <c r="MC87" s="144"/>
      <c r="MD87" s="144"/>
      <c r="ME87" s="144"/>
      <c r="MF87" s="144"/>
      <c r="MG87" s="144"/>
      <c r="MH87" s="144"/>
      <c r="MI87" s="144"/>
      <c r="MJ87" s="144"/>
      <c r="MK87" s="144"/>
      <c r="ML87" s="144"/>
      <c r="MM87" s="144"/>
      <c r="MN87" s="144"/>
      <c r="MO87" s="144"/>
      <c r="MP87" s="144"/>
      <c r="MQ87" s="144"/>
      <c r="MR87" s="144"/>
      <c r="MS87" s="144"/>
      <c r="MT87" s="144"/>
      <c r="MU87" s="144"/>
      <c r="MV87" s="144"/>
      <c r="MW87" s="144"/>
      <c r="MX87" s="144"/>
      <c r="MY87" s="144"/>
      <c r="MZ87" s="144"/>
      <c r="NA87" s="144"/>
      <c r="NB87" s="144"/>
      <c r="NC87" s="144"/>
      <c r="ND87" s="144"/>
      <c r="NE87" s="144"/>
      <c r="NF87" s="144"/>
      <c r="NG87" s="144"/>
      <c r="NH87" s="144"/>
      <c r="NI87" s="144"/>
      <c r="NJ87" s="144"/>
      <c r="NK87" s="144"/>
      <c r="NL87" s="144"/>
      <c r="NM87" s="144"/>
      <c r="NN87" s="144"/>
      <c r="NO87" s="144"/>
      <c r="NP87" s="144"/>
      <c r="NQ87" s="144"/>
      <c r="NR87" s="144"/>
      <c r="NS87" s="144"/>
      <c r="NT87" s="144"/>
      <c r="NU87" s="144"/>
      <c r="NV87" s="144"/>
      <c r="NW87" s="144"/>
      <c r="NX87" s="144"/>
      <c r="NY87" s="144"/>
      <c r="NZ87" s="144"/>
      <c r="OA87" s="144"/>
      <c r="OB87" s="144"/>
      <c r="OC87" s="144"/>
      <c r="OD87" s="144"/>
      <c r="OE87" s="144"/>
      <c r="OF87" s="144"/>
      <c r="OG87" s="144"/>
      <c r="OH87" s="144"/>
      <c r="OI87" s="144"/>
      <c r="OJ87" s="144"/>
      <c r="OK87" s="144"/>
      <c r="OL87" s="144"/>
      <c r="OM87" s="144"/>
      <c r="ON87" s="144"/>
      <c r="OO87" s="144"/>
      <c r="OP87" s="144"/>
      <c r="OQ87" s="144"/>
      <c r="OR87" s="144"/>
      <c r="OS87" s="144"/>
      <c r="OT87" s="144"/>
      <c r="OU87" s="144"/>
      <c r="OV87" s="144"/>
      <c r="OW87" s="144"/>
      <c r="OX87" s="144"/>
      <c r="OY87" s="144"/>
      <c r="OZ87" s="144"/>
      <c r="PA87" s="144"/>
      <c r="PB87" s="144"/>
      <c r="PC87" s="144"/>
      <c r="PD87" s="144"/>
      <c r="PE87" s="144"/>
      <c r="PF87" s="144"/>
      <c r="PG87" s="144"/>
      <c r="PH87" s="144"/>
      <c r="PI87" s="144"/>
      <c r="PJ87" s="144"/>
      <c r="PK87" s="144"/>
      <c r="PL87" s="144"/>
      <c r="PM87" s="144"/>
      <c r="PN87" s="144"/>
      <c r="PO87" s="144"/>
      <c r="PP87" s="144"/>
      <c r="PQ87" s="144"/>
      <c r="PR87" s="144"/>
      <c r="PS87" s="144"/>
      <c r="PT87" s="144"/>
      <c r="PU87" s="144"/>
      <c r="PV87" s="144"/>
      <c r="PW87" s="144"/>
      <c r="PX87" s="144"/>
      <c r="PY87" s="144"/>
      <c r="PZ87" s="144"/>
      <c r="QA87" s="144"/>
      <c r="QB87" s="144"/>
      <c r="QC87" s="144"/>
      <c r="QD87" s="144"/>
      <c r="QE87" s="144"/>
      <c r="QF87" s="144"/>
      <c r="QG87" s="144"/>
      <c r="QH87" s="144"/>
      <c r="QI87" s="144"/>
      <c r="QJ87" s="144"/>
      <c r="QK87" s="144"/>
      <c r="QL87" s="144"/>
      <c r="QM87" s="144"/>
      <c r="QN87" s="144"/>
      <c r="QO87" s="144"/>
      <c r="QP87" s="144"/>
      <c r="QQ87" s="144"/>
      <c r="QR87" s="144"/>
      <c r="QS87" s="144"/>
      <c r="QT87" s="144"/>
      <c r="QU87" s="144"/>
      <c r="QV87" s="144"/>
      <c r="QW87" s="144"/>
      <c r="QX87" s="144"/>
      <c r="QY87" s="144"/>
      <c r="QZ87" s="144"/>
      <c r="RA87" s="144"/>
      <c r="RB87" s="144"/>
      <c r="RC87" s="144"/>
      <c r="RD87" s="144"/>
      <c r="RE87" s="144"/>
      <c r="RF87" s="144"/>
      <c r="RG87" s="144"/>
      <c r="RH87" s="144"/>
      <c r="RI87" s="144"/>
      <c r="RJ87" s="144"/>
      <c r="RK87" s="144"/>
      <c r="RL87" s="144"/>
      <c r="RM87" s="144"/>
      <c r="RN87" s="144"/>
      <c r="RO87" s="144"/>
      <c r="RP87" s="144"/>
      <c r="RQ87" s="144"/>
      <c r="RR87" s="144"/>
      <c r="RS87" s="144"/>
      <c r="RT87" s="144"/>
      <c r="RU87" s="144"/>
      <c r="RV87" s="144"/>
      <c r="RW87" s="144"/>
      <c r="RX87" s="144"/>
      <c r="RY87" s="144"/>
      <c r="RZ87" s="144"/>
      <c r="SA87" s="144"/>
      <c r="SB87" s="144"/>
      <c r="SC87" s="144"/>
      <c r="SD87" s="144"/>
      <c r="SE87" s="144"/>
      <c r="SF87" s="144"/>
      <c r="SG87" s="144"/>
      <c r="SH87" s="144"/>
      <c r="SI87" s="144"/>
      <c r="SJ87" s="144"/>
      <c r="SK87" s="144"/>
      <c r="SL87" s="144"/>
      <c r="SM87" s="144"/>
      <c r="SN87" s="144"/>
      <c r="SO87" s="144"/>
      <c r="SP87" s="144"/>
      <c r="SQ87" s="144"/>
      <c r="SR87" s="144"/>
      <c r="SS87" s="144"/>
      <c r="ST87" s="144"/>
      <c r="SU87" s="144"/>
      <c r="SV87" s="144"/>
      <c r="SW87" s="144"/>
      <c r="SX87" s="144"/>
      <c r="SY87" s="144"/>
      <c r="SZ87" s="144"/>
      <c r="TA87" s="144"/>
      <c r="TB87" s="144"/>
      <c r="TC87" s="144"/>
      <c r="TD87" s="144"/>
      <c r="TE87" s="144"/>
      <c r="TF87" s="144"/>
      <c r="TG87" s="144"/>
      <c r="TH87" s="144"/>
      <c r="TI87" s="144"/>
      <c r="TJ87" s="144"/>
      <c r="TK87" s="144"/>
      <c r="TL87" s="144"/>
      <c r="TM87" s="144"/>
      <c r="TN87" s="144"/>
      <c r="TO87" s="144"/>
      <c r="TP87" s="144"/>
      <c r="TQ87" s="144"/>
      <c r="TR87" s="144"/>
      <c r="TS87" s="144"/>
      <c r="TT87" s="144"/>
      <c r="TU87" s="144"/>
      <c r="TV87" s="144"/>
      <c r="TW87" s="144"/>
      <c r="TX87" s="144"/>
      <c r="TY87" s="144"/>
      <c r="TZ87" s="144"/>
      <c r="UA87" s="144"/>
      <c r="UB87" s="144"/>
      <c r="UC87" s="144"/>
      <c r="UD87" s="144"/>
      <c r="UE87" s="144"/>
      <c r="UF87" s="144"/>
      <c r="UG87" s="144"/>
      <c r="UH87" s="144"/>
      <c r="UI87" s="144"/>
      <c r="UJ87" s="144"/>
      <c r="UK87" s="144"/>
      <c r="UL87" s="144"/>
      <c r="UM87" s="144"/>
      <c r="UN87" s="144"/>
      <c r="UO87" s="144"/>
      <c r="UP87" s="144"/>
      <c r="UQ87" s="144"/>
      <c r="UR87" s="144"/>
      <c r="US87" s="144"/>
      <c r="UT87" s="144"/>
      <c r="UU87" s="144"/>
      <c r="UV87" s="144"/>
      <c r="UW87" s="144"/>
      <c r="UX87" s="144"/>
      <c r="UY87" s="144"/>
      <c r="UZ87" s="144"/>
      <c r="VA87" s="144"/>
      <c r="VB87" s="144"/>
      <c r="VC87" s="144"/>
      <c r="VD87" s="144"/>
      <c r="VE87" s="144"/>
      <c r="VF87" s="144"/>
      <c r="VG87" s="144"/>
      <c r="VH87" s="144"/>
      <c r="VI87" s="144"/>
      <c r="VJ87" s="144"/>
      <c r="VK87" s="144"/>
      <c r="VL87" s="144"/>
      <c r="VM87" s="144"/>
      <c r="VN87" s="144"/>
      <c r="VO87" s="144"/>
      <c r="VP87" s="144"/>
      <c r="VQ87" s="144"/>
      <c r="VR87" s="144"/>
      <c r="VS87" s="144"/>
      <c r="VT87" s="144"/>
      <c r="VU87" s="144"/>
      <c r="VV87" s="144"/>
      <c r="VW87" s="144"/>
      <c r="VX87" s="144"/>
      <c r="VY87" s="144"/>
      <c r="VZ87" s="144"/>
      <c r="WA87" s="144"/>
      <c r="WB87" s="144"/>
      <c r="WC87" s="144"/>
      <c r="WD87" s="144"/>
      <c r="WE87" s="144"/>
      <c r="WF87" s="144"/>
      <c r="WG87" s="144"/>
      <c r="WH87" s="144"/>
      <c r="WI87" s="144"/>
      <c r="WJ87" s="144"/>
      <c r="WK87" s="144"/>
      <c r="WL87" s="144"/>
      <c r="WM87" s="144"/>
      <c r="WN87" s="144"/>
      <c r="WO87" s="144"/>
      <c r="WP87" s="144"/>
      <c r="WQ87" s="144"/>
      <c r="WR87" s="144"/>
      <c r="WS87" s="144"/>
      <c r="WT87" s="144"/>
      <c r="WU87" s="144"/>
      <c r="WV87" s="144"/>
      <c r="WW87" s="144"/>
      <c r="WX87" s="144"/>
      <c r="WY87" s="144"/>
      <c r="WZ87" s="144"/>
      <c r="XA87" s="144"/>
      <c r="XB87" s="144"/>
      <c r="XC87" s="144"/>
      <c r="XD87" s="144"/>
      <c r="XE87" s="144"/>
      <c r="XF87" s="144"/>
      <c r="XG87" s="144"/>
      <c r="XH87" s="144"/>
      <c r="XI87" s="144"/>
      <c r="XJ87" s="144"/>
      <c r="XK87" s="144"/>
      <c r="XL87" s="144"/>
      <c r="XM87" s="144"/>
      <c r="XN87" s="144"/>
      <c r="XO87" s="144"/>
      <c r="XP87" s="144"/>
      <c r="XQ87" s="144"/>
      <c r="XR87" s="144"/>
      <c r="XS87" s="144"/>
      <c r="XT87" s="144"/>
      <c r="XU87" s="144"/>
      <c r="XV87" s="144"/>
      <c r="XW87" s="144"/>
      <c r="XX87" s="144"/>
      <c r="XY87" s="144"/>
      <c r="XZ87" s="144"/>
      <c r="YA87" s="144"/>
      <c r="YB87" s="144"/>
      <c r="YC87" s="144"/>
      <c r="YD87" s="144"/>
      <c r="YE87" s="144"/>
      <c r="YF87" s="144"/>
      <c r="YG87" s="144"/>
      <c r="YH87" s="144"/>
      <c r="YI87" s="144"/>
      <c r="YJ87" s="144"/>
      <c r="YK87" s="144"/>
      <c r="YL87" s="144"/>
      <c r="YM87" s="144"/>
      <c r="YN87" s="144"/>
      <c r="YO87" s="144"/>
      <c r="YP87" s="144"/>
      <c r="YQ87" s="144"/>
      <c r="YR87" s="144"/>
      <c r="YS87" s="144"/>
      <c r="YT87" s="144"/>
      <c r="YU87" s="144"/>
      <c r="YV87" s="144"/>
      <c r="YW87" s="144"/>
      <c r="YX87" s="144"/>
      <c r="YY87" s="144"/>
      <c r="YZ87" s="144"/>
      <c r="ZA87" s="144"/>
      <c r="ZB87" s="144"/>
      <c r="ZC87" s="144"/>
      <c r="ZD87" s="144"/>
      <c r="ZE87" s="144"/>
      <c r="ZF87" s="144"/>
      <c r="ZG87" s="144"/>
      <c r="ZH87" s="144"/>
      <c r="ZI87" s="144"/>
      <c r="ZJ87" s="144"/>
      <c r="ZK87" s="144"/>
      <c r="ZL87" s="144"/>
      <c r="ZM87" s="144"/>
      <c r="ZN87" s="144"/>
      <c r="ZO87" s="144"/>
      <c r="ZP87" s="144"/>
      <c r="ZQ87" s="144"/>
      <c r="ZR87" s="144"/>
      <c r="ZS87" s="144"/>
      <c r="ZT87" s="144"/>
      <c r="ZU87" s="144"/>
      <c r="ZV87" s="144"/>
      <c r="ZW87" s="144"/>
      <c r="ZX87" s="144"/>
      <c r="ZY87" s="144"/>
      <c r="ZZ87" s="144"/>
      <c r="AAA87" s="144"/>
      <c r="AAB87" s="144"/>
      <c r="AAC87" s="144"/>
      <c r="AAD87" s="144"/>
      <c r="AAE87" s="144"/>
      <c r="AAF87" s="144"/>
      <c r="AAG87" s="144"/>
      <c r="AAH87" s="144"/>
      <c r="AAI87" s="144"/>
      <c r="AAJ87" s="144"/>
      <c r="AAK87" s="144"/>
      <c r="AAL87" s="144"/>
      <c r="AAM87" s="144"/>
      <c r="AAN87" s="144"/>
      <c r="AAO87" s="144"/>
      <c r="AAP87" s="144"/>
      <c r="AAQ87" s="144"/>
      <c r="AAR87" s="144"/>
      <c r="AAS87" s="144"/>
      <c r="AAT87" s="144"/>
      <c r="AAU87" s="144"/>
      <c r="AAV87" s="144"/>
      <c r="AAW87" s="144"/>
      <c r="AAX87" s="144"/>
      <c r="AAY87" s="144"/>
      <c r="AAZ87" s="144"/>
      <c r="ABA87" s="144"/>
      <c r="ABB87" s="144"/>
      <c r="ABC87" s="144"/>
      <c r="ABD87" s="144"/>
      <c r="ABE87" s="144"/>
      <c r="ABF87" s="144"/>
      <c r="ABG87" s="144"/>
      <c r="ABH87" s="144"/>
      <c r="ABI87" s="144"/>
      <c r="ABJ87" s="144"/>
      <c r="ABK87" s="144"/>
      <c r="ABL87" s="144"/>
      <c r="ABM87" s="144"/>
      <c r="ABN87" s="144"/>
      <c r="ABO87" s="144"/>
      <c r="ABP87" s="144"/>
      <c r="ABQ87" s="144"/>
      <c r="ABR87" s="144"/>
      <c r="ABS87" s="144"/>
      <c r="ABT87" s="144"/>
      <c r="ABU87" s="144"/>
      <c r="ABV87" s="144"/>
      <c r="ABW87" s="144"/>
      <c r="ABX87" s="144"/>
      <c r="ABY87" s="144"/>
      <c r="ABZ87" s="144"/>
      <c r="ACA87" s="144"/>
      <c r="ACB87" s="144"/>
      <c r="ACC87" s="144"/>
      <c r="ACD87" s="144"/>
      <c r="ACE87" s="144"/>
      <c r="ACF87" s="144"/>
      <c r="ACG87" s="144"/>
      <c r="ACH87" s="144"/>
      <c r="ACI87" s="144"/>
      <c r="ACJ87" s="144"/>
      <c r="ACK87" s="144"/>
      <c r="ACL87" s="144"/>
      <c r="ACM87" s="144"/>
      <c r="ACN87" s="144"/>
      <c r="ACO87" s="144"/>
      <c r="ACP87" s="144"/>
      <c r="ACQ87" s="144"/>
      <c r="ACR87" s="144"/>
      <c r="ACS87" s="144"/>
      <c r="ACT87" s="144"/>
      <c r="ACU87" s="144"/>
      <c r="ACV87" s="144"/>
      <c r="ACW87" s="144"/>
      <c r="ACX87" s="144"/>
      <c r="ACY87" s="144"/>
      <c r="ACZ87" s="144"/>
      <c r="ADA87" s="144"/>
      <c r="ADB87" s="144"/>
      <c r="ADC87" s="144"/>
      <c r="ADD87" s="144"/>
      <c r="ADE87" s="144"/>
      <c r="ADF87" s="144"/>
      <c r="ADG87" s="144"/>
      <c r="ADH87" s="144"/>
      <c r="ADI87" s="144"/>
      <c r="ADJ87" s="144"/>
      <c r="ADK87" s="144"/>
      <c r="ADL87" s="144"/>
      <c r="ADM87" s="144"/>
      <c r="ADN87" s="144"/>
      <c r="ADO87" s="144"/>
      <c r="ADP87" s="144"/>
      <c r="ADQ87" s="144"/>
      <c r="ADR87" s="144"/>
      <c r="ADS87" s="144"/>
      <c r="ADT87" s="144"/>
      <c r="ADU87" s="144"/>
      <c r="ADV87" s="144"/>
      <c r="ADW87" s="144"/>
      <c r="ADX87" s="144"/>
      <c r="ADY87" s="144"/>
      <c r="ADZ87" s="144"/>
      <c r="AEA87" s="144"/>
      <c r="AEB87" s="144"/>
      <c r="AEC87" s="144"/>
      <c r="AED87" s="144"/>
      <c r="AEE87" s="144"/>
      <c r="AEF87" s="144"/>
      <c r="AEG87" s="144"/>
      <c r="AEH87" s="144"/>
      <c r="AEI87" s="144"/>
      <c r="AEJ87" s="144"/>
      <c r="AEK87" s="144"/>
      <c r="AEL87" s="144"/>
      <c r="AEM87" s="144"/>
      <c r="AEN87" s="144"/>
      <c r="AEO87" s="144"/>
      <c r="AEP87" s="144"/>
      <c r="AEQ87" s="144"/>
      <c r="AER87" s="144"/>
      <c r="AES87" s="144"/>
      <c r="AET87" s="144"/>
      <c r="AEU87" s="144"/>
      <c r="AEV87" s="144"/>
      <c r="AEW87" s="144"/>
      <c r="AEX87" s="144"/>
      <c r="AEY87" s="144"/>
      <c r="AEZ87" s="144"/>
      <c r="AFA87" s="144"/>
      <c r="AFB87" s="144"/>
      <c r="AFC87" s="144"/>
      <c r="AFD87" s="144"/>
      <c r="AFE87" s="144"/>
      <c r="AFF87" s="144"/>
      <c r="AFG87" s="144"/>
      <c r="AFH87" s="144"/>
      <c r="AFI87" s="144"/>
      <c r="AFJ87" s="144"/>
      <c r="AFK87" s="144"/>
      <c r="AFL87" s="144"/>
      <c r="AFM87" s="144"/>
      <c r="AFN87" s="144"/>
      <c r="AFO87" s="144"/>
      <c r="AFP87" s="144"/>
      <c r="AFQ87" s="144"/>
      <c r="AFR87" s="144"/>
      <c r="AFS87" s="144"/>
      <c r="AFT87" s="144"/>
      <c r="AFU87" s="144"/>
      <c r="AFV87" s="144"/>
      <c r="AFW87" s="144"/>
      <c r="AFX87" s="144"/>
      <c r="AFY87" s="144"/>
      <c r="AFZ87" s="144"/>
      <c r="AGA87" s="144"/>
      <c r="AGB87" s="144"/>
      <c r="AGC87" s="144"/>
      <c r="AGD87" s="144"/>
      <c r="AGE87" s="144"/>
      <c r="AGF87" s="144"/>
      <c r="AGG87" s="144"/>
      <c r="AGH87" s="144"/>
      <c r="AGI87" s="144"/>
      <c r="AGJ87" s="144"/>
      <c r="AGK87" s="144"/>
      <c r="AGL87" s="144"/>
      <c r="AGM87" s="144"/>
      <c r="AGN87" s="144"/>
      <c r="AGO87" s="144"/>
      <c r="AGP87" s="144"/>
      <c r="AGQ87" s="144"/>
      <c r="AGR87" s="144"/>
      <c r="AGS87" s="144"/>
      <c r="AGT87" s="144"/>
      <c r="AGU87" s="144"/>
      <c r="AGV87" s="144"/>
      <c r="AGW87" s="144"/>
      <c r="AGX87" s="144"/>
      <c r="AGY87" s="144"/>
      <c r="AGZ87" s="144"/>
      <c r="AHA87" s="144"/>
      <c r="AHB87" s="144"/>
      <c r="AHC87" s="144"/>
      <c r="AHD87" s="144"/>
      <c r="AHE87" s="144"/>
      <c r="AHF87" s="144"/>
      <c r="AHG87" s="144"/>
      <c r="AHH87" s="144"/>
      <c r="AHI87" s="144"/>
      <c r="AHJ87" s="144"/>
      <c r="AHK87" s="144"/>
      <c r="AHL87" s="144"/>
      <c r="AHM87" s="144"/>
      <c r="AHN87" s="144"/>
      <c r="AHO87" s="144"/>
      <c r="AHP87" s="144"/>
      <c r="AHQ87" s="144"/>
      <c r="AHR87" s="144"/>
      <c r="AHS87" s="144"/>
      <c r="AHT87" s="144"/>
      <c r="AHU87" s="144"/>
      <c r="AHV87" s="144"/>
      <c r="AHW87" s="144"/>
      <c r="AHX87" s="144"/>
      <c r="AHY87" s="144"/>
      <c r="AHZ87" s="144"/>
      <c r="AIA87" s="144"/>
      <c r="AIB87" s="144"/>
      <c r="AIC87" s="144"/>
      <c r="AID87" s="144"/>
      <c r="AIE87" s="144"/>
      <c r="AIF87" s="144"/>
      <c r="AIG87" s="144"/>
      <c r="AIH87" s="144"/>
      <c r="AII87" s="144"/>
      <c r="AIJ87" s="144"/>
      <c r="AIK87" s="144"/>
      <c r="AIL87" s="144"/>
      <c r="AIM87" s="144"/>
      <c r="AIN87" s="144"/>
      <c r="AIO87" s="144"/>
      <c r="AIP87" s="144"/>
      <c r="AIQ87" s="144"/>
      <c r="AIR87" s="144"/>
      <c r="AIS87" s="144"/>
      <c r="AIT87" s="144"/>
      <c r="AIU87" s="144"/>
      <c r="AIV87" s="144"/>
      <c r="AIW87" s="144"/>
      <c r="AIX87" s="144"/>
      <c r="AIY87" s="144"/>
      <c r="AIZ87" s="144"/>
      <c r="AJA87" s="144"/>
      <c r="AJB87" s="144"/>
      <c r="AJC87" s="144"/>
      <c r="AJD87" s="144"/>
      <c r="AJE87" s="144"/>
      <c r="AJF87" s="144"/>
      <c r="AJG87" s="144"/>
      <c r="AJH87" s="144"/>
      <c r="AJI87" s="144"/>
      <c r="AJJ87" s="144"/>
      <c r="AJK87" s="144"/>
      <c r="AJL87" s="144"/>
      <c r="AJM87" s="144"/>
      <c r="AJN87" s="144"/>
      <c r="AJO87" s="144"/>
      <c r="AJP87" s="144"/>
      <c r="AJQ87" s="144"/>
      <c r="AJR87" s="144"/>
      <c r="AJS87" s="144"/>
      <c r="AJT87" s="144"/>
      <c r="AJU87" s="144"/>
      <c r="AJV87" s="144"/>
      <c r="AJW87" s="144"/>
      <c r="AJX87" s="144"/>
      <c r="AJY87" s="144"/>
      <c r="AJZ87" s="144"/>
      <c r="AKA87" s="144"/>
      <c r="AKB87" s="144"/>
      <c r="AKC87" s="144"/>
      <c r="AKD87" s="144"/>
      <c r="AKE87" s="144"/>
      <c r="AKF87" s="144"/>
      <c r="AKG87" s="144"/>
      <c r="AKH87" s="144"/>
      <c r="AKI87" s="144"/>
      <c r="AKJ87" s="144"/>
      <c r="AKK87" s="144"/>
      <c r="AKL87" s="144"/>
      <c r="AKM87" s="144"/>
      <c r="AKN87" s="144"/>
      <c r="AKO87" s="144"/>
      <c r="AKP87" s="144"/>
      <c r="AKQ87" s="144"/>
      <c r="AKR87" s="144"/>
      <c r="AKS87" s="144"/>
      <c r="AKT87" s="144"/>
      <c r="AKU87" s="144"/>
      <c r="AKV87" s="144"/>
      <c r="AKW87" s="144"/>
      <c r="AKX87" s="144"/>
      <c r="AKY87" s="144"/>
      <c r="AKZ87" s="144"/>
      <c r="ALA87" s="144"/>
      <c r="ALB87" s="144"/>
      <c r="ALC87" s="144"/>
      <c r="ALD87" s="144"/>
      <c r="ALE87" s="144"/>
      <c r="ALF87" s="144"/>
      <c r="ALG87" s="144"/>
      <c r="ALH87" s="144"/>
      <c r="ALI87" s="144"/>
      <c r="ALJ87" s="144"/>
      <c r="ALK87" s="144"/>
      <c r="ALL87" s="144"/>
      <c r="ALM87" s="144"/>
      <c r="ALN87" s="144"/>
      <c r="ALO87" s="144"/>
      <c r="ALP87" s="144"/>
      <c r="ALQ87" s="144"/>
      <c r="ALR87" s="144"/>
      <c r="ALS87" s="144"/>
      <c r="ALT87" s="144"/>
      <c r="ALU87" s="144"/>
      <c r="ALV87" s="144"/>
      <c r="ALW87" s="144"/>
      <c r="ALX87" s="144"/>
      <c r="ALY87" s="144"/>
      <c r="ALZ87" s="144"/>
      <c r="AMA87" s="144"/>
      <c r="AMB87" s="144"/>
      <c r="AMC87" s="144"/>
      <c r="AMD87" s="144"/>
      <c r="AME87" s="144"/>
      <c r="AMF87" s="144"/>
      <c r="AMG87" s="144"/>
      <c r="AMH87" s="144"/>
      <c r="AMI87" s="144"/>
      <c r="AMJ87" s="144"/>
      <c r="AMK87" s="144"/>
      <c r="AML87" s="144"/>
      <c r="AMM87" s="144"/>
      <c r="AMN87" s="144"/>
      <c r="AMO87" s="144"/>
      <c r="AMP87" s="144"/>
      <c r="AMQ87" s="144"/>
      <c r="AMR87" s="144"/>
      <c r="AMS87" s="144"/>
      <c r="AMT87" s="144"/>
      <c r="AMU87" s="144"/>
      <c r="AMV87" s="144"/>
      <c r="AMW87" s="144"/>
      <c r="AMX87" s="144"/>
      <c r="AMY87" s="144"/>
      <c r="AMZ87" s="144"/>
      <c r="ANA87" s="144"/>
      <c r="ANB87" s="144"/>
      <c r="ANC87" s="144"/>
      <c r="AND87" s="144"/>
      <c r="ANE87" s="144"/>
      <c r="ANF87" s="144"/>
      <c r="ANG87" s="144"/>
      <c r="ANH87" s="144"/>
      <c r="ANI87" s="144"/>
      <c r="ANJ87" s="144"/>
      <c r="ANK87" s="144"/>
      <c r="ANL87" s="144"/>
      <c r="ANM87" s="144"/>
      <c r="ANN87" s="144"/>
      <c r="ANO87" s="144"/>
      <c r="ANP87" s="144"/>
      <c r="ANQ87" s="144"/>
      <c r="ANR87" s="144"/>
      <c r="ANS87" s="144"/>
      <c r="ANT87" s="144"/>
      <c r="ANU87" s="144"/>
      <c r="ANV87" s="144"/>
      <c r="ANW87" s="144"/>
      <c r="ANX87" s="144"/>
      <c r="ANY87" s="144"/>
      <c r="ANZ87" s="144"/>
      <c r="AOA87" s="144"/>
      <c r="AOB87" s="144"/>
      <c r="AOC87" s="144"/>
      <c r="AOD87" s="144"/>
      <c r="AOE87" s="144"/>
      <c r="AOF87" s="144"/>
      <c r="AOG87" s="144"/>
      <c r="AOH87" s="144"/>
      <c r="AOI87" s="144"/>
      <c r="AOJ87" s="144"/>
      <c r="AOK87" s="144"/>
      <c r="AOL87" s="144"/>
      <c r="AOM87" s="144"/>
      <c r="AON87" s="144"/>
      <c r="AOO87" s="144"/>
      <c r="AOP87" s="144"/>
      <c r="AOQ87" s="144"/>
      <c r="AOR87" s="144"/>
      <c r="AOS87" s="144"/>
      <c r="AOT87" s="144"/>
      <c r="AOU87" s="144"/>
      <c r="AOV87" s="144"/>
      <c r="AOW87" s="144"/>
      <c r="AOX87" s="144"/>
      <c r="AOY87" s="144"/>
      <c r="AOZ87" s="144"/>
      <c r="APA87" s="144"/>
      <c r="APB87" s="144"/>
      <c r="APC87" s="144"/>
      <c r="APD87" s="144"/>
      <c r="APE87" s="144"/>
      <c r="APF87" s="144"/>
      <c r="APG87" s="144"/>
      <c r="APH87" s="144"/>
      <c r="API87" s="144"/>
      <c r="APJ87" s="144"/>
      <c r="APK87" s="144"/>
      <c r="APL87" s="144"/>
      <c r="APM87" s="144"/>
      <c r="APN87" s="144"/>
      <c r="APO87" s="144"/>
      <c r="APP87" s="144"/>
      <c r="APQ87" s="144"/>
      <c r="APR87" s="144"/>
      <c r="APS87" s="144"/>
      <c r="APT87" s="144"/>
      <c r="APU87" s="144"/>
      <c r="APV87" s="144"/>
      <c r="APW87" s="144"/>
      <c r="APX87" s="144"/>
      <c r="APY87" s="144"/>
      <c r="APZ87" s="144"/>
      <c r="AQA87" s="144"/>
      <c r="AQB87" s="144"/>
      <c r="AQC87" s="144"/>
      <c r="AQD87" s="144"/>
      <c r="AQE87" s="144"/>
      <c r="AQF87" s="144"/>
      <c r="AQG87" s="144"/>
      <c r="AQH87" s="144"/>
      <c r="AQI87" s="144"/>
      <c r="AQJ87" s="144"/>
      <c r="AQK87" s="144"/>
      <c r="AQL87" s="144"/>
      <c r="AQM87" s="144"/>
      <c r="AQN87" s="144"/>
      <c r="AQO87" s="144"/>
      <c r="AQP87" s="144"/>
      <c r="AQQ87" s="144"/>
      <c r="AQR87" s="144"/>
      <c r="AQS87" s="144"/>
      <c r="AQT87" s="144"/>
      <c r="AQU87" s="144"/>
      <c r="AQV87" s="144"/>
      <c r="AQW87" s="144"/>
      <c r="AQX87" s="144"/>
      <c r="AQY87" s="144"/>
      <c r="AQZ87" s="144"/>
      <c r="ARA87" s="144"/>
      <c r="ARB87" s="144"/>
      <c r="ARC87" s="144"/>
      <c r="ARD87" s="144"/>
      <c r="ARE87" s="144"/>
      <c r="ARF87" s="144"/>
      <c r="ARG87" s="144"/>
      <c r="ARH87" s="144"/>
      <c r="ARI87" s="144"/>
      <c r="ARJ87" s="144"/>
      <c r="ARK87" s="144"/>
      <c r="ARL87" s="144"/>
      <c r="ARM87" s="144"/>
      <c r="ARN87" s="144"/>
      <c r="ARO87" s="144"/>
      <c r="ARP87" s="144"/>
      <c r="ARQ87" s="144"/>
      <c r="ARR87" s="144"/>
      <c r="ARS87" s="144"/>
      <c r="ART87" s="144"/>
      <c r="ARU87" s="144"/>
      <c r="ARV87" s="144"/>
      <c r="ARW87" s="144"/>
      <c r="ARX87" s="144"/>
      <c r="ARY87" s="144"/>
      <c r="ARZ87" s="144"/>
      <c r="ASA87" s="144"/>
      <c r="ASB87" s="144"/>
      <c r="ASC87" s="144"/>
      <c r="ASD87" s="144"/>
      <c r="ASE87" s="144"/>
      <c r="ASF87" s="144"/>
      <c r="ASG87" s="144"/>
      <c r="ASH87" s="144"/>
      <c r="ASI87" s="144"/>
      <c r="ASJ87" s="144"/>
      <c r="ASK87" s="144"/>
      <c r="ASL87" s="144"/>
      <c r="ASM87" s="144"/>
      <c r="ASN87" s="144"/>
      <c r="ASO87" s="144"/>
      <c r="ASP87" s="144"/>
      <c r="ASQ87" s="144"/>
      <c r="ASR87" s="144"/>
      <c r="ASS87" s="144"/>
      <c r="AST87" s="144"/>
      <c r="ASU87" s="144"/>
      <c r="ASV87" s="144"/>
      <c r="ASW87" s="144"/>
      <c r="ASX87" s="144"/>
      <c r="ASY87" s="144"/>
      <c r="ASZ87" s="144"/>
      <c r="ATA87" s="144"/>
      <c r="ATB87" s="144"/>
      <c r="ATC87" s="144"/>
      <c r="ATD87" s="144"/>
      <c r="ATE87" s="144"/>
      <c r="ATF87" s="144"/>
      <c r="ATG87" s="144"/>
      <c r="ATH87" s="144"/>
      <c r="ATI87" s="144"/>
      <c r="ATJ87" s="144"/>
      <c r="ATK87" s="144"/>
      <c r="ATL87" s="144"/>
      <c r="ATM87" s="144"/>
      <c r="ATN87" s="144"/>
      <c r="ATO87" s="144"/>
      <c r="ATP87" s="144"/>
      <c r="ATQ87" s="144"/>
      <c r="ATR87" s="144"/>
      <c r="ATS87" s="144"/>
      <c r="ATT87" s="144"/>
      <c r="ATU87" s="144"/>
      <c r="ATV87" s="144"/>
      <c r="ATW87" s="144"/>
      <c r="ATX87" s="144"/>
      <c r="ATY87" s="144"/>
      <c r="ATZ87" s="144"/>
      <c r="AUA87" s="144"/>
      <c r="AUB87" s="144"/>
      <c r="AUC87" s="144"/>
      <c r="AUD87" s="144"/>
      <c r="AUE87" s="144"/>
      <c r="AUF87" s="144"/>
      <c r="AUG87" s="144"/>
      <c r="AUH87" s="144"/>
      <c r="AUI87" s="144"/>
      <c r="AUJ87" s="144"/>
      <c r="AUK87" s="144"/>
      <c r="AUL87" s="144"/>
      <c r="AUM87" s="144"/>
      <c r="AUN87" s="144"/>
      <c r="AUO87" s="144"/>
      <c r="AUP87" s="144"/>
      <c r="AUQ87" s="144"/>
      <c r="AUR87" s="144"/>
      <c r="AUS87" s="144"/>
      <c r="AUT87" s="144"/>
      <c r="AUU87" s="144"/>
      <c r="AUV87" s="144"/>
      <c r="AUW87" s="144"/>
      <c r="AUX87" s="144"/>
      <c r="AUY87" s="144"/>
      <c r="AUZ87" s="144"/>
      <c r="AVA87" s="144"/>
      <c r="AVB87" s="144"/>
      <c r="AVC87" s="144"/>
      <c r="AVD87" s="144"/>
      <c r="AVE87" s="144"/>
      <c r="AVF87" s="144"/>
      <c r="AVG87" s="144"/>
      <c r="AVH87" s="144"/>
      <c r="AVI87" s="144"/>
      <c r="AVJ87" s="144"/>
      <c r="AVK87" s="144"/>
      <c r="AVL87" s="144"/>
      <c r="AVM87" s="144"/>
      <c r="AVN87" s="144"/>
      <c r="AVO87" s="144"/>
      <c r="AVP87" s="144"/>
      <c r="AVQ87" s="144"/>
      <c r="AVR87" s="144"/>
      <c r="AVS87" s="144"/>
      <c r="AVT87" s="144"/>
      <c r="AVU87" s="144"/>
      <c r="AVV87" s="144"/>
      <c r="AVW87" s="144"/>
      <c r="AVX87" s="144"/>
      <c r="AVY87" s="144"/>
      <c r="AVZ87" s="144"/>
      <c r="AWA87" s="144"/>
      <c r="AWB87" s="144"/>
      <c r="AWC87" s="144"/>
      <c r="AWD87" s="144"/>
      <c r="AWE87" s="144"/>
      <c r="AWF87" s="144"/>
      <c r="AWG87" s="144"/>
      <c r="AWH87" s="144"/>
      <c r="AWI87" s="144"/>
      <c r="AWJ87" s="144"/>
      <c r="AWK87" s="144"/>
      <c r="AWL87" s="144"/>
      <c r="AWM87" s="144"/>
      <c r="AWN87" s="144"/>
      <c r="AWO87" s="144"/>
      <c r="AWP87" s="144"/>
      <c r="AWQ87" s="144"/>
      <c r="AWR87" s="144"/>
      <c r="AWS87" s="144"/>
      <c r="AWT87" s="144"/>
      <c r="AWU87" s="144"/>
      <c r="AWV87" s="144"/>
      <c r="AWW87" s="144"/>
      <c r="AWX87" s="144"/>
      <c r="AWY87" s="144"/>
      <c r="AWZ87" s="144"/>
      <c r="AXA87" s="144"/>
      <c r="AXB87" s="144"/>
      <c r="AXC87" s="144"/>
      <c r="AXD87" s="144"/>
      <c r="AXE87" s="144"/>
      <c r="AXF87" s="144"/>
      <c r="AXG87" s="144"/>
      <c r="AXH87" s="144"/>
      <c r="AXI87" s="144"/>
      <c r="AXJ87" s="144"/>
      <c r="AXK87" s="144"/>
      <c r="AXL87" s="144"/>
      <c r="AXM87" s="144"/>
      <c r="AXN87" s="144"/>
      <c r="AXO87" s="144"/>
      <c r="AXP87" s="144"/>
      <c r="AXQ87" s="144"/>
      <c r="AXR87" s="144"/>
      <c r="AXS87" s="144"/>
      <c r="AXT87" s="144"/>
      <c r="AXU87" s="144"/>
      <c r="AXV87" s="144"/>
      <c r="AXW87" s="144"/>
      <c r="AXX87" s="144"/>
      <c r="AXY87" s="144"/>
      <c r="AXZ87" s="144"/>
      <c r="AYA87" s="144"/>
      <c r="AYB87" s="144"/>
      <c r="AYC87" s="144"/>
      <c r="AYD87" s="144"/>
      <c r="AYE87" s="144"/>
      <c r="AYF87" s="144"/>
      <c r="AYG87" s="144"/>
      <c r="AYH87" s="144"/>
      <c r="AYI87" s="144"/>
      <c r="AYJ87" s="144"/>
      <c r="AYK87" s="144"/>
      <c r="AYL87" s="144"/>
      <c r="AYM87" s="144"/>
      <c r="AYN87" s="144"/>
      <c r="AYO87" s="144"/>
      <c r="AYP87" s="144"/>
      <c r="AYQ87" s="144"/>
      <c r="AYR87" s="144"/>
      <c r="AYS87" s="144"/>
      <c r="AYT87" s="144"/>
      <c r="AYU87" s="144"/>
      <c r="AYV87" s="144"/>
      <c r="AYW87" s="144"/>
      <c r="AYX87" s="144"/>
      <c r="AYY87" s="144"/>
      <c r="AYZ87" s="144"/>
      <c r="AZA87" s="144"/>
      <c r="AZB87" s="144"/>
      <c r="AZC87" s="144"/>
      <c r="AZD87" s="144"/>
      <c r="AZE87" s="144"/>
      <c r="AZF87" s="144"/>
      <c r="AZG87" s="144"/>
      <c r="AZH87" s="144"/>
      <c r="AZI87" s="144"/>
      <c r="AZJ87" s="144"/>
      <c r="AZK87" s="144"/>
      <c r="AZL87" s="144"/>
      <c r="AZM87" s="144"/>
      <c r="AZN87" s="144"/>
      <c r="AZO87" s="144"/>
      <c r="AZP87" s="144"/>
      <c r="AZQ87" s="144"/>
      <c r="AZR87" s="144"/>
      <c r="AZS87" s="144"/>
      <c r="AZT87" s="144"/>
      <c r="AZU87" s="144"/>
      <c r="AZV87" s="144"/>
      <c r="AZW87" s="144"/>
      <c r="AZX87" s="144"/>
      <c r="AZY87" s="144"/>
      <c r="AZZ87" s="144"/>
      <c r="BAA87" s="144"/>
      <c r="BAB87" s="144"/>
      <c r="BAC87" s="144"/>
      <c r="BAD87" s="144"/>
      <c r="BAE87" s="144"/>
      <c r="BAF87" s="144"/>
      <c r="BAG87" s="144"/>
      <c r="BAH87" s="144"/>
      <c r="BAI87" s="144"/>
      <c r="BAJ87" s="144"/>
      <c r="BAK87" s="144"/>
      <c r="BAL87" s="144"/>
      <c r="BAM87" s="144"/>
      <c r="BAN87" s="144"/>
      <c r="BAO87" s="144"/>
      <c r="BAP87" s="144"/>
      <c r="BAQ87" s="144"/>
      <c r="BAR87" s="144"/>
      <c r="BAS87" s="144"/>
      <c r="BAT87" s="144"/>
      <c r="BAU87" s="144"/>
      <c r="BAV87" s="144"/>
      <c r="BAW87" s="144"/>
      <c r="BAX87" s="144"/>
      <c r="BAY87" s="144"/>
      <c r="BAZ87" s="144"/>
      <c r="BBA87" s="144"/>
      <c r="BBB87" s="144"/>
      <c r="BBC87" s="144"/>
      <c r="BBD87" s="144"/>
      <c r="BBE87" s="144"/>
      <c r="BBF87" s="144"/>
      <c r="BBG87" s="144"/>
      <c r="BBH87" s="144"/>
      <c r="BBI87" s="144"/>
      <c r="BBJ87" s="144"/>
      <c r="BBK87" s="144"/>
      <c r="BBL87" s="144"/>
      <c r="BBM87" s="144"/>
      <c r="BBN87" s="144"/>
      <c r="BBO87" s="144"/>
      <c r="BBP87" s="144"/>
      <c r="BBQ87" s="144"/>
      <c r="BBR87" s="144"/>
      <c r="BBS87" s="144"/>
      <c r="BBT87" s="144"/>
      <c r="BBU87" s="144"/>
      <c r="BBV87" s="144"/>
      <c r="BBW87" s="144"/>
      <c r="BBX87" s="144"/>
      <c r="BBY87" s="144"/>
      <c r="BBZ87" s="144"/>
      <c r="BCA87" s="144"/>
      <c r="BCB87" s="144"/>
      <c r="BCC87" s="144"/>
      <c r="BCD87" s="144"/>
      <c r="BCE87" s="144"/>
      <c r="BCF87" s="144"/>
      <c r="BCG87" s="144"/>
      <c r="BCH87" s="144"/>
      <c r="BCI87" s="144"/>
      <c r="BCJ87" s="144"/>
      <c r="BCK87" s="144"/>
      <c r="BCL87" s="144"/>
      <c r="BCM87" s="144"/>
      <c r="BCN87" s="144"/>
      <c r="BCO87" s="144"/>
      <c r="BCP87" s="144"/>
      <c r="BCQ87" s="144"/>
      <c r="BCR87" s="144"/>
      <c r="BCS87" s="144"/>
      <c r="BCT87" s="144"/>
      <c r="BCU87" s="144"/>
      <c r="BCV87" s="144"/>
      <c r="BCW87" s="144"/>
      <c r="BCX87" s="144"/>
      <c r="BCY87" s="144"/>
      <c r="BCZ87" s="144"/>
      <c r="BDA87" s="144"/>
      <c r="BDB87" s="144"/>
      <c r="BDC87" s="144"/>
      <c r="BDD87" s="144"/>
      <c r="BDE87" s="144"/>
      <c r="BDF87" s="144"/>
      <c r="BDG87" s="144"/>
      <c r="BDH87" s="144"/>
      <c r="BDI87" s="144"/>
      <c r="BDJ87" s="144"/>
      <c r="BDK87" s="144"/>
      <c r="BDL87" s="144"/>
      <c r="BDM87" s="144"/>
      <c r="BDN87" s="144"/>
      <c r="BDO87" s="144"/>
      <c r="BDP87" s="144"/>
      <c r="BDQ87" s="144"/>
      <c r="BDR87" s="144"/>
      <c r="BDS87" s="144"/>
      <c r="BDT87" s="144"/>
      <c r="BDU87" s="144"/>
      <c r="BDV87" s="144"/>
      <c r="BDW87" s="144"/>
      <c r="BDX87" s="144"/>
      <c r="BDY87" s="144"/>
      <c r="BDZ87" s="144"/>
      <c r="BEA87" s="144"/>
      <c r="BEB87" s="144"/>
      <c r="BEC87" s="144"/>
      <c r="BED87" s="144"/>
      <c r="BEE87" s="144"/>
      <c r="BEF87" s="144"/>
      <c r="BEG87" s="144"/>
      <c r="BEH87" s="144"/>
      <c r="BEI87" s="144"/>
      <c r="BEJ87" s="144"/>
      <c r="BEK87" s="144"/>
      <c r="BEL87" s="144"/>
      <c r="BEM87" s="144"/>
      <c r="BEN87" s="144"/>
      <c r="BEO87" s="144"/>
      <c r="BEP87" s="144"/>
      <c r="BEQ87" s="144"/>
      <c r="BER87" s="144"/>
      <c r="BES87" s="144"/>
      <c r="BET87" s="144"/>
      <c r="BEU87" s="144"/>
      <c r="BEV87" s="144"/>
      <c r="BEW87" s="144"/>
      <c r="BEX87" s="144"/>
      <c r="BEY87" s="144"/>
      <c r="BEZ87" s="144"/>
      <c r="BFA87" s="144"/>
      <c r="BFB87" s="144"/>
      <c r="BFC87" s="144"/>
      <c r="BFD87" s="144"/>
      <c r="BFE87" s="144"/>
      <c r="BFF87" s="144"/>
      <c r="BFG87" s="144"/>
      <c r="BFH87" s="144"/>
      <c r="BFI87" s="144"/>
      <c r="BFJ87" s="144"/>
      <c r="BFK87" s="144"/>
      <c r="BFL87" s="144"/>
      <c r="BFM87" s="144"/>
      <c r="BFN87" s="144"/>
      <c r="BFO87" s="144"/>
      <c r="BFP87" s="144"/>
      <c r="BFQ87" s="144"/>
      <c r="BFR87" s="144"/>
      <c r="BFS87" s="144"/>
      <c r="BFT87" s="144"/>
      <c r="BFU87" s="144"/>
      <c r="BFV87" s="144"/>
      <c r="BFW87" s="144"/>
      <c r="BFX87" s="144"/>
      <c r="BFY87" s="144"/>
      <c r="BFZ87" s="144"/>
      <c r="BGA87" s="144"/>
      <c r="BGB87" s="144"/>
      <c r="BGC87" s="144"/>
      <c r="BGD87" s="144"/>
      <c r="BGE87" s="144"/>
      <c r="BGF87" s="144"/>
      <c r="BGG87" s="144"/>
      <c r="BGH87" s="144"/>
      <c r="BGI87" s="144"/>
      <c r="BGJ87" s="144"/>
      <c r="BGK87" s="144"/>
      <c r="BGL87" s="144"/>
      <c r="BGM87" s="144"/>
      <c r="BGN87" s="144"/>
      <c r="BGO87" s="144"/>
      <c r="BGP87" s="144"/>
      <c r="BGQ87" s="144"/>
      <c r="BGR87" s="144"/>
      <c r="BGS87" s="144"/>
      <c r="BGT87" s="144"/>
      <c r="BGU87" s="144"/>
      <c r="BGV87" s="144"/>
      <c r="BGW87" s="144"/>
      <c r="BGX87" s="144"/>
      <c r="BGY87" s="144"/>
      <c r="BGZ87" s="144"/>
      <c r="BHA87" s="144"/>
      <c r="BHB87" s="144"/>
      <c r="BHC87" s="144"/>
      <c r="BHD87" s="144"/>
      <c r="BHE87" s="144"/>
      <c r="BHF87" s="144"/>
      <c r="BHG87" s="144"/>
      <c r="BHH87" s="144"/>
      <c r="BHI87" s="144"/>
      <c r="BHJ87" s="144"/>
      <c r="BHK87" s="144"/>
      <c r="BHL87" s="144"/>
      <c r="BHM87" s="144"/>
      <c r="BHN87" s="144"/>
      <c r="BHO87" s="144"/>
      <c r="BHP87" s="144"/>
      <c r="BHQ87" s="144"/>
      <c r="BHR87" s="144"/>
      <c r="BHS87" s="144"/>
      <c r="BHT87" s="144"/>
      <c r="BHU87" s="144"/>
      <c r="BHV87" s="144"/>
      <c r="BHW87" s="144"/>
      <c r="BHX87" s="144"/>
      <c r="BHY87" s="144"/>
      <c r="BHZ87" s="144"/>
      <c r="BIA87" s="144"/>
      <c r="BIB87" s="144"/>
      <c r="BIC87" s="144"/>
      <c r="BID87" s="144"/>
      <c r="BIE87" s="144"/>
      <c r="BIF87" s="144"/>
      <c r="BIG87" s="144"/>
      <c r="BIH87" s="144"/>
      <c r="BII87" s="144"/>
      <c r="BIJ87" s="144"/>
      <c r="BIK87" s="144"/>
      <c r="BIL87" s="144"/>
      <c r="BIM87" s="144"/>
      <c r="BIN87" s="144"/>
      <c r="BIO87" s="144"/>
      <c r="BIP87" s="144"/>
      <c r="BIQ87" s="144"/>
      <c r="BIR87" s="144"/>
      <c r="BIS87" s="144"/>
      <c r="BIT87" s="144"/>
      <c r="BIU87" s="144"/>
      <c r="BIV87" s="144"/>
      <c r="BIW87" s="144"/>
      <c r="BIX87" s="144"/>
      <c r="BIY87" s="144"/>
      <c r="BIZ87" s="144"/>
      <c r="BJA87" s="144"/>
      <c r="BJB87" s="144"/>
      <c r="BJC87" s="144"/>
      <c r="BJD87" s="144"/>
      <c r="BJE87" s="144"/>
      <c r="BJF87" s="144"/>
      <c r="BJG87" s="144"/>
      <c r="BJH87" s="144"/>
      <c r="BJI87" s="144"/>
      <c r="BJJ87" s="144"/>
      <c r="BJK87" s="144"/>
      <c r="BJL87" s="144"/>
      <c r="BJM87" s="144"/>
      <c r="BJN87" s="144"/>
      <c r="BJO87" s="144"/>
      <c r="BJP87" s="144"/>
      <c r="BJQ87" s="144"/>
      <c r="BJR87" s="144"/>
      <c r="BJS87" s="144"/>
      <c r="BJT87" s="144"/>
      <c r="BJU87" s="144"/>
      <c r="BJV87" s="144"/>
      <c r="BJW87" s="144"/>
      <c r="BJX87" s="144"/>
      <c r="BJY87" s="144"/>
      <c r="BJZ87" s="144"/>
      <c r="BKA87" s="144"/>
      <c r="BKB87" s="144"/>
      <c r="BKC87" s="144"/>
      <c r="BKD87" s="144"/>
      <c r="BKE87" s="144"/>
      <c r="BKF87" s="144"/>
      <c r="BKG87" s="144"/>
      <c r="BKH87" s="144"/>
      <c r="BKI87" s="144"/>
      <c r="BKJ87" s="144"/>
      <c r="BKK87" s="144"/>
      <c r="BKL87" s="144"/>
      <c r="BKM87" s="144"/>
      <c r="BKN87" s="144"/>
      <c r="BKO87" s="144"/>
      <c r="BKP87" s="144"/>
      <c r="BKQ87" s="144"/>
      <c r="BKR87" s="144"/>
      <c r="BKS87" s="144"/>
      <c r="BKT87" s="144"/>
      <c r="BKU87" s="144"/>
      <c r="BKV87" s="144"/>
      <c r="BKW87" s="144"/>
      <c r="BKX87" s="144"/>
      <c r="BKY87" s="144"/>
      <c r="BKZ87" s="144"/>
      <c r="BLA87" s="144"/>
      <c r="BLB87" s="144"/>
      <c r="BLC87" s="144"/>
      <c r="BLD87" s="144"/>
      <c r="BLE87" s="144"/>
      <c r="BLF87" s="144"/>
      <c r="BLG87" s="144"/>
      <c r="BLH87" s="144"/>
      <c r="BLI87" s="144"/>
      <c r="BLJ87" s="144"/>
      <c r="BLK87" s="144"/>
      <c r="BLL87" s="144"/>
      <c r="BLM87" s="144"/>
      <c r="BLN87" s="144"/>
      <c r="BLO87" s="144"/>
      <c r="BLP87" s="144"/>
      <c r="BLQ87" s="144"/>
      <c r="BLR87" s="144"/>
      <c r="BLS87" s="144"/>
      <c r="BLT87" s="144"/>
      <c r="BLU87" s="144"/>
      <c r="BLV87" s="144"/>
      <c r="BLW87" s="144"/>
      <c r="BLX87" s="144"/>
      <c r="BLY87" s="144"/>
      <c r="BLZ87" s="144"/>
      <c r="BMA87" s="144"/>
      <c r="BMB87" s="144"/>
      <c r="BMC87" s="144"/>
      <c r="BMD87" s="144"/>
      <c r="BME87" s="144"/>
      <c r="BMF87" s="144"/>
      <c r="BMG87" s="144"/>
      <c r="BMH87" s="144"/>
      <c r="BMI87" s="144"/>
      <c r="BMJ87" s="144"/>
      <c r="BMK87" s="144"/>
      <c r="BML87" s="144"/>
      <c r="BMM87" s="144"/>
      <c r="BMN87" s="144"/>
      <c r="BMO87" s="144"/>
      <c r="BMP87" s="144"/>
      <c r="BMQ87" s="144"/>
      <c r="BMR87" s="144"/>
      <c r="BMS87" s="144"/>
      <c r="BMT87" s="144"/>
      <c r="BMU87" s="144"/>
      <c r="BMV87" s="144"/>
      <c r="BMW87" s="144"/>
      <c r="BMX87" s="144"/>
      <c r="BMY87" s="144"/>
      <c r="BMZ87" s="144"/>
      <c r="BNA87" s="144"/>
      <c r="BNB87" s="144"/>
      <c r="BNC87" s="144"/>
      <c r="BND87" s="144"/>
      <c r="BNE87" s="144"/>
      <c r="BNF87" s="144"/>
      <c r="BNG87" s="144"/>
      <c r="BNH87" s="144"/>
      <c r="BNI87" s="144"/>
      <c r="BNJ87" s="144"/>
      <c r="BNK87" s="144"/>
      <c r="BNL87" s="144"/>
      <c r="BNM87" s="144"/>
      <c r="BNN87" s="144"/>
      <c r="BNO87" s="144"/>
      <c r="BNP87" s="144"/>
      <c r="BNQ87" s="144"/>
      <c r="BNR87" s="144"/>
      <c r="BNS87" s="144"/>
      <c r="BNT87" s="144"/>
      <c r="BNU87" s="144"/>
      <c r="BNV87" s="144"/>
      <c r="BNW87" s="144"/>
      <c r="BNX87" s="144"/>
      <c r="BNY87" s="144"/>
      <c r="BNZ87" s="144"/>
      <c r="BOA87" s="144"/>
      <c r="BOB87" s="144"/>
      <c r="BOC87" s="144"/>
      <c r="BOD87" s="144"/>
      <c r="BOE87" s="144"/>
      <c r="BOF87" s="144"/>
      <c r="BOG87" s="144"/>
      <c r="BOH87" s="144"/>
      <c r="BOI87" s="144"/>
      <c r="BOJ87" s="144"/>
      <c r="BOK87" s="144"/>
      <c r="BOL87" s="144"/>
      <c r="BOM87" s="144"/>
      <c r="BON87" s="144"/>
      <c r="BOO87" s="144"/>
      <c r="BOP87" s="144"/>
      <c r="BOQ87" s="144"/>
      <c r="BOR87" s="144"/>
      <c r="BOS87" s="144"/>
      <c r="BOT87" s="144"/>
      <c r="BOU87" s="144"/>
      <c r="BOV87" s="144"/>
      <c r="BOW87" s="144"/>
      <c r="BOX87" s="144"/>
      <c r="BOY87" s="144"/>
      <c r="BOZ87" s="144"/>
      <c r="BPA87" s="144"/>
      <c r="BPB87" s="144"/>
      <c r="BPC87" s="144"/>
      <c r="BPD87" s="144"/>
      <c r="BPE87" s="144"/>
      <c r="BPF87" s="144"/>
      <c r="BPG87" s="144"/>
      <c r="BPH87" s="144"/>
      <c r="BPI87" s="144"/>
      <c r="BPJ87" s="144"/>
      <c r="BPK87" s="144"/>
      <c r="BPL87" s="144"/>
      <c r="BPM87" s="144"/>
      <c r="BPN87" s="144"/>
      <c r="BPO87" s="144"/>
      <c r="BPP87" s="144"/>
      <c r="BPQ87" s="144"/>
      <c r="BPR87" s="144"/>
      <c r="BPS87" s="144"/>
      <c r="BPT87" s="144"/>
      <c r="BPU87" s="144"/>
      <c r="BPV87" s="144"/>
      <c r="BPW87" s="144"/>
      <c r="BPX87" s="144"/>
      <c r="BPY87" s="144"/>
      <c r="BPZ87" s="144"/>
      <c r="BQA87" s="144"/>
      <c r="BQB87" s="144"/>
      <c r="BQC87" s="144"/>
      <c r="BQD87" s="144"/>
      <c r="BQE87" s="144"/>
      <c r="BQF87" s="144"/>
      <c r="BQG87" s="144"/>
      <c r="BQH87" s="144"/>
      <c r="BQI87" s="144"/>
      <c r="BQJ87" s="144"/>
      <c r="BQK87" s="144"/>
      <c r="BQL87" s="144"/>
      <c r="BQM87" s="144"/>
      <c r="BQN87" s="144"/>
      <c r="BQO87" s="144"/>
      <c r="BQP87" s="144"/>
      <c r="BQQ87" s="144"/>
      <c r="BQR87" s="144"/>
      <c r="BQS87" s="144"/>
      <c r="BQT87" s="144"/>
      <c r="BQU87" s="144"/>
      <c r="BQV87" s="144"/>
      <c r="BQW87" s="144"/>
      <c r="BQX87" s="144"/>
      <c r="BQY87" s="144"/>
      <c r="BQZ87" s="144"/>
      <c r="BRA87" s="144"/>
      <c r="BRB87" s="144"/>
      <c r="BRC87" s="144"/>
      <c r="BRD87" s="144"/>
      <c r="BRE87" s="144"/>
      <c r="BRF87" s="144"/>
      <c r="BRG87" s="144"/>
      <c r="BRH87" s="144"/>
      <c r="BRI87" s="144"/>
      <c r="BRJ87" s="144"/>
      <c r="BRK87" s="144"/>
      <c r="BRL87" s="144"/>
      <c r="BRM87" s="144"/>
      <c r="BRN87" s="144"/>
      <c r="BRO87" s="144"/>
      <c r="BRP87" s="144"/>
      <c r="BRQ87" s="144"/>
      <c r="BRR87" s="144"/>
      <c r="BRS87" s="144"/>
      <c r="BRT87" s="144"/>
      <c r="BRU87" s="144"/>
      <c r="BRV87" s="144"/>
      <c r="BRW87" s="144"/>
      <c r="BRX87" s="144"/>
      <c r="BRY87" s="144"/>
      <c r="BRZ87" s="144"/>
      <c r="BSA87" s="144"/>
      <c r="BSB87" s="144"/>
      <c r="BSC87" s="144"/>
      <c r="BSD87" s="144"/>
      <c r="BSE87" s="144"/>
      <c r="BSF87" s="144"/>
      <c r="BSG87" s="144"/>
      <c r="BSH87" s="144"/>
      <c r="BSI87" s="144"/>
      <c r="BSJ87" s="144"/>
      <c r="BSK87" s="144"/>
      <c r="BSL87" s="144"/>
      <c r="BSM87" s="144"/>
      <c r="BSN87" s="144"/>
      <c r="BSO87" s="144"/>
      <c r="BSP87" s="144"/>
      <c r="BSQ87" s="144"/>
      <c r="BSR87" s="144"/>
      <c r="BSS87" s="144"/>
      <c r="BST87" s="144"/>
      <c r="BSU87" s="144"/>
      <c r="BSV87" s="144"/>
      <c r="BSW87" s="144"/>
      <c r="BSX87" s="144"/>
      <c r="BSY87" s="144"/>
      <c r="BSZ87" s="144"/>
      <c r="BTA87" s="144"/>
      <c r="BTB87" s="144"/>
      <c r="BTC87" s="144"/>
      <c r="BTD87" s="144"/>
      <c r="BTE87" s="144"/>
      <c r="BTF87" s="144"/>
      <c r="BTG87" s="144"/>
      <c r="BTH87" s="144"/>
      <c r="BTI87" s="144"/>
      <c r="BTJ87" s="144"/>
      <c r="BTK87" s="144"/>
      <c r="BTL87" s="144"/>
      <c r="BTM87" s="144"/>
      <c r="BTN87" s="144"/>
      <c r="BTO87" s="144"/>
      <c r="BTP87" s="144"/>
      <c r="BTQ87" s="144"/>
      <c r="BTR87" s="144"/>
      <c r="BTS87" s="144"/>
      <c r="BTT87" s="144"/>
      <c r="BTU87" s="144"/>
      <c r="BTV87" s="144"/>
      <c r="BTW87" s="144"/>
      <c r="BTX87" s="144"/>
      <c r="BTY87" s="144"/>
      <c r="BTZ87" s="144"/>
      <c r="BUA87" s="144"/>
      <c r="BUB87" s="144"/>
      <c r="BUC87" s="144"/>
      <c r="BUD87" s="144"/>
      <c r="BUE87" s="144"/>
      <c r="BUF87" s="144"/>
      <c r="BUG87" s="144"/>
      <c r="BUH87" s="144"/>
      <c r="BUI87" s="144"/>
      <c r="BUJ87" s="144"/>
      <c r="BUK87" s="144"/>
      <c r="BUL87" s="144"/>
      <c r="BUM87" s="144"/>
      <c r="BUN87" s="144"/>
      <c r="BUO87" s="144"/>
      <c r="BUP87" s="144"/>
      <c r="BUQ87" s="144"/>
      <c r="BUR87" s="144"/>
      <c r="BUS87" s="144"/>
      <c r="BUT87" s="144"/>
      <c r="BUU87" s="144"/>
      <c r="BUV87" s="144"/>
      <c r="BUW87" s="144"/>
      <c r="BUX87" s="144"/>
      <c r="BUY87" s="144"/>
      <c r="BUZ87" s="144"/>
      <c r="BVA87" s="144"/>
      <c r="BVB87" s="144"/>
      <c r="BVC87" s="144"/>
      <c r="BVD87" s="144"/>
      <c r="BVE87" s="144"/>
      <c r="BVF87" s="144"/>
      <c r="BVG87" s="144"/>
      <c r="BVH87" s="144"/>
      <c r="BVI87" s="144"/>
      <c r="BVJ87" s="144"/>
      <c r="BVK87" s="144"/>
      <c r="BVL87" s="144"/>
      <c r="BVM87" s="144"/>
      <c r="BVN87" s="144"/>
      <c r="BVO87" s="144"/>
      <c r="BVP87" s="144"/>
      <c r="BVQ87" s="144"/>
      <c r="BVR87" s="144"/>
      <c r="BVS87" s="144"/>
      <c r="BVT87" s="144"/>
      <c r="BVU87" s="144"/>
      <c r="BVV87" s="144"/>
      <c r="BVW87" s="144"/>
      <c r="BVX87" s="144"/>
      <c r="BVY87" s="144"/>
      <c r="BVZ87" s="144"/>
      <c r="BWA87" s="144"/>
      <c r="BWB87" s="144"/>
      <c r="BWC87" s="144"/>
      <c r="BWD87" s="144"/>
      <c r="BWE87" s="144"/>
      <c r="BWF87" s="144"/>
      <c r="BWG87" s="144"/>
      <c r="BWH87" s="144"/>
      <c r="BWI87" s="144"/>
      <c r="BWJ87" s="144"/>
      <c r="BWK87" s="144"/>
      <c r="BWL87" s="144"/>
      <c r="BWM87" s="144"/>
      <c r="BWN87" s="144"/>
      <c r="BWO87" s="144"/>
      <c r="BWP87" s="144"/>
      <c r="BWQ87" s="144"/>
      <c r="BWR87" s="144"/>
      <c r="BWS87" s="144"/>
      <c r="BWT87" s="144"/>
      <c r="BWU87" s="144"/>
      <c r="BWV87" s="144"/>
      <c r="BWW87" s="144"/>
      <c r="BWX87" s="144"/>
      <c r="BWY87" s="144"/>
      <c r="BWZ87" s="144"/>
      <c r="BXA87" s="144"/>
      <c r="BXB87" s="144"/>
      <c r="BXC87" s="144"/>
      <c r="BXD87" s="144"/>
      <c r="BXE87" s="144"/>
      <c r="BXF87" s="144"/>
      <c r="BXG87" s="144"/>
      <c r="BXH87" s="144"/>
      <c r="BXI87" s="144"/>
      <c r="BXJ87" s="144"/>
      <c r="BXK87" s="144"/>
      <c r="BXL87" s="144"/>
      <c r="BXM87" s="144"/>
      <c r="BXN87" s="144"/>
      <c r="BXO87" s="144"/>
      <c r="BXP87" s="144"/>
      <c r="BXQ87" s="144"/>
      <c r="BXR87" s="144"/>
      <c r="BXS87" s="144"/>
      <c r="BXT87" s="144"/>
      <c r="BXU87" s="144"/>
      <c r="BXV87" s="144"/>
      <c r="BXW87" s="144"/>
      <c r="BXX87" s="144"/>
      <c r="BXY87" s="144"/>
      <c r="BXZ87" s="144"/>
      <c r="BYA87" s="144"/>
      <c r="BYB87" s="144"/>
      <c r="BYC87" s="144"/>
      <c r="BYD87" s="144"/>
      <c r="BYE87" s="144"/>
      <c r="BYF87" s="144"/>
      <c r="BYG87" s="144"/>
      <c r="BYH87" s="144"/>
      <c r="BYI87" s="144"/>
      <c r="BYJ87" s="144"/>
      <c r="BYK87" s="144"/>
      <c r="BYL87" s="144"/>
      <c r="BYM87" s="144"/>
      <c r="BYN87" s="144"/>
      <c r="BYO87" s="144"/>
      <c r="BYP87" s="144"/>
      <c r="BYQ87" s="144"/>
      <c r="BYR87" s="144"/>
      <c r="BYS87" s="144"/>
      <c r="BYT87" s="144"/>
      <c r="BYU87" s="144"/>
      <c r="BYV87" s="144"/>
      <c r="BYW87" s="144"/>
      <c r="BYX87" s="144"/>
      <c r="BYY87" s="144"/>
      <c r="BYZ87" s="144"/>
      <c r="BZA87" s="144"/>
      <c r="BZB87" s="144"/>
      <c r="BZC87" s="144"/>
      <c r="BZD87" s="144"/>
      <c r="BZE87" s="144"/>
      <c r="BZF87" s="144"/>
      <c r="BZG87" s="144"/>
      <c r="BZH87" s="144"/>
      <c r="BZI87" s="144"/>
      <c r="BZJ87" s="144"/>
      <c r="BZK87" s="144"/>
      <c r="BZL87" s="144"/>
      <c r="BZM87" s="144"/>
      <c r="BZN87" s="144"/>
      <c r="BZO87" s="144"/>
      <c r="BZP87" s="144"/>
      <c r="BZQ87" s="144"/>
      <c r="BZR87" s="144"/>
      <c r="BZS87" s="144"/>
      <c r="BZT87" s="144"/>
      <c r="BZU87" s="144"/>
      <c r="BZV87" s="144"/>
      <c r="BZW87" s="144"/>
      <c r="BZX87" s="144"/>
      <c r="BZY87" s="144"/>
      <c r="BZZ87" s="144"/>
      <c r="CAA87" s="144"/>
      <c r="CAB87" s="144"/>
      <c r="CAC87" s="144"/>
      <c r="CAD87" s="144"/>
      <c r="CAE87" s="144"/>
      <c r="CAF87" s="144"/>
      <c r="CAG87" s="144"/>
      <c r="CAH87" s="144"/>
      <c r="CAI87" s="144"/>
      <c r="CAJ87" s="144"/>
      <c r="CAK87" s="144"/>
      <c r="CAL87" s="144"/>
      <c r="CAM87" s="144"/>
      <c r="CAN87" s="144"/>
      <c r="CAO87" s="144"/>
      <c r="CAP87" s="144"/>
      <c r="CAQ87" s="144"/>
      <c r="CAR87" s="144"/>
      <c r="CAS87" s="144"/>
      <c r="CAT87" s="144"/>
      <c r="CAU87" s="144"/>
      <c r="CAV87" s="144"/>
      <c r="CAW87" s="144"/>
      <c r="CAX87" s="144"/>
      <c r="CAY87" s="144"/>
      <c r="CAZ87" s="144"/>
      <c r="CBA87" s="144"/>
      <c r="CBB87" s="144"/>
      <c r="CBC87" s="144"/>
      <c r="CBD87" s="144"/>
      <c r="CBE87" s="144"/>
      <c r="CBF87" s="144"/>
      <c r="CBG87" s="144"/>
      <c r="CBH87" s="144"/>
      <c r="CBI87" s="144"/>
      <c r="CBJ87" s="144"/>
      <c r="CBK87" s="144"/>
      <c r="CBL87" s="144"/>
      <c r="CBM87" s="144"/>
      <c r="CBN87" s="144"/>
      <c r="CBO87" s="144"/>
      <c r="CBP87" s="144"/>
      <c r="CBQ87" s="144"/>
      <c r="CBR87" s="144"/>
      <c r="CBS87" s="144"/>
      <c r="CBT87" s="144"/>
      <c r="CBU87" s="144"/>
      <c r="CBV87" s="144"/>
      <c r="CBW87" s="144"/>
      <c r="CBX87" s="144"/>
      <c r="CBY87" s="144"/>
      <c r="CBZ87" s="144"/>
      <c r="CCA87" s="144"/>
      <c r="CCB87" s="144"/>
      <c r="CCC87" s="144"/>
      <c r="CCD87" s="144"/>
      <c r="CCE87" s="144"/>
      <c r="CCF87" s="144"/>
      <c r="CCG87" s="144"/>
      <c r="CCH87" s="144"/>
      <c r="CCI87" s="144"/>
      <c r="CCJ87" s="144"/>
      <c r="CCK87" s="144"/>
      <c r="CCL87" s="144"/>
      <c r="CCM87" s="144"/>
      <c r="CCN87" s="144"/>
      <c r="CCO87" s="144"/>
      <c r="CCP87" s="144"/>
      <c r="CCQ87" s="144"/>
      <c r="CCR87" s="144"/>
      <c r="CCS87" s="144"/>
      <c r="CCT87" s="144"/>
      <c r="CCU87" s="144"/>
      <c r="CCV87" s="144"/>
      <c r="CCW87" s="144"/>
      <c r="CCX87" s="144"/>
      <c r="CCY87" s="144"/>
      <c r="CCZ87" s="144"/>
      <c r="CDA87" s="144"/>
      <c r="CDB87" s="144"/>
      <c r="CDC87" s="144"/>
      <c r="CDD87" s="144"/>
      <c r="CDE87" s="144"/>
      <c r="CDF87" s="144"/>
      <c r="CDG87" s="144"/>
      <c r="CDH87" s="144"/>
      <c r="CDI87" s="144"/>
      <c r="CDJ87" s="144"/>
      <c r="CDK87" s="144"/>
      <c r="CDL87" s="144"/>
      <c r="CDM87" s="144"/>
      <c r="CDN87" s="144"/>
      <c r="CDO87" s="144"/>
      <c r="CDP87" s="144"/>
      <c r="CDQ87" s="144"/>
      <c r="CDR87" s="144"/>
      <c r="CDS87" s="144"/>
      <c r="CDT87" s="144"/>
      <c r="CDU87" s="144"/>
      <c r="CDV87" s="144"/>
      <c r="CDW87" s="144"/>
      <c r="CDX87" s="144"/>
      <c r="CDY87" s="144"/>
      <c r="CDZ87" s="144"/>
      <c r="CEA87" s="144"/>
      <c r="CEB87" s="144"/>
      <c r="CEC87" s="144"/>
      <c r="CED87" s="144"/>
      <c r="CEE87" s="144"/>
      <c r="CEF87" s="144"/>
      <c r="CEG87" s="144"/>
      <c r="CEH87" s="144"/>
      <c r="CEI87" s="144"/>
      <c r="CEJ87" s="144"/>
      <c r="CEK87" s="144"/>
      <c r="CEL87" s="144"/>
      <c r="CEM87" s="144"/>
      <c r="CEN87" s="144"/>
      <c r="CEO87" s="144"/>
      <c r="CEP87" s="144"/>
      <c r="CEQ87" s="144"/>
      <c r="CER87" s="144"/>
      <c r="CES87" s="144"/>
      <c r="CET87" s="144"/>
      <c r="CEU87" s="144"/>
      <c r="CEV87" s="144"/>
      <c r="CEW87" s="144"/>
      <c r="CEX87" s="144"/>
      <c r="CEY87" s="144"/>
      <c r="CEZ87" s="144"/>
      <c r="CFA87" s="144"/>
      <c r="CFB87" s="144"/>
      <c r="CFC87" s="144"/>
      <c r="CFD87" s="144"/>
      <c r="CFE87" s="144"/>
      <c r="CFF87" s="144"/>
      <c r="CFG87" s="144"/>
      <c r="CFH87" s="144"/>
      <c r="CFI87" s="144"/>
      <c r="CFJ87" s="144"/>
      <c r="CFK87" s="144"/>
      <c r="CFL87" s="144"/>
      <c r="CFM87" s="144"/>
      <c r="CFN87" s="144"/>
      <c r="CFO87" s="144"/>
      <c r="CFP87" s="144"/>
      <c r="CFQ87" s="144"/>
      <c r="CFR87" s="144"/>
      <c r="CFS87" s="144"/>
      <c r="CFT87" s="144"/>
      <c r="CFU87" s="144"/>
      <c r="CFV87" s="144"/>
      <c r="CFW87" s="144"/>
      <c r="CFX87" s="144"/>
      <c r="CFY87" s="144"/>
      <c r="CFZ87" s="144"/>
      <c r="CGA87" s="144"/>
      <c r="CGB87" s="144"/>
      <c r="CGC87" s="144"/>
      <c r="CGD87" s="144"/>
      <c r="CGE87" s="144"/>
      <c r="CGF87" s="144"/>
      <c r="CGG87" s="144"/>
      <c r="CGH87" s="144"/>
      <c r="CGI87" s="144"/>
      <c r="CGJ87" s="144"/>
      <c r="CGK87" s="144"/>
      <c r="CGL87" s="144"/>
      <c r="CGM87" s="144"/>
      <c r="CGN87" s="144"/>
      <c r="CGO87" s="144"/>
      <c r="CGP87" s="144"/>
      <c r="CGQ87" s="144"/>
      <c r="CGR87" s="144"/>
      <c r="CGS87" s="144"/>
      <c r="CGT87" s="144"/>
      <c r="CGU87" s="144"/>
      <c r="CGV87" s="144"/>
      <c r="CGW87" s="144"/>
      <c r="CGX87" s="144"/>
      <c r="CGY87" s="144"/>
      <c r="CGZ87" s="144"/>
      <c r="CHA87" s="144"/>
      <c r="CHB87" s="144"/>
      <c r="CHC87" s="144"/>
      <c r="CHD87" s="144"/>
      <c r="CHE87" s="144"/>
      <c r="CHF87" s="144"/>
      <c r="CHG87" s="144"/>
      <c r="CHH87" s="144"/>
      <c r="CHI87" s="144"/>
      <c r="CHJ87" s="144"/>
      <c r="CHK87" s="144"/>
      <c r="CHL87" s="144"/>
      <c r="CHM87" s="144"/>
      <c r="CHN87" s="144"/>
      <c r="CHO87" s="144"/>
      <c r="CHP87" s="144"/>
      <c r="CHQ87" s="144"/>
      <c r="CHR87" s="144"/>
      <c r="CHS87" s="144"/>
      <c r="CHT87" s="144"/>
      <c r="CHU87" s="144"/>
      <c r="CHV87" s="144"/>
      <c r="CHW87" s="144"/>
      <c r="CHX87" s="144"/>
      <c r="CHY87" s="144"/>
      <c r="CHZ87" s="144"/>
      <c r="CIA87" s="144"/>
      <c r="CIB87" s="144"/>
      <c r="CIC87" s="144"/>
      <c r="CID87" s="144"/>
      <c r="CIE87" s="144"/>
      <c r="CIF87" s="144"/>
      <c r="CIG87" s="144"/>
      <c r="CIH87" s="144"/>
      <c r="CII87" s="144"/>
      <c r="CIJ87" s="144"/>
      <c r="CIK87" s="144"/>
      <c r="CIL87" s="144"/>
      <c r="CIM87" s="144"/>
      <c r="CIN87" s="144"/>
      <c r="CIO87" s="144"/>
      <c r="CIP87" s="144"/>
      <c r="CIQ87" s="144"/>
      <c r="CIR87" s="144"/>
      <c r="CIS87" s="144"/>
      <c r="CIT87" s="144"/>
      <c r="CIU87" s="144"/>
      <c r="CIV87" s="144"/>
      <c r="CIW87" s="144"/>
      <c r="CIX87" s="144"/>
      <c r="CIY87" s="144"/>
      <c r="CIZ87" s="144"/>
      <c r="CJA87" s="144"/>
      <c r="CJB87" s="144"/>
      <c r="CJC87" s="144"/>
      <c r="CJD87" s="144"/>
      <c r="CJE87" s="144"/>
      <c r="CJF87" s="144"/>
      <c r="CJG87" s="144"/>
      <c r="CJH87" s="144"/>
      <c r="CJI87" s="144"/>
      <c r="CJJ87" s="144"/>
      <c r="CJK87" s="144"/>
      <c r="CJL87" s="144"/>
      <c r="CJM87" s="144"/>
      <c r="CJN87" s="144"/>
      <c r="CJO87" s="144"/>
      <c r="CJP87" s="144"/>
      <c r="CJQ87" s="144"/>
      <c r="CJR87" s="144"/>
      <c r="CJS87" s="144"/>
      <c r="CJT87" s="144"/>
      <c r="CJU87" s="144"/>
      <c r="CJV87" s="144"/>
      <c r="CJW87" s="144"/>
      <c r="CJX87" s="144"/>
      <c r="CJY87" s="144"/>
      <c r="CJZ87" s="144"/>
      <c r="CKA87" s="144"/>
      <c r="CKB87" s="144"/>
      <c r="CKC87" s="144"/>
      <c r="CKD87" s="144"/>
      <c r="CKE87" s="144"/>
      <c r="CKF87" s="144"/>
      <c r="CKG87" s="144"/>
      <c r="CKH87" s="144"/>
      <c r="CKI87" s="144"/>
      <c r="CKJ87" s="144"/>
      <c r="CKK87" s="144"/>
      <c r="CKL87" s="144"/>
      <c r="CKM87" s="144"/>
      <c r="CKN87" s="144"/>
      <c r="CKO87" s="144"/>
      <c r="CKP87" s="144"/>
      <c r="CKQ87" s="144"/>
      <c r="CKR87" s="144"/>
      <c r="CKS87" s="144"/>
      <c r="CKT87" s="144"/>
      <c r="CKU87" s="144"/>
      <c r="CKV87" s="144"/>
      <c r="CKW87" s="144"/>
      <c r="CKX87" s="144"/>
      <c r="CKY87" s="144"/>
      <c r="CKZ87" s="144"/>
      <c r="CLA87" s="144"/>
      <c r="CLB87" s="144"/>
      <c r="CLC87" s="144"/>
      <c r="CLD87" s="144"/>
      <c r="CLE87" s="144"/>
      <c r="CLF87" s="144"/>
      <c r="CLG87" s="144"/>
      <c r="CLH87" s="144"/>
      <c r="CLI87" s="144"/>
      <c r="CLJ87" s="144"/>
      <c r="CLK87" s="144"/>
      <c r="CLL87" s="144"/>
      <c r="CLM87" s="144"/>
      <c r="CLN87" s="144"/>
      <c r="CLO87" s="144"/>
      <c r="CLP87" s="144"/>
      <c r="CLQ87" s="144"/>
      <c r="CLR87" s="144"/>
      <c r="CLS87" s="144"/>
      <c r="CLT87" s="144"/>
      <c r="CLU87" s="144"/>
      <c r="CLV87" s="144"/>
      <c r="CLW87" s="144"/>
      <c r="CLX87" s="144"/>
      <c r="CLY87" s="144"/>
      <c r="CLZ87" s="144"/>
      <c r="CMA87" s="144"/>
      <c r="CMB87" s="144"/>
      <c r="CMC87" s="144"/>
      <c r="CMD87" s="144"/>
      <c r="CME87" s="144"/>
      <c r="CMF87" s="144"/>
      <c r="CMG87" s="144"/>
      <c r="CMH87" s="144"/>
      <c r="CMI87" s="144"/>
      <c r="CMJ87" s="144"/>
      <c r="CMK87" s="144"/>
      <c r="CML87" s="144"/>
      <c r="CMM87" s="144"/>
      <c r="CMN87" s="144"/>
      <c r="CMO87" s="144"/>
      <c r="CMP87" s="144"/>
      <c r="CMQ87" s="144"/>
      <c r="CMR87" s="144"/>
      <c r="CMS87" s="144"/>
      <c r="CMT87" s="144"/>
      <c r="CMU87" s="144"/>
      <c r="CMV87" s="144"/>
      <c r="CMW87" s="144"/>
      <c r="CMX87" s="144"/>
      <c r="CMY87" s="144"/>
      <c r="CMZ87" s="144"/>
      <c r="CNA87" s="144"/>
      <c r="CNB87" s="144"/>
      <c r="CNC87" s="144"/>
      <c r="CND87" s="144"/>
      <c r="CNE87" s="144"/>
      <c r="CNF87" s="144"/>
      <c r="CNG87" s="144"/>
      <c r="CNH87" s="144"/>
      <c r="CNI87" s="144"/>
      <c r="CNJ87" s="144"/>
      <c r="CNK87" s="144"/>
      <c r="CNL87" s="144"/>
      <c r="CNM87" s="144"/>
      <c r="CNN87" s="144"/>
      <c r="CNO87" s="144"/>
      <c r="CNP87" s="144"/>
      <c r="CNQ87" s="144"/>
      <c r="CNR87" s="144"/>
      <c r="CNS87" s="144"/>
      <c r="CNT87" s="144"/>
      <c r="CNU87" s="144"/>
      <c r="CNV87" s="144"/>
      <c r="CNW87" s="144"/>
      <c r="CNX87" s="144"/>
      <c r="CNY87" s="144"/>
      <c r="CNZ87" s="144"/>
      <c r="COA87" s="144"/>
      <c r="COB87" s="144"/>
      <c r="COC87" s="144"/>
      <c r="COD87" s="144"/>
      <c r="COE87" s="144"/>
      <c r="COF87" s="144"/>
      <c r="COG87" s="144"/>
      <c r="COH87" s="144"/>
      <c r="COI87" s="144"/>
      <c r="COJ87" s="144"/>
      <c r="COK87" s="144"/>
      <c r="COL87" s="144"/>
      <c r="COM87" s="144"/>
      <c r="CON87" s="144"/>
      <c r="COO87" s="144"/>
      <c r="COP87" s="144"/>
      <c r="COQ87" s="144"/>
      <c r="COR87" s="144"/>
      <c r="COS87" s="144"/>
      <c r="COT87" s="144"/>
      <c r="COU87" s="144"/>
      <c r="COV87" s="144"/>
      <c r="COW87" s="144"/>
      <c r="COX87" s="144"/>
      <c r="COY87" s="144"/>
      <c r="COZ87" s="144"/>
      <c r="CPA87" s="144"/>
      <c r="CPB87" s="144"/>
      <c r="CPC87" s="144"/>
      <c r="CPD87" s="144"/>
      <c r="CPE87" s="144"/>
      <c r="CPF87" s="144"/>
      <c r="CPG87" s="144"/>
      <c r="CPH87" s="144"/>
      <c r="CPI87" s="144"/>
      <c r="CPJ87" s="144"/>
      <c r="CPK87" s="144"/>
      <c r="CPL87" s="144"/>
      <c r="CPM87" s="144"/>
      <c r="CPN87" s="144"/>
      <c r="CPO87" s="144"/>
      <c r="CPP87" s="144"/>
      <c r="CPQ87" s="144"/>
      <c r="CPR87" s="144"/>
      <c r="CPS87" s="144"/>
      <c r="CPT87" s="144"/>
      <c r="CPU87" s="144"/>
      <c r="CPV87" s="144"/>
      <c r="CPW87" s="144"/>
      <c r="CPX87" s="144"/>
      <c r="CPY87" s="144"/>
      <c r="CPZ87" s="144"/>
      <c r="CQA87" s="144"/>
      <c r="CQB87" s="144"/>
      <c r="CQC87" s="144"/>
      <c r="CQD87" s="144"/>
      <c r="CQE87" s="144"/>
      <c r="CQF87" s="144"/>
      <c r="CQG87" s="144"/>
      <c r="CQH87" s="144"/>
      <c r="CQI87" s="144"/>
      <c r="CQJ87" s="144"/>
      <c r="CQK87" s="144"/>
      <c r="CQL87" s="144"/>
      <c r="CQM87" s="144"/>
      <c r="CQN87" s="144"/>
      <c r="CQO87" s="144"/>
      <c r="CQP87" s="144"/>
      <c r="CQQ87" s="144"/>
      <c r="CQR87" s="144"/>
      <c r="CQS87" s="144"/>
      <c r="CQT87" s="144"/>
      <c r="CQU87" s="144"/>
      <c r="CQV87" s="144"/>
      <c r="CQW87" s="144"/>
      <c r="CQX87" s="144"/>
      <c r="CQY87" s="144"/>
      <c r="CQZ87" s="144"/>
      <c r="CRA87" s="144"/>
      <c r="CRB87" s="144"/>
      <c r="CRC87" s="144"/>
      <c r="CRD87" s="144"/>
      <c r="CRE87" s="144"/>
      <c r="CRF87" s="144"/>
      <c r="CRG87" s="144"/>
      <c r="CRH87" s="144"/>
      <c r="CRI87" s="144"/>
      <c r="CRJ87" s="144"/>
      <c r="CRK87" s="144"/>
      <c r="CRL87" s="144"/>
      <c r="CRM87" s="144"/>
      <c r="CRN87" s="144"/>
      <c r="CRO87" s="144"/>
      <c r="CRP87" s="144"/>
      <c r="CRQ87" s="144"/>
      <c r="CRR87" s="144"/>
      <c r="CRS87" s="144"/>
      <c r="CRT87" s="144"/>
      <c r="CRU87" s="144"/>
      <c r="CRV87" s="144"/>
      <c r="CRW87" s="144"/>
      <c r="CRX87" s="144"/>
      <c r="CRY87" s="144"/>
      <c r="CRZ87" s="144"/>
      <c r="CSA87" s="144"/>
      <c r="CSB87" s="144"/>
      <c r="CSC87" s="144"/>
      <c r="CSD87" s="144"/>
      <c r="CSE87" s="144"/>
      <c r="CSF87" s="144"/>
      <c r="CSG87" s="144"/>
      <c r="CSH87" s="144"/>
      <c r="CSI87" s="144"/>
      <c r="CSJ87" s="144"/>
      <c r="CSK87" s="144"/>
      <c r="CSL87" s="144"/>
      <c r="CSM87" s="144"/>
      <c r="CSN87" s="144"/>
      <c r="CSO87" s="144"/>
      <c r="CSP87" s="144"/>
      <c r="CSQ87" s="144"/>
      <c r="CSR87" s="144"/>
      <c r="CSS87" s="144"/>
      <c r="CST87" s="144"/>
      <c r="CSU87" s="144"/>
      <c r="CSV87" s="144"/>
      <c r="CSW87" s="144"/>
      <c r="CSX87" s="144"/>
      <c r="CSY87" s="144"/>
      <c r="CSZ87" s="144"/>
      <c r="CTA87" s="144"/>
      <c r="CTB87" s="144"/>
      <c r="CTC87" s="144"/>
      <c r="CTD87" s="144"/>
      <c r="CTE87" s="144"/>
      <c r="CTF87" s="144"/>
      <c r="CTG87" s="144"/>
      <c r="CTH87" s="144"/>
      <c r="CTI87" s="144"/>
      <c r="CTJ87" s="144"/>
      <c r="CTK87" s="144"/>
      <c r="CTL87" s="144"/>
      <c r="CTM87" s="144"/>
      <c r="CTN87" s="144"/>
      <c r="CTO87" s="144"/>
      <c r="CTP87" s="144"/>
      <c r="CTQ87" s="144"/>
      <c r="CTR87" s="144"/>
      <c r="CTS87" s="144"/>
      <c r="CTT87" s="144"/>
      <c r="CTU87" s="144"/>
      <c r="CTV87" s="144"/>
      <c r="CTW87" s="144"/>
      <c r="CTX87" s="144"/>
      <c r="CTY87" s="144"/>
      <c r="CTZ87" s="144"/>
      <c r="CUA87" s="144"/>
      <c r="CUB87" s="144"/>
      <c r="CUC87" s="144"/>
      <c r="CUD87" s="144"/>
      <c r="CUE87" s="144"/>
      <c r="CUF87" s="144"/>
      <c r="CUG87" s="144"/>
      <c r="CUH87" s="144"/>
      <c r="CUI87" s="144"/>
      <c r="CUJ87" s="144"/>
      <c r="CUK87" s="144"/>
      <c r="CUL87" s="144"/>
      <c r="CUM87" s="144"/>
      <c r="CUN87" s="144"/>
      <c r="CUO87" s="144"/>
      <c r="CUP87" s="144"/>
      <c r="CUQ87" s="144"/>
      <c r="CUR87" s="144"/>
      <c r="CUS87" s="144"/>
      <c r="CUT87" s="144"/>
      <c r="CUU87" s="144"/>
      <c r="CUV87" s="144"/>
      <c r="CUW87" s="144"/>
      <c r="CUX87" s="144"/>
      <c r="CUY87" s="144"/>
      <c r="CUZ87" s="144"/>
      <c r="CVA87" s="144"/>
      <c r="CVB87" s="144"/>
      <c r="CVC87" s="144"/>
      <c r="CVD87" s="144"/>
      <c r="CVE87" s="144"/>
      <c r="CVF87" s="144"/>
      <c r="CVG87" s="144"/>
      <c r="CVH87" s="144"/>
      <c r="CVI87" s="144"/>
      <c r="CVJ87" s="144"/>
      <c r="CVK87" s="144"/>
      <c r="CVL87" s="144"/>
      <c r="CVM87" s="144"/>
      <c r="CVN87" s="144"/>
      <c r="CVO87" s="144"/>
      <c r="CVP87" s="144"/>
      <c r="CVQ87" s="144"/>
      <c r="CVR87" s="144"/>
      <c r="CVS87" s="144"/>
      <c r="CVT87" s="144"/>
      <c r="CVU87" s="144"/>
      <c r="CVV87" s="144"/>
      <c r="CVW87" s="144"/>
      <c r="CVX87" s="144"/>
      <c r="CVY87" s="144"/>
      <c r="CVZ87" s="144"/>
      <c r="CWA87" s="144"/>
      <c r="CWB87" s="144"/>
      <c r="CWC87" s="144"/>
      <c r="CWD87" s="144"/>
      <c r="CWE87" s="144"/>
      <c r="CWF87" s="144"/>
      <c r="CWG87" s="144"/>
      <c r="CWH87" s="144"/>
      <c r="CWI87" s="144"/>
      <c r="CWJ87" s="144"/>
      <c r="CWK87" s="144"/>
      <c r="CWL87" s="144"/>
      <c r="CWM87" s="144"/>
      <c r="CWN87" s="144"/>
      <c r="CWO87" s="144"/>
      <c r="CWP87" s="144"/>
      <c r="CWQ87" s="144"/>
      <c r="CWR87" s="144"/>
      <c r="CWS87" s="144"/>
      <c r="CWT87" s="144"/>
      <c r="CWU87" s="144"/>
      <c r="CWV87" s="144"/>
      <c r="CWW87" s="144"/>
      <c r="CWX87" s="144"/>
      <c r="CWY87" s="144"/>
      <c r="CWZ87" s="144"/>
      <c r="CXA87" s="144"/>
      <c r="CXB87" s="144"/>
      <c r="CXC87" s="144"/>
      <c r="CXD87" s="144"/>
      <c r="CXE87" s="144"/>
      <c r="CXF87" s="144"/>
      <c r="CXG87" s="144"/>
      <c r="CXH87" s="144"/>
      <c r="CXI87" s="144"/>
      <c r="CXJ87" s="144"/>
      <c r="CXK87" s="144"/>
      <c r="CXL87" s="144"/>
      <c r="CXM87" s="144"/>
      <c r="CXN87" s="144"/>
      <c r="CXO87" s="144"/>
      <c r="CXP87" s="144"/>
      <c r="CXQ87" s="144"/>
      <c r="CXR87" s="144"/>
      <c r="CXS87" s="144"/>
      <c r="CXT87" s="144"/>
      <c r="CXU87" s="144"/>
      <c r="CXV87" s="144"/>
      <c r="CXW87" s="144"/>
      <c r="CXX87" s="144"/>
      <c r="CXY87" s="144"/>
      <c r="CXZ87" s="144"/>
      <c r="CYA87" s="144"/>
      <c r="CYB87" s="144"/>
      <c r="CYC87" s="144"/>
      <c r="CYD87" s="144"/>
      <c r="CYE87" s="144"/>
      <c r="CYF87" s="144"/>
      <c r="CYG87" s="144"/>
      <c r="CYH87" s="144"/>
      <c r="CYI87" s="144"/>
      <c r="CYJ87" s="144"/>
      <c r="CYK87" s="144"/>
      <c r="CYL87" s="144"/>
      <c r="CYM87" s="144"/>
      <c r="CYN87" s="144"/>
      <c r="CYO87" s="144"/>
      <c r="CYP87" s="144"/>
      <c r="CYQ87" s="144"/>
      <c r="CYR87" s="144"/>
      <c r="CYS87" s="144"/>
      <c r="CYT87" s="144"/>
      <c r="CYU87" s="144"/>
      <c r="CYV87" s="144"/>
      <c r="CYW87" s="144"/>
      <c r="CYX87" s="144"/>
      <c r="CYY87" s="144"/>
      <c r="CYZ87" s="144"/>
      <c r="CZA87" s="144"/>
      <c r="CZB87" s="144"/>
      <c r="CZC87" s="144"/>
      <c r="CZD87" s="144"/>
      <c r="CZE87" s="144"/>
      <c r="CZF87" s="144"/>
      <c r="CZG87" s="144"/>
      <c r="CZH87" s="144"/>
      <c r="CZI87" s="144"/>
      <c r="CZJ87" s="144"/>
      <c r="CZK87" s="144"/>
      <c r="CZL87" s="144"/>
      <c r="CZM87" s="144"/>
      <c r="CZN87" s="144"/>
      <c r="CZO87" s="144"/>
      <c r="CZP87" s="144"/>
      <c r="CZQ87" s="144"/>
      <c r="CZR87" s="144"/>
      <c r="CZS87" s="144"/>
      <c r="CZT87" s="144"/>
      <c r="CZU87" s="144"/>
      <c r="CZV87" s="144"/>
      <c r="CZW87" s="144"/>
      <c r="CZX87" s="144"/>
      <c r="CZY87" s="144"/>
      <c r="CZZ87" s="144"/>
      <c r="DAA87" s="144"/>
      <c r="DAB87" s="144"/>
      <c r="DAC87" s="144"/>
      <c r="DAD87" s="144"/>
      <c r="DAE87" s="144"/>
      <c r="DAF87" s="144"/>
      <c r="DAG87" s="144"/>
      <c r="DAH87" s="144"/>
      <c r="DAI87" s="144"/>
      <c r="DAJ87" s="144"/>
      <c r="DAK87" s="144"/>
      <c r="DAL87" s="144"/>
      <c r="DAM87" s="144"/>
      <c r="DAN87" s="144"/>
      <c r="DAO87" s="144"/>
      <c r="DAP87" s="144"/>
      <c r="DAQ87" s="144"/>
      <c r="DAR87" s="144"/>
      <c r="DAS87" s="144"/>
      <c r="DAT87" s="144"/>
      <c r="DAU87" s="144"/>
      <c r="DAV87" s="144"/>
      <c r="DAW87" s="144"/>
      <c r="DAX87" s="144"/>
      <c r="DAY87" s="144"/>
      <c r="DAZ87" s="144"/>
      <c r="DBA87" s="144"/>
      <c r="DBB87" s="144"/>
      <c r="DBC87" s="144"/>
      <c r="DBD87" s="144"/>
      <c r="DBE87" s="144"/>
      <c r="DBF87" s="144"/>
      <c r="DBG87" s="144"/>
      <c r="DBH87" s="144"/>
      <c r="DBI87" s="144"/>
      <c r="DBJ87" s="144"/>
      <c r="DBK87" s="144"/>
      <c r="DBL87" s="144"/>
      <c r="DBM87" s="144"/>
      <c r="DBN87" s="144"/>
      <c r="DBO87" s="144"/>
      <c r="DBP87" s="144"/>
      <c r="DBQ87" s="144"/>
      <c r="DBR87" s="144"/>
      <c r="DBS87" s="144"/>
      <c r="DBT87" s="144"/>
      <c r="DBU87" s="144"/>
      <c r="DBV87" s="144"/>
      <c r="DBW87" s="144"/>
      <c r="DBX87" s="144"/>
      <c r="DBY87" s="144"/>
      <c r="DBZ87" s="144"/>
      <c r="DCA87" s="144"/>
      <c r="DCB87" s="144"/>
      <c r="DCC87" s="144"/>
      <c r="DCD87" s="144"/>
      <c r="DCE87" s="144"/>
      <c r="DCF87" s="144"/>
      <c r="DCG87" s="144"/>
      <c r="DCH87" s="144"/>
      <c r="DCI87" s="144"/>
      <c r="DCJ87" s="144"/>
      <c r="DCK87" s="144"/>
      <c r="DCL87" s="144"/>
      <c r="DCM87" s="144"/>
      <c r="DCN87" s="144"/>
      <c r="DCO87" s="144"/>
      <c r="DCP87" s="144"/>
      <c r="DCQ87" s="144"/>
      <c r="DCR87" s="144"/>
      <c r="DCS87" s="144"/>
      <c r="DCT87" s="144"/>
      <c r="DCU87" s="144"/>
      <c r="DCV87" s="144"/>
      <c r="DCW87" s="144"/>
      <c r="DCX87" s="144"/>
      <c r="DCY87" s="144"/>
      <c r="DCZ87" s="144"/>
      <c r="DDA87" s="144"/>
      <c r="DDB87" s="144"/>
      <c r="DDC87" s="144"/>
      <c r="DDD87" s="144"/>
      <c r="DDE87" s="144"/>
      <c r="DDF87" s="144"/>
      <c r="DDG87" s="144"/>
      <c r="DDH87" s="144"/>
      <c r="DDI87" s="144"/>
      <c r="DDJ87" s="144"/>
      <c r="DDK87" s="144"/>
      <c r="DDL87" s="144"/>
      <c r="DDM87" s="144"/>
      <c r="DDN87" s="144"/>
      <c r="DDO87" s="144"/>
      <c r="DDP87" s="144"/>
      <c r="DDQ87" s="144"/>
      <c r="DDR87" s="144"/>
      <c r="DDS87" s="144"/>
      <c r="DDT87" s="144"/>
      <c r="DDU87" s="144"/>
      <c r="DDV87" s="144"/>
      <c r="DDW87" s="144"/>
      <c r="DDX87" s="144"/>
      <c r="DDY87" s="144"/>
      <c r="DDZ87" s="144"/>
      <c r="DEA87" s="144"/>
      <c r="DEB87" s="144"/>
      <c r="DEC87" s="144"/>
      <c r="DED87" s="144"/>
      <c r="DEE87" s="144"/>
      <c r="DEF87" s="144"/>
      <c r="DEG87" s="144"/>
      <c r="DEH87" s="144"/>
      <c r="DEI87" s="144"/>
      <c r="DEJ87" s="144"/>
      <c r="DEK87" s="144"/>
      <c r="DEL87" s="144"/>
      <c r="DEM87" s="144"/>
      <c r="DEN87" s="144"/>
      <c r="DEO87" s="144"/>
      <c r="DEP87" s="144"/>
      <c r="DEQ87" s="144"/>
      <c r="DER87" s="144"/>
      <c r="DES87" s="144"/>
      <c r="DET87" s="144"/>
      <c r="DEU87" s="144"/>
      <c r="DEV87" s="144"/>
      <c r="DEW87" s="144"/>
      <c r="DEX87" s="144"/>
      <c r="DEY87" s="144"/>
      <c r="DEZ87" s="144"/>
      <c r="DFA87" s="144"/>
      <c r="DFB87" s="144"/>
      <c r="DFC87" s="144"/>
      <c r="DFD87" s="144"/>
      <c r="DFE87" s="144"/>
      <c r="DFF87" s="144"/>
      <c r="DFG87" s="144"/>
      <c r="DFH87" s="144"/>
      <c r="DFI87" s="144"/>
      <c r="DFJ87" s="144"/>
      <c r="DFK87" s="144"/>
      <c r="DFL87" s="144"/>
      <c r="DFM87" s="144"/>
      <c r="DFN87" s="144"/>
      <c r="DFO87" s="144"/>
      <c r="DFP87" s="144"/>
      <c r="DFQ87" s="144"/>
      <c r="DFR87" s="144"/>
      <c r="DFS87" s="144"/>
      <c r="DFT87" s="144"/>
      <c r="DFU87" s="144"/>
      <c r="DFV87" s="144"/>
      <c r="DFW87" s="144"/>
      <c r="DFX87" s="144"/>
      <c r="DFY87" s="144"/>
      <c r="DFZ87" s="144"/>
      <c r="DGA87" s="144"/>
      <c r="DGB87" s="144"/>
      <c r="DGC87" s="144"/>
      <c r="DGD87" s="144"/>
      <c r="DGE87" s="144"/>
      <c r="DGF87" s="144"/>
      <c r="DGG87" s="144"/>
      <c r="DGH87" s="144"/>
      <c r="DGI87" s="144"/>
      <c r="DGJ87" s="144"/>
      <c r="DGK87" s="144"/>
      <c r="DGL87" s="144"/>
      <c r="DGM87" s="144"/>
      <c r="DGN87" s="144"/>
      <c r="DGO87" s="144"/>
      <c r="DGP87" s="144"/>
      <c r="DGQ87" s="144"/>
      <c r="DGR87" s="144"/>
      <c r="DGS87" s="144"/>
      <c r="DGT87" s="144"/>
      <c r="DGU87" s="144"/>
      <c r="DGV87" s="144"/>
      <c r="DGW87" s="144"/>
      <c r="DGX87" s="144"/>
      <c r="DGY87" s="144"/>
      <c r="DGZ87" s="144"/>
      <c r="DHA87" s="144"/>
      <c r="DHB87" s="144"/>
      <c r="DHC87" s="144"/>
      <c r="DHD87" s="144"/>
      <c r="DHE87" s="144"/>
      <c r="DHF87" s="144"/>
      <c r="DHG87" s="144"/>
      <c r="DHH87" s="144"/>
      <c r="DHI87" s="144"/>
      <c r="DHJ87" s="144"/>
      <c r="DHK87" s="144"/>
      <c r="DHL87" s="144"/>
      <c r="DHM87" s="144"/>
      <c r="DHN87" s="144"/>
      <c r="DHO87" s="144"/>
      <c r="DHP87" s="144"/>
      <c r="DHQ87" s="144"/>
      <c r="DHR87" s="144"/>
      <c r="DHS87" s="144"/>
      <c r="DHT87" s="144"/>
      <c r="DHU87" s="144"/>
      <c r="DHV87" s="144"/>
      <c r="DHW87" s="144"/>
      <c r="DHX87" s="144"/>
      <c r="DHY87" s="144"/>
      <c r="DHZ87" s="144"/>
      <c r="DIA87" s="144"/>
      <c r="DIB87" s="144"/>
      <c r="DIC87" s="144"/>
      <c r="DID87" s="144"/>
      <c r="DIE87" s="144"/>
      <c r="DIF87" s="144"/>
      <c r="DIG87" s="144"/>
      <c r="DIH87" s="144"/>
      <c r="DII87" s="144"/>
      <c r="DIJ87" s="144"/>
      <c r="DIK87" s="144"/>
      <c r="DIL87" s="144"/>
      <c r="DIM87" s="144"/>
      <c r="DIN87" s="144"/>
      <c r="DIO87" s="144"/>
      <c r="DIP87" s="144"/>
      <c r="DIQ87" s="144"/>
      <c r="DIR87" s="144"/>
      <c r="DIS87" s="144"/>
      <c r="DIT87" s="144"/>
      <c r="DIU87" s="144"/>
      <c r="DIV87" s="144"/>
      <c r="DIW87" s="144"/>
      <c r="DIX87" s="144"/>
      <c r="DIY87" s="144"/>
      <c r="DIZ87" s="144"/>
      <c r="DJA87" s="144"/>
      <c r="DJB87" s="144"/>
      <c r="DJC87" s="144"/>
      <c r="DJD87" s="144"/>
      <c r="DJE87" s="144"/>
      <c r="DJF87" s="144"/>
      <c r="DJG87" s="144"/>
      <c r="DJH87" s="144"/>
      <c r="DJI87" s="144"/>
      <c r="DJJ87" s="144"/>
      <c r="DJK87" s="144"/>
      <c r="DJL87" s="144"/>
      <c r="DJM87" s="144"/>
      <c r="DJN87" s="144"/>
      <c r="DJO87" s="144"/>
      <c r="DJP87" s="144"/>
      <c r="DJQ87" s="144"/>
      <c r="DJR87" s="144"/>
      <c r="DJS87" s="144"/>
      <c r="DJT87" s="144"/>
      <c r="DJU87" s="144"/>
      <c r="DJV87" s="144"/>
      <c r="DJW87" s="144"/>
      <c r="DJX87" s="144"/>
      <c r="DJY87" s="144"/>
      <c r="DJZ87" s="144"/>
      <c r="DKA87" s="144"/>
      <c r="DKB87" s="144"/>
      <c r="DKC87" s="144"/>
      <c r="DKD87" s="144"/>
      <c r="DKE87" s="144"/>
      <c r="DKF87" s="144"/>
      <c r="DKG87" s="144"/>
      <c r="DKH87" s="144"/>
      <c r="DKI87" s="144"/>
      <c r="DKJ87" s="144"/>
      <c r="DKK87" s="144"/>
      <c r="DKL87" s="144"/>
      <c r="DKM87" s="144"/>
      <c r="DKN87" s="144"/>
      <c r="DKO87" s="144"/>
      <c r="DKP87" s="144"/>
      <c r="DKQ87" s="144"/>
      <c r="DKR87" s="144"/>
      <c r="DKS87" s="144"/>
      <c r="DKT87" s="144"/>
      <c r="DKU87" s="144"/>
      <c r="DKV87" s="144"/>
      <c r="DKW87" s="144"/>
      <c r="DKX87" s="144"/>
      <c r="DKY87" s="144"/>
      <c r="DKZ87" s="144"/>
      <c r="DLA87" s="144"/>
      <c r="DLB87" s="144"/>
      <c r="DLC87" s="144"/>
      <c r="DLD87" s="144"/>
      <c r="DLE87" s="144"/>
      <c r="DLF87" s="144"/>
      <c r="DLG87" s="144"/>
      <c r="DLH87" s="144"/>
      <c r="DLI87" s="144"/>
      <c r="DLJ87" s="144"/>
      <c r="DLK87" s="144"/>
      <c r="DLL87" s="144"/>
      <c r="DLM87" s="144"/>
      <c r="DLN87" s="144"/>
      <c r="DLO87" s="144"/>
      <c r="DLP87" s="144"/>
      <c r="DLQ87" s="144"/>
      <c r="DLR87" s="144"/>
      <c r="DLS87" s="144"/>
      <c r="DLT87" s="144"/>
      <c r="DLU87" s="144"/>
      <c r="DLV87" s="144"/>
      <c r="DLW87" s="144"/>
      <c r="DLX87" s="144"/>
      <c r="DLY87" s="144"/>
      <c r="DLZ87" s="144"/>
      <c r="DMA87" s="144"/>
      <c r="DMB87" s="144"/>
      <c r="DMC87" s="144"/>
      <c r="DMD87" s="144"/>
      <c r="DME87" s="144"/>
      <c r="DMF87" s="144"/>
      <c r="DMG87" s="144"/>
      <c r="DMH87" s="144"/>
      <c r="DMI87" s="144"/>
      <c r="DMJ87" s="144"/>
      <c r="DMK87" s="144"/>
      <c r="DML87" s="144"/>
      <c r="DMM87" s="144"/>
      <c r="DMN87" s="144"/>
      <c r="DMO87" s="144"/>
      <c r="DMP87" s="144"/>
      <c r="DMQ87" s="144"/>
      <c r="DMR87" s="144"/>
      <c r="DMS87" s="144"/>
      <c r="DMT87" s="144"/>
      <c r="DMU87" s="144"/>
      <c r="DMV87" s="144"/>
      <c r="DMW87" s="144"/>
      <c r="DMX87" s="144"/>
      <c r="DMY87" s="144"/>
      <c r="DMZ87" s="144"/>
      <c r="DNA87" s="144"/>
      <c r="DNB87" s="144"/>
      <c r="DNC87" s="144"/>
      <c r="DND87" s="144"/>
      <c r="DNE87" s="144"/>
      <c r="DNF87" s="144"/>
      <c r="DNG87" s="144"/>
      <c r="DNH87" s="144"/>
      <c r="DNI87" s="144"/>
      <c r="DNJ87" s="144"/>
      <c r="DNK87" s="144"/>
      <c r="DNL87" s="144"/>
      <c r="DNM87" s="144"/>
      <c r="DNN87" s="144"/>
      <c r="DNO87" s="144"/>
      <c r="DNP87" s="144"/>
      <c r="DNQ87" s="144"/>
      <c r="DNR87" s="144"/>
      <c r="DNS87" s="144"/>
      <c r="DNT87" s="144"/>
      <c r="DNU87" s="144"/>
      <c r="DNV87" s="144"/>
      <c r="DNW87" s="144"/>
      <c r="DNX87" s="144"/>
      <c r="DNY87" s="144"/>
      <c r="DNZ87" s="144"/>
      <c r="DOA87" s="144"/>
      <c r="DOB87" s="144"/>
      <c r="DOC87" s="144"/>
      <c r="DOD87" s="144"/>
      <c r="DOE87" s="144"/>
      <c r="DOF87" s="144"/>
      <c r="DOG87" s="144"/>
      <c r="DOH87" s="144"/>
      <c r="DOI87" s="144"/>
      <c r="DOJ87" s="144"/>
      <c r="DOK87" s="144"/>
      <c r="DOL87" s="144"/>
      <c r="DOM87" s="144"/>
      <c r="DON87" s="144"/>
      <c r="DOO87" s="144"/>
      <c r="DOP87" s="144"/>
      <c r="DOQ87" s="144"/>
      <c r="DOR87" s="144"/>
      <c r="DOS87" s="144"/>
      <c r="DOT87" s="144"/>
      <c r="DOU87" s="144"/>
      <c r="DOV87" s="144"/>
      <c r="DOW87" s="144"/>
      <c r="DOX87" s="144"/>
      <c r="DOY87" s="144"/>
      <c r="DOZ87" s="144"/>
      <c r="DPA87" s="144"/>
      <c r="DPB87" s="144"/>
      <c r="DPC87" s="144"/>
      <c r="DPD87" s="144"/>
      <c r="DPE87" s="144"/>
      <c r="DPF87" s="144"/>
      <c r="DPG87" s="144"/>
      <c r="DPH87" s="144"/>
      <c r="DPI87" s="144"/>
      <c r="DPJ87" s="144"/>
      <c r="DPK87" s="144"/>
      <c r="DPL87" s="144"/>
      <c r="DPM87" s="144"/>
      <c r="DPN87" s="144"/>
      <c r="DPO87" s="144"/>
      <c r="DPP87" s="144"/>
      <c r="DPQ87" s="144"/>
      <c r="DPR87" s="144"/>
      <c r="DPS87" s="144"/>
      <c r="DPT87" s="144"/>
      <c r="DPU87" s="144"/>
      <c r="DPV87" s="144"/>
      <c r="DPW87" s="144"/>
      <c r="DPX87" s="144"/>
      <c r="DPY87" s="144"/>
      <c r="DPZ87" s="144"/>
      <c r="DQA87" s="144"/>
      <c r="DQB87" s="144"/>
      <c r="DQC87" s="144"/>
      <c r="DQD87" s="144"/>
      <c r="DQE87" s="144"/>
      <c r="DQF87" s="144"/>
      <c r="DQG87" s="144"/>
      <c r="DQH87" s="144"/>
      <c r="DQI87" s="144"/>
      <c r="DQJ87" s="144"/>
      <c r="DQK87" s="144"/>
      <c r="DQL87" s="144"/>
      <c r="DQM87" s="144"/>
      <c r="DQN87" s="144"/>
      <c r="DQO87" s="144"/>
      <c r="DQP87" s="144"/>
      <c r="DQQ87" s="144"/>
      <c r="DQR87" s="144"/>
      <c r="DQS87" s="144"/>
      <c r="DQT87" s="144"/>
      <c r="DQU87" s="144"/>
      <c r="DQV87" s="144"/>
      <c r="DQW87" s="144"/>
      <c r="DQX87" s="144"/>
      <c r="DQY87" s="144"/>
      <c r="DQZ87" s="144"/>
      <c r="DRA87" s="144"/>
      <c r="DRB87" s="144"/>
      <c r="DRC87" s="144"/>
      <c r="DRD87" s="144"/>
      <c r="DRE87" s="144"/>
      <c r="DRF87" s="144"/>
      <c r="DRG87" s="144"/>
      <c r="DRH87" s="144"/>
      <c r="DRI87" s="144"/>
      <c r="DRJ87" s="144"/>
      <c r="DRK87" s="144"/>
      <c r="DRL87" s="144"/>
      <c r="DRM87" s="144"/>
      <c r="DRN87" s="144"/>
      <c r="DRO87" s="144"/>
      <c r="DRP87" s="144"/>
      <c r="DRQ87" s="144"/>
      <c r="DRR87" s="144"/>
      <c r="DRS87" s="144"/>
      <c r="DRT87" s="144"/>
      <c r="DRU87" s="144"/>
      <c r="DRV87" s="144"/>
      <c r="DRW87" s="144"/>
      <c r="DRX87" s="144"/>
      <c r="DRY87" s="144"/>
      <c r="DRZ87" s="144"/>
      <c r="DSA87" s="144"/>
      <c r="DSB87" s="144"/>
      <c r="DSC87" s="144"/>
      <c r="DSD87" s="144"/>
      <c r="DSE87" s="144"/>
      <c r="DSF87" s="144"/>
      <c r="DSG87" s="144"/>
      <c r="DSH87" s="144"/>
      <c r="DSI87" s="144"/>
      <c r="DSJ87" s="144"/>
      <c r="DSK87" s="144"/>
      <c r="DSL87" s="144"/>
      <c r="DSM87" s="144"/>
      <c r="DSN87" s="144"/>
      <c r="DSO87" s="144"/>
      <c r="DSP87" s="144"/>
      <c r="DSQ87" s="144"/>
      <c r="DSR87" s="144"/>
      <c r="DSS87" s="144"/>
      <c r="DST87" s="144"/>
      <c r="DSU87" s="144"/>
      <c r="DSV87" s="144"/>
      <c r="DSW87" s="144"/>
      <c r="DSX87" s="144"/>
      <c r="DSY87" s="144"/>
      <c r="DSZ87" s="144"/>
      <c r="DTA87" s="144"/>
      <c r="DTB87" s="144"/>
      <c r="DTC87" s="144"/>
      <c r="DTD87" s="144"/>
      <c r="DTE87" s="144"/>
      <c r="DTF87" s="144"/>
      <c r="DTG87" s="144"/>
      <c r="DTH87" s="144"/>
      <c r="DTI87" s="144"/>
      <c r="DTJ87" s="144"/>
      <c r="DTK87" s="144"/>
      <c r="DTL87" s="144"/>
      <c r="DTM87" s="144"/>
      <c r="DTN87" s="144"/>
      <c r="DTO87" s="144"/>
      <c r="DTP87" s="144"/>
      <c r="DTQ87" s="144"/>
      <c r="DTR87" s="144"/>
      <c r="DTS87" s="144"/>
      <c r="DTT87" s="144"/>
      <c r="DTU87" s="144"/>
      <c r="DTV87" s="144"/>
      <c r="DTW87" s="144"/>
      <c r="DTX87" s="144"/>
      <c r="DTY87" s="144"/>
      <c r="DTZ87" s="144"/>
      <c r="DUA87" s="144"/>
      <c r="DUB87" s="144"/>
      <c r="DUC87" s="144"/>
      <c r="DUD87" s="144"/>
      <c r="DUE87" s="144"/>
      <c r="DUF87" s="144"/>
      <c r="DUG87" s="144"/>
      <c r="DUH87" s="144"/>
      <c r="DUI87" s="144"/>
      <c r="DUJ87" s="144"/>
      <c r="DUK87" s="144"/>
      <c r="DUL87" s="144"/>
      <c r="DUM87" s="144"/>
      <c r="DUN87" s="144"/>
      <c r="DUO87" s="144"/>
      <c r="DUP87" s="144"/>
      <c r="DUQ87" s="144"/>
      <c r="DUR87" s="144"/>
      <c r="DUS87" s="144"/>
      <c r="DUT87" s="144"/>
      <c r="DUU87" s="144"/>
      <c r="DUV87" s="144"/>
      <c r="DUW87" s="144"/>
      <c r="DUX87" s="144"/>
      <c r="DUY87" s="144"/>
      <c r="DUZ87" s="144"/>
      <c r="DVA87" s="144"/>
      <c r="DVB87" s="144"/>
      <c r="DVC87" s="144"/>
      <c r="DVD87" s="144"/>
      <c r="DVE87" s="144"/>
      <c r="DVF87" s="144"/>
      <c r="DVG87" s="144"/>
      <c r="DVH87" s="144"/>
      <c r="DVI87" s="144"/>
      <c r="DVJ87" s="144"/>
      <c r="DVK87" s="144"/>
      <c r="DVL87" s="144"/>
      <c r="DVM87" s="144"/>
      <c r="DVN87" s="144"/>
      <c r="DVO87" s="144"/>
      <c r="DVP87" s="144"/>
      <c r="DVQ87" s="144"/>
      <c r="DVR87" s="144"/>
      <c r="DVS87" s="144"/>
      <c r="DVT87" s="144"/>
      <c r="DVU87" s="144"/>
      <c r="DVV87" s="144"/>
      <c r="DVW87" s="144"/>
      <c r="DVX87" s="144"/>
      <c r="DVY87" s="144"/>
      <c r="DVZ87" s="144"/>
      <c r="DWA87" s="144"/>
      <c r="DWB87" s="144"/>
      <c r="DWC87" s="144"/>
      <c r="DWD87" s="144"/>
      <c r="DWE87" s="144"/>
      <c r="DWF87" s="144"/>
      <c r="DWG87" s="144"/>
      <c r="DWH87" s="144"/>
      <c r="DWI87" s="144"/>
      <c r="DWJ87" s="144"/>
      <c r="DWK87" s="144"/>
      <c r="DWL87" s="144"/>
      <c r="DWM87" s="144"/>
      <c r="DWN87" s="144"/>
      <c r="DWO87" s="144"/>
      <c r="DWP87" s="144"/>
      <c r="DWQ87" s="144"/>
      <c r="DWR87" s="144"/>
      <c r="DWS87" s="144"/>
      <c r="DWT87" s="144"/>
      <c r="DWU87" s="144"/>
      <c r="DWV87" s="144"/>
      <c r="DWW87" s="144"/>
      <c r="DWX87" s="144"/>
      <c r="DWY87" s="144"/>
      <c r="DWZ87" s="144"/>
      <c r="DXA87" s="144"/>
      <c r="DXB87" s="144"/>
      <c r="DXC87" s="144"/>
      <c r="DXD87" s="144"/>
      <c r="DXE87" s="144"/>
      <c r="DXF87" s="144"/>
      <c r="DXG87" s="144"/>
      <c r="DXH87" s="144"/>
      <c r="DXI87" s="144"/>
      <c r="DXJ87" s="144"/>
      <c r="DXK87" s="144"/>
      <c r="DXL87" s="144"/>
      <c r="DXM87" s="144"/>
      <c r="DXN87" s="144"/>
      <c r="DXO87" s="144"/>
      <c r="DXP87" s="144"/>
      <c r="DXQ87" s="144"/>
      <c r="DXR87" s="144"/>
      <c r="DXS87" s="144"/>
      <c r="DXT87" s="144"/>
      <c r="DXU87" s="144"/>
      <c r="DXV87" s="144"/>
      <c r="DXW87" s="144"/>
      <c r="DXX87" s="144"/>
      <c r="DXY87" s="144"/>
      <c r="DXZ87" s="144"/>
      <c r="DYA87" s="144"/>
      <c r="DYB87" s="144"/>
      <c r="DYC87" s="144"/>
      <c r="DYD87" s="144"/>
      <c r="DYE87" s="144"/>
      <c r="DYF87" s="144"/>
      <c r="DYG87" s="144"/>
      <c r="DYH87" s="144"/>
      <c r="DYI87" s="144"/>
      <c r="DYJ87" s="144"/>
      <c r="DYK87" s="144"/>
      <c r="DYL87" s="144"/>
      <c r="DYM87" s="144"/>
      <c r="DYN87" s="144"/>
      <c r="DYO87" s="144"/>
      <c r="DYP87" s="144"/>
      <c r="DYQ87" s="144"/>
      <c r="DYR87" s="144"/>
      <c r="DYS87" s="144"/>
      <c r="DYT87" s="144"/>
      <c r="DYU87" s="144"/>
      <c r="DYV87" s="144"/>
      <c r="DYW87" s="144"/>
      <c r="DYX87" s="144"/>
      <c r="DYY87" s="144"/>
      <c r="DYZ87" s="144"/>
      <c r="DZA87" s="144"/>
      <c r="DZB87" s="144"/>
      <c r="DZC87" s="144"/>
      <c r="DZD87" s="144"/>
      <c r="DZE87" s="144"/>
      <c r="DZF87" s="144"/>
      <c r="DZG87" s="144"/>
      <c r="DZH87" s="144"/>
      <c r="DZI87" s="144"/>
      <c r="DZJ87" s="144"/>
      <c r="DZK87" s="144"/>
      <c r="DZL87" s="144"/>
      <c r="DZM87" s="144"/>
      <c r="DZN87" s="144"/>
      <c r="DZO87" s="144"/>
      <c r="DZP87" s="144"/>
      <c r="DZQ87" s="144"/>
      <c r="DZR87" s="144"/>
      <c r="DZS87" s="144"/>
      <c r="DZT87" s="144"/>
      <c r="DZU87" s="144"/>
      <c r="DZV87" s="144"/>
      <c r="DZW87" s="144"/>
      <c r="DZX87" s="144"/>
      <c r="DZY87" s="144"/>
      <c r="DZZ87" s="144"/>
      <c r="EAA87" s="144"/>
      <c r="EAB87" s="144"/>
      <c r="EAC87" s="144"/>
      <c r="EAD87" s="144"/>
      <c r="EAE87" s="144"/>
      <c r="EAF87" s="144"/>
      <c r="EAG87" s="144"/>
      <c r="EAH87" s="144"/>
      <c r="EAI87" s="144"/>
      <c r="EAJ87" s="144"/>
      <c r="EAK87" s="144"/>
      <c r="EAL87" s="144"/>
      <c r="EAM87" s="144"/>
      <c r="EAN87" s="144"/>
      <c r="EAO87" s="144"/>
      <c r="EAP87" s="144"/>
      <c r="EAQ87" s="144"/>
      <c r="EAR87" s="144"/>
      <c r="EAS87" s="144"/>
      <c r="EAT87" s="144"/>
      <c r="EAU87" s="144"/>
      <c r="EAV87" s="144"/>
      <c r="EAW87" s="144"/>
      <c r="EAX87" s="144"/>
      <c r="EAY87" s="144"/>
      <c r="EAZ87" s="144"/>
      <c r="EBA87" s="144"/>
      <c r="EBB87" s="144"/>
      <c r="EBC87" s="144"/>
      <c r="EBD87" s="144"/>
      <c r="EBE87" s="144"/>
      <c r="EBF87" s="144"/>
      <c r="EBG87" s="144"/>
      <c r="EBH87" s="144"/>
      <c r="EBI87" s="144"/>
      <c r="EBJ87" s="144"/>
      <c r="EBK87" s="144"/>
      <c r="EBL87" s="144"/>
      <c r="EBM87" s="144"/>
      <c r="EBN87" s="144"/>
      <c r="EBO87" s="144"/>
      <c r="EBP87" s="144"/>
      <c r="EBQ87" s="144"/>
      <c r="EBR87" s="144"/>
      <c r="EBS87" s="144"/>
      <c r="EBT87" s="144"/>
      <c r="EBU87" s="144"/>
      <c r="EBV87" s="144"/>
      <c r="EBW87" s="144"/>
      <c r="EBX87" s="144"/>
      <c r="EBY87" s="144"/>
      <c r="EBZ87" s="144"/>
      <c r="ECA87" s="144"/>
      <c r="ECB87" s="144"/>
      <c r="ECC87" s="144"/>
      <c r="ECD87" s="144"/>
      <c r="ECE87" s="144"/>
      <c r="ECF87" s="144"/>
      <c r="ECG87" s="144"/>
      <c r="ECH87" s="144"/>
      <c r="ECI87" s="144"/>
      <c r="ECJ87" s="144"/>
      <c r="ECK87" s="144"/>
      <c r="ECL87" s="144"/>
      <c r="ECM87" s="144"/>
      <c r="ECN87" s="144"/>
      <c r="ECO87" s="144"/>
      <c r="ECP87" s="144"/>
      <c r="ECQ87" s="144"/>
      <c r="ECR87" s="144"/>
      <c r="ECS87" s="144"/>
      <c r="ECT87" s="144"/>
      <c r="ECU87" s="144"/>
      <c r="ECV87" s="144"/>
      <c r="ECW87" s="144"/>
      <c r="ECX87" s="144"/>
      <c r="ECY87" s="144"/>
      <c r="ECZ87" s="144"/>
      <c r="EDA87" s="144"/>
      <c r="EDB87" s="144"/>
      <c r="EDC87" s="144"/>
      <c r="EDD87" s="144"/>
      <c r="EDE87" s="144"/>
      <c r="EDF87" s="144"/>
      <c r="EDG87" s="144"/>
      <c r="EDH87" s="144"/>
      <c r="EDI87" s="144"/>
      <c r="EDJ87" s="144"/>
      <c r="EDK87" s="144"/>
      <c r="EDL87" s="144"/>
      <c r="EDM87" s="144"/>
      <c r="EDN87" s="144"/>
      <c r="EDO87" s="144"/>
      <c r="EDP87" s="144"/>
      <c r="EDQ87" s="144"/>
      <c r="EDR87" s="144"/>
      <c r="EDS87" s="144"/>
      <c r="EDT87" s="144"/>
      <c r="EDU87" s="144"/>
      <c r="EDV87" s="144"/>
      <c r="EDW87" s="144"/>
      <c r="EDX87" s="144"/>
      <c r="EDY87" s="144"/>
      <c r="EDZ87" s="144"/>
      <c r="EEA87" s="144"/>
      <c r="EEB87" s="144"/>
      <c r="EEC87" s="144"/>
      <c r="EED87" s="144"/>
      <c r="EEE87" s="144"/>
      <c r="EEF87" s="144"/>
      <c r="EEG87" s="144"/>
      <c r="EEH87" s="144"/>
      <c r="EEI87" s="144"/>
      <c r="EEJ87" s="144"/>
      <c r="EEK87" s="144"/>
      <c r="EEL87" s="144"/>
      <c r="EEM87" s="144"/>
      <c r="EEN87" s="144"/>
      <c r="EEO87" s="144"/>
      <c r="EEP87" s="144"/>
      <c r="EEQ87" s="144"/>
      <c r="EER87" s="144"/>
      <c r="EES87" s="144"/>
      <c r="EET87" s="144"/>
      <c r="EEU87" s="144"/>
      <c r="EEV87" s="144"/>
      <c r="EEW87" s="144"/>
      <c r="EEX87" s="144"/>
      <c r="EEY87" s="144"/>
      <c r="EEZ87" s="144"/>
      <c r="EFA87" s="144"/>
      <c r="EFB87" s="144"/>
      <c r="EFC87" s="144"/>
      <c r="EFD87" s="144"/>
      <c r="EFE87" s="144"/>
      <c r="EFF87" s="144"/>
      <c r="EFG87" s="144"/>
      <c r="EFH87" s="144"/>
      <c r="EFI87" s="144"/>
      <c r="EFJ87" s="144"/>
      <c r="EFK87" s="144"/>
      <c r="EFL87" s="144"/>
      <c r="EFM87" s="144"/>
      <c r="EFN87" s="144"/>
      <c r="EFO87" s="144"/>
      <c r="EFP87" s="144"/>
      <c r="EFQ87" s="144"/>
      <c r="EFR87" s="144"/>
      <c r="EFS87" s="144"/>
      <c r="EFT87" s="144"/>
      <c r="EFU87" s="144"/>
      <c r="EFV87" s="144"/>
      <c r="EFW87" s="144"/>
      <c r="EFX87" s="144"/>
      <c r="EFY87" s="144"/>
      <c r="EFZ87" s="144"/>
      <c r="EGA87" s="144"/>
      <c r="EGB87" s="144"/>
      <c r="EGC87" s="144"/>
      <c r="EGD87" s="144"/>
      <c r="EGE87" s="144"/>
      <c r="EGF87" s="144"/>
      <c r="EGG87" s="144"/>
      <c r="EGH87" s="144"/>
      <c r="EGI87" s="144"/>
      <c r="EGJ87" s="144"/>
      <c r="EGK87" s="144"/>
      <c r="EGL87" s="144"/>
      <c r="EGM87" s="144"/>
      <c r="EGN87" s="144"/>
      <c r="EGO87" s="144"/>
      <c r="EGP87" s="144"/>
      <c r="EGQ87" s="144"/>
      <c r="EGR87" s="144"/>
      <c r="EGS87" s="144"/>
      <c r="EGT87" s="144"/>
      <c r="EGU87" s="144"/>
      <c r="EGV87" s="144"/>
      <c r="EGW87" s="144"/>
      <c r="EGX87" s="144"/>
      <c r="EGY87" s="144"/>
      <c r="EGZ87" s="144"/>
      <c r="EHA87" s="144"/>
      <c r="EHB87" s="144"/>
      <c r="EHC87" s="144"/>
      <c r="EHD87" s="144"/>
      <c r="EHE87" s="144"/>
      <c r="EHF87" s="144"/>
      <c r="EHG87" s="144"/>
      <c r="EHH87" s="144"/>
      <c r="EHI87" s="144"/>
      <c r="EHJ87" s="144"/>
      <c r="EHK87" s="144"/>
      <c r="EHL87" s="144"/>
      <c r="EHM87" s="144"/>
      <c r="EHN87" s="144"/>
      <c r="EHO87" s="144"/>
      <c r="EHP87" s="144"/>
      <c r="EHQ87" s="144"/>
      <c r="EHR87" s="144"/>
      <c r="EHS87" s="144"/>
      <c r="EHT87" s="144"/>
      <c r="EHU87" s="144"/>
      <c r="EHV87" s="144"/>
      <c r="EHW87" s="144"/>
      <c r="EHX87" s="144"/>
      <c r="EHY87" s="144"/>
      <c r="EHZ87" s="144"/>
      <c r="EIA87" s="144"/>
      <c r="EIB87" s="144"/>
      <c r="EIC87" s="144"/>
      <c r="EID87" s="144"/>
      <c r="EIE87" s="144"/>
      <c r="EIF87" s="144"/>
      <c r="EIG87" s="144"/>
      <c r="EIH87" s="144"/>
      <c r="EII87" s="144"/>
      <c r="EIJ87" s="144"/>
      <c r="EIK87" s="144"/>
      <c r="EIL87" s="144"/>
      <c r="EIM87" s="144"/>
      <c r="EIN87" s="144"/>
      <c r="EIO87" s="144"/>
      <c r="EIP87" s="144"/>
      <c r="EIQ87" s="144"/>
      <c r="EIR87" s="144"/>
      <c r="EIS87" s="144"/>
      <c r="EIT87" s="144"/>
      <c r="EIU87" s="144"/>
      <c r="EIV87" s="144"/>
      <c r="EIW87" s="144"/>
      <c r="EIX87" s="144"/>
      <c r="EIY87" s="144"/>
      <c r="EIZ87" s="144"/>
      <c r="EJA87" s="144"/>
      <c r="EJB87" s="144"/>
      <c r="EJC87" s="144"/>
      <c r="EJD87" s="144"/>
      <c r="EJE87" s="144"/>
      <c r="EJF87" s="144"/>
      <c r="EJG87" s="144"/>
      <c r="EJH87" s="144"/>
      <c r="EJI87" s="144"/>
      <c r="EJJ87" s="144"/>
      <c r="EJK87" s="144"/>
      <c r="EJL87" s="144"/>
      <c r="EJM87" s="144"/>
      <c r="EJN87" s="144"/>
      <c r="EJO87" s="144"/>
      <c r="EJP87" s="144"/>
      <c r="EJQ87" s="144"/>
      <c r="EJR87" s="144"/>
      <c r="EJS87" s="144"/>
      <c r="EJT87" s="144"/>
      <c r="EJU87" s="144"/>
      <c r="EJV87" s="144"/>
      <c r="EJW87" s="144"/>
      <c r="EJX87" s="144"/>
      <c r="EJY87" s="144"/>
      <c r="EJZ87" s="144"/>
      <c r="EKA87" s="144"/>
      <c r="EKB87" s="144"/>
      <c r="EKC87" s="144"/>
      <c r="EKD87" s="144"/>
      <c r="EKE87" s="144"/>
      <c r="EKF87" s="144"/>
      <c r="EKG87" s="144"/>
      <c r="EKH87" s="144"/>
      <c r="EKI87" s="144"/>
      <c r="EKJ87" s="144"/>
      <c r="EKK87" s="144"/>
      <c r="EKL87" s="144"/>
      <c r="EKM87" s="144"/>
      <c r="EKN87" s="144"/>
      <c r="EKO87" s="144"/>
      <c r="EKP87" s="144"/>
      <c r="EKQ87" s="144"/>
      <c r="EKR87" s="144"/>
      <c r="EKS87" s="144"/>
      <c r="EKT87" s="144"/>
      <c r="EKU87" s="144"/>
      <c r="EKV87" s="144"/>
      <c r="EKW87" s="144"/>
      <c r="EKX87" s="144"/>
      <c r="EKY87" s="144"/>
      <c r="EKZ87" s="144"/>
      <c r="ELA87" s="144"/>
      <c r="ELB87" s="144"/>
      <c r="ELC87" s="144"/>
      <c r="ELD87" s="144"/>
      <c r="ELE87" s="144"/>
      <c r="ELF87" s="144"/>
      <c r="ELG87" s="144"/>
      <c r="ELH87" s="144"/>
      <c r="ELI87" s="144"/>
      <c r="ELJ87" s="144"/>
      <c r="ELK87" s="144"/>
      <c r="ELL87" s="144"/>
      <c r="ELM87" s="144"/>
      <c r="ELN87" s="144"/>
      <c r="ELO87" s="144"/>
      <c r="ELP87" s="144"/>
      <c r="ELQ87" s="144"/>
      <c r="ELR87" s="144"/>
      <c r="ELS87" s="144"/>
      <c r="ELT87" s="144"/>
      <c r="ELU87" s="144"/>
      <c r="ELV87" s="144"/>
      <c r="ELW87" s="144"/>
      <c r="ELX87" s="144"/>
      <c r="ELY87" s="144"/>
      <c r="ELZ87" s="144"/>
      <c r="EMA87" s="144"/>
      <c r="EMB87" s="144"/>
      <c r="EMC87" s="144"/>
      <c r="EMD87" s="144"/>
      <c r="EME87" s="144"/>
      <c r="EMF87" s="144"/>
      <c r="EMG87" s="144"/>
      <c r="EMH87" s="144"/>
      <c r="EMI87" s="144"/>
      <c r="EMJ87" s="144"/>
      <c r="EMK87" s="144"/>
      <c r="EML87" s="144"/>
      <c r="EMM87" s="144"/>
      <c r="EMN87" s="144"/>
      <c r="EMO87" s="144"/>
      <c r="EMP87" s="144"/>
      <c r="EMQ87" s="144"/>
      <c r="EMR87" s="144"/>
      <c r="EMS87" s="144"/>
      <c r="EMT87" s="144"/>
      <c r="EMU87" s="144"/>
      <c r="EMV87" s="144"/>
      <c r="EMW87" s="144"/>
      <c r="EMX87" s="144"/>
      <c r="EMY87" s="144"/>
      <c r="EMZ87" s="144"/>
      <c r="ENA87" s="144"/>
      <c r="ENB87" s="144"/>
      <c r="ENC87" s="144"/>
      <c r="END87" s="144"/>
      <c r="ENE87" s="144"/>
      <c r="ENF87" s="144"/>
      <c r="ENG87" s="144"/>
      <c r="ENH87" s="144"/>
      <c r="ENI87" s="144"/>
      <c r="ENJ87" s="144"/>
      <c r="ENK87" s="144"/>
      <c r="ENL87" s="144"/>
      <c r="ENM87" s="144"/>
      <c r="ENN87" s="144"/>
      <c r="ENO87" s="144"/>
      <c r="ENP87" s="144"/>
      <c r="ENQ87" s="144"/>
      <c r="ENR87" s="144"/>
      <c r="ENS87" s="144"/>
      <c r="ENT87" s="144"/>
      <c r="ENU87" s="144"/>
      <c r="ENV87" s="144"/>
      <c r="ENW87" s="144"/>
      <c r="ENX87" s="144"/>
      <c r="ENY87" s="144"/>
      <c r="ENZ87" s="144"/>
      <c r="EOA87" s="144"/>
      <c r="EOB87" s="144"/>
      <c r="EOC87" s="144"/>
      <c r="EOD87" s="144"/>
      <c r="EOE87" s="144"/>
      <c r="EOF87" s="144"/>
      <c r="EOG87" s="144"/>
      <c r="EOH87" s="144"/>
      <c r="EOI87" s="144"/>
      <c r="EOJ87" s="144"/>
      <c r="EOK87" s="144"/>
      <c r="EOL87" s="144"/>
      <c r="EOM87" s="144"/>
      <c r="EON87" s="144"/>
      <c r="EOO87" s="144"/>
      <c r="EOP87" s="144"/>
      <c r="EOQ87" s="144"/>
      <c r="EOR87" s="144"/>
      <c r="EOS87" s="144"/>
      <c r="EOT87" s="144"/>
      <c r="EOU87" s="144"/>
      <c r="EOV87" s="144"/>
      <c r="EOW87" s="144"/>
      <c r="EOX87" s="144"/>
      <c r="EOY87" s="144"/>
      <c r="EOZ87" s="144"/>
      <c r="EPA87" s="144"/>
      <c r="EPB87" s="144"/>
      <c r="EPC87" s="144"/>
      <c r="EPD87" s="144"/>
      <c r="EPE87" s="144"/>
      <c r="EPF87" s="144"/>
      <c r="EPG87" s="144"/>
      <c r="EPH87" s="144"/>
      <c r="EPI87" s="144"/>
      <c r="EPJ87" s="144"/>
      <c r="EPK87" s="144"/>
      <c r="EPL87" s="144"/>
      <c r="EPM87" s="144"/>
      <c r="EPN87" s="144"/>
      <c r="EPO87" s="144"/>
      <c r="EPP87" s="144"/>
      <c r="EPQ87" s="144"/>
      <c r="EPR87" s="144"/>
      <c r="EPS87" s="144"/>
      <c r="EPT87" s="144"/>
      <c r="EPU87" s="144"/>
      <c r="EPV87" s="144"/>
      <c r="EPW87" s="144"/>
      <c r="EPX87" s="144"/>
      <c r="EPY87" s="144"/>
      <c r="EPZ87" s="144"/>
      <c r="EQA87" s="144"/>
      <c r="EQB87" s="144"/>
      <c r="EQC87" s="144"/>
      <c r="EQD87" s="144"/>
      <c r="EQE87" s="144"/>
      <c r="EQF87" s="144"/>
      <c r="EQG87" s="144"/>
      <c r="EQH87" s="144"/>
      <c r="EQI87" s="144"/>
      <c r="EQJ87" s="144"/>
      <c r="EQK87" s="144"/>
      <c r="EQL87" s="144"/>
      <c r="EQM87" s="144"/>
      <c r="EQN87" s="144"/>
      <c r="EQO87" s="144"/>
      <c r="EQP87" s="144"/>
      <c r="EQQ87" s="144"/>
      <c r="EQR87" s="144"/>
      <c r="EQS87" s="144"/>
      <c r="EQT87" s="144"/>
      <c r="EQU87" s="144"/>
      <c r="EQV87" s="144"/>
      <c r="EQW87" s="144"/>
      <c r="EQX87" s="144"/>
      <c r="EQY87" s="144"/>
      <c r="EQZ87" s="144"/>
      <c r="ERA87" s="144"/>
      <c r="ERB87" s="144"/>
      <c r="ERC87" s="144"/>
      <c r="ERD87" s="144"/>
      <c r="ERE87" s="144"/>
      <c r="ERF87" s="144"/>
      <c r="ERG87" s="144"/>
      <c r="ERH87" s="144"/>
      <c r="ERI87" s="144"/>
      <c r="ERJ87" s="144"/>
      <c r="ERK87" s="144"/>
      <c r="ERL87" s="144"/>
      <c r="ERM87" s="144"/>
      <c r="ERN87" s="144"/>
      <c r="ERO87" s="144"/>
      <c r="ERP87" s="144"/>
      <c r="ERQ87" s="144"/>
      <c r="ERR87" s="144"/>
      <c r="ERS87" s="144"/>
      <c r="ERT87" s="144"/>
      <c r="ERU87" s="144"/>
      <c r="ERV87" s="144"/>
      <c r="ERW87" s="144"/>
      <c r="ERX87" s="144"/>
      <c r="ERY87" s="144"/>
      <c r="ERZ87" s="144"/>
      <c r="ESA87" s="144"/>
      <c r="ESB87" s="144"/>
      <c r="ESC87" s="144"/>
      <c r="ESD87" s="144"/>
      <c r="ESE87" s="144"/>
      <c r="ESF87" s="144"/>
      <c r="ESG87" s="144"/>
      <c r="ESH87" s="144"/>
      <c r="ESI87" s="144"/>
      <c r="ESJ87" s="144"/>
      <c r="ESK87" s="144"/>
      <c r="ESL87" s="144"/>
      <c r="ESM87" s="144"/>
      <c r="ESN87" s="144"/>
      <c r="ESO87" s="144"/>
      <c r="ESP87" s="144"/>
      <c r="ESQ87" s="144"/>
      <c r="ESR87" s="144"/>
      <c r="ESS87" s="144"/>
      <c r="EST87" s="144"/>
      <c r="ESU87" s="144"/>
      <c r="ESV87" s="144"/>
      <c r="ESW87" s="144"/>
      <c r="ESX87" s="144"/>
      <c r="ESY87" s="144"/>
      <c r="ESZ87" s="144"/>
      <c r="ETA87" s="144"/>
      <c r="ETB87" s="144"/>
      <c r="ETC87" s="144"/>
      <c r="ETD87" s="144"/>
      <c r="ETE87" s="144"/>
      <c r="ETF87" s="144"/>
      <c r="ETG87" s="144"/>
      <c r="ETH87" s="144"/>
      <c r="ETI87" s="144"/>
      <c r="ETJ87" s="144"/>
      <c r="ETK87" s="144"/>
      <c r="ETL87" s="144"/>
      <c r="ETM87" s="144"/>
      <c r="ETN87" s="144"/>
      <c r="ETO87" s="144"/>
      <c r="ETP87" s="144"/>
      <c r="ETQ87" s="144"/>
      <c r="ETR87" s="144"/>
      <c r="ETS87" s="144"/>
      <c r="ETT87" s="144"/>
      <c r="ETU87" s="144"/>
      <c r="ETV87" s="144"/>
      <c r="ETW87" s="144"/>
      <c r="ETX87" s="144"/>
      <c r="ETY87" s="144"/>
      <c r="ETZ87" s="144"/>
      <c r="EUA87" s="144"/>
      <c r="EUB87" s="144"/>
      <c r="EUC87" s="144"/>
      <c r="EUD87" s="144"/>
      <c r="EUE87" s="144"/>
      <c r="EUF87" s="144"/>
      <c r="EUG87" s="144"/>
      <c r="EUH87" s="144"/>
      <c r="EUI87" s="144"/>
      <c r="EUJ87" s="144"/>
      <c r="EUK87" s="144"/>
      <c r="EUL87" s="144"/>
      <c r="EUM87" s="144"/>
      <c r="EUN87" s="144"/>
      <c r="EUO87" s="144"/>
      <c r="EUP87" s="144"/>
      <c r="EUQ87" s="144"/>
      <c r="EUR87" s="144"/>
      <c r="EUS87" s="144"/>
      <c r="EUT87" s="144"/>
      <c r="EUU87" s="144"/>
      <c r="EUV87" s="144"/>
      <c r="EUW87" s="144"/>
      <c r="EUX87" s="144"/>
      <c r="EUY87" s="144"/>
      <c r="EUZ87" s="144"/>
      <c r="EVA87" s="144"/>
      <c r="EVB87" s="144"/>
      <c r="EVC87" s="144"/>
      <c r="EVD87" s="144"/>
      <c r="EVE87" s="144"/>
      <c r="EVF87" s="144"/>
      <c r="EVG87" s="144"/>
      <c r="EVH87" s="144"/>
      <c r="EVI87" s="144"/>
      <c r="EVJ87" s="144"/>
      <c r="EVK87" s="144"/>
      <c r="EVL87" s="144"/>
      <c r="EVM87" s="144"/>
      <c r="EVN87" s="144"/>
      <c r="EVO87" s="144"/>
      <c r="EVP87" s="144"/>
      <c r="EVQ87" s="144"/>
      <c r="EVR87" s="144"/>
      <c r="EVS87" s="144"/>
      <c r="EVT87" s="144"/>
      <c r="EVU87" s="144"/>
      <c r="EVV87" s="144"/>
      <c r="EVW87" s="144"/>
      <c r="EVX87" s="144"/>
      <c r="EVY87" s="144"/>
      <c r="EVZ87" s="144"/>
      <c r="EWA87" s="144"/>
      <c r="EWB87" s="144"/>
      <c r="EWC87" s="144"/>
      <c r="EWD87" s="144"/>
      <c r="EWE87" s="144"/>
      <c r="EWF87" s="144"/>
      <c r="EWG87" s="144"/>
      <c r="EWH87" s="144"/>
      <c r="EWI87" s="144"/>
      <c r="EWJ87" s="144"/>
      <c r="EWK87" s="144"/>
      <c r="EWL87" s="144"/>
      <c r="EWM87" s="144"/>
      <c r="EWN87" s="144"/>
      <c r="EWO87" s="144"/>
      <c r="EWP87" s="144"/>
      <c r="EWQ87" s="144"/>
      <c r="EWR87" s="144"/>
      <c r="EWS87" s="144"/>
      <c r="EWT87" s="144"/>
      <c r="EWU87" s="144"/>
      <c r="EWV87" s="144"/>
      <c r="EWW87" s="144"/>
      <c r="EWX87" s="144"/>
      <c r="EWY87" s="144"/>
      <c r="EWZ87" s="144"/>
      <c r="EXA87" s="144"/>
      <c r="EXB87" s="144"/>
      <c r="EXC87" s="144"/>
      <c r="EXD87" s="144"/>
      <c r="EXE87" s="144"/>
      <c r="EXF87" s="144"/>
      <c r="EXG87" s="144"/>
      <c r="EXH87" s="144"/>
      <c r="EXI87" s="144"/>
      <c r="EXJ87" s="144"/>
      <c r="EXK87" s="144"/>
      <c r="EXL87" s="144"/>
      <c r="EXM87" s="144"/>
      <c r="EXN87" s="144"/>
      <c r="EXO87" s="144"/>
      <c r="EXP87" s="144"/>
      <c r="EXQ87" s="144"/>
      <c r="EXR87" s="144"/>
      <c r="EXS87" s="144"/>
      <c r="EXT87" s="144"/>
      <c r="EXU87" s="144"/>
      <c r="EXV87" s="144"/>
      <c r="EXW87" s="144"/>
      <c r="EXX87" s="144"/>
      <c r="EXY87" s="144"/>
      <c r="EXZ87" s="144"/>
      <c r="EYA87" s="144"/>
      <c r="EYB87" s="144"/>
      <c r="EYC87" s="144"/>
      <c r="EYD87" s="144"/>
      <c r="EYE87" s="144"/>
      <c r="EYF87" s="144"/>
      <c r="EYG87" s="144"/>
      <c r="EYH87" s="144"/>
      <c r="EYI87" s="144"/>
      <c r="EYJ87" s="144"/>
      <c r="EYK87" s="144"/>
      <c r="EYL87" s="144"/>
      <c r="EYM87" s="144"/>
      <c r="EYN87" s="144"/>
      <c r="EYO87" s="144"/>
      <c r="EYP87" s="144"/>
      <c r="EYQ87" s="144"/>
      <c r="EYR87" s="144"/>
      <c r="EYS87" s="144"/>
      <c r="EYT87" s="144"/>
      <c r="EYU87" s="144"/>
      <c r="EYV87" s="144"/>
      <c r="EYW87" s="144"/>
      <c r="EYX87" s="144"/>
      <c r="EYY87" s="144"/>
      <c r="EYZ87" s="144"/>
      <c r="EZA87" s="144"/>
      <c r="EZB87" s="144"/>
      <c r="EZC87" s="144"/>
      <c r="EZD87" s="144"/>
      <c r="EZE87" s="144"/>
      <c r="EZF87" s="144"/>
      <c r="EZG87" s="144"/>
      <c r="EZH87" s="144"/>
      <c r="EZI87" s="144"/>
      <c r="EZJ87" s="144"/>
      <c r="EZK87" s="144"/>
      <c r="EZL87" s="144"/>
      <c r="EZM87" s="144"/>
      <c r="EZN87" s="144"/>
      <c r="EZO87" s="144"/>
      <c r="EZP87" s="144"/>
      <c r="EZQ87" s="144"/>
      <c r="EZR87" s="144"/>
      <c r="EZS87" s="144"/>
      <c r="EZT87" s="144"/>
      <c r="EZU87" s="144"/>
      <c r="EZV87" s="144"/>
      <c r="EZW87" s="144"/>
      <c r="EZX87" s="144"/>
      <c r="EZY87" s="144"/>
      <c r="EZZ87" s="144"/>
      <c r="FAA87" s="144"/>
      <c r="FAB87" s="144"/>
      <c r="FAC87" s="144"/>
      <c r="FAD87" s="144"/>
      <c r="FAE87" s="144"/>
      <c r="FAF87" s="144"/>
      <c r="FAG87" s="144"/>
      <c r="FAH87" s="144"/>
      <c r="FAI87" s="144"/>
      <c r="FAJ87" s="144"/>
      <c r="FAK87" s="144"/>
      <c r="FAL87" s="144"/>
      <c r="FAM87" s="144"/>
      <c r="FAN87" s="144"/>
      <c r="FAO87" s="144"/>
      <c r="FAP87" s="144"/>
      <c r="FAQ87" s="144"/>
      <c r="FAR87" s="144"/>
      <c r="FAS87" s="144"/>
      <c r="FAT87" s="144"/>
      <c r="FAU87" s="144"/>
      <c r="FAV87" s="144"/>
      <c r="FAW87" s="144"/>
      <c r="FAX87" s="144"/>
      <c r="FAY87" s="144"/>
      <c r="FAZ87" s="144"/>
      <c r="FBA87" s="144"/>
      <c r="FBB87" s="144"/>
      <c r="FBC87" s="144"/>
      <c r="FBD87" s="144"/>
      <c r="FBE87" s="144"/>
      <c r="FBF87" s="144"/>
      <c r="FBG87" s="144"/>
      <c r="FBH87" s="144"/>
      <c r="FBI87" s="144"/>
      <c r="FBJ87" s="144"/>
      <c r="FBK87" s="144"/>
      <c r="FBL87" s="144"/>
      <c r="FBM87" s="144"/>
      <c r="FBN87" s="144"/>
      <c r="FBO87" s="144"/>
      <c r="FBP87" s="144"/>
      <c r="FBQ87" s="144"/>
      <c r="FBR87" s="144"/>
      <c r="FBS87" s="144"/>
      <c r="FBT87" s="144"/>
      <c r="FBU87" s="144"/>
      <c r="FBV87" s="144"/>
      <c r="FBW87" s="144"/>
      <c r="FBX87" s="144"/>
      <c r="FBY87" s="144"/>
      <c r="FBZ87" s="144"/>
      <c r="FCA87" s="144"/>
      <c r="FCB87" s="144"/>
      <c r="FCC87" s="144"/>
      <c r="FCD87" s="144"/>
      <c r="FCE87" s="144"/>
      <c r="FCF87" s="144"/>
      <c r="FCG87" s="144"/>
      <c r="FCH87" s="144"/>
      <c r="FCI87" s="144"/>
      <c r="FCJ87" s="144"/>
      <c r="FCK87" s="144"/>
      <c r="FCL87" s="144"/>
      <c r="FCM87" s="144"/>
      <c r="FCN87" s="144"/>
      <c r="FCO87" s="144"/>
      <c r="FCP87" s="144"/>
      <c r="FCQ87" s="144"/>
      <c r="FCR87" s="144"/>
      <c r="FCS87" s="144"/>
      <c r="FCT87" s="144"/>
      <c r="FCU87" s="144"/>
      <c r="FCV87" s="144"/>
      <c r="FCW87" s="144"/>
      <c r="FCX87" s="144"/>
      <c r="FCY87" s="144"/>
      <c r="FCZ87" s="144"/>
      <c r="FDA87" s="144"/>
      <c r="FDB87" s="144"/>
      <c r="FDC87" s="144"/>
      <c r="FDD87" s="144"/>
      <c r="FDE87" s="144"/>
      <c r="FDF87" s="144"/>
      <c r="FDG87" s="144"/>
      <c r="FDH87" s="144"/>
      <c r="FDI87" s="144"/>
      <c r="FDJ87" s="144"/>
      <c r="FDK87" s="144"/>
      <c r="FDL87" s="144"/>
      <c r="FDM87" s="144"/>
      <c r="FDN87" s="144"/>
      <c r="FDO87" s="144"/>
      <c r="FDP87" s="144"/>
      <c r="FDQ87" s="144"/>
      <c r="FDR87" s="144"/>
      <c r="FDS87" s="144"/>
      <c r="FDT87" s="144"/>
      <c r="FDU87" s="144"/>
      <c r="FDV87" s="144"/>
      <c r="FDW87" s="144"/>
      <c r="FDX87" s="144"/>
      <c r="FDY87" s="144"/>
      <c r="FDZ87" s="144"/>
      <c r="FEA87" s="144"/>
      <c r="FEB87" s="144"/>
      <c r="FEC87" s="144"/>
      <c r="FED87" s="144"/>
      <c r="FEE87" s="144"/>
      <c r="FEF87" s="144"/>
      <c r="FEG87" s="144"/>
      <c r="FEH87" s="144"/>
      <c r="FEI87" s="144"/>
      <c r="FEJ87" s="144"/>
      <c r="FEK87" s="144"/>
      <c r="FEL87" s="144"/>
      <c r="FEM87" s="144"/>
      <c r="FEN87" s="144"/>
      <c r="FEO87" s="144"/>
      <c r="FEP87" s="144"/>
      <c r="FEQ87" s="144"/>
      <c r="FER87" s="144"/>
      <c r="FES87" s="144"/>
      <c r="FET87" s="144"/>
      <c r="FEU87" s="144"/>
      <c r="FEV87" s="144"/>
      <c r="FEW87" s="144"/>
      <c r="FEX87" s="144"/>
      <c r="FEY87" s="144"/>
      <c r="FEZ87" s="144"/>
      <c r="FFA87" s="144"/>
      <c r="FFB87" s="144"/>
      <c r="FFC87" s="144"/>
      <c r="FFD87" s="144"/>
      <c r="FFE87" s="144"/>
      <c r="FFF87" s="144"/>
      <c r="FFG87" s="144"/>
      <c r="FFH87" s="144"/>
      <c r="FFI87" s="144"/>
      <c r="FFJ87" s="144"/>
      <c r="FFK87" s="144"/>
      <c r="FFL87" s="144"/>
      <c r="FFM87" s="144"/>
      <c r="FFN87" s="144"/>
      <c r="FFO87" s="144"/>
      <c r="FFP87" s="144"/>
      <c r="FFQ87" s="144"/>
      <c r="FFR87" s="144"/>
      <c r="FFS87" s="144"/>
      <c r="FFT87" s="144"/>
      <c r="FFU87" s="144"/>
      <c r="FFV87" s="144"/>
      <c r="FFW87" s="144"/>
      <c r="FFX87" s="144"/>
      <c r="FFY87" s="144"/>
      <c r="FFZ87" s="144"/>
      <c r="FGA87" s="144"/>
      <c r="FGB87" s="144"/>
      <c r="FGC87" s="144"/>
      <c r="FGD87" s="144"/>
      <c r="FGE87" s="144"/>
      <c r="FGF87" s="144"/>
      <c r="FGG87" s="144"/>
      <c r="FGH87" s="144"/>
      <c r="FGI87" s="144"/>
      <c r="FGJ87" s="144"/>
      <c r="FGK87" s="144"/>
      <c r="FGL87" s="144"/>
      <c r="FGM87" s="144"/>
      <c r="FGN87" s="144"/>
      <c r="FGO87" s="144"/>
      <c r="FGP87" s="144"/>
      <c r="FGQ87" s="144"/>
      <c r="FGR87" s="144"/>
      <c r="FGS87" s="144"/>
      <c r="FGT87" s="144"/>
      <c r="FGU87" s="144"/>
      <c r="FGV87" s="144"/>
      <c r="FGW87" s="144"/>
      <c r="FGX87" s="144"/>
      <c r="FGY87" s="144"/>
      <c r="FGZ87" s="144"/>
      <c r="FHA87" s="144"/>
      <c r="FHB87" s="144"/>
      <c r="FHC87" s="144"/>
      <c r="FHD87" s="144"/>
      <c r="FHE87" s="144"/>
      <c r="FHF87" s="144"/>
      <c r="FHG87" s="144"/>
      <c r="FHH87" s="144"/>
      <c r="FHI87" s="144"/>
      <c r="FHJ87" s="144"/>
      <c r="FHK87" s="144"/>
      <c r="FHL87" s="144"/>
      <c r="FHM87" s="144"/>
      <c r="FHN87" s="144"/>
      <c r="FHO87" s="144"/>
      <c r="FHP87" s="144"/>
      <c r="FHQ87" s="144"/>
      <c r="FHR87" s="144"/>
      <c r="FHS87" s="144"/>
      <c r="FHT87" s="144"/>
      <c r="FHU87" s="144"/>
      <c r="FHV87" s="144"/>
      <c r="FHW87" s="144"/>
      <c r="FHX87" s="144"/>
      <c r="FHY87" s="144"/>
      <c r="FHZ87" s="144"/>
      <c r="FIA87" s="144"/>
      <c r="FIB87" s="144"/>
      <c r="FIC87" s="144"/>
      <c r="FID87" s="144"/>
      <c r="FIE87" s="144"/>
      <c r="FIF87" s="144"/>
      <c r="FIG87" s="144"/>
      <c r="FIH87" s="144"/>
      <c r="FII87" s="144"/>
      <c r="FIJ87" s="144"/>
      <c r="FIK87" s="144"/>
      <c r="FIL87" s="144"/>
      <c r="FIM87" s="144"/>
      <c r="FIN87" s="144"/>
      <c r="FIO87" s="144"/>
      <c r="FIP87" s="144"/>
      <c r="FIQ87" s="144"/>
      <c r="FIR87" s="144"/>
      <c r="FIS87" s="144"/>
      <c r="FIT87" s="144"/>
      <c r="FIU87" s="144"/>
      <c r="FIV87" s="144"/>
      <c r="FIW87" s="144"/>
      <c r="FIX87" s="144"/>
      <c r="FIY87" s="144"/>
      <c r="FIZ87" s="144"/>
      <c r="FJA87" s="144"/>
      <c r="FJB87" s="144"/>
      <c r="FJC87" s="144"/>
      <c r="FJD87" s="144"/>
      <c r="FJE87" s="144"/>
      <c r="FJF87" s="144"/>
      <c r="FJG87" s="144"/>
      <c r="FJH87" s="144"/>
      <c r="FJI87" s="144"/>
      <c r="FJJ87" s="144"/>
      <c r="FJK87" s="144"/>
      <c r="FJL87" s="144"/>
      <c r="FJM87" s="144"/>
      <c r="FJN87" s="144"/>
      <c r="FJO87" s="144"/>
      <c r="FJP87" s="144"/>
      <c r="FJQ87" s="144"/>
      <c r="FJR87" s="144"/>
      <c r="FJS87" s="144"/>
      <c r="FJT87" s="144"/>
      <c r="FJU87" s="144"/>
      <c r="FJV87" s="144"/>
      <c r="FJW87" s="144"/>
      <c r="FJX87" s="144"/>
      <c r="FJY87" s="144"/>
      <c r="FJZ87" s="144"/>
      <c r="FKA87" s="144"/>
      <c r="FKB87" s="144"/>
      <c r="FKC87" s="144"/>
      <c r="FKD87" s="144"/>
      <c r="FKE87" s="144"/>
      <c r="FKF87" s="144"/>
      <c r="FKG87" s="144"/>
      <c r="FKH87" s="144"/>
      <c r="FKI87" s="144"/>
      <c r="FKJ87" s="144"/>
      <c r="FKK87" s="144"/>
      <c r="FKL87" s="144"/>
      <c r="FKM87" s="144"/>
      <c r="FKN87" s="144"/>
      <c r="FKO87" s="144"/>
      <c r="FKP87" s="144"/>
      <c r="FKQ87" s="144"/>
      <c r="FKR87" s="144"/>
      <c r="FKS87" s="144"/>
      <c r="FKT87" s="144"/>
      <c r="FKU87" s="144"/>
      <c r="FKV87" s="144"/>
      <c r="FKW87" s="144"/>
      <c r="FKX87" s="144"/>
      <c r="FKY87" s="144"/>
      <c r="FKZ87" s="144"/>
      <c r="FLA87" s="144"/>
      <c r="FLB87" s="144"/>
      <c r="FLC87" s="144"/>
      <c r="FLD87" s="144"/>
      <c r="FLE87" s="144"/>
      <c r="FLF87" s="144"/>
      <c r="FLG87" s="144"/>
      <c r="FLH87" s="144"/>
      <c r="FLI87" s="144"/>
      <c r="FLJ87" s="144"/>
      <c r="FLK87" s="144"/>
      <c r="FLL87" s="144"/>
      <c r="FLM87" s="144"/>
      <c r="FLN87" s="144"/>
      <c r="FLO87" s="144"/>
      <c r="FLP87" s="144"/>
      <c r="FLQ87" s="144"/>
      <c r="FLR87" s="144"/>
      <c r="FLS87" s="144"/>
      <c r="FLT87" s="144"/>
      <c r="FLU87" s="144"/>
      <c r="FLV87" s="144"/>
      <c r="FLW87" s="144"/>
      <c r="FLX87" s="144"/>
      <c r="FLY87" s="144"/>
      <c r="FLZ87" s="144"/>
      <c r="FMA87" s="144"/>
      <c r="FMB87" s="144"/>
      <c r="FMC87" s="144"/>
      <c r="FMD87" s="144"/>
      <c r="FME87" s="144"/>
      <c r="FMF87" s="144"/>
      <c r="FMG87" s="144"/>
      <c r="FMH87" s="144"/>
      <c r="FMI87" s="144"/>
      <c r="FMJ87" s="144"/>
      <c r="FMK87" s="144"/>
      <c r="FML87" s="144"/>
      <c r="FMM87" s="144"/>
      <c r="FMN87" s="144"/>
      <c r="FMO87" s="144"/>
      <c r="FMP87" s="144"/>
      <c r="FMQ87" s="144"/>
      <c r="FMR87" s="144"/>
      <c r="FMS87" s="144"/>
      <c r="FMT87" s="144"/>
      <c r="FMU87" s="144"/>
      <c r="FMV87" s="144"/>
      <c r="FMW87" s="144"/>
      <c r="FMX87" s="144"/>
      <c r="FMY87" s="144"/>
      <c r="FMZ87" s="144"/>
      <c r="FNA87" s="144"/>
      <c r="FNB87" s="144"/>
      <c r="FNC87" s="144"/>
      <c r="FND87" s="144"/>
      <c r="FNE87" s="144"/>
      <c r="FNF87" s="144"/>
      <c r="FNG87" s="144"/>
      <c r="FNH87" s="144"/>
      <c r="FNI87" s="144"/>
      <c r="FNJ87" s="144"/>
      <c r="FNK87" s="144"/>
      <c r="FNL87" s="144"/>
      <c r="FNM87" s="144"/>
      <c r="FNN87" s="144"/>
      <c r="FNO87" s="144"/>
      <c r="FNP87" s="144"/>
      <c r="FNQ87" s="144"/>
      <c r="FNR87" s="144"/>
      <c r="FNS87" s="144"/>
      <c r="FNT87" s="144"/>
      <c r="FNU87" s="144"/>
      <c r="FNV87" s="144"/>
      <c r="FNW87" s="144"/>
      <c r="FNX87" s="144"/>
      <c r="FNY87" s="144"/>
      <c r="FNZ87" s="144"/>
      <c r="FOA87" s="144"/>
      <c r="FOB87" s="144"/>
      <c r="FOC87" s="144"/>
      <c r="FOD87" s="144"/>
      <c r="FOE87" s="144"/>
      <c r="FOF87" s="144"/>
      <c r="FOG87" s="144"/>
      <c r="FOH87" s="144"/>
      <c r="FOI87" s="144"/>
      <c r="FOJ87" s="144"/>
      <c r="FOK87" s="144"/>
      <c r="FOL87" s="144"/>
      <c r="FOM87" s="144"/>
      <c r="FON87" s="144"/>
      <c r="FOO87" s="144"/>
      <c r="FOP87" s="144"/>
      <c r="FOQ87" s="144"/>
      <c r="FOR87" s="144"/>
      <c r="FOS87" s="144"/>
      <c r="FOT87" s="144"/>
      <c r="FOU87" s="144"/>
      <c r="FOV87" s="144"/>
      <c r="FOW87" s="144"/>
      <c r="FOX87" s="144"/>
      <c r="FOY87" s="144"/>
      <c r="FOZ87" s="144"/>
      <c r="FPA87" s="144"/>
      <c r="FPB87" s="144"/>
      <c r="FPC87" s="144"/>
      <c r="FPD87" s="144"/>
      <c r="FPE87" s="144"/>
      <c r="FPF87" s="144"/>
      <c r="FPG87" s="144"/>
      <c r="FPH87" s="144"/>
      <c r="FPI87" s="144"/>
      <c r="FPJ87" s="144"/>
      <c r="FPK87" s="144"/>
      <c r="FPL87" s="144"/>
      <c r="FPM87" s="144"/>
      <c r="FPN87" s="144"/>
      <c r="FPO87" s="144"/>
      <c r="FPP87" s="144"/>
      <c r="FPQ87" s="144"/>
      <c r="FPR87" s="144"/>
      <c r="FPS87" s="144"/>
      <c r="FPT87" s="144"/>
      <c r="FPU87" s="144"/>
      <c r="FPV87" s="144"/>
      <c r="FPW87" s="144"/>
      <c r="FPX87" s="144"/>
      <c r="FPY87" s="144"/>
      <c r="FPZ87" s="144"/>
      <c r="FQA87" s="144"/>
      <c r="FQB87" s="144"/>
      <c r="FQC87" s="144"/>
      <c r="FQD87" s="144"/>
      <c r="FQE87" s="144"/>
      <c r="FQF87" s="144"/>
      <c r="FQG87" s="144"/>
      <c r="FQH87" s="144"/>
      <c r="FQI87" s="144"/>
      <c r="FQJ87" s="144"/>
      <c r="FQK87" s="144"/>
      <c r="FQL87" s="144"/>
      <c r="FQM87" s="144"/>
      <c r="FQN87" s="144"/>
      <c r="FQO87" s="144"/>
      <c r="FQP87" s="144"/>
      <c r="FQQ87" s="144"/>
      <c r="FQR87" s="144"/>
      <c r="FQS87" s="144"/>
      <c r="FQT87" s="144"/>
      <c r="FQU87" s="144"/>
      <c r="FQV87" s="144"/>
      <c r="FQW87" s="144"/>
      <c r="FQX87" s="144"/>
      <c r="FQY87" s="144"/>
      <c r="FQZ87" s="144"/>
      <c r="FRA87" s="144"/>
      <c r="FRB87" s="144"/>
      <c r="FRC87" s="144"/>
      <c r="FRD87" s="144"/>
      <c r="FRE87" s="144"/>
      <c r="FRF87" s="144"/>
      <c r="FRG87" s="144"/>
      <c r="FRH87" s="144"/>
      <c r="FRI87" s="144"/>
      <c r="FRJ87" s="144"/>
      <c r="FRK87" s="144"/>
      <c r="FRL87" s="144"/>
      <c r="FRM87" s="144"/>
      <c r="FRN87" s="144"/>
      <c r="FRO87" s="144"/>
      <c r="FRP87" s="144"/>
      <c r="FRQ87" s="144"/>
      <c r="FRR87" s="144"/>
      <c r="FRS87" s="144"/>
      <c r="FRT87" s="144"/>
      <c r="FRU87" s="144"/>
      <c r="FRV87" s="144"/>
      <c r="FRW87" s="144"/>
      <c r="FRX87" s="144"/>
      <c r="FRY87" s="144"/>
      <c r="FRZ87" s="144"/>
      <c r="FSA87" s="144"/>
      <c r="FSB87" s="144"/>
      <c r="FSC87" s="144"/>
      <c r="FSD87" s="144"/>
      <c r="FSE87" s="144"/>
      <c r="FSF87" s="144"/>
      <c r="FSG87" s="144"/>
      <c r="FSH87" s="144"/>
      <c r="FSI87" s="144"/>
      <c r="FSJ87" s="144"/>
      <c r="FSK87" s="144"/>
      <c r="FSL87" s="144"/>
      <c r="FSM87" s="144"/>
      <c r="FSN87" s="144"/>
      <c r="FSO87" s="144"/>
      <c r="FSP87" s="144"/>
      <c r="FSQ87" s="144"/>
      <c r="FSR87" s="144"/>
      <c r="FSS87" s="144"/>
      <c r="FST87" s="144"/>
      <c r="FSU87" s="144"/>
      <c r="FSV87" s="144"/>
      <c r="FSW87" s="144"/>
      <c r="FSX87" s="144"/>
      <c r="FSY87" s="144"/>
      <c r="FSZ87" s="144"/>
      <c r="FTA87" s="144"/>
      <c r="FTB87" s="144"/>
      <c r="FTC87" s="144"/>
      <c r="FTD87" s="144"/>
      <c r="FTE87" s="144"/>
      <c r="FTF87" s="144"/>
      <c r="FTG87" s="144"/>
      <c r="FTH87" s="144"/>
      <c r="FTI87" s="144"/>
      <c r="FTJ87" s="144"/>
      <c r="FTK87" s="144"/>
      <c r="FTL87" s="144"/>
      <c r="FTM87" s="144"/>
      <c r="FTN87" s="144"/>
      <c r="FTO87" s="144"/>
      <c r="FTP87" s="144"/>
      <c r="FTQ87" s="144"/>
      <c r="FTR87" s="144"/>
      <c r="FTS87" s="144"/>
      <c r="FTT87" s="144"/>
      <c r="FTU87" s="144"/>
      <c r="FTV87" s="144"/>
      <c r="FTW87" s="144"/>
      <c r="FTX87" s="144"/>
      <c r="FTY87" s="144"/>
      <c r="FTZ87" s="144"/>
      <c r="FUA87" s="144"/>
      <c r="FUB87" s="144"/>
      <c r="FUC87" s="144"/>
      <c r="FUD87" s="144"/>
      <c r="FUE87" s="144"/>
      <c r="FUF87" s="144"/>
      <c r="FUG87" s="144"/>
      <c r="FUH87" s="144"/>
      <c r="FUI87" s="144"/>
      <c r="FUJ87" s="144"/>
      <c r="FUK87" s="144"/>
      <c r="FUL87" s="144"/>
      <c r="FUM87" s="144"/>
      <c r="FUN87" s="144"/>
      <c r="FUO87" s="144"/>
      <c r="FUP87" s="144"/>
      <c r="FUQ87" s="144"/>
      <c r="FUR87" s="144"/>
      <c r="FUS87" s="144"/>
      <c r="FUT87" s="144"/>
      <c r="FUU87" s="144"/>
      <c r="FUV87" s="144"/>
      <c r="FUW87" s="144"/>
      <c r="FUX87" s="144"/>
      <c r="FUY87" s="144"/>
      <c r="FUZ87" s="144"/>
      <c r="FVA87" s="144"/>
      <c r="FVB87" s="144"/>
      <c r="FVC87" s="144"/>
      <c r="FVD87" s="144"/>
      <c r="FVE87" s="144"/>
      <c r="FVF87" s="144"/>
      <c r="FVG87" s="144"/>
      <c r="FVH87" s="144"/>
      <c r="FVI87" s="144"/>
      <c r="FVJ87" s="144"/>
      <c r="FVK87" s="144"/>
      <c r="FVL87" s="144"/>
      <c r="FVM87" s="144"/>
      <c r="FVN87" s="144"/>
      <c r="FVO87" s="144"/>
      <c r="FVP87" s="144"/>
      <c r="FVQ87" s="144"/>
      <c r="FVR87" s="144"/>
      <c r="FVS87" s="144"/>
      <c r="FVT87" s="144"/>
      <c r="FVU87" s="144"/>
      <c r="FVV87" s="144"/>
      <c r="FVW87" s="144"/>
      <c r="FVX87" s="144"/>
      <c r="FVY87" s="144"/>
      <c r="FVZ87" s="144"/>
      <c r="FWA87" s="144"/>
      <c r="FWB87" s="144"/>
      <c r="FWC87" s="144"/>
      <c r="FWD87" s="144"/>
      <c r="FWE87" s="144"/>
      <c r="FWF87" s="144"/>
      <c r="FWG87" s="144"/>
    </row>
    <row r="88" spans="1:4661" s="125" customFormat="1" ht="39.6" x14ac:dyDescent="0.25">
      <c r="A88" s="29" t="s">
        <v>315</v>
      </c>
      <c r="B88" s="27" t="s">
        <v>47</v>
      </c>
      <c r="C88" s="29">
        <v>2024</v>
      </c>
      <c r="D88" s="29">
        <v>2026</v>
      </c>
      <c r="E88" s="30"/>
      <c r="F88" s="27" t="s">
        <v>101</v>
      </c>
      <c r="G88" s="60"/>
      <c r="H88" s="29" t="s">
        <v>101</v>
      </c>
      <c r="I88" s="27" t="s">
        <v>51</v>
      </c>
      <c r="J88" s="27" t="s">
        <v>129</v>
      </c>
      <c r="K88" s="31" t="s">
        <v>316</v>
      </c>
      <c r="L88" s="95" t="s">
        <v>317</v>
      </c>
      <c r="M88" s="27" t="s">
        <v>105</v>
      </c>
      <c r="N88" s="27" t="s">
        <v>106</v>
      </c>
      <c r="O88" s="32">
        <v>48</v>
      </c>
      <c r="P88" s="33" t="s">
        <v>113</v>
      </c>
      <c r="Q88" s="34">
        <v>2000000</v>
      </c>
      <c r="R88" s="34">
        <v>5000000</v>
      </c>
      <c r="S88" s="34">
        <v>5000000</v>
      </c>
      <c r="T88" s="34">
        <v>8000000</v>
      </c>
      <c r="U88" s="35">
        <f t="shared" si="0"/>
        <v>20000000</v>
      </c>
      <c r="V88" s="37">
        <v>0</v>
      </c>
      <c r="W88" s="42"/>
      <c r="X88" s="38" t="s">
        <v>107</v>
      </c>
      <c r="Y88" s="39" t="s">
        <v>46</v>
      </c>
      <c r="Z88" s="62"/>
      <c r="AA88" s="6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144"/>
      <c r="AMA88" s="144"/>
      <c r="AMB88" s="144"/>
      <c r="AMC88" s="144"/>
      <c r="AMD88" s="144"/>
      <c r="AME88" s="144"/>
      <c r="AMF88" s="144"/>
      <c r="AMG88" s="144"/>
      <c r="AMH88" s="144"/>
      <c r="AMI88" s="144"/>
      <c r="AMJ88" s="144"/>
      <c r="AMK88" s="144"/>
      <c r="AML88" s="144"/>
      <c r="AMM88" s="144"/>
      <c r="AMN88" s="144"/>
      <c r="AMO88" s="144"/>
      <c r="AMP88" s="144"/>
      <c r="AMQ88" s="144"/>
      <c r="AMR88" s="144"/>
      <c r="AMS88" s="144"/>
      <c r="AMT88" s="144"/>
      <c r="AMU88" s="144"/>
      <c r="AMV88" s="144"/>
      <c r="AMW88" s="144"/>
      <c r="AMX88" s="144"/>
      <c r="AMY88" s="144"/>
      <c r="AMZ88" s="144"/>
      <c r="ANA88" s="144"/>
      <c r="ANB88" s="144"/>
      <c r="ANC88" s="144"/>
      <c r="AND88" s="144"/>
      <c r="ANE88" s="144"/>
      <c r="ANF88" s="144"/>
      <c r="ANG88" s="144"/>
      <c r="ANH88" s="144"/>
      <c r="ANI88" s="144"/>
      <c r="ANJ88" s="144"/>
      <c r="ANK88" s="144"/>
      <c r="ANL88" s="144"/>
      <c r="ANM88" s="144"/>
      <c r="ANN88" s="144"/>
      <c r="ANO88" s="144"/>
      <c r="ANP88" s="144"/>
      <c r="ANQ88" s="144"/>
      <c r="ANR88" s="144"/>
      <c r="ANS88" s="144"/>
      <c r="ANT88" s="144"/>
      <c r="ANU88" s="144"/>
      <c r="ANV88" s="144"/>
      <c r="ANW88" s="144"/>
      <c r="ANX88" s="144"/>
      <c r="ANY88" s="144"/>
      <c r="ANZ88" s="144"/>
      <c r="AOA88" s="144"/>
      <c r="AOB88" s="144"/>
      <c r="AOC88" s="144"/>
      <c r="AOD88" s="144"/>
      <c r="AOE88" s="144"/>
      <c r="AOF88" s="144"/>
      <c r="AOG88" s="144"/>
      <c r="AOH88" s="144"/>
      <c r="AOI88" s="144"/>
      <c r="AOJ88" s="144"/>
      <c r="AOK88" s="144"/>
      <c r="AOL88" s="144"/>
      <c r="AOM88" s="144"/>
      <c r="AON88" s="144"/>
      <c r="AOO88" s="144"/>
      <c r="AOP88" s="144"/>
      <c r="AOQ88" s="144"/>
      <c r="AOR88" s="144"/>
      <c r="AOS88" s="144"/>
      <c r="AOT88" s="144"/>
      <c r="AOU88" s="144"/>
      <c r="AOV88" s="144"/>
      <c r="AOW88" s="144"/>
      <c r="AOX88" s="144"/>
      <c r="AOY88" s="144"/>
      <c r="AOZ88" s="144"/>
      <c r="APA88" s="144"/>
      <c r="APB88" s="144"/>
      <c r="APC88" s="144"/>
      <c r="APD88" s="144"/>
      <c r="APE88" s="144"/>
      <c r="APF88" s="144"/>
      <c r="APG88" s="144"/>
      <c r="APH88" s="144"/>
      <c r="API88" s="144"/>
      <c r="APJ88" s="144"/>
      <c r="APK88" s="144"/>
      <c r="APL88" s="144"/>
      <c r="APM88" s="144"/>
      <c r="APN88" s="144"/>
      <c r="APO88" s="144"/>
      <c r="APP88" s="144"/>
      <c r="APQ88" s="144"/>
      <c r="APR88" s="144"/>
      <c r="APS88" s="144"/>
      <c r="APT88" s="144"/>
      <c r="APU88" s="144"/>
      <c r="APV88" s="144"/>
      <c r="APW88" s="144"/>
      <c r="APX88" s="144"/>
      <c r="APY88" s="144"/>
      <c r="APZ88" s="144"/>
      <c r="AQA88" s="144"/>
      <c r="AQB88" s="144"/>
      <c r="AQC88" s="144"/>
      <c r="AQD88" s="144"/>
      <c r="AQE88" s="144"/>
      <c r="AQF88" s="144"/>
      <c r="AQG88" s="144"/>
      <c r="AQH88" s="144"/>
      <c r="AQI88" s="144"/>
      <c r="AQJ88" s="144"/>
      <c r="AQK88" s="144"/>
      <c r="AQL88" s="144"/>
      <c r="AQM88" s="144"/>
      <c r="AQN88" s="144"/>
      <c r="AQO88" s="144"/>
      <c r="AQP88" s="144"/>
      <c r="AQQ88" s="144"/>
      <c r="AQR88" s="144"/>
      <c r="AQS88" s="144"/>
      <c r="AQT88" s="144"/>
      <c r="AQU88" s="144"/>
      <c r="AQV88" s="144"/>
      <c r="AQW88" s="144"/>
      <c r="AQX88" s="144"/>
      <c r="AQY88" s="144"/>
      <c r="AQZ88" s="144"/>
      <c r="ARA88" s="144"/>
      <c r="ARB88" s="144"/>
      <c r="ARC88" s="144"/>
      <c r="ARD88" s="144"/>
      <c r="ARE88" s="144"/>
      <c r="ARF88" s="144"/>
      <c r="ARG88" s="144"/>
      <c r="ARH88" s="144"/>
      <c r="ARI88" s="144"/>
      <c r="ARJ88" s="144"/>
      <c r="ARK88" s="144"/>
      <c r="ARL88" s="144"/>
      <c r="ARM88" s="144"/>
      <c r="ARN88" s="144"/>
      <c r="ARO88" s="144"/>
      <c r="ARP88" s="144"/>
      <c r="ARQ88" s="144"/>
      <c r="ARR88" s="144"/>
      <c r="ARS88" s="144"/>
      <c r="ART88" s="144"/>
      <c r="ARU88" s="144"/>
      <c r="ARV88" s="144"/>
      <c r="ARW88" s="144"/>
      <c r="ARX88" s="144"/>
      <c r="ARY88" s="144"/>
      <c r="ARZ88" s="144"/>
      <c r="ASA88" s="144"/>
      <c r="ASB88" s="144"/>
      <c r="ASC88" s="144"/>
      <c r="ASD88" s="144"/>
      <c r="ASE88" s="144"/>
      <c r="ASF88" s="144"/>
      <c r="ASG88" s="144"/>
      <c r="ASH88" s="144"/>
      <c r="ASI88" s="144"/>
      <c r="ASJ88" s="144"/>
      <c r="ASK88" s="144"/>
      <c r="ASL88" s="144"/>
      <c r="ASM88" s="144"/>
      <c r="ASN88" s="144"/>
      <c r="ASO88" s="144"/>
      <c r="ASP88" s="144"/>
      <c r="ASQ88" s="144"/>
      <c r="ASR88" s="144"/>
      <c r="ASS88" s="144"/>
      <c r="AST88" s="144"/>
      <c r="ASU88" s="144"/>
      <c r="ASV88" s="144"/>
      <c r="ASW88" s="144"/>
      <c r="ASX88" s="144"/>
      <c r="ASY88" s="144"/>
      <c r="ASZ88" s="144"/>
      <c r="ATA88" s="144"/>
      <c r="ATB88" s="144"/>
      <c r="ATC88" s="144"/>
      <c r="ATD88" s="144"/>
      <c r="ATE88" s="144"/>
      <c r="ATF88" s="144"/>
      <c r="ATG88" s="144"/>
      <c r="ATH88" s="144"/>
      <c r="ATI88" s="144"/>
      <c r="ATJ88" s="144"/>
      <c r="ATK88" s="144"/>
      <c r="ATL88" s="144"/>
      <c r="ATM88" s="144"/>
      <c r="ATN88" s="144"/>
      <c r="ATO88" s="144"/>
      <c r="ATP88" s="144"/>
      <c r="ATQ88" s="144"/>
      <c r="ATR88" s="144"/>
      <c r="ATS88" s="144"/>
      <c r="ATT88" s="144"/>
      <c r="ATU88" s="144"/>
      <c r="ATV88" s="144"/>
      <c r="ATW88" s="144"/>
      <c r="ATX88" s="144"/>
      <c r="ATY88" s="144"/>
      <c r="ATZ88" s="144"/>
      <c r="AUA88" s="144"/>
      <c r="AUB88" s="144"/>
      <c r="AUC88" s="144"/>
      <c r="AUD88" s="144"/>
      <c r="AUE88" s="144"/>
      <c r="AUF88" s="144"/>
      <c r="AUG88" s="144"/>
      <c r="AUH88" s="144"/>
      <c r="AUI88" s="144"/>
      <c r="AUJ88" s="144"/>
      <c r="AUK88" s="144"/>
      <c r="AUL88" s="144"/>
      <c r="AUM88" s="144"/>
      <c r="AUN88" s="144"/>
      <c r="AUO88" s="144"/>
      <c r="AUP88" s="144"/>
      <c r="AUQ88" s="144"/>
      <c r="AUR88" s="144"/>
      <c r="AUS88" s="144"/>
      <c r="AUT88" s="144"/>
      <c r="AUU88" s="144"/>
      <c r="AUV88" s="144"/>
      <c r="AUW88" s="144"/>
      <c r="AUX88" s="144"/>
      <c r="AUY88" s="144"/>
      <c r="AUZ88" s="144"/>
      <c r="AVA88" s="144"/>
      <c r="AVB88" s="144"/>
      <c r="AVC88" s="144"/>
      <c r="AVD88" s="144"/>
      <c r="AVE88" s="144"/>
      <c r="AVF88" s="144"/>
      <c r="AVG88" s="144"/>
      <c r="AVH88" s="144"/>
      <c r="AVI88" s="144"/>
      <c r="AVJ88" s="144"/>
      <c r="AVK88" s="144"/>
      <c r="AVL88" s="144"/>
      <c r="AVM88" s="144"/>
      <c r="AVN88" s="144"/>
      <c r="AVO88" s="144"/>
      <c r="AVP88" s="144"/>
      <c r="AVQ88" s="144"/>
      <c r="AVR88" s="144"/>
      <c r="AVS88" s="144"/>
      <c r="AVT88" s="144"/>
      <c r="AVU88" s="144"/>
      <c r="AVV88" s="144"/>
      <c r="AVW88" s="144"/>
      <c r="AVX88" s="144"/>
      <c r="AVY88" s="144"/>
      <c r="AVZ88" s="144"/>
      <c r="AWA88" s="144"/>
      <c r="AWB88" s="144"/>
      <c r="AWC88" s="144"/>
      <c r="AWD88" s="144"/>
      <c r="AWE88" s="144"/>
      <c r="AWF88" s="144"/>
      <c r="AWG88" s="144"/>
      <c r="AWH88" s="144"/>
      <c r="AWI88" s="144"/>
      <c r="AWJ88" s="144"/>
      <c r="AWK88" s="144"/>
      <c r="AWL88" s="144"/>
      <c r="AWM88" s="144"/>
      <c r="AWN88" s="144"/>
      <c r="AWO88" s="144"/>
      <c r="AWP88" s="144"/>
      <c r="AWQ88" s="144"/>
      <c r="AWR88" s="144"/>
      <c r="AWS88" s="144"/>
      <c r="AWT88" s="144"/>
      <c r="AWU88" s="144"/>
      <c r="AWV88" s="144"/>
      <c r="AWW88" s="144"/>
      <c r="AWX88" s="144"/>
      <c r="AWY88" s="144"/>
      <c r="AWZ88" s="144"/>
      <c r="AXA88" s="144"/>
      <c r="AXB88" s="144"/>
      <c r="AXC88" s="144"/>
      <c r="AXD88" s="144"/>
      <c r="AXE88" s="144"/>
      <c r="AXF88" s="144"/>
      <c r="AXG88" s="144"/>
      <c r="AXH88" s="144"/>
      <c r="AXI88" s="144"/>
      <c r="AXJ88" s="144"/>
      <c r="AXK88" s="144"/>
      <c r="AXL88" s="144"/>
      <c r="AXM88" s="144"/>
      <c r="AXN88" s="144"/>
      <c r="AXO88" s="144"/>
      <c r="AXP88" s="144"/>
      <c r="AXQ88" s="144"/>
      <c r="AXR88" s="144"/>
      <c r="AXS88" s="144"/>
      <c r="AXT88" s="144"/>
      <c r="AXU88" s="144"/>
      <c r="AXV88" s="144"/>
      <c r="AXW88" s="144"/>
      <c r="AXX88" s="144"/>
      <c r="AXY88" s="144"/>
      <c r="AXZ88" s="144"/>
      <c r="AYA88" s="144"/>
      <c r="AYB88" s="144"/>
      <c r="AYC88" s="144"/>
      <c r="AYD88" s="144"/>
      <c r="AYE88" s="144"/>
      <c r="AYF88" s="144"/>
      <c r="AYG88" s="144"/>
      <c r="AYH88" s="144"/>
      <c r="AYI88" s="144"/>
      <c r="AYJ88" s="144"/>
      <c r="AYK88" s="144"/>
      <c r="AYL88" s="144"/>
      <c r="AYM88" s="144"/>
      <c r="AYN88" s="144"/>
      <c r="AYO88" s="144"/>
      <c r="AYP88" s="144"/>
      <c r="AYQ88" s="144"/>
      <c r="AYR88" s="144"/>
      <c r="AYS88" s="144"/>
      <c r="AYT88" s="144"/>
      <c r="AYU88" s="144"/>
      <c r="AYV88" s="144"/>
      <c r="AYW88" s="144"/>
      <c r="AYX88" s="144"/>
      <c r="AYY88" s="144"/>
      <c r="AYZ88" s="144"/>
      <c r="AZA88" s="144"/>
      <c r="AZB88" s="144"/>
      <c r="AZC88" s="144"/>
      <c r="AZD88" s="144"/>
      <c r="AZE88" s="144"/>
      <c r="AZF88" s="144"/>
      <c r="AZG88" s="144"/>
      <c r="AZH88" s="144"/>
      <c r="AZI88" s="144"/>
      <c r="AZJ88" s="144"/>
      <c r="AZK88" s="144"/>
      <c r="AZL88" s="144"/>
      <c r="AZM88" s="144"/>
      <c r="AZN88" s="144"/>
      <c r="AZO88" s="144"/>
      <c r="AZP88" s="144"/>
      <c r="AZQ88" s="144"/>
      <c r="AZR88" s="144"/>
      <c r="AZS88" s="144"/>
      <c r="AZT88" s="144"/>
      <c r="AZU88" s="144"/>
      <c r="AZV88" s="144"/>
      <c r="AZW88" s="144"/>
      <c r="AZX88" s="144"/>
      <c r="AZY88" s="144"/>
      <c r="AZZ88" s="144"/>
      <c r="BAA88" s="144"/>
      <c r="BAB88" s="144"/>
      <c r="BAC88" s="144"/>
      <c r="BAD88" s="144"/>
      <c r="BAE88" s="144"/>
      <c r="BAF88" s="144"/>
      <c r="BAG88" s="144"/>
      <c r="BAH88" s="144"/>
      <c r="BAI88" s="144"/>
      <c r="BAJ88" s="144"/>
      <c r="BAK88" s="144"/>
      <c r="BAL88" s="144"/>
      <c r="BAM88" s="144"/>
      <c r="BAN88" s="144"/>
      <c r="BAO88" s="144"/>
      <c r="BAP88" s="144"/>
      <c r="BAQ88" s="144"/>
      <c r="BAR88" s="144"/>
      <c r="BAS88" s="144"/>
      <c r="BAT88" s="144"/>
      <c r="BAU88" s="144"/>
      <c r="BAV88" s="144"/>
      <c r="BAW88" s="144"/>
      <c r="BAX88" s="144"/>
      <c r="BAY88" s="144"/>
      <c r="BAZ88" s="144"/>
      <c r="BBA88" s="144"/>
      <c r="BBB88" s="144"/>
      <c r="BBC88" s="144"/>
      <c r="BBD88" s="144"/>
      <c r="BBE88" s="144"/>
      <c r="BBF88" s="144"/>
      <c r="BBG88" s="144"/>
      <c r="BBH88" s="144"/>
      <c r="BBI88" s="144"/>
      <c r="BBJ88" s="144"/>
      <c r="BBK88" s="144"/>
      <c r="BBL88" s="144"/>
      <c r="BBM88" s="144"/>
      <c r="BBN88" s="144"/>
      <c r="BBO88" s="144"/>
      <c r="BBP88" s="144"/>
      <c r="BBQ88" s="144"/>
      <c r="BBR88" s="144"/>
      <c r="BBS88" s="144"/>
      <c r="BBT88" s="144"/>
      <c r="BBU88" s="144"/>
      <c r="BBV88" s="144"/>
      <c r="BBW88" s="144"/>
      <c r="BBX88" s="144"/>
      <c r="BBY88" s="144"/>
      <c r="BBZ88" s="144"/>
      <c r="BCA88" s="144"/>
      <c r="BCB88" s="144"/>
      <c r="BCC88" s="144"/>
      <c r="BCD88" s="144"/>
      <c r="BCE88" s="144"/>
      <c r="BCF88" s="144"/>
      <c r="BCG88" s="144"/>
      <c r="BCH88" s="144"/>
      <c r="BCI88" s="144"/>
      <c r="BCJ88" s="144"/>
      <c r="BCK88" s="144"/>
      <c r="BCL88" s="144"/>
      <c r="BCM88" s="144"/>
      <c r="BCN88" s="144"/>
      <c r="BCO88" s="144"/>
      <c r="BCP88" s="144"/>
      <c r="BCQ88" s="144"/>
      <c r="BCR88" s="144"/>
      <c r="BCS88" s="144"/>
      <c r="BCT88" s="144"/>
      <c r="BCU88" s="144"/>
      <c r="BCV88" s="144"/>
      <c r="BCW88" s="144"/>
      <c r="BCX88" s="144"/>
      <c r="BCY88" s="144"/>
      <c r="BCZ88" s="144"/>
      <c r="BDA88" s="144"/>
      <c r="BDB88" s="144"/>
      <c r="BDC88" s="144"/>
      <c r="BDD88" s="144"/>
      <c r="BDE88" s="144"/>
      <c r="BDF88" s="144"/>
      <c r="BDG88" s="144"/>
      <c r="BDH88" s="144"/>
      <c r="BDI88" s="144"/>
      <c r="BDJ88" s="144"/>
      <c r="BDK88" s="144"/>
      <c r="BDL88" s="144"/>
      <c r="BDM88" s="144"/>
      <c r="BDN88" s="144"/>
      <c r="BDO88" s="144"/>
      <c r="BDP88" s="144"/>
      <c r="BDQ88" s="144"/>
      <c r="BDR88" s="144"/>
      <c r="BDS88" s="144"/>
      <c r="BDT88" s="144"/>
      <c r="BDU88" s="144"/>
      <c r="BDV88" s="144"/>
      <c r="BDW88" s="144"/>
      <c r="BDX88" s="144"/>
      <c r="BDY88" s="144"/>
      <c r="BDZ88" s="144"/>
      <c r="BEA88" s="144"/>
      <c r="BEB88" s="144"/>
      <c r="BEC88" s="144"/>
      <c r="BED88" s="144"/>
      <c r="BEE88" s="144"/>
      <c r="BEF88" s="144"/>
      <c r="BEG88" s="144"/>
      <c r="BEH88" s="144"/>
      <c r="BEI88" s="144"/>
      <c r="BEJ88" s="144"/>
      <c r="BEK88" s="144"/>
      <c r="BEL88" s="144"/>
      <c r="BEM88" s="144"/>
      <c r="BEN88" s="144"/>
      <c r="BEO88" s="144"/>
      <c r="BEP88" s="144"/>
      <c r="BEQ88" s="144"/>
      <c r="BER88" s="144"/>
      <c r="BES88" s="144"/>
      <c r="BET88" s="144"/>
      <c r="BEU88" s="144"/>
      <c r="BEV88" s="144"/>
      <c r="BEW88" s="144"/>
      <c r="BEX88" s="144"/>
      <c r="BEY88" s="144"/>
      <c r="BEZ88" s="144"/>
      <c r="BFA88" s="144"/>
      <c r="BFB88" s="144"/>
      <c r="BFC88" s="144"/>
      <c r="BFD88" s="144"/>
      <c r="BFE88" s="144"/>
      <c r="BFF88" s="144"/>
      <c r="BFG88" s="144"/>
      <c r="BFH88" s="144"/>
      <c r="BFI88" s="144"/>
      <c r="BFJ88" s="144"/>
      <c r="BFK88" s="144"/>
      <c r="BFL88" s="144"/>
      <c r="BFM88" s="144"/>
      <c r="BFN88" s="144"/>
      <c r="BFO88" s="144"/>
      <c r="BFP88" s="144"/>
      <c r="BFQ88" s="144"/>
      <c r="BFR88" s="144"/>
      <c r="BFS88" s="144"/>
      <c r="BFT88" s="144"/>
      <c r="BFU88" s="144"/>
      <c r="BFV88" s="144"/>
      <c r="BFW88" s="144"/>
      <c r="BFX88" s="144"/>
      <c r="BFY88" s="144"/>
      <c r="BFZ88" s="144"/>
      <c r="BGA88" s="144"/>
      <c r="BGB88" s="144"/>
      <c r="BGC88" s="144"/>
      <c r="BGD88" s="144"/>
      <c r="BGE88" s="144"/>
      <c r="BGF88" s="144"/>
      <c r="BGG88" s="144"/>
      <c r="BGH88" s="144"/>
      <c r="BGI88" s="144"/>
      <c r="BGJ88" s="144"/>
      <c r="BGK88" s="144"/>
      <c r="BGL88" s="144"/>
      <c r="BGM88" s="144"/>
      <c r="BGN88" s="144"/>
      <c r="BGO88" s="144"/>
      <c r="BGP88" s="144"/>
      <c r="BGQ88" s="144"/>
      <c r="BGR88" s="144"/>
      <c r="BGS88" s="144"/>
      <c r="BGT88" s="144"/>
      <c r="BGU88" s="144"/>
      <c r="BGV88" s="144"/>
      <c r="BGW88" s="144"/>
      <c r="BGX88" s="144"/>
      <c r="BGY88" s="144"/>
      <c r="BGZ88" s="144"/>
      <c r="BHA88" s="144"/>
      <c r="BHB88" s="144"/>
      <c r="BHC88" s="144"/>
      <c r="BHD88" s="144"/>
      <c r="BHE88" s="144"/>
      <c r="BHF88" s="144"/>
      <c r="BHG88" s="144"/>
      <c r="BHH88" s="144"/>
      <c r="BHI88" s="144"/>
      <c r="BHJ88" s="144"/>
      <c r="BHK88" s="144"/>
      <c r="BHL88" s="144"/>
      <c r="BHM88" s="144"/>
      <c r="BHN88" s="144"/>
      <c r="BHO88" s="144"/>
      <c r="BHP88" s="144"/>
      <c r="BHQ88" s="144"/>
      <c r="BHR88" s="144"/>
      <c r="BHS88" s="144"/>
      <c r="BHT88" s="144"/>
      <c r="BHU88" s="144"/>
      <c r="BHV88" s="144"/>
      <c r="BHW88" s="144"/>
      <c r="BHX88" s="144"/>
      <c r="BHY88" s="144"/>
      <c r="BHZ88" s="144"/>
      <c r="BIA88" s="144"/>
      <c r="BIB88" s="144"/>
      <c r="BIC88" s="144"/>
      <c r="BID88" s="144"/>
      <c r="BIE88" s="144"/>
      <c r="BIF88" s="144"/>
      <c r="BIG88" s="144"/>
      <c r="BIH88" s="144"/>
      <c r="BII88" s="144"/>
      <c r="BIJ88" s="144"/>
      <c r="BIK88" s="144"/>
      <c r="BIL88" s="144"/>
      <c r="BIM88" s="144"/>
      <c r="BIN88" s="144"/>
      <c r="BIO88" s="144"/>
      <c r="BIP88" s="144"/>
      <c r="BIQ88" s="144"/>
      <c r="BIR88" s="144"/>
      <c r="BIS88" s="144"/>
      <c r="BIT88" s="144"/>
      <c r="BIU88" s="144"/>
      <c r="BIV88" s="144"/>
      <c r="BIW88" s="144"/>
      <c r="BIX88" s="144"/>
      <c r="BIY88" s="144"/>
      <c r="BIZ88" s="144"/>
      <c r="BJA88" s="144"/>
      <c r="BJB88" s="144"/>
      <c r="BJC88" s="144"/>
      <c r="BJD88" s="144"/>
      <c r="BJE88" s="144"/>
      <c r="BJF88" s="144"/>
      <c r="BJG88" s="144"/>
      <c r="BJH88" s="144"/>
      <c r="BJI88" s="144"/>
      <c r="BJJ88" s="144"/>
      <c r="BJK88" s="144"/>
      <c r="BJL88" s="144"/>
      <c r="BJM88" s="144"/>
      <c r="BJN88" s="144"/>
      <c r="BJO88" s="144"/>
      <c r="BJP88" s="144"/>
      <c r="BJQ88" s="144"/>
      <c r="BJR88" s="144"/>
      <c r="BJS88" s="144"/>
      <c r="BJT88" s="144"/>
      <c r="BJU88" s="144"/>
      <c r="BJV88" s="144"/>
      <c r="BJW88" s="144"/>
      <c r="BJX88" s="144"/>
      <c r="BJY88" s="144"/>
      <c r="BJZ88" s="144"/>
      <c r="BKA88" s="144"/>
      <c r="BKB88" s="144"/>
      <c r="BKC88" s="144"/>
      <c r="BKD88" s="144"/>
      <c r="BKE88" s="144"/>
      <c r="BKF88" s="144"/>
      <c r="BKG88" s="144"/>
      <c r="BKH88" s="144"/>
      <c r="BKI88" s="144"/>
      <c r="BKJ88" s="144"/>
      <c r="BKK88" s="144"/>
      <c r="BKL88" s="144"/>
      <c r="BKM88" s="144"/>
      <c r="BKN88" s="144"/>
      <c r="BKO88" s="144"/>
      <c r="BKP88" s="144"/>
      <c r="BKQ88" s="144"/>
      <c r="BKR88" s="144"/>
      <c r="BKS88" s="144"/>
      <c r="BKT88" s="144"/>
      <c r="BKU88" s="144"/>
      <c r="BKV88" s="144"/>
      <c r="BKW88" s="144"/>
      <c r="BKX88" s="144"/>
      <c r="BKY88" s="144"/>
      <c r="BKZ88" s="144"/>
      <c r="BLA88" s="144"/>
      <c r="BLB88" s="144"/>
      <c r="BLC88" s="144"/>
      <c r="BLD88" s="144"/>
      <c r="BLE88" s="144"/>
      <c r="BLF88" s="144"/>
      <c r="BLG88" s="144"/>
      <c r="BLH88" s="144"/>
      <c r="BLI88" s="144"/>
      <c r="BLJ88" s="144"/>
      <c r="BLK88" s="144"/>
      <c r="BLL88" s="144"/>
      <c r="BLM88" s="144"/>
      <c r="BLN88" s="144"/>
      <c r="BLO88" s="144"/>
      <c r="BLP88" s="144"/>
      <c r="BLQ88" s="144"/>
      <c r="BLR88" s="144"/>
      <c r="BLS88" s="144"/>
      <c r="BLT88" s="144"/>
      <c r="BLU88" s="144"/>
      <c r="BLV88" s="144"/>
      <c r="BLW88" s="144"/>
      <c r="BLX88" s="144"/>
      <c r="BLY88" s="144"/>
      <c r="BLZ88" s="144"/>
      <c r="BMA88" s="144"/>
      <c r="BMB88" s="144"/>
      <c r="BMC88" s="144"/>
      <c r="BMD88" s="144"/>
      <c r="BME88" s="144"/>
      <c r="BMF88" s="144"/>
      <c r="BMG88" s="144"/>
      <c r="BMH88" s="144"/>
      <c r="BMI88" s="144"/>
      <c r="BMJ88" s="144"/>
      <c r="BMK88" s="144"/>
      <c r="BML88" s="144"/>
      <c r="BMM88" s="144"/>
      <c r="BMN88" s="144"/>
      <c r="BMO88" s="144"/>
      <c r="BMP88" s="144"/>
      <c r="BMQ88" s="144"/>
      <c r="BMR88" s="144"/>
      <c r="BMS88" s="144"/>
      <c r="BMT88" s="144"/>
      <c r="BMU88" s="144"/>
      <c r="BMV88" s="144"/>
      <c r="BMW88" s="144"/>
      <c r="BMX88" s="144"/>
      <c r="BMY88" s="144"/>
      <c r="BMZ88" s="144"/>
      <c r="BNA88" s="144"/>
      <c r="BNB88" s="144"/>
      <c r="BNC88" s="144"/>
      <c r="BND88" s="144"/>
      <c r="BNE88" s="144"/>
      <c r="BNF88" s="144"/>
      <c r="BNG88" s="144"/>
      <c r="BNH88" s="144"/>
      <c r="BNI88" s="144"/>
      <c r="BNJ88" s="144"/>
      <c r="BNK88" s="144"/>
      <c r="BNL88" s="144"/>
      <c r="BNM88" s="144"/>
      <c r="BNN88" s="144"/>
      <c r="BNO88" s="144"/>
      <c r="BNP88" s="144"/>
      <c r="BNQ88" s="144"/>
      <c r="BNR88" s="144"/>
      <c r="BNS88" s="144"/>
      <c r="BNT88" s="144"/>
      <c r="BNU88" s="144"/>
      <c r="BNV88" s="144"/>
      <c r="BNW88" s="144"/>
      <c r="BNX88" s="144"/>
      <c r="BNY88" s="144"/>
      <c r="BNZ88" s="144"/>
      <c r="BOA88" s="144"/>
      <c r="BOB88" s="144"/>
      <c r="BOC88" s="144"/>
      <c r="BOD88" s="144"/>
      <c r="BOE88" s="144"/>
      <c r="BOF88" s="144"/>
      <c r="BOG88" s="144"/>
      <c r="BOH88" s="144"/>
      <c r="BOI88" s="144"/>
      <c r="BOJ88" s="144"/>
      <c r="BOK88" s="144"/>
      <c r="BOL88" s="144"/>
      <c r="BOM88" s="144"/>
      <c r="BON88" s="144"/>
      <c r="BOO88" s="144"/>
      <c r="BOP88" s="144"/>
      <c r="BOQ88" s="144"/>
      <c r="BOR88" s="144"/>
      <c r="BOS88" s="144"/>
      <c r="BOT88" s="144"/>
      <c r="BOU88" s="144"/>
      <c r="BOV88" s="144"/>
      <c r="BOW88" s="144"/>
      <c r="BOX88" s="144"/>
      <c r="BOY88" s="144"/>
      <c r="BOZ88" s="144"/>
      <c r="BPA88" s="144"/>
      <c r="BPB88" s="144"/>
      <c r="BPC88" s="144"/>
      <c r="BPD88" s="144"/>
      <c r="BPE88" s="144"/>
      <c r="BPF88" s="144"/>
      <c r="BPG88" s="144"/>
      <c r="BPH88" s="144"/>
      <c r="BPI88" s="144"/>
      <c r="BPJ88" s="144"/>
      <c r="BPK88" s="144"/>
      <c r="BPL88" s="144"/>
      <c r="BPM88" s="144"/>
      <c r="BPN88" s="144"/>
      <c r="BPO88" s="144"/>
      <c r="BPP88" s="144"/>
      <c r="BPQ88" s="144"/>
      <c r="BPR88" s="144"/>
      <c r="BPS88" s="144"/>
      <c r="BPT88" s="144"/>
      <c r="BPU88" s="144"/>
      <c r="BPV88" s="144"/>
      <c r="BPW88" s="144"/>
      <c r="BPX88" s="144"/>
      <c r="BPY88" s="144"/>
      <c r="BPZ88" s="144"/>
      <c r="BQA88" s="144"/>
      <c r="BQB88" s="144"/>
      <c r="BQC88" s="144"/>
      <c r="BQD88" s="144"/>
      <c r="BQE88" s="144"/>
      <c r="BQF88" s="144"/>
      <c r="BQG88" s="144"/>
      <c r="BQH88" s="144"/>
      <c r="BQI88" s="144"/>
      <c r="BQJ88" s="144"/>
      <c r="BQK88" s="144"/>
      <c r="BQL88" s="144"/>
      <c r="BQM88" s="144"/>
      <c r="BQN88" s="144"/>
      <c r="BQO88" s="144"/>
      <c r="BQP88" s="144"/>
      <c r="BQQ88" s="144"/>
      <c r="BQR88" s="144"/>
      <c r="BQS88" s="144"/>
      <c r="BQT88" s="144"/>
      <c r="BQU88" s="144"/>
      <c r="BQV88" s="144"/>
      <c r="BQW88" s="144"/>
      <c r="BQX88" s="144"/>
      <c r="BQY88" s="144"/>
      <c r="BQZ88" s="144"/>
      <c r="BRA88" s="144"/>
      <c r="BRB88" s="144"/>
      <c r="BRC88" s="144"/>
      <c r="BRD88" s="144"/>
      <c r="BRE88" s="144"/>
      <c r="BRF88" s="144"/>
      <c r="BRG88" s="144"/>
      <c r="BRH88" s="144"/>
      <c r="BRI88" s="144"/>
      <c r="BRJ88" s="144"/>
      <c r="BRK88" s="144"/>
      <c r="BRL88" s="144"/>
      <c r="BRM88" s="144"/>
      <c r="BRN88" s="144"/>
      <c r="BRO88" s="144"/>
      <c r="BRP88" s="144"/>
      <c r="BRQ88" s="144"/>
      <c r="BRR88" s="144"/>
      <c r="BRS88" s="144"/>
      <c r="BRT88" s="144"/>
      <c r="BRU88" s="144"/>
      <c r="BRV88" s="144"/>
      <c r="BRW88" s="144"/>
      <c r="BRX88" s="144"/>
      <c r="BRY88" s="144"/>
      <c r="BRZ88" s="144"/>
      <c r="BSA88" s="144"/>
      <c r="BSB88" s="144"/>
      <c r="BSC88" s="144"/>
      <c r="BSD88" s="144"/>
      <c r="BSE88" s="144"/>
      <c r="BSF88" s="144"/>
      <c r="BSG88" s="144"/>
      <c r="BSH88" s="144"/>
      <c r="BSI88" s="144"/>
      <c r="BSJ88" s="144"/>
      <c r="BSK88" s="144"/>
      <c r="BSL88" s="144"/>
      <c r="BSM88" s="144"/>
      <c r="BSN88" s="144"/>
      <c r="BSO88" s="144"/>
      <c r="BSP88" s="144"/>
      <c r="BSQ88" s="144"/>
      <c r="BSR88" s="144"/>
      <c r="BSS88" s="144"/>
      <c r="BST88" s="144"/>
      <c r="BSU88" s="144"/>
      <c r="BSV88" s="144"/>
      <c r="BSW88" s="144"/>
      <c r="BSX88" s="144"/>
      <c r="BSY88" s="144"/>
      <c r="BSZ88" s="144"/>
      <c r="BTA88" s="144"/>
      <c r="BTB88" s="144"/>
      <c r="BTC88" s="144"/>
      <c r="BTD88" s="144"/>
      <c r="BTE88" s="144"/>
      <c r="BTF88" s="144"/>
      <c r="BTG88" s="144"/>
      <c r="BTH88" s="144"/>
      <c r="BTI88" s="144"/>
      <c r="BTJ88" s="144"/>
      <c r="BTK88" s="144"/>
      <c r="BTL88" s="144"/>
      <c r="BTM88" s="144"/>
      <c r="BTN88" s="144"/>
      <c r="BTO88" s="144"/>
      <c r="BTP88" s="144"/>
      <c r="BTQ88" s="144"/>
      <c r="BTR88" s="144"/>
      <c r="BTS88" s="144"/>
      <c r="BTT88" s="144"/>
      <c r="BTU88" s="144"/>
      <c r="BTV88" s="144"/>
      <c r="BTW88" s="144"/>
      <c r="BTX88" s="144"/>
      <c r="BTY88" s="144"/>
      <c r="BTZ88" s="144"/>
      <c r="BUA88" s="144"/>
      <c r="BUB88" s="144"/>
      <c r="BUC88" s="144"/>
      <c r="BUD88" s="144"/>
      <c r="BUE88" s="144"/>
      <c r="BUF88" s="144"/>
      <c r="BUG88" s="144"/>
      <c r="BUH88" s="144"/>
      <c r="BUI88" s="144"/>
      <c r="BUJ88" s="144"/>
      <c r="BUK88" s="144"/>
      <c r="BUL88" s="144"/>
      <c r="BUM88" s="144"/>
      <c r="BUN88" s="144"/>
      <c r="BUO88" s="144"/>
      <c r="BUP88" s="144"/>
      <c r="BUQ88" s="144"/>
      <c r="BUR88" s="144"/>
      <c r="BUS88" s="144"/>
      <c r="BUT88" s="144"/>
      <c r="BUU88" s="144"/>
      <c r="BUV88" s="144"/>
      <c r="BUW88" s="144"/>
      <c r="BUX88" s="144"/>
      <c r="BUY88" s="144"/>
      <c r="BUZ88" s="144"/>
      <c r="BVA88" s="144"/>
      <c r="BVB88" s="144"/>
      <c r="BVC88" s="144"/>
      <c r="BVD88" s="144"/>
      <c r="BVE88" s="144"/>
      <c r="BVF88" s="144"/>
      <c r="BVG88" s="144"/>
      <c r="BVH88" s="144"/>
      <c r="BVI88" s="144"/>
      <c r="BVJ88" s="144"/>
      <c r="BVK88" s="144"/>
      <c r="BVL88" s="144"/>
      <c r="BVM88" s="144"/>
      <c r="BVN88" s="144"/>
      <c r="BVO88" s="144"/>
      <c r="BVP88" s="144"/>
      <c r="BVQ88" s="144"/>
      <c r="BVR88" s="144"/>
      <c r="BVS88" s="144"/>
      <c r="BVT88" s="144"/>
      <c r="BVU88" s="144"/>
      <c r="BVV88" s="144"/>
      <c r="BVW88" s="144"/>
      <c r="BVX88" s="144"/>
      <c r="BVY88" s="144"/>
      <c r="BVZ88" s="144"/>
      <c r="BWA88" s="144"/>
      <c r="BWB88" s="144"/>
      <c r="BWC88" s="144"/>
      <c r="BWD88" s="144"/>
      <c r="BWE88" s="144"/>
      <c r="BWF88" s="144"/>
      <c r="BWG88" s="144"/>
      <c r="BWH88" s="144"/>
      <c r="BWI88" s="144"/>
      <c r="BWJ88" s="144"/>
      <c r="BWK88" s="144"/>
      <c r="BWL88" s="144"/>
      <c r="BWM88" s="144"/>
      <c r="BWN88" s="144"/>
      <c r="BWO88" s="144"/>
      <c r="BWP88" s="144"/>
      <c r="BWQ88" s="144"/>
      <c r="BWR88" s="144"/>
      <c r="BWS88" s="144"/>
      <c r="BWT88" s="144"/>
      <c r="BWU88" s="144"/>
      <c r="BWV88" s="144"/>
      <c r="BWW88" s="144"/>
      <c r="BWX88" s="144"/>
      <c r="BWY88" s="144"/>
      <c r="BWZ88" s="144"/>
      <c r="BXA88" s="144"/>
      <c r="BXB88" s="144"/>
      <c r="BXC88" s="144"/>
      <c r="BXD88" s="144"/>
      <c r="BXE88" s="144"/>
      <c r="BXF88" s="144"/>
      <c r="BXG88" s="144"/>
      <c r="BXH88" s="144"/>
      <c r="BXI88" s="144"/>
      <c r="BXJ88" s="144"/>
      <c r="BXK88" s="144"/>
      <c r="BXL88" s="144"/>
      <c r="BXM88" s="144"/>
      <c r="BXN88" s="144"/>
      <c r="BXO88" s="144"/>
      <c r="BXP88" s="144"/>
      <c r="BXQ88" s="144"/>
      <c r="BXR88" s="144"/>
      <c r="BXS88" s="144"/>
      <c r="BXT88" s="144"/>
      <c r="BXU88" s="144"/>
      <c r="BXV88" s="144"/>
      <c r="BXW88" s="144"/>
      <c r="BXX88" s="144"/>
      <c r="BXY88" s="144"/>
      <c r="BXZ88" s="144"/>
      <c r="BYA88" s="144"/>
      <c r="BYB88" s="144"/>
      <c r="BYC88" s="144"/>
      <c r="BYD88" s="144"/>
      <c r="BYE88" s="144"/>
      <c r="BYF88" s="144"/>
      <c r="BYG88" s="144"/>
      <c r="BYH88" s="144"/>
      <c r="BYI88" s="144"/>
      <c r="BYJ88" s="144"/>
      <c r="BYK88" s="144"/>
      <c r="BYL88" s="144"/>
      <c r="BYM88" s="144"/>
      <c r="BYN88" s="144"/>
      <c r="BYO88" s="144"/>
      <c r="BYP88" s="144"/>
      <c r="BYQ88" s="144"/>
      <c r="BYR88" s="144"/>
      <c r="BYS88" s="144"/>
      <c r="BYT88" s="144"/>
      <c r="BYU88" s="144"/>
      <c r="BYV88" s="144"/>
      <c r="BYW88" s="144"/>
      <c r="BYX88" s="144"/>
      <c r="BYY88" s="144"/>
      <c r="BYZ88" s="144"/>
      <c r="BZA88" s="144"/>
      <c r="BZB88" s="144"/>
      <c r="BZC88" s="144"/>
      <c r="BZD88" s="144"/>
      <c r="BZE88" s="144"/>
      <c r="BZF88" s="144"/>
      <c r="BZG88" s="144"/>
      <c r="BZH88" s="144"/>
      <c r="BZI88" s="144"/>
      <c r="BZJ88" s="144"/>
      <c r="BZK88" s="144"/>
      <c r="BZL88" s="144"/>
      <c r="BZM88" s="144"/>
      <c r="BZN88" s="144"/>
      <c r="BZO88" s="144"/>
      <c r="BZP88" s="144"/>
      <c r="BZQ88" s="144"/>
      <c r="BZR88" s="144"/>
      <c r="BZS88" s="144"/>
      <c r="BZT88" s="144"/>
      <c r="BZU88" s="144"/>
      <c r="BZV88" s="144"/>
      <c r="BZW88" s="144"/>
      <c r="BZX88" s="144"/>
      <c r="BZY88" s="144"/>
      <c r="BZZ88" s="144"/>
      <c r="CAA88" s="144"/>
      <c r="CAB88" s="144"/>
      <c r="CAC88" s="144"/>
      <c r="CAD88" s="144"/>
      <c r="CAE88" s="144"/>
      <c r="CAF88" s="144"/>
      <c r="CAG88" s="144"/>
      <c r="CAH88" s="144"/>
      <c r="CAI88" s="144"/>
      <c r="CAJ88" s="144"/>
      <c r="CAK88" s="144"/>
      <c r="CAL88" s="144"/>
      <c r="CAM88" s="144"/>
      <c r="CAN88" s="144"/>
      <c r="CAO88" s="144"/>
      <c r="CAP88" s="144"/>
      <c r="CAQ88" s="144"/>
      <c r="CAR88" s="144"/>
      <c r="CAS88" s="144"/>
      <c r="CAT88" s="144"/>
      <c r="CAU88" s="144"/>
      <c r="CAV88" s="144"/>
      <c r="CAW88" s="144"/>
      <c r="CAX88" s="144"/>
      <c r="CAY88" s="144"/>
      <c r="CAZ88" s="144"/>
      <c r="CBA88" s="144"/>
      <c r="CBB88" s="144"/>
      <c r="CBC88" s="144"/>
      <c r="CBD88" s="144"/>
      <c r="CBE88" s="144"/>
      <c r="CBF88" s="144"/>
      <c r="CBG88" s="144"/>
      <c r="CBH88" s="144"/>
      <c r="CBI88" s="144"/>
      <c r="CBJ88" s="144"/>
      <c r="CBK88" s="144"/>
      <c r="CBL88" s="144"/>
      <c r="CBM88" s="144"/>
      <c r="CBN88" s="144"/>
      <c r="CBO88" s="144"/>
      <c r="CBP88" s="144"/>
      <c r="CBQ88" s="144"/>
      <c r="CBR88" s="144"/>
      <c r="CBS88" s="144"/>
      <c r="CBT88" s="144"/>
      <c r="CBU88" s="144"/>
      <c r="CBV88" s="144"/>
      <c r="CBW88" s="144"/>
      <c r="CBX88" s="144"/>
      <c r="CBY88" s="144"/>
      <c r="CBZ88" s="144"/>
      <c r="CCA88" s="144"/>
      <c r="CCB88" s="144"/>
      <c r="CCC88" s="144"/>
      <c r="CCD88" s="144"/>
      <c r="CCE88" s="144"/>
      <c r="CCF88" s="144"/>
      <c r="CCG88" s="144"/>
      <c r="CCH88" s="144"/>
      <c r="CCI88" s="144"/>
      <c r="CCJ88" s="144"/>
      <c r="CCK88" s="144"/>
      <c r="CCL88" s="144"/>
      <c r="CCM88" s="144"/>
      <c r="CCN88" s="144"/>
      <c r="CCO88" s="144"/>
      <c r="CCP88" s="144"/>
      <c r="CCQ88" s="144"/>
      <c r="CCR88" s="144"/>
      <c r="CCS88" s="144"/>
      <c r="CCT88" s="144"/>
      <c r="CCU88" s="144"/>
      <c r="CCV88" s="144"/>
      <c r="CCW88" s="144"/>
      <c r="CCX88" s="144"/>
      <c r="CCY88" s="144"/>
      <c r="CCZ88" s="144"/>
      <c r="CDA88" s="144"/>
      <c r="CDB88" s="144"/>
      <c r="CDC88" s="144"/>
      <c r="CDD88" s="144"/>
      <c r="CDE88" s="144"/>
      <c r="CDF88" s="144"/>
      <c r="CDG88" s="144"/>
      <c r="CDH88" s="144"/>
      <c r="CDI88" s="144"/>
      <c r="CDJ88" s="144"/>
      <c r="CDK88" s="144"/>
      <c r="CDL88" s="144"/>
      <c r="CDM88" s="144"/>
      <c r="CDN88" s="144"/>
      <c r="CDO88" s="144"/>
      <c r="CDP88" s="144"/>
      <c r="CDQ88" s="144"/>
      <c r="CDR88" s="144"/>
      <c r="CDS88" s="144"/>
      <c r="CDT88" s="144"/>
      <c r="CDU88" s="144"/>
      <c r="CDV88" s="144"/>
      <c r="CDW88" s="144"/>
      <c r="CDX88" s="144"/>
      <c r="CDY88" s="144"/>
      <c r="CDZ88" s="144"/>
      <c r="CEA88" s="144"/>
      <c r="CEB88" s="144"/>
      <c r="CEC88" s="144"/>
      <c r="CED88" s="144"/>
      <c r="CEE88" s="144"/>
      <c r="CEF88" s="144"/>
      <c r="CEG88" s="144"/>
      <c r="CEH88" s="144"/>
      <c r="CEI88" s="144"/>
      <c r="CEJ88" s="144"/>
      <c r="CEK88" s="144"/>
      <c r="CEL88" s="144"/>
      <c r="CEM88" s="144"/>
      <c r="CEN88" s="144"/>
      <c r="CEO88" s="144"/>
      <c r="CEP88" s="144"/>
      <c r="CEQ88" s="144"/>
      <c r="CER88" s="144"/>
      <c r="CES88" s="144"/>
      <c r="CET88" s="144"/>
      <c r="CEU88" s="144"/>
      <c r="CEV88" s="144"/>
      <c r="CEW88" s="144"/>
      <c r="CEX88" s="144"/>
      <c r="CEY88" s="144"/>
      <c r="CEZ88" s="144"/>
      <c r="CFA88" s="144"/>
      <c r="CFB88" s="144"/>
      <c r="CFC88" s="144"/>
      <c r="CFD88" s="144"/>
      <c r="CFE88" s="144"/>
      <c r="CFF88" s="144"/>
      <c r="CFG88" s="144"/>
      <c r="CFH88" s="144"/>
      <c r="CFI88" s="144"/>
      <c r="CFJ88" s="144"/>
      <c r="CFK88" s="144"/>
      <c r="CFL88" s="144"/>
      <c r="CFM88" s="144"/>
      <c r="CFN88" s="144"/>
      <c r="CFO88" s="144"/>
      <c r="CFP88" s="144"/>
      <c r="CFQ88" s="144"/>
      <c r="CFR88" s="144"/>
      <c r="CFS88" s="144"/>
      <c r="CFT88" s="144"/>
      <c r="CFU88" s="144"/>
      <c r="CFV88" s="144"/>
      <c r="CFW88" s="144"/>
      <c r="CFX88" s="144"/>
      <c r="CFY88" s="144"/>
      <c r="CFZ88" s="144"/>
      <c r="CGA88" s="144"/>
      <c r="CGB88" s="144"/>
      <c r="CGC88" s="144"/>
      <c r="CGD88" s="144"/>
      <c r="CGE88" s="144"/>
      <c r="CGF88" s="144"/>
      <c r="CGG88" s="144"/>
      <c r="CGH88" s="144"/>
      <c r="CGI88" s="144"/>
      <c r="CGJ88" s="144"/>
      <c r="CGK88" s="144"/>
      <c r="CGL88" s="144"/>
      <c r="CGM88" s="144"/>
      <c r="CGN88" s="144"/>
      <c r="CGO88" s="144"/>
      <c r="CGP88" s="144"/>
      <c r="CGQ88" s="144"/>
      <c r="CGR88" s="144"/>
      <c r="CGS88" s="144"/>
      <c r="CGT88" s="144"/>
      <c r="CGU88" s="144"/>
      <c r="CGV88" s="144"/>
      <c r="CGW88" s="144"/>
      <c r="CGX88" s="144"/>
      <c r="CGY88" s="144"/>
      <c r="CGZ88" s="144"/>
      <c r="CHA88" s="144"/>
      <c r="CHB88" s="144"/>
      <c r="CHC88" s="144"/>
      <c r="CHD88" s="144"/>
      <c r="CHE88" s="144"/>
      <c r="CHF88" s="144"/>
      <c r="CHG88" s="144"/>
      <c r="CHH88" s="144"/>
      <c r="CHI88" s="144"/>
      <c r="CHJ88" s="144"/>
      <c r="CHK88" s="144"/>
      <c r="CHL88" s="144"/>
      <c r="CHM88" s="144"/>
      <c r="CHN88" s="144"/>
      <c r="CHO88" s="144"/>
      <c r="CHP88" s="144"/>
      <c r="CHQ88" s="144"/>
      <c r="CHR88" s="144"/>
      <c r="CHS88" s="144"/>
      <c r="CHT88" s="144"/>
      <c r="CHU88" s="144"/>
      <c r="CHV88" s="144"/>
      <c r="CHW88" s="144"/>
      <c r="CHX88" s="144"/>
      <c r="CHY88" s="144"/>
      <c r="CHZ88" s="144"/>
      <c r="CIA88" s="144"/>
      <c r="CIB88" s="144"/>
      <c r="CIC88" s="144"/>
      <c r="CID88" s="144"/>
      <c r="CIE88" s="144"/>
      <c r="CIF88" s="144"/>
      <c r="CIG88" s="144"/>
      <c r="CIH88" s="144"/>
      <c r="CII88" s="144"/>
      <c r="CIJ88" s="144"/>
      <c r="CIK88" s="144"/>
      <c r="CIL88" s="144"/>
      <c r="CIM88" s="144"/>
      <c r="CIN88" s="144"/>
      <c r="CIO88" s="144"/>
      <c r="CIP88" s="144"/>
      <c r="CIQ88" s="144"/>
      <c r="CIR88" s="144"/>
      <c r="CIS88" s="144"/>
      <c r="CIT88" s="144"/>
      <c r="CIU88" s="144"/>
      <c r="CIV88" s="144"/>
      <c r="CIW88" s="144"/>
      <c r="CIX88" s="144"/>
      <c r="CIY88" s="144"/>
      <c r="CIZ88" s="144"/>
      <c r="CJA88" s="144"/>
      <c r="CJB88" s="144"/>
      <c r="CJC88" s="144"/>
      <c r="CJD88" s="144"/>
      <c r="CJE88" s="144"/>
      <c r="CJF88" s="144"/>
      <c r="CJG88" s="144"/>
      <c r="CJH88" s="144"/>
      <c r="CJI88" s="144"/>
      <c r="CJJ88" s="144"/>
      <c r="CJK88" s="144"/>
      <c r="CJL88" s="144"/>
      <c r="CJM88" s="144"/>
      <c r="CJN88" s="144"/>
      <c r="CJO88" s="144"/>
      <c r="CJP88" s="144"/>
      <c r="CJQ88" s="144"/>
      <c r="CJR88" s="144"/>
      <c r="CJS88" s="144"/>
      <c r="CJT88" s="144"/>
      <c r="CJU88" s="144"/>
      <c r="CJV88" s="144"/>
      <c r="CJW88" s="144"/>
      <c r="CJX88" s="144"/>
      <c r="CJY88" s="144"/>
      <c r="CJZ88" s="144"/>
      <c r="CKA88" s="144"/>
      <c r="CKB88" s="144"/>
      <c r="CKC88" s="144"/>
      <c r="CKD88" s="144"/>
      <c r="CKE88" s="144"/>
      <c r="CKF88" s="144"/>
      <c r="CKG88" s="144"/>
      <c r="CKH88" s="144"/>
      <c r="CKI88" s="144"/>
      <c r="CKJ88" s="144"/>
      <c r="CKK88" s="144"/>
      <c r="CKL88" s="144"/>
      <c r="CKM88" s="144"/>
      <c r="CKN88" s="144"/>
      <c r="CKO88" s="144"/>
      <c r="CKP88" s="144"/>
      <c r="CKQ88" s="144"/>
      <c r="CKR88" s="144"/>
      <c r="CKS88" s="144"/>
      <c r="CKT88" s="144"/>
      <c r="CKU88" s="144"/>
      <c r="CKV88" s="144"/>
      <c r="CKW88" s="144"/>
      <c r="CKX88" s="144"/>
      <c r="CKY88" s="144"/>
      <c r="CKZ88" s="144"/>
      <c r="CLA88" s="144"/>
      <c r="CLB88" s="144"/>
      <c r="CLC88" s="144"/>
      <c r="CLD88" s="144"/>
      <c r="CLE88" s="144"/>
      <c r="CLF88" s="144"/>
      <c r="CLG88" s="144"/>
      <c r="CLH88" s="144"/>
      <c r="CLI88" s="144"/>
      <c r="CLJ88" s="144"/>
      <c r="CLK88" s="144"/>
      <c r="CLL88" s="144"/>
      <c r="CLM88" s="144"/>
      <c r="CLN88" s="144"/>
      <c r="CLO88" s="144"/>
      <c r="CLP88" s="144"/>
      <c r="CLQ88" s="144"/>
      <c r="CLR88" s="144"/>
      <c r="CLS88" s="144"/>
      <c r="CLT88" s="144"/>
      <c r="CLU88" s="144"/>
      <c r="CLV88" s="144"/>
      <c r="CLW88" s="144"/>
      <c r="CLX88" s="144"/>
      <c r="CLY88" s="144"/>
      <c r="CLZ88" s="144"/>
      <c r="CMA88" s="144"/>
      <c r="CMB88" s="144"/>
      <c r="CMC88" s="144"/>
      <c r="CMD88" s="144"/>
      <c r="CME88" s="144"/>
      <c r="CMF88" s="144"/>
      <c r="CMG88" s="144"/>
      <c r="CMH88" s="144"/>
      <c r="CMI88" s="144"/>
      <c r="CMJ88" s="144"/>
      <c r="CMK88" s="144"/>
      <c r="CML88" s="144"/>
      <c r="CMM88" s="144"/>
      <c r="CMN88" s="144"/>
      <c r="CMO88" s="144"/>
      <c r="CMP88" s="144"/>
      <c r="CMQ88" s="144"/>
      <c r="CMR88" s="144"/>
      <c r="CMS88" s="144"/>
      <c r="CMT88" s="144"/>
      <c r="CMU88" s="144"/>
      <c r="CMV88" s="144"/>
      <c r="CMW88" s="144"/>
      <c r="CMX88" s="144"/>
      <c r="CMY88" s="144"/>
      <c r="CMZ88" s="144"/>
      <c r="CNA88" s="144"/>
      <c r="CNB88" s="144"/>
      <c r="CNC88" s="144"/>
      <c r="CND88" s="144"/>
      <c r="CNE88" s="144"/>
      <c r="CNF88" s="144"/>
      <c r="CNG88" s="144"/>
      <c r="CNH88" s="144"/>
      <c r="CNI88" s="144"/>
      <c r="CNJ88" s="144"/>
      <c r="CNK88" s="144"/>
      <c r="CNL88" s="144"/>
      <c r="CNM88" s="144"/>
      <c r="CNN88" s="144"/>
      <c r="CNO88" s="144"/>
      <c r="CNP88" s="144"/>
      <c r="CNQ88" s="144"/>
      <c r="CNR88" s="144"/>
      <c r="CNS88" s="144"/>
      <c r="CNT88" s="144"/>
      <c r="CNU88" s="144"/>
      <c r="CNV88" s="144"/>
      <c r="CNW88" s="144"/>
      <c r="CNX88" s="144"/>
      <c r="CNY88" s="144"/>
      <c r="CNZ88" s="144"/>
      <c r="COA88" s="144"/>
      <c r="COB88" s="144"/>
      <c r="COC88" s="144"/>
      <c r="COD88" s="144"/>
      <c r="COE88" s="144"/>
      <c r="COF88" s="144"/>
      <c r="COG88" s="144"/>
      <c r="COH88" s="144"/>
      <c r="COI88" s="144"/>
      <c r="COJ88" s="144"/>
      <c r="COK88" s="144"/>
      <c r="COL88" s="144"/>
      <c r="COM88" s="144"/>
      <c r="CON88" s="144"/>
      <c r="COO88" s="144"/>
      <c r="COP88" s="144"/>
      <c r="COQ88" s="144"/>
      <c r="COR88" s="144"/>
      <c r="COS88" s="144"/>
      <c r="COT88" s="144"/>
      <c r="COU88" s="144"/>
      <c r="COV88" s="144"/>
      <c r="COW88" s="144"/>
      <c r="COX88" s="144"/>
      <c r="COY88" s="144"/>
      <c r="COZ88" s="144"/>
      <c r="CPA88" s="144"/>
      <c r="CPB88" s="144"/>
      <c r="CPC88" s="144"/>
      <c r="CPD88" s="144"/>
      <c r="CPE88" s="144"/>
      <c r="CPF88" s="144"/>
      <c r="CPG88" s="144"/>
      <c r="CPH88" s="144"/>
      <c r="CPI88" s="144"/>
      <c r="CPJ88" s="144"/>
      <c r="CPK88" s="144"/>
      <c r="CPL88" s="144"/>
      <c r="CPM88" s="144"/>
      <c r="CPN88" s="144"/>
      <c r="CPO88" s="144"/>
      <c r="CPP88" s="144"/>
      <c r="CPQ88" s="144"/>
      <c r="CPR88" s="144"/>
      <c r="CPS88" s="144"/>
      <c r="CPT88" s="144"/>
      <c r="CPU88" s="144"/>
      <c r="CPV88" s="144"/>
      <c r="CPW88" s="144"/>
      <c r="CPX88" s="144"/>
      <c r="CPY88" s="144"/>
      <c r="CPZ88" s="144"/>
      <c r="CQA88" s="144"/>
      <c r="CQB88" s="144"/>
      <c r="CQC88" s="144"/>
      <c r="CQD88" s="144"/>
      <c r="CQE88" s="144"/>
      <c r="CQF88" s="144"/>
      <c r="CQG88" s="144"/>
      <c r="CQH88" s="144"/>
      <c r="CQI88" s="144"/>
      <c r="CQJ88" s="144"/>
      <c r="CQK88" s="144"/>
      <c r="CQL88" s="144"/>
      <c r="CQM88" s="144"/>
      <c r="CQN88" s="144"/>
      <c r="CQO88" s="144"/>
      <c r="CQP88" s="144"/>
      <c r="CQQ88" s="144"/>
      <c r="CQR88" s="144"/>
      <c r="CQS88" s="144"/>
      <c r="CQT88" s="144"/>
      <c r="CQU88" s="144"/>
      <c r="CQV88" s="144"/>
      <c r="CQW88" s="144"/>
      <c r="CQX88" s="144"/>
      <c r="CQY88" s="144"/>
      <c r="CQZ88" s="144"/>
      <c r="CRA88" s="144"/>
      <c r="CRB88" s="144"/>
      <c r="CRC88" s="144"/>
      <c r="CRD88" s="144"/>
      <c r="CRE88" s="144"/>
      <c r="CRF88" s="144"/>
      <c r="CRG88" s="144"/>
      <c r="CRH88" s="144"/>
      <c r="CRI88" s="144"/>
      <c r="CRJ88" s="144"/>
      <c r="CRK88" s="144"/>
      <c r="CRL88" s="144"/>
      <c r="CRM88" s="144"/>
      <c r="CRN88" s="144"/>
      <c r="CRO88" s="144"/>
      <c r="CRP88" s="144"/>
      <c r="CRQ88" s="144"/>
      <c r="CRR88" s="144"/>
      <c r="CRS88" s="144"/>
      <c r="CRT88" s="144"/>
      <c r="CRU88" s="144"/>
      <c r="CRV88" s="144"/>
      <c r="CRW88" s="144"/>
      <c r="CRX88" s="144"/>
      <c r="CRY88" s="144"/>
      <c r="CRZ88" s="144"/>
      <c r="CSA88" s="144"/>
      <c r="CSB88" s="144"/>
      <c r="CSC88" s="144"/>
      <c r="CSD88" s="144"/>
      <c r="CSE88" s="144"/>
      <c r="CSF88" s="144"/>
      <c r="CSG88" s="144"/>
      <c r="CSH88" s="144"/>
      <c r="CSI88" s="144"/>
      <c r="CSJ88" s="144"/>
      <c r="CSK88" s="144"/>
      <c r="CSL88" s="144"/>
      <c r="CSM88" s="144"/>
      <c r="CSN88" s="144"/>
      <c r="CSO88" s="144"/>
      <c r="CSP88" s="144"/>
      <c r="CSQ88" s="144"/>
      <c r="CSR88" s="144"/>
      <c r="CSS88" s="144"/>
      <c r="CST88" s="144"/>
      <c r="CSU88" s="144"/>
      <c r="CSV88" s="144"/>
      <c r="CSW88" s="144"/>
      <c r="CSX88" s="144"/>
      <c r="CSY88" s="144"/>
      <c r="CSZ88" s="144"/>
      <c r="CTA88" s="144"/>
      <c r="CTB88" s="144"/>
      <c r="CTC88" s="144"/>
      <c r="CTD88" s="144"/>
      <c r="CTE88" s="144"/>
      <c r="CTF88" s="144"/>
      <c r="CTG88" s="144"/>
      <c r="CTH88" s="144"/>
      <c r="CTI88" s="144"/>
      <c r="CTJ88" s="144"/>
      <c r="CTK88" s="144"/>
      <c r="CTL88" s="144"/>
      <c r="CTM88" s="144"/>
      <c r="CTN88" s="144"/>
      <c r="CTO88" s="144"/>
      <c r="CTP88" s="144"/>
      <c r="CTQ88" s="144"/>
      <c r="CTR88" s="144"/>
      <c r="CTS88" s="144"/>
      <c r="CTT88" s="144"/>
      <c r="CTU88" s="144"/>
      <c r="CTV88" s="144"/>
      <c r="CTW88" s="144"/>
      <c r="CTX88" s="144"/>
      <c r="CTY88" s="144"/>
      <c r="CTZ88" s="144"/>
      <c r="CUA88" s="144"/>
      <c r="CUB88" s="144"/>
      <c r="CUC88" s="144"/>
      <c r="CUD88" s="144"/>
      <c r="CUE88" s="144"/>
      <c r="CUF88" s="144"/>
      <c r="CUG88" s="144"/>
      <c r="CUH88" s="144"/>
      <c r="CUI88" s="144"/>
      <c r="CUJ88" s="144"/>
      <c r="CUK88" s="144"/>
      <c r="CUL88" s="144"/>
      <c r="CUM88" s="144"/>
      <c r="CUN88" s="144"/>
      <c r="CUO88" s="144"/>
      <c r="CUP88" s="144"/>
      <c r="CUQ88" s="144"/>
      <c r="CUR88" s="144"/>
      <c r="CUS88" s="144"/>
      <c r="CUT88" s="144"/>
      <c r="CUU88" s="144"/>
      <c r="CUV88" s="144"/>
      <c r="CUW88" s="144"/>
      <c r="CUX88" s="144"/>
      <c r="CUY88" s="144"/>
      <c r="CUZ88" s="144"/>
      <c r="CVA88" s="144"/>
      <c r="CVB88" s="144"/>
      <c r="CVC88" s="144"/>
      <c r="CVD88" s="144"/>
      <c r="CVE88" s="144"/>
      <c r="CVF88" s="144"/>
      <c r="CVG88" s="144"/>
      <c r="CVH88" s="144"/>
      <c r="CVI88" s="144"/>
      <c r="CVJ88" s="144"/>
      <c r="CVK88" s="144"/>
      <c r="CVL88" s="144"/>
      <c r="CVM88" s="144"/>
      <c r="CVN88" s="144"/>
      <c r="CVO88" s="144"/>
      <c r="CVP88" s="144"/>
      <c r="CVQ88" s="144"/>
      <c r="CVR88" s="144"/>
      <c r="CVS88" s="144"/>
      <c r="CVT88" s="144"/>
      <c r="CVU88" s="144"/>
      <c r="CVV88" s="144"/>
      <c r="CVW88" s="144"/>
      <c r="CVX88" s="144"/>
      <c r="CVY88" s="144"/>
      <c r="CVZ88" s="144"/>
      <c r="CWA88" s="144"/>
      <c r="CWB88" s="144"/>
      <c r="CWC88" s="144"/>
      <c r="CWD88" s="144"/>
      <c r="CWE88" s="144"/>
      <c r="CWF88" s="144"/>
      <c r="CWG88" s="144"/>
      <c r="CWH88" s="144"/>
      <c r="CWI88" s="144"/>
      <c r="CWJ88" s="144"/>
      <c r="CWK88" s="144"/>
      <c r="CWL88" s="144"/>
      <c r="CWM88" s="144"/>
      <c r="CWN88" s="144"/>
      <c r="CWO88" s="144"/>
      <c r="CWP88" s="144"/>
      <c r="CWQ88" s="144"/>
      <c r="CWR88" s="144"/>
      <c r="CWS88" s="144"/>
      <c r="CWT88" s="144"/>
      <c r="CWU88" s="144"/>
      <c r="CWV88" s="144"/>
      <c r="CWW88" s="144"/>
      <c r="CWX88" s="144"/>
      <c r="CWY88" s="144"/>
      <c r="CWZ88" s="144"/>
      <c r="CXA88" s="144"/>
      <c r="CXB88" s="144"/>
      <c r="CXC88" s="144"/>
      <c r="CXD88" s="144"/>
      <c r="CXE88" s="144"/>
      <c r="CXF88" s="144"/>
      <c r="CXG88" s="144"/>
      <c r="CXH88" s="144"/>
      <c r="CXI88" s="144"/>
      <c r="CXJ88" s="144"/>
      <c r="CXK88" s="144"/>
      <c r="CXL88" s="144"/>
      <c r="CXM88" s="144"/>
      <c r="CXN88" s="144"/>
      <c r="CXO88" s="144"/>
      <c r="CXP88" s="144"/>
      <c r="CXQ88" s="144"/>
      <c r="CXR88" s="144"/>
      <c r="CXS88" s="144"/>
      <c r="CXT88" s="144"/>
      <c r="CXU88" s="144"/>
      <c r="CXV88" s="144"/>
      <c r="CXW88" s="144"/>
      <c r="CXX88" s="144"/>
      <c r="CXY88" s="144"/>
      <c r="CXZ88" s="144"/>
      <c r="CYA88" s="144"/>
      <c r="CYB88" s="144"/>
      <c r="CYC88" s="144"/>
      <c r="CYD88" s="144"/>
      <c r="CYE88" s="144"/>
      <c r="CYF88" s="144"/>
      <c r="CYG88" s="144"/>
      <c r="CYH88" s="144"/>
      <c r="CYI88" s="144"/>
      <c r="CYJ88" s="144"/>
      <c r="CYK88" s="144"/>
      <c r="CYL88" s="144"/>
      <c r="CYM88" s="144"/>
      <c r="CYN88" s="144"/>
      <c r="CYO88" s="144"/>
      <c r="CYP88" s="144"/>
      <c r="CYQ88" s="144"/>
      <c r="CYR88" s="144"/>
      <c r="CYS88" s="144"/>
      <c r="CYT88" s="144"/>
      <c r="CYU88" s="144"/>
      <c r="CYV88" s="144"/>
      <c r="CYW88" s="144"/>
      <c r="CYX88" s="144"/>
      <c r="CYY88" s="144"/>
      <c r="CYZ88" s="144"/>
      <c r="CZA88" s="144"/>
      <c r="CZB88" s="144"/>
      <c r="CZC88" s="144"/>
      <c r="CZD88" s="144"/>
      <c r="CZE88" s="144"/>
      <c r="CZF88" s="144"/>
      <c r="CZG88" s="144"/>
      <c r="CZH88" s="144"/>
      <c r="CZI88" s="144"/>
      <c r="CZJ88" s="144"/>
      <c r="CZK88" s="144"/>
      <c r="CZL88" s="144"/>
      <c r="CZM88" s="144"/>
      <c r="CZN88" s="144"/>
      <c r="CZO88" s="144"/>
      <c r="CZP88" s="144"/>
      <c r="CZQ88" s="144"/>
      <c r="CZR88" s="144"/>
      <c r="CZS88" s="144"/>
      <c r="CZT88" s="144"/>
      <c r="CZU88" s="144"/>
      <c r="CZV88" s="144"/>
      <c r="CZW88" s="144"/>
      <c r="CZX88" s="144"/>
      <c r="CZY88" s="144"/>
      <c r="CZZ88" s="144"/>
      <c r="DAA88" s="144"/>
      <c r="DAB88" s="144"/>
      <c r="DAC88" s="144"/>
      <c r="DAD88" s="144"/>
      <c r="DAE88" s="144"/>
      <c r="DAF88" s="144"/>
      <c r="DAG88" s="144"/>
      <c r="DAH88" s="144"/>
      <c r="DAI88" s="144"/>
      <c r="DAJ88" s="144"/>
      <c r="DAK88" s="144"/>
      <c r="DAL88" s="144"/>
      <c r="DAM88" s="144"/>
      <c r="DAN88" s="144"/>
      <c r="DAO88" s="144"/>
      <c r="DAP88" s="144"/>
      <c r="DAQ88" s="144"/>
      <c r="DAR88" s="144"/>
      <c r="DAS88" s="144"/>
      <c r="DAT88" s="144"/>
      <c r="DAU88" s="144"/>
      <c r="DAV88" s="144"/>
      <c r="DAW88" s="144"/>
      <c r="DAX88" s="144"/>
      <c r="DAY88" s="144"/>
      <c r="DAZ88" s="144"/>
      <c r="DBA88" s="144"/>
      <c r="DBB88" s="144"/>
      <c r="DBC88" s="144"/>
      <c r="DBD88" s="144"/>
      <c r="DBE88" s="144"/>
      <c r="DBF88" s="144"/>
      <c r="DBG88" s="144"/>
      <c r="DBH88" s="144"/>
      <c r="DBI88" s="144"/>
      <c r="DBJ88" s="144"/>
      <c r="DBK88" s="144"/>
      <c r="DBL88" s="144"/>
      <c r="DBM88" s="144"/>
      <c r="DBN88" s="144"/>
      <c r="DBO88" s="144"/>
      <c r="DBP88" s="144"/>
      <c r="DBQ88" s="144"/>
      <c r="DBR88" s="144"/>
      <c r="DBS88" s="144"/>
      <c r="DBT88" s="144"/>
      <c r="DBU88" s="144"/>
      <c r="DBV88" s="144"/>
      <c r="DBW88" s="144"/>
      <c r="DBX88" s="144"/>
      <c r="DBY88" s="144"/>
      <c r="DBZ88" s="144"/>
      <c r="DCA88" s="144"/>
      <c r="DCB88" s="144"/>
      <c r="DCC88" s="144"/>
      <c r="DCD88" s="144"/>
      <c r="DCE88" s="144"/>
      <c r="DCF88" s="144"/>
      <c r="DCG88" s="144"/>
      <c r="DCH88" s="144"/>
      <c r="DCI88" s="144"/>
      <c r="DCJ88" s="144"/>
      <c r="DCK88" s="144"/>
      <c r="DCL88" s="144"/>
      <c r="DCM88" s="144"/>
      <c r="DCN88" s="144"/>
      <c r="DCO88" s="144"/>
      <c r="DCP88" s="144"/>
      <c r="DCQ88" s="144"/>
      <c r="DCR88" s="144"/>
      <c r="DCS88" s="144"/>
      <c r="DCT88" s="144"/>
      <c r="DCU88" s="144"/>
      <c r="DCV88" s="144"/>
      <c r="DCW88" s="144"/>
      <c r="DCX88" s="144"/>
      <c r="DCY88" s="144"/>
      <c r="DCZ88" s="144"/>
      <c r="DDA88" s="144"/>
      <c r="DDB88" s="144"/>
      <c r="DDC88" s="144"/>
      <c r="DDD88" s="144"/>
      <c r="DDE88" s="144"/>
      <c r="DDF88" s="144"/>
      <c r="DDG88" s="144"/>
      <c r="DDH88" s="144"/>
      <c r="DDI88" s="144"/>
      <c r="DDJ88" s="144"/>
      <c r="DDK88" s="144"/>
      <c r="DDL88" s="144"/>
      <c r="DDM88" s="144"/>
      <c r="DDN88" s="144"/>
      <c r="DDO88" s="144"/>
      <c r="DDP88" s="144"/>
      <c r="DDQ88" s="144"/>
      <c r="DDR88" s="144"/>
      <c r="DDS88" s="144"/>
      <c r="DDT88" s="144"/>
      <c r="DDU88" s="144"/>
      <c r="DDV88" s="144"/>
      <c r="DDW88" s="144"/>
      <c r="DDX88" s="144"/>
      <c r="DDY88" s="144"/>
      <c r="DDZ88" s="144"/>
      <c r="DEA88" s="144"/>
      <c r="DEB88" s="144"/>
      <c r="DEC88" s="144"/>
      <c r="DED88" s="144"/>
      <c r="DEE88" s="144"/>
      <c r="DEF88" s="144"/>
      <c r="DEG88" s="144"/>
      <c r="DEH88" s="144"/>
      <c r="DEI88" s="144"/>
      <c r="DEJ88" s="144"/>
      <c r="DEK88" s="144"/>
      <c r="DEL88" s="144"/>
      <c r="DEM88" s="144"/>
      <c r="DEN88" s="144"/>
      <c r="DEO88" s="144"/>
      <c r="DEP88" s="144"/>
      <c r="DEQ88" s="144"/>
      <c r="DER88" s="144"/>
      <c r="DES88" s="144"/>
      <c r="DET88" s="144"/>
      <c r="DEU88" s="144"/>
      <c r="DEV88" s="144"/>
      <c r="DEW88" s="144"/>
      <c r="DEX88" s="144"/>
      <c r="DEY88" s="144"/>
      <c r="DEZ88" s="144"/>
      <c r="DFA88" s="144"/>
      <c r="DFB88" s="144"/>
      <c r="DFC88" s="144"/>
      <c r="DFD88" s="144"/>
      <c r="DFE88" s="144"/>
      <c r="DFF88" s="144"/>
      <c r="DFG88" s="144"/>
      <c r="DFH88" s="144"/>
      <c r="DFI88" s="144"/>
      <c r="DFJ88" s="144"/>
      <c r="DFK88" s="144"/>
      <c r="DFL88" s="144"/>
      <c r="DFM88" s="144"/>
      <c r="DFN88" s="144"/>
      <c r="DFO88" s="144"/>
      <c r="DFP88" s="144"/>
      <c r="DFQ88" s="144"/>
      <c r="DFR88" s="144"/>
      <c r="DFS88" s="144"/>
      <c r="DFT88" s="144"/>
      <c r="DFU88" s="144"/>
      <c r="DFV88" s="144"/>
      <c r="DFW88" s="144"/>
      <c r="DFX88" s="144"/>
      <c r="DFY88" s="144"/>
      <c r="DFZ88" s="144"/>
      <c r="DGA88" s="144"/>
      <c r="DGB88" s="144"/>
      <c r="DGC88" s="144"/>
      <c r="DGD88" s="144"/>
      <c r="DGE88" s="144"/>
      <c r="DGF88" s="144"/>
      <c r="DGG88" s="144"/>
      <c r="DGH88" s="144"/>
      <c r="DGI88" s="144"/>
      <c r="DGJ88" s="144"/>
      <c r="DGK88" s="144"/>
      <c r="DGL88" s="144"/>
      <c r="DGM88" s="144"/>
      <c r="DGN88" s="144"/>
      <c r="DGO88" s="144"/>
      <c r="DGP88" s="144"/>
      <c r="DGQ88" s="144"/>
      <c r="DGR88" s="144"/>
      <c r="DGS88" s="144"/>
      <c r="DGT88" s="144"/>
      <c r="DGU88" s="144"/>
      <c r="DGV88" s="144"/>
      <c r="DGW88" s="144"/>
      <c r="DGX88" s="144"/>
      <c r="DGY88" s="144"/>
      <c r="DGZ88" s="144"/>
      <c r="DHA88" s="144"/>
      <c r="DHB88" s="144"/>
      <c r="DHC88" s="144"/>
      <c r="DHD88" s="144"/>
      <c r="DHE88" s="144"/>
      <c r="DHF88" s="144"/>
      <c r="DHG88" s="144"/>
      <c r="DHH88" s="144"/>
      <c r="DHI88" s="144"/>
      <c r="DHJ88" s="144"/>
      <c r="DHK88" s="144"/>
      <c r="DHL88" s="144"/>
      <c r="DHM88" s="144"/>
      <c r="DHN88" s="144"/>
      <c r="DHO88" s="144"/>
      <c r="DHP88" s="144"/>
      <c r="DHQ88" s="144"/>
      <c r="DHR88" s="144"/>
      <c r="DHS88" s="144"/>
      <c r="DHT88" s="144"/>
      <c r="DHU88" s="144"/>
      <c r="DHV88" s="144"/>
      <c r="DHW88" s="144"/>
      <c r="DHX88" s="144"/>
      <c r="DHY88" s="144"/>
      <c r="DHZ88" s="144"/>
      <c r="DIA88" s="144"/>
      <c r="DIB88" s="144"/>
      <c r="DIC88" s="144"/>
      <c r="DID88" s="144"/>
      <c r="DIE88" s="144"/>
      <c r="DIF88" s="144"/>
      <c r="DIG88" s="144"/>
      <c r="DIH88" s="144"/>
      <c r="DII88" s="144"/>
      <c r="DIJ88" s="144"/>
      <c r="DIK88" s="144"/>
      <c r="DIL88" s="144"/>
      <c r="DIM88" s="144"/>
      <c r="DIN88" s="144"/>
      <c r="DIO88" s="144"/>
      <c r="DIP88" s="144"/>
      <c r="DIQ88" s="144"/>
      <c r="DIR88" s="144"/>
      <c r="DIS88" s="144"/>
      <c r="DIT88" s="144"/>
      <c r="DIU88" s="144"/>
      <c r="DIV88" s="144"/>
      <c r="DIW88" s="144"/>
      <c r="DIX88" s="144"/>
      <c r="DIY88" s="144"/>
      <c r="DIZ88" s="144"/>
      <c r="DJA88" s="144"/>
      <c r="DJB88" s="144"/>
      <c r="DJC88" s="144"/>
      <c r="DJD88" s="144"/>
      <c r="DJE88" s="144"/>
      <c r="DJF88" s="144"/>
      <c r="DJG88" s="144"/>
      <c r="DJH88" s="144"/>
      <c r="DJI88" s="144"/>
      <c r="DJJ88" s="144"/>
      <c r="DJK88" s="144"/>
      <c r="DJL88" s="144"/>
      <c r="DJM88" s="144"/>
      <c r="DJN88" s="144"/>
      <c r="DJO88" s="144"/>
      <c r="DJP88" s="144"/>
      <c r="DJQ88" s="144"/>
      <c r="DJR88" s="144"/>
      <c r="DJS88" s="144"/>
      <c r="DJT88" s="144"/>
      <c r="DJU88" s="144"/>
      <c r="DJV88" s="144"/>
      <c r="DJW88" s="144"/>
      <c r="DJX88" s="144"/>
      <c r="DJY88" s="144"/>
      <c r="DJZ88" s="144"/>
      <c r="DKA88" s="144"/>
      <c r="DKB88" s="144"/>
      <c r="DKC88" s="144"/>
      <c r="DKD88" s="144"/>
      <c r="DKE88" s="144"/>
      <c r="DKF88" s="144"/>
      <c r="DKG88" s="144"/>
      <c r="DKH88" s="144"/>
      <c r="DKI88" s="144"/>
      <c r="DKJ88" s="144"/>
      <c r="DKK88" s="144"/>
      <c r="DKL88" s="144"/>
      <c r="DKM88" s="144"/>
      <c r="DKN88" s="144"/>
      <c r="DKO88" s="144"/>
      <c r="DKP88" s="144"/>
      <c r="DKQ88" s="144"/>
      <c r="DKR88" s="144"/>
      <c r="DKS88" s="144"/>
      <c r="DKT88" s="144"/>
      <c r="DKU88" s="144"/>
      <c r="DKV88" s="144"/>
      <c r="DKW88" s="144"/>
      <c r="DKX88" s="144"/>
      <c r="DKY88" s="144"/>
      <c r="DKZ88" s="144"/>
      <c r="DLA88" s="144"/>
      <c r="DLB88" s="144"/>
      <c r="DLC88" s="144"/>
      <c r="DLD88" s="144"/>
      <c r="DLE88" s="144"/>
      <c r="DLF88" s="144"/>
      <c r="DLG88" s="144"/>
      <c r="DLH88" s="144"/>
      <c r="DLI88" s="144"/>
      <c r="DLJ88" s="144"/>
      <c r="DLK88" s="144"/>
      <c r="DLL88" s="144"/>
      <c r="DLM88" s="144"/>
      <c r="DLN88" s="144"/>
      <c r="DLO88" s="144"/>
      <c r="DLP88" s="144"/>
      <c r="DLQ88" s="144"/>
      <c r="DLR88" s="144"/>
      <c r="DLS88" s="144"/>
      <c r="DLT88" s="144"/>
      <c r="DLU88" s="144"/>
      <c r="DLV88" s="144"/>
      <c r="DLW88" s="144"/>
      <c r="DLX88" s="144"/>
      <c r="DLY88" s="144"/>
      <c r="DLZ88" s="144"/>
      <c r="DMA88" s="144"/>
      <c r="DMB88" s="144"/>
      <c r="DMC88" s="144"/>
      <c r="DMD88" s="144"/>
      <c r="DME88" s="144"/>
      <c r="DMF88" s="144"/>
      <c r="DMG88" s="144"/>
      <c r="DMH88" s="144"/>
      <c r="DMI88" s="144"/>
      <c r="DMJ88" s="144"/>
      <c r="DMK88" s="144"/>
      <c r="DML88" s="144"/>
      <c r="DMM88" s="144"/>
      <c r="DMN88" s="144"/>
      <c r="DMO88" s="144"/>
      <c r="DMP88" s="144"/>
      <c r="DMQ88" s="144"/>
      <c r="DMR88" s="144"/>
      <c r="DMS88" s="144"/>
      <c r="DMT88" s="144"/>
      <c r="DMU88" s="144"/>
      <c r="DMV88" s="144"/>
      <c r="DMW88" s="144"/>
      <c r="DMX88" s="144"/>
      <c r="DMY88" s="144"/>
      <c r="DMZ88" s="144"/>
      <c r="DNA88" s="144"/>
      <c r="DNB88" s="144"/>
      <c r="DNC88" s="144"/>
      <c r="DND88" s="144"/>
      <c r="DNE88" s="144"/>
      <c r="DNF88" s="144"/>
      <c r="DNG88" s="144"/>
      <c r="DNH88" s="144"/>
      <c r="DNI88" s="144"/>
      <c r="DNJ88" s="144"/>
      <c r="DNK88" s="144"/>
      <c r="DNL88" s="144"/>
      <c r="DNM88" s="144"/>
      <c r="DNN88" s="144"/>
      <c r="DNO88" s="144"/>
      <c r="DNP88" s="144"/>
      <c r="DNQ88" s="144"/>
      <c r="DNR88" s="144"/>
      <c r="DNS88" s="144"/>
      <c r="DNT88" s="144"/>
      <c r="DNU88" s="144"/>
      <c r="DNV88" s="144"/>
      <c r="DNW88" s="144"/>
      <c r="DNX88" s="144"/>
      <c r="DNY88" s="144"/>
      <c r="DNZ88" s="144"/>
      <c r="DOA88" s="144"/>
      <c r="DOB88" s="144"/>
      <c r="DOC88" s="144"/>
      <c r="DOD88" s="144"/>
      <c r="DOE88" s="144"/>
      <c r="DOF88" s="144"/>
      <c r="DOG88" s="144"/>
      <c r="DOH88" s="144"/>
      <c r="DOI88" s="144"/>
      <c r="DOJ88" s="144"/>
      <c r="DOK88" s="144"/>
      <c r="DOL88" s="144"/>
      <c r="DOM88" s="144"/>
      <c r="DON88" s="144"/>
      <c r="DOO88" s="144"/>
      <c r="DOP88" s="144"/>
      <c r="DOQ88" s="144"/>
      <c r="DOR88" s="144"/>
      <c r="DOS88" s="144"/>
      <c r="DOT88" s="144"/>
      <c r="DOU88" s="144"/>
      <c r="DOV88" s="144"/>
      <c r="DOW88" s="144"/>
      <c r="DOX88" s="144"/>
      <c r="DOY88" s="144"/>
      <c r="DOZ88" s="144"/>
      <c r="DPA88" s="144"/>
      <c r="DPB88" s="144"/>
      <c r="DPC88" s="144"/>
      <c r="DPD88" s="144"/>
      <c r="DPE88" s="144"/>
      <c r="DPF88" s="144"/>
      <c r="DPG88" s="144"/>
      <c r="DPH88" s="144"/>
      <c r="DPI88" s="144"/>
      <c r="DPJ88" s="144"/>
      <c r="DPK88" s="144"/>
      <c r="DPL88" s="144"/>
      <c r="DPM88" s="144"/>
      <c r="DPN88" s="144"/>
      <c r="DPO88" s="144"/>
      <c r="DPP88" s="144"/>
      <c r="DPQ88" s="144"/>
      <c r="DPR88" s="144"/>
      <c r="DPS88" s="144"/>
      <c r="DPT88" s="144"/>
      <c r="DPU88" s="144"/>
      <c r="DPV88" s="144"/>
      <c r="DPW88" s="144"/>
      <c r="DPX88" s="144"/>
      <c r="DPY88" s="144"/>
      <c r="DPZ88" s="144"/>
      <c r="DQA88" s="144"/>
      <c r="DQB88" s="144"/>
      <c r="DQC88" s="144"/>
      <c r="DQD88" s="144"/>
      <c r="DQE88" s="144"/>
      <c r="DQF88" s="144"/>
      <c r="DQG88" s="144"/>
      <c r="DQH88" s="144"/>
      <c r="DQI88" s="144"/>
      <c r="DQJ88" s="144"/>
      <c r="DQK88" s="144"/>
      <c r="DQL88" s="144"/>
      <c r="DQM88" s="144"/>
      <c r="DQN88" s="144"/>
      <c r="DQO88" s="144"/>
      <c r="DQP88" s="144"/>
      <c r="DQQ88" s="144"/>
      <c r="DQR88" s="144"/>
      <c r="DQS88" s="144"/>
      <c r="DQT88" s="144"/>
      <c r="DQU88" s="144"/>
      <c r="DQV88" s="144"/>
      <c r="DQW88" s="144"/>
      <c r="DQX88" s="144"/>
      <c r="DQY88" s="144"/>
      <c r="DQZ88" s="144"/>
      <c r="DRA88" s="144"/>
      <c r="DRB88" s="144"/>
      <c r="DRC88" s="144"/>
      <c r="DRD88" s="144"/>
      <c r="DRE88" s="144"/>
      <c r="DRF88" s="144"/>
      <c r="DRG88" s="144"/>
      <c r="DRH88" s="144"/>
      <c r="DRI88" s="144"/>
      <c r="DRJ88" s="144"/>
      <c r="DRK88" s="144"/>
      <c r="DRL88" s="144"/>
      <c r="DRM88" s="144"/>
      <c r="DRN88" s="144"/>
      <c r="DRO88" s="144"/>
      <c r="DRP88" s="144"/>
      <c r="DRQ88" s="144"/>
      <c r="DRR88" s="144"/>
      <c r="DRS88" s="144"/>
      <c r="DRT88" s="144"/>
      <c r="DRU88" s="144"/>
      <c r="DRV88" s="144"/>
      <c r="DRW88" s="144"/>
      <c r="DRX88" s="144"/>
      <c r="DRY88" s="144"/>
      <c r="DRZ88" s="144"/>
      <c r="DSA88" s="144"/>
      <c r="DSB88" s="144"/>
      <c r="DSC88" s="144"/>
      <c r="DSD88" s="144"/>
      <c r="DSE88" s="144"/>
      <c r="DSF88" s="144"/>
      <c r="DSG88" s="144"/>
      <c r="DSH88" s="144"/>
      <c r="DSI88" s="144"/>
      <c r="DSJ88" s="144"/>
      <c r="DSK88" s="144"/>
      <c r="DSL88" s="144"/>
      <c r="DSM88" s="144"/>
      <c r="DSN88" s="144"/>
      <c r="DSO88" s="144"/>
      <c r="DSP88" s="144"/>
      <c r="DSQ88" s="144"/>
      <c r="DSR88" s="144"/>
      <c r="DSS88" s="144"/>
      <c r="DST88" s="144"/>
      <c r="DSU88" s="144"/>
      <c r="DSV88" s="144"/>
      <c r="DSW88" s="144"/>
      <c r="DSX88" s="144"/>
      <c r="DSY88" s="144"/>
      <c r="DSZ88" s="144"/>
      <c r="DTA88" s="144"/>
      <c r="DTB88" s="144"/>
      <c r="DTC88" s="144"/>
      <c r="DTD88" s="144"/>
      <c r="DTE88" s="144"/>
      <c r="DTF88" s="144"/>
      <c r="DTG88" s="144"/>
      <c r="DTH88" s="144"/>
      <c r="DTI88" s="144"/>
      <c r="DTJ88" s="144"/>
      <c r="DTK88" s="144"/>
      <c r="DTL88" s="144"/>
      <c r="DTM88" s="144"/>
      <c r="DTN88" s="144"/>
      <c r="DTO88" s="144"/>
      <c r="DTP88" s="144"/>
      <c r="DTQ88" s="144"/>
      <c r="DTR88" s="144"/>
      <c r="DTS88" s="144"/>
      <c r="DTT88" s="144"/>
      <c r="DTU88" s="144"/>
      <c r="DTV88" s="144"/>
      <c r="DTW88" s="144"/>
      <c r="DTX88" s="144"/>
      <c r="DTY88" s="144"/>
      <c r="DTZ88" s="144"/>
      <c r="DUA88" s="144"/>
      <c r="DUB88" s="144"/>
      <c r="DUC88" s="144"/>
      <c r="DUD88" s="144"/>
      <c r="DUE88" s="144"/>
      <c r="DUF88" s="144"/>
      <c r="DUG88" s="144"/>
      <c r="DUH88" s="144"/>
      <c r="DUI88" s="144"/>
      <c r="DUJ88" s="144"/>
      <c r="DUK88" s="144"/>
      <c r="DUL88" s="144"/>
      <c r="DUM88" s="144"/>
      <c r="DUN88" s="144"/>
      <c r="DUO88" s="144"/>
      <c r="DUP88" s="144"/>
      <c r="DUQ88" s="144"/>
      <c r="DUR88" s="144"/>
      <c r="DUS88" s="144"/>
      <c r="DUT88" s="144"/>
      <c r="DUU88" s="144"/>
      <c r="DUV88" s="144"/>
      <c r="DUW88" s="144"/>
      <c r="DUX88" s="144"/>
      <c r="DUY88" s="144"/>
      <c r="DUZ88" s="144"/>
      <c r="DVA88" s="144"/>
      <c r="DVB88" s="144"/>
      <c r="DVC88" s="144"/>
      <c r="DVD88" s="144"/>
      <c r="DVE88" s="144"/>
      <c r="DVF88" s="144"/>
      <c r="DVG88" s="144"/>
      <c r="DVH88" s="144"/>
      <c r="DVI88" s="144"/>
      <c r="DVJ88" s="144"/>
      <c r="DVK88" s="144"/>
      <c r="DVL88" s="144"/>
      <c r="DVM88" s="144"/>
      <c r="DVN88" s="144"/>
      <c r="DVO88" s="144"/>
      <c r="DVP88" s="144"/>
      <c r="DVQ88" s="144"/>
      <c r="DVR88" s="144"/>
      <c r="DVS88" s="144"/>
      <c r="DVT88" s="144"/>
      <c r="DVU88" s="144"/>
      <c r="DVV88" s="144"/>
      <c r="DVW88" s="144"/>
      <c r="DVX88" s="144"/>
      <c r="DVY88" s="144"/>
      <c r="DVZ88" s="144"/>
      <c r="DWA88" s="144"/>
      <c r="DWB88" s="144"/>
      <c r="DWC88" s="144"/>
      <c r="DWD88" s="144"/>
      <c r="DWE88" s="144"/>
      <c r="DWF88" s="144"/>
      <c r="DWG88" s="144"/>
      <c r="DWH88" s="144"/>
      <c r="DWI88" s="144"/>
      <c r="DWJ88" s="144"/>
      <c r="DWK88" s="144"/>
      <c r="DWL88" s="144"/>
      <c r="DWM88" s="144"/>
      <c r="DWN88" s="144"/>
      <c r="DWO88" s="144"/>
      <c r="DWP88" s="144"/>
      <c r="DWQ88" s="144"/>
      <c r="DWR88" s="144"/>
      <c r="DWS88" s="144"/>
      <c r="DWT88" s="144"/>
      <c r="DWU88" s="144"/>
      <c r="DWV88" s="144"/>
      <c r="DWW88" s="144"/>
      <c r="DWX88" s="144"/>
      <c r="DWY88" s="144"/>
      <c r="DWZ88" s="144"/>
      <c r="DXA88" s="144"/>
      <c r="DXB88" s="144"/>
      <c r="DXC88" s="144"/>
      <c r="DXD88" s="144"/>
      <c r="DXE88" s="144"/>
      <c r="DXF88" s="144"/>
      <c r="DXG88" s="144"/>
      <c r="DXH88" s="144"/>
      <c r="DXI88" s="144"/>
      <c r="DXJ88" s="144"/>
      <c r="DXK88" s="144"/>
      <c r="DXL88" s="144"/>
      <c r="DXM88" s="144"/>
      <c r="DXN88" s="144"/>
      <c r="DXO88" s="144"/>
      <c r="DXP88" s="144"/>
      <c r="DXQ88" s="144"/>
      <c r="DXR88" s="144"/>
      <c r="DXS88" s="144"/>
      <c r="DXT88" s="144"/>
      <c r="DXU88" s="144"/>
      <c r="DXV88" s="144"/>
      <c r="DXW88" s="144"/>
      <c r="DXX88" s="144"/>
      <c r="DXY88" s="144"/>
      <c r="DXZ88" s="144"/>
      <c r="DYA88" s="144"/>
      <c r="DYB88" s="144"/>
      <c r="DYC88" s="144"/>
      <c r="DYD88" s="144"/>
      <c r="DYE88" s="144"/>
      <c r="DYF88" s="144"/>
      <c r="DYG88" s="144"/>
      <c r="DYH88" s="144"/>
      <c r="DYI88" s="144"/>
      <c r="DYJ88" s="144"/>
      <c r="DYK88" s="144"/>
      <c r="DYL88" s="144"/>
      <c r="DYM88" s="144"/>
      <c r="DYN88" s="144"/>
      <c r="DYO88" s="144"/>
      <c r="DYP88" s="144"/>
      <c r="DYQ88" s="144"/>
      <c r="DYR88" s="144"/>
      <c r="DYS88" s="144"/>
      <c r="DYT88" s="144"/>
      <c r="DYU88" s="144"/>
      <c r="DYV88" s="144"/>
      <c r="DYW88" s="144"/>
      <c r="DYX88" s="144"/>
      <c r="DYY88" s="144"/>
      <c r="DYZ88" s="144"/>
      <c r="DZA88" s="144"/>
      <c r="DZB88" s="144"/>
      <c r="DZC88" s="144"/>
      <c r="DZD88" s="144"/>
      <c r="DZE88" s="144"/>
      <c r="DZF88" s="144"/>
      <c r="DZG88" s="144"/>
      <c r="DZH88" s="144"/>
      <c r="DZI88" s="144"/>
      <c r="DZJ88" s="144"/>
      <c r="DZK88" s="144"/>
      <c r="DZL88" s="144"/>
      <c r="DZM88" s="144"/>
      <c r="DZN88" s="144"/>
      <c r="DZO88" s="144"/>
      <c r="DZP88" s="144"/>
      <c r="DZQ88" s="144"/>
      <c r="DZR88" s="144"/>
      <c r="DZS88" s="144"/>
      <c r="DZT88" s="144"/>
      <c r="DZU88" s="144"/>
      <c r="DZV88" s="144"/>
      <c r="DZW88" s="144"/>
      <c r="DZX88" s="144"/>
      <c r="DZY88" s="144"/>
      <c r="DZZ88" s="144"/>
      <c r="EAA88" s="144"/>
      <c r="EAB88" s="144"/>
      <c r="EAC88" s="144"/>
      <c r="EAD88" s="144"/>
      <c r="EAE88" s="144"/>
      <c r="EAF88" s="144"/>
      <c r="EAG88" s="144"/>
      <c r="EAH88" s="144"/>
      <c r="EAI88" s="144"/>
      <c r="EAJ88" s="144"/>
      <c r="EAK88" s="144"/>
      <c r="EAL88" s="144"/>
      <c r="EAM88" s="144"/>
      <c r="EAN88" s="144"/>
      <c r="EAO88" s="144"/>
      <c r="EAP88" s="144"/>
      <c r="EAQ88" s="144"/>
      <c r="EAR88" s="144"/>
      <c r="EAS88" s="144"/>
      <c r="EAT88" s="144"/>
      <c r="EAU88" s="144"/>
      <c r="EAV88" s="144"/>
      <c r="EAW88" s="144"/>
      <c r="EAX88" s="144"/>
      <c r="EAY88" s="144"/>
      <c r="EAZ88" s="144"/>
      <c r="EBA88" s="144"/>
      <c r="EBB88" s="144"/>
      <c r="EBC88" s="144"/>
      <c r="EBD88" s="144"/>
      <c r="EBE88" s="144"/>
      <c r="EBF88" s="144"/>
      <c r="EBG88" s="144"/>
      <c r="EBH88" s="144"/>
      <c r="EBI88" s="144"/>
      <c r="EBJ88" s="144"/>
      <c r="EBK88" s="144"/>
      <c r="EBL88" s="144"/>
      <c r="EBM88" s="144"/>
      <c r="EBN88" s="144"/>
      <c r="EBO88" s="144"/>
      <c r="EBP88" s="144"/>
      <c r="EBQ88" s="144"/>
      <c r="EBR88" s="144"/>
      <c r="EBS88" s="144"/>
      <c r="EBT88" s="144"/>
      <c r="EBU88" s="144"/>
      <c r="EBV88" s="144"/>
      <c r="EBW88" s="144"/>
      <c r="EBX88" s="144"/>
      <c r="EBY88" s="144"/>
      <c r="EBZ88" s="144"/>
      <c r="ECA88" s="144"/>
      <c r="ECB88" s="144"/>
      <c r="ECC88" s="144"/>
      <c r="ECD88" s="144"/>
      <c r="ECE88" s="144"/>
      <c r="ECF88" s="144"/>
      <c r="ECG88" s="144"/>
      <c r="ECH88" s="144"/>
      <c r="ECI88" s="144"/>
      <c r="ECJ88" s="144"/>
      <c r="ECK88" s="144"/>
      <c r="ECL88" s="144"/>
      <c r="ECM88" s="144"/>
      <c r="ECN88" s="144"/>
      <c r="ECO88" s="144"/>
      <c r="ECP88" s="144"/>
      <c r="ECQ88" s="144"/>
      <c r="ECR88" s="144"/>
      <c r="ECS88" s="144"/>
      <c r="ECT88" s="144"/>
      <c r="ECU88" s="144"/>
      <c r="ECV88" s="144"/>
      <c r="ECW88" s="144"/>
      <c r="ECX88" s="144"/>
      <c r="ECY88" s="144"/>
      <c r="ECZ88" s="144"/>
      <c r="EDA88" s="144"/>
      <c r="EDB88" s="144"/>
      <c r="EDC88" s="144"/>
      <c r="EDD88" s="144"/>
      <c r="EDE88" s="144"/>
      <c r="EDF88" s="144"/>
      <c r="EDG88" s="144"/>
      <c r="EDH88" s="144"/>
      <c r="EDI88" s="144"/>
      <c r="EDJ88" s="144"/>
      <c r="EDK88" s="144"/>
      <c r="EDL88" s="144"/>
      <c r="EDM88" s="144"/>
      <c r="EDN88" s="144"/>
      <c r="EDO88" s="144"/>
      <c r="EDP88" s="144"/>
      <c r="EDQ88" s="144"/>
      <c r="EDR88" s="144"/>
      <c r="EDS88" s="144"/>
      <c r="EDT88" s="144"/>
      <c r="EDU88" s="144"/>
      <c r="EDV88" s="144"/>
      <c r="EDW88" s="144"/>
      <c r="EDX88" s="144"/>
      <c r="EDY88" s="144"/>
      <c r="EDZ88" s="144"/>
      <c r="EEA88" s="144"/>
      <c r="EEB88" s="144"/>
      <c r="EEC88" s="144"/>
      <c r="EED88" s="144"/>
      <c r="EEE88" s="144"/>
      <c r="EEF88" s="144"/>
      <c r="EEG88" s="144"/>
      <c r="EEH88" s="144"/>
      <c r="EEI88" s="144"/>
      <c r="EEJ88" s="144"/>
      <c r="EEK88" s="144"/>
      <c r="EEL88" s="144"/>
      <c r="EEM88" s="144"/>
      <c r="EEN88" s="144"/>
      <c r="EEO88" s="144"/>
      <c r="EEP88" s="144"/>
      <c r="EEQ88" s="144"/>
      <c r="EER88" s="144"/>
      <c r="EES88" s="144"/>
      <c r="EET88" s="144"/>
      <c r="EEU88" s="144"/>
      <c r="EEV88" s="144"/>
      <c r="EEW88" s="144"/>
      <c r="EEX88" s="144"/>
      <c r="EEY88" s="144"/>
      <c r="EEZ88" s="144"/>
      <c r="EFA88" s="144"/>
      <c r="EFB88" s="144"/>
      <c r="EFC88" s="144"/>
      <c r="EFD88" s="144"/>
      <c r="EFE88" s="144"/>
      <c r="EFF88" s="144"/>
      <c r="EFG88" s="144"/>
      <c r="EFH88" s="144"/>
      <c r="EFI88" s="144"/>
      <c r="EFJ88" s="144"/>
      <c r="EFK88" s="144"/>
      <c r="EFL88" s="144"/>
      <c r="EFM88" s="144"/>
      <c r="EFN88" s="144"/>
      <c r="EFO88" s="144"/>
      <c r="EFP88" s="144"/>
      <c r="EFQ88" s="144"/>
      <c r="EFR88" s="144"/>
      <c r="EFS88" s="144"/>
      <c r="EFT88" s="144"/>
      <c r="EFU88" s="144"/>
      <c r="EFV88" s="144"/>
      <c r="EFW88" s="144"/>
      <c r="EFX88" s="144"/>
      <c r="EFY88" s="144"/>
      <c r="EFZ88" s="144"/>
      <c r="EGA88" s="144"/>
      <c r="EGB88" s="144"/>
      <c r="EGC88" s="144"/>
      <c r="EGD88" s="144"/>
      <c r="EGE88" s="144"/>
      <c r="EGF88" s="144"/>
      <c r="EGG88" s="144"/>
      <c r="EGH88" s="144"/>
      <c r="EGI88" s="144"/>
      <c r="EGJ88" s="144"/>
      <c r="EGK88" s="144"/>
      <c r="EGL88" s="144"/>
      <c r="EGM88" s="144"/>
      <c r="EGN88" s="144"/>
      <c r="EGO88" s="144"/>
      <c r="EGP88" s="144"/>
      <c r="EGQ88" s="144"/>
      <c r="EGR88" s="144"/>
      <c r="EGS88" s="144"/>
      <c r="EGT88" s="144"/>
      <c r="EGU88" s="144"/>
      <c r="EGV88" s="144"/>
      <c r="EGW88" s="144"/>
      <c r="EGX88" s="144"/>
      <c r="EGY88" s="144"/>
      <c r="EGZ88" s="144"/>
      <c r="EHA88" s="144"/>
      <c r="EHB88" s="144"/>
      <c r="EHC88" s="144"/>
      <c r="EHD88" s="144"/>
      <c r="EHE88" s="144"/>
      <c r="EHF88" s="144"/>
      <c r="EHG88" s="144"/>
      <c r="EHH88" s="144"/>
      <c r="EHI88" s="144"/>
      <c r="EHJ88" s="144"/>
      <c r="EHK88" s="144"/>
      <c r="EHL88" s="144"/>
      <c r="EHM88" s="144"/>
      <c r="EHN88" s="144"/>
      <c r="EHO88" s="144"/>
      <c r="EHP88" s="144"/>
      <c r="EHQ88" s="144"/>
      <c r="EHR88" s="144"/>
      <c r="EHS88" s="144"/>
      <c r="EHT88" s="144"/>
      <c r="EHU88" s="144"/>
      <c r="EHV88" s="144"/>
      <c r="EHW88" s="144"/>
      <c r="EHX88" s="144"/>
      <c r="EHY88" s="144"/>
      <c r="EHZ88" s="144"/>
      <c r="EIA88" s="144"/>
      <c r="EIB88" s="144"/>
      <c r="EIC88" s="144"/>
      <c r="EID88" s="144"/>
      <c r="EIE88" s="144"/>
      <c r="EIF88" s="144"/>
      <c r="EIG88" s="144"/>
      <c r="EIH88" s="144"/>
      <c r="EII88" s="144"/>
      <c r="EIJ88" s="144"/>
      <c r="EIK88" s="144"/>
      <c r="EIL88" s="144"/>
      <c r="EIM88" s="144"/>
      <c r="EIN88" s="144"/>
      <c r="EIO88" s="144"/>
      <c r="EIP88" s="144"/>
      <c r="EIQ88" s="144"/>
      <c r="EIR88" s="144"/>
      <c r="EIS88" s="144"/>
      <c r="EIT88" s="144"/>
      <c r="EIU88" s="144"/>
      <c r="EIV88" s="144"/>
      <c r="EIW88" s="144"/>
      <c r="EIX88" s="144"/>
      <c r="EIY88" s="144"/>
      <c r="EIZ88" s="144"/>
      <c r="EJA88" s="144"/>
      <c r="EJB88" s="144"/>
      <c r="EJC88" s="144"/>
      <c r="EJD88" s="144"/>
      <c r="EJE88" s="144"/>
      <c r="EJF88" s="144"/>
      <c r="EJG88" s="144"/>
      <c r="EJH88" s="144"/>
      <c r="EJI88" s="144"/>
      <c r="EJJ88" s="144"/>
      <c r="EJK88" s="144"/>
      <c r="EJL88" s="144"/>
      <c r="EJM88" s="144"/>
      <c r="EJN88" s="144"/>
      <c r="EJO88" s="144"/>
      <c r="EJP88" s="144"/>
      <c r="EJQ88" s="144"/>
      <c r="EJR88" s="144"/>
      <c r="EJS88" s="144"/>
      <c r="EJT88" s="144"/>
      <c r="EJU88" s="144"/>
      <c r="EJV88" s="144"/>
      <c r="EJW88" s="144"/>
      <c r="EJX88" s="144"/>
      <c r="EJY88" s="144"/>
      <c r="EJZ88" s="144"/>
      <c r="EKA88" s="144"/>
      <c r="EKB88" s="144"/>
      <c r="EKC88" s="144"/>
      <c r="EKD88" s="144"/>
      <c r="EKE88" s="144"/>
      <c r="EKF88" s="144"/>
      <c r="EKG88" s="144"/>
      <c r="EKH88" s="144"/>
      <c r="EKI88" s="144"/>
      <c r="EKJ88" s="144"/>
      <c r="EKK88" s="144"/>
      <c r="EKL88" s="144"/>
      <c r="EKM88" s="144"/>
      <c r="EKN88" s="144"/>
      <c r="EKO88" s="144"/>
      <c r="EKP88" s="144"/>
      <c r="EKQ88" s="144"/>
      <c r="EKR88" s="144"/>
      <c r="EKS88" s="144"/>
      <c r="EKT88" s="144"/>
      <c r="EKU88" s="144"/>
      <c r="EKV88" s="144"/>
      <c r="EKW88" s="144"/>
      <c r="EKX88" s="144"/>
      <c r="EKY88" s="144"/>
      <c r="EKZ88" s="144"/>
      <c r="ELA88" s="144"/>
      <c r="ELB88" s="144"/>
      <c r="ELC88" s="144"/>
      <c r="ELD88" s="144"/>
      <c r="ELE88" s="144"/>
      <c r="ELF88" s="144"/>
      <c r="ELG88" s="144"/>
      <c r="ELH88" s="144"/>
      <c r="ELI88" s="144"/>
      <c r="ELJ88" s="144"/>
      <c r="ELK88" s="144"/>
      <c r="ELL88" s="144"/>
      <c r="ELM88" s="144"/>
      <c r="ELN88" s="144"/>
      <c r="ELO88" s="144"/>
      <c r="ELP88" s="144"/>
      <c r="ELQ88" s="144"/>
      <c r="ELR88" s="144"/>
      <c r="ELS88" s="144"/>
      <c r="ELT88" s="144"/>
      <c r="ELU88" s="144"/>
      <c r="ELV88" s="144"/>
      <c r="ELW88" s="144"/>
      <c r="ELX88" s="144"/>
      <c r="ELY88" s="144"/>
      <c r="ELZ88" s="144"/>
      <c r="EMA88" s="144"/>
      <c r="EMB88" s="144"/>
      <c r="EMC88" s="144"/>
      <c r="EMD88" s="144"/>
      <c r="EME88" s="144"/>
      <c r="EMF88" s="144"/>
      <c r="EMG88" s="144"/>
      <c r="EMH88" s="144"/>
      <c r="EMI88" s="144"/>
      <c r="EMJ88" s="144"/>
      <c r="EMK88" s="144"/>
      <c r="EML88" s="144"/>
      <c r="EMM88" s="144"/>
      <c r="EMN88" s="144"/>
      <c r="EMO88" s="144"/>
      <c r="EMP88" s="144"/>
      <c r="EMQ88" s="144"/>
      <c r="EMR88" s="144"/>
      <c r="EMS88" s="144"/>
      <c r="EMT88" s="144"/>
      <c r="EMU88" s="144"/>
      <c r="EMV88" s="144"/>
      <c r="EMW88" s="144"/>
      <c r="EMX88" s="144"/>
      <c r="EMY88" s="144"/>
      <c r="EMZ88" s="144"/>
      <c r="ENA88" s="144"/>
      <c r="ENB88" s="144"/>
      <c r="ENC88" s="144"/>
      <c r="END88" s="144"/>
      <c r="ENE88" s="144"/>
      <c r="ENF88" s="144"/>
      <c r="ENG88" s="144"/>
      <c r="ENH88" s="144"/>
      <c r="ENI88" s="144"/>
      <c r="ENJ88" s="144"/>
      <c r="ENK88" s="144"/>
      <c r="ENL88" s="144"/>
      <c r="ENM88" s="144"/>
      <c r="ENN88" s="144"/>
      <c r="ENO88" s="144"/>
      <c r="ENP88" s="144"/>
      <c r="ENQ88" s="144"/>
      <c r="ENR88" s="144"/>
      <c r="ENS88" s="144"/>
      <c r="ENT88" s="144"/>
      <c r="ENU88" s="144"/>
      <c r="ENV88" s="144"/>
      <c r="ENW88" s="144"/>
      <c r="ENX88" s="144"/>
      <c r="ENY88" s="144"/>
      <c r="ENZ88" s="144"/>
      <c r="EOA88" s="144"/>
      <c r="EOB88" s="144"/>
      <c r="EOC88" s="144"/>
      <c r="EOD88" s="144"/>
      <c r="EOE88" s="144"/>
      <c r="EOF88" s="144"/>
      <c r="EOG88" s="144"/>
      <c r="EOH88" s="144"/>
      <c r="EOI88" s="144"/>
      <c r="EOJ88" s="144"/>
      <c r="EOK88" s="144"/>
      <c r="EOL88" s="144"/>
      <c r="EOM88" s="144"/>
      <c r="EON88" s="144"/>
      <c r="EOO88" s="144"/>
      <c r="EOP88" s="144"/>
      <c r="EOQ88" s="144"/>
      <c r="EOR88" s="144"/>
      <c r="EOS88" s="144"/>
      <c r="EOT88" s="144"/>
      <c r="EOU88" s="144"/>
      <c r="EOV88" s="144"/>
      <c r="EOW88" s="144"/>
      <c r="EOX88" s="144"/>
      <c r="EOY88" s="144"/>
      <c r="EOZ88" s="144"/>
      <c r="EPA88" s="144"/>
      <c r="EPB88" s="144"/>
      <c r="EPC88" s="144"/>
      <c r="EPD88" s="144"/>
      <c r="EPE88" s="144"/>
      <c r="EPF88" s="144"/>
      <c r="EPG88" s="144"/>
      <c r="EPH88" s="144"/>
      <c r="EPI88" s="144"/>
      <c r="EPJ88" s="144"/>
      <c r="EPK88" s="144"/>
      <c r="EPL88" s="144"/>
      <c r="EPM88" s="144"/>
      <c r="EPN88" s="144"/>
      <c r="EPO88" s="144"/>
      <c r="EPP88" s="144"/>
      <c r="EPQ88" s="144"/>
      <c r="EPR88" s="144"/>
      <c r="EPS88" s="144"/>
      <c r="EPT88" s="144"/>
      <c r="EPU88" s="144"/>
      <c r="EPV88" s="144"/>
      <c r="EPW88" s="144"/>
      <c r="EPX88" s="144"/>
      <c r="EPY88" s="144"/>
      <c r="EPZ88" s="144"/>
      <c r="EQA88" s="144"/>
      <c r="EQB88" s="144"/>
      <c r="EQC88" s="144"/>
      <c r="EQD88" s="144"/>
      <c r="EQE88" s="144"/>
      <c r="EQF88" s="144"/>
      <c r="EQG88" s="144"/>
      <c r="EQH88" s="144"/>
      <c r="EQI88" s="144"/>
      <c r="EQJ88" s="144"/>
      <c r="EQK88" s="144"/>
      <c r="EQL88" s="144"/>
      <c r="EQM88" s="144"/>
      <c r="EQN88" s="144"/>
      <c r="EQO88" s="144"/>
      <c r="EQP88" s="144"/>
      <c r="EQQ88" s="144"/>
      <c r="EQR88" s="144"/>
      <c r="EQS88" s="144"/>
      <c r="EQT88" s="144"/>
      <c r="EQU88" s="144"/>
      <c r="EQV88" s="144"/>
      <c r="EQW88" s="144"/>
      <c r="EQX88" s="144"/>
      <c r="EQY88" s="144"/>
      <c r="EQZ88" s="144"/>
      <c r="ERA88" s="144"/>
      <c r="ERB88" s="144"/>
      <c r="ERC88" s="144"/>
      <c r="ERD88" s="144"/>
      <c r="ERE88" s="144"/>
      <c r="ERF88" s="144"/>
      <c r="ERG88" s="144"/>
      <c r="ERH88" s="144"/>
      <c r="ERI88" s="144"/>
      <c r="ERJ88" s="144"/>
      <c r="ERK88" s="144"/>
      <c r="ERL88" s="144"/>
      <c r="ERM88" s="144"/>
      <c r="ERN88" s="144"/>
      <c r="ERO88" s="144"/>
      <c r="ERP88" s="144"/>
      <c r="ERQ88" s="144"/>
      <c r="ERR88" s="144"/>
      <c r="ERS88" s="144"/>
      <c r="ERT88" s="144"/>
      <c r="ERU88" s="144"/>
      <c r="ERV88" s="144"/>
      <c r="ERW88" s="144"/>
      <c r="ERX88" s="144"/>
      <c r="ERY88" s="144"/>
      <c r="ERZ88" s="144"/>
      <c r="ESA88" s="144"/>
      <c r="ESB88" s="144"/>
      <c r="ESC88" s="144"/>
      <c r="ESD88" s="144"/>
      <c r="ESE88" s="144"/>
      <c r="ESF88" s="144"/>
      <c r="ESG88" s="144"/>
      <c r="ESH88" s="144"/>
      <c r="ESI88" s="144"/>
      <c r="ESJ88" s="144"/>
      <c r="ESK88" s="144"/>
      <c r="ESL88" s="144"/>
      <c r="ESM88" s="144"/>
      <c r="ESN88" s="144"/>
      <c r="ESO88" s="144"/>
      <c r="ESP88" s="144"/>
      <c r="ESQ88" s="144"/>
      <c r="ESR88" s="144"/>
      <c r="ESS88" s="144"/>
      <c r="EST88" s="144"/>
      <c r="ESU88" s="144"/>
      <c r="ESV88" s="144"/>
      <c r="ESW88" s="144"/>
      <c r="ESX88" s="144"/>
      <c r="ESY88" s="144"/>
      <c r="ESZ88" s="144"/>
      <c r="ETA88" s="144"/>
      <c r="ETB88" s="144"/>
      <c r="ETC88" s="144"/>
      <c r="ETD88" s="144"/>
      <c r="ETE88" s="144"/>
      <c r="ETF88" s="144"/>
      <c r="ETG88" s="144"/>
      <c r="ETH88" s="144"/>
      <c r="ETI88" s="144"/>
      <c r="ETJ88" s="144"/>
      <c r="ETK88" s="144"/>
      <c r="ETL88" s="144"/>
      <c r="ETM88" s="144"/>
      <c r="ETN88" s="144"/>
      <c r="ETO88" s="144"/>
      <c r="ETP88" s="144"/>
      <c r="ETQ88" s="144"/>
      <c r="ETR88" s="144"/>
      <c r="ETS88" s="144"/>
      <c r="ETT88" s="144"/>
      <c r="ETU88" s="144"/>
      <c r="ETV88" s="144"/>
      <c r="ETW88" s="144"/>
      <c r="ETX88" s="144"/>
      <c r="ETY88" s="144"/>
      <c r="ETZ88" s="144"/>
      <c r="EUA88" s="144"/>
      <c r="EUB88" s="144"/>
      <c r="EUC88" s="144"/>
      <c r="EUD88" s="144"/>
      <c r="EUE88" s="144"/>
      <c r="EUF88" s="144"/>
      <c r="EUG88" s="144"/>
      <c r="EUH88" s="144"/>
      <c r="EUI88" s="144"/>
      <c r="EUJ88" s="144"/>
      <c r="EUK88" s="144"/>
      <c r="EUL88" s="144"/>
      <c r="EUM88" s="144"/>
      <c r="EUN88" s="144"/>
      <c r="EUO88" s="144"/>
      <c r="EUP88" s="144"/>
      <c r="EUQ88" s="144"/>
      <c r="EUR88" s="144"/>
      <c r="EUS88" s="144"/>
      <c r="EUT88" s="144"/>
      <c r="EUU88" s="144"/>
      <c r="EUV88" s="144"/>
      <c r="EUW88" s="144"/>
      <c r="EUX88" s="144"/>
      <c r="EUY88" s="144"/>
      <c r="EUZ88" s="144"/>
      <c r="EVA88" s="144"/>
      <c r="EVB88" s="144"/>
      <c r="EVC88" s="144"/>
      <c r="EVD88" s="144"/>
      <c r="EVE88" s="144"/>
      <c r="EVF88" s="144"/>
      <c r="EVG88" s="144"/>
      <c r="EVH88" s="144"/>
      <c r="EVI88" s="144"/>
      <c r="EVJ88" s="144"/>
      <c r="EVK88" s="144"/>
      <c r="EVL88" s="144"/>
      <c r="EVM88" s="144"/>
      <c r="EVN88" s="144"/>
      <c r="EVO88" s="144"/>
      <c r="EVP88" s="144"/>
      <c r="EVQ88" s="144"/>
      <c r="EVR88" s="144"/>
      <c r="EVS88" s="144"/>
      <c r="EVT88" s="144"/>
      <c r="EVU88" s="144"/>
      <c r="EVV88" s="144"/>
      <c r="EVW88" s="144"/>
      <c r="EVX88" s="144"/>
      <c r="EVY88" s="144"/>
      <c r="EVZ88" s="144"/>
      <c r="EWA88" s="144"/>
      <c r="EWB88" s="144"/>
      <c r="EWC88" s="144"/>
      <c r="EWD88" s="144"/>
      <c r="EWE88" s="144"/>
      <c r="EWF88" s="144"/>
      <c r="EWG88" s="144"/>
      <c r="EWH88" s="144"/>
      <c r="EWI88" s="144"/>
      <c r="EWJ88" s="144"/>
      <c r="EWK88" s="144"/>
      <c r="EWL88" s="144"/>
      <c r="EWM88" s="144"/>
      <c r="EWN88" s="144"/>
      <c r="EWO88" s="144"/>
      <c r="EWP88" s="144"/>
      <c r="EWQ88" s="144"/>
      <c r="EWR88" s="144"/>
      <c r="EWS88" s="144"/>
      <c r="EWT88" s="144"/>
      <c r="EWU88" s="144"/>
      <c r="EWV88" s="144"/>
      <c r="EWW88" s="144"/>
      <c r="EWX88" s="144"/>
      <c r="EWY88" s="144"/>
      <c r="EWZ88" s="144"/>
      <c r="EXA88" s="144"/>
      <c r="EXB88" s="144"/>
      <c r="EXC88" s="144"/>
      <c r="EXD88" s="144"/>
      <c r="EXE88" s="144"/>
      <c r="EXF88" s="144"/>
      <c r="EXG88" s="144"/>
      <c r="EXH88" s="144"/>
      <c r="EXI88" s="144"/>
      <c r="EXJ88" s="144"/>
      <c r="EXK88" s="144"/>
      <c r="EXL88" s="144"/>
      <c r="EXM88" s="144"/>
      <c r="EXN88" s="144"/>
      <c r="EXO88" s="144"/>
      <c r="EXP88" s="144"/>
      <c r="EXQ88" s="144"/>
      <c r="EXR88" s="144"/>
      <c r="EXS88" s="144"/>
      <c r="EXT88" s="144"/>
      <c r="EXU88" s="144"/>
      <c r="EXV88" s="144"/>
      <c r="EXW88" s="144"/>
      <c r="EXX88" s="144"/>
      <c r="EXY88" s="144"/>
      <c r="EXZ88" s="144"/>
      <c r="EYA88" s="144"/>
      <c r="EYB88" s="144"/>
      <c r="EYC88" s="144"/>
      <c r="EYD88" s="144"/>
      <c r="EYE88" s="144"/>
      <c r="EYF88" s="144"/>
      <c r="EYG88" s="144"/>
      <c r="EYH88" s="144"/>
      <c r="EYI88" s="144"/>
      <c r="EYJ88" s="144"/>
      <c r="EYK88" s="144"/>
      <c r="EYL88" s="144"/>
      <c r="EYM88" s="144"/>
      <c r="EYN88" s="144"/>
      <c r="EYO88" s="144"/>
      <c r="EYP88" s="144"/>
      <c r="EYQ88" s="144"/>
      <c r="EYR88" s="144"/>
      <c r="EYS88" s="144"/>
      <c r="EYT88" s="144"/>
      <c r="EYU88" s="144"/>
      <c r="EYV88" s="144"/>
      <c r="EYW88" s="144"/>
      <c r="EYX88" s="144"/>
      <c r="EYY88" s="144"/>
      <c r="EYZ88" s="144"/>
      <c r="EZA88" s="144"/>
      <c r="EZB88" s="144"/>
      <c r="EZC88" s="144"/>
      <c r="EZD88" s="144"/>
      <c r="EZE88" s="144"/>
      <c r="EZF88" s="144"/>
      <c r="EZG88" s="144"/>
      <c r="EZH88" s="144"/>
      <c r="EZI88" s="144"/>
      <c r="EZJ88" s="144"/>
      <c r="EZK88" s="144"/>
      <c r="EZL88" s="144"/>
      <c r="EZM88" s="144"/>
      <c r="EZN88" s="144"/>
      <c r="EZO88" s="144"/>
      <c r="EZP88" s="144"/>
      <c r="EZQ88" s="144"/>
      <c r="EZR88" s="144"/>
      <c r="EZS88" s="144"/>
      <c r="EZT88" s="144"/>
      <c r="EZU88" s="144"/>
      <c r="EZV88" s="144"/>
      <c r="EZW88" s="144"/>
      <c r="EZX88" s="144"/>
      <c r="EZY88" s="144"/>
      <c r="EZZ88" s="144"/>
      <c r="FAA88" s="144"/>
      <c r="FAB88" s="144"/>
      <c r="FAC88" s="144"/>
      <c r="FAD88" s="144"/>
      <c r="FAE88" s="144"/>
      <c r="FAF88" s="144"/>
      <c r="FAG88" s="144"/>
      <c r="FAH88" s="144"/>
      <c r="FAI88" s="144"/>
      <c r="FAJ88" s="144"/>
      <c r="FAK88" s="144"/>
      <c r="FAL88" s="144"/>
      <c r="FAM88" s="144"/>
      <c r="FAN88" s="144"/>
      <c r="FAO88" s="144"/>
      <c r="FAP88" s="144"/>
      <c r="FAQ88" s="144"/>
      <c r="FAR88" s="144"/>
      <c r="FAS88" s="144"/>
      <c r="FAT88" s="144"/>
      <c r="FAU88" s="144"/>
      <c r="FAV88" s="144"/>
      <c r="FAW88" s="144"/>
      <c r="FAX88" s="144"/>
      <c r="FAY88" s="144"/>
      <c r="FAZ88" s="144"/>
      <c r="FBA88" s="144"/>
      <c r="FBB88" s="144"/>
      <c r="FBC88" s="144"/>
      <c r="FBD88" s="144"/>
      <c r="FBE88" s="144"/>
      <c r="FBF88" s="144"/>
      <c r="FBG88" s="144"/>
      <c r="FBH88" s="144"/>
      <c r="FBI88" s="144"/>
      <c r="FBJ88" s="144"/>
      <c r="FBK88" s="144"/>
      <c r="FBL88" s="144"/>
      <c r="FBM88" s="144"/>
      <c r="FBN88" s="144"/>
      <c r="FBO88" s="144"/>
      <c r="FBP88" s="144"/>
      <c r="FBQ88" s="144"/>
      <c r="FBR88" s="144"/>
      <c r="FBS88" s="144"/>
      <c r="FBT88" s="144"/>
      <c r="FBU88" s="144"/>
      <c r="FBV88" s="144"/>
      <c r="FBW88" s="144"/>
      <c r="FBX88" s="144"/>
      <c r="FBY88" s="144"/>
      <c r="FBZ88" s="144"/>
      <c r="FCA88" s="144"/>
      <c r="FCB88" s="144"/>
      <c r="FCC88" s="144"/>
      <c r="FCD88" s="144"/>
      <c r="FCE88" s="144"/>
      <c r="FCF88" s="144"/>
      <c r="FCG88" s="144"/>
      <c r="FCH88" s="144"/>
      <c r="FCI88" s="144"/>
      <c r="FCJ88" s="144"/>
      <c r="FCK88" s="144"/>
      <c r="FCL88" s="144"/>
      <c r="FCM88" s="144"/>
      <c r="FCN88" s="144"/>
      <c r="FCO88" s="144"/>
      <c r="FCP88" s="144"/>
      <c r="FCQ88" s="144"/>
      <c r="FCR88" s="144"/>
      <c r="FCS88" s="144"/>
      <c r="FCT88" s="144"/>
      <c r="FCU88" s="144"/>
      <c r="FCV88" s="144"/>
      <c r="FCW88" s="144"/>
      <c r="FCX88" s="144"/>
      <c r="FCY88" s="144"/>
      <c r="FCZ88" s="144"/>
      <c r="FDA88" s="144"/>
      <c r="FDB88" s="144"/>
      <c r="FDC88" s="144"/>
      <c r="FDD88" s="144"/>
      <c r="FDE88" s="144"/>
      <c r="FDF88" s="144"/>
      <c r="FDG88" s="144"/>
      <c r="FDH88" s="144"/>
      <c r="FDI88" s="144"/>
      <c r="FDJ88" s="144"/>
      <c r="FDK88" s="144"/>
      <c r="FDL88" s="144"/>
      <c r="FDM88" s="144"/>
      <c r="FDN88" s="144"/>
      <c r="FDO88" s="144"/>
      <c r="FDP88" s="144"/>
      <c r="FDQ88" s="144"/>
      <c r="FDR88" s="144"/>
      <c r="FDS88" s="144"/>
      <c r="FDT88" s="144"/>
      <c r="FDU88" s="144"/>
      <c r="FDV88" s="144"/>
      <c r="FDW88" s="144"/>
      <c r="FDX88" s="144"/>
      <c r="FDY88" s="144"/>
      <c r="FDZ88" s="144"/>
      <c r="FEA88" s="144"/>
      <c r="FEB88" s="144"/>
      <c r="FEC88" s="144"/>
      <c r="FED88" s="144"/>
      <c r="FEE88" s="144"/>
      <c r="FEF88" s="144"/>
      <c r="FEG88" s="144"/>
      <c r="FEH88" s="144"/>
      <c r="FEI88" s="144"/>
      <c r="FEJ88" s="144"/>
      <c r="FEK88" s="144"/>
      <c r="FEL88" s="144"/>
      <c r="FEM88" s="144"/>
      <c r="FEN88" s="144"/>
      <c r="FEO88" s="144"/>
      <c r="FEP88" s="144"/>
      <c r="FEQ88" s="144"/>
      <c r="FER88" s="144"/>
      <c r="FES88" s="144"/>
      <c r="FET88" s="144"/>
      <c r="FEU88" s="144"/>
      <c r="FEV88" s="144"/>
      <c r="FEW88" s="144"/>
      <c r="FEX88" s="144"/>
      <c r="FEY88" s="144"/>
      <c r="FEZ88" s="144"/>
      <c r="FFA88" s="144"/>
      <c r="FFB88" s="144"/>
      <c r="FFC88" s="144"/>
      <c r="FFD88" s="144"/>
      <c r="FFE88" s="144"/>
      <c r="FFF88" s="144"/>
      <c r="FFG88" s="144"/>
      <c r="FFH88" s="144"/>
      <c r="FFI88" s="144"/>
      <c r="FFJ88" s="144"/>
      <c r="FFK88" s="144"/>
      <c r="FFL88" s="144"/>
      <c r="FFM88" s="144"/>
      <c r="FFN88" s="144"/>
      <c r="FFO88" s="144"/>
      <c r="FFP88" s="144"/>
      <c r="FFQ88" s="144"/>
      <c r="FFR88" s="144"/>
      <c r="FFS88" s="144"/>
      <c r="FFT88" s="144"/>
      <c r="FFU88" s="144"/>
      <c r="FFV88" s="144"/>
      <c r="FFW88" s="144"/>
      <c r="FFX88" s="144"/>
      <c r="FFY88" s="144"/>
      <c r="FFZ88" s="144"/>
      <c r="FGA88" s="144"/>
      <c r="FGB88" s="144"/>
      <c r="FGC88" s="144"/>
      <c r="FGD88" s="144"/>
      <c r="FGE88" s="144"/>
      <c r="FGF88" s="144"/>
      <c r="FGG88" s="144"/>
      <c r="FGH88" s="144"/>
      <c r="FGI88" s="144"/>
      <c r="FGJ88" s="144"/>
      <c r="FGK88" s="144"/>
      <c r="FGL88" s="144"/>
      <c r="FGM88" s="144"/>
      <c r="FGN88" s="144"/>
      <c r="FGO88" s="144"/>
      <c r="FGP88" s="144"/>
      <c r="FGQ88" s="144"/>
      <c r="FGR88" s="144"/>
      <c r="FGS88" s="144"/>
      <c r="FGT88" s="144"/>
      <c r="FGU88" s="144"/>
      <c r="FGV88" s="144"/>
      <c r="FGW88" s="144"/>
      <c r="FGX88" s="144"/>
      <c r="FGY88" s="144"/>
      <c r="FGZ88" s="144"/>
      <c r="FHA88" s="144"/>
      <c r="FHB88" s="144"/>
      <c r="FHC88" s="144"/>
      <c r="FHD88" s="144"/>
      <c r="FHE88" s="144"/>
      <c r="FHF88" s="144"/>
      <c r="FHG88" s="144"/>
      <c r="FHH88" s="144"/>
      <c r="FHI88" s="144"/>
      <c r="FHJ88" s="144"/>
      <c r="FHK88" s="144"/>
      <c r="FHL88" s="144"/>
      <c r="FHM88" s="144"/>
      <c r="FHN88" s="144"/>
      <c r="FHO88" s="144"/>
      <c r="FHP88" s="144"/>
      <c r="FHQ88" s="144"/>
      <c r="FHR88" s="144"/>
      <c r="FHS88" s="144"/>
      <c r="FHT88" s="144"/>
      <c r="FHU88" s="144"/>
      <c r="FHV88" s="144"/>
      <c r="FHW88" s="144"/>
      <c r="FHX88" s="144"/>
      <c r="FHY88" s="144"/>
      <c r="FHZ88" s="144"/>
      <c r="FIA88" s="144"/>
      <c r="FIB88" s="144"/>
      <c r="FIC88" s="144"/>
      <c r="FID88" s="144"/>
      <c r="FIE88" s="144"/>
      <c r="FIF88" s="144"/>
      <c r="FIG88" s="144"/>
      <c r="FIH88" s="144"/>
      <c r="FII88" s="144"/>
      <c r="FIJ88" s="144"/>
      <c r="FIK88" s="144"/>
      <c r="FIL88" s="144"/>
      <c r="FIM88" s="144"/>
      <c r="FIN88" s="144"/>
      <c r="FIO88" s="144"/>
      <c r="FIP88" s="144"/>
      <c r="FIQ88" s="144"/>
      <c r="FIR88" s="144"/>
      <c r="FIS88" s="144"/>
      <c r="FIT88" s="144"/>
      <c r="FIU88" s="144"/>
      <c r="FIV88" s="144"/>
      <c r="FIW88" s="144"/>
      <c r="FIX88" s="144"/>
      <c r="FIY88" s="144"/>
      <c r="FIZ88" s="144"/>
      <c r="FJA88" s="144"/>
      <c r="FJB88" s="144"/>
      <c r="FJC88" s="144"/>
      <c r="FJD88" s="144"/>
      <c r="FJE88" s="144"/>
      <c r="FJF88" s="144"/>
      <c r="FJG88" s="144"/>
      <c r="FJH88" s="144"/>
      <c r="FJI88" s="144"/>
      <c r="FJJ88" s="144"/>
      <c r="FJK88" s="144"/>
      <c r="FJL88" s="144"/>
      <c r="FJM88" s="144"/>
      <c r="FJN88" s="144"/>
      <c r="FJO88" s="144"/>
      <c r="FJP88" s="144"/>
      <c r="FJQ88" s="144"/>
      <c r="FJR88" s="144"/>
      <c r="FJS88" s="144"/>
      <c r="FJT88" s="144"/>
      <c r="FJU88" s="144"/>
      <c r="FJV88" s="144"/>
      <c r="FJW88" s="144"/>
      <c r="FJX88" s="144"/>
      <c r="FJY88" s="144"/>
      <c r="FJZ88" s="144"/>
      <c r="FKA88" s="144"/>
      <c r="FKB88" s="144"/>
      <c r="FKC88" s="144"/>
      <c r="FKD88" s="144"/>
      <c r="FKE88" s="144"/>
      <c r="FKF88" s="144"/>
      <c r="FKG88" s="144"/>
      <c r="FKH88" s="144"/>
      <c r="FKI88" s="144"/>
      <c r="FKJ88" s="144"/>
      <c r="FKK88" s="144"/>
      <c r="FKL88" s="144"/>
      <c r="FKM88" s="144"/>
      <c r="FKN88" s="144"/>
      <c r="FKO88" s="144"/>
      <c r="FKP88" s="144"/>
      <c r="FKQ88" s="144"/>
      <c r="FKR88" s="144"/>
      <c r="FKS88" s="144"/>
      <c r="FKT88" s="144"/>
      <c r="FKU88" s="144"/>
      <c r="FKV88" s="144"/>
      <c r="FKW88" s="144"/>
      <c r="FKX88" s="144"/>
      <c r="FKY88" s="144"/>
      <c r="FKZ88" s="144"/>
      <c r="FLA88" s="144"/>
      <c r="FLB88" s="144"/>
      <c r="FLC88" s="144"/>
      <c r="FLD88" s="144"/>
      <c r="FLE88" s="144"/>
      <c r="FLF88" s="144"/>
      <c r="FLG88" s="144"/>
      <c r="FLH88" s="144"/>
      <c r="FLI88" s="144"/>
      <c r="FLJ88" s="144"/>
      <c r="FLK88" s="144"/>
      <c r="FLL88" s="144"/>
      <c r="FLM88" s="144"/>
      <c r="FLN88" s="144"/>
      <c r="FLO88" s="144"/>
      <c r="FLP88" s="144"/>
      <c r="FLQ88" s="144"/>
      <c r="FLR88" s="144"/>
      <c r="FLS88" s="144"/>
      <c r="FLT88" s="144"/>
      <c r="FLU88" s="144"/>
      <c r="FLV88" s="144"/>
      <c r="FLW88" s="144"/>
      <c r="FLX88" s="144"/>
      <c r="FLY88" s="144"/>
      <c r="FLZ88" s="144"/>
      <c r="FMA88" s="144"/>
      <c r="FMB88" s="144"/>
      <c r="FMC88" s="144"/>
      <c r="FMD88" s="144"/>
      <c r="FME88" s="144"/>
      <c r="FMF88" s="144"/>
      <c r="FMG88" s="144"/>
      <c r="FMH88" s="144"/>
      <c r="FMI88" s="144"/>
      <c r="FMJ88" s="144"/>
      <c r="FMK88" s="144"/>
      <c r="FML88" s="144"/>
      <c r="FMM88" s="144"/>
      <c r="FMN88" s="144"/>
      <c r="FMO88" s="144"/>
      <c r="FMP88" s="144"/>
      <c r="FMQ88" s="144"/>
      <c r="FMR88" s="144"/>
      <c r="FMS88" s="144"/>
      <c r="FMT88" s="144"/>
      <c r="FMU88" s="144"/>
      <c r="FMV88" s="144"/>
      <c r="FMW88" s="144"/>
      <c r="FMX88" s="144"/>
      <c r="FMY88" s="144"/>
      <c r="FMZ88" s="144"/>
      <c r="FNA88" s="144"/>
      <c r="FNB88" s="144"/>
      <c r="FNC88" s="144"/>
      <c r="FND88" s="144"/>
      <c r="FNE88" s="144"/>
      <c r="FNF88" s="144"/>
      <c r="FNG88" s="144"/>
      <c r="FNH88" s="144"/>
      <c r="FNI88" s="144"/>
      <c r="FNJ88" s="144"/>
      <c r="FNK88" s="144"/>
      <c r="FNL88" s="144"/>
      <c r="FNM88" s="144"/>
      <c r="FNN88" s="144"/>
      <c r="FNO88" s="144"/>
      <c r="FNP88" s="144"/>
      <c r="FNQ88" s="144"/>
      <c r="FNR88" s="144"/>
      <c r="FNS88" s="144"/>
      <c r="FNT88" s="144"/>
      <c r="FNU88" s="144"/>
      <c r="FNV88" s="144"/>
      <c r="FNW88" s="144"/>
      <c r="FNX88" s="144"/>
      <c r="FNY88" s="144"/>
      <c r="FNZ88" s="144"/>
      <c r="FOA88" s="144"/>
      <c r="FOB88" s="144"/>
      <c r="FOC88" s="144"/>
      <c r="FOD88" s="144"/>
      <c r="FOE88" s="144"/>
      <c r="FOF88" s="144"/>
      <c r="FOG88" s="144"/>
      <c r="FOH88" s="144"/>
      <c r="FOI88" s="144"/>
      <c r="FOJ88" s="144"/>
      <c r="FOK88" s="144"/>
      <c r="FOL88" s="144"/>
      <c r="FOM88" s="144"/>
      <c r="FON88" s="144"/>
      <c r="FOO88" s="144"/>
      <c r="FOP88" s="144"/>
      <c r="FOQ88" s="144"/>
      <c r="FOR88" s="144"/>
      <c r="FOS88" s="144"/>
      <c r="FOT88" s="144"/>
      <c r="FOU88" s="144"/>
      <c r="FOV88" s="144"/>
      <c r="FOW88" s="144"/>
      <c r="FOX88" s="144"/>
      <c r="FOY88" s="144"/>
      <c r="FOZ88" s="144"/>
      <c r="FPA88" s="144"/>
      <c r="FPB88" s="144"/>
      <c r="FPC88" s="144"/>
      <c r="FPD88" s="144"/>
      <c r="FPE88" s="144"/>
      <c r="FPF88" s="144"/>
      <c r="FPG88" s="144"/>
      <c r="FPH88" s="144"/>
      <c r="FPI88" s="144"/>
      <c r="FPJ88" s="144"/>
      <c r="FPK88" s="144"/>
      <c r="FPL88" s="144"/>
      <c r="FPM88" s="144"/>
      <c r="FPN88" s="144"/>
      <c r="FPO88" s="144"/>
      <c r="FPP88" s="144"/>
      <c r="FPQ88" s="144"/>
      <c r="FPR88" s="144"/>
      <c r="FPS88" s="144"/>
      <c r="FPT88" s="144"/>
      <c r="FPU88" s="144"/>
      <c r="FPV88" s="144"/>
      <c r="FPW88" s="144"/>
      <c r="FPX88" s="144"/>
      <c r="FPY88" s="144"/>
      <c r="FPZ88" s="144"/>
      <c r="FQA88" s="144"/>
      <c r="FQB88" s="144"/>
      <c r="FQC88" s="144"/>
      <c r="FQD88" s="144"/>
      <c r="FQE88" s="144"/>
      <c r="FQF88" s="144"/>
      <c r="FQG88" s="144"/>
      <c r="FQH88" s="144"/>
      <c r="FQI88" s="144"/>
      <c r="FQJ88" s="144"/>
      <c r="FQK88" s="144"/>
      <c r="FQL88" s="144"/>
      <c r="FQM88" s="144"/>
      <c r="FQN88" s="144"/>
      <c r="FQO88" s="144"/>
      <c r="FQP88" s="144"/>
      <c r="FQQ88" s="144"/>
      <c r="FQR88" s="144"/>
      <c r="FQS88" s="144"/>
      <c r="FQT88" s="144"/>
      <c r="FQU88" s="144"/>
      <c r="FQV88" s="144"/>
      <c r="FQW88" s="144"/>
      <c r="FQX88" s="144"/>
      <c r="FQY88" s="144"/>
      <c r="FQZ88" s="144"/>
      <c r="FRA88" s="144"/>
      <c r="FRB88" s="144"/>
      <c r="FRC88" s="144"/>
      <c r="FRD88" s="144"/>
      <c r="FRE88" s="144"/>
      <c r="FRF88" s="144"/>
      <c r="FRG88" s="144"/>
      <c r="FRH88" s="144"/>
      <c r="FRI88" s="144"/>
      <c r="FRJ88" s="144"/>
      <c r="FRK88" s="144"/>
      <c r="FRL88" s="144"/>
      <c r="FRM88" s="144"/>
      <c r="FRN88" s="144"/>
      <c r="FRO88" s="144"/>
      <c r="FRP88" s="144"/>
      <c r="FRQ88" s="144"/>
      <c r="FRR88" s="144"/>
      <c r="FRS88" s="144"/>
      <c r="FRT88" s="144"/>
      <c r="FRU88" s="144"/>
      <c r="FRV88" s="144"/>
      <c r="FRW88" s="144"/>
      <c r="FRX88" s="144"/>
      <c r="FRY88" s="144"/>
      <c r="FRZ88" s="144"/>
      <c r="FSA88" s="144"/>
      <c r="FSB88" s="144"/>
      <c r="FSC88" s="144"/>
      <c r="FSD88" s="144"/>
      <c r="FSE88" s="144"/>
      <c r="FSF88" s="144"/>
      <c r="FSG88" s="144"/>
      <c r="FSH88" s="144"/>
      <c r="FSI88" s="144"/>
      <c r="FSJ88" s="144"/>
      <c r="FSK88" s="144"/>
      <c r="FSL88" s="144"/>
      <c r="FSM88" s="144"/>
      <c r="FSN88" s="144"/>
      <c r="FSO88" s="144"/>
      <c r="FSP88" s="144"/>
      <c r="FSQ88" s="144"/>
      <c r="FSR88" s="144"/>
      <c r="FSS88" s="144"/>
      <c r="FST88" s="144"/>
      <c r="FSU88" s="144"/>
      <c r="FSV88" s="144"/>
      <c r="FSW88" s="144"/>
      <c r="FSX88" s="144"/>
      <c r="FSY88" s="144"/>
      <c r="FSZ88" s="144"/>
      <c r="FTA88" s="144"/>
      <c r="FTB88" s="144"/>
      <c r="FTC88" s="144"/>
      <c r="FTD88" s="144"/>
      <c r="FTE88" s="144"/>
      <c r="FTF88" s="144"/>
      <c r="FTG88" s="144"/>
      <c r="FTH88" s="144"/>
      <c r="FTI88" s="144"/>
      <c r="FTJ88" s="144"/>
      <c r="FTK88" s="144"/>
      <c r="FTL88" s="144"/>
      <c r="FTM88" s="144"/>
      <c r="FTN88" s="144"/>
      <c r="FTO88" s="144"/>
      <c r="FTP88" s="144"/>
      <c r="FTQ88" s="144"/>
      <c r="FTR88" s="144"/>
      <c r="FTS88" s="144"/>
      <c r="FTT88" s="144"/>
      <c r="FTU88" s="144"/>
      <c r="FTV88" s="144"/>
      <c r="FTW88" s="144"/>
      <c r="FTX88" s="144"/>
      <c r="FTY88" s="144"/>
      <c r="FTZ88" s="144"/>
      <c r="FUA88" s="144"/>
      <c r="FUB88" s="144"/>
      <c r="FUC88" s="144"/>
      <c r="FUD88" s="144"/>
      <c r="FUE88" s="144"/>
      <c r="FUF88" s="144"/>
      <c r="FUG88" s="144"/>
      <c r="FUH88" s="144"/>
      <c r="FUI88" s="144"/>
      <c r="FUJ88" s="144"/>
      <c r="FUK88" s="144"/>
      <c r="FUL88" s="144"/>
      <c r="FUM88" s="144"/>
      <c r="FUN88" s="144"/>
      <c r="FUO88" s="144"/>
      <c r="FUP88" s="144"/>
      <c r="FUQ88" s="144"/>
      <c r="FUR88" s="144"/>
      <c r="FUS88" s="144"/>
      <c r="FUT88" s="144"/>
      <c r="FUU88" s="144"/>
      <c r="FUV88" s="144"/>
      <c r="FUW88" s="144"/>
      <c r="FUX88" s="144"/>
      <c r="FUY88" s="144"/>
      <c r="FUZ88" s="144"/>
      <c r="FVA88" s="144"/>
      <c r="FVB88" s="144"/>
      <c r="FVC88" s="144"/>
      <c r="FVD88" s="144"/>
      <c r="FVE88" s="144"/>
      <c r="FVF88" s="144"/>
      <c r="FVG88" s="144"/>
      <c r="FVH88" s="144"/>
      <c r="FVI88" s="144"/>
      <c r="FVJ88" s="144"/>
      <c r="FVK88" s="144"/>
      <c r="FVL88" s="144"/>
      <c r="FVM88" s="144"/>
      <c r="FVN88" s="144"/>
      <c r="FVO88" s="144"/>
      <c r="FVP88" s="144"/>
      <c r="FVQ88" s="144"/>
      <c r="FVR88" s="144"/>
      <c r="FVS88" s="144"/>
      <c r="FVT88" s="144"/>
      <c r="FVU88" s="144"/>
      <c r="FVV88" s="144"/>
      <c r="FVW88" s="144"/>
      <c r="FVX88" s="144"/>
      <c r="FVY88" s="144"/>
      <c r="FVZ88" s="144"/>
      <c r="FWA88" s="144"/>
      <c r="FWB88" s="144"/>
      <c r="FWC88" s="144"/>
      <c r="FWD88" s="144"/>
      <c r="FWE88" s="144"/>
      <c r="FWF88" s="144"/>
      <c r="FWG88" s="144"/>
    </row>
    <row r="89" spans="1:4661" s="42" customFormat="1" ht="52.8" x14ac:dyDescent="0.25">
      <c r="A89" s="29" t="s">
        <v>318</v>
      </c>
      <c r="B89" s="27" t="s">
        <v>47</v>
      </c>
      <c r="C89" s="28">
        <v>2024</v>
      </c>
      <c r="D89" s="60">
        <v>2026</v>
      </c>
      <c r="E89" s="30"/>
      <c r="F89" s="27" t="s">
        <v>101</v>
      </c>
      <c r="G89" s="27"/>
      <c r="H89" s="27" t="s">
        <v>101</v>
      </c>
      <c r="I89" s="27" t="s">
        <v>51</v>
      </c>
      <c r="J89" s="27" t="s">
        <v>129</v>
      </c>
      <c r="K89" s="152" t="s">
        <v>319</v>
      </c>
      <c r="L89" s="30" t="s">
        <v>473</v>
      </c>
      <c r="M89" s="27" t="s">
        <v>105</v>
      </c>
      <c r="N89" s="27" t="s">
        <v>106</v>
      </c>
      <c r="O89" s="153">
        <v>36</v>
      </c>
      <c r="P89" s="33" t="s">
        <v>113</v>
      </c>
      <c r="Q89" s="34">
        <v>40000</v>
      </c>
      <c r="R89" s="34">
        <v>80000</v>
      </c>
      <c r="S89" s="34">
        <v>80000</v>
      </c>
      <c r="T89" s="34">
        <v>40000</v>
      </c>
      <c r="U89" s="34">
        <f t="shared" si="0"/>
        <v>240000</v>
      </c>
      <c r="V89" s="37">
        <v>0</v>
      </c>
      <c r="W89" s="27"/>
      <c r="X89" s="38" t="s">
        <v>110</v>
      </c>
      <c r="Y89" s="38" t="s">
        <v>111</v>
      </c>
      <c r="Z89" s="40"/>
      <c r="AA89" s="62"/>
      <c r="ALZ89" s="144"/>
      <c r="AMA89" s="144"/>
      <c r="AMB89" s="144"/>
      <c r="AMC89" s="144"/>
      <c r="AMD89" s="144"/>
      <c r="AME89" s="144"/>
      <c r="AMF89" s="144"/>
      <c r="AMG89" s="144"/>
      <c r="AMH89" s="144"/>
      <c r="AMI89" s="144"/>
      <c r="AMJ89" s="144"/>
      <c r="AMK89" s="144"/>
      <c r="AML89" s="144"/>
      <c r="AMM89" s="144"/>
      <c r="AMN89" s="144"/>
      <c r="AMO89" s="144"/>
      <c r="AMP89" s="144"/>
      <c r="AMQ89" s="144"/>
      <c r="AMR89" s="144"/>
      <c r="AMS89" s="144"/>
      <c r="AMT89" s="144"/>
      <c r="AMU89" s="144"/>
      <c r="AMV89" s="144"/>
      <c r="AMW89" s="144"/>
      <c r="AMX89" s="144"/>
      <c r="AMY89" s="144"/>
      <c r="AMZ89" s="144"/>
      <c r="ANA89" s="144"/>
      <c r="ANB89" s="144"/>
      <c r="ANC89" s="144"/>
      <c r="AND89" s="144"/>
      <c r="ANE89" s="144"/>
      <c r="ANF89" s="144"/>
      <c r="ANG89" s="144"/>
      <c r="ANH89" s="144"/>
      <c r="ANI89" s="144"/>
      <c r="ANJ89" s="144"/>
      <c r="ANK89" s="144"/>
      <c r="ANL89" s="144"/>
      <c r="ANM89" s="144"/>
      <c r="ANN89" s="144"/>
      <c r="ANO89" s="144"/>
      <c r="ANP89" s="144"/>
      <c r="ANQ89" s="144"/>
      <c r="ANR89" s="144"/>
      <c r="ANS89" s="144"/>
      <c r="ANT89" s="144"/>
      <c r="ANU89" s="144"/>
      <c r="ANV89" s="144"/>
      <c r="ANW89" s="144"/>
      <c r="ANX89" s="144"/>
      <c r="ANY89" s="144"/>
      <c r="ANZ89" s="144"/>
      <c r="AOA89" s="144"/>
      <c r="AOB89" s="144"/>
      <c r="AOC89" s="144"/>
      <c r="AOD89" s="144"/>
      <c r="AOE89" s="144"/>
      <c r="AOF89" s="144"/>
      <c r="AOG89" s="144"/>
      <c r="AOH89" s="144"/>
      <c r="AOI89" s="144"/>
      <c r="AOJ89" s="144"/>
      <c r="AOK89" s="144"/>
      <c r="AOL89" s="144"/>
      <c r="AOM89" s="144"/>
      <c r="AON89" s="144"/>
      <c r="AOO89" s="144"/>
      <c r="AOP89" s="144"/>
      <c r="AOQ89" s="144"/>
      <c r="AOR89" s="144"/>
      <c r="AOS89" s="144"/>
      <c r="AOT89" s="144"/>
      <c r="AOU89" s="144"/>
      <c r="AOV89" s="144"/>
      <c r="AOW89" s="144"/>
      <c r="AOX89" s="144"/>
      <c r="AOY89" s="144"/>
      <c r="AOZ89" s="144"/>
      <c r="APA89" s="144"/>
      <c r="APB89" s="144"/>
      <c r="APC89" s="144"/>
      <c r="APD89" s="144"/>
      <c r="APE89" s="144"/>
      <c r="APF89" s="144"/>
      <c r="APG89" s="144"/>
      <c r="APH89" s="144"/>
      <c r="API89" s="144"/>
      <c r="APJ89" s="144"/>
      <c r="APK89" s="144"/>
      <c r="APL89" s="144"/>
      <c r="APM89" s="144"/>
      <c r="APN89" s="144"/>
      <c r="APO89" s="144"/>
      <c r="APP89" s="144"/>
      <c r="APQ89" s="144"/>
      <c r="APR89" s="144"/>
      <c r="APS89" s="144"/>
      <c r="APT89" s="144"/>
      <c r="APU89" s="144"/>
      <c r="APV89" s="144"/>
      <c r="APW89" s="144"/>
      <c r="APX89" s="144"/>
      <c r="APY89" s="144"/>
      <c r="APZ89" s="144"/>
      <c r="AQA89" s="144"/>
      <c r="AQB89" s="144"/>
      <c r="AQC89" s="144"/>
      <c r="AQD89" s="144"/>
      <c r="AQE89" s="144"/>
      <c r="AQF89" s="144"/>
      <c r="AQG89" s="144"/>
      <c r="AQH89" s="144"/>
      <c r="AQI89" s="144"/>
      <c r="AQJ89" s="144"/>
      <c r="AQK89" s="144"/>
      <c r="AQL89" s="144"/>
      <c r="AQM89" s="144"/>
      <c r="AQN89" s="144"/>
      <c r="AQO89" s="144"/>
      <c r="AQP89" s="144"/>
      <c r="AQQ89" s="144"/>
      <c r="AQR89" s="144"/>
      <c r="AQS89" s="144"/>
      <c r="AQT89" s="144"/>
      <c r="AQU89" s="144"/>
      <c r="AQV89" s="144"/>
      <c r="AQW89" s="144"/>
      <c r="AQX89" s="144"/>
      <c r="AQY89" s="144"/>
      <c r="AQZ89" s="144"/>
      <c r="ARA89" s="144"/>
      <c r="ARB89" s="144"/>
      <c r="ARC89" s="144"/>
      <c r="ARD89" s="144"/>
      <c r="ARE89" s="144"/>
      <c r="ARF89" s="144"/>
      <c r="ARG89" s="144"/>
      <c r="ARH89" s="144"/>
      <c r="ARI89" s="144"/>
      <c r="ARJ89" s="144"/>
      <c r="ARK89" s="144"/>
      <c r="ARL89" s="144"/>
      <c r="ARM89" s="144"/>
      <c r="ARN89" s="144"/>
      <c r="ARO89" s="144"/>
      <c r="ARP89" s="144"/>
      <c r="ARQ89" s="144"/>
      <c r="ARR89" s="144"/>
      <c r="ARS89" s="144"/>
      <c r="ART89" s="144"/>
      <c r="ARU89" s="144"/>
      <c r="ARV89" s="144"/>
      <c r="ARW89" s="144"/>
      <c r="ARX89" s="144"/>
      <c r="ARY89" s="144"/>
      <c r="ARZ89" s="144"/>
      <c r="ASA89" s="144"/>
      <c r="ASB89" s="144"/>
      <c r="ASC89" s="144"/>
      <c r="ASD89" s="144"/>
      <c r="ASE89" s="144"/>
      <c r="ASF89" s="144"/>
      <c r="ASG89" s="144"/>
      <c r="ASH89" s="144"/>
      <c r="ASI89" s="144"/>
      <c r="ASJ89" s="144"/>
      <c r="ASK89" s="144"/>
      <c r="ASL89" s="144"/>
      <c r="ASM89" s="144"/>
      <c r="ASN89" s="144"/>
      <c r="ASO89" s="144"/>
      <c r="ASP89" s="144"/>
      <c r="ASQ89" s="144"/>
      <c r="ASR89" s="144"/>
      <c r="ASS89" s="144"/>
      <c r="AST89" s="144"/>
      <c r="ASU89" s="144"/>
      <c r="ASV89" s="144"/>
      <c r="ASW89" s="144"/>
      <c r="ASX89" s="144"/>
      <c r="ASY89" s="144"/>
      <c r="ASZ89" s="144"/>
      <c r="ATA89" s="144"/>
      <c r="ATB89" s="144"/>
      <c r="ATC89" s="144"/>
      <c r="ATD89" s="144"/>
      <c r="ATE89" s="144"/>
      <c r="ATF89" s="144"/>
      <c r="ATG89" s="144"/>
      <c r="ATH89" s="144"/>
      <c r="ATI89" s="144"/>
      <c r="ATJ89" s="144"/>
      <c r="ATK89" s="144"/>
      <c r="ATL89" s="144"/>
      <c r="ATM89" s="144"/>
      <c r="ATN89" s="144"/>
      <c r="ATO89" s="144"/>
      <c r="ATP89" s="144"/>
      <c r="ATQ89" s="144"/>
      <c r="ATR89" s="144"/>
      <c r="ATS89" s="144"/>
      <c r="ATT89" s="144"/>
      <c r="ATU89" s="144"/>
      <c r="ATV89" s="144"/>
      <c r="ATW89" s="144"/>
      <c r="ATX89" s="144"/>
      <c r="ATY89" s="144"/>
      <c r="ATZ89" s="144"/>
      <c r="AUA89" s="144"/>
      <c r="AUB89" s="144"/>
      <c r="AUC89" s="144"/>
      <c r="AUD89" s="144"/>
      <c r="AUE89" s="144"/>
      <c r="AUF89" s="144"/>
      <c r="AUG89" s="144"/>
      <c r="AUH89" s="144"/>
      <c r="AUI89" s="144"/>
      <c r="AUJ89" s="144"/>
      <c r="AUK89" s="144"/>
      <c r="AUL89" s="144"/>
      <c r="AUM89" s="144"/>
      <c r="AUN89" s="144"/>
      <c r="AUO89" s="144"/>
      <c r="AUP89" s="144"/>
      <c r="AUQ89" s="144"/>
      <c r="AUR89" s="144"/>
      <c r="AUS89" s="144"/>
      <c r="AUT89" s="144"/>
      <c r="AUU89" s="144"/>
      <c r="AUV89" s="144"/>
      <c r="AUW89" s="144"/>
      <c r="AUX89" s="144"/>
      <c r="AUY89" s="144"/>
      <c r="AUZ89" s="144"/>
      <c r="AVA89" s="144"/>
      <c r="AVB89" s="144"/>
      <c r="AVC89" s="144"/>
      <c r="AVD89" s="144"/>
      <c r="AVE89" s="144"/>
      <c r="AVF89" s="144"/>
      <c r="AVG89" s="144"/>
      <c r="AVH89" s="144"/>
      <c r="AVI89" s="144"/>
      <c r="AVJ89" s="144"/>
      <c r="AVK89" s="144"/>
      <c r="AVL89" s="144"/>
      <c r="AVM89" s="144"/>
      <c r="AVN89" s="144"/>
      <c r="AVO89" s="144"/>
      <c r="AVP89" s="144"/>
      <c r="AVQ89" s="144"/>
      <c r="AVR89" s="144"/>
      <c r="AVS89" s="144"/>
      <c r="AVT89" s="144"/>
      <c r="AVU89" s="144"/>
      <c r="AVV89" s="144"/>
      <c r="AVW89" s="144"/>
      <c r="AVX89" s="144"/>
      <c r="AVY89" s="144"/>
      <c r="AVZ89" s="144"/>
      <c r="AWA89" s="144"/>
      <c r="AWB89" s="144"/>
      <c r="AWC89" s="144"/>
      <c r="AWD89" s="144"/>
      <c r="AWE89" s="144"/>
      <c r="AWF89" s="144"/>
      <c r="AWG89" s="144"/>
      <c r="AWH89" s="144"/>
      <c r="AWI89" s="144"/>
      <c r="AWJ89" s="144"/>
      <c r="AWK89" s="144"/>
      <c r="AWL89" s="144"/>
      <c r="AWM89" s="144"/>
      <c r="AWN89" s="144"/>
      <c r="AWO89" s="144"/>
      <c r="AWP89" s="144"/>
      <c r="AWQ89" s="144"/>
      <c r="AWR89" s="144"/>
      <c r="AWS89" s="144"/>
      <c r="AWT89" s="144"/>
      <c r="AWU89" s="144"/>
      <c r="AWV89" s="144"/>
      <c r="AWW89" s="144"/>
      <c r="AWX89" s="144"/>
      <c r="AWY89" s="144"/>
      <c r="AWZ89" s="144"/>
      <c r="AXA89" s="144"/>
      <c r="AXB89" s="144"/>
      <c r="AXC89" s="144"/>
      <c r="AXD89" s="144"/>
      <c r="AXE89" s="144"/>
      <c r="AXF89" s="144"/>
      <c r="AXG89" s="144"/>
      <c r="AXH89" s="144"/>
      <c r="AXI89" s="144"/>
      <c r="AXJ89" s="144"/>
      <c r="AXK89" s="144"/>
      <c r="AXL89" s="144"/>
      <c r="AXM89" s="144"/>
      <c r="AXN89" s="144"/>
      <c r="AXO89" s="144"/>
      <c r="AXP89" s="144"/>
      <c r="AXQ89" s="144"/>
      <c r="AXR89" s="144"/>
      <c r="AXS89" s="144"/>
      <c r="AXT89" s="144"/>
      <c r="AXU89" s="144"/>
      <c r="AXV89" s="144"/>
      <c r="AXW89" s="144"/>
      <c r="AXX89" s="144"/>
      <c r="AXY89" s="144"/>
      <c r="AXZ89" s="144"/>
      <c r="AYA89" s="144"/>
      <c r="AYB89" s="144"/>
      <c r="AYC89" s="144"/>
      <c r="AYD89" s="144"/>
      <c r="AYE89" s="144"/>
      <c r="AYF89" s="144"/>
      <c r="AYG89" s="144"/>
      <c r="AYH89" s="144"/>
      <c r="AYI89" s="144"/>
      <c r="AYJ89" s="144"/>
      <c r="AYK89" s="144"/>
      <c r="AYL89" s="144"/>
      <c r="AYM89" s="144"/>
      <c r="AYN89" s="144"/>
      <c r="AYO89" s="144"/>
      <c r="AYP89" s="144"/>
      <c r="AYQ89" s="144"/>
      <c r="AYR89" s="144"/>
      <c r="AYS89" s="144"/>
      <c r="AYT89" s="144"/>
      <c r="AYU89" s="144"/>
      <c r="AYV89" s="144"/>
      <c r="AYW89" s="144"/>
      <c r="AYX89" s="144"/>
      <c r="AYY89" s="144"/>
      <c r="AYZ89" s="144"/>
      <c r="AZA89" s="144"/>
      <c r="AZB89" s="144"/>
      <c r="AZC89" s="144"/>
      <c r="AZD89" s="144"/>
      <c r="AZE89" s="144"/>
      <c r="AZF89" s="144"/>
      <c r="AZG89" s="144"/>
      <c r="AZH89" s="144"/>
      <c r="AZI89" s="144"/>
      <c r="AZJ89" s="144"/>
      <c r="AZK89" s="144"/>
      <c r="AZL89" s="144"/>
      <c r="AZM89" s="144"/>
      <c r="AZN89" s="144"/>
      <c r="AZO89" s="144"/>
      <c r="AZP89" s="144"/>
      <c r="AZQ89" s="144"/>
      <c r="AZR89" s="144"/>
      <c r="AZS89" s="144"/>
      <c r="AZT89" s="144"/>
      <c r="AZU89" s="144"/>
      <c r="AZV89" s="144"/>
      <c r="AZW89" s="144"/>
      <c r="AZX89" s="144"/>
      <c r="AZY89" s="144"/>
      <c r="AZZ89" s="144"/>
      <c r="BAA89" s="144"/>
      <c r="BAB89" s="144"/>
      <c r="BAC89" s="144"/>
      <c r="BAD89" s="144"/>
      <c r="BAE89" s="144"/>
      <c r="BAF89" s="144"/>
      <c r="BAG89" s="144"/>
      <c r="BAH89" s="144"/>
      <c r="BAI89" s="144"/>
      <c r="BAJ89" s="144"/>
      <c r="BAK89" s="144"/>
      <c r="BAL89" s="144"/>
      <c r="BAM89" s="144"/>
      <c r="BAN89" s="144"/>
      <c r="BAO89" s="144"/>
      <c r="BAP89" s="144"/>
      <c r="BAQ89" s="144"/>
      <c r="BAR89" s="144"/>
      <c r="BAS89" s="144"/>
      <c r="BAT89" s="144"/>
      <c r="BAU89" s="144"/>
      <c r="BAV89" s="144"/>
      <c r="BAW89" s="144"/>
      <c r="BAX89" s="144"/>
      <c r="BAY89" s="144"/>
      <c r="BAZ89" s="144"/>
      <c r="BBA89" s="144"/>
      <c r="BBB89" s="144"/>
      <c r="BBC89" s="144"/>
      <c r="BBD89" s="144"/>
      <c r="BBE89" s="144"/>
      <c r="BBF89" s="144"/>
      <c r="BBG89" s="144"/>
      <c r="BBH89" s="144"/>
      <c r="BBI89" s="144"/>
      <c r="BBJ89" s="144"/>
      <c r="BBK89" s="144"/>
      <c r="BBL89" s="144"/>
      <c r="BBM89" s="144"/>
      <c r="BBN89" s="144"/>
      <c r="BBO89" s="144"/>
      <c r="BBP89" s="144"/>
      <c r="BBQ89" s="144"/>
      <c r="BBR89" s="144"/>
      <c r="BBS89" s="144"/>
      <c r="BBT89" s="144"/>
      <c r="BBU89" s="144"/>
      <c r="BBV89" s="144"/>
      <c r="BBW89" s="144"/>
      <c r="BBX89" s="144"/>
      <c r="BBY89" s="144"/>
      <c r="BBZ89" s="144"/>
      <c r="BCA89" s="144"/>
      <c r="BCB89" s="144"/>
      <c r="BCC89" s="144"/>
      <c r="BCD89" s="144"/>
      <c r="BCE89" s="144"/>
      <c r="BCF89" s="144"/>
      <c r="BCG89" s="144"/>
      <c r="BCH89" s="144"/>
      <c r="BCI89" s="144"/>
      <c r="BCJ89" s="144"/>
      <c r="BCK89" s="144"/>
      <c r="BCL89" s="144"/>
      <c r="BCM89" s="144"/>
      <c r="BCN89" s="144"/>
      <c r="BCO89" s="144"/>
      <c r="BCP89" s="144"/>
      <c r="BCQ89" s="144"/>
      <c r="BCR89" s="144"/>
      <c r="BCS89" s="144"/>
      <c r="BCT89" s="144"/>
      <c r="BCU89" s="144"/>
      <c r="BCV89" s="144"/>
      <c r="BCW89" s="144"/>
      <c r="BCX89" s="144"/>
      <c r="BCY89" s="144"/>
      <c r="BCZ89" s="144"/>
      <c r="BDA89" s="144"/>
      <c r="BDB89" s="144"/>
      <c r="BDC89" s="144"/>
      <c r="BDD89" s="144"/>
      <c r="BDE89" s="144"/>
      <c r="BDF89" s="144"/>
      <c r="BDG89" s="144"/>
      <c r="BDH89" s="144"/>
      <c r="BDI89" s="144"/>
      <c r="BDJ89" s="144"/>
      <c r="BDK89" s="144"/>
      <c r="BDL89" s="144"/>
      <c r="BDM89" s="144"/>
      <c r="BDN89" s="144"/>
      <c r="BDO89" s="144"/>
      <c r="BDP89" s="144"/>
      <c r="BDQ89" s="144"/>
      <c r="BDR89" s="144"/>
      <c r="BDS89" s="144"/>
      <c r="BDT89" s="144"/>
      <c r="BDU89" s="144"/>
      <c r="BDV89" s="144"/>
      <c r="BDW89" s="144"/>
      <c r="BDX89" s="144"/>
      <c r="BDY89" s="144"/>
      <c r="BDZ89" s="144"/>
      <c r="BEA89" s="144"/>
      <c r="BEB89" s="144"/>
      <c r="BEC89" s="144"/>
      <c r="BED89" s="144"/>
      <c r="BEE89" s="144"/>
      <c r="BEF89" s="144"/>
      <c r="BEG89" s="144"/>
      <c r="BEH89" s="144"/>
      <c r="BEI89" s="144"/>
      <c r="BEJ89" s="144"/>
      <c r="BEK89" s="144"/>
      <c r="BEL89" s="144"/>
      <c r="BEM89" s="144"/>
      <c r="BEN89" s="144"/>
      <c r="BEO89" s="144"/>
      <c r="BEP89" s="144"/>
      <c r="BEQ89" s="144"/>
      <c r="BER89" s="144"/>
      <c r="BES89" s="144"/>
      <c r="BET89" s="144"/>
      <c r="BEU89" s="144"/>
      <c r="BEV89" s="144"/>
      <c r="BEW89" s="144"/>
      <c r="BEX89" s="144"/>
      <c r="BEY89" s="144"/>
      <c r="BEZ89" s="144"/>
      <c r="BFA89" s="144"/>
      <c r="BFB89" s="144"/>
      <c r="BFC89" s="144"/>
      <c r="BFD89" s="144"/>
      <c r="BFE89" s="144"/>
      <c r="BFF89" s="144"/>
      <c r="BFG89" s="144"/>
      <c r="BFH89" s="144"/>
      <c r="BFI89" s="144"/>
      <c r="BFJ89" s="144"/>
      <c r="BFK89" s="144"/>
      <c r="BFL89" s="144"/>
      <c r="BFM89" s="144"/>
      <c r="BFN89" s="144"/>
      <c r="BFO89" s="144"/>
      <c r="BFP89" s="144"/>
      <c r="BFQ89" s="144"/>
      <c r="BFR89" s="144"/>
      <c r="BFS89" s="144"/>
      <c r="BFT89" s="144"/>
      <c r="BFU89" s="144"/>
      <c r="BFV89" s="144"/>
      <c r="BFW89" s="144"/>
      <c r="BFX89" s="144"/>
      <c r="BFY89" s="144"/>
      <c r="BFZ89" s="144"/>
      <c r="BGA89" s="144"/>
      <c r="BGB89" s="144"/>
      <c r="BGC89" s="144"/>
      <c r="BGD89" s="144"/>
      <c r="BGE89" s="144"/>
      <c r="BGF89" s="144"/>
      <c r="BGG89" s="144"/>
      <c r="BGH89" s="144"/>
      <c r="BGI89" s="144"/>
      <c r="BGJ89" s="144"/>
      <c r="BGK89" s="144"/>
      <c r="BGL89" s="144"/>
      <c r="BGM89" s="144"/>
      <c r="BGN89" s="144"/>
      <c r="BGO89" s="144"/>
      <c r="BGP89" s="144"/>
      <c r="BGQ89" s="144"/>
      <c r="BGR89" s="144"/>
      <c r="BGS89" s="144"/>
      <c r="BGT89" s="144"/>
      <c r="BGU89" s="144"/>
      <c r="BGV89" s="144"/>
      <c r="BGW89" s="144"/>
      <c r="BGX89" s="144"/>
      <c r="BGY89" s="144"/>
      <c r="BGZ89" s="144"/>
      <c r="BHA89" s="144"/>
      <c r="BHB89" s="144"/>
      <c r="BHC89" s="144"/>
      <c r="BHD89" s="144"/>
      <c r="BHE89" s="144"/>
      <c r="BHF89" s="144"/>
      <c r="BHG89" s="144"/>
      <c r="BHH89" s="144"/>
      <c r="BHI89" s="144"/>
      <c r="BHJ89" s="144"/>
      <c r="BHK89" s="144"/>
      <c r="BHL89" s="144"/>
      <c r="BHM89" s="144"/>
      <c r="BHN89" s="144"/>
      <c r="BHO89" s="144"/>
      <c r="BHP89" s="144"/>
      <c r="BHQ89" s="144"/>
      <c r="BHR89" s="144"/>
      <c r="BHS89" s="144"/>
      <c r="BHT89" s="144"/>
      <c r="BHU89" s="144"/>
      <c r="BHV89" s="144"/>
      <c r="BHW89" s="144"/>
      <c r="BHX89" s="144"/>
      <c r="BHY89" s="144"/>
      <c r="BHZ89" s="144"/>
      <c r="BIA89" s="144"/>
      <c r="BIB89" s="144"/>
      <c r="BIC89" s="144"/>
      <c r="BID89" s="144"/>
      <c r="BIE89" s="144"/>
      <c r="BIF89" s="144"/>
      <c r="BIG89" s="144"/>
      <c r="BIH89" s="144"/>
      <c r="BII89" s="144"/>
      <c r="BIJ89" s="144"/>
      <c r="BIK89" s="144"/>
      <c r="BIL89" s="144"/>
      <c r="BIM89" s="144"/>
      <c r="BIN89" s="144"/>
      <c r="BIO89" s="144"/>
      <c r="BIP89" s="144"/>
      <c r="BIQ89" s="144"/>
      <c r="BIR89" s="144"/>
      <c r="BIS89" s="144"/>
      <c r="BIT89" s="144"/>
      <c r="BIU89" s="144"/>
      <c r="BIV89" s="144"/>
      <c r="BIW89" s="144"/>
      <c r="BIX89" s="144"/>
      <c r="BIY89" s="144"/>
      <c r="BIZ89" s="144"/>
      <c r="BJA89" s="144"/>
      <c r="BJB89" s="144"/>
      <c r="BJC89" s="144"/>
      <c r="BJD89" s="144"/>
      <c r="BJE89" s="144"/>
      <c r="BJF89" s="144"/>
      <c r="BJG89" s="144"/>
      <c r="BJH89" s="144"/>
      <c r="BJI89" s="144"/>
      <c r="BJJ89" s="144"/>
      <c r="BJK89" s="144"/>
      <c r="BJL89" s="144"/>
      <c r="BJM89" s="144"/>
      <c r="BJN89" s="144"/>
      <c r="BJO89" s="144"/>
      <c r="BJP89" s="144"/>
      <c r="BJQ89" s="144"/>
      <c r="BJR89" s="144"/>
      <c r="BJS89" s="144"/>
      <c r="BJT89" s="144"/>
      <c r="BJU89" s="144"/>
      <c r="BJV89" s="144"/>
      <c r="BJW89" s="144"/>
      <c r="BJX89" s="144"/>
      <c r="BJY89" s="144"/>
      <c r="BJZ89" s="144"/>
      <c r="BKA89" s="144"/>
      <c r="BKB89" s="144"/>
      <c r="BKC89" s="144"/>
      <c r="BKD89" s="144"/>
      <c r="BKE89" s="144"/>
      <c r="BKF89" s="144"/>
      <c r="BKG89" s="144"/>
      <c r="BKH89" s="144"/>
      <c r="BKI89" s="144"/>
      <c r="BKJ89" s="144"/>
      <c r="BKK89" s="144"/>
      <c r="BKL89" s="144"/>
      <c r="BKM89" s="144"/>
      <c r="BKN89" s="144"/>
      <c r="BKO89" s="144"/>
      <c r="BKP89" s="144"/>
      <c r="BKQ89" s="144"/>
      <c r="BKR89" s="144"/>
      <c r="BKS89" s="144"/>
      <c r="BKT89" s="144"/>
      <c r="BKU89" s="144"/>
      <c r="BKV89" s="144"/>
      <c r="BKW89" s="144"/>
      <c r="BKX89" s="144"/>
      <c r="BKY89" s="144"/>
      <c r="BKZ89" s="144"/>
      <c r="BLA89" s="144"/>
      <c r="BLB89" s="144"/>
      <c r="BLC89" s="144"/>
      <c r="BLD89" s="144"/>
      <c r="BLE89" s="144"/>
      <c r="BLF89" s="144"/>
      <c r="BLG89" s="144"/>
      <c r="BLH89" s="144"/>
      <c r="BLI89" s="144"/>
      <c r="BLJ89" s="144"/>
      <c r="BLK89" s="144"/>
      <c r="BLL89" s="144"/>
      <c r="BLM89" s="144"/>
      <c r="BLN89" s="144"/>
      <c r="BLO89" s="144"/>
      <c r="BLP89" s="144"/>
      <c r="BLQ89" s="144"/>
      <c r="BLR89" s="144"/>
      <c r="BLS89" s="144"/>
      <c r="BLT89" s="144"/>
      <c r="BLU89" s="144"/>
      <c r="BLV89" s="144"/>
      <c r="BLW89" s="144"/>
      <c r="BLX89" s="144"/>
      <c r="BLY89" s="144"/>
      <c r="BLZ89" s="144"/>
      <c r="BMA89" s="144"/>
      <c r="BMB89" s="144"/>
      <c r="BMC89" s="144"/>
      <c r="BMD89" s="144"/>
      <c r="BME89" s="144"/>
      <c r="BMF89" s="144"/>
      <c r="BMG89" s="144"/>
      <c r="BMH89" s="144"/>
      <c r="BMI89" s="144"/>
      <c r="BMJ89" s="144"/>
      <c r="BMK89" s="144"/>
      <c r="BML89" s="144"/>
      <c r="BMM89" s="144"/>
      <c r="BMN89" s="144"/>
      <c r="BMO89" s="144"/>
      <c r="BMP89" s="144"/>
      <c r="BMQ89" s="144"/>
      <c r="BMR89" s="144"/>
      <c r="BMS89" s="144"/>
      <c r="BMT89" s="144"/>
      <c r="BMU89" s="144"/>
      <c r="BMV89" s="144"/>
      <c r="BMW89" s="144"/>
      <c r="BMX89" s="144"/>
      <c r="BMY89" s="144"/>
      <c r="BMZ89" s="144"/>
      <c r="BNA89" s="144"/>
      <c r="BNB89" s="144"/>
      <c r="BNC89" s="144"/>
      <c r="BND89" s="144"/>
      <c r="BNE89" s="144"/>
      <c r="BNF89" s="144"/>
      <c r="BNG89" s="144"/>
      <c r="BNH89" s="144"/>
      <c r="BNI89" s="144"/>
      <c r="BNJ89" s="144"/>
      <c r="BNK89" s="144"/>
      <c r="BNL89" s="144"/>
      <c r="BNM89" s="144"/>
      <c r="BNN89" s="144"/>
      <c r="BNO89" s="144"/>
      <c r="BNP89" s="144"/>
      <c r="BNQ89" s="144"/>
      <c r="BNR89" s="144"/>
      <c r="BNS89" s="144"/>
      <c r="BNT89" s="144"/>
      <c r="BNU89" s="144"/>
      <c r="BNV89" s="144"/>
      <c r="BNW89" s="144"/>
      <c r="BNX89" s="144"/>
      <c r="BNY89" s="144"/>
      <c r="BNZ89" s="144"/>
      <c r="BOA89" s="144"/>
      <c r="BOB89" s="144"/>
      <c r="BOC89" s="144"/>
      <c r="BOD89" s="144"/>
      <c r="BOE89" s="144"/>
      <c r="BOF89" s="144"/>
      <c r="BOG89" s="144"/>
      <c r="BOH89" s="144"/>
      <c r="BOI89" s="144"/>
      <c r="BOJ89" s="144"/>
      <c r="BOK89" s="144"/>
      <c r="BOL89" s="144"/>
      <c r="BOM89" s="144"/>
      <c r="BON89" s="144"/>
      <c r="BOO89" s="144"/>
      <c r="BOP89" s="144"/>
      <c r="BOQ89" s="144"/>
      <c r="BOR89" s="144"/>
      <c r="BOS89" s="144"/>
      <c r="BOT89" s="144"/>
      <c r="BOU89" s="144"/>
      <c r="BOV89" s="144"/>
      <c r="BOW89" s="144"/>
      <c r="BOX89" s="144"/>
      <c r="BOY89" s="144"/>
      <c r="BOZ89" s="144"/>
      <c r="BPA89" s="144"/>
      <c r="BPB89" s="144"/>
      <c r="BPC89" s="144"/>
      <c r="BPD89" s="144"/>
      <c r="BPE89" s="144"/>
      <c r="BPF89" s="144"/>
      <c r="BPG89" s="144"/>
      <c r="BPH89" s="144"/>
      <c r="BPI89" s="144"/>
      <c r="BPJ89" s="144"/>
      <c r="BPK89" s="144"/>
      <c r="BPL89" s="144"/>
      <c r="BPM89" s="144"/>
      <c r="BPN89" s="144"/>
      <c r="BPO89" s="144"/>
      <c r="BPP89" s="144"/>
      <c r="BPQ89" s="144"/>
      <c r="BPR89" s="144"/>
      <c r="BPS89" s="144"/>
      <c r="BPT89" s="144"/>
      <c r="BPU89" s="144"/>
      <c r="BPV89" s="144"/>
      <c r="BPW89" s="144"/>
      <c r="BPX89" s="144"/>
      <c r="BPY89" s="144"/>
      <c r="BPZ89" s="144"/>
      <c r="BQA89" s="144"/>
      <c r="BQB89" s="144"/>
      <c r="BQC89" s="144"/>
      <c r="BQD89" s="144"/>
      <c r="BQE89" s="144"/>
      <c r="BQF89" s="144"/>
      <c r="BQG89" s="144"/>
      <c r="BQH89" s="144"/>
      <c r="BQI89" s="144"/>
      <c r="BQJ89" s="144"/>
      <c r="BQK89" s="144"/>
      <c r="BQL89" s="144"/>
      <c r="BQM89" s="144"/>
      <c r="BQN89" s="144"/>
      <c r="BQO89" s="144"/>
      <c r="BQP89" s="144"/>
      <c r="BQQ89" s="144"/>
      <c r="BQR89" s="144"/>
      <c r="BQS89" s="144"/>
      <c r="BQT89" s="144"/>
      <c r="BQU89" s="144"/>
      <c r="BQV89" s="144"/>
      <c r="BQW89" s="144"/>
      <c r="BQX89" s="144"/>
      <c r="BQY89" s="144"/>
      <c r="BQZ89" s="144"/>
      <c r="BRA89" s="144"/>
      <c r="BRB89" s="144"/>
      <c r="BRC89" s="144"/>
      <c r="BRD89" s="144"/>
      <c r="BRE89" s="144"/>
      <c r="BRF89" s="144"/>
      <c r="BRG89" s="144"/>
      <c r="BRH89" s="144"/>
      <c r="BRI89" s="144"/>
      <c r="BRJ89" s="144"/>
      <c r="BRK89" s="144"/>
      <c r="BRL89" s="144"/>
      <c r="BRM89" s="144"/>
      <c r="BRN89" s="144"/>
      <c r="BRO89" s="144"/>
      <c r="BRP89" s="144"/>
      <c r="BRQ89" s="144"/>
      <c r="BRR89" s="144"/>
      <c r="BRS89" s="144"/>
      <c r="BRT89" s="144"/>
      <c r="BRU89" s="144"/>
      <c r="BRV89" s="144"/>
      <c r="BRW89" s="144"/>
      <c r="BRX89" s="144"/>
      <c r="BRY89" s="144"/>
      <c r="BRZ89" s="144"/>
      <c r="BSA89" s="144"/>
      <c r="BSB89" s="144"/>
      <c r="BSC89" s="144"/>
      <c r="BSD89" s="144"/>
      <c r="BSE89" s="144"/>
      <c r="BSF89" s="144"/>
      <c r="BSG89" s="144"/>
      <c r="BSH89" s="144"/>
      <c r="BSI89" s="144"/>
      <c r="BSJ89" s="144"/>
      <c r="BSK89" s="144"/>
      <c r="BSL89" s="144"/>
      <c r="BSM89" s="144"/>
      <c r="BSN89" s="144"/>
      <c r="BSO89" s="144"/>
      <c r="BSP89" s="144"/>
      <c r="BSQ89" s="144"/>
      <c r="BSR89" s="144"/>
      <c r="BSS89" s="144"/>
      <c r="BST89" s="144"/>
      <c r="BSU89" s="144"/>
      <c r="BSV89" s="144"/>
      <c r="BSW89" s="144"/>
      <c r="BSX89" s="144"/>
      <c r="BSY89" s="144"/>
      <c r="BSZ89" s="144"/>
      <c r="BTA89" s="144"/>
      <c r="BTB89" s="144"/>
      <c r="BTC89" s="144"/>
      <c r="BTD89" s="144"/>
      <c r="BTE89" s="144"/>
      <c r="BTF89" s="144"/>
      <c r="BTG89" s="144"/>
      <c r="BTH89" s="144"/>
      <c r="BTI89" s="144"/>
      <c r="BTJ89" s="144"/>
      <c r="BTK89" s="144"/>
      <c r="BTL89" s="144"/>
      <c r="BTM89" s="144"/>
      <c r="BTN89" s="144"/>
      <c r="BTO89" s="144"/>
      <c r="BTP89" s="144"/>
      <c r="BTQ89" s="144"/>
      <c r="BTR89" s="144"/>
      <c r="BTS89" s="144"/>
      <c r="BTT89" s="144"/>
      <c r="BTU89" s="144"/>
      <c r="BTV89" s="144"/>
      <c r="BTW89" s="144"/>
      <c r="BTX89" s="144"/>
      <c r="BTY89" s="144"/>
      <c r="BTZ89" s="144"/>
      <c r="BUA89" s="144"/>
      <c r="BUB89" s="144"/>
      <c r="BUC89" s="144"/>
      <c r="BUD89" s="144"/>
      <c r="BUE89" s="144"/>
      <c r="BUF89" s="144"/>
      <c r="BUG89" s="144"/>
      <c r="BUH89" s="144"/>
      <c r="BUI89" s="144"/>
      <c r="BUJ89" s="144"/>
      <c r="BUK89" s="144"/>
      <c r="BUL89" s="144"/>
      <c r="BUM89" s="144"/>
      <c r="BUN89" s="144"/>
      <c r="BUO89" s="144"/>
      <c r="BUP89" s="144"/>
      <c r="BUQ89" s="144"/>
      <c r="BUR89" s="144"/>
      <c r="BUS89" s="144"/>
      <c r="BUT89" s="144"/>
      <c r="BUU89" s="144"/>
      <c r="BUV89" s="144"/>
      <c r="BUW89" s="144"/>
      <c r="BUX89" s="144"/>
      <c r="BUY89" s="144"/>
      <c r="BUZ89" s="144"/>
      <c r="BVA89" s="144"/>
      <c r="BVB89" s="144"/>
      <c r="BVC89" s="144"/>
      <c r="BVD89" s="144"/>
      <c r="BVE89" s="144"/>
      <c r="BVF89" s="144"/>
      <c r="BVG89" s="144"/>
      <c r="BVH89" s="144"/>
      <c r="BVI89" s="144"/>
      <c r="BVJ89" s="144"/>
      <c r="BVK89" s="144"/>
      <c r="BVL89" s="144"/>
      <c r="BVM89" s="144"/>
      <c r="BVN89" s="144"/>
      <c r="BVO89" s="144"/>
      <c r="BVP89" s="144"/>
      <c r="BVQ89" s="144"/>
      <c r="BVR89" s="144"/>
      <c r="BVS89" s="144"/>
      <c r="BVT89" s="144"/>
      <c r="BVU89" s="144"/>
      <c r="BVV89" s="144"/>
      <c r="BVW89" s="144"/>
      <c r="BVX89" s="144"/>
      <c r="BVY89" s="144"/>
      <c r="BVZ89" s="144"/>
      <c r="BWA89" s="144"/>
      <c r="BWB89" s="144"/>
      <c r="BWC89" s="144"/>
      <c r="BWD89" s="144"/>
      <c r="BWE89" s="144"/>
      <c r="BWF89" s="144"/>
      <c r="BWG89" s="144"/>
      <c r="BWH89" s="144"/>
      <c r="BWI89" s="144"/>
      <c r="BWJ89" s="144"/>
      <c r="BWK89" s="144"/>
      <c r="BWL89" s="144"/>
      <c r="BWM89" s="144"/>
      <c r="BWN89" s="144"/>
      <c r="BWO89" s="144"/>
      <c r="BWP89" s="144"/>
      <c r="BWQ89" s="144"/>
      <c r="BWR89" s="144"/>
      <c r="BWS89" s="144"/>
      <c r="BWT89" s="144"/>
      <c r="BWU89" s="144"/>
      <c r="BWV89" s="144"/>
      <c r="BWW89" s="144"/>
      <c r="BWX89" s="144"/>
      <c r="BWY89" s="144"/>
      <c r="BWZ89" s="144"/>
      <c r="BXA89" s="144"/>
      <c r="BXB89" s="144"/>
      <c r="BXC89" s="144"/>
      <c r="BXD89" s="144"/>
      <c r="BXE89" s="144"/>
      <c r="BXF89" s="144"/>
      <c r="BXG89" s="144"/>
      <c r="BXH89" s="144"/>
      <c r="BXI89" s="144"/>
      <c r="BXJ89" s="144"/>
      <c r="BXK89" s="144"/>
      <c r="BXL89" s="144"/>
      <c r="BXM89" s="144"/>
      <c r="BXN89" s="144"/>
      <c r="BXO89" s="144"/>
      <c r="BXP89" s="144"/>
      <c r="BXQ89" s="144"/>
      <c r="BXR89" s="144"/>
      <c r="BXS89" s="144"/>
      <c r="BXT89" s="144"/>
      <c r="BXU89" s="144"/>
      <c r="BXV89" s="144"/>
      <c r="BXW89" s="144"/>
      <c r="BXX89" s="144"/>
      <c r="BXY89" s="144"/>
      <c r="BXZ89" s="144"/>
      <c r="BYA89" s="144"/>
      <c r="BYB89" s="144"/>
      <c r="BYC89" s="144"/>
      <c r="BYD89" s="144"/>
      <c r="BYE89" s="144"/>
      <c r="BYF89" s="144"/>
      <c r="BYG89" s="144"/>
      <c r="BYH89" s="144"/>
      <c r="BYI89" s="144"/>
      <c r="BYJ89" s="144"/>
      <c r="BYK89" s="144"/>
      <c r="BYL89" s="144"/>
      <c r="BYM89" s="144"/>
      <c r="BYN89" s="144"/>
      <c r="BYO89" s="144"/>
      <c r="BYP89" s="144"/>
      <c r="BYQ89" s="144"/>
      <c r="BYR89" s="144"/>
      <c r="BYS89" s="144"/>
      <c r="BYT89" s="144"/>
      <c r="BYU89" s="144"/>
      <c r="BYV89" s="144"/>
      <c r="BYW89" s="144"/>
      <c r="BYX89" s="144"/>
      <c r="BYY89" s="144"/>
      <c r="BYZ89" s="144"/>
      <c r="BZA89" s="144"/>
      <c r="BZB89" s="144"/>
      <c r="BZC89" s="144"/>
      <c r="BZD89" s="144"/>
      <c r="BZE89" s="144"/>
      <c r="BZF89" s="144"/>
      <c r="BZG89" s="144"/>
      <c r="BZH89" s="144"/>
      <c r="BZI89" s="144"/>
      <c r="BZJ89" s="144"/>
      <c r="BZK89" s="144"/>
      <c r="BZL89" s="144"/>
      <c r="BZM89" s="144"/>
      <c r="BZN89" s="144"/>
      <c r="BZO89" s="144"/>
      <c r="BZP89" s="144"/>
      <c r="BZQ89" s="144"/>
      <c r="BZR89" s="144"/>
      <c r="BZS89" s="144"/>
      <c r="BZT89" s="144"/>
      <c r="BZU89" s="144"/>
      <c r="BZV89" s="144"/>
      <c r="BZW89" s="144"/>
      <c r="BZX89" s="144"/>
      <c r="BZY89" s="144"/>
      <c r="BZZ89" s="144"/>
      <c r="CAA89" s="144"/>
      <c r="CAB89" s="144"/>
      <c r="CAC89" s="144"/>
      <c r="CAD89" s="144"/>
      <c r="CAE89" s="144"/>
      <c r="CAF89" s="144"/>
      <c r="CAG89" s="144"/>
      <c r="CAH89" s="144"/>
      <c r="CAI89" s="144"/>
      <c r="CAJ89" s="144"/>
      <c r="CAK89" s="144"/>
      <c r="CAL89" s="144"/>
      <c r="CAM89" s="144"/>
      <c r="CAN89" s="144"/>
      <c r="CAO89" s="144"/>
      <c r="CAP89" s="144"/>
      <c r="CAQ89" s="144"/>
      <c r="CAR89" s="144"/>
      <c r="CAS89" s="144"/>
      <c r="CAT89" s="144"/>
      <c r="CAU89" s="144"/>
      <c r="CAV89" s="144"/>
      <c r="CAW89" s="144"/>
      <c r="CAX89" s="144"/>
      <c r="CAY89" s="144"/>
      <c r="CAZ89" s="144"/>
      <c r="CBA89" s="144"/>
      <c r="CBB89" s="144"/>
      <c r="CBC89" s="144"/>
      <c r="CBD89" s="144"/>
      <c r="CBE89" s="144"/>
      <c r="CBF89" s="144"/>
      <c r="CBG89" s="144"/>
      <c r="CBH89" s="144"/>
      <c r="CBI89" s="144"/>
      <c r="CBJ89" s="144"/>
      <c r="CBK89" s="144"/>
      <c r="CBL89" s="144"/>
      <c r="CBM89" s="144"/>
      <c r="CBN89" s="144"/>
      <c r="CBO89" s="144"/>
      <c r="CBP89" s="144"/>
      <c r="CBQ89" s="144"/>
      <c r="CBR89" s="144"/>
      <c r="CBS89" s="144"/>
      <c r="CBT89" s="144"/>
      <c r="CBU89" s="144"/>
      <c r="CBV89" s="144"/>
      <c r="CBW89" s="144"/>
      <c r="CBX89" s="144"/>
      <c r="CBY89" s="144"/>
      <c r="CBZ89" s="144"/>
      <c r="CCA89" s="144"/>
      <c r="CCB89" s="144"/>
      <c r="CCC89" s="144"/>
      <c r="CCD89" s="144"/>
      <c r="CCE89" s="144"/>
      <c r="CCF89" s="144"/>
      <c r="CCG89" s="144"/>
      <c r="CCH89" s="144"/>
      <c r="CCI89" s="144"/>
      <c r="CCJ89" s="144"/>
      <c r="CCK89" s="144"/>
      <c r="CCL89" s="144"/>
      <c r="CCM89" s="144"/>
      <c r="CCN89" s="144"/>
      <c r="CCO89" s="144"/>
      <c r="CCP89" s="144"/>
      <c r="CCQ89" s="144"/>
      <c r="CCR89" s="144"/>
      <c r="CCS89" s="144"/>
      <c r="CCT89" s="144"/>
      <c r="CCU89" s="144"/>
      <c r="CCV89" s="144"/>
      <c r="CCW89" s="144"/>
      <c r="CCX89" s="144"/>
      <c r="CCY89" s="144"/>
      <c r="CCZ89" s="144"/>
      <c r="CDA89" s="144"/>
      <c r="CDB89" s="144"/>
      <c r="CDC89" s="144"/>
      <c r="CDD89" s="144"/>
      <c r="CDE89" s="144"/>
      <c r="CDF89" s="144"/>
      <c r="CDG89" s="144"/>
      <c r="CDH89" s="144"/>
      <c r="CDI89" s="144"/>
      <c r="CDJ89" s="144"/>
      <c r="CDK89" s="144"/>
      <c r="CDL89" s="144"/>
      <c r="CDM89" s="144"/>
      <c r="CDN89" s="144"/>
      <c r="CDO89" s="144"/>
      <c r="CDP89" s="144"/>
      <c r="CDQ89" s="144"/>
      <c r="CDR89" s="144"/>
      <c r="CDS89" s="144"/>
      <c r="CDT89" s="144"/>
      <c r="CDU89" s="144"/>
      <c r="CDV89" s="144"/>
      <c r="CDW89" s="144"/>
      <c r="CDX89" s="144"/>
      <c r="CDY89" s="144"/>
      <c r="CDZ89" s="144"/>
      <c r="CEA89" s="144"/>
      <c r="CEB89" s="144"/>
      <c r="CEC89" s="144"/>
      <c r="CED89" s="144"/>
      <c r="CEE89" s="144"/>
      <c r="CEF89" s="144"/>
      <c r="CEG89" s="144"/>
      <c r="CEH89" s="144"/>
      <c r="CEI89" s="144"/>
      <c r="CEJ89" s="144"/>
      <c r="CEK89" s="144"/>
      <c r="CEL89" s="144"/>
      <c r="CEM89" s="144"/>
      <c r="CEN89" s="144"/>
      <c r="CEO89" s="144"/>
      <c r="CEP89" s="144"/>
      <c r="CEQ89" s="144"/>
      <c r="CER89" s="144"/>
      <c r="CES89" s="144"/>
      <c r="CET89" s="144"/>
      <c r="CEU89" s="144"/>
      <c r="CEV89" s="144"/>
      <c r="CEW89" s="144"/>
      <c r="CEX89" s="144"/>
      <c r="CEY89" s="144"/>
      <c r="CEZ89" s="144"/>
      <c r="CFA89" s="144"/>
      <c r="CFB89" s="144"/>
      <c r="CFC89" s="144"/>
      <c r="CFD89" s="144"/>
      <c r="CFE89" s="144"/>
      <c r="CFF89" s="144"/>
      <c r="CFG89" s="144"/>
      <c r="CFH89" s="144"/>
      <c r="CFI89" s="144"/>
      <c r="CFJ89" s="144"/>
      <c r="CFK89" s="144"/>
      <c r="CFL89" s="144"/>
      <c r="CFM89" s="144"/>
      <c r="CFN89" s="144"/>
      <c r="CFO89" s="144"/>
      <c r="CFP89" s="144"/>
      <c r="CFQ89" s="144"/>
      <c r="CFR89" s="144"/>
      <c r="CFS89" s="144"/>
      <c r="CFT89" s="144"/>
      <c r="CFU89" s="144"/>
      <c r="CFV89" s="144"/>
      <c r="CFW89" s="144"/>
      <c r="CFX89" s="144"/>
      <c r="CFY89" s="144"/>
      <c r="CFZ89" s="144"/>
      <c r="CGA89" s="144"/>
      <c r="CGB89" s="144"/>
      <c r="CGC89" s="144"/>
      <c r="CGD89" s="144"/>
      <c r="CGE89" s="144"/>
      <c r="CGF89" s="144"/>
      <c r="CGG89" s="144"/>
      <c r="CGH89" s="144"/>
      <c r="CGI89" s="144"/>
      <c r="CGJ89" s="144"/>
      <c r="CGK89" s="144"/>
      <c r="CGL89" s="144"/>
      <c r="CGM89" s="144"/>
      <c r="CGN89" s="144"/>
      <c r="CGO89" s="144"/>
      <c r="CGP89" s="144"/>
      <c r="CGQ89" s="144"/>
      <c r="CGR89" s="144"/>
      <c r="CGS89" s="144"/>
      <c r="CGT89" s="144"/>
      <c r="CGU89" s="144"/>
      <c r="CGV89" s="144"/>
      <c r="CGW89" s="144"/>
      <c r="CGX89" s="144"/>
      <c r="CGY89" s="144"/>
      <c r="CGZ89" s="144"/>
      <c r="CHA89" s="144"/>
      <c r="CHB89" s="144"/>
      <c r="CHC89" s="144"/>
      <c r="CHD89" s="144"/>
      <c r="CHE89" s="144"/>
      <c r="CHF89" s="144"/>
      <c r="CHG89" s="144"/>
      <c r="CHH89" s="144"/>
      <c r="CHI89" s="144"/>
      <c r="CHJ89" s="144"/>
      <c r="CHK89" s="144"/>
      <c r="CHL89" s="144"/>
      <c r="CHM89" s="144"/>
      <c r="CHN89" s="144"/>
      <c r="CHO89" s="144"/>
      <c r="CHP89" s="144"/>
      <c r="CHQ89" s="144"/>
      <c r="CHR89" s="144"/>
      <c r="CHS89" s="144"/>
      <c r="CHT89" s="144"/>
      <c r="CHU89" s="144"/>
      <c r="CHV89" s="144"/>
      <c r="CHW89" s="144"/>
      <c r="CHX89" s="144"/>
      <c r="CHY89" s="144"/>
      <c r="CHZ89" s="144"/>
      <c r="CIA89" s="144"/>
      <c r="CIB89" s="144"/>
      <c r="CIC89" s="144"/>
      <c r="CID89" s="144"/>
      <c r="CIE89" s="144"/>
      <c r="CIF89" s="144"/>
      <c r="CIG89" s="144"/>
      <c r="CIH89" s="144"/>
      <c r="CII89" s="144"/>
      <c r="CIJ89" s="144"/>
      <c r="CIK89" s="144"/>
      <c r="CIL89" s="144"/>
      <c r="CIM89" s="144"/>
      <c r="CIN89" s="144"/>
      <c r="CIO89" s="144"/>
      <c r="CIP89" s="144"/>
      <c r="CIQ89" s="144"/>
      <c r="CIR89" s="144"/>
      <c r="CIS89" s="144"/>
      <c r="CIT89" s="144"/>
      <c r="CIU89" s="144"/>
      <c r="CIV89" s="144"/>
      <c r="CIW89" s="144"/>
      <c r="CIX89" s="144"/>
      <c r="CIY89" s="144"/>
      <c r="CIZ89" s="144"/>
      <c r="CJA89" s="144"/>
      <c r="CJB89" s="144"/>
      <c r="CJC89" s="144"/>
      <c r="CJD89" s="144"/>
      <c r="CJE89" s="144"/>
      <c r="CJF89" s="144"/>
      <c r="CJG89" s="144"/>
      <c r="CJH89" s="144"/>
      <c r="CJI89" s="144"/>
      <c r="CJJ89" s="144"/>
      <c r="CJK89" s="144"/>
      <c r="CJL89" s="144"/>
      <c r="CJM89" s="144"/>
      <c r="CJN89" s="144"/>
      <c r="CJO89" s="144"/>
      <c r="CJP89" s="144"/>
      <c r="CJQ89" s="144"/>
      <c r="CJR89" s="144"/>
      <c r="CJS89" s="144"/>
      <c r="CJT89" s="144"/>
      <c r="CJU89" s="144"/>
      <c r="CJV89" s="144"/>
      <c r="CJW89" s="144"/>
      <c r="CJX89" s="144"/>
      <c r="CJY89" s="144"/>
      <c r="CJZ89" s="144"/>
      <c r="CKA89" s="144"/>
      <c r="CKB89" s="144"/>
      <c r="CKC89" s="144"/>
      <c r="CKD89" s="144"/>
      <c r="CKE89" s="144"/>
      <c r="CKF89" s="144"/>
      <c r="CKG89" s="144"/>
      <c r="CKH89" s="144"/>
      <c r="CKI89" s="144"/>
      <c r="CKJ89" s="144"/>
      <c r="CKK89" s="144"/>
      <c r="CKL89" s="144"/>
      <c r="CKM89" s="144"/>
      <c r="CKN89" s="144"/>
      <c r="CKO89" s="144"/>
      <c r="CKP89" s="144"/>
      <c r="CKQ89" s="144"/>
      <c r="CKR89" s="144"/>
      <c r="CKS89" s="144"/>
      <c r="CKT89" s="144"/>
      <c r="CKU89" s="144"/>
      <c r="CKV89" s="144"/>
      <c r="CKW89" s="144"/>
      <c r="CKX89" s="144"/>
      <c r="CKY89" s="144"/>
      <c r="CKZ89" s="144"/>
      <c r="CLA89" s="144"/>
      <c r="CLB89" s="144"/>
      <c r="CLC89" s="144"/>
      <c r="CLD89" s="144"/>
      <c r="CLE89" s="144"/>
      <c r="CLF89" s="144"/>
      <c r="CLG89" s="144"/>
      <c r="CLH89" s="144"/>
      <c r="CLI89" s="144"/>
      <c r="CLJ89" s="144"/>
      <c r="CLK89" s="144"/>
      <c r="CLL89" s="144"/>
      <c r="CLM89" s="144"/>
      <c r="CLN89" s="144"/>
      <c r="CLO89" s="144"/>
      <c r="CLP89" s="144"/>
      <c r="CLQ89" s="144"/>
      <c r="CLR89" s="144"/>
      <c r="CLS89" s="144"/>
      <c r="CLT89" s="144"/>
      <c r="CLU89" s="144"/>
      <c r="CLV89" s="144"/>
      <c r="CLW89" s="144"/>
      <c r="CLX89" s="144"/>
      <c r="CLY89" s="144"/>
      <c r="CLZ89" s="144"/>
      <c r="CMA89" s="144"/>
      <c r="CMB89" s="144"/>
      <c r="CMC89" s="144"/>
      <c r="CMD89" s="144"/>
      <c r="CME89" s="144"/>
      <c r="CMF89" s="144"/>
      <c r="CMG89" s="144"/>
      <c r="CMH89" s="144"/>
      <c r="CMI89" s="144"/>
      <c r="CMJ89" s="144"/>
      <c r="CMK89" s="144"/>
      <c r="CML89" s="144"/>
      <c r="CMM89" s="144"/>
      <c r="CMN89" s="144"/>
      <c r="CMO89" s="144"/>
      <c r="CMP89" s="144"/>
      <c r="CMQ89" s="144"/>
      <c r="CMR89" s="144"/>
      <c r="CMS89" s="144"/>
      <c r="CMT89" s="144"/>
      <c r="CMU89" s="144"/>
      <c r="CMV89" s="144"/>
      <c r="CMW89" s="144"/>
      <c r="CMX89" s="144"/>
      <c r="CMY89" s="144"/>
      <c r="CMZ89" s="144"/>
      <c r="CNA89" s="144"/>
      <c r="CNB89" s="144"/>
      <c r="CNC89" s="144"/>
      <c r="CND89" s="144"/>
      <c r="CNE89" s="144"/>
      <c r="CNF89" s="144"/>
      <c r="CNG89" s="144"/>
      <c r="CNH89" s="144"/>
      <c r="CNI89" s="144"/>
      <c r="CNJ89" s="144"/>
      <c r="CNK89" s="144"/>
      <c r="CNL89" s="144"/>
      <c r="CNM89" s="144"/>
      <c r="CNN89" s="144"/>
      <c r="CNO89" s="144"/>
      <c r="CNP89" s="144"/>
      <c r="CNQ89" s="144"/>
      <c r="CNR89" s="144"/>
      <c r="CNS89" s="144"/>
      <c r="CNT89" s="144"/>
      <c r="CNU89" s="144"/>
      <c r="CNV89" s="144"/>
      <c r="CNW89" s="144"/>
      <c r="CNX89" s="144"/>
      <c r="CNY89" s="144"/>
      <c r="CNZ89" s="144"/>
      <c r="COA89" s="144"/>
      <c r="COB89" s="144"/>
      <c r="COC89" s="144"/>
      <c r="COD89" s="144"/>
      <c r="COE89" s="144"/>
      <c r="COF89" s="144"/>
      <c r="COG89" s="144"/>
      <c r="COH89" s="144"/>
      <c r="COI89" s="144"/>
      <c r="COJ89" s="144"/>
      <c r="COK89" s="144"/>
      <c r="COL89" s="144"/>
      <c r="COM89" s="144"/>
      <c r="CON89" s="144"/>
      <c r="COO89" s="144"/>
      <c r="COP89" s="144"/>
      <c r="COQ89" s="144"/>
      <c r="COR89" s="144"/>
      <c r="COS89" s="144"/>
      <c r="COT89" s="144"/>
      <c r="COU89" s="144"/>
      <c r="COV89" s="144"/>
      <c r="COW89" s="144"/>
      <c r="COX89" s="144"/>
      <c r="COY89" s="144"/>
      <c r="COZ89" s="144"/>
      <c r="CPA89" s="144"/>
      <c r="CPB89" s="144"/>
      <c r="CPC89" s="144"/>
      <c r="CPD89" s="144"/>
      <c r="CPE89" s="144"/>
      <c r="CPF89" s="144"/>
      <c r="CPG89" s="144"/>
      <c r="CPH89" s="144"/>
      <c r="CPI89" s="144"/>
      <c r="CPJ89" s="144"/>
      <c r="CPK89" s="144"/>
      <c r="CPL89" s="144"/>
      <c r="CPM89" s="144"/>
      <c r="CPN89" s="144"/>
      <c r="CPO89" s="144"/>
      <c r="CPP89" s="144"/>
      <c r="CPQ89" s="144"/>
      <c r="CPR89" s="144"/>
      <c r="CPS89" s="144"/>
      <c r="CPT89" s="144"/>
      <c r="CPU89" s="144"/>
      <c r="CPV89" s="144"/>
      <c r="CPW89" s="144"/>
      <c r="CPX89" s="144"/>
      <c r="CPY89" s="144"/>
      <c r="CPZ89" s="144"/>
      <c r="CQA89" s="144"/>
      <c r="CQB89" s="144"/>
      <c r="CQC89" s="144"/>
      <c r="CQD89" s="144"/>
      <c r="CQE89" s="144"/>
      <c r="CQF89" s="144"/>
      <c r="CQG89" s="144"/>
      <c r="CQH89" s="144"/>
      <c r="CQI89" s="144"/>
      <c r="CQJ89" s="144"/>
      <c r="CQK89" s="144"/>
      <c r="CQL89" s="144"/>
      <c r="CQM89" s="144"/>
      <c r="CQN89" s="144"/>
      <c r="CQO89" s="144"/>
      <c r="CQP89" s="144"/>
      <c r="CQQ89" s="144"/>
      <c r="CQR89" s="144"/>
      <c r="CQS89" s="144"/>
      <c r="CQT89" s="144"/>
      <c r="CQU89" s="144"/>
      <c r="CQV89" s="144"/>
      <c r="CQW89" s="144"/>
      <c r="CQX89" s="144"/>
      <c r="CQY89" s="144"/>
      <c r="CQZ89" s="144"/>
      <c r="CRA89" s="144"/>
      <c r="CRB89" s="144"/>
      <c r="CRC89" s="144"/>
      <c r="CRD89" s="144"/>
      <c r="CRE89" s="144"/>
      <c r="CRF89" s="144"/>
      <c r="CRG89" s="144"/>
      <c r="CRH89" s="144"/>
      <c r="CRI89" s="144"/>
      <c r="CRJ89" s="144"/>
      <c r="CRK89" s="144"/>
      <c r="CRL89" s="144"/>
      <c r="CRM89" s="144"/>
      <c r="CRN89" s="144"/>
      <c r="CRO89" s="144"/>
      <c r="CRP89" s="144"/>
      <c r="CRQ89" s="144"/>
      <c r="CRR89" s="144"/>
      <c r="CRS89" s="144"/>
      <c r="CRT89" s="144"/>
      <c r="CRU89" s="144"/>
      <c r="CRV89" s="144"/>
      <c r="CRW89" s="144"/>
      <c r="CRX89" s="144"/>
      <c r="CRY89" s="144"/>
      <c r="CRZ89" s="144"/>
      <c r="CSA89" s="144"/>
      <c r="CSB89" s="144"/>
      <c r="CSC89" s="144"/>
      <c r="CSD89" s="144"/>
      <c r="CSE89" s="144"/>
      <c r="CSF89" s="144"/>
      <c r="CSG89" s="144"/>
      <c r="CSH89" s="144"/>
      <c r="CSI89" s="144"/>
      <c r="CSJ89" s="144"/>
      <c r="CSK89" s="144"/>
      <c r="CSL89" s="144"/>
      <c r="CSM89" s="144"/>
      <c r="CSN89" s="144"/>
      <c r="CSO89" s="144"/>
      <c r="CSP89" s="144"/>
      <c r="CSQ89" s="144"/>
      <c r="CSR89" s="144"/>
      <c r="CSS89" s="144"/>
      <c r="CST89" s="144"/>
      <c r="CSU89" s="144"/>
      <c r="CSV89" s="144"/>
      <c r="CSW89" s="144"/>
      <c r="CSX89" s="144"/>
      <c r="CSY89" s="144"/>
      <c r="CSZ89" s="144"/>
      <c r="CTA89" s="144"/>
      <c r="CTB89" s="144"/>
      <c r="CTC89" s="144"/>
      <c r="CTD89" s="144"/>
      <c r="CTE89" s="144"/>
      <c r="CTF89" s="144"/>
      <c r="CTG89" s="144"/>
      <c r="CTH89" s="144"/>
      <c r="CTI89" s="144"/>
      <c r="CTJ89" s="144"/>
      <c r="CTK89" s="144"/>
      <c r="CTL89" s="144"/>
      <c r="CTM89" s="144"/>
      <c r="CTN89" s="144"/>
      <c r="CTO89" s="144"/>
      <c r="CTP89" s="144"/>
      <c r="CTQ89" s="144"/>
      <c r="CTR89" s="144"/>
      <c r="CTS89" s="144"/>
      <c r="CTT89" s="144"/>
      <c r="CTU89" s="144"/>
      <c r="CTV89" s="144"/>
      <c r="CTW89" s="144"/>
      <c r="CTX89" s="144"/>
      <c r="CTY89" s="144"/>
      <c r="CTZ89" s="144"/>
      <c r="CUA89" s="144"/>
      <c r="CUB89" s="144"/>
      <c r="CUC89" s="144"/>
      <c r="CUD89" s="144"/>
      <c r="CUE89" s="144"/>
      <c r="CUF89" s="144"/>
      <c r="CUG89" s="144"/>
      <c r="CUH89" s="144"/>
      <c r="CUI89" s="144"/>
      <c r="CUJ89" s="144"/>
      <c r="CUK89" s="144"/>
      <c r="CUL89" s="144"/>
      <c r="CUM89" s="144"/>
      <c r="CUN89" s="144"/>
      <c r="CUO89" s="144"/>
      <c r="CUP89" s="144"/>
      <c r="CUQ89" s="144"/>
      <c r="CUR89" s="144"/>
      <c r="CUS89" s="144"/>
      <c r="CUT89" s="144"/>
      <c r="CUU89" s="144"/>
      <c r="CUV89" s="144"/>
      <c r="CUW89" s="144"/>
      <c r="CUX89" s="144"/>
      <c r="CUY89" s="144"/>
      <c r="CUZ89" s="144"/>
      <c r="CVA89" s="144"/>
      <c r="CVB89" s="144"/>
      <c r="CVC89" s="144"/>
      <c r="CVD89" s="144"/>
      <c r="CVE89" s="144"/>
      <c r="CVF89" s="144"/>
      <c r="CVG89" s="144"/>
      <c r="CVH89" s="144"/>
      <c r="CVI89" s="144"/>
      <c r="CVJ89" s="144"/>
      <c r="CVK89" s="144"/>
      <c r="CVL89" s="144"/>
      <c r="CVM89" s="144"/>
      <c r="CVN89" s="144"/>
      <c r="CVO89" s="144"/>
      <c r="CVP89" s="144"/>
      <c r="CVQ89" s="144"/>
      <c r="CVR89" s="144"/>
      <c r="CVS89" s="144"/>
      <c r="CVT89" s="144"/>
      <c r="CVU89" s="144"/>
      <c r="CVV89" s="144"/>
      <c r="CVW89" s="144"/>
      <c r="CVX89" s="144"/>
      <c r="CVY89" s="144"/>
      <c r="CVZ89" s="144"/>
      <c r="CWA89" s="144"/>
      <c r="CWB89" s="144"/>
      <c r="CWC89" s="144"/>
      <c r="CWD89" s="144"/>
      <c r="CWE89" s="144"/>
      <c r="CWF89" s="144"/>
      <c r="CWG89" s="144"/>
      <c r="CWH89" s="144"/>
      <c r="CWI89" s="144"/>
      <c r="CWJ89" s="144"/>
      <c r="CWK89" s="144"/>
      <c r="CWL89" s="144"/>
      <c r="CWM89" s="144"/>
      <c r="CWN89" s="144"/>
      <c r="CWO89" s="144"/>
      <c r="CWP89" s="144"/>
      <c r="CWQ89" s="144"/>
      <c r="CWR89" s="144"/>
      <c r="CWS89" s="144"/>
      <c r="CWT89" s="144"/>
      <c r="CWU89" s="144"/>
      <c r="CWV89" s="144"/>
      <c r="CWW89" s="144"/>
      <c r="CWX89" s="144"/>
      <c r="CWY89" s="144"/>
      <c r="CWZ89" s="144"/>
      <c r="CXA89" s="144"/>
      <c r="CXB89" s="144"/>
      <c r="CXC89" s="144"/>
      <c r="CXD89" s="144"/>
      <c r="CXE89" s="144"/>
      <c r="CXF89" s="144"/>
      <c r="CXG89" s="144"/>
      <c r="CXH89" s="144"/>
      <c r="CXI89" s="144"/>
      <c r="CXJ89" s="144"/>
      <c r="CXK89" s="144"/>
      <c r="CXL89" s="144"/>
      <c r="CXM89" s="144"/>
      <c r="CXN89" s="144"/>
      <c r="CXO89" s="144"/>
      <c r="CXP89" s="144"/>
      <c r="CXQ89" s="144"/>
      <c r="CXR89" s="144"/>
      <c r="CXS89" s="144"/>
      <c r="CXT89" s="144"/>
      <c r="CXU89" s="144"/>
      <c r="CXV89" s="144"/>
      <c r="CXW89" s="144"/>
      <c r="CXX89" s="144"/>
      <c r="CXY89" s="144"/>
      <c r="CXZ89" s="144"/>
      <c r="CYA89" s="144"/>
      <c r="CYB89" s="144"/>
      <c r="CYC89" s="144"/>
      <c r="CYD89" s="144"/>
      <c r="CYE89" s="144"/>
      <c r="CYF89" s="144"/>
      <c r="CYG89" s="144"/>
      <c r="CYH89" s="144"/>
      <c r="CYI89" s="144"/>
      <c r="CYJ89" s="144"/>
      <c r="CYK89" s="144"/>
      <c r="CYL89" s="144"/>
      <c r="CYM89" s="144"/>
      <c r="CYN89" s="144"/>
      <c r="CYO89" s="144"/>
      <c r="CYP89" s="144"/>
      <c r="CYQ89" s="144"/>
      <c r="CYR89" s="144"/>
      <c r="CYS89" s="144"/>
      <c r="CYT89" s="144"/>
      <c r="CYU89" s="144"/>
      <c r="CYV89" s="144"/>
      <c r="CYW89" s="144"/>
      <c r="CYX89" s="144"/>
      <c r="CYY89" s="144"/>
      <c r="CYZ89" s="144"/>
      <c r="CZA89" s="144"/>
      <c r="CZB89" s="144"/>
      <c r="CZC89" s="144"/>
      <c r="CZD89" s="144"/>
      <c r="CZE89" s="144"/>
      <c r="CZF89" s="144"/>
      <c r="CZG89" s="144"/>
      <c r="CZH89" s="144"/>
      <c r="CZI89" s="144"/>
      <c r="CZJ89" s="144"/>
      <c r="CZK89" s="144"/>
      <c r="CZL89" s="144"/>
      <c r="CZM89" s="144"/>
      <c r="CZN89" s="144"/>
      <c r="CZO89" s="144"/>
      <c r="CZP89" s="144"/>
      <c r="CZQ89" s="144"/>
      <c r="CZR89" s="144"/>
      <c r="CZS89" s="144"/>
      <c r="CZT89" s="144"/>
      <c r="CZU89" s="144"/>
      <c r="CZV89" s="144"/>
      <c r="CZW89" s="144"/>
      <c r="CZX89" s="144"/>
      <c r="CZY89" s="144"/>
      <c r="CZZ89" s="144"/>
      <c r="DAA89" s="144"/>
      <c r="DAB89" s="144"/>
      <c r="DAC89" s="144"/>
      <c r="DAD89" s="144"/>
      <c r="DAE89" s="144"/>
      <c r="DAF89" s="144"/>
      <c r="DAG89" s="144"/>
      <c r="DAH89" s="144"/>
      <c r="DAI89" s="144"/>
      <c r="DAJ89" s="144"/>
      <c r="DAK89" s="144"/>
      <c r="DAL89" s="144"/>
      <c r="DAM89" s="144"/>
      <c r="DAN89" s="144"/>
      <c r="DAO89" s="144"/>
      <c r="DAP89" s="144"/>
      <c r="DAQ89" s="144"/>
      <c r="DAR89" s="144"/>
      <c r="DAS89" s="144"/>
      <c r="DAT89" s="144"/>
      <c r="DAU89" s="144"/>
      <c r="DAV89" s="144"/>
      <c r="DAW89" s="144"/>
      <c r="DAX89" s="144"/>
      <c r="DAY89" s="144"/>
      <c r="DAZ89" s="144"/>
      <c r="DBA89" s="144"/>
      <c r="DBB89" s="144"/>
      <c r="DBC89" s="144"/>
      <c r="DBD89" s="144"/>
      <c r="DBE89" s="144"/>
      <c r="DBF89" s="144"/>
      <c r="DBG89" s="144"/>
      <c r="DBH89" s="144"/>
      <c r="DBI89" s="144"/>
      <c r="DBJ89" s="144"/>
      <c r="DBK89" s="144"/>
      <c r="DBL89" s="144"/>
      <c r="DBM89" s="144"/>
      <c r="DBN89" s="144"/>
      <c r="DBO89" s="144"/>
      <c r="DBP89" s="144"/>
      <c r="DBQ89" s="144"/>
      <c r="DBR89" s="144"/>
      <c r="DBS89" s="144"/>
      <c r="DBT89" s="144"/>
      <c r="DBU89" s="144"/>
      <c r="DBV89" s="144"/>
      <c r="DBW89" s="144"/>
      <c r="DBX89" s="144"/>
      <c r="DBY89" s="144"/>
      <c r="DBZ89" s="144"/>
      <c r="DCA89" s="144"/>
      <c r="DCB89" s="144"/>
      <c r="DCC89" s="144"/>
      <c r="DCD89" s="144"/>
      <c r="DCE89" s="144"/>
      <c r="DCF89" s="144"/>
      <c r="DCG89" s="144"/>
      <c r="DCH89" s="144"/>
      <c r="DCI89" s="144"/>
      <c r="DCJ89" s="144"/>
      <c r="DCK89" s="144"/>
      <c r="DCL89" s="144"/>
      <c r="DCM89" s="144"/>
      <c r="DCN89" s="144"/>
      <c r="DCO89" s="144"/>
      <c r="DCP89" s="144"/>
      <c r="DCQ89" s="144"/>
      <c r="DCR89" s="144"/>
      <c r="DCS89" s="144"/>
      <c r="DCT89" s="144"/>
      <c r="DCU89" s="144"/>
      <c r="DCV89" s="144"/>
      <c r="DCW89" s="144"/>
      <c r="DCX89" s="144"/>
      <c r="DCY89" s="144"/>
      <c r="DCZ89" s="144"/>
      <c r="DDA89" s="144"/>
      <c r="DDB89" s="144"/>
      <c r="DDC89" s="144"/>
      <c r="DDD89" s="144"/>
      <c r="DDE89" s="144"/>
      <c r="DDF89" s="144"/>
      <c r="DDG89" s="144"/>
      <c r="DDH89" s="144"/>
      <c r="DDI89" s="144"/>
      <c r="DDJ89" s="144"/>
      <c r="DDK89" s="144"/>
      <c r="DDL89" s="144"/>
      <c r="DDM89" s="144"/>
      <c r="DDN89" s="144"/>
      <c r="DDO89" s="144"/>
      <c r="DDP89" s="144"/>
      <c r="DDQ89" s="144"/>
      <c r="DDR89" s="144"/>
      <c r="DDS89" s="144"/>
      <c r="DDT89" s="144"/>
      <c r="DDU89" s="144"/>
      <c r="DDV89" s="144"/>
      <c r="DDW89" s="144"/>
      <c r="DDX89" s="144"/>
      <c r="DDY89" s="144"/>
      <c r="DDZ89" s="144"/>
      <c r="DEA89" s="144"/>
      <c r="DEB89" s="144"/>
      <c r="DEC89" s="144"/>
      <c r="DED89" s="144"/>
      <c r="DEE89" s="144"/>
      <c r="DEF89" s="144"/>
      <c r="DEG89" s="144"/>
      <c r="DEH89" s="144"/>
      <c r="DEI89" s="144"/>
      <c r="DEJ89" s="144"/>
      <c r="DEK89" s="144"/>
      <c r="DEL89" s="144"/>
      <c r="DEM89" s="144"/>
      <c r="DEN89" s="144"/>
      <c r="DEO89" s="144"/>
      <c r="DEP89" s="144"/>
      <c r="DEQ89" s="144"/>
      <c r="DER89" s="144"/>
      <c r="DES89" s="144"/>
      <c r="DET89" s="144"/>
      <c r="DEU89" s="144"/>
      <c r="DEV89" s="144"/>
      <c r="DEW89" s="144"/>
      <c r="DEX89" s="144"/>
      <c r="DEY89" s="144"/>
      <c r="DEZ89" s="144"/>
      <c r="DFA89" s="144"/>
      <c r="DFB89" s="144"/>
      <c r="DFC89" s="144"/>
      <c r="DFD89" s="144"/>
      <c r="DFE89" s="144"/>
      <c r="DFF89" s="144"/>
      <c r="DFG89" s="144"/>
      <c r="DFH89" s="144"/>
      <c r="DFI89" s="144"/>
      <c r="DFJ89" s="144"/>
      <c r="DFK89" s="144"/>
      <c r="DFL89" s="144"/>
      <c r="DFM89" s="144"/>
      <c r="DFN89" s="144"/>
      <c r="DFO89" s="144"/>
      <c r="DFP89" s="144"/>
      <c r="DFQ89" s="144"/>
      <c r="DFR89" s="144"/>
      <c r="DFS89" s="144"/>
      <c r="DFT89" s="144"/>
      <c r="DFU89" s="144"/>
      <c r="DFV89" s="144"/>
      <c r="DFW89" s="144"/>
      <c r="DFX89" s="144"/>
      <c r="DFY89" s="144"/>
      <c r="DFZ89" s="144"/>
      <c r="DGA89" s="144"/>
      <c r="DGB89" s="144"/>
      <c r="DGC89" s="144"/>
      <c r="DGD89" s="144"/>
      <c r="DGE89" s="144"/>
      <c r="DGF89" s="144"/>
      <c r="DGG89" s="144"/>
      <c r="DGH89" s="144"/>
      <c r="DGI89" s="144"/>
      <c r="DGJ89" s="144"/>
      <c r="DGK89" s="144"/>
      <c r="DGL89" s="144"/>
      <c r="DGM89" s="144"/>
      <c r="DGN89" s="144"/>
      <c r="DGO89" s="144"/>
      <c r="DGP89" s="144"/>
      <c r="DGQ89" s="144"/>
      <c r="DGR89" s="144"/>
      <c r="DGS89" s="144"/>
      <c r="DGT89" s="144"/>
      <c r="DGU89" s="144"/>
      <c r="DGV89" s="144"/>
      <c r="DGW89" s="144"/>
      <c r="DGX89" s="144"/>
      <c r="DGY89" s="144"/>
      <c r="DGZ89" s="144"/>
      <c r="DHA89" s="144"/>
      <c r="DHB89" s="144"/>
      <c r="DHC89" s="144"/>
      <c r="DHD89" s="144"/>
      <c r="DHE89" s="144"/>
      <c r="DHF89" s="144"/>
      <c r="DHG89" s="144"/>
      <c r="DHH89" s="144"/>
      <c r="DHI89" s="144"/>
      <c r="DHJ89" s="144"/>
      <c r="DHK89" s="144"/>
      <c r="DHL89" s="144"/>
      <c r="DHM89" s="144"/>
      <c r="DHN89" s="144"/>
      <c r="DHO89" s="144"/>
      <c r="DHP89" s="144"/>
      <c r="DHQ89" s="144"/>
      <c r="DHR89" s="144"/>
      <c r="DHS89" s="144"/>
      <c r="DHT89" s="144"/>
      <c r="DHU89" s="144"/>
      <c r="DHV89" s="144"/>
      <c r="DHW89" s="144"/>
      <c r="DHX89" s="144"/>
      <c r="DHY89" s="144"/>
      <c r="DHZ89" s="144"/>
      <c r="DIA89" s="144"/>
      <c r="DIB89" s="144"/>
      <c r="DIC89" s="144"/>
      <c r="DID89" s="144"/>
      <c r="DIE89" s="144"/>
      <c r="DIF89" s="144"/>
      <c r="DIG89" s="144"/>
      <c r="DIH89" s="144"/>
      <c r="DII89" s="144"/>
      <c r="DIJ89" s="144"/>
      <c r="DIK89" s="144"/>
      <c r="DIL89" s="144"/>
      <c r="DIM89" s="144"/>
      <c r="DIN89" s="144"/>
      <c r="DIO89" s="144"/>
      <c r="DIP89" s="144"/>
      <c r="DIQ89" s="144"/>
      <c r="DIR89" s="144"/>
      <c r="DIS89" s="144"/>
      <c r="DIT89" s="144"/>
      <c r="DIU89" s="144"/>
      <c r="DIV89" s="144"/>
      <c r="DIW89" s="144"/>
      <c r="DIX89" s="144"/>
      <c r="DIY89" s="144"/>
      <c r="DIZ89" s="144"/>
      <c r="DJA89" s="144"/>
      <c r="DJB89" s="144"/>
      <c r="DJC89" s="144"/>
      <c r="DJD89" s="144"/>
      <c r="DJE89" s="144"/>
      <c r="DJF89" s="144"/>
      <c r="DJG89" s="144"/>
      <c r="DJH89" s="144"/>
      <c r="DJI89" s="144"/>
      <c r="DJJ89" s="144"/>
      <c r="DJK89" s="144"/>
      <c r="DJL89" s="144"/>
      <c r="DJM89" s="144"/>
      <c r="DJN89" s="144"/>
      <c r="DJO89" s="144"/>
      <c r="DJP89" s="144"/>
      <c r="DJQ89" s="144"/>
      <c r="DJR89" s="144"/>
      <c r="DJS89" s="144"/>
      <c r="DJT89" s="144"/>
      <c r="DJU89" s="144"/>
      <c r="DJV89" s="144"/>
      <c r="DJW89" s="144"/>
      <c r="DJX89" s="144"/>
      <c r="DJY89" s="144"/>
      <c r="DJZ89" s="144"/>
      <c r="DKA89" s="144"/>
      <c r="DKB89" s="144"/>
      <c r="DKC89" s="144"/>
      <c r="DKD89" s="144"/>
      <c r="DKE89" s="144"/>
      <c r="DKF89" s="144"/>
      <c r="DKG89" s="144"/>
      <c r="DKH89" s="144"/>
      <c r="DKI89" s="144"/>
      <c r="DKJ89" s="144"/>
      <c r="DKK89" s="144"/>
      <c r="DKL89" s="144"/>
      <c r="DKM89" s="144"/>
      <c r="DKN89" s="144"/>
      <c r="DKO89" s="144"/>
      <c r="DKP89" s="144"/>
      <c r="DKQ89" s="144"/>
      <c r="DKR89" s="144"/>
      <c r="DKS89" s="144"/>
      <c r="DKT89" s="144"/>
      <c r="DKU89" s="144"/>
      <c r="DKV89" s="144"/>
      <c r="DKW89" s="144"/>
      <c r="DKX89" s="144"/>
      <c r="DKY89" s="144"/>
      <c r="DKZ89" s="144"/>
      <c r="DLA89" s="144"/>
      <c r="DLB89" s="144"/>
      <c r="DLC89" s="144"/>
      <c r="DLD89" s="144"/>
      <c r="DLE89" s="144"/>
      <c r="DLF89" s="144"/>
      <c r="DLG89" s="144"/>
      <c r="DLH89" s="144"/>
      <c r="DLI89" s="144"/>
      <c r="DLJ89" s="144"/>
      <c r="DLK89" s="144"/>
      <c r="DLL89" s="144"/>
      <c r="DLM89" s="144"/>
      <c r="DLN89" s="144"/>
      <c r="DLO89" s="144"/>
      <c r="DLP89" s="144"/>
      <c r="DLQ89" s="144"/>
      <c r="DLR89" s="144"/>
      <c r="DLS89" s="144"/>
      <c r="DLT89" s="144"/>
      <c r="DLU89" s="144"/>
      <c r="DLV89" s="144"/>
      <c r="DLW89" s="144"/>
      <c r="DLX89" s="144"/>
      <c r="DLY89" s="144"/>
      <c r="DLZ89" s="144"/>
      <c r="DMA89" s="144"/>
      <c r="DMB89" s="144"/>
      <c r="DMC89" s="144"/>
      <c r="DMD89" s="144"/>
      <c r="DME89" s="144"/>
      <c r="DMF89" s="144"/>
      <c r="DMG89" s="144"/>
      <c r="DMH89" s="144"/>
      <c r="DMI89" s="144"/>
      <c r="DMJ89" s="144"/>
      <c r="DMK89" s="144"/>
      <c r="DML89" s="144"/>
      <c r="DMM89" s="144"/>
      <c r="DMN89" s="144"/>
      <c r="DMO89" s="144"/>
      <c r="DMP89" s="144"/>
      <c r="DMQ89" s="144"/>
      <c r="DMR89" s="144"/>
      <c r="DMS89" s="144"/>
      <c r="DMT89" s="144"/>
      <c r="DMU89" s="144"/>
      <c r="DMV89" s="144"/>
      <c r="DMW89" s="144"/>
      <c r="DMX89" s="144"/>
      <c r="DMY89" s="144"/>
      <c r="DMZ89" s="144"/>
      <c r="DNA89" s="144"/>
      <c r="DNB89" s="144"/>
      <c r="DNC89" s="144"/>
      <c r="DND89" s="144"/>
      <c r="DNE89" s="144"/>
      <c r="DNF89" s="144"/>
      <c r="DNG89" s="144"/>
      <c r="DNH89" s="144"/>
      <c r="DNI89" s="144"/>
      <c r="DNJ89" s="144"/>
      <c r="DNK89" s="144"/>
      <c r="DNL89" s="144"/>
      <c r="DNM89" s="144"/>
      <c r="DNN89" s="144"/>
      <c r="DNO89" s="144"/>
      <c r="DNP89" s="144"/>
      <c r="DNQ89" s="144"/>
      <c r="DNR89" s="144"/>
      <c r="DNS89" s="144"/>
      <c r="DNT89" s="144"/>
      <c r="DNU89" s="144"/>
      <c r="DNV89" s="144"/>
      <c r="DNW89" s="144"/>
      <c r="DNX89" s="144"/>
      <c r="DNY89" s="144"/>
      <c r="DNZ89" s="144"/>
      <c r="DOA89" s="144"/>
      <c r="DOB89" s="144"/>
      <c r="DOC89" s="144"/>
      <c r="DOD89" s="144"/>
      <c r="DOE89" s="144"/>
      <c r="DOF89" s="144"/>
      <c r="DOG89" s="144"/>
      <c r="DOH89" s="144"/>
      <c r="DOI89" s="144"/>
      <c r="DOJ89" s="144"/>
      <c r="DOK89" s="144"/>
      <c r="DOL89" s="144"/>
      <c r="DOM89" s="144"/>
      <c r="DON89" s="144"/>
      <c r="DOO89" s="144"/>
      <c r="DOP89" s="144"/>
      <c r="DOQ89" s="144"/>
      <c r="DOR89" s="144"/>
      <c r="DOS89" s="144"/>
      <c r="DOT89" s="144"/>
      <c r="DOU89" s="144"/>
      <c r="DOV89" s="144"/>
      <c r="DOW89" s="144"/>
      <c r="DOX89" s="144"/>
      <c r="DOY89" s="144"/>
      <c r="DOZ89" s="144"/>
      <c r="DPA89" s="144"/>
      <c r="DPB89" s="144"/>
      <c r="DPC89" s="144"/>
      <c r="DPD89" s="144"/>
      <c r="DPE89" s="144"/>
      <c r="DPF89" s="144"/>
      <c r="DPG89" s="144"/>
      <c r="DPH89" s="144"/>
      <c r="DPI89" s="144"/>
      <c r="DPJ89" s="144"/>
      <c r="DPK89" s="144"/>
      <c r="DPL89" s="144"/>
      <c r="DPM89" s="144"/>
      <c r="DPN89" s="144"/>
      <c r="DPO89" s="144"/>
      <c r="DPP89" s="144"/>
      <c r="DPQ89" s="144"/>
      <c r="DPR89" s="144"/>
      <c r="DPS89" s="144"/>
      <c r="DPT89" s="144"/>
      <c r="DPU89" s="144"/>
      <c r="DPV89" s="144"/>
      <c r="DPW89" s="144"/>
      <c r="DPX89" s="144"/>
      <c r="DPY89" s="144"/>
      <c r="DPZ89" s="144"/>
      <c r="DQA89" s="144"/>
      <c r="DQB89" s="144"/>
      <c r="DQC89" s="144"/>
      <c r="DQD89" s="144"/>
      <c r="DQE89" s="144"/>
      <c r="DQF89" s="144"/>
      <c r="DQG89" s="144"/>
      <c r="DQH89" s="144"/>
      <c r="DQI89" s="144"/>
      <c r="DQJ89" s="144"/>
      <c r="DQK89" s="144"/>
      <c r="DQL89" s="144"/>
      <c r="DQM89" s="144"/>
      <c r="DQN89" s="144"/>
      <c r="DQO89" s="144"/>
      <c r="DQP89" s="144"/>
      <c r="DQQ89" s="144"/>
      <c r="DQR89" s="144"/>
      <c r="DQS89" s="144"/>
      <c r="DQT89" s="144"/>
      <c r="DQU89" s="144"/>
      <c r="DQV89" s="144"/>
      <c r="DQW89" s="144"/>
      <c r="DQX89" s="144"/>
      <c r="DQY89" s="144"/>
      <c r="DQZ89" s="144"/>
      <c r="DRA89" s="144"/>
      <c r="DRB89" s="144"/>
      <c r="DRC89" s="144"/>
      <c r="DRD89" s="144"/>
      <c r="DRE89" s="144"/>
      <c r="DRF89" s="144"/>
      <c r="DRG89" s="144"/>
      <c r="DRH89" s="144"/>
      <c r="DRI89" s="144"/>
      <c r="DRJ89" s="144"/>
      <c r="DRK89" s="144"/>
      <c r="DRL89" s="144"/>
      <c r="DRM89" s="144"/>
      <c r="DRN89" s="144"/>
      <c r="DRO89" s="144"/>
      <c r="DRP89" s="144"/>
      <c r="DRQ89" s="144"/>
      <c r="DRR89" s="144"/>
      <c r="DRS89" s="144"/>
      <c r="DRT89" s="144"/>
      <c r="DRU89" s="144"/>
      <c r="DRV89" s="144"/>
      <c r="DRW89" s="144"/>
      <c r="DRX89" s="144"/>
      <c r="DRY89" s="144"/>
      <c r="DRZ89" s="144"/>
      <c r="DSA89" s="144"/>
      <c r="DSB89" s="144"/>
      <c r="DSC89" s="144"/>
      <c r="DSD89" s="144"/>
      <c r="DSE89" s="144"/>
      <c r="DSF89" s="144"/>
      <c r="DSG89" s="144"/>
      <c r="DSH89" s="144"/>
      <c r="DSI89" s="144"/>
      <c r="DSJ89" s="144"/>
      <c r="DSK89" s="144"/>
      <c r="DSL89" s="144"/>
      <c r="DSM89" s="144"/>
      <c r="DSN89" s="144"/>
      <c r="DSO89" s="144"/>
      <c r="DSP89" s="144"/>
      <c r="DSQ89" s="144"/>
      <c r="DSR89" s="144"/>
      <c r="DSS89" s="144"/>
      <c r="DST89" s="144"/>
      <c r="DSU89" s="144"/>
      <c r="DSV89" s="144"/>
      <c r="DSW89" s="144"/>
      <c r="DSX89" s="144"/>
      <c r="DSY89" s="144"/>
      <c r="DSZ89" s="144"/>
      <c r="DTA89" s="144"/>
      <c r="DTB89" s="144"/>
      <c r="DTC89" s="144"/>
      <c r="DTD89" s="144"/>
      <c r="DTE89" s="144"/>
      <c r="DTF89" s="144"/>
      <c r="DTG89" s="144"/>
      <c r="DTH89" s="144"/>
      <c r="DTI89" s="144"/>
      <c r="DTJ89" s="144"/>
      <c r="DTK89" s="144"/>
      <c r="DTL89" s="144"/>
      <c r="DTM89" s="144"/>
      <c r="DTN89" s="144"/>
      <c r="DTO89" s="144"/>
      <c r="DTP89" s="144"/>
      <c r="DTQ89" s="144"/>
      <c r="DTR89" s="144"/>
      <c r="DTS89" s="144"/>
      <c r="DTT89" s="144"/>
      <c r="DTU89" s="144"/>
      <c r="DTV89" s="144"/>
      <c r="DTW89" s="144"/>
      <c r="DTX89" s="144"/>
      <c r="DTY89" s="144"/>
      <c r="DTZ89" s="144"/>
      <c r="DUA89" s="144"/>
      <c r="DUB89" s="144"/>
      <c r="DUC89" s="144"/>
      <c r="DUD89" s="144"/>
      <c r="DUE89" s="144"/>
      <c r="DUF89" s="144"/>
      <c r="DUG89" s="144"/>
      <c r="DUH89" s="144"/>
      <c r="DUI89" s="144"/>
      <c r="DUJ89" s="144"/>
      <c r="DUK89" s="144"/>
      <c r="DUL89" s="144"/>
      <c r="DUM89" s="144"/>
      <c r="DUN89" s="144"/>
      <c r="DUO89" s="144"/>
      <c r="DUP89" s="144"/>
      <c r="DUQ89" s="144"/>
      <c r="DUR89" s="144"/>
      <c r="DUS89" s="144"/>
      <c r="DUT89" s="144"/>
      <c r="DUU89" s="144"/>
      <c r="DUV89" s="144"/>
      <c r="DUW89" s="144"/>
      <c r="DUX89" s="144"/>
      <c r="DUY89" s="144"/>
      <c r="DUZ89" s="144"/>
      <c r="DVA89" s="144"/>
      <c r="DVB89" s="144"/>
      <c r="DVC89" s="144"/>
      <c r="DVD89" s="144"/>
      <c r="DVE89" s="144"/>
      <c r="DVF89" s="144"/>
      <c r="DVG89" s="144"/>
      <c r="DVH89" s="144"/>
      <c r="DVI89" s="144"/>
      <c r="DVJ89" s="144"/>
      <c r="DVK89" s="144"/>
      <c r="DVL89" s="144"/>
      <c r="DVM89" s="144"/>
      <c r="DVN89" s="144"/>
      <c r="DVO89" s="144"/>
      <c r="DVP89" s="144"/>
      <c r="DVQ89" s="144"/>
      <c r="DVR89" s="144"/>
      <c r="DVS89" s="144"/>
      <c r="DVT89" s="144"/>
      <c r="DVU89" s="144"/>
      <c r="DVV89" s="144"/>
      <c r="DVW89" s="144"/>
      <c r="DVX89" s="144"/>
      <c r="DVY89" s="144"/>
      <c r="DVZ89" s="144"/>
      <c r="DWA89" s="144"/>
      <c r="DWB89" s="144"/>
      <c r="DWC89" s="144"/>
      <c r="DWD89" s="144"/>
      <c r="DWE89" s="144"/>
      <c r="DWF89" s="144"/>
      <c r="DWG89" s="144"/>
      <c r="DWH89" s="144"/>
      <c r="DWI89" s="144"/>
      <c r="DWJ89" s="144"/>
      <c r="DWK89" s="144"/>
      <c r="DWL89" s="144"/>
      <c r="DWM89" s="144"/>
      <c r="DWN89" s="144"/>
      <c r="DWO89" s="144"/>
      <c r="DWP89" s="144"/>
      <c r="DWQ89" s="144"/>
      <c r="DWR89" s="144"/>
      <c r="DWS89" s="144"/>
      <c r="DWT89" s="144"/>
      <c r="DWU89" s="144"/>
      <c r="DWV89" s="144"/>
      <c r="DWW89" s="144"/>
      <c r="DWX89" s="144"/>
      <c r="DWY89" s="144"/>
      <c r="DWZ89" s="144"/>
      <c r="DXA89" s="144"/>
      <c r="DXB89" s="144"/>
      <c r="DXC89" s="144"/>
      <c r="DXD89" s="144"/>
      <c r="DXE89" s="144"/>
      <c r="DXF89" s="144"/>
      <c r="DXG89" s="144"/>
      <c r="DXH89" s="144"/>
      <c r="DXI89" s="144"/>
      <c r="DXJ89" s="144"/>
      <c r="DXK89" s="144"/>
      <c r="DXL89" s="144"/>
      <c r="DXM89" s="144"/>
      <c r="DXN89" s="144"/>
      <c r="DXO89" s="144"/>
      <c r="DXP89" s="144"/>
      <c r="DXQ89" s="144"/>
      <c r="DXR89" s="144"/>
      <c r="DXS89" s="144"/>
      <c r="DXT89" s="144"/>
      <c r="DXU89" s="144"/>
      <c r="DXV89" s="144"/>
      <c r="DXW89" s="144"/>
      <c r="DXX89" s="144"/>
      <c r="DXY89" s="144"/>
      <c r="DXZ89" s="144"/>
      <c r="DYA89" s="144"/>
      <c r="DYB89" s="144"/>
      <c r="DYC89" s="144"/>
      <c r="DYD89" s="144"/>
      <c r="DYE89" s="144"/>
      <c r="DYF89" s="144"/>
      <c r="DYG89" s="144"/>
      <c r="DYH89" s="144"/>
      <c r="DYI89" s="144"/>
      <c r="DYJ89" s="144"/>
      <c r="DYK89" s="144"/>
      <c r="DYL89" s="144"/>
      <c r="DYM89" s="144"/>
      <c r="DYN89" s="144"/>
      <c r="DYO89" s="144"/>
      <c r="DYP89" s="144"/>
      <c r="DYQ89" s="144"/>
      <c r="DYR89" s="144"/>
      <c r="DYS89" s="144"/>
      <c r="DYT89" s="144"/>
      <c r="DYU89" s="144"/>
      <c r="DYV89" s="144"/>
      <c r="DYW89" s="144"/>
      <c r="DYX89" s="144"/>
      <c r="DYY89" s="144"/>
      <c r="DYZ89" s="144"/>
      <c r="DZA89" s="144"/>
      <c r="DZB89" s="144"/>
      <c r="DZC89" s="144"/>
      <c r="DZD89" s="144"/>
      <c r="DZE89" s="144"/>
      <c r="DZF89" s="144"/>
      <c r="DZG89" s="144"/>
      <c r="DZH89" s="144"/>
      <c r="DZI89" s="144"/>
      <c r="DZJ89" s="144"/>
      <c r="DZK89" s="144"/>
      <c r="DZL89" s="144"/>
      <c r="DZM89" s="144"/>
      <c r="DZN89" s="144"/>
      <c r="DZO89" s="144"/>
      <c r="DZP89" s="144"/>
      <c r="DZQ89" s="144"/>
      <c r="DZR89" s="144"/>
      <c r="DZS89" s="144"/>
      <c r="DZT89" s="144"/>
      <c r="DZU89" s="144"/>
      <c r="DZV89" s="144"/>
      <c r="DZW89" s="144"/>
      <c r="DZX89" s="144"/>
      <c r="DZY89" s="144"/>
      <c r="DZZ89" s="144"/>
      <c r="EAA89" s="144"/>
      <c r="EAB89" s="144"/>
      <c r="EAC89" s="144"/>
      <c r="EAD89" s="144"/>
      <c r="EAE89" s="144"/>
      <c r="EAF89" s="144"/>
      <c r="EAG89" s="144"/>
      <c r="EAH89" s="144"/>
      <c r="EAI89" s="144"/>
      <c r="EAJ89" s="144"/>
      <c r="EAK89" s="144"/>
      <c r="EAL89" s="144"/>
      <c r="EAM89" s="144"/>
      <c r="EAN89" s="144"/>
      <c r="EAO89" s="144"/>
      <c r="EAP89" s="144"/>
      <c r="EAQ89" s="144"/>
      <c r="EAR89" s="144"/>
      <c r="EAS89" s="144"/>
      <c r="EAT89" s="144"/>
      <c r="EAU89" s="144"/>
      <c r="EAV89" s="144"/>
      <c r="EAW89" s="144"/>
      <c r="EAX89" s="144"/>
      <c r="EAY89" s="144"/>
      <c r="EAZ89" s="144"/>
      <c r="EBA89" s="144"/>
      <c r="EBB89" s="144"/>
      <c r="EBC89" s="144"/>
      <c r="EBD89" s="144"/>
      <c r="EBE89" s="144"/>
      <c r="EBF89" s="144"/>
      <c r="EBG89" s="144"/>
      <c r="EBH89" s="144"/>
      <c r="EBI89" s="144"/>
      <c r="EBJ89" s="144"/>
      <c r="EBK89" s="144"/>
      <c r="EBL89" s="144"/>
      <c r="EBM89" s="144"/>
      <c r="EBN89" s="144"/>
      <c r="EBO89" s="144"/>
      <c r="EBP89" s="144"/>
      <c r="EBQ89" s="144"/>
      <c r="EBR89" s="144"/>
      <c r="EBS89" s="144"/>
      <c r="EBT89" s="144"/>
      <c r="EBU89" s="144"/>
      <c r="EBV89" s="144"/>
      <c r="EBW89" s="144"/>
      <c r="EBX89" s="144"/>
      <c r="EBY89" s="144"/>
      <c r="EBZ89" s="144"/>
      <c r="ECA89" s="144"/>
      <c r="ECB89" s="144"/>
      <c r="ECC89" s="144"/>
      <c r="ECD89" s="144"/>
      <c r="ECE89" s="144"/>
      <c r="ECF89" s="144"/>
      <c r="ECG89" s="144"/>
      <c r="ECH89" s="144"/>
      <c r="ECI89" s="144"/>
      <c r="ECJ89" s="144"/>
      <c r="ECK89" s="144"/>
      <c r="ECL89" s="144"/>
      <c r="ECM89" s="144"/>
      <c r="ECN89" s="144"/>
      <c r="ECO89" s="144"/>
      <c r="ECP89" s="144"/>
      <c r="ECQ89" s="144"/>
      <c r="ECR89" s="144"/>
      <c r="ECS89" s="144"/>
      <c r="ECT89" s="144"/>
      <c r="ECU89" s="144"/>
      <c r="ECV89" s="144"/>
      <c r="ECW89" s="144"/>
      <c r="ECX89" s="144"/>
      <c r="ECY89" s="144"/>
      <c r="ECZ89" s="144"/>
      <c r="EDA89" s="144"/>
      <c r="EDB89" s="144"/>
      <c r="EDC89" s="144"/>
      <c r="EDD89" s="144"/>
      <c r="EDE89" s="144"/>
      <c r="EDF89" s="144"/>
      <c r="EDG89" s="144"/>
      <c r="EDH89" s="144"/>
      <c r="EDI89" s="144"/>
      <c r="EDJ89" s="144"/>
      <c r="EDK89" s="144"/>
      <c r="EDL89" s="144"/>
      <c r="EDM89" s="144"/>
      <c r="EDN89" s="144"/>
      <c r="EDO89" s="144"/>
      <c r="EDP89" s="144"/>
      <c r="EDQ89" s="144"/>
      <c r="EDR89" s="144"/>
      <c r="EDS89" s="144"/>
      <c r="EDT89" s="144"/>
      <c r="EDU89" s="144"/>
      <c r="EDV89" s="144"/>
      <c r="EDW89" s="144"/>
      <c r="EDX89" s="144"/>
      <c r="EDY89" s="144"/>
      <c r="EDZ89" s="144"/>
      <c r="EEA89" s="144"/>
      <c r="EEB89" s="144"/>
      <c r="EEC89" s="144"/>
      <c r="EED89" s="144"/>
      <c r="EEE89" s="144"/>
      <c r="EEF89" s="144"/>
      <c r="EEG89" s="144"/>
      <c r="EEH89" s="144"/>
      <c r="EEI89" s="144"/>
      <c r="EEJ89" s="144"/>
      <c r="EEK89" s="144"/>
      <c r="EEL89" s="144"/>
      <c r="EEM89" s="144"/>
      <c r="EEN89" s="144"/>
      <c r="EEO89" s="144"/>
      <c r="EEP89" s="144"/>
      <c r="EEQ89" s="144"/>
      <c r="EER89" s="144"/>
      <c r="EES89" s="144"/>
      <c r="EET89" s="144"/>
      <c r="EEU89" s="144"/>
      <c r="EEV89" s="144"/>
      <c r="EEW89" s="144"/>
      <c r="EEX89" s="144"/>
      <c r="EEY89" s="144"/>
      <c r="EEZ89" s="144"/>
      <c r="EFA89" s="144"/>
      <c r="EFB89" s="144"/>
      <c r="EFC89" s="144"/>
      <c r="EFD89" s="144"/>
      <c r="EFE89" s="144"/>
      <c r="EFF89" s="144"/>
      <c r="EFG89" s="144"/>
      <c r="EFH89" s="144"/>
      <c r="EFI89" s="144"/>
      <c r="EFJ89" s="144"/>
      <c r="EFK89" s="144"/>
      <c r="EFL89" s="144"/>
      <c r="EFM89" s="144"/>
      <c r="EFN89" s="144"/>
      <c r="EFO89" s="144"/>
      <c r="EFP89" s="144"/>
      <c r="EFQ89" s="144"/>
      <c r="EFR89" s="144"/>
      <c r="EFS89" s="144"/>
      <c r="EFT89" s="144"/>
      <c r="EFU89" s="144"/>
      <c r="EFV89" s="144"/>
      <c r="EFW89" s="144"/>
      <c r="EFX89" s="144"/>
      <c r="EFY89" s="144"/>
      <c r="EFZ89" s="144"/>
      <c r="EGA89" s="144"/>
      <c r="EGB89" s="144"/>
      <c r="EGC89" s="144"/>
      <c r="EGD89" s="144"/>
      <c r="EGE89" s="144"/>
      <c r="EGF89" s="144"/>
      <c r="EGG89" s="144"/>
      <c r="EGH89" s="144"/>
      <c r="EGI89" s="144"/>
      <c r="EGJ89" s="144"/>
      <c r="EGK89" s="144"/>
      <c r="EGL89" s="144"/>
      <c r="EGM89" s="144"/>
      <c r="EGN89" s="144"/>
      <c r="EGO89" s="144"/>
      <c r="EGP89" s="144"/>
      <c r="EGQ89" s="144"/>
      <c r="EGR89" s="144"/>
      <c r="EGS89" s="144"/>
      <c r="EGT89" s="144"/>
      <c r="EGU89" s="144"/>
      <c r="EGV89" s="144"/>
      <c r="EGW89" s="144"/>
      <c r="EGX89" s="144"/>
      <c r="EGY89" s="144"/>
      <c r="EGZ89" s="144"/>
      <c r="EHA89" s="144"/>
      <c r="EHB89" s="144"/>
      <c r="EHC89" s="144"/>
      <c r="EHD89" s="144"/>
      <c r="EHE89" s="144"/>
      <c r="EHF89" s="144"/>
      <c r="EHG89" s="144"/>
      <c r="EHH89" s="144"/>
      <c r="EHI89" s="144"/>
      <c r="EHJ89" s="144"/>
      <c r="EHK89" s="144"/>
      <c r="EHL89" s="144"/>
      <c r="EHM89" s="144"/>
      <c r="EHN89" s="144"/>
      <c r="EHO89" s="144"/>
      <c r="EHP89" s="144"/>
      <c r="EHQ89" s="144"/>
      <c r="EHR89" s="144"/>
      <c r="EHS89" s="144"/>
      <c r="EHT89" s="144"/>
      <c r="EHU89" s="144"/>
      <c r="EHV89" s="144"/>
      <c r="EHW89" s="144"/>
      <c r="EHX89" s="144"/>
      <c r="EHY89" s="144"/>
      <c r="EHZ89" s="144"/>
      <c r="EIA89" s="144"/>
      <c r="EIB89" s="144"/>
      <c r="EIC89" s="144"/>
      <c r="EID89" s="144"/>
      <c r="EIE89" s="144"/>
      <c r="EIF89" s="144"/>
      <c r="EIG89" s="144"/>
      <c r="EIH89" s="144"/>
      <c r="EII89" s="144"/>
      <c r="EIJ89" s="144"/>
      <c r="EIK89" s="144"/>
      <c r="EIL89" s="144"/>
      <c r="EIM89" s="144"/>
      <c r="EIN89" s="144"/>
      <c r="EIO89" s="144"/>
      <c r="EIP89" s="144"/>
      <c r="EIQ89" s="144"/>
      <c r="EIR89" s="144"/>
      <c r="EIS89" s="144"/>
      <c r="EIT89" s="144"/>
      <c r="EIU89" s="144"/>
      <c r="EIV89" s="144"/>
      <c r="EIW89" s="144"/>
      <c r="EIX89" s="144"/>
      <c r="EIY89" s="144"/>
      <c r="EIZ89" s="144"/>
      <c r="EJA89" s="144"/>
      <c r="EJB89" s="144"/>
      <c r="EJC89" s="144"/>
      <c r="EJD89" s="144"/>
      <c r="EJE89" s="144"/>
      <c r="EJF89" s="144"/>
      <c r="EJG89" s="144"/>
      <c r="EJH89" s="144"/>
      <c r="EJI89" s="144"/>
      <c r="EJJ89" s="144"/>
      <c r="EJK89" s="144"/>
      <c r="EJL89" s="144"/>
      <c r="EJM89" s="144"/>
      <c r="EJN89" s="144"/>
      <c r="EJO89" s="144"/>
      <c r="EJP89" s="144"/>
      <c r="EJQ89" s="144"/>
      <c r="EJR89" s="144"/>
      <c r="EJS89" s="144"/>
      <c r="EJT89" s="144"/>
      <c r="EJU89" s="144"/>
      <c r="EJV89" s="144"/>
      <c r="EJW89" s="144"/>
      <c r="EJX89" s="144"/>
      <c r="EJY89" s="144"/>
      <c r="EJZ89" s="144"/>
      <c r="EKA89" s="144"/>
      <c r="EKB89" s="144"/>
      <c r="EKC89" s="144"/>
      <c r="EKD89" s="144"/>
      <c r="EKE89" s="144"/>
      <c r="EKF89" s="144"/>
      <c r="EKG89" s="144"/>
      <c r="EKH89" s="144"/>
      <c r="EKI89" s="144"/>
      <c r="EKJ89" s="144"/>
      <c r="EKK89" s="144"/>
      <c r="EKL89" s="144"/>
      <c r="EKM89" s="144"/>
      <c r="EKN89" s="144"/>
      <c r="EKO89" s="144"/>
      <c r="EKP89" s="144"/>
      <c r="EKQ89" s="144"/>
      <c r="EKR89" s="144"/>
      <c r="EKS89" s="144"/>
      <c r="EKT89" s="144"/>
      <c r="EKU89" s="144"/>
      <c r="EKV89" s="144"/>
      <c r="EKW89" s="144"/>
      <c r="EKX89" s="144"/>
      <c r="EKY89" s="144"/>
      <c r="EKZ89" s="144"/>
      <c r="ELA89" s="144"/>
      <c r="ELB89" s="144"/>
      <c r="ELC89" s="144"/>
      <c r="ELD89" s="144"/>
      <c r="ELE89" s="144"/>
      <c r="ELF89" s="144"/>
      <c r="ELG89" s="144"/>
      <c r="ELH89" s="144"/>
      <c r="ELI89" s="144"/>
      <c r="ELJ89" s="144"/>
      <c r="ELK89" s="144"/>
      <c r="ELL89" s="144"/>
      <c r="ELM89" s="144"/>
      <c r="ELN89" s="144"/>
      <c r="ELO89" s="144"/>
      <c r="ELP89" s="144"/>
      <c r="ELQ89" s="144"/>
      <c r="ELR89" s="144"/>
      <c r="ELS89" s="144"/>
      <c r="ELT89" s="144"/>
      <c r="ELU89" s="144"/>
      <c r="ELV89" s="144"/>
      <c r="ELW89" s="144"/>
      <c r="ELX89" s="144"/>
      <c r="ELY89" s="144"/>
      <c r="ELZ89" s="144"/>
      <c r="EMA89" s="144"/>
      <c r="EMB89" s="144"/>
      <c r="EMC89" s="144"/>
      <c r="EMD89" s="144"/>
      <c r="EME89" s="144"/>
      <c r="EMF89" s="144"/>
      <c r="EMG89" s="144"/>
      <c r="EMH89" s="144"/>
      <c r="EMI89" s="144"/>
      <c r="EMJ89" s="144"/>
      <c r="EMK89" s="144"/>
      <c r="EML89" s="144"/>
      <c r="EMM89" s="144"/>
      <c r="EMN89" s="144"/>
      <c r="EMO89" s="144"/>
      <c r="EMP89" s="144"/>
      <c r="EMQ89" s="144"/>
      <c r="EMR89" s="144"/>
      <c r="EMS89" s="144"/>
      <c r="EMT89" s="144"/>
      <c r="EMU89" s="144"/>
      <c r="EMV89" s="144"/>
      <c r="EMW89" s="144"/>
      <c r="EMX89" s="144"/>
      <c r="EMY89" s="144"/>
      <c r="EMZ89" s="144"/>
      <c r="ENA89" s="144"/>
      <c r="ENB89" s="144"/>
      <c r="ENC89" s="144"/>
      <c r="END89" s="144"/>
      <c r="ENE89" s="144"/>
      <c r="ENF89" s="144"/>
      <c r="ENG89" s="144"/>
      <c r="ENH89" s="144"/>
      <c r="ENI89" s="144"/>
      <c r="ENJ89" s="144"/>
      <c r="ENK89" s="144"/>
      <c r="ENL89" s="144"/>
      <c r="ENM89" s="144"/>
      <c r="ENN89" s="144"/>
      <c r="ENO89" s="144"/>
      <c r="ENP89" s="144"/>
      <c r="ENQ89" s="144"/>
      <c r="ENR89" s="144"/>
      <c r="ENS89" s="144"/>
      <c r="ENT89" s="144"/>
      <c r="ENU89" s="144"/>
      <c r="ENV89" s="144"/>
      <c r="ENW89" s="144"/>
      <c r="ENX89" s="144"/>
      <c r="ENY89" s="144"/>
      <c r="ENZ89" s="144"/>
      <c r="EOA89" s="144"/>
      <c r="EOB89" s="144"/>
      <c r="EOC89" s="144"/>
      <c r="EOD89" s="144"/>
      <c r="EOE89" s="144"/>
      <c r="EOF89" s="144"/>
      <c r="EOG89" s="144"/>
      <c r="EOH89" s="144"/>
      <c r="EOI89" s="144"/>
      <c r="EOJ89" s="144"/>
      <c r="EOK89" s="144"/>
      <c r="EOL89" s="144"/>
      <c r="EOM89" s="144"/>
      <c r="EON89" s="144"/>
      <c r="EOO89" s="144"/>
      <c r="EOP89" s="144"/>
      <c r="EOQ89" s="144"/>
      <c r="EOR89" s="144"/>
      <c r="EOS89" s="144"/>
      <c r="EOT89" s="144"/>
      <c r="EOU89" s="144"/>
      <c r="EOV89" s="144"/>
      <c r="EOW89" s="144"/>
      <c r="EOX89" s="144"/>
      <c r="EOY89" s="144"/>
      <c r="EOZ89" s="144"/>
      <c r="EPA89" s="144"/>
      <c r="EPB89" s="144"/>
      <c r="EPC89" s="144"/>
      <c r="EPD89" s="144"/>
      <c r="EPE89" s="144"/>
      <c r="EPF89" s="144"/>
      <c r="EPG89" s="144"/>
      <c r="EPH89" s="144"/>
      <c r="EPI89" s="144"/>
      <c r="EPJ89" s="144"/>
      <c r="EPK89" s="144"/>
      <c r="EPL89" s="144"/>
      <c r="EPM89" s="144"/>
      <c r="EPN89" s="144"/>
      <c r="EPO89" s="144"/>
      <c r="EPP89" s="144"/>
      <c r="EPQ89" s="144"/>
      <c r="EPR89" s="144"/>
      <c r="EPS89" s="144"/>
      <c r="EPT89" s="144"/>
      <c r="EPU89" s="144"/>
      <c r="EPV89" s="144"/>
      <c r="EPW89" s="144"/>
      <c r="EPX89" s="144"/>
      <c r="EPY89" s="144"/>
      <c r="EPZ89" s="144"/>
      <c r="EQA89" s="144"/>
      <c r="EQB89" s="144"/>
      <c r="EQC89" s="144"/>
      <c r="EQD89" s="144"/>
      <c r="EQE89" s="144"/>
      <c r="EQF89" s="144"/>
      <c r="EQG89" s="144"/>
      <c r="EQH89" s="144"/>
      <c r="EQI89" s="144"/>
      <c r="EQJ89" s="144"/>
      <c r="EQK89" s="144"/>
      <c r="EQL89" s="144"/>
      <c r="EQM89" s="144"/>
      <c r="EQN89" s="144"/>
      <c r="EQO89" s="144"/>
      <c r="EQP89" s="144"/>
      <c r="EQQ89" s="144"/>
      <c r="EQR89" s="144"/>
      <c r="EQS89" s="144"/>
      <c r="EQT89" s="144"/>
      <c r="EQU89" s="144"/>
      <c r="EQV89" s="144"/>
      <c r="EQW89" s="144"/>
      <c r="EQX89" s="144"/>
      <c r="EQY89" s="144"/>
      <c r="EQZ89" s="144"/>
      <c r="ERA89" s="144"/>
      <c r="ERB89" s="144"/>
      <c r="ERC89" s="144"/>
      <c r="ERD89" s="144"/>
      <c r="ERE89" s="144"/>
      <c r="ERF89" s="144"/>
      <c r="ERG89" s="144"/>
      <c r="ERH89" s="144"/>
      <c r="ERI89" s="144"/>
      <c r="ERJ89" s="144"/>
      <c r="ERK89" s="144"/>
      <c r="ERL89" s="144"/>
      <c r="ERM89" s="144"/>
      <c r="ERN89" s="144"/>
      <c r="ERO89" s="144"/>
      <c r="ERP89" s="144"/>
      <c r="ERQ89" s="144"/>
      <c r="ERR89" s="144"/>
      <c r="ERS89" s="144"/>
      <c r="ERT89" s="144"/>
      <c r="ERU89" s="144"/>
      <c r="ERV89" s="144"/>
      <c r="ERW89" s="144"/>
      <c r="ERX89" s="144"/>
      <c r="ERY89" s="144"/>
      <c r="ERZ89" s="144"/>
      <c r="ESA89" s="144"/>
      <c r="ESB89" s="144"/>
      <c r="ESC89" s="144"/>
      <c r="ESD89" s="144"/>
      <c r="ESE89" s="144"/>
      <c r="ESF89" s="144"/>
      <c r="ESG89" s="144"/>
      <c r="ESH89" s="144"/>
      <c r="ESI89" s="144"/>
      <c r="ESJ89" s="144"/>
      <c r="ESK89" s="144"/>
      <c r="ESL89" s="144"/>
      <c r="ESM89" s="144"/>
      <c r="ESN89" s="144"/>
      <c r="ESO89" s="144"/>
      <c r="ESP89" s="144"/>
      <c r="ESQ89" s="144"/>
      <c r="ESR89" s="144"/>
      <c r="ESS89" s="144"/>
      <c r="EST89" s="144"/>
      <c r="ESU89" s="144"/>
      <c r="ESV89" s="144"/>
      <c r="ESW89" s="144"/>
      <c r="ESX89" s="144"/>
      <c r="ESY89" s="144"/>
      <c r="ESZ89" s="144"/>
      <c r="ETA89" s="144"/>
      <c r="ETB89" s="144"/>
      <c r="ETC89" s="144"/>
      <c r="ETD89" s="144"/>
      <c r="ETE89" s="144"/>
      <c r="ETF89" s="144"/>
      <c r="ETG89" s="144"/>
      <c r="ETH89" s="144"/>
      <c r="ETI89" s="144"/>
      <c r="ETJ89" s="144"/>
      <c r="ETK89" s="144"/>
      <c r="ETL89" s="144"/>
      <c r="ETM89" s="144"/>
      <c r="ETN89" s="144"/>
      <c r="ETO89" s="144"/>
      <c r="ETP89" s="144"/>
      <c r="ETQ89" s="144"/>
      <c r="ETR89" s="144"/>
      <c r="ETS89" s="144"/>
      <c r="ETT89" s="144"/>
      <c r="ETU89" s="144"/>
      <c r="ETV89" s="144"/>
      <c r="ETW89" s="144"/>
      <c r="ETX89" s="144"/>
      <c r="ETY89" s="144"/>
      <c r="ETZ89" s="144"/>
      <c r="EUA89" s="144"/>
      <c r="EUB89" s="144"/>
      <c r="EUC89" s="144"/>
      <c r="EUD89" s="144"/>
      <c r="EUE89" s="144"/>
      <c r="EUF89" s="144"/>
      <c r="EUG89" s="144"/>
      <c r="EUH89" s="144"/>
      <c r="EUI89" s="144"/>
      <c r="EUJ89" s="144"/>
      <c r="EUK89" s="144"/>
      <c r="EUL89" s="144"/>
      <c r="EUM89" s="144"/>
      <c r="EUN89" s="144"/>
      <c r="EUO89" s="144"/>
      <c r="EUP89" s="144"/>
      <c r="EUQ89" s="144"/>
      <c r="EUR89" s="144"/>
      <c r="EUS89" s="144"/>
      <c r="EUT89" s="144"/>
      <c r="EUU89" s="144"/>
      <c r="EUV89" s="144"/>
      <c r="EUW89" s="144"/>
      <c r="EUX89" s="144"/>
      <c r="EUY89" s="144"/>
      <c r="EUZ89" s="144"/>
      <c r="EVA89" s="144"/>
      <c r="EVB89" s="144"/>
      <c r="EVC89" s="144"/>
      <c r="EVD89" s="144"/>
      <c r="EVE89" s="144"/>
      <c r="EVF89" s="144"/>
      <c r="EVG89" s="144"/>
      <c r="EVH89" s="144"/>
      <c r="EVI89" s="144"/>
      <c r="EVJ89" s="144"/>
      <c r="EVK89" s="144"/>
      <c r="EVL89" s="144"/>
      <c r="EVM89" s="144"/>
      <c r="EVN89" s="144"/>
      <c r="EVO89" s="144"/>
      <c r="EVP89" s="144"/>
      <c r="EVQ89" s="144"/>
      <c r="EVR89" s="144"/>
      <c r="EVS89" s="144"/>
      <c r="EVT89" s="144"/>
      <c r="EVU89" s="144"/>
      <c r="EVV89" s="144"/>
      <c r="EVW89" s="144"/>
      <c r="EVX89" s="144"/>
      <c r="EVY89" s="144"/>
      <c r="EVZ89" s="144"/>
      <c r="EWA89" s="144"/>
      <c r="EWB89" s="144"/>
      <c r="EWC89" s="144"/>
      <c r="EWD89" s="144"/>
      <c r="EWE89" s="144"/>
      <c r="EWF89" s="144"/>
      <c r="EWG89" s="144"/>
      <c r="EWH89" s="144"/>
      <c r="EWI89" s="144"/>
      <c r="EWJ89" s="144"/>
      <c r="EWK89" s="144"/>
      <c r="EWL89" s="144"/>
      <c r="EWM89" s="144"/>
      <c r="EWN89" s="144"/>
      <c r="EWO89" s="144"/>
      <c r="EWP89" s="144"/>
      <c r="EWQ89" s="144"/>
      <c r="EWR89" s="144"/>
      <c r="EWS89" s="144"/>
      <c r="EWT89" s="144"/>
      <c r="EWU89" s="144"/>
      <c r="EWV89" s="144"/>
      <c r="EWW89" s="144"/>
      <c r="EWX89" s="144"/>
      <c r="EWY89" s="144"/>
      <c r="EWZ89" s="144"/>
      <c r="EXA89" s="144"/>
      <c r="EXB89" s="144"/>
      <c r="EXC89" s="144"/>
      <c r="EXD89" s="144"/>
      <c r="EXE89" s="144"/>
      <c r="EXF89" s="144"/>
      <c r="EXG89" s="144"/>
      <c r="EXH89" s="144"/>
      <c r="EXI89" s="144"/>
      <c r="EXJ89" s="144"/>
      <c r="EXK89" s="144"/>
      <c r="EXL89" s="144"/>
      <c r="EXM89" s="144"/>
      <c r="EXN89" s="144"/>
      <c r="EXO89" s="144"/>
      <c r="EXP89" s="144"/>
      <c r="EXQ89" s="144"/>
      <c r="EXR89" s="144"/>
      <c r="EXS89" s="144"/>
      <c r="EXT89" s="144"/>
      <c r="EXU89" s="144"/>
      <c r="EXV89" s="144"/>
      <c r="EXW89" s="144"/>
      <c r="EXX89" s="144"/>
      <c r="EXY89" s="144"/>
      <c r="EXZ89" s="144"/>
      <c r="EYA89" s="144"/>
      <c r="EYB89" s="144"/>
      <c r="EYC89" s="144"/>
      <c r="EYD89" s="144"/>
      <c r="EYE89" s="144"/>
      <c r="EYF89" s="144"/>
      <c r="EYG89" s="144"/>
      <c r="EYH89" s="144"/>
      <c r="EYI89" s="144"/>
      <c r="EYJ89" s="144"/>
      <c r="EYK89" s="144"/>
      <c r="EYL89" s="144"/>
      <c r="EYM89" s="144"/>
      <c r="EYN89" s="144"/>
      <c r="EYO89" s="144"/>
      <c r="EYP89" s="144"/>
      <c r="EYQ89" s="144"/>
      <c r="EYR89" s="144"/>
      <c r="EYS89" s="144"/>
      <c r="EYT89" s="144"/>
      <c r="EYU89" s="144"/>
      <c r="EYV89" s="144"/>
      <c r="EYW89" s="144"/>
      <c r="EYX89" s="144"/>
      <c r="EYY89" s="144"/>
      <c r="EYZ89" s="144"/>
      <c r="EZA89" s="144"/>
      <c r="EZB89" s="144"/>
      <c r="EZC89" s="144"/>
      <c r="EZD89" s="144"/>
      <c r="EZE89" s="144"/>
      <c r="EZF89" s="144"/>
      <c r="EZG89" s="144"/>
      <c r="EZH89" s="144"/>
      <c r="EZI89" s="144"/>
      <c r="EZJ89" s="144"/>
      <c r="EZK89" s="144"/>
      <c r="EZL89" s="144"/>
      <c r="EZM89" s="144"/>
      <c r="EZN89" s="144"/>
      <c r="EZO89" s="144"/>
      <c r="EZP89" s="144"/>
      <c r="EZQ89" s="144"/>
      <c r="EZR89" s="144"/>
      <c r="EZS89" s="144"/>
      <c r="EZT89" s="144"/>
      <c r="EZU89" s="144"/>
      <c r="EZV89" s="144"/>
      <c r="EZW89" s="144"/>
      <c r="EZX89" s="144"/>
      <c r="EZY89" s="144"/>
      <c r="EZZ89" s="144"/>
      <c r="FAA89" s="144"/>
      <c r="FAB89" s="144"/>
      <c r="FAC89" s="144"/>
      <c r="FAD89" s="144"/>
      <c r="FAE89" s="144"/>
      <c r="FAF89" s="144"/>
      <c r="FAG89" s="144"/>
      <c r="FAH89" s="144"/>
      <c r="FAI89" s="144"/>
      <c r="FAJ89" s="144"/>
      <c r="FAK89" s="144"/>
      <c r="FAL89" s="144"/>
      <c r="FAM89" s="144"/>
      <c r="FAN89" s="144"/>
      <c r="FAO89" s="144"/>
      <c r="FAP89" s="144"/>
      <c r="FAQ89" s="144"/>
      <c r="FAR89" s="144"/>
      <c r="FAS89" s="144"/>
      <c r="FAT89" s="144"/>
      <c r="FAU89" s="144"/>
      <c r="FAV89" s="144"/>
      <c r="FAW89" s="144"/>
      <c r="FAX89" s="144"/>
      <c r="FAY89" s="144"/>
      <c r="FAZ89" s="144"/>
      <c r="FBA89" s="144"/>
      <c r="FBB89" s="144"/>
      <c r="FBC89" s="144"/>
      <c r="FBD89" s="144"/>
      <c r="FBE89" s="144"/>
      <c r="FBF89" s="144"/>
      <c r="FBG89" s="144"/>
      <c r="FBH89" s="144"/>
      <c r="FBI89" s="144"/>
      <c r="FBJ89" s="144"/>
      <c r="FBK89" s="144"/>
      <c r="FBL89" s="144"/>
      <c r="FBM89" s="144"/>
      <c r="FBN89" s="144"/>
      <c r="FBO89" s="144"/>
      <c r="FBP89" s="144"/>
      <c r="FBQ89" s="144"/>
      <c r="FBR89" s="144"/>
      <c r="FBS89" s="144"/>
      <c r="FBT89" s="144"/>
      <c r="FBU89" s="144"/>
      <c r="FBV89" s="144"/>
      <c r="FBW89" s="144"/>
      <c r="FBX89" s="144"/>
      <c r="FBY89" s="144"/>
      <c r="FBZ89" s="144"/>
      <c r="FCA89" s="144"/>
      <c r="FCB89" s="144"/>
      <c r="FCC89" s="144"/>
      <c r="FCD89" s="144"/>
      <c r="FCE89" s="144"/>
      <c r="FCF89" s="144"/>
      <c r="FCG89" s="144"/>
      <c r="FCH89" s="144"/>
      <c r="FCI89" s="144"/>
      <c r="FCJ89" s="144"/>
      <c r="FCK89" s="144"/>
      <c r="FCL89" s="144"/>
      <c r="FCM89" s="144"/>
      <c r="FCN89" s="144"/>
      <c r="FCO89" s="144"/>
      <c r="FCP89" s="144"/>
      <c r="FCQ89" s="144"/>
      <c r="FCR89" s="144"/>
      <c r="FCS89" s="144"/>
      <c r="FCT89" s="144"/>
      <c r="FCU89" s="144"/>
      <c r="FCV89" s="144"/>
      <c r="FCW89" s="144"/>
      <c r="FCX89" s="144"/>
      <c r="FCY89" s="144"/>
      <c r="FCZ89" s="144"/>
      <c r="FDA89" s="144"/>
      <c r="FDB89" s="144"/>
      <c r="FDC89" s="144"/>
      <c r="FDD89" s="144"/>
      <c r="FDE89" s="144"/>
      <c r="FDF89" s="144"/>
      <c r="FDG89" s="144"/>
      <c r="FDH89" s="144"/>
      <c r="FDI89" s="144"/>
      <c r="FDJ89" s="144"/>
      <c r="FDK89" s="144"/>
      <c r="FDL89" s="144"/>
      <c r="FDM89" s="144"/>
      <c r="FDN89" s="144"/>
      <c r="FDO89" s="144"/>
      <c r="FDP89" s="144"/>
      <c r="FDQ89" s="144"/>
      <c r="FDR89" s="144"/>
      <c r="FDS89" s="144"/>
      <c r="FDT89" s="144"/>
      <c r="FDU89" s="144"/>
      <c r="FDV89" s="144"/>
      <c r="FDW89" s="144"/>
      <c r="FDX89" s="144"/>
      <c r="FDY89" s="144"/>
      <c r="FDZ89" s="144"/>
      <c r="FEA89" s="144"/>
      <c r="FEB89" s="144"/>
      <c r="FEC89" s="144"/>
      <c r="FED89" s="144"/>
      <c r="FEE89" s="144"/>
      <c r="FEF89" s="144"/>
      <c r="FEG89" s="144"/>
      <c r="FEH89" s="144"/>
      <c r="FEI89" s="144"/>
      <c r="FEJ89" s="144"/>
      <c r="FEK89" s="144"/>
      <c r="FEL89" s="144"/>
      <c r="FEM89" s="144"/>
      <c r="FEN89" s="144"/>
      <c r="FEO89" s="144"/>
      <c r="FEP89" s="144"/>
      <c r="FEQ89" s="144"/>
      <c r="FER89" s="144"/>
      <c r="FES89" s="144"/>
      <c r="FET89" s="144"/>
      <c r="FEU89" s="144"/>
      <c r="FEV89" s="144"/>
      <c r="FEW89" s="144"/>
      <c r="FEX89" s="144"/>
      <c r="FEY89" s="144"/>
      <c r="FEZ89" s="144"/>
      <c r="FFA89" s="144"/>
      <c r="FFB89" s="144"/>
      <c r="FFC89" s="144"/>
      <c r="FFD89" s="144"/>
      <c r="FFE89" s="144"/>
      <c r="FFF89" s="144"/>
      <c r="FFG89" s="144"/>
      <c r="FFH89" s="144"/>
      <c r="FFI89" s="144"/>
      <c r="FFJ89" s="144"/>
      <c r="FFK89" s="144"/>
      <c r="FFL89" s="144"/>
      <c r="FFM89" s="144"/>
      <c r="FFN89" s="144"/>
      <c r="FFO89" s="144"/>
      <c r="FFP89" s="144"/>
      <c r="FFQ89" s="144"/>
      <c r="FFR89" s="144"/>
      <c r="FFS89" s="144"/>
      <c r="FFT89" s="144"/>
      <c r="FFU89" s="144"/>
      <c r="FFV89" s="144"/>
      <c r="FFW89" s="144"/>
      <c r="FFX89" s="144"/>
      <c r="FFY89" s="144"/>
      <c r="FFZ89" s="144"/>
      <c r="FGA89" s="144"/>
      <c r="FGB89" s="144"/>
      <c r="FGC89" s="144"/>
      <c r="FGD89" s="144"/>
      <c r="FGE89" s="144"/>
      <c r="FGF89" s="144"/>
      <c r="FGG89" s="144"/>
      <c r="FGH89" s="144"/>
      <c r="FGI89" s="144"/>
      <c r="FGJ89" s="144"/>
      <c r="FGK89" s="144"/>
      <c r="FGL89" s="144"/>
      <c r="FGM89" s="144"/>
      <c r="FGN89" s="144"/>
      <c r="FGO89" s="144"/>
      <c r="FGP89" s="144"/>
      <c r="FGQ89" s="144"/>
      <c r="FGR89" s="144"/>
      <c r="FGS89" s="144"/>
      <c r="FGT89" s="144"/>
      <c r="FGU89" s="144"/>
      <c r="FGV89" s="144"/>
      <c r="FGW89" s="144"/>
      <c r="FGX89" s="144"/>
      <c r="FGY89" s="144"/>
      <c r="FGZ89" s="144"/>
      <c r="FHA89" s="144"/>
      <c r="FHB89" s="144"/>
      <c r="FHC89" s="144"/>
      <c r="FHD89" s="144"/>
      <c r="FHE89" s="144"/>
      <c r="FHF89" s="144"/>
      <c r="FHG89" s="144"/>
      <c r="FHH89" s="144"/>
      <c r="FHI89" s="144"/>
      <c r="FHJ89" s="144"/>
      <c r="FHK89" s="144"/>
      <c r="FHL89" s="144"/>
      <c r="FHM89" s="144"/>
      <c r="FHN89" s="144"/>
      <c r="FHO89" s="144"/>
      <c r="FHP89" s="144"/>
      <c r="FHQ89" s="144"/>
      <c r="FHR89" s="144"/>
      <c r="FHS89" s="144"/>
      <c r="FHT89" s="144"/>
      <c r="FHU89" s="144"/>
      <c r="FHV89" s="144"/>
      <c r="FHW89" s="144"/>
      <c r="FHX89" s="144"/>
      <c r="FHY89" s="144"/>
      <c r="FHZ89" s="144"/>
      <c r="FIA89" s="144"/>
      <c r="FIB89" s="144"/>
      <c r="FIC89" s="144"/>
      <c r="FID89" s="144"/>
      <c r="FIE89" s="144"/>
      <c r="FIF89" s="144"/>
      <c r="FIG89" s="144"/>
      <c r="FIH89" s="144"/>
      <c r="FII89" s="144"/>
      <c r="FIJ89" s="144"/>
      <c r="FIK89" s="144"/>
      <c r="FIL89" s="144"/>
      <c r="FIM89" s="144"/>
      <c r="FIN89" s="144"/>
      <c r="FIO89" s="144"/>
      <c r="FIP89" s="144"/>
      <c r="FIQ89" s="144"/>
      <c r="FIR89" s="144"/>
      <c r="FIS89" s="144"/>
      <c r="FIT89" s="144"/>
      <c r="FIU89" s="144"/>
      <c r="FIV89" s="144"/>
      <c r="FIW89" s="144"/>
      <c r="FIX89" s="144"/>
      <c r="FIY89" s="144"/>
      <c r="FIZ89" s="144"/>
      <c r="FJA89" s="144"/>
      <c r="FJB89" s="144"/>
      <c r="FJC89" s="144"/>
      <c r="FJD89" s="144"/>
      <c r="FJE89" s="144"/>
      <c r="FJF89" s="144"/>
      <c r="FJG89" s="144"/>
      <c r="FJH89" s="144"/>
      <c r="FJI89" s="144"/>
      <c r="FJJ89" s="144"/>
      <c r="FJK89" s="144"/>
      <c r="FJL89" s="144"/>
      <c r="FJM89" s="144"/>
      <c r="FJN89" s="144"/>
      <c r="FJO89" s="144"/>
      <c r="FJP89" s="144"/>
      <c r="FJQ89" s="144"/>
      <c r="FJR89" s="144"/>
      <c r="FJS89" s="144"/>
      <c r="FJT89" s="144"/>
      <c r="FJU89" s="144"/>
      <c r="FJV89" s="144"/>
      <c r="FJW89" s="144"/>
      <c r="FJX89" s="144"/>
      <c r="FJY89" s="144"/>
      <c r="FJZ89" s="144"/>
      <c r="FKA89" s="144"/>
      <c r="FKB89" s="144"/>
      <c r="FKC89" s="144"/>
      <c r="FKD89" s="144"/>
      <c r="FKE89" s="144"/>
      <c r="FKF89" s="144"/>
      <c r="FKG89" s="144"/>
      <c r="FKH89" s="144"/>
      <c r="FKI89" s="144"/>
      <c r="FKJ89" s="144"/>
      <c r="FKK89" s="144"/>
      <c r="FKL89" s="144"/>
      <c r="FKM89" s="144"/>
      <c r="FKN89" s="144"/>
      <c r="FKO89" s="144"/>
      <c r="FKP89" s="144"/>
      <c r="FKQ89" s="144"/>
      <c r="FKR89" s="144"/>
      <c r="FKS89" s="144"/>
      <c r="FKT89" s="144"/>
      <c r="FKU89" s="144"/>
      <c r="FKV89" s="144"/>
      <c r="FKW89" s="144"/>
      <c r="FKX89" s="144"/>
      <c r="FKY89" s="144"/>
      <c r="FKZ89" s="144"/>
      <c r="FLA89" s="144"/>
      <c r="FLB89" s="144"/>
      <c r="FLC89" s="144"/>
      <c r="FLD89" s="144"/>
      <c r="FLE89" s="144"/>
      <c r="FLF89" s="144"/>
      <c r="FLG89" s="144"/>
      <c r="FLH89" s="144"/>
      <c r="FLI89" s="144"/>
      <c r="FLJ89" s="144"/>
      <c r="FLK89" s="144"/>
      <c r="FLL89" s="144"/>
      <c r="FLM89" s="144"/>
      <c r="FLN89" s="144"/>
      <c r="FLO89" s="144"/>
      <c r="FLP89" s="144"/>
      <c r="FLQ89" s="144"/>
      <c r="FLR89" s="144"/>
      <c r="FLS89" s="144"/>
      <c r="FLT89" s="144"/>
      <c r="FLU89" s="144"/>
      <c r="FLV89" s="144"/>
      <c r="FLW89" s="144"/>
      <c r="FLX89" s="144"/>
      <c r="FLY89" s="144"/>
      <c r="FLZ89" s="144"/>
      <c r="FMA89" s="144"/>
      <c r="FMB89" s="144"/>
      <c r="FMC89" s="144"/>
      <c r="FMD89" s="144"/>
      <c r="FME89" s="144"/>
      <c r="FMF89" s="144"/>
      <c r="FMG89" s="144"/>
      <c r="FMH89" s="144"/>
      <c r="FMI89" s="144"/>
      <c r="FMJ89" s="144"/>
      <c r="FMK89" s="144"/>
      <c r="FML89" s="144"/>
      <c r="FMM89" s="144"/>
      <c r="FMN89" s="144"/>
      <c r="FMO89" s="144"/>
      <c r="FMP89" s="144"/>
      <c r="FMQ89" s="144"/>
      <c r="FMR89" s="144"/>
      <c r="FMS89" s="144"/>
      <c r="FMT89" s="144"/>
      <c r="FMU89" s="144"/>
      <c r="FMV89" s="144"/>
      <c r="FMW89" s="144"/>
      <c r="FMX89" s="144"/>
      <c r="FMY89" s="144"/>
      <c r="FMZ89" s="144"/>
      <c r="FNA89" s="144"/>
      <c r="FNB89" s="144"/>
      <c r="FNC89" s="144"/>
      <c r="FND89" s="144"/>
      <c r="FNE89" s="144"/>
      <c r="FNF89" s="144"/>
      <c r="FNG89" s="144"/>
      <c r="FNH89" s="144"/>
      <c r="FNI89" s="144"/>
      <c r="FNJ89" s="144"/>
      <c r="FNK89" s="144"/>
      <c r="FNL89" s="144"/>
      <c r="FNM89" s="144"/>
      <c r="FNN89" s="144"/>
      <c r="FNO89" s="144"/>
      <c r="FNP89" s="144"/>
      <c r="FNQ89" s="144"/>
      <c r="FNR89" s="144"/>
      <c r="FNS89" s="144"/>
      <c r="FNT89" s="144"/>
      <c r="FNU89" s="144"/>
      <c r="FNV89" s="144"/>
      <c r="FNW89" s="144"/>
      <c r="FNX89" s="144"/>
      <c r="FNY89" s="144"/>
      <c r="FNZ89" s="144"/>
      <c r="FOA89" s="144"/>
      <c r="FOB89" s="144"/>
      <c r="FOC89" s="144"/>
      <c r="FOD89" s="144"/>
      <c r="FOE89" s="144"/>
      <c r="FOF89" s="144"/>
      <c r="FOG89" s="144"/>
      <c r="FOH89" s="144"/>
      <c r="FOI89" s="144"/>
      <c r="FOJ89" s="144"/>
      <c r="FOK89" s="144"/>
      <c r="FOL89" s="144"/>
      <c r="FOM89" s="144"/>
      <c r="FON89" s="144"/>
      <c r="FOO89" s="144"/>
      <c r="FOP89" s="144"/>
      <c r="FOQ89" s="144"/>
      <c r="FOR89" s="144"/>
      <c r="FOS89" s="144"/>
      <c r="FOT89" s="144"/>
      <c r="FOU89" s="144"/>
      <c r="FOV89" s="144"/>
      <c r="FOW89" s="144"/>
      <c r="FOX89" s="144"/>
      <c r="FOY89" s="144"/>
      <c r="FOZ89" s="144"/>
      <c r="FPA89" s="144"/>
      <c r="FPB89" s="144"/>
      <c r="FPC89" s="144"/>
      <c r="FPD89" s="144"/>
      <c r="FPE89" s="144"/>
      <c r="FPF89" s="144"/>
      <c r="FPG89" s="144"/>
      <c r="FPH89" s="144"/>
      <c r="FPI89" s="144"/>
      <c r="FPJ89" s="144"/>
      <c r="FPK89" s="144"/>
      <c r="FPL89" s="144"/>
      <c r="FPM89" s="144"/>
      <c r="FPN89" s="144"/>
      <c r="FPO89" s="144"/>
      <c r="FPP89" s="144"/>
      <c r="FPQ89" s="144"/>
      <c r="FPR89" s="144"/>
      <c r="FPS89" s="144"/>
      <c r="FPT89" s="144"/>
      <c r="FPU89" s="144"/>
      <c r="FPV89" s="144"/>
      <c r="FPW89" s="144"/>
      <c r="FPX89" s="144"/>
      <c r="FPY89" s="144"/>
      <c r="FPZ89" s="144"/>
      <c r="FQA89" s="144"/>
      <c r="FQB89" s="144"/>
      <c r="FQC89" s="144"/>
      <c r="FQD89" s="144"/>
      <c r="FQE89" s="144"/>
      <c r="FQF89" s="144"/>
      <c r="FQG89" s="144"/>
      <c r="FQH89" s="144"/>
      <c r="FQI89" s="144"/>
      <c r="FQJ89" s="144"/>
      <c r="FQK89" s="144"/>
      <c r="FQL89" s="144"/>
      <c r="FQM89" s="144"/>
      <c r="FQN89" s="144"/>
      <c r="FQO89" s="144"/>
      <c r="FQP89" s="144"/>
      <c r="FQQ89" s="144"/>
      <c r="FQR89" s="144"/>
      <c r="FQS89" s="144"/>
      <c r="FQT89" s="144"/>
      <c r="FQU89" s="144"/>
      <c r="FQV89" s="144"/>
      <c r="FQW89" s="144"/>
      <c r="FQX89" s="144"/>
      <c r="FQY89" s="144"/>
      <c r="FQZ89" s="144"/>
      <c r="FRA89" s="144"/>
      <c r="FRB89" s="144"/>
      <c r="FRC89" s="144"/>
      <c r="FRD89" s="144"/>
      <c r="FRE89" s="144"/>
      <c r="FRF89" s="144"/>
      <c r="FRG89" s="144"/>
      <c r="FRH89" s="144"/>
      <c r="FRI89" s="144"/>
      <c r="FRJ89" s="144"/>
      <c r="FRK89" s="144"/>
      <c r="FRL89" s="144"/>
      <c r="FRM89" s="144"/>
      <c r="FRN89" s="144"/>
      <c r="FRO89" s="144"/>
      <c r="FRP89" s="144"/>
      <c r="FRQ89" s="144"/>
      <c r="FRR89" s="144"/>
      <c r="FRS89" s="144"/>
      <c r="FRT89" s="144"/>
      <c r="FRU89" s="144"/>
      <c r="FRV89" s="144"/>
      <c r="FRW89" s="144"/>
      <c r="FRX89" s="144"/>
      <c r="FRY89" s="144"/>
      <c r="FRZ89" s="144"/>
      <c r="FSA89" s="144"/>
      <c r="FSB89" s="144"/>
      <c r="FSC89" s="144"/>
      <c r="FSD89" s="144"/>
      <c r="FSE89" s="144"/>
      <c r="FSF89" s="144"/>
      <c r="FSG89" s="144"/>
      <c r="FSH89" s="144"/>
      <c r="FSI89" s="144"/>
      <c r="FSJ89" s="144"/>
      <c r="FSK89" s="144"/>
      <c r="FSL89" s="144"/>
      <c r="FSM89" s="144"/>
      <c r="FSN89" s="144"/>
      <c r="FSO89" s="144"/>
      <c r="FSP89" s="144"/>
      <c r="FSQ89" s="144"/>
      <c r="FSR89" s="144"/>
      <c r="FSS89" s="144"/>
      <c r="FST89" s="144"/>
      <c r="FSU89" s="144"/>
      <c r="FSV89" s="144"/>
      <c r="FSW89" s="144"/>
      <c r="FSX89" s="144"/>
      <c r="FSY89" s="144"/>
      <c r="FSZ89" s="144"/>
      <c r="FTA89" s="144"/>
      <c r="FTB89" s="144"/>
      <c r="FTC89" s="144"/>
      <c r="FTD89" s="144"/>
      <c r="FTE89" s="144"/>
      <c r="FTF89" s="144"/>
      <c r="FTG89" s="144"/>
      <c r="FTH89" s="144"/>
      <c r="FTI89" s="144"/>
      <c r="FTJ89" s="144"/>
      <c r="FTK89" s="144"/>
      <c r="FTL89" s="144"/>
      <c r="FTM89" s="144"/>
      <c r="FTN89" s="144"/>
      <c r="FTO89" s="144"/>
      <c r="FTP89" s="144"/>
      <c r="FTQ89" s="144"/>
      <c r="FTR89" s="144"/>
      <c r="FTS89" s="144"/>
      <c r="FTT89" s="144"/>
      <c r="FTU89" s="144"/>
      <c r="FTV89" s="144"/>
      <c r="FTW89" s="144"/>
      <c r="FTX89" s="144"/>
      <c r="FTY89" s="144"/>
      <c r="FTZ89" s="144"/>
      <c r="FUA89" s="144"/>
      <c r="FUB89" s="144"/>
      <c r="FUC89" s="144"/>
      <c r="FUD89" s="144"/>
      <c r="FUE89" s="144"/>
      <c r="FUF89" s="144"/>
      <c r="FUG89" s="144"/>
      <c r="FUH89" s="144"/>
      <c r="FUI89" s="144"/>
      <c r="FUJ89" s="144"/>
      <c r="FUK89" s="144"/>
      <c r="FUL89" s="144"/>
      <c r="FUM89" s="144"/>
      <c r="FUN89" s="144"/>
      <c r="FUO89" s="144"/>
      <c r="FUP89" s="144"/>
      <c r="FUQ89" s="144"/>
      <c r="FUR89" s="144"/>
      <c r="FUS89" s="144"/>
      <c r="FUT89" s="144"/>
      <c r="FUU89" s="144"/>
      <c r="FUV89" s="144"/>
      <c r="FUW89" s="144"/>
      <c r="FUX89" s="144"/>
      <c r="FUY89" s="144"/>
      <c r="FUZ89" s="144"/>
      <c r="FVA89" s="144"/>
      <c r="FVB89" s="144"/>
      <c r="FVC89" s="144"/>
      <c r="FVD89" s="144"/>
      <c r="FVE89" s="144"/>
      <c r="FVF89" s="144"/>
      <c r="FVG89" s="144"/>
      <c r="FVH89" s="144"/>
      <c r="FVI89" s="144"/>
      <c r="FVJ89" s="144"/>
      <c r="FVK89" s="144"/>
      <c r="FVL89" s="144"/>
      <c r="FVM89" s="144"/>
      <c r="FVN89" s="144"/>
      <c r="FVO89" s="144"/>
      <c r="FVP89" s="144"/>
      <c r="FVQ89" s="144"/>
      <c r="FVR89" s="144"/>
      <c r="FVS89" s="144"/>
      <c r="FVT89" s="144"/>
      <c r="FVU89" s="144"/>
      <c r="FVV89" s="144"/>
      <c r="FVW89" s="144"/>
      <c r="FVX89" s="144"/>
      <c r="FVY89" s="144"/>
      <c r="FVZ89" s="144"/>
      <c r="FWA89" s="144"/>
      <c r="FWB89" s="144"/>
      <c r="FWC89" s="144"/>
      <c r="FWD89" s="144"/>
      <c r="FWE89" s="144"/>
      <c r="FWF89" s="144"/>
      <c r="FWG89" s="144"/>
    </row>
    <row r="90" spans="1:4661" s="42" customFormat="1" ht="39.6" x14ac:dyDescent="0.25">
      <c r="A90" s="27" t="s">
        <v>320</v>
      </c>
      <c r="B90" s="27" t="s">
        <v>47</v>
      </c>
      <c r="C90" s="60">
        <v>2025</v>
      </c>
      <c r="D90" s="60">
        <v>2026</v>
      </c>
      <c r="E90" s="95"/>
      <c r="F90" s="31" t="s">
        <v>101</v>
      </c>
      <c r="G90" s="95"/>
      <c r="H90" s="27" t="s">
        <v>101</v>
      </c>
      <c r="I90" s="60" t="s">
        <v>51</v>
      </c>
      <c r="J90" s="60" t="s">
        <v>129</v>
      </c>
      <c r="K90" s="32" t="s">
        <v>321</v>
      </c>
      <c r="L90" s="95" t="s">
        <v>322</v>
      </c>
      <c r="M90" s="60" t="s">
        <v>105</v>
      </c>
      <c r="N90" s="27" t="s">
        <v>106</v>
      </c>
      <c r="O90" s="31">
        <v>36</v>
      </c>
      <c r="P90" s="60" t="s">
        <v>113</v>
      </c>
      <c r="Q90" s="34">
        <f>(900000/12)*5</f>
        <v>375000</v>
      </c>
      <c r="R90" s="34">
        <v>900000</v>
      </c>
      <c r="S90" s="34">
        <v>900000</v>
      </c>
      <c r="T90" s="34">
        <v>0</v>
      </c>
      <c r="U90" s="34">
        <f t="shared" si="0"/>
        <v>2175000</v>
      </c>
      <c r="V90" s="37">
        <v>0</v>
      </c>
      <c r="X90" s="38" t="s">
        <v>107</v>
      </c>
      <c r="Y90" s="98" t="s">
        <v>46</v>
      </c>
      <c r="Z90" s="62"/>
      <c r="AA90" s="151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  <c r="CR90" s="144"/>
      <c r="CS90" s="144"/>
      <c r="CT90" s="144"/>
      <c r="CU90" s="144"/>
      <c r="CV90" s="144"/>
      <c r="CW90" s="144"/>
      <c r="CX90" s="144"/>
      <c r="CY90" s="144"/>
      <c r="CZ90" s="144"/>
      <c r="DA90" s="144"/>
      <c r="DB90" s="144"/>
      <c r="DC90" s="144"/>
      <c r="DD90" s="144"/>
      <c r="DE90" s="144"/>
      <c r="DF90" s="144"/>
      <c r="DG90" s="144"/>
      <c r="DH90" s="144"/>
      <c r="DI90" s="144"/>
      <c r="DJ90" s="144"/>
      <c r="DK90" s="144"/>
      <c r="DL90" s="144"/>
      <c r="DM90" s="144"/>
      <c r="DN90" s="144"/>
      <c r="DO90" s="144"/>
      <c r="DP90" s="144"/>
      <c r="DQ90" s="144"/>
      <c r="DR90" s="144"/>
      <c r="DS90" s="144"/>
      <c r="DT90" s="144"/>
      <c r="DU90" s="144"/>
      <c r="DV90" s="144"/>
      <c r="DW90" s="144"/>
      <c r="DX90" s="144"/>
      <c r="DY90" s="144"/>
      <c r="DZ90" s="144"/>
      <c r="EA90" s="144"/>
      <c r="EB90" s="144"/>
      <c r="EC90" s="144"/>
      <c r="ED90" s="144"/>
      <c r="EE90" s="144"/>
      <c r="EF90" s="144"/>
      <c r="EG90" s="144"/>
      <c r="EH90" s="144"/>
      <c r="EI90" s="144"/>
      <c r="EJ90" s="144"/>
      <c r="EK90" s="144"/>
      <c r="EL90" s="144"/>
      <c r="EM90" s="144"/>
      <c r="EN90" s="144"/>
      <c r="EO90" s="144"/>
      <c r="EP90" s="144"/>
      <c r="EQ90" s="144"/>
      <c r="ER90" s="144"/>
      <c r="ES90" s="144"/>
      <c r="ET90" s="144"/>
      <c r="EU90" s="144"/>
      <c r="EV90" s="144"/>
      <c r="EW90" s="144"/>
      <c r="EX90" s="144"/>
      <c r="EY90" s="144"/>
      <c r="EZ90" s="144"/>
      <c r="FA90" s="144"/>
      <c r="FB90" s="144"/>
      <c r="FC90" s="144"/>
      <c r="FD90" s="144"/>
      <c r="FE90" s="144"/>
      <c r="FF90" s="144"/>
      <c r="FG90" s="144"/>
      <c r="FH90" s="144"/>
      <c r="FI90" s="144"/>
      <c r="FJ90" s="144"/>
      <c r="FK90" s="144"/>
      <c r="FL90" s="144"/>
      <c r="FM90" s="144"/>
      <c r="FN90" s="144"/>
      <c r="FO90" s="144"/>
      <c r="FP90" s="144"/>
      <c r="FQ90" s="144"/>
      <c r="FR90" s="144"/>
      <c r="FS90" s="144"/>
      <c r="FT90" s="144"/>
      <c r="FU90" s="144"/>
      <c r="FV90" s="144"/>
      <c r="FW90" s="144"/>
      <c r="FX90" s="144"/>
      <c r="FY90" s="144"/>
      <c r="FZ90" s="144"/>
      <c r="GA90" s="144"/>
      <c r="GB90" s="144"/>
      <c r="GC90" s="144"/>
      <c r="GD90" s="144"/>
      <c r="GE90" s="144"/>
      <c r="GF90" s="144"/>
      <c r="GG90" s="144"/>
      <c r="GH90" s="144"/>
      <c r="GI90" s="144"/>
      <c r="GJ90" s="144"/>
      <c r="GK90" s="144"/>
      <c r="GL90" s="144"/>
      <c r="GM90" s="144"/>
      <c r="GN90" s="144"/>
      <c r="GO90" s="144"/>
      <c r="GP90" s="144"/>
      <c r="GQ90" s="144"/>
      <c r="GR90" s="144"/>
      <c r="GS90" s="144"/>
      <c r="GT90" s="144"/>
      <c r="GU90" s="144"/>
      <c r="GV90" s="144"/>
      <c r="GW90" s="144"/>
      <c r="GX90" s="144"/>
      <c r="GY90" s="144"/>
      <c r="GZ90" s="144"/>
      <c r="HA90" s="144"/>
      <c r="HB90" s="144"/>
      <c r="HC90" s="144"/>
      <c r="HD90" s="144"/>
      <c r="HE90" s="144"/>
      <c r="HF90" s="144"/>
      <c r="HG90" s="144"/>
      <c r="HH90" s="144"/>
      <c r="HI90" s="144"/>
      <c r="HJ90" s="144"/>
      <c r="HK90" s="144"/>
      <c r="HL90" s="144"/>
      <c r="HM90" s="144"/>
      <c r="HN90" s="144"/>
      <c r="HO90" s="144"/>
      <c r="HP90" s="144"/>
      <c r="HQ90" s="144"/>
      <c r="HR90" s="144"/>
      <c r="HS90" s="144"/>
      <c r="HT90" s="144"/>
      <c r="HU90" s="144"/>
      <c r="HV90" s="144"/>
      <c r="HW90" s="144"/>
      <c r="HX90" s="144"/>
      <c r="HY90" s="144"/>
      <c r="HZ90" s="144"/>
      <c r="IA90" s="144"/>
      <c r="IB90" s="144"/>
      <c r="IC90" s="144"/>
      <c r="ID90" s="144"/>
      <c r="IE90" s="144"/>
      <c r="IF90" s="144"/>
      <c r="IG90" s="144"/>
      <c r="IH90" s="144"/>
      <c r="II90" s="144"/>
      <c r="IJ90" s="144"/>
      <c r="IK90" s="144"/>
      <c r="IL90" s="144"/>
      <c r="IM90" s="144"/>
      <c r="IN90" s="144"/>
      <c r="IO90" s="144"/>
      <c r="IP90" s="144"/>
      <c r="IQ90" s="144"/>
      <c r="IR90" s="144"/>
      <c r="IS90" s="144"/>
      <c r="IT90" s="144"/>
      <c r="IU90" s="144"/>
      <c r="IV90" s="144"/>
      <c r="IW90" s="144"/>
      <c r="IX90" s="144"/>
      <c r="IY90" s="144"/>
      <c r="IZ90" s="144"/>
      <c r="JA90" s="144"/>
      <c r="JB90" s="144"/>
      <c r="JC90" s="144"/>
      <c r="JD90" s="144"/>
      <c r="JE90" s="144"/>
      <c r="JF90" s="144"/>
      <c r="JG90" s="144"/>
      <c r="JH90" s="144"/>
      <c r="JI90" s="144"/>
      <c r="JJ90" s="144"/>
      <c r="JK90" s="144"/>
      <c r="JL90" s="144"/>
      <c r="JM90" s="144"/>
      <c r="JN90" s="144"/>
      <c r="JO90" s="144"/>
      <c r="JP90" s="144"/>
      <c r="JQ90" s="144"/>
      <c r="JR90" s="144"/>
      <c r="JS90" s="144"/>
      <c r="JT90" s="144"/>
      <c r="JU90" s="144"/>
      <c r="JV90" s="144"/>
      <c r="JW90" s="144"/>
      <c r="JX90" s="144"/>
      <c r="JY90" s="144"/>
      <c r="JZ90" s="144"/>
      <c r="KA90" s="144"/>
      <c r="KB90" s="144"/>
      <c r="KC90" s="144"/>
      <c r="KD90" s="144"/>
      <c r="KE90" s="144"/>
      <c r="KF90" s="144"/>
      <c r="KG90" s="144"/>
      <c r="KH90" s="144"/>
      <c r="KI90" s="144"/>
      <c r="KJ90" s="144"/>
      <c r="KK90" s="144"/>
      <c r="KL90" s="144"/>
      <c r="KM90" s="144"/>
      <c r="KN90" s="144"/>
      <c r="KO90" s="144"/>
      <c r="KP90" s="144"/>
      <c r="KQ90" s="144"/>
      <c r="KR90" s="144"/>
      <c r="KS90" s="144"/>
      <c r="KT90" s="144"/>
      <c r="KU90" s="144"/>
      <c r="KV90" s="144"/>
      <c r="KW90" s="144"/>
      <c r="KX90" s="144"/>
      <c r="KY90" s="144"/>
      <c r="KZ90" s="144"/>
      <c r="LA90" s="144"/>
      <c r="LB90" s="144"/>
      <c r="LC90" s="144"/>
      <c r="LD90" s="144"/>
      <c r="LE90" s="144"/>
      <c r="LF90" s="144"/>
      <c r="LG90" s="144"/>
      <c r="LH90" s="144"/>
      <c r="LI90" s="144"/>
      <c r="LJ90" s="144"/>
      <c r="LK90" s="144"/>
      <c r="LL90" s="144"/>
      <c r="LM90" s="144"/>
      <c r="LN90" s="144"/>
      <c r="LO90" s="144"/>
      <c r="LP90" s="144"/>
      <c r="LQ90" s="144"/>
      <c r="LR90" s="144"/>
      <c r="LS90" s="144"/>
      <c r="LT90" s="144"/>
      <c r="LU90" s="144"/>
      <c r="LV90" s="144"/>
      <c r="LW90" s="144"/>
      <c r="LX90" s="144"/>
      <c r="LY90" s="144"/>
      <c r="LZ90" s="144"/>
      <c r="MA90" s="144"/>
      <c r="MB90" s="144"/>
      <c r="MC90" s="144"/>
      <c r="MD90" s="144"/>
      <c r="ME90" s="144"/>
      <c r="MF90" s="144"/>
      <c r="MG90" s="144"/>
      <c r="MH90" s="144"/>
      <c r="MI90" s="144"/>
      <c r="MJ90" s="144"/>
      <c r="MK90" s="144"/>
      <c r="ML90" s="144"/>
      <c r="MM90" s="144"/>
      <c r="MN90" s="144"/>
      <c r="MO90" s="144"/>
      <c r="MP90" s="144"/>
      <c r="MQ90" s="144"/>
      <c r="MR90" s="144"/>
      <c r="MS90" s="144"/>
      <c r="MT90" s="144"/>
      <c r="MU90" s="144"/>
      <c r="MV90" s="144"/>
      <c r="MW90" s="144"/>
      <c r="MX90" s="144"/>
      <c r="MY90" s="144"/>
      <c r="MZ90" s="144"/>
      <c r="NA90" s="144"/>
      <c r="NB90" s="144"/>
      <c r="NC90" s="144"/>
      <c r="ND90" s="144"/>
      <c r="NE90" s="144"/>
      <c r="NF90" s="144"/>
      <c r="NG90" s="144"/>
      <c r="NH90" s="144"/>
      <c r="NI90" s="144"/>
      <c r="NJ90" s="144"/>
      <c r="NK90" s="144"/>
      <c r="NL90" s="144"/>
      <c r="NM90" s="144"/>
      <c r="NN90" s="144"/>
      <c r="NO90" s="144"/>
      <c r="NP90" s="144"/>
      <c r="NQ90" s="144"/>
      <c r="NR90" s="144"/>
      <c r="NS90" s="144"/>
      <c r="NT90" s="144"/>
      <c r="NU90" s="144"/>
      <c r="NV90" s="144"/>
      <c r="NW90" s="144"/>
      <c r="NX90" s="144"/>
      <c r="NY90" s="144"/>
      <c r="NZ90" s="144"/>
      <c r="OA90" s="144"/>
      <c r="OB90" s="144"/>
      <c r="OC90" s="144"/>
      <c r="OD90" s="144"/>
      <c r="OE90" s="144"/>
      <c r="OF90" s="144"/>
      <c r="OG90" s="144"/>
      <c r="OH90" s="144"/>
      <c r="OI90" s="144"/>
      <c r="OJ90" s="144"/>
      <c r="OK90" s="144"/>
      <c r="OL90" s="144"/>
      <c r="OM90" s="144"/>
      <c r="ON90" s="144"/>
      <c r="OO90" s="144"/>
      <c r="OP90" s="144"/>
      <c r="OQ90" s="144"/>
      <c r="OR90" s="144"/>
      <c r="OS90" s="144"/>
      <c r="OT90" s="144"/>
      <c r="OU90" s="144"/>
      <c r="OV90" s="144"/>
      <c r="OW90" s="144"/>
      <c r="OX90" s="144"/>
      <c r="OY90" s="144"/>
      <c r="OZ90" s="144"/>
      <c r="PA90" s="144"/>
      <c r="PB90" s="144"/>
      <c r="PC90" s="144"/>
      <c r="PD90" s="144"/>
      <c r="PE90" s="144"/>
      <c r="PF90" s="144"/>
      <c r="PG90" s="144"/>
      <c r="PH90" s="144"/>
      <c r="PI90" s="144"/>
      <c r="PJ90" s="144"/>
      <c r="PK90" s="144"/>
      <c r="PL90" s="144"/>
      <c r="PM90" s="144"/>
      <c r="PN90" s="144"/>
      <c r="PO90" s="144"/>
      <c r="PP90" s="144"/>
      <c r="PQ90" s="144"/>
      <c r="PR90" s="144"/>
      <c r="PS90" s="144"/>
      <c r="PT90" s="144"/>
      <c r="PU90" s="144"/>
      <c r="PV90" s="144"/>
      <c r="PW90" s="144"/>
      <c r="PX90" s="144"/>
      <c r="PY90" s="144"/>
      <c r="PZ90" s="144"/>
      <c r="QA90" s="144"/>
      <c r="QB90" s="144"/>
      <c r="QC90" s="144"/>
      <c r="QD90" s="144"/>
      <c r="QE90" s="144"/>
      <c r="QF90" s="144"/>
      <c r="QG90" s="144"/>
      <c r="QH90" s="144"/>
      <c r="QI90" s="144"/>
      <c r="QJ90" s="144"/>
      <c r="QK90" s="144"/>
      <c r="QL90" s="144"/>
      <c r="QM90" s="144"/>
      <c r="QN90" s="144"/>
      <c r="QO90" s="144"/>
      <c r="QP90" s="144"/>
      <c r="QQ90" s="144"/>
      <c r="QR90" s="144"/>
      <c r="QS90" s="144"/>
      <c r="QT90" s="144"/>
      <c r="QU90" s="144"/>
      <c r="QV90" s="144"/>
      <c r="QW90" s="144"/>
      <c r="QX90" s="144"/>
      <c r="QY90" s="144"/>
      <c r="QZ90" s="144"/>
      <c r="RA90" s="144"/>
      <c r="RB90" s="144"/>
      <c r="RC90" s="144"/>
      <c r="RD90" s="144"/>
      <c r="RE90" s="144"/>
      <c r="RF90" s="144"/>
      <c r="RG90" s="144"/>
      <c r="RH90" s="144"/>
      <c r="RI90" s="144"/>
      <c r="RJ90" s="144"/>
      <c r="RK90" s="144"/>
      <c r="RL90" s="144"/>
      <c r="RM90" s="144"/>
      <c r="RN90" s="144"/>
      <c r="RO90" s="144"/>
      <c r="RP90" s="144"/>
      <c r="RQ90" s="144"/>
      <c r="RR90" s="144"/>
      <c r="RS90" s="144"/>
      <c r="RT90" s="144"/>
      <c r="RU90" s="144"/>
      <c r="RV90" s="144"/>
      <c r="RW90" s="144"/>
      <c r="RX90" s="144"/>
      <c r="RY90" s="144"/>
      <c r="RZ90" s="144"/>
      <c r="SA90" s="144"/>
      <c r="SB90" s="144"/>
      <c r="SC90" s="144"/>
      <c r="SD90" s="144"/>
      <c r="SE90" s="144"/>
      <c r="SF90" s="144"/>
      <c r="SG90" s="144"/>
      <c r="SH90" s="144"/>
      <c r="SI90" s="144"/>
      <c r="SJ90" s="144"/>
      <c r="SK90" s="144"/>
      <c r="SL90" s="144"/>
      <c r="SM90" s="144"/>
      <c r="SN90" s="144"/>
      <c r="SO90" s="144"/>
      <c r="SP90" s="144"/>
      <c r="SQ90" s="144"/>
      <c r="SR90" s="144"/>
      <c r="SS90" s="144"/>
      <c r="ST90" s="144"/>
      <c r="SU90" s="144"/>
      <c r="SV90" s="144"/>
      <c r="SW90" s="144"/>
      <c r="SX90" s="144"/>
      <c r="SY90" s="144"/>
      <c r="SZ90" s="144"/>
      <c r="TA90" s="144"/>
      <c r="TB90" s="144"/>
      <c r="TC90" s="144"/>
      <c r="TD90" s="144"/>
      <c r="TE90" s="144"/>
      <c r="TF90" s="144"/>
      <c r="TG90" s="144"/>
      <c r="TH90" s="144"/>
      <c r="TI90" s="144"/>
      <c r="TJ90" s="144"/>
      <c r="TK90" s="144"/>
      <c r="TL90" s="144"/>
      <c r="TM90" s="144"/>
      <c r="TN90" s="144"/>
      <c r="TO90" s="144"/>
      <c r="TP90" s="144"/>
      <c r="TQ90" s="144"/>
      <c r="TR90" s="144"/>
      <c r="TS90" s="144"/>
      <c r="TT90" s="144"/>
      <c r="TU90" s="144"/>
      <c r="TV90" s="144"/>
      <c r="TW90" s="144"/>
      <c r="TX90" s="144"/>
      <c r="TY90" s="144"/>
      <c r="TZ90" s="144"/>
      <c r="UA90" s="144"/>
      <c r="UB90" s="144"/>
      <c r="UC90" s="144"/>
      <c r="UD90" s="144"/>
      <c r="UE90" s="144"/>
      <c r="UF90" s="144"/>
      <c r="UG90" s="144"/>
      <c r="UH90" s="144"/>
      <c r="UI90" s="144"/>
      <c r="UJ90" s="144"/>
      <c r="UK90" s="144"/>
      <c r="UL90" s="144"/>
      <c r="UM90" s="144"/>
      <c r="UN90" s="144"/>
      <c r="UO90" s="144"/>
      <c r="UP90" s="144"/>
      <c r="UQ90" s="144"/>
      <c r="UR90" s="144"/>
      <c r="US90" s="144"/>
      <c r="UT90" s="144"/>
      <c r="UU90" s="144"/>
      <c r="UV90" s="144"/>
      <c r="UW90" s="144"/>
      <c r="UX90" s="144"/>
      <c r="UY90" s="144"/>
      <c r="UZ90" s="144"/>
      <c r="VA90" s="144"/>
      <c r="VB90" s="144"/>
      <c r="VC90" s="144"/>
      <c r="VD90" s="144"/>
      <c r="VE90" s="144"/>
      <c r="VF90" s="144"/>
      <c r="VG90" s="144"/>
      <c r="VH90" s="144"/>
      <c r="VI90" s="144"/>
      <c r="VJ90" s="144"/>
      <c r="VK90" s="144"/>
      <c r="VL90" s="144"/>
      <c r="VM90" s="144"/>
      <c r="VN90" s="144"/>
      <c r="VO90" s="144"/>
      <c r="VP90" s="144"/>
      <c r="VQ90" s="144"/>
      <c r="VR90" s="144"/>
      <c r="VS90" s="144"/>
      <c r="VT90" s="144"/>
      <c r="VU90" s="144"/>
      <c r="VV90" s="144"/>
      <c r="VW90" s="144"/>
      <c r="VX90" s="144"/>
      <c r="VY90" s="144"/>
      <c r="VZ90" s="144"/>
      <c r="WA90" s="144"/>
      <c r="WB90" s="144"/>
      <c r="WC90" s="144"/>
      <c r="WD90" s="144"/>
      <c r="WE90" s="144"/>
      <c r="WF90" s="144"/>
      <c r="WG90" s="144"/>
      <c r="WH90" s="144"/>
      <c r="WI90" s="144"/>
      <c r="WJ90" s="144"/>
      <c r="WK90" s="144"/>
      <c r="WL90" s="144"/>
      <c r="WM90" s="144"/>
      <c r="WN90" s="144"/>
      <c r="WO90" s="144"/>
      <c r="WP90" s="144"/>
      <c r="WQ90" s="144"/>
      <c r="WR90" s="144"/>
      <c r="WS90" s="144"/>
      <c r="WT90" s="144"/>
      <c r="WU90" s="144"/>
      <c r="WV90" s="144"/>
      <c r="WW90" s="144"/>
      <c r="WX90" s="144"/>
      <c r="WY90" s="144"/>
      <c r="WZ90" s="144"/>
      <c r="XA90" s="144"/>
      <c r="XB90" s="144"/>
      <c r="XC90" s="144"/>
      <c r="XD90" s="144"/>
      <c r="XE90" s="144"/>
      <c r="XF90" s="144"/>
      <c r="XG90" s="144"/>
      <c r="XH90" s="144"/>
      <c r="XI90" s="144"/>
      <c r="XJ90" s="144"/>
      <c r="XK90" s="144"/>
      <c r="XL90" s="144"/>
      <c r="XM90" s="144"/>
      <c r="XN90" s="144"/>
      <c r="XO90" s="144"/>
      <c r="XP90" s="144"/>
      <c r="XQ90" s="144"/>
      <c r="XR90" s="144"/>
      <c r="XS90" s="144"/>
      <c r="XT90" s="144"/>
      <c r="XU90" s="144"/>
      <c r="XV90" s="144"/>
      <c r="XW90" s="144"/>
      <c r="XX90" s="144"/>
      <c r="XY90" s="144"/>
      <c r="XZ90" s="144"/>
      <c r="YA90" s="144"/>
      <c r="YB90" s="144"/>
      <c r="YC90" s="144"/>
      <c r="YD90" s="144"/>
      <c r="YE90" s="144"/>
      <c r="YF90" s="144"/>
      <c r="YG90" s="144"/>
      <c r="YH90" s="144"/>
      <c r="YI90" s="144"/>
      <c r="YJ90" s="144"/>
      <c r="YK90" s="144"/>
      <c r="YL90" s="144"/>
      <c r="YM90" s="144"/>
      <c r="YN90" s="144"/>
      <c r="YO90" s="144"/>
      <c r="YP90" s="144"/>
      <c r="YQ90" s="144"/>
      <c r="YR90" s="144"/>
      <c r="YS90" s="144"/>
      <c r="YT90" s="144"/>
      <c r="YU90" s="144"/>
      <c r="YV90" s="144"/>
      <c r="YW90" s="144"/>
      <c r="YX90" s="144"/>
      <c r="YY90" s="144"/>
      <c r="YZ90" s="144"/>
      <c r="ZA90" s="144"/>
      <c r="ZB90" s="144"/>
      <c r="ZC90" s="144"/>
      <c r="ZD90" s="144"/>
      <c r="ZE90" s="144"/>
      <c r="ZF90" s="144"/>
      <c r="ZG90" s="144"/>
      <c r="ZH90" s="144"/>
      <c r="ZI90" s="144"/>
      <c r="ZJ90" s="144"/>
      <c r="ZK90" s="144"/>
      <c r="ZL90" s="144"/>
      <c r="ZM90" s="144"/>
      <c r="ZN90" s="144"/>
      <c r="ZO90" s="144"/>
      <c r="ZP90" s="144"/>
      <c r="ZQ90" s="144"/>
      <c r="ZR90" s="144"/>
      <c r="ZS90" s="144"/>
      <c r="ZT90" s="144"/>
      <c r="ZU90" s="144"/>
      <c r="ZV90" s="144"/>
      <c r="ZW90" s="144"/>
      <c r="ZX90" s="144"/>
      <c r="ZY90" s="144"/>
      <c r="ZZ90" s="144"/>
      <c r="AAA90" s="144"/>
      <c r="AAB90" s="144"/>
      <c r="AAC90" s="144"/>
      <c r="AAD90" s="144"/>
      <c r="AAE90" s="144"/>
      <c r="AAF90" s="144"/>
      <c r="AAG90" s="144"/>
      <c r="AAH90" s="144"/>
      <c r="AAI90" s="144"/>
      <c r="AAJ90" s="144"/>
      <c r="AAK90" s="144"/>
      <c r="AAL90" s="144"/>
      <c r="AAM90" s="144"/>
      <c r="AAN90" s="144"/>
      <c r="AAO90" s="144"/>
      <c r="AAP90" s="144"/>
      <c r="AAQ90" s="144"/>
      <c r="AAR90" s="144"/>
      <c r="AAS90" s="144"/>
      <c r="AAT90" s="144"/>
      <c r="AAU90" s="144"/>
      <c r="AAV90" s="144"/>
      <c r="AAW90" s="144"/>
      <c r="AAX90" s="144"/>
      <c r="AAY90" s="144"/>
      <c r="AAZ90" s="144"/>
      <c r="ABA90" s="144"/>
      <c r="ABB90" s="144"/>
      <c r="ABC90" s="144"/>
      <c r="ABD90" s="144"/>
      <c r="ABE90" s="144"/>
      <c r="ABF90" s="144"/>
      <c r="ABG90" s="144"/>
      <c r="ABH90" s="144"/>
      <c r="ABI90" s="144"/>
      <c r="ABJ90" s="144"/>
      <c r="ABK90" s="144"/>
      <c r="ABL90" s="144"/>
      <c r="ABM90" s="144"/>
      <c r="ABN90" s="144"/>
      <c r="ABO90" s="144"/>
      <c r="ABP90" s="144"/>
      <c r="ABQ90" s="144"/>
      <c r="ABR90" s="144"/>
      <c r="ABS90" s="144"/>
      <c r="ABT90" s="144"/>
      <c r="ABU90" s="144"/>
      <c r="ABV90" s="144"/>
      <c r="ABW90" s="144"/>
      <c r="ABX90" s="144"/>
      <c r="ABY90" s="144"/>
      <c r="ABZ90" s="144"/>
      <c r="ACA90" s="144"/>
      <c r="ACB90" s="144"/>
      <c r="ACC90" s="144"/>
      <c r="ACD90" s="144"/>
      <c r="ACE90" s="144"/>
      <c r="ACF90" s="144"/>
      <c r="ACG90" s="144"/>
      <c r="ACH90" s="144"/>
      <c r="ACI90" s="144"/>
      <c r="ACJ90" s="144"/>
      <c r="ACK90" s="144"/>
      <c r="ACL90" s="144"/>
      <c r="ACM90" s="144"/>
      <c r="ACN90" s="144"/>
      <c r="ACO90" s="144"/>
      <c r="ACP90" s="144"/>
      <c r="ACQ90" s="144"/>
      <c r="ACR90" s="144"/>
      <c r="ACS90" s="144"/>
      <c r="ACT90" s="144"/>
      <c r="ACU90" s="144"/>
      <c r="ACV90" s="144"/>
      <c r="ACW90" s="144"/>
      <c r="ACX90" s="144"/>
      <c r="ACY90" s="144"/>
      <c r="ACZ90" s="144"/>
      <c r="ADA90" s="144"/>
      <c r="ADB90" s="144"/>
      <c r="ADC90" s="144"/>
      <c r="ADD90" s="144"/>
      <c r="ADE90" s="144"/>
      <c r="ADF90" s="144"/>
      <c r="ADG90" s="144"/>
      <c r="ADH90" s="144"/>
      <c r="ADI90" s="144"/>
      <c r="ADJ90" s="144"/>
      <c r="ADK90" s="144"/>
      <c r="ADL90" s="144"/>
      <c r="ADM90" s="144"/>
      <c r="ADN90" s="144"/>
      <c r="ADO90" s="144"/>
      <c r="ADP90" s="144"/>
      <c r="ADQ90" s="144"/>
      <c r="ADR90" s="144"/>
      <c r="ADS90" s="144"/>
      <c r="ADT90" s="144"/>
      <c r="ADU90" s="144"/>
      <c r="ADV90" s="144"/>
      <c r="ADW90" s="144"/>
      <c r="ADX90" s="144"/>
      <c r="ADY90" s="144"/>
      <c r="ADZ90" s="144"/>
      <c r="AEA90" s="144"/>
      <c r="AEB90" s="144"/>
      <c r="AEC90" s="144"/>
      <c r="AED90" s="144"/>
      <c r="AEE90" s="144"/>
      <c r="AEF90" s="144"/>
      <c r="AEG90" s="144"/>
      <c r="AEH90" s="144"/>
      <c r="AEI90" s="144"/>
      <c r="AEJ90" s="144"/>
      <c r="AEK90" s="144"/>
      <c r="AEL90" s="144"/>
      <c r="AEM90" s="144"/>
      <c r="AEN90" s="144"/>
      <c r="AEO90" s="144"/>
      <c r="AEP90" s="144"/>
      <c r="AEQ90" s="144"/>
      <c r="AER90" s="144"/>
      <c r="AES90" s="144"/>
      <c r="AET90" s="144"/>
      <c r="AEU90" s="144"/>
      <c r="AEV90" s="144"/>
      <c r="AEW90" s="144"/>
      <c r="AEX90" s="144"/>
      <c r="AEY90" s="144"/>
      <c r="AEZ90" s="144"/>
      <c r="AFA90" s="144"/>
      <c r="AFB90" s="144"/>
      <c r="AFC90" s="144"/>
      <c r="AFD90" s="144"/>
      <c r="AFE90" s="144"/>
      <c r="AFF90" s="144"/>
      <c r="AFG90" s="144"/>
      <c r="AFH90" s="144"/>
      <c r="AFI90" s="144"/>
      <c r="AFJ90" s="144"/>
      <c r="AFK90" s="144"/>
      <c r="AFL90" s="144"/>
      <c r="AFM90" s="144"/>
      <c r="AFN90" s="144"/>
      <c r="AFO90" s="144"/>
      <c r="AFP90" s="144"/>
      <c r="AFQ90" s="144"/>
      <c r="AFR90" s="144"/>
      <c r="AFS90" s="144"/>
      <c r="AFT90" s="144"/>
      <c r="AFU90" s="144"/>
      <c r="AFV90" s="144"/>
      <c r="AFW90" s="144"/>
      <c r="AFX90" s="144"/>
      <c r="AFY90" s="144"/>
      <c r="AFZ90" s="144"/>
      <c r="AGA90" s="144"/>
      <c r="AGB90" s="144"/>
      <c r="AGC90" s="144"/>
      <c r="AGD90" s="144"/>
      <c r="AGE90" s="144"/>
      <c r="AGF90" s="144"/>
      <c r="AGG90" s="144"/>
      <c r="AGH90" s="144"/>
      <c r="AGI90" s="144"/>
      <c r="AGJ90" s="144"/>
      <c r="AGK90" s="144"/>
      <c r="AGL90" s="144"/>
      <c r="AGM90" s="144"/>
      <c r="AGN90" s="144"/>
      <c r="AGO90" s="144"/>
      <c r="AGP90" s="144"/>
      <c r="AGQ90" s="144"/>
      <c r="AGR90" s="144"/>
      <c r="AGS90" s="144"/>
      <c r="AGT90" s="144"/>
      <c r="AGU90" s="144"/>
      <c r="AGV90" s="144"/>
      <c r="AGW90" s="144"/>
      <c r="AGX90" s="144"/>
      <c r="AGY90" s="144"/>
      <c r="AGZ90" s="144"/>
      <c r="AHA90" s="144"/>
      <c r="AHB90" s="144"/>
      <c r="AHC90" s="144"/>
      <c r="AHD90" s="144"/>
      <c r="AHE90" s="144"/>
      <c r="AHF90" s="144"/>
      <c r="AHG90" s="144"/>
      <c r="AHH90" s="144"/>
      <c r="AHI90" s="144"/>
      <c r="AHJ90" s="144"/>
      <c r="AHK90" s="144"/>
      <c r="AHL90" s="144"/>
      <c r="AHM90" s="144"/>
      <c r="AHN90" s="144"/>
      <c r="AHO90" s="144"/>
      <c r="AHP90" s="144"/>
      <c r="AHQ90" s="144"/>
      <c r="AHR90" s="144"/>
      <c r="AHS90" s="144"/>
      <c r="AHT90" s="144"/>
      <c r="AHU90" s="144"/>
      <c r="AHV90" s="144"/>
      <c r="AHW90" s="144"/>
      <c r="AHX90" s="144"/>
      <c r="AHY90" s="144"/>
      <c r="AHZ90" s="144"/>
      <c r="AIA90" s="144"/>
      <c r="AIB90" s="144"/>
      <c r="AIC90" s="144"/>
      <c r="AID90" s="144"/>
      <c r="AIE90" s="144"/>
      <c r="AIF90" s="144"/>
      <c r="AIG90" s="144"/>
      <c r="AIH90" s="144"/>
      <c r="AII90" s="144"/>
      <c r="AIJ90" s="144"/>
      <c r="AIK90" s="144"/>
      <c r="AIL90" s="144"/>
      <c r="AIM90" s="144"/>
      <c r="AIN90" s="144"/>
      <c r="AIO90" s="144"/>
      <c r="AIP90" s="144"/>
      <c r="AIQ90" s="144"/>
      <c r="AIR90" s="144"/>
      <c r="AIS90" s="144"/>
      <c r="AIT90" s="144"/>
      <c r="AIU90" s="144"/>
      <c r="AIV90" s="144"/>
      <c r="AIW90" s="144"/>
      <c r="AIX90" s="144"/>
      <c r="AIY90" s="144"/>
      <c r="AIZ90" s="144"/>
      <c r="AJA90" s="144"/>
      <c r="AJB90" s="144"/>
      <c r="AJC90" s="144"/>
      <c r="AJD90" s="144"/>
      <c r="AJE90" s="144"/>
      <c r="AJF90" s="144"/>
      <c r="AJG90" s="144"/>
      <c r="AJH90" s="144"/>
      <c r="AJI90" s="144"/>
      <c r="AJJ90" s="144"/>
      <c r="AJK90" s="144"/>
      <c r="AJL90" s="144"/>
      <c r="AJM90" s="144"/>
      <c r="AJN90" s="144"/>
      <c r="AJO90" s="144"/>
      <c r="AJP90" s="144"/>
      <c r="AJQ90" s="144"/>
      <c r="AJR90" s="144"/>
      <c r="AJS90" s="144"/>
      <c r="AJT90" s="144"/>
      <c r="AJU90" s="144"/>
      <c r="AJV90" s="144"/>
      <c r="AJW90" s="144"/>
      <c r="AJX90" s="144"/>
      <c r="AJY90" s="144"/>
      <c r="AJZ90" s="144"/>
      <c r="AKA90" s="144"/>
      <c r="AKB90" s="144"/>
      <c r="AKC90" s="144"/>
      <c r="AKD90" s="144"/>
      <c r="AKE90" s="144"/>
      <c r="AKF90" s="144"/>
      <c r="AKG90" s="144"/>
      <c r="AKH90" s="144"/>
      <c r="AKI90" s="144"/>
      <c r="AKJ90" s="144"/>
      <c r="AKK90" s="144"/>
      <c r="AKL90" s="144"/>
      <c r="AKM90" s="144"/>
      <c r="AKN90" s="144"/>
      <c r="AKO90" s="144"/>
      <c r="AKP90" s="144"/>
      <c r="AKQ90" s="144"/>
      <c r="AKR90" s="144"/>
      <c r="AKS90" s="144"/>
      <c r="AKT90" s="144"/>
      <c r="AKU90" s="144"/>
      <c r="AKV90" s="144"/>
      <c r="AKW90" s="144"/>
      <c r="AKX90" s="144"/>
      <c r="AKY90" s="144"/>
      <c r="AKZ90" s="144"/>
      <c r="ALA90" s="144"/>
      <c r="ALB90" s="144"/>
      <c r="ALC90" s="144"/>
      <c r="ALD90" s="144"/>
      <c r="ALE90" s="144"/>
      <c r="ALF90" s="144"/>
      <c r="ALG90" s="144"/>
      <c r="ALH90" s="144"/>
      <c r="ALI90" s="144"/>
      <c r="ALJ90" s="144"/>
      <c r="ALK90" s="144"/>
      <c r="ALL90" s="144"/>
      <c r="ALM90" s="144"/>
      <c r="ALN90" s="144"/>
      <c r="ALO90" s="144"/>
      <c r="ALP90" s="144"/>
      <c r="ALQ90" s="144"/>
      <c r="ALR90" s="144"/>
      <c r="ALS90" s="144"/>
      <c r="ALT90" s="144"/>
      <c r="ALU90" s="144"/>
      <c r="ALV90" s="144"/>
      <c r="ALW90" s="144"/>
      <c r="ALX90" s="144"/>
      <c r="ALY90" s="144"/>
      <c r="ALZ90" s="144"/>
      <c r="AMA90" s="144"/>
      <c r="AMB90" s="144"/>
      <c r="AMC90" s="144"/>
      <c r="AMD90" s="144"/>
      <c r="AME90" s="144"/>
      <c r="AMF90" s="144"/>
      <c r="AMG90" s="144"/>
      <c r="AMH90" s="144"/>
      <c r="AMI90" s="144"/>
      <c r="AMJ90" s="144"/>
      <c r="AMK90" s="144"/>
      <c r="AML90" s="144"/>
      <c r="AMM90" s="144"/>
      <c r="AMN90" s="144"/>
      <c r="AMO90" s="144"/>
      <c r="AMP90" s="144"/>
      <c r="AMQ90" s="144"/>
      <c r="AMR90" s="144"/>
      <c r="AMS90" s="144"/>
      <c r="AMT90" s="144"/>
      <c r="AMU90" s="144"/>
      <c r="AMV90" s="144"/>
      <c r="AMW90" s="144"/>
      <c r="AMX90" s="144"/>
      <c r="AMY90" s="144"/>
      <c r="AMZ90" s="144"/>
      <c r="ANA90" s="144"/>
      <c r="ANB90" s="144"/>
      <c r="ANC90" s="144"/>
      <c r="AND90" s="144"/>
      <c r="ANE90" s="144"/>
      <c r="ANF90" s="144"/>
      <c r="ANG90" s="144"/>
      <c r="ANH90" s="144"/>
      <c r="ANI90" s="144"/>
      <c r="ANJ90" s="144"/>
      <c r="ANK90" s="144"/>
      <c r="ANL90" s="144"/>
      <c r="ANM90" s="144"/>
      <c r="ANN90" s="144"/>
      <c r="ANO90" s="144"/>
      <c r="ANP90" s="144"/>
      <c r="ANQ90" s="144"/>
      <c r="ANR90" s="144"/>
      <c r="ANS90" s="144"/>
      <c r="ANT90" s="144"/>
      <c r="ANU90" s="144"/>
      <c r="ANV90" s="144"/>
      <c r="ANW90" s="144"/>
      <c r="ANX90" s="144"/>
      <c r="ANY90" s="144"/>
      <c r="ANZ90" s="144"/>
      <c r="AOA90" s="144"/>
      <c r="AOB90" s="144"/>
      <c r="AOC90" s="144"/>
      <c r="AOD90" s="144"/>
      <c r="AOE90" s="144"/>
      <c r="AOF90" s="144"/>
      <c r="AOG90" s="144"/>
      <c r="AOH90" s="144"/>
      <c r="AOI90" s="144"/>
      <c r="AOJ90" s="144"/>
      <c r="AOK90" s="144"/>
      <c r="AOL90" s="144"/>
      <c r="AOM90" s="144"/>
      <c r="AON90" s="144"/>
      <c r="AOO90" s="144"/>
      <c r="AOP90" s="144"/>
      <c r="AOQ90" s="144"/>
      <c r="AOR90" s="144"/>
      <c r="AOS90" s="144"/>
      <c r="AOT90" s="144"/>
      <c r="AOU90" s="144"/>
      <c r="AOV90" s="144"/>
      <c r="AOW90" s="144"/>
      <c r="AOX90" s="144"/>
      <c r="AOY90" s="144"/>
      <c r="AOZ90" s="144"/>
      <c r="APA90" s="144"/>
      <c r="APB90" s="144"/>
      <c r="APC90" s="144"/>
      <c r="APD90" s="144"/>
      <c r="APE90" s="144"/>
      <c r="APF90" s="144"/>
      <c r="APG90" s="144"/>
      <c r="APH90" s="144"/>
      <c r="API90" s="144"/>
      <c r="APJ90" s="144"/>
      <c r="APK90" s="144"/>
      <c r="APL90" s="144"/>
      <c r="APM90" s="144"/>
      <c r="APN90" s="144"/>
      <c r="APO90" s="144"/>
      <c r="APP90" s="144"/>
      <c r="APQ90" s="144"/>
      <c r="APR90" s="144"/>
      <c r="APS90" s="144"/>
      <c r="APT90" s="144"/>
      <c r="APU90" s="144"/>
      <c r="APV90" s="144"/>
      <c r="APW90" s="144"/>
      <c r="APX90" s="144"/>
      <c r="APY90" s="144"/>
      <c r="APZ90" s="144"/>
      <c r="AQA90" s="144"/>
      <c r="AQB90" s="144"/>
      <c r="AQC90" s="144"/>
      <c r="AQD90" s="144"/>
      <c r="AQE90" s="144"/>
      <c r="AQF90" s="144"/>
      <c r="AQG90" s="144"/>
      <c r="AQH90" s="144"/>
      <c r="AQI90" s="144"/>
      <c r="AQJ90" s="144"/>
      <c r="AQK90" s="144"/>
      <c r="AQL90" s="144"/>
      <c r="AQM90" s="144"/>
      <c r="AQN90" s="144"/>
      <c r="AQO90" s="144"/>
      <c r="AQP90" s="144"/>
      <c r="AQQ90" s="144"/>
      <c r="AQR90" s="144"/>
      <c r="AQS90" s="144"/>
      <c r="AQT90" s="144"/>
      <c r="AQU90" s="144"/>
      <c r="AQV90" s="144"/>
      <c r="AQW90" s="144"/>
      <c r="AQX90" s="144"/>
      <c r="AQY90" s="144"/>
      <c r="AQZ90" s="144"/>
      <c r="ARA90" s="144"/>
      <c r="ARB90" s="144"/>
      <c r="ARC90" s="144"/>
      <c r="ARD90" s="144"/>
      <c r="ARE90" s="144"/>
      <c r="ARF90" s="144"/>
      <c r="ARG90" s="144"/>
      <c r="ARH90" s="144"/>
      <c r="ARI90" s="144"/>
      <c r="ARJ90" s="144"/>
      <c r="ARK90" s="144"/>
      <c r="ARL90" s="144"/>
      <c r="ARM90" s="144"/>
      <c r="ARN90" s="144"/>
      <c r="ARO90" s="144"/>
      <c r="ARP90" s="144"/>
      <c r="ARQ90" s="144"/>
      <c r="ARR90" s="144"/>
      <c r="ARS90" s="144"/>
      <c r="ART90" s="144"/>
      <c r="ARU90" s="144"/>
      <c r="ARV90" s="144"/>
      <c r="ARW90" s="144"/>
      <c r="ARX90" s="144"/>
      <c r="ARY90" s="144"/>
      <c r="ARZ90" s="144"/>
      <c r="ASA90" s="144"/>
      <c r="ASB90" s="144"/>
      <c r="ASC90" s="144"/>
      <c r="ASD90" s="144"/>
      <c r="ASE90" s="144"/>
      <c r="ASF90" s="144"/>
      <c r="ASG90" s="144"/>
      <c r="ASH90" s="144"/>
      <c r="ASI90" s="144"/>
      <c r="ASJ90" s="144"/>
      <c r="ASK90" s="144"/>
      <c r="ASL90" s="144"/>
      <c r="ASM90" s="144"/>
      <c r="ASN90" s="144"/>
      <c r="ASO90" s="144"/>
      <c r="ASP90" s="144"/>
      <c r="ASQ90" s="144"/>
      <c r="ASR90" s="144"/>
      <c r="ASS90" s="144"/>
      <c r="AST90" s="144"/>
      <c r="ASU90" s="144"/>
      <c r="ASV90" s="144"/>
      <c r="ASW90" s="144"/>
      <c r="ASX90" s="144"/>
      <c r="ASY90" s="144"/>
      <c r="ASZ90" s="144"/>
      <c r="ATA90" s="144"/>
      <c r="ATB90" s="144"/>
      <c r="ATC90" s="144"/>
      <c r="ATD90" s="144"/>
      <c r="ATE90" s="144"/>
      <c r="ATF90" s="144"/>
      <c r="ATG90" s="144"/>
      <c r="ATH90" s="144"/>
      <c r="ATI90" s="144"/>
      <c r="ATJ90" s="144"/>
      <c r="ATK90" s="144"/>
      <c r="ATL90" s="144"/>
      <c r="ATM90" s="144"/>
      <c r="ATN90" s="144"/>
      <c r="ATO90" s="144"/>
      <c r="ATP90" s="144"/>
      <c r="ATQ90" s="144"/>
      <c r="ATR90" s="144"/>
      <c r="ATS90" s="144"/>
      <c r="ATT90" s="144"/>
      <c r="ATU90" s="144"/>
      <c r="ATV90" s="144"/>
      <c r="ATW90" s="144"/>
      <c r="ATX90" s="144"/>
      <c r="ATY90" s="144"/>
      <c r="ATZ90" s="144"/>
      <c r="AUA90" s="144"/>
      <c r="AUB90" s="144"/>
      <c r="AUC90" s="144"/>
      <c r="AUD90" s="144"/>
      <c r="AUE90" s="144"/>
      <c r="AUF90" s="144"/>
      <c r="AUG90" s="144"/>
      <c r="AUH90" s="144"/>
      <c r="AUI90" s="144"/>
      <c r="AUJ90" s="144"/>
      <c r="AUK90" s="144"/>
      <c r="AUL90" s="144"/>
      <c r="AUM90" s="144"/>
      <c r="AUN90" s="144"/>
      <c r="AUO90" s="144"/>
      <c r="AUP90" s="144"/>
      <c r="AUQ90" s="144"/>
      <c r="AUR90" s="144"/>
      <c r="AUS90" s="144"/>
      <c r="AUT90" s="144"/>
      <c r="AUU90" s="144"/>
      <c r="AUV90" s="144"/>
      <c r="AUW90" s="144"/>
      <c r="AUX90" s="144"/>
      <c r="AUY90" s="144"/>
      <c r="AUZ90" s="144"/>
      <c r="AVA90" s="144"/>
      <c r="AVB90" s="144"/>
      <c r="AVC90" s="144"/>
      <c r="AVD90" s="144"/>
      <c r="AVE90" s="144"/>
      <c r="AVF90" s="144"/>
      <c r="AVG90" s="144"/>
      <c r="AVH90" s="144"/>
      <c r="AVI90" s="144"/>
      <c r="AVJ90" s="144"/>
      <c r="AVK90" s="144"/>
      <c r="AVL90" s="144"/>
      <c r="AVM90" s="144"/>
      <c r="AVN90" s="144"/>
      <c r="AVO90" s="144"/>
      <c r="AVP90" s="144"/>
      <c r="AVQ90" s="144"/>
      <c r="AVR90" s="144"/>
      <c r="AVS90" s="144"/>
      <c r="AVT90" s="144"/>
      <c r="AVU90" s="144"/>
      <c r="AVV90" s="144"/>
      <c r="AVW90" s="144"/>
      <c r="AVX90" s="144"/>
      <c r="AVY90" s="144"/>
      <c r="AVZ90" s="144"/>
      <c r="AWA90" s="144"/>
      <c r="AWB90" s="144"/>
      <c r="AWC90" s="144"/>
      <c r="AWD90" s="144"/>
      <c r="AWE90" s="144"/>
      <c r="AWF90" s="144"/>
      <c r="AWG90" s="144"/>
      <c r="AWH90" s="144"/>
      <c r="AWI90" s="144"/>
      <c r="AWJ90" s="144"/>
      <c r="AWK90" s="144"/>
      <c r="AWL90" s="144"/>
      <c r="AWM90" s="144"/>
      <c r="AWN90" s="144"/>
      <c r="AWO90" s="144"/>
      <c r="AWP90" s="144"/>
      <c r="AWQ90" s="144"/>
      <c r="AWR90" s="144"/>
      <c r="AWS90" s="144"/>
      <c r="AWT90" s="144"/>
      <c r="AWU90" s="144"/>
      <c r="AWV90" s="144"/>
      <c r="AWW90" s="144"/>
      <c r="AWX90" s="144"/>
      <c r="AWY90" s="144"/>
      <c r="AWZ90" s="144"/>
      <c r="AXA90" s="144"/>
      <c r="AXB90" s="144"/>
      <c r="AXC90" s="144"/>
      <c r="AXD90" s="144"/>
      <c r="AXE90" s="144"/>
      <c r="AXF90" s="144"/>
      <c r="AXG90" s="144"/>
      <c r="AXH90" s="144"/>
      <c r="AXI90" s="144"/>
      <c r="AXJ90" s="144"/>
      <c r="AXK90" s="144"/>
      <c r="AXL90" s="144"/>
      <c r="AXM90" s="144"/>
      <c r="AXN90" s="144"/>
      <c r="AXO90" s="144"/>
      <c r="AXP90" s="144"/>
      <c r="AXQ90" s="144"/>
      <c r="AXR90" s="144"/>
      <c r="AXS90" s="144"/>
      <c r="AXT90" s="144"/>
      <c r="AXU90" s="144"/>
      <c r="AXV90" s="144"/>
      <c r="AXW90" s="144"/>
      <c r="AXX90" s="144"/>
      <c r="AXY90" s="144"/>
      <c r="AXZ90" s="144"/>
      <c r="AYA90" s="144"/>
      <c r="AYB90" s="144"/>
      <c r="AYC90" s="144"/>
      <c r="AYD90" s="144"/>
      <c r="AYE90" s="144"/>
      <c r="AYF90" s="144"/>
      <c r="AYG90" s="144"/>
      <c r="AYH90" s="144"/>
      <c r="AYI90" s="144"/>
      <c r="AYJ90" s="144"/>
      <c r="AYK90" s="144"/>
      <c r="AYL90" s="144"/>
      <c r="AYM90" s="144"/>
      <c r="AYN90" s="144"/>
      <c r="AYO90" s="144"/>
      <c r="AYP90" s="144"/>
      <c r="AYQ90" s="144"/>
      <c r="AYR90" s="144"/>
      <c r="AYS90" s="144"/>
      <c r="AYT90" s="144"/>
      <c r="AYU90" s="144"/>
      <c r="AYV90" s="144"/>
      <c r="AYW90" s="144"/>
      <c r="AYX90" s="144"/>
      <c r="AYY90" s="144"/>
      <c r="AYZ90" s="144"/>
      <c r="AZA90" s="144"/>
      <c r="AZB90" s="144"/>
      <c r="AZC90" s="144"/>
      <c r="AZD90" s="144"/>
      <c r="AZE90" s="144"/>
      <c r="AZF90" s="144"/>
      <c r="AZG90" s="144"/>
      <c r="AZH90" s="144"/>
      <c r="AZI90" s="144"/>
      <c r="AZJ90" s="144"/>
      <c r="AZK90" s="144"/>
      <c r="AZL90" s="144"/>
      <c r="AZM90" s="144"/>
      <c r="AZN90" s="144"/>
      <c r="AZO90" s="144"/>
      <c r="AZP90" s="144"/>
      <c r="AZQ90" s="144"/>
      <c r="AZR90" s="144"/>
      <c r="AZS90" s="144"/>
      <c r="AZT90" s="144"/>
      <c r="AZU90" s="144"/>
      <c r="AZV90" s="144"/>
      <c r="AZW90" s="144"/>
      <c r="AZX90" s="144"/>
      <c r="AZY90" s="144"/>
      <c r="AZZ90" s="144"/>
      <c r="BAA90" s="144"/>
      <c r="BAB90" s="144"/>
      <c r="BAC90" s="144"/>
      <c r="BAD90" s="144"/>
      <c r="BAE90" s="144"/>
      <c r="BAF90" s="144"/>
      <c r="BAG90" s="144"/>
      <c r="BAH90" s="144"/>
      <c r="BAI90" s="144"/>
      <c r="BAJ90" s="144"/>
      <c r="BAK90" s="144"/>
      <c r="BAL90" s="144"/>
      <c r="BAM90" s="144"/>
      <c r="BAN90" s="144"/>
      <c r="BAO90" s="144"/>
      <c r="BAP90" s="144"/>
      <c r="BAQ90" s="144"/>
      <c r="BAR90" s="144"/>
      <c r="BAS90" s="144"/>
      <c r="BAT90" s="144"/>
      <c r="BAU90" s="144"/>
      <c r="BAV90" s="144"/>
      <c r="BAW90" s="144"/>
      <c r="BAX90" s="144"/>
      <c r="BAY90" s="144"/>
      <c r="BAZ90" s="144"/>
      <c r="BBA90" s="144"/>
      <c r="BBB90" s="144"/>
      <c r="BBC90" s="144"/>
      <c r="BBD90" s="144"/>
      <c r="BBE90" s="144"/>
      <c r="BBF90" s="144"/>
      <c r="BBG90" s="144"/>
      <c r="BBH90" s="144"/>
      <c r="BBI90" s="144"/>
      <c r="BBJ90" s="144"/>
      <c r="BBK90" s="144"/>
      <c r="BBL90" s="144"/>
      <c r="BBM90" s="144"/>
      <c r="BBN90" s="144"/>
      <c r="BBO90" s="144"/>
      <c r="BBP90" s="144"/>
      <c r="BBQ90" s="144"/>
      <c r="BBR90" s="144"/>
      <c r="BBS90" s="144"/>
      <c r="BBT90" s="144"/>
      <c r="BBU90" s="144"/>
      <c r="BBV90" s="144"/>
      <c r="BBW90" s="144"/>
      <c r="BBX90" s="144"/>
      <c r="BBY90" s="144"/>
      <c r="BBZ90" s="144"/>
      <c r="BCA90" s="144"/>
      <c r="BCB90" s="144"/>
      <c r="BCC90" s="144"/>
      <c r="BCD90" s="144"/>
      <c r="BCE90" s="144"/>
      <c r="BCF90" s="144"/>
      <c r="BCG90" s="144"/>
      <c r="BCH90" s="144"/>
      <c r="BCI90" s="144"/>
      <c r="BCJ90" s="144"/>
      <c r="BCK90" s="144"/>
      <c r="BCL90" s="144"/>
      <c r="BCM90" s="144"/>
      <c r="BCN90" s="144"/>
      <c r="BCO90" s="144"/>
      <c r="BCP90" s="144"/>
      <c r="BCQ90" s="144"/>
      <c r="BCR90" s="144"/>
      <c r="BCS90" s="144"/>
      <c r="BCT90" s="144"/>
      <c r="BCU90" s="144"/>
      <c r="BCV90" s="144"/>
      <c r="BCW90" s="144"/>
      <c r="BCX90" s="144"/>
      <c r="BCY90" s="144"/>
      <c r="BCZ90" s="144"/>
      <c r="BDA90" s="144"/>
      <c r="BDB90" s="144"/>
      <c r="BDC90" s="144"/>
      <c r="BDD90" s="144"/>
      <c r="BDE90" s="144"/>
      <c r="BDF90" s="144"/>
      <c r="BDG90" s="144"/>
      <c r="BDH90" s="144"/>
      <c r="BDI90" s="144"/>
      <c r="BDJ90" s="144"/>
      <c r="BDK90" s="144"/>
      <c r="BDL90" s="144"/>
      <c r="BDM90" s="144"/>
      <c r="BDN90" s="144"/>
      <c r="BDO90" s="144"/>
      <c r="BDP90" s="144"/>
      <c r="BDQ90" s="144"/>
      <c r="BDR90" s="144"/>
      <c r="BDS90" s="144"/>
      <c r="BDT90" s="144"/>
      <c r="BDU90" s="144"/>
      <c r="BDV90" s="144"/>
      <c r="BDW90" s="144"/>
      <c r="BDX90" s="144"/>
      <c r="BDY90" s="144"/>
      <c r="BDZ90" s="144"/>
      <c r="BEA90" s="144"/>
      <c r="BEB90" s="144"/>
      <c r="BEC90" s="144"/>
      <c r="BED90" s="144"/>
      <c r="BEE90" s="144"/>
      <c r="BEF90" s="144"/>
      <c r="BEG90" s="144"/>
      <c r="BEH90" s="144"/>
      <c r="BEI90" s="144"/>
      <c r="BEJ90" s="144"/>
      <c r="BEK90" s="144"/>
      <c r="BEL90" s="144"/>
      <c r="BEM90" s="144"/>
      <c r="BEN90" s="144"/>
      <c r="BEO90" s="144"/>
      <c r="BEP90" s="144"/>
      <c r="BEQ90" s="144"/>
      <c r="BER90" s="144"/>
      <c r="BES90" s="144"/>
      <c r="BET90" s="144"/>
      <c r="BEU90" s="144"/>
      <c r="BEV90" s="144"/>
      <c r="BEW90" s="144"/>
      <c r="BEX90" s="144"/>
      <c r="BEY90" s="144"/>
      <c r="BEZ90" s="144"/>
      <c r="BFA90" s="144"/>
      <c r="BFB90" s="144"/>
      <c r="BFC90" s="144"/>
      <c r="BFD90" s="144"/>
      <c r="BFE90" s="144"/>
      <c r="BFF90" s="144"/>
      <c r="BFG90" s="144"/>
      <c r="BFH90" s="144"/>
      <c r="BFI90" s="144"/>
      <c r="BFJ90" s="144"/>
      <c r="BFK90" s="144"/>
      <c r="BFL90" s="144"/>
      <c r="BFM90" s="144"/>
      <c r="BFN90" s="144"/>
      <c r="BFO90" s="144"/>
      <c r="BFP90" s="144"/>
      <c r="BFQ90" s="144"/>
      <c r="BFR90" s="144"/>
      <c r="BFS90" s="144"/>
      <c r="BFT90" s="144"/>
      <c r="BFU90" s="144"/>
      <c r="BFV90" s="144"/>
      <c r="BFW90" s="144"/>
      <c r="BFX90" s="144"/>
      <c r="BFY90" s="144"/>
      <c r="BFZ90" s="144"/>
      <c r="BGA90" s="144"/>
      <c r="BGB90" s="144"/>
      <c r="BGC90" s="144"/>
      <c r="BGD90" s="144"/>
      <c r="BGE90" s="144"/>
      <c r="BGF90" s="144"/>
      <c r="BGG90" s="144"/>
      <c r="BGH90" s="144"/>
      <c r="BGI90" s="144"/>
      <c r="BGJ90" s="144"/>
      <c r="BGK90" s="144"/>
      <c r="BGL90" s="144"/>
      <c r="BGM90" s="144"/>
      <c r="BGN90" s="144"/>
      <c r="BGO90" s="144"/>
      <c r="BGP90" s="144"/>
      <c r="BGQ90" s="144"/>
      <c r="BGR90" s="144"/>
      <c r="BGS90" s="144"/>
      <c r="BGT90" s="144"/>
      <c r="BGU90" s="144"/>
      <c r="BGV90" s="144"/>
      <c r="BGW90" s="144"/>
      <c r="BGX90" s="144"/>
      <c r="BGY90" s="144"/>
      <c r="BGZ90" s="144"/>
      <c r="BHA90" s="144"/>
      <c r="BHB90" s="144"/>
      <c r="BHC90" s="144"/>
      <c r="BHD90" s="144"/>
      <c r="BHE90" s="144"/>
      <c r="BHF90" s="144"/>
      <c r="BHG90" s="144"/>
      <c r="BHH90" s="144"/>
      <c r="BHI90" s="144"/>
      <c r="BHJ90" s="144"/>
      <c r="BHK90" s="144"/>
      <c r="BHL90" s="144"/>
      <c r="BHM90" s="144"/>
      <c r="BHN90" s="144"/>
      <c r="BHO90" s="144"/>
      <c r="BHP90" s="144"/>
      <c r="BHQ90" s="144"/>
      <c r="BHR90" s="144"/>
      <c r="BHS90" s="144"/>
      <c r="BHT90" s="144"/>
      <c r="BHU90" s="144"/>
      <c r="BHV90" s="144"/>
      <c r="BHW90" s="144"/>
      <c r="BHX90" s="144"/>
      <c r="BHY90" s="144"/>
      <c r="BHZ90" s="144"/>
      <c r="BIA90" s="144"/>
      <c r="BIB90" s="144"/>
      <c r="BIC90" s="144"/>
      <c r="BID90" s="144"/>
      <c r="BIE90" s="144"/>
      <c r="BIF90" s="144"/>
      <c r="BIG90" s="144"/>
      <c r="BIH90" s="144"/>
      <c r="BII90" s="144"/>
      <c r="BIJ90" s="144"/>
      <c r="BIK90" s="144"/>
      <c r="BIL90" s="144"/>
      <c r="BIM90" s="144"/>
      <c r="BIN90" s="144"/>
      <c r="BIO90" s="144"/>
      <c r="BIP90" s="144"/>
      <c r="BIQ90" s="144"/>
      <c r="BIR90" s="144"/>
      <c r="BIS90" s="144"/>
      <c r="BIT90" s="144"/>
      <c r="BIU90" s="144"/>
      <c r="BIV90" s="144"/>
      <c r="BIW90" s="144"/>
      <c r="BIX90" s="144"/>
      <c r="BIY90" s="144"/>
      <c r="BIZ90" s="144"/>
      <c r="BJA90" s="144"/>
      <c r="BJB90" s="144"/>
      <c r="BJC90" s="144"/>
      <c r="BJD90" s="144"/>
      <c r="BJE90" s="144"/>
      <c r="BJF90" s="144"/>
      <c r="BJG90" s="144"/>
      <c r="BJH90" s="144"/>
      <c r="BJI90" s="144"/>
      <c r="BJJ90" s="144"/>
      <c r="BJK90" s="144"/>
      <c r="BJL90" s="144"/>
      <c r="BJM90" s="144"/>
      <c r="BJN90" s="144"/>
      <c r="BJO90" s="144"/>
      <c r="BJP90" s="144"/>
      <c r="BJQ90" s="144"/>
      <c r="BJR90" s="144"/>
      <c r="BJS90" s="144"/>
      <c r="BJT90" s="144"/>
      <c r="BJU90" s="144"/>
      <c r="BJV90" s="144"/>
      <c r="BJW90" s="144"/>
      <c r="BJX90" s="144"/>
      <c r="BJY90" s="144"/>
      <c r="BJZ90" s="144"/>
      <c r="BKA90" s="144"/>
      <c r="BKB90" s="144"/>
      <c r="BKC90" s="144"/>
      <c r="BKD90" s="144"/>
      <c r="BKE90" s="144"/>
      <c r="BKF90" s="144"/>
      <c r="BKG90" s="144"/>
      <c r="BKH90" s="144"/>
      <c r="BKI90" s="144"/>
      <c r="BKJ90" s="144"/>
      <c r="BKK90" s="144"/>
      <c r="BKL90" s="144"/>
      <c r="BKM90" s="144"/>
      <c r="BKN90" s="144"/>
      <c r="BKO90" s="144"/>
      <c r="BKP90" s="144"/>
      <c r="BKQ90" s="144"/>
      <c r="BKR90" s="144"/>
      <c r="BKS90" s="144"/>
      <c r="BKT90" s="144"/>
      <c r="BKU90" s="144"/>
      <c r="BKV90" s="144"/>
      <c r="BKW90" s="144"/>
      <c r="BKX90" s="144"/>
      <c r="BKY90" s="144"/>
      <c r="BKZ90" s="144"/>
      <c r="BLA90" s="144"/>
      <c r="BLB90" s="144"/>
      <c r="BLC90" s="144"/>
      <c r="BLD90" s="144"/>
      <c r="BLE90" s="144"/>
      <c r="BLF90" s="144"/>
      <c r="BLG90" s="144"/>
      <c r="BLH90" s="144"/>
      <c r="BLI90" s="144"/>
      <c r="BLJ90" s="144"/>
      <c r="BLK90" s="144"/>
      <c r="BLL90" s="144"/>
      <c r="BLM90" s="144"/>
      <c r="BLN90" s="144"/>
      <c r="BLO90" s="144"/>
      <c r="BLP90" s="144"/>
      <c r="BLQ90" s="144"/>
      <c r="BLR90" s="144"/>
      <c r="BLS90" s="144"/>
      <c r="BLT90" s="144"/>
      <c r="BLU90" s="144"/>
      <c r="BLV90" s="144"/>
      <c r="BLW90" s="144"/>
      <c r="BLX90" s="144"/>
      <c r="BLY90" s="144"/>
      <c r="BLZ90" s="144"/>
      <c r="BMA90" s="144"/>
      <c r="BMB90" s="144"/>
      <c r="BMC90" s="144"/>
      <c r="BMD90" s="144"/>
      <c r="BME90" s="144"/>
      <c r="BMF90" s="144"/>
      <c r="BMG90" s="144"/>
      <c r="BMH90" s="144"/>
      <c r="BMI90" s="144"/>
      <c r="BMJ90" s="144"/>
      <c r="BMK90" s="144"/>
      <c r="BML90" s="144"/>
      <c r="BMM90" s="144"/>
      <c r="BMN90" s="144"/>
      <c r="BMO90" s="144"/>
      <c r="BMP90" s="144"/>
      <c r="BMQ90" s="144"/>
      <c r="BMR90" s="144"/>
      <c r="BMS90" s="144"/>
      <c r="BMT90" s="144"/>
      <c r="BMU90" s="144"/>
      <c r="BMV90" s="144"/>
      <c r="BMW90" s="144"/>
      <c r="BMX90" s="144"/>
      <c r="BMY90" s="144"/>
      <c r="BMZ90" s="144"/>
      <c r="BNA90" s="144"/>
      <c r="BNB90" s="144"/>
      <c r="BNC90" s="144"/>
      <c r="BND90" s="144"/>
      <c r="BNE90" s="144"/>
      <c r="BNF90" s="144"/>
      <c r="BNG90" s="144"/>
      <c r="BNH90" s="144"/>
      <c r="BNI90" s="144"/>
      <c r="BNJ90" s="144"/>
      <c r="BNK90" s="144"/>
      <c r="BNL90" s="144"/>
      <c r="BNM90" s="144"/>
      <c r="BNN90" s="144"/>
      <c r="BNO90" s="144"/>
      <c r="BNP90" s="144"/>
      <c r="BNQ90" s="144"/>
      <c r="BNR90" s="144"/>
      <c r="BNS90" s="144"/>
      <c r="BNT90" s="144"/>
      <c r="BNU90" s="144"/>
      <c r="BNV90" s="144"/>
      <c r="BNW90" s="144"/>
      <c r="BNX90" s="144"/>
      <c r="BNY90" s="144"/>
      <c r="BNZ90" s="144"/>
      <c r="BOA90" s="144"/>
      <c r="BOB90" s="144"/>
      <c r="BOC90" s="144"/>
      <c r="BOD90" s="144"/>
      <c r="BOE90" s="144"/>
      <c r="BOF90" s="144"/>
      <c r="BOG90" s="144"/>
      <c r="BOH90" s="144"/>
      <c r="BOI90" s="144"/>
      <c r="BOJ90" s="144"/>
      <c r="BOK90" s="144"/>
      <c r="BOL90" s="144"/>
      <c r="BOM90" s="144"/>
      <c r="BON90" s="144"/>
      <c r="BOO90" s="144"/>
      <c r="BOP90" s="144"/>
      <c r="BOQ90" s="144"/>
      <c r="BOR90" s="144"/>
      <c r="BOS90" s="144"/>
      <c r="BOT90" s="144"/>
      <c r="BOU90" s="144"/>
      <c r="BOV90" s="144"/>
      <c r="BOW90" s="144"/>
      <c r="BOX90" s="144"/>
      <c r="BOY90" s="144"/>
      <c r="BOZ90" s="144"/>
      <c r="BPA90" s="144"/>
      <c r="BPB90" s="144"/>
      <c r="BPC90" s="144"/>
      <c r="BPD90" s="144"/>
      <c r="BPE90" s="144"/>
      <c r="BPF90" s="144"/>
      <c r="BPG90" s="144"/>
      <c r="BPH90" s="144"/>
      <c r="BPI90" s="144"/>
      <c r="BPJ90" s="144"/>
      <c r="BPK90" s="144"/>
      <c r="BPL90" s="144"/>
      <c r="BPM90" s="144"/>
      <c r="BPN90" s="144"/>
      <c r="BPO90" s="144"/>
      <c r="BPP90" s="144"/>
      <c r="BPQ90" s="144"/>
      <c r="BPR90" s="144"/>
      <c r="BPS90" s="144"/>
      <c r="BPT90" s="144"/>
      <c r="BPU90" s="144"/>
      <c r="BPV90" s="144"/>
      <c r="BPW90" s="144"/>
      <c r="BPX90" s="144"/>
      <c r="BPY90" s="144"/>
      <c r="BPZ90" s="144"/>
      <c r="BQA90" s="144"/>
      <c r="BQB90" s="144"/>
      <c r="BQC90" s="144"/>
      <c r="BQD90" s="144"/>
      <c r="BQE90" s="144"/>
      <c r="BQF90" s="144"/>
      <c r="BQG90" s="144"/>
      <c r="BQH90" s="144"/>
      <c r="BQI90" s="144"/>
      <c r="BQJ90" s="144"/>
      <c r="BQK90" s="144"/>
      <c r="BQL90" s="144"/>
      <c r="BQM90" s="144"/>
      <c r="BQN90" s="144"/>
      <c r="BQO90" s="144"/>
      <c r="BQP90" s="144"/>
      <c r="BQQ90" s="144"/>
      <c r="BQR90" s="144"/>
      <c r="BQS90" s="144"/>
      <c r="BQT90" s="144"/>
      <c r="BQU90" s="144"/>
      <c r="BQV90" s="144"/>
      <c r="BQW90" s="144"/>
      <c r="BQX90" s="144"/>
      <c r="BQY90" s="144"/>
      <c r="BQZ90" s="144"/>
      <c r="BRA90" s="144"/>
      <c r="BRB90" s="144"/>
      <c r="BRC90" s="144"/>
      <c r="BRD90" s="144"/>
      <c r="BRE90" s="144"/>
      <c r="BRF90" s="144"/>
      <c r="BRG90" s="144"/>
      <c r="BRH90" s="144"/>
      <c r="BRI90" s="144"/>
      <c r="BRJ90" s="144"/>
      <c r="BRK90" s="144"/>
      <c r="BRL90" s="144"/>
      <c r="BRM90" s="144"/>
      <c r="BRN90" s="144"/>
      <c r="BRO90" s="144"/>
      <c r="BRP90" s="144"/>
      <c r="BRQ90" s="144"/>
      <c r="BRR90" s="144"/>
      <c r="BRS90" s="144"/>
      <c r="BRT90" s="144"/>
      <c r="BRU90" s="144"/>
      <c r="BRV90" s="144"/>
      <c r="BRW90" s="144"/>
      <c r="BRX90" s="144"/>
      <c r="BRY90" s="144"/>
      <c r="BRZ90" s="144"/>
      <c r="BSA90" s="144"/>
      <c r="BSB90" s="144"/>
      <c r="BSC90" s="144"/>
      <c r="BSD90" s="144"/>
      <c r="BSE90" s="144"/>
      <c r="BSF90" s="144"/>
      <c r="BSG90" s="144"/>
      <c r="BSH90" s="144"/>
      <c r="BSI90" s="144"/>
      <c r="BSJ90" s="144"/>
      <c r="BSK90" s="144"/>
      <c r="BSL90" s="144"/>
      <c r="BSM90" s="144"/>
      <c r="BSN90" s="144"/>
      <c r="BSO90" s="144"/>
      <c r="BSP90" s="144"/>
      <c r="BSQ90" s="144"/>
      <c r="BSR90" s="144"/>
      <c r="BSS90" s="144"/>
      <c r="BST90" s="144"/>
      <c r="BSU90" s="144"/>
      <c r="BSV90" s="144"/>
      <c r="BSW90" s="144"/>
      <c r="BSX90" s="144"/>
      <c r="BSY90" s="144"/>
      <c r="BSZ90" s="144"/>
      <c r="BTA90" s="144"/>
      <c r="BTB90" s="144"/>
      <c r="BTC90" s="144"/>
      <c r="BTD90" s="144"/>
      <c r="BTE90" s="144"/>
      <c r="BTF90" s="144"/>
      <c r="BTG90" s="144"/>
      <c r="BTH90" s="144"/>
      <c r="BTI90" s="144"/>
      <c r="BTJ90" s="144"/>
      <c r="BTK90" s="144"/>
      <c r="BTL90" s="144"/>
      <c r="BTM90" s="144"/>
      <c r="BTN90" s="144"/>
      <c r="BTO90" s="144"/>
      <c r="BTP90" s="144"/>
      <c r="BTQ90" s="144"/>
      <c r="BTR90" s="144"/>
      <c r="BTS90" s="144"/>
      <c r="BTT90" s="144"/>
      <c r="BTU90" s="144"/>
      <c r="BTV90" s="144"/>
      <c r="BTW90" s="144"/>
      <c r="BTX90" s="144"/>
      <c r="BTY90" s="144"/>
      <c r="BTZ90" s="144"/>
      <c r="BUA90" s="144"/>
      <c r="BUB90" s="144"/>
      <c r="BUC90" s="144"/>
      <c r="BUD90" s="144"/>
      <c r="BUE90" s="144"/>
      <c r="BUF90" s="144"/>
      <c r="BUG90" s="144"/>
      <c r="BUH90" s="144"/>
      <c r="BUI90" s="144"/>
      <c r="BUJ90" s="144"/>
      <c r="BUK90" s="144"/>
      <c r="BUL90" s="144"/>
      <c r="BUM90" s="144"/>
      <c r="BUN90" s="144"/>
      <c r="BUO90" s="144"/>
      <c r="BUP90" s="144"/>
      <c r="BUQ90" s="144"/>
      <c r="BUR90" s="144"/>
      <c r="BUS90" s="144"/>
      <c r="BUT90" s="144"/>
      <c r="BUU90" s="144"/>
      <c r="BUV90" s="144"/>
      <c r="BUW90" s="144"/>
      <c r="BUX90" s="144"/>
      <c r="BUY90" s="144"/>
      <c r="BUZ90" s="144"/>
      <c r="BVA90" s="144"/>
      <c r="BVB90" s="144"/>
      <c r="BVC90" s="144"/>
      <c r="BVD90" s="144"/>
      <c r="BVE90" s="144"/>
      <c r="BVF90" s="144"/>
      <c r="BVG90" s="144"/>
      <c r="BVH90" s="144"/>
      <c r="BVI90" s="144"/>
      <c r="BVJ90" s="144"/>
      <c r="BVK90" s="144"/>
      <c r="BVL90" s="144"/>
      <c r="BVM90" s="144"/>
      <c r="BVN90" s="144"/>
      <c r="BVO90" s="144"/>
      <c r="BVP90" s="144"/>
      <c r="BVQ90" s="144"/>
      <c r="BVR90" s="144"/>
      <c r="BVS90" s="144"/>
      <c r="BVT90" s="144"/>
      <c r="BVU90" s="144"/>
      <c r="BVV90" s="144"/>
      <c r="BVW90" s="144"/>
      <c r="BVX90" s="144"/>
      <c r="BVY90" s="144"/>
      <c r="BVZ90" s="144"/>
      <c r="BWA90" s="144"/>
      <c r="BWB90" s="144"/>
      <c r="BWC90" s="144"/>
      <c r="BWD90" s="144"/>
      <c r="BWE90" s="144"/>
      <c r="BWF90" s="144"/>
      <c r="BWG90" s="144"/>
      <c r="BWH90" s="144"/>
      <c r="BWI90" s="144"/>
      <c r="BWJ90" s="144"/>
      <c r="BWK90" s="144"/>
      <c r="BWL90" s="144"/>
      <c r="BWM90" s="144"/>
      <c r="BWN90" s="144"/>
      <c r="BWO90" s="144"/>
      <c r="BWP90" s="144"/>
      <c r="BWQ90" s="144"/>
      <c r="BWR90" s="144"/>
      <c r="BWS90" s="144"/>
      <c r="BWT90" s="144"/>
      <c r="BWU90" s="144"/>
      <c r="BWV90" s="144"/>
      <c r="BWW90" s="144"/>
      <c r="BWX90" s="144"/>
      <c r="BWY90" s="144"/>
      <c r="BWZ90" s="144"/>
      <c r="BXA90" s="144"/>
      <c r="BXB90" s="144"/>
      <c r="BXC90" s="144"/>
      <c r="BXD90" s="144"/>
      <c r="BXE90" s="144"/>
      <c r="BXF90" s="144"/>
      <c r="BXG90" s="144"/>
      <c r="BXH90" s="144"/>
      <c r="BXI90" s="144"/>
      <c r="BXJ90" s="144"/>
      <c r="BXK90" s="144"/>
      <c r="BXL90" s="144"/>
      <c r="BXM90" s="144"/>
      <c r="BXN90" s="144"/>
      <c r="BXO90" s="144"/>
      <c r="BXP90" s="144"/>
      <c r="BXQ90" s="144"/>
      <c r="BXR90" s="144"/>
      <c r="BXS90" s="144"/>
      <c r="BXT90" s="144"/>
      <c r="BXU90" s="144"/>
      <c r="BXV90" s="144"/>
      <c r="BXW90" s="144"/>
      <c r="BXX90" s="144"/>
      <c r="BXY90" s="144"/>
      <c r="BXZ90" s="144"/>
      <c r="BYA90" s="144"/>
      <c r="BYB90" s="144"/>
      <c r="BYC90" s="144"/>
      <c r="BYD90" s="144"/>
      <c r="BYE90" s="144"/>
      <c r="BYF90" s="144"/>
      <c r="BYG90" s="144"/>
      <c r="BYH90" s="144"/>
      <c r="BYI90" s="144"/>
      <c r="BYJ90" s="144"/>
      <c r="BYK90" s="144"/>
      <c r="BYL90" s="144"/>
      <c r="BYM90" s="144"/>
      <c r="BYN90" s="144"/>
      <c r="BYO90" s="144"/>
      <c r="BYP90" s="144"/>
      <c r="BYQ90" s="144"/>
      <c r="BYR90" s="144"/>
      <c r="BYS90" s="144"/>
      <c r="BYT90" s="144"/>
      <c r="BYU90" s="144"/>
      <c r="BYV90" s="144"/>
      <c r="BYW90" s="144"/>
      <c r="BYX90" s="144"/>
      <c r="BYY90" s="144"/>
      <c r="BYZ90" s="144"/>
      <c r="BZA90" s="144"/>
      <c r="BZB90" s="144"/>
      <c r="BZC90" s="144"/>
      <c r="BZD90" s="144"/>
      <c r="BZE90" s="144"/>
      <c r="BZF90" s="144"/>
      <c r="BZG90" s="144"/>
      <c r="BZH90" s="144"/>
      <c r="BZI90" s="144"/>
      <c r="BZJ90" s="144"/>
      <c r="BZK90" s="144"/>
      <c r="BZL90" s="144"/>
      <c r="BZM90" s="144"/>
      <c r="BZN90" s="144"/>
      <c r="BZO90" s="144"/>
      <c r="BZP90" s="144"/>
      <c r="BZQ90" s="144"/>
      <c r="BZR90" s="144"/>
      <c r="BZS90" s="144"/>
      <c r="BZT90" s="144"/>
      <c r="BZU90" s="144"/>
      <c r="BZV90" s="144"/>
      <c r="BZW90" s="144"/>
      <c r="BZX90" s="144"/>
      <c r="BZY90" s="144"/>
      <c r="BZZ90" s="144"/>
      <c r="CAA90" s="144"/>
      <c r="CAB90" s="144"/>
      <c r="CAC90" s="144"/>
      <c r="CAD90" s="144"/>
      <c r="CAE90" s="144"/>
      <c r="CAF90" s="144"/>
      <c r="CAG90" s="144"/>
      <c r="CAH90" s="144"/>
      <c r="CAI90" s="144"/>
      <c r="CAJ90" s="144"/>
      <c r="CAK90" s="144"/>
      <c r="CAL90" s="144"/>
      <c r="CAM90" s="144"/>
      <c r="CAN90" s="144"/>
      <c r="CAO90" s="144"/>
      <c r="CAP90" s="144"/>
      <c r="CAQ90" s="144"/>
      <c r="CAR90" s="144"/>
      <c r="CAS90" s="144"/>
      <c r="CAT90" s="144"/>
      <c r="CAU90" s="144"/>
      <c r="CAV90" s="144"/>
      <c r="CAW90" s="144"/>
      <c r="CAX90" s="144"/>
      <c r="CAY90" s="144"/>
      <c r="CAZ90" s="144"/>
      <c r="CBA90" s="144"/>
      <c r="CBB90" s="144"/>
      <c r="CBC90" s="144"/>
      <c r="CBD90" s="144"/>
      <c r="CBE90" s="144"/>
      <c r="CBF90" s="144"/>
      <c r="CBG90" s="144"/>
      <c r="CBH90" s="144"/>
      <c r="CBI90" s="144"/>
      <c r="CBJ90" s="144"/>
      <c r="CBK90" s="144"/>
      <c r="CBL90" s="144"/>
      <c r="CBM90" s="144"/>
      <c r="CBN90" s="144"/>
      <c r="CBO90" s="144"/>
      <c r="CBP90" s="144"/>
      <c r="CBQ90" s="144"/>
      <c r="CBR90" s="144"/>
      <c r="CBS90" s="144"/>
      <c r="CBT90" s="144"/>
      <c r="CBU90" s="144"/>
      <c r="CBV90" s="144"/>
      <c r="CBW90" s="144"/>
      <c r="CBX90" s="144"/>
      <c r="CBY90" s="144"/>
      <c r="CBZ90" s="144"/>
      <c r="CCA90" s="144"/>
      <c r="CCB90" s="144"/>
      <c r="CCC90" s="144"/>
      <c r="CCD90" s="144"/>
      <c r="CCE90" s="144"/>
      <c r="CCF90" s="144"/>
      <c r="CCG90" s="144"/>
      <c r="CCH90" s="144"/>
      <c r="CCI90" s="144"/>
      <c r="CCJ90" s="144"/>
      <c r="CCK90" s="144"/>
      <c r="CCL90" s="144"/>
      <c r="CCM90" s="144"/>
      <c r="CCN90" s="144"/>
      <c r="CCO90" s="144"/>
      <c r="CCP90" s="144"/>
      <c r="CCQ90" s="144"/>
      <c r="CCR90" s="144"/>
      <c r="CCS90" s="144"/>
      <c r="CCT90" s="144"/>
      <c r="CCU90" s="144"/>
      <c r="CCV90" s="144"/>
      <c r="CCW90" s="144"/>
      <c r="CCX90" s="144"/>
      <c r="CCY90" s="144"/>
      <c r="CCZ90" s="144"/>
      <c r="CDA90" s="144"/>
      <c r="CDB90" s="144"/>
      <c r="CDC90" s="144"/>
      <c r="CDD90" s="144"/>
      <c r="CDE90" s="144"/>
      <c r="CDF90" s="144"/>
      <c r="CDG90" s="144"/>
      <c r="CDH90" s="144"/>
      <c r="CDI90" s="144"/>
      <c r="CDJ90" s="144"/>
      <c r="CDK90" s="144"/>
      <c r="CDL90" s="144"/>
      <c r="CDM90" s="144"/>
      <c r="CDN90" s="144"/>
      <c r="CDO90" s="144"/>
      <c r="CDP90" s="144"/>
      <c r="CDQ90" s="144"/>
      <c r="CDR90" s="144"/>
      <c r="CDS90" s="144"/>
      <c r="CDT90" s="144"/>
      <c r="CDU90" s="144"/>
      <c r="CDV90" s="144"/>
      <c r="CDW90" s="144"/>
      <c r="CDX90" s="144"/>
      <c r="CDY90" s="144"/>
      <c r="CDZ90" s="144"/>
      <c r="CEA90" s="144"/>
      <c r="CEB90" s="144"/>
      <c r="CEC90" s="144"/>
      <c r="CED90" s="144"/>
      <c r="CEE90" s="144"/>
      <c r="CEF90" s="144"/>
      <c r="CEG90" s="144"/>
      <c r="CEH90" s="144"/>
      <c r="CEI90" s="144"/>
      <c r="CEJ90" s="144"/>
      <c r="CEK90" s="144"/>
      <c r="CEL90" s="144"/>
      <c r="CEM90" s="144"/>
      <c r="CEN90" s="144"/>
      <c r="CEO90" s="144"/>
      <c r="CEP90" s="144"/>
      <c r="CEQ90" s="144"/>
      <c r="CER90" s="144"/>
      <c r="CES90" s="144"/>
      <c r="CET90" s="144"/>
      <c r="CEU90" s="144"/>
      <c r="CEV90" s="144"/>
      <c r="CEW90" s="144"/>
      <c r="CEX90" s="144"/>
      <c r="CEY90" s="144"/>
      <c r="CEZ90" s="144"/>
      <c r="CFA90" s="144"/>
      <c r="CFB90" s="144"/>
      <c r="CFC90" s="144"/>
      <c r="CFD90" s="144"/>
      <c r="CFE90" s="144"/>
      <c r="CFF90" s="144"/>
      <c r="CFG90" s="144"/>
      <c r="CFH90" s="144"/>
      <c r="CFI90" s="144"/>
      <c r="CFJ90" s="144"/>
      <c r="CFK90" s="144"/>
      <c r="CFL90" s="144"/>
      <c r="CFM90" s="144"/>
      <c r="CFN90" s="144"/>
      <c r="CFO90" s="144"/>
      <c r="CFP90" s="144"/>
      <c r="CFQ90" s="144"/>
      <c r="CFR90" s="144"/>
      <c r="CFS90" s="144"/>
      <c r="CFT90" s="144"/>
      <c r="CFU90" s="144"/>
      <c r="CFV90" s="144"/>
      <c r="CFW90" s="144"/>
      <c r="CFX90" s="144"/>
      <c r="CFY90" s="144"/>
      <c r="CFZ90" s="144"/>
      <c r="CGA90" s="144"/>
      <c r="CGB90" s="144"/>
      <c r="CGC90" s="144"/>
      <c r="CGD90" s="144"/>
      <c r="CGE90" s="144"/>
      <c r="CGF90" s="144"/>
      <c r="CGG90" s="144"/>
      <c r="CGH90" s="144"/>
      <c r="CGI90" s="144"/>
      <c r="CGJ90" s="144"/>
      <c r="CGK90" s="144"/>
      <c r="CGL90" s="144"/>
      <c r="CGM90" s="144"/>
      <c r="CGN90" s="144"/>
      <c r="CGO90" s="144"/>
      <c r="CGP90" s="144"/>
      <c r="CGQ90" s="144"/>
      <c r="CGR90" s="144"/>
      <c r="CGS90" s="144"/>
      <c r="CGT90" s="144"/>
      <c r="CGU90" s="144"/>
      <c r="CGV90" s="144"/>
      <c r="CGW90" s="144"/>
      <c r="CGX90" s="144"/>
      <c r="CGY90" s="144"/>
      <c r="CGZ90" s="144"/>
      <c r="CHA90" s="144"/>
      <c r="CHB90" s="144"/>
      <c r="CHC90" s="144"/>
      <c r="CHD90" s="144"/>
      <c r="CHE90" s="144"/>
      <c r="CHF90" s="144"/>
      <c r="CHG90" s="144"/>
      <c r="CHH90" s="144"/>
      <c r="CHI90" s="144"/>
      <c r="CHJ90" s="144"/>
      <c r="CHK90" s="144"/>
      <c r="CHL90" s="144"/>
      <c r="CHM90" s="144"/>
      <c r="CHN90" s="144"/>
      <c r="CHO90" s="144"/>
      <c r="CHP90" s="144"/>
      <c r="CHQ90" s="144"/>
      <c r="CHR90" s="144"/>
      <c r="CHS90" s="144"/>
      <c r="CHT90" s="144"/>
      <c r="CHU90" s="144"/>
      <c r="CHV90" s="144"/>
      <c r="CHW90" s="144"/>
      <c r="CHX90" s="144"/>
      <c r="CHY90" s="144"/>
      <c r="CHZ90" s="144"/>
      <c r="CIA90" s="144"/>
      <c r="CIB90" s="144"/>
      <c r="CIC90" s="144"/>
      <c r="CID90" s="144"/>
      <c r="CIE90" s="144"/>
      <c r="CIF90" s="144"/>
      <c r="CIG90" s="144"/>
      <c r="CIH90" s="144"/>
      <c r="CII90" s="144"/>
      <c r="CIJ90" s="144"/>
      <c r="CIK90" s="144"/>
      <c r="CIL90" s="144"/>
      <c r="CIM90" s="144"/>
      <c r="CIN90" s="144"/>
      <c r="CIO90" s="144"/>
      <c r="CIP90" s="144"/>
      <c r="CIQ90" s="144"/>
      <c r="CIR90" s="144"/>
      <c r="CIS90" s="144"/>
      <c r="CIT90" s="144"/>
      <c r="CIU90" s="144"/>
      <c r="CIV90" s="144"/>
      <c r="CIW90" s="144"/>
      <c r="CIX90" s="144"/>
      <c r="CIY90" s="144"/>
      <c r="CIZ90" s="144"/>
      <c r="CJA90" s="144"/>
      <c r="CJB90" s="144"/>
      <c r="CJC90" s="144"/>
      <c r="CJD90" s="144"/>
      <c r="CJE90" s="144"/>
      <c r="CJF90" s="144"/>
      <c r="CJG90" s="144"/>
      <c r="CJH90" s="144"/>
      <c r="CJI90" s="144"/>
      <c r="CJJ90" s="144"/>
      <c r="CJK90" s="144"/>
      <c r="CJL90" s="144"/>
      <c r="CJM90" s="144"/>
      <c r="CJN90" s="144"/>
      <c r="CJO90" s="144"/>
      <c r="CJP90" s="144"/>
      <c r="CJQ90" s="144"/>
      <c r="CJR90" s="144"/>
      <c r="CJS90" s="144"/>
      <c r="CJT90" s="144"/>
      <c r="CJU90" s="144"/>
      <c r="CJV90" s="144"/>
      <c r="CJW90" s="144"/>
      <c r="CJX90" s="144"/>
      <c r="CJY90" s="144"/>
      <c r="CJZ90" s="144"/>
      <c r="CKA90" s="144"/>
      <c r="CKB90" s="144"/>
      <c r="CKC90" s="144"/>
      <c r="CKD90" s="144"/>
      <c r="CKE90" s="144"/>
      <c r="CKF90" s="144"/>
      <c r="CKG90" s="144"/>
      <c r="CKH90" s="144"/>
      <c r="CKI90" s="144"/>
      <c r="CKJ90" s="144"/>
      <c r="CKK90" s="144"/>
      <c r="CKL90" s="144"/>
      <c r="CKM90" s="144"/>
      <c r="CKN90" s="144"/>
      <c r="CKO90" s="144"/>
      <c r="CKP90" s="144"/>
      <c r="CKQ90" s="144"/>
      <c r="CKR90" s="144"/>
      <c r="CKS90" s="144"/>
      <c r="CKT90" s="144"/>
      <c r="CKU90" s="144"/>
      <c r="CKV90" s="144"/>
      <c r="CKW90" s="144"/>
      <c r="CKX90" s="144"/>
      <c r="CKY90" s="144"/>
      <c r="CKZ90" s="144"/>
      <c r="CLA90" s="144"/>
      <c r="CLB90" s="144"/>
      <c r="CLC90" s="144"/>
      <c r="CLD90" s="144"/>
      <c r="CLE90" s="144"/>
      <c r="CLF90" s="144"/>
      <c r="CLG90" s="144"/>
      <c r="CLH90" s="144"/>
      <c r="CLI90" s="144"/>
      <c r="CLJ90" s="144"/>
      <c r="CLK90" s="144"/>
      <c r="CLL90" s="144"/>
      <c r="CLM90" s="144"/>
      <c r="CLN90" s="144"/>
      <c r="CLO90" s="144"/>
      <c r="CLP90" s="144"/>
      <c r="CLQ90" s="144"/>
      <c r="CLR90" s="144"/>
      <c r="CLS90" s="144"/>
      <c r="CLT90" s="144"/>
      <c r="CLU90" s="144"/>
      <c r="CLV90" s="144"/>
      <c r="CLW90" s="144"/>
      <c r="CLX90" s="144"/>
      <c r="CLY90" s="144"/>
      <c r="CLZ90" s="144"/>
      <c r="CMA90" s="144"/>
      <c r="CMB90" s="144"/>
      <c r="CMC90" s="144"/>
      <c r="CMD90" s="144"/>
      <c r="CME90" s="144"/>
      <c r="CMF90" s="144"/>
      <c r="CMG90" s="144"/>
      <c r="CMH90" s="144"/>
      <c r="CMI90" s="144"/>
      <c r="CMJ90" s="144"/>
      <c r="CMK90" s="144"/>
      <c r="CML90" s="144"/>
      <c r="CMM90" s="144"/>
      <c r="CMN90" s="144"/>
      <c r="CMO90" s="144"/>
      <c r="CMP90" s="144"/>
      <c r="CMQ90" s="144"/>
      <c r="CMR90" s="144"/>
      <c r="CMS90" s="144"/>
      <c r="CMT90" s="144"/>
      <c r="CMU90" s="144"/>
      <c r="CMV90" s="144"/>
      <c r="CMW90" s="144"/>
      <c r="CMX90" s="144"/>
      <c r="CMY90" s="144"/>
      <c r="CMZ90" s="144"/>
      <c r="CNA90" s="144"/>
      <c r="CNB90" s="144"/>
      <c r="CNC90" s="144"/>
      <c r="CND90" s="144"/>
      <c r="CNE90" s="144"/>
      <c r="CNF90" s="144"/>
      <c r="CNG90" s="144"/>
      <c r="CNH90" s="144"/>
      <c r="CNI90" s="144"/>
      <c r="CNJ90" s="144"/>
      <c r="CNK90" s="144"/>
      <c r="CNL90" s="144"/>
      <c r="CNM90" s="144"/>
      <c r="CNN90" s="144"/>
      <c r="CNO90" s="144"/>
      <c r="CNP90" s="144"/>
      <c r="CNQ90" s="144"/>
      <c r="CNR90" s="144"/>
      <c r="CNS90" s="144"/>
      <c r="CNT90" s="144"/>
      <c r="CNU90" s="144"/>
      <c r="CNV90" s="144"/>
      <c r="CNW90" s="144"/>
      <c r="CNX90" s="144"/>
      <c r="CNY90" s="144"/>
      <c r="CNZ90" s="144"/>
      <c r="COA90" s="144"/>
      <c r="COB90" s="144"/>
      <c r="COC90" s="144"/>
      <c r="COD90" s="144"/>
      <c r="COE90" s="144"/>
      <c r="COF90" s="144"/>
      <c r="COG90" s="144"/>
      <c r="COH90" s="144"/>
      <c r="COI90" s="144"/>
      <c r="COJ90" s="144"/>
      <c r="COK90" s="144"/>
      <c r="COL90" s="144"/>
      <c r="COM90" s="144"/>
      <c r="CON90" s="144"/>
      <c r="COO90" s="144"/>
      <c r="COP90" s="144"/>
      <c r="COQ90" s="144"/>
      <c r="COR90" s="144"/>
      <c r="COS90" s="144"/>
      <c r="COT90" s="144"/>
      <c r="COU90" s="144"/>
      <c r="COV90" s="144"/>
      <c r="COW90" s="144"/>
      <c r="COX90" s="144"/>
      <c r="COY90" s="144"/>
      <c r="COZ90" s="144"/>
      <c r="CPA90" s="144"/>
      <c r="CPB90" s="144"/>
      <c r="CPC90" s="144"/>
      <c r="CPD90" s="144"/>
      <c r="CPE90" s="144"/>
      <c r="CPF90" s="144"/>
      <c r="CPG90" s="144"/>
      <c r="CPH90" s="144"/>
      <c r="CPI90" s="144"/>
      <c r="CPJ90" s="144"/>
      <c r="CPK90" s="144"/>
      <c r="CPL90" s="144"/>
      <c r="CPM90" s="144"/>
      <c r="CPN90" s="144"/>
      <c r="CPO90" s="144"/>
      <c r="CPP90" s="144"/>
      <c r="CPQ90" s="144"/>
      <c r="CPR90" s="144"/>
      <c r="CPS90" s="144"/>
      <c r="CPT90" s="144"/>
      <c r="CPU90" s="144"/>
      <c r="CPV90" s="144"/>
      <c r="CPW90" s="144"/>
      <c r="CPX90" s="144"/>
      <c r="CPY90" s="144"/>
      <c r="CPZ90" s="144"/>
      <c r="CQA90" s="144"/>
      <c r="CQB90" s="144"/>
      <c r="CQC90" s="144"/>
      <c r="CQD90" s="144"/>
      <c r="CQE90" s="144"/>
      <c r="CQF90" s="144"/>
      <c r="CQG90" s="144"/>
      <c r="CQH90" s="144"/>
      <c r="CQI90" s="144"/>
      <c r="CQJ90" s="144"/>
      <c r="CQK90" s="144"/>
      <c r="CQL90" s="144"/>
      <c r="CQM90" s="144"/>
      <c r="CQN90" s="144"/>
      <c r="CQO90" s="144"/>
      <c r="CQP90" s="144"/>
      <c r="CQQ90" s="144"/>
      <c r="CQR90" s="144"/>
      <c r="CQS90" s="144"/>
      <c r="CQT90" s="144"/>
      <c r="CQU90" s="144"/>
      <c r="CQV90" s="144"/>
      <c r="CQW90" s="144"/>
      <c r="CQX90" s="144"/>
      <c r="CQY90" s="144"/>
      <c r="CQZ90" s="144"/>
      <c r="CRA90" s="144"/>
      <c r="CRB90" s="144"/>
      <c r="CRC90" s="144"/>
      <c r="CRD90" s="144"/>
      <c r="CRE90" s="144"/>
      <c r="CRF90" s="144"/>
      <c r="CRG90" s="144"/>
      <c r="CRH90" s="144"/>
      <c r="CRI90" s="144"/>
      <c r="CRJ90" s="144"/>
      <c r="CRK90" s="144"/>
      <c r="CRL90" s="144"/>
      <c r="CRM90" s="144"/>
      <c r="CRN90" s="144"/>
      <c r="CRO90" s="144"/>
      <c r="CRP90" s="144"/>
      <c r="CRQ90" s="144"/>
      <c r="CRR90" s="144"/>
      <c r="CRS90" s="144"/>
      <c r="CRT90" s="144"/>
      <c r="CRU90" s="144"/>
      <c r="CRV90" s="144"/>
      <c r="CRW90" s="144"/>
      <c r="CRX90" s="144"/>
      <c r="CRY90" s="144"/>
      <c r="CRZ90" s="144"/>
      <c r="CSA90" s="144"/>
      <c r="CSB90" s="144"/>
      <c r="CSC90" s="144"/>
      <c r="CSD90" s="144"/>
      <c r="CSE90" s="144"/>
      <c r="CSF90" s="144"/>
      <c r="CSG90" s="144"/>
      <c r="CSH90" s="144"/>
      <c r="CSI90" s="144"/>
      <c r="CSJ90" s="144"/>
      <c r="CSK90" s="144"/>
      <c r="CSL90" s="144"/>
      <c r="CSM90" s="144"/>
      <c r="CSN90" s="144"/>
      <c r="CSO90" s="144"/>
      <c r="CSP90" s="144"/>
      <c r="CSQ90" s="144"/>
      <c r="CSR90" s="144"/>
      <c r="CSS90" s="144"/>
      <c r="CST90" s="144"/>
      <c r="CSU90" s="144"/>
      <c r="CSV90" s="144"/>
      <c r="CSW90" s="144"/>
      <c r="CSX90" s="144"/>
      <c r="CSY90" s="144"/>
      <c r="CSZ90" s="144"/>
      <c r="CTA90" s="144"/>
      <c r="CTB90" s="144"/>
      <c r="CTC90" s="144"/>
      <c r="CTD90" s="144"/>
      <c r="CTE90" s="144"/>
      <c r="CTF90" s="144"/>
      <c r="CTG90" s="144"/>
      <c r="CTH90" s="144"/>
      <c r="CTI90" s="144"/>
      <c r="CTJ90" s="144"/>
      <c r="CTK90" s="144"/>
      <c r="CTL90" s="144"/>
      <c r="CTM90" s="144"/>
      <c r="CTN90" s="144"/>
      <c r="CTO90" s="144"/>
      <c r="CTP90" s="144"/>
      <c r="CTQ90" s="144"/>
      <c r="CTR90" s="144"/>
      <c r="CTS90" s="144"/>
      <c r="CTT90" s="144"/>
      <c r="CTU90" s="144"/>
      <c r="CTV90" s="144"/>
      <c r="CTW90" s="144"/>
      <c r="CTX90" s="144"/>
      <c r="CTY90" s="144"/>
      <c r="CTZ90" s="144"/>
      <c r="CUA90" s="144"/>
      <c r="CUB90" s="144"/>
      <c r="CUC90" s="144"/>
      <c r="CUD90" s="144"/>
      <c r="CUE90" s="144"/>
      <c r="CUF90" s="144"/>
      <c r="CUG90" s="144"/>
      <c r="CUH90" s="144"/>
      <c r="CUI90" s="144"/>
      <c r="CUJ90" s="144"/>
      <c r="CUK90" s="144"/>
      <c r="CUL90" s="144"/>
      <c r="CUM90" s="144"/>
      <c r="CUN90" s="144"/>
      <c r="CUO90" s="144"/>
      <c r="CUP90" s="144"/>
      <c r="CUQ90" s="144"/>
      <c r="CUR90" s="144"/>
      <c r="CUS90" s="144"/>
      <c r="CUT90" s="144"/>
      <c r="CUU90" s="144"/>
      <c r="CUV90" s="144"/>
      <c r="CUW90" s="144"/>
      <c r="CUX90" s="144"/>
      <c r="CUY90" s="144"/>
      <c r="CUZ90" s="144"/>
      <c r="CVA90" s="144"/>
      <c r="CVB90" s="144"/>
      <c r="CVC90" s="144"/>
      <c r="CVD90" s="144"/>
      <c r="CVE90" s="144"/>
      <c r="CVF90" s="144"/>
      <c r="CVG90" s="144"/>
      <c r="CVH90" s="144"/>
      <c r="CVI90" s="144"/>
      <c r="CVJ90" s="144"/>
      <c r="CVK90" s="144"/>
      <c r="CVL90" s="144"/>
      <c r="CVM90" s="144"/>
      <c r="CVN90" s="144"/>
      <c r="CVO90" s="144"/>
      <c r="CVP90" s="144"/>
      <c r="CVQ90" s="144"/>
      <c r="CVR90" s="144"/>
      <c r="CVS90" s="144"/>
      <c r="CVT90" s="144"/>
      <c r="CVU90" s="144"/>
      <c r="CVV90" s="144"/>
      <c r="CVW90" s="144"/>
      <c r="CVX90" s="144"/>
      <c r="CVY90" s="144"/>
      <c r="CVZ90" s="144"/>
      <c r="CWA90" s="144"/>
      <c r="CWB90" s="144"/>
      <c r="CWC90" s="144"/>
      <c r="CWD90" s="144"/>
      <c r="CWE90" s="144"/>
      <c r="CWF90" s="144"/>
      <c r="CWG90" s="144"/>
      <c r="CWH90" s="144"/>
      <c r="CWI90" s="144"/>
      <c r="CWJ90" s="144"/>
      <c r="CWK90" s="144"/>
      <c r="CWL90" s="144"/>
      <c r="CWM90" s="144"/>
      <c r="CWN90" s="144"/>
      <c r="CWO90" s="144"/>
      <c r="CWP90" s="144"/>
      <c r="CWQ90" s="144"/>
      <c r="CWR90" s="144"/>
      <c r="CWS90" s="144"/>
      <c r="CWT90" s="144"/>
      <c r="CWU90" s="144"/>
      <c r="CWV90" s="144"/>
      <c r="CWW90" s="144"/>
      <c r="CWX90" s="144"/>
      <c r="CWY90" s="144"/>
      <c r="CWZ90" s="144"/>
      <c r="CXA90" s="144"/>
      <c r="CXB90" s="144"/>
      <c r="CXC90" s="144"/>
      <c r="CXD90" s="144"/>
      <c r="CXE90" s="144"/>
      <c r="CXF90" s="144"/>
      <c r="CXG90" s="144"/>
      <c r="CXH90" s="144"/>
      <c r="CXI90" s="144"/>
      <c r="CXJ90" s="144"/>
      <c r="CXK90" s="144"/>
      <c r="CXL90" s="144"/>
      <c r="CXM90" s="144"/>
      <c r="CXN90" s="144"/>
      <c r="CXO90" s="144"/>
      <c r="CXP90" s="144"/>
      <c r="CXQ90" s="144"/>
      <c r="CXR90" s="144"/>
      <c r="CXS90" s="144"/>
      <c r="CXT90" s="144"/>
      <c r="CXU90" s="144"/>
      <c r="CXV90" s="144"/>
      <c r="CXW90" s="144"/>
      <c r="CXX90" s="144"/>
      <c r="CXY90" s="144"/>
      <c r="CXZ90" s="144"/>
      <c r="CYA90" s="144"/>
      <c r="CYB90" s="144"/>
      <c r="CYC90" s="144"/>
      <c r="CYD90" s="144"/>
      <c r="CYE90" s="144"/>
      <c r="CYF90" s="144"/>
      <c r="CYG90" s="144"/>
      <c r="CYH90" s="144"/>
      <c r="CYI90" s="144"/>
      <c r="CYJ90" s="144"/>
      <c r="CYK90" s="144"/>
      <c r="CYL90" s="144"/>
      <c r="CYM90" s="144"/>
      <c r="CYN90" s="144"/>
      <c r="CYO90" s="144"/>
      <c r="CYP90" s="144"/>
      <c r="CYQ90" s="144"/>
      <c r="CYR90" s="144"/>
      <c r="CYS90" s="144"/>
      <c r="CYT90" s="144"/>
      <c r="CYU90" s="144"/>
      <c r="CYV90" s="144"/>
      <c r="CYW90" s="144"/>
      <c r="CYX90" s="144"/>
      <c r="CYY90" s="144"/>
      <c r="CYZ90" s="144"/>
      <c r="CZA90" s="144"/>
      <c r="CZB90" s="144"/>
      <c r="CZC90" s="144"/>
      <c r="CZD90" s="144"/>
      <c r="CZE90" s="144"/>
      <c r="CZF90" s="144"/>
      <c r="CZG90" s="144"/>
      <c r="CZH90" s="144"/>
      <c r="CZI90" s="144"/>
      <c r="CZJ90" s="144"/>
      <c r="CZK90" s="144"/>
      <c r="CZL90" s="144"/>
      <c r="CZM90" s="144"/>
      <c r="CZN90" s="144"/>
      <c r="CZO90" s="144"/>
      <c r="CZP90" s="144"/>
      <c r="CZQ90" s="144"/>
      <c r="CZR90" s="144"/>
      <c r="CZS90" s="144"/>
      <c r="CZT90" s="144"/>
      <c r="CZU90" s="144"/>
      <c r="CZV90" s="144"/>
      <c r="CZW90" s="144"/>
      <c r="CZX90" s="144"/>
      <c r="CZY90" s="144"/>
      <c r="CZZ90" s="144"/>
      <c r="DAA90" s="144"/>
      <c r="DAB90" s="144"/>
      <c r="DAC90" s="144"/>
      <c r="DAD90" s="144"/>
      <c r="DAE90" s="144"/>
      <c r="DAF90" s="144"/>
      <c r="DAG90" s="144"/>
      <c r="DAH90" s="144"/>
      <c r="DAI90" s="144"/>
      <c r="DAJ90" s="144"/>
      <c r="DAK90" s="144"/>
      <c r="DAL90" s="144"/>
      <c r="DAM90" s="144"/>
      <c r="DAN90" s="144"/>
      <c r="DAO90" s="144"/>
      <c r="DAP90" s="144"/>
      <c r="DAQ90" s="144"/>
      <c r="DAR90" s="144"/>
      <c r="DAS90" s="144"/>
      <c r="DAT90" s="144"/>
      <c r="DAU90" s="144"/>
      <c r="DAV90" s="144"/>
      <c r="DAW90" s="144"/>
      <c r="DAX90" s="144"/>
      <c r="DAY90" s="144"/>
      <c r="DAZ90" s="144"/>
      <c r="DBA90" s="144"/>
      <c r="DBB90" s="144"/>
      <c r="DBC90" s="144"/>
      <c r="DBD90" s="144"/>
      <c r="DBE90" s="144"/>
      <c r="DBF90" s="144"/>
      <c r="DBG90" s="144"/>
      <c r="DBH90" s="144"/>
      <c r="DBI90" s="144"/>
      <c r="DBJ90" s="144"/>
      <c r="DBK90" s="144"/>
      <c r="DBL90" s="144"/>
      <c r="DBM90" s="144"/>
      <c r="DBN90" s="144"/>
      <c r="DBO90" s="144"/>
      <c r="DBP90" s="144"/>
      <c r="DBQ90" s="144"/>
      <c r="DBR90" s="144"/>
      <c r="DBS90" s="144"/>
      <c r="DBT90" s="144"/>
      <c r="DBU90" s="144"/>
      <c r="DBV90" s="144"/>
      <c r="DBW90" s="144"/>
      <c r="DBX90" s="144"/>
      <c r="DBY90" s="144"/>
      <c r="DBZ90" s="144"/>
      <c r="DCA90" s="144"/>
      <c r="DCB90" s="144"/>
      <c r="DCC90" s="144"/>
      <c r="DCD90" s="144"/>
      <c r="DCE90" s="144"/>
      <c r="DCF90" s="144"/>
      <c r="DCG90" s="144"/>
      <c r="DCH90" s="144"/>
      <c r="DCI90" s="144"/>
      <c r="DCJ90" s="144"/>
      <c r="DCK90" s="144"/>
      <c r="DCL90" s="144"/>
      <c r="DCM90" s="144"/>
      <c r="DCN90" s="144"/>
      <c r="DCO90" s="144"/>
      <c r="DCP90" s="144"/>
      <c r="DCQ90" s="144"/>
      <c r="DCR90" s="144"/>
      <c r="DCS90" s="144"/>
      <c r="DCT90" s="144"/>
      <c r="DCU90" s="144"/>
      <c r="DCV90" s="144"/>
      <c r="DCW90" s="144"/>
      <c r="DCX90" s="144"/>
      <c r="DCY90" s="144"/>
      <c r="DCZ90" s="144"/>
      <c r="DDA90" s="144"/>
      <c r="DDB90" s="144"/>
      <c r="DDC90" s="144"/>
      <c r="DDD90" s="144"/>
      <c r="DDE90" s="144"/>
      <c r="DDF90" s="144"/>
      <c r="DDG90" s="144"/>
      <c r="DDH90" s="144"/>
      <c r="DDI90" s="144"/>
      <c r="DDJ90" s="144"/>
      <c r="DDK90" s="144"/>
      <c r="DDL90" s="144"/>
      <c r="DDM90" s="144"/>
      <c r="DDN90" s="144"/>
      <c r="DDO90" s="144"/>
      <c r="DDP90" s="144"/>
      <c r="DDQ90" s="144"/>
      <c r="DDR90" s="144"/>
      <c r="DDS90" s="144"/>
      <c r="DDT90" s="144"/>
      <c r="DDU90" s="144"/>
      <c r="DDV90" s="144"/>
      <c r="DDW90" s="144"/>
      <c r="DDX90" s="144"/>
      <c r="DDY90" s="144"/>
      <c r="DDZ90" s="144"/>
      <c r="DEA90" s="144"/>
      <c r="DEB90" s="144"/>
      <c r="DEC90" s="144"/>
      <c r="DED90" s="144"/>
      <c r="DEE90" s="144"/>
      <c r="DEF90" s="144"/>
      <c r="DEG90" s="144"/>
      <c r="DEH90" s="144"/>
      <c r="DEI90" s="144"/>
      <c r="DEJ90" s="144"/>
      <c r="DEK90" s="144"/>
      <c r="DEL90" s="144"/>
      <c r="DEM90" s="144"/>
      <c r="DEN90" s="144"/>
      <c r="DEO90" s="144"/>
      <c r="DEP90" s="144"/>
      <c r="DEQ90" s="144"/>
      <c r="DER90" s="144"/>
      <c r="DES90" s="144"/>
      <c r="DET90" s="144"/>
      <c r="DEU90" s="144"/>
      <c r="DEV90" s="144"/>
      <c r="DEW90" s="144"/>
      <c r="DEX90" s="144"/>
      <c r="DEY90" s="144"/>
      <c r="DEZ90" s="144"/>
      <c r="DFA90" s="144"/>
      <c r="DFB90" s="144"/>
      <c r="DFC90" s="144"/>
      <c r="DFD90" s="144"/>
      <c r="DFE90" s="144"/>
      <c r="DFF90" s="144"/>
      <c r="DFG90" s="144"/>
      <c r="DFH90" s="144"/>
      <c r="DFI90" s="144"/>
      <c r="DFJ90" s="144"/>
      <c r="DFK90" s="144"/>
      <c r="DFL90" s="144"/>
      <c r="DFM90" s="144"/>
      <c r="DFN90" s="144"/>
      <c r="DFO90" s="144"/>
      <c r="DFP90" s="144"/>
      <c r="DFQ90" s="144"/>
      <c r="DFR90" s="144"/>
      <c r="DFS90" s="144"/>
      <c r="DFT90" s="144"/>
      <c r="DFU90" s="144"/>
      <c r="DFV90" s="144"/>
      <c r="DFW90" s="144"/>
      <c r="DFX90" s="144"/>
      <c r="DFY90" s="144"/>
      <c r="DFZ90" s="144"/>
      <c r="DGA90" s="144"/>
      <c r="DGB90" s="144"/>
      <c r="DGC90" s="144"/>
      <c r="DGD90" s="144"/>
      <c r="DGE90" s="144"/>
      <c r="DGF90" s="144"/>
      <c r="DGG90" s="144"/>
      <c r="DGH90" s="144"/>
      <c r="DGI90" s="144"/>
      <c r="DGJ90" s="144"/>
      <c r="DGK90" s="144"/>
      <c r="DGL90" s="144"/>
      <c r="DGM90" s="144"/>
      <c r="DGN90" s="144"/>
      <c r="DGO90" s="144"/>
      <c r="DGP90" s="144"/>
      <c r="DGQ90" s="144"/>
      <c r="DGR90" s="144"/>
      <c r="DGS90" s="144"/>
      <c r="DGT90" s="144"/>
      <c r="DGU90" s="144"/>
      <c r="DGV90" s="144"/>
      <c r="DGW90" s="144"/>
      <c r="DGX90" s="144"/>
      <c r="DGY90" s="144"/>
      <c r="DGZ90" s="144"/>
      <c r="DHA90" s="144"/>
      <c r="DHB90" s="144"/>
      <c r="DHC90" s="144"/>
      <c r="DHD90" s="144"/>
      <c r="DHE90" s="144"/>
      <c r="DHF90" s="144"/>
      <c r="DHG90" s="144"/>
      <c r="DHH90" s="144"/>
      <c r="DHI90" s="144"/>
      <c r="DHJ90" s="144"/>
      <c r="DHK90" s="144"/>
      <c r="DHL90" s="144"/>
      <c r="DHM90" s="144"/>
      <c r="DHN90" s="144"/>
      <c r="DHO90" s="144"/>
      <c r="DHP90" s="144"/>
      <c r="DHQ90" s="144"/>
      <c r="DHR90" s="144"/>
      <c r="DHS90" s="144"/>
      <c r="DHT90" s="144"/>
      <c r="DHU90" s="144"/>
      <c r="DHV90" s="144"/>
      <c r="DHW90" s="144"/>
      <c r="DHX90" s="144"/>
      <c r="DHY90" s="144"/>
      <c r="DHZ90" s="144"/>
      <c r="DIA90" s="144"/>
      <c r="DIB90" s="144"/>
      <c r="DIC90" s="144"/>
      <c r="DID90" s="144"/>
      <c r="DIE90" s="144"/>
      <c r="DIF90" s="144"/>
      <c r="DIG90" s="144"/>
      <c r="DIH90" s="144"/>
      <c r="DII90" s="144"/>
      <c r="DIJ90" s="144"/>
      <c r="DIK90" s="144"/>
      <c r="DIL90" s="144"/>
      <c r="DIM90" s="144"/>
      <c r="DIN90" s="144"/>
      <c r="DIO90" s="144"/>
      <c r="DIP90" s="144"/>
      <c r="DIQ90" s="144"/>
      <c r="DIR90" s="144"/>
      <c r="DIS90" s="144"/>
      <c r="DIT90" s="144"/>
      <c r="DIU90" s="144"/>
      <c r="DIV90" s="144"/>
      <c r="DIW90" s="144"/>
      <c r="DIX90" s="144"/>
      <c r="DIY90" s="144"/>
      <c r="DIZ90" s="144"/>
      <c r="DJA90" s="144"/>
      <c r="DJB90" s="144"/>
      <c r="DJC90" s="144"/>
      <c r="DJD90" s="144"/>
      <c r="DJE90" s="144"/>
      <c r="DJF90" s="144"/>
      <c r="DJG90" s="144"/>
      <c r="DJH90" s="144"/>
      <c r="DJI90" s="144"/>
      <c r="DJJ90" s="144"/>
      <c r="DJK90" s="144"/>
      <c r="DJL90" s="144"/>
      <c r="DJM90" s="144"/>
      <c r="DJN90" s="144"/>
      <c r="DJO90" s="144"/>
      <c r="DJP90" s="144"/>
      <c r="DJQ90" s="144"/>
      <c r="DJR90" s="144"/>
      <c r="DJS90" s="144"/>
      <c r="DJT90" s="144"/>
      <c r="DJU90" s="144"/>
      <c r="DJV90" s="144"/>
      <c r="DJW90" s="144"/>
      <c r="DJX90" s="144"/>
      <c r="DJY90" s="144"/>
      <c r="DJZ90" s="144"/>
      <c r="DKA90" s="144"/>
      <c r="DKB90" s="144"/>
      <c r="DKC90" s="144"/>
      <c r="DKD90" s="144"/>
      <c r="DKE90" s="144"/>
      <c r="DKF90" s="144"/>
      <c r="DKG90" s="144"/>
      <c r="DKH90" s="144"/>
      <c r="DKI90" s="144"/>
      <c r="DKJ90" s="144"/>
      <c r="DKK90" s="144"/>
      <c r="DKL90" s="144"/>
      <c r="DKM90" s="144"/>
      <c r="DKN90" s="144"/>
      <c r="DKO90" s="144"/>
      <c r="DKP90" s="144"/>
      <c r="DKQ90" s="144"/>
      <c r="DKR90" s="144"/>
      <c r="DKS90" s="144"/>
      <c r="DKT90" s="144"/>
      <c r="DKU90" s="144"/>
      <c r="DKV90" s="144"/>
      <c r="DKW90" s="144"/>
      <c r="DKX90" s="144"/>
      <c r="DKY90" s="144"/>
      <c r="DKZ90" s="144"/>
      <c r="DLA90" s="144"/>
      <c r="DLB90" s="144"/>
      <c r="DLC90" s="144"/>
      <c r="DLD90" s="144"/>
      <c r="DLE90" s="144"/>
      <c r="DLF90" s="144"/>
      <c r="DLG90" s="144"/>
      <c r="DLH90" s="144"/>
      <c r="DLI90" s="144"/>
      <c r="DLJ90" s="144"/>
      <c r="DLK90" s="144"/>
      <c r="DLL90" s="144"/>
      <c r="DLM90" s="144"/>
      <c r="DLN90" s="144"/>
      <c r="DLO90" s="144"/>
      <c r="DLP90" s="144"/>
      <c r="DLQ90" s="144"/>
      <c r="DLR90" s="144"/>
      <c r="DLS90" s="144"/>
      <c r="DLT90" s="144"/>
      <c r="DLU90" s="144"/>
      <c r="DLV90" s="144"/>
      <c r="DLW90" s="144"/>
      <c r="DLX90" s="144"/>
      <c r="DLY90" s="144"/>
      <c r="DLZ90" s="144"/>
      <c r="DMA90" s="144"/>
      <c r="DMB90" s="144"/>
      <c r="DMC90" s="144"/>
      <c r="DMD90" s="144"/>
      <c r="DME90" s="144"/>
      <c r="DMF90" s="144"/>
      <c r="DMG90" s="144"/>
      <c r="DMH90" s="144"/>
      <c r="DMI90" s="144"/>
      <c r="DMJ90" s="144"/>
      <c r="DMK90" s="144"/>
      <c r="DML90" s="144"/>
      <c r="DMM90" s="144"/>
      <c r="DMN90" s="144"/>
      <c r="DMO90" s="144"/>
      <c r="DMP90" s="144"/>
      <c r="DMQ90" s="144"/>
      <c r="DMR90" s="144"/>
      <c r="DMS90" s="144"/>
      <c r="DMT90" s="144"/>
      <c r="DMU90" s="144"/>
      <c r="DMV90" s="144"/>
      <c r="DMW90" s="144"/>
      <c r="DMX90" s="144"/>
      <c r="DMY90" s="144"/>
      <c r="DMZ90" s="144"/>
      <c r="DNA90" s="144"/>
      <c r="DNB90" s="144"/>
      <c r="DNC90" s="144"/>
      <c r="DND90" s="144"/>
      <c r="DNE90" s="144"/>
      <c r="DNF90" s="144"/>
      <c r="DNG90" s="144"/>
      <c r="DNH90" s="144"/>
      <c r="DNI90" s="144"/>
      <c r="DNJ90" s="144"/>
      <c r="DNK90" s="144"/>
      <c r="DNL90" s="144"/>
      <c r="DNM90" s="144"/>
      <c r="DNN90" s="144"/>
      <c r="DNO90" s="144"/>
      <c r="DNP90" s="144"/>
      <c r="DNQ90" s="144"/>
      <c r="DNR90" s="144"/>
      <c r="DNS90" s="144"/>
      <c r="DNT90" s="144"/>
      <c r="DNU90" s="144"/>
      <c r="DNV90" s="144"/>
      <c r="DNW90" s="144"/>
      <c r="DNX90" s="144"/>
      <c r="DNY90" s="144"/>
      <c r="DNZ90" s="144"/>
      <c r="DOA90" s="144"/>
      <c r="DOB90" s="144"/>
      <c r="DOC90" s="144"/>
      <c r="DOD90" s="144"/>
      <c r="DOE90" s="144"/>
      <c r="DOF90" s="144"/>
      <c r="DOG90" s="144"/>
      <c r="DOH90" s="144"/>
      <c r="DOI90" s="144"/>
      <c r="DOJ90" s="144"/>
      <c r="DOK90" s="144"/>
      <c r="DOL90" s="144"/>
      <c r="DOM90" s="144"/>
      <c r="DON90" s="144"/>
      <c r="DOO90" s="144"/>
      <c r="DOP90" s="144"/>
      <c r="DOQ90" s="144"/>
      <c r="DOR90" s="144"/>
      <c r="DOS90" s="144"/>
      <c r="DOT90" s="144"/>
      <c r="DOU90" s="144"/>
      <c r="DOV90" s="144"/>
      <c r="DOW90" s="144"/>
      <c r="DOX90" s="144"/>
      <c r="DOY90" s="144"/>
      <c r="DOZ90" s="144"/>
      <c r="DPA90" s="144"/>
      <c r="DPB90" s="144"/>
      <c r="DPC90" s="144"/>
      <c r="DPD90" s="144"/>
      <c r="DPE90" s="144"/>
      <c r="DPF90" s="144"/>
      <c r="DPG90" s="144"/>
      <c r="DPH90" s="144"/>
      <c r="DPI90" s="144"/>
      <c r="DPJ90" s="144"/>
      <c r="DPK90" s="144"/>
      <c r="DPL90" s="144"/>
      <c r="DPM90" s="144"/>
      <c r="DPN90" s="144"/>
      <c r="DPO90" s="144"/>
      <c r="DPP90" s="144"/>
      <c r="DPQ90" s="144"/>
      <c r="DPR90" s="144"/>
      <c r="DPS90" s="144"/>
      <c r="DPT90" s="144"/>
      <c r="DPU90" s="144"/>
      <c r="DPV90" s="144"/>
      <c r="DPW90" s="144"/>
      <c r="DPX90" s="144"/>
      <c r="DPY90" s="144"/>
      <c r="DPZ90" s="144"/>
      <c r="DQA90" s="144"/>
      <c r="DQB90" s="144"/>
      <c r="DQC90" s="144"/>
      <c r="DQD90" s="144"/>
      <c r="DQE90" s="144"/>
      <c r="DQF90" s="144"/>
      <c r="DQG90" s="144"/>
      <c r="DQH90" s="144"/>
      <c r="DQI90" s="144"/>
      <c r="DQJ90" s="144"/>
      <c r="DQK90" s="144"/>
      <c r="DQL90" s="144"/>
      <c r="DQM90" s="144"/>
      <c r="DQN90" s="144"/>
      <c r="DQO90" s="144"/>
      <c r="DQP90" s="144"/>
      <c r="DQQ90" s="144"/>
      <c r="DQR90" s="144"/>
      <c r="DQS90" s="144"/>
      <c r="DQT90" s="144"/>
      <c r="DQU90" s="144"/>
      <c r="DQV90" s="144"/>
      <c r="DQW90" s="144"/>
      <c r="DQX90" s="144"/>
      <c r="DQY90" s="144"/>
      <c r="DQZ90" s="144"/>
      <c r="DRA90" s="144"/>
      <c r="DRB90" s="144"/>
      <c r="DRC90" s="144"/>
      <c r="DRD90" s="144"/>
      <c r="DRE90" s="144"/>
      <c r="DRF90" s="144"/>
      <c r="DRG90" s="144"/>
      <c r="DRH90" s="144"/>
      <c r="DRI90" s="144"/>
      <c r="DRJ90" s="144"/>
      <c r="DRK90" s="144"/>
      <c r="DRL90" s="144"/>
      <c r="DRM90" s="144"/>
      <c r="DRN90" s="144"/>
      <c r="DRO90" s="144"/>
      <c r="DRP90" s="144"/>
      <c r="DRQ90" s="144"/>
      <c r="DRR90" s="144"/>
      <c r="DRS90" s="144"/>
      <c r="DRT90" s="144"/>
      <c r="DRU90" s="144"/>
      <c r="DRV90" s="144"/>
      <c r="DRW90" s="144"/>
      <c r="DRX90" s="144"/>
      <c r="DRY90" s="144"/>
      <c r="DRZ90" s="144"/>
      <c r="DSA90" s="144"/>
      <c r="DSB90" s="144"/>
      <c r="DSC90" s="144"/>
      <c r="DSD90" s="144"/>
      <c r="DSE90" s="144"/>
      <c r="DSF90" s="144"/>
      <c r="DSG90" s="144"/>
      <c r="DSH90" s="144"/>
      <c r="DSI90" s="144"/>
      <c r="DSJ90" s="144"/>
      <c r="DSK90" s="144"/>
      <c r="DSL90" s="144"/>
      <c r="DSM90" s="144"/>
      <c r="DSN90" s="144"/>
      <c r="DSO90" s="144"/>
      <c r="DSP90" s="144"/>
      <c r="DSQ90" s="144"/>
      <c r="DSR90" s="144"/>
      <c r="DSS90" s="144"/>
      <c r="DST90" s="144"/>
      <c r="DSU90" s="144"/>
      <c r="DSV90" s="144"/>
      <c r="DSW90" s="144"/>
      <c r="DSX90" s="144"/>
      <c r="DSY90" s="144"/>
      <c r="DSZ90" s="144"/>
      <c r="DTA90" s="144"/>
      <c r="DTB90" s="144"/>
      <c r="DTC90" s="144"/>
      <c r="DTD90" s="144"/>
      <c r="DTE90" s="144"/>
      <c r="DTF90" s="144"/>
      <c r="DTG90" s="144"/>
      <c r="DTH90" s="144"/>
      <c r="DTI90" s="144"/>
      <c r="DTJ90" s="144"/>
      <c r="DTK90" s="144"/>
      <c r="DTL90" s="144"/>
      <c r="DTM90" s="144"/>
      <c r="DTN90" s="144"/>
      <c r="DTO90" s="144"/>
      <c r="DTP90" s="144"/>
      <c r="DTQ90" s="144"/>
      <c r="DTR90" s="144"/>
      <c r="DTS90" s="144"/>
      <c r="DTT90" s="144"/>
      <c r="DTU90" s="144"/>
      <c r="DTV90" s="144"/>
      <c r="DTW90" s="144"/>
      <c r="DTX90" s="144"/>
      <c r="DTY90" s="144"/>
      <c r="DTZ90" s="144"/>
      <c r="DUA90" s="144"/>
      <c r="DUB90" s="144"/>
      <c r="DUC90" s="144"/>
      <c r="DUD90" s="144"/>
      <c r="DUE90" s="144"/>
      <c r="DUF90" s="144"/>
      <c r="DUG90" s="144"/>
      <c r="DUH90" s="144"/>
      <c r="DUI90" s="144"/>
      <c r="DUJ90" s="144"/>
      <c r="DUK90" s="144"/>
      <c r="DUL90" s="144"/>
      <c r="DUM90" s="144"/>
      <c r="DUN90" s="144"/>
      <c r="DUO90" s="144"/>
      <c r="DUP90" s="144"/>
      <c r="DUQ90" s="144"/>
      <c r="DUR90" s="144"/>
      <c r="DUS90" s="144"/>
      <c r="DUT90" s="144"/>
      <c r="DUU90" s="144"/>
      <c r="DUV90" s="144"/>
      <c r="DUW90" s="144"/>
      <c r="DUX90" s="144"/>
      <c r="DUY90" s="144"/>
      <c r="DUZ90" s="144"/>
      <c r="DVA90" s="144"/>
      <c r="DVB90" s="144"/>
      <c r="DVC90" s="144"/>
      <c r="DVD90" s="144"/>
      <c r="DVE90" s="144"/>
      <c r="DVF90" s="144"/>
      <c r="DVG90" s="144"/>
      <c r="DVH90" s="144"/>
      <c r="DVI90" s="144"/>
      <c r="DVJ90" s="144"/>
      <c r="DVK90" s="144"/>
      <c r="DVL90" s="144"/>
      <c r="DVM90" s="144"/>
      <c r="DVN90" s="144"/>
      <c r="DVO90" s="144"/>
      <c r="DVP90" s="144"/>
      <c r="DVQ90" s="144"/>
      <c r="DVR90" s="144"/>
      <c r="DVS90" s="144"/>
      <c r="DVT90" s="144"/>
      <c r="DVU90" s="144"/>
      <c r="DVV90" s="144"/>
      <c r="DVW90" s="144"/>
      <c r="DVX90" s="144"/>
      <c r="DVY90" s="144"/>
      <c r="DVZ90" s="144"/>
      <c r="DWA90" s="144"/>
      <c r="DWB90" s="144"/>
      <c r="DWC90" s="144"/>
      <c r="DWD90" s="144"/>
      <c r="DWE90" s="144"/>
      <c r="DWF90" s="144"/>
      <c r="DWG90" s="144"/>
      <c r="DWH90" s="144"/>
      <c r="DWI90" s="144"/>
      <c r="DWJ90" s="144"/>
      <c r="DWK90" s="144"/>
      <c r="DWL90" s="144"/>
      <c r="DWM90" s="144"/>
      <c r="DWN90" s="144"/>
      <c r="DWO90" s="144"/>
      <c r="DWP90" s="144"/>
      <c r="DWQ90" s="144"/>
      <c r="DWR90" s="144"/>
      <c r="DWS90" s="144"/>
      <c r="DWT90" s="144"/>
      <c r="DWU90" s="144"/>
      <c r="DWV90" s="144"/>
      <c r="DWW90" s="144"/>
      <c r="DWX90" s="144"/>
      <c r="DWY90" s="144"/>
      <c r="DWZ90" s="144"/>
      <c r="DXA90" s="144"/>
      <c r="DXB90" s="144"/>
      <c r="DXC90" s="144"/>
      <c r="DXD90" s="144"/>
      <c r="DXE90" s="144"/>
      <c r="DXF90" s="144"/>
      <c r="DXG90" s="144"/>
      <c r="DXH90" s="144"/>
      <c r="DXI90" s="144"/>
      <c r="DXJ90" s="144"/>
      <c r="DXK90" s="144"/>
      <c r="DXL90" s="144"/>
      <c r="DXM90" s="144"/>
      <c r="DXN90" s="144"/>
      <c r="DXO90" s="144"/>
      <c r="DXP90" s="144"/>
      <c r="DXQ90" s="144"/>
      <c r="DXR90" s="144"/>
      <c r="DXS90" s="144"/>
      <c r="DXT90" s="144"/>
      <c r="DXU90" s="144"/>
      <c r="DXV90" s="144"/>
      <c r="DXW90" s="144"/>
      <c r="DXX90" s="144"/>
      <c r="DXY90" s="144"/>
      <c r="DXZ90" s="144"/>
      <c r="DYA90" s="144"/>
      <c r="DYB90" s="144"/>
      <c r="DYC90" s="144"/>
      <c r="DYD90" s="144"/>
      <c r="DYE90" s="144"/>
      <c r="DYF90" s="144"/>
      <c r="DYG90" s="144"/>
      <c r="DYH90" s="144"/>
      <c r="DYI90" s="144"/>
      <c r="DYJ90" s="144"/>
      <c r="DYK90" s="144"/>
      <c r="DYL90" s="144"/>
      <c r="DYM90" s="144"/>
      <c r="DYN90" s="144"/>
      <c r="DYO90" s="144"/>
      <c r="DYP90" s="144"/>
      <c r="DYQ90" s="144"/>
      <c r="DYR90" s="144"/>
      <c r="DYS90" s="144"/>
      <c r="DYT90" s="144"/>
      <c r="DYU90" s="144"/>
      <c r="DYV90" s="144"/>
      <c r="DYW90" s="144"/>
      <c r="DYX90" s="144"/>
      <c r="DYY90" s="144"/>
      <c r="DYZ90" s="144"/>
      <c r="DZA90" s="144"/>
      <c r="DZB90" s="144"/>
      <c r="DZC90" s="144"/>
      <c r="DZD90" s="144"/>
      <c r="DZE90" s="144"/>
      <c r="DZF90" s="144"/>
      <c r="DZG90" s="144"/>
      <c r="DZH90" s="144"/>
      <c r="DZI90" s="144"/>
      <c r="DZJ90" s="144"/>
      <c r="DZK90" s="144"/>
      <c r="DZL90" s="144"/>
      <c r="DZM90" s="144"/>
      <c r="DZN90" s="144"/>
      <c r="DZO90" s="144"/>
      <c r="DZP90" s="144"/>
      <c r="DZQ90" s="144"/>
      <c r="DZR90" s="144"/>
      <c r="DZS90" s="144"/>
      <c r="DZT90" s="144"/>
      <c r="DZU90" s="144"/>
      <c r="DZV90" s="144"/>
      <c r="DZW90" s="144"/>
      <c r="DZX90" s="144"/>
      <c r="DZY90" s="144"/>
      <c r="DZZ90" s="144"/>
      <c r="EAA90" s="144"/>
      <c r="EAB90" s="144"/>
      <c r="EAC90" s="144"/>
      <c r="EAD90" s="144"/>
      <c r="EAE90" s="144"/>
      <c r="EAF90" s="144"/>
      <c r="EAG90" s="144"/>
      <c r="EAH90" s="144"/>
      <c r="EAI90" s="144"/>
      <c r="EAJ90" s="144"/>
      <c r="EAK90" s="144"/>
      <c r="EAL90" s="144"/>
      <c r="EAM90" s="144"/>
      <c r="EAN90" s="144"/>
      <c r="EAO90" s="144"/>
      <c r="EAP90" s="144"/>
      <c r="EAQ90" s="144"/>
      <c r="EAR90" s="144"/>
      <c r="EAS90" s="144"/>
      <c r="EAT90" s="144"/>
      <c r="EAU90" s="144"/>
      <c r="EAV90" s="144"/>
      <c r="EAW90" s="144"/>
      <c r="EAX90" s="144"/>
      <c r="EAY90" s="144"/>
      <c r="EAZ90" s="144"/>
      <c r="EBA90" s="144"/>
      <c r="EBB90" s="144"/>
      <c r="EBC90" s="144"/>
      <c r="EBD90" s="144"/>
      <c r="EBE90" s="144"/>
      <c r="EBF90" s="144"/>
      <c r="EBG90" s="144"/>
      <c r="EBH90" s="144"/>
      <c r="EBI90" s="144"/>
      <c r="EBJ90" s="144"/>
      <c r="EBK90" s="144"/>
      <c r="EBL90" s="144"/>
      <c r="EBM90" s="144"/>
      <c r="EBN90" s="144"/>
      <c r="EBO90" s="144"/>
      <c r="EBP90" s="144"/>
      <c r="EBQ90" s="144"/>
      <c r="EBR90" s="144"/>
      <c r="EBS90" s="144"/>
      <c r="EBT90" s="144"/>
      <c r="EBU90" s="144"/>
      <c r="EBV90" s="144"/>
      <c r="EBW90" s="144"/>
      <c r="EBX90" s="144"/>
      <c r="EBY90" s="144"/>
      <c r="EBZ90" s="144"/>
      <c r="ECA90" s="144"/>
      <c r="ECB90" s="144"/>
      <c r="ECC90" s="144"/>
      <c r="ECD90" s="144"/>
      <c r="ECE90" s="144"/>
      <c r="ECF90" s="144"/>
      <c r="ECG90" s="144"/>
      <c r="ECH90" s="144"/>
      <c r="ECI90" s="144"/>
      <c r="ECJ90" s="144"/>
      <c r="ECK90" s="144"/>
      <c r="ECL90" s="144"/>
      <c r="ECM90" s="144"/>
      <c r="ECN90" s="144"/>
      <c r="ECO90" s="144"/>
      <c r="ECP90" s="144"/>
      <c r="ECQ90" s="144"/>
      <c r="ECR90" s="144"/>
      <c r="ECS90" s="144"/>
      <c r="ECT90" s="144"/>
      <c r="ECU90" s="144"/>
      <c r="ECV90" s="144"/>
      <c r="ECW90" s="144"/>
      <c r="ECX90" s="144"/>
      <c r="ECY90" s="144"/>
      <c r="ECZ90" s="144"/>
      <c r="EDA90" s="144"/>
      <c r="EDB90" s="144"/>
      <c r="EDC90" s="144"/>
      <c r="EDD90" s="144"/>
      <c r="EDE90" s="144"/>
      <c r="EDF90" s="144"/>
      <c r="EDG90" s="144"/>
      <c r="EDH90" s="144"/>
      <c r="EDI90" s="144"/>
      <c r="EDJ90" s="144"/>
      <c r="EDK90" s="144"/>
      <c r="EDL90" s="144"/>
      <c r="EDM90" s="144"/>
      <c r="EDN90" s="144"/>
      <c r="EDO90" s="144"/>
      <c r="EDP90" s="144"/>
      <c r="EDQ90" s="144"/>
      <c r="EDR90" s="144"/>
      <c r="EDS90" s="144"/>
      <c r="EDT90" s="144"/>
      <c r="EDU90" s="144"/>
      <c r="EDV90" s="144"/>
      <c r="EDW90" s="144"/>
      <c r="EDX90" s="144"/>
      <c r="EDY90" s="144"/>
      <c r="EDZ90" s="144"/>
      <c r="EEA90" s="144"/>
      <c r="EEB90" s="144"/>
      <c r="EEC90" s="144"/>
      <c r="EED90" s="144"/>
      <c r="EEE90" s="144"/>
      <c r="EEF90" s="144"/>
      <c r="EEG90" s="144"/>
      <c r="EEH90" s="144"/>
      <c r="EEI90" s="144"/>
      <c r="EEJ90" s="144"/>
      <c r="EEK90" s="144"/>
      <c r="EEL90" s="144"/>
      <c r="EEM90" s="144"/>
      <c r="EEN90" s="144"/>
      <c r="EEO90" s="144"/>
      <c r="EEP90" s="144"/>
      <c r="EEQ90" s="144"/>
      <c r="EER90" s="144"/>
      <c r="EES90" s="144"/>
      <c r="EET90" s="144"/>
      <c r="EEU90" s="144"/>
      <c r="EEV90" s="144"/>
      <c r="EEW90" s="144"/>
      <c r="EEX90" s="144"/>
      <c r="EEY90" s="144"/>
      <c r="EEZ90" s="144"/>
      <c r="EFA90" s="144"/>
      <c r="EFB90" s="144"/>
      <c r="EFC90" s="144"/>
      <c r="EFD90" s="144"/>
      <c r="EFE90" s="144"/>
      <c r="EFF90" s="144"/>
      <c r="EFG90" s="144"/>
      <c r="EFH90" s="144"/>
      <c r="EFI90" s="144"/>
      <c r="EFJ90" s="144"/>
      <c r="EFK90" s="144"/>
      <c r="EFL90" s="144"/>
      <c r="EFM90" s="144"/>
      <c r="EFN90" s="144"/>
      <c r="EFO90" s="144"/>
      <c r="EFP90" s="144"/>
      <c r="EFQ90" s="144"/>
      <c r="EFR90" s="144"/>
      <c r="EFS90" s="144"/>
      <c r="EFT90" s="144"/>
      <c r="EFU90" s="144"/>
      <c r="EFV90" s="144"/>
      <c r="EFW90" s="144"/>
      <c r="EFX90" s="144"/>
      <c r="EFY90" s="144"/>
      <c r="EFZ90" s="144"/>
      <c r="EGA90" s="144"/>
      <c r="EGB90" s="144"/>
      <c r="EGC90" s="144"/>
      <c r="EGD90" s="144"/>
      <c r="EGE90" s="144"/>
      <c r="EGF90" s="144"/>
      <c r="EGG90" s="144"/>
      <c r="EGH90" s="144"/>
      <c r="EGI90" s="144"/>
      <c r="EGJ90" s="144"/>
      <c r="EGK90" s="144"/>
      <c r="EGL90" s="144"/>
      <c r="EGM90" s="144"/>
      <c r="EGN90" s="144"/>
      <c r="EGO90" s="144"/>
      <c r="EGP90" s="144"/>
      <c r="EGQ90" s="144"/>
      <c r="EGR90" s="144"/>
      <c r="EGS90" s="144"/>
      <c r="EGT90" s="144"/>
      <c r="EGU90" s="144"/>
      <c r="EGV90" s="144"/>
      <c r="EGW90" s="144"/>
      <c r="EGX90" s="144"/>
      <c r="EGY90" s="144"/>
      <c r="EGZ90" s="144"/>
      <c r="EHA90" s="144"/>
      <c r="EHB90" s="144"/>
      <c r="EHC90" s="144"/>
      <c r="EHD90" s="144"/>
      <c r="EHE90" s="144"/>
      <c r="EHF90" s="144"/>
      <c r="EHG90" s="144"/>
      <c r="EHH90" s="144"/>
      <c r="EHI90" s="144"/>
      <c r="EHJ90" s="144"/>
      <c r="EHK90" s="144"/>
      <c r="EHL90" s="144"/>
      <c r="EHM90" s="144"/>
      <c r="EHN90" s="144"/>
      <c r="EHO90" s="144"/>
      <c r="EHP90" s="144"/>
      <c r="EHQ90" s="144"/>
      <c r="EHR90" s="144"/>
      <c r="EHS90" s="144"/>
      <c r="EHT90" s="144"/>
      <c r="EHU90" s="144"/>
      <c r="EHV90" s="144"/>
      <c r="EHW90" s="144"/>
      <c r="EHX90" s="144"/>
      <c r="EHY90" s="144"/>
      <c r="EHZ90" s="144"/>
      <c r="EIA90" s="144"/>
      <c r="EIB90" s="144"/>
      <c r="EIC90" s="144"/>
      <c r="EID90" s="144"/>
      <c r="EIE90" s="144"/>
      <c r="EIF90" s="144"/>
      <c r="EIG90" s="144"/>
      <c r="EIH90" s="144"/>
      <c r="EII90" s="144"/>
      <c r="EIJ90" s="144"/>
      <c r="EIK90" s="144"/>
      <c r="EIL90" s="144"/>
      <c r="EIM90" s="144"/>
      <c r="EIN90" s="144"/>
      <c r="EIO90" s="144"/>
      <c r="EIP90" s="144"/>
      <c r="EIQ90" s="144"/>
      <c r="EIR90" s="144"/>
      <c r="EIS90" s="144"/>
      <c r="EIT90" s="144"/>
      <c r="EIU90" s="144"/>
      <c r="EIV90" s="144"/>
      <c r="EIW90" s="144"/>
      <c r="EIX90" s="144"/>
      <c r="EIY90" s="144"/>
      <c r="EIZ90" s="144"/>
      <c r="EJA90" s="144"/>
      <c r="EJB90" s="144"/>
      <c r="EJC90" s="144"/>
      <c r="EJD90" s="144"/>
      <c r="EJE90" s="144"/>
      <c r="EJF90" s="144"/>
      <c r="EJG90" s="144"/>
      <c r="EJH90" s="144"/>
      <c r="EJI90" s="144"/>
      <c r="EJJ90" s="144"/>
      <c r="EJK90" s="144"/>
      <c r="EJL90" s="144"/>
      <c r="EJM90" s="144"/>
      <c r="EJN90" s="144"/>
      <c r="EJO90" s="144"/>
      <c r="EJP90" s="144"/>
      <c r="EJQ90" s="144"/>
      <c r="EJR90" s="144"/>
      <c r="EJS90" s="144"/>
      <c r="EJT90" s="144"/>
      <c r="EJU90" s="144"/>
      <c r="EJV90" s="144"/>
      <c r="EJW90" s="144"/>
      <c r="EJX90" s="144"/>
      <c r="EJY90" s="144"/>
      <c r="EJZ90" s="144"/>
      <c r="EKA90" s="144"/>
      <c r="EKB90" s="144"/>
      <c r="EKC90" s="144"/>
      <c r="EKD90" s="144"/>
      <c r="EKE90" s="144"/>
      <c r="EKF90" s="144"/>
      <c r="EKG90" s="144"/>
      <c r="EKH90" s="144"/>
      <c r="EKI90" s="144"/>
      <c r="EKJ90" s="144"/>
      <c r="EKK90" s="144"/>
      <c r="EKL90" s="144"/>
      <c r="EKM90" s="144"/>
      <c r="EKN90" s="144"/>
      <c r="EKO90" s="144"/>
      <c r="EKP90" s="144"/>
      <c r="EKQ90" s="144"/>
      <c r="EKR90" s="144"/>
      <c r="EKS90" s="144"/>
      <c r="EKT90" s="144"/>
      <c r="EKU90" s="144"/>
      <c r="EKV90" s="144"/>
      <c r="EKW90" s="144"/>
      <c r="EKX90" s="144"/>
      <c r="EKY90" s="144"/>
      <c r="EKZ90" s="144"/>
      <c r="ELA90" s="144"/>
      <c r="ELB90" s="144"/>
      <c r="ELC90" s="144"/>
      <c r="ELD90" s="144"/>
      <c r="ELE90" s="144"/>
      <c r="ELF90" s="144"/>
      <c r="ELG90" s="144"/>
      <c r="ELH90" s="144"/>
      <c r="ELI90" s="144"/>
      <c r="ELJ90" s="144"/>
      <c r="ELK90" s="144"/>
      <c r="ELL90" s="144"/>
      <c r="ELM90" s="144"/>
      <c r="ELN90" s="144"/>
      <c r="ELO90" s="144"/>
      <c r="ELP90" s="144"/>
      <c r="ELQ90" s="144"/>
      <c r="ELR90" s="144"/>
      <c r="ELS90" s="144"/>
      <c r="ELT90" s="144"/>
      <c r="ELU90" s="144"/>
      <c r="ELV90" s="144"/>
      <c r="ELW90" s="144"/>
      <c r="ELX90" s="144"/>
      <c r="ELY90" s="144"/>
      <c r="ELZ90" s="144"/>
      <c r="EMA90" s="144"/>
      <c r="EMB90" s="144"/>
      <c r="EMC90" s="144"/>
      <c r="EMD90" s="144"/>
      <c r="EME90" s="144"/>
      <c r="EMF90" s="144"/>
      <c r="EMG90" s="144"/>
      <c r="EMH90" s="144"/>
      <c r="EMI90" s="144"/>
      <c r="EMJ90" s="144"/>
      <c r="EMK90" s="144"/>
      <c r="EML90" s="144"/>
      <c r="EMM90" s="144"/>
      <c r="EMN90" s="144"/>
      <c r="EMO90" s="144"/>
      <c r="EMP90" s="144"/>
      <c r="EMQ90" s="144"/>
      <c r="EMR90" s="144"/>
      <c r="EMS90" s="144"/>
      <c r="EMT90" s="144"/>
      <c r="EMU90" s="144"/>
      <c r="EMV90" s="144"/>
      <c r="EMW90" s="144"/>
      <c r="EMX90" s="144"/>
      <c r="EMY90" s="144"/>
      <c r="EMZ90" s="144"/>
      <c r="ENA90" s="144"/>
      <c r="ENB90" s="144"/>
      <c r="ENC90" s="144"/>
      <c r="END90" s="144"/>
      <c r="ENE90" s="144"/>
      <c r="ENF90" s="144"/>
      <c r="ENG90" s="144"/>
      <c r="ENH90" s="144"/>
      <c r="ENI90" s="144"/>
      <c r="ENJ90" s="144"/>
      <c r="ENK90" s="144"/>
      <c r="ENL90" s="144"/>
      <c r="ENM90" s="144"/>
      <c r="ENN90" s="144"/>
      <c r="ENO90" s="144"/>
      <c r="ENP90" s="144"/>
      <c r="ENQ90" s="144"/>
      <c r="ENR90" s="144"/>
      <c r="ENS90" s="144"/>
      <c r="ENT90" s="144"/>
      <c r="ENU90" s="144"/>
      <c r="ENV90" s="144"/>
      <c r="ENW90" s="144"/>
      <c r="ENX90" s="144"/>
      <c r="ENY90" s="144"/>
      <c r="ENZ90" s="144"/>
      <c r="EOA90" s="144"/>
      <c r="EOB90" s="144"/>
      <c r="EOC90" s="144"/>
      <c r="EOD90" s="144"/>
      <c r="EOE90" s="144"/>
      <c r="EOF90" s="144"/>
      <c r="EOG90" s="144"/>
      <c r="EOH90" s="144"/>
      <c r="EOI90" s="144"/>
      <c r="EOJ90" s="144"/>
      <c r="EOK90" s="144"/>
      <c r="EOL90" s="144"/>
      <c r="EOM90" s="144"/>
      <c r="EON90" s="144"/>
      <c r="EOO90" s="144"/>
      <c r="EOP90" s="144"/>
      <c r="EOQ90" s="144"/>
      <c r="EOR90" s="144"/>
      <c r="EOS90" s="144"/>
      <c r="EOT90" s="144"/>
      <c r="EOU90" s="144"/>
      <c r="EOV90" s="144"/>
      <c r="EOW90" s="144"/>
      <c r="EOX90" s="144"/>
      <c r="EOY90" s="144"/>
      <c r="EOZ90" s="144"/>
      <c r="EPA90" s="144"/>
      <c r="EPB90" s="144"/>
      <c r="EPC90" s="144"/>
      <c r="EPD90" s="144"/>
      <c r="EPE90" s="144"/>
      <c r="EPF90" s="144"/>
      <c r="EPG90" s="144"/>
      <c r="EPH90" s="144"/>
      <c r="EPI90" s="144"/>
      <c r="EPJ90" s="144"/>
      <c r="EPK90" s="144"/>
      <c r="EPL90" s="144"/>
      <c r="EPM90" s="144"/>
      <c r="EPN90" s="144"/>
      <c r="EPO90" s="144"/>
      <c r="EPP90" s="144"/>
      <c r="EPQ90" s="144"/>
      <c r="EPR90" s="144"/>
      <c r="EPS90" s="144"/>
      <c r="EPT90" s="144"/>
      <c r="EPU90" s="144"/>
      <c r="EPV90" s="144"/>
      <c r="EPW90" s="144"/>
      <c r="EPX90" s="144"/>
      <c r="EPY90" s="144"/>
      <c r="EPZ90" s="144"/>
      <c r="EQA90" s="144"/>
      <c r="EQB90" s="144"/>
      <c r="EQC90" s="144"/>
      <c r="EQD90" s="144"/>
      <c r="EQE90" s="144"/>
      <c r="EQF90" s="144"/>
      <c r="EQG90" s="144"/>
      <c r="EQH90" s="144"/>
      <c r="EQI90" s="144"/>
      <c r="EQJ90" s="144"/>
      <c r="EQK90" s="144"/>
      <c r="EQL90" s="144"/>
      <c r="EQM90" s="144"/>
      <c r="EQN90" s="144"/>
      <c r="EQO90" s="144"/>
      <c r="EQP90" s="144"/>
      <c r="EQQ90" s="144"/>
      <c r="EQR90" s="144"/>
      <c r="EQS90" s="144"/>
      <c r="EQT90" s="144"/>
      <c r="EQU90" s="144"/>
      <c r="EQV90" s="144"/>
      <c r="EQW90" s="144"/>
      <c r="EQX90" s="144"/>
      <c r="EQY90" s="144"/>
      <c r="EQZ90" s="144"/>
      <c r="ERA90" s="144"/>
      <c r="ERB90" s="144"/>
      <c r="ERC90" s="144"/>
      <c r="ERD90" s="144"/>
      <c r="ERE90" s="144"/>
      <c r="ERF90" s="144"/>
      <c r="ERG90" s="144"/>
      <c r="ERH90" s="144"/>
      <c r="ERI90" s="144"/>
      <c r="ERJ90" s="144"/>
      <c r="ERK90" s="144"/>
      <c r="ERL90" s="144"/>
      <c r="ERM90" s="144"/>
      <c r="ERN90" s="144"/>
      <c r="ERO90" s="144"/>
      <c r="ERP90" s="144"/>
      <c r="ERQ90" s="144"/>
      <c r="ERR90" s="144"/>
      <c r="ERS90" s="144"/>
      <c r="ERT90" s="144"/>
      <c r="ERU90" s="144"/>
      <c r="ERV90" s="144"/>
      <c r="ERW90" s="144"/>
      <c r="ERX90" s="144"/>
      <c r="ERY90" s="144"/>
      <c r="ERZ90" s="144"/>
      <c r="ESA90" s="144"/>
      <c r="ESB90" s="144"/>
      <c r="ESC90" s="144"/>
      <c r="ESD90" s="144"/>
      <c r="ESE90" s="144"/>
      <c r="ESF90" s="144"/>
      <c r="ESG90" s="144"/>
      <c r="ESH90" s="144"/>
      <c r="ESI90" s="144"/>
      <c r="ESJ90" s="144"/>
      <c r="ESK90" s="144"/>
      <c r="ESL90" s="144"/>
      <c r="ESM90" s="144"/>
      <c r="ESN90" s="144"/>
      <c r="ESO90" s="144"/>
      <c r="ESP90" s="144"/>
      <c r="ESQ90" s="144"/>
      <c r="ESR90" s="144"/>
      <c r="ESS90" s="144"/>
      <c r="EST90" s="144"/>
      <c r="ESU90" s="144"/>
      <c r="ESV90" s="144"/>
      <c r="ESW90" s="144"/>
      <c r="ESX90" s="144"/>
      <c r="ESY90" s="144"/>
      <c r="ESZ90" s="144"/>
      <c r="ETA90" s="144"/>
      <c r="ETB90" s="144"/>
      <c r="ETC90" s="144"/>
      <c r="ETD90" s="144"/>
      <c r="ETE90" s="144"/>
      <c r="ETF90" s="144"/>
      <c r="ETG90" s="144"/>
      <c r="ETH90" s="144"/>
      <c r="ETI90" s="144"/>
      <c r="ETJ90" s="144"/>
      <c r="ETK90" s="144"/>
      <c r="ETL90" s="144"/>
      <c r="ETM90" s="144"/>
      <c r="ETN90" s="144"/>
      <c r="ETO90" s="144"/>
      <c r="ETP90" s="144"/>
      <c r="ETQ90" s="144"/>
      <c r="ETR90" s="144"/>
      <c r="ETS90" s="144"/>
      <c r="ETT90" s="144"/>
      <c r="ETU90" s="144"/>
      <c r="ETV90" s="144"/>
      <c r="ETW90" s="144"/>
      <c r="ETX90" s="144"/>
      <c r="ETY90" s="144"/>
      <c r="ETZ90" s="144"/>
      <c r="EUA90" s="144"/>
      <c r="EUB90" s="144"/>
      <c r="EUC90" s="144"/>
      <c r="EUD90" s="144"/>
      <c r="EUE90" s="144"/>
      <c r="EUF90" s="144"/>
      <c r="EUG90" s="144"/>
      <c r="EUH90" s="144"/>
      <c r="EUI90" s="144"/>
      <c r="EUJ90" s="144"/>
      <c r="EUK90" s="144"/>
      <c r="EUL90" s="144"/>
      <c r="EUM90" s="144"/>
      <c r="EUN90" s="144"/>
      <c r="EUO90" s="144"/>
      <c r="EUP90" s="144"/>
      <c r="EUQ90" s="144"/>
      <c r="EUR90" s="144"/>
      <c r="EUS90" s="144"/>
      <c r="EUT90" s="144"/>
      <c r="EUU90" s="144"/>
      <c r="EUV90" s="144"/>
      <c r="EUW90" s="144"/>
      <c r="EUX90" s="144"/>
      <c r="EUY90" s="144"/>
      <c r="EUZ90" s="144"/>
      <c r="EVA90" s="144"/>
      <c r="EVB90" s="144"/>
      <c r="EVC90" s="144"/>
      <c r="EVD90" s="144"/>
      <c r="EVE90" s="144"/>
      <c r="EVF90" s="144"/>
      <c r="EVG90" s="144"/>
      <c r="EVH90" s="144"/>
      <c r="EVI90" s="144"/>
      <c r="EVJ90" s="144"/>
      <c r="EVK90" s="144"/>
      <c r="EVL90" s="144"/>
      <c r="EVM90" s="144"/>
      <c r="EVN90" s="144"/>
      <c r="EVO90" s="144"/>
      <c r="EVP90" s="144"/>
      <c r="EVQ90" s="144"/>
      <c r="EVR90" s="144"/>
      <c r="EVS90" s="144"/>
      <c r="EVT90" s="144"/>
      <c r="EVU90" s="144"/>
      <c r="EVV90" s="144"/>
      <c r="EVW90" s="144"/>
      <c r="EVX90" s="144"/>
      <c r="EVY90" s="144"/>
      <c r="EVZ90" s="144"/>
      <c r="EWA90" s="144"/>
      <c r="EWB90" s="144"/>
      <c r="EWC90" s="144"/>
      <c r="EWD90" s="144"/>
      <c r="EWE90" s="144"/>
      <c r="EWF90" s="144"/>
      <c r="EWG90" s="144"/>
      <c r="EWH90" s="144"/>
      <c r="EWI90" s="144"/>
      <c r="EWJ90" s="144"/>
      <c r="EWK90" s="144"/>
      <c r="EWL90" s="144"/>
      <c r="EWM90" s="144"/>
      <c r="EWN90" s="144"/>
      <c r="EWO90" s="144"/>
      <c r="EWP90" s="144"/>
      <c r="EWQ90" s="144"/>
      <c r="EWR90" s="144"/>
      <c r="EWS90" s="144"/>
      <c r="EWT90" s="144"/>
      <c r="EWU90" s="144"/>
      <c r="EWV90" s="144"/>
      <c r="EWW90" s="144"/>
      <c r="EWX90" s="144"/>
      <c r="EWY90" s="144"/>
      <c r="EWZ90" s="144"/>
      <c r="EXA90" s="144"/>
      <c r="EXB90" s="144"/>
      <c r="EXC90" s="144"/>
      <c r="EXD90" s="144"/>
      <c r="EXE90" s="144"/>
      <c r="EXF90" s="144"/>
      <c r="EXG90" s="144"/>
      <c r="EXH90" s="144"/>
      <c r="EXI90" s="144"/>
      <c r="EXJ90" s="144"/>
      <c r="EXK90" s="144"/>
      <c r="EXL90" s="144"/>
      <c r="EXM90" s="144"/>
      <c r="EXN90" s="144"/>
      <c r="EXO90" s="144"/>
      <c r="EXP90" s="144"/>
      <c r="EXQ90" s="144"/>
      <c r="EXR90" s="144"/>
      <c r="EXS90" s="144"/>
      <c r="EXT90" s="144"/>
      <c r="EXU90" s="144"/>
      <c r="EXV90" s="144"/>
      <c r="EXW90" s="144"/>
      <c r="EXX90" s="144"/>
      <c r="EXY90" s="144"/>
      <c r="EXZ90" s="144"/>
      <c r="EYA90" s="144"/>
      <c r="EYB90" s="144"/>
      <c r="EYC90" s="144"/>
      <c r="EYD90" s="144"/>
      <c r="EYE90" s="144"/>
      <c r="EYF90" s="144"/>
      <c r="EYG90" s="144"/>
      <c r="EYH90" s="144"/>
      <c r="EYI90" s="144"/>
      <c r="EYJ90" s="144"/>
      <c r="EYK90" s="144"/>
      <c r="EYL90" s="144"/>
      <c r="EYM90" s="144"/>
      <c r="EYN90" s="144"/>
      <c r="EYO90" s="144"/>
      <c r="EYP90" s="144"/>
      <c r="EYQ90" s="144"/>
      <c r="EYR90" s="144"/>
      <c r="EYS90" s="144"/>
      <c r="EYT90" s="144"/>
      <c r="EYU90" s="144"/>
      <c r="EYV90" s="144"/>
      <c r="EYW90" s="144"/>
      <c r="EYX90" s="144"/>
      <c r="EYY90" s="144"/>
      <c r="EYZ90" s="144"/>
      <c r="EZA90" s="144"/>
      <c r="EZB90" s="144"/>
      <c r="EZC90" s="144"/>
      <c r="EZD90" s="144"/>
      <c r="EZE90" s="144"/>
      <c r="EZF90" s="144"/>
      <c r="EZG90" s="144"/>
      <c r="EZH90" s="144"/>
      <c r="EZI90" s="144"/>
      <c r="EZJ90" s="144"/>
      <c r="EZK90" s="144"/>
      <c r="EZL90" s="144"/>
      <c r="EZM90" s="144"/>
      <c r="EZN90" s="144"/>
      <c r="EZO90" s="144"/>
      <c r="EZP90" s="144"/>
      <c r="EZQ90" s="144"/>
      <c r="EZR90" s="144"/>
      <c r="EZS90" s="144"/>
      <c r="EZT90" s="144"/>
      <c r="EZU90" s="144"/>
      <c r="EZV90" s="144"/>
      <c r="EZW90" s="144"/>
      <c r="EZX90" s="144"/>
      <c r="EZY90" s="144"/>
      <c r="EZZ90" s="144"/>
      <c r="FAA90" s="144"/>
      <c r="FAB90" s="144"/>
      <c r="FAC90" s="144"/>
      <c r="FAD90" s="144"/>
      <c r="FAE90" s="144"/>
      <c r="FAF90" s="144"/>
      <c r="FAG90" s="144"/>
      <c r="FAH90" s="144"/>
      <c r="FAI90" s="144"/>
      <c r="FAJ90" s="144"/>
      <c r="FAK90" s="144"/>
      <c r="FAL90" s="144"/>
      <c r="FAM90" s="144"/>
      <c r="FAN90" s="144"/>
      <c r="FAO90" s="144"/>
      <c r="FAP90" s="144"/>
      <c r="FAQ90" s="144"/>
      <c r="FAR90" s="144"/>
      <c r="FAS90" s="144"/>
      <c r="FAT90" s="144"/>
      <c r="FAU90" s="144"/>
      <c r="FAV90" s="144"/>
      <c r="FAW90" s="144"/>
      <c r="FAX90" s="144"/>
      <c r="FAY90" s="144"/>
      <c r="FAZ90" s="144"/>
      <c r="FBA90" s="144"/>
      <c r="FBB90" s="144"/>
      <c r="FBC90" s="144"/>
      <c r="FBD90" s="144"/>
      <c r="FBE90" s="144"/>
      <c r="FBF90" s="144"/>
      <c r="FBG90" s="144"/>
      <c r="FBH90" s="144"/>
      <c r="FBI90" s="144"/>
      <c r="FBJ90" s="144"/>
      <c r="FBK90" s="144"/>
      <c r="FBL90" s="144"/>
      <c r="FBM90" s="144"/>
      <c r="FBN90" s="144"/>
      <c r="FBO90" s="144"/>
      <c r="FBP90" s="144"/>
      <c r="FBQ90" s="144"/>
      <c r="FBR90" s="144"/>
      <c r="FBS90" s="144"/>
      <c r="FBT90" s="144"/>
      <c r="FBU90" s="144"/>
      <c r="FBV90" s="144"/>
      <c r="FBW90" s="144"/>
      <c r="FBX90" s="144"/>
      <c r="FBY90" s="144"/>
      <c r="FBZ90" s="144"/>
      <c r="FCA90" s="144"/>
      <c r="FCB90" s="144"/>
      <c r="FCC90" s="144"/>
      <c r="FCD90" s="144"/>
      <c r="FCE90" s="144"/>
      <c r="FCF90" s="144"/>
      <c r="FCG90" s="144"/>
      <c r="FCH90" s="144"/>
      <c r="FCI90" s="144"/>
      <c r="FCJ90" s="144"/>
      <c r="FCK90" s="144"/>
      <c r="FCL90" s="144"/>
      <c r="FCM90" s="144"/>
      <c r="FCN90" s="144"/>
      <c r="FCO90" s="144"/>
      <c r="FCP90" s="144"/>
      <c r="FCQ90" s="144"/>
      <c r="FCR90" s="144"/>
      <c r="FCS90" s="144"/>
      <c r="FCT90" s="144"/>
      <c r="FCU90" s="144"/>
      <c r="FCV90" s="144"/>
      <c r="FCW90" s="144"/>
      <c r="FCX90" s="144"/>
      <c r="FCY90" s="144"/>
      <c r="FCZ90" s="144"/>
      <c r="FDA90" s="144"/>
      <c r="FDB90" s="144"/>
      <c r="FDC90" s="144"/>
      <c r="FDD90" s="144"/>
      <c r="FDE90" s="144"/>
      <c r="FDF90" s="144"/>
      <c r="FDG90" s="144"/>
      <c r="FDH90" s="144"/>
      <c r="FDI90" s="144"/>
      <c r="FDJ90" s="144"/>
      <c r="FDK90" s="144"/>
      <c r="FDL90" s="144"/>
      <c r="FDM90" s="144"/>
      <c r="FDN90" s="144"/>
      <c r="FDO90" s="144"/>
      <c r="FDP90" s="144"/>
      <c r="FDQ90" s="144"/>
      <c r="FDR90" s="144"/>
      <c r="FDS90" s="144"/>
      <c r="FDT90" s="144"/>
      <c r="FDU90" s="144"/>
      <c r="FDV90" s="144"/>
      <c r="FDW90" s="144"/>
      <c r="FDX90" s="144"/>
      <c r="FDY90" s="144"/>
      <c r="FDZ90" s="144"/>
      <c r="FEA90" s="144"/>
      <c r="FEB90" s="144"/>
      <c r="FEC90" s="144"/>
      <c r="FED90" s="144"/>
      <c r="FEE90" s="144"/>
      <c r="FEF90" s="144"/>
      <c r="FEG90" s="144"/>
      <c r="FEH90" s="144"/>
      <c r="FEI90" s="144"/>
      <c r="FEJ90" s="144"/>
      <c r="FEK90" s="144"/>
      <c r="FEL90" s="144"/>
      <c r="FEM90" s="144"/>
      <c r="FEN90" s="144"/>
      <c r="FEO90" s="144"/>
      <c r="FEP90" s="144"/>
      <c r="FEQ90" s="144"/>
      <c r="FER90" s="144"/>
      <c r="FES90" s="144"/>
      <c r="FET90" s="144"/>
      <c r="FEU90" s="144"/>
      <c r="FEV90" s="144"/>
      <c r="FEW90" s="144"/>
      <c r="FEX90" s="144"/>
      <c r="FEY90" s="144"/>
      <c r="FEZ90" s="144"/>
      <c r="FFA90" s="144"/>
      <c r="FFB90" s="144"/>
      <c r="FFC90" s="144"/>
      <c r="FFD90" s="144"/>
      <c r="FFE90" s="144"/>
      <c r="FFF90" s="144"/>
      <c r="FFG90" s="144"/>
      <c r="FFH90" s="144"/>
      <c r="FFI90" s="144"/>
      <c r="FFJ90" s="144"/>
      <c r="FFK90" s="144"/>
      <c r="FFL90" s="144"/>
      <c r="FFM90" s="144"/>
      <c r="FFN90" s="144"/>
      <c r="FFO90" s="144"/>
      <c r="FFP90" s="144"/>
      <c r="FFQ90" s="144"/>
      <c r="FFR90" s="144"/>
      <c r="FFS90" s="144"/>
      <c r="FFT90" s="144"/>
      <c r="FFU90" s="144"/>
      <c r="FFV90" s="144"/>
      <c r="FFW90" s="144"/>
      <c r="FFX90" s="144"/>
      <c r="FFY90" s="144"/>
      <c r="FFZ90" s="144"/>
      <c r="FGA90" s="144"/>
      <c r="FGB90" s="144"/>
      <c r="FGC90" s="144"/>
      <c r="FGD90" s="144"/>
      <c r="FGE90" s="144"/>
      <c r="FGF90" s="144"/>
      <c r="FGG90" s="144"/>
      <c r="FGH90" s="144"/>
      <c r="FGI90" s="144"/>
      <c r="FGJ90" s="144"/>
      <c r="FGK90" s="144"/>
      <c r="FGL90" s="144"/>
      <c r="FGM90" s="144"/>
      <c r="FGN90" s="144"/>
      <c r="FGO90" s="144"/>
      <c r="FGP90" s="144"/>
      <c r="FGQ90" s="144"/>
      <c r="FGR90" s="144"/>
      <c r="FGS90" s="144"/>
      <c r="FGT90" s="144"/>
      <c r="FGU90" s="144"/>
      <c r="FGV90" s="144"/>
      <c r="FGW90" s="144"/>
      <c r="FGX90" s="144"/>
      <c r="FGY90" s="144"/>
      <c r="FGZ90" s="144"/>
      <c r="FHA90" s="144"/>
      <c r="FHB90" s="144"/>
      <c r="FHC90" s="144"/>
      <c r="FHD90" s="144"/>
      <c r="FHE90" s="144"/>
      <c r="FHF90" s="144"/>
      <c r="FHG90" s="144"/>
      <c r="FHH90" s="144"/>
      <c r="FHI90" s="144"/>
      <c r="FHJ90" s="144"/>
      <c r="FHK90" s="144"/>
      <c r="FHL90" s="144"/>
      <c r="FHM90" s="144"/>
      <c r="FHN90" s="144"/>
      <c r="FHO90" s="144"/>
      <c r="FHP90" s="144"/>
      <c r="FHQ90" s="144"/>
      <c r="FHR90" s="144"/>
      <c r="FHS90" s="144"/>
      <c r="FHT90" s="144"/>
      <c r="FHU90" s="144"/>
      <c r="FHV90" s="144"/>
      <c r="FHW90" s="144"/>
      <c r="FHX90" s="144"/>
      <c r="FHY90" s="144"/>
      <c r="FHZ90" s="144"/>
      <c r="FIA90" s="144"/>
      <c r="FIB90" s="144"/>
      <c r="FIC90" s="144"/>
      <c r="FID90" s="144"/>
      <c r="FIE90" s="144"/>
      <c r="FIF90" s="144"/>
      <c r="FIG90" s="144"/>
      <c r="FIH90" s="144"/>
      <c r="FII90" s="144"/>
      <c r="FIJ90" s="144"/>
      <c r="FIK90" s="144"/>
      <c r="FIL90" s="144"/>
      <c r="FIM90" s="144"/>
      <c r="FIN90" s="144"/>
      <c r="FIO90" s="144"/>
      <c r="FIP90" s="144"/>
      <c r="FIQ90" s="144"/>
      <c r="FIR90" s="144"/>
      <c r="FIS90" s="144"/>
      <c r="FIT90" s="144"/>
      <c r="FIU90" s="144"/>
      <c r="FIV90" s="144"/>
      <c r="FIW90" s="144"/>
      <c r="FIX90" s="144"/>
      <c r="FIY90" s="144"/>
      <c r="FIZ90" s="144"/>
      <c r="FJA90" s="144"/>
      <c r="FJB90" s="144"/>
      <c r="FJC90" s="144"/>
      <c r="FJD90" s="144"/>
      <c r="FJE90" s="144"/>
      <c r="FJF90" s="144"/>
      <c r="FJG90" s="144"/>
      <c r="FJH90" s="144"/>
      <c r="FJI90" s="144"/>
      <c r="FJJ90" s="144"/>
      <c r="FJK90" s="144"/>
      <c r="FJL90" s="144"/>
      <c r="FJM90" s="144"/>
      <c r="FJN90" s="144"/>
      <c r="FJO90" s="144"/>
      <c r="FJP90" s="144"/>
      <c r="FJQ90" s="144"/>
      <c r="FJR90" s="144"/>
      <c r="FJS90" s="144"/>
      <c r="FJT90" s="144"/>
      <c r="FJU90" s="144"/>
      <c r="FJV90" s="144"/>
      <c r="FJW90" s="144"/>
      <c r="FJX90" s="144"/>
      <c r="FJY90" s="144"/>
      <c r="FJZ90" s="144"/>
      <c r="FKA90" s="144"/>
      <c r="FKB90" s="144"/>
      <c r="FKC90" s="144"/>
      <c r="FKD90" s="144"/>
      <c r="FKE90" s="144"/>
      <c r="FKF90" s="144"/>
      <c r="FKG90" s="144"/>
      <c r="FKH90" s="144"/>
      <c r="FKI90" s="144"/>
      <c r="FKJ90" s="144"/>
      <c r="FKK90" s="144"/>
      <c r="FKL90" s="144"/>
      <c r="FKM90" s="144"/>
      <c r="FKN90" s="144"/>
      <c r="FKO90" s="144"/>
      <c r="FKP90" s="144"/>
      <c r="FKQ90" s="144"/>
      <c r="FKR90" s="144"/>
      <c r="FKS90" s="144"/>
      <c r="FKT90" s="144"/>
      <c r="FKU90" s="144"/>
      <c r="FKV90" s="144"/>
      <c r="FKW90" s="144"/>
      <c r="FKX90" s="144"/>
      <c r="FKY90" s="144"/>
      <c r="FKZ90" s="144"/>
      <c r="FLA90" s="144"/>
      <c r="FLB90" s="144"/>
      <c r="FLC90" s="144"/>
      <c r="FLD90" s="144"/>
      <c r="FLE90" s="144"/>
      <c r="FLF90" s="144"/>
      <c r="FLG90" s="144"/>
      <c r="FLH90" s="144"/>
      <c r="FLI90" s="144"/>
      <c r="FLJ90" s="144"/>
      <c r="FLK90" s="144"/>
      <c r="FLL90" s="144"/>
      <c r="FLM90" s="144"/>
      <c r="FLN90" s="144"/>
      <c r="FLO90" s="144"/>
      <c r="FLP90" s="144"/>
      <c r="FLQ90" s="144"/>
      <c r="FLR90" s="144"/>
      <c r="FLS90" s="144"/>
      <c r="FLT90" s="144"/>
      <c r="FLU90" s="144"/>
      <c r="FLV90" s="144"/>
      <c r="FLW90" s="144"/>
      <c r="FLX90" s="144"/>
      <c r="FLY90" s="144"/>
      <c r="FLZ90" s="144"/>
      <c r="FMA90" s="144"/>
      <c r="FMB90" s="144"/>
      <c r="FMC90" s="144"/>
      <c r="FMD90" s="144"/>
      <c r="FME90" s="144"/>
      <c r="FMF90" s="144"/>
      <c r="FMG90" s="144"/>
      <c r="FMH90" s="144"/>
      <c r="FMI90" s="144"/>
      <c r="FMJ90" s="144"/>
      <c r="FMK90" s="144"/>
      <c r="FML90" s="144"/>
      <c r="FMM90" s="144"/>
      <c r="FMN90" s="144"/>
      <c r="FMO90" s="144"/>
      <c r="FMP90" s="144"/>
      <c r="FMQ90" s="144"/>
      <c r="FMR90" s="144"/>
      <c r="FMS90" s="144"/>
      <c r="FMT90" s="144"/>
      <c r="FMU90" s="144"/>
      <c r="FMV90" s="144"/>
      <c r="FMW90" s="144"/>
      <c r="FMX90" s="144"/>
      <c r="FMY90" s="144"/>
      <c r="FMZ90" s="144"/>
      <c r="FNA90" s="144"/>
      <c r="FNB90" s="144"/>
      <c r="FNC90" s="144"/>
      <c r="FND90" s="144"/>
      <c r="FNE90" s="144"/>
      <c r="FNF90" s="144"/>
      <c r="FNG90" s="144"/>
      <c r="FNH90" s="144"/>
      <c r="FNI90" s="144"/>
      <c r="FNJ90" s="144"/>
      <c r="FNK90" s="144"/>
      <c r="FNL90" s="144"/>
      <c r="FNM90" s="144"/>
      <c r="FNN90" s="144"/>
      <c r="FNO90" s="144"/>
      <c r="FNP90" s="144"/>
      <c r="FNQ90" s="144"/>
      <c r="FNR90" s="144"/>
      <c r="FNS90" s="144"/>
      <c r="FNT90" s="144"/>
      <c r="FNU90" s="144"/>
      <c r="FNV90" s="144"/>
      <c r="FNW90" s="144"/>
      <c r="FNX90" s="144"/>
      <c r="FNY90" s="144"/>
      <c r="FNZ90" s="144"/>
      <c r="FOA90" s="144"/>
      <c r="FOB90" s="144"/>
      <c r="FOC90" s="144"/>
      <c r="FOD90" s="144"/>
      <c r="FOE90" s="144"/>
      <c r="FOF90" s="144"/>
      <c r="FOG90" s="144"/>
      <c r="FOH90" s="144"/>
      <c r="FOI90" s="144"/>
      <c r="FOJ90" s="144"/>
      <c r="FOK90" s="144"/>
      <c r="FOL90" s="144"/>
      <c r="FOM90" s="144"/>
      <c r="FON90" s="144"/>
      <c r="FOO90" s="144"/>
      <c r="FOP90" s="144"/>
      <c r="FOQ90" s="144"/>
      <c r="FOR90" s="144"/>
      <c r="FOS90" s="144"/>
      <c r="FOT90" s="144"/>
      <c r="FOU90" s="144"/>
      <c r="FOV90" s="144"/>
      <c r="FOW90" s="144"/>
      <c r="FOX90" s="144"/>
      <c r="FOY90" s="144"/>
      <c r="FOZ90" s="144"/>
      <c r="FPA90" s="144"/>
      <c r="FPB90" s="144"/>
      <c r="FPC90" s="144"/>
      <c r="FPD90" s="144"/>
      <c r="FPE90" s="144"/>
      <c r="FPF90" s="144"/>
      <c r="FPG90" s="144"/>
      <c r="FPH90" s="144"/>
      <c r="FPI90" s="144"/>
      <c r="FPJ90" s="144"/>
      <c r="FPK90" s="144"/>
      <c r="FPL90" s="144"/>
      <c r="FPM90" s="144"/>
      <c r="FPN90" s="144"/>
      <c r="FPO90" s="144"/>
      <c r="FPP90" s="144"/>
      <c r="FPQ90" s="144"/>
      <c r="FPR90" s="144"/>
      <c r="FPS90" s="144"/>
      <c r="FPT90" s="144"/>
      <c r="FPU90" s="144"/>
      <c r="FPV90" s="144"/>
      <c r="FPW90" s="144"/>
      <c r="FPX90" s="144"/>
      <c r="FPY90" s="144"/>
      <c r="FPZ90" s="144"/>
      <c r="FQA90" s="144"/>
      <c r="FQB90" s="144"/>
      <c r="FQC90" s="144"/>
      <c r="FQD90" s="144"/>
      <c r="FQE90" s="144"/>
      <c r="FQF90" s="144"/>
      <c r="FQG90" s="144"/>
      <c r="FQH90" s="144"/>
      <c r="FQI90" s="144"/>
      <c r="FQJ90" s="144"/>
      <c r="FQK90" s="144"/>
      <c r="FQL90" s="144"/>
      <c r="FQM90" s="144"/>
      <c r="FQN90" s="144"/>
      <c r="FQO90" s="144"/>
      <c r="FQP90" s="144"/>
      <c r="FQQ90" s="144"/>
      <c r="FQR90" s="144"/>
      <c r="FQS90" s="144"/>
      <c r="FQT90" s="144"/>
      <c r="FQU90" s="144"/>
      <c r="FQV90" s="144"/>
      <c r="FQW90" s="144"/>
      <c r="FQX90" s="144"/>
      <c r="FQY90" s="144"/>
      <c r="FQZ90" s="144"/>
      <c r="FRA90" s="144"/>
      <c r="FRB90" s="144"/>
      <c r="FRC90" s="144"/>
      <c r="FRD90" s="144"/>
      <c r="FRE90" s="144"/>
      <c r="FRF90" s="144"/>
      <c r="FRG90" s="144"/>
      <c r="FRH90" s="144"/>
      <c r="FRI90" s="144"/>
      <c r="FRJ90" s="144"/>
      <c r="FRK90" s="144"/>
      <c r="FRL90" s="144"/>
      <c r="FRM90" s="144"/>
      <c r="FRN90" s="144"/>
      <c r="FRO90" s="144"/>
      <c r="FRP90" s="144"/>
      <c r="FRQ90" s="144"/>
      <c r="FRR90" s="144"/>
      <c r="FRS90" s="144"/>
      <c r="FRT90" s="144"/>
      <c r="FRU90" s="144"/>
      <c r="FRV90" s="144"/>
      <c r="FRW90" s="144"/>
      <c r="FRX90" s="144"/>
      <c r="FRY90" s="144"/>
      <c r="FRZ90" s="144"/>
      <c r="FSA90" s="144"/>
      <c r="FSB90" s="144"/>
      <c r="FSC90" s="144"/>
      <c r="FSD90" s="144"/>
      <c r="FSE90" s="144"/>
      <c r="FSF90" s="144"/>
      <c r="FSG90" s="144"/>
      <c r="FSH90" s="144"/>
      <c r="FSI90" s="144"/>
      <c r="FSJ90" s="144"/>
      <c r="FSK90" s="144"/>
      <c r="FSL90" s="144"/>
      <c r="FSM90" s="144"/>
      <c r="FSN90" s="144"/>
      <c r="FSO90" s="144"/>
      <c r="FSP90" s="144"/>
      <c r="FSQ90" s="144"/>
      <c r="FSR90" s="144"/>
      <c r="FSS90" s="144"/>
      <c r="FST90" s="144"/>
      <c r="FSU90" s="144"/>
      <c r="FSV90" s="144"/>
      <c r="FSW90" s="144"/>
      <c r="FSX90" s="144"/>
      <c r="FSY90" s="144"/>
      <c r="FSZ90" s="144"/>
      <c r="FTA90" s="144"/>
      <c r="FTB90" s="144"/>
      <c r="FTC90" s="144"/>
      <c r="FTD90" s="144"/>
      <c r="FTE90" s="144"/>
      <c r="FTF90" s="144"/>
      <c r="FTG90" s="144"/>
      <c r="FTH90" s="144"/>
      <c r="FTI90" s="144"/>
      <c r="FTJ90" s="144"/>
      <c r="FTK90" s="144"/>
      <c r="FTL90" s="144"/>
      <c r="FTM90" s="144"/>
      <c r="FTN90" s="144"/>
      <c r="FTO90" s="144"/>
      <c r="FTP90" s="144"/>
      <c r="FTQ90" s="144"/>
      <c r="FTR90" s="144"/>
      <c r="FTS90" s="144"/>
      <c r="FTT90" s="144"/>
      <c r="FTU90" s="144"/>
      <c r="FTV90" s="144"/>
      <c r="FTW90" s="144"/>
      <c r="FTX90" s="144"/>
      <c r="FTY90" s="144"/>
      <c r="FTZ90" s="144"/>
      <c r="FUA90" s="144"/>
      <c r="FUB90" s="144"/>
      <c r="FUC90" s="144"/>
      <c r="FUD90" s="144"/>
      <c r="FUE90" s="144"/>
      <c r="FUF90" s="144"/>
      <c r="FUG90" s="144"/>
      <c r="FUH90" s="144"/>
      <c r="FUI90" s="144"/>
      <c r="FUJ90" s="144"/>
      <c r="FUK90" s="144"/>
      <c r="FUL90" s="144"/>
      <c r="FUM90" s="144"/>
      <c r="FUN90" s="144"/>
      <c r="FUO90" s="144"/>
      <c r="FUP90" s="144"/>
      <c r="FUQ90" s="144"/>
      <c r="FUR90" s="144"/>
      <c r="FUS90" s="144"/>
      <c r="FUT90" s="144"/>
      <c r="FUU90" s="144"/>
      <c r="FUV90" s="144"/>
      <c r="FUW90" s="144"/>
      <c r="FUX90" s="144"/>
      <c r="FUY90" s="144"/>
      <c r="FUZ90" s="144"/>
      <c r="FVA90" s="144"/>
      <c r="FVB90" s="144"/>
      <c r="FVC90" s="144"/>
      <c r="FVD90" s="144"/>
      <c r="FVE90" s="144"/>
      <c r="FVF90" s="144"/>
      <c r="FVG90" s="144"/>
      <c r="FVH90" s="144"/>
      <c r="FVI90" s="144"/>
      <c r="FVJ90" s="144"/>
      <c r="FVK90" s="144"/>
      <c r="FVL90" s="144"/>
      <c r="FVM90" s="144"/>
      <c r="FVN90" s="144"/>
      <c r="FVO90" s="144"/>
      <c r="FVP90" s="144"/>
      <c r="FVQ90" s="144"/>
      <c r="FVR90" s="144"/>
      <c r="FVS90" s="144"/>
      <c r="FVT90" s="144"/>
      <c r="FVU90" s="144"/>
      <c r="FVV90" s="144"/>
      <c r="FVW90" s="144"/>
      <c r="FVX90" s="144"/>
      <c r="FVY90" s="144"/>
      <c r="FVZ90" s="144"/>
      <c r="FWA90" s="144"/>
      <c r="FWB90" s="144"/>
      <c r="FWC90" s="144"/>
      <c r="FWD90" s="144"/>
      <c r="FWE90" s="144"/>
      <c r="FWF90" s="144"/>
      <c r="FWG90" s="144"/>
    </row>
    <row r="91" spans="1:4661" s="42" customFormat="1" ht="79.2" x14ac:dyDescent="0.25">
      <c r="A91" s="27" t="s">
        <v>323</v>
      </c>
      <c r="B91" s="27" t="s">
        <v>47</v>
      </c>
      <c r="C91" s="60">
        <v>2025</v>
      </c>
      <c r="D91" s="60">
        <v>2026</v>
      </c>
      <c r="E91" s="95"/>
      <c r="F91" s="60" t="s">
        <v>101</v>
      </c>
      <c r="G91" s="95"/>
      <c r="H91" s="27" t="s">
        <v>101</v>
      </c>
      <c r="I91" s="60" t="s">
        <v>51</v>
      </c>
      <c r="J91" s="60" t="s">
        <v>129</v>
      </c>
      <c r="K91" s="32" t="s">
        <v>321</v>
      </c>
      <c r="L91" s="95" t="s">
        <v>324</v>
      </c>
      <c r="M91" s="60" t="s">
        <v>105</v>
      </c>
      <c r="N91" s="27" t="s">
        <v>106</v>
      </c>
      <c r="O91" s="31">
        <v>36</v>
      </c>
      <c r="P91" s="60" t="s">
        <v>113</v>
      </c>
      <c r="Q91" s="34">
        <v>160000</v>
      </c>
      <c r="R91" s="34">
        <v>280000</v>
      </c>
      <c r="S91" s="34">
        <v>280000</v>
      </c>
      <c r="T91" s="34">
        <f>+S91-Q91</f>
        <v>120000</v>
      </c>
      <c r="U91" s="34">
        <f t="shared" si="0"/>
        <v>840000</v>
      </c>
      <c r="V91" s="37">
        <v>0</v>
      </c>
      <c r="X91" s="38" t="s">
        <v>107</v>
      </c>
      <c r="Y91" s="98" t="s">
        <v>46</v>
      </c>
      <c r="Z91" s="62"/>
      <c r="AA91" s="151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144"/>
      <c r="BO91" s="144"/>
      <c r="BP91" s="144"/>
      <c r="BQ91" s="144"/>
      <c r="BR91" s="144"/>
      <c r="BS91" s="144"/>
      <c r="BT91" s="144"/>
      <c r="BU91" s="144"/>
      <c r="BV91" s="144"/>
      <c r="BW91" s="144"/>
      <c r="BX91" s="144"/>
      <c r="BY91" s="144"/>
      <c r="BZ91" s="144"/>
      <c r="CA91" s="144"/>
      <c r="CB91" s="144"/>
      <c r="CC91" s="144"/>
      <c r="CD91" s="144"/>
      <c r="CE91" s="144"/>
      <c r="CF91" s="144"/>
      <c r="CG91" s="144"/>
      <c r="CH91" s="144"/>
      <c r="CI91" s="144"/>
      <c r="CJ91" s="144"/>
      <c r="CK91" s="144"/>
      <c r="CL91" s="144"/>
      <c r="CM91" s="144"/>
      <c r="CN91" s="144"/>
      <c r="CO91" s="144"/>
      <c r="CP91" s="144"/>
      <c r="CQ91" s="144"/>
      <c r="CR91" s="144"/>
      <c r="CS91" s="144"/>
      <c r="CT91" s="144"/>
      <c r="CU91" s="144"/>
      <c r="CV91" s="144"/>
      <c r="CW91" s="144"/>
      <c r="CX91" s="144"/>
      <c r="CY91" s="144"/>
      <c r="CZ91" s="144"/>
      <c r="DA91" s="144"/>
      <c r="DB91" s="144"/>
      <c r="DC91" s="144"/>
      <c r="DD91" s="144"/>
      <c r="DE91" s="144"/>
      <c r="DF91" s="144"/>
      <c r="DG91" s="144"/>
      <c r="DH91" s="144"/>
      <c r="DI91" s="144"/>
      <c r="DJ91" s="144"/>
      <c r="DK91" s="144"/>
      <c r="DL91" s="144"/>
      <c r="DM91" s="144"/>
      <c r="DN91" s="144"/>
      <c r="DO91" s="144"/>
      <c r="DP91" s="144"/>
      <c r="DQ91" s="144"/>
      <c r="DR91" s="144"/>
      <c r="DS91" s="144"/>
      <c r="DT91" s="144"/>
      <c r="DU91" s="144"/>
      <c r="DV91" s="144"/>
      <c r="DW91" s="144"/>
      <c r="DX91" s="144"/>
      <c r="DY91" s="144"/>
      <c r="DZ91" s="144"/>
      <c r="EA91" s="144"/>
      <c r="EB91" s="144"/>
      <c r="EC91" s="144"/>
      <c r="ED91" s="144"/>
      <c r="EE91" s="144"/>
      <c r="EF91" s="144"/>
      <c r="EG91" s="144"/>
      <c r="EH91" s="144"/>
      <c r="EI91" s="144"/>
      <c r="EJ91" s="144"/>
      <c r="EK91" s="144"/>
      <c r="EL91" s="144"/>
      <c r="EM91" s="144"/>
      <c r="EN91" s="144"/>
      <c r="EO91" s="144"/>
      <c r="EP91" s="144"/>
      <c r="EQ91" s="144"/>
      <c r="ER91" s="144"/>
      <c r="ES91" s="144"/>
      <c r="ET91" s="144"/>
      <c r="EU91" s="144"/>
      <c r="EV91" s="144"/>
      <c r="EW91" s="144"/>
      <c r="EX91" s="144"/>
      <c r="EY91" s="144"/>
      <c r="EZ91" s="144"/>
      <c r="FA91" s="144"/>
      <c r="FB91" s="144"/>
      <c r="FC91" s="144"/>
      <c r="FD91" s="144"/>
      <c r="FE91" s="144"/>
      <c r="FF91" s="144"/>
      <c r="FG91" s="144"/>
      <c r="FH91" s="144"/>
      <c r="FI91" s="144"/>
      <c r="FJ91" s="144"/>
      <c r="FK91" s="144"/>
      <c r="FL91" s="144"/>
      <c r="FM91" s="144"/>
      <c r="FN91" s="144"/>
      <c r="FO91" s="144"/>
      <c r="FP91" s="144"/>
      <c r="FQ91" s="144"/>
      <c r="FR91" s="144"/>
      <c r="FS91" s="144"/>
      <c r="FT91" s="144"/>
      <c r="FU91" s="144"/>
      <c r="FV91" s="144"/>
      <c r="FW91" s="144"/>
      <c r="FX91" s="144"/>
      <c r="FY91" s="144"/>
      <c r="FZ91" s="144"/>
      <c r="GA91" s="144"/>
      <c r="GB91" s="144"/>
      <c r="GC91" s="144"/>
      <c r="GD91" s="144"/>
      <c r="GE91" s="144"/>
      <c r="GF91" s="144"/>
      <c r="GG91" s="144"/>
      <c r="GH91" s="144"/>
      <c r="GI91" s="144"/>
      <c r="GJ91" s="144"/>
      <c r="GK91" s="144"/>
      <c r="GL91" s="144"/>
      <c r="GM91" s="144"/>
      <c r="GN91" s="144"/>
      <c r="GO91" s="144"/>
      <c r="GP91" s="144"/>
      <c r="GQ91" s="144"/>
      <c r="GR91" s="144"/>
      <c r="GS91" s="144"/>
      <c r="GT91" s="144"/>
      <c r="GU91" s="144"/>
      <c r="GV91" s="144"/>
      <c r="GW91" s="144"/>
      <c r="GX91" s="144"/>
      <c r="GY91" s="144"/>
      <c r="GZ91" s="144"/>
      <c r="HA91" s="144"/>
      <c r="HB91" s="144"/>
      <c r="HC91" s="144"/>
      <c r="HD91" s="144"/>
      <c r="HE91" s="144"/>
      <c r="HF91" s="144"/>
      <c r="HG91" s="144"/>
      <c r="HH91" s="144"/>
      <c r="HI91" s="144"/>
      <c r="HJ91" s="144"/>
      <c r="HK91" s="144"/>
      <c r="HL91" s="144"/>
      <c r="HM91" s="144"/>
      <c r="HN91" s="144"/>
      <c r="HO91" s="144"/>
      <c r="HP91" s="144"/>
      <c r="HQ91" s="144"/>
      <c r="HR91" s="144"/>
      <c r="HS91" s="144"/>
      <c r="HT91" s="144"/>
      <c r="HU91" s="144"/>
      <c r="HV91" s="144"/>
      <c r="HW91" s="144"/>
      <c r="HX91" s="144"/>
      <c r="HY91" s="144"/>
      <c r="HZ91" s="144"/>
      <c r="IA91" s="144"/>
      <c r="IB91" s="144"/>
      <c r="IC91" s="144"/>
      <c r="ID91" s="144"/>
      <c r="IE91" s="144"/>
      <c r="IF91" s="144"/>
      <c r="IG91" s="144"/>
      <c r="IH91" s="144"/>
      <c r="II91" s="144"/>
      <c r="IJ91" s="144"/>
      <c r="IK91" s="144"/>
      <c r="IL91" s="144"/>
      <c r="IM91" s="144"/>
      <c r="IN91" s="144"/>
      <c r="IO91" s="144"/>
      <c r="IP91" s="144"/>
      <c r="IQ91" s="144"/>
      <c r="IR91" s="144"/>
      <c r="IS91" s="144"/>
      <c r="IT91" s="144"/>
      <c r="IU91" s="144"/>
      <c r="IV91" s="144"/>
      <c r="IW91" s="144"/>
      <c r="IX91" s="144"/>
      <c r="IY91" s="144"/>
      <c r="IZ91" s="144"/>
      <c r="JA91" s="144"/>
      <c r="JB91" s="144"/>
      <c r="JC91" s="144"/>
      <c r="JD91" s="144"/>
      <c r="JE91" s="144"/>
      <c r="JF91" s="144"/>
      <c r="JG91" s="144"/>
      <c r="JH91" s="144"/>
      <c r="JI91" s="144"/>
      <c r="JJ91" s="144"/>
      <c r="JK91" s="144"/>
      <c r="JL91" s="144"/>
      <c r="JM91" s="144"/>
      <c r="JN91" s="144"/>
      <c r="JO91" s="144"/>
      <c r="JP91" s="144"/>
      <c r="JQ91" s="144"/>
      <c r="JR91" s="144"/>
      <c r="JS91" s="144"/>
      <c r="JT91" s="144"/>
      <c r="JU91" s="144"/>
      <c r="JV91" s="144"/>
      <c r="JW91" s="144"/>
      <c r="JX91" s="144"/>
      <c r="JY91" s="144"/>
      <c r="JZ91" s="144"/>
      <c r="KA91" s="144"/>
      <c r="KB91" s="144"/>
      <c r="KC91" s="144"/>
      <c r="KD91" s="144"/>
      <c r="KE91" s="144"/>
      <c r="KF91" s="144"/>
      <c r="KG91" s="144"/>
      <c r="KH91" s="144"/>
      <c r="KI91" s="144"/>
      <c r="KJ91" s="144"/>
      <c r="KK91" s="144"/>
      <c r="KL91" s="144"/>
      <c r="KM91" s="144"/>
      <c r="KN91" s="144"/>
      <c r="KO91" s="144"/>
      <c r="KP91" s="144"/>
      <c r="KQ91" s="144"/>
      <c r="KR91" s="144"/>
      <c r="KS91" s="144"/>
      <c r="KT91" s="144"/>
      <c r="KU91" s="144"/>
      <c r="KV91" s="144"/>
      <c r="KW91" s="144"/>
      <c r="KX91" s="144"/>
      <c r="KY91" s="144"/>
      <c r="KZ91" s="144"/>
      <c r="LA91" s="144"/>
      <c r="LB91" s="144"/>
      <c r="LC91" s="144"/>
      <c r="LD91" s="144"/>
      <c r="LE91" s="144"/>
      <c r="LF91" s="144"/>
      <c r="LG91" s="144"/>
      <c r="LH91" s="144"/>
      <c r="LI91" s="144"/>
      <c r="LJ91" s="144"/>
      <c r="LK91" s="144"/>
      <c r="LL91" s="144"/>
      <c r="LM91" s="144"/>
      <c r="LN91" s="144"/>
      <c r="LO91" s="144"/>
      <c r="LP91" s="144"/>
      <c r="LQ91" s="144"/>
      <c r="LR91" s="144"/>
      <c r="LS91" s="144"/>
      <c r="LT91" s="144"/>
      <c r="LU91" s="144"/>
      <c r="LV91" s="144"/>
      <c r="LW91" s="144"/>
      <c r="LX91" s="144"/>
      <c r="LY91" s="144"/>
      <c r="LZ91" s="144"/>
      <c r="MA91" s="144"/>
      <c r="MB91" s="144"/>
      <c r="MC91" s="144"/>
      <c r="MD91" s="144"/>
      <c r="ME91" s="144"/>
      <c r="MF91" s="144"/>
      <c r="MG91" s="144"/>
      <c r="MH91" s="144"/>
      <c r="MI91" s="144"/>
      <c r="MJ91" s="144"/>
      <c r="MK91" s="144"/>
      <c r="ML91" s="144"/>
      <c r="MM91" s="144"/>
      <c r="MN91" s="144"/>
      <c r="MO91" s="144"/>
      <c r="MP91" s="144"/>
      <c r="MQ91" s="144"/>
      <c r="MR91" s="144"/>
      <c r="MS91" s="144"/>
      <c r="MT91" s="144"/>
      <c r="MU91" s="144"/>
      <c r="MV91" s="144"/>
      <c r="MW91" s="144"/>
      <c r="MX91" s="144"/>
      <c r="MY91" s="144"/>
      <c r="MZ91" s="144"/>
      <c r="NA91" s="144"/>
      <c r="NB91" s="144"/>
      <c r="NC91" s="144"/>
      <c r="ND91" s="144"/>
      <c r="NE91" s="144"/>
      <c r="NF91" s="144"/>
      <c r="NG91" s="144"/>
      <c r="NH91" s="144"/>
      <c r="NI91" s="144"/>
      <c r="NJ91" s="144"/>
      <c r="NK91" s="144"/>
      <c r="NL91" s="144"/>
      <c r="NM91" s="144"/>
      <c r="NN91" s="144"/>
      <c r="NO91" s="144"/>
      <c r="NP91" s="144"/>
      <c r="NQ91" s="144"/>
      <c r="NR91" s="144"/>
      <c r="NS91" s="144"/>
      <c r="NT91" s="144"/>
      <c r="NU91" s="144"/>
      <c r="NV91" s="144"/>
      <c r="NW91" s="144"/>
      <c r="NX91" s="144"/>
      <c r="NY91" s="144"/>
      <c r="NZ91" s="144"/>
      <c r="OA91" s="144"/>
      <c r="OB91" s="144"/>
      <c r="OC91" s="144"/>
      <c r="OD91" s="144"/>
      <c r="OE91" s="144"/>
      <c r="OF91" s="144"/>
      <c r="OG91" s="144"/>
      <c r="OH91" s="144"/>
      <c r="OI91" s="144"/>
      <c r="OJ91" s="144"/>
      <c r="OK91" s="144"/>
      <c r="OL91" s="144"/>
      <c r="OM91" s="144"/>
      <c r="ON91" s="144"/>
      <c r="OO91" s="144"/>
      <c r="OP91" s="144"/>
      <c r="OQ91" s="144"/>
      <c r="OR91" s="144"/>
      <c r="OS91" s="144"/>
      <c r="OT91" s="144"/>
      <c r="OU91" s="144"/>
      <c r="OV91" s="144"/>
      <c r="OW91" s="144"/>
      <c r="OX91" s="144"/>
      <c r="OY91" s="144"/>
      <c r="OZ91" s="144"/>
      <c r="PA91" s="144"/>
      <c r="PB91" s="144"/>
      <c r="PC91" s="144"/>
      <c r="PD91" s="144"/>
      <c r="PE91" s="144"/>
      <c r="PF91" s="144"/>
      <c r="PG91" s="144"/>
      <c r="PH91" s="144"/>
      <c r="PI91" s="144"/>
      <c r="PJ91" s="144"/>
      <c r="PK91" s="144"/>
      <c r="PL91" s="144"/>
      <c r="PM91" s="144"/>
      <c r="PN91" s="144"/>
      <c r="PO91" s="144"/>
      <c r="PP91" s="144"/>
      <c r="PQ91" s="144"/>
      <c r="PR91" s="144"/>
      <c r="PS91" s="144"/>
      <c r="PT91" s="144"/>
      <c r="PU91" s="144"/>
      <c r="PV91" s="144"/>
      <c r="PW91" s="144"/>
      <c r="PX91" s="144"/>
      <c r="PY91" s="144"/>
      <c r="PZ91" s="144"/>
      <c r="QA91" s="144"/>
      <c r="QB91" s="144"/>
      <c r="QC91" s="144"/>
      <c r="QD91" s="144"/>
      <c r="QE91" s="144"/>
      <c r="QF91" s="144"/>
      <c r="QG91" s="144"/>
      <c r="QH91" s="144"/>
      <c r="QI91" s="144"/>
      <c r="QJ91" s="144"/>
      <c r="QK91" s="144"/>
      <c r="QL91" s="144"/>
      <c r="QM91" s="144"/>
      <c r="QN91" s="144"/>
      <c r="QO91" s="144"/>
      <c r="QP91" s="144"/>
      <c r="QQ91" s="144"/>
      <c r="QR91" s="144"/>
      <c r="QS91" s="144"/>
      <c r="QT91" s="144"/>
      <c r="QU91" s="144"/>
      <c r="QV91" s="144"/>
      <c r="QW91" s="144"/>
      <c r="QX91" s="144"/>
      <c r="QY91" s="144"/>
      <c r="QZ91" s="144"/>
      <c r="RA91" s="144"/>
      <c r="RB91" s="144"/>
      <c r="RC91" s="144"/>
      <c r="RD91" s="144"/>
      <c r="RE91" s="144"/>
      <c r="RF91" s="144"/>
      <c r="RG91" s="144"/>
      <c r="RH91" s="144"/>
      <c r="RI91" s="144"/>
      <c r="RJ91" s="144"/>
      <c r="RK91" s="144"/>
      <c r="RL91" s="144"/>
      <c r="RM91" s="144"/>
      <c r="RN91" s="144"/>
      <c r="RO91" s="144"/>
      <c r="RP91" s="144"/>
      <c r="RQ91" s="144"/>
      <c r="RR91" s="144"/>
      <c r="RS91" s="144"/>
      <c r="RT91" s="144"/>
      <c r="RU91" s="144"/>
      <c r="RV91" s="144"/>
      <c r="RW91" s="144"/>
      <c r="RX91" s="144"/>
      <c r="RY91" s="144"/>
      <c r="RZ91" s="144"/>
      <c r="SA91" s="144"/>
      <c r="SB91" s="144"/>
      <c r="SC91" s="144"/>
      <c r="SD91" s="144"/>
      <c r="SE91" s="144"/>
      <c r="SF91" s="144"/>
      <c r="SG91" s="144"/>
      <c r="SH91" s="144"/>
      <c r="SI91" s="144"/>
      <c r="SJ91" s="144"/>
      <c r="SK91" s="144"/>
      <c r="SL91" s="144"/>
      <c r="SM91" s="144"/>
      <c r="SN91" s="144"/>
      <c r="SO91" s="144"/>
      <c r="SP91" s="144"/>
      <c r="SQ91" s="144"/>
      <c r="SR91" s="144"/>
      <c r="SS91" s="144"/>
      <c r="ST91" s="144"/>
      <c r="SU91" s="144"/>
      <c r="SV91" s="144"/>
      <c r="SW91" s="144"/>
      <c r="SX91" s="144"/>
      <c r="SY91" s="144"/>
      <c r="SZ91" s="144"/>
      <c r="TA91" s="144"/>
      <c r="TB91" s="144"/>
      <c r="TC91" s="144"/>
      <c r="TD91" s="144"/>
      <c r="TE91" s="144"/>
      <c r="TF91" s="144"/>
      <c r="TG91" s="144"/>
      <c r="TH91" s="144"/>
      <c r="TI91" s="144"/>
      <c r="TJ91" s="144"/>
      <c r="TK91" s="144"/>
      <c r="TL91" s="144"/>
      <c r="TM91" s="144"/>
      <c r="TN91" s="144"/>
      <c r="TO91" s="144"/>
      <c r="TP91" s="144"/>
      <c r="TQ91" s="144"/>
      <c r="TR91" s="144"/>
      <c r="TS91" s="144"/>
      <c r="TT91" s="144"/>
      <c r="TU91" s="144"/>
      <c r="TV91" s="144"/>
      <c r="TW91" s="144"/>
      <c r="TX91" s="144"/>
      <c r="TY91" s="144"/>
      <c r="TZ91" s="144"/>
      <c r="UA91" s="144"/>
      <c r="UB91" s="144"/>
      <c r="UC91" s="144"/>
      <c r="UD91" s="144"/>
      <c r="UE91" s="144"/>
      <c r="UF91" s="144"/>
      <c r="UG91" s="144"/>
      <c r="UH91" s="144"/>
      <c r="UI91" s="144"/>
      <c r="UJ91" s="144"/>
      <c r="UK91" s="144"/>
      <c r="UL91" s="144"/>
      <c r="UM91" s="144"/>
      <c r="UN91" s="144"/>
      <c r="UO91" s="144"/>
      <c r="UP91" s="144"/>
      <c r="UQ91" s="144"/>
      <c r="UR91" s="144"/>
      <c r="US91" s="144"/>
      <c r="UT91" s="144"/>
      <c r="UU91" s="144"/>
      <c r="UV91" s="144"/>
      <c r="UW91" s="144"/>
      <c r="UX91" s="144"/>
      <c r="UY91" s="144"/>
      <c r="UZ91" s="144"/>
      <c r="VA91" s="144"/>
      <c r="VB91" s="144"/>
      <c r="VC91" s="144"/>
      <c r="VD91" s="144"/>
      <c r="VE91" s="144"/>
      <c r="VF91" s="144"/>
      <c r="VG91" s="144"/>
      <c r="VH91" s="144"/>
      <c r="VI91" s="144"/>
      <c r="VJ91" s="144"/>
      <c r="VK91" s="144"/>
      <c r="VL91" s="144"/>
      <c r="VM91" s="144"/>
      <c r="VN91" s="144"/>
      <c r="VO91" s="144"/>
      <c r="VP91" s="144"/>
      <c r="VQ91" s="144"/>
      <c r="VR91" s="144"/>
      <c r="VS91" s="144"/>
      <c r="VT91" s="144"/>
      <c r="VU91" s="144"/>
      <c r="VV91" s="144"/>
      <c r="VW91" s="144"/>
      <c r="VX91" s="144"/>
      <c r="VY91" s="144"/>
      <c r="VZ91" s="144"/>
      <c r="WA91" s="144"/>
      <c r="WB91" s="144"/>
      <c r="WC91" s="144"/>
      <c r="WD91" s="144"/>
      <c r="WE91" s="144"/>
      <c r="WF91" s="144"/>
      <c r="WG91" s="144"/>
      <c r="WH91" s="144"/>
      <c r="WI91" s="144"/>
      <c r="WJ91" s="144"/>
      <c r="WK91" s="144"/>
      <c r="WL91" s="144"/>
      <c r="WM91" s="144"/>
      <c r="WN91" s="144"/>
      <c r="WO91" s="144"/>
      <c r="WP91" s="144"/>
      <c r="WQ91" s="144"/>
      <c r="WR91" s="144"/>
      <c r="WS91" s="144"/>
      <c r="WT91" s="144"/>
      <c r="WU91" s="144"/>
      <c r="WV91" s="144"/>
      <c r="WW91" s="144"/>
      <c r="WX91" s="144"/>
      <c r="WY91" s="144"/>
      <c r="WZ91" s="144"/>
      <c r="XA91" s="144"/>
      <c r="XB91" s="144"/>
      <c r="XC91" s="144"/>
      <c r="XD91" s="144"/>
      <c r="XE91" s="144"/>
      <c r="XF91" s="144"/>
      <c r="XG91" s="144"/>
      <c r="XH91" s="144"/>
      <c r="XI91" s="144"/>
      <c r="XJ91" s="144"/>
      <c r="XK91" s="144"/>
      <c r="XL91" s="144"/>
      <c r="XM91" s="144"/>
      <c r="XN91" s="144"/>
      <c r="XO91" s="144"/>
      <c r="XP91" s="144"/>
      <c r="XQ91" s="144"/>
      <c r="XR91" s="144"/>
      <c r="XS91" s="144"/>
      <c r="XT91" s="144"/>
      <c r="XU91" s="144"/>
      <c r="XV91" s="144"/>
      <c r="XW91" s="144"/>
      <c r="XX91" s="144"/>
      <c r="XY91" s="144"/>
      <c r="XZ91" s="144"/>
      <c r="YA91" s="144"/>
      <c r="YB91" s="144"/>
      <c r="YC91" s="144"/>
      <c r="YD91" s="144"/>
      <c r="YE91" s="144"/>
      <c r="YF91" s="144"/>
      <c r="YG91" s="144"/>
      <c r="YH91" s="144"/>
      <c r="YI91" s="144"/>
      <c r="YJ91" s="144"/>
      <c r="YK91" s="144"/>
      <c r="YL91" s="144"/>
      <c r="YM91" s="144"/>
      <c r="YN91" s="144"/>
      <c r="YO91" s="144"/>
      <c r="YP91" s="144"/>
      <c r="YQ91" s="144"/>
      <c r="YR91" s="144"/>
      <c r="YS91" s="144"/>
      <c r="YT91" s="144"/>
      <c r="YU91" s="144"/>
      <c r="YV91" s="144"/>
      <c r="YW91" s="144"/>
      <c r="YX91" s="144"/>
      <c r="YY91" s="144"/>
      <c r="YZ91" s="144"/>
      <c r="ZA91" s="144"/>
      <c r="ZB91" s="144"/>
      <c r="ZC91" s="144"/>
      <c r="ZD91" s="144"/>
      <c r="ZE91" s="144"/>
      <c r="ZF91" s="144"/>
      <c r="ZG91" s="144"/>
      <c r="ZH91" s="144"/>
      <c r="ZI91" s="144"/>
      <c r="ZJ91" s="144"/>
      <c r="ZK91" s="144"/>
      <c r="ZL91" s="144"/>
      <c r="ZM91" s="144"/>
      <c r="ZN91" s="144"/>
      <c r="ZO91" s="144"/>
      <c r="ZP91" s="144"/>
      <c r="ZQ91" s="144"/>
      <c r="ZR91" s="144"/>
      <c r="ZS91" s="144"/>
      <c r="ZT91" s="144"/>
      <c r="ZU91" s="144"/>
      <c r="ZV91" s="144"/>
      <c r="ZW91" s="144"/>
      <c r="ZX91" s="144"/>
      <c r="ZY91" s="144"/>
      <c r="ZZ91" s="144"/>
      <c r="AAA91" s="144"/>
      <c r="AAB91" s="144"/>
      <c r="AAC91" s="144"/>
      <c r="AAD91" s="144"/>
      <c r="AAE91" s="144"/>
      <c r="AAF91" s="144"/>
      <c r="AAG91" s="144"/>
      <c r="AAH91" s="144"/>
      <c r="AAI91" s="144"/>
      <c r="AAJ91" s="144"/>
      <c r="AAK91" s="144"/>
      <c r="AAL91" s="144"/>
      <c r="AAM91" s="144"/>
      <c r="AAN91" s="144"/>
      <c r="AAO91" s="144"/>
      <c r="AAP91" s="144"/>
      <c r="AAQ91" s="144"/>
      <c r="AAR91" s="144"/>
      <c r="AAS91" s="144"/>
      <c r="AAT91" s="144"/>
      <c r="AAU91" s="144"/>
      <c r="AAV91" s="144"/>
      <c r="AAW91" s="144"/>
      <c r="AAX91" s="144"/>
      <c r="AAY91" s="144"/>
      <c r="AAZ91" s="144"/>
      <c r="ABA91" s="144"/>
      <c r="ABB91" s="144"/>
      <c r="ABC91" s="144"/>
      <c r="ABD91" s="144"/>
      <c r="ABE91" s="144"/>
      <c r="ABF91" s="144"/>
      <c r="ABG91" s="144"/>
      <c r="ABH91" s="144"/>
      <c r="ABI91" s="144"/>
      <c r="ABJ91" s="144"/>
      <c r="ABK91" s="144"/>
      <c r="ABL91" s="144"/>
      <c r="ABM91" s="144"/>
      <c r="ABN91" s="144"/>
      <c r="ABO91" s="144"/>
      <c r="ABP91" s="144"/>
      <c r="ABQ91" s="144"/>
      <c r="ABR91" s="144"/>
      <c r="ABS91" s="144"/>
      <c r="ABT91" s="144"/>
      <c r="ABU91" s="144"/>
      <c r="ABV91" s="144"/>
      <c r="ABW91" s="144"/>
      <c r="ABX91" s="144"/>
      <c r="ABY91" s="144"/>
      <c r="ABZ91" s="144"/>
      <c r="ACA91" s="144"/>
      <c r="ACB91" s="144"/>
      <c r="ACC91" s="144"/>
      <c r="ACD91" s="144"/>
      <c r="ACE91" s="144"/>
      <c r="ACF91" s="144"/>
      <c r="ACG91" s="144"/>
      <c r="ACH91" s="144"/>
      <c r="ACI91" s="144"/>
      <c r="ACJ91" s="144"/>
      <c r="ACK91" s="144"/>
      <c r="ACL91" s="144"/>
      <c r="ACM91" s="144"/>
      <c r="ACN91" s="144"/>
      <c r="ACO91" s="144"/>
      <c r="ACP91" s="144"/>
      <c r="ACQ91" s="144"/>
      <c r="ACR91" s="144"/>
      <c r="ACS91" s="144"/>
      <c r="ACT91" s="144"/>
      <c r="ACU91" s="144"/>
      <c r="ACV91" s="144"/>
      <c r="ACW91" s="144"/>
      <c r="ACX91" s="144"/>
      <c r="ACY91" s="144"/>
      <c r="ACZ91" s="144"/>
      <c r="ADA91" s="144"/>
      <c r="ADB91" s="144"/>
      <c r="ADC91" s="144"/>
      <c r="ADD91" s="144"/>
      <c r="ADE91" s="144"/>
      <c r="ADF91" s="144"/>
      <c r="ADG91" s="144"/>
      <c r="ADH91" s="144"/>
      <c r="ADI91" s="144"/>
      <c r="ADJ91" s="144"/>
      <c r="ADK91" s="144"/>
      <c r="ADL91" s="144"/>
      <c r="ADM91" s="144"/>
      <c r="ADN91" s="144"/>
      <c r="ADO91" s="144"/>
      <c r="ADP91" s="144"/>
      <c r="ADQ91" s="144"/>
      <c r="ADR91" s="144"/>
      <c r="ADS91" s="144"/>
      <c r="ADT91" s="144"/>
      <c r="ADU91" s="144"/>
      <c r="ADV91" s="144"/>
      <c r="ADW91" s="144"/>
      <c r="ADX91" s="144"/>
      <c r="ADY91" s="144"/>
      <c r="ADZ91" s="144"/>
      <c r="AEA91" s="144"/>
      <c r="AEB91" s="144"/>
      <c r="AEC91" s="144"/>
      <c r="AED91" s="144"/>
      <c r="AEE91" s="144"/>
      <c r="AEF91" s="144"/>
      <c r="AEG91" s="144"/>
      <c r="AEH91" s="144"/>
      <c r="AEI91" s="144"/>
      <c r="AEJ91" s="144"/>
      <c r="AEK91" s="144"/>
      <c r="AEL91" s="144"/>
      <c r="AEM91" s="144"/>
      <c r="AEN91" s="144"/>
      <c r="AEO91" s="144"/>
      <c r="AEP91" s="144"/>
      <c r="AEQ91" s="144"/>
      <c r="AER91" s="144"/>
      <c r="AES91" s="144"/>
      <c r="AET91" s="144"/>
      <c r="AEU91" s="144"/>
      <c r="AEV91" s="144"/>
      <c r="AEW91" s="144"/>
      <c r="AEX91" s="144"/>
      <c r="AEY91" s="144"/>
      <c r="AEZ91" s="144"/>
      <c r="AFA91" s="144"/>
      <c r="AFB91" s="144"/>
      <c r="AFC91" s="144"/>
      <c r="AFD91" s="144"/>
      <c r="AFE91" s="144"/>
      <c r="AFF91" s="144"/>
      <c r="AFG91" s="144"/>
      <c r="AFH91" s="144"/>
      <c r="AFI91" s="144"/>
      <c r="AFJ91" s="144"/>
      <c r="AFK91" s="144"/>
      <c r="AFL91" s="144"/>
      <c r="AFM91" s="144"/>
      <c r="AFN91" s="144"/>
      <c r="AFO91" s="144"/>
      <c r="AFP91" s="144"/>
      <c r="AFQ91" s="144"/>
      <c r="AFR91" s="144"/>
      <c r="AFS91" s="144"/>
      <c r="AFT91" s="144"/>
      <c r="AFU91" s="144"/>
      <c r="AFV91" s="144"/>
      <c r="AFW91" s="144"/>
      <c r="AFX91" s="144"/>
      <c r="AFY91" s="144"/>
      <c r="AFZ91" s="144"/>
      <c r="AGA91" s="144"/>
      <c r="AGB91" s="144"/>
      <c r="AGC91" s="144"/>
      <c r="AGD91" s="144"/>
      <c r="AGE91" s="144"/>
      <c r="AGF91" s="144"/>
      <c r="AGG91" s="144"/>
      <c r="AGH91" s="144"/>
      <c r="AGI91" s="144"/>
      <c r="AGJ91" s="144"/>
      <c r="AGK91" s="144"/>
      <c r="AGL91" s="144"/>
      <c r="AGM91" s="144"/>
      <c r="AGN91" s="144"/>
      <c r="AGO91" s="144"/>
      <c r="AGP91" s="144"/>
      <c r="AGQ91" s="144"/>
      <c r="AGR91" s="144"/>
      <c r="AGS91" s="144"/>
      <c r="AGT91" s="144"/>
      <c r="AGU91" s="144"/>
      <c r="AGV91" s="144"/>
      <c r="AGW91" s="144"/>
      <c r="AGX91" s="144"/>
      <c r="AGY91" s="144"/>
      <c r="AGZ91" s="144"/>
      <c r="AHA91" s="144"/>
      <c r="AHB91" s="144"/>
      <c r="AHC91" s="144"/>
      <c r="AHD91" s="144"/>
      <c r="AHE91" s="144"/>
      <c r="AHF91" s="144"/>
      <c r="AHG91" s="144"/>
      <c r="AHH91" s="144"/>
      <c r="AHI91" s="144"/>
      <c r="AHJ91" s="144"/>
      <c r="AHK91" s="144"/>
      <c r="AHL91" s="144"/>
      <c r="AHM91" s="144"/>
      <c r="AHN91" s="144"/>
      <c r="AHO91" s="144"/>
      <c r="AHP91" s="144"/>
      <c r="AHQ91" s="144"/>
      <c r="AHR91" s="144"/>
      <c r="AHS91" s="144"/>
      <c r="AHT91" s="144"/>
      <c r="AHU91" s="144"/>
      <c r="AHV91" s="144"/>
      <c r="AHW91" s="144"/>
      <c r="AHX91" s="144"/>
      <c r="AHY91" s="144"/>
      <c r="AHZ91" s="144"/>
      <c r="AIA91" s="144"/>
      <c r="AIB91" s="144"/>
      <c r="AIC91" s="144"/>
      <c r="AID91" s="144"/>
      <c r="AIE91" s="144"/>
      <c r="AIF91" s="144"/>
      <c r="AIG91" s="144"/>
      <c r="AIH91" s="144"/>
      <c r="AII91" s="144"/>
      <c r="AIJ91" s="144"/>
      <c r="AIK91" s="144"/>
      <c r="AIL91" s="144"/>
      <c r="AIM91" s="144"/>
      <c r="AIN91" s="144"/>
      <c r="AIO91" s="144"/>
      <c r="AIP91" s="144"/>
      <c r="AIQ91" s="144"/>
      <c r="AIR91" s="144"/>
      <c r="AIS91" s="144"/>
      <c r="AIT91" s="144"/>
      <c r="AIU91" s="144"/>
      <c r="AIV91" s="144"/>
      <c r="AIW91" s="144"/>
      <c r="AIX91" s="144"/>
      <c r="AIY91" s="144"/>
      <c r="AIZ91" s="144"/>
      <c r="AJA91" s="144"/>
      <c r="AJB91" s="144"/>
      <c r="AJC91" s="144"/>
      <c r="AJD91" s="144"/>
      <c r="AJE91" s="144"/>
      <c r="AJF91" s="144"/>
      <c r="AJG91" s="144"/>
      <c r="AJH91" s="144"/>
      <c r="AJI91" s="144"/>
      <c r="AJJ91" s="144"/>
      <c r="AJK91" s="144"/>
      <c r="AJL91" s="144"/>
      <c r="AJM91" s="144"/>
      <c r="AJN91" s="144"/>
      <c r="AJO91" s="144"/>
      <c r="AJP91" s="144"/>
      <c r="AJQ91" s="144"/>
      <c r="AJR91" s="144"/>
      <c r="AJS91" s="144"/>
      <c r="AJT91" s="144"/>
      <c r="AJU91" s="144"/>
      <c r="AJV91" s="144"/>
      <c r="AJW91" s="144"/>
      <c r="AJX91" s="144"/>
      <c r="AJY91" s="144"/>
      <c r="AJZ91" s="144"/>
      <c r="AKA91" s="144"/>
      <c r="AKB91" s="144"/>
      <c r="AKC91" s="144"/>
      <c r="AKD91" s="144"/>
      <c r="AKE91" s="144"/>
      <c r="AKF91" s="144"/>
      <c r="AKG91" s="144"/>
      <c r="AKH91" s="144"/>
      <c r="AKI91" s="144"/>
      <c r="AKJ91" s="144"/>
      <c r="AKK91" s="144"/>
      <c r="AKL91" s="144"/>
      <c r="AKM91" s="144"/>
      <c r="AKN91" s="144"/>
      <c r="AKO91" s="144"/>
      <c r="AKP91" s="144"/>
      <c r="AKQ91" s="144"/>
      <c r="AKR91" s="144"/>
      <c r="AKS91" s="144"/>
      <c r="AKT91" s="144"/>
      <c r="AKU91" s="144"/>
      <c r="AKV91" s="144"/>
      <c r="AKW91" s="144"/>
      <c r="AKX91" s="144"/>
      <c r="AKY91" s="144"/>
      <c r="AKZ91" s="144"/>
      <c r="ALA91" s="144"/>
      <c r="ALB91" s="144"/>
      <c r="ALC91" s="144"/>
      <c r="ALD91" s="144"/>
      <c r="ALE91" s="144"/>
      <c r="ALF91" s="144"/>
      <c r="ALG91" s="144"/>
      <c r="ALH91" s="144"/>
      <c r="ALI91" s="144"/>
      <c r="ALJ91" s="144"/>
      <c r="ALK91" s="144"/>
      <c r="ALL91" s="144"/>
      <c r="ALM91" s="144"/>
      <c r="ALN91" s="144"/>
      <c r="ALO91" s="144"/>
      <c r="ALP91" s="144"/>
      <c r="ALQ91" s="144"/>
      <c r="ALR91" s="144"/>
      <c r="ALS91" s="144"/>
      <c r="ALT91" s="144"/>
      <c r="ALU91" s="144"/>
      <c r="ALV91" s="144"/>
      <c r="ALW91" s="144"/>
      <c r="ALX91" s="144"/>
      <c r="ALY91" s="144"/>
      <c r="ALZ91" s="144"/>
      <c r="AMA91" s="144"/>
      <c r="AMB91" s="144"/>
      <c r="AMC91" s="144"/>
      <c r="AMD91" s="144"/>
      <c r="AME91" s="144"/>
      <c r="AMF91" s="144"/>
      <c r="AMG91" s="144"/>
      <c r="AMH91" s="144"/>
      <c r="AMI91" s="144"/>
      <c r="AMJ91" s="144"/>
      <c r="AMK91" s="144"/>
      <c r="AML91" s="144"/>
      <c r="AMM91" s="144"/>
      <c r="AMN91" s="144"/>
      <c r="AMO91" s="144"/>
      <c r="AMP91" s="144"/>
      <c r="AMQ91" s="144"/>
      <c r="AMR91" s="144"/>
      <c r="AMS91" s="144"/>
      <c r="AMT91" s="144"/>
      <c r="AMU91" s="144"/>
      <c r="AMV91" s="144"/>
      <c r="AMW91" s="144"/>
      <c r="AMX91" s="144"/>
      <c r="AMY91" s="144"/>
      <c r="AMZ91" s="144"/>
      <c r="ANA91" s="144"/>
      <c r="ANB91" s="144"/>
      <c r="ANC91" s="144"/>
      <c r="AND91" s="144"/>
      <c r="ANE91" s="144"/>
      <c r="ANF91" s="144"/>
      <c r="ANG91" s="144"/>
      <c r="ANH91" s="144"/>
      <c r="ANI91" s="144"/>
      <c r="ANJ91" s="144"/>
      <c r="ANK91" s="144"/>
      <c r="ANL91" s="144"/>
      <c r="ANM91" s="144"/>
      <c r="ANN91" s="144"/>
      <c r="ANO91" s="144"/>
      <c r="ANP91" s="144"/>
      <c r="ANQ91" s="144"/>
      <c r="ANR91" s="144"/>
      <c r="ANS91" s="144"/>
      <c r="ANT91" s="144"/>
      <c r="ANU91" s="144"/>
      <c r="ANV91" s="144"/>
      <c r="ANW91" s="144"/>
      <c r="ANX91" s="144"/>
      <c r="ANY91" s="144"/>
      <c r="ANZ91" s="144"/>
      <c r="AOA91" s="144"/>
      <c r="AOB91" s="144"/>
      <c r="AOC91" s="144"/>
      <c r="AOD91" s="144"/>
      <c r="AOE91" s="144"/>
      <c r="AOF91" s="144"/>
      <c r="AOG91" s="144"/>
      <c r="AOH91" s="144"/>
      <c r="AOI91" s="144"/>
      <c r="AOJ91" s="144"/>
      <c r="AOK91" s="144"/>
      <c r="AOL91" s="144"/>
      <c r="AOM91" s="144"/>
      <c r="AON91" s="144"/>
      <c r="AOO91" s="144"/>
      <c r="AOP91" s="144"/>
      <c r="AOQ91" s="144"/>
      <c r="AOR91" s="144"/>
      <c r="AOS91" s="144"/>
      <c r="AOT91" s="144"/>
      <c r="AOU91" s="144"/>
      <c r="AOV91" s="144"/>
      <c r="AOW91" s="144"/>
      <c r="AOX91" s="144"/>
      <c r="AOY91" s="144"/>
      <c r="AOZ91" s="144"/>
      <c r="APA91" s="144"/>
      <c r="APB91" s="144"/>
      <c r="APC91" s="144"/>
      <c r="APD91" s="144"/>
      <c r="APE91" s="144"/>
      <c r="APF91" s="144"/>
      <c r="APG91" s="144"/>
      <c r="APH91" s="144"/>
      <c r="API91" s="144"/>
      <c r="APJ91" s="144"/>
      <c r="APK91" s="144"/>
      <c r="APL91" s="144"/>
      <c r="APM91" s="144"/>
      <c r="APN91" s="144"/>
      <c r="APO91" s="144"/>
      <c r="APP91" s="144"/>
      <c r="APQ91" s="144"/>
      <c r="APR91" s="144"/>
      <c r="APS91" s="144"/>
      <c r="APT91" s="144"/>
      <c r="APU91" s="144"/>
      <c r="APV91" s="144"/>
      <c r="APW91" s="144"/>
      <c r="APX91" s="144"/>
      <c r="APY91" s="144"/>
      <c r="APZ91" s="144"/>
      <c r="AQA91" s="144"/>
      <c r="AQB91" s="144"/>
      <c r="AQC91" s="144"/>
      <c r="AQD91" s="144"/>
      <c r="AQE91" s="144"/>
      <c r="AQF91" s="144"/>
      <c r="AQG91" s="144"/>
      <c r="AQH91" s="144"/>
      <c r="AQI91" s="144"/>
      <c r="AQJ91" s="144"/>
      <c r="AQK91" s="144"/>
      <c r="AQL91" s="144"/>
      <c r="AQM91" s="144"/>
      <c r="AQN91" s="144"/>
      <c r="AQO91" s="144"/>
      <c r="AQP91" s="144"/>
      <c r="AQQ91" s="144"/>
      <c r="AQR91" s="144"/>
      <c r="AQS91" s="144"/>
      <c r="AQT91" s="144"/>
      <c r="AQU91" s="144"/>
      <c r="AQV91" s="144"/>
      <c r="AQW91" s="144"/>
      <c r="AQX91" s="144"/>
      <c r="AQY91" s="144"/>
      <c r="AQZ91" s="144"/>
      <c r="ARA91" s="144"/>
      <c r="ARB91" s="144"/>
      <c r="ARC91" s="144"/>
      <c r="ARD91" s="144"/>
      <c r="ARE91" s="144"/>
      <c r="ARF91" s="144"/>
      <c r="ARG91" s="144"/>
      <c r="ARH91" s="144"/>
      <c r="ARI91" s="144"/>
      <c r="ARJ91" s="144"/>
      <c r="ARK91" s="144"/>
      <c r="ARL91" s="144"/>
      <c r="ARM91" s="144"/>
      <c r="ARN91" s="144"/>
      <c r="ARO91" s="144"/>
      <c r="ARP91" s="144"/>
      <c r="ARQ91" s="144"/>
      <c r="ARR91" s="144"/>
      <c r="ARS91" s="144"/>
      <c r="ART91" s="144"/>
      <c r="ARU91" s="144"/>
      <c r="ARV91" s="144"/>
      <c r="ARW91" s="144"/>
      <c r="ARX91" s="144"/>
      <c r="ARY91" s="144"/>
      <c r="ARZ91" s="144"/>
      <c r="ASA91" s="144"/>
      <c r="ASB91" s="144"/>
      <c r="ASC91" s="144"/>
      <c r="ASD91" s="144"/>
      <c r="ASE91" s="144"/>
      <c r="ASF91" s="144"/>
      <c r="ASG91" s="144"/>
      <c r="ASH91" s="144"/>
      <c r="ASI91" s="144"/>
      <c r="ASJ91" s="144"/>
      <c r="ASK91" s="144"/>
      <c r="ASL91" s="144"/>
      <c r="ASM91" s="144"/>
      <c r="ASN91" s="144"/>
      <c r="ASO91" s="144"/>
      <c r="ASP91" s="144"/>
      <c r="ASQ91" s="144"/>
      <c r="ASR91" s="144"/>
      <c r="ASS91" s="144"/>
      <c r="AST91" s="144"/>
      <c r="ASU91" s="144"/>
      <c r="ASV91" s="144"/>
      <c r="ASW91" s="144"/>
      <c r="ASX91" s="144"/>
      <c r="ASY91" s="144"/>
      <c r="ASZ91" s="144"/>
      <c r="ATA91" s="144"/>
      <c r="ATB91" s="144"/>
      <c r="ATC91" s="144"/>
      <c r="ATD91" s="144"/>
      <c r="ATE91" s="144"/>
      <c r="ATF91" s="144"/>
      <c r="ATG91" s="144"/>
      <c r="ATH91" s="144"/>
      <c r="ATI91" s="144"/>
      <c r="ATJ91" s="144"/>
      <c r="ATK91" s="144"/>
      <c r="ATL91" s="144"/>
      <c r="ATM91" s="144"/>
      <c r="ATN91" s="144"/>
      <c r="ATO91" s="144"/>
      <c r="ATP91" s="144"/>
      <c r="ATQ91" s="144"/>
      <c r="ATR91" s="144"/>
      <c r="ATS91" s="144"/>
      <c r="ATT91" s="144"/>
      <c r="ATU91" s="144"/>
      <c r="ATV91" s="144"/>
      <c r="ATW91" s="144"/>
      <c r="ATX91" s="144"/>
      <c r="ATY91" s="144"/>
      <c r="ATZ91" s="144"/>
      <c r="AUA91" s="144"/>
      <c r="AUB91" s="144"/>
      <c r="AUC91" s="144"/>
      <c r="AUD91" s="144"/>
      <c r="AUE91" s="144"/>
      <c r="AUF91" s="144"/>
      <c r="AUG91" s="144"/>
      <c r="AUH91" s="144"/>
      <c r="AUI91" s="144"/>
      <c r="AUJ91" s="144"/>
      <c r="AUK91" s="144"/>
      <c r="AUL91" s="144"/>
      <c r="AUM91" s="144"/>
      <c r="AUN91" s="144"/>
      <c r="AUO91" s="144"/>
      <c r="AUP91" s="144"/>
      <c r="AUQ91" s="144"/>
      <c r="AUR91" s="144"/>
      <c r="AUS91" s="144"/>
      <c r="AUT91" s="144"/>
      <c r="AUU91" s="144"/>
      <c r="AUV91" s="144"/>
      <c r="AUW91" s="144"/>
      <c r="AUX91" s="144"/>
      <c r="AUY91" s="144"/>
      <c r="AUZ91" s="144"/>
      <c r="AVA91" s="144"/>
      <c r="AVB91" s="144"/>
      <c r="AVC91" s="144"/>
      <c r="AVD91" s="144"/>
      <c r="AVE91" s="144"/>
      <c r="AVF91" s="144"/>
      <c r="AVG91" s="144"/>
      <c r="AVH91" s="144"/>
      <c r="AVI91" s="144"/>
      <c r="AVJ91" s="144"/>
      <c r="AVK91" s="144"/>
      <c r="AVL91" s="144"/>
      <c r="AVM91" s="144"/>
      <c r="AVN91" s="144"/>
      <c r="AVO91" s="144"/>
      <c r="AVP91" s="144"/>
      <c r="AVQ91" s="144"/>
      <c r="AVR91" s="144"/>
      <c r="AVS91" s="144"/>
      <c r="AVT91" s="144"/>
      <c r="AVU91" s="144"/>
      <c r="AVV91" s="144"/>
      <c r="AVW91" s="144"/>
      <c r="AVX91" s="144"/>
      <c r="AVY91" s="144"/>
      <c r="AVZ91" s="144"/>
      <c r="AWA91" s="144"/>
      <c r="AWB91" s="144"/>
      <c r="AWC91" s="144"/>
      <c r="AWD91" s="144"/>
      <c r="AWE91" s="144"/>
      <c r="AWF91" s="144"/>
      <c r="AWG91" s="144"/>
      <c r="AWH91" s="144"/>
      <c r="AWI91" s="144"/>
      <c r="AWJ91" s="144"/>
      <c r="AWK91" s="144"/>
      <c r="AWL91" s="144"/>
      <c r="AWM91" s="144"/>
      <c r="AWN91" s="144"/>
      <c r="AWO91" s="144"/>
      <c r="AWP91" s="144"/>
      <c r="AWQ91" s="144"/>
      <c r="AWR91" s="144"/>
      <c r="AWS91" s="144"/>
      <c r="AWT91" s="144"/>
      <c r="AWU91" s="144"/>
      <c r="AWV91" s="144"/>
      <c r="AWW91" s="144"/>
      <c r="AWX91" s="144"/>
      <c r="AWY91" s="144"/>
      <c r="AWZ91" s="144"/>
      <c r="AXA91" s="144"/>
      <c r="AXB91" s="144"/>
      <c r="AXC91" s="144"/>
      <c r="AXD91" s="144"/>
      <c r="AXE91" s="144"/>
      <c r="AXF91" s="144"/>
      <c r="AXG91" s="144"/>
      <c r="AXH91" s="144"/>
      <c r="AXI91" s="144"/>
      <c r="AXJ91" s="144"/>
      <c r="AXK91" s="144"/>
      <c r="AXL91" s="144"/>
      <c r="AXM91" s="144"/>
      <c r="AXN91" s="144"/>
      <c r="AXO91" s="144"/>
      <c r="AXP91" s="144"/>
      <c r="AXQ91" s="144"/>
      <c r="AXR91" s="144"/>
      <c r="AXS91" s="144"/>
      <c r="AXT91" s="144"/>
      <c r="AXU91" s="144"/>
      <c r="AXV91" s="144"/>
      <c r="AXW91" s="144"/>
      <c r="AXX91" s="144"/>
      <c r="AXY91" s="144"/>
      <c r="AXZ91" s="144"/>
      <c r="AYA91" s="144"/>
      <c r="AYB91" s="144"/>
      <c r="AYC91" s="144"/>
      <c r="AYD91" s="144"/>
      <c r="AYE91" s="144"/>
      <c r="AYF91" s="144"/>
      <c r="AYG91" s="144"/>
      <c r="AYH91" s="144"/>
      <c r="AYI91" s="144"/>
      <c r="AYJ91" s="144"/>
      <c r="AYK91" s="144"/>
      <c r="AYL91" s="144"/>
      <c r="AYM91" s="144"/>
      <c r="AYN91" s="144"/>
      <c r="AYO91" s="144"/>
      <c r="AYP91" s="144"/>
      <c r="AYQ91" s="144"/>
      <c r="AYR91" s="144"/>
      <c r="AYS91" s="144"/>
      <c r="AYT91" s="144"/>
      <c r="AYU91" s="144"/>
      <c r="AYV91" s="144"/>
      <c r="AYW91" s="144"/>
      <c r="AYX91" s="144"/>
      <c r="AYY91" s="144"/>
      <c r="AYZ91" s="144"/>
      <c r="AZA91" s="144"/>
      <c r="AZB91" s="144"/>
      <c r="AZC91" s="144"/>
      <c r="AZD91" s="144"/>
      <c r="AZE91" s="144"/>
      <c r="AZF91" s="144"/>
      <c r="AZG91" s="144"/>
      <c r="AZH91" s="144"/>
      <c r="AZI91" s="144"/>
      <c r="AZJ91" s="144"/>
      <c r="AZK91" s="144"/>
      <c r="AZL91" s="144"/>
      <c r="AZM91" s="144"/>
      <c r="AZN91" s="144"/>
      <c r="AZO91" s="144"/>
      <c r="AZP91" s="144"/>
      <c r="AZQ91" s="144"/>
      <c r="AZR91" s="144"/>
      <c r="AZS91" s="144"/>
      <c r="AZT91" s="144"/>
      <c r="AZU91" s="144"/>
      <c r="AZV91" s="144"/>
      <c r="AZW91" s="144"/>
      <c r="AZX91" s="144"/>
      <c r="AZY91" s="144"/>
      <c r="AZZ91" s="144"/>
      <c r="BAA91" s="144"/>
      <c r="BAB91" s="144"/>
      <c r="BAC91" s="144"/>
      <c r="BAD91" s="144"/>
      <c r="BAE91" s="144"/>
      <c r="BAF91" s="144"/>
      <c r="BAG91" s="144"/>
      <c r="BAH91" s="144"/>
      <c r="BAI91" s="144"/>
      <c r="BAJ91" s="144"/>
      <c r="BAK91" s="144"/>
      <c r="BAL91" s="144"/>
      <c r="BAM91" s="144"/>
      <c r="BAN91" s="144"/>
      <c r="BAO91" s="144"/>
      <c r="BAP91" s="144"/>
      <c r="BAQ91" s="144"/>
      <c r="BAR91" s="144"/>
      <c r="BAS91" s="144"/>
      <c r="BAT91" s="144"/>
      <c r="BAU91" s="144"/>
      <c r="BAV91" s="144"/>
      <c r="BAW91" s="144"/>
      <c r="BAX91" s="144"/>
      <c r="BAY91" s="144"/>
      <c r="BAZ91" s="144"/>
      <c r="BBA91" s="144"/>
      <c r="BBB91" s="144"/>
      <c r="BBC91" s="144"/>
      <c r="BBD91" s="144"/>
      <c r="BBE91" s="144"/>
      <c r="BBF91" s="144"/>
      <c r="BBG91" s="144"/>
      <c r="BBH91" s="144"/>
      <c r="BBI91" s="144"/>
      <c r="BBJ91" s="144"/>
      <c r="BBK91" s="144"/>
      <c r="BBL91" s="144"/>
      <c r="BBM91" s="144"/>
      <c r="BBN91" s="144"/>
      <c r="BBO91" s="144"/>
      <c r="BBP91" s="144"/>
      <c r="BBQ91" s="144"/>
      <c r="BBR91" s="144"/>
      <c r="BBS91" s="144"/>
      <c r="BBT91" s="144"/>
      <c r="BBU91" s="144"/>
      <c r="BBV91" s="144"/>
      <c r="BBW91" s="144"/>
      <c r="BBX91" s="144"/>
      <c r="BBY91" s="144"/>
      <c r="BBZ91" s="144"/>
      <c r="BCA91" s="144"/>
      <c r="BCB91" s="144"/>
      <c r="BCC91" s="144"/>
      <c r="BCD91" s="144"/>
      <c r="BCE91" s="144"/>
      <c r="BCF91" s="144"/>
      <c r="BCG91" s="144"/>
      <c r="BCH91" s="144"/>
      <c r="BCI91" s="144"/>
      <c r="BCJ91" s="144"/>
      <c r="BCK91" s="144"/>
      <c r="BCL91" s="144"/>
      <c r="BCM91" s="144"/>
      <c r="BCN91" s="144"/>
      <c r="BCO91" s="144"/>
      <c r="BCP91" s="144"/>
      <c r="BCQ91" s="144"/>
      <c r="BCR91" s="144"/>
      <c r="BCS91" s="144"/>
      <c r="BCT91" s="144"/>
      <c r="BCU91" s="144"/>
      <c r="BCV91" s="144"/>
      <c r="BCW91" s="144"/>
      <c r="BCX91" s="144"/>
      <c r="BCY91" s="144"/>
      <c r="BCZ91" s="144"/>
      <c r="BDA91" s="144"/>
      <c r="BDB91" s="144"/>
      <c r="BDC91" s="144"/>
      <c r="BDD91" s="144"/>
      <c r="BDE91" s="144"/>
      <c r="BDF91" s="144"/>
      <c r="BDG91" s="144"/>
      <c r="BDH91" s="144"/>
      <c r="BDI91" s="144"/>
      <c r="BDJ91" s="144"/>
      <c r="BDK91" s="144"/>
      <c r="BDL91" s="144"/>
      <c r="BDM91" s="144"/>
      <c r="BDN91" s="144"/>
      <c r="BDO91" s="144"/>
      <c r="BDP91" s="144"/>
      <c r="BDQ91" s="144"/>
      <c r="BDR91" s="144"/>
      <c r="BDS91" s="144"/>
      <c r="BDT91" s="144"/>
      <c r="BDU91" s="144"/>
      <c r="BDV91" s="144"/>
      <c r="BDW91" s="144"/>
      <c r="BDX91" s="144"/>
      <c r="BDY91" s="144"/>
      <c r="BDZ91" s="144"/>
      <c r="BEA91" s="144"/>
      <c r="BEB91" s="144"/>
      <c r="BEC91" s="144"/>
      <c r="BED91" s="144"/>
      <c r="BEE91" s="144"/>
      <c r="BEF91" s="144"/>
      <c r="BEG91" s="144"/>
      <c r="BEH91" s="144"/>
      <c r="BEI91" s="144"/>
      <c r="BEJ91" s="144"/>
      <c r="BEK91" s="144"/>
      <c r="BEL91" s="144"/>
      <c r="BEM91" s="144"/>
      <c r="BEN91" s="144"/>
      <c r="BEO91" s="144"/>
      <c r="BEP91" s="144"/>
      <c r="BEQ91" s="144"/>
      <c r="BER91" s="144"/>
      <c r="BES91" s="144"/>
      <c r="BET91" s="144"/>
      <c r="BEU91" s="144"/>
      <c r="BEV91" s="144"/>
      <c r="BEW91" s="144"/>
      <c r="BEX91" s="144"/>
      <c r="BEY91" s="144"/>
      <c r="BEZ91" s="144"/>
      <c r="BFA91" s="144"/>
      <c r="BFB91" s="144"/>
      <c r="BFC91" s="144"/>
      <c r="BFD91" s="144"/>
      <c r="BFE91" s="144"/>
      <c r="BFF91" s="144"/>
      <c r="BFG91" s="144"/>
      <c r="BFH91" s="144"/>
      <c r="BFI91" s="144"/>
      <c r="BFJ91" s="144"/>
      <c r="BFK91" s="144"/>
      <c r="BFL91" s="144"/>
      <c r="BFM91" s="144"/>
      <c r="BFN91" s="144"/>
      <c r="BFO91" s="144"/>
      <c r="BFP91" s="144"/>
      <c r="BFQ91" s="144"/>
      <c r="BFR91" s="144"/>
      <c r="BFS91" s="144"/>
      <c r="BFT91" s="144"/>
      <c r="BFU91" s="144"/>
      <c r="BFV91" s="144"/>
      <c r="BFW91" s="144"/>
      <c r="BFX91" s="144"/>
      <c r="BFY91" s="144"/>
      <c r="BFZ91" s="144"/>
      <c r="BGA91" s="144"/>
      <c r="BGB91" s="144"/>
      <c r="BGC91" s="144"/>
      <c r="BGD91" s="144"/>
      <c r="BGE91" s="144"/>
      <c r="BGF91" s="144"/>
      <c r="BGG91" s="144"/>
      <c r="BGH91" s="144"/>
      <c r="BGI91" s="144"/>
      <c r="BGJ91" s="144"/>
      <c r="BGK91" s="144"/>
      <c r="BGL91" s="144"/>
      <c r="BGM91" s="144"/>
      <c r="BGN91" s="144"/>
      <c r="BGO91" s="144"/>
      <c r="BGP91" s="144"/>
      <c r="BGQ91" s="144"/>
      <c r="BGR91" s="144"/>
      <c r="BGS91" s="144"/>
      <c r="BGT91" s="144"/>
      <c r="BGU91" s="144"/>
      <c r="BGV91" s="144"/>
      <c r="BGW91" s="144"/>
      <c r="BGX91" s="144"/>
      <c r="BGY91" s="144"/>
      <c r="BGZ91" s="144"/>
      <c r="BHA91" s="144"/>
      <c r="BHB91" s="144"/>
      <c r="BHC91" s="144"/>
      <c r="BHD91" s="144"/>
      <c r="BHE91" s="144"/>
      <c r="BHF91" s="144"/>
      <c r="BHG91" s="144"/>
      <c r="BHH91" s="144"/>
      <c r="BHI91" s="144"/>
      <c r="BHJ91" s="144"/>
      <c r="BHK91" s="144"/>
      <c r="BHL91" s="144"/>
      <c r="BHM91" s="144"/>
      <c r="BHN91" s="144"/>
      <c r="BHO91" s="144"/>
      <c r="BHP91" s="144"/>
      <c r="BHQ91" s="144"/>
      <c r="BHR91" s="144"/>
      <c r="BHS91" s="144"/>
      <c r="BHT91" s="144"/>
      <c r="BHU91" s="144"/>
      <c r="BHV91" s="144"/>
      <c r="BHW91" s="144"/>
      <c r="BHX91" s="144"/>
      <c r="BHY91" s="144"/>
      <c r="BHZ91" s="144"/>
      <c r="BIA91" s="144"/>
      <c r="BIB91" s="144"/>
      <c r="BIC91" s="144"/>
      <c r="BID91" s="144"/>
      <c r="BIE91" s="144"/>
      <c r="BIF91" s="144"/>
      <c r="BIG91" s="144"/>
      <c r="BIH91" s="144"/>
      <c r="BII91" s="144"/>
      <c r="BIJ91" s="144"/>
      <c r="BIK91" s="144"/>
      <c r="BIL91" s="144"/>
      <c r="BIM91" s="144"/>
      <c r="BIN91" s="144"/>
      <c r="BIO91" s="144"/>
      <c r="BIP91" s="144"/>
      <c r="BIQ91" s="144"/>
      <c r="BIR91" s="144"/>
      <c r="BIS91" s="144"/>
      <c r="BIT91" s="144"/>
      <c r="BIU91" s="144"/>
      <c r="BIV91" s="144"/>
      <c r="BIW91" s="144"/>
      <c r="BIX91" s="144"/>
      <c r="BIY91" s="144"/>
      <c r="BIZ91" s="144"/>
      <c r="BJA91" s="144"/>
      <c r="BJB91" s="144"/>
      <c r="BJC91" s="144"/>
      <c r="BJD91" s="144"/>
      <c r="BJE91" s="144"/>
      <c r="BJF91" s="144"/>
      <c r="BJG91" s="144"/>
      <c r="BJH91" s="144"/>
      <c r="BJI91" s="144"/>
      <c r="BJJ91" s="144"/>
      <c r="BJK91" s="144"/>
      <c r="BJL91" s="144"/>
      <c r="BJM91" s="144"/>
      <c r="BJN91" s="144"/>
      <c r="BJO91" s="144"/>
      <c r="BJP91" s="144"/>
      <c r="BJQ91" s="144"/>
      <c r="BJR91" s="144"/>
      <c r="BJS91" s="144"/>
      <c r="BJT91" s="144"/>
      <c r="BJU91" s="144"/>
      <c r="BJV91" s="144"/>
      <c r="BJW91" s="144"/>
      <c r="BJX91" s="144"/>
      <c r="BJY91" s="144"/>
      <c r="BJZ91" s="144"/>
      <c r="BKA91" s="144"/>
      <c r="BKB91" s="144"/>
      <c r="BKC91" s="144"/>
      <c r="BKD91" s="144"/>
      <c r="BKE91" s="144"/>
      <c r="BKF91" s="144"/>
      <c r="BKG91" s="144"/>
      <c r="BKH91" s="144"/>
      <c r="BKI91" s="144"/>
      <c r="BKJ91" s="144"/>
      <c r="BKK91" s="144"/>
      <c r="BKL91" s="144"/>
      <c r="BKM91" s="144"/>
      <c r="BKN91" s="144"/>
      <c r="BKO91" s="144"/>
      <c r="BKP91" s="144"/>
      <c r="BKQ91" s="144"/>
      <c r="BKR91" s="144"/>
      <c r="BKS91" s="144"/>
      <c r="BKT91" s="144"/>
      <c r="BKU91" s="144"/>
      <c r="BKV91" s="144"/>
      <c r="BKW91" s="144"/>
      <c r="BKX91" s="144"/>
      <c r="BKY91" s="144"/>
      <c r="BKZ91" s="144"/>
      <c r="BLA91" s="144"/>
      <c r="BLB91" s="144"/>
      <c r="BLC91" s="144"/>
      <c r="BLD91" s="144"/>
      <c r="BLE91" s="144"/>
      <c r="BLF91" s="144"/>
      <c r="BLG91" s="144"/>
      <c r="BLH91" s="144"/>
      <c r="BLI91" s="144"/>
      <c r="BLJ91" s="144"/>
      <c r="BLK91" s="144"/>
      <c r="BLL91" s="144"/>
      <c r="BLM91" s="144"/>
      <c r="BLN91" s="144"/>
      <c r="BLO91" s="144"/>
      <c r="BLP91" s="144"/>
      <c r="BLQ91" s="144"/>
      <c r="BLR91" s="144"/>
      <c r="BLS91" s="144"/>
      <c r="BLT91" s="144"/>
      <c r="BLU91" s="144"/>
      <c r="BLV91" s="144"/>
      <c r="BLW91" s="144"/>
      <c r="BLX91" s="144"/>
      <c r="BLY91" s="144"/>
      <c r="BLZ91" s="144"/>
      <c r="BMA91" s="144"/>
      <c r="BMB91" s="144"/>
      <c r="BMC91" s="144"/>
      <c r="BMD91" s="144"/>
      <c r="BME91" s="144"/>
      <c r="BMF91" s="144"/>
      <c r="BMG91" s="144"/>
      <c r="BMH91" s="144"/>
      <c r="BMI91" s="144"/>
      <c r="BMJ91" s="144"/>
      <c r="BMK91" s="144"/>
      <c r="BML91" s="144"/>
      <c r="BMM91" s="144"/>
      <c r="BMN91" s="144"/>
      <c r="BMO91" s="144"/>
      <c r="BMP91" s="144"/>
      <c r="BMQ91" s="144"/>
      <c r="BMR91" s="144"/>
      <c r="BMS91" s="144"/>
      <c r="BMT91" s="144"/>
      <c r="BMU91" s="144"/>
      <c r="BMV91" s="144"/>
      <c r="BMW91" s="144"/>
      <c r="BMX91" s="144"/>
      <c r="BMY91" s="144"/>
      <c r="BMZ91" s="144"/>
      <c r="BNA91" s="144"/>
      <c r="BNB91" s="144"/>
      <c r="BNC91" s="144"/>
      <c r="BND91" s="144"/>
      <c r="BNE91" s="144"/>
      <c r="BNF91" s="144"/>
      <c r="BNG91" s="144"/>
      <c r="BNH91" s="144"/>
      <c r="BNI91" s="144"/>
      <c r="BNJ91" s="144"/>
      <c r="BNK91" s="144"/>
      <c r="BNL91" s="144"/>
      <c r="BNM91" s="144"/>
      <c r="BNN91" s="144"/>
      <c r="BNO91" s="144"/>
      <c r="BNP91" s="144"/>
      <c r="BNQ91" s="144"/>
      <c r="BNR91" s="144"/>
      <c r="BNS91" s="144"/>
      <c r="BNT91" s="144"/>
      <c r="BNU91" s="144"/>
      <c r="BNV91" s="144"/>
      <c r="BNW91" s="144"/>
      <c r="BNX91" s="144"/>
      <c r="BNY91" s="144"/>
      <c r="BNZ91" s="144"/>
      <c r="BOA91" s="144"/>
      <c r="BOB91" s="144"/>
      <c r="BOC91" s="144"/>
      <c r="BOD91" s="144"/>
      <c r="BOE91" s="144"/>
      <c r="BOF91" s="144"/>
      <c r="BOG91" s="144"/>
      <c r="BOH91" s="144"/>
      <c r="BOI91" s="144"/>
      <c r="BOJ91" s="144"/>
      <c r="BOK91" s="144"/>
      <c r="BOL91" s="144"/>
      <c r="BOM91" s="144"/>
      <c r="BON91" s="144"/>
      <c r="BOO91" s="144"/>
      <c r="BOP91" s="144"/>
      <c r="BOQ91" s="144"/>
      <c r="BOR91" s="144"/>
      <c r="BOS91" s="144"/>
      <c r="BOT91" s="144"/>
      <c r="BOU91" s="144"/>
      <c r="BOV91" s="144"/>
      <c r="BOW91" s="144"/>
      <c r="BOX91" s="144"/>
      <c r="BOY91" s="144"/>
      <c r="BOZ91" s="144"/>
      <c r="BPA91" s="144"/>
      <c r="BPB91" s="144"/>
      <c r="BPC91" s="144"/>
      <c r="BPD91" s="144"/>
      <c r="BPE91" s="144"/>
      <c r="BPF91" s="144"/>
      <c r="BPG91" s="144"/>
      <c r="BPH91" s="144"/>
      <c r="BPI91" s="144"/>
      <c r="BPJ91" s="144"/>
      <c r="BPK91" s="144"/>
      <c r="BPL91" s="144"/>
      <c r="BPM91" s="144"/>
      <c r="BPN91" s="144"/>
      <c r="BPO91" s="144"/>
      <c r="BPP91" s="144"/>
      <c r="BPQ91" s="144"/>
      <c r="BPR91" s="144"/>
      <c r="BPS91" s="144"/>
      <c r="BPT91" s="144"/>
      <c r="BPU91" s="144"/>
      <c r="BPV91" s="144"/>
      <c r="BPW91" s="144"/>
      <c r="BPX91" s="144"/>
      <c r="BPY91" s="144"/>
      <c r="BPZ91" s="144"/>
      <c r="BQA91" s="144"/>
      <c r="BQB91" s="144"/>
      <c r="BQC91" s="144"/>
      <c r="BQD91" s="144"/>
      <c r="BQE91" s="144"/>
      <c r="BQF91" s="144"/>
      <c r="BQG91" s="144"/>
      <c r="BQH91" s="144"/>
      <c r="BQI91" s="144"/>
      <c r="BQJ91" s="144"/>
      <c r="BQK91" s="144"/>
      <c r="BQL91" s="144"/>
      <c r="BQM91" s="144"/>
      <c r="BQN91" s="144"/>
      <c r="BQO91" s="144"/>
      <c r="BQP91" s="144"/>
      <c r="BQQ91" s="144"/>
      <c r="BQR91" s="144"/>
      <c r="BQS91" s="144"/>
      <c r="BQT91" s="144"/>
      <c r="BQU91" s="144"/>
      <c r="BQV91" s="144"/>
      <c r="BQW91" s="144"/>
      <c r="BQX91" s="144"/>
      <c r="BQY91" s="144"/>
      <c r="BQZ91" s="144"/>
      <c r="BRA91" s="144"/>
      <c r="BRB91" s="144"/>
      <c r="BRC91" s="144"/>
      <c r="BRD91" s="144"/>
      <c r="BRE91" s="144"/>
      <c r="BRF91" s="144"/>
      <c r="BRG91" s="144"/>
      <c r="BRH91" s="144"/>
      <c r="BRI91" s="144"/>
      <c r="BRJ91" s="144"/>
      <c r="BRK91" s="144"/>
      <c r="BRL91" s="144"/>
      <c r="BRM91" s="144"/>
      <c r="BRN91" s="144"/>
      <c r="BRO91" s="144"/>
      <c r="BRP91" s="144"/>
      <c r="BRQ91" s="144"/>
      <c r="BRR91" s="144"/>
      <c r="BRS91" s="144"/>
      <c r="BRT91" s="144"/>
      <c r="BRU91" s="144"/>
      <c r="BRV91" s="144"/>
      <c r="BRW91" s="144"/>
      <c r="BRX91" s="144"/>
      <c r="BRY91" s="144"/>
      <c r="BRZ91" s="144"/>
      <c r="BSA91" s="144"/>
      <c r="BSB91" s="144"/>
      <c r="BSC91" s="144"/>
      <c r="BSD91" s="144"/>
      <c r="BSE91" s="144"/>
      <c r="BSF91" s="144"/>
      <c r="BSG91" s="144"/>
      <c r="BSH91" s="144"/>
      <c r="BSI91" s="144"/>
      <c r="BSJ91" s="144"/>
      <c r="BSK91" s="144"/>
      <c r="BSL91" s="144"/>
      <c r="BSM91" s="144"/>
      <c r="BSN91" s="144"/>
      <c r="BSO91" s="144"/>
      <c r="BSP91" s="144"/>
      <c r="BSQ91" s="144"/>
      <c r="BSR91" s="144"/>
      <c r="BSS91" s="144"/>
      <c r="BST91" s="144"/>
      <c r="BSU91" s="144"/>
      <c r="BSV91" s="144"/>
      <c r="BSW91" s="144"/>
      <c r="BSX91" s="144"/>
      <c r="BSY91" s="144"/>
      <c r="BSZ91" s="144"/>
      <c r="BTA91" s="144"/>
      <c r="BTB91" s="144"/>
      <c r="BTC91" s="144"/>
      <c r="BTD91" s="144"/>
      <c r="BTE91" s="144"/>
      <c r="BTF91" s="144"/>
      <c r="BTG91" s="144"/>
      <c r="BTH91" s="144"/>
      <c r="BTI91" s="144"/>
      <c r="BTJ91" s="144"/>
      <c r="BTK91" s="144"/>
      <c r="BTL91" s="144"/>
      <c r="BTM91" s="144"/>
      <c r="BTN91" s="144"/>
      <c r="BTO91" s="144"/>
      <c r="BTP91" s="144"/>
      <c r="BTQ91" s="144"/>
      <c r="BTR91" s="144"/>
      <c r="BTS91" s="144"/>
      <c r="BTT91" s="144"/>
      <c r="BTU91" s="144"/>
      <c r="BTV91" s="144"/>
      <c r="BTW91" s="144"/>
      <c r="BTX91" s="144"/>
      <c r="BTY91" s="144"/>
      <c r="BTZ91" s="144"/>
      <c r="BUA91" s="144"/>
      <c r="BUB91" s="144"/>
      <c r="BUC91" s="144"/>
      <c r="BUD91" s="144"/>
      <c r="BUE91" s="144"/>
      <c r="BUF91" s="144"/>
      <c r="BUG91" s="144"/>
      <c r="BUH91" s="144"/>
      <c r="BUI91" s="144"/>
      <c r="BUJ91" s="144"/>
      <c r="BUK91" s="144"/>
      <c r="BUL91" s="144"/>
      <c r="BUM91" s="144"/>
      <c r="BUN91" s="144"/>
      <c r="BUO91" s="144"/>
      <c r="BUP91" s="144"/>
      <c r="BUQ91" s="144"/>
      <c r="BUR91" s="144"/>
      <c r="BUS91" s="144"/>
      <c r="BUT91" s="144"/>
      <c r="BUU91" s="144"/>
      <c r="BUV91" s="144"/>
      <c r="BUW91" s="144"/>
      <c r="BUX91" s="144"/>
      <c r="BUY91" s="144"/>
      <c r="BUZ91" s="144"/>
      <c r="BVA91" s="144"/>
      <c r="BVB91" s="144"/>
      <c r="BVC91" s="144"/>
      <c r="BVD91" s="144"/>
      <c r="BVE91" s="144"/>
      <c r="BVF91" s="144"/>
      <c r="BVG91" s="144"/>
      <c r="BVH91" s="144"/>
      <c r="BVI91" s="144"/>
      <c r="BVJ91" s="144"/>
      <c r="BVK91" s="144"/>
      <c r="BVL91" s="144"/>
      <c r="BVM91" s="144"/>
      <c r="BVN91" s="144"/>
      <c r="BVO91" s="144"/>
      <c r="BVP91" s="144"/>
      <c r="BVQ91" s="144"/>
      <c r="BVR91" s="144"/>
      <c r="BVS91" s="144"/>
      <c r="BVT91" s="144"/>
      <c r="BVU91" s="144"/>
      <c r="BVV91" s="144"/>
      <c r="BVW91" s="144"/>
      <c r="BVX91" s="144"/>
      <c r="BVY91" s="144"/>
      <c r="BVZ91" s="144"/>
      <c r="BWA91" s="144"/>
      <c r="BWB91" s="144"/>
      <c r="BWC91" s="144"/>
      <c r="BWD91" s="144"/>
      <c r="BWE91" s="144"/>
      <c r="BWF91" s="144"/>
      <c r="BWG91" s="144"/>
      <c r="BWH91" s="144"/>
      <c r="BWI91" s="144"/>
      <c r="BWJ91" s="144"/>
      <c r="BWK91" s="144"/>
      <c r="BWL91" s="144"/>
      <c r="BWM91" s="144"/>
      <c r="BWN91" s="144"/>
      <c r="BWO91" s="144"/>
      <c r="BWP91" s="144"/>
      <c r="BWQ91" s="144"/>
      <c r="BWR91" s="144"/>
      <c r="BWS91" s="144"/>
      <c r="BWT91" s="144"/>
      <c r="BWU91" s="144"/>
      <c r="BWV91" s="144"/>
      <c r="BWW91" s="144"/>
      <c r="BWX91" s="144"/>
      <c r="BWY91" s="144"/>
      <c r="BWZ91" s="144"/>
      <c r="BXA91" s="144"/>
      <c r="BXB91" s="144"/>
      <c r="BXC91" s="144"/>
      <c r="BXD91" s="144"/>
      <c r="BXE91" s="144"/>
      <c r="BXF91" s="144"/>
      <c r="BXG91" s="144"/>
      <c r="BXH91" s="144"/>
      <c r="BXI91" s="144"/>
      <c r="BXJ91" s="144"/>
      <c r="BXK91" s="144"/>
      <c r="BXL91" s="144"/>
      <c r="BXM91" s="144"/>
      <c r="BXN91" s="144"/>
      <c r="BXO91" s="144"/>
      <c r="BXP91" s="144"/>
      <c r="BXQ91" s="144"/>
      <c r="BXR91" s="144"/>
      <c r="BXS91" s="144"/>
      <c r="BXT91" s="144"/>
      <c r="BXU91" s="144"/>
      <c r="BXV91" s="144"/>
      <c r="BXW91" s="144"/>
      <c r="BXX91" s="144"/>
      <c r="BXY91" s="144"/>
      <c r="BXZ91" s="144"/>
      <c r="BYA91" s="144"/>
      <c r="BYB91" s="144"/>
      <c r="BYC91" s="144"/>
      <c r="BYD91" s="144"/>
      <c r="BYE91" s="144"/>
      <c r="BYF91" s="144"/>
      <c r="BYG91" s="144"/>
      <c r="BYH91" s="144"/>
      <c r="BYI91" s="144"/>
      <c r="BYJ91" s="144"/>
      <c r="BYK91" s="144"/>
      <c r="BYL91" s="144"/>
      <c r="BYM91" s="144"/>
      <c r="BYN91" s="144"/>
      <c r="BYO91" s="144"/>
      <c r="BYP91" s="144"/>
      <c r="BYQ91" s="144"/>
      <c r="BYR91" s="144"/>
      <c r="BYS91" s="144"/>
      <c r="BYT91" s="144"/>
      <c r="BYU91" s="144"/>
      <c r="BYV91" s="144"/>
      <c r="BYW91" s="144"/>
      <c r="BYX91" s="144"/>
      <c r="BYY91" s="144"/>
      <c r="BYZ91" s="144"/>
      <c r="BZA91" s="144"/>
      <c r="BZB91" s="144"/>
      <c r="BZC91" s="144"/>
      <c r="BZD91" s="144"/>
      <c r="BZE91" s="144"/>
      <c r="BZF91" s="144"/>
      <c r="BZG91" s="144"/>
      <c r="BZH91" s="144"/>
      <c r="BZI91" s="144"/>
      <c r="BZJ91" s="144"/>
      <c r="BZK91" s="144"/>
      <c r="BZL91" s="144"/>
      <c r="BZM91" s="144"/>
      <c r="BZN91" s="144"/>
      <c r="BZO91" s="144"/>
      <c r="BZP91" s="144"/>
      <c r="BZQ91" s="144"/>
      <c r="BZR91" s="144"/>
      <c r="BZS91" s="144"/>
      <c r="BZT91" s="144"/>
      <c r="BZU91" s="144"/>
      <c r="BZV91" s="144"/>
      <c r="BZW91" s="144"/>
      <c r="BZX91" s="144"/>
      <c r="BZY91" s="144"/>
      <c r="BZZ91" s="144"/>
      <c r="CAA91" s="144"/>
      <c r="CAB91" s="144"/>
      <c r="CAC91" s="144"/>
      <c r="CAD91" s="144"/>
      <c r="CAE91" s="144"/>
      <c r="CAF91" s="144"/>
      <c r="CAG91" s="144"/>
      <c r="CAH91" s="144"/>
      <c r="CAI91" s="144"/>
      <c r="CAJ91" s="144"/>
      <c r="CAK91" s="144"/>
      <c r="CAL91" s="144"/>
      <c r="CAM91" s="144"/>
      <c r="CAN91" s="144"/>
      <c r="CAO91" s="144"/>
      <c r="CAP91" s="144"/>
      <c r="CAQ91" s="144"/>
      <c r="CAR91" s="144"/>
      <c r="CAS91" s="144"/>
      <c r="CAT91" s="144"/>
      <c r="CAU91" s="144"/>
      <c r="CAV91" s="144"/>
      <c r="CAW91" s="144"/>
      <c r="CAX91" s="144"/>
      <c r="CAY91" s="144"/>
      <c r="CAZ91" s="144"/>
      <c r="CBA91" s="144"/>
      <c r="CBB91" s="144"/>
      <c r="CBC91" s="144"/>
      <c r="CBD91" s="144"/>
      <c r="CBE91" s="144"/>
      <c r="CBF91" s="144"/>
      <c r="CBG91" s="144"/>
      <c r="CBH91" s="144"/>
      <c r="CBI91" s="144"/>
      <c r="CBJ91" s="144"/>
      <c r="CBK91" s="144"/>
      <c r="CBL91" s="144"/>
      <c r="CBM91" s="144"/>
      <c r="CBN91" s="144"/>
      <c r="CBO91" s="144"/>
      <c r="CBP91" s="144"/>
      <c r="CBQ91" s="144"/>
      <c r="CBR91" s="144"/>
      <c r="CBS91" s="144"/>
      <c r="CBT91" s="144"/>
      <c r="CBU91" s="144"/>
      <c r="CBV91" s="144"/>
      <c r="CBW91" s="144"/>
      <c r="CBX91" s="144"/>
      <c r="CBY91" s="144"/>
      <c r="CBZ91" s="144"/>
      <c r="CCA91" s="144"/>
      <c r="CCB91" s="144"/>
      <c r="CCC91" s="144"/>
      <c r="CCD91" s="144"/>
      <c r="CCE91" s="144"/>
      <c r="CCF91" s="144"/>
      <c r="CCG91" s="144"/>
      <c r="CCH91" s="144"/>
      <c r="CCI91" s="144"/>
      <c r="CCJ91" s="144"/>
      <c r="CCK91" s="144"/>
      <c r="CCL91" s="144"/>
      <c r="CCM91" s="144"/>
      <c r="CCN91" s="144"/>
      <c r="CCO91" s="144"/>
      <c r="CCP91" s="144"/>
      <c r="CCQ91" s="144"/>
      <c r="CCR91" s="144"/>
      <c r="CCS91" s="144"/>
      <c r="CCT91" s="144"/>
      <c r="CCU91" s="144"/>
      <c r="CCV91" s="144"/>
      <c r="CCW91" s="144"/>
      <c r="CCX91" s="144"/>
      <c r="CCY91" s="144"/>
      <c r="CCZ91" s="144"/>
      <c r="CDA91" s="144"/>
      <c r="CDB91" s="144"/>
      <c r="CDC91" s="144"/>
      <c r="CDD91" s="144"/>
      <c r="CDE91" s="144"/>
      <c r="CDF91" s="144"/>
      <c r="CDG91" s="144"/>
      <c r="CDH91" s="144"/>
      <c r="CDI91" s="144"/>
      <c r="CDJ91" s="144"/>
      <c r="CDK91" s="144"/>
      <c r="CDL91" s="144"/>
      <c r="CDM91" s="144"/>
      <c r="CDN91" s="144"/>
      <c r="CDO91" s="144"/>
      <c r="CDP91" s="144"/>
      <c r="CDQ91" s="144"/>
      <c r="CDR91" s="144"/>
      <c r="CDS91" s="144"/>
      <c r="CDT91" s="144"/>
      <c r="CDU91" s="144"/>
      <c r="CDV91" s="144"/>
      <c r="CDW91" s="144"/>
      <c r="CDX91" s="144"/>
      <c r="CDY91" s="144"/>
      <c r="CDZ91" s="144"/>
      <c r="CEA91" s="144"/>
      <c r="CEB91" s="144"/>
      <c r="CEC91" s="144"/>
      <c r="CED91" s="144"/>
      <c r="CEE91" s="144"/>
      <c r="CEF91" s="144"/>
      <c r="CEG91" s="144"/>
      <c r="CEH91" s="144"/>
      <c r="CEI91" s="144"/>
      <c r="CEJ91" s="144"/>
      <c r="CEK91" s="144"/>
      <c r="CEL91" s="144"/>
      <c r="CEM91" s="144"/>
      <c r="CEN91" s="144"/>
      <c r="CEO91" s="144"/>
      <c r="CEP91" s="144"/>
      <c r="CEQ91" s="144"/>
      <c r="CER91" s="144"/>
      <c r="CES91" s="144"/>
      <c r="CET91" s="144"/>
      <c r="CEU91" s="144"/>
      <c r="CEV91" s="144"/>
      <c r="CEW91" s="144"/>
      <c r="CEX91" s="144"/>
      <c r="CEY91" s="144"/>
      <c r="CEZ91" s="144"/>
      <c r="CFA91" s="144"/>
      <c r="CFB91" s="144"/>
      <c r="CFC91" s="144"/>
      <c r="CFD91" s="144"/>
      <c r="CFE91" s="144"/>
      <c r="CFF91" s="144"/>
      <c r="CFG91" s="144"/>
      <c r="CFH91" s="144"/>
      <c r="CFI91" s="144"/>
      <c r="CFJ91" s="144"/>
      <c r="CFK91" s="144"/>
      <c r="CFL91" s="144"/>
      <c r="CFM91" s="144"/>
      <c r="CFN91" s="144"/>
      <c r="CFO91" s="144"/>
      <c r="CFP91" s="144"/>
      <c r="CFQ91" s="144"/>
      <c r="CFR91" s="144"/>
      <c r="CFS91" s="144"/>
      <c r="CFT91" s="144"/>
      <c r="CFU91" s="144"/>
      <c r="CFV91" s="144"/>
      <c r="CFW91" s="144"/>
      <c r="CFX91" s="144"/>
      <c r="CFY91" s="144"/>
      <c r="CFZ91" s="144"/>
      <c r="CGA91" s="144"/>
      <c r="CGB91" s="144"/>
      <c r="CGC91" s="144"/>
      <c r="CGD91" s="144"/>
      <c r="CGE91" s="144"/>
      <c r="CGF91" s="144"/>
      <c r="CGG91" s="144"/>
      <c r="CGH91" s="144"/>
      <c r="CGI91" s="144"/>
      <c r="CGJ91" s="144"/>
      <c r="CGK91" s="144"/>
      <c r="CGL91" s="144"/>
      <c r="CGM91" s="144"/>
      <c r="CGN91" s="144"/>
      <c r="CGO91" s="144"/>
      <c r="CGP91" s="144"/>
      <c r="CGQ91" s="144"/>
      <c r="CGR91" s="144"/>
      <c r="CGS91" s="144"/>
      <c r="CGT91" s="144"/>
      <c r="CGU91" s="144"/>
      <c r="CGV91" s="144"/>
      <c r="CGW91" s="144"/>
      <c r="CGX91" s="144"/>
      <c r="CGY91" s="144"/>
      <c r="CGZ91" s="144"/>
      <c r="CHA91" s="144"/>
      <c r="CHB91" s="144"/>
      <c r="CHC91" s="144"/>
      <c r="CHD91" s="144"/>
      <c r="CHE91" s="144"/>
      <c r="CHF91" s="144"/>
      <c r="CHG91" s="144"/>
      <c r="CHH91" s="144"/>
      <c r="CHI91" s="144"/>
      <c r="CHJ91" s="144"/>
      <c r="CHK91" s="144"/>
      <c r="CHL91" s="144"/>
      <c r="CHM91" s="144"/>
      <c r="CHN91" s="144"/>
      <c r="CHO91" s="144"/>
      <c r="CHP91" s="144"/>
      <c r="CHQ91" s="144"/>
      <c r="CHR91" s="144"/>
      <c r="CHS91" s="144"/>
      <c r="CHT91" s="144"/>
      <c r="CHU91" s="144"/>
      <c r="CHV91" s="144"/>
      <c r="CHW91" s="144"/>
      <c r="CHX91" s="144"/>
      <c r="CHY91" s="144"/>
      <c r="CHZ91" s="144"/>
      <c r="CIA91" s="144"/>
      <c r="CIB91" s="144"/>
      <c r="CIC91" s="144"/>
      <c r="CID91" s="144"/>
      <c r="CIE91" s="144"/>
      <c r="CIF91" s="144"/>
      <c r="CIG91" s="144"/>
      <c r="CIH91" s="144"/>
      <c r="CII91" s="144"/>
      <c r="CIJ91" s="144"/>
      <c r="CIK91" s="144"/>
      <c r="CIL91" s="144"/>
      <c r="CIM91" s="144"/>
      <c r="CIN91" s="144"/>
      <c r="CIO91" s="144"/>
      <c r="CIP91" s="144"/>
      <c r="CIQ91" s="144"/>
      <c r="CIR91" s="144"/>
      <c r="CIS91" s="144"/>
      <c r="CIT91" s="144"/>
      <c r="CIU91" s="144"/>
      <c r="CIV91" s="144"/>
      <c r="CIW91" s="144"/>
      <c r="CIX91" s="144"/>
      <c r="CIY91" s="144"/>
      <c r="CIZ91" s="144"/>
      <c r="CJA91" s="144"/>
      <c r="CJB91" s="144"/>
      <c r="CJC91" s="144"/>
      <c r="CJD91" s="144"/>
      <c r="CJE91" s="144"/>
      <c r="CJF91" s="144"/>
      <c r="CJG91" s="144"/>
      <c r="CJH91" s="144"/>
      <c r="CJI91" s="144"/>
      <c r="CJJ91" s="144"/>
      <c r="CJK91" s="144"/>
      <c r="CJL91" s="144"/>
      <c r="CJM91" s="144"/>
      <c r="CJN91" s="144"/>
      <c r="CJO91" s="144"/>
      <c r="CJP91" s="144"/>
      <c r="CJQ91" s="144"/>
      <c r="CJR91" s="144"/>
      <c r="CJS91" s="144"/>
      <c r="CJT91" s="144"/>
      <c r="CJU91" s="144"/>
      <c r="CJV91" s="144"/>
      <c r="CJW91" s="144"/>
      <c r="CJX91" s="144"/>
      <c r="CJY91" s="144"/>
      <c r="CJZ91" s="144"/>
      <c r="CKA91" s="144"/>
      <c r="CKB91" s="144"/>
      <c r="CKC91" s="144"/>
      <c r="CKD91" s="144"/>
      <c r="CKE91" s="144"/>
      <c r="CKF91" s="144"/>
      <c r="CKG91" s="144"/>
      <c r="CKH91" s="144"/>
      <c r="CKI91" s="144"/>
      <c r="CKJ91" s="144"/>
      <c r="CKK91" s="144"/>
      <c r="CKL91" s="144"/>
      <c r="CKM91" s="144"/>
      <c r="CKN91" s="144"/>
      <c r="CKO91" s="144"/>
      <c r="CKP91" s="144"/>
      <c r="CKQ91" s="144"/>
      <c r="CKR91" s="144"/>
      <c r="CKS91" s="144"/>
      <c r="CKT91" s="144"/>
      <c r="CKU91" s="144"/>
      <c r="CKV91" s="144"/>
      <c r="CKW91" s="144"/>
      <c r="CKX91" s="144"/>
      <c r="CKY91" s="144"/>
      <c r="CKZ91" s="144"/>
      <c r="CLA91" s="144"/>
      <c r="CLB91" s="144"/>
      <c r="CLC91" s="144"/>
      <c r="CLD91" s="144"/>
      <c r="CLE91" s="144"/>
      <c r="CLF91" s="144"/>
      <c r="CLG91" s="144"/>
      <c r="CLH91" s="144"/>
      <c r="CLI91" s="144"/>
      <c r="CLJ91" s="144"/>
      <c r="CLK91" s="144"/>
      <c r="CLL91" s="144"/>
      <c r="CLM91" s="144"/>
      <c r="CLN91" s="144"/>
      <c r="CLO91" s="144"/>
      <c r="CLP91" s="144"/>
      <c r="CLQ91" s="144"/>
      <c r="CLR91" s="144"/>
      <c r="CLS91" s="144"/>
      <c r="CLT91" s="144"/>
      <c r="CLU91" s="144"/>
      <c r="CLV91" s="144"/>
      <c r="CLW91" s="144"/>
      <c r="CLX91" s="144"/>
      <c r="CLY91" s="144"/>
      <c r="CLZ91" s="144"/>
      <c r="CMA91" s="144"/>
      <c r="CMB91" s="144"/>
      <c r="CMC91" s="144"/>
      <c r="CMD91" s="144"/>
      <c r="CME91" s="144"/>
      <c r="CMF91" s="144"/>
      <c r="CMG91" s="144"/>
      <c r="CMH91" s="144"/>
      <c r="CMI91" s="144"/>
      <c r="CMJ91" s="144"/>
      <c r="CMK91" s="144"/>
      <c r="CML91" s="144"/>
      <c r="CMM91" s="144"/>
      <c r="CMN91" s="144"/>
      <c r="CMO91" s="144"/>
      <c r="CMP91" s="144"/>
      <c r="CMQ91" s="144"/>
      <c r="CMR91" s="144"/>
      <c r="CMS91" s="144"/>
      <c r="CMT91" s="144"/>
      <c r="CMU91" s="144"/>
      <c r="CMV91" s="144"/>
      <c r="CMW91" s="144"/>
      <c r="CMX91" s="144"/>
      <c r="CMY91" s="144"/>
      <c r="CMZ91" s="144"/>
      <c r="CNA91" s="144"/>
      <c r="CNB91" s="144"/>
      <c r="CNC91" s="144"/>
      <c r="CND91" s="144"/>
      <c r="CNE91" s="144"/>
      <c r="CNF91" s="144"/>
      <c r="CNG91" s="144"/>
      <c r="CNH91" s="144"/>
      <c r="CNI91" s="144"/>
      <c r="CNJ91" s="144"/>
      <c r="CNK91" s="144"/>
      <c r="CNL91" s="144"/>
      <c r="CNM91" s="144"/>
      <c r="CNN91" s="144"/>
      <c r="CNO91" s="144"/>
      <c r="CNP91" s="144"/>
      <c r="CNQ91" s="144"/>
      <c r="CNR91" s="144"/>
      <c r="CNS91" s="144"/>
      <c r="CNT91" s="144"/>
      <c r="CNU91" s="144"/>
      <c r="CNV91" s="144"/>
      <c r="CNW91" s="144"/>
      <c r="CNX91" s="144"/>
      <c r="CNY91" s="144"/>
      <c r="CNZ91" s="144"/>
      <c r="COA91" s="144"/>
      <c r="COB91" s="144"/>
      <c r="COC91" s="144"/>
      <c r="COD91" s="144"/>
      <c r="COE91" s="144"/>
      <c r="COF91" s="144"/>
      <c r="COG91" s="144"/>
      <c r="COH91" s="144"/>
      <c r="COI91" s="144"/>
      <c r="COJ91" s="144"/>
      <c r="COK91" s="144"/>
      <c r="COL91" s="144"/>
      <c r="COM91" s="144"/>
      <c r="CON91" s="144"/>
      <c r="COO91" s="144"/>
      <c r="COP91" s="144"/>
      <c r="COQ91" s="144"/>
      <c r="COR91" s="144"/>
      <c r="COS91" s="144"/>
      <c r="COT91" s="144"/>
      <c r="COU91" s="144"/>
      <c r="COV91" s="144"/>
      <c r="COW91" s="144"/>
      <c r="COX91" s="144"/>
      <c r="COY91" s="144"/>
      <c r="COZ91" s="144"/>
      <c r="CPA91" s="144"/>
      <c r="CPB91" s="144"/>
      <c r="CPC91" s="144"/>
      <c r="CPD91" s="144"/>
      <c r="CPE91" s="144"/>
      <c r="CPF91" s="144"/>
      <c r="CPG91" s="144"/>
      <c r="CPH91" s="144"/>
      <c r="CPI91" s="144"/>
      <c r="CPJ91" s="144"/>
      <c r="CPK91" s="144"/>
      <c r="CPL91" s="144"/>
      <c r="CPM91" s="144"/>
      <c r="CPN91" s="144"/>
      <c r="CPO91" s="144"/>
      <c r="CPP91" s="144"/>
      <c r="CPQ91" s="144"/>
      <c r="CPR91" s="144"/>
      <c r="CPS91" s="144"/>
      <c r="CPT91" s="144"/>
      <c r="CPU91" s="144"/>
      <c r="CPV91" s="144"/>
      <c r="CPW91" s="144"/>
      <c r="CPX91" s="144"/>
      <c r="CPY91" s="144"/>
      <c r="CPZ91" s="144"/>
      <c r="CQA91" s="144"/>
      <c r="CQB91" s="144"/>
      <c r="CQC91" s="144"/>
      <c r="CQD91" s="144"/>
      <c r="CQE91" s="144"/>
      <c r="CQF91" s="144"/>
      <c r="CQG91" s="144"/>
      <c r="CQH91" s="144"/>
      <c r="CQI91" s="144"/>
      <c r="CQJ91" s="144"/>
      <c r="CQK91" s="144"/>
      <c r="CQL91" s="144"/>
      <c r="CQM91" s="144"/>
      <c r="CQN91" s="144"/>
      <c r="CQO91" s="144"/>
      <c r="CQP91" s="144"/>
      <c r="CQQ91" s="144"/>
      <c r="CQR91" s="144"/>
      <c r="CQS91" s="144"/>
      <c r="CQT91" s="144"/>
      <c r="CQU91" s="144"/>
      <c r="CQV91" s="144"/>
      <c r="CQW91" s="144"/>
      <c r="CQX91" s="144"/>
      <c r="CQY91" s="144"/>
      <c r="CQZ91" s="144"/>
      <c r="CRA91" s="144"/>
      <c r="CRB91" s="144"/>
      <c r="CRC91" s="144"/>
      <c r="CRD91" s="144"/>
      <c r="CRE91" s="144"/>
      <c r="CRF91" s="144"/>
      <c r="CRG91" s="144"/>
      <c r="CRH91" s="144"/>
      <c r="CRI91" s="144"/>
      <c r="CRJ91" s="144"/>
      <c r="CRK91" s="144"/>
      <c r="CRL91" s="144"/>
      <c r="CRM91" s="144"/>
      <c r="CRN91" s="144"/>
      <c r="CRO91" s="144"/>
      <c r="CRP91" s="144"/>
      <c r="CRQ91" s="144"/>
      <c r="CRR91" s="144"/>
      <c r="CRS91" s="144"/>
      <c r="CRT91" s="144"/>
      <c r="CRU91" s="144"/>
      <c r="CRV91" s="144"/>
      <c r="CRW91" s="144"/>
      <c r="CRX91" s="144"/>
      <c r="CRY91" s="144"/>
      <c r="CRZ91" s="144"/>
      <c r="CSA91" s="144"/>
      <c r="CSB91" s="144"/>
      <c r="CSC91" s="144"/>
      <c r="CSD91" s="144"/>
      <c r="CSE91" s="144"/>
      <c r="CSF91" s="144"/>
      <c r="CSG91" s="144"/>
      <c r="CSH91" s="144"/>
      <c r="CSI91" s="144"/>
      <c r="CSJ91" s="144"/>
      <c r="CSK91" s="144"/>
      <c r="CSL91" s="144"/>
      <c r="CSM91" s="144"/>
      <c r="CSN91" s="144"/>
      <c r="CSO91" s="144"/>
      <c r="CSP91" s="144"/>
      <c r="CSQ91" s="144"/>
      <c r="CSR91" s="144"/>
      <c r="CSS91" s="144"/>
      <c r="CST91" s="144"/>
      <c r="CSU91" s="144"/>
      <c r="CSV91" s="144"/>
      <c r="CSW91" s="144"/>
      <c r="CSX91" s="144"/>
      <c r="CSY91" s="144"/>
      <c r="CSZ91" s="144"/>
      <c r="CTA91" s="144"/>
      <c r="CTB91" s="144"/>
      <c r="CTC91" s="144"/>
      <c r="CTD91" s="144"/>
      <c r="CTE91" s="144"/>
      <c r="CTF91" s="144"/>
      <c r="CTG91" s="144"/>
      <c r="CTH91" s="144"/>
      <c r="CTI91" s="144"/>
      <c r="CTJ91" s="144"/>
      <c r="CTK91" s="144"/>
      <c r="CTL91" s="144"/>
      <c r="CTM91" s="144"/>
      <c r="CTN91" s="144"/>
      <c r="CTO91" s="144"/>
      <c r="CTP91" s="144"/>
      <c r="CTQ91" s="144"/>
      <c r="CTR91" s="144"/>
      <c r="CTS91" s="144"/>
      <c r="CTT91" s="144"/>
      <c r="CTU91" s="144"/>
      <c r="CTV91" s="144"/>
      <c r="CTW91" s="144"/>
      <c r="CTX91" s="144"/>
      <c r="CTY91" s="144"/>
      <c r="CTZ91" s="144"/>
      <c r="CUA91" s="144"/>
      <c r="CUB91" s="144"/>
      <c r="CUC91" s="144"/>
      <c r="CUD91" s="144"/>
      <c r="CUE91" s="144"/>
      <c r="CUF91" s="144"/>
      <c r="CUG91" s="144"/>
      <c r="CUH91" s="144"/>
      <c r="CUI91" s="144"/>
      <c r="CUJ91" s="144"/>
      <c r="CUK91" s="144"/>
      <c r="CUL91" s="144"/>
      <c r="CUM91" s="144"/>
      <c r="CUN91" s="144"/>
      <c r="CUO91" s="144"/>
      <c r="CUP91" s="144"/>
      <c r="CUQ91" s="144"/>
      <c r="CUR91" s="144"/>
      <c r="CUS91" s="144"/>
      <c r="CUT91" s="144"/>
      <c r="CUU91" s="144"/>
      <c r="CUV91" s="144"/>
      <c r="CUW91" s="144"/>
      <c r="CUX91" s="144"/>
      <c r="CUY91" s="144"/>
      <c r="CUZ91" s="144"/>
      <c r="CVA91" s="144"/>
      <c r="CVB91" s="144"/>
      <c r="CVC91" s="144"/>
      <c r="CVD91" s="144"/>
      <c r="CVE91" s="144"/>
      <c r="CVF91" s="144"/>
      <c r="CVG91" s="144"/>
      <c r="CVH91" s="144"/>
      <c r="CVI91" s="144"/>
      <c r="CVJ91" s="144"/>
      <c r="CVK91" s="144"/>
      <c r="CVL91" s="144"/>
      <c r="CVM91" s="144"/>
      <c r="CVN91" s="144"/>
      <c r="CVO91" s="144"/>
      <c r="CVP91" s="144"/>
      <c r="CVQ91" s="144"/>
      <c r="CVR91" s="144"/>
      <c r="CVS91" s="144"/>
      <c r="CVT91" s="144"/>
      <c r="CVU91" s="144"/>
      <c r="CVV91" s="144"/>
      <c r="CVW91" s="144"/>
      <c r="CVX91" s="144"/>
      <c r="CVY91" s="144"/>
      <c r="CVZ91" s="144"/>
      <c r="CWA91" s="144"/>
      <c r="CWB91" s="144"/>
      <c r="CWC91" s="144"/>
      <c r="CWD91" s="144"/>
      <c r="CWE91" s="144"/>
      <c r="CWF91" s="144"/>
      <c r="CWG91" s="144"/>
      <c r="CWH91" s="144"/>
      <c r="CWI91" s="144"/>
      <c r="CWJ91" s="144"/>
      <c r="CWK91" s="144"/>
      <c r="CWL91" s="144"/>
      <c r="CWM91" s="144"/>
      <c r="CWN91" s="144"/>
      <c r="CWO91" s="144"/>
      <c r="CWP91" s="144"/>
      <c r="CWQ91" s="144"/>
      <c r="CWR91" s="144"/>
      <c r="CWS91" s="144"/>
      <c r="CWT91" s="144"/>
      <c r="CWU91" s="144"/>
      <c r="CWV91" s="144"/>
      <c r="CWW91" s="144"/>
      <c r="CWX91" s="144"/>
      <c r="CWY91" s="144"/>
      <c r="CWZ91" s="144"/>
      <c r="CXA91" s="144"/>
      <c r="CXB91" s="144"/>
      <c r="CXC91" s="144"/>
      <c r="CXD91" s="144"/>
      <c r="CXE91" s="144"/>
      <c r="CXF91" s="144"/>
      <c r="CXG91" s="144"/>
      <c r="CXH91" s="144"/>
      <c r="CXI91" s="144"/>
      <c r="CXJ91" s="144"/>
      <c r="CXK91" s="144"/>
      <c r="CXL91" s="144"/>
      <c r="CXM91" s="144"/>
      <c r="CXN91" s="144"/>
      <c r="CXO91" s="144"/>
      <c r="CXP91" s="144"/>
      <c r="CXQ91" s="144"/>
      <c r="CXR91" s="144"/>
      <c r="CXS91" s="144"/>
      <c r="CXT91" s="144"/>
      <c r="CXU91" s="144"/>
      <c r="CXV91" s="144"/>
      <c r="CXW91" s="144"/>
      <c r="CXX91" s="144"/>
      <c r="CXY91" s="144"/>
      <c r="CXZ91" s="144"/>
      <c r="CYA91" s="144"/>
      <c r="CYB91" s="144"/>
      <c r="CYC91" s="144"/>
      <c r="CYD91" s="144"/>
      <c r="CYE91" s="144"/>
      <c r="CYF91" s="144"/>
      <c r="CYG91" s="144"/>
      <c r="CYH91" s="144"/>
      <c r="CYI91" s="144"/>
      <c r="CYJ91" s="144"/>
      <c r="CYK91" s="144"/>
      <c r="CYL91" s="144"/>
      <c r="CYM91" s="144"/>
      <c r="CYN91" s="144"/>
      <c r="CYO91" s="144"/>
      <c r="CYP91" s="144"/>
      <c r="CYQ91" s="144"/>
      <c r="CYR91" s="144"/>
      <c r="CYS91" s="144"/>
      <c r="CYT91" s="144"/>
      <c r="CYU91" s="144"/>
      <c r="CYV91" s="144"/>
      <c r="CYW91" s="144"/>
      <c r="CYX91" s="144"/>
      <c r="CYY91" s="144"/>
      <c r="CYZ91" s="144"/>
      <c r="CZA91" s="144"/>
      <c r="CZB91" s="144"/>
      <c r="CZC91" s="144"/>
      <c r="CZD91" s="144"/>
      <c r="CZE91" s="144"/>
      <c r="CZF91" s="144"/>
      <c r="CZG91" s="144"/>
      <c r="CZH91" s="144"/>
      <c r="CZI91" s="144"/>
      <c r="CZJ91" s="144"/>
      <c r="CZK91" s="144"/>
      <c r="CZL91" s="144"/>
      <c r="CZM91" s="144"/>
      <c r="CZN91" s="144"/>
      <c r="CZO91" s="144"/>
      <c r="CZP91" s="144"/>
      <c r="CZQ91" s="144"/>
      <c r="CZR91" s="144"/>
      <c r="CZS91" s="144"/>
      <c r="CZT91" s="144"/>
      <c r="CZU91" s="144"/>
      <c r="CZV91" s="144"/>
      <c r="CZW91" s="144"/>
      <c r="CZX91" s="144"/>
      <c r="CZY91" s="144"/>
      <c r="CZZ91" s="144"/>
      <c r="DAA91" s="144"/>
      <c r="DAB91" s="144"/>
      <c r="DAC91" s="144"/>
      <c r="DAD91" s="144"/>
      <c r="DAE91" s="144"/>
      <c r="DAF91" s="144"/>
      <c r="DAG91" s="144"/>
      <c r="DAH91" s="144"/>
      <c r="DAI91" s="144"/>
      <c r="DAJ91" s="144"/>
      <c r="DAK91" s="144"/>
      <c r="DAL91" s="144"/>
      <c r="DAM91" s="144"/>
      <c r="DAN91" s="144"/>
      <c r="DAO91" s="144"/>
      <c r="DAP91" s="144"/>
      <c r="DAQ91" s="144"/>
      <c r="DAR91" s="144"/>
      <c r="DAS91" s="144"/>
      <c r="DAT91" s="144"/>
      <c r="DAU91" s="144"/>
      <c r="DAV91" s="144"/>
      <c r="DAW91" s="144"/>
      <c r="DAX91" s="144"/>
      <c r="DAY91" s="144"/>
      <c r="DAZ91" s="144"/>
      <c r="DBA91" s="144"/>
      <c r="DBB91" s="144"/>
      <c r="DBC91" s="144"/>
      <c r="DBD91" s="144"/>
      <c r="DBE91" s="144"/>
      <c r="DBF91" s="144"/>
      <c r="DBG91" s="144"/>
      <c r="DBH91" s="144"/>
      <c r="DBI91" s="144"/>
      <c r="DBJ91" s="144"/>
      <c r="DBK91" s="144"/>
      <c r="DBL91" s="144"/>
      <c r="DBM91" s="144"/>
      <c r="DBN91" s="144"/>
      <c r="DBO91" s="144"/>
      <c r="DBP91" s="144"/>
      <c r="DBQ91" s="144"/>
      <c r="DBR91" s="144"/>
      <c r="DBS91" s="144"/>
      <c r="DBT91" s="144"/>
      <c r="DBU91" s="144"/>
      <c r="DBV91" s="144"/>
      <c r="DBW91" s="144"/>
      <c r="DBX91" s="144"/>
      <c r="DBY91" s="144"/>
      <c r="DBZ91" s="144"/>
      <c r="DCA91" s="144"/>
      <c r="DCB91" s="144"/>
      <c r="DCC91" s="144"/>
      <c r="DCD91" s="144"/>
      <c r="DCE91" s="144"/>
      <c r="DCF91" s="144"/>
      <c r="DCG91" s="144"/>
      <c r="DCH91" s="144"/>
      <c r="DCI91" s="144"/>
      <c r="DCJ91" s="144"/>
      <c r="DCK91" s="144"/>
      <c r="DCL91" s="144"/>
      <c r="DCM91" s="144"/>
      <c r="DCN91" s="144"/>
      <c r="DCO91" s="144"/>
      <c r="DCP91" s="144"/>
      <c r="DCQ91" s="144"/>
      <c r="DCR91" s="144"/>
      <c r="DCS91" s="144"/>
      <c r="DCT91" s="144"/>
      <c r="DCU91" s="144"/>
      <c r="DCV91" s="144"/>
      <c r="DCW91" s="144"/>
      <c r="DCX91" s="144"/>
      <c r="DCY91" s="144"/>
      <c r="DCZ91" s="144"/>
      <c r="DDA91" s="144"/>
      <c r="DDB91" s="144"/>
      <c r="DDC91" s="144"/>
      <c r="DDD91" s="144"/>
      <c r="DDE91" s="144"/>
      <c r="DDF91" s="144"/>
      <c r="DDG91" s="144"/>
      <c r="DDH91" s="144"/>
      <c r="DDI91" s="144"/>
      <c r="DDJ91" s="144"/>
      <c r="DDK91" s="144"/>
      <c r="DDL91" s="144"/>
      <c r="DDM91" s="144"/>
      <c r="DDN91" s="144"/>
      <c r="DDO91" s="144"/>
      <c r="DDP91" s="144"/>
      <c r="DDQ91" s="144"/>
      <c r="DDR91" s="144"/>
      <c r="DDS91" s="144"/>
      <c r="DDT91" s="144"/>
      <c r="DDU91" s="144"/>
      <c r="DDV91" s="144"/>
      <c r="DDW91" s="144"/>
      <c r="DDX91" s="144"/>
      <c r="DDY91" s="144"/>
      <c r="DDZ91" s="144"/>
      <c r="DEA91" s="144"/>
      <c r="DEB91" s="144"/>
      <c r="DEC91" s="144"/>
      <c r="DED91" s="144"/>
      <c r="DEE91" s="144"/>
      <c r="DEF91" s="144"/>
      <c r="DEG91" s="144"/>
      <c r="DEH91" s="144"/>
      <c r="DEI91" s="144"/>
      <c r="DEJ91" s="144"/>
      <c r="DEK91" s="144"/>
      <c r="DEL91" s="144"/>
      <c r="DEM91" s="144"/>
      <c r="DEN91" s="144"/>
      <c r="DEO91" s="144"/>
      <c r="DEP91" s="144"/>
      <c r="DEQ91" s="144"/>
      <c r="DER91" s="144"/>
      <c r="DES91" s="144"/>
      <c r="DET91" s="144"/>
      <c r="DEU91" s="144"/>
      <c r="DEV91" s="144"/>
      <c r="DEW91" s="144"/>
      <c r="DEX91" s="144"/>
      <c r="DEY91" s="144"/>
      <c r="DEZ91" s="144"/>
      <c r="DFA91" s="144"/>
      <c r="DFB91" s="144"/>
      <c r="DFC91" s="144"/>
      <c r="DFD91" s="144"/>
      <c r="DFE91" s="144"/>
      <c r="DFF91" s="144"/>
      <c r="DFG91" s="144"/>
      <c r="DFH91" s="144"/>
      <c r="DFI91" s="144"/>
      <c r="DFJ91" s="144"/>
      <c r="DFK91" s="144"/>
      <c r="DFL91" s="144"/>
      <c r="DFM91" s="144"/>
      <c r="DFN91" s="144"/>
      <c r="DFO91" s="144"/>
      <c r="DFP91" s="144"/>
      <c r="DFQ91" s="144"/>
      <c r="DFR91" s="144"/>
      <c r="DFS91" s="144"/>
      <c r="DFT91" s="144"/>
      <c r="DFU91" s="144"/>
      <c r="DFV91" s="144"/>
      <c r="DFW91" s="144"/>
      <c r="DFX91" s="144"/>
      <c r="DFY91" s="144"/>
      <c r="DFZ91" s="144"/>
      <c r="DGA91" s="144"/>
      <c r="DGB91" s="144"/>
      <c r="DGC91" s="144"/>
      <c r="DGD91" s="144"/>
      <c r="DGE91" s="144"/>
      <c r="DGF91" s="144"/>
      <c r="DGG91" s="144"/>
      <c r="DGH91" s="144"/>
      <c r="DGI91" s="144"/>
      <c r="DGJ91" s="144"/>
      <c r="DGK91" s="144"/>
      <c r="DGL91" s="144"/>
      <c r="DGM91" s="144"/>
      <c r="DGN91" s="144"/>
      <c r="DGO91" s="144"/>
      <c r="DGP91" s="144"/>
      <c r="DGQ91" s="144"/>
      <c r="DGR91" s="144"/>
      <c r="DGS91" s="144"/>
      <c r="DGT91" s="144"/>
      <c r="DGU91" s="144"/>
      <c r="DGV91" s="144"/>
      <c r="DGW91" s="144"/>
      <c r="DGX91" s="144"/>
      <c r="DGY91" s="144"/>
      <c r="DGZ91" s="144"/>
      <c r="DHA91" s="144"/>
      <c r="DHB91" s="144"/>
      <c r="DHC91" s="144"/>
      <c r="DHD91" s="144"/>
      <c r="DHE91" s="144"/>
      <c r="DHF91" s="144"/>
      <c r="DHG91" s="144"/>
      <c r="DHH91" s="144"/>
      <c r="DHI91" s="144"/>
      <c r="DHJ91" s="144"/>
      <c r="DHK91" s="144"/>
      <c r="DHL91" s="144"/>
      <c r="DHM91" s="144"/>
      <c r="DHN91" s="144"/>
      <c r="DHO91" s="144"/>
      <c r="DHP91" s="144"/>
      <c r="DHQ91" s="144"/>
      <c r="DHR91" s="144"/>
      <c r="DHS91" s="144"/>
      <c r="DHT91" s="144"/>
      <c r="DHU91" s="144"/>
      <c r="DHV91" s="144"/>
      <c r="DHW91" s="144"/>
      <c r="DHX91" s="144"/>
      <c r="DHY91" s="144"/>
      <c r="DHZ91" s="144"/>
      <c r="DIA91" s="144"/>
      <c r="DIB91" s="144"/>
      <c r="DIC91" s="144"/>
      <c r="DID91" s="144"/>
      <c r="DIE91" s="144"/>
      <c r="DIF91" s="144"/>
      <c r="DIG91" s="144"/>
      <c r="DIH91" s="144"/>
      <c r="DII91" s="144"/>
      <c r="DIJ91" s="144"/>
      <c r="DIK91" s="144"/>
      <c r="DIL91" s="144"/>
      <c r="DIM91" s="144"/>
      <c r="DIN91" s="144"/>
      <c r="DIO91" s="144"/>
      <c r="DIP91" s="144"/>
      <c r="DIQ91" s="144"/>
      <c r="DIR91" s="144"/>
      <c r="DIS91" s="144"/>
      <c r="DIT91" s="144"/>
      <c r="DIU91" s="144"/>
      <c r="DIV91" s="144"/>
      <c r="DIW91" s="144"/>
      <c r="DIX91" s="144"/>
      <c r="DIY91" s="144"/>
      <c r="DIZ91" s="144"/>
      <c r="DJA91" s="144"/>
      <c r="DJB91" s="144"/>
      <c r="DJC91" s="144"/>
      <c r="DJD91" s="144"/>
      <c r="DJE91" s="144"/>
      <c r="DJF91" s="144"/>
      <c r="DJG91" s="144"/>
      <c r="DJH91" s="144"/>
      <c r="DJI91" s="144"/>
      <c r="DJJ91" s="144"/>
      <c r="DJK91" s="144"/>
      <c r="DJL91" s="144"/>
      <c r="DJM91" s="144"/>
      <c r="DJN91" s="144"/>
      <c r="DJO91" s="144"/>
      <c r="DJP91" s="144"/>
      <c r="DJQ91" s="144"/>
      <c r="DJR91" s="144"/>
      <c r="DJS91" s="144"/>
      <c r="DJT91" s="144"/>
      <c r="DJU91" s="144"/>
      <c r="DJV91" s="144"/>
      <c r="DJW91" s="144"/>
      <c r="DJX91" s="144"/>
      <c r="DJY91" s="144"/>
      <c r="DJZ91" s="144"/>
      <c r="DKA91" s="144"/>
      <c r="DKB91" s="144"/>
      <c r="DKC91" s="144"/>
      <c r="DKD91" s="144"/>
      <c r="DKE91" s="144"/>
      <c r="DKF91" s="144"/>
      <c r="DKG91" s="144"/>
      <c r="DKH91" s="144"/>
      <c r="DKI91" s="144"/>
      <c r="DKJ91" s="144"/>
      <c r="DKK91" s="144"/>
      <c r="DKL91" s="144"/>
      <c r="DKM91" s="144"/>
      <c r="DKN91" s="144"/>
      <c r="DKO91" s="144"/>
      <c r="DKP91" s="144"/>
      <c r="DKQ91" s="144"/>
      <c r="DKR91" s="144"/>
      <c r="DKS91" s="144"/>
      <c r="DKT91" s="144"/>
      <c r="DKU91" s="144"/>
      <c r="DKV91" s="144"/>
      <c r="DKW91" s="144"/>
      <c r="DKX91" s="144"/>
      <c r="DKY91" s="144"/>
      <c r="DKZ91" s="144"/>
      <c r="DLA91" s="144"/>
      <c r="DLB91" s="144"/>
      <c r="DLC91" s="144"/>
      <c r="DLD91" s="144"/>
      <c r="DLE91" s="144"/>
      <c r="DLF91" s="144"/>
      <c r="DLG91" s="144"/>
      <c r="DLH91" s="144"/>
      <c r="DLI91" s="144"/>
      <c r="DLJ91" s="144"/>
      <c r="DLK91" s="144"/>
      <c r="DLL91" s="144"/>
      <c r="DLM91" s="144"/>
      <c r="DLN91" s="144"/>
      <c r="DLO91" s="144"/>
      <c r="DLP91" s="144"/>
      <c r="DLQ91" s="144"/>
      <c r="DLR91" s="144"/>
      <c r="DLS91" s="144"/>
      <c r="DLT91" s="144"/>
      <c r="DLU91" s="144"/>
      <c r="DLV91" s="144"/>
      <c r="DLW91" s="144"/>
      <c r="DLX91" s="144"/>
      <c r="DLY91" s="144"/>
      <c r="DLZ91" s="144"/>
      <c r="DMA91" s="144"/>
      <c r="DMB91" s="144"/>
      <c r="DMC91" s="144"/>
      <c r="DMD91" s="144"/>
      <c r="DME91" s="144"/>
      <c r="DMF91" s="144"/>
      <c r="DMG91" s="144"/>
      <c r="DMH91" s="144"/>
      <c r="DMI91" s="144"/>
      <c r="DMJ91" s="144"/>
      <c r="DMK91" s="144"/>
      <c r="DML91" s="144"/>
      <c r="DMM91" s="144"/>
      <c r="DMN91" s="144"/>
      <c r="DMO91" s="144"/>
      <c r="DMP91" s="144"/>
      <c r="DMQ91" s="144"/>
      <c r="DMR91" s="144"/>
      <c r="DMS91" s="144"/>
      <c r="DMT91" s="144"/>
      <c r="DMU91" s="144"/>
      <c r="DMV91" s="144"/>
      <c r="DMW91" s="144"/>
      <c r="DMX91" s="144"/>
      <c r="DMY91" s="144"/>
      <c r="DMZ91" s="144"/>
      <c r="DNA91" s="144"/>
      <c r="DNB91" s="144"/>
      <c r="DNC91" s="144"/>
      <c r="DND91" s="144"/>
      <c r="DNE91" s="144"/>
      <c r="DNF91" s="144"/>
      <c r="DNG91" s="144"/>
      <c r="DNH91" s="144"/>
      <c r="DNI91" s="144"/>
      <c r="DNJ91" s="144"/>
      <c r="DNK91" s="144"/>
      <c r="DNL91" s="144"/>
      <c r="DNM91" s="144"/>
      <c r="DNN91" s="144"/>
      <c r="DNO91" s="144"/>
      <c r="DNP91" s="144"/>
      <c r="DNQ91" s="144"/>
      <c r="DNR91" s="144"/>
      <c r="DNS91" s="144"/>
      <c r="DNT91" s="144"/>
      <c r="DNU91" s="144"/>
      <c r="DNV91" s="144"/>
      <c r="DNW91" s="144"/>
      <c r="DNX91" s="144"/>
      <c r="DNY91" s="144"/>
      <c r="DNZ91" s="144"/>
      <c r="DOA91" s="144"/>
      <c r="DOB91" s="144"/>
      <c r="DOC91" s="144"/>
      <c r="DOD91" s="144"/>
      <c r="DOE91" s="144"/>
      <c r="DOF91" s="144"/>
      <c r="DOG91" s="144"/>
      <c r="DOH91" s="144"/>
      <c r="DOI91" s="144"/>
      <c r="DOJ91" s="144"/>
      <c r="DOK91" s="144"/>
      <c r="DOL91" s="144"/>
      <c r="DOM91" s="144"/>
      <c r="DON91" s="144"/>
      <c r="DOO91" s="144"/>
      <c r="DOP91" s="144"/>
      <c r="DOQ91" s="144"/>
      <c r="DOR91" s="144"/>
      <c r="DOS91" s="144"/>
      <c r="DOT91" s="144"/>
      <c r="DOU91" s="144"/>
      <c r="DOV91" s="144"/>
      <c r="DOW91" s="144"/>
      <c r="DOX91" s="144"/>
      <c r="DOY91" s="144"/>
      <c r="DOZ91" s="144"/>
      <c r="DPA91" s="144"/>
      <c r="DPB91" s="144"/>
      <c r="DPC91" s="144"/>
      <c r="DPD91" s="144"/>
      <c r="DPE91" s="144"/>
      <c r="DPF91" s="144"/>
      <c r="DPG91" s="144"/>
      <c r="DPH91" s="144"/>
      <c r="DPI91" s="144"/>
      <c r="DPJ91" s="144"/>
      <c r="DPK91" s="144"/>
      <c r="DPL91" s="144"/>
      <c r="DPM91" s="144"/>
      <c r="DPN91" s="144"/>
      <c r="DPO91" s="144"/>
      <c r="DPP91" s="144"/>
      <c r="DPQ91" s="144"/>
      <c r="DPR91" s="144"/>
      <c r="DPS91" s="144"/>
      <c r="DPT91" s="144"/>
      <c r="DPU91" s="144"/>
      <c r="DPV91" s="144"/>
      <c r="DPW91" s="144"/>
      <c r="DPX91" s="144"/>
      <c r="DPY91" s="144"/>
      <c r="DPZ91" s="144"/>
      <c r="DQA91" s="144"/>
      <c r="DQB91" s="144"/>
      <c r="DQC91" s="144"/>
      <c r="DQD91" s="144"/>
      <c r="DQE91" s="144"/>
      <c r="DQF91" s="144"/>
      <c r="DQG91" s="144"/>
      <c r="DQH91" s="144"/>
      <c r="DQI91" s="144"/>
      <c r="DQJ91" s="144"/>
      <c r="DQK91" s="144"/>
      <c r="DQL91" s="144"/>
      <c r="DQM91" s="144"/>
      <c r="DQN91" s="144"/>
      <c r="DQO91" s="144"/>
      <c r="DQP91" s="144"/>
      <c r="DQQ91" s="144"/>
      <c r="DQR91" s="144"/>
      <c r="DQS91" s="144"/>
      <c r="DQT91" s="144"/>
      <c r="DQU91" s="144"/>
      <c r="DQV91" s="144"/>
      <c r="DQW91" s="144"/>
      <c r="DQX91" s="144"/>
      <c r="DQY91" s="144"/>
      <c r="DQZ91" s="144"/>
      <c r="DRA91" s="144"/>
      <c r="DRB91" s="144"/>
      <c r="DRC91" s="144"/>
      <c r="DRD91" s="144"/>
      <c r="DRE91" s="144"/>
      <c r="DRF91" s="144"/>
      <c r="DRG91" s="144"/>
      <c r="DRH91" s="144"/>
      <c r="DRI91" s="144"/>
      <c r="DRJ91" s="144"/>
      <c r="DRK91" s="144"/>
      <c r="DRL91" s="144"/>
      <c r="DRM91" s="144"/>
      <c r="DRN91" s="144"/>
      <c r="DRO91" s="144"/>
      <c r="DRP91" s="144"/>
      <c r="DRQ91" s="144"/>
      <c r="DRR91" s="144"/>
      <c r="DRS91" s="144"/>
      <c r="DRT91" s="144"/>
      <c r="DRU91" s="144"/>
      <c r="DRV91" s="144"/>
      <c r="DRW91" s="144"/>
      <c r="DRX91" s="144"/>
      <c r="DRY91" s="144"/>
      <c r="DRZ91" s="144"/>
      <c r="DSA91" s="144"/>
      <c r="DSB91" s="144"/>
      <c r="DSC91" s="144"/>
      <c r="DSD91" s="144"/>
      <c r="DSE91" s="144"/>
      <c r="DSF91" s="144"/>
      <c r="DSG91" s="144"/>
      <c r="DSH91" s="144"/>
      <c r="DSI91" s="144"/>
      <c r="DSJ91" s="144"/>
      <c r="DSK91" s="144"/>
      <c r="DSL91" s="144"/>
      <c r="DSM91" s="144"/>
      <c r="DSN91" s="144"/>
      <c r="DSO91" s="144"/>
      <c r="DSP91" s="144"/>
      <c r="DSQ91" s="144"/>
      <c r="DSR91" s="144"/>
      <c r="DSS91" s="144"/>
      <c r="DST91" s="144"/>
      <c r="DSU91" s="144"/>
      <c r="DSV91" s="144"/>
      <c r="DSW91" s="144"/>
      <c r="DSX91" s="144"/>
      <c r="DSY91" s="144"/>
      <c r="DSZ91" s="144"/>
      <c r="DTA91" s="144"/>
      <c r="DTB91" s="144"/>
      <c r="DTC91" s="144"/>
      <c r="DTD91" s="144"/>
      <c r="DTE91" s="144"/>
      <c r="DTF91" s="144"/>
      <c r="DTG91" s="144"/>
      <c r="DTH91" s="144"/>
      <c r="DTI91" s="144"/>
      <c r="DTJ91" s="144"/>
      <c r="DTK91" s="144"/>
      <c r="DTL91" s="144"/>
      <c r="DTM91" s="144"/>
      <c r="DTN91" s="144"/>
      <c r="DTO91" s="144"/>
      <c r="DTP91" s="144"/>
      <c r="DTQ91" s="144"/>
      <c r="DTR91" s="144"/>
      <c r="DTS91" s="144"/>
      <c r="DTT91" s="144"/>
      <c r="DTU91" s="144"/>
      <c r="DTV91" s="144"/>
      <c r="DTW91" s="144"/>
      <c r="DTX91" s="144"/>
      <c r="DTY91" s="144"/>
      <c r="DTZ91" s="144"/>
      <c r="DUA91" s="144"/>
      <c r="DUB91" s="144"/>
      <c r="DUC91" s="144"/>
      <c r="DUD91" s="144"/>
      <c r="DUE91" s="144"/>
      <c r="DUF91" s="144"/>
      <c r="DUG91" s="144"/>
      <c r="DUH91" s="144"/>
      <c r="DUI91" s="144"/>
      <c r="DUJ91" s="144"/>
      <c r="DUK91" s="144"/>
      <c r="DUL91" s="144"/>
      <c r="DUM91" s="144"/>
      <c r="DUN91" s="144"/>
      <c r="DUO91" s="144"/>
      <c r="DUP91" s="144"/>
      <c r="DUQ91" s="144"/>
      <c r="DUR91" s="144"/>
      <c r="DUS91" s="144"/>
      <c r="DUT91" s="144"/>
      <c r="DUU91" s="144"/>
      <c r="DUV91" s="144"/>
      <c r="DUW91" s="144"/>
      <c r="DUX91" s="144"/>
      <c r="DUY91" s="144"/>
      <c r="DUZ91" s="144"/>
      <c r="DVA91" s="144"/>
      <c r="DVB91" s="144"/>
      <c r="DVC91" s="144"/>
      <c r="DVD91" s="144"/>
      <c r="DVE91" s="144"/>
      <c r="DVF91" s="144"/>
      <c r="DVG91" s="144"/>
      <c r="DVH91" s="144"/>
      <c r="DVI91" s="144"/>
      <c r="DVJ91" s="144"/>
      <c r="DVK91" s="144"/>
      <c r="DVL91" s="144"/>
      <c r="DVM91" s="144"/>
      <c r="DVN91" s="144"/>
      <c r="DVO91" s="144"/>
      <c r="DVP91" s="144"/>
      <c r="DVQ91" s="144"/>
      <c r="DVR91" s="144"/>
      <c r="DVS91" s="144"/>
      <c r="DVT91" s="144"/>
      <c r="DVU91" s="144"/>
      <c r="DVV91" s="144"/>
      <c r="DVW91" s="144"/>
      <c r="DVX91" s="144"/>
      <c r="DVY91" s="144"/>
      <c r="DVZ91" s="144"/>
      <c r="DWA91" s="144"/>
      <c r="DWB91" s="144"/>
      <c r="DWC91" s="144"/>
      <c r="DWD91" s="144"/>
      <c r="DWE91" s="144"/>
      <c r="DWF91" s="144"/>
      <c r="DWG91" s="144"/>
      <c r="DWH91" s="144"/>
      <c r="DWI91" s="144"/>
      <c r="DWJ91" s="144"/>
      <c r="DWK91" s="144"/>
      <c r="DWL91" s="144"/>
      <c r="DWM91" s="144"/>
      <c r="DWN91" s="144"/>
      <c r="DWO91" s="144"/>
      <c r="DWP91" s="144"/>
      <c r="DWQ91" s="144"/>
      <c r="DWR91" s="144"/>
      <c r="DWS91" s="144"/>
      <c r="DWT91" s="144"/>
      <c r="DWU91" s="144"/>
      <c r="DWV91" s="144"/>
      <c r="DWW91" s="144"/>
      <c r="DWX91" s="144"/>
      <c r="DWY91" s="144"/>
      <c r="DWZ91" s="144"/>
      <c r="DXA91" s="144"/>
      <c r="DXB91" s="144"/>
      <c r="DXC91" s="144"/>
      <c r="DXD91" s="144"/>
      <c r="DXE91" s="144"/>
      <c r="DXF91" s="144"/>
      <c r="DXG91" s="144"/>
      <c r="DXH91" s="144"/>
      <c r="DXI91" s="144"/>
      <c r="DXJ91" s="144"/>
      <c r="DXK91" s="144"/>
      <c r="DXL91" s="144"/>
      <c r="DXM91" s="144"/>
      <c r="DXN91" s="144"/>
      <c r="DXO91" s="144"/>
      <c r="DXP91" s="144"/>
      <c r="DXQ91" s="144"/>
      <c r="DXR91" s="144"/>
      <c r="DXS91" s="144"/>
      <c r="DXT91" s="144"/>
      <c r="DXU91" s="144"/>
      <c r="DXV91" s="144"/>
      <c r="DXW91" s="144"/>
      <c r="DXX91" s="144"/>
      <c r="DXY91" s="144"/>
      <c r="DXZ91" s="144"/>
      <c r="DYA91" s="144"/>
      <c r="DYB91" s="144"/>
      <c r="DYC91" s="144"/>
      <c r="DYD91" s="144"/>
      <c r="DYE91" s="144"/>
      <c r="DYF91" s="144"/>
      <c r="DYG91" s="144"/>
      <c r="DYH91" s="144"/>
      <c r="DYI91" s="144"/>
      <c r="DYJ91" s="144"/>
      <c r="DYK91" s="144"/>
      <c r="DYL91" s="144"/>
      <c r="DYM91" s="144"/>
      <c r="DYN91" s="144"/>
      <c r="DYO91" s="144"/>
      <c r="DYP91" s="144"/>
      <c r="DYQ91" s="144"/>
      <c r="DYR91" s="144"/>
      <c r="DYS91" s="144"/>
      <c r="DYT91" s="144"/>
      <c r="DYU91" s="144"/>
      <c r="DYV91" s="144"/>
      <c r="DYW91" s="144"/>
      <c r="DYX91" s="144"/>
      <c r="DYY91" s="144"/>
      <c r="DYZ91" s="144"/>
      <c r="DZA91" s="144"/>
      <c r="DZB91" s="144"/>
      <c r="DZC91" s="144"/>
      <c r="DZD91" s="144"/>
      <c r="DZE91" s="144"/>
      <c r="DZF91" s="144"/>
      <c r="DZG91" s="144"/>
      <c r="DZH91" s="144"/>
      <c r="DZI91" s="144"/>
      <c r="DZJ91" s="144"/>
      <c r="DZK91" s="144"/>
      <c r="DZL91" s="144"/>
      <c r="DZM91" s="144"/>
      <c r="DZN91" s="144"/>
      <c r="DZO91" s="144"/>
      <c r="DZP91" s="144"/>
      <c r="DZQ91" s="144"/>
      <c r="DZR91" s="144"/>
      <c r="DZS91" s="144"/>
      <c r="DZT91" s="144"/>
      <c r="DZU91" s="144"/>
      <c r="DZV91" s="144"/>
      <c r="DZW91" s="144"/>
      <c r="DZX91" s="144"/>
      <c r="DZY91" s="144"/>
      <c r="DZZ91" s="144"/>
      <c r="EAA91" s="144"/>
      <c r="EAB91" s="144"/>
      <c r="EAC91" s="144"/>
      <c r="EAD91" s="144"/>
      <c r="EAE91" s="144"/>
      <c r="EAF91" s="144"/>
      <c r="EAG91" s="144"/>
      <c r="EAH91" s="144"/>
      <c r="EAI91" s="144"/>
      <c r="EAJ91" s="144"/>
      <c r="EAK91" s="144"/>
      <c r="EAL91" s="144"/>
      <c r="EAM91" s="144"/>
      <c r="EAN91" s="144"/>
      <c r="EAO91" s="144"/>
      <c r="EAP91" s="144"/>
      <c r="EAQ91" s="144"/>
      <c r="EAR91" s="144"/>
      <c r="EAS91" s="144"/>
      <c r="EAT91" s="144"/>
      <c r="EAU91" s="144"/>
      <c r="EAV91" s="144"/>
      <c r="EAW91" s="144"/>
      <c r="EAX91" s="144"/>
      <c r="EAY91" s="144"/>
      <c r="EAZ91" s="144"/>
      <c r="EBA91" s="144"/>
      <c r="EBB91" s="144"/>
      <c r="EBC91" s="144"/>
      <c r="EBD91" s="144"/>
      <c r="EBE91" s="144"/>
      <c r="EBF91" s="144"/>
      <c r="EBG91" s="144"/>
      <c r="EBH91" s="144"/>
      <c r="EBI91" s="144"/>
      <c r="EBJ91" s="144"/>
      <c r="EBK91" s="144"/>
      <c r="EBL91" s="144"/>
      <c r="EBM91" s="144"/>
      <c r="EBN91" s="144"/>
      <c r="EBO91" s="144"/>
      <c r="EBP91" s="144"/>
      <c r="EBQ91" s="144"/>
      <c r="EBR91" s="144"/>
      <c r="EBS91" s="144"/>
      <c r="EBT91" s="144"/>
      <c r="EBU91" s="144"/>
      <c r="EBV91" s="144"/>
      <c r="EBW91" s="144"/>
      <c r="EBX91" s="144"/>
      <c r="EBY91" s="144"/>
      <c r="EBZ91" s="144"/>
      <c r="ECA91" s="144"/>
      <c r="ECB91" s="144"/>
      <c r="ECC91" s="144"/>
      <c r="ECD91" s="144"/>
      <c r="ECE91" s="144"/>
      <c r="ECF91" s="144"/>
      <c r="ECG91" s="144"/>
      <c r="ECH91" s="144"/>
      <c r="ECI91" s="144"/>
      <c r="ECJ91" s="144"/>
      <c r="ECK91" s="144"/>
      <c r="ECL91" s="144"/>
      <c r="ECM91" s="144"/>
      <c r="ECN91" s="144"/>
      <c r="ECO91" s="144"/>
      <c r="ECP91" s="144"/>
      <c r="ECQ91" s="144"/>
      <c r="ECR91" s="144"/>
      <c r="ECS91" s="144"/>
      <c r="ECT91" s="144"/>
      <c r="ECU91" s="144"/>
      <c r="ECV91" s="144"/>
      <c r="ECW91" s="144"/>
      <c r="ECX91" s="144"/>
      <c r="ECY91" s="144"/>
      <c r="ECZ91" s="144"/>
      <c r="EDA91" s="144"/>
      <c r="EDB91" s="144"/>
      <c r="EDC91" s="144"/>
      <c r="EDD91" s="144"/>
      <c r="EDE91" s="144"/>
      <c r="EDF91" s="144"/>
      <c r="EDG91" s="144"/>
      <c r="EDH91" s="144"/>
      <c r="EDI91" s="144"/>
      <c r="EDJ91" s="144"/>
      <c r="EDK91" s="144"/>
      <c r="EDL91" s="144"/>
      <c r="EDM91" s="144"/>
      <c r="EDN91" s="144"/>
      <c r="EDO91" s="144"/>
      <c r="EDP91" s="144"/>
      <c r="EDQ91" s="144"/>
      <c r="EDR91" s="144"/>
      <c r="EDS91" s="144"/>
      <c r="EDT91" s="144"/>
      <c r="EDU91" s="144"/>
      <c r="EDV91" s="144"/>
      <c r="EDW91" s="144"/>
      <c r="EDX91" s="144"/>
      <c r="EDY91" s="144"/>
      <c r="EDZ91" s="144"/>
      <c r="EEA91" s="144"/>
      <c r="EEB91" s="144"/>
      <c r="EEC91" s="144"/>
      <c r="EED91" s="144"/>
      <c r="EEE91" s="144"/>
      <c r="EEF91" s="144"/>
      <c r="EEG91" s="144"/>
      <c r="EEH91" s="144"/>
      <c r="EEI91" s="144"/>
      <c r="EEJ91" s="144"/>
      <c r="EEK91" s="144"/>
      <c r="EEL91" s="144"/>
      <c r="EEM91" s="144"/>
      <c r="EEN91" s="144"/>
      <c r="EEO91" s="144"/>
      <c r="EEP91" s="144"/>
      <c r="EEQ91" s="144"/>
      <c r="EER91" s="144"/>
      <c r="EES91" s="144"/>
      <c r="EET91" s="144"/>
      <c r="EEU91" s="144"/>
      <c r="EEV91" s="144"/>
      <c r="EEW91" s="144"/>
      <c r="EEX91" s="144"/>
      <c r="EEY91" s="144"/>
      <c r="EEZ91" s="144"/>
      <c r="EFA91" s="144"/>
      <c r="EFB91" s="144"/>
      <c r="EFC91" s="144"/>
      <c r="EFD91" s="144"/>
      <c r="EFE91" s="144"/>
      <c r="EFF91" s="144"/>
      <c r="EFG91" s="144"/>
      <c r="EFH91" s="144"/>
      <c r="EFI91" s="144"/>
      <c r="EFJ91" s="144"/>
      <c r="EFK91" s="144"/>
      <c r="EFL91" s="144"/>
      <c r="EFM91" s="144"/>
      <c r="EFN91" s="144"/>
      <c r="EFO91" s="144"/>
      <c r="EFP91" s="144"/>
      <c r="EFQ91" s="144"/>
      <c r="EFR91" s="144"/>
      <c r="EFS91" s="144"/>
      <c r="EFT91" s="144"/>
      <c r="EFU91" s="144"/>
      <c r="EFV91" s="144"/>
      <c r="EFW91" s="144"/>
      <c r="EFX91" s="144"/>
      <c r="EFY91" s="144"/>
      <c r="EFZ91" s="144"/>
      <c r="EGA91" s="144"/>
      <c r="EGB91" s="144"/>
      <c r="EGC91" s="144"/>
      <c r="EGD91" s="144"/>
      <c r="EGE91" s="144"/>
      <c r="EGF91" s="144"/>
      <c r="EGG91" s="144"/>
      <c r="EGH91" s="144"/>
      <c r="EGI91" s="144"/>
      <c r="EGJ91" s="144"/>
      <c r="EGK91" s="144"/>
      <c r="EGL91" s="144"/>
      <c r="EGM91" s="144"/>
      <c r="EGN91" s="144"/>
      <c r="EGO91" s="144"/>
      <c r="EGP91" s="144"/>
      <c r="EGQ91" s="144"/>
      <c r="EGR91" s="144"/>
      <c r="EGS91" s="144"/>
      <c r="EGT91" s="144"/>
      <c r="EGU91" s="144"/>
      <c r="EGV91" s="144"/>
      <c r="EGW91" s="144"/>
      <c r="EGX91" s="144"/>
      <c r="EGY91" s="144"/>
      <c r="EGZ91" s="144"/>
      <c r="EHA91" s="144"/>
      <c r="EHB91" s="144"/>
      <c r="EHC91" s="144"/>
      <c r="EHD91" s="144"/>
      <c r="EHE91" s="144"/>
      <c r="EHF91" s="144"/>
      <c r="EHG91" s="144"/>
      <c r="EHH91" s="144"/>
      <c r="EHI91" s="144"/>
      <c r="EHJ91" s="144"/>
      <c r="EHK91" s="144"/>
      <c r="EHL91" s="144"/>
      <c r="EHM91" s="144"/>
      <c r="EHN91" s="144"/>
      <c r="EHO91" s="144"/>
      <c r="EHP91" s="144"/>
      <c r="EHQ91" s="144"/>
      <c r="EHR91" s="144"/>
      <c r="EHS91" s="144"/>
      <c r="EHT91" s="144"/>
      <c r="EHU91" s="144"/>
      <c r="EHV91" s="144"/>
      <c r="EHW91" s="144"/>
      <c r="EHX91" s="144"/>
      <c r="EHY91" s="144"/>
      <c r="EHZ91" s="144"/>
      <c r="EIA91" s="144"/>
      <c r="EIB91" s="144"/>
      <c r="EIC91" s="144"/>
      <c r="EID91" s="144"/>
      <c r="EIE91" s="144"/>
      <c r="EIF91" s="144"/>
      <c r="EIG91" s="144"/>
      <c r="EIH91" s="144"/>
      <c r="EII91" s="144"/>
      <c r="EIJ91" s="144"/>
      <c r="EIK91" s="144"/>
      <c r="EIL91" s="144"/>
      <c r="EIM91" s="144"/>
      <c r="EIN91" s="144"/>
      <c r="EIO91" s="144"/>
      <c r="EIP91" s="144"/>
      <c r="EIQ91" s="144"/>
      <c r="EIR91" s="144"/>
      <c r="EIS91" s="144"/>
      <c r="EIT91" s="144"/>
      <c r="EIU91" s="144"/>
      <c r="EIV91" s="144"/>
      <c r="EIW91" s="144"/>
      <c r="EIX91" s="144"/>
      <c r="EIY91" s="144"/>
      <c r="EIZ91" s="144"/>
      <c r="EJA91" s="144"/>
      <c r="EJB91" s="144"/>
      <c r="EJC91" s="144"/>
      <c r="EJD91" s="144"/>
      <c r="EJE91" s="144"/>
      <c r="EJF91" s="144"/>
      <c r="EJG91" s="144"/>
      <c r="EJH91" s="144"/>
      <c r="EJI91" s="144"/>
      <c r="EJJ91" s="144"/>
      <c r="EJK91" s="144"/>
      <c r="EJL91" s="144"/>
      <c r="EJM91" s="144"/>
      <c r="EJN91" s="144"/>
      <c r="EJO91" s="144"/>
      <c r="EJP91" s="144"/>
      <c r="EJQ91" s="144"/>
      <c r="EJR91" s="144"/>
      <c r="EJS91" s="144"/>
      <c r="EJT91" s="144"/>
      <c r="EJU91" s="144"/>
      <c r="EJV91" s="144"/>
      <c r="EJW91" s="144"/>
      <c r="EJX91" s="144"/>
      <c r="EJY91" s="144"/>
      <c r="EJZ91" s="144"/>
      <c r="EKA91" s="144"/>
      <c r="EKB91" s="144"/>
      <c r="EKC91" s="144"/>
      <c r="EKD91" s="144"/>
      <c r="EKE91" s="144"/>
      <c r="EKF91" s="144"/>
      <c r="EKG91" s="144"/>
      <c r="EKH91" s="144"/>
      <c r="EKI91" s="144"/>
      <c r="EKJ91" s="144"/>
      <c r="EKK91" s="144"/>
      <c r="EKL91" s="144"/>
      <c r="EKM91" s="144"/>
      <c r="EKN91" s="144"/>
      <c r="EKO91" s="144"/>
      <c r="EKP91" s="144"/>
      <c r="EKQ91" s="144"/>
      <c r="EKR91" s="144"/>
      <c r="EKS91" s="144"/>
      <c r="EKT91" s="144"/>
      <c r="EKU91" s="144"/>
      <c r="EKV91" s="144"/>
      <c r="EKW91" s="144"/>
      <c r="EKX91" s="144"/>
      <c r="EKY91" s="144"/>
      <c r="EKZ91" s="144"/>
      <c r="ELA91" s="144"/>
      <c r="ELB91" s="144"/>
      <c r="ELC91" s="144"/>
      <c r="ELD91" s="144"/>
      <c r="ELE91" s="144"/>
      <c r="ELF91" s="144"/>
      <c r="ELG91" s="144"/>
      <c r="ELH91" s="144"/>
      <c r="ELI91" s="144"/>
      <c r="ELJ91" s="144"/>
      <c r="ELK91" s="144"/>
      <c r="ELL91" s="144"/>
      <c r="ELM91" s="144"/>
      <c r="ELN91" s="144"/>
      <c r="ELO91" s="144"/>
      <c r="ELP91" s="144"/>
      <c r="ELQ91" s="144"/>
      <c r="ELR91" s="144"/>
      <c r="ELS91" s="144"/>
      <c r="ELT91" s="144"/>
      <c r="ELU91" s="144"/>
      <c r="ELV91" s="144"/>
      <c r="ELW91" s="144"/>
      <c r="ELX91" s="144"/>
      <c r="ELY91" s="144"/>
      <c r="ELZ91" s="144"/>
      <c r="EMA91" s="144"/>
      <c r="EMB91" s="144"/>
      <c r="EMC91" s="144"/>
      <c r="EMD91" s="144"/>
      <c r="EME91" s="144"/>
      <c r="EMF91" s="144"/>
      <c r="EMG91" s="144"/>
      <c r="EMH91" s="144"/>
      <c r="EMI91" s="144"/>
      <c r="EMJ91" s="144"/>
      <c r="EMK91" s="144"/>
      <c r="EML91" s="144"/>
      <c r="EMM91" s="144"/>
      <c r="EMN91" s="144"/>
      <c r="EMO91" s="144"/>
      <c r="EMP91" s="144"/>
      <c r="EMQ91" s="144"/>
      <c r="EMR91" s="144"/>
      <c r="EMS91" s="144"/>
      <c r="EMT91" s="144"/>
      <c r="EMU91" s="144"/>
      <c r="EMV91" s="144"/>
      <c r="EMW91" s="144"/>
      <c r="EMX91" s="144"/>
      <c r="EMY91" s="144"/>
      <c r="EMZ91" s="144"/>
      <c r="ENA91" s="144"/>
      <c r="ENB91" s="144"/>
      <c r="ENC91" s="144"/>
      <c r="END91" s="144"/>
      <c r="ENE91" s="144"/>
      <c r="ENF91" s="144"/>
      <c r="ENG91" s="144"/>
      <c r="ENH91" s="144"/>
      <c r="ENI91" s="144"/>
      <c r="ENJ91" s="144"/>
      <c r="ENK91" s="144"/>
      <c r="ENL91" s="144"/>
      <c r="ENM91" s="144"/>
      <c r="ENN91" s="144"/>
      <c r="ENO91" s="144"/>
      <c r="ENP91" s="144"/>
      <c r="ENQ91" s="144"/>
      <c r="ENR91" s="144"/>
      <c r="ENS91" s="144"/>
      <c r="ENT91" s="144"/>
      <c r="ENU91" s="144"/>
      <c r="ENV91" s="144"/>
      <c r="ENW91" s="144"/>
      <c r="ENX91" s="144"/>
      <c r="ENY91" s="144"/>
      <c r="ENZ91" s="144"/>
      <c r="EOA91" s="144"/>
      <c r="EOB91" s="144"/>
      <c r="EOC91" s="144"/>
      <c r="EOD91" s="144"/>
      <c r="EOE91" s="144"/>
      <c r="EOF91" s="144"/>
      <c r="EOG91" s="144"/>
      <c r="EOH91" s="144"/>
      <c r="EOI91" s="144"/>
      <c r="EOJ91" s="144"/>
      <c r="EOK91" s="144"/>
      <c r="EOL91" s="144"/>
      <c r="EOM91" s="144"/>
      <c r="EON91" s="144"/>
      <c r="EOO91" s="144"/>
      <c r="EOP91" s="144"/>
      <c r="EOQ91" s="144"/>
      <c r="EOR91" s="144"/>
      <c r="EOS91" s="144"/>
      <c r="EOT91" s="144"/>
      <c r="EOU91" s="144"/>
      <c r="EOV91" s="144"/>
      <c r="EOW91" s="144"/>
      <c r="EOX91" s="144"/>
      <c r="EOY91" s="144"/>
      <c r="EOZ91" s="144"/>
      <c r="EPA91" s="144"/>
      <c r="EPB91" s="144"/>
      <c r="EPC91" s="144"/>
      <c r="EPD91" s="144"/>
      <c r="EPE91" s="144"/>
      <c r="EPF91" s="144"/>
      <c r="EPG91" s="144"/>
      <c r="EPH91" s="144"/>
      <c r="EPI91" s="144"/>
      <c r="EPJ91" s="144"/>
      <c r="EPK91" s="144"/>
      <c r="EPL91" s="144"/>
      <c r="EPM91" s="144"/>
      <c r="EPN91" s="144"/>
      <c r="EPO91" s="144"/>
      <c r="EPP91" s="144"/>
      <c r="EPQ91" s="144"/>
      <c r="EPR91" s="144"/>
      <c r="EPS91" s="144"/>
      <c r="EPT91" s="144"/>
      <c r="EPU91" s="144"/>
      <c r="EPV91" s="144"/>
      <c r="EPW91" s="144"/>
      <c r="EPX91" s="144"/>
      <c r="EPY91" s="144"/>
      <c r="EPZ91" s="144"/>
      <c r="EQA91" s="144"/>
      <c r="EQB91" s="144"/>
      <c r="EQC91" s="144"/>
      <c r="EQD91" s="144"/>
      <c r="EQE91" s="144"/>
      <c r="EQF91" s="144"/>
      <c r="EQG91" s="144"/>
      <c r="EQH91" s="144"/>
      <c r="EQI91" s="144"/>
      <c r="EQJ91" s="144"/>
      <c r="EQK91" s="144"/>
      <c r="EQL91" s="144"/>
      <c r="EQM91" s="144"/>
      <c r="EQN91" s="144"/>
      <c r="EQO91" s="144"/>
      <c r="EQP91" s="144"/>
      <c r="EQQ91" s="144"/>
      <c r="EQR91" s="144"/>
      <c r="EQS91" s="144"/>
      <c r="EQT91" s="144"/>
      <c r="EQU91" s="144"/>
      <c r="EQV91" s="144"/>
      <c r="EQW91" s="144"/>
      <c r="EQX91" s="144"/>
      <c r="EQY91" s="144"/>
      <c r="EQZ91" s="144"/>
      <c r="ERA91" s="144"/>
      <c r="ERB91" s="144"/>
      <c r="ERC91" s="144"/>
      <c r="ERD91" s="144"/>
      <c r="ERE91" s="144"/>
      <c r="ERF91" s="144"/>
      <c r="ERG91" s="144"/>
      <c r="ERH91" s="144"/>
      <c r="ERI91" s="144"/>
      <c r="ERJ91" s="144"/>
      <c r="ERK91" s="144"/>
      <c r="ERL91" s="144"/>
      <c r="ERM91" s="144"/>
      <c r="ERN91" s="144"/>
      <c r="ERO91" s="144"/>
      <c r="ERP91" s="144"/>
      <c r="ERQ91" s="144"/>
      <c r="ERR91" s="144"/>
      <c r="ERS91" s="144"/>
      <c r="ERT91" s="144"/>
      <c r="ERU91" s="144"/>
      <c r="ERV91" s="144"/>
      <c r="ERW91" s="144"/>
      <c r="ERX91" s="144"/>
      <c r="ERY91" s="144"/>
      <c r="ERZ91" s="144"/>
      <c r="ESA91" s="144"/>
      <c r="ESB91" s="144"/>
      <c r="ESC91" s="144"/>
      <c r="ESD91" s="144"/>
      <c r="ESE91" s="144"/>
      <c r="ESF91" s="144"/>
      <c r="ESG91" s="144"/>
      <c r="ESH91" s="144"/>
      <c r="ESI91" s="144"/>
      <c r="ESJ91" s="144"/>
      <c r="ESK91" s="144"/>
      <c r="ESL91" s="144"/>
      <c r="ESM91" s="144"/>
      <c r="ESN91" s="144"/>
      <c r="ESO91" s="144"/>
      <c r="ESP91" s="144"/>
      <c r="ESQ91" s="144"/>
      <c r="ESR91" s="144"/>
      <c r="ESS91" s="144"/>
      <c r="EST91" s="144"/>
      <c r="ESU91" s="144"/>
      <c r="ESV91" s="144"/>
      <c r="ESW91" s="144"/>
      <c r="ESX91" s="144"/>
      <c r="ESY91" s="144"/>
      <c r="ESZ91" s="144"/>
      <c r="ETA91" s="144"/>
      <c r="ETB91" s="144"/>
      <c r="ETC91" s="144"/>
      <c r="ETD91" s="144"/>
      <c r="ETE91" s="144"/>
      <c r="ETF91" s="144"/>
      <c r="ETG91" s="144"/>
      <c r="ETH91" s="144"/>
      <c r="ETI91" s="144"/>
      <c r="ETJ91" s="144"/>
      <c r="ETK91" s="144"/>
      <c r="ETL91" s="144"/>
      <c r="ETM91" s="144"/>
      <c r="ETN91" s="144"/>
      <c r="ETO91" s="144"/>
      <c r="ETP91" s="144"/>
      <c r="ETQ91" s="144"/>
      <c r="ETR91" s="144"/>
      <c r="ETS91" s="144"/>
      <c r="ETT91" s="144"/>
      <c r="ETU91" s="144"/>
      <c r="ETV91" s="144"/>
      <c r="ETW91" s="144"/>
      <c r="ETX91" s="144"/>
      <c r="ETY91" s="144"/>
      <c r="ETZ91" s="144"/>
      <c r="EUA91" s="144"/>
      <c r="EUB91" s="144"/>
      <c r="EUC91" s="144"/>
      <c r="EUD91" s="144"/>
      <c r="EUE91" s="144"/>
      <c r="EUF91" s="144"/>
      <c r="EUG91" s="144"/>
      <c r="EUH91" s="144"/>
      <c r="EUI91" s="144"/>
      <c r="EUJ91" s="144"/>
      <c r="EUK91" s="144"/>
      <c r="EUL91" s="144"/>
      <c r="EUM91" s="144"/>
      <c r="EUN91" s="144"/>
      <c r="EUO91" s="144"/>
      <c r="EUP91" s="144"/>
      <c r="EUQ91" s="144"/>
      <c r="EUR91" s="144"/>
      <c r="EUS91" s="144"/>
      <c r="EUT91" s="144"/>
      <c r="EUU91" s="144"/>
      <c r="EUV91" s="144"/>
      <c r="EUW91" s="144"/>
      <c r="EUX91" s="144"/>
      <c r="EUY91" s="144"/>
      <c r="EUZ91" s="144"/>
      <c r="EVA91" s="144"/>
      <c r="EVB91" s="144"/>
      <c r="EVC91" s="144"/>
      <c r="EVD91" s="144"/>
      <c r="EVE91" s="144"/>
      <c r="EVF91" s="144"/>
      <c r="EVG91" s="144"/>
      <c r="EVH91" s="144"/>
      <c r="EVI91" s="144"/>
      <c r="EVJ91" s="144"/>
      <c r="EVK91" s="144"/>
      <c r="EVL91" s="144"/>
      <c r="EVM91" s="144"/>
      <c r="EVN91" s="144"/>
      <c r="EVO91" s="144"/>
      <c r="EVP91" s="144"/>
      <c r="EVQ91" s="144"/>
      <c r="EVR91" s="144"/>
      <c r="EVS91" s="144"/>
      <c r="EVT91" s="144"/>
      <c r="EVU91" s="144"/>
      <c r="EVV91" s="144"/>
      <c r="EVW91" s="144"/>
      <c r="EVX91" s="144"/>
      <c r="EVY91" s="144"/>
      <c r="EVZ91" s="144"/>
      <c r="EWA91" s="144"/>
      <c r="EWB91" s="144"/>
      <c r="EWC91" s="144"/>
      <c r="EWD91" s="144"/>
      <c r="EWE91" s="144"/>
      <c r="EWF91" s="144"/>
      <c r="EWG91" s="144"/>
      <c r="EWH91" s="144"/>
      <c r="EWI91" s="144"/>
      <c r="EWJ91" s="144"/>
      <c r="EWK91" s="144"/>
      <c r="EWL91" s="144"/>
      <c r="EWM91" s="144"/>
      <c r="EWN91" s="144"/>
      <c r="EWO91" s="144"/>
      <c r="EWP91" s="144"/>
      <c r="EWQ91" s="144"/>
      <c r="EWR91" s="144"/>
      <c r="EWS91" s="144"/>
      <c r="EWT91" s="144"/>
      <c r="EWU91" s="144"/>
      <c r="EWV91" s="144"/>
      <c r="EWW91" s="144"/>
      <c r="EWX91" s="144"/>
      <c r="EWY91" s="144"/>
      <c r="EWZ91" s="144"/>
      <c r="EXA91" s="144"/>
      <c r="EXB91" s="144"/>
      <c r="EXC91" s="144"/>
      <c r="EXD91" s="144"/>
      <c r="EXE91" s="144"/>
      <c r="EXF91" s="144"/>
      <c r="EXG91" s="144"/>
      <c r="EXH91" s="144"/>
      <c r="EXI91" s="144"/>
      <c r="EXJ91" s="144"/>
      <c r="EXK91" s="144"/>
      <c r="EXL91" s="144"/>
      <c r="EXM91" s="144"/>
      <c r="EXN91" s="144"/>
      <c r="EXO91" s="144"/>
      <c r="EXP91" s="144"/>
      <c r="EXQ91" s="144"/>
      <c r="EXR91" s="144"/>
      <c r="EXS91" s="144"/>
      <c r="EXT91" s="144"/>
      <c r="EXU91" s="144"/>
      <c r="EXV91" s="144"/>
      <c r="EXW91" s="144"/>
      <c r="EXX91" s="144"/>
      <c r="EXY91" s="144"/>
      <c r="EXZ91" s="144"/>
      <c r="EYA91" s="144"/>
      <c r="EYB91" s="144"/>
      <c r="EYC91" s="144"/>
      <c r="EYD91" s="144"/>
      <c r="EYE91" s="144"/>
      <c r="EYF91" s="144"/>
      <c r="EYG91" s="144"/>
      <c r="EYH91" s="144"/>
      <c r="EYI91" s="144"/>
      <c r="EYJ91" s="144"/>
      <c r="EYK91" s="144"/>
      <c r="EYL91" s="144"/>
      <c r="EYM91" s="144"/>
      <c r="EYN91" s="144"/>
      <c r="EYO91" s="144"/>
      <c r="EYP91" s="144"/>
      <c r="EYQ91" s="144"/>
      <c r="EYR91" s="144"/>
      <c r="EYS91" s="144"/>
      <c r="EYT91" s="144"/>
      <c r="EYU91" s="144"/>
      <c r="EYV91" s="144"/>
      <c r="EYW91" s="144"/>
      <c r="EYX91" s="144"/>
      <c r="EYY91" s="144"/>
      <c r="EYZ91" s="144"/>
      <c r="EZA91" s="144"/>
      <c r="EZB91" s="144"/>
      <c r="EZC91" s="144"/>
      <c r="EZD91" s="144"/>
      <c r="EZE91" s="144"/>
      <c r="EZF91" s="144"/>
      <c r="EZG91" s="144"/>
      <c r="EZH91" s="144"/>
      <c r="EZI91" s="144"/>
      <c r="EZJ91" s="144"/>
      <c r="EZK91" s="144"/>
      <c r="EZL91" s="144"/>
      <c r="EZM91" s="144"/>
      <c r="EZN91" s="144"/>
      <c r="EZO91" s="144"/>
      <c r="EZP91" s="144"/>
      <c r="EZQ91" s="144"/>
      <c r="EZR91" s="144"/>
      <c r="EZS91" s="144"/>
      <c r="EZT91" s="144"/>
      <c r="EZU91" s="144"/>
      <c r="EZV91" s="144"/>
      <c r="EZW91" s="144"/>
      <c r="EZX91" s="144"/>
      <c r="EZY91" s="144"/>
      <c r="EZZ91" s="144"/>
      <c r="FAA91" s="144"/>
      <c r="FAB91" s="144"/>
      <c r="FAC91" s="144"/>
      <c r="FAD91" s="144"/>
      <c r="FAE91" s="144"/>
      <c r="FAF91" s="144"/>
      <c r="FAG91" s="144"/>
      <c r="FAH91" s="144"/>
      <c r="FAI91" s="144"/>
      <c r="FAJ91" s="144"/>
      <c r="FAK91" s="144"/>
      <c r="FAL91" s="144"/>
      <c r="FAM91" s="144"/>
      <c r="FAN91" s="144"/>
      <c r="FAO91" s="144"/>
      <c r="FAP91" s="144"/>
      <c r="FAQ91" s="144"/>
      <c r="FAR91" s="144"/>
      <c r="FAS91" s="144"/>
      <c r="FAT91" s="144"/>
      <c r="FAU91" s="144"/>
      <c r="FAV91" s="144"/>
      <c r="FAW91" s="144"/>
      <c r="FAX91" s="144"/>
      <c r="FAY91" s="144"/>
      <c r="FAZ91" s="144"/>
      <c r="FBA91" s="144"/>
      <c r="FBB91" s="144"/>
      <c r="FBC91" s="144"/>
      <c r="FBD91" s="144"/>
      <c r="FBE91" s="144"/>
      <c r="FBF91" s="144"/>
      <c r="FBG91" s="144"/>
      <c r="FBH91" s="144"/>
      <c r="FBI91" s="144"/>
      <c r="FBJ91" s="144"/>
      <c r="FBK91" s="144"/>
      <c r="FBL91" s="144"/>
      <c r="FBM91" s="144"/>
      <c r="FBN91" s="144"/>
      <c r="FBO91" s="144"/>
      <c r="FBP91" s="144"/>
      <c r="FBQ91" s="144"/>
      <c r="FBR91" s="144"/>
      <c r="FBS91" s="144"/>
      <c r="FBT91" s="144"/>
      <c r="FBU91" s="144"/>
      <c r="FBV91" s="144"/>
      <c r="FBW91" s="144"/>
      <c r="FBX91" s="144"/>
      <c r="FBY91" s="144"/>
      <c r="FBZ91" s="144"/>
      <c r="FCA91" s="144"/>
      <c r="FCB91" s="144"/>
      <c r="FCC91" s="144"/>
      <c r="FCD91" s="144"/>
      <c r="FCE91" s="144"/>
      <c r="FCF91" s="144"/>
      <c r="FCG91" s="144"/>
      <c r="FCH91" s="144"/>
      <c r="FCI91" s="144"/>
      <c r="FCJ91" s="144"/>
      <c r="FCK91" s="144"/>
      <c r="FCL91" s="144"/>
      <c r="FCM91" s="144"/>
      <c r="FCN91" s="144"/>
      <c r="FCO91" s="144"/>
      <c r="FCP91" s="144"/>
      <c r="FCQ91" s="144"/>
      <c r="FCR91" s="144"/>
      <c r="FCS91" s="144"/>
      <c r="FCT91" s="144"/>
      <c r="FCU91" s="144"/>
      <c r="FCV91" s="144"/>
      <c r="FCW91" s="144"/>
      <c r="FCX91" s="144"/>
      <c r="FCY91" s="144"/>
      <c r="FCZ91" s="144"/>
      <c r="FDA91" s="144"/>
      <c r="FDB91" s="144"/>
      <c r="FDC91" s="144"/>
      <c r="FDD91" s="144"/>
      <c r="FDE91" s="144"/>
      <c r="FDF91" s="144"/>
      <c r="FDG91" s="144"/>
      <c r="FDH91" s="144"/>
      <c r="FDI91" s="144"/>
      <c r="FDJ91" s="144"/>
      <c r="FDK91" s="144"/>
      <c r="FDL91" s="144"/>
      <c r="FDM91" s="144"/>
      <c r="FDN91" s="144"/>
      <c r="FDO91" s="144"/>
      <c r="FDP91" s="144"/>
      <c r="FDQ91" s="144"/>
      <c r="FDR91" s="144"/>
      <c r="FDS91" s="144"/>
      <c r="FDT91" s="144"/>
      <c r="FDU91" s="144"/>
      <c r="FDV91" s="144"/>
      <c r="FDW91" s="144"/>
      <c r="FDX91" s="144"/>
      <c r="FDY91" s="144"/>
      <c r="FDZ91" s="144"/>
      <c r="FEA91" s="144"/>
      <c r="FEB91" s="144"/>
      <c r="FEC91" s="144"/>
      <c r="FED91" s="144"/>
      <c r="FEE91" s="144"/>
      <c r="FEF91" s="144"/>
      <c r="FEG91" s="144"/>
      <c r="FEH91" s="144"/>
      <c r="FEI91" s="144"/>
      <c r="FEJ91" s="144"/>
      <c r="FEK91" s="144"/>
      <c r="FEL91" s="144"/>
      <c r="FEM91" s="144"/>
      <c r="FEN91" s="144"/>
      <c r="FEO91" s="144"/>
      <c r="FEP91" s="144"/>
      <c r="FEQ91" s="144"/>
      <c r="FER91" s="144"/>
      <c r="FES91" s="144"/>
      <c r="FET91" s="144"/>
      <c r="FEU91" s="144"/>
      <c r="FEV91" s="144"/>
      <c r="FEW91" s="144"/>
      <c r="FEX91" s="144"/>
      <c r="FEY91" s="144"/>
      <c r="FEZ91" s="144"/>
      <c r="FFA91" s="144"/>
      <c r="FFB91" s="144"/>
      <c r="FFC91" s="144"/>
      <c r="FFD91" s="144"/>
      <c r="FFE91" s="144"/>
      <c r="FFF91" s="144"/>
      <c r="FFG91" s="144"/>
      <c r="FFH91" s="144"/>
      <c r="FFI91" s="144"/>
      <c r="FFJ91" s="144"/>
      <c r="FFK91" s="144"/>
      <c r="FFL91" s="144"/>
      <c r="FFM91" s="144"/>
      <c r="FFN91" s="144"/>
      <c r="FFO91" s="144"/>
      <c r="FFP91" s="144"/>
      <c r="FFQ91" s="144"/>
      <c r="FFR91" s="144"/>
      <c r="FFS91" s="144"/>
      <c r="FFT91" s="144"/>
      <c r="FFU91" s="144"/>
      <c r="FFV91" s="144"/>
      <c r="FFW91" s="144"/>
      <c r="FFX91" s="144"/>
      <c r="FFY91" s="144"/>
      <c r="FFZ91" s="144"/>
      <c r="FGA91" s="144"/>
      <c r="FGB91" s="144"/>
      <c r="FGC91" s="144"/>
      <c r="FGD91" s="144"/>
      <c r="FGE91" s="144"/>
      <c r="FGF91" s="144"/>
      <c r="FGG91" s="144"/>
      <c r="FGH91" s="144"/>
      <c r="FGI91" s="144"/>
      <c r="FGJ91" s="144"/>
      <c r="FGK91" s="144"/>
      <c r="FGL91" s="144"/>
      <c r="FGM91" s="144"/>
      <c r="FGN91" s="144"/>
      <c r="FGO91" s="144"/>
      <c r="FGP91" s="144"/>
      <c r="FGQ91" s="144"/>
      <c r="FGR91" s="144"/>
      <c r="FGS91" s="144"/>
      <c r="FGT91" s="144"/>
      <c r="FGU91" s="144"/>
      <c r="FGV91" s="144"/>
      <c r="FGW91" s="144"/>
      <c r="FGX91" s="144"/>
      <c r="FGY91" s="144"/>
      <c r="FGZ91" s="144"/>
      <c r="FHA91" s="144"/>
      <c r="FHB91" s="144"/>
      <c r="FHC91" s="144"/>
      <c r="FHD91" s="144"/>
      <c r="FHE91" s="144"/>
      <c r="FHF91" s="144"/>
      <c r="FHG91" s="144"/>
      <c r="FHH91" s="144"/>
      <c r="FHI91" s="144"/>
      <c r="FHJ91" s="144"/>
      <c r="FHK91" s="144"/>
      <c r="FHL91" s="144"/>
      <c r="FHM91" s="144"/>
      <c r="FHN91" s="144"/>
      <c r="FHO91" s="144"/>
      <c r="FHP91" s="144"/>
      <c r="FHQ91" s="144"/>
      <c r="FHR91" s="144"/>
      <c r="FHS91" s="144"/>
      <c r="FHT91" s="144"/>
      <c r="FHU91" s="144"/>
      <c r="FHV91" s="144"/>
      <c r="FHW91" s="144"/>
      <c r="FHX91" s="144"/>
      <c r="FHY91" s="144"/>
      <c r="FHZ91" s="144"/>
      <c r="FIA91" s="144"/>
      <c r="FIB91" s="144"/>
      <c r="FIC91" s="144"/>
      <c r="FID91" s="144"/>
      <c r="FIE91" s="144"/>
      <c r="FIF91" s="144"/>
      <c r="FIG91" s="144"/>
      <c r="FIH91" s="144"/>
      <c r="FII91" s="144"/>
      <c r="FIJ91" s="144"/>
      <c r="FIK91" s="144"/>
      <c r="FIL91" s="144"/>
      <c r="FIM91" s="144"/>
      <c r="FIN91" s="144"/>
      <c r="FIO91" s="144"/>
      <c r="FIP91" s="144"/>
      <c r="FIQ91" s="144"/>
      <c r="FIR91" s="144"/>
      <c r="FIS91" s="144"/>
      <c r="FIT91" s="144"/>
      <c r="FIU91" s="144"/>
      <c r="FIV91" s="144"/>
      <c r="FIW91" s="144"/>
      <c r="FIX91" s="144"/>
      <c r="FIY91" s="144"/>
      <c r="FIZ91" s="144"/>
      <c r="FJA91" s="144"/>
      <c r="FJB91" s="144"/>
      <c r="FJC91" s="144"/>
      <c r="FJD91" s="144"/>
      <c r="FJE91" s="144"/>
      <c r="FJF91" s="144"/>
      <c r="FJG91" s="144"/>
      <c r="FJH91" s="144"/>
      <c r="FJI91" s="144"/>
      <c r="FJJ91" s="144"/>
      <c r="FJK91" s="144"/>
      <c r="FJL91" s="144"/>
      <c r="FJM91" s="144"/>
      <c r="FJN91" s="144"/>
      <c r="FJO91" s="144"/>
      <c r="FJP91" s="144"/>
      <c r="FJQ91" s="144"/>
      <c r="FJR91" s="144"/>
      <c r="FJS91" s="144"/>
      <c r="FJT91" s="144"/>
      <c r="FJU91" s="144"/>
      <c r="FJV91" s="144"/>
      <c r="FJW91" s="144"/>
      <c r="FJX91" s="144"/>
      <c r="FJY91" s="144"/>
      <c r="FJZ91" s="144"/>
      <c r="FKA91" s="144"/>
      <c r="FKB91" s="144"/>
      <c r="FKC91" s="144"/>
      <c r="FKD91" s="144"/>
      <c r="FKE91" s="144"/>
      <c r="FKF91" s="144"/>
      <c r="FKG91" s="144"/>
      <c r="FKH91" s="144"/>
      <c r="FKI91" s="144"/>
      <c r="FKJ91" s="144"/>
      <c r="FKK91" s="144"/>
      <c r="FKL91" s="144"/>
      <c r="FKM91" s="144"/>
      <c r="FKN91" s="144"/>
      <c r="FKO91" s="144"/>
      <c r="FKP91" s="144"/>
      <c r="FKQ91" s="144"/>
      <c r="FKR91" s="144"/>
      <c r="FKS91" s="144"/>
      <c r="FKT91" s="144"/>
      <c r="FKU91" s="144"/>
      <c r="FKV91" s="144"/>
      <c r="FKW91" s="144"/>
      <c r="FKX91" s="144"/>
      <c r="FKY91" s="144"/>
      <c r="FKZ91" s="144"/>
      <c r="FLA91" s="144"/>
      <c r="FLB91" s="144"/>
      <c r="FLC91" s="144"/>
      <c r="FLD91" s="144"/>
      <c r="FLE91" s="144"/>
      <c r="FLF91" s="144"/>
      <c r="FLG91" s="144"/>
      <c r="FLH91" s="144"/>
      <c r="FLI91" s="144"/>
      <c r="FLJ91" s="144"/>
      <c r="FLK91" s="144"/>
      <c r="FLL91" s="144"/>
      <c r="FLM91" s="144"/>
      <c r="FLN91" s="144"/>
      <c r="FLO91" s="144"/>
      <c r="FLP91" s="144"/>
      <c r="FLQ91" s="144"/>
      <c r="FLR91" s="144"/>
      <c r="FLS91" s="144"/>
      <c r="FLT91" s="144"/>
      <c r="FLU91" s="144"/>
      <c r="FLV91" s="144"/>
      <c r="FLW91" s="144"/>
      <c r="FLX91" s="144"/>
      <c r="FLY91" s="144"/>
      <c r="FLZ91" s="144"/>
      <c r="FMA91" s="144"/>
      <c r="FMB91" s="144"/>
      <c r="FMC91" s="144"/>
      <c r="FMD91" s="144"/>
      <c r="FME91" s="144"/>
      <c r="FMF91" s="144"/>
      <c r="FMG91" s="144"/>
      <c r="FMH91" s="144"/>
      <c r="FMI91" s="144"/>
      <c r="FMJ91" s="144"/>
      <c r="FMK91" s="144"/>
      <c r="FML91" s="144"/>
      <c r="FMM91" s="144"/>
      <c r="FMN91" s="144"/>
      <c r="FMO91" s="144"/>
      <c r="FMP91" s="144"/>
      <c r="FMQ91" s="144"/>
      <c r="FMR91" s="144"/>
      <c r="FMS91" s="144"/>
      <c r="FMT91" s="144"/>
      <c r="FMU91" s="144"/>
      <c r="FMV91" s="144"/>
      <c r="FMW91" s="144"/>
      <c r="FMX91" s="144"/>
      <c r="FMY91" s="144"/>
      <c r="FMZ91" s="144"/>
      <c r="FNA91" s="144"/>
      <c r="FNB91" s="144"/>
      <c r="FNC91" s="144"/>
      <c r="FND91" s="144"/>
      <c r="FNE91" s="144"/>
      <c r="FNF91" s="144"/>
      <c r="FNG91" s="144"/>
      <c r="FNH91" s="144"/>
      <c r="FNI91" s="144"/>
      <c r="FNJ91" s="144"/>
      <c r="FNK91" s="144"/>
      <c r="FNL91" s="144"/>
      <c r="FNM91" s="144"/>
      <c r="FNN91" s="144"/>
      <c r="FNO91" s="144"/>
      <c r="FNP91" s="144"/>
      <c r="FNQ91" s="144"/>
      <c r="FNR91" s="144"/>
      <c r="FNS91" s="144"/>
      <c r="FNT91" s="144"/>
      <c r="FNU91" s="144"/>
      <c r="FNV91" s="144"/>
      <c r="FNW91" s="144"/>
      <c r="FNX91" s="144"/>
      <c r="FNY91" s="144"/>
      <c r="FNZ91" s="144"/>
      <c r="FOA91" s="144"/>
      <c r="FOB91" s="144"/>
      <c r="FOC91" s="144"/>
      <c r="FOD91" s="144"/>
      <c r="FOE91" s="144"/>
      <c r="FOF91" s="144"/>
      <c r="FOG91" s="144"/>
      <c r="FOH91" s="144"/>
      <c r="FOI91" s="144"/>
      <c r="FOJ91" s="144"/>
      <c r="FOK91" s="144"/>
      <c r="FOL91" s="144"/>
      <c r="FOM91" s="144"/>
      <c r="FON91" s="144"/>
      <c r="FOO91" s="144"/>
      <c r="FOP91" s="144"/>
      <c r="FOQ91" s="144"/>
      <c r="FOR91" s="144"/>
      <c r="FOS91" s="144"/>
      <c r="FOT91" s="144"/>
      <c r="FOU91" s="144"/>
      <c r="FOV91" s="144"/>
      <c r="FOW91" s="144"/>
      <c r="FOX91" s="144"/>
      <c r="FOY91" s="144"/>
      <c r="FOZ91" s="144"/>
      <c r="FPA91" s="144"/>
      <c r="FPB91" s="144"/>
      <c r="FPC91" s="144"/>
      <c r="FPD91" s="144"/>
      <c r="FPE91" s="144"/>
      <c r="FPF91" s="144"/>
      <c r="FPG91" s="144"/>
      <c r="FPH91" s="144"/>
      <c r="FPI91" s="144"/>
      <c r="FPJ91" s="144"/>
      <c r="FPK91" s="144"/>
      <c r="FPL91" s="144"/>
      <c r="FPM91" s="144"/>
      <c r="FPN91" s="144"/>
      <c r="FPO91" s="144"/>
      <c r="FPP91" s="144"/>
      <c r="FPQ91" s="144"/>
      <c r="FPR91" s="144"/>
      <c r="FPS91" s="144"/>
      <c r="FPT91" s="144"/>
      <c r="FPU91" s="144"/>
      <c r="FPV91" s="144"/>
      <c r="FPW91" s="144"/>
      <c r="FPX91" s="144"/>
      <c r="FPY91" s="144"/>
      <c r="FPZ91" s="144"/>
      <c r="FQA91" s="144"/>
      <c r="FQB91" s="144"/>
      <c r="FQC91" s="144"/>
      <c r="FQD91" s="144"/>
      <c r="FQE91" s="144"/>
      <c r="FQF91" s="144"/>
      <c r="FQG91" s="144"/>
      <c r="FQH91" s="144"/>
      <c r="FQI91" s="144"/>
      <c r="FQJ91" s="144"/>
      <c r="FQK91" s="144"/>
      <c r="FQL91" s="144"/>
      <c r="FQM91" s="144"/>
      <c r="FQN91" s="144"/>
      <c r="FQO91" s="144"/>
      <c r="FQP91" s="144"/>
      <c r="FQQ91" s="144"/>
      <c r="FQR91" s="144"/>
      <c r="FQS91" s="144"/>
      <c r="FQT91" s="144"/>
      <c r="FQU91" s="144"/>
      <c r="FQV91" s="144"/>
      <c r="FQW91" s="144"/>
      <c r="FQX91" s="144"/>
      <c r="FQY91" s="144"/>
      <c r="FQZ91" s="144"/>
      <c r="FRA91" s="144"/>
      <c r="FRB91" s="144"/>
      <c r="FRC91" s="144"/>
      <c r="FRD91" s="144"/>
      <c r="FRE91" s="144"/>
      <c r="FRF91" s="144"/>
      <c r="FRG91" s="144"/>
      <c r="FRH91" s="144"/>
      <c r="FRI91" s="144"/>
      <c r="FRJ91" s="144"/>
      <c r="FRK91" s="144"/>
      <c r="FRL91" s="144"/>
      <c r="FRM91" s="144"/>
      <c r="FRN91" s="144"/>
      <c r="FRO91" s="144"/>
      <c r="FRP91" s="144"/>
      <c r="FRQ91" s="144"/>
      <c r="FRR91" s="144"/>
      <c r="FRS91" s="144"/>
      <c r="FRT91" s="144"/>
      <c r="FRU91" s="144"/>
      <c r="FRV91" s="144"/>
      <c r="FRW91" s="144"/>
      <c r="FRX91" s="144"/>
      <c r="FRY91" s="144"/>
      <c r="FRZ91" s="144"/>
      <c r="FSA91" s="144"/>
      <c r="FSB91" s="144"/>
      <c r="FSC91" s="144"/>
      <c r="FSD91" s="144"/>
      <c r="FSE91" s="144"/>
      <c r="FSF91" s="144"/>
      <c r="FSG91" s="144"/>
      <c r="FSH91" s="144"/>
      <c r="FSI91" s="144"/>
      <c r="FSJ91" s="144"/>
      <c r="FSK91" s="144"/>
      <c r="FSL91" s="144"/>
      <c r="FSM91" s="144"/>
      <c r="FSN91" s="144"/>
      <c r="FSO91" s="144"/>
      <c r="FSP91" s="144"/>
      <c r="FSQ91" s="144"/>
      <c r="FSR91" s="144"/>
      <c r="FSS91" s="144"/>
      <c r="FST91" s="144"/>
      <c r="FSU91" s="144"/>
      <c r="FSV91" s="144"/>
      <c r="FSW91" s="144"/>
      <c r="FSX91" s="144"/>
      <c r="FSY91" s="144"/>
      <c r="FSZ91" s="144"/>
      <c r="FTA91" s="144"/>
      <c r="FTB91" s="144"/>
      <c r="FTC91" s="144"/>
      <c r="FTD91" s="144"/>
      <c r="FTE91" s="144"/>
      <c r="FTF91" s="144"/>
      <c r="FTG91" s="144"/>
      <c r="FTH91" s="144"/>
      <c r="FTI91" s="144"/>
      <c r="FTJ91" s="144"/>
      <c r="FTK91" s="144"/>
      <c r="FTL91" s="144"/>
      <c r="FTM91" s="144"/>
      <c r="FTN91" s="144"/>
      <c r="FTO91" s="144"/>
      <c r="FTP91" s="144"/>
      <c r="FTQ91" s="144"/>
      <c r="FTR91" s="144"/>
      <c r="FTS91" s="144"/>
      <c r="FTT91" s="144"/>
      <c r="FTU91" s="144"/>
      <c r="FTV91" s="144"/>
      <c r="FTW91" s="144"/>
      <c r="FTX91" s="144"/>
      <c r="FTY91" s="144"/>
      <c r="FTZ91" s="144"/>
      <c r="FUA91" s="144"/>
      <c r="FUB91" s="144"/>
      <c r="FUC91" s="144"/>
      <c r="FUD91" s="144"/>
      <c r="FUE91" s="144"/>
      <c r="FUF91" s="144"/>
      <c r="FUG91" s="144"/>
      <c r="FUH91" s="144"/>
      <c r="FUI91" s="144"/>
      <c r="FUJ91" s="144"/>
      <c r="FUK91" s="144"/>
      <c r="FUL91" s="144"/>
      <c r="FUM91" s="144"/>
      <c r="FUN91" s="144"/>
      <c r="FUO91" s="144"/>
      <c r="FUP91" s="144"/>
      <c r="FUQ91" s="144"/>
      <c r="FUR91" s="144"/>
      <c r="FUS91" s="144"/>
      <c r="FUT91" s="144"/>
      <c r="FUU91" s="144"/>
      <c r="FUV91" s="144"/>
      <c r="FUW91" s="144"/>
      <c r="FUX91" s="144"/>
      <c r="FUY91" s="144"/>
      <c r="FUZ91" s="144"/>
      <c r="FVA91" s="144"/>
      <c r="FVB91" s="144"/>
      <c r="FVC91" s="144"/>
      <c r="FVD91" s="144"/>
      <c r="FVE91" s="144"/>
      <c r="FVF91" s="144"/>
      <c r="FVG91" s="144"/>
      <c r="FVH91" s="144"/>
      <c r="FVI91" s="144"/>
      <c r="FVJ91" s="144"/>
      <c r="FVK91" s="144"/>
      <c r="FVL91" s="144"/>
      <c r="FVM91" s="144"/>
      <c r="FVN91" s="144"/>
      <c r="FVO91" s="144"/>
      <c r="FVP91" s="144"/>
      <c r="FVQ91" s="144"/>
      <c r="FVR91" s="144"/>
      <c r="FVS91" s="144"/>
      <c r="FVT91" s="144"/>
      <c r="FVU91" s="144"/>
      <c r="FVV91" s="144"/>
      <c r="FVW91" s="144"/>
      <c r="FVX91" s="144"/>
      <c r="FVY91" s="144"/>
      <c r="FVZ91" s="144"/>
      <c r="FWA91" s="144"/>
      <c r="FWB91" s="144"/>
      <c r="FWC91" s="144"/>
      <c r="FWD91" s="144"/>
      <c r="FWE91" s="144"/>
      <c r="FWF91" s="144"/>
      <c r="FWG91" s="144"/>
    </row>
    <row r="92" spans="1:4661" s="48" customFormat="1" x14ac:dyDescent="0.25">
      <c r="A92" s="60" t="s">
        <v>325</v>
      </c>
      <c r="B92" s="64" t="s">
        <v>47</v>
      </c>
      <c r="C92" s="60">
        <v>2025</v>
      </c>
      <c r="D92" s="60">
        <v>2026</v>
      </c>
      <c r="E92" s="64"/>
      <c r="F92" s="60" t="s">
        <v>101</v>
      </c>
      <c r="G92" s="60"/>
      <c r="H92" s="27" t="s">
        <v>101</v>
      </c>
      <c r="I92" s="64" t="s">
        <v>51</v>
      </c>
      <c r="J92" s="60" t="s">
        <v>129</v>
      </c>
      <c r="K92" s="31" t="s">
        <v>326</v>
      </c>
      <c r="L92" s="64" t="s">
        <v>327</v>
      </c>
      <c r="M92" s="60" t="s">
        <v>105</v>
      </c>
      <c r="N92" s="27" t="s">
        <v>106</v>
      </c>
      <c r="O92" s="60">
        <v>48</v>
      </c>
      <c r="P92" s="33" t="s">
        <v>113</v>
      </c>
      <c r="Q92" s="154">
        <v>500000</v>
      </c>
      <c r="R92" s="154">
        <v>1000000</v>
      </c>
      <c r="S92" s="154">
        <v>1000000</v>
      </c>
      <c r="T92" s="154">
        <v>1500000</v>
      </c>
      <c r="U92" s="154">
        <f t="shared" si="0"/>
        <v>4000000</v>
      </c>
      <c r="V92" s="154">
        <v>0</v>
      </c>
      <c r="W92" s="42"/>
      <c r="X92" s="38" t="s">
        <v>110</v>
      </c>
      <c r="Y92" s="38" t="s">
        <v>111</v>
      </c>
      <c r="Z92" s="62"/>
      <c r="AA92" s="6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144"/>
      <c r="AMA92" s="144"/>
      <c r="AMB92" s="144"/>
      <c r="AMC92" s="144"/>
      <c r="AMD92" s="144"/>
      <c r="AME92" s="144"/>
      <c r="AMF92" s="144"/>
      <c r="AMG92" s="144"/>
      <c r="AMH92" s="144"/>
      <c r="AMI92" s="144"/>
      <c r="AMJ92" s="144"/>
      <c r="AMK92" s="144"/>
      <c r="AML92" s="144"/>
      <c r="AMM92" s="144"/>
      <c r="AMN92" s="144"/>
      <c r="AMO92" s="144"/>
      <c r="AMP92" s="144"/>
      <c r="AMQ92" s="144"/>
      <c r="AMR92" s="144"/>
      <c r="AMS92" s="144"/>
      <c r="AMT92" s="144"/>
      <c r="AMU92" s="144"/>
      <c r="AMV92" s="144"/>
      <c r="AMW92" s="144"/>
      <c r="AMX92" s="144"/>
      <c r="AMY92" s="144"/>
      <c r="AMZ92" s="144"/>
      <c r="ANA92" s="144"/>
      <c r="ANB92" s="144"/>
      <c r="ANC92" s="144"/>
      <c r="AND92" s="144"/>
      <c r="ANE92" s="144"/>
      <c r="ANF92" s="144"/>
      <c r="ANG92" s="144"/>
      <c r="ANH92" s="144"/>
      <c r="ANI92" s="144"/>
      <c r="ANJ92" s="144"/>
      <c r="ANK92" s="144"/>
      <c r="ANL92" s="144"/>
      <c r="ANM92" s="144"/>
      <c r="ANN92" s="144"/>
      <c r="ANO92" s="144"/>
      <c r="ANP92" s="144"/>
      <c r="ANQ92" s="144"/>
      <c r="ANR92" s="144"/>
      <c r="ANS92" s="144"/>
      <c r="ANT92" s="144"/>
      <c r="ANU92" s="144"/>
      <c r="ANV92" s="144"/>
      <c r="ANW92" s="144"/>
      <c r="ANX92" s="144"/>
      <c r="ANY92" s="144"/>
      <c r="ANZ92" s="144"/>
      <c r="AOA92" s="144"/>
      <c r="AOB92" s="144"/>
      <c r="AOC92" s="144"/>
      <c r="AOD92" s="144"/>
      <c r="AOE92" s="144"/>
      <c r="AOF92" s="144"/>
      <c r="AOG92" s="144"/>
      <c r="AOH92" s="144"/>
      <c r="AOI92" s="144"/>
      <c r="AOJ92" s="144"/>
      <c r="AOK92" s="144"/>
      <c r="AOL92" s="144"/>
      <c r="AOM92" s="144"/>
      <c r="AON92" s="144"/>
      <c r="AOO92" s="144"/>
      <c r="AOP92" s="144"/>
      <c r="AOQ92" s="144"/>
      <c r="AOR92" s="144"/>
      <c r="AOS92" s="144"/>
      <c r="AOT92" s="144"/>
      <c r="AOU92" s="144"/>
      <c r="AOV92" s="144"/>
      <c r="AOW92" s="144"/>
      <c r="AOX92" s="144"/>
      <c r="AOY92" s="144"/>
      <c r="AOZ92" s="144"/>
      <c r="APA92" s="144"/>
      <c r="APB92" s="144"/>
      <c r="APC92" s="144"/>
      <c r="APD92" s="144"/>
      <c r="APE92" s="144"/>
      <c r="APF92" s="144"/>
      <c r="APG92" s="144"/>
      <c r="APH92" s="144"/>
      <c r="API92" s="144"/>
      <c r="APJ92" s="144"/>
      <c r="APK92" s="144"/>
      <c r="APL92" s="144"/>
      <c r="APM92" s="144"/>
      <c r="APN92" s="144"/>
      <c r="APO92" s="144"/>
      <c r="APP92" s="144"/>
      <c r="APQ92" s="144"/>
      <c r="APR92" s="144"/>
      <c r="APS92" s="144"/>
      <c r="APT92" s="144"/>
      <c r="APU92" s="144"/>
      <c r="APV92" s="144"/>
      <c r="APW92" s="144"/>
      <c r="APX92" s="144"/>
      <c r="APY92" s="144"/>
      <c r="APZ92" s="144"/>
      <c r="AQA92" s="144"/>
      <c r="AQB92" s="144"/>
      <c r="AQC92" s="144"/>
      <c r="AQD92" s="144"/>
      <c r="AQE92" s="144"/>
      <c r="AQF92" s="144"/>
      <c r="AQG92" s="144"/>
      <c r="AQH92" s="144"/>
      <c r="AQI92" s="144"/>
      <c r="AQJ92" s="144"/>
      <c r="AQK92" s="144"/>
      <c r="AQL92" s="144"/>
      <c r="AQM92" s="144"/>
      <c r="AQN92" s="144"/>
      <c r="AQO92" s="144"/>
      <c r="AQP92" s="144"/>
      <c r="AQQ92" s="144"/>
      <c r="AQR92" s="144"/>
      <c r="AQS92" s="144"/>
      <c r="AQT92" s="144"/>
      <c r="AQU92" s="144"/>
      <c r="AQV92" s="144"/>
      <c r="AQW92" s="144"/>
      <c r="AQX92" s="144"/>
      <c r="AQY92" s="144"/>
      <c r="AQZ92" s="144"/>
      <c r="ARA92" s="144"/>
      <c r="ARB92" s="144"/>
      <c r="ARC92" s="144"/>
      <c r="ARD92" s="144"/>
      <c r="ARE92" s="144"/>
      <c r="ARF92" s="144"/>
      <c r="ARG92" s="144"/>
      <c r="ARH92" s="144"/>
      <c r="ARI92" s="144"/>
      <c r="ARJ92" s="144"/>
      <c r="ARK92" s="144"/>
      <c r="ARL92" s="144"/>
      <c r="ARM92" s="144"/>
      <c r="ARN92" s="144"/>
      <c r="ARO92" s="144"/>
      <c r="ARP92" s="144"/>
      <c r="ARQ92" s="144"/>
      <c r="ARR92" s="144"/>
      <c r="ARS92" s="144"/>
      <c r="ART92" s="144"/>
      <c r="ARU92" s="144"/>
      <c r="ARV92" s="144"/>
      <c r="ARW92" s="144"/>
      <c r="ARX92" s="144"/>
      <c r="ARY92" s="144"/>
      <c r="ARZ92" s="144"/>
      <c r="ASA92" s="144"/>
      <c r="ASB92" s="144"/>
      <c r="ASC92" s="144"/>
      <c r="ASD92" s="144"/>
      <c r="ASE92" s="144"/>
      <c r="ASF92" s="144"/>
      <c r="ASG92" s="144"/>
      <c r="ASH92" s="144"/>
      <c r="ASI92" s="144"/>
      <c r="ASJ92" s="144"/>
      <c r="ASK92" s="144"/>
      <c r="ASL92" s="144"/>
      <c r="ASM92" s="144"/>
      <c r="ASN92" s="144"/>
      <c r="ASO92" s="144"/>
      <c r="ASP92" s="144"/>
      <c r="ASQ92" s="144"/>
      <c r="ASR92" s="144"/>
      <c r="ASS92" s="144"/>
      <c r="AST92" s="144"/>
      <c r="ASU92" s="144"/>
      <c r="ASV92" s="144"/>
      <c r="ASW92" s="144"/>
      <c r="ASX92" s="144"/>
      <c r="ASY92" s="144"/>
      <c r="ASZ92" s="144"/>
      <c r="ATA92" s="144"/>
      <c r="ATB92" s="144"/>
      <c r="ATC92" s="144"/>
      <c r="ATD92" s="144"/>
      <c r="ATE92" s="144"/>
      <c r="ATF92" s="144"/>
      <c r="ATG92" s="144"/>
      <c r="ATH92" s="144"/>
      <c r="ATI92" s="144"/>
      <c r="ATJ92" s="144"/>
      <c r="ATK92" s="144"/>
      <c r="ATL92" s="144"/>
      <c r="ATM92" s="144"/>
      <c r="ATN92" s="144"/>
      <c r="ATO92" s="144"/>
      <c r="ATP92" s="144"/>
      <c r="ATQ92" s="144"/>
      <c r="ATR92" s="144"/>
      <c r="ATS92" s="144"/>
      <c r="ATT92" s="144"/>
      <c r="ATU92" s="144"/>
      <c r="ATV92" s="144"/>
      <c r="ATW92" s="144"/>
      <c r="ATX92" s="144"/>
      <c r="ATY92" s="144"/>
      <c r="ATZ92" s="144"/>
      <c r="AUA92" s="144"/>
      <c r="AUB92" s="144"/>
      <c r="AUC92" s="144"/>
      <c r="AUD92" s="144"/>
      <c r="AUE92" s="144"/>
      <c r="AUF92" s="144"/>
      <c r="AUG92" s="144"/>
      <c r="AUH92" s="144"/>
      <c r="AUI92" s="144"/>
      <c r="AUJ92" s="144"/>
      <c r="AUK92" s="144"/>
      <c r="AUL92" s="144"/>
      <c r="AUM92" s="144"/>
      <c r="AUN92" s="144"/>
      <c r="AUO92" s="144"/>
      <c r="AUP92" s="144"/>
      <c r="AUQ92" s="144"/>
      <c r="AUR92" s="144"/>
      <c r="AUS92" s="144"/>
      <c r="AUT92" s="144"/>
      <c r="AUU92" s="144"/>
      <c r="AUV92" s="144"/>
      <c r="AUW92" s="144"/>
      <c r="AUX92" s="144"/>
      <c r="AUY92" s="144"/>
      <c r="AUZ92" s="144"/>
      <c r="AVA92" s="144"/>
      <c r="AVB92" s="144"/>
      <c r="AVC92" s="144"/>
      <c r="AVD92" s="144"/>
      <c r="AVE92" s="144"/>
      <c r="AVF92" s="144"/>
      <c r="AVG92" s="144"/>
      <c r="AVH92" s="144"/>
      <c r="AVI92" s="144"/>
      <c r="AVJ92" s="144"/>
      <c r="AVK92" s="144"/>
      <c r="AVL92" s="144"/>
      <c r="AVM92" s="144"/>
      <c r="AVN92" s="144"/>
      <c r="AVO92" s="144"/>
      <c r="AVP92" s="144"/>
      <c r="AVQ92" s="144"/>
      <c r="AVR92" s="144"/>
      <c r="AVS92" s="144"/>
      <c r="AVT92" s="144"/>
      <c r="AVU92" s="144"/>
      <c r="AVV92" s="144"/>
      <c r="AVW92" s="144"/>
      <c r="AVX92" s="144"/>
      <c r="AVY92" s="144"/>
      <c r="AVZ92" s="144"/>
      <c r="AWA92" s="144"/>
      <c r="AWB92" s="144"/>
      <c r="AWC92" s="144"/>
      <c r="AWD92" s="144"/>
      <c r="AWE92" s="144"/>
      <c r="AWF92" s="144"/>
      <c r="AWG92" s="144"/>
      <c r="AWH92" s="144"/>
      <c r="AWI92" s="144"/>
      <c r="AWJ92" s="144"/>
      <c r="AWK92" s="144"/>
      <c r="AWL92" s="144"/>
      <c r="AWM92" s="144"/>
      <c r="AWN92" s="144"/>
      <c r="AWO92" s="144"/>
      <c r="AWP92" s="144"/>
      <c r="AWQ92" s="144"/>
      <c r="AWR92" s="144"/>
      <c r="AWS92" s="144"/>
      <c r="AWT92" s="144"/>
      <c r="AWU92" s="144"/>
      <c r="AWV92" s="144"/>
      <c r="AWW92" s="144"/>
      <c r="AWX92" s="144"/>
      <c r="AWY92" s="144"/>
      <c r="AWZ92" s="144"/>
      <c r="AXA92" s="144"/>
      <c r="AXB92" s="144"/>
      <c r="AXC92" s="144"/>
      <c r="AXD92" s="144"/>
      <c r="AXE92" s="144"/>
      <c r="AXF92" s="144"/>
      <c r="AXG92" s="144"/>
      <c r="AXH92" s="144"/>
      <c r="AXI92" s="144"/>
      <c r="AXJ92" s="144"/>
      <c r="AXK92" s="144"/>
      <c r="AXL92" s="144"/>
      <c r="AXM92" s="144"/>
      <c r="AXN92" s="144"/>
      <c r="AXO92" s="144"/>
      <c r="AXP92" s="144"/>
      <c r="AXQ92" s="144"/>
      <c r="AXR92" s="144"/>
      <c r="AXS92" s="144"/>
      <c r="AXT92" s="144"/>
      <c r="AXU92" s="144"/>
      <c r="AXV92" s="144"/>
      <c r="AXW92" s="144"/>
      <c r="AXX92" s="144"/>
      <c r="AXY92" s="144"/>
      <c r="AXZ92" s="144"/>
      <c r="AYA92" s="144"/>
      <c r="AYB92" s="144"/>
      <c r="AYC92" s="144"/>
      <c r="AYD92" s="144"/>
      <c r="AYE92" s="144"/>
      <c r="AYF92" s="144"/>
      <c r="AYG92" s="144"/>
      <c r="AYH92" s="144"/>
      <c r="AYI92" s="144"/>
      <c r="AYJ92" s="144"/>
      <c r="AYK92" s="144"/>
      <c r="AYL92" s="144"/>
      <c r="AYM92" s="144"/>
      <c r="AYN92" s="144"/>
      <c r="AYO92" s="144"/>
      <c r="AYP92" s="144"/>
      <c r="AYQ92" s="144"/>
      <c r="AYR92" s="144"/>
      <c r="AYS92" s="144"/>
      <c r="AYT92" s="144"/>
      <c r="AYU92" s="144"/>
      <c r="AYV92" s="144"/>
      <c r="AYW92" s="144"/>
      <c r="AYX92" s="144"/>
      <c r="AYY92" s="144"/>
      <c r="AYZ92" s="144"/>
      <c r="AZA92" s="144"/>
      <c r="AZB92" s="144"/>
      <c r="AZC92" s="144"/>
      <c r="AZD92" s="144"/>
      <c r="AZE92" s="144"/>
      <c r="AZF92" s="144"/>
      <c r="AZG92" s="144"/>
      <c r="AZH92" s="144"/>
      <c r="AZI92" s="144"/>
      <c r="AZJ92" s="144"/>
      <c r="AZK92" s="144"/>
      <c r="AZL92" s="144"/>
      <c r="AZM92" s="144"/>
      <c r="AZN92" s="144"/>
      <c r="AZO92" s="144"/>
      <c r="AZP92" s="144"/>
      <c r="AZQ92" s="144"/>
      <c r="AZR92" s="144"/>
      <c r="AZS92" s="144"/>
      <c r="AZT92" s="144"/>
      <c r="AZU92" s="144"/>
      <c r="AZV92" s="144"/>
      <c r="AZW92" s="144"/>
      <c r="AZX92" s="144"/>
      <c r="AZY92" s="144"/>
      <c r="AZZ92" s="144"/>
      <c r="BAA92" s="144"/>
      <c r="BAB92" s="144"/>
      <c r="BAC92" s="144"/>
      <c r="BAD92" s="144"/>
      <c r="BAE92" s="144"/>
      <c r="BAF92" s="144"/>
      <c r="BAG92" s="144"/>
      <c r="BAH92" s="144"/>
      <c r="BAI92" s="144"/>
      <c r="BAJ92" s="144"/>
      <c r="BAK92" s="144"/>
      <c r="BAL92" s="144"/>
      <c r="BAM92" s="144"/>
      <c r="BAN92" s="144"/>
      <c r="BAO92" s="144"/>
      <c r="BAP92" s="144"/>
      <c r="BAQ92" s="144"/>
      <c r="BAR92" s="144"/>
      <c r="BAS92" s="144"/>
      <c r="BAT92" s="144"/>
      <c r="BAU92" s="144"/>
      <c r="BAV92" s="144"/>
      <c r="BAW92" s="144"/>
      <c r="BAX92" s="144"/>
      <c r="BAY92" s="144"/>
      <c r="BAZ92" s="144"/>
      <c r="BBA92" s="144"/>
      <c r="BBB92" s="144"/>
      <c r="BBC92" s="144"/>
      <c r="BBD92" s="144"/>
      <c r="BBE92" s="144"/>
      <c r="BBF92" s="144"/>
      <c r="BBG92" s="144"/>
      <c r="BBH92" s="144"/>
      <c r="BBI92" s="144"/>
      <c r="BBJ92" s="144"/>
      <c r="BBK92" s="144"/>
      <c r="BBL92" s="144"/>
      <c r="BBM92" s="144"/>
      <c r="BBN92" s="144"/>
      <c r="BBO92" s="144"/>
      <c r="BBP92" s="144"/>
      <c r="BBQ92" s="144"/>
      <c r="BBR92" s="144"/>
      <c r="BBS92" s="144"/>
      <c r="BBT92" s="144"/>
      <c r="BBU92" s="144"/>
      <c r="BBV92" s="144"/>
      <c r="BBW92" s="144"/>
      <c r="BBX92" s="144"/>
      <c r="BBY92" s="144"/>
      <c r="BBZ92" s="144"/>
      <c r="BCA92" s="144"/>
      <c r="BCB92" s="144"/>
      <c r="BCC92" s="144"/>
      <c r="BCD92" s="144"/>
      <c r="BCE92" s="144"/>
      <c r="BCF92" s="144"/>
      <c r="BCG92" s="144"/>
      <c r="BCH92" s="144"/>
      <c r="BCI92" s="144"/>
      <c r="BCJ92" s="144"/>
      <c r="BCK92" s="144"/>
      <c r="BCL92" s="144"/>
      <c r="BCM92" s="144"/>
      <c r="BCN92" s="144"/>
      <c r="BCO92" s="144"/>
      <c r="BCP92" s="144"/>
      <c r="BCQ92" s="144"/>
      <c r="BCR92" s="144"/>
      <c r="BCS92" s="144"/>
      <c r="BCT92" s="144"/>
      <c r="BCU92" s="144"/>
      <c r="BCV92" s="144"/>
      <c r="BCW92" s="144"/>
      <c r="BCX92" s="144"/>
      <c r="BCY92" s="144"/>
      <c r="BCZ92" s="144"/>
      <c r="BDA92" s="144"/>
      <c r="BDB92" s="144"/>
      <c r="BDC92" s="144"/>
      <c r="BDD92" s="144"/>
      <c r="BDE92" s="144"/>
      <c r="BDF92" s="144"/>
      <c r="BDG92" s="144"/>
      <c r="BDH92" s="144"/>
      <c r="BDI92" s="144"/>
      <c r="BDJ92" s="144"/>
      <c r="BDK92" s="144"/>
      <c r="BDL92" s="144"/>
      <c r="BDM92" s="144"/>
      <c r="BDN92" s="144"/>
      <c r="BDO92" s="144"/>
      <c r="BDP92" s="144"/>
      <c r="BDQ92" s="144"/>
      <c r="BDR92" s="144"/>
      <c r="BDS92" s="144"/>
      <c r="BDT92" s="144"/>
      <c r="BDU92" s="144"/>
      <c r="BDV92" s="144"/>
      <c r="BDW92" s="144"/>
      <c r="BDX92" s="144"/>
      <c r="BDY92" s="144"/>
      <c r="BDZ92" s="144"/>
      <c r="BEA92" s="144"/>
      <c r="BEB92" s="144"/>
      <c r="BEC92" s="144"/>
      <c r="BED92" s="144"/>
      <c r="BEE92" s="144"/>
      <c r="BEF92" s="144"/>
      <c r="BEG92" s="144"/>
      <c r="BEH92" s="144"/>
      <c r="BEI92" s="144"/>
      <c r="BEJ92" s="144"/>
      <c r="BEK92" s="144"/>
      <c r="BEL92" s="144"/>
      <c r="BEM92" s="144"/>
      <c r="BEN92" s="144"/>
      <c r="BEO92" s="144"/>
      <c r="BEP92" s="144"/>
      <c r="BEQ92" s="144"/>
      <c r="BER92" s="144"/>
      <c r="BES92" s="144"/>
      <c r="BET92" s="144"/>
      <c r="BEU92" s="144"/>
      <c r="BEV92" s="144"/>
      <c r="BEW92" s="144"/>
      <c r="BEX92" s="144"/>
      <c r="BEY92" s="144"/>
      <c r="BEZ92" s="144"/>
      <c r="BFA92" s="144"/>
      <c r="BFB92" s="144"/>
      <c r="BFC92" s="144"/>
      <c r="BFD92" s="144"/>
      <c r="BFE92" s="144"/>
      <c r="BFF92" s="144"/>
      <c r="BFG92" s="144"/>
      <c r="BFH92" s="144"/>
      <c r="BFI92" s="144"/>
      <c r="BFJ92" s="144"/>
      <c r="BFK92" s="144"/>
      <c r="BFL92" s="144"/>
      <c r="BFM92" s="144"/>
      <c r="BFN92" s="144"/>
      <c r="BFO92" s="144"/>
      <c r="BFP92" s="144"/>
      <c r="BFQ92" s="144"/>
      <c r="BFR92" s="144"/>
      <c r="BFS92" s="144"/>
      <c r="BFT92" s="144"/>
      <c r="BFU92" s="144"/>
      <c r="BFV92" s="144"/>
      <c r="BFW92" s="144"/>
      <c r="BFX92" s="144"/>
      <c r="BFY92" s="144"/>
      <c r="BFZ92" s="144"/>
      <c r="BGA92" s="144"/>
      <c r="BGB92" s="144"/>
      <c r="BGC92" s="144"/>
      <c r="BGD92" s="144"/>
      <c r="BGE92" s="144"/>
      <c r="BGF92" s="144"/>
      <c r="BGG92" s="144"/>
      <c r="BGH92" s="144"/>
      <c r="BGI92" s="144"/>
      <c r="BGJ92" s="144"/>
      <c r="BGK92" s="144"/>
      <c r="BGL92" s="144"/>
      <c r="BGM92" s="144"/>
      <c r="BGN92" s="144"/>
      <c r="BGO92" s="144"/>
      <c r="BGP92" s="144"/>
      <c r="BGQ92" s="144"/>
      <c r="BGR92" s="144"/>
      <c r="BGS92" s="144"/>
      <c r="BGT92" s="144"/>
      <c r="BGU92" s="144"/>
      <c r="BGV92" s="144"/>
      <c r="BGW92" s="144"/>
      <c r="BGX92" s="144"/>
      <c r="BGY92" s="144"/>
      <c r="BGZ92" s="144"/>
      <c r="BHA92" s="144"/>
      <c r="BHB92" s="144"/>
      <c r="BHC92" s="144"/>
      <c r="BHD92" s="144"/>
      <c r="BHE92" s="144"/>
      <c r="BHF92" s="144"/>
      <c r="BHG92" s="144"/>
      <c r="BHH92" s="144"/>
      <c r="BHI92" s="144"/>
      <c r="BHJ92" s="144"/>
      <c r="BHK92" s="144"/>
      <c r="BHL92" s="144"/>
      <c r="BHM92" s="144"/>
      <c r="BHN92" s="144"/>
      <c r="BHO92" s="144"/>
      <c r="BHP92" s="144"/>
      <c r="BHQ92" s="144"/>
      <c r="BHR92" s="144"/>
      <c r="BHS92" s="144"/>
      <c r="BHT92" s="144"/>
      <c r="BHU92" s="144"/>
      <c r="BHV92" s="144"/>
      <c r="BHW92" s="144"/>
      <c r="BHX92" s="144"/>
      <c r="BHY92" s="144"/>
      <c r="BHZ92" s="144"/>
      <c r="BIA92" s="144"/>
      <c r="BIB92" s="144"/>
      <c r="BIC92" s="144"/>
      <c r="BID92" s="144"/>
      <c r="BIE92" s="144"/>
      <c r="BIF92" s="144"/>
      <c r="BIG92" s="144"/>
      <c r="BIH92" s="144"/>
      <c r="BII92" s="144"/>
      <c r="BIJ92" s="144"/>
      <c r="BIK92" s="144"/>
      <c r="BIL92" s="144"/>
      <c r="BIM92" s="144"/>
      <c r="BIN92" s="144"/>
      <c r="BIO92" s="144"/>
      <c r="BIP92" s="144"/>
      <c r="BIQ92" s="144"/>
      <c r="BIR92" s="144"/>
      <c r="BIS92" s="144"/>
      <c r="BIT92" s="144"/>
      <c r="BIU92" s="144"/>
      <c r="BIV92" s="144"/>
      <c r="BIW92" s="144"/>
      <c r="BIX92" s="144"/>
      <c r="BIY92" s="144"/>
      <c r="BIZ92" s="144"/>
      <c r="BJA92" s="144"/>
      <c r="BJB92" s="144"/>
      <c r="BJC92" s="144"/>
      <c r="BJD92" s="144"/>
      <c r="BJE92" s="144"/>
      <c r="BJF92" s="144"/>
      <c r="BJG92" s="144"/>
      <c r="BJH92" s="144"/>
      <c r="BJI92" s="144"/>
      <c r="BJJ92" s="144"/>
      <c r="BJK92" s="144"/>
      <c r="BJL92" s="144"/>
      <c r="BJM92" s="144"/>
      <c r="BJN92" s="144"/>
      <c r="BJO92" s="144"/>
      <c r="BJP92" s="144"/>
      <c r="BJQ92" s="144"/>
      <c r="BJR92" s="144"/>
      <c r="BJS92" s="144"/>
      <c r="BJT92" s="144"/>
      <c r="BJU92" s="144"/>
      <c r="BJV92" s="144"/>
      <c r="BJW92" s="144"/>
      <c r="BJX92" s="144"/>
      <c r="BJY92" s="144"/>
      <c r="BJZ92" s="144"/>
      <c r="BKA92" s="144"/>
      <c r="BKB92" s="144"/>
      <c r="BKC92" s="144"/>
      <c r="BKD92" s="144"/>
      <c r="BKE92" s="144"/>
      <c r="BKF92" s="144"/>
      <c r="BKG92" s="144"/>
      <c r="BKH92" s="144"/>
      <c r="BKI92" s="144"/>
      <c r="BKJ92" s="144"/>
      <c r="BKK92" s="144"/>
      <c r="BKL92" s="144"/>
      <c r="BKM92" s="144"/>
      <c r="BKN92" s="144"/>
      <c r="BKO92" s="144"/>
      <c r="BKP92" s="144"/>
      <c r="BKQ92" s="144"/>
      <c r="BKR92" s="144"/>
      <c r="BKS92" s="144"/>
      <c r="BKT92" s="144"/>
      <c r="BKU92" s="144"/>
      <c r="BKV92" s="144"/>
      <c r="BKW92" s="144"/>
      <c r="BKX92" s="144"/>
      <c r="BKY92" s="144"/>
      <c r="BKZ92" s="144"/>
      <c r="BLA92" s="144"/>
      <c r="BLB92" s="144"/>
      <c r="BLC92" s="144"/>
      <c r="BLD92" s="144"/>
      <c r="BLE92" s="144"/>
      <c r="BLF92" s="144"/>
      <c r="BLG92" s="144"/>
      <c r="BLH92" s="144"/>
      <c r="BLI92" s="144"/>
      <c r="BLJ92" s="144"/>
      <c r="BLK92" s="144"/>
      <c r="BLL92" s="144"/>
      <c r="BLM92" s="144"/>
      <c r="BLN92" s="144"/>
      <c r="BLO92" s="144"/>
      <c r="BLP92" s="144"/>
      <c r="BLQ92" s="144"/>
      <c r="BLR92" s="144"/>
      <c r="BLS92" s="144"/>
      <c r="BLT92" s="144"/>
      <c r="BLU92" s="144"/>
      <c r="BLV92" s="144"/>
      <c r="BLW92" s="144"/>
      <c r="BLX92" s="144"/>
      <c r="BLY92" s="144"/>
      <c r="BLZ92" s="144"/>
      <c r="BMA92" s="144"/>
      <c r="BMB92" s="144"/>
      <c r="BMC92" s="144"/>
      <c r="BMD92" s="144"/>
      <c r="BME92" s="144"/>
      <c r="BMF92" s="144"/>
      <c r="BMG92" s="144"/>
      <c r="BMH92" s="144"/>
      <c r="BMI92" s="144"/>
      <c r="BMJ92" s="144"/>
      <c r="BMK92" s="144"/>
      <c r="BML92" s="144"/>
      <c r="BMM92" s="144"/>
      <c r="BMN92" s="144"/>
      <c r="BMO92" s="144"/>
      <c r="BMP92" s="144"/>
      <c r="BMQ92" s="144"/>
      <c r="BMR92" s="144"/>
      <c r="BMS92" s="144"/>
      <c r="BMT92" s="144"/>
      <c r="BMU92" s="144"/>
      <c r="BMV92" s="144"/>
      <c r="BMW92" s="144"/>
      <c r="BMX92" s="144"/>
      <c r="BMY92" s="144"/>
      <c r="BMZ92" s="144"/>
      <c r="BNA92" s="144"/>
      <c r="BNB92" s="144"/>
      <c r="BNC92" s="144"/>
      <c r="BND92" s="144"/>
      <c r="BNE92" s="144"/>
      <c r="BNF92" s="144"/>
      <c r="BNG92" s="144"/>
      <c r="BNH92" s="144"/>
      <c r="BNI92" s="144"/>
      <c r="BNJ92" s="144"/>
      <c r="BNK92" s="144"/>
      <c r="BNL92" s="144"/>
      <c r="BNM92" s="144"/>
      <c r="BNN92" s="144"/>
      <c r="BNO92" s="144"/>
      <c r="BNP92" s="144"/>
      <c r="BNQ92" s="144"/>
      <c r="BNR92" s="144"/>
      <c r="BNS92" s="144"/>
      <c r="BNT92" s="144"/>
      <c r="BNU92" s="144"/>
      <c r="BNV92" s="144"/>
      <c r="BNW92" s="144"/>
      <c r="BNX92" s="144"/>
      <c r="BNY92" s="144"/>
      <c r="BNZ92" s="144"/>
      <c r="BOA92" s="144"/>
      <c r="BOB92" s="144"/>
      <c r="BOC92" s="144"/>
      <c r="BOD92" s="144"/>
      <c r="BOE92" s="144"/>
      <c r="BOF92" s="144"/>
      <c r="BOG92" s="144"/>
      <c r="BOH92" s="144"/>
      <c r="BOI92" s="144"/>
      <c r="BOJ92" s="144"/>
      <c r="BOK92" s="144"/>
      <c r="BOL92" s="144"/>
      <c r="BOM92" s="144"/>
      <c r="BON92" s="144"/>
      <c r="BOO92" s="144"/>
      <c r="BOP92" s="144"/>
      <c r="BOQ92" s="144"/>
      <c r="BOR92" s="144"/>
      <c r="BOS92" s="144"/>
      <c r="BOT92" s="144"/>
      <c r="BOU92" s="144"/>
      <c r="BOV92" s="144"/>
      <c r="BOW92" s="144"/>
      <c r="BOX92" s="144"/>
      <c r="BOY92" s="144"/>
      <c r="BOZ92" s="144"/>
      <c r="BPA92" s="144"/>
      <c r="BPB92" s="144"/>
      <c r="BPC92" s="144"/>
      <c r="BPD92" s="144"/>
      <c r="BPE92" s="144"/>
      <c r="BPF92" s="144"/>
      <c r="BPG92" s="144"/>
      <c r="BPH92" s="144"/>
      <c r="BPI92" s="144"/>
      <c r="BPJ92" s="144"/>
      <c r="BPK92" s="144"/>
      <c r="BPL92" s="144"/>
      <c r="BPM92" s="144"/>
      <c r="BPN92" s="144"/>
      <c r="BPO92" s="144"/>
      <c r="BPP92" s="144"/>
      <c r="BPQ92" s="144"/>
      <c r="BPR92" s="144"/>
      <c r="BPS92" s="144"/>
      <c r="BPT92" s="144"/>
      <c r="BPU92" s="144"/>
      <c r="BPV92" s="144"/>
      <c r="BPW92" s="144"/>
      <c r="BPX92" s="144"/>
      <c r="BPY92" s="144"/>
      <c r="BPZ92" s="144"/>
      <c r="BQA92" s="144"/>
      <c r="BQB92" s="144"/>
      <c r="BQC92" s="144"/>
      <c r="BQD92" s="144"/>
      <c r="BQE92" s="144"/>
      <c r="BQF92" s="144"/>
      <c r="BQG92" s="144"/>
      <c r="BQH92" s="144"/>
      <c r="BQI92" s="144"/>
      <c r="BQJ92" s="144"/>
      <c r="BQK92" s="144"/>
      <c r="BQL92" s="144"/>
      <c r="BQM92" s="144"/>
      <c r="BQN92" s="144"/>
      <c r="BQO92" s="144"/>
      <c r="BQP92" s="144"/>
      <c r="BQQ92" s="144"/>
      <c r="BQR92" s="144"/>
      <c r="BQS92" s="144"/>
      <c r="BQT92" s="144"/>
      <c r="BQU92" s="144"/>
      <c r="BQV92" s="144"/>
      <c r="BQW92" s="144"/>
      <c r="BQX92" s="144"/>
      <c r="BQY92" s="144"/>
      <c r="BQZ92" s="144"/>
      <c r="BRA92" s="144"/>
      <c r="BRB92" s="144"/>
      <c r="BRC92" s="144"/>
      <c r="BRD92" s="144"/>
      <c r="BRE92" s="144"/>
      <c r="BRF92" s="144"/>
      <c r="BRG92" s="144"/>
      <c r="BRH92" s="144"/>
      <c r="BRI92" s="144"/>
      <c r="BRJ92" s="144"/>
      <c r="BRK92" s="144"/>
      <c r="BRL92" s="144"/>
      <c r="BRM92" s="144"/>
      <c r="BRN92" s="144"/>
      <c r="BRO92" s="144"/>
      <c r="BRP92" s="144"/>
      <c r="BRQ92" s="144"/>
      <c r="BRR92" s="144"/>
      <c r="BRS92" s="144"/>
      <c r="BRT92" s="144"/>
      <c r="BRU92" s="144"/>
      <c r="BRV92" s="144"/>
      <c r="BRW92" s="144"/>
      <c r="BRX92" s="144"/>
      <c r="BRY92" s="144"/>
      <c r="BRZ92" s="144"/>
      <c r="BSA92" s="144"/>
      <c r="BSB92" s="144"/>
      <c r="BSC92" s="144"/>
      <c r="BSD92" s="144"/>
      <c r="BSE92" s="144"/>
      <c r="BSF92" s="144"/>
      <c r="BSG92" s="144"/>
      <c r="BSH92" s="144"/>
      <c r="BSI92" s="144"/>
      <c r="BSJ92" s="144"/>
      <c r="BSK92" s="144"/>
      <c r="BSL92" s="144"/>
      <c r="BSM92" s="144"/>
      <c r="BSN92" s="144"/>
      <c r="BSO92" s="144"/>
      <c r="BSP92" s="144"/>
      <c r="BSQ92" s="144"/>
      <c r="BSR92" s="144"/>
      <c r="BSS92" s="144"/>
      <c r="BST92" s="144"/>
      <c r="BSU92" s="144"/>
      <c r="BSV92" s="144"/>
      <c r="BSW92" s="144"/>
      <c r="BSX92" s="144"/>
      <c r="BSY92" s="144"/>
      <c r="BSZ92" s="144"/>
      <c r="BTA92" s="144"/>
      <c r="BTB92" s="144"/>
      <c r="BTC92" s="144"/>
      <c r="BTD92" s="144"/>
      <c r="BTE92" s="144"/>
      <c r="BTF92" s="144"/>
      <c r="BTG92" s="144"/>
      <c r="BTH92" s="144"/>
      <c r="BTI92" s="144"/>
      <c r="BTJ92" s="144"/>
      <c r="BTK92" s="144"/>
      <c r="BTL92" s="144"/>
      <c r="BTM92" s="144"/>
      <c r="BTN92" s="144"/>
      <c r="BTO92" s="144"/>
      <c r="BTP92" s="144"/>
      <c r="BTQ92" s="144"/>
      <c r="BTR92" s="144"/>
      <c r="BTS92" s="144"/>
      <c r="BTT92" s="144"/>
      <c r="BTU92" s="144"/>
      <c r="BTV92" s="144"/>
      <c r="BTW92" s="144"/>
      <c r="BTX92" s="144"/>
      <c r="BTY92" s="144"/>
      <c r="BTZ92" s="144"/>
      <c r="BUA92" s="144"/>
      <c r="BUB92" s="144"/>
      <c r="BUC92" s="144"/>
      <c r="BUD92" s="144"/>
      <c r="BUE92" s="144"/>
      <c r="BUF92" s="144"/>
      <c r="BUG92" s="144"/>
      <c r="BUH92" s="144"/>
      <c r="BUI92" s="144"/>
      <c r="BUJ92" s="144"/>
      <c r="BUK92" s="144"/>
      <c r="BUL92" s="144"/>
      <c r="BUM92" s="144"/>
      <c r="BUN92" s="144"/>
      <c r="BUO92" s="144"/>
      <c r="BUP92" s="144"/>
      <c r="BUQ92" s="144"/>
      <c r="BUR92" s="144"/>
      <c r="BUS92" s="144"/>
      <c r="BUT92" s="144"/>
      <c r="BUU92" s="144"/>
      <c r="BUV92" s="144"/>
      <c r="BUW92" s="144"/>
      <c r="BUX92" s="144"/>
      <c r="BUY92" s="144"/>
      <c r="BUZ92" s="144"/>
      <c r="BVA92" s="144"/>
      <c r="BVB92" s="144"/>
      <c r="BVC92" s="144"/>
      <c r="BVD92" s="144"/>
      <c r="BVE92" s="144"/>
      <c r="BVF92" s="144"/>
      <c r="BVG92" s="144"/>
      <c r="BVH92" s="144"/>
      <c r="BVI92" s="144"/>
      <c r="BVJ92" s="144"/>
      <c r="BVK92" s="144"/>
      <c r="BVL92" s="144"/>
      <c r="BVM92" s="144"/>
      <c r="BVN92" s="144"/>
      <c r="BVO92" s="144"/>
      <c r="BVP92" s="144"/>
      <c r="BVQ92" s="144"/>
      <c r="BVR92" s="144"/>
      <c r="BVS92" s="144"/>
      <c r="BVT92" s="144"/>
      <c r="BVU92" s="144"/>
      <c r="BVV92" s="144"/>
      <c r="BVW92" s="144"/>
      <c r="BVX92" s="144"/>
      <c r="BVY92" s="144"/>
      <c r="BVZ92" s="144"/>
      <c r="BWA92" s="144"/>
      <c r="BWB92" s="144"/>
      <c r="BWC92" s="144"/>
      <c r="BWD92" s="144"/>
      <c r="BWE92" s="144"/>
      <c r="BWF92" s="144"/>
      <c r="BWG92" s="144"/>
      <c r="BWH92" s="144"/>
      <c r="BWI92" s="144"/>
      <c r="BWJ92" s="144"/>
      <c r="BWK92" s="144"/>
      <c r="BWL92" s="144"/>
      <c r="BWM92" s="144"/>
      <c r="BWN92" s="144"/>
      <c r="BWO92" s="144"/>
      <c r="BWP92" s="144"/>
      <c r="BWQ92" s="144"/>
      <c r="BWR92" s="144"/>
      <c r="BWS92" s="144"/>
      <c r="BWT92" s="144"/>
      <c r="BWU92" s="144"/>
      <c r="BWV92" s="144"/>
      <c r="BWW92" s="144"/>
      <c r="BWX92" s="144"/>
      <c r="BWY92" s="144"/>
      <c r="BWZ92" s="144"/>
      <c r="BXA92" s="144"/>
      <c r="BXB92" s="144"/>
      <c r="BXC92" s="144"/>
      <c r="BXD92" s="144"/>
      <c r="BXE92" s="144"/>
      <c r="BXF92" s="144"/>
      <c r="BXG92" s="144"/>
      <c r="BXH92" s="144"/>
      <c r="BXI92" s="144"/>
      <c r="BXJ92" s="144"/>
      <c r="BXK92" s="144"/>
      <c r="BXL92" s="144"/>
      <c r="BXM92" s="144"/>
      <c r="BXN92" s="144"/>
      <c r="BXO92" s="144"/>
      <c r="BXP92" s="144"/>
      <c r="BXQ92" s="144"/>
      <c r="BXR92" s="144"/>
      <c r="BXS92" s="144"/>
      <c r="BXT92" s="144"/>
      <c r="BXU92" s="144"/>
      <c r="BXV92" s="144"/>
      <c r="BXW92" s="144"/>
      <c r="BXX92" s="144"/>
      <c r="BXY92" s="144"/>
      <c r="BXZ92" s="144"/>
      <c r="BYA92" s="144"/>
      <c r="BYB92" s="144"/>
      <c r="BYC92" s="144"/>
      <c r="BYD92" s="144"/>
      <c r="BYE92" s="144"/>
      <c r="BYF92" s="144"/>
      <c r="BYG92" s="144"/>
      <c r="BYH92" s="144"/>
      <c r="BYI92" s="144"/>
      <c r="BYJ92" s="144"/>
      <c r="BYK92" s="144"/>
      <c r="BYL92" s="144"/>
      <c r="BYM92" s="144"/>
      <c r="BYN92" s="144"/>
      <c r="BYO92" s="144"/>
      <c r="BYP92" s="144"/>
      <c r="BYQ92" s="144"/>
      <c r="BYR92" s="144"/>
      <c r="BYS92" s="144"/>
      <c r="BYT92" s="144"/>
      <c r="BYU92" s="144"/>
      <c r="BYV92" s="144"/>
      <c r="BYW92" s="144"/>
      <c r="BYX92" s="144"/>
      <c r="BYY92" s="144"/>
      <c r="BYZ92" s="144"/>
      <c r="BZA92" s="144"/>
      <c r="BZB92" s="144"/>
      <c r="BZC92" s="144"/>
      <c r="BZD92" s="144"/>
      <c r="BZE92" s="144"/>
      <c r="BZF92" s="144"/>
      <c r="BZG92" s="144"/>
      <c r="BZH92" s="144"/>
      <c r="BZI92" s="144"/>
      <c r="BZJ92" s="144"/>
      <c r="BZK92" s="144"/>
      <c r="BZL92" s="144"/>
      <c r="BZM92" s="144"/>
      <c r="BZN92" s="144"/>
      <c r="BZO92" s="144"/>
      <c r="BZP92" s="144"/>
      <c r="BZQ92" s="144"/>
      <c r="BZR92" s="144"/>
      <c r="BZS92" s="144"/>
      <c r="BZT92" s="144"/>
      <c r="BZU92" s="144"/>
      <c r="BZV92" s="144"/>
      <c r="BZW92" s="144"/>
      <c r="BZX92" s="144"/>
      <c r="BZY92" s="144"/>
      <c r="BZZ92" s="144"/>
      <c r="CAA92" s="144"/>
      <c r="CAB92" s="144"/>
      <c r="CAC92" s="144"/>
      <c r="CAD92" s="144"/>
      <c r="CAE92" s="144"/>
      <c r="CAF92" s="144"/>
      <c r="CAG92" s="144"/>
      <c r="CAH92" s="144"/>
      <c r="CAI92" s="144"/>
      <c r="CAJ92" s="144"/>
      <c r="CAK92" s="144"/>
      <c r="CAL92" s="144"/>
      <c r="CAM92" s="144"/>
      <c r="CAN92" s="144"/>
      <c r="CAO92" s="144"/>
      <c r="CAP92" s="144"/>
      <c r="CAQ92" s="144"/>
      <c r="CAR92" s="144"/>
      <c r="CAS92" s="144"/>
      <c r="CAT92" s="144"/>
      <c r="CAU92" s="144"/>
      <c r="CAV92" s="144"/>
      <c r="CAW92" s="144"/>
      <c r="CAX92" s="144"/>
      <c r="CAY92" s="144"/>
      <c r="CAZ92" s="144"/>
      <c r="CBA92" s="144"/>
      <c r="CBB92" s="144"/>
      <c r="CBC92" s="144"/>
      <c r="CBD92" s="144"/>
      <c r="CBE92" s="144"/>
      <c r="CBF92" s="144"/>
      <c r="CBG92" s="144"/>
      <c r="CBH92" s="144"/>
      <c r="CBI92" s="144"/>
      <c r="CBJ92" s="144"/>
      <c r="CBK92" s="144"/>
      <c r="CBL92" s="144"/>
      <c r="CBM92" s="144"/>
      <c r="CBN92" s="144"/>
      <c r="CBO92" s="144"/>
      <c r="CBP92" s="144"/>
      <c r="CBQ92" s="144"/>
      <c r="CBR92" s="144"/>
      <c r="CBS92" s="144"/>
      <c r="CBT92" s="144"/>
      <c r="CBU92" s="144"/>
      <c r="CBV92" s="144"/>
      <c r="CBW92" s="144"/>
      <c r="CBX92" s="144"/>
      <c r="CBY92" s="144"/>
      <c r="CBZ92" s="144"/>
      <c r="CCA92" s="144"/>
      <c r="CCB92" s="144"/>
      <c r="CCC92" s="144"/>
      <c r="CCD92" s="144"/>
      <c r="CCE92" s="144"/>
      <c r="CCF92" s="144"/>
      <c r="CCG92" s="144"/>
      <c r="CCH92" s="144"/>
      <c r="CCI92" s="144"/>
      <c r="CCJ92" s="144"/>
      <c r="CCK92" s="144"/>
      <c r="CCL92" s="144"/>
      <c r="CCM92" s="144"/>
      <c r="CCN92" s="144"/>
      <c r="CCO92" s="144"/>
      <c r="CCP92" s="144"/>
      <c r="CCQ92" s="144"/>
      <c r="CCR92" s="144"/>
      <c r="CCS92" s="144"/>
      <c r="CCT92" s="144"/>
      <c r="CCU92" s="144"/>
      <c r="CCV92" s="144"/>
      <c r="CCW92" s="144"/>
      <c r="CCX92" s="144"/>
      <c r="CCY92" s="144"/>
      <c r="CCZ92" s="144"/>
      <c r="CDA92" s="144"/>
      <c r="CDB92" s="144"/>
      <c r="CDC92" s="144"/>
      <c r="CDD92" s="144"/>
      <c r="CDE92" s="144"/>
      <c r="CDF92" s="144"/>
      <c r="CDG92" s="144"/>
      <c r="CDH92" s="144"/>
      <c r="CDI92" s="144"/>
      <c r="CDJ92" s="144"/>
      <c r="CDK92" s="144"/>
      <c r="CDL92" s="144"/>
      <c r="CDM92" s="144"/>
      <c r="CDN92" s="144"/>
      <c r="CDO92" s="144"/>
      <c r="CDP92" s="144"/>
      <c r="CDQ92" s="144"/>
      <c r="CDR92" s="144"/>
      <c r="CDS92" s="144"/>
      <c r="CDT92" s="144"/>
      <c r="CDU92" s="144"/>
      <c r="CDV92" s="144"/>
      <c r="CDW92" s="144"/>
      <c r="CDX92" s="144"/>
      <c r="CDY92" s="144"/>
      <c r="CDZ92" s="144"/>
      <c r="CEA92" s="144"/>
      <c r="CEB92" s="144"/>
      <c r="CEC92" s="144"/>
      <c r="CED92" s="144"/>
      <c r="CEE92" s="144"/>
      <c r="CEF92" s="144"/>
      <c r="CEG92" s="144"/>
      <c r="CEH92" s="144"/>
      <c r="CEI92" s="144"/>
      <c r="CEJ92" s="144"/>
      <c r="CEK92" s="144"/>
      <c r="CEL92" s="144"/>
      <c r="CEM92" s="144"/>
      <c r="CEN92" s="144"/>
      <c r="CEO92" s="144"/>
      <c r="CEP92" s="144"/>
      <c r="CEQ92" s="144"/>
      <c r="CER92" s="144"/>
      <c r="CES92" s="144"/>
      <c r="CET92" s="144"/>
      <c r="CEU92" s="144"/>
      <c r="CEV92" s="144"/>
      <c r="CEW92" s="144"/>
      <c r="CEX92" s="144"/>
      <c r="CEY92" s="144"/>
      <c r="CEZ92" s="144"/>
      <c r="CFA92" s="144"/>
      <c r="CFB92" s="144"/>
      <c r="CFC92" s="144"/>
      <c r="CFD92" s="144"/>
      <c r="CFE92" s="144"/>
      <c r="CFF92" s="144"/>
      <c r="CFG92" s="144"/>
      <c r="CFH92" s="144"/>
      <c r="CFI92" s="144"/>
      <c r="CFJ92" s="144"/>
      <c r="CFK92" s="144"/>
      <c r="CFL92" s="144"/>
      <c r="CFM92" s="144"/>
      <c r="CFN92" s="144"/>
      <c r="CFO92" s="144"/>
      <c r="CFP92" s="144"/>
      <c r="CFQ92" s="144"/>
      <c r="CFR92" s="144"/>
      <c r="CFS92" s="144"/>
      <c r="CFT92" s="144"/>
      <c r="CFU92" s="144"/>
      <c r="CFV92" s="144"/>
      <c r="CFW92" s="144"/>
      <c r="CFX92" s="144"/>
      <c r="CFY92" s="144"/>
      <c r="CFZ92" s="144"/>
      <c r="CGA92" s="144"/>
      <c r="CGB92" s="144"/>
      <c r="CGC92" s="144"/>
      <c r="CGD92" s="144"/>
      <c r="CGE92" s="144"/>
      <c r="CGF92" s="144"/>
      <c r="CGG92" s="144"/>
      <c r="CGH92" s="144"/>
      <c r="CGI92" s="144"/>
      <c r="CGJ92" s="144"/>
      <c r="CGK92" s="144"/>
      <c r="CGL92" s="144"/>
      <c r="CGM92" s="144"/>
      <c r="CGN92" s="144"/>
      <c r="CGO92" s="144"/>
      <c r="CGP92" s="144"/>
      <c r="CGQ92" s="144"/>
      <c r="CGR92" s="144"/>
      <c r="CGS92" s="144"/>
      <c r="CGT92" s="144"/>
      <c r="CGU92" s="144"/>
      <c r="CGV92" s="144"/>
      <c r="CGW92" s="144"/>
      <c r="CGX92" s="144"/>
      <c r="CGY92" s="144"/>
      <c r="CGZ92" s="144"/>
      <c r="CHA92" s="144"/>
      <c r="CHB92" s="144"/>
      <c r="CHC92" s="144"/>
      <c r="CHD92" s="144"/>
      <c r="CHE92" s="144"/>
      <c r="CHF92" s="144"/>
      <c r="CHG92" s="144"/>
      <c r="CHH92" s="144"/>
      <c r="CHI92" s="144"/>
      <c r="CHJ92" s="144"/>
      <c r="CHK92" s="144"/>
      <c r="CHL92" s="144"/>
      <c r="CHM92" s="144"/>
      <c r="CHN92" s="144"/>
      <c r="CHO92" s="144"/>
      <c r="CHP92" s="144"/>
      <c r="CHQ92" s="144"/>
      <c r="CHR92" s="144"/>
      <c r="CHS92" s="144"/>
      <c r="CHT92" s="144"/>
      <c r="CHU92" s="144"/>
      <c r="CHV92" s="144"/>
      <c r="CHW92" s="144"/>
      <c r="CHX92" s="144"/>
      <c r="CHY92" s="144"/>
      <c r="CHZ92" s="144"/>
      <c r="CIA92" s="144"/>
      <c r="CIB92" s="144"/>
      <c r="CIC92" s="144"/>
      <c r="CID92" s="144"/>
      <c r="CIE92" s="144"/>
      <c r="CIF92" s="144"/>
      <c r="CIG92" s="144"/>
      <c r="CIH92" s="144"/>
      <c r="CII92" s="144"/>
      <c r="CIJ92" s="144"/>
      <c r="CIK92" s="144"/>
      <c r="CIL92" s="144"/>
      <c r="CIM92" s="144"/>
      <c r="CIN92" s="144"/>
      <c r="CIO92" s="144"/>
      <c r="CIP92" s="144"/>
      <c r="CIQ92" s="144"/>
      <c r="CIR92" s="144"/>
      <c r="CIS92" s="144"/>
      <c r="CIT92" s="144"/>
      <c r="CIU92" s="144"/>
      <c r="CIV92" s="144"/>
      <c r="CIW92" s="144"/>
      <c r="CIX92" s="144"/>
      <c r="CIY92" s="144"/>
      <c r="CIZ92" s="144"/>
      <c r="CJA92" s="144"/>
      <c r="CJB92" s="144"/>
      <c r="CJC92" s="144"/>
      <c r="CJD92" s="144"/>
      <c r="CJE92" s="144"/>
      <c r="CJF92" s="144"/>
      <c r="CJG92" s="144"/>
      <c r="CJH92" s="144"/>
      <c r="CJI92" s="144"/>
      <c r="CJJ92" s="144"/>
      <c r="CJK92" s="144"/>
      <c r="CJL92" s="144"/>
      <c r="CJM92" s="144"/>
      <c r="CJN92" s="144"/>
      <c r="CJO92" s="144"/>
      <c r="CJP92" s="144"/>
      <c r="CJQ92" s="144"/>
      <c r="CJR92" s="144"/>
      <c r="CJS92" s="144"/>
      <c r="CJT92" s="144"/>
      <c r="CJU92" s="144"/>
      <c r="CJV92" s="144"/>
      <c r="CJW92" s="144"/>
      <c r="CJX92" s="144"/>
      <c r="CJY92" s="144"/>
      <c r="CJZ92" s="144"/>
      <c r="CKA92" s="144"/>
      <c r="CKB92" s="144"/>
      <c r="CKC92" s="144"/>
      <c r="CKD92" s="144"/>
      <c r="CKE92" s="144"/>
      <c r="CKF92" s="144"/>
      <c r="CKG92" s="144"/>
      <c r="CKH92" s="144"/>
      <c r="CKI92" s="144"/>
      <c r="CKJ92" s="144"/>
      <c r="CKK92" s="144"/>
      <c r="CKL92" s="144"/>
      <c r="CKM92" s="144"/>
      <c r="CKN92" s="144"/>
      <c r="CKO92" s="144"/>
      <c r="CKP92" s="144"/>
      <c r="CKQ92" s="144"/>
      <c r="CKR92" s="144"/>
      <c r="CKS92" s="144"/>
      <c r="CKT92" s="144"/>
      <c r="CKU92" s="144"/>
      <c r="CKV92" s="144"/>
      <c r="CKW92" s="144"/>
      <c r="CKX92" s="144"/>
      <c r="CKY92" s="144"/>
      <c r="CKZ92" s="144"/>
      <c r="CLA92" s="144"/>
      <c r="CLB92" s="144"/>
      <c r="CLC92" s="144"/>
      <c r="CLD92" s="144"/>
      <c r="CLE92" s="144"/>
      <c r="CLF92" s="144"/>
      <c r="CLG92" s="144"/>
      <c r="CLH92" s="144"/>
      <c r="CLI92" s="144"/>
      <c r="CLJ92" s="144"/>
      <c r="CLK92" s="144"/>
      <c r="CLL92" s="144"/>
      <c r="CLM92" s="144"/>
      <c r="CLN92" s="144"/>
      <c r="CLO92" s="144"/>
      <c r="CLP92" s="144"/>
      <c r="CLQ92" s="144"/>
      <c r="CLR92" s="144"/>
      <c r="CLS92" s="144"/>
      <c r="CLT92" s="144"/>
      <c r="CLU92" s="144"/>
      <c r="CLV92" s="144"/>
      <c r="CLW92" s="144"/>
      <c r="CLX92" s="144"/>
      <c r="CLY92" s="144"/>
      <c r="CLZ92" s="144"/>
      <c r="CMA92" s="144"/>
      <c r="CMB92" s="144"/>
      <c r="CMC92" s="144"/>
      <c r="CMD92" s="144"/>
      <c r="CME92" s="144"/>
      <c r="CMF92" s="144"/>
      <c r="CMG92" s="144"/>
      <c r="CMH92" s="144"/>
      <c r="CMI92" s="144"/>
      <c r="CMJ92" s="144"/>
      <c r="CMK92" s="144"/>
      <c r="CML92" s="144"/>
      <c r="CMM92" s="144"/>
      <c r="CMN92" s="144"/>
      <c r="CMO92" s="144"/>
      <c r="CMP92" s="144"/>
      <c r="CMQ92" s="144"/>
      <c r="CMR92" s="144"/>
      <c r="CMS92" s="144"/>
      <c r="CMT92" s="144"/>
      <c r="CMU92" s="144"/>
      <c r="CMV92" s="144"/>
      <c r="CMW92" s="144"/>
      <c r="CMX92" s="144"/>
      <c r="CMY92" s="144"/>
      <c r="CMZ92" s="144"/>
      <c r="CNA92" s="144"/>
      <c r="CNB92" s="144"/>
      <c r="CNC92" s="144"/>
      <c r="CND92" s="144"/>
      <c r="CNE92" s="144"/>
      <c r="CNF92" s="144"/>
      <c r="CNG92" s="144"/>
      <c r="CNH92" s="144"/>
      <c r="CNI92" s="144"/>
      <c r="CNJ92" s="144"/>
      <c r="CNK92" s="144"/>
      <c r="CNL92" s="144"/>
      <c r="CNM92" s="144"/>
      <c r="CNN92" s="144"/>
      <c r="CNO92" s="144"/>
      <c r="CNP92" s="144"/>
      <c r="CNQ92" s="144"/>
      <c r="CNR92" s="144"/>
      <c r="CNS92" s="144"/>
      <c r="CNT92" s="144"/>
      <c r="CNU92" s="144"/>
      <c r="CNV92" s="144"/>
      <c r="CNW92" s="144"/>
      <c r="CNX92" s="144"/>
      <c r="CNY92" s="144"/>
      <c r="CNZ92" s="144"/>
      <c r="COA92" s="144"/>
      <c r="COB92" s="144"/>
      <c r="COC92" s="144"/>
      <c r="COD92" s="144"/>
      <c r="COE92" s="144"/>
      <c r="COF92" s="144"/>
      <c r="COG92" s="144"/>
      <c r="COH92" s="144"/>
      <c r="COI92" s="144"/>
      <c r="COJ92" s="144"/>
      <c r="COK92" s="144"/>
      <c r="COL92" s="144"/>
      <c r="COM92" s="144"/>
      <c r="CON92" s="144"/>
      <c r="COO92" s="144"/>
      <c r="COP92" s="144"/>
      <c r="COQ92" s="144"/>
      <c r="COR92" s="144"/>
      <c r="COS92" s="144"/>
      <c r="COT92" s="144"/>
      <c r="COU92" s="144"/>
      <c r="COV92" s="144"/>
      <c r="COW92" s="144"/>
      <c r="COX92" s="144"/>
      <c r="COY92" s="144"/>
      <c r="COZ92" s="144"/>
      <c r="CPA92" s="144"/>
      <c r="CPB92" s="144"/>
      <c r="CPC92" s="144"/>
      <c r="CPD92" s="144"/>
      <c r="CPE92" s="144"/>
      <c r="CPF92" s="144"/>
      <c r="CPG92" s="144"/>
      <c r="CPH92" s="144"/>
      <c r="CPI92" s="144"/>
      <c r="CPJ92" s="144"/>
      <c r="CPK92" s="144"/>
      <c r="CPL92" s="144"/>
      <c r="CPM92" s="144"/>
      <c r="CPN92" s="144"/>
      <c r="CPO92" s="144"/>
      <c r="CPP92" s="144"/>
      <c r="CPQ92" s="144"/>
      <c r="CPR92" s="144"/>
      <c r="CPS92" s="144"/>
      <c r="CPT92" s="144"/>
      <c r="CPU92" s="144"/>
      <c r="CPV92" s="144"/>
      <c r="CPW92" s="144"/>
      <c r="CPX92" s="144"/>
      <c r="CPY92" s="144"/>
      <c r="CPZ92" s="144"/>
      <c r="CQA92" s="144"/>
      <c r="CQB92" s="144"/>
      <c r="CQC92" s="144"/>
      <c r="CQD92" s="144"/>
      <c r="CQE92" s="144"/>
      <c r="CQF92" s="144"/>
      <c r="CQG92" s="144"/>
      <c r="CQH92" s="144"/>
      <c r="CQI92" s="144"/>
      <c r="CQJ92" s="144"/>
      <c r="CQK92" s="144"/>
      <c r="CQL92" s="144"/>
      <c r="CQM92" s="144"/>
      <c r="CQN92" s="144"/>
      <c r="CQO92" s="144"/>
      <c r="CQP92" s="144"/>
      <c r="CQQ92" s="144"/>
      <c r="CQR92" s="144"/>
      <c r="CQS92" s="144"/>
      <c r="CQT92" s="144"/>
      <c r="CQU92" s="144"/>
      <c r="CQV92" s="144"/>
      <c r="CQW92" s="144"/>
      <c r="CQX92" s="144"/>
      <c r="CQY92" s="144"/>
      <c r="CQZ92" s="144"/>
      <c r="CRA92" s="144"/>
      <c r="CRB92" s="144"/>
      <c r="CRC92" s="144"/>
      <c r="CRD92" s="144"/>
      <c r="CRE92" s="144"/>
      <c r="CRF92" s="144"/>
      <c r="CRG92" s="144"/>
      <c r="CRH92" s="144"/>
      <c r="CRI92" s="144"/>
      <c r="CRJ92" s="144"/>
      <c r="CRK92" s="144"/>
      <c r="CRL92" s="144"/>
      <c r="CRM92" s="144"/>
      <c r="CRN92" s="144"/>
      <c r="CRO92" s="144"/>
      <c r="CRP92" s="144"/>
      <c r="CRQ92" s="144"/>
      <c r="CRR92" s="144"/>
      <c r="CRS92" s="144"/>
      <c r="CRT92" s="144"/>
      <c r="CRU92" s="144"/>
      <c r="CRV92" s="144"/>
      <c r="CRW92" s="144"/>
      <c r="CRX92" s="144"/>
      <c r="CRY92" s="144"/>
      <c r="CRZ92" s="144"/>
      <c r="CSA92" s="144"/>
      <c r="CSB92" s="144"/>
      <c r="CSC92" s="144"/>
      <c r="CSD92" s="144"/>
      <c r="CSE92" s="144"/>
      <c r="CSF92" s="144"/>
      <c r="CSG92" s="144"/>
      <c r="CSH92" s="144"/>
      <c r="CSI92" s="144"/>
      <c r="CSJ92" s="144"/>
      <c r="CSK92" s="144"/>
      <c r="CSL92" s="144"/>
      <c r="CSM92" s="144"/>
      <c r="CSN92" s="144"/>
      <c r="CSO92" s="144"/>
      <c r="CSP92" s="144"/>
      <c r="CSQ92" s="144"/>
      <c r="CSR92" s="144"/>
      <c r="CSS92" s="144"/>
      <c r="CST92" s="144"/>
      <c r="CSU92" s="144"/>
      <c r="CSV92" s="144"/>
      <c r="CSW92" s="144"/>
      <c r="CSX92" s="144"/>
      <c r="CSY92" s="144"/>
      <c r="CSZ92" s="144"/>
      <c r="CTA92" s="144"/>
      <c r="CTB92" s="144"/>
      <c r="CTC92" s="144"/>
      <c r="CTD92" s="144"/>
      <c r="CTE92" s="144"/>
      <c r="CTF92" s="144"/>
      <c r="CTG92" s="144"/>
      <c r="CTH92" s="144"/>
      <c r="CTI92" s="144"/>
      <c r="CTJ92" s="144"/>
      <c r="CTK92" s="144"/>
      <c r="CTL92" s="144"/>
      <c r="CTM92" s="144"/>
      <c r="CTN92" s="144"/>
      <c r="CTO92" s="144"/>
      <c r="CTP92" s="144"/>
      <c r="CTQ92" s="144"/>
      <c r="CTR92" s="144"/>
      <c r="CTS92" s="144"/>
      <c r="CTT92" s="144"/>
      <c r="CTU92" s="144"/>
      <c r="CTV92" s="144"/>
      <c r="CTW92" s="144"/>
      <c r="CTX92" s="144"/>
      <c r="CTY92" s="144"/>
      <c r="CTZ92" s="144"/>
      <c r="CUA92" s="144"/>
      <c r="CUB92" s="144"/>
      <c r="CUC92" s="144"/>
      <c r="CUD92" s="144"/>
      <c r="CUE92" s="144"/>
      <c r="CUF92" s="144"/>
      <c r="CUG92" s="144"/>
      <c r="CUH92" s="144"/>
      <c r="CUI92" s="144"/>
      <c r="CUJ92" s="144"/>
      <c r="CUK92" s="144"/>
      <c r="CUL92" s="144"/>
      <c r="CUM92" s="144"/>
      <c r="CUN92" s="144"/>
      <c r="CUO92" s="144"/>
      <c r="CUP92" s="144"/>
      <c r="CUQ92" s="144"/>
      <c r="CUR92" s="144"/>
      <c r="CUS92" s="144"/>
      <c r="CUT92" s="144"/>
      <c r="CUU92" s="144"/>
      <c r="CUV92" s="144"/>
      <c r="CUW92" s="144"/>
      <c r="CUX92" s="144"/>
      <c r="CUY92" s="144"/>
      <c r="CUZ92" s="144"/>
      <c r="CVA92" s="144"/>
      <c r="CVB92" s="144"/>
      <c r="CVC92" s="144"/>
      <c r="CVD92" s="144"/>
      <c r="CVE92" s="144"/>
      <c r="CVF92" s="144"/>
      <c r="CVG92" s="144"/>
      <c r="CVH92" s="144"/>
      <c r="CVI92" s="144"/>
      <c r="CVJ92" s="144"/>
      <c r="CVK92" s="144"/>
      <c r="CVL92" s="144"/>
      <c r="CVM92" s="144"/>
      <c r="CVN92" s="144"/>
      <c r="CVO92" s="144"/>
      <c r="CVP92" s="144"/>
      <c r="CVQ92" s="144"/>
      <c r="CVR92" s="144"/>
      <c r="CVS92" s="144"/>
      <c r="CVT92" s="144"/>
      <c r="CVU92" s="144"/>
      <c r="CVV92" s="144"/>
      <c r="CVW92" s="144"/>
      <c r="CVX92" s="144"/>
      <c r="CVY92" s="144"/>
      <c r="CVZ92" s="144"/>
      <c r="CWA92" s="144"/>
      <c r="CWB92" s="144"/>
      <c r="CWC92" s="144"/>
      <c r="CWD92" s="144"/>
      <c r="CWE92" s="144"/>
      <c r="CWF92" s="144"/>
      <c r="CWG92" s="144"/>
      <c r="CWH92" s="144"/>
      <c r="CWI92" s="144"/>
      <c r="CWJ92" s="144"/>
      <c r="CWK92" s="144"/>
      <c r="CWL92" s="144"/>
      <c r="CWM92" s="144"/>
      <c r="CWN92" s="144"/>
      <c r="CWO92" s="144"/>
      <c r="CWP92" s="144"/>
      <c r="CWQ92" s="144"/>
      <c r="CWR92" s="144"/>
      <c r="CWS92" s="144"/>
      <c r="CWT92" s="144"/>
      <c r="CWU92" s="144"/>
      <c r="CWV92" s="144"/>
      <c r="CWW92" s="144"/>
      <c r="CWX92" s="144"/>
      <c r="CWY92" s="144"/>
      <c r="CWZ92" s="144"/>
      <c r="CXA92" s="144"/>
      <c r="CXB92" s="144"/>
      <c r="CXC92" s="144"/>
      <c r="CXD92" s="144"/>
      <c r="CXE92" s="144"/>
      <c r="CXF92" s="144"/>
      <c r="CXG92" s="144"/>
      <c r="CXH92" s="144"/>
      <c r="CXI92" s="144"/>
      <c r="CXJ92" s="144"/>
      <c r="CXK92" s="144"/>
      <c r="CXL92" s="144"/>
      <c r="CXM92" s="144"/>
      <c r="CXN92" s="144"/>
      <c r="CXO92" s="144"/>
      <c r="CXP92" s="144"/>
      <c r="CXQ92" s="144"/>
      <c r="CXR92" s="144"/>
      <c r="CXS92" s="144"/>
      <c r="CXT92" s="144"/>
      <c r="CXU92" s="144"/>
      <c r="CXV92" s="144"/>
      <c r="CXW92" s="144"/>
      <c r="CXX92" s="144"/>
      <c r="CXY92" s="144"/>
      <c r="CXZ92" s="144"/>
      <c r="CYA92" s="144"/>
      <c r="CYB92" s="144"/>
      <c r="CYC92" s="144"/>
      <c r="CYD92" s="144"/>
      <c r="CYE92" s="144"/>
      <c r="CYF92" s="144"/>
      <c r="CYG92" s="144"/>
      <c r="CYH92" s="144"/>
      <c r="CYI92" s="144"/>
      <c r="CYJ92" s="144"/>
      <c r="CYK92" s="144"/>
      <c r="CYL92" s="144"/>
      <c r="CYM92" s="144"/>
      <c r="CYN92" s="144"/>
      <c r="CYO92" s="144"/>
      <c r="CYP92" s="144"/>
      <c r="CYQ92" s="144"/>
      <c r="CYR92" s="144"/>
      <c r="CYS92" s="144"/>
      <c r="CYT92" s="144"/>
      <c r="CYU92" s="144"/>
      <c r="CYV92" s="144"/>
      <c r="CYW92" s="144"/>
      <c r="CYX92" s="144"/>
      <c r="CYY92" s="144"/>
      <c r="CYZ92" s="144"/>
      <c r="CZA92" s="144"/>
      <c r="CZB92" s="144"/>
      <c r="CZC92" s="144"/>
      <c r="CZD92" s="144"/>
      <c r="CZE92" s="144"/>
      <c r="CZF92" s="144"/>
      <c r="CZG92" s="144"/>
      <c r="CZH92" s="144"/>
      <c r="CZI92" s="144"/>
      <c r="CZJ92" s="144"/>
      <c r="CZK92" s="144"/>
      <c r="CZL92" s="144"/>
      <c r="CZM92" s="144"/>
      <c r="CZN92" s="144"/>
      <c r="CZO92" s="144"/>
      <c r="CZP92" s="144"/>
      <c r="CZQ92" s="144"/>
      <c r="CZR92" s="144"/>
      <c r="CZS92" s="144"/>
      <c r="CZT92" s="144"/>
      <c r="CZU92" s="144"/>
      <c r="CZV92" s="144"/>
      <c r="CZW92" s="144"/>
      <c r="CZX92" s="144"/>
      <c r="CZY92" s="144"/>
      <c r="CZZ92" s="144"/>
      <c r="DAA92" s="144"/>
      <c r="DAB92" s="144"/>
      <c r="DAC92" s="144"/>
      <c r="DAD92" s="144"/>
      <c r="DAE92" s="144"/>
      <c r="DAF92" s="144"/>
      <c r="DAG92" s="144"/>
      <c r="DAH92" s="144"/>
      <c r="DAI92" s="144"/>
      <c r="DAJ92" s="144"/>
      <c r="DAK92" s="144"/>
      <c r="DAL92" s="144"/>
      <c r="DAM92" s="144"/>
      <c r="DAN92" s="144"/>
      <c r="DAO92" s="144"/>
      <c r="DAP92" s="144"/>
      <c r="DAQ92" s="144"/>
      <c r="DAR92" s="144"/>
      <c r="DAS92" s="144"/>
      <c r="DAT92" s="144"/>
      <c r="DAU92" s="144"/>
      <c r="DAV92" s="144"/>
      <c r="DAW92" s="144"/>
      <c r="DAX92" s="144"/>
      <c r="DAY92" s="144"/>
      <c r="DAZ92" s="144"/>
      <c r="DBA92" s="144"/>
      <c r="DBB92" s="144"/>
      <c r="DBC92" s="144"/>
      <c r="DBD92" s="144"/>
      <c r="DBE92" s="144"/>
      <c r="DBF92" s="144"/>
      <c r="DBG92" s="144"/>
      <c r="DBH92" s="144"/>
      <c r="DBI92" s="144"/>
      <c r="DBJ92" s="144"/>
      <c r="DBK92" s="144"/>
      <c r="DBL92" s="144"/>
      <c r="DBM92" s="144"/>
      <c r="DBN92" s="144"/>
      <c r="DBO92" s="144"/>
      <c r="DBP92" s="144"/>
      <c r="DBQ92" s="144"/>
      <c r="DBR92" s="144"/>
      <c r="DBS92" s="144"/>
      <c r="DBT92" s="144"/>
      <c r="DBU92" s="144"/>
      <c r="DBV92" s="144"/>
      <c r="DBW92" s="144"/>
      <c r="DBX92" s="144"/>
      <c r="DBY92" s="144"/>
      <c r="DBZ92" s="144"/>
      <c r="DCA92" s="144"/>
      <c r="DCB92" s="144"/>
      <c r="DCC92" s="144"/>
      <c r="DCD92" s="144"/>
      <c r="DCE92" s="144"/>
      <c r="DCF92" s="144"/>
      <c r="DCG92" s="144"/>
      <c r="DCH92" s="144"/>
      <c r="DCI92" s="144"/>
      <c r="DCJ92" s="144"/>
      <c r="DCK92" s="144"/>
      <c r="DCL92" s="144"/>
      <c r="DCM92" s="144"/>
      <c r="DCN92" s="144"/>
      <c r="DCO92" s="144"/>
      <c r="DCP92" s="144"/>
      <c r="DCQ92" s="144"/>
      <c r="DCR92" s="144"/>
      <c r="DCS92" s="144"/>
      <c r="DCT92" s="144"/>
      <c r="DCU92" s="144"/>
      <c r="DCV92" s="144"/>
      <c r="DCW92" s="144"/>
      <c r="DCX92" s="144"/>
      <c r="DCY92" s="144"/>
      <c r="DCZ92" s="144"/>
      <c r="DDA92" s="144"/>
      <c r="DDB92" s="144"/>
      <c r="DDC92" s="144"/>
      <c r="DDD92" s="144"/>
      <c r="DDE92" s="144"/>
      <c r="DDF92" s="144"/>
      <c r="DDG92" s="144"/>
      <c r="DDH92" s="144"/>
      <c r="DDI92" s="144"/>
      <c r="DDJ92" s="144"/>
      <c r="DDK92" s="144"/>
      <c r="DDL92" s="144"/>
      <c r="DDM92" s="144"/>
      <c r="DDN92" s="144"/>
      <c r="DDO92" s="144"/>
      <c r="DDP92" s="144"/>
      <c r="DDQ92" s="144"/>
      <c r="DDR92" s="144"/>
      <c r="DDS92" s="144"/>
      <c r="DDT92" s="144"/>
      <c r="DDU92" s="144"/>
      <c r="DDV92" s="144"/>
      <c r="DDW92" s="144"/>
      <c r="DDX92" s="144"/>
      <c r="DDY92" s="144"/>
      <c r="DDZ92" s="144"/>
      <c r="DEA92" s="144"/>
      <c r="DEB92" s="144"/>
      <c r="DEC92" s="144"/>
      <c r="DED92" s="144"/>
      <c r="DEE92" s="144"/>
      <c r="DEF92" s="144"/>
      <c r="DEG92" s="144"/>
      <c r="DEH92" s="144"/>
      <c r="DEI92" s="144"/>
      <c r="DEJ92" s="144"/>
      <c r="DEK92" s="144"/>
      <c r="DEL92" s="144"/>
      <c r="DEM92" s="144"/>
      <c r="DEN92" s="144"/>
      <c r="DEO92" s="144"/>
      <c r="DEP92" s="144"/>
      <c r="DEQ92" s="144"/>
      <c r="DER92" s="144"/>
      <c r="DES92" s="144"/>
      <c r="DET92" s="144"/>
      <c r="DEU92" s="144"/>
      <c r="DEV92" s="144"/>
      <c r="DEW92" s="144"/>
      <c r="DEX92" s="144"/>
      <c r="DEY92" s="144"/>
      <c r="DEZ92" s="144"/>
      <c r="DFA92" s="144"/>
      <c r="DFB92" s="144"/>
      <c r="DFC92" s="144"/>
      <c r="DFD92" s="144"/>
      <c r="DFE92" s="144"/>
      <c r="DFF92" s="144"/>
      <c r="DFG92" s="144"/>
      <c r="DFH92" s="144"/>
      <c r="DFI92" s="144"/>
      <c r="DFJ92" s="144"/>
      <c r="DFK92" s="144"/>
      <c r="DFL92" s="144"/>
      <c r="DFM92" s="144"/>
      <c r="DFN92" s="144"/>
      <c r="DFO92" s="144"/>
      <c r="DFP92" s="144"/>
      <c r="DFQ92" s="144"/>
      <c r="DFR92" s="144"/>
      <c r="DFS92" s="144"/>
      <c r="DFT92" s="144"/>
      <c r="DFU92" s="144"/>
      <c r="DFV92" s="144"/>
      <c r="DFW92" s="144"/>
      <c r="DFX92" s="144"/>
      <c r="DFY92" s="144"/>
      <c r="DFZ92" s="144"/>
      <c r="DGA92" s="144"/>
      <c r="DGB92" s="144"/>
      <c r="DGC92" s="144"/>
      <c r="DGD92" s="144"/>
      <c r="DGE92" s="144"/>
      <c r="DGF92" s="144"/>
      <c r="DGG92" s="144"/>
      <c r="DGH92" s="144"/>
      <c r="DGI92" s="144"/>
      <c r="DGJ92" s="144"/>
      <c r="DGK92" s="144"/>
      <c r="DGL92" s="144"/>
      <c r="DGM92" s="144"/>
      <c r="DGN92" s="144"/>
      <c r="DGO92" s="144"/>
      <c r="DGP92" s="144"/>
      <c r="DGQ92" s="144"/>
      <c r="DGR92" s="144"/>
      <c r="DGS92" s="144"/>
      <c r="DGT92" s="144"/>
      <c r="DGU92" s="144"/>
      <c r="DGV92" s="144"/>
      <c r="DGW92" s="144"/>
      <c r="DGX92" s="144"/>
      <c r="DGY92" s="144"/>
      <c r="DGZ92" s="144"/>
      <c r="DHA92" s="144"/>
      <c r="DHB92" s="144"/>
      <c r="DHC92" s="144"/>
      <c r="DHD92" s="144"/>
      <c r="DHE92" s="144"/>
      <c r="DHF92" s="144"/>
      <c r="DHG92" s="144"/>
      <c r="DHH92" s="144"/>
      <c r="DHI92" s="144"/>
      <c r="DHJ92" s="144"/>
      <c r="DHK92" s="144"/>
      <c r="DHL92" s="144"/>
      <c r="DHM92" s="144"/>
      <c r="DHN92" s="144"/>
      <c r="DHO92" s="144"/>
      <c r="DHP92" s="144"/>
      <c r="DHQ92" s="144"/>
      <c r="DHR92" s="144"/>
      <c r="DHS92" s="144"/>
      <c r="DHT92" s="144"/>
      <c r="DHU92" s="144"/>
      <c r="DHV92" s="144"/>
      <c r="DHW92" s="144"/>
      <c r="DHX92" s="144"/>
      <c r="DHY92" s="144"/>
      <c r="DHZ92" s="144"/>
      <c r="DIA92" s="144"/>
      <c r="DIB92" s="144"/>
      <c r="DIC92" s="144"/>
      <c r="DID92" s="144"/>
      <c r="DIE92" s="144"/>
      <c r="DIF92" s="144"/>
      <c r="DIG92" s="144"/>
      <c r="DIH92" s="144"/>
      <c r="DII92" s="144"/>
      <c r="DIJ92" s="144"/>
      <c r="DIK92" s="144"/>
      <c r="DIL92" s="144"/>
      <c r="DIM92" s="144"/>
      <c r="DIN92" s="144"/>
      <c r="DIO92" s="144"/>
      <c r="DIP92" s="144"/>
      <c r="DIQ92" s="144"/>
      <c r="DIR92" s="144"/>
      <c r="DIS92" s="144"/>
      <c r="DIT92" s="144"/>
      <c r="DIU92" s="144"/>
      <c r="DIV92" s="144"/>
      <c r="DIW92" s="144"/>
      <c r="DIX92" s="144"/>
      <c r="DIY92" s="144"/>
      <c r="DIZ92" s="144"/>
      <c r="DJA92" s="144"/>
      <c r="DJB92" s="144"/>
      <c r="DJC92" s="144"/>
      <c r="DJD92" s="144"/>
      <c r="DJE92" s="144"/>
      <c r="DJF92" s="144"/>
      <c r="DJG92" s="144"/>
      <c r="DJH92" s="144"/>
      <c r="DJI92" s="144"/>
      <c r="DJJ92" s="144"/>
      <c r="DJK92" s="144"/>
      <c r="DJL92" s="144"/>
      <c r="DJM92" s="144"/>
      <c r="DJN92" s="144"/>
      <c r="DJO92" s="144"/>
      <c r="DJP92" s="144"/>
      <c r="DJQ92" s="144"/>
      <c r="DJR92" s="144"/>
      <c r="DJS92" s="144"/>
      <c r="DJT92" s="144"/>
      <c r="DJU92" s="144"/>
      <c r="DJV92" s="144"/>
      <c r="DJW92" s="144"/>
      <c r="DJX92" s="144"/>
      <c r="DJY92" s="144"/>
      <c r="DJZ92" s="144"/>
      <c r="DKA92" s="144"/>
      <c r="DKB92" s="144"/>
      <c r="DKC92" s="144"/>
      <c r="DKD92" s="144"/>
      <c r="DKE92" s="144"/>
      <c r="DKF92" s="144"/>
      <c r="DKG92" s="144"/>
      <c r="DKH92" s="144"/>
      <c r="DKI92" s="144"/>
      <c r="DKJ92" s="144"/>
      <c r="DKK92" s="144"/>
      <c r="DKL92" s="144"/>
      <c r="DKM92" s="144"/>
      <c r="DKN92" s="144"/>
      <c r="DKO92" s="144"/>
      <c r="DKP92" s="144"/>
      <c r="DKQ92" s="144"/>
      <c r="DKR92" s="144"/>
      <c r="DKS92" s="144"/>
      <c r="DKT92" s="144"/>
      <c r="DKU92" s="144"/>
      <c r="DKV92" s="144"/>
      <c r="DKW92" s="144"/>
      <c r="DKX92" s="144"/>
      <c r="DKY92" s="144"/>
      <c r="DKZ92" s="144"/>
      <c r="DLA92" s="144"/>
      <c r="DLB92" s="144"/>
      <c r="DLC92" s="144"/>
      <c r="DLD92" s="144"/>
      <c r="DLE92" s="144"/>
      <c r="DLF92" s="144"/>
      <c r="DLG92" s="144"/>
      <c r="DLH92" s="144"/>
      <c r="DLI92" s="144"/>
      <c r="DLJ92" s="144"/>
      <c r="DLK92" s="144"/>
      <c r="DLL92" s="144"/>
      <c r="DLM92" s="144"/>
      <c r="DLN92" s="144"/>
      <c r="DLO92" s="144"/>
      <c r="DLP92" s="144"/>
      <c r="DLQ92" s="144"/>
      <c r="DLR92" s="144"/>
      <c r="DLS92" s="144"/>
      <c r="DLT92" s="144"/>
      <c r="DLU92" s="144"/>
      <c r="DLV92" s="144"/>
      <c r="DLW92" s="144"/>
      <c r="DLX92" s="144"/>
      <c r="DLY92" s="144"/>
      <c r="DLZ92" s="144"/>
      <c r="DMA92" s="144"/>
      <c r="DMB92" s="144"/>
      <c r="DMC92" s="144"/>
      <c r="DMD92" s="144"/>
      <c r="DME92" s="144"/>
      <c r="DMF92" s="144"/>
      <c r="DMG92" s="144"/>
      <c r="DMH92" s="144"/>
      <c r="DMI92" s="144"/>
      <c r="DMJ92" s="144"/>
      <c r="DMK92" s="144"/>
      <c r="DML92" s="144"/>
      <c r="DMM92" s="144"/>
      <c r="DMN92" s="144"/>
      <c r="DMO92" s="144"/>
      <c r="DMP92" s="144"/>
      <c r="DMQ92" s="144"/>
      <c r="DMR92" s="144"/>
      <c r="DMS92" s="144"/>
      <c r="DMT92" s="144"/>
      <c r="DMU92" s="144"/>
      <c r="DMV92" s="144"/>
      <c r="DMW92" s="144"/>
      <c r="DMX92" s="144"/>
      <c r="DMY92" s="144"/>
      <c r="DMZ92" s="144"/>
      <c r="DNA92" s="144"/>
      <c r="DNB92" s="144"/>
      <c r="DNC92" s="144"/>
      <c r="DND92" s="144"/>
      <c r="DNE92" s="144"/>
      <c r="DNF92" s="144"/>
      <c r="DNG92" s="144"/>
      <c r="DNH92" s="144"/>
      <c r="DNI92" s="144"/>
      <c r="DNJ92" s="144"/>
      <c r="DNK92" s="144"/>
      <c r="DNL92" s="144"/>
      <c r="DNM92" s="144"/>
      <c r="DNN92" s="144"/>
      <c r="DNO92" s="144"/>
      <c r="DNP92" s="144"/>
      <c r="DNQ92" s="144"/>
      <c r="DNR92" s="144"/>
      <c r="DNS92" s="144"/>
      <c r="DNT92" s="144"/>
      <c r="DNU92" s="144"/>
      <c r="DNV92" s="144"/>
      <c r="DNW92" s="144"/>
      <c r="DNX92" s="144"/>
      <c r="DNY92" s="144"/>
      <c r="DNZ92" s="144"/>
      <c r="DOA92" s="144"/>
      <c r="DOB92" s="144"/>
      <c r="DOC92" s="144"/>
      <c r="DOD92" s="144"/>
      <c r="DOE92" s="144"/>
      <c r="DOF92" s="144"/>
      <c r="DOG92" s="144"/>
      <c r="DOH92" s="144"/>
      <c r="DOI92" s="144"/>
      <c r="DOJ92" s="144"/>
      <c r="DOK92" s="144"/>
      <c r="DOL92" s="144"/>
      <c r="DOM92" s="144"/>
      <c r="DON92" s="144"/>
      <c r="DOO92" s="144"/>
      <c r="DOP92" s="144"/>
      <c r="DOQ92" s="144"/>
      <c r="DOR92" s="144"/>
      <c r="DOS92" s="144"/>
      <c r="DOT92" s="144"/>
      <c r="DOU92" s="144"/>
      <c r="DOV92" s="144"/>
      <c r="DOW92" s="144"/>
      <c r="DOX92" s="144"/>
      <c r="DOY92" s="144"/>
      <c r="DOZ92" s="144"/>
      <c r="DPA92" s="144"/>
      <c r="DPB92" s="144"/>
      <c r="DPC92" s="144"/>
      <c r="DPD92" s="144"/>
      <c r="DPE92" s="144"/>
      <c r="DPF92" s="144"/>
      <c r="DPG92" s="144"/>
      <c r="DPH92" s="144"/>
      <c r="DPI92" s="144"/>
      <c r="DPJ92" s="144"/>
      <c r="DPK92" s="144"/>
      <c r="DPL92" s="144"/>
      <c r="DPM92" s="144"/>
      <c r="DPN92" s="144"/>
      <c r="DPO92" s="144"/>
      <c r="DPP92" s="144"/>
      <c r="DPQ92" s="144"/>
      <c r="DPR92" s="144"/>
      <c r="DPS92" s="144"/>
      <c r="DPT92" s="144"/>
      <c r="DPU92" s="144"/>
      <c r="DPV92" s="144"/>
      <c r="DPW92" s="144"/>
      <c r="DPX92" s="144"/>
      <c r="DPY92" s="144"/>
      <c r="DPZ92" s="144"/>
      <c r="DQA92" s="144"/>
      <c r="DQB92" s="144"/>
      <c r="DQC92" s="144"/>
      <c r="DQD92" s="144"/>
      <c r="DQE92" s="144"/>
      <c r="DQF92" s="144"/>
      <c r="DQG92" s="144"/>
      <c r="DQH92" s="144"/>
      <c r="DQI92" s="144"/>
      <c r="DQJ92" s="144"/>
      <c r="DQK92" s="144"/>
      <c r="DQL92" s="144"/>
      <c r="DQM92" s="144"/>
      <c r="DQN92" s="144"/>
      <c r="DQO92" s="144"/>
      <c r="DQP92" s="144"/>
      <c r="DQQ92" s="144"/>
      <c r="DQR92" s="144"/>
      <c r="DQS92" s="144"/>
      <c r="DQT92" s="144"/>
      <c r="DQU92" s="144"/>
      <c r="DQV92" s="144"/>
      <c r="DQW92" s="144"/>
      <c r="DQX92" s="144"/>
      <c r="DQY92" s="144"/>
      <c r="DQZ92" s="144"/>
      <c r="DRA92" s="144"/>
      <c r="DRB92" s="144"/>
      <c r="DRC92" s="144"/>
      <c r="DRD92" s="144"/>
      <c r="DRE92" s="144"/>
      <c r="DRF92" s="144"/>
      <c r="DRG92" s="144"/>
      <c r="DRH92" s="144"/>
      <c r="DRI92" s="144"/>
      <c r="DRJ92" s="144"/>
      <c r="DRK92" s="144"/>
      <c r="DRL92" s="144"/>
      <c r="DRM92" s="144"/>
      <c r="DRN92" s="144"/>
      <c r="DRO92" s="144"/>
      <c r="DRP92" s="144"/>
      <c r="DRQ92" s="144"/>
      <c r="DRR92" s="144"/>
      <c r="DRS92" s="144"/>
      <c r="DRT92" s="144"/>
      <c r="DRU92" s="144"/>
      <c r="DRV92" s="144"/>
      <c r="DRW92" s="144"/>
      <c r="DRX92" s="144"/>
      <c r="DRY92" s="144"/>
      <c r="DRZ92" s="144"/>
      <c r="DSA92" s="144"/>
      <c r="DSB92" s="144"/>
      <c r="DSC92" s="144"/>
      <c r="DSD92" s="144"/>
      <c r="DSE92" s="144"/>
      <c r="DSF92" s="144"/>
      <c r="DSG92" s="144"/>
      <c r="DSH92" s="144"/>
      <c r="DSI92" s="144"/>
      <c r="DSJ92" s="144"/>
      <c r="DSK92" s="144"/>
      <c r="DSL92" s="144"/>
      <c r="DSM92" s="144"/>
      <c r="DSN92" s="144"/>
      <c r="DSO92" s="144"/>
      <c r="DSP92" s="144"/>
      <c r="DSQ92" s="144"/>
      <c r="DSR92" s="144"/>
      <c r="DSS92" s="144"/>
      <c r="DST92" s="144"/>
      <c r="DSU92" s="144"/>
      <c r="DSV92" s="144"/>
      <c r="DSW92" s="144"/>
      <c r="DSX92" s="144"/>
      <c r="DSY92" s="144"/>
      <c r="DSZ92" s="144"/>
      <c r="DTA92" s="144"/>
      <c r="DTB92" s="144"/>
      <c r="DTC92" s="144"/>
      <c r="DTD92" s="144"/>
      <c r="DTE92" s="144"/>
      <c r="DTF92" s="144"/>
      <c r="DTG92" s="144"/>
      <c r="DTH92" s="144"/>
      <c r="DTI92" s="144"/>
      <c r="DTJ92" s="144"/>
      <c r="DTK92" s="144"/>
      <c r="DTL92" s="144"/>
      <c r="DTM92" s="144"/>
      <c r="DTN92" s="144"/>
      <c r="DTO92" s="144"/>
      <c r="DTP92" s="144"/>
      <c r="DTQ92" s="144"/>
      <c r="DTR92" s="144"/>
      <c r="DTS92" s="144"/>
      <c r="DTT92" s="144"/>
      <c r="DTU92" s="144"/>
      <c r="DTV92" s="144"/>
      <c r="DTW92" s="144"/>
      <c r="DTX92" s="144"/>
      <c r="DTY92" s="144"/>
      <c r="DTZ92" s="144"/>
      <c r="DUA92" s="144"/>
      <c r="DUB92" s="144"/>
      <c r="DUC92" s="144"/>
      <c r="DUD92" s="144"/>
      <c r="DUE92" s="144"/>
      <c r="DUF92" s="144"/>
      <c r="DUG92" s="144"/>
      <c r="DUH92" s="144"/>
      <c r="DUI92" s="144"/>
      <c r="DUJ92" s="144"/>
      <c r="DUK92" s="144"/>
      <c r="DUL92" s="144"/>
      <c r="DUM92" s="144"/>
      <c r="DUN92" s="144"/>
      <c r="DUO92" s="144"/>
      <c r="DUP92" s="144"/>
      <c r="DUQ92" s="144"/>
      <c r="DUR92" s="144"/>
      <c r="DUS92" s="144"/>
      <c r="DUT92" s="144"/>
      <c r="DUU92" s="144"/>
      <c r="DUV92" s="144"/>
      <c r="DUW92" s="144"/>
      <c r="DUX92" s="144"/>
      <c r="DUY92" s="144"/>
      <c r="DUZ92" s="144"/>
      <c r="DVA92" s="144"/>
      <c r="DVB92" s="144"/>
      <c r="DVC92" s="144"/>
      <c r="DVD92" s="144"/>
      <c r="DVE92" s="144"/>
      <c r="DVF92" s="144"/>
      <c r="DVG92" s="144"/>
      <c r="DVH92" s="144"/>
      <c r="DVI92" s="144"/>
      <c r="DVJ92" s="144"/>
      <c r="DVK92" s="144"/>
      <c r="DVL92" s="144"/>
      <c r="DVM92" s="144"/>
      <c r="DVN92" s="144"/>
      <c r="DVO92" s="144"/>
      <c r="DVP92" s="144"/>
      <c r="DVQ92" s="144"/>
      <c r="DVR92" s="144"/>
      <c r="DVS92" s="144"/>
      <c r="DVT92" s="144"/>
      <c r="DVU92" s="144"/>
      <c r="DVV92" s="144"/>
      <c r="DVW92" s="144"/>
      <c r="DVX92" s="144"/>
      <c r="DVY92" s="144"/>
      <c r="DVZ92" s="144"/>
      <c r="DWA92" s="144"/>
      <c r="DWB92" s="144"/>
      <c r="DWC92" s="144"/>
      <c r="DWD92" s="144"/>
      <c r="DWE92" s="144"/>
      <c r="DWF92" s="144"/>
      <c r="DWG92" s="144"/>
      <c r="DWH92" s="144"/>
      <c r="DWI92" s="144"/>
      <c r="DWJ92" s="144"/>
      <c r="DWK92" s="144"/>
      <c r="DWL92" s="144"/>
      <c r="DWM92" s="144"/>
      <c r="DWN92" s="144"/>
      <c r="DWO92" s="144"/>
      <c r="DWP92" s="144"/>
      <c r="DWQ92" s="144"/>
      <c r="DWR92" s="144"/>
      <c r="DWS92" s="144"/>
      <c r="DWT92" s="144"/>
      <c r="DWU92" s="144"/>
      <c r="DWV92" s="144"/>
      <c r="DWW92" s="144"/>
      <c r="DWX92" s="144"/>
      <c r="DWY92" s="144"/>
      <c r="DWZ92" s="144"/>
      <c r="DXA92" s="144"/>
      <c r="DXB92" s="144"/>
      <c r="DXC92" s="144"/>
      <c r="DXD92" s="144"/>
      <c r="DXE92" s="144"/>
      <c r="DXF92" s="144"/>
      <c r="DXG92" s="144"/>
      <c r="DXH92" s="144"/>
      <c r="DXI92" s="144"/>
      <c r="DXJ92" s="144"/>
      <c r="DXK92" s="144"/>
      <c r="DXL92" s="144"/>
      <c r="DXM92" s="144"/>
      <c r="DXN92" s="144"/>
      <c r="DXO92" s="144"/>
      <c r="DXP92" s="144"/>
      <c r="DXQ92" s="144"/>
      <c r="DXR92" s="144"/>
      <c r="DXS92" s="144"/>
      <c r="DXT92" s="144"/>
      <c r="DXU92" s="144"/>
      <c r="DXV92" s="144"/>
      <c r="DXW92" s="144"/>
      <c r="DXX92" s="144"/>
      <c r="DXY92" s="144"/>
      <c r="DXZ92" s="144"/>
      <c r="DYA92" s="144"/>
      <c r="DYB92" s="144"/>
      <c r="DYC92" s="144"/>
      <c r="DYD92" s="144"/>
      <c r="DYE92" s="144"/>
      <c r="DYF92" s="144"/>
      <c r="DYG92" s="144"/>
      <c r="DYH92" s="144"/>
      <c r="DYI92" s="144"/>
      <c r="DYJ92" s="144"/>
      <c r="DYK92" s="144"/>
      <c r="DYL92" s="144"/>
      <c r="DYM92" s="144"/>
      <c r="DYN92" s="144"/>
      <c r="DYO92" s="144"/>
      <c r="DYP92" s="144"/>
      <c r="DYQ92" s="144"/>
      <c r="DYR92" s="144"/>
      <c r="DYS92" s="144"/>
      <c r="DYT92" s="144"/>
      <c r="DYU92" s="144"/>
      <c r="DYV92" s="144"/>
      <c r="DYW92" s="144"/>
      <c r="DYX92" s="144"/>
      <c r="DYY92" s="144"/>
      <c r="DYZ92" s="144"/>
      <c r="DZA92" s="144"/>
      <c r="DZB92" s="144"/>
      <c r="DZC92" s="144"/>
      <c r="DZD92" s="144"/>
      <c r="DZE92" s="144"/>
      <c r="DZF92" s="144"/>
      <c r="DZG92" s="144"/>
      <c r="DZH92" s="144"/>
      <c r="DZI92" s="144"/>
      <c r="DZJ92" s="144"/>
      <c r="DZK92" s="144"/>
      <c r="DZL92" s="144"/>
      <c r="DZM92" s="144"/>
      <c r="DZN92" s="144"/>
      <c r="DZO92" s="144"/>
      <c r="DZP92" s="144"/>
      <c r="DZQ92" s="144"/>
      <c r="DZR92" s="144"/>
      <c r="DZS92" s="144"/>
      <c r="DZT92" s="144"/>
      <c r="DZU92" s="144"/>
      <c r="DZV92" s="144"/>
      <c r="DZW92" s="144"/>
      <c r="DZX92" s="144"/>
      <c r="DZY92" s="144"/>
      <c r="DZZ92" s="144"/>
      <c r="EAA92" s="144"/>
      <c r="EAB92" s="144"/>
      <c r="EAC92" s="144"/>
      <c r="EAD92" s="144"/>
      <c r="EAE92" s="144"/>
      <c r="EAF92" s="144"/>
      <c r="EAG92" s="144"/>
      <c r="EAH92" s="144"/>
      <c r="EAI92" s="144"/>
      <c r="EAJ92" s="144"/>
      <c r="EAK92" s="144"/>
      <c r="EAL92" s="144"/>
      <c r="EAM92" s="144"/>
      <c r="EAN92" s="144"/>
      <c r="EAO92" s="144"/>
      <c r="EAP92" s="144"/>
      <c r="EAQ92" s="144"/>
      <c r="EAR92" s="144"/>
      <c r="EAS92" s="144"/>
      <c r="EAT92" s="144"/>
      <c r="EAU92" s="144"/>
      <c r="EAV92" s="144"/>
      <c r="EAW92" s="144"/>
      <c r="EAX92" s="144"/>
      <c r="EAY92" s="144"/>
      <c r="EAZ92" s="144"/>
      <c r="EBA92" s="144"/>
      <c r="EBB92" s="144"/>
      <c r="EBC92" s="144"/>
      <c r="EBD92" s="144"/>
      <c r="EBE92" s="144"/>
      <c r="EBF92" s="144"/>
      <c r="EBG92" s="144"/>
      <c r="EBH92" s="144"/>
      <c r="EBI92" s="144"/>
      <c r="EBJ92" s="144"/>
      <c r="EBK92" s="144"/>
      <c r="EBL92" s="144"/>
      <c r="EBM92" s="144"/>
      <c r="EBN92" s="144"/>
      <c r="EBO92" s="144"/>
      <c r="EBP92" s="144"/>
      <c r="EBQ92" s="144"/>
      <c r="EBR92" s="144"/>
      <c r="EBS92" s="144"/>
      <c r="EBT92" s="144"/>
      <c r="EBU92" s="144"/>
      <c r="EBV92" s="144"/>
      <c r="EBW92" s="144"/>
      <c r="EBX92" s="144"/>
      <c r="EBY92" s="144"/>
      <c r="EBZ92" s="144"/>
      <c r="ECA92" s="144"/>
      <c r="ECB92" s="144"/>
      <c r="ECC92" s="144"/>
      <c r="ECD92" s="144"/>
      <c r="ECE92" s="144"/>
      <c r="ECF92" s="144"/>
      <c r="ECG92" s="144"/>
      <c r="ECH92" s="144"/>
      <c r="ECI92" s="144"/>
      <c r="ECJ92" s="144"/>
      <c r="ECK92" s="144"/>
      <c r="ECL92" s="144"/>
      <c r="ECM92" s="144"/>
      <c r="ECN92" s="144"/>
      <c r="ECO92" s="144"/>
      <c r="ECP92" s="144"/>
      <c r="ECQ92" s="144"/>
      <c r="ECR92" s="144"/>
      <c r="ECS92" s="144"/>
      <c r="ECT92" s="144"/>
      <c r="ECU92" s="144"/>
      <c r="ECV92" s="144"/>
      <c r="ECW92" s="144"/>
      <c r="ECX92" s="144"/>
      <c r="ECY92" s="144"/>
      <c r="ECZ92" s="144"/>
      <c r="EDA92" s="144"/>
      <c r="EDB92" s="144"/>
      <c r="EDC92" s="144"/>
      <c r="EDD92" s="144"/>
      <c r="EDE92" s="144"/>
      <c r="EDF92" s="144"/>
      <c r="EDG92" s="144"/>
      <c r="EDH92" s="144"/>
      <c r="EDI92" s="144"/>
      <c r="EDJ92" s="144"/>
      <c r="EDK92" s="144"/>
      <c r="EDL92" s="144"/>
      <c r="EDM92" s="144"/>
      <c r="EDN92" s="144"/>
      <c r="EDO92" s="144"/>
      <c r="EDP92" s="144"/>
      <c r="EDQ92" s="144"/>
      <c r="EDR92" s="144"/>
      <c r="EDS92" s="144"/>
      <c r="EDT92" s="144"/>
      <c r="EDU92" s="144"/>
      <c r="EDV92" s="144"/>
      <c r="EDW92" s="144"/>
      <c r="EDX92" s="144"/>
      <c r="EDY92" s="144"/>
      <c r="EDZ92" s="144"/>
      <c r="EEA92" s="144"/>
      <c r="EEB92" s="144"/>
      <c r="EEC92" s="144"/>
      <c r="EED92" s="144"/>
      <c r="EEE92" s="144"/>
      <c r="EEF92" s="144"/>
      <c r="EEG92" s="144"/>
      <c r="EEH92" s="144"/>
      <c r="EEI92" s="144"/>
      <c r="EEJ92" s="144"/>
      <c r="EEK92" s="144"/>
      <c r="EEL92" s="144"/>
      <c r="EEM92" s="144"/>
      <c r="EEN92" s="144"/>
      <c r="EEO92" s="144"/>
      <c r="EEP92" s="144"/>
      <c r="EEQ92" s="144"/>
      <c r="EER92" s="144"/>
      <c r="EES92" s="144"/>
      <c r="EET92" s="144"/>
      <c r="EEU92" s="144"/>
      <c r="EEV92" s="144"/>
      <c r="EEW92" s="144"/>
      <c r="EEX92" s="144"/>
      <c r="EEY92" s="144"/>
      <c r="EEZ92" s="144"/>
      <c r="EFA92" s="144"/>
      <c r="EFB92" s="144"/>
      <c r="EFC92" s="144"/>
      <c r="EFD92" s="144"/>
      <c r="EFE92" s="144"/>
      <c r="EFF92" s="144"/>
      <c r="EFG92" s="144"/>
      <c r="EFH92" s="144"/>
      <c r="EFI92" s="144"/>
      <c r="EFJ92" s="144"/>
      <c r="EFK92" s="144"/>
      <c r="EFL92" s="144"/>
      <c r="EFM92" s="144"/>
      <c r="EFN92" s="144"/>
      <c r="EFO92" s="144"/>
      <c r="EFP92" s="144"/>
      <c r="EFQ92" s="144"/>
      <c r="EFR92" s="144"/>
      <c r="EFS92" s="144"/>
      <c r="EFT92" s="144"/>
      <c r="EFU92" s="144"/>
      <c r="EFV92" s="144"/>
      <c r="EFW92" s="144"/>
      <c r="EFX92" s="144"/>
      <c r="EFY92" s="144"/>
      <c r="EFZ92" s="144"/>
      <c r="EGA92" s="144"/>
      <c r="EGB92" s="144"/>
      <c r="EGC92" s="144"/>
      <c r="EGD92" s="144"/>
      <c r="EGE92" s="144"/>
      <c r="EGF92" s="144"/>
      <c r="EGG92" s="144"/>
      <c r="EGH92" s="144"/>
      <c r="EGI92" s="144"/>
      <c r="EGJ92" s="144"/>
      <c r="EGK92" s="144"/>
      <c r="EGL92" s="144"/>
      <c r="EGM92" s="144"/>
      <c r="EGN92" s="144"/>
      <c r="EGO92" s="144"/>
      <c r="EGP92" s="144"/>
      <c r="EGQ92" s="144"/>
      <c r="EGR92" s="144"/>
      <c r="EGS92" s="144"/>
      <c r="EGT92" s="144"/>
      <c r="EGU92" s="144"/>
      <c r="EGV92" s="144"/>
      <c r="EGW92" s="144"/>
      <c r="EGX92" s="144"/>
      <c r="EGY92" s="144"/>
      <c r="EGZ92" s="144"/>
      <c r="EHA92" s="144"/>
      <c r="EHB92" s="144"/>
      <c r="EHC92" s="144"/>
      <c r="EHD92" s="144"/>
      <c r="EHE92" s="144"/>
      <c r="EHF92" s="144"/>
      <c r="EHG92" s="144"/>
      <c r="EHH92" s="144"/>
      <c r="EHI92" s="144"/>
      <c r="EHJ92" s="144"/>
      <c r="EHK92" s="144"/>
      <c r="EHL92" s="144"/>
      <c r="EHM92" s="144"/>
      <c r="EHN92" s="144"/>
      <c r="EHO92" s="144"/>
      <c r="EHP92" s="144"/>
      <c r="EHQ92" s="144"/>
      <c r="EHR92" s="144"/>
      <c r="EHS92" s="144"/>
      <c r="EHT92" s="144"/>
      <c r="EHU92" s="144"/>
      <c r="EHV92" s="144"/>
      <c r="EHW92" s="144"/>
      <c r="EHX92" s="144"/>
      <c r="EHY92" s="144"/>
      <c r="EHZ92" s="144"/>
      <c r="EIA92" s="144"/>
      <c r="EIB92" s="144"/>
      <c r="EIC92" s="144"/>
      <c r="EID92" s="144"/>
      <c r="EIE92" s="144"/>
      <c r="EIF92" s="144"/>
      <c r="EIG92" s="144"/>
      <c r="EIH92" s="144"/>
      <c r="EII92" s="144"/>
      <c r="EIJ92" s="144"/>
      <c r="EIK92" s="144"/>
      <c r="EIL92" s="144"/>
      <c r="EIM92" s="144"/>
      <c r="EIN92" s="144"/>
      <c r="EIO92" s="144"/>
      <c r="EIP92" s="144"/>
      <c r="EIQ92" s="144"/>
      <c r="EIR92" s="144"/>
      <c r="EIS92" s="144"/>
      <c r="EIT92" s="144"/>
      <c r="EIU92" s="144"/>
      <c r="EIV92" s="144"/>
      <c r="EIW92" s="144"/>
      <c r="EIX92" s="144"/>
      <c r="EIY92" s="144"/>
      <c r="EIZ92" s="144"/>
      <c r="EJA92" s="144"/>
      <c r="EJB92" s="144"/>
      <c r="EJC92" s="144"/>
      <c r="EJD92" s="144"/>
      <c r="EJE92" s="144"/>
      <c r="EJF92" s="144"/>
      <c r="EJG92" s="144"/>
      <c r="EJH92" s="144"/>
      <c r="EJI92" s="144"/>
      <c r="EJJ92" s="144"/>
      <c r="EJK92" s="144"/>
      <c r="EJL92" s="144"/>
      <c r="EJM92" s="144"/>
      <c r="EJN92" s="144"/>
      <c r="EJO92" s="144"/>
      <c r="EJP92" s="144"/>
      <c r="EJQ92" s="144"/>
      <c r="EJR92" s="144"/>
      <c r="EJS92" s="144"/>
      <c r="EJT92" s="144"/>
      <c r="EJU92" s="144"/>
      <c r="EJV92" s="144"/>
      <c r="EJW92" s="144"/>
      <c r="EJX92" s="144"/>
      <c r="EJY92" s="144"/>
      <c r="EJZ92" s="144"/>
      <c r="EKA92" s="144"/>
      <c r="EKB92" s="144"/>
      <c r="EKC92" s="144"/>
      <c r="EKD92" s="144"/>
      <c r="EKE92" s="144"/>
      <c r="EKF92" s="144"/>
      <c r="EKG92" s="144"/>
      <c r="EKH92" s="144"/>
      <c r="EKI92" s="144"/>
      <c r="EKJ92" s="144"/>
      <c r="EKK92" s="144"/>
      <c r="EKL92" s="144"/>
      <c r="EKM92" s="144"/>
      <c r="EKN92" s="144"/>
      <c r="EKO92" s="144"/>
      <c r="EKP92" s="144"/>
      <c r="EKQ92" s="144"/>
      <c r="EKR92" s="144"/>
      <c r="EKS92" s="144"/>
      <c r="EKT92" s="144"/>
      <c r="EKU92" s="144"/>
      <c r="EKV92" s="144"/>
      <c r="EKW92" s="144"/>
      <c r="EKX92" s="144"/>
      <c r="EKY92" s="144"/>
      <c r="EKZ92" s="144"/>
      <c r="ELA92" s="144"/>
      <c r="ELB92" s="144"/>
      <c r="ELC92" s="144"/>
      <c r="ELD92" s="144"/>
      <c r="ELE92" s="144"/>
      <c r="ELF92" s="144"/>
      <c r="ELG92" s="144"/>
      <c r="ELH92" s="144"/>
      <c r="ELI92" s="144"/>
      <c r="ELJ92" s="144"/>
      <c r="ELK92" s="144"/>
      <c r="ELL92" s="144"/>
      <c r="ELM92" s="144"/>
      <c r="ELN92" s="144"/>
      <c r="ELO92" s="144"/>
      <c r="ELP92" s="144"/>
      <c r="ELQ92" s="144"/>
      <c r="ELR92" s="144"/>
      <c r="ELS92" s="144"/>
      <c r="ELT92" s="144"/>
      <c r="ELU92" s="144"/>
      <c r="ELV92" s="144"/>
      <c r="ELW92" s="144"/>
      <c r="ELX92" s="144"/>
      <c r="ELY92" s="144"/>
      <c r="ELZ92" s="144"/>
      <c r="EMA92" s="144"/>
      <c r="EMB92" s="144"/>
      <c r="EMC92" s="144"/>
      <c r="EMD92" s="144"/>
      <c r="EME92" s="144"/>
      <c r="EMF92" s="144"/>
      <c r="EMG92" s="144"/>
      <c r="EMH92" s="144"/>
      <c r="EMI92" s="144"/>
      <c r="EMJ92" s="144"/>
      <c r="EMK92" s="144"/>
      <c r="EML92" s="144"/>
      <c r="EMM92" s="144"/>
      <c r="EMN92" s="144"/>
      <c r="EMO92" s="144"/>
      <c r="EMP92" s="144"/>
      <c r="EMQ92" s="144"/>
      <c r="EMR92" s="144"/>
      <c r="EMS92" s="144"/>
      <c r="EMT92" s="144"/>
      <c r="EMU92" s="144"/>
      <c r="EMV92" s="144"/>
      <c r="EMW92" s="144"/>
      <c r="EMX92" s="144"/>
      <c r="EMY92" s="144"/>
      <c r="EMZ92" s="144"/>
      <c r="ENA92" s="144"/>
      <c r="ENB92" s="144"/>
      <c r="ENC92" s="144"/>
      <c r="END92" s="144"/>
      <c r="ENE92" s="144"/>
      <c r="ENF92" s="144"/>
      <c r="ENG92" s="144"/>
      <c r="ENH92" s="144"/>
      <c r="ENI92" s="144"/>
      <c r="ENJ92" s="144"/>
      <c r="ENK92" s="144"/>
      <c r="ENL92" s="144"/>
      <c r="ENM92" s="144"/>
      <c r="ENN92" s="144"/>
      <c r="ENO92" s="144"/>
      <c r="ENP92" s="144"/>
      <c r="ENQ92" s="144"/>
      <c r="ENR92" s="144"/>
      <c r="ENS92" s="144"/>
      <c r="ENT92" s="144"/>
      <c r="ENU92" s="144"/>
      <c r="ENV92" s="144"/>
      <c r="ENW92" s="144"/>
      <c r="ENX92" s="144"/>
      <c r="ENY92" s="144"/>
      <c r="ENZ92" s="144"/>
      <c r="EOA92" s="144"/>
      <c r="EOB92" s="144"/>
      <c r="EOC92" s="144"/>
      <c r="EOD92" s="144"/>
      <c r="EOE92" s="144"/>
      <c r="EOF92" s="144"/>
      <c r="EOG92" s="144"/>
      <c r="EOH92" s="144"/>
      <c r="EOI92" s="144"/>
      <c r="EOJ92" s="144"/>
      <c r="EOK92" s="144"/>
      <c r="EOL92" s="144"/>
      <c r="EOM92" s="144"/>
      <c r="EON92" s="144"/>
      <c r="EOO92" s="144"/>
      <c r="EOP92" s="144"/>
      <c r="EOQ92" s="144"/>
      <c r="EOR92" s="144"/>
      <c r="EOS92" s="144"/>
      <c r="EOT92" s="144"/>
      <c r="EOU92" s="144"/>
      <c r="EOV92" s="144"/>
      <c r="EOW92" s="144"/>
      <c r="EOX92" s="144"/>
      <c r="EOY92" s="144"/>
      <c r="EOZ92" s="144"/>
      <c r="EPA92" s="144"/>
      <c r="EPB92" s="144"/>
      <c r="EPC92" s="144"/>
      <c r="EPD92" s="144"/>
      <c r="EPE92" s="144"/>
      <c r="EPF92" s="144"/>
      <c r="EPG92" s="144"/>
      <c r="EPH92" s="144"/>
      <c r="EPI92" s="144"/>
      <c r="EPJ92" s="144"/>
      <c r="EPK92" s="144"/>
      <c r="EPL92" s="144"/>
      <c r="EPM92" s="144"/>
      <c r="EPN92" s="144"/>
      <c r="EPO92" s="144"/>
      <c r="EPP92" s="144"/>
      <c r="EPQ92" s="144"/>
      <c r="EPR92" s="144"/>
      <c r="EPS92" s="144"/>
      <c r="EPT92" s="144"/>
      <c r="EPU92" s="144"/>
      <c r="EPV92" s="144"/>
      <c r="EPW92" s="144"/>
      <c r="EPX92" s="144"/>
      <c r="EPY92" s="144"/>
      <c r="EPZ92" s="144"/>
      <c r="EQA92" s="144"/>
      <c r="EQB92" s="144"/>
      <c r="EQC92" s="144"/>
      <c r="EQD92" s="144"/>
      <c r="EQE92" s="144"/>
      <c r="EQF92" s="144"/>
      <c r="EQG92" s="144"/>
      <c r="EQH92" s="144"/>
      <c r="EQI92" s="144"/>
      <c r="EQJ92" s="144"/>
      <c r="EQK92" s="144"/>
      <c r="EQL92" s="144"/>
      <c r="EQM92" s="144"/>
      <c r="EQN92" s="144"/>
      <c r="EQO92" s="144"/>
      <c r="EQP92" s="144"/>
      <c r="EQQ92" s="144"/>
      <c r="EQR92" s="144"/>
      <c r="EQS92" s="144"/>
      <c r="EQT92" s="144"/>
      <c r="EQU92" s="144"/>
      <c r="EQV92" s="144"/>
      <c r="EQW92" s="144"/>
      <c r="EQX92" s="144"/>
      <c r="EQY92" s="144"/>
      <c r="EQZ92" s="144"/>
      <c r="ERA92" s="144"/>
      <c r="ERB92" s="144"/>
      <c r="ERC92" s="144"/>
      <c r="ERD92" s="144"/>
      <c r="ERE92" s="144"/>
      <c r="ERF92" s="144"/>
      <c r="ERG92" s="144"/>
      <c r="ERH92" s="144"/>
      <c r="ERI92" s="144"/>
      <c r="ERJ92" s="144"/>
      <c r="ERK92" s="144"/>
      <c r="ERL92" s="144"/>
      <c r="ERM92" s="144"/>
      <c r="ERN92" s="144"/>
      <c r="ERO92" s="144"/>
      <c r="ERP92" s="144"/>
      <c r="ERQ92" s="144"/>
      <c r="ERR92" s="144"/>
      <c r="ERS92" s="144"/>
      <c r="ERT92" s="144"/>
      <c r="ERU92" s="144"/>
      <c r="ERV92" s="144"/>
      <c r="ERW92" s="144"/>
      <c r="ERX92" s="144"/>
      <c r="ERY92" s="144"/>
      <c r="ERZ92" s="144"/>
      <c r="ESA92" s="144"/>
      <c r="ESB92" s="144"/>
      <c r="ESC92" s="144"/>
      <c r="ESD92" s="144"/>
      <c r="ESE92" s="144"/>
      <c r="ESF92" s="144"/>
      <c r="ESG92" s="144"/>
      <c r="ESH92" s="144"/>
      <c r="ESI92" s="144"/>
      <c r="ESJ92" s="144"/>
      <c r="ESK92" s="144"/>
      <c r="ESL92" s="144"/>
      <c r="ESM92" s="144"/>
      <c r="ESN92" s="144"/>
      <c r="ESO92" s="144"/>
      <c r="ESP92" s="144"/>
      <c r="ESQ92" s="144"/>
      <c r="ESR92" s="144"/>
      <c r="ESS92" s="144"/>
      <c r="EST92" s="144"/>
      <c r="ESU92" s="144"/>
      <c r="ESV92" s="144"/>
      <c r="ESW92" s="144"/>
      <c r="ESX92" s="144"/>
      <c r="ESY92" s="144"/>
      <c r="ESZ92" s="144"/>
      <c r="ETA92" s="144"/>
      <c r="ETB92" s="144"/>
      <c r="ETC92" s="144"/>
      <c r="ETD92" s="144"/>
      <c r="ETE92" s="144"/>
      <c r="ETF92" s="144"/>
      <c r="ETG92" s="144"/>
      <c r="ETH92" s="144"/>
      <c r="ETI92" s="144"/>
      <c r="ETJ92" s="144"/>
      <c r="ETK92" s="144"/>
      <c r="ETL92" s="144"/>
      <c r="ETM92" s="144"/>
      <c r="ETN92" s="144"/>
      <c r="ETO92" s="144"/>
      <c r="ETP92" s="144"/>
      <c r="ETQ92" s="144"/>
      <c r="ETR92" s="144"/>
      <c r="ETS92" s="144"/>
      <c r="ETT92" s="144"/>
      <c r="ETU92" s="144"/>
      <c r="ETV92" s="144"/>
      <c r="ETW92" s="144"/>
      <c r="ETX92" s="144"/>
      <c r="ETY92" s="144"/>
      <c r="ETZ92" s="144"/>
      <c r="EUA92" s="144"/>
      <c r="EUB92" s="144"/>
      <c r="EUC92" s="144"/>
      <c r="EUD92" s="144"/>
      <c r="EUE92" s="144"/>
      <c r="EUF92" s="144"/>
      <c r="EUG92" s="144"/>
      <c r="EUH92" s="144"/>
      <c r="EUI92" s="144"/>
      <c r="EUJ92" s="144"/>
      <c r="EUK92" s="144"/>
      <c r="EUL92" s="144"/>
      <c r="EUM92" s="144"/>
      <c r="EUN92" s="144"/>
      <c r="EUO92" s="144"/>
      <c r="EUP92" s="144"/>
      <c r="EUQ92" s="144"/>
      <c r="EUR92" s="144"/>
      <c r="EUS92" s="144"/>
      <c r="EUT92" s="144"/>
      <c r="EUU92" s="144"/>
      <c r="EUV92" s="144"/>
      <c r="EUW92" s="144"/>
      <c r="EUX92" s="144"/>
      <c r="EUY92" s="144"/>
      <c r="EUZ92" s="144"/>
      <c r="EVA92" s="144"/>
      <c r="EVB92" s="144"/>
      <c r="EVC92" s="144"/>
      <c r="EVD92" s="144"/>
      <c r="EVE92" s="144"/>
      <c r="EVF92" s="144"/>
      <c r="EVG92" s="144"/>
      <c r="EVH92" s="144"/>
      <c r="EVI92" s="144"/>
      <c r="EVJ92" s="144"/>
      <c r="EVK92" s="144"/>
      <c r="EVL92" s="144"/>
      <c r="EVM92" s="144"/>
      <c r="EVN92" s="144"/>
      <c r="EVO92" s="144"/>
      <c r="EVP92" s="144"/>
      <c r="EVQ92" s="144"/>
      <c r="EVR92" s="144"/>
      <c r="EVS92" s="144"/>
      <c r="EVT92" s="144"/>
      <c r="EVU92" s="144"/>
      <c r="EVV92" s="144"/>
      <c r="EVW92" s="144"/>
      <c r="EVX92" s="144"/>
      <c r="EVY92" s="144"/>
      <c r="EVZ92" s="144"/>
      <c r="EWA92" s="144"/>
      <c r="EWB92" s="144"/>
      <c r="EWC92" s="144"/>
      <c r="EWD92" s="144"/>
      <c r="EWE92" s="144"/>
      <c r="EWF92" s="144"/>
      <c r="EWG92" s="144"/>
      <c r="EWH92" s="144"/>
      <c r="EWI92" s="144"/>
      <c r="EWJ92" s="144"/>
      <c r="EWK92" s="144"/>
      <c r="EWL92" s="144"/>
      <c r="EWM92" s="144"/>
      <c r="EWN92" s="144"/>
      <c r="EWO92" s="144"/>
      <c r="EWP92" s="144"/>
      <c r="EWQ92" s="144"/>
      <c r="EWR92" s="144"/>
      <c r="EWS92" s="144"/>
      <c r="EWT92" s="144"/>
      <c r="EWU92" s="144"/>
      <c r="EWV92" s="144"/>
      <c r="EWW92" s="144"/>
      <c r="EWX92" s="144"/>
      <c r="EWY92" s="144"/>
      <c r="EWZ92" s="144"/>
      <c r="EXA92" s="144"/>
      <c r="EXB92" s="144"/>
      <c r="EXC92" s="144"/>
      <c r="EXD92" s="144"/>
      <c r="EXE92" s="144"/>
      <c r="EXF92" s="144"/>
      <c r="EXG92" s="144"/>
      <c r="EXH92" s="144"/>
      <c r="EXI92" s="144"/>
      <c r="EXJ92" s="144"/>
      <c r="EXK92" s="144"/>
      <c r="EXL92" s="144"/>
      <c r="EXM92" s="144"/>
      <c r="EXN92" s="144"/>
      <c r="EXO92" s="144"/>
      <c r="EXP92" s="144"/>
      <c r="EXQ92" s="144"/>
      <c r="EXR92" s="144"/>
      <c r="EXS92" s="144"/>
      <c r="EXT92" s="144"/>
      <c r="EXU92" s="144"/>
      <c r="EXV92" s="144"/>
      <c r="EXW92" s="144"/>
      <c r="EXX92" s="144"/>
      <c r="EXY92" s="144"/>
      <c r="EXZ92" s="144"/>
      <c r="EYA92" s="144"/>
      <c r="EYB92" s="144"/>
      <c r="EYC92" s="144"/>
      <c r="EYD92" s="144"/>
      <c r="EYE92" s="144"/>
      <c r="EYF92" s="144"/>
      <c r="EYG92" s="144"/>
      <c r="EYH92" s="144"/>
      <c r="EYI92" s="144"/>
      <c r="EYJ92" s="144"/>
      <c r="EYK92" s="144"/>
      <c r="EYL92" s="144"/>
      <c r="EYM92" s="144"/>
      <c r="EYN92" s="144"/>
      <c r="EYO92" s="144"/>
      <c r="EYP92" s="144"/>
      <c r="EYQ92" s="144"/>
      <c r="EYR92" s="144"/>
      <c r="EYS92" s="144"/>
      <c r="EYT92" s="144"/>
      <c r="EYU92" s="144"/>
      <c r="EYV92" s="144"/>
      <c r="EYW92" s="144"/>
      <c r="EYX92" s="144"/>
      <c r="EYY92" s="144"/>
      <c r="EYZ92" s="144"/>
      <c r="EZA92" s="144"/>
      <c r="EZB92" s="144"/>
      <c r="EZC92" s="144"/>
      <c r="EZD92" s="144"/>
      <c r="EZE92" s="144"/>
      <c r="EZF92" s="144"/>
      <c r="EZG92" s="144"/>
      <c r="EZH92" s="144"/>
      <c r="EZI92" s="144"/>
      <c r="EZJ92" s="144"/>
      <c r="EZK92" s="144"/>
      <c r="EZL92" s="144"/>
      <c r="EZM92" s="144"/>
      <c r="EZN92" s="144"/>
      <c r="EZO92" s="144"/>
      <c r="EZP92" s="144"/>
      <c r="EZQ92" s="144"/>
      <c r="EZR92" s="144"/>
      <c r="EZS92" s="144"/>
      <c r="EZT92" s="144"/>
      <c r="EZU92" s="144"/>
      <c r="EZV92" s="144"/>
      <c r="EZW92" s="144"/>
      <c r="EZX92" s="144"/>
      <c r="EZY92" s="144"/>
      <c r="EZZ92" s="144"/>
      <c r="FAA92" s="144"/>
      <c r="FAB92" s="144"/>
      <c r="FAC92" s="144"/>
      <c r="FAD92" s="144"/>
      <c r="FAE92" s="144"/>
      <c r="FAF92" s="144"/>
      <c r="FAG92" s="144"/>
      <c r="FAH92" s="144"/>
      <c r="FAI92" s="144"/>
      <c r="FAJ92" s="144"/>
      <c r="FAK92" s="144"/>
      <c r="FAL92" s="144"/>
      <c r="FAM92" s="144"/>
      <c r="FAN92" s="144"/>
      <c r="FAO92" s="144"/>
      <c r="FAP92" s="144"/>
      <c r="FAQ92" s="144"/>
      <c r="FAR92" s="144"/>
      <c r="FAS92" s="144"/>
      <c r="FAT92" s="144"/>
      <c r="FAU92" s="144"/>
      <c r="FAV92" s="144"/>
      <c r="FAW92" s="144"/>
      <c r="FAX92" s="144"/>
      <c r="FAY92" s="144"/>
      <c r="FAZ92" s="144"/>
      <c r="FBA92" s="144"/>
      <c r="FBB92" s="144"/>
      <c r="FBC92" s="144"/>
      <c r="FBD92" s="144"/>
      <c r="FBE92" s="144"/>
      <c r="FBF92" s="144"/>
      <c r="FBG92" s="144"/>
      <c r="FBH92" s="144"/>
      <c r="FBI92" s="144"/>
      <c r="FBJ92" s="144"/>
      <c r="FBK92" s="144"/>
      <c r="FBL92" s="144"/>
      <c r="FBM92" s="144"/>
      <c r="FBN92" s="144"/>
      <c r="FBO92" s="144"/>
      <c r="FBP92" s="144"/>
      <c r="FBQ92" s="144"/>
      <c r="FBR92" s="144"/>
      <c r="FBS92" s="144"/>
      <c r="FBT92" s="144"/>
      <c r="FBU92" s="144"/>
      <c r="FBV92" s="144"/>
      <c r="FBW92" s="144"/>
      <c r="FBX92" s="144"/>
      <c r="FBY92" s="144"/>
      <c r="FBZ92" s="144"/>
      <c r="FCA92" s="144"/>
      <c r="FCB92" s="144"/>
      <c r="FCC92" s="144"/>
      <c r="FCD92" s="144"/>
      <c r="FCE92" s="144"/>
      <c r="FCF92" s="144"/>
      <c r="FCG92" s="144"/>
      <c r="FCH92" s="144"/>
      <c r="FCI92" s="144"/>
      <c r="FCJ92" s="144"/>
      <c r="FCK92" s="144"/>
      <c r="FCL92" s="144"/>
      <c r="FCM92" s="144"/>
      <c r="FCN92" s="144"/>
      <c r="FCO92" s="144"/>
      <c r="FCP92" s="144"/>
      <c r="FCQ92" s="144"/>
      <c r="FCR92" s="144"/>
      <c r="FCS92" s="144"/>
      <c r="FCT92" s="144"/>
      <c r="FCU92" s="144"/>
      <c r="FCV92" s="144"/>
      <c r="FCW92" s="144"/>
      <c r="FCX92" s="144"/>
      <c r="FCY92" s="144"/>
      <c r="FCZ92" s="144"/>
      <c r="FDA92" s="144"/>
      <c r="FDB92" s="144"/>
      <c r="FDC92" s="144"/>
      <c r="FDD92" s="144"/>
      <c r="FDE92" s="144"/>
      <c r="FDF92" s="144"/>
      <c r="FDG92" s="144"/>
      <c r="FDH92" s="144"/>
      <c r="FDI92" s="144"/>
      <c r="FDJ92" s="144"/>
      <c r="FDK92" s="144"/>
      <c r="FDL92" s="144"/>
      <c r="FDM92" s="144"/>
      <c r="FDN92" s="144"/>
      <c r="FDO92" s="144"/>
      <c r="FDP92" s="144"/>
      <c r="FDQ92" s="144"/>
      <c r="FDR92" s="144"/>
      <c r="FDS92" s="144"/>
      <c r="FDT92" s="144"/>
      <c r="FDU92" s="144"/>
      <c r="FDV92" s="144"/>
      <c r="FDW92" s="144"/>
      <c r="FDX92" s="144"/>
      <c r="FDY92" s="144"/>
      <c r="FDZ92" s="144"/>
      <c r="FEA92" s="144"/>
      <c r="FEB92" s="144"/>
      <c r="FEC92" s="144"/>
      <c r="FED92" s="144"/>
      <c r="FEE92" s="144"/>
      <c r="FEF92" s="144"/>
      <c r="FEG92" s="144"/>
      <c r="FEH92" s="144"/>
      <c r="FEI92" s="144"/>
      <c r="FEJ92" s="144"/>
      <c r="FEK92" s="144"/>
      <c r="FEL92" s="144"/>
      <c r="FEM92" s="144"/>
      <c r="FEN92" s="144"/>
      <c r="FEO92" s="144"/>
      <c r="FEP92" s="144"/>
      <c r="FEQ92" s="144"/>
      <c r="FER92" s="144"/>
      <c r="FES92" s="144"/>
      <c r="FET92" s="144"/>
      <c r="FEU92" s="144"/>
      <c r="FEV92" s="144"/>
      <c r="FEW92" s="144"/>
      <c r="FEX92" s="144"/>
      <c r="FEY92" s="144"/>
      <c r="FEZ92" s="144"/>
      <c r="FFA92" s="144"/>
      <c r="FFB92" s="144"/>
      <c r="FFC92" s="144"/>
      <c r="FFD92" s="144"/>
      <c r="FFE92" s="144"/>
      <c r="FFF92" s="144"/>
      <c r="FFG92" s="144"/>
      <c r="FFH92" s="144"/>
      <c r="FFI92" s="144"/>
      <c r="FFJ92" s="144"/>
      <c r="FFK92" s="144"/>
      <c r="FFL92" s="144"/>
      <c r="FFM92" s="144"/>
      <c r="FFN92" s="144"/>
      <c r="FFO92" s="144"/>
      <c r="FFP92" s="144"/>
      <c r="FFQ92" s="144"/>
      <c r="FFR92" s="144"/>
      <c r="FFS92" s="144"/>
      <c r="FFT92" s="144"/>
      <c r="FFU92" s="144"/>
      <c r="FFV92" s="144"/>
      <c r="FFW92" s="144"/>
      <c r="FFX92" s="144"/>
      <c r="FFY92" s="144"/>
      <c r="FFZ92" s="144"/>
      <c r="FGA92" s="144"/>
      <c r="FGB92" s="144"/>
      <c r="FGC92" s="144"/>
      <c r="FGD92" s="144"/>
      <c r="FGE92" s="144"/>
      <c r="FGF92" s="144"/>
      <c r="FGG92" s="144"/>
      <c r="FGH92" s="144"/>
      <c r="FGI92" s="144"/>
      <c r="FGJ92" s="144"/>
      <c r="FGK92" s="144"/>
      <c r="FGL92" s="144"/>
      <c r="FGM92" s="144"/>
      <c r="FGN92" s="144"/>
      <c r="FGO92" s="144"/>
      <c r="FGP92" s="144"/>
      <c r="FGQ92" s="144"/>
      <c r="FGR92" s="144"/>
      <c r="FGS92" s="144"/>
      <c r="FGT92" s="144"/>
      <c r="FGU92" s="144"/>
      <c r="FGV92" s="144"/>
      <c r="FGW92" s="144"/>
      <c r="FGX92" s="144"/>
      <c r="FGY92" s="144"/>
      <c r="FGZ92" s="144"/>
      <c r="FHA92" s="144"/>
      <c r="FHB92" s="144"/>
      <c r="FHC92" s="144"/>
      <c r="FHD92" s="144"/>
      <c r="FHE92" s="144"/>
      <c r="FHF92" s="144"/>
      <c r="FHG92" s="144"/>
      <c r="FHH92" s="144"/>
      <c r="FHI92" s="144"/>
      <c r="FHJ92" s="144"/>
      <c r="FHK92" s="144"/>
      <c r="FHL92" s="144"/>
      <c r="FHM92" s="144"/>
      <c r="FHN92" s="144"/>
      <c r="FHO92" s="144"/>
      <c r="FHP92" s="144"/>
      <c r="FHQ92" s="144"/>
      <c r="FHR92" s="144"/>
      <c r="FHS92" s="144"/>
      <c r="FHT92" s="144"/>
      <c r="FHU92" s="144"/>
      <c r="FHV92" s="144"/>
      <c r="FHW92" s="144"/>
      <c r="FHX92" s="144"/>
      <c r="FHY92" s="144"/>
      <c r="FHZ92" s="144"/>
      <c r="FIA92" s="144"/>
      <c r="FIB92" s="144"/>
      <c r="FIC92" s="144"/>
      <c r="FID92" s="144"/>
      <c r="FIE92" s="144"/>
      <c r="FIF92" s="144"/>
      <c r="FIG92" s="144"/>
      <c r="FIH92" s="144"/>
      <c r="FII92" s="144"/>
      <c r="FIJ92" s="144"/>
      <c r="FIK92" s="144"/>
      <c r="FIL92" s="144"/>
      <c r="FIM92" s="144"/>
      <c r="FIN92" s="144"/>
      <c r="FIO92" s="144"/>
      <c r="FIP92" s="144"/>
      <c r="FIQ92" s="144"/>
      <c r="FIR92" s="144"/>
      <c r="FIS92" s="144"/>
      <c r="FIT92" s="144"/>
      <c r="FIU92" s="144"/>
      <c r="FIV92" s="144"/>
      <c r="FIW92" s="144"/>
      <c r="FIX92" s="144"/>
      <c r="FIY92" s="144"/>
      <c r="FIZ92" s="144"/>
      <c r="FJA92" s="144"/>
      <c r="FJB92" s="144"/>
      <c r="FJC92" s="144"/>
      <c r="FJD92" s="144"/>
      <c r="FJE92" s="144"/>
      <c r="FJF92" s="144"/>
      <c r="FJG92" s="144"/>
      <c r="FJH92" s="144"/>
      <c r="FJI92" s="144"/>
      <c r="FJJ92" s="144"/>
      <c r="FJK92" s="144"/>
      <c r="FJL92" s="144"/>
      <c r="FJM92" s="144"/>
      <c r="FJN92" s="144"/>
      <c r="FJO92" s="144"/>
      <c r="FJP92" s="144"/>
      <c r="FJQ92" s="144"/>
      <c r="FJR92" s="144"/>
      <c r="FJS92" s="144"/>
      <c r="FJT92" s="144"/>
      <c r="FJU92" s="144"/>
      <c r="FJV92" s="144"/>
      <c r="FJW92" s="144"/>
      <c r="FJX92" s="144"/>
      <c r="FJY92" s="144"/>
      <c r="FJZ92" s="144"/>
      <c r="FKA92" s="144"/>
      <c r="FKB92" s="144"/>
      <c r="FKC92" s="144"/>
      <c r="FKD92" s="144"/>
      <c r="FKE92" s="144"/>
      <c r="FKF92" s="144"/>
      <c r="FKG92" s="144"/>
      <c r="FKH92" s="144"/>
      <c r="FKI92" s="144"/>
      <c r="FKJ92" s="144"/>
      <c r="FKK92" s="144"/>
      <c r="FKL92" s="144"/>
      <c r="FKM92" s="144"/>
      <c r="FKN92" s="144"/>
      <c r="FKO92" s="144"/>
      <c r="FKP92" s="144"/>
      <c r="FKQ92" s="144"/>
      <c r="FKR92" s="144"/>
      <c r="FKS92" s="144"/>
      <c r="FKT92" s="144"/>
      <c r="FKU92" s="144"/>
      <c r="FKV92" s="144"/>
      <c r="FKW92" s="144"/>
      <c r="FKX92" s="144"/>
      <c r="FKY92" s="144"/>
      <c r="FKZ92" s="144"/>
      <c r="FLA92" s="144"/>
      <c r="FLB92" s="144"/>
      <c r="FLC92" s="144"/>
      <c r="FLD92" s="144"/>
      <c r="FLE92" s="144"/>
      <c r="FLF92" s="144"/>
      <c r="FLG92" s="144"/>
      <c r="FLH92" s="144"/>
      <c r="FLI92" s="144"/>
      <c r="FLJ92" s="144"/>
      <c r="FLK92" s="144"/>
      <c r="FLL92" s="144"/>
      <c r="FLM92" s="144"/>
      <c r="FLN92" s="144"/>
      <c r="FLO92" s="144"/>
      <c r="FLP92" s="144"/>
      <c r="FLQ92" s="144"/>
      <c r="FLR92" s="144"/>
      <c r="FLS92" s="144"/>
      <c r="FLT92" s="144"/>
      <c r="FLU92" s="144"/>
      <c r="FLV92" s="144"/>
      <c r="FLW92" s="144"/>
      <c r="FLX92" s="144"/>
      <c r="FLY92" s="144"/>
      <c r="FLZ92" s="144"/>
      <c r="FMA92" s="144"/>
      <c r="FMB92" s="144"/>
      <c r="FMC92" s="144"/>
      <c r="FMD92" s="144"/>
      <c r="FME92" s="144"/>
      <c r="FMF92" s="144"/>
      <c r="FMG92" s="144"/>
      <c r="FMH92" s="144"/>
      <c r="FMI92" s="144"/>
      <c r="FMJ92" s="144"/>
      <c r="FMK92" s="144"/>
      <c r="FML92" s="144"/>
      <c r="FMM92" s="144"/>
      <c r="FMN92" s="144"/>
      <c r="FMO92" s="144"/>
      <c r="FMP92" s="144"/>
      <c r="FMQ92" s="144"/>
      <c r="FMR92" s="144"/>
      <c r="FMS92" s="144"/>
      <c r="FMT92" s="144"/>
      <c r="FMU92" s="144"/>
      <c r="FMV92" s="144"/>
      <c r="FMW92" s="144"/>
      <c r="FMX92" s="144"/>
      <c r="FMY92" s="144"/>
      <c r="FMZ92" s="144"/>
      <c r="FNA92" s="144"/>
      <c r="FNB92" s="144"/>
      <c r="FNC92" s="144"/>
      <c r="FND92" s="144"/>
      <c r="FNE92" s="144"/>
      <c r="FNF92" s="144"/>
      <c r="FNG92" s="144"/>
      <c r="FNH92" s="144"/>
      <c r="FNI92" s="144"/>
      <c r="FNJ92" s="144"/>
      <c r="FNK92" s="144"/>
      <c r="FNL92" s="144"/>
      <c r="FNM92" s="144"/>
      <c r="FNN92" s="144"/>
      <c r="FNO92" s="144"/>
      <c r="FNP92" s="144"/>
      <c r="FNQ92" s="144"/>
      <c r="FNR92" s="144"/>
      <c r="FNS92" s="144"/>
      <c r="FNT92" s="144"/>
      <c r="FNU92" s="144"/>
      <c r="FNV92" s="144"/>
      <c r="FNW92" s="144"/>
      <c r="FNX92" s="144"/>
      <c r="FNY92" s="144"/>
      <c r="FNZ92" s="144"/>
      <c r="FOA92" s="144"/>
      <c r="FOB92" s="144"/>
      <c r="FOC92" s="144"/>
      <c r="FOD92" s="144"/>
      <c r="FOE92" s="144"/>
      <c r="FOF92" s="144"/>
      <c r="FOG92" s="144"/>
      <c r="FOH92" s="144"/>
      <c r="FOI92" s="144"/>
      <c r="FOJ92" s="144"/>
      <c r="FOK92" s="144"/>
      <c r="FOL92" s="144"/>
      <c r="FOM92" s="144"/>
      <c r="FON92" s="144"/>
      <c r="FOO92" s="144"/>
      <c r="FOP92" s="144"/>
      <c r="FOQ92" s="144"/>
      <c r="FOR92" s="144"/>
      <c r="FOS92" s="144"/>
      <c r="FOT92" s="144"/>
      <c r="FOU92" s="144"/>
      <c r="FOV92" s="144"/>
      <c r="FOW92" s="144"/>
      <c r="FOX92" s="144"/>
      <c r="FOY92" s="144"/>
      <c r="FOZ92" s="144"/>
      <c r="FPA92" s="144"/>
      <c r="FPB92" s="144"/>
      <c r="FPC92" s="144"/>
      <c r="FPD92" s="144"/>
      <c r="FPE92" s="144"/>
      <c r="FPF92" s="144"/>
      <c r="FPG92" s="144"/>
      <c r="FPH92" s="144"/>
      <c r="FPI92" s="144"/>
      <c r="FPJ92" s="144"/>
      <c r="FPK92" s="144"/>
      <c r="FPL92" s="144"/>
      <c r="FPM92" s="144"/>
      <c r="FPN92" s="144"/>
      <c r="FPO92" s="144"/>
      <c r="FPP92" s="144"/>
      <c r="FPQ92" s="144"/>
      <c r="FPR92" s="144"/>
      <c r="FPS92" s="144"/>
      <c r="FPT92" s="144"/>
      <c r="FPU92" s="144"/>
      <c r="FPV92" s="144"/>
      <c r="FPW92" s="144"/>
      <c r="FPX92" s="144"/>
      <c r="FPY92" s="144"/>
      <c r="FPZ92" s="144"/>
      <c r="FQA92" s="144"/>
      <c r="FQB92" s="144"/>
      <c r="FQC92" s="144"/>
      <c r="FQD92" s="144"/>
      <c r="FQE92" s="144"/>
      <c r="FQF92" s="144"/>
      <c r="FQG92" s="144"/>
      <c r="FQH92" s="144"/>
      <c r="FQI92" s="144"/>
      <c r="FQJ92" s="144"/>
      <c r="FQK92" s="144"/>
      <c r="FQL92" s="144"/>
      <c r="FQM92" s="144"/>
      <c r="FQN92" s="144"/>
      <c r="FQO92" s="144"/>
      <c r="FQP92" s="144"/>
      <c r="FQQ92" s="144"/>
      <c r="FQR92" s="144"/>
      <c r="FQS92" s="144"/>
      <c r="FQT92" s="144"/>
      <c r="FQU92" s="144"/>
      <c r="FQV92" s="144"/>
      <c r="FQW92" s="144"/>
      <c r="FQX92" s="144"/>
      <c r="FQY92" s="144"/>
      <c r="FQZ92" s="144"/>
      <c r="FRA92" s="144"/>
      <c r="FRB92" s="144"/>
      <c r="FRC92" s="144"/>
      <c r="FRD92" s="144"/>
      <c r="FRE92" s="144"/>
      <c r="FRF92" s="144"/>
      <c r="FRG92" s="144"/>
      <c r="FRH92" s="144"/>
      <c r="FRI92" s="144"/>
      <c r="FRJ92" s="144"/>
      <c r="FRK92" s="144"/>
      <c r="FRL92" s="144"/>
      <c r="FRM92" s="144"/>
      <c r="FRN92" s="144"/>
      <c r="FRO92" s="144"/>
      <c r="FRP92" s="144"/>
      <c r="FRQ92" s="144"/>
      <c r="FRR92" s="144"/>
      <c r="FRS92" s="144"/>
      <c r="FRT92" s="144"/>
      <c r="FRU92" s="144"/>
      <c r="FRV92" s="144"/>
      <c r="FRW92" s="144"/>
      <c r="FRX92" s="144"/>
      <c r="FRY92" s="144"/>
      <c r="FRZ92" s="144"/>
      <c r="FSA92" s="144"/>
      <c r="FSB92" s="144"/>
      <c r="FSC92" s="144"/>
      <c r="FSD92" s="144"/>
      <c r="FSE92" s="144"/>
      <c r="FSF92" s="144"/>
      <c r="FSG92" s="144"/>
      <c r="FSH92" s="144"/>
      <c r="FSI92" s="144"/>
      <c r="FSJ92" s="144"/>
      <c r="FSK92" s="144"/>
      <c r="FSL92" s="144"/>
      <c r="FSM92" s="144"/>
      <c r="FSN92" s="144"/>
      <c r="FSO92" s="144"/>
      <c r="FSP92" s="144"/>
      <c r="FSQ92" s="144"/>
      <c r="FSR92" s="144"/>
      <c r="FSS92" s="144"/>
      <c r="FST92" s="144"/>
      <c r="FSU92" s="144"/>
      <c r="FSV92" s="144"/>
      <c r="FSW92" s="144"/>
      <c r="FSX92" s="144"/>
      <c r="FSY92" s="144"/>
      <c r="FSZ92" s="144"/>
      <c r="FTA92" s="144"/>
      <c r="FTB92" s="144"/>
      <c r="FTC92" s="144"/>
      <c r="FTD92" s="144"/>
      <c r="FTE92" s="144"/>
      <c r="FTF92" s="144"/>
      <c r="FTG92" s="144"/>
      <c r="FTH92" s="144"/>
      <c r="FTI92" s="144"/>
      <c r="FTJ92" s="144"/>
      <c r="FTK92" s="144"/>
      <c r="FTL92" s="144"/>
      <c r="FTM92" s="144"/>
      <c r="FTN92" s="144"/>
      <c r="FTO92" s="144"/>
      <c r="FTP92" s="144"/>
      <c r="FTQ92" s="144"/>
      <c r="FTR92" s="144"/>
      <c r="FTS92" s="144"/>
      <c r="FTT92" s="144"/>
      <c r="FTU92" s="144"/>
      <c r="FTV92" s="144"/>
      <c r="FTW92" s="144"/>
      <c r="FTX92" s="144"/>
      <c r="FTY92" s="144"/>
      <c r="FTZ92" s="144"/>
      <c r="FUA92" s="144"/>
      <c r="FUB92" s="144"/>
      <c r="FUC92" s="144"/>
      <c r="FUD92" s="144"/>
      <c r="FUE92" s="144"/>
      <c r="FUF92" s="144"/>
      <c r="FUG92" s="144"/>
      <c r="FUH92" s="144"/>
      <c r="FUI92" s="144"/>
      <c r="FUJ92" s="144"/>
      <c r="FUK92" s="144"/>
      <c r="FUL92" s="144"/>
      <c r="FUM92" s="144"/>
      <c r="FUN92" s="144"/>
      <c r="FUO92" s="144"/>
      <c r="FUP92" s="144"/>
      <c r="FUQ92" s="144"/>
      <c r="FUR92" s="144"/>
      <c r="FUS92" s="144"/>
      <c r="FUT92" s="144"/>
      <c r="FUU92" s="144"/>
      <c r="FUV92" s="144"/>
      <c r="FUW92" s="144"/>
      <c r="FUX92" s="144"/>
      <c r="FUY92" s="144"/>
      <c r="FUZ92" s="144"/>
      <c r="FVA92" s="144"/>
      <c r="FVB92" s="144"/>
      <c r="FVC92" s="144"/>
      <c r="FVD92" s="144"/>
      <c r="FVE92" s="144"/>
      <c r="FVF92" s="144"/>
      <c r="FVG92" s="144"/>
      <c r="FVH92" s="144"/>
      <c r="FVI92" s="144"/>
      <c r="FVJ92" s="144"/>
      <c r="FVK92" s="144"/>
      <c r="FVL92" s="144"/>
      <c r="FVM92" s="144"/>
      <c r="FVN92" s="144"/>
      <c r="FVO92" s="144"/>
      <c r="FVP92" s="144"/>
      <c r="FVQ92" s="144"/>
      <c r="FVR92" s="144"/>
      <c r="FVS92" s="144"/>
      <c r="FVT92" s="144"/>
      <c r="FVU92" s="144"/>
      <c r="FVV92" s="144"/>
      <c r="FVW92" s="144"/>
      <c r="FVX92" s="144"/>
      <c r="FVY92" s="144"/>
      <c r="FVZ92" s="144"/>
      <c r="FWA92" s="144"/>
      <c r="FWB92" s="144"/>
      <c r="FWC92" s="144"/>
      <c r="FWD92" s="144"/>
      <c r="FWE92" s="144"/>
      <c r="FWF92" s="144"/>
      <c r="FWG92" s="144"/>
    </row>
    <row r="93" spans="1:4661" s="83" customFormat="1" ht="26.4" x14ac:dyDescent="0.25">
      <c r="A93" s="27" t="s">
        <v>328</v>
      </c>
      <c r="B93" s="27" t="s">
        <v>47</v>
      </c>
      <c r="C93" s="60">
        <v>2025</v>
      </c>
      <c r="D93" s="60">
        <v>2026</v>
      </c>
      <c r="E93" s="95"/>
      <c r="F93" s="60" t="s">
        <v>101</v>
      </c>
      <c r="G93" s="155"/>
      <c r="H93" s="27" t="s">
        <v>101</v>
      </c>
      <c r="I93" s="60" t="s">
        <v>51</v>
      </c>
      <c r="J93" s="60" t="s">
        <v>129</v>
      </c>
      <c r="K93" s="31" t="s">
        <v>329</v>
      </c>
      <c r="L93" s="95" t="s">
        <v>330</v>
      </c>
      <c r="M93" s="60" t="s">
        <v>105</v>
      </c>
      <c r="N93" s="27" t="s">
        <v>106</v>
      </c>
      <c r="O93" s="31">
        <v>60</v>
      </c>
      <c r="P93" s="60" t="s">
        <v>113</v>
      </c>
      <c r="Q93" s="34">
        <v>45000</v>
      </c>
      <c r="R93" s="34">
        <v>90000</v>
      </c>
      <c r="S93" s="34">
        <v>90000</v>
      </c>
      <c r="T93" s="34">
        <f>+U93-Q93-R93-S93</f>
        <v>225000</v>
      </c>
      <c r="U93" s="34">
        <f>+S93*5</f>
        <v>450000</v>
      </c>
      <c r="V93" s="37">
        <v>0</v>
      </c>
      <c r="W93" s="42"/>
      <c r="X93" s="98" t="s">
        <v>110</v>
      </c>
      <c r="Y93" s="38" t="s">
        <v>111</v>
      </c>
      <c r="Z93" s="62"/>
      <c r="AA93" s="151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  <c r="DX93" s="144"/>
      <c r="DY93" s="144"/>
      <c r="DZ93" s="144"/>
      <c r="EA93" s="144"/>
      <c r="EB93" s="144"/>
      <c r="EC93" s="144"/>
      <c r="ED93" s="144"/>
      <c r="EE93" s="144"/>
      <c r="EF93" s="144"/>
      <c r="EG93" s="144"/>
      <c r="EH93" s="144"/>
      <c r="EI93" s="144"/>
      <c r="EJ93" s="144"/>
      <c r="EK93" s="144"/>
      <c r="EL93" s="144"/>
      <c r="EM93" s="144"/>
      <c r="EN93" s="144"/>
      <c r="EO93" s="144"/>
      <c r="EP93" s="144"/>
      <c r="EQ93" s="144"/>
      <c r="ER93" s="144"/>
      <c r="ES93" s="144"/>
      <c r="ET93" s="144"/>
      <c r="EU93" s="144"/>
      <c r="EV93" s="144"/>
      <c r="EW93" s="144"/>
      <c r="EX93" s="144"/>
      <c r="EY93" s="144"/>
      <c r="EZ93" s="144"/>
      <c r="FA93" s="144"/>
      <c r="FB93" s="144"/>
      <c r="FC93" s="144"/>
      <c r="FD93" s="144"/>
      <c r="FE93" s="144"/>
      <c r="FF93" s="144"/>
      <c r="FG93" s="144"/>
      <c r="FH93" s="144"/>
      <c r="FI93" s="144"/>
      <c r="FJ93" s="144"/>
      <c r="FK93" s="144"/>
      <c r="FL93" s="144"/>
      <c r="FM93" s="144"/>
      <c r="FN93" s="144"/>
      <c r="FO93" s="144"/>
      <c r="FP93" s="144"/>
      <c r="FQ93" s="144"/>
      <c r="FR93" s="144"/>
      <c r="FS93" s="144"/>
      <c r="FT93" s="144"/>
      <c r="FU93" s="144"/>
      <c r="FV93" s="144"/>
      <c r="FW93" s="144"/>
      <c r="FX93" s="144"/>
      <c r="FY93" s="144"/>
      <c r="FZ93" s="144"/>
      <c r="GA93" s="144"/>
      <c r="GB93" s="144"/>
      <c r="GC93" s="144"/>
      <c r="GD93" s="144"/>
      <c r="GE93" s="144"/>
      <c r="GF93" s="144"/>
      <c r="GG93" s="144"/>
      <c r="GH93" s="144"/>
      <c r="GI93" s="144"/>
      <c r="GJ93" s="144"/>
      <c r="GK93" s="144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  <c r="IW93" s="144"/>
      <c r="IX93" s="144"/>
      <c r="IY93" s="144"/>
      <c r="IZ93" s="144"/>
      <c r="JA93" s="144"/>
      <c r="JB93" s="144"/>
      <c r="JC93" s="144"/>
      <c r="JD93" s="144"/>
      <c r="JE93" s="144"/>
      <c r="JF93" s="144"/>
      <c r="JG93" s="144"/>
      <c r="JH93" s="144"/>
      <c r="JI93" s="144"/>
      <c r="JJ93" s="144"/>
      <c r="JK93" s="144"/>
      <c r="JL93" s="144"/>
      <c r="JM93" s="144"/>
      <c r="JN93" s="144"/>
      <c r="JO93" s="144"/>
      <c r="JP93" s="144"/>
      <c r="JQ93" s="144"/>
      <c r="JR93" s="144"/>
      <c r="JS93" s="144"/>
      <c r="JT93" s="144"/>
      <c r="JU93" s="144"/>
      <c r="JV93" s="144"/>
      <c r="JW93" s="144"/>
      <c r="JX93" s="144"/>
      <c r="JY93" s="144"/>
      <c r="JZ93" s="144"/>
      <c r="KA93" s="144"/>
      <c r="KB93" s="144"/>
      <c r="KC93" s="144"/>
      <c r="KD93" s="144"/>
      <c r="KE93" s="144"/>
      <c r="KF93" s="144"/>
      <c r="KG93" s="144"/>
      <c r="KH93" s="144"/>
      <c r="KI93" s="144"/>
      <c r="KJ93" s="144"/>
      <c r="KK93" s="144"/>
      <c r="KL93" s="144"/>
      <c r="KM93" s="144"/>
      <c r="KN93" s="144"/>
      <c r="KO93" s="144"/>
      <c r="KP93" s="144"/>
      <c r="KQ93" s="144"/>
      <c r="KR93" s="144"/>
      <c r="KS93" s="144"/>
      <c r="KT93" s="144"/>
      <c r="KU93" s="144"/>
      <c r="KV93" s="144"/>
      <c r="KW93" s="144"/>
      <c r="KX93" s="144"/>
      <c r="KY93" s="144"/>
      <c r="KZ93" s="144"/>
      <c r="LA93" s="144"/>
      <c r="LB93" s="144"/>
      <c r="LC93" s="144"/>
      <c r="LD93" s="144"/>
      <c r="LE93" s="144"/>
      <c r="LF93" s="144"/>
      <c r="LG93" s="144"/>
      <c r="LH93" s="144"/>
      <c r="LI93" s="144"/>
      <c r="LJ93" s="144"/>
      <c r="LK93" s="144"/>
      <c r="LL93" s="144"/>
      <c r="LM93" s="144"/>
      <c r="LN93" s="144"/>
      <c r="LO93" s="144"/>
      <c r="LP93" s="144"/>
      <c r="LQ93" s="144"/>
      <c r="LR93" s="144"/>
      <c r="LS93" s="144"/>
      <c r="LT93" s="144"/>
      <c r="LU93" s="144"/>
      <c r="LV93" s="144"/>
      <c r="LW93" s="144"/>
      <c r="LX93" s="144"/>
      <c r="LY93" s="144"/>
      <c r="LZ93" s="144"/>
      <c r="MA93" s="144"/>
      <c r="MB93" s="144"/>
      <c r="MC93" s="144"/>
      <c r="MD93" s="144"/>
      <c r="ME93" s="144"/>
      <c r="MF93" s="144"/>
      <c r="MG93" s="144"/>
      <c r="MH93" s="144"/>
      <c r="MI93" s="144"/>
      <c r="MJ93" s="144"/>
      <c r="MK93" s="144"/>
      <c r="ML93" s="144"/>
      <c r="MM93" s="144"/>
      <c r="MN93" s="144"/>
      <c r="MO93" s="144"/>
      <c r="MP93" s="144"/>
      <c r="MQ93" s="144"/>
      <c r="MR93" s="144"/>
      <c r="MS93" s="144"/>
      <c r="MT93" s="144"/>
      <c r="MU93" s="144"/>
      <c r="MV93" s="144"/>
      <c r="MW93" s="144"/>
      <c r="MX93" s="144"/>
      <c r="MY93" s="144"/>
      <c r="MZ93" s="144"/>
      <c r="NA93" s="144"/>
      <c r="NB93" s="144"/>
      <c r="NC93" s="144"/>
      <c r="ND93" s="144"/>
      <c r="NE93" s="144"/>
      <c r="NF93" s="144"/>
      <c r="NG93" s="144"/>
      <c r="NH93" s="144"/>
      <c r="NI93" s="144"/>
      <c r="NJ93" s="144"/>
      <c r="NK93" s="144"/>
      <c r="NL93" s="144"/>
      <c r="NM93" s="144"/>
      <c r="NN93" s="144"/>
      <c r="NO93" s="144"/>
      <c r="NP93" s="144"/>
      <c r="NQ93" s="144"/>
      <c r="NR93" s="144"/>
      <c r="NS93" s="144"/>
      <c r="NT93" s="144"/>
      <c r="NU93" s="144"/>
      <c r="NV93" s="144"/>
      <c r="NW93" s="144"/>
      <c r="NX93" s="144"/>
      <c r="NY93" s="144"/>
      <c r="NZ93" s="144"/>
      <c r="OA93" s="144"/>
      <c r="OB93" s="144"/>
      <c r="OC93" s="144"/>
      <c r="OD93" s="144"/>
      <c r="OE93" s="144"/>
      <c r="OF93" s="144"/>
      <c r="OG93" s="144"/>
      <c r="OH93" s="144"/>
      <c r="OI93" s="144"/>
      <c r="OJ93" s="144"/>
      <c r="OK93" s="144"/>
      <c r="OL93" s="144"/>
      <c r="OM93" s="144"/>
      <c r="ON93" s="144"/>
      <c r="OO93" s="144"/>
      <c r="OP93" s="144"/>
      <c r="OQ93" s="144"/>
      <c r="OR93" s="144"/>
      <c r="OS93" s="144"/>
      <c r="OT93" s="144"/>
      <c r="OU93" s="144"/>
      <c r="OV93" s="144"/>
      <c r="OW93" s="144"/>
      <c r="OX93" s="144"/>
      <c r="OY93" s="144"/>
      <c r="OZ93" s="144"/>
      <c r="PA93" s="144"/>
      <c r="PB93" s="144"/>
      <c r="PC93" s="144"/>
      <c r="PD93" s="144"/>
      <c r="PE93" s="144"/>
      <c r="PF93" s="144"/>
      <c r="PG93" s="144"/>
      <c r="PH93" s="144"/>
      <c r="PI93" s="144"/>
      <c r="PJ93" s="144"/>
      <c r="PK93" s="144"/>
      <c r="PL93" s="144"/>
      <c r="PM93" s="144"/>
      <c r="PN93" s="144"/>
      <c r="PO93" s="144"/>
      <c r="PP93" s="144"/>
      <c r="PQ93" s="144"/>
      <c r="PR93" s="144"/>
      <c r="PS93" s="144"/>
      <c r="PT93" s="144"/>
      <c r="PU93" s="144"/>
      <c r="PV93" s="144"/>
      <c r="PW93" s="144"/>
      <c r="PX93" s="144"/>
      <c r="PY93" s="144"/>
      <c r="PZ93" s="144"/>
      <c r="QA93" s="144"/>
      <c r="QB93" s="144"/>
      <c r="QC93" s="144"/>
      <c r="QD93" s="144"/>
      <c r="QE93" s="144"/>
      <c r="QF93" s="144"/>
      <c r="QG93" s="144"/>
      <c r="QH93" s="144"/>
      <c r="QI93" s="144"/>
      <c r="QJ93" s="144"/>
      <c r="QK93" s="144"/>
      <c r="QL93" s="144"/>
      <c r="QM93" s="144"/>
      <c r="QN93" s="144"/>
      <c r="QO93" s="144"/>
      <c r="QP93" s="144"/>
      <c r="QQ93" s="144"/>
      <c r="QR93" s="144"/>
      <c r="QS93" s="144"/>
      <c r="QT93" s="144"/>
      <c r="QU93" s="144"/>
      <c r="QV93" s="144"/>
      <c r="QW93" s="144"/>
      <c r="QX93" s="144"/>
      <c r="QY93" s="144"/>
      <c r="QZ93" s="144"/>
      <c r="RA93" s="144"/>
      <c r="RB93" s="144"/>
      <c r="RC93" s="144"/>
      <c r="RD93" s="144"/>
      <c r="RE93" s="144"/>
      <c r="RF93" s="144"/>
      <c r="RG93" s="144"/>
      <c r="RH93" s="144"/>
      <c r="RI93" s="144"/>
      <c r="RJ93" s="144"/>
      <c r="RK93" s="144"/>
      <c r="RL93" s="144"/>
      <c r="RM93" s="144"/>
      <c r="RN93" s="144"/>
      <c r="RO93" s="144"/>
      <c r="RP93" s="144"/>
      <c r="RQ93" s="144"/>
      <c r="RR93" s="144"/>
      <c r="RS93" s="144"/>
      <c r="RT93" s="144"/>
      <c r="RU93" s="144"/>
      <c r="RV93" s="144"/>
      <c r="RW93" s="144"/>
      <c r="RX93" s="144"/>
      <c r="RY93" s="144"/>
      <c r="RZ93" s="144"/>
      <c r="SA93" s="144"/>
      <c r="SB93" s="144"/>
      <c r="SC93" s="144"/>
      <c r="SD93" s="144"/>
      <c r="SE93" s="144"/>
      <c r="SF93" s="144"/>
      <c r="SG93" s="144"/>
      <c r="SH93" s="144"/>
      <c r="SI93" s="144"/>
      <c r="SJ93" s="144"/>
      <c r="SK93" s="144"/>
      <c r="SL93" s="144"/>
      <c r="SM93" s="144"/>
      <c r="SN93" s="144"/>
      <c r="SO93" s="144"/>
      <c r="SP93" s="144"/>
      <c r="SQ93" s="144"/>
      <c r="SR93" s="144"/>
      <c r="SS93" s="144"/>
      <c r="ST93" s="144"/>
      <c r="SU93" s="144"/>
      <c r="SV93" s="144"/>
      <c r="SW93" s="144"/>
      <c r="SX93" s="144"/>
      <c r="SY93" s="144"/>
      <c r="SZ93" s="144"/>
      <c r="TA93" s="144"/>
      <c r="TB93" s="144"/>
      <c r="TC93" s="144"/>
      <c r="TD93" s="144"/>
      <c r="TE93" s="144"/>
      <c r="TF93" s="144"/>
      <c r="TG93" s="144"/>
      <c r="TH93" s="144"/>
      <c r="TI93" s="144"/>
      <c r="TJ93" s="144"/>
      <c r="TK93" s="144"/>
      <c r="TL93" s="144"/>
      <c r="TM93" s="144"/>
      <c r="TN93" s="144"/>
      <c r="TO93" s="144"/>
      <c r="TP93" s="144"/>
      <c r="TQ93" s="144"/>
      <c r="TR93" s="144"/>
      <c r="TS93" s="144"/>
      <c r="TT93" s="144"/>
      <c r="TU93" s="144"/>
      <c r="TV93" s="144"/>
      <c r="TW93" s="144"/>
      <c r="TX93" s="144"/>
      <c r="TY93" s="144"/>
      <c r="TZ93" s="144"/>
      <c r="UA93" s="144"/>
      <c r="UB93" s="144"/>
      <c r="UC93" s="144"/>
      <c r="UD93" s="144"/>
      <c r="UE93" s="144"/>
      <c r="UF93" s="144"/>
      <c r="UG93" s="144"/>
      <c r="UH93" s="144"/>
      <c r="UI93" s="144"/>
      <c r="UJ93" s="144"/>
      <c r="UK93" s="144"/>
      <c r="UL93" s="144"/>
      <c r="UM93" s="144"/>
      <c r="UN93" s="144"/>
      <c r="UO93" s="144"/>
      <c r="UP93" s="144"/>
      <c r="UQ93" s="144"/>
      <c r="UR93" s="144"/>
      <c r="US93" s="144"/>
      <c r="UT93" s="144"/>
      <c r="UU93" s="144"/>
      <c r="UV93" s="144"/>
      <c r="UW93" s="144"/>
      <c r="UX93" s="144"/>
      <c r="UY93" s="144"/>
      <c r="UZ93" s="144"/>
      <c r="VA93" s="144"/>
      <c r="VB93" s="144"/>
      <c r="VC93" s="144"/>
      <c r="VD93" s="144"/>
      <c r="VE93" s="144"/>
      <c r="VF93" s="144"/>
      <c r="VG93" s="144"/>
      <c r="VH93" s="144"/>
      <c r="VI93" s="144"/>
      <c r="VJ93" s="144"/>
      <c r="VK93" s="144"/>
      <c r="VL93" s="144"/>
      <c r="VM93" s="144"/>
      <c r="VN93" s="144"/>
      <c r="VO93" s="144"/>
      <c r="VP93" s="144"/>
      <c r="VQ93" s="144"/>
      <c r="VR93" s="144"/>
      <c r="VS93" s="144"/>
      <c r="VT93" s="144"/>
      <c r="VU93" s="144"/>
      <c r="VV93" s="144"/>
      <c r="VW93" s="144"/>
      <c r="VX93" s="144"/>
      <c r="VY93" s="144"/>
      <c r="VZ93" s="144"/>
      <c r="WA93" s="144"/>
      <c r="WB93" s="144"/>
      <c r="WC93" s="144"/>
      <c r="WD93" s="144"/>
      <c r="WE93" s="144"/>
      <c r="WF93" s="144"/>
      <c r="WG93" s="144"/>
      <c r="WH93" s="144"/>
      <c r="WI93" s="144"/>
      <c r="WJ93" s="144"/>
      <c r="WK93" s="144"/>
      <c r="WL93" s="144"/>
      <c r="WM93" s="144"/>
      <c r="WN93" s="144"/>
      <c r="WO93" s="144"/>
      <c r="WP93" s="144"/>
      <c r="WQ93" s="144"/>
      <c r="WR93" s="144"/>
      <c r="WS93" s="144"/>
      <c r="WT93" s="144"/>
      <c r="WU93" s="144"/>
      <c r="WV93" s="144"/>
      <c r="WW93" s="144"/>
      <c r="WX93" s="144"/>
      <c r="WY93" s="144"/>
      <c r="WZ93" s="144"/>
      <c r="XA93" s="144"/>
      <c r="XB93" s="144"/>
      <c r="XC93" s="144"/>
      <c r="XD93" s="144"/>
      <c r="XE93" s="144"/>
      <c r="XF93" s="144"/>
      <c r="XG93" s="144"/>
      <c r="XH93" s="144"/>
      <c r="XI93" s="144"/>
      <c r="XJ93" s="144"/>
      <c r="XK93" s="144"/>
      <c r="XL93" s="144"/>
      <c r="XM93" s="144"/>
      <c r="XN93" s="144"/>
      <c r="XO93" s="144"/>
      <c r="XP93" s="144"/>
      <c r="XQ93" s="144"/>
      <c r="XR93" s="144"/>
      <c r="XS93" s="144"/>
      <c r="XT93" s="144"/>
      <c r="XU93" s="144"/>
      <c r="XV93" s="144"/>
      <c r="XW93" s="144"/>
      <c r="XX93" s="144"/>
      <c r="XY93" s="144"/>
      <c r="XZ93" s="144"/>
      <c r="YA93" s="144"/>
      <c r="YB93" s="144"/>
      <c r="YC93" s="144"/>
      <c r="YD93" s="144"/>
      <c r="YE93" s="144"/>
      <c r="YF93" s="144"/>
      <c r="YG93" s="144"/>
      <c r="YH93" s="144"/>
      <c r="YI93" s="144"/>
      <c r="YJ93" s="144"/>
      <c r="YK93" s="144"/>
      <c r="YL93" s="144"/>
      <c r="YM93" s="144"/>
      <c r="YN93" s="144"/>
      <c r="YO93" s="144"/>
      <c r="YP93" s="144"/>
      <c r="YQ93" s="144"/>
      <c r="YR93" s="144"/>
      <c r="YS93" s="144"/>
      <c r="YT93" s="144"/>
      <c r="YU93" s="144"/>
      <c r="YV93" s="144"/>
      <c r="YW93" s="144"/>
      <c r="YX93" s="144"/>
      <c r="YY93" s="144"/>
      <c r="YZ93" s="144"/>
      <c r="ZA93" s="144"/>
      <c r="ZB93" s="144"/>
      <c r="ZC93" s="144"/>
      <c r="ZD93" s="144"/>
      <c r="ZE93" s="144"/>
      <c r="ZF93" s="144"/>
      <c r="ZG93" s="144"/>
      <c r="ZH93" s="144"/>
      <c r="ZI93" s="144"/>
      <c r="ZJ93" s="144"/>
      <c r="ZK93" s="144"/>
      <c r="ZL93" s="144"/>
      <c r="ZM93" s="144"/>
      <c r="ZN93" s="144"/>
      <c r="ZO93" s="144"/>
      <c r="ZP93" s="144"/>
      <c r="ZQ93" s="144"/>
      <c r="ZR93" s="144"/>
      <c r="ZS93" s="144"/>
      <c r="ZT93" s="144"/>
      <c r="ZU93" s="144"/>
      <c r="ZV93" s="144"/>
      <c r="ZW93" s="144"/>
      <c r="ZX93" s="144"/>
      <c r="ZY93" s="144"/>
      <c r="ZZ93" s="144"/>
      <c r="AAA93" s="144"/>
      <c r="AAB93" s="144"/>
      <c r="AAC93" s="144"/>
      <c r="AAD93" s="144"/>
      <c r="AAE93" s="144"/>
      <c r="AAF93" s="144"/>
      <c r="AAG93" s="144"/>
      <c r="AAH93" s="144"/>
      <c r="AAI93" s="144"/>
      <c r="AAJ93" s="144"/>
      <c r="AAK93" s="144"/>
      <c r="AAL93" s="144"/>
      <c r="AAM93" s="144"/>
      <c r="AAN93" s="144"/>
      <c r="AAO93" s="144"/>
      <c r="AAP93" s="144"/>
      <c r="AAQ93" s="144"/>
      <c r="AAR93" s="144"/>
      <c r="AAS93" s="144"/>
      <c r="AAT93" s="144"/>
      <c r="AAU93" s="144"/>
      <c r="AAV93" s="144"/>
      <c r="AAW93" s="144"/>
      <c r="AAX93" s="144"/>
      <c r="AAY93" s="144"/>
      <c r="AAZ93" s="144"/>
      <c r="ABA93" s="144"/>
      <c r="ABB93" s="144"/>
      <c r="ABC93" s="144"/>
      <c r="ABD93" s="144"/>
      <c r="ABE93" s="144"/>
      <c r="ABF93" s="144"/>
      <c r="ABG93" s="144"/>
      <c r="ABH93" s="144"/>
      <c r="ABI93" s="144"/>
      <c r="ABJ93" s="144"/>
      <c r="ABK93" s="144"/>
      <c r="ABL93" s="144"/>
      <c r="ABM93" s="144"/>
      <c r="ABN93" s="144"/>
      <c r="ABO93" s="144"/>
      <c r="ABP93" s="144"/>
      <c r="ABQ93" s="144"/>
      <c r="ABR93" s="144"/>
      <c r="ABS93" s="144"/>
      <c r="ABT93" s="144"/>
      <c r="ABU93" s="144"/>
      <c r="ABV93" s="144"/>
      <c r="ABW93" s="144"/>
      <c r="ABX93" s="144"/>
      <c r="ABY93" s="144"/>
      <c r="ABZ93" s="144"/>
      <c r="ACA93" s="144"/>
      <c r="ACB93" s="144"/>
      <c r="ACC93" s="144"/>
      <c r="ACD93" s="144"/>
      <c r="ACE93" s="144"/>
      <c r="ACF93" s="144"/>
      <c r="ACG93" s="144"/>
      <c r="ACH93" s="144"/>
      <c r="ACI93" s="144"/>
      <c r="ACJ93" s="144"/>
      <c r="ACK93" s="144"/>
      <c r="ACL93" s="144"/>
      <c r="ACM93" s="144"/>
      <c r="ACN93" s="144"/>
      <c r="ACO93" s="144"/>
      <c r="ACP93" s="144"/>
      <c r="ACQ93" s="144"/>
      <c r="ACR93" s="144"/>
      <c r="ACS93" s="144"/>
      <c r="ACT93" s="144"/>
      <c r="ACU93" s="144"/>
      <c r="ACV93" s="144"/>
      <c r="ACW93" s="144"/>
      <c r="ACX93" s="144"/>
      <c r="ACY93" s="144"/>
      <c r="ACZ93" s="144"/>
      <c r="ADA93" s="144"/>
      <c r="ADB93" s="144"/>
      <c r="ADC93" s="144"/>
      <c r="ADD93" s="144"/>
      <c r="ADE93" s="144"/>
      <c r="ADF93" s="144"/>
      <c r="ADG93" s="144"/>
      <c r="ADH93" s="144"/>
      <c r="ADI93" s="144"/>
      <c r="ADJ93" s="144"/>
      <c r="ADK93" s="144"/>
      <c r="ADL93" s="144"/>
      <c r="ADM93" s="144"/>
      <c r="ADN93" s="144"/>
      <c r="ADO93" s="144"/>
      <c r="ADP93" s="144"/>
      <c r="ADQ93" s="144"/>
      <c r="ADR93" s="144"/>
      <c r="ADS93" s="144"/>
      <c r="ADT93" s="144"/>
      <c r="ADU93" s="144"/>
      <c r="ADV93" s="144"/>
      <c r="ADW93" s="144"/>
      <c r="ADX93" s="144"/>
      <c r="ADY93" s="144"/>
      <c r="ADZ93" s="144"/>
      <c r="AEA93" s="144"/>
      <c r="AEB93" s="144"/>
      <c r="AEC93" s="144"/>
      <c r="AED93" s="144"/>
      <c r="AEE93" s="144"/>
      <c r="AEF93" s="144"/>
      <c r="AEG93" s="144"/>
      <c r="AEH93" s="144"/>
      <c r="AEI93" s="144"/>
      <c r="AEJ93" s="144"/>
      <c r="AEK93" s="144"/>
      <c r="AEL93" s="144"/>
      <c r="AEM93" s="144"/>
      <c r="AEN93" s="144"/>
      <c r="AEO93" s="144"/>
      <c r="AEP93" s="144"/>
      <c r="AEQ93" s="144"/>
      <c r="AER93" s="144"/>
      <c r="AES93" s="144"/>
      <c r="AET93" s="144"/>
      <c r="AEU93" s="144"/>
      <c r="AEV93" s="144"/>
      <c r="AEW93" s="144"/>
      <c r="AEX93" s="144"/>
      <c r="AEY93" s="144"/>
      <c r="AEZ93" s="144"/>
      <c r="AFA93" s="144"/>
      <c r="AFB93" s="144"/>
      <c r="AFC93" s="144"/>
      <c r="AFD93" s="144"/>
      <c r="AFE93" s="144"/>
      <c r="AFF93" s="144"/>
      <c r="AFG93" s="144"/>
      <c r="AFH93" s="144"/>
      <c r="AFI93" s="144"/>
      <c r="AFJ93" s="144"/>
      <c r="AFK93" s="144"/>
      <c r="AFL93" s="144"/>
      <c r="AFM93" s="144"/>
      <c r="AFN93" s="144"/>
      <c r="AFO93" s="144"/>
      <c r="AFP93" s="144"/>
      <c r="AFQ93" s="144"/>
      <c r="AFR93" s="144"/>
      <c r="AFS93" s="144"/>
      <c r="AFT93" s="144"/>
      <c r="AFU93" s="144"/>
      <c r="AFV93" s="144"/>
      <c r="AFW93" s="144"/>
      <c r="AFX93" s="144"/>
      <c r="AFY93" s="144"/>
      <c r="AFZ93" s="144"/>
      <c r="AGA93" s="144"/>
      <c r="AGB93" s="144"/>
      <c r="AGC93" s="144"/>
      <c r="AGD93" s="144"/>
      <c r="AGE93" s="144"/>
      <c r="AGF93" s="144"/>
      <c r="AGG93" s="144"/>
      <c r="AGH93" s="144"/>
      <c r="AGI93" s="144"/>
      <c r="AGJ93" s="144"/>
      <c r="AGK93" s="144"/>
      <c r="AGL93" s="144"/>
      <c r="AGM93" s="144"/>
      <c r="AGN93" s="144"/>
      <c r="AGO93" s="144"/>
      <c r="AGP93" s="144"/>
      <c r="AGQ93" s="144"/>
      <c r="AGR93" s="144"/>
      <c r="AGS93" s="144"/>
      <c r="AGT93" s="144"/>
      <c r="AGU93" s="144"/>
      <c r="AGV93" s="144"/>
      <c r="AGW93" s="144"/>
      <c r="AGX93" s="144"/>
      <c r="AGY93" s="144"/>
      <c r="AGZ93" s="144"/>
      <c r="AHA93" s="144"/>
      <c r="AHB93" s="144"/>
      <c r="AHC93" s="144"/>
      <c r="AHD93" s="144"/>
      <c r="AHE93" s="144"/>
      <c r="AHF93" s="144"/>
      <c r="AHG93" s="144"/>
      <c r="AHH93" s="144"/>
      <c r="AHI93" s="144"/>
      <c r="AHJ93" s="144"/>
      <c r="AHK93" s="144"/>
      <c r="AHL93" s="144"/>
      <c r="AHM93" s="144"/>
      <c r="AHN93" s="144"/>
      <c r="AHO93" s="144"/>
      <c r="AHP93" s="144"/>
      <c r="AHQ93" s="144"/>
      <c r="AHR93" s="144"/>
      <c r="AHS93" s="144"/>
      <c r="AHT93" s="144"/>
      <c r="AHU93" s="144"/>
      <c r="AHV93" s="144"/>
      <c r="AHW93" s="144"/>
      <c r="AHX93" s="144"/>
      <c r="AHY93" s="144"/>
      <c r="AHZ93" s="144"/>
      <c r="AIA93" s="144"/>
      <c r="AIB93" s="144"/>
      <c r="AIC93" s="144"/>
      <c r="AID93" s="144"/>
      <c r="AIE93" s="144"/>
      <c r="AIF93" s="144"/>
      <c r="AIG93" s="144"/>
      <c r="AIH93" s="144"/>
      <c r="AII93" s="144"/>
      <c r="AIJ93" s="144"/>
      <c r="AIK93" s="144"/>
      <c r="AIL93" s="144"/>
      <c r="AIM93" s="144"/>
      <c r="AIN93" s="144"/>
      <c r="AIO93" s="144"/>
      <c r="AIP93" s="144"/>
      <c r="AIQ93" s="144"/>
      <c r="AIR93" s="144"/>
      <c r="AIS93" s="144"/>
      <c r="AIT93" s="144"/>
      <c r="AIU93" s="144"/>
      <c r="AIV93" s="144"/>
      <c r="AIW93" s="144"/>
      <c r="AIX93" s="144"/>
      <c r="AIY93" s="144"/>
      <c r="AIZ93" s="144"/>
      <c r="AJA93" s="144"/>
      <c r="AJB93" s="144"/>
      <c r="AJC93" s="144"/>
      <c r="AJD93" s="144"/>
      <c r="AJE93" s="144"/>
      <c r="AJF93" s="144"/>
      <c r="AJG93" s="144"/>
      <c r="AJH93" s="144"/>
      <c r="AJI93" s="144"/>
      <c r="AJJ93" s="144"/>
      <c r="AJK93" s="144"/>
      <c r="AJL93" s="144"/>
      <c r="AJM93" s="144"/>
      <c r="AJN93" s="144"/>
      <c r="AJO93" s="144"/>
      <c r="AJP93" s="144"/>
      <c r="AJQ93" s="144"/>
      <c r="AJR93" s="144"/>
      <c r="AJS93" s="144"/>
      <c r="AJT93" s="144"/>
      <c r="AJU93" s="144"/>
      <c r="AJV93" s="144"/>
      <c r="AJW93" s="144"/>
      <c r="AJX93" s="144"/>
      <c r="AJY93" s="144"/>
      <c r="AJZ93" s="144"/>
      <c r="AKA93" s="144"/>
      <c r="AKB93" s="144"/>
      <c r="AKC93" s="144"/>
      <c r="AKD93" s="144"/>
      <c r="AKE93" s="144"/>
      <c r="AKF93" s="144"/>
      <c r="AKG93" s="144"/>
      <c r="AKH93" s="144"/>
      <c r="AKI93" s="144"/>
      <c r="AKJ93" s="144"/>
      <c r="AKK93" s="144"/>
      <c r="AKL93" s="144"/>
      <c r="AKM93" s="144"/>
      <c r="AKN93" s="144"/>
      <c r="AKO93" s="144"/>
      <c r="AKP93" s="144"/>
      <c r="AKQ93" s="144"/>
      <c r="AKR93" s="144"/>
      <c r="AKS93" s="144"/>
      <c r="AKT93" s="144"/>
      <c r="AKU93" s="144"/>
      <c r="AKV93" s="144"/>
      <c r="AKW93" s="144"/>
      <c r="AKX93" s="144"/>
      <c r="AKY93" s="144"/>
      <c r="AKZ93" s="144"/>
      <c r="ALA93" s="144"/>
      <c r="ALB93" s="144"/>
      <c r="ALC93" s="144"/>
      <c r="ALD93" s="144"/>
      <c r="ALE93" s="144"/>
      <c r="ALF93" s="144"/>
      <c r="ALG93" s="144"/>
      <c r="ALH93" s="144"/>
      <c r="ALI93" s="144"/>
      <c r="ALJ93" s="144"/>
      <c r="ALK93" s="144"/>
      <c r="ALL93" s="144"/>
      <c r="ALM93" s="144"/>
      <c r="ALN93" s="144"/>
      <c r="ALO93" s="144"/>
      <c r="ALP93" s="144"/>
      <c r="ALQ93" s="144"/>
      <c r="ALR93" s="144"/>
      <c r="ALS93" s="144"/>
      <c r="ALT93" s="144"/>
      <c r="ALU93" s="144"/>
      <c r="ALV93" s="144"/>
      <c r="ALW93" s="144"/>
      <c r="ALX93" s="144"/>
      <c r="ALY93" s="144"/>
      <c r="ALZ93" s="144"/>
      <c r="AMA93" s="144"/>
      <c r="AMB93" s="144"/>
      <c r="AMC93" s="144"/>
      <c r="AMD93" s="144"/>
      <c r="AME93" s="144"/>
      <c r="AMF93" s="144"/>
      <c r="AMG93" s="144"/>
      <c r="AMH93" s="144"/>
      <c r="AMI93" s="144"/>
      <c r="AMJ93" s="144"/>
      <c r="AMK93" s="144"/>
      <c r="AML93" s="144"/>
      <c r="AMM93" s="144"/>
      <c r="AMN93" s="144"/>
      <c r="AMO93" s="144"/>
      <c r="AMP93" s="144"/>
      <c r="AMQ93" s="144"/>
      <c r="AMR93" s="144"/>
      <c r="AMS93" s="144"/>
      <c r="AMT93" s="144"/>
      <c r="AMU93" s="144"/>
      <c r="AMV93" s="144"/>
      <c r="AMW93" s="144"/>
      <c r="AMX93" s="144"/>
      <c r="AMY93" s="144"/>
      <c r="AMZ93" s="144"/>
      <c r="ANA93" s="144"/>
      <c r="ANB93" s="144"/>
      <c r="ANC93" s="144"/>
      <c r="AND93" s="144"/>
      <c r="ANE93" s="144"/>
      <c r="ANF93" s="144"/>
      <c r="ANG93" s="144"/>
      <c r="ANH93" s="144"/>
      <c r="ANI93" s="144"/>
      <c r="ANJ93" s="144"/>
      <c r="ANK93" s="144"/>
      <c r="ANL93" s="144"/>
      <c r="ANM93" s="144"/>
      <c r="ANN93" s="144"/>
      <c r="ANO93" s="144"/>
      <c r="ANP93" s="144"/>
      <c r="ANQ93" s="144"/>
      <c r="ANR93" s="144"/>
      <c r="ANS93" s="144"/>
      <c r="ANT93" s="144"/>
      <c r="ANU93" s="144"/>
      <c r="ANV93" s="144"/>
      <c r="ANW93" s="144"/>
      <c r="ANX93" s="144"/>
      <c r="ANY93" s="144"/>
      <c r="ANZ93" s="144"/>
      <c r="AOA93" s="144"/>
      <c r="AOB93" s="144"/>
      <c r="AOC93" s="144"/>
      <c r="AOD93" s="144"/>
      <c r="AOE93" s="144"/>
      <c r="AOF93" s="144"/>
      <c r="AOG93" s="144"/>
      <c r="AOH93" s="144"/>
      <c r="AOI93" s="144"/>
      <c r="AOJ93" s="144"/>
      <c r="AOK93" s="144"/>
      <c r="AOL93" s="144"/>
      <c r="AOM93" s="144"/>
      <c r="AON93" s="144"/>
      <c r="AOO93" s="144"/>
      <c r="AOP93" s="144"/>
      <c r="AOQ93" s="144"/>
      <c r="AOR93" s="144"/>
      <c r="AOS93" s="144"/>
      <c r="AOT93" s="144"/>
      <c r="AOU93" s="144"/>
      <c r="AOV93" s="144"/>
      <c r="AOW93" s="144"/>
      <c r="AOX93" s="144"/>
      <c r="AOY93" s="144"/>
      <c r="AOZ93" s="144"/>
      <c r="APA93" s="144"/>
      <c r="APB93" s="144"/>
      <c r="APC93" s="144"/>
      <c r="APD93" s="144"/>
      <c r="APE93" s="144"/>
      <c r="APF93" s="144"/>
      <c r="APG93" s="144"/>
      <c r="APH93" s="144"/>
      <c r="API93" s="144"/>
      <c r="APJ93" s="144"/>
      <c r="APK93" s="144"/>
      <c r="APL93" s="144"/>
      <c r="APM93" s="144"/>
      <c r="APN93" s="144"/>
      <c r="APO93" s="144"/>
      <c r="APP93" s="144"/>
      <c r="APQ93" s="144"/>
      <c r="APR93" s="144"/>
      <c r="APS93" s="144"/>
      <c r="APT93" s="144"/>
      <c r="APU93" s="144"/>
      <c r="APV93" s="144"/>
      <c r="APW93" s="144"/>
      <c r="APX93" s="144"/>
      <c r="APY93" s="144"/>
      <c r="APZ93" s="144"/>
      <c r="AQA93" s="144"/>
      <c r="AQB93" s="144"/>
      <c r="AQC93" s="144"/>
      <c r="AQD93" s="144"/>
      <c r="AQE93" s="144"/>
      <c r="AQF93" s="144"/>
      <c r="AQG93" s="144"/>
      <c r="AQH93" s="144"/>
      <c r="AQI93" s="144"/>
      <c r="AQJ93" s="144"/>
      <c r="AQK93" s="144"/>
      <c r="AQL93" s="144"/>
      <c r="AQM93" s="144"/>
      <c r="AQN93" s="144"/>
      <c r="AQO93" s="144"/>
      <c r="AQP93" s="144"/>
      <c r="AQQ93" s="144"/>
      <c r="AQR93" s="144"/>
      <c r="AQS93" s="144"/>
      <c r="AQT93" s="144"/>
      <c r="AQU93" s="144"/>
      <c r="AQV93" s="144"/>
      <c r="AQW93" s="144"/>
      <c r="AQX93" s="144"/>
      <c r="AQY93" s="144"/>
      <c r="AQZ93" s="144"/>
      <c r="ARA93" s="144"/>
      <c r="ARB93" s="144"/>
      <c r="ARC93" s="144"/>
      <c r="ARD93" s="144"/>
      <c r="ARE93" s="144"/>
      <c r="ARF93" s="144"/>
      <c r="ARG93" s="144"/>
      <c r="ARH93" s="144"/>
      <c r="ARI93" s="144"/>
      <c r="ARJ93" s="144"/>
      <c r="ARK93" s="144"/>
      <c r="ARL93" s="144"/>
      <c r="ARM93" s="144"/>
      <c r="ARN93" s="144"/>
      <c r="ARO93" s="144"/>
      <c r="ARP93" s="144"/>
      <c r="ARQ93" s="144"/>
      <c r="ARR93" s="144"/>
      <c r="ARS93" s="144"/>
      <c r="ART93" s="144"/>
      <c r="ARU93" s="144"/>
      <c r="ARV93" s="144"/>
      <c r="ARW93" s="144"/>
      <c r="ARX93" s="144"/>
      <c r="ARY93" s="144"/>
      <c r="ARZ93" s="144"/>
      <c r="ASA93" s="144"/>
      <c r="ASB93" s="144"/>
      <c r="ASC93" s="144"/>
      <c r="ASD93" s="144"/>
      <c r="ASE93" s="144"/>
      <c r="ASF93" s="144"/>
      <c r="ASG93" s="144"/>
      <c r="ASH93" s="144"/>
      <c r="ASI93" s="144"/>
      <c r="ASJ93" s="144"/>
      <c r="ASK93" s="144"/>
      <c r="ASL93" s="144"/>
      <c r="ASM93" s="144"/>
      <c r="ASN93" s="144"/>
      <c r="ASO93" s="144"/>
      <c r="ASP93" s="144"/>
      <c r="ASQ93" s="144"/>
      <c r="ASR93" s="144"/>
      <c r="ASS93" s="144"/>
      <c r="AST93" s="144"/>
      <c r="ASU93" s="144"/>
      <c r="ASV93" s="144"/>
      <c r="ASW93" s="144"/>
      <c r="ASX93" s="144"/>
      <c r="ASY93" s="144"/>
      <c r="ASZ93" s="144"/>
      <c r="ATA93" s="144"/>
      <c r="ATB93" s="144"/>
      <c r="ATC93" s="144"/>
      <c r="ATD93" s="144"/>
      <c r="ATE93" s="144"/>
      <c r="ATF93" s="144"/>
      <c r="ATG93" s="144"/>
      <c r="ATH93" s="144"/>
      <c r="ATI93" s="144"/>
      <c r="ATJ93" s="144"/>
      <c r="ATK93" s="144"/>
      <c r="ATL93" s="144"/>
      <c r="ATM93" s="144"/>
      <c r="ATN93" s="144"/>
      <c r="ATO93" s="144"/>
      <c r="ATP93" s="144"/>
      <c r="ATQ93" s="144"/>
      <c r="ATR93" s="144"/>
      <c r="ATS93" s="144"/>
      <c r="ATT93" s="144"/>
      <c r="ATU93" s="144"/>
      <c r="ATV93" s="144"/>
      <c r="ATW93" s="144"/>
      <c r="ATX93" s="144"/>
      <c r="ATY93" s="144"/>
      <c r="ATZ93" s="144"/>
      <c r="AUA93" s="144"/>
      <c r="AUB93" s="144"/>
      <c r="AUC93" s="144"/>
      <c r="AUD93" s="144"/>
      <c r="AUE93" s="144"/>
      <c r="AUF93" s="144"/>
      <c r="AUG93" s="144"/>
      <c r="AUH93" s="144"/>
      <c r="AUI93" s="144"/>
      <c r="AUJ93" s="144"/>
      <c r="AUK93" s="144"/>
      <c r="AUL93" s="144"/>
      <c r="AUM93" s="144"/>
      <c r="AUN93" s="144"/>
      <c r="AUO93" s="144"/>
      <c r="AUP93" s="144"/>
      <c r="AUQ93" s="144"/>
      <c r="AUR93" s="144"/>
      <c r="AUS93" s="144"/>
      <c r="AUT93" s="144"/>
      <c r="AUU93" s="144"/>
      <c r="AUV93" s="144"/>
      <c r="AUW93" s="144"/>
      <c r="AUX93" s="144"/>
      <c r="AUY93" s="144"/>
      <c r="AUZ93" s="144"/>
      <c r="AVA93" s="144"/>
      <c r="AVB93" s="144"/>
      <c r="AVC93" s="144"/>
      <c r="AVD93" s="144"/>
      <c r="AVE93" s="144"/>
      <c r="AVF93" s="144"/>
      <c r="AVG93" s="144"/>
      <c r="AVH93" s="144"/>
      <c r="AVI93" s="144"/>
      <c r="AVJ93" s="144"/>
      <c r="AVK93" s="144"/>
      <c r="AVL93" s="144"/>
      <c r="AVM93" s="144"/>
      <c r="AVN93" s="144"/>
      <c r="AVO93" s="144"/>
      <c r="AVP93" s="144"/>
      <c r="AVQ93" s="144"/>
      <c r="AVR93" s="144"/>
      <c r="AVS93" s="144"/>
      <c r="AVT93" s="144"/>
      <c r="AVU93" s="144"/>
      <c r="AVV93" s="144"/>
      <c r="AVW93" s="144"/>
      <c r="AVX93" s="144"/>
      <c r="AVY93" s="144"/>
      <c r="AVZ93" s="144"/>
      <c r="AWA93" s="144"/>
      <c r="AWB93" s="144"/>
      <c r="AWC93" s="144"/>
      <c r="AWD93" s="144"/>
      <c r="AWE93" s="144"/>
      <c r="AWF93" s="144"/>
      <c r="AWG93" s="144"/>
      <c r="AWH93" s="144"/>
      <c r="AWI93" s="144"/>
      <c r="AWJ93" s="144"/>
      <c r="AWK93" s="144"/>
      <c r="AWL93" s="144"/>
      <c r="AWM93" s="144"/>
      <c r="AWN93" s="144"/>
      <c r="AWO93" s="144"/>
      <c r="AWP93" s="144"/>
      <c r="AWQ93" s="144"/>
      <c r="AWR93" s="144"/>
      <c r="AWS93" s="144"/>
      <c r="AWT93" s="144"/>
      <c r="AWU93" s="144"/>
      <c r="AWV93" s="144"/>
      <c r="AWW93" s="144"/>
      <c r="AWX93" s="144"/>
      <c r="AWY93" s="144"/>
      <c r="AWZ93" s="144"/>
      <c r="AXA93" s="144"/>
      <c r="AXB93" s="144"/>
      <c r="AXC93" s="144"/>
      <c r="AXD93" s="144"/>
      <c r="AXE93" s="144"/>
      <c r="AXF93" s="144"/>
      <c r="AXG93" s="144"/>
      <c r="AXH93" s="144"/>
      <c r="AXI93" s="144"/>
      <c r="AXJ93" s="144"/>
      <c r="AXK93" s="144"/>
      <c r="AXL93" s="144"/>
      <c r="AXM93" s="144"/>
      <c r="AXN93" s="144"/>
      <c r="AXO93" s="144"/>
      <c r="AXP93" s="144"/>
      <c r="AXQ93" s="144"/>
      <c r="AXR93" s="144"/>
      <c r="AXS93" s="144"/>
      <c r="AXT93" s="144"/>
      <c r="AXU93" s="144"/>
      <c r="AXV93" s="144"/>
      <c r="AXW93" s="144"/>
      <c r="AXX93" s="144"/>
      <c r="AXY93" s="144"/>
      <c r="AXZ93" s="144"/>
      <c r="AYA93" s="144"/>
      <c r="AYB93" s="144"/>
      <c r="AYC93" s="144"/>
      <c r="AYD93" s="144"/>
      <c r="AYE93" s="144"/>
      <c r="AYF93" s="144"/>
      <c r="AYG93" s="144"/>
      <c r="AYH93" s="144"/>
      <c r="AYI93" s="144"/>
      <c r="AYJ93" s="144"/>
      <c r="AYK93" s="144"/>
      <c r="AYL93" s="144"/>
      <c r="AYM93" s="144"/>
      <c r="AYN93" s="144"/>
      <c r="AYO93" s="144"/>
      <c r="AYP93" s="144"/>
      <c r="AYQ93" s="144"/>
      <c r="AYR93" s="144"/>
      <c r="AYS93" s="144"/>
      <c r="AYT93" s="144"/>
      <c r="AYU93" s="144"/>
      <c r="AYV93" s="144"/>
      <c r="AYW93" s="144"/>
      <c r="AYX93" s="144"/>
      <c r="AYY93" s="144"/>
      <c r="AYZ93" s="144"/>
      <c r="AZA93" s="144"/>
      <c r="AZB93" s="144"/>
      <c r="AZC93" s="144"/>
      <c r="AZD93" s="144"/>
      <c r="AZE93" s="144"/>
      <c r="AZF93" s="144"/>
      <c r="AZG93" s="144"/>
      <c r="AZH93" s="144"/>
      <c r="AZI93" s="144"/>
      <c r="AZJ93" s="144"/>
      <c r="AZK93" s="144"/>
      <c r="AZL93" s="144"/>
      <c r="AZM93" s="144"/>
      <c r="AZN93" s="144"/>
      <c r="AZO93" s="144"/>
      <c r="AZP93" s="144"/>
      <c r="AZQ93" s="144"/>
      <c r="AZR93" s="144"/>
      <c r="AZS93" s="144"/>
      <c r="AZT93" s="144"/>
      <c r="AZU93" s="144"/>
      <c r="AZV93" s="144"/>
      <c r="AZW93" s="144"/>
      <c r="AZX93" s="144"/>
      <c r="AZY93" s="144"/>
      <c r="AZZ93" s="144"/>
      <c r="BAA93" s="144"/>
      <c r="BAB93" s="144"/>
      <c r="BAC93" s="144"/>
      <c r="BAD93" s="144"/>
      <c r="BAE93" s="144"/>
      <c r="BAF93" s="144"/>
      <c r="BAG93" s="144"/>
      <c r="BAH93" s="144"/>
      <c r="BAI93" s="144"/>
      <c r="BAJ93" s="144"/>
      <c r="BAK93" s="144"/>
      <c r="BAL93" s="144"/>
      <c r="BAM93" s="144"/>
      <c r="BAN93" s="144"/>
      <c r="BAO93" s="144"/>
      <c r="BAP93" s="144"/>
      <c r="BAQ93" s="144"/>
      <c r="BAR93" s="144"/>
      <c r="BAS93" s="144"/>
      <c r="BAT93" s="144"/>
      <c r="BAU93" s="144"/>
      <c r="BAV93" s="144"/>
      <c r="BAW93" s="144"/>
      <c r="BAX93" s="144"/>
      <c r="BAY93" s="144"/>
      <c r="BAZ93" s="144"/>
      <c r="BBA93" s="144"/>
      <c r="BBB93" s="144"/>
      <c r="BBC93" s="144"/>
      <c r="BBD93" s="144"/>
      <c r="BBE93" s="144"/>
      <c r="BBF93" s="144"/>
      <c r="BBG93" s="144"/>
      <c r="BBH93" s="144"/>
      <c r="BBI93" s="144"/>
      <c r="BBJ93" s="144"/>
      <c r="BBK93" s="144"/>
      <c r="BBL93" s="144"/>
      <c r="BBM93" s="144"/>
      <c r="BBN93" s="144"/>
      <c r="BBO93" s="144"/>
      <c r="BBP93" s="144"/>
      <c r="BBQ93" s="144"/>
      <c r="BBR93" s="144"/>
      <c r="BBS93" s="144"/>
      <c r="BBT93" s="144"/>
      <c r="BBU93" s="144"/>
      <c r="BBV93" s="144"/>
      <c r="BBW93" s="144"/>
      <c r="BBX93" s="144"/>
      <c r="BBY93" s="144"/>
      <c r="BBZ93" s="144"/>
      <c r="BCA93" s="144"/>
      <c r="BCB93" s="144"/>
      <c r="BCC93" s="144"/>
      <c r="BCD93" s="144"/>
      <c r="BCE93" s="144"/>
      <c r="BCF93" s="144"/>
      <c r="BCG93" s="144"/>
      <c r="BCH93" s="144"/>
      <c r="BCI93" s="144"/>
      <c r="BCJ93" s="144"/>
      <c r="BCK93" s="144"/>
      <c r="BCL93" s="144"/>
      <c r="BCM93" s="144"/>
      <c r="BCN93" s="144"/>
      <c r="BCO93" s="144"/>
      <c r="BCP93" s="144"/>
      <c r="BCQ93" s="144"/>
      <c r="BCR93" s="144"/>
      <c r="BCS93" s="144"/>
      <c r="BCT93" s="144"/>
      <c r="BCU93" s="144"/>
      <c r="BCV93" s="144"/>
      <c r="BCW93" s="144"/>
      <c r="BCX93" s="144"/>
      <c r="BCY93" s="144"/>
      <c r="BCZ93" s="144"/>
      <c r="BDA93" s="144"/>
      <c r="BDB93" s="144"/>
      <c r="BDC93" s="144"/>
      <c r="BDD93" s="144"/>
      <c r="BDE93" s="144"/>
      <c r="BDF93" s="144"/>
      <c r="BDG93" s="144"/>
      <c r="BDH93" s="144"/>
      <c r="BDI93" s="144"/>
      <c r="BDJ93" s="144"/>
      <c r="BDK93" s="144"/>
      <c r="BDL93" s="144"/>
      <c r="BDM93" s="144"/>
      <c r="BDN93" s="144"/>
      <c r="BDO93" s="144"/>
      <c r="BDP93" s="144"/>
      <c r="BDQ93" s="144"/>
      <c r="BDR93" s="144"/>
      <c r="BDS93" s="144"/>
      <c r="BDT93" s="144"/>
      <c r="BDU93" s="144"/>
      <c r="BDV93" s="144"/>
      <c r="BDW93" s="144"/>
      <c r="BDX93" s="144"/>
      <c r="BDY93" s="144"/>
      <c r="BDZ93" s="144"/>
      <c r="BEA93" s="144"/>
      <c r="BEB93" s="144"/>
      <c r="BEC93" s="144"/>
      <c r="BED93" s="144"/>
      <c r="BEE93" s="144"/>
      <c r="BEF93" s="144"/>
      <c r="BEG93" s="144"/>
      <c r="BEH93" s="144"/>
      <c r="BEI93" s="144"/>
      <c r="BEJ93" s="144"/>
      <c r="BEK93" s="144"/>
      <c r="BEL93" s="144"/>
      <c r="BEM93" s="144"/>
      <c r="BEN93" s="144"/>
      <c r="BEO93" s="144"/>
      <c r="BEP93" s="144"/>
      <c r="BEQ93" s="144"/>
      <c r="BER93" s="144"/>
      <c r="BES93" s="144"/>
      <c r="BET93" s="144"/>
      <c r="BEU93" s="144"/>
      <c r="BEV93" s="144"/>
      <c r="BEW93" s="144"/>
      <c r="BEX93" s="144"/>
      <c r="BEY93" s="144"/>
      <c r="BEZ93" s="144"/>
      <c r="BFA93" s="144"/>
      <c r="BFB93" s="144"/>
      <c r="BFC93" s="144"/>
      <c r="BFD93" s="144"/>
      <c r="BFE93" s="144"/>
      <c r="BFF93" s="144"/>
      <c r="BFG93" s="144"/>
      <c r="BFH93" s="144"/>
      <c r="BFI93" s="144"/>
      <c r="BFJ93" s="144"/>
      <c r="BFK93" s="144"/>
      <c r="BFL93" s="144"/>
      <c r="BFM93" s="144"/>
      <c r="BFN93" s="144"/>
      <c r="BFO93" s="144"/>
      <c r="BFP93" s="144"/>
      <c r="BFQ93" s="144"/>
      <c r="BFR93" s="144"/>
      <c r="BFS93" s="144"/>
      <c r="BFT93" s="144"/>
      <c r="BFU93" s="144"/>
      <c r="BFV93" s="144"/>
      <c r="BFW93" s="144"/>
      <c r="BFX93" s="144"/>
      <c r="BFY93" s="144"/>
      <c r="BFZ93" s="144"/>
      <c r="BGA93" s="144"/>
      <c r="BGB93" s="144"/>
      <c r="BGC93" s="144"/>
      <c r="BGD93" s="144"/>
      <c r="BGE93" s="144"/>
      <c r="BGF93" s="144"/>
      <c r="BGG93" s="144"/>
      <c r="BGH93" s="144"/>
      <c r="BGI93" s="144"/>
      <c r="BGJ93" s="144"/>
      <c r="BGK93" s="144"/>
      <c r="BGL93" s="144"/>
      <c r="BGM93" s="144"/>
      <c r="BGN93" s="144"/>
      <c r="BGO93" s="144"/>
      <c r="BGP93" s="144"/>
      <c r="BGQ93" s="144"/>
      <c r="BGR93" s="144"/>
      <c r="BGS93" s="144"/>
      <c r="BGT93" s="144"/>
      <c r="BGU93" s="144"/>
      <c r="BGV93" s="144"/>
      <c r="BGW93" s="144"/>
      <c r="BGX93" s="144"/>
      <c r="BGY93" s="144"/>
      <c r="BGZ93" s="144"/>
      <c r="BHA93" s="144"/>
      <c r="BHB93" s="144"/>
      <c r="BHC93" s="144"/>
      <c r="BHD93" s="144"/>
      <c r="BHE93" s="144"/>
      <c r="BHF93" s="144"/>
      <c r="BHG93" s="144"/>
      <c r="BHH93" s="144"/>
      <c r="BHI93" s="144"/>
      <c r="BHJ93" s="144"/>
      <c r="BHK93" s="144"/>
      <c r="BHL93" s="144"/>
      <c r="BHM93" s="144"/>
      <c r="BHN93" s="144"/>
      <c r="BHO93" s="144"/>
      <c r="BHP93" s="144"/>
      <c r="BHQ93" s="144"/>
      <c r="BHR93" s="144"/>
      <c r="BHS93" s="144"/>
      <c r="BHT93" s="144"/>
      <c r="BHU93" s="144"/>
      <c r="BHV93" s="144"/>
      <c r="BHW93" s="144"/>
      <c r="BHX93" s="144"/>
      <c r="BHY93" s="144"/>
      <c r="BHZ93" s="144"/>
      <c r="BIA93" s="144"/>
      <c r="BIB93" s="144"/>
      <c r="BIC93" s="144"/>
      <c r="BID93" s="144"/>
      <c r="BIE93" s="144"/>
      <c r="BIF93" s="144"/>
      <c r="BIG93" s="144"/>
      <c r="BIH93" s="144"/>
      <c r="BII93" s="144"/>
      <c r="BIJ93" s="144"/>
      <c r="BIK93" s="144"/>
      <c r="BIL93" s="144"/>
      <c r="BIM93" s="144"/>
      <c r="BIN93" s="144"/>
      <c r="BIO93" s="144"/>
      <c r="BIP93" s="144"/>
      <c r="BIQ93" s="144"/>
      <c r="BIR93" s="144"/>
      <c r="BIS93" s="144"/>
      <c r="BIT93" s="144"/>
      <c r="BIU93" s="144"/>
      <c r="BIV93" s="144"/>
      <c r="BIW93" s="144"/>
      <c r="BIX93" s="144"/>
      <c r="BIY93" s="144"/>
      <c r="BIZ93" s="144"/>
      <c r="BJA93" s="144"/>
      <c r="BJB93" s="144"/>
      <c r="BJC93" s="144"/>
      <c r="BJD93" s="144"/>
      <c r="BJE93" s="144"/>
      <c r="BJF93" s="144"/>
      <c r="BJG93" s="144"/>
      <c r="BJH93" s="144"/>
      <c r="BJI93" s="144"/>
      <c r="BJJ93" s="144"/>
      <c r="BJK93" s="144"/>
      <c r="BJL93" s="144"/>
      <c r="BJM93" s="144"/>
      <c r="BJN93" s="144"/>
      <c r="BJO93" s="144"/>
      <c r="BJP93" s="144"/>
      <c r="BJQ93" s="144"/>
      <c r="BJR93" s="144"/>
      <c r="BJS93" s="144"/>
      <c r="BJT93" s="144"/>
      <c r="BJU93" s="144"/>
      <c r="BJV93" s="144"/>
      <c r="BJW93" s="144"/>
      <c r="BJX93" s="144"/>
      <c r="BJY93" s="144"/>
      <c r="BJZ93" s="144"/>
      <c r="BKA93" s="144"/>
      <c r="BKB93" s="144"/>
      <c r="BKC93" s="144"/>
      <c r="BKD93" s="144"/>
      <c r="BKE93" s="144"/>
      <c r="BKF93" s="144"/>
      <c r="BKG93" s="144"/>
      <c r="BKH93" s="144"/>
      <c r="BKI93" s="144"/>
      <c r="BKJ93" s="144"/>
      <c r="BKK93" s="144"/>
      <c r="BKL93" s="144"/>
      <c r="BKM93" s="144"/>
      <c r="BKN93" s="144"/>
      <c r="BKO93" s="144"/>
      <c r="BKP93" s="144"/>
      <c r="BKQ93" s="144"/>
      <c r="BKR93" s="144"/>
      <c r="BKS93" s="144"/>
      <c r="BKT93" s="144"/>
      <c r="BKU93" s="144"/>
      <c r="BKV93" s="144"/>
      <c r="BKW93" s="144"/>
      <c r="BKX93" s="144"/>
      <c r="BKY93" s="144"/>
      <c r="BKZ93" s="144"/>
      <c r="BLA93" s="144"/>
      <c r="BLB93" s="144"/>
      <c r="BLC93" s="144"/>
      <c r="BLD93" s="144"/>
      <c r="BLE93" s="144"/>
      <c r="BLF93" s="144"/>
      <c r="BLG93" s="144"/>
      <c r="BLH93" s="144"/>
      <c r="BLI93" s="144"/>
      <c r="BLJ93" s="144"/>
      <c r="BLK93" s="144"/>
      <c r="BLL93" s="144"/>
      <c r="BLM93" s="144"/>
      <c r="BLN93" s="144"/>
      <c r="BLO93" s="144"/>
      <c r="BLP93" s="144"/>
      <c r="BLQ93" s="144"/>
      <c r="BLR93" s="144"/>
      <c r="BLS93" s="144"/>
      <c r="BLT93" s="144"/>
      <c r="BLU93" s="144"/>
      <c r="BLV93" s="144"/>
      <c r="BLW93" s="144"/>
      <c r="BLX93" s="144"/>
      <c r="BLY93" s="144"/>
      <c r="BLZ93" s="144"/>
      <c r="BMA93" s="144"/>
      <c r="BMB93" s="144"/>
      <c r="BMC93" s="144"/>
      <c r="BMD93" s="144"/>
      <c r="BME93" s="144"/>
      <c r="BMF93" s="144"/>
      <c r="BMG93" s="144"/>
      <c r="BMH93" s="144"/>
      <c r="BMI93" s="144"/>
      <c r="BMJ93" s="144"/>
      <c r="BMK93" s="144"/>
      <c r="BML93" s="144"/>
      <c r="BMM93" s="144"/>
      <c r="BMN93" s="144"/>
      <c r="BMO93" s="144"/>
      <c r="BMP93" s="144"/>
      <c r="BMQ93" s="144"/>
      <c r="BMR93" s="144"/>
      <c r="BMS93" s="144"/>
      <c r="BMT93" s="144"/>
      <c r="BMU93" s="144"/>
      <c r="BMV93" s="144"/>
      <c r="BMW93" s="144"/>
      <c r="BMX93" s="144"/>
      <c r="BMY93" s="144"/>
      <c r="BMZ93" s="144"/>
      <c r="BNA93" s="144"/>
      <c r="BNB93" s="144"/>
      <c r="BNC93" s="144"/>
      <c r="BND93" s="144"/>
      <c r="BNE93" s="144"/>
      <c r="BNF93" s="144"/>
      <c r="BNG93" s="144"/>
      <c r="BNH93" s="144"/>
      <c r="BNI93" s="144"/>
      <c r="BNJ93" s="144"/>
      <c r="BNK93" s="144"/>
      <c r="BNL93" s="144"/>
      <c r="BNM93" s="144"/>
      <c r="BNN93" s="144"/>
      <c r="BNO93" s="144"/>
      <c r="BNP93" s="144"/>
      <c r="BNQ93" s="144"/>
      <c r="BNR93" s="144"/>
      <c r="BNS93" s="144"/>
      <c r="BNT93" s="144"/>
      <c r="BNU93" s="144"/>
      <c r="BNV93" s="144"/>
      <c r="BNW93" s="144"/>
      <c r="BNX93" s="144"/>
      <c r="BNY93" s="144"/>
      <c r="BNZ93" s="144"/>
      <c r="BOA93" s="144"/>
      <c r="BOB93" s="144"/>
      <c r="BOC93" s="144"/>
      <c r="BOD93" s="144"/>
      <c r="BOE93" s="144"/>
      <c r="BOF93" s="144"/>
      <c r="BOG93" s="144"/>
      <c r="BOH93" s="144"/>
      <c r="BOI93" s="144"/>
      <c r="BOJ93" s="144"/>
      <c r="BOK93" s="144"/>
      <c r="BOL93" s="144"/>
      <c r="BOM93" s="144"/>
      <c r="BON93" s="144"/>
      <c r="BOO93" s="144"/>
      <c r="BOP93" s="144"/>
      <c r="BOQ93" s="144"/>
      <c r="BOR93" s="144"/>
      <c r="BOS93" s="144"/>
      <c r="BOT93" s="144"/>
      <c r="BOU93" s="144"/>
      <c r="BOV93" s="144"/>
      <c r="BOW93" s="144"/>
      <c r="BOX93" s="144"/>
      <c r="BOY93" s="144"/>
      <c r="BOZ93" s="144"/>
      <c r="BPA93" s="144"/>
      <c r="BPB93" s="144"/>
      <c r="BPC93" s="144"/>
      <c r="BPD93" s="144"/>
      <c r="BPE93" s="144"/>
      <c r="BPF93" s="144"/>
      <c r="BPG93" s="144"/>
      <c r="BPH93" s="144"/>
      <c r="BPI93" s="144"/>
      <c r="BPJ93" s="144"/>
      <c r="BPK93" s="144"/>
      <c r="BPL93" s="144"/>
      <c r="BPM93" s="144"/>
      <c r="BPN93" s="144"/>
      <c r="BPO93" s="144"/>
      <c r="BPP93" s="144"/>
      <c r="BPQ93" s="144"/>
      <c r="BPR93" s="144"/>
      <c r="BPS93" s="144"/>
      <c r="BPT93" s="144"/>
      <c r="BPU93" s="144"/>
      <c r="BPV93" s="144"/>
      <c r="BPW93" s="144"/>
      <c r="BPX93" s="144"/>
      <c r="BPY93" s="144"/>
      <c r="BPZ93" s="144"/>
      <c r="BQA93" s="144"/>
      <c r="BQB93" s="144"/>
      <c r="BQC93" s="144"/>
      <c r="BQD93" s="144"/>
      <c r="BQE93" s="144"/>
      <c r="BQF93" s="144"/>
      <c r="BQG93" s="144"/>
      <c r="BQH93" s="144"/>
      <c r="BQI93" s="144"/>
      <c r="BQJ93" s="144"/>
      <c r="BQK93" s="144"/>
      <c r="BQL93" s="144"/>
      <c r="BQM93" s="144"/>
      <c r="BQN93" s="144"/>
      <c r="BQO93" s="144"/>
      <c r="BQP93" s="144"/>
      <c r="BQQ93" s="144"/>
      <c r="BQR93" s="144"/>
      <c r="BQS93" s="144"/>
      <c r="BQT93" s="144"/>
      <c r="BQU93" s="144"/>
      <c r="BQV93" s="144"/>
      <c r="BQW93" s="144"/>
      <c r="BQX93" s="144"/>
      <c r="BQY93" s="144"/>
      <c r="BQZ93" s="144"/>
      <c r="BRA93" s="144"/>
      <c r="BRB93" s="144"/>
      <c r="BRC93" s="144"/>
      <c r="BRD93" s="144"/>
      <c r="BRE93" s="144"/>
      <c r="BRF93" s="144"/>
      <c r="BRG93" s="144"/>
      <c r="BRH93" s="144"/>
      <c r="BRI93" s="144"/>
      <c r="BRJ93" s="144"/>
      <c r="BRK93" s="144"/>
      <c r="BRL93" s="144"/>
      <c r="BRM93" s="144"/>
      <c r="BRN93" s="144"/>
      <c r="BRO93" s="144"/>
      <c r="BRP93" s="144"/>
      <c r="BRQ93" s="144"/>
      <c r="BRR93" s="144"/>
      <c r="BRS93" s="144"/>
      <c r="BRT93" s="144"/>
      <c r="BRU93" s="144"/>
      <c r="BRV93" s="144"/>
      <c r="BRW93" s="144"/>
      <c r="BRX93" s="144"/>
      <c r="BRY93" s="144"/>
      <c r="BRZ93" s="144"/>
      <c r="BSA93" s="144"/>
      <c r="BSB93" s="144"/>
      <c r="BSC93" s="144"/>
      <c r="BSD93" s="144"/>
      <c r="BSE93" s="144"/>
      <c r="BSF93" s="144"/>
      <c r="BSG93" s="144"/>
      <c r="BSH93" s="144"/>
      <c r="BSI93" s="144"/>
      <c r="BSJ93" s="144"/>
      <c r="BSK93" s="144"/>
      <c r="BSL93" s="144"/>
      <c r="BSM93" s="144"/>
      <c r="BSN93" s="144"/>
      <c r="BSO93" s="144"/>
      <c r="BSP93" s="144"/>
      <c r="BSQ93" s="144"/>
      <c r="BSR93" s="144"/>
      <c r="BSS93" s="144"/>
      <c r="BST93" s="144"/>
      <c r="BSU93" s="144"/>
      <c r="BSV93" s="144"/>
      <c r="BSW93" s="144"/>
      <c r="BSX93" s="144"/>
      <c r="BSY93" s="144"/>
      <c r="BSZ93" s="144"/>
      <c r="BTA93" s="144"/>
      <c r="BTB93" s="144"/>
      <c r="BTC93" s="144"/>
      <c r="BTD93" s="144"/>
      <c r="BTE93" s="144"/>
      <c r="BTF93" s="144"/>
      <c r="BTG93" s="144"/>
      <c r="BTH93" s="144"/>
      <c r="BTI93" s="144"/>
      <c r="BTJ93" s="144"/>
      <c r="BTK93" s="144"/>
      <c r="BTL93" s="144"/>
      <c r="BTM93" s="144"/>
      <c r="BTN93" s="144"/>
      <c r="BTO93" s="144"/>
      <c r="BTP93" s="144"/>
      <c r="BTQ93" s="144"/>
      <c r="BTR93" s="144"/>
      <c r="BTS93" s="144"/>
      <c r="BTT93" s="144"/>
      <c r="BTU93" s="144"/>
      <c r="BTV93" s="144"/>
      <c r="BTW93" s="144"/>
      <c r="BTX93" s="144"/>
      <c r="BTY93" s="144"/>
      <c r="BTZ93" s="144"/>
      <c r="BUA93" s="144"/>
      <c r="BUB93" s="144"/>
      <c r="BUC93" s="144"/>
      <c r="BUD93" s="144"/>
      <c r="BUE93" s="144"/>
      <c r="BUF93" s="144"/>
      <c r="BUG93" s="144"/>
      <c r="BUH93" s="144"/>
      <c r="BUI93" s="144"/>
      <c r="BUJ93" s="144"/>
      <c r="BUK93" s="144"/>
      <c r="BUL93" s="144"/>
      <c r="BUM93" s="144"/>
      <c r="BUN93" s="144"/>
      <c r="BUO93" s="144"/>
      <c r="BUP93" s="144"/>
      <c r="BUQ93" s="144"/>
      <c r="BUR93" s="144"/>
      <c r="BUS93" s="144"/>
      <c r="BUT93" s="144"/>
      <c r="BUU93" s="144"/>
      <c r="BUV93" s="144"/>
      <c r="BUW93" s="144"/>
      <c r="BUX93" s="144"/>
      <c r="BUY93" s="144"/>
      <c r="BUZ93" s="144"/>
      <c r="BVA93" s="144"/>
      <c r="BVB93" s="144"/>
      <c r="BVC93" s="144"/>
      <c r="BVD93" s="144"/>
      <c r="BVE93" s="144"/>
      <c r="BVF93" s="144"/>
      <c r="BVG93" s="144"/>
      <c r="BVH93" s="144"/>
      <c r="BVI93" s="144"/>
      <c r="BVJ93" s="144"/>
      <c r="BVK93" s="144"/>
      <c r="BVL93" s="144"/>
      <c r="BVM93" s="144"/>
      <c r="BVN93" s="144"/>
      <c r="BVO93" s="144"/>
      <c r="BVP93" s="144"/>
      <c r="BVQ93" s="144"/>
      <c r="BVR93" s="144"/>
      <c r="BVS93" s="144"/>
      <c r="BVT93" s="144"/>
      <c r="BVU93" s="144"/>
      <c r="BVV93" s="144"/>
      <c r="BVW93" s="144"/>
      <c r="BVX93" s="144"/>
      <c r="BVY93" s="144"/>
      <c r="BVZ93" s="144"/>
      <c r="BWA93" s="144"/>
      <c r="BWB93" s="144"/>
      <c r="BWC93" s="144"/>
      <c r="BWD93" s="144"/>
      <c r="BWE93" s="144"/>
      <c r="BWF93" s="144"/>
      <c r="BWG93" s="144"/>
      <c r="BWH93" s="144"/>
      <c r="BWI93" s="144"/>
      <c r="BWJ93" s="144"/>
      <c r="BWK93" s="144"/>
      <c r="BWL93" s="144"/>
      <c r="BWM93" s="144"/>
      <c r="BWN93" s="144"/>
      <c r="BWO93" s="144"/>
      <c r="BWP93" s="144"/>
      <c r="BWQ93" s="144"/>
      <c r="BWR93" s="144"/>
      <c r="BWS93" s="144"/>
      <c r="BWT93" s="144"/>
      <c r="BWU93" s="144"/>
      <c r="BWV93" s="144"/>
      <c r="BWW93" s="144"/>
      <c r="BWX93" s="144"/>
      <c r="BWY93" s="144"/>
      <c r="BWZ93" s="144"/>
      <c r="BXA93" s="144"/>
      <c r="BXB93" s="144"/>
      <c r="BXC93" s="144"/>
      <c r="BXD93" s="144"/>
      <c r="BXE93" s="144"/>
      <c r="BXF93" s="144"/>
      <c r="BXG93" s="144"/>
      <c r="BXH93" s="144"/>
      <c r="BXI93" s="144"/>
      <c r="BXJ93" s="144"/>
      <c r="BXK93" s="144"/>
      <c r="BXL93" s="144"/>
      <c r="BXM93" s="144"/>
      <c r="BXN93" s="144"/>
      <c r="BXO93" s="144"/>
      <c r="BXP93" s="144"/>
      <c r="BXQ93" s="144"/>
      <c r="BXR93" s="144"/>
      <c r="BXS93" s="144"/>
      <c r="BXT93" s="144"/>
      <c r="BXU93" s="144"/>
      <c r="BXV93" s="144"/>
      <c r="BXW93" s="144"/>
      <c r="BXX93" s="144"/>
      <c r="BXY93" s="144"/>
      <c r="BXZ93" s="144"/>
      <c r="BYA93" s="144"/>
      <c r="BYB93" s="144"/>
      <c r="BYC93" s="144"/>
      <c r="BYD93" s="144"/>
      <c r="BYE93" s="144"/>
      <c r="BYF93" s="144"/>
      <c r="BYG93" s="144"/>
      <c r="BYH93" s="144"/>
      <c r="BYI93" s="144"/>
      <c r="BYJ93" s="144"/>
      <c r="BYK93" s="144"/>
      <c r="BYL93" s="144"/>
      <c r="BYM93" s="144"/>
      <c r="BYN93" s="144"/>
      <c r="BYO93" s="144"/>
      <c r="BYP93" s="144"/>
      <c r="BYQ93" s="144"/>
      <c r="BYR93" s="144"/>
      <c r="BYS93" s="144"/>
      <c r="BYT93" s="144"/>
      <c r="BYU93" s="144"/>
      <c r="BYV93" s="144"/>
      <c r="BYW93" s="144"/>
      <c r="BYX93" s="144"/>
      <c r="BYY93" s="144"/>
      <c r="BYZ93" s="144"/>
      <c r="BZA93" s="144"/>
      <c r="BZB93" s="144"/>
      <c r="BZC93" s="144"/>
      <c r="BZD93" s="144"/>
      <c r="BZE93" s="144"/>
      <c r="BZF93" s="144"/>
      <c r="BZG93" s="144"/>
      <c r="BZH93" s="144"/>
      <c r="BZI93" s="144"/>
      <c r="BZJ93" s="144"/>
      <c r="BZK93" s="144"/>
      <c r="BZL93" s="144"/>
      <c r="BZM93" s="144"/>
      <c r="BZN93" s="144"/>
      <c r="BZO93" s="144"/>
      <c r="BZP93" s="144"/>
      <c r="BZQ93" s="144"/>
      <c r="BZR93" s="144"/>
      <c r="BZS93" s="144"/>
      <c r="BZT93" s="144"/>
      <c r="BZU93" s="144"/>
      <c r="BZV93" s="144"/>
      <c r="BZW93" s="144"/>
      <c r="BZX93" s="144"/>
      <c r="BZY93" s="144"/>
      <c r="BZZ93" s="144"/>
      <c r="CAA93" s="144"/>
      <c r="CAB93" s="144"/>
      <c r="CAC93" s="144"/>
      <c r="CAD93" s="144"/>
      <c r="CAE93" s="144"/>
      <c r="CAF93" s="144"/>
      <c r="CAG93" s="144"/>
      <c r="CAH93" s="144"/>
      <c r="CAI93" s="144"/>
      <c r="CAJ93" s="144"/>
      <c r="CAK93" s="144"/>
      <c r="CAL93" s="144"/>
      <c r="CAM93" s="144"/>
      <c r="CAN93" s="144"/>
      <c r="CAO93" s="144"/>
      <c r="CAP93" s="144"/>
      <c r="CAQ93" s="144"/>
      <c r="CAR93" s="144"/>
      <c r="CAS93" s="144"/>
      <c r="CAT93" s="144"/>
      <c r="CAU93" s="144"/>
      <c r="CAV93" s="144"/>
      <c r="CAW93" s="144"/>
      <c r="CAX93" s="144"/>
      <c r="CAY93" s="144"/>
      <c r="CAZ93" s="144"/>
      <c r="CBA93" s="144"/>
      <c r="CBB93" s="144"/>
      <c r="CBC93" s="144"/>
      <c r="CBD93" s="144"/>
      <c r="CBE93" s="144"/>
      <c r="CBF93" s="144"/>
      <c r="CBG93" s="144"/>
      <c r="CBH93" s="144"/>
      <c r="CBI93" s="144"/>
      <c r="CBJ93" s="144"/>
      <c r="CBK93" s="144"/>
      <c r="CBL93" s="144"/>
      <c r="CBM93" s="144"/>
      <c r="CBN93" s="144"/>
      <c r="CBO93" s="144"/>
      <c r="CBP93" s="144"/>
      <c r="CBQ93" s="144"/>
      <c r="CBR93" s="144"/>
      <c r="CBS93" s="144"/>
      <c r="CBT93" s="144"/>
      <c r="CBU93" s="144"/>
      <c r="CBV93" s="144"/>
      <c r="CBW93" s="144"/>
      <c r="CBX93" s="144"/>
      <c r="CBY93" s="144"/>
      <c r="CBZ93" s="144"/>
      <c r="CCA93" s="144"/>
      <c r="CCB93" s="144"/>
      <c r="CCC93" s="144"/>
      <c r="CCD93" s="144"/>
      <c r="CCE93" s="144"/>
      <c r="CCF93" s="144"/>
      <c r="CCG93" s="144"/>
      <c r="CCH93" s="144"/>
      <c r="CCI93" s="144"/>
      <c r="CCJ93" s="144"/>
      <c r="CCK93" s="144"/>
      <c r="CCL93" s="144"/>
      <c r="CCM93" s="144"/>
      <c r="CCN93" s="144"/>
      <c r="CCO93" s="144"/>
      <c r="CCP93" s="144"/>
      <c r="CCQ93" s="144"/>
      <c r="CCR93" s="144"/>
      <c r="CCS93" s="144"/>
      <c r="CCT93" s="144"/>
      <c r="CCU93" s="144"/>
      <c r="CCV93" s="144"/>
      <c r="CCW93" s="144"/>
      <c r="CCX93" s="144"/>
      <c r="CCY93" s="144"/>
      <c r="CCZ93" s="144"/>
      <c r="CDA93" s="144"/>
      <c r="CDB93" s="144"/>
      <c r="CDC93" s="144"/>
      <c r="CDD93" s="144"/>
      <c r="CDE93" s="144"/>
      <c r="CDF93" s="144"/>
      <c r="CDG93" s="144"/>
      <c r="CDH93" s="144"/>
      <c r="CDI93" s="144"/>
      <c r="CDJ93" s="144"/>
      <c r="CDK93" s="144"/>
      <c r="CDL93" s="144"/>
      <c r="CDM93" s="144"/>
      <c r="CDN93" s="144"/>
      <c r="CDO93" s="144"/>
      <c r="CDP93" s="144"/>
      <c r="CDQ93" s="144"/>
      <c r="CDR93" s="144"/>
      <c r="CDS93" s="144"/>
      <c r="CDT93" s="144"/>
      <c r="CDU93" s="144"/>
      <c r="CDV93" s="144"/>
      <c r="CDW93" s="144"/>
      <c r="CDX93" s="144"/>
      <c r="CDY93" s="144"/>
      <c r="CDZ93" s="144"/>
      <c r="CEA93" s="144"/>
      <c r="CEB93" s="144"/>
      <c r="CEC93" s="144"/>
      <c r="CED93" s="144"/>
      <c r="CEE93" s="144"/>
      <c r="CEF93" s="144"/>
      <c r="CEG93" s="144"/>
      <c r="CEH93" s="144"/>
      <c r="CEI93" s="144"/>
      <c r="CEJ93" s="144"/>
      <c r="CEK93" s="144"/>
      <c r="CEL93" s="144"/>
      <c r="CEM93" s="144"/>
      <c r="CEN93" s="144"/>
      <c r="CEO93" s="144"/>
      <c r="CEP93" s="144"/>
      <c r="CEQ93" s="144"/>
      <c r="CER93" s="144"/>
      <c r="CES93" s="144"/>
      <c r="CET93" s="144"/>
      <c r="CEU93" s="144"/>
      <c r="CEV93" s="144"/>
      <c r="CEW93" s="144"/>
      <c r="CEX93" s="144"/>
      <c r="CEY93" s="144"/>
      <c r="CEZ93" s="144"/>
      <c r="CFA93" s="144"/>
      <c r="CFB93" s="144"/>
      <c r="CFC93" s="144"/>
      <c r="CFD93" s="144"/>
      <c r="CFE93" s="144"/>
      <c r="CFF93" s="144"/>
      <c r="CFG93" s="144"/>
      <c r="CFH93" s="144"/>
      <c r="CFI93" s="144"/>
      <c r="CFJ93" s="144"/>
      <c r="CFK93" s="144"/>
      <c r="CFL93" s="144"/>
      <c r="CFM93" s="144"/>
      <c r="CFN93" s="144"/>
      <c r="CFO93" s="144"/>
      <c r="CFP93" s="144"/>
      <c r="CFQ93" s="144"/>
      <c r="CFR93" s="144"/>
      <c r="CFS93" s="144"/>
      <c r="CFT93" s="144"/>
      <c r="CFU93" s="144"/>
      <c r="CFV93" s="144"/>
      <c r="CFW93" s="144"/>
      <c r="CFX93" s="144"/>
      <c r="CFY93" s="144"/>
      <c r="CFZ93" s="144"/>
      <c r="CGA93" s="144"/>
      <c r="CGB93" s="144"/>
      <c r="CGC93" s="144"/>
      <c r="CGD93" s="144"/>
      <c r="CGE93" s="144"/>
      <c r="CGF93" s="144"/>
      <c r="CGG93" s="144"/>
      <c r="CGH93" s="144"/>
      <c r="CGI93" s="144"/>
      <c r="CGJ93" s="144"/>
      <c r="CGK93" s="144"/>
      <c r="CGL93" s="144"/>
      <c r="CGM93" s="144"/>
      <c r="CGN93" s="144"/>
      <c r="CGO93" s="144"/>
      <c r="CGP93" s="144"/>
      <c r="CGQ93" s="144"/>
      <c r="CGR93" s="144"/>
      <c r="CGS93" s="144"/>
      <c r="CGT93" s="144"/>
      <c r="CGU93" s="144"/>
      <c r="CGV93" s="144"/>
      <c r="CGW93" s="144"/>
      <c r="CGX93" s="144"/>
      <c r="CGY93" s="144"/>
      <c r="CGZ93" s="144"/>
      <c r="CHA93" s="144"/>
      <c r="CHB93" s="144"/>
      <c r="CHC93" s="144"/>
      <c r="CHD93" s="144"/>
      <c r="CHE93" s="144"/>
      <c r="CHF93" s="144"/>
      <c r="CHG93" s="144"/>
      <c r="CHH93" s="144"/>
      <c r="CHI93" s="144"/>
      <c r="CHJ93" s="144"/>
      <c r="CHK93" s="144"/>
      <c r="CHL93" s="144"/>
      <c r="CHM93" s="144"/>
      <c r="CHN93" s="144"/>
      <c r="CHO93" s="144"/>
      <c r="CHP93" s="144"/>
      <c r="CHQ93" s="144"/>
      <c r="CHR93" s="144"/>
      <c r="CHS93" s="144"/>
      <c r="CHT93" s="144"/>
      <c r="CHU93" s="144"/>
      <c r="CHV93" s="144"/>
      <c r="CHW93" s="144"/>
      <c r="CHX93" s="144"/>
      <c r="CHY93" s="144"/>
      <c r="CHZ93" s="144"/>
      <c r="CIA93" s="144"/>
      <c r="CIB93" s="144"/>
      <c r="CIC93" s="144"/>
      <c r="CID93" s="144"/>
      <c r="CIE93" s="144"/>
      <c r="CIF93" s="144"/>
      <c r="CIG93" s="144"/>
      <c r="CIH93" s="144"/>
      <c r="CII93" s="144"/>
      <c r="CIJ93" s="144"/>
      <c r="CIK93" s="144"/>
      <c r="CIL93" s="144"/>
      <c r="CIM93" s="144"/>
      <c r="CIN93" s="144"/>
      <c r="CIO93" s="144"/>
      <c r="CIP93" s="144"/>
      <c r="CIQ93" s="144"/>
      <c r="CIR93" s="144"/>
      <c r="CIS93" s="144"/>
      <c r="CIT93" s="144"/>
      <c r="CIU93" s="144"/>
      <c r="CIV93" s="144"/>
      <c r="CIW93" s="144"/>
      <c r="CIX93" s="144"/>
      <c r="CIY93" s="144"/>
      <c r="CIZ93" s="144"/>
      <c r="CJA93" s="144"/>
      <c r="CJB93" s="144"/>
      <c r="CJC93" s="144"/>
      <c r="CJD93" s="144"/>
      <c r="CJE93" s="144"/>
      <c r="CJF93" s="144"/>
      <c r="CJG93" s="144"/>
      <c r="CJH93" s="144"/>
      <c r="CJI93" s="144"/>
      <c r="CJJ93" s="144"/>
      <c r="CJK93" s="144"/>
      <c r="CJL93" s="144"/>
      <c r="CJM93" s="144"/>
      <c r="CJN93" s="144"/>
      <c r="CJO93" s="144"/>
      <c r="CJP93" s="144"/>
      <c r="CJQ93" s="144"/>
      <c r="CJR93" s="144"/>
      <c r="CJS93" s="144"/>
      <c r="CJT93" s="144"/>
      <c r="CJU93" s="144"/>
      <c r="CJV93" s="144"/>
      <c r="CJW93" s="144"/>
      <c r="CJX93" s="144"/>
      <c r="CJY93" s="144"/>
      <c r="CJZ93" s="144"/>
      <c r="CKA93" s="144"/>
      <c r="CKB93" s="144"/>
      <c r="CKC93" s="144"/>
      <c r="CKD93" s="144"/>
      <c r="CKE93" s="144"/>
      <c r="CKF93" s="144"/>
      <c r="CKG93" s="144"/>
      <c r="CKH93" s="144"/>
      <c r="CKI93" s="144"/>
      <c r="CKJ93" s="144"/>
      <c r="CKK93" s="144"/>
      <c r="CKL93" s="144"/>
      <c r="CKM93" s="144"/>
      <c r="CKN93" s="144"/>
      <c r="CKO93" s="144"/>
      <c r="CKP93" s="144"/>
      <c r="CKQ93" s="144"/>
      <c r="CKR93" s="144"/>
      <c r="CKS93" s="144"/>
      <c r="CKT93" s="144"/>
      <c r="CKU93" s="144"/>
      <c r="CKV93" s="144"/>
      <c r="CKW93" s="144"/>
      <c r="CKX93" s="144"/>
      <c r="CKY93" s="144"/>
      <c r="CKZ93" s="144"/>
      <c r="CLA93" s="144"/>
      <c r="CLB93" s="144"/>
      <c r="CLC93" s="144"/>
      <c r="CLD93" s="144"/>
      <c r="CLE93" s="144"/>
      <c r="CLF93" s="144"/>
      <c r="CLG93" s="144"/>
      <c r="CLH93" s="144"/>
      <c r="CLI93" s="144"/>
      <c r="CLJ93" s="144"/>
      <c r="CLK93" s="144"/>
      <c r="CLL93" s="144"/>
      <c r="CLM93" s="144"/>
      <c r="CLN93" s="144"/>
      <c r="CLO93" s="144"/>
      <c r="CLP93" s="144"/>
      <c r="CLQ93" s="144"/>
      <c r="CLR93" s="144"/>
      <c r="CLS93" s="144"/>
      <c r="CLT93" s="144"/>
      <c r="CLU93" s="144"/>
      <c r="CLV93" s="144"/>
      <c r="CLW93" s="144"/>
      <c r="CLX93" s="144"/>
      <c r="CLY93" s="144"/>
      <c r="CLZ93" s="144"/>
      <c r="CMA93" s="144"/>
      <c r="CMB93" s="144"/>
      <c r="CMC93" s="144"/>
      <c r="CMD93" s="144"/>
      <c r="CME93" s="144"/>
      <c r="CMF93" s="144"/>
      <c r="CMG93" s="144"/>
      <c r="CMH93" s="144"/>
      <c r="CMI93" s="144"/>
      <c r="CMJ93" s="144"/>
      <c r="CMK93" s="144"/>
      <c r="CML93" s="144"/>
      <c r="CMM93" s="144"/>
      <c r="CMN93" s="144"/>
      <c r="CMO93" s="144"/>
      <c r="CMP93" s="144"/>
      <c r="CMQ93" s="144"/>
      <c r="CMR93" s="144"/>
      <c r="CMS93" s="144"/>
      <c r="CMT93" s="144"/>
      <c r="CMU93" s="144"/>
      <c r="CMV93" s="144"/>
      <c r="CMW93" s="144"/>
      <c r="CMX93" s="144"/>
      <c r="CMY93" s="144"/>
      <c r="CMZ93" s="144"/>
      <c r="CNA93" s="144"/>
      <c r="CNB93" s="144"/>
      <c r="CNC93" s="144"/>
      <c r="CND93" s="144"/>
      <c r="CNE93" s="144"/>
      <c r="CNF93" s="144"/>
      <c r="CNG93" s="144"/>
      <c r="CNH93" s="144"/>
      <c r="CNI93" s="144"/>
      <c r="CNJ93" s="144"/>
      <c r="CNK93" s="144"/>
      <c r="CNL93" s="144"/>
      <c r="CNM93" s="144"/>
      <c r="CNN93" s="144"/>
      <c r="CNO93" s="144"/>
      <c r="CNP93" s="144"/>
      <c r="CNQ93" s="144"/>
      <c r="CNR93" s="144"/>
      <c r="CNS93" s="144"/>
      <c r="CNT93" s="144"/>
      <c r="CNU93" s="144"/>
      <c r="CNV93" s="144"/>
      <c r="CNW93" s="144"/>
      <c r="CNX93" s="144"/>
      <c r="CNY93" s="144"/>
      <c r="CNZ93" s="144"/>
      <c r="COA93" s="144"/>
      <c r="COB93" s="144"/>
      <c r="COC93" s="144"/>
      <c r="COD93" s="144"/>
      <c r="COE93" s="144"/>
      <c r="COF93" s="144"/>
      <c r="COG93" s="144"/>
      <c r="COH93" s="144"/>
      <c r="COI93" s="144"/>
      <c r="COJ93" s="144"/>
      <c r="COK93" s="144"/>
      <c r="COL93" s="144"/>
      <c r="COM93" s="144"/>
      <c r="CON93" s="144"/>
      <c r="COO93" s="144"/>
      <c r="COP93" s="144"/>
      <c r="COQ93" s="144"/>
      <c r="COR93" s="144"/>
      <c r="COS93" s="144"/>
      <c r="COT93" s="144"/>
      <c r="COU93" s="144"/>
      <c r="COV93" s="144"/>
      <c r="COW93" s="144"/>
      <c r="COX93" s="144"/>
      <c r="COY93" s="144"/>
      <c r="COZ93" s="144"/>
      <c r="CPA93" s="144"/>
      <c r="CPB93" s="144"/>
      <c r="CPC93" s="144"/>
      <c r="CPD93" s="144"/>
      <c r="CPE93" s="144"/>
      <c r="CPF93" s="144"/>
      <c r="CPG93" s="144"/>
      <c r="CPH93" s="144"/>
      <c r="CPI93" s="144"/>
      <c r="CPJ93" s="144"/>
      <c r="CPK93" s="144"/>
      <c r="CPL93" s="144"/>
      <c r="CPM93" s="144"/>
      <c r="CPN93" s="144"/>
      <c r="CPO93" s="144"/>
      <c r="CPP93" s="144"/>
      <c r="CPQ93" s="144"/>
      <c r="CPR93" s="144"/>
      <c r="CPS93" s="144"/>
      <c r="CPT93" s="144"/>
      <c r="CPU93" s="144"/>
      <c r="CPV93" s="144"/>
      <c r="CPW93" s="144"/>
      <c r="CPX93" s="144"/>
      <c r="CPY93" s="144"/>
      <c r="CPZ93" s="144"/>
      <c r="CQA93" s="144"/>
      <c r="CQB93" s="144"/>
      <c r="CQC93" s="144"/>
      <c r="CQD93" s="144"/>
      <c r="CQE93" s="144"/>
      <c r="CQF93" s="144"/>
      <c r="CQG93" s="144"/>
      <c r="CQH93" s="144"/>
      <c r="CQI93" s="144"/>
      <c r="CQJ93" s="144"/>
      <c r="CQK93" s="144"/>
      <c r="CQL93" s="144"/>
      <c r="CQM93" s="144"/>
      <c r="CQN93" s="144"/>
      <c r="CQO93" s="144"/>
      <c r="CQP93" s="144"/>
      <c r="CQQ93" s="144"/>
      <c r="CQR93" s="144"/>
      <c r="CQS93" s="144"/>
      <c r="CQT93" s="144"/>
      <c r="CQU93" s="144"/>
      <c r="CQV93" s="144"/>
      <c r="CQW93" s="144"/>
      <c r="CQX93" s="144"/>
      <c r="CQY93" s="144"/>
      <c r="CQZ93" s="144"/>
      <c r="CRA93" s="144"/>
      <c r="CRB93" s="144"/>
      <c r="CRC93" s="144"/>
      <c r="CRD93" s="144"/>
      <c r="CRE93" s="144"/>
      <c r="CRF93" s="144"/>
      <c r="CRG93" s="144"/>
      <c r="CRH93" s="144"/>
      <c r="CRI93" s="144"/>
      <c r="CRJ93" s="144"/>
      <c r="CRK93" s="144"/>
      <c r="CRL93" s="144"/>
      <c r="CRM93" s="144"/>
      <c r="CRN93" s="144"/>
      <c r="CRO93" s="144"/>
      <c r="CRP93" s="144"/>
      <c r="CRQ93" s="144"/>
      <c r="CRR93" s="144"/>
      <c r="CRS93" s="144"/>
      <c r="CRT93" s="144"/>
      <c r="CRU93" s="144"/>
      <c r="CRV93" s="144"/>
      <c r="CRW93" s="144"/>
      <c r="CRX93" s="144"/>
      <c r="CRY93" s="144"/>
      <c r="CRZ93" s="144"/>
      <c r="CSA93" s="144"/>
      <c r="CSB93" s="144"/>
      <c r="CSC93" s="144"/>
      <c r="CSD93" s="144"/>
      <c r="CSE93" s="144"/>
      <c r="CSF93" s="144"/>
      <c r="CSG93" s="144"/>
      <c r="CSH93" s="144"/>
      <c r="CSI93" s="144"/>
      <c r="CSJ93" s="144"/>
      <c r="CSK93" s="144"/>
      <c r="CSL93" s="144"/>
      <c r="CSM93" s="144"/>
      <c r="CSN93" s="144"/>
      <c r="CSO93" s="144"/>
      <c r="CSP93" s="144"/>
      <c r="CSQ93" s="144"/>
      <c r="CSR93" s="144"/>
      <c r="CSS93" s="144"/>
      <c r="CST93" s="144"/>
      <c r="CSU93" s="144"/>
      <c r="CSV93" s="144"/>
      <c r="CSW93" s="144"/>
      <c r="CSX93" s="144"/>
      <c r="CSY93" s="144"/>
      <c r="CSZ93" s="144"/>
      <c r="CTA93" s="144"/>
      <c r="CTB93" s="144"/>
      <c r="CTC93" s="144"/>
      <c r="CTD93" s="144"/>
      <c r="CTE93" s="144"/>
      <c r="CTF93" s="144"/>
      <c r="CTG93" s="144"/>
      <c r="CTH93" s="144"/>
      <c r="CTI93" s="144"/>
      <c r="CTJ93" s="144"/>
      <c r="CTK93" s="144"/>
      <c r="CTL93" s="144"/>
      <c r="CTM93" s="144"/>
      <c r="CTN93" s="144"/>
      <c r="CTO93" s="144"/>
      <c r="CTP93" s="144"/>
      <c r="CTQ93" s="144"/>
      <c r="CTR93" s="144"/>
      <c r="CTS93" s="144"/>
      <c r="CTT93" s="144"/>
      <c r="CTU93" s="144"/>
      <c r="CTV93" s="144"/>
      <c r="CTW93" s="144"/>
      <c r="CTX93" s="144"/>
      <c r="CTY93" s="144"/>
      <c r="CTZ93" s="144"/>
      <c r="CUA93" s="144"/>
      <c r="CUB93" s="144"/>
      <c r="CUC93" s="144"/>
      <c r="CUD93" s="144"/>
      <c r="CUE93" s="144"/>
      <c r="CUF93" s="144"/>
      <c r="CUG93" s="144"/>
      <c r="CUH93" s="144"/>
      <c r="CUI93" s="144"/>
      <c r="CUJ93" s="144"/>
      <c r="CUK93" s="144"/>
      <c r="CUL93" s="144"/>
      <c r="CUM93" s="144"/>
      <c r="CUN93" s="144"/>
      <c r="CUO93" s="144"/>
      <c r="CUP93" s="144"/>
      <c r="CUQ93" s="144"/>
      <c r="CUR93" s="144"/>
      <c r="CUS93" s="144"/>
      <c r="CUT93" s="144"/>
      <c r="CUU93" s="144"/>
      <c r="CUV93" s="144"/>
      <c r="CUW93" s="144"/>
      <c r="CUX93" s="144"/>
      <c r="CUY93" s="144"/>
      <c r="CUZ93" s="144"/>
      <c r="CVA93" s="144"/>
      <c r="CVB93" s="144"/>
      <c r="CVC93" s="144"/>
      <c r="CVD93" s="144"/>
      <c r="CVE93" s="144"/>
      <c r="CVF93" s="144"/>
      <c r="CVG93" s="144"/>
      <c r="CVH93" s="144"/>
      <c r="CVI93" s="144"/>
      <c r="CVJ93" s="144"/>
      <c r="CVK93" s="144"/>
      <c r="CVL93" s="144"/>
      <c r="CVM93" s="144"/>
      <c r="CVN93" s="144"/>
      <c r="CVO93" s="144"/>
      <c r="CVP93" s="144"/>
      <c r="CVQ93" s="144"/>
      <c r="CVR93" s="144"/>
      <c r="CVS93" s="144"/>
      <c r="CVT93" s="144"/>
      <c r="CVU93" s="144"/>
      <c r="CVV93" s="144"/>
      <c r="CVW93" s="144"/>
      <c r="CVX93" s="144"/>
      <c r="CVY93" s="144"/>
      <c r="CVZ93" s="144"/>
      <c r="CWA93" s="144"/>
      <c r="CWB93" s="144"/>
      <c r="CWC93" s="144"/>
      <c r="CWD93" s="144"/>
      <c r="CWE93" s="144"/>
      <c r="CWF93" s="144"/>
      <c r="CWG93" s="144"/>
      <c r="CWH93" s="144"/>
      <c r="CWI93" s="144"/>
      <c r="CWJ93" s="144"/>
      <c r="CWK93" s="144"/>
      <c r="CWL93" s="144"/>
      <c r="CWM93" s="144"/>
      <c r="CWN93" s="144"/>
      <c r="CWO93" s="144"/>
      <c r="CWP93" s="144"/>
      <c r="CWQ93" s="144"/>
      <c r="CWR93" s="144"/>
      <c r="CWS93" s="144"/>
      <c r="CWT93" s="144"/>
      <c r="CWU93" s="144"/>
      <c r="CWV93" s="144"/>
      <c r="CWW93" s="144"/>
      <c r="CWX93" s="144"/>
      <c r="CWY93" s="144"/>
      <c r="CWZ93" s="144"/>
      <c r="CXA93" s="144"/>
      <c r="CXB93" s="144"/>
      <c r="CXC93" s="144"/>
      <c r="CXD93" s="144"/>
      <c r="CXE93" s="144"/>
      <c r="CXF93" s="144"/>
      <c r="CXG93" s="144"/>
      <c r="CXH93" s="144"/>
      <c r="CXI93" s="144"/>
      <c r="CXJ93" s="144"/>
      <c r="CXK93" s="144"/>
      <c r="CXL93" s="144"/>
      <c r="CXM93" s="144"/>
      <c r="CXN93" s="144"/>
      <c r="CXO93" s="144"/>
      <c r="CXP93" s="144"/>
      <c r="CXQ93" s="144"/>
      <c r="CXR93" s="144"/>
      <c r="CXS93" s="144"/>
      <c r="CXT93" s="144"/>
      <c r="CXU93" s="144"/>
      <c r="CXV93" s="144"/>
      <c r="CXW93" s="144"/>
      <c r="CXX93" s="144"/>
      <c r="CXY93" s="144"/>
      <c r="CXZ93" s="144"/>
      <c r="CYA93" s="144"/>
      <c r="CYB93" s="144"/>
      <c r="CYC93" s="144"/>
      <c r="CYD93" s="144"/>
      <c r="CYE93" s="144"/>
      <c r="CYF93" s="144"/>
      <c r="CYG93" s="144"/>
      <c r="CYH93" s="144"/>
      <c r="CYI93" s="144"/>
      <c r="CYJ93" s="144"/>
      <c r="CYK93" s="144"/>
      <c r="CYL93" s="144"/>
      <c r="CYM93" s="144"/>
      <c r="CYN93" s="144"/>
      <c r="CYO93" s="144"/>
      <c r="CYP93" s="144"/>
      <c r="CYQ93" s="144"/>
      <c r="CYR93" s="144"/>
      <c r="CYS93" s="144"/>
      <c r="CYT93" s="144"/>
      <c r="CYU93" s="144"/>
      <c r="CYV93" s="144"/>
      <c r="CYW93" s="144"/>
      <c r="CYX93" s="144"/>
      <c r="CYY93" s="144"/>
      <c r="CYZ93" s="144"/>
      <c r="CZA93" s="144"/>
      <c r="CZB93" s="144"/>
      <c r="CZC93" s="144"/>
      <c r="CZD93" s="144"/>
      <c r="CZE93" s="144"/>
      <c r="CZF93" s="144"/>
      <c r="CZG93" s="144"/>
      <c r="CZH93" s="144"/>
      <c r="CZI93" s="144"/>
      <c r="CZJ93" s="144"/>
      <c r="CZK93" s="144"/>
      <c r="CZL93" s="144"/>
      <c r="CZM93" s="144"/>
      <c r="CZN93" s="144"/>
      <c r="CZO93" s="144"/>
      <c r="CZP93" s="144"/>
      <c r="CZQ93" s="144"/>
      <c r="CZR93" s="144"/>
      <c r="CZS93" s="144"/>
      <c r="CZT93" s="144"/>
      <c r="CZU93" s="144"/>
      <c r="CZV93" s="144"/>
      <c r="CZW93" s="144"/>
      <c r="CZX93" s="144"/>
      <c r="CZY93" s="144"/>
      <c r="CZZ93" s="144"/>
      <c r="DAA93" s="144"/>
      <c r="DAB93" s="144"/>
      <c r="DAC93" s="144"/>
      <c r="DAD93" s="144"/>
      <c r="DAE93" s="144"/>
      <c r="DAF93" s="144"/>
      <c r="DAG93" s="144"/>
      <c r="DAH93" s="144"/>
      <c r="DAI93" s="144"/>
      <c r="DAJ93" s="144"/>
      <c r="DAK93" s="144"/>
      <c r="DAL93" s="144"/>
      <c r="DAM93" s="144"/>
      <c r="DAN93" s="144"/>
      <c r="DAO93" s="144"/>
      <c r="DAP93" s="144"/>
      <c r="DAQ93" s="144"/>
      <c r="DAR93" s="144"/>
      <c r="DAS93" s="144"/>
      <c r="DAT93" s="144"/>
      <c r="DAU93" s="144"/>
      <c r="DAV93" s="144"/>
      <c r="DAW93" s="144"/>
      <c r="DAX93" s="144"/>
      <c r="DAY93" s="144"/>
      <c r="DAZ93" s="144"/>
      <c r="DBA93" s="144"/>
      <c r="DBB93" s="144"/>
      <c r="DBC93" s="144"/>
      <c r="DBD93" s="144"/>
      <c r="DBE93" s="144"/>
      <c r="DBF93" s="144"/>
      <c r="DBG93" s="144"/>
      <c r="DBH93" s="144"/>
      <c r="DBI93" s="144"/>
      <c r="DBJ93" s="144"/>
      <c r="DBK93" s="144"/>
      <c r="DBL93" s="144"/>
      <c r="DBM93" s="144"/>
      <c r="DBN93" s="144"/>
      <c r="DBO93" s="144"/>
      <c r="DBP93" s="144"/>
      <c r="DBQ93" s="144"/>
      <c r="DBR93" s="144"/>
      <c r="DBS93" s="144"/>
      <c r="DBT93" s="144"/>
      <c r="DBU93" s="144"/>
      <c r="DBV93" s="144"/>
      <c r="DBW93" s="144"/>
      <c r="DBX93" s="144"/>
      <c r="DBY93" s="144"/>
      <c r="DBZ93" s="144"/>
      <c r="DCA93" s="144"/>
      <c r="DCB93" s="144"/>
      <c r="DCC93" s="144"/>
      <c r="DCD93" s="144"/>
      <c r="DCE93" s="144"/>
      <c r="DCF93" s="144"/>
      <c r="DCG93" s="144"/>
      <c r="DCH93" s="144"/>
      <c r="DCI93" s="144"/>
      <c r="DCJ93" s="144"/>
      <c r="DCK93" s="144"/>
      <c r="DCL93" s="144"/>
      <c r="DCM93" s="144"/>
      <c r="DCN93" s="144"/>
      <c r="DCO93" s="144"/>
      <c r="DCP93" s="144"/>
      <c r="DCQ93" s="144"/>
      <c r="DCR93" s="144"/>
      <c r="DCS93" s="144"/>
      <c r="DCT93" s="144"/>
      <c r="DCU93" s="144"/>
      <c r="DCV93" s="144"/>
      <c r="DCW93" s="144"/>
      <c r="DCX93" s="144"/>
      <c r="DCY93" s="144"/>
      <c r="DCZ93" s="144"/>
      <c r="DDA93" s="144"/>
      <c r="DDB93" s="144"/>
      <c r="DDC93" s="144"/>
      <c r="DDD93" s="144"/>
      <c r="DDE93" s="144"/>
      <c r="DDF93" s="144"/>
      <c r="DDG93" s="144"/>
      <c r="DDH93" s="144"/>
      <c r="DDI93" s="144"/>
      <c r="DDJ93" s="144"/>
      <c r="DDK93" s="144"/>
      <c r="DDL93" s="144"/>
      <c r="DDM93" s="144"/>
      <c r="DDN93" s="144"/>
      <c r="DDO93" s="144"/>
      <c r="DDP93" s="144"/>
      <c r="DDQ93" s="144"/>
      <c r="DDR93" s="144"/>
      <c r="DDS93" s="144"/>
      <c r="DDT93" s="144"/>
      <c r="DDU93" s="144"/>
      <c r="DDV93" s="144"/>
      <c r="DDW93" s="144"/>
      <c r="DDX93" s="144"/>
      <c r="DDY93" s="144"/>
      <c r="DDZ93" s="144"/>
      <c r="DEA93" s="144"/>
      <c r="DEB93" s="144"/>
      <c r="DEC93" s="144"/>
      <c r="DED93" s="144"/>
      <c r="DEE93" s="144"/>
      <c r="DEF93" s="144"/>
      <c r="DEG93" s="144"/>
      <c r="DEH93" s="144"/>
      <c r="DEI93" s="144"/>
      <c r="DEJ93" s="144"/>
      <c r="DEK93" s="144"/>
      <c r="DEL93" s="144"/>
      <c r="DEM93" s="144"/>
      <c r="DEN93" s="144"/>
      <c r="DEO93" s="144"/>
      <c r="DEP93" s="144"/>
      <c r="DEQ93" s="144"/>
      <c r="DER93" s="144"/>
      <c r="DES93" s="144"/>
      <c r="DET93" s="144"/>
      <c r="DEU93" s="144"/>
      <c r="DEV93" s="144"/>
      <c r="DEW93" s="144"/>
      <c r="DEX93" s="144"/>
      <c r="DEY93" s="144"/>
      <c r="DEZ93" s="144"/>
      <c r="DFA93" s="144"/>
      <c r="DFB93" s="144"/>
      <c r="DFC93" s="144"/>
      <c r="DFD93" s="144"/>
      <c r="DFE93" s="144"/>
      <c r="DFF93" s="144"/>
      <c r="DFG93" s="144"/>
      <c r="DFH93" s="144"/>
      <c r="DFI93" s="144"/>
      <c r="DFJ93" s="144"/>
      <c r="DFK93" s="144"/>
      <c r="DFL93" s="144"/>
      <c r="DFM93" s="144"/>
      <c r="DFN93" s="144"/>
      <c r="DFO93" s="144"/>
      <c r="DFP93" s="144"/>
      <c r="DFQ93" s="144"/>
      <c r="DFR93" s="144"/>
      <c r="DFS93" s="144"/>
      <c r="DFT93" s="144"/>
      <c r="DFU93" s="144"/>
      <c r="DFV93" s="144"/>
      <c r="DFW93" s="144"/>
      <c r="DFX93" s="144"/>
      <c r="DFY93" s="144"/>
      <c r="DFZ93" s="144"/>
      <c r="DGA93" s="144"/>
      <c r="DGB93" s="144"/>
      <c r="DGC93" s="144"/>
      <c r="DGD93" s="144"/>
      <c r="DGE93" s="144"/>
      <c r="DGF93" s="144"/>
      <c r="DGG93" s="144"/>
      <c r="DGH93" s="144"/>
      <c r="DGI93" s="144"/>
      <c r="DGJ93" s="144"/>
      <c r="DGK93" s="144"/>
      <c r="DGL93" s="144"/>
      <c r="DGM93" s="144"/>
      <c r="DGN93" s="144"/>
      <c r="DGO93" s="144"/>
      <c r="DGP93" s="144"/>
      <c r="DGQ93" s="144"/>
      <c r="DGR93" s="144"/>
      <c r="DGS93" s="144"/>
      <c r="DGT93" s="144"/>
      <c r="DGU93" s="144"/>
      <c r="DGV93" s="144"/>
      <c r="DGW93" s="144"/>
      <c r="DGX93" s="144"/>
      <c r="DGY93" s="144"/>
      <c r="DGZ93" s="144"/>
      <c r="DHA93" s="144"/>
      <c r="DHB93" s="144"/>
      <c r="DHC93" s="144"/>
      <c r="DHD93" s="144"/>
      <c r="DHE93" s="144"/>
      <c r="DHF93" s="144"/>
      <c r="DHG93" s="144"/>
      <c r="DHH93" s="144"/>
      <c r="DHI93" s="144"/>
      <c r="DHJ93" s="144"/>
      <c r="DHK93" s="144"/>
      <c r="DHL93" s="144"/>
      <c r="DHM93" s="144"/>
      <c r="DHN93" s="144"/>
      <c r="DHO93" s="144"/>
      <c r="DHP93" s="144"/>
      <c r="DHQ93" s="144"/>
      <c r="DHR93" s="144"/>
      <c r="DHS93" s="144"/>
      <c r="DHT93" s="144"/>
      <c r="DHU93" s="144"/>
      <c r="DHV93" s="144"/>
      <c r="DHW93" s="144"/>
      <c r="DHX93" s="144"/>
      <c r="DHY93" s="144"/>
      <c r="DHZ93" s="144"/>
      <c r="DIA93" s="144"/>
      <c r="DIB93" s="144"/>
      <c r="DIC93" s="144"/>
      <c r="DID93" s="144"/>
      <c r="DIE93" s="144"/>
      <c r="DIF93" s="144"/>
      <c r="DIG93" s="144"/>
      <c r="DIH93" s="144"/>
      <c r="DII93" s="144"/>
      <c r="DIJ93" s="144"/>
      <c r="DIK93" s="144"/>
      <c r="DIL93" s="144"/>
      <c r="DIM93" s="144"/>
      <c r="DIN93" s="144"/>
      <c r="DIO93" s="144"/>
      <c r="DIP93" s="144"/>
      <c r="DIQ93" s="144"/>
      <c r="DIR93" s="144"/>
      <c r="DIS93" s="144"/>
      <c r="DIT93" s="144"/>
      <c r="DIU93" s="144"/>
      <c r="DIV93" s="144"/>
      <c r="DIW93" s="144"/>
      <c r="DIX93" s="144"/>
      <c r="DIY93" s="144"/>
      <c r="DIZ93" s="144"/>
      <c r="DJA93" s="144"/>
      <c r="DJB93" s="144"/>
      <c r="DJC93" s="144"/>
      <c r="DJD93" s="144"/>
      <c r="DJE93" s="144"/>
      <c r="DJF93" s="144"/>
      <c r="DJG93" s="144"/>
      <c r="DJH93" s="144"/>
      <c r="DJI93" s="144"/>
      <c r="DJJ93" s="144"/>
      <c r="DJK93" s="144"/>
      <c r="DJL93" s="144"/>
      <c r="DJM93" s="144"/>
      <c r="DJN93" s="144"/>
      <c r="DJO93" s="144"/>
      <c r="DJP93" s="144"/>
      <c r="DJQ93" s="144"/>
      <c r="DJR93" s="144"/>
      <c r="DJS93" s="144"/>
      <c r="DJT93" s="144"/>
      <c r="DJU93" s="144"/>
      <c r="DJV93" s="144"/>
      <c r="DJW93" s="144"/>
      <c r="DJX93" s="144"/>
      <c r="DJY93" s="144"/>
      <c r="DJZ93" s="144"/>
      <c r="DKA93" s="144"/>
      <c r="DKB93" s="144"/>
      <c r="DKC93" s="144"/>
      <c r="DKD93" s="144"/>
      <c r="DKE93" s="144"/>
      <c r="DKF93" s="144"/>
      <c r="DKG93" s="144"/>
      <c r="DKH93" s="144"/>
      <c r="DKI93" s="144"/>
      <c r="DKJ93" s="144"/>
      <c r="DKK93" s="144"/>
      <c r="DKL93" s="144"/>
      <c r="DKM93" s="144"/>
      <c r="DKN93" s="144"/>
      <c r="DKO93" s="144"/>
      <c r="DKP93" s="144"/>
      <c r="DKQ93" s="144"/>
      <c r="DKR93" s="144"/>
      <c r="DKS93" s="144"/>
      <c r="DKT93" s="144"/>
      <c r="DKU93" s="144"/>
      <c r="DKV93" s="144"/>
      <c r="DKW93" s="144"/>
      <c r="DKX93" s="144"/>
      <c r="DKY93" s="144"/>
      <c r="DKZ93" s="144"/>
      <c r="DLA93" s="144"/>
      <c r="DLB93" s="144"/>
      <c r="DLC93" s="144"/>
      <c r="DLD93" s="144"/>
      <c r="DLE93" s="144"/>
      <c r="DLF93" s="144"/>
      <c r="DLG93" s="144"/>
      <c r="DLH93" s="144"/>
      <c r="DLI93" s="144"/>
      <c r="DLJ93" s="144"/>
      <c r="DLK93" s="144"/>
      <c r="DLL93" s="144"/>
      <c r="DLM93" s="144"/>
      <c r="DLN93" s="144"/>
      <c r="DLO93" s="144"/>
      <c r="DLP93" s="144"/>
      <c r="DLQ93" s="144"/>
      <c r="DLR93" s="144"/>
      <c r="DLS93" s="144"/>
      <c r="DLT93" s="144"/>
      <c r="DLU93" s="144"/>
      <c r="DLV93" s="144"/>
      <c r="DLW93" s="144"/>
      <c r="DLX93" s="144"/>
      <c r="DLY93" s="144"/>
      <c r="DLZ93" s="144"/>
      <c r="DMA93" s="144"/>
      <c r="DMB93" s="144"/>
      <c r="DMC93" s="144"/>
      <c r="DMD93" s="144"/>
      <c r="DME93" s="144"/>
      <c r="DMF93" s="144"/>
      <c r="DMG93" s="144"/>
      <c r="DMH93" s="144"/>
      <c r="DMI93" s="144"/>
      <c r="DMJ93" s="144"/>
      <c r="DMK93" s="144"/>
      <c r="DML93" s="144"/>
      <c r="DMM93" s="144"/>
      <c r="DMN93" s="144"/>
      <c r="DMO93" s="144"/>
      <c r="DMP93" s="144"/>
      <c r="DMQ93" s="144"/>
      <c r="DMR93" s="144"/>
      <c r="DMS93" s="144"/>
      <c r="DMT93" s="144"/>
      <c r="DMU93" s="144"/>
      <c r="DMV93" s="144"/>
      <c r="DMW93" s="144"/>
      <c r="DMX93" s="144"/>
      <c r="DMY93" s="144"/>
      <c r="DMZ93" s="144"/>
      <c r="DNA93" s="144"/>
      <c r="DNB93" s="144"/>
      <c r="DNC93" s="144"/>
      <c r="DND93" s="144"/>
      <c r="DNE93" s="144"/>
      <c r="DNF93" s="144"/>
      <c r="DNG93" s="144"/>
      <c r="DNH93" s="144"/>
      <c r="DNI93" s="144"/>
      <c r="DNJ93" s="144"/>
      <c r="DNK93" s="144"/>
      <c r="DNL93" s="144"/>
      <c r="DNM93" s="144"/>
      <c r="DNN93" s="144"/>
      <c r="DNO93" s="144"/>
      <c r="DNP93" s="144"/>
      <c r="DNQ93" s="144"/>
      <c r="DNR93" s="144"/>
      <c r="DNS93" s="144"/>
      <c r="DNT93" s="144"/>
      <c r="DNU93" s="144"/>
      <c r="DNV93" s="144"/>
      <c r="DNW93" s="144"/>
      <c r="DNX93" s="144"/>
      <c r="DNY93" s="144"/>
      <c r="DNZ93" s="144"/>
      <c r="DOA93" s="144"/>
      <c r="DOB93" s="144"/>
      <c r="DOC93" s="144"/>
      <c r="DOD93" s="144"/>
      <c r="DOE93" s="144"/>
      <c r="DOF93" s="144"/>
      <c r="DOG93" s="144"/>
      <c r="DOH93" s="144"/>
      <c r="DOI93" s="144"/>
      <c r="DOJ93" s="144"/>
      <c r="DOK93" s="144"/>
      <c r="DOL93" s="144"/>
      <c r="DOM93" s="144"/>
      <c r="DON93" s="144"/>
      <c r="DOO93" s="144"/>
      <c r="DOP93" s="144"/>
      <c r="DOQ93" s="144"/>
      <c r="DOR93" s="144"/>
      <c r="DOS93" s="144"/>
      <c r="DOT93" s="144"/>
      <c r="DOU93" s="144"/>
      <c r="DOV93" s="144"/>
      <c r="DOW93" s="144"/>
      <c r="DOX93" s="144"/>
      <c r="DOY93" s="144"/>
      <c r="DOZ93" s="144"/>
      <c r="DPA93" s="144"/>
      <c r="DPB93" s="144"/>
      <c r="DPC93" s="144"/>
      <c r="DPD93" s="144"/>
      <c r="DPE93" s="144"/>
      <c r="DPF93" s="144"/>
      <c r="DPG93" s="144"/>
      <c r="DPH93" s="144"/>
      <c r="DPI93" s="144"/>
      <c r="DPJ93" s="144"/>
      <c r="DPK93" s="144"/>
      <c r="DPL93" s="144"/>
      <c r="DPM93" s="144"/>
      <c r="DPN93" s="144"/>
      <c r="DPO93" s="144"/>
      <c r="DPP93" s="144"/>
      <c r="DPQ93" s="144"/>
      <c r="DPR93" s="144"/>
      <c r="DPS93" s="144"/>
      <c r="DPT93" s="144"/>
      <c r="DPU93" s="144"/>
      <c r="DPV93" s="144"/>
      <c r="DPW93" s="144"/>
      <c r="DPX93" s="144"/>
      <c r="DPY93" s="144"/>
      <c r="DPZ93" s="144"/>
      <c r="DQA93" s="144"/>
      <c r="DQB93" s="144"/>
      <c r="DQC93" s="144"/>
      <c r="DQD93" s="144"/>
      <c r="DQE93" s="144"/>
      <c r="DQF93" s="144"/>
      <c r="DQG93" s="144"/>
      <c r="DQH93" s="144"/>
      <c r="DQI93" s="144"/>
      <c r="DQJ93" s="144"/>
      <c r="DQK93" s="144"/>
      <c r="DQL93" s="144"/>
      <c r="DQM93" s="144"/>
      <c r="DQN93" s="144"/>
      <c r="DQO93" s="144"/>
      <c r="DQP93" s="144"/>
      <c r="DQQ93" s="144"/>
      <c r="DQR93" s="144"/>
      <c r="DQS93" s="144"/>
      <c r="DQT93" s="144"/>
      <c r="DQU93" s="144"/>
      <c r="DQV93" s="144"/>
      <c r="DQW93" s="144"/>
      <c r="DQX93" s="144"/>
      <c r="DQY93" s="144"/>
      <c r="DQZ93" s="144"/>
      <c r="DRA93" s="144"/>
      <c r="DRB93" s="144"/>
      <c r="DRC93" s="144"/>
      <c r="DRD93" s="144"/>
      <c r="DRE93" s="144"/>
      <c r="DRF93" s="144"/>
      <c r="DRG93" s="144"/>
      <c r="DRH93" s="144"/>
      <c r="DRI93" s="144"/>
      <c r="DRJ93" s="144"/>
      <c r="DRK93" s="144"/>
      <c r="DRL93" s="144"/>
      <c r="DRM93" s="144"/>
      <c r="DRN93" s="144"/>
      <c r="DRO93" s="144"/>
      <c r="DRP93" s="144"/>
      <c r="DRQ93" s="144"/>
      <c r="DRR93" s="144"/>
      <c r="DRS93" s="144"/>
      <c r="DRT93" s="144"/>
      <c r="DRU93" s="144"/>
      <c r="DRV93" s="144"/>
      <c r="DRW93" s="144"/>
      <c r="DRX93" s="144"/>
      <c r="DRY93" s="144"/>
      <c r="DRZ93" s="144"/>
      <c r="DSA93" s="144"/>
      <c r="DSB93" s="144"/>
      <c r="DSC93" s="144"/>
      <c r="DSD93" s="144"/>
      <c r="DSE93" s="144"/>
      <c r="DSF93" s="144"/>
      <c r="DSG93" s="144"/>
      <c r="DSH93" s="144"/>
      <c r="DSI93" s="144"/>
      <c r="DSJ93" s="144"/>
      <c r="DSK93" s="144"/>
      <c r="DSL93" s="144"/>
      <c r="DSM93" s="144"/>
      <c r="DSN93" s="144"/>
      <c r="DSO93" s="144"/>
      <c r="DSP93" s="144"/>
      <c r="DSQ93" s="144"/>
      <c r="DSR93" s="144"/>
      <c r="DSS93" s="144"/>
      <c r="DST93" s="144"/>
      <c r="DSU93" s="144"/>
      <c r="DSV93" s="144"/>
      <c r="DSW93" s="144"/>
      <c r="DSX93" s="144"/>
      <c r="DSY93" s="144"/>
      <c r="DSZ93" s="144"/>
      <c r="DTA93" s="144"/>
      <c r="DTB93" s="144"/>
      <c r="DTC93" s="144"/>
      <c r="DTD93" s="144"/>
      <c r="DTE93" s="144"/>
      <c r="DTF93" s="144"/>
      <c r="DTG93" s="144"/>
      <c r="DTH93" s="144"/>
      <c r="DTI93" s="144"/>
      <c r="DTJ93" s="144"/>
      <c r="DTK93" s="144"/>
      <c r="DTL93" s="144"/>
      <c r="DTM93" s="144"/>
      <c r="DTN93" s="144"/>
      <c r="DTO93" s="144"/>
      <c r="DTP93" s="144"/>
      <c r="DTQ93" s="144"/>
      <c r="DTR93" s="144"/>
      <c r="DTS93" s="144"/>
      <c r="DTT93" s="144"/>
      <c r="DTU93" s="144"/>
      <c r="DTV93" s="144"/>
      <c r="DTW93" s="144"/>
      <c r="DTX93" s="144"/>
      <c r="DTY93" s="144"/>
      <c r="DTZ93" s="144"/>
      <c r="DUA93" s="144"/>
      <c r="DUB93" s="144"/>
      <c r="DUC93" s="144"/>
      <c r="DUD93" s="144"/>
      <c r="DUE93" s="144"/>
      <c r="DUF93" s="144"/>
      <c r="DUG93" s="144"/>
      <c r="DUH93" s="144"/>
      <c r="DUI93" s="144"/>
      <c r="DUJ93" s="144"/>
      <c r="DUK93" s="144"/>
      <c r="DUL93" s="144"/>
      <c r="DUM93" s="144"/>
      <c r="DUN93" s="144"/>
      <c r="DUO93" s="144"/>
      <c r="DUP93" s="144"/>
      <c r="DUQ93" s="144"/>
      <c r="DUR93" s="144"/>
      <c r="DUS93" s="144"/>
      <c r="DUT93" s="144"/>
      <c r="DUU93" s="144"/>
      <c r="DUV93" s="144"/>
      <c r="DUW93" s="144"/>
      <c r="DUX93" s="144"/>
      <c r="DUY93" s="144"/>
      <c r="DUZ93" s="144"/>
      <c r="DVA93" s="144"/>
      <c r="DVB93" s="144"/>
      <c r="DVC93" s="144"/>
      <c r="DVD93" s="144"/>
      <c r="DVE93" s="144"/>
      <c r="DVF93" s="144"/>
      <c r="DVG93" s="144"/>
      <c r="DVH93" s="144"/>
      <c r="DVI93" s="144"/>
      <c r="DVJ93" s="144"/>
      <c r="DVK93" s="144"/>
      <c r="DVL93" s="144"/>
      <c r="DVM93" s="144"/>
      <c r="DVN93" s="144"/>
      <c r="DVO93" s="144"/>
      <c r="DVP93" s="144"/>
      <c r="DVQ93" s="144"/>
      <c r="DVR93" s="144"/>
      <c r="DVS93" s="144"/>
      <c r="DVT93" s="144"/>
      <c r="DVU93" s="144"/>
      <c r="DVV93" s="144"/>
      <c r="DVW93" s="144"/>
      <c r="DVX93" s="144"/>
      <c r="DVY93" s="144"/>
      <c r="DVZ93" s="144"/>
      <c r="DWA93" s="144"/>
      <c r="DWB93" s="144"/>
      <c r="DWC93" s="144"/>
      <c r="DWD93" s="144"/>
      <c r="DWE93" s="144"/>
      <c r="DWF93" s="144"/>
      <c r="DWG93" s="144"/>
      <c r="DWH93" s="144"/>
      <c r="DWI93" s="144"/>
      <c r="DWJ93" s="144"/>
      <c r="DWK93" s="144"/>
      <c r="DWL93" s="144"/>
      <c r="DWM93" s="144"/>
      <c r="DWN93" s="144"/>
      <c r="DWO93" s="144"/>
      <c r="DWP93" s="144"/>
      <c r="DWQ93" s="144"/>
      <c r="DWR93" s="144"/>
      <c r="DWS93" s="144"/>
      <c r="DWT93" s="144"/>
      <c r="DWU93" s="144"/>
      <c r="DWV93" s="144"/>
      <c r="DWW93" s="144"/>
      <c r="DWX93" s="144"/>
      <c r="DWY93" s="144"/>
      <c r="DWZ93" s="144"/>
      <c r="DXA93" s="144"/>
      <c r="DXB93" s="144"/>
      <c r="DXC93" s="144"/>
      <c r="DXD93" s="144"/>
      <c r="DXE93" s="144"/>
      <c r="DXF93" s="144"/>
      <c r="DXG93" s="144"/>
      <c r="DXH93" s="144"/>
      <c r="DXI93" s="144"/>
      <c r="DXJ93" s="144"/>
      <c r="DXK93" s="144"/>
      <c r="DXL93" s="144"/>
      <c r="DXM93" s="144"/>
      <c r="DXN93" s="144"/>
      <c r="DXO93" s="144"/>
      <c r="DXP93" s="144"/>
      <c r="DXQ93" s="144"/>
      <c r="DXR93" s="144"/>
      <c r="DXS93" s="144"/>
      <c r="DXT93" s="144"/>
      <c r="DXU93" s="144"/>
      <c r="DXV93" s="144"/>
      <c r="DXW93" s="144"/>
      <c r="DXX93" s="144"/>
      <c r="DXY93" s="144"/>
      <c r="DXZ93" s="144"/>
      <c r="DYA93" s="144"/>
      <c r="DYB93" s="144"/>
      <c r="DYC93" s="144"/>
      <c r="DYD93" s="144"/>
      <c r="DYE93" s="144"/>
      <c r="DYF93" s="144"/>
      <c r="DYG93" s="144"/>
      <c r="DYH93" s="144"/>
      <c r="DYI93" s="144"/>
      <c r="DYJ93" s="144"/>
      <c r="DYK93" s="144"/>
      <c r="DYL93" s="144"/>
      <c r="DYM93" s="144"/>
      <c r="DYN93" s="144"/>
      <c r="DYO93" s="144"/>
      <c r="DYP93" s="144"/>
      <c r="DYQ93" s="144"/>
      <c r="DYR93" s="144"/>
      <c r="DYS93" s="144"/>
      <c r="DYT93" s="144"/>
      <c r="DYU93" s="144"/>
      <c r="DYV93" s="144"/>
      <c r="DYW93" s="144"/>
      <c r="DYX93" s="144"/>
      <c r="DYY93" s="144"/>
      <c r="DYZ93" s="144"/>
      <c r="DZA93" s="144"/>
      <c r="DZB93" s="144"/>
      <c r="DZC93" s="144"/>
      <c r="DZD93" s="144"/>
      <c r="DZE93" s="144"/>
      <c r="DZF93" s="144"/>
      <c r="DZG93" s="144"/>
      <c r="DZH93" s="144"/>
      <c r="DZI93" s="144"/>
      <c r="DZJ93" s="144"/>
      <c r="DZK93" s="144"/>
      <c r="DZL93" s="144"/>
      <c r="DZM93" s="144"/>
      <c r="DZN93" s="144"/>
      <c r="DZO93" s="144"/>
      <c r="DZP93" s="144"/>
      <c r="DZQ93" s="144"/>
      <c r="DZR93" s="144"/>
      <c r="DZS93" s="144"/>
      <c r="DZT93" s="144"/>
      <c r="DZU93" s="144"/>
      <c r="DZV93" s="144"/>
      <c r="DZW93" s="144"/>
      <c r="DZX93" s="144"/>
      <c r="DZY93" s="144"/>
      <c r="DZZ93" s="144"/>
      <c r="EAA93" s="144"/>
      <c r="EAB93" s="144"/>
      <c r="EAC93" s="144"/>
      <c r="EAD93" s="144"/>
      <c r="EAE93" s="144"/>
      <c r="EAF93" s="144"/>
      <c r="EAG93" s="144"/>
      <c r="EAH93" s="144"/>
      <c r="EAI93" s="144"/>
      <c r="EAJ93" s="144"/>
      <c r="EAK93" s="144"/>
      <c r="EAL93" s="144"/>
      <c r="EAM93" s="144"/>
      <c r="EAN93" s="144"/>
      <c r="EAO93" s="144"/>
      <c r="EAP93" s="144"/>
      <c r="EAQ93" s="144"/>
      <c r="EAR93" s="144"/>
      <c r="EAS93" s="144"/>
      <c r="EAT93" s="144"/>
      <c r="EAU93" s="144"/>
      <c r="EAV93" s="144"/>
      <c r="EAW93" s="144"/>
      <c r="EAX93" s="144"/>
      <c r="EAY93" s="144"/>
      <c r="EAZ93" s="144"/>
      <c r="EBA93" s="144"/>
      <c r="EBB93" s="144"/>
      <c r="EBC93" s="144"/>
      <c r="EBD93" s="144"/>
      <c r="EBE93" s="144"/>
      <c r="EBF93" s="144"/>
      <c r="EBG93" s="144"/>
      <c r="EBH93" s="144"/>
      <c r="EBI93" s="144"/>
      <c r="EBJ93" s="144"/>
      <c r="EBK93" s="144"/>
      <c r="EBL93" s="144"/>
      <c r="EBM93" s="144"/>
      <c r="EBN93" s="144"/>
      <c r="EBO93" s="144"/>
      <c r="EBP93" s="144"/>
      <c r="EBQ93" s="144"/>
      <c r="EBR93" s="144"/>
      <c r="EBS93" s="144"/>
      <c r="EBT93" s="144"/>
      <c r="EBU93" s="144"/>
      <c r="EBV93" s="144"/>
      <c r="EBW93" s="144"/>
      <c r="EBX93" s="144"/>
      <c r="EBY93" s="144"/>
      <c r="EBZ93" s="144"/>
      <c r="ECA93" s="144"/>
      <c r="ECB93" s="144"/>
      <c r="ECC93" s="144"/>
      <c r="ECD93" s="144"/>
      <c r="ECE93" s="144"/>
      <c r="ECF93" s="144"/>
      <c r="ECG93" s="144"/>
      <c r="ECH93" s="144"/>
      <c r="ECI93" s="144"/>
      <c r="ECJ93" s="144"/>
      <c r="ECK93" s="144"/>
      <c r="ECL93" s="144"/>
      <c r="ECM93" s="144"/>
      <c r="ECN93" s="144"/>
      <c r="ECO93" s="144"/>
      <c r="ECP93" s="144"/>
      <c r="ECQ93" s="144"/>
      <c r="ECR93" s="144"/>
      <c r="ECS93" s="144"/>
      <c r="ECT93" s="144"/>
      <c r="ECU93" s="144"/>
      <c r="ECV93" s="144"/>
      <c r="ECW93" s="144"/>
      <c r="ECX93" s="144"/>
      <c r="ECY93" s="144"/>
      <c r="ECZ93" s="144"/>
      <c r="EDA93" s="144"/>
      <c r="EDB93" s="144"/>
      <c r="EDC93" s="144"/>
      <c r="EDD93" s="144"/>
      <c r="EDE93" s="144"/>
      <c r="EDF93" s="144"/>
      <c r="EDG93" s="144"/>
      <c r="EDH93" s="144"/>
      <c r="EDI93" s="144"/>
      <c r="EDJ93" s="144"/>
      <c r="EDK93" s="144"/>
      <c r="EDL93" s="144"/>
      <c r="EDM93" s="144"/>
      <c r="EDN93" s="144"/>
      <c r="EDO93" s="144"/>
      <c r="EDP93" s="144"/>
      <c r="EDQ93" s="144"/>
      <c r="EDR93" s="144"/>
      <c r="EDS93" s="144"/>
      <c r="EDT93" s="144"/>
      <c r="EDU93" s="144"/>
      <c r="EDV93" s="144"/>
      <c r="EDW93" s="144"/>
      <c r="EDX93" s="144"/>
      <c r="EDY93" s="144"/>
      <c r="EDZ93" s="144"/>
      <c r="EEA93" s="144"/>
      <c r="EEB93" s="144"/>
      <c r="EEC93" s="144"/>
      <c r="EED93" s="144"/>
      <c r="EEE93" s="144"/>
      <c r="EEF93" s="144"/>
      <c r="EEG93" s="144"/>
      <c r="EEH93" s="144"/>
      <c r="EEI93" s="144"/>
      <c r="EEJ93" s="144"/>
      <c r="EEK93" s="144"/>
      <c r="EEL93" s="144"/>
      <c r="EEM93" s="144"/>
      <c r="EEN93" s="144"/>
      <c r="EEO93" s="144"/>
      <c r="EEP93" s="144"/>
      <c r="EEQ93" s="144"/>
      <c r="EER93" s="144"/>
      <c r="EES93" s="144"/>
      <c r="EET93" s="144"/>
      <c r="EEU93" s="144"/>
      <c r="EEV93" s="144"/>
      <c r="EEW93" s="144"/>
      <c r="EEX93" s="144"/>
      <c r="EEY93" s="144"/>
      <c r="EEZ93" s="144"/>
      <c r="EFA93" s="144"/>
      <c r="EFB93" s="144"/>
      <c r="EFC93" s="144"/>
      <c r="EFD93" s="144"/>
      <c r="EFE93" s="144"/>
      <c r="EFF93" s="144"/>
      <c r="EFG93" s="144"/>
      <c r="EFH93" s="144"/>
      <c r="EFI93" s="144"/>
      <c r="EFJ93" s="144"/>
      <c r="EFK93" s="144"/>
      <c r="EFL93" s="144"/>
      <c r="EFM93" s="144"/>
      <c r="EFN93" s="144"/>
      <c r="EFO93" s="144"/>
      <c r="EFP93" s="144"/>
      <c r="EFQ93" s="144"/>
      <c r="EFR93" s="144"/>
      <c r="EFS93" s="144"/>
      <c r="EFT93" s="144"/>
      <c r="EFU93" s="144"/>
      <c r="EFV93" s="144"/>
      <c r="EFW93" s="144"/>
      <c r="EFX93" s="144"/>
      <c r="EFY93" s="144"/>
      <c r="EFZ93" s="144"/>
      <c r="EGA93" s="144"/>
      <c r="EGB93" s="144"/>
      <c r="EGC93" s="144"/>
      <c r="EGD93" s="144"/>
      <c r="EGE93" s="144"/>
      <c r="EGF93" s="144"/>
      <c r="EGG93" s="144"/>
      <c r="EGH93" s="144"/>
      <c r="EGI93" s="144"/>
      <c r="EGJ93" s="144"/>
      <c r="EGK93" s="144"/>
      <c r="EGL93" s="144"/>
      <c r="EGM93" s="144"/>
      <c r="EGN93" s="144"/>
      <c r="EGO93" s="144"/>
      <c r="EGP93" s="144"/>
      <c r="EGQ93" s="144"/>
      <c r="EGR93" s="144"/>
      <c r="EGS93" s="144"/>
      <c r="EGT93" s="144"/>
      <c r="EGU93" s="144"/>
      <c r="EGV93" s="144"/>
      <c r="EGW93" s="144"/>
      <c r="EGX93" s="144"/>
      <c r="EGY93" s="144"/>
      <c r="EGZ93" s="144"/>
      <c r="EHA93" s="144"/>
      <c r="EHB93" s="144"/>
      <c r="EHC93" s="144"/>
      <c r="EHD93" s="144"/>
      <c r="EHE93" s="144"/>
      <c r="EHF93" s="144"/>
      <c r="EHG93" s="144"/>
      <c r="EHH93" s="144"/>
      <c r="EHI93" s="144"/>
      <c r="EHJ93" s="144"/>
      <c r="EHK93" s="144"/>
      <c r="EHL93" s="144"/>
      <c r="EHM93" s="144"/>
      <c r="EHN93" s="144"/>
      <c r="EHO93" s="144"/>
      <c r="EHP93" s="144"/>
      <c r="EHQ93" s="144"/>
      <c r="EHR93" s="144"/>
      <c r="EHS93" s="144"/>
      <c r="EHT93" s="144"/>
      <c r="EHU93" s="144"/>
      <c r="EHV93" s="144"/>
      <c r="EHW93" s="144"/>
      <c r="EHX93" s="144"/>
      <c r="EHY93" s="144"/>
      <c r="EHZ93" s="144"/>
      <c r="EIA93" s="144"/>
      <c r="EIB93" s="144"/>
      <c r="EIC93" s="144"/>
      <c r="EID93" s="144"/>
      <c r="EIE93" s="144"/>
      <c r="EIF93" s="144"/>
      <c r="EIG93" s="144"/>
      <c r="EIH93" s="144"/>
      <c r="EII93" s="144"/>
      <c r="EIJ93" s="144"/>
      <c r="EIK93" s="144"/>
      <c r="EIL93" s="144"/>
      <c r="EIM93" s="144"/>
      <c r="EIN93" s="144"/>
      <c r="EIO93" s="144"/>
      <c r="EIP93" s="144"/>
      <c r="EIQ93" s="144"/>
      <c r="EIR93" s="144"/>
      <c r="EIS93" s="144"/>
      <c r="EIT93" s="144"/>
      <c r="EIU93" s="144"/>
      <c r="EIV93" s="144"/>
      <c r="EIW93" s="144"/>
      <c r="EIX93" s="144"/>
      <c r="EIY93" s="144"/>
      <c r="EIZ93" s="144"/>
      <c r="EJA93" s="144"/>
      <c r="EJB93" s="144"/>
      <c r="EJC93" s="144"/>
      <c r="EJD93" s="144"/>
      <c r="EJE93" s="144"/>
      <c r="EJF93" s="144"/>
      <c r="EJG93" s="144"/>
      <c r="EJH93" s="144"/>
      <c r="EJI93" s="144"/>
      <c r="EJJ93" s="144"/>
      <c r="EJK93" s="144"/>
      <c r="EJL93" s="144"/>
      <c r="EJM93" s="144"/>
      <c r="EJN93" s="144"/>
      <c r="EJO93" s="144"/>
      <c r="EJP93" s="144"/>
      <c r="EJQ93" s="144"/>
      <c r="EJR93" s="144"/>
      <c r="EJS93" s="144"/>
      <c r="EJT93" s="144"/>
      <c r="EJU93" s="144"/>
      <c r="EJV93" s="144"/>
      <c r="EJW93" s="144"/>
      <c r="EJX93" s="144"/>
      <c r="EJY93" s="144"/>
      <c r="EJZ93" s="144"/>
      <c r="EKA93" s="144"/>
      <c r="EKB93" s="144"/>
      <c r="EKC93" s="144"/>
      <c r="EKD93" s="144"/>
      <c r="EKE93" s="144"/>
      <c r="EKF93" s="144"/>
      <c r="EKG93" s="144"/>
      <c r="EKH93" s="144"/>
      <c r="EKI93" s="144"/>
      <c r="EKJ93" s="144"/>
      <c r="EKK93" s="144"/>
      <c r="EKL93" s="144"/>
      <c r="EKM93" s="144"/>
      <c r="EKN93" s="144"/>
      <c r="EKO93" s="144"/>
      <c r="EKP93" s="144"/>
      <c r="EKQ93" s="144"/>
      <c r="EKR93" s="144"/>
      <c r="EKS93" s="144"/>
      <c r="EKT93" s="144"/>
      <c r="EKU93" s="144"/>
      <c r="EKV93" s="144"/>
      <c r="EKW93" s="144"/>
      <c r="EKX93" s="144"/>
      <c r="EKY93" s="144"/>
      <c r="EKZ93" s="144"/>
      <c r="ELA93" s="144"/>
      <c r="ELB93" s="144"/>
      <c r="ELC93" s="144"/>
      <c r="ELD93" s="144"/>
      <c r="ELE93" s="144"/>
      <c r="ELF93" s="144"/>
      <c r="ELG93" s="144"/>
      <c r="ELH93" s="144"/>
      <c r="ELI93" s="144"/>
      <c r="ELJ93" s="144"/>
      <c r="ELK93" s="144"/>
      <c r="ELL93" s="144"/>
      <c r="ELM93" s="144"/>
      <c r="ELN93" s="144"/>
      <c r="ELO93" s="144"/>
      <c r="ELP93" s="144"/>
      <c r="ELQ93" s="144"/>
      <c r="ELR93" s="144"/>
      <c r="ELS93" s="144"/>
      <c r="ELT93" s="144"/>
      <c r="ELU93" s="144"/>
      <c r="ELV93" s="144"/>
      <c r="ELW93" s="144"/>
      <c r="ELX93" s="144"/>
      <c r="ELY93" s="144"/>
      <c r="ELZ93" s="144"/>
      <c r="EMA93" s="144"/>
      <c r="EMB93" s="144"/>
      <c r="EMC93" s="144"/>
      <c r="EMD93" s="144"/>
      <c r="EME93" s="144"/>
      <c r="EMF93" s="144"/>
      <c r="EMG93" s="144"/>
      <c r="EMH93" s="144"/>
      <c r="EMI93" s="144"/>
      <c r="EMJ93" s="144"/>
      <c r="EMK93" s="144"/>
      <c r="EML93" s="144"/>
      <c r="EMM93" s="144"/>
      <c r="EMN93" s="144"/>
      <c r="EMO93" s="144"/>
      <c r="EMP93" s="144"/>
      <c r="EMQ93" s="144"/>
      <c r="EMR93" s="144"/>
      <c r="EMS93" s="144"/>
      <c r="EMT93" s="144"/>
      <c r="EMU93" s="144"/>
      <c r="EMV93" s="144"/>
      <c r="EMW93" s="144"/>
      <c r="EMX93" s="144"/>
      <c r="EMY93" s="144"/>
      <c r="EMZ93" s="144"/>
      <c r="ENA93" s="144"/>
      <c r="ENB93" s="144"/>
      <c r="ENC93" s="144"/>
      <c r="END93" s="144"/>
      <c r="ENE93" s="144"/>
      <c r="ENF93" s="144"/>
      <c r="ENG93" s="144"/>
      <c r="ENH93" s="144"/>
      <c r="ENI93" s="144"/>
      <c r="ENJ93" s="144"/>
      <c r="ENK93" s="144"/>
      <c r="ENL93" s="144"/>
      <c r="ENM93" s="144"/>
      <c r="ENN93" s="144"/>
      <c r="ENO93" s="144"/>
      <c r="ENP93" s="144"/>
      <c r="ENQ93" s="144"/>
      <c r="ENR93" s="144"/>
      <c r="ENS93" s="144"/>
      <c r="ENT93" s="144"/>
      <c r="ENU93" s="144"/>
      <c r="ENV93" s="144"/>
      <c r="ENW93" s="144"/>
      <c r="ENX93" s="144"/>
      <c r="ENY93" s="144"/>
      <c r="ENZ93" s="144"/>
      <c r="EOA93" s="144"/>
      <c r="EOB93" s="144"/>
      <c r="EOC93" s="144"/>
      <c r="EOD93" s="144"/>
      <c r="EOE93" s="144"/>
      <c r="EOF93" s="144"/>
      <c r="EOG93" s="144"/>
      <c r="EOH93" s="144"/>
      <c r="EOI93" s="144"/>
      <c r="EOJ93" s="144"/>
      <c r="EOK93" s="144"/>
      <c r="EOL93" s="144"/>
      <c r="EOM93" s="144"/>
      <c r="EON93" s="144"/>
      <c r="EOO93" s="144"/>
      <c r="EOP93" s="144"/>
      <c r="EOQ93" s="144"/>
      <c r="EOR93" s="144"/>
      <c r="EOS93" s="144"/>
      <c r="EOT93" s="144"/>
      <c r="EOU93" s="144"/>
      <c r="EOV93" s="144"/>
      <c r="EOW93" s="144"/>
      <c r="EOX93" s="144"/>
      <c r="EOY93" s="144"/>
      <c r="EOZ93" s="144"/>
      <c r="EPA93" s="144"/>
      <c r="EPB93" s="144"/>
      <c r="EPC93" s="144"/>
      <c r="EPD93" s="144"/>
      <c r="EPE93" s="144"/>
      <c r="EPF93" s="144"/>
      <c r="EPG93" s="144"/>
      <c r="EPH93" s="144"/>
      <c r="EPI93" s="144"/>
      <c r="EPJ93" s="144"/>
      <c r="EPK93" s="144"/>
      <c r="EPL93" s="144"/>
      <c r="EPM93" s="144"/>
      <c r="EPN93" s="144"/>
      <c r="EPO93" s="144"/>
      <c r="EPP93" s="144"/>
      <c r="EPQ93" s="144"/>
      <c r="EPR93" s="144"/>
      <c r="EPS93" s="144"/>
      <c r="EPT93" s="144"/>
      <c r="EPU93" s="144"/>
      <c r="EPV93" s="144"/>
      <c r="EPW93" s="144"/>
      <c r="EPX93" s="144"/>
      <c r="EPY93" s="144"/>
      <c r="EPZ93" s="144"/>
      <c r="EQA93" s="144"/>
      <c r="EQB93" s="144"/>
      <c r="EQC93" s="144"/>
      <c r="EQD93" s="144"/>
      <c r="EQE93" s="144"/>
      <c r="EQF93" s="144"/>
      <c r="EQG93" s="144"/>
      <c r="EQH93" s="144"/>
      <c r="EQI93" s="144"/>
      <c r="EQJ93" s="144"/>
      <c r="EQK93" s="144"/>
      <c r="EQL93" s="144"/>
      <c r="EQM93" s="144"/>
      <c r="EQN93" s="144"/>
      <c r="EQO93" s="144"/>
      <c r="EQP93" s="144"/>
      <c r="EQQ93" s="144"/>
      <c r="EQR93" s="144"/>
      <c r="EQS93" s="144"/>
      <c r="EQT93" s="144"/>
      <c r="EQU93" s="144"/>
      <c r="EQV93" s="144"/>
      <c r="EQW93" s="144"/>
      <c r="EQX93" s="144"/>
      <c r="EQY93" s="144"/>
      <c r="EQZ93" s="144"/>
      <c r="ERA93" s="144"/>
      <c r="ERB93" s="144"/>
      <c r="ERC93" s="144"/>
      <c r="ERD93" s="144"/>
      <c r="ERE93" s="144"/>
      <c r="ERF93" s="144"/>
      <c r="ERG93" s="144"/>
      <c r="ERH93" s="144"/>
      <c r="ERI93" s="144"/>
      <c r="ERJ93" s="144"/>
      <c r="ERK93" s="144"/>
      <c r="ERL93" s="144"/>
      <c r="ERM93" s="144"/>
      <c r="ERN93" s="144"/>
      <c r="ERO93" s="144"/>
      <c r="ERP93" s="144"/>
      <c r="ERQ93" s="144"/>
      <c r="ERR93" s="144"/>
      <c r="ERS93" s="144"/>
      <c r="ERT93" s="144"/>
      <c r="ERU93" s="144"/>
      <c r="ERV93" s="144"/>
      <c r="ERW93" s="144"/>
      <c r="ERX93" s="144"/>
      <c r="ERY93" s="144"/>
      <c r="ERZ93" s="144"/>
      <c r="ESA93" s="144"/>
      <c r="ESB93" s="144"/>
      <c r="ESC93" s="144"/>
      <c r="ESD93" s="144"/>
      <c r="ESE93" s="144"/>
      <c r="ESF93" s="144"/>
      <c r="ESG93" s="144"/>
      <c r="ESH93" s="144"/>
      <c r="ESI93" s="144"/>
      <c r="ESJ93" s="144"/>
      <c r="ESK93" s="144"/>
      <c r="ESL93" s="144"/>
      <c r="ESM93" s="144"/>
      <c r="ESN93" s="144"/>
      <c r="ESO93" s="144"/>
      <c r="ESP93" s="144"/>
      <c r="ESQ93" s="144"/>
      <c r="ESR93" s="144"/>
      <c r="ESS93" s="144"/>
      <c r="EST93" s="144"/>
      <c r="ESU93" s="144"/>
      <c r="ESV93" s="144"/>
      <c r="ESW93" s="144"/>
      <c r="ESX93" s="144"/>
      <c r="ESY93" s="144"/>
      <c r="ESZ93" s="144"/>
      <c r="ETA93" s="144"/>
      <c r="ETB93" s="144"/>
      <c r="ETC93" s="144"/>
      <c r="ETD93" s="144"/>
      <c r="ETE93" s="144"/>
      <c r="ETF93" s="144"/>
      <c r="ETG93" s="144"/>
      <c r="ETH93" s="144"/>
      <c r="ETI93" s="144"/>
      <c r="ETJ93" s="144"/>
      <c r="ETK93" s="144"/>
      <c r="ETL93" s="144"/>
      <c r="ETM93" s="144"/>
      <c r="ETN93" s="144"/>
      <c r="ETO93" s="144"/>
      <c r="ETP93" s="144"/>
      <c r="ETQ93" s="144"/>
      <c r="ETR93" s="144"/>
      <c r="ETS93" s="144"/>
      <c r="ETT93" s="144"/>
      <c r="ETU93" s="144"/>
      <c r="ETV93" s="144"/>
      <c r="ETW93" s="144"/>
      <c r="ETX93" s="144"/>
      <c r="ETY93" s="144"/>
      <c r="ETZ93" s="144"/>
      <c r="EUA93" s="144"/>
      <c r="EUB93" s="144"/>
      <c r="EUC93" s="144"/>
      <c r="EUD93" s="144"/>
      <c r="EUE93" s="144"/>
      <c r="EUF93" s="144"/>
      <c r="EUG93" s="144"/>
      <c r="EUH93" s="144"/>
      <c r="EUI93" s="144"/>
      <c r="EUJ93" s="144"/>
      <c r="EUK93" s="144"/>
      <c r="EUL93" s="144"/>
      <c r="EUM93" s="144"/>
      <c r="EUN93" s="144"/>
      <c r="EUO93" s="144"/>
      <c r="EUP93" s="144"/>
      <c r="EUQ93" s="144"/>
      <c r="EUR93" s="144"/>
      <c r="EUS93" s="144"/>
      <c r="EUT93" s="144"/>
      <c r="EUU93" s="144"/>
      <c r="EUV93" s="144"/>
      <c r="EUW93" s="144"/>
      <c r="EUX93" s="144"/>
      <c r="EUY93" s="144"/>
      <c r="EUZ93" s="144"/>
      <c r="EVA93" s="144"/>
      <c r="EVB93" s="144"/>
      <c r="EVC93" s="144"/>
      <c r="EVD93" s="144"/>
      <c r="EVE93" s="144"/>
      <c r="EVF93" s="144"/>
      <c r="EVG93" s="144"/>
      <c r="EVH93" s="144"/>
      <c r="EVI93" s="144"/>
      <c r="EVJ93" s="144"/>
      <c r="EVK93" s="144"/>
      <c r="EVL93" s="144"/>
      <c r="EVM93" s="144"/>
      <c r="EVN93" s="144"/>
      <c r="EVO93" s="144"/>
      <c r="EVP93" s="144"/>
      <c r="EVQ93" s="144"/>
      <c r="EVR93" s="144"/>
      <c r="EVS93" s="144"/>
      <c r="EVT93" s="144"/>
      <c r="EVU93" s="144"/>
      <c r="EVV93" s="144"/>
      <c r="EVW93" s="144"/>
      <c r="EVX93" s="144"/>
      <c r="EVY93" s="144"/>
      <c r="EVZ93" s="144"/>
      <c r="EWA93" s="144"/>
      <c r="EWB93" s="144"/>
      <c r="EWC93" s="144"/>
      <c r="EWD93" s="144"/>
      <c r="EWE93" s="144"/>
      <c r="EWF93" s="144"/>
      <c r="EWG93" s="144"/>
      <c r="EWH93" s="144"/>
      <c r="EWI93" s="144"/>
      <c r="EWJ93" s="144"/>
      <c r="EWK93" s="144"/>
      <c r="EWL93" s="144"/>
      <c r="EWM93" s="144"/>
      <c r="EWN93" s="144"/>
      <c r="EWO93" s="144"/>
      <c r="EWP93" s="144"/>
      <c r="EWQ93" s="144"/>
      <c r="EWR93" s="144"/>
      <c r="EWS93" s="144"/>
      <c r="EWT93" s="144"/>
      <c r="EWU93" s="144"/>
      <c r="EWV93" s="144"/>
      <c r="EWW93" s="144"/>
      <c r="EWX93" s="144"/>
      <c r="EWY93" s="144"/>
      <c r="EWZ93" s="144"/>
      <c r="EXA93" s="144"/>
      <c r="EXB93" s="144"/>
      <c r="EXC93" s="144"/>
      <c r="EXD93" s="144"/>
      <c r="EXE93" s="144"/>
      <c r="EXF93" s="144"/>
      <c r="EXG93" s="144"/>
      <c r="EXH93" s="144"/>
      <c r="EXI93" s="144"/>
      <c r="EXJ93" s="144"/>
      <c r="EXK93" s="144"/>
      <c r="EXL93" s="144"/>
      <c r="EXM93" s="144"/>
      <c r="EXN93" s="144"/>
      <c r="EXO93" s="144"/>
      <c r="EXP93" s="144"/>
      <c r="EXQ93" s="144"/>
      <c r="EXR93" s="144"/>
      <c r="EXS93" s="144"/>
      <c r="EXT93" s="144"/>
      <c r="EXU93" s="144"/>
      <c r="EXV93" s="144"/>
      <c r="EXW93" s="144"/>
      <c r="EXX93" s="144"/>
      <c r="EXY93" s="144"/>
      <c r="EXZ93" s="144"/>
      <c r="EYA93" s="144"/>
      <c r="EYB93" s="144"/>
      <c r="EYC93" s="144"/>
      <c r="EYD93" s="144"/>
      <c r="EYE93" s="144"/>
      <c r="EYF93" s="144"/>
      <c r="EYG93" s="144"/>
      <c r="EYH93" s="144"/>
      <c r="EYI93" s="144"/>
      <c r="EYJ93" s="144"/>
      <c r="EYK93" s="144"/>
      <c r="EYL93" s="144"/>
      <c r="EYM93" s="144"/>
      <c r="EYN93" s="144"/>
      <c r="EYO93" s="144"/>
      <c r="EYP93" s="144"/>
      <c r="EYQ93" s="144"/>
      <c r="EYR93" s="144"/>
      <c r="EYS93" s="144"/>
      <c r="EYT93" s="144"/>
      <c r="EYU93" s="144"/>
      <c r="EYV93" s="144"/>
      <c r="EYW93" s="144"/>
      <c r="EYX93" s="144"/>
      <c r="EYY93" s="144"/>
      <c r="EYZ93" s="144"/>
      <c r="EZA93" s="144"/>
      <c r="EZB93" s="144"/>
      <c r="EZC93" s="144"/>
      <c r="EZD93" s="144"/>
      <c r="EZE93" s="144"/>
      <c r="EZF93" s="144"/>
      <c r="EZG93" s="144"/>
      <c r="EZH93" s="144"/>
      <c r="EZI93" s="144"/>
      <c r="EZJ93" s="144"/>
      <c r="EZK93" s="144"/>
      <c r="EZL93" s="144"/>
      <c r="EZM93" s="144"/>
      <c r="EZN93" s="144"/>
      <c r="EZO93" s="144"/>
      <c r="EZP93" s="144"/>
      <c r="EZQ93" s="144"/>
      <c r="EZR93" s="144"/>
      <c r="EZS93" s="144"/>
      <c r="EZT93" s="144"/>
      <c r="EZU93" s="144"/>
      <c r="EZV93" s="144"/>
      <c r="EZW93" s="144"/>
      <c r="EZX93" s="144"/>
      <c r="EZY93" s="144"/>
      <c r="EZZ93" s="144"/>
      <c r="FAA93" s="144"/>
      <c r="FAB93" s="144"/>
      <c r="FAC93" s="144"/>
      <c r="FAD93" s="144"/>
      <c r="FAE93" s="144"/>
      <c r="FAF93" s="144"/>
      <c r="FAG93" s="144"/>
      <c r="FAH93" s="144"/>
      <c r="FAI93" s="144"/>
      <c r="FAJ93" s="144"/>
      <c r="FAK93" s="144"/>
      <c r="FAL93" s="144"/>
      <c r="FAM93" s="144"/>
      <c r="FAN93" s="144"/>
      <c r="FAO93" s="144"/>
      <c r="FAP93" s="144"/>
      <c r="FAQ93" s="144"/>
      <c r="FAR93" s="144"/>
      <c r="FAS93" s="144"/>
      <c r="FAT93" s="144"/>
      <c r="FAU93" s="144"/>
      <c r="FAV93" s="144"/>
      <c r="FAW93" s="144"/>
      <c r="FAX93" s="144"/>
      <c r="FAY93" s="144"/>
      <c r="FAZ93" s="144"/>
      <c r="FBA93" s="144"/>
      <c r="FBB93" s="144"/>
      <c r="FBC93" s="144"/>
      <c r="FBD93" s="144"/>
      <c r="FBE93" s="144"/>
      <c r="FBF93" s="144"/>
      <c r="FBG93" s="144"/>
      <c r="FBH93" s="144"/>
      <c r="FBI93" s="144"/>
      <c r="FBJ93" s="144"/>
      <c r="FBK93" s="144"/>
      <c r="FBL93" s="144"/>
      <c r="FBM93" s="144"/>
      <c r="FBN93" s="144"/>
      <c r="FBO93" s="144"/>
      <c r="FBP93" s="144"/>
      <c r="FBQ93" s="144"/>
      <c r="FBR93" s="144"/>
      <c r="FBS93" s="144"/>
      <c r="FBT93" s="144"/>
      <c r="FBU93" s="144"/>
      <c r="FBV93" s="144"/>
      <c r="FBW93" s="144"/>
      <c r="FBX93" s="144"/>
      <c r="FBY93" s="144"/>
      <c r="FBZ93" s="144"/>
      <c r="FCA93" s="144"/>
      <c r="FCB93" s="144"/>
      <c r="FCC93" s="144"/>
      <c r="FCD93" s="144"/>
      <c r="FCE93" s="144"/>
      <c r="FCF93" s="144"/>
      <c r="FCG93" s="144"/>
      <c r="FCH93" s="144"/>
      <c r="FCI93" s="144"/>
      <c r="FCJ93" s="144"/>
      <c r="FCK93" s="144"/>
      <c r="FCL93" s="144"/>
      <c r="FCM93" s="144"/>
      <c r="FCN93" s="144"/>
      <c r="FCO93" s="144"/>
      <c r="FCP93" s="144"/>
      <c r="FCQ93" s="144"/>
      <c r="FCR93" s="144"/>
      <c r="FCS93" s="144"/>
      <c r="FCT93" s="144"/>
      <c r="FCU93" s="144"/>
      <c r="FCV93" s="144"/>
      <c r="FCW93" s="144"/>
      <c r="FCX93" s="144"/>
      <c r="FCY93" s="144"/>
      <c r="FCZ93" s="144"/>
      <c r="FDA93" s="144"/>
      <c r="FDB93" s="144"/>
      <c r="FDC93" s="144"/>
      <c r="FDD93" s="144"/>
      <c r="FDE93" s="144"/>
      <c r="FDF93" s="144"/>
      <c r="FDG93" s="144"/>
      <c r="FDH93" s="144"/>
      <c r="FDI93" s="144"/>
      <c r="FDJ93" s="144"/>
      <c r="FDK93" s="144"/>
      <c r="FDL93" s="144"/>
      <c r="FDM93" s="144"/>
      <c r="FDN93" s="144"/>
      <c r="FDO93" s="144"/>
      <c r="FDP93" s="144"/>
      <c r="FDQ93" s="144"/>
      <c r="FDR93" s="144"/>
      <c r="FDS93" s="144"/>
      <c r="FDT93" s="144"/>
      <c r="FDU93" s="144"/>
      <c r="FDV93" s="144"/>
      <c r="FDW93" s="144"/>
      <c r="FDX93" s="144"/>
      <c r="FDY93" s="144"/>
      <c r="FDZ93" s="144"/>
      <c r="FEA93" s="144"/>
      <c r="FEB93" s="144"/>
      <c r="FEC93" s="144"/>
      <c r="FED93" s="144"/>
      <c r="FEE93" s="144"/>
      <c r="FEF93" s="144"/>
      <c r="FEG93" s="144"/>
      <c r="FEH93" s="144"/>
      <c r="FEI93" s="144"/>
      <c r="FEJ93" s="144"/>
      <c r="FEK93" s="144"/>
      <c r="FEL93" s="144"/>
      <c r="FEM93" s="144"/>
      <c r="FEN93" s="144"/>
      <c r="FEO93" s="144"/>
      <c r="FEP93" s="144"/>
      <c r="FEQ93" s="144"/>
      <c r="FER93" s="144"/>
      <c r="FES93" s="144"/>
      <c r="FET93" s="144"/>
      <c r="FEU93" s="144"/>
      <c r="FEV93" s="144"/>
      <c r="FEW93" s="144"/>
      <c r="FEX93" s="144"/>
      <c r="FEY93" s="144"/>
      <c r="FEZ93" s="144"/>
      <c r="FFA93" s="144"/>
      <c r="FFB93" s="144"/>
      <c r="FFC93" s="144"/>
      <c r="FFD93" s="144"/>
      <c r="FFE93" s="144"/>
      <c r="FFF93" s="144"/>
      <c r="FFG93" s="144"/>
      <c r="FFH93" s="144"/>
      <c r="FFI93" s="144"/>
      <c r="FFJ93" s="144"/>
      <c r="FFK93" s="144"/>
      <c r="FFL93" s="144"/>
      <c r="FFM93" s="144"/>
      <c r="FFN93" s="144"/>
      <c r="FFO93" s="144"/>
      <c r="FFP93" s="144"/>
      <c r="FFQ93" s="144"/>
      <c r="FFR93" s="144"/>
      <c r="FFS93" s="144"/>
      <c r="FFT93" s="144"/>
      <c r="FFU93" s="144"/>
      <c r="FFV93" s="144"/>
      <c r="FFW93" s="144"/>
      <c r="FFX93" s="144"/>
      <c r="FFY93" s="144"/>
      <c r="FFZ93" s="144"/>
      <c r="FGA93" s="144"/>
      <c r="FGB93" s="144"/>
      <c r="FGC93" s="144"/>
      <c r="FGD93" s="144"/>
      <c r="FGE93" s="144"/>
      <c r="FGF93" s="144"/>
      <c r="FGG93" s="144"/>
      <c r="FGH93" s="144"/>
      <c r="FGI93" s="144"/>
      <c r="FGJ93" s="144"/>
      <c r="FGK93" s="144"/>
      <c r="FGL93" s="144"/>
      <c r="FGM93" s="144"/>
      <c r="FGN93" s="144"/>
      <c r="FGO93" s="144"/>
      <c r="FGP93" s="144"/>
      <c r="FGQ93" s="144"/>
      <c r="FGR93" s="144"/>
      <c r="FGS93" s="144"/>
      <c r="FGT93" s="144"/>
      <c r="FGU93" s="144"/>
      <c r="FGV93" s="144"/>
      <c r="FGW93" s="144"/>
      <c r="FGX93" s="144"/>
      <c r="FGY93" s="144"/>
      <c r="FGZ93" s="144"/>
      <c r="FHA93" s="144"/>
      <c r="FHB93" s="144"/>
      <c r="FHC93" s="144"/>
      <c r="FHD93" s="144"/>
      <c r="FHE93" s="144"/>
      <c r="FHF93" s="144"/>
      <c r="FHG93" s="144"/>
      <c r="FHH93" s="144"/>
      <c r="FHI93" s="144"/>
      <c r="FHJ93" s="144"/>
      <c r="FHK93" s="144"/>
      <c r="FHL93" s="144"/>
      <c r="FHM93" s="144"/>
      <c r="FHN93" s="144"/>
      <c r="FHO93" s="144"/>
      <c r="FHP93" s="144"/>
      <c r="FHQ93" s="144"/>
      <c r="FHR93" s="144"/>
      <c r="FHS93" s="144"/>
      <c r="FHT93" s="144"/>
      <c r="FHU93" s="144"/>
      <c r="FHV93" s="144"/>
      <c r="FHW93" s="144"/>
      <c r="FHX93" s="144"/>
      <c r="FHY93" s="144"/>
      <c r="FHZ93" s="144"/>
      <c r="FIA93" s="144"/>
      <c r="FIB93" s="144"/>
      <c r="FIC93" s="144"/>
      <c r="FID93" s="144"/>
      <c r="FIE93" s="144"/>
      <c r="FIF93" s="144"/>
      <c r="FIG93" s="144"/>
      <c r="FIH93" s="144"/>
      <c r="FII93" s="144"/>
      <c r="FIJ93" s="144"/>
      <c r="FIK93" s="144"/>
      <c r="FIL93" s="144"/>
      <c r="FIM93" s="144"/>
      <c r="FIN93" s="144"/>
      <c r="FIO93" s="144"/>
      <c r="FIP93" s="144"/>
      <c r="FIQ93" s="144"/>
      <c r="FIR93" s="144"/>
      <c r="FIS93" s="144"/>
      <c r="FIT93" s="144"/>
      <c r="FIU93" s="144"/>
      <c r="FIV93" s="144"/>
      <c r="FIW93" s="144"/>
      <c r="FIX93" s="144"/>
      <c r="FIY93" s="144"/>
      <c r="FIZ93" s="144"/>
      <c r="FJA93" s="144"/>
      <c r="FJB93" s="144"/>
      <c r="FJC93" s="144"/>
      <c r="FJD93" s="144"/>
      <c r="FJE93" s="144"/>
      <c r="FJF93" s="144"/>
      <c r="FJG93" s="144"/>
      <c r="FJH93" s="144"/>
      <c r="FJI93" s="144"/>
      <c r="FJJ93" s="144"/>
      <c r="FJK93" s="144"/>
      <c r="FJL93" s="144"/>
      <c r="FJM93" s="144"/>
      <c r="FJN93" s="144"/>
      <c r="FJO93" s="144"/>
      <c r="FJP93" s="144"/>
      <c r="FJQ93" s="144"/>
      <c r="FJR93" s="144"/>
      <c r="FJS93" s="144"/>
      <c r="FJT93" s="144"/>
      <c r="FJU93" s="144"/>
      <c r="FJV93" s="144"/>
      <c r="FJW93" s="144"/>
      <c r="FJX93" s="144"/>
      <c r="FJY93" s="144"/>
      <c r="FJZ93" s="144"/>
      <c r="FKA93" s="144"/>
      <c r="FKB93" s="144"/>
      <c r="FKC93" s="144"/>
      <c r="FKD93" s="144"/>
      <c r="FKE93" s="144"/>
      <c r="FKF93" s="144"/>
      <c r="FKG93" s="144"/>
      <c r="FKH93" s="144"/>
      <c r="FKI93" s="144"/>
      <c r="FKJ93" s="144"/>
      <c r="FKK93" s="144"/>
      <c r="FKL93" s="144"/>
      <c r="FKM93" s="144"/>
      <c r="FKN93" s="144"/>
      <c r="FKO93" s="144"/>
      <c r="FKP93" s="144"/>
      <c r="FKQ93" s="144"/>
      <c r="FKR93" s="144"/>
      <c r="FKS93" s="144"/>
      <c r="FKT93" s="144"/>
      <c r="FKU93" s="144"/>
      <c r="FKV93" s="144"/>
      <c r="FKW93" s="144"/>
      <c r="FKX93" s="144"/>
      <c r="FKY93" s="144"/>
      <c r="FKZ93" s="144"/>
      <c r="FLA93" s="144"/>
      <c r="FLB93" s="144"/>
      <c r="FLC93" s="144"/>
      <c r="FLD93" s="144"/>
      <c r="FLE93" s="144"/>
      <c r="FLF93" s="144"/>
      <c r="FLG93" s="144"/>
      <c r="FLH93" s="144"/>
      <c r="FLI93" s="144"/>
      <c r="FLJ93" s="144"/>
      <c r="FLK93" s="144"/>
      <c r="FLL93" s="144"/>
      <c r="FLM93" s="144"/>
      <c r="FLN93" s="144"/>
      <c r="FLO93" s="144"/>
      <c r="FLP93" s="144"/>
      <c r="FLQ93" s="144"/>
      <c r="FLR93" s="144"/>
      <c r="FLS93" s="144"/>
      <c r="FLT93" s="144"/>
      <c r="FLU93" s="144"/>
      <c r="FLV93" s="144"/>
      <c r="FLW93" s="144"/>
      <c r="FLX93" s="144"/>
      <c r="FLY93" s="144"/>
      <c r="FLZ93" s="144"/>
      <c r="FMA93" s="144"/>
      <c r="FMB93" s="144"/>
      <c r="FMC93" s="144"/>
      <c r="FMD93" s="144"/>
      <c r="FME93" s="144"/>
      <c r="FMF93" s="144"/>
      <c r="FMG93" s="144"/>
      <c r="FMH93" s="144"/>
      <c r="FMI93" s="144"/>
      <c r="FMJ93" s="144"/>
      <c r="FMK93" s="144"/>
      <c r="FML93" s="144"/>
      <c r="FMM93" s="144"/>
      <c r="FMN93" s="144"/>
      <c r="FMO93" s="144"/>
      <c r="FMP93" s="144"/>
      <c r="FMQ93" s="144"/>
      <c r="FMR93" s="144"/>
      <c r="FMS93" s="144"/>
      <c r="FMT93" s="144"/>
      <c r="FMU93" s="144"/>
      <c r="FMV93" s="144"/>
      <c r="FMW93" s="144"/>
      <c r="FMX93" s="144"/>
      <c r="FMY93" s="144"/>
      <c r="FMZ93" s="144"/>
      <c r="FNA93" s="144"/>
      <c r="FNB93" s="144"/>
      <c r="FNC93" s="144"/>
      <c r="FND93" s="144"/>
      <c r="FNE93" s="144"/>
      <c r="FNF93" s="144"/>
      <c r="FNG93" s="144"/>
      <c r="FNH93" s="144"/>
      <c r="FNI93" s="144"/>
      <c r="FNJ93" s="144"/>
      <c r="FNK93" s="144"/>
      <c r="FNL93" s="144"/>
      <c r="FNM93" s="144"/>
      <c r="FNN93" s="144"/>
      <c r="FNO93" s="144"/>
      <c r="FNP93" s="144"/>
      <c r="FNQ93" s="144"/>
      <c r="FNR93" s="144"/>
      <c r="FNS93" s="144"/>
      <c r="FNT93" s="144"/>
      <c r="FNU93" s="144"/>
      <c r="FNV93" s="144"/>
      <c r="FNW93" s="144"/>
      <c r="FNX93" s="144"/>
      <c r="FNY93" s="144"/>
      <c r="FNZ93" s="144"/>
      <c r="FOA93" s="144"/>
      <c r="FOB93" s="144"/>
      <c r="FOC93" s="144"/>
      <c r="FOD93" s="144"/>
      <c r="FOE93" s="144"/>
      <c r="FOF93" s="144"/>
      <c r="FOG93" s="144"/>
      <c r="FOH93" s="144"/>
      <c r="FOI93" s="144"/>
      <c r="FOJ93" s="144"/>
      <c r="FOK93" s="144"/>
      <c r="FOL93" s="144"/>
      <c r="FOM93" s="144"/>
      <c r="FON93" s="144"/>
      <c r="FOO93" s="144"/>
      <c r="FOP93" s="144"/>
      <c r="FOQ93" s="144"/>
      <c r="FOR93" s="144"/>
      <c r="FOS93" s="144"/>
      <c r="FOT93" s="144"/>
      <c r="FOU93" s="144"/>
      <c r="FOV93" s="144"/>
      <c r="FOW93" s="144"/>
      <c r="FOX93" s="144"/>
      <c r="FOY93" s="144"/>
      <c r="FOZ93" s="144"/>
      <c r="FPA93" s="144"/>
      <c r="FPB93" s="144"/>
      <c r="FPC93" s="144"/>
      <c r="FPD93" s="144"/>
      <c r="FPE93" s="144"/>
      <c r="FPF93" s="144"/>
      <c r="FPG93" s="144"/>
      <c r="FPH93" s="144"/>
      <c r="FPI93" s="144"/>
      <c r="FPJ93" s="144"/>
      <c r="FPK93" s="144"/>
      <c r="FPL93" s="144"/>
      <c r="FPM93" s="144"/>
      <c r="FPN93" s="144"/>
      <c r="FPO93" s="144"/>
      <c r="FPP93" s="144"/>
      <c r="FPQ93" s="144"/>
      <c r="FPR93" s="144"/>
      <c r="FPS93" s="144"/>
      <c r="FPT93" s="144"/>
      <c r="FPU93" s="144"/>
      <c r="FPV93" s="144"/>
      <c r="FPW93" s="144"/>
      <c r="FPX93" s="144"/>
      <c r="FPY93" s="144"/>
      <c r="FPZ93" s="144"/>
      <c r="FQA93" s="144"/>
      <c r="FQB93" s="144"/>
      <c r="FQC93" s="144"/>
      <c r="FQD93" s="144"/>
      <c r="FQE93" s="144"/>
      <c r="FQF93" s="144"/>
      <c r="FQG93" s="144"/>
      <c r="FQH93" s="144"/>
      <c r="FQI93" s="144"/>
      <c r="FQJ93" s="144"/>
      <c r="FQK93" s="144"/>
      <c r="FQL93" s="144"/>
      <c r="FQM93" s="144"/>
      <c r="FQN93" s="144"/>
      <c r="FQO93" s="144"/>
      <c r="FQP93" s="144"/>
      <c r="FQQ93" s="144"/>
      <c r="FQR93" s="144"/>
      <c r="FQS93" s="144"/>
      <c r="FQT93" s="144"/>
      <c r="FQU93" s="144"/>
      <c r="FQV93" s="144"/>
      <c r="FQW93" s="144"/>
      <c r="FQX93" s="144"/>
      <c r="FQY93" s="144"/>
      <c r="FQZ93" s="144"/>
      <c r="FRA93" s="144"/>
      <c r="FRB93" s="144"/>
      <c r="FRC93" s="144"/>
      <c r="FRD93" s="144"/>
      <c r="FRE93" s="144"/>
      <c r="FRF93" s="144"/>
      <c r="FRG93" s="144"/>
      <c r="FRH93" s="144"/>
      <c r="FRI93" s="144"/>
      <c r="FRJ93" s="144"/>
      <c r="FRK93" s="144"/>
      <c r="FRL93" s="144"/>
      <c r="FRM93" s="144"/>
      <c r="FRN93" s="144"/>
      <c r="FRO93" s="144"/>
      <c r="FRP93" s="144"/>
      <c r="FRQ93" s="144"/>
      <c r="FRR93" s="144"/>
      <c r="FRS93" s="144"/>
      <c r="FRT93" s="144"/>
      <c r="FRU93" s="144"/>
      <c r="FRV93" s="144"/>
      <c r="FRW93" s="144"/>
      <c r="FRX93" s="144"/>
      <c r="FRY93" s="144"/>
      <c r="FRZ93" s="144"/>
      <c r="FSA93" s="144"/>
      <c r="FSB93" s="144"/>
      <c r="FSC93" s="144"/>
      <c r="FSD93" s="144"/>
      <c r="FSE93" s="144"/>
      <c r="FSF93" s="144"/>
      <c r="FSG93" s="144"/>
      <c r="FSH93" s="144"/>
      <c r="FSI93" s="144"/>
      <c r="FSJ93" s="144"/>
      <c r="FSK93" s="144"/>
      <c r="FSL93" s="144"/>
      <c r="FSM93" s="144"/>
      <c r="FSN93" s="144"/>
      <c r="FSO93" s="144"/>
      <c r="FSP93" s="144"/>
      <c r="FSQ93" s="144"/>
      <c r="FSR93" s="144"/>
      <c r="FSS93" s="144"/>
      <c r="FST93" s="144"/>
      <c r="FSU93" s="144"/>
      <c r="FSV93" s="144"/>
      <c r="FSW93" s="144"/>
      <c r="FSX93" s="144"/>
      <c r="FSY93" s="144"/>
      <c r="FSZ93" s="144"/>
      <c r="FTA93" s="144"/>
      <c r="FTB93" s="144"/>
      <c r="FTC93" s="144"/>
      <c r="FTD93" s="144"/>
      <c r="FTE93" s="144"/>
      <c r="FTF93" s="144"/>
      <c r="FTG93" s="144"/>
      <c r="FTH93" s="144"/>
      <c r="FTI93" s="144"/>
      <c r="FTJ93" s="144"/>
      <c r="FTK93" s="144"/>
      <c r="FTL93" s="144"/>
      <c r="FTM93" s="144"/>
      <c r="FTN93" s="144"/>
      <c r="FTO93" s="144"/>
      <c r="FTP93" s="144"/>
      <c r="FTQ93" s="144"/>
      <c r="FTR93" s="144"/>
      <c r="FTS93" s="144"/>
      <c r="FTT93" s="144"/>
      <c r="FTU93" s="144"/>
      <c r="FTV93" s="144"/>
      <c r="FTW93" s="144"/>
      <c r="FTX93" s="144"/>
      <c r="FTY93" s="144"/>
      <c r="FTZ93" s="144"/>
      <c r="FUA93" s="144"/>
      <c r="FUB93" s="144"/>
      <c r="FUC93" s="144"/>
      <c r="FUD93" s="144"/>
      <c r="FUE93" s="144"/>
      <c r="FUF93" s="144"/>
      <c r="FUG93" s="144"/>
      <c r="FUH93" s="144"/>
      <c r="FUI93" s="144"/>
      <c r="FUJ93" s="144"/>
      <c r="FUK93" s="144"/>
      <c r="FUL93" s="144"/>
      <c r="FUM93" s="144"/>
      <c r="FUN93" s="144"/>
      <c r="FUO93" s="144"/>
      <c r="FUP93" s="144"/>
      <c r="FUQ93" s="144"/>
      <c r="FUR93" s="144"/>
      <c r="FUS93" s="144"/>
      <c r="FUT93" s="144"/>
      <c r="FUU93" s="144"/>
      <c r="FUV93" s="144"/>
      <c r="FUW93" s="144"/>
      <c r="FUX93" s="144"/>
      <c r="FUY93" s="144"/>
      <c r="FUZ93" s="144"/>
      <c r="FVA93" s="144"/>
      <c r="FVB93" s="144"/>
      <c r="FVC93" s="144"/>
      <c r="FVD93" s="144"/>
      <c r="FVE93" s="144"/>
      <c r="FVF93" s="144"/>
      <c r="FVG93" s="144"/>
      <c r="FVH93" s="144"/>
      <c r="FVI93" s="144"/>
      <c r="FVJ93" s="144"/>
      <c r="FVK93" s="144"/>
      <c r="FVL93" s="144"/>
      <c r="FVM93" s="144"/>
      <c r="FVN93" s="144"/>
      <c r="FVO93" s="144"/>
      <c r="FVP93" s="144"/>
      <c r="FVQ93" s="144"/>
      <c r="FVR93" s="144"/>
      <c r="FVS93" s="144"/>
      <c r="FVT93" s="144"/>
      <c r="FVU93" s="144"/>
      <c r="FVV93" s="144"/>
      <c r="FVW93" s="144"/>
      <c r="FVX93" s="144"/>
      <c r="FVY93" s="144"/>
      <c r="FVZ93" s="144"/>
      <c r="FWA93" s="144"/>
      <c r="FWB93" s="144"/>
      <c r="FWC93" s="144"/>
      <c r="FWD93" s="144"/>
      <c r="FWE93" s="144"/>
      <c r="FWF93" s="144"/>
      <c r="FWG93" s="144"/>
    </row>
    <row r="94" spans="1:4661" s="83" customFormat="1" ht="52.8" x14ac:dyDescent="0.25">
      <c r="A94" s="29" t="s">
        <v>331</v>
      </c>
      <c r="B94" s="29" t="s">
        <v>47</v>
      </c>
      <c r="C94" s="29">
        <v>2025</v>
      </c>
      <c r="D94" s="29">
        <v>2026</v>
      </c>
      <c r="E94" s="27"/>
      <c r="F94" s="27" t="s">
        <v>101</v>
      </c>
      <c r="G94" s="60"/>
      <c r="H94" s="27" t="s">
        <v>101</v>
      </c>
      <c r="I94" s="27" t="s">
        <v>51</v>
      </c>
      <c r="J94" s="60" t="s">
        <v>129</v>
      </c>
      <c r="K94" s="31" t="s">
        <v>332</v>
      </c>
      <c r="L94" s="156" t="s">
        <v>333</v>
      </c>
      <c r="M94" s="27" t="s">
        <v>105</v>
      </c>
      <c r="N94" s="27" t="s">
        <v>106</v>
      </c>
      <c r="O94" s="33">
        <v>60</v>
      </c>
      <c r="P94" s="157" t="s">
        <v>113</v>
      </c>
      <c r="Q94" s="34">
        <f>+R94/2</f>
        <v>750000</v>
      </c>
      <c r="R94" s="34">
        <v>1500000</v>
      </c>
      <c r="S94" s="34">
        <v>1500000</v>
      </c>
      <c r="T94" s="34">
        <f>+U94-Q94-R94-S94</f>
        <v>3750000</v>
      </c>
      <c r="U94" s="34">
        <f>1500000*5</f>
        <v>7500000</v>
      </c>
      <c r="V94" s="37">
        <v>0</v>
      </c>
      <c r="W94" s="42"/>
      <c r="X94" s="38" t="s">
        <v>110</v>
      </c>
      <c r="Y94" s="38" t="s">
        <v>111</v>
      </c>
      <c r="Z94" s="62" t="s">
        <v>334</v>
      </c>
      <c r="AA94" s="151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44"/>
      <c r="BH94" s="144"/>
      <c r="BI94" s="144"/>
      <c r="BJ94" s="144"/>
      <c r="BK94" s="144"/>
      <c r="BL94" s="144"/>
      <c r="BM94" s="144"/>
      <c r="BN94" s="144"/>
      <c r="BO94" s="144"/>
      <c r="BP94" s="144"/>
      <c r="BQ94" s="144"/>
      <c r="BR94" s="144"/>
      <c r="BS94" s="144"/>
      <c r="BT94" s="144"/>
      <c r="BU94" s="144"/>
      <c r="BV94" s="144"/>
      <c r="BW94" s="144"/>
      <c r="BX94" s="144"/>
      <c r="BY94" s="144"/>
      <c r="BZ94" s="144"/>
      <c r="CA94" s="144"/>
      <c r="CB94" s="144"/>
      <c r="CC94" s="144"/>
      <c r="CD94" s="144"/>
      <c r="CE94" s="144"/>
      <c r="CF94" s="144"/>
      <c r="CG94" s="144"/>
      <c r="CH94" s="144"/>
      <c r="CI94" s="144"/>
      <c r="CJ94" s="144"/>
      <c r="CK94" s="144"/>
      <c r="CL94" s="144"/>
      <c r="CM94" s="144"/>
      <c r="CN94" s="144"/>
      <c r="CO94" s="144"/>
      <c r="CP94" s="144"/>
      <c r="CQ94" s="144"/>
      <c r="CR94" s="144"/>
      <c r="CS94" s="144"/>
      <c r="CT94" s="144"/>
      <c r="CU94" s="144"/>
      <c r="CV94" s="144"/>
      <c r="CW94" s="144"/>
      <c r="CX94" s="144"/>
      <c r="CY94" s="144"/>
      <c r="CZ94" s="144"/>
      <c r="DA94" s="144"/>
      <c r="DB94" s="144"/>
      <c r="DC94" s="144"/>
      <c r="DD94" s="144"/>
      <c r="DE94" s="144"/>
      <c r="DF94" s="144"/>
      <c r="DG94" s="144"/>
      <c r="DH94" s="144"/>
      <c r="DI94" s="144"/>
      <c r="DJ94" s="144"/>
      <c r="DK94" s="144"/>
      <c r="DL94" s="144"/>
      <c r="DM94" s="144"/>
      <c r="DN94" s="144"/>
      <c r="DO94" s="144"/>
      <c r="DP94" s="144"/>
      <c r="DQ94" s="144"/>
      <c r="DR94" s="144"/>
      <c r="DS94" s="144"/>
      <c r="DT94" s="144"/>
      <c r="DU94" s="144"/>
      <c r="DV94" s="144"/>
      <c r="DW94" s="144"/>
      <c r="DX94" s="144"/>
      <c r="DY94" s="144"/>
      <c r="DZ94" s="144"/>
      <c r="EA94" s="144"/>
      <c r="EB94" s="144"/>
      <c r="EC94" s="144"/>
      <c r="ED94" s="144"/>
      <c r="EE94" s="144"/>
      <c r="EF94" s="144"/>
      <c r="EG94" s="144"/>
      <c r="EH94" s="144"/>
      <c r="EI94" s="144"/>
      <c r="EJ94" s="144"/>
      <c r="EK94" s="144"/>
      <c r="EL94" s="144"/>
      <c r="EM94" s="144"/>
      <c r="EN94" s="144"/>
      <c r="EO94" s="144"/>
      <c r="EP94" s="144"/>
      <c r="EQ94" s="144"/>
      <c r="ER94" s="144"/>
      <c r="ES94" s="144"/>
      <c r="ET94" s="144"/>
      <c r="EU94" s="144"/>
      <c r="EV94" s="144"/>
      <c r="EW94" s="144"/>
      <c r="EX94" s="144"/>
      <c r="EY94" s="144"/>
      <c r="EZ94" s="144"/>
      <c r="FA94" s="144"/>
      <c r="FB94" s="144"/>
      <c r="FC94" s="144"/>
      <c r="FD94" s="144"/>
      <c r="FE94" s="144"/>
      <c r="FF94" s="144"/>
      <c r="FG94" s="144"/>
      <c r="FH94" s="144"/>
      <c r="FI94" s="144"/>
      <c r="FJ94" s="144"/>
      <c r="FK94" s="144"/>
      <c r="FL94" s="144"/>
      <c r="FM94" s="144"/>
      <c r="FN94" s="144"/>
      <c r="FO94" s="144"/>
      <c r="FP94" s="144"/>
      <c r="FQ94" s="144"/>
      <c r="FR94" s="144"/>
      <c r="FS94" s="144"/>
      <c r="FT94" s="144"/>
      <c r="FU94" s="144"/>
      <c r="FV94" s="144"/>
      <c r="FW94" s="144"/>
      <c r="FX94" s="144"/>
      <c r="FY94" s="144"/>
      <c r="FZ94" s="144"/>
      <c r="GA94" s="144"/>
      <c r="GB94" s="144"/>
      <c r="GC94" s="144"/>
      <c r="GD94" s="144"/>
      <c r="GE94" s="144"/>
      <c r="GF94" s="144"/>
      <c r="GG94" s="144"/>
      <c r="GH94" s="144"/>
      <c r="GI94" s="144"/>
      <c r="GJ94" s="144"/>
      <c r="GK94" s="144"/>
      <c r="GL94" s="144"/>
      <c r="GM94" s="144"/>
      <c r="GN94" s="144"/>
      <c r="GO94" s="144"/>
      <c r="GP94" s="144"/>
      <c r="GQ94" s="144"/>
      <c r="GR94" s="144"/>
      <c r="GS94" s="144"/>
      <c r="GT94" s="144"/>
      <c r="GU94" s="144"/>
      <c r="GV94" s="144"/>
      <c r="GW94" s="144"/>
      <c r="GX94" s="144"/>
      <c r="GY94" s="144"/>
      <c r="GZ94" s="144"/>
      <c r="HA94" s="144"/>
      <c r="HB94" s="144"/>
      <c r="HC94" s="144"/>
      <c r="HD94" s="144"/>
      <c r="HE94" s="144"/>
      <c r="HF94" s="144"/>
      <c r="HG94" s="144"/>
      <c r="HH94" s="144"/>
      <c r="HI94" s="144"/>
      <c r="HJ94" s="144"/>
      <c r="HK94" s="144"/>
      <c r="HL94" s="144"/>
      <c r="HM94" s="144"/>
      <c r="HN94" s="144"/>
      <c r="HO94" s="144"/>
      <c r="HP94" s="144"/>
      <c r="HQ94" s="144"/>
      <c r="HR94" s="144"/>
      <c r="HS94" s="144"/>
      <c r="HT94" s="144"/>
      <c r="HU94" s="144"/>
      <c r="HV94" s="144"/>
      <c r="HW94" s="144"/>
      <c r="HX94" s="144"/>
      <c r="HY94" s="144"/>
      <c r="HZ94" s="144"/>
      <c r="IA94" s="144"/>
      <c r="IB94" s="144"/>
      <c r="IC94" s="144"/>
      <c r="ID94" s="144"/>
      <c r="IE94" s="144"/>
      <c r="IF94" s="144"/>
      <c r="IG94" s="144"/>
      <c r="IH94" s="144"/>
      <c r="II94" s="144"/>
      <c r="IJ94" s="144"/>
      <c r="IK94" s="144"/>
      <c r="IL94" s="144"/>
      <c r="IM94" s="144"/>
      <c r="IN94" s="144"/>
      <c r="IO94" s="144"/>
      <c r="IP94" s="144"/>
      <c r="IQ94" s="144"/>
      <c r="IR94" s="144"/>
      <c r="IS94" s="144"/>
      <c r="IT94" s="144"/>
      <c r="IU94" s="144"/>
      <c r="IV94" s="144"/>
      <c r="IW94" s="144"/>
      <c r="IX94" s="144"/>
      <c r="IY94" s="144"/>
      <c r="IZ94" s="144"/>
      <c r="JA94" s="144"/>
      <c r="JB94" s="144"/>
      <c r="JC94" s="144"/>
      <c r="JD94" s="144"/>
      <c r="JE94" s="144"/>
      <c r="JF94" s="144"/>
      <c r="JG94" s="144"/>
      <c r="JH94" s="144"/>
      <c r="JI94" s="144"/>
      <c r="JJ94" s="144"/>
      <c r="JK94" s="144"/>
      <c r="JL94" s="144"/>
      <c r="JM94" s="144"/>
      <c r="JN94" s="144"/>
      <c r="JO94" s="144"/>
      <c r="JP94" s="144"/>
      <c r="JQ94" s="144"/>
      <c r="JR94" s="144"/>
      <c r="JS94" s="144"/>
      <c r="JT94" s="144"/>
      <c r="JU94" s="144"/>
      <c r="JV94" s="144"/>
      <c r="JW94" s="144"/>
      <c r="JX94" s="144"/>
      <c r="JY94" s="144"/>
      <c r="JZ94" s="144"/>
      <c r="KA94" s="144"/>
      <c r="KB94" s="144"/>
      <c r="KC94" s="144"/>
      <c r="KD94" s="144"/>
      <c r="KE94" s="144"/>
      <c r="KF94" s="144"/>
      <c r="KG94" s="144"/>
      <c r="KH94" s="144"/>
      <c r="KI94" s="144"/>
      <c r="KJ94" s="144"/>
      <c r="KK94" s="144"/>
      <c r="KL94" s="144"/>
      <c r="KM94" s="144"/>
      <c r="KN94" s="144"/>
      <c r="KO94" s="144"/>
      <c r="KP94" s="144"/>
      <c r="KQ94" s="144"/>
      <c r="KR94" s="144"/>
      <c r="KS94" s="144"/>
      <c r="KT94" s="144"/>
      <c r="KU94" s="144"/>
      <c r="KV94" s="144"/>
      <c r="KW94" s="144"/>
      <c r="KX94" s="144"/>
      <c r="KY94" s="144"/>
      <c r="KZ94" s="144"/>
      <c r="LA94" s="144"/>
      <c r="LB94" s="144"/>
      <c r="LC94" s="144"/>
      <c r="LD94" s="144"/>
      <c r="LE94" s="144"/>
      <c r="LF94" s="144"/>
      <c r="LG94" s="144"/>
      <c r="LH94" s="144"/>
      <c r="LI94" s="144"/>
      <c r="LJ94" s="144"/>
      <c r="LK94" s="144"/>
      <c r="LL94" s="144"/>
      <c r="LM94" s="144"/>
      <c r="LN94" s="144"/>
      <c r="LO94" s="144"/>
      <c r="LP94" s="144"/>
      <c r="LQ94" s="144"/>
      <c r="LR94" s="144"/>
      <c r="LS94" s="144"/>
      <c r="LT94" s="144"/>
      <c r="LU94" s="144"/>
      <c r="LV94" s="144"/>
      <c r="LW94" s="144"/>
      <c r="LX94" s="144"/>
      <c r="LY94" s="144"/>
      <c r="LZ94" s="144"/>
      <c r="MA94" s="144"/>
      <c r="MB94" s="144"/>
      <c r="MC94" s="144"/>
      <c r="MD94" s="144"/>
      <c r="ME94" s="144"/>
      <c r="MF94" s="144"/>
      <c r="MG94" s="144"/>
      <c r="MH94" s="144"/>
      <c r="MI94" s="144"/>
      <c r="MJ94" s="144"/>
      <c r="MK94" s="144"/>
      <c r="ML94" s="144"/>
      <c r="MM94" s="144"/>
      <c r="MN94" s="144"/>
      <c r="MO94" s="144"/>
      <c r="MP94" s="144"/>
      <c r="MQ94" s="144"/>
      <c r="MR94" s="144"/>
      <c r="MS94" s="144"/>
      <c r="MT94" s="144"/>
      <c r="MU94" s="144"/>
      <c r="MV94" s="144"/>
      <c r="MW94" s="144"/>
      <c r="MX94" s="144"/>
      <c r="MY94" s="144"/>
      <c r="MZ94" s="144"/>
      <c r="NA94" s="144"/>
      <c r="NB94" s="144"/>
      <c r="NC94" s="144"/>
      <c r="ND94" s="144"/>
      <c r="NE94" s="144"/>
      <c r="NF94" s="144"/>
      <c r="NG94" s="144"/>
      <c r="NH94" s="144"/>
      <c r="NI94" s="144"/>
      <c r="NJ94" s="144"/>
      <c r="NK94" s="144"/>
      <c r="NL94" s="144"/>
      <c r="NM94" s="144"/>
      <c r="NN94" s="144"/>
      <c r="NO94" s="144"/>
      <c r="NP94" s="144"/>
      <c r="NQ94" s="144"/>
      <c r="NR94" s="144"/>
      <c r="NS94" s="144"/>
      <c r="NT94" s="144"/>
      <c r="NU94" s="144"/>
      <c r="NV94" s="144"/>
      <c r="NW94" s="144"/>
      <c r="NX94" s="144"/>
      <c r="NY94" s="144"/>
      <c r="NZ94" s="144"/>
      <c r="OA94" s="144"/>
      <c r="OB94" s="144"/>
      <c r="OC94" s="144"/>
      <c r="OD94" s="144"/>
      <c r="OE94" s="144"/>
      <c r="OF94" s="144"/>
      <c r="OG94" s="144"/>
      <c r="OH94" s="144"/>
      <c r="OI94" s="144"/>
      <c r="OJ94" s="144"/>
      <c r="OK94" s="144"/>
      <c r="OL94" s="144"/>
      <c r="OM94" s="144"/>
      <c r="ON94" s="144"/>
      <c r="OO94" s="144"/>
      <c r="OP94" s="144"/>
      <c r="OQ94" s="144"/>
      <c r="OR94" s="144"/>
      <c r="OS94" s="144"/>
      <c r="OT94" s="144"/>
      <c r="OU94" s="144"/>
      <c r="OV94" s="144"/>
      <c r="OW94" s="144"/>
      <c r="OX94" s="144"/>
      <c r="OY94" s="144"/>
      <c r="OZ94" s="144"/>
      <c r="PA94" s="144"/>
      <c r="PB94" s="144"/>
      <c r="PC94" s="144"/>
      <c r="PD94" s="144"/>
      <c r="PE94" s="144"/>
      <c r="PF94" s="144"/>
      <c r="PG94" s="144"/>
      <c r="PH94" s="144"/>
      <c r="PI94" s="144"/>
      <c r="PJ94" s="144"/>
      <c r="PK94" s="144"/>
      <c r="PL94" s="144"/>
      <c r="PM94" s="144"/>
      <c r="PN94" s="144"/>
      <c r="PO94" s="144"/>
      <c r="PP94" s="144"/>
      <c r="PQ94" s="144"/>
      <c r="PR94" s="144"/>
      <c r="PS94" s="144"/>
      <c r="PT94" s="144"/>
      <c r="PU94" s="144"/>
      <c r="PV94" s="144"/>
      <c r="PW94" s="144"/>
      <c r="PX94" s="144"/>
      <c r="PY94" s="144"/>
      <c r="PZ94" s="144"/>
      <c r="QA94" s="144"/>
      <c r="QB94" s="144"/>
      <c r="QC94" s="144"/>
      <c r="QD94" s="144"/>
      <c r="QE94" s="144"/>
      <c r="QF94" s="144"/>
      <c r="QG94" s="144"/>
      <c r="QH94" s="144"/>
      <c r="QI94" s="144"/>
      <c r="QJ94" s="144"/>
      <c r="QK94" s="144"/>
      <c r="QL94" s="144"/>
      <c r="QM94" s="144"/>
      <c r="QN94" s="144"/>
      <c r="QO94" s="144"/>
      <c r="QP94" s="144"/>
      <c r="QQ94" s="144"/>
      <c r="QR94" s="144"/>
      <c r="QS94" s="144"/>
      <c r="QT94" s="144"/>
      <c r="QU94" s="144"/>
      <c r="QV94" s="144"/>
      <c r="QW94" s="144"/>
      <c r="QX94" s="144"/>
      <c r="QY94" s="144"/>
      <c r="QZ94" s="144"/>
      <c r="RA94" s="144"/>
      <c r="RB94" s="144"/>
      <c r="RC94" s="144"/>
      <c r="RD94" s="144"/>
      <c r="RE94" s="144"/>
      <c r="RF94" s="144"/>
      <c r="RG94" s="144"/>
      <c r="RH94" s="144"/>
      <c r="RI94" s="144"/>
      <c r="RJ94" s="144"/>
      <c r="RK94" s="144"/>
      <c r="RL94" s="144"/>
      <c r="RM94" s="144"/>
      <c r="RN94" s="144"/>
      <c r="RO94" s="144"/>
      <c r="RP94" s="144"/>
      <c r="RQ94" s="144"/>
      <c r="RR94" s="144"/>
      <c r="RS94" s="144"/>
      <c r="RT94" s="144"/>
      <c r="RU94" s="144"/>
      <c r="RV94" s="144"/>
      <c r="RW94" s="144"/>
      <c r="RX94" s="144"/>
      <c r="RY94" s="144"/>
      <c r="RZ94" s="144"/>
      <c r="SA94" s="144"/>
      <c r="SB94" s="144"/>
      <c r="SC94" s="144"/>
      <c r="SD94" s="144"/>
      <c r="SE94" s="144"/>
      <c r="SF94" s="144"/>
      <c r="SG94" s="144"/>
      <c r="SH94" s="144"/>
      <c r="SI94" s="144"/>
      <c r="SJ94" s="144"/>
      <c r="SK94" s="144"/>
      <c r="SL94" s="144"/>
      <c r="SM94" s="144"/>
      <c r="SN94" s="144"/>
      <c r="SO94" s="144"/>
      <c r="SP94" s="144"/>
      <c r="SQ94" s="144"/>
      <c r="SR94" s="144"/>
      <c r="SS94" s="144"/>
      <c r="ST94" s="144"/>
      <c r="SU94" s="144"/>
      <c r="SV94" s="144"/>
      <c r="SW94" s="144"/>
      <c r="SX94" s="144"/>
      <c r="SY94" s="144"/>
      <c r="SZ94" s="144"/>
      <c r="TA94" s="144"/>
      <c r="TB94" s="144"/>
      <c r="TC94" s="144"/>
      <c r="TD94" s="144"/>
      <c r="TE94" s="144"/>
      <c r="TF94" s="144"/>
      <c r="TG94" s="144"/>
      <c r="TH94" s="144"/>
      <c r="TI94" s="144"/>
      <c r="TJ94" s="144"/>
      <c r="TK94" s="144"/>
      <c r="TL94" s="144"/>
      <c r="TM94" s="144"/>
      <c r="TN94" s="144"/>
      <c r="TO94" s="144"/>
      <c r="TP94" s="144"/>
      <c r="TQ94" s="144"/>
      <c r="TR94" s="144"/>
      <c r="TS94" s="144"/>
      <c r="TT94" s="144"/>
      <c r="TU94" s="144"/>
      <c r="TV94" s="144"/>
      <c r="TW94" s="144"/>
      <c r="TX94" s="144"/>
      <c r="TY94" s="144"/>
      <c r="TZ94" s="144"/>
      <c r="UA94" s="144"/>
      <c r="UB94" s="144"/>
      <c r="UC94" s="144"/>
      <c r="UD94" s="144"/>
      <c r="UE94" s="144"/>
      <c r="UF94" s="144"/>
      <c r="UG94" s="144"/>
      <c r="UH94" s="144"/>
      <c r="UI94" s="144"/>
      <c r="UJ94" s="144"/>
      <c r="UK94" s="144"/>
      <c r="UL94" s="144"/>
      <c r="UM94" s="144"/>
      <c r="UN94" s="144"/>
      <c r="UO94" s="144"/>
      <c r="UP94" s="144"/>
      <c r="UQ94" s="144"/>
      <c r="UR94" s="144"/>
      <c r="US94" s="144"/>
      <c r="UT94" s="144"/>
      <c r="UU94" s="144"/>
      <c r="UV94" s="144"/>
      <c r="UW94" s="144"/>
      <c r="UX94" s="144"/>
      <c r="UY94" s="144"/>
      <c r="UZ94" s="144"/>
      <c r="VA94" s="144"/>
      <c r="VB94" s="144"/>
      <c r="VC94" s="144"/>
      <c r="VD94" s="144"/>
      <c r="VE94" s="144"/>
      <c r="VF94" s="144"/>
      <c r="VG94" s="144"/>
      <c r="VH94" s="144"/>
      <c r="VI94" s="144"/>
      <c r="VJ94" s="144"/>
      <c r="VK94" s="144"/>
      <c r="VL94" s="144"/>
      <c r="VM94" s="144"/>
      <c r="VN94" s="144"/>
      <c r="VO94" s="144"/>
      <c r="VP94" s="144"/>
      <c r="VQ94" s="144"/>
      <c r="VR94" s="144"/>
      <c r="VS94" s="144"/>
      <c r="VT94" s="144"/>
      <c r="VU94" s="144"/>
      <c r="VV94" s="144"/>
      <c r="VW94" s="144"/>
      <c r="VX94" s="144"/>
      <c r="VY94" s="144"/>
      <c r="VZ94" s="144"/>
      <c r="WA94" s="144"/>
      <c r="WB94" s="144"/>
      <c r="WC94" s="144"/>
      <c r="WD94" s="144"/>
      <c r="WE94" s="144"/>
      <c r="WF94" s="144"/>
      <c r="WG94" s="144"/>
      <c r="WH94" s="144"/>
      <c r="WI94" s="144"/>
      <c r="WJ94" s="144"/>
      <c r="WK94" s="144"/>
      <c r="WL94" s="144"/>
      <c r="WM94" s="144"/>
      <c r="WN94" s="144"/>
      <c r="WO94" s="144"/>
      <c r="WP94" s="144"/>
      <c r="WQ94" s="144"/>
      <c r="WR94" s="144"/>
      <c r="WS94" s="144"/>
      <c r="WT94" s="144"/>
      <c r="WU94" s="144"/>
      <c r="WV94" s="144"/>
      <c r="WW94" s="144"/>
      <c r="WX94" s="144"/>
      <c r="WY94" s="144"/>
      <c r="WZ94" s="144"/>
      <c r="XA94" s="144"/>
      <c r="XB94" s="144"/>
      <c r="XC94" s="144"/>
      <c r="XD94" s="144"/>
      <c r="XE94" s="144"/>
      <c r="XF94" s="144"/>
      <c r="XG94" s="144"/>
      <c r="XH94" s="144"/>
      <c r="XI94" s="144"/>
      <c r="XJ94" s="144"/>
      <c r="XK94" s="144"/>
      <c r="XL94" s="144"/>
      <c r="XM94" s="144"/>
      <c r="XN94" s="144"/>
      <c r="XO94" s="144"/>
      <c r="XP94" s="144"/>
      <c r="XQ94" s="144"/>
      <c r="XR94" s="144"/>
      <c r="XS94" s="144"/>
      <c r="XT94" s="144"/>
      <c r="XU94" s="144"/>
      <c r="XV94" s="144"/>
      <c r="XW94" s="144"/>
      <c r="XX94" s="144"/>
      <c r="XY94" s="144"/>
      <c r="XZ94" s="144"/>
      <c r="YA94" s="144"/>
      <c r="YB94" s="144"/>
      <c r="YC94" s="144"/>
      <c r="YD94" s="144"/>
      <c r="YE94" s="144"/>
      <c r="YF94" s="144"/>
      <c r="YG94" s="144"/>
      <c r="YH94" s="144"/>
      <c r="YI94" s="144"/>
      <c r="YJ94" s="144"/>
      <c r="YK94" s="144"/>
      <c r="YL94" s="144"/>
      <c r="YM94" s="144"/>
      <c r="YN94" s="144"/>
      <c r="YO94" s="144"/>
      <c r="YP94" s="144"/>
      <c r="YQ94" s="144"/>
      <c r="YR94" s="144"/>
      <c r="YS94" s="144"/>
      <c r="YT94" s="144"/>
      <c r="YU94" s="144"/>
      <c r="YV94" s="144"/>
      <c r="YW94" s="144"/>
      <c r="YX94" s="144"/>
      <c r="YY94" s="144"/>
      <c r="YZ94" s="144"/>
      <c r="ZA94" s="144"/>
      <c r="ZB94" s="144"/>
      <c r="ZC94" s="144"/>
      <c r="ZD94" s="144"/>
      <c r="ZE94" s="144"/>
      <c r="ZF94" s="144"/>
      <c r="ZG94" s="144"/>
      <c r="ZH94" s="144"/>
      <c r="ZI94" s="144"/>
      <c r="ZJ94" s="144"/>
      <c r="ZK94" s="144"/>
      <c r="ZL94" s="144"/>
      <c r="ZM94" s="144"/>
      <c r="ZN94" s="144"/>
      <c r="ZO94" s="144"/>
      <c r="ZP94" s="144"/>
      <c r="ZQ94" s="144"/>
      <c r="ZR94" s="144"/>
      <c r="ZS94" s="144"/>
      <c r="ZT94" s="144"/>
      <c r="ZU94" s="144"/>
      <c r="ZV94" s="144"/>
      <c r="ZW94" s="144"/>
      <c r="ZX94" s="144"/>
      <c r="ZY94" s="144"/>
      <c r="ZZ94" s="144"/>
      <c r="AAA94" s="144"/>
      <c r="AAB94" s="144"/>
      <c r="AAC94" s="144"/>
      <c r="AAD94" s="144"/>
      <c r="AAE94" s="144"/>
      <c r="AAF94" s="144"/>
      <c r="AAG94" s="144"/>
      <c r="AAH94" s="144"/>
      <c r="AAI94" s="144"/>
      <c r="AAJ94" s="144"/>
      <c r="AAK94" s="144"/>
      <c r="AAL94" s="144"/>
      <c r="AAM94" s="144"/>
      <c r="AAN94" s="144"/>
      <c r="AAO94" s="144"/>
      <c r="AAP94" s="144"/>
      <c r="AAQ94" s="144"/>
      <c r="AAR94" s="144"/>
      <c r="AAS94" s="144"/>
      <c r="AAT94" s="144"/>
      <c r="AAU94" s="144"/>
      <c r="AAV94" s="144"/>
      <c r="AAW94" s="144"/>
      <c r="AAX94" s="144"/>
      <c r="AAY94" s="144"/>
      <c r="AAZ94" s="144"/>
      <c r="ABA94" s="144"/>
      <c r="ABB94" s="144"/>
      <c r="ABC94" s="144"/>
      <c r="ABD94" s="144"/>
      <c r="ABE94" s="144"/>
      <c r="ABF94" s="144"/>
      <c r="ABG94" s="144"/>
      <c r="ABH94" s="144"/>
      <c r="ABI94" s="144"/>
      <c r="ABJ94" s="144"/>
      <c r="ABK94" s="144"/>
      <c r="ABL94" s="144"/>
      <c r="ABM94" s="144"/>
      <c r="ABN94" s="144"/>
      <c r="ABO94" s="144"/>
      <c r="ABP94" s="144"/>
      <c r="ABQ94" s="144"/>
      <c r="ABR94" s="144"/>
      <c r="ABS94" s="144"/>
      <c r="ABT94" s="144"/>
      <c r="ABU94" s="144"/>
      <c r="ABV94" s="144"/>
      <c r="ABW94" s="144"/>
      <c r="ABX94" s="144"/>
      <c r="ABY94" s="144"/>
      <c r="ABZ94" s="144"/>
      <c r="ACA94" s="144"/>
      <c r="ACB94" s="144"/>
      <c r="ACC94" s="144"/>
      <c r="ACD94" s="144"/>
      <c r="ACE94" s="144"/>
      <c r="ACF94" s="144"/>
      <c r="ACG94" s="144"/>
      <c r="ACH94" s="144"/>
      <c r="ACI94" s="144"/>
      <c r="ACJ94" s="144"/>
      <c r="ACK94" s="144"/>
      <c r="ACL94" s="144"/>
      <c r="ACM94" s="144"/>
      <c r="ACN94" s="144"/>
      <c r="ACO94" s="144"/>
      <c r="ACP94" s="144"/>
      <c r="ACQ94" s="144"/>
      <c r="ACR94" s="144"/>
      <c r="ACS94" s="144"/>
      <c r="ACT94" s="144"/>
      <c r="ACU94" s="144"/>
      <c r="ACV94" s="144"/>
      <c r="ACW94" s="144"/>
      <c r="ACX94" s="144"/>
      <c r="ACY94" s="144"/>
      <c r="ACZ94" s="144"/>
      <c r="ADA94" s="144"/>
      <c r="ADB94" s="144"/>
      <c r="ADC94" s="144"/>
      <c r="ADD94" s="144"/>
      <c r="ADE94" s="144"/>
      <c r="ADF94" s="144"/>
      <c r="ADG94" s="144"/>
      <c r="ADH94" s="144"/>
      <c r="ADI94" s="144"/>
      <c r="ADJ94" s="144"/>
      <c r="ADK94" s="144"/>
      <c r="ADL94" s="144"/>
      <c r="ADM94" s="144"/>
      <c r="ADN94" s="144"/>
      <c r="ADO94" s="144"/>
      <c r="ADP94" s="144"/>
      <c r="ADQ94" s="144"/>
      <c r="ADR94" s="144"/>
      <c r="ADS94" s="144"/>
      <c r="ADT94" s="144"/>
      <c r="ADU94" s="144"/>
      <c r="ADV94" s="144"/>
      <c r="ADW94" s="144"/>
      <c r="ADX94" s="144"/>
      <c r="ADY94" s="144"/>
      <c r="ADZ94" s="144"/>
      <c r="AEA94" s="144"/>
      <c r="AEB94" s="144"/>
      <c r="AEC94" s="144"/>
      <c r="AED94" s="144"/>
      <c r="AEE94" s="144"/>
      <c r="AEF94" s="144"/>
      <c r="AEG94" s="144"/>
      <c r="AEH94" s="144"/>
      <c r="AEI94" s="144"/>
      <c r="AEJ94" s="144"/>
      <c r="AEK94" s="144"/>
      <c r="AEL94" s="144"/>
      <c r="AEM94" s="144"/>
      <c r="AEN94" s="144"/>
      <c r="AEO94" s="144"/>
      <c r="AEP94" s="144"/>
      <c r="AEQ94" s="144"/>
      <c r="AER94" s="144"/>
      <c r="AES94" s="144"/>
      <c r="AET94" s="144"/>
      <c r="AEU94" s="144"/>
      <c r="AEV94" s="144"/>
      <c r="AEW94" s="144"/>
      <c r="AEX94" s="144"/>
      <c r="AEY94" s="144"/>
      <c r="AEZ94" s="144"/>
      <c r="AFA94" s="144"/>
      <c r="AFB94" s="144"/>
      <c r="AFC94" s="144"/>
      <c r="AFD94" s="144"/>
      <c r="AFE94" s="144"/>
      <c r="AFF94" s="144"/>
      <c r="AFG94" s="144"/>
      <c r="AFH94" s="144"/>
      <c r="AFI94" s="144"/>
      <c r="AFJ94" s="144"/>
      <c r="AFK94" s="144"/>
      <c r="AFL94" s="144"/>
      <c r="AFM94" s="144"/>
      <c r="AFN94" s="144"/>
      <c r="AFO94" s="144"/>
      <c r="AFP94" s="144"/>
      <c r="AFQ94" s="144"/>
      <c r="AFR94" s="144"/>
      <c r="AFS94" s="144"/>
      <c r="AFT94" s="144"/>
      <c r="AFU94" s="144"/>
      <c r="AFV94" s="144"/>
      <c r="AFW94" s="144"/>
      <c r="AFX94" s="144"/>
      <c r="AFY94" s="144"/>
      <c r="AFZ94" s="144"/>
      <c r="AGA94" s="144"/>
      <c r="AGB94" s="144"/>
      <c r="AGC94" s="144"/>
      <c r="AGD94" s="144"/>
      <c r="AGE94" s="144"/>
      <c r="AGF94" s="144"/>
      <c r="AGG94" s="144"/>
      <c r="AGH94" s="144"/>
      <c r="AGI94" s="144"/>
      <c r="AGJ94" s="144"/>
      <c r="AGK94" s="144"/>
      <c r="AGL94" s="144"/>
      <c r="AGM94" s="144"/>
      <c r="AGN94" s="144"/>
      <c r="AGO94" s="144"/>
      <c r="AGP94" s="144"/>
      <c r="AGQ94" s="144"/>
      <c r="AGR94" s="144"/>
      <c r="AGS94" s="144"/>
      <c r="AGT94" s="144"/>
      <c r="AGU94" s="144"/>
      <c r="AGV94" s="144"/>
      <c r="AGW94" s="144"/>
      <c r="AGX94" s="144"/>
      <c r="AGY94" s="144"/>
      <c r="AGZ94" s="144"/>
      <c r="AHA94" s="144"/>
      <c r="AHB94" s="144"/>
      <c r="AHC94" s="144"/>
      <c r="AHD94" s="144"/>
      <c r="AHE94" s="144"/>
      <c r="AHF94" s="144"/>
      <c r="AHG94" s="144"/>
      <c r="AHH94" s="144"/>
      <c r="AHI94" s="144"/>
      <c r="AHJ94" s="144"/>
      <c r="AHK94" s="144"/>
      <c r="AHL94" s="144"/>
      <c r="AHM94" s="144"/>
      <c r="AHN94" s="144"/>
      <c r="AHO94" s="144"/>
      <c r="AHP94" s="144"/>
      <c r="AHQ94" s="144"/>
      <c r="AHR94" s="144"/>
      <c r="AHS94" s="144"/>
      <c r="AHT94" s="144"/>
      <c r="AHU94" s="144"/>
      <c r="AHV94" s="144"/>
      <c r="AHW94" s="144"/>
      <c r="AHX94" s="144"/>
      <c r="AHY94" s="144"/>
      <c r="AHZ94" s="144"/>
      <c r="AIA94" s="144"/>
      <c r="AIB94" s="144"/>
      <c r="AIC94" s="144"/>
      <c r="AID94" s="144"/>
      <c r="AIE94" s="144"/>
      <c r="AIF94" s="144"/>
      <c r="AIG94" s="144"/>
      <c r="AIH94" s="144"/>
      <c r="AII94" s="144"/>
      <c r="AIJ94" s="144"/>
      <c r="AIK94" s="144"/>
      <c r="AIL94" s="144"/>
      <c r="AIM94" s="144"/>
      <c r="AIN94" s="144"/>
      <c r="AIO94" s="144"/>
      <c r="AIP94" s="144"/>
      <c r="AIQ94" s="144"/>
      <c r="AIR94" s="144"/>
      <c r="AIS94" s="144"/>
      <c r="AIT94" s="144"/>
      <c r="AIU94" s="144"/>
      <c r="AIV94" s="144"/>
      <c r="AIW94" s="144"/>
      <c r="AIX94" s="144"/>
      <c r="AIY94" s="144"/>
      <c r="AIZ94" s="144"/>
      <c r="AJA94" s="144"/>
      <c r="AJB94" s="144"/>
      <c r="AJC94" s="144"/>
      <c r="AJD94" s="144"/>
      <c r="AJE94" s="144"/>
      <c r="AJF94" s="144"/>
      <c r="AJG94" s="144"/>
      <c r="AJH94" s="144"/>
      <c r="AJI94" s="144"/>
      <c r="AJJ94" s="144"/>
      <c r="AJK94" s="144"/>
      <c r="AJL94" s="144"/>
      <c r="AJM94" s="144"/>
      <c r="AJN94" s="144"/>
      <c r="AJO94" s="144"/>
      <c r="AJP94" s="144"/>
      <c r="AJQ94" s="144"/>
      <c r="AJR94" s="144"/>
      <c r="AJS94" s="144"/>
      <c r="AJT94" s="144"/>
      <c r="AJU94" s="144"/>
      <c r="AJV94" s="144"/>
      <c r="AJW94" s="144"/>
      <c r="AJX94" s="144"/>
      <c r="AJY94" s="144"/>
      <c r="AJZ94" s="144"/>
      <c r="AKA94" s="144"/>
      <c r="AKB94" s="144"/>
      <c r="AKC94" s="144"/>
      <c r="AKD94" s="144"/>
      <c r="AKE94" s="144"/>
      <c r="AKF94" s="144"/>
      <c r="AKG94" s="144"/>
      <c r="AKH94" s="144"/>
      <c r="AKI94" s="144"/>
      <c r="AKJ94" s="144"/>
      <c r="AKK94" s="144"/>
      <c r="AKL94" s="144"/>
      <c r="AKM94" s="144"/>
      <c r="AKN94" s="144"/>
      <c r="AKO94" s="144"/>
      <c r="AKP94" s="144"/>
      <c r="AKQ94" s="144"/>
      <c r="AKR94" s="144"/>
      <c r="AKS94" s="144"/>
      <c r="AKT94" s="144"/>
      <c r="AKU94" s="144"/>
      <c r="AKV94" s="144"/>
      <c r="AKW94" s="144"/>
      <c r="AKX94" s="144"/>
      <c r="AKY94" s="144"/>
      <c r="AKZ94" s="144"/>
      <c r="ALA94" s="144"/>
      <c r="ALB94" s="144"/>
      <c r="ALC94" s="144"/>
      <c r="ALD94" s="144"/>
      <c r="ALE94" s="144"/>
      <c r="ALF94" s="144"/>
      <c r="ALG94" s="144"/>
      <c r="ALH94" s="144"/>
      <c r="ALI94" s="144"/>
      <c r="ALJ94" s="144"/>
      <c r="ALK94" s="144"/>
      <c r="ALL94" s="144"/>
      <c r="ALM94" s="144"/>
      <c r="ALN94" s="144"/>
      <c r="ALO94" s="144"/>
      <c r="ALP94" s="144"/>
      <c r="ALQ94" s="144"/>
      <c r="ALR94" s="144"/>
      <c r="ALS94" s="144"/>
      <c r="ALT94" s="144"/>
      <c r="ALU94" s="144"/>
      <c r="ALV94" s="144"/>
      <c r="ALW94" s="144"/>
      <c r="ALX94" s="144"/>
      <c r="ALY94" s="144"/>
      <c r="ALZ94" s="144"/>
      <c r="AMA94" s="144"/>
      <c r="AMB94" s="144"/>
      <c r="AMC94" s="144"/>
      <c r="AMD94" s="144"/>
      <c r="AME94" s="144"/>
      <c r="AMF94" s="144"/>
      <c r="AMG94" s="144"/>
      <c r="AMH94" s="144"/>
      <c r="AMI94" s="144"/>
      <c r="AMJ94" s="144"/>
      <c r="AMK94" s="144"/>
      <c r="AML94" s="144"/>
      <c r="AMM94" s="144"/>
      <c r="AMN94" s="144"/>
      <c r="AMO94" s="144"/>
      <c r="AMP94" s="144"/>
      <c r="AMQ94" s="144"/>
      <c r="AMR94" s="144"/>
      <c r="AMS94" s="144"/>
      <c r="AMT94" s="144"/>
      <c r="AMU94" s="144"/>
      <c r="AMV94" s="144"/>
      <c r="AMW94" s="144"/>
      <c r="AMX94" s="144"/>
      <c r="AMY94" s="144"/>
      <c r="AMZ94" s="144"/>
      <c r="ANA94" s="144"/>
      <c r="ANB94" s="144"/>
      <c r="ANC94" s="144"/>
      <c r="AND94" s="144"/>
      <c r="ANE94" s="144"/>
      <c r="ANF94" s="144"/>
      <c r="ANG94" s="144"/>
      <c r="ANH94" s="144"/>
      <c r="ANI94" s="144"/>
      <c r="ANJ94" s="144"/>
      <c r="ANK94" s="144"/>
      <c r="ANL94" s="144"/>
      <c r="ANM94" s="144"/>
      <c r="ANN94" s="144"/>
      <c r="ANO94" s="144"/>
      <c r="ANP94" s="144"/>
      <c r="ANQ94" s="144"/>
      <c r="ANR94" s="144"/>
      <c r="ANS94" s="144"/>
      <c r="ANT94" s="144"/>
      <c r="ANU94" s="144"/>
      <c r="ANV94" s="144"/>
      <c r="ANW94" s="144"/>
      <c r="ANX94" s="144"/>
      <c r="ANY94" s="144"/>
      <c r="ANZ94" s="144"/>
      <c r="AOA94" s="144"/>
      <c r="AOB94" s="144"/>
      <c r="AOC94" s="144"/>
      <c r="AOD94" s="144"/>
      <c r="AOE94" s="144"/>
      <c r="AOF94" s="144"/>
      <c r="AOG94" s="144"/>
      <c r="AOH94" s="144"/>
      <c r="AOI94" s="144"/>
      <c r="AOJ94" s="144"/>
      <c r="AOK94" s="144"/>
      <c r="AOL94" s="144"/>
      <c r="AOM94" s="144"/>
      <c r="AON94" s="144"/>
      <c r="AOO94" s="144"/>
      <c r="AOP94" s="144"/>
      <c r="AOQ94" s="144"/>
      <c r="AOR94" s="144"/>
      <c r="AOS94" s="144"/>
      <c r="AOT94" s="144"/>
      <c r="AOU94" s="144"/>
      <c r="AOV94" s="144"/>
      <c r="AOW94" s="144"/>
      <c r="AOX94" s="144"/>
      <c r="AOY94" s="144"/>
      <c r="AOZ94" s="144"/>
      <c r="APA94" s="144"/>
      <c r="APB94" s="144"/>
      <c r="APC94" s="144"/>
      <c r="APD94" s="144"/>
      <c r="APE94" s="144"/>
      <c r="APF94" s="144"/>
      <c r="APG94" s="144"/>
      <c r="APH94" s="144"/>
      <c r="API94" s="144"/>
      <c r="APJ94" s="144"/>
      <c r="APK94" s="144"/>
      <c r="APL94" s="144"/>
      <c r="APM94" s="144"/>
      <c r="APN94" s="144"/>
      <c r="APO94" s="144"/>
      <c r="APP94" s="144"/>
      <c r="APQ94" s="144"/>
      <c r="APR94" s="144"/>
      <c r="APS94" s="144"/>
      <c r="APT94" s="144"/>
      <c r="APU94" s="144"/>
      <c r="APV94" s="144"/>
      <c r="APW94" s="144"/>
      <c r="APX94" s="144"/>
      <c r="APY94" s="144"/>
      <c r="APZ94" s="144"/>
      <c r="AQA94" s="144"/>
      <c r="AQB94" s="144"/>
      <c r="AQC94" s="144"/>
      <c r="AQD94" s="144"/>
      <c r="AQE94" s="144"/>
      <c r="AQF94" s="144"/>
      <c r="AQG94" s="144"/>
      <c r="AQH94" s="144"/>
      <c r="AQI94" s="144"/>
      <c r="AQJ94" s="144"/>
      <c r="AQK94" s="144"/>
      <c r="AQL94" s="144"/>
      <c r="AQM94" s="144"/>
      <c r="AQN94" s="144"/>
      <c r="AQO94" s="144"/>
      <c r="AQP94" s="144"/>
      <c r="AQQ94" s="144"/>
      <c r="AQR94" s="144"/>
      <c r="AQS94" s="144"/>
      <c r="AQT94" s="144"/>
      <c r="AQU94" s="144"/>
      <c r="AQV94" s="144"/>
      <c r="AQW94" s="144"/>
      <c r="AQX94" s="144"/>
      <c r="AQY94" s="144"/>
      <c r="AQZ94" s="144"/>
      <c r="ARA94" s="144"/>
      <c r="ARB94" s="144"/>
      <c r="ARC94" s="144"/>
      <c r="ARD94" s="144"/>
      <c r="ARE94" s="144"/>
      <c r="ARF94" s="144"/>
      <c r="ARG94" s="144"/>
      <c r="ARH94" s="144"/>
      <c r="ARI94" s="144"/>
      <c r="ARJ94" s="144"/>
      <c r="ARK94" s="144"/>
      <c r="ARL94" s="144"/>
      <c r="ARM94" s="144"/>
      <c r="ARN94" s="144"/>
      <c r="ARO94" s="144"/>
      <c r="ARP94" s="144"/>
      <c r="ARQ94" s="144"/>
      <c r="ARR94" s="144"/>
      <c r="ARS94" s="144"/>
      <c r="ART94" s="144"/>
      <c r="ARU94" s="144"/>
      <c r="ARV94" s="144"/>
      <c r="ARW94" s="144"/>
      <c r="ARX94" s="144"/>
      <c r="ARY94" s="144"/>
      <c r="ARZ94" s="144"/>
      <c r="ASA94" s="144"/>
      <c r="ASB94" s="144"/>
      <c r="ASC94" s="144"/>
      <c r="ASD94" s="144"/>
      <c r="ASE94" s="144"/>
      <c r="ASF94" s="144"/>
      <c r="ASG94" s="144"/>
      <c r="ASH94" s="144"/>
      <c r="ASI94" s="144"/>
      <c r="ASJ94" s="144"/>
      <c r="ASK94" s="144"/>
      <c r="ASL94" s="144"/>
      <c r="ASM94" s="144"/>
      <c r="ASN94" s="144"/>
      <c r="ASO94" s="144"/>
      <c r="ASP94" s="144"/>
      <c r="ASQ94" s="144"/>
      <c r="ASR94" s="144"/>
      <c r="ASS94" s="144"/>
      <c r="AST94" s="144"/>
      <c r="ASU94" s="144"/>
      <c r="ASV94" s="144"/>
      <c r="ASW94" s="144"/>
      <c r="ASX94" s="144"/>
      <c r="ASY94" s="144"/>
      <c r="ASZ94" s="144"/>
      <c r="ATA94" s="144"/>
      <c r="ATB94" s="144"/>
      <c r="ATC94" s="144"/>
      <c r="ATD94" s="144"/>
      <c r="ATE94" s="144"/>
      <c r="ATF94" s="144"/>
      <c r="ATG94" s="144"/>
      <c r="ATH94" s="144"/>
      <c r="ATI94" s="144"/>
      <c r="ATJ94" s="144"/>
      <c r="ATK94" s="144"/>
      <c r="ATL94" s="144"/>
      <c r="ATM94" s="144"/>
      <c r="ATN94" s="144"/>
      <c r="ATO94" s="144"/>
      <c r="ATP94" s="144"/>
      <c r="ATQ94" s="144"/>
      <c r="ATR94" s="144"/>
      <c r="ATS94" s="144"/>
      <c r="ATT94" s="144"/>
      <c r="ATU94" s="144"/>
      <c r="ATV94" s="144"/>
      <c r="ATW94" s="144"/>
      <c r="ATX94" s="144"/>
      <c r="ATY94" s="144"/>
      <c r="ATZ94" s="144"/>
      <c r="AUA94" s="144"/>
      <c r="AUB94" s="144"/>
      <c r="AUC94" s="144"/>
      <c r="AUD94" s="144"/>
      <c r="AUE94" s="144"/>
      <c r="AUF94" s="144"/>
      <c r="AUG94" s="144"/>
      <c r="AUH94" s="144"/>
      <c r="AUI94" s="144"/>
      <c r="AUJ94" s="144"/>
      <c r="AUK94" s="144"/>
      <c r="AUL94" s="144"/>
      <c r="AUM94" s="144"/>
      <c r="AUN94" s="144"/>
      <c r="AUO94" s="144"/>
      <c r="AUP94" s="144"/>
      <c r="AUQ94" s="144"/>
      <c r="AUR94" s="144"/>
      <c r="AUS94" s="144"/>
      <c r="AUT94" s="144"/>
      <c r="AUU94" s="144"/>
      <c r="AUV94" s="144"/>
      <c r="AUW94" s="144"/>
      <c r="AUX94" s="144"/>
      <c r="AUY94" s="144"/>
      <c r="AUZ94" s="144"/>
      <c r="AVA94" s="144"/>
      <c r="AVB94" s="144"/>
      <c r="AVC94" s="144"/>
      <c r="AVD94" s="144"/>
      <c r="AVE94" s="144"/>
      <c r="AVF94" s="144"/>
      <c r="AVG94" s="144"/>
      <c r="AVH94" s="144"/>
      <c r="AVI94" s="144"/>
      <c r="AVJ94" s="144"/>
      <c r="AVK94" s="144"/>
      <c r="AVL94" s="144"/>
      <c r="AVM94" s="144"/>
      <c r="AVN94" s="144"/>
      <c r="AVO94" s="144"/>
      <c r="AVP94" s="144"/>
      <c r="AVQ94" s="144"/>
      <c r="AVR94" s="144"/>
      <c r="AVS94" s="144"/>
      <c r="AVT94" s="144"/>
      <c r="AVU94" s="144"/>
      <c r="AVV94" s="144"/>
      <c r="AVW94" s="144"/>
      <c r="AVX94" s="144"/>
      <c r="AVY94" s="144"/>
      <c r="AVZ94" s="144"/>
      <c r="AWA94" s="144"/>
      <c r="AWB94" s="144"/>
      <c r="AWC94" s="144"/>
      <c r="AWD94" s="144"/>
      <c r="AWE94" s="144"/>
      <c r="AWF94" s="144"/>
      <c r="AWG94" s="144"/>
      <c r="AWH94" s="144"/>
      <c r="AWI94" s="144"/>
      <c r="AWJ94" s="144"/>
      <c r="AWK94" s="144"/>
      <c r="AWL94" s="144"/>
      <c r="AWM94" s="144"/>
      <c r="AWN94" s="144"/>
      <c r="AWO94" s="144"/>
      <c r="AWP94" s="144"/>
      <c r="AWQ94" s="144"/>
      <c r="AWR94" s="144"/>
      <c r="AWS94" s="144"/>
      <c r="AWT94" s="144"/>
      <c r="AWU94" s="144"/>
      <c r="AWV94" s="144"/>
      <c r="AWW94" s="144"/>
      <c r="AWX94" s="144"/>
      <c r="AWY94" s="144"/>
      <c r="AWZ94" s="144"/>
      <c r="AXA94" s="144"/>
      <c r="AXB94" s="144"/>
      <c r="AXC94" s="144"/>
      <c r="AXD94" s="144"/>
      <c r="AXE94" s="144"/>
      <c r="AXF94" s="144"/>
      <c r="AXG94" s="144"/>
      <c r="AXH94" s="144"/>
      <c r="AXI94" s="144"/>
      <c r="AXJ94" s="144"/>
      <c r="AXK94" s="144"/>
      <c r="AXL94" s="144"/>
      <c r="AXM94" s="144"/>
      <c r="AXN94" s="144"/>
      <c r="AXO94" s="144"/>
      <c r="AXP94" s="144"/>
      <c r="AXQ94" s="144"/>
      <c r="AXR94" s="144"/>
      <c r="AXS94" s="144"/>
      <c r="AXT94" s="144"/>
      <c r="AXU94" s="144"/>
      <c r="AXV94" s="144"/>
      <c r="AXW94" s="144"/>
      <c r="AXX94" s="144"/>
      <c r="AXY94" s="144"/>
      <c r="AXZ94" s="144"/>
      <c r="AYA94" s="144"/>
      <c r="AYB94" s="144"/>
      <c r="AYC94" s="144"/>
      <c r="AYD94" s="144"/>
      <c r="AYE94" s="144"/>
      <c r="AYF94" s="144"/>
      <c r="AYG94" s="144"/>
      <c r="AYH94" s="144"/>
      <c r="AYI94" s="144"/>
      <c r="AYJ94" s="144"/>
      <c r="AYK94" s="144"/>
      <c r="AYL94" s="144"/>
      <c r="AYM94" s="144"/>
      <c r="AYN94" s="144"/>
      <c r="AYO94" s="144"/>
      <c r="AYP94" s="144"/>
      <c r="AYQ94" s="144"/>
      <c r="AYR94" s="144"/>
      <c r="AYS94" s="144"/>
      <c r="AYT94" s="144"/>
      <c r="AYU94" s="144"/>
      <c r="AYV94" s="144"/>
      <c r="AYW94" s="144"/>
      <c r="AYX94" s="144"/>
      <c r="AYY94" s="144"/>
      <c r="AYZ94" s="144"/>
      <c r="AZA94" s="144"/>
      <c r="AZB94" s="144"/>
      <c r="AZC94" s="144"/>
      <c r="AZD94" s="144"/>
      <c r="AZE94" s="144"/>
      <c r="AZF94" s="144"/>
      <c r="AZG94" s="144"/>
      <c r="AZH94" s="144"/>
      <c r="AZI94" s="144"/>
      <c r="AZJ94" s="144"/>
      <c r="AZK94" s="144"/>
      <c r="AZL94" s="144"/>
      <c r="AZM94" s="144"/>
      <c r="AZN94" s="144"/>
      <c r="AZO94" s="144"/>
      <c r="AZP94" s="144"/>
      <c r="AZQ94" s="144"/>
      <c r="AZR94" s="144"/>
      <c r="AZS94" s="144"/>
      <c r="AZT94" s="144"/>
      <c r="AZU94" s="144"/>
      <c r="AZV94" s="144"/>
      <c r="AZW94" s="144"/>
      <c r="AZX94" s="144"/>
      <c r="AZY94" s="144"/>
      <c r="AZZ94" s="144"/>
      <c r="BAA94" s="144"/>
      <c r="BAB94" s="144"/>
      <c r="BAC94" s="144"/>
      <c r="BAD94" s="144"/>
      <c r="BAE94" s="144"/>
      <c r="BAF94" s="144"/>
      <c r="BAG94" s="144"/>
      <c r="BAH94" s="144"/>
      <c r="BAI94" s="144"/>
      <c r="BAJ94" s="144"/>
      <c r="BAK94" s="144"/>
      <c r="BAL94" s="144"/>
      <c r="BAM94" s="144"/>
      <c r="BAN94" s="144"/>
      <c r="BAO94" s="144"/>
      <c r="BAP94" s="144"/>
      <c r="BAQ94" s="144"/>
      <c r="BAR94" s="144"/>
      <c r="BAS94" s="144"/>
      <c r="BAT94" s="144"/>
      <c r="BAU94" s="144"/>
      <c r="BAV94" s="144"/>
      <c r="BAW94" s="144"/>
      <c r="BAX94" s="144"/>
      <c r="BAY94" s="144"/>
      <c r="BAZ94" s="144"/>
      <c r="BBA94" s="144"/>
      <c r="BBB94" s="144"/>
      <c r="BBC94" s="144"/>
      <c r="BBD94" s="144"/>
      <c r="BBE94" s="144"/>
      <c r="BBF94" s="144"/>
      <c r="BBG94" s="144"/>
      <c r="BBH94" s="144"/>
      <c r="BBI94" s="144"/>
      <c r="BBJ94" s="144"/>
      <c r="BBK94" s="144"/>
      <c r="BBL94" s="144"/>
      <c r="BBM94" s="144"/>
      <c r="BBN94" s="144"/>
      <c r="BBO94" s="144"/>
      <c r="BBP94" s="144"/>
      <c r="BBQ94" s="144"/>
      <c r="BBR94" s="144"/>
      <c r="BBS94" s="144"/>
      <c r="BBT94" s="144"/>
      <c r="BBU94" s="144"/>
      <c r="BBV94" s="144"/>
      <c r="BBW94" s="144"/>
      <c r="BBX94" s="144"/>
      <c r="BBY94" s="144"/>
      <c r="BBZ94" s="144"/>
      <c r="BCA94" s="144"/>
      <c r="BCB94" s="144"/>
      <c r="BCC94" s="144"/>
      <c r="BCD94" s="144"/>
      <c r="BCE94" s="144"/>
      <c r="BCF94" s="144"/>
      <c r="BCG94" s="144"/>
      <c r="BCH94" s="144"/>
      <c r="BCI94" s="144"/>
      <c r="BCJ94" s="144"/>
      <c r="BCK94" s="144"/>
      <c r="BCL94" s="144"/>
      <c r="BCM94" s="144"/>
      <c r="BCN94" s="144"/>
      <c r="BCO94" s="144"/>
      <c r="BCP94" s="144"/>
      <c r="BCQ94" s="144"/>
      <c r="BCR94" s="144"/>
      <c r="BCS94" s="144"/>
      <c r="BCT94" s="144"/>
      <c r="BCU94" s="144"/>
      <c r="BCV94" s="144"/>
      <c r="BCW94" s="144"/>
      <c r="BCX94" s="144"/>
      <c r="BCY94" s="144"/>
      <c r="BCZ94" s="144"/>
      <c r="BDA94" s="144"/>
      <c r="BDB94" s="144"/>
      <c r="BDC94" s="144"/>
      <c r="BDD94" s="144"/>
      <c r="BDE94" s="144"/>
      <c r="BDF94" s="144"/>
      <c r="BDG94" s="144"/>
      <c r="BDH94" s="144"/>
      <c r="BDI94" s="144"/>
      <c r="BDJ94" s="144"/>
      <c r="BDK94" s="144"/>
      <c r="BDL94" s="144"/>
      <c r="BDM94" s="144"/>
      <c r="BDN94" s="144"/>
      <c r="BDO94" s="144"/>
      <c r="BDP94" s="144"/>
      <c r="BDQ94" s="144"/>
      <c r="BDR94" s="144"/>
      <c r="BDS94" s="144"/>
      <c r="BDT94" s="144"/>
      <c r="BDU94" s="144"/>
      <c r="BDV94" s="144"/>
      <c r="BDW94" s="144"/>
      <c r="BDX94" s="144"/>
      <c r="BDY94" s="144"/>
      <c r="BDZ94" s="144"/>
      <c r="BEA94" s="144"/>
      <c r="BEB94" s="144"/>
      <c r="BEC94" s="144"/>
      <c r="BED94" s="144"/>
      <c r="BEE94" s="144"/>
      <c r="BEF94" s="144"/>
      <c r="BEG94" s="144"/>
      <c r="BEH94" s="144"/>
      <c r="BEI94" s="144"/>
      <c r="BEJ94" s="144"/>
      <c r="BEK94" s="144"/>
      <c r="BEL94" s="144"/>
      <c r="BEM94" s="144"/>
      <c r="BEN94" s="144"/>
      <c r="BEO94" s="144"/>
      <c r="BEP94" s="144"/>
      <c r="BEQ94" s="144"/>
      <c r="BER94" s="144"/>
      <c r="BES94" s="144"/>
      <c r="BET94" s="144"/>
      <c r="BEU94" s="144"/>
      <c r="BEV94" s="144"/>
      <c r="BEW94" s="144"/>
      <c r="BEX94" s="144"/>
      <c r="BEY94" s="144"/>
      <c r="BEZ94" s="144"/>
      <c r="BFA94" s="144"/>
      <c r="BFB94" s="144"/>
      <c r="BFC94" s="144"/>
      <c r="BFD94" s="144"/>
      <c r="BFE94" s="144"/>
      <c r="BFF94" s="144"/>
      <c r="BFG94" s="144"/>
      <c r="BFH94" s="144"/>
      <c r="BFI94" s="144"/>
      <c r="BFJ94" s="144"/>
      <c r="BFK94" s="144"/>
      <c r="BFL94" s="144"/>
      <c r="BFM94" s="144"/>
      <c r="BFN94" s="144"/>
      <c r="BFO94" s="144"/>
      <c r="BFP94" s="144"/>
      <c r="BFQ94" s="144"/>
      <c r="BFR94" s="144"/>
      <c r="BFS94" s="144"/>
      <c r="BFT94" s="144"/>
      <c r="BFU94" s="144"/>
      <c r="BFV94" s="144"/>
      <c r="BFW94" s="144"/>
      <c r="BFX94" s="144"/>
      <c r="BFY94" s="144"/>
      <c r="BFZ94" s="144"/>
      <c r="BGA94" s="144"/>
      <c r="BGB94" s="144"/>
      <c r="BGC94" s="144"/>
      <c r="BGD94" s="144"/>
      <c r="BGE94" s="144"/>
      <c r="BGF94" s="144"/>
      <c r="BGG94" s="144"/>
      <c r="BGH94" s="144"/>
      <c r="BGI94" s="144"/>
      <c r="BGJ94" s="144"/>
      <c r="BGK94" s="144"/>
      <c r="BGL94" s="144"/>
      <c r="BGM94" s="144"/>
      <c r="BGN94" s="144"/>
      <c r="BGO94" s="144"/>
      <c r="BGP94" s="144"/>
      <c r="BGQ94" s="144"/>
      <c r="BGR94" s="144"/>
      <c r="BGS94" s="144"/>
      <c r="BGT94" s="144"/>
      <c r="BGU94" s="144"/>
      <c r="BGV94" s="144"/>
      <c r="BGW94" s="144"/>
      <c r="BGX94" s="144"/>
      <c r="BGY94" s="144"/>
      <c r="BGZ94" s="144"/>
      <c r="BHA94" s="144"/>
      <c r="BHB94" s="144"/>
      <c r="BHC94" s="144"/>
      <c r="BHD94" s="144"/>
      <c r="BHE94" s="144"/>
      <c r="BHF94" s="144"/>
      <c r="BHG94" s="144"/>
      <c r="BHH94" s="144"/>
      <c r="BHI94" s="144"/>
      <c r="BHJ94" s="144"/>
      <c r="BHK94" s="144"/>
      <c r="BHL94" s="144"/>
      <c r="BHM94" s="144"/>
      <c r="BHN94" s="144"/>
      <c r="BHO94" s="144"/>
      <c r="BHP94" s="144"/>
      <c r="BHQ94" s="144"/>
      <c r="BHR94" s="144"/>
      <c r="BHS94" s="144"/>
      <c r="BHT94" s="144"/>
      <c r="BHU94" s="144"/>
      <c r="BHV94" s="144"/>
      <c r="BHW94" s="144"/>
      <c r="BHX94" s="144"/>
      <c r="BHY94" s="144"/>
      <c r="BHZ94" s="144"/>
      <c r="BIA94" s="144"/>
      <c r="BIB94" s="144"/>
      <c r="BIC94" s="144"/>
      <c r="BID94" s="144"/>
      <c r="BIE94" s="144"/>
      <c r="BIF94" s="144"/>
      <c r="BIG94" s="144"/>
      <c r="BIH94" s="144"/>
      <c r="BII94" s="144"/>
      <c r="BIJ94" s="144"/>
      <c r="BIK94" s="144"/>
      <c r="BIL94" s="144"/>
      <c r="BIM94" s="144"/>
      <c r="BIN94" s="144"/>
      <c r="BIO94" s="144"/>
      <c r="BIP94" s="144"/>
      <c r="BIQ94" s="144"/>
      <c r="BIR94" s="144"/>
      <c r="BIS94" s="144"/>
      <c r="BIT94" s="144"/>
      <c r="BIU94" s="144"/>
      <c r="BIV94" s="144"/>
      <c r="BIW94" s="144"/>
      <c r="BIX94" s="144"/>
      <c r="BIY94" s="144"/>
      <c r="BIZ94" s="144"/>
      <c r="BJA94" s="144"/>
      <c r="BJB94" s="144"/>
      <c r="BJC94" s="144"/>
      <c r="BJD94" s="144"/>
      <c r="BJE94" s="144"/>
      <c r="BJF94" s="144"/>
      <c r="BJG94" s="144"/>
      <c r="BJH94" s="144"/>
      <c r="BJI94" s="144"/>
      <c r="BJJ94" s="144"/>
      <c r="BJK94" s="144"/>
      <c r="BJL94" s="144"/>
      <c r="BJM94" s="144"/>
      <c r="BJN94" s="144"/>
      <c r="BJO94" s="144"/>
      <c r="BJP94" s="144"/>
      <c r="BJQ94" s="144"/>
      <c r="BJR94" s="144"/>
      <c r="BJS94" s="144"/>
      <c r="BJT94" s="144"/>
      <c r="BJU94" s="144"/>
      <c r="BJV94" s="144"/>
      <c r="BJW94" s="144"/>
      <c r="BJX94" s="144"/>
      <c r="BJY94" s="144"/>
      <c r="BJZ94" s="144"/>
      <c r="BKA94" s="144"/>
      <c r="BKB94" s="144"/>
      <c r="BKC94" s="144"/>
      <c r="BKD94" s="144"/>
      <c r="BKE94" s="144"/>
      <c r="BKF94" s="144"/>
      <c r="BKG94" s="144"/>
      <c r="BKH94" s="144"/>
      <c r="BKI94" s="144"/>
      <c r="BKJ94" s="144"/>
      <c r="BKK94" s="144"/>
      <c r="BKL94" s="144"/>
      <c r="BKM94" s="144"/>
      <c r="BKN94" s="144"/>
      <c r="BKO94" s="144"/>
      <c r="BKP94" s="144"/>
      <c r="BKQ94" s="144"/>
      <c r="BKR94" s="144"/>
      <c r="BKS94" s="144"/>
      <c r="BKT94" s="144"/>
      <c r="BKU94" s="144"/>
      <c r="BKV94" s="144"/>
      <c r="BKW94" s="144"/>
      <c r="BKX94" s="144"/>
      <c r="BKY94" s="144"/>
      <c r="BKZ94" s="144"/>
      <c r="BLA94" s="144"/>
      <c r="BLB94" s="144"/>
      <c r="BLC94" s="144"/>
      <c r="BLD94" s="144"/>
      <c r="BLE94" s="144"/>
      <c r="BLF94" s="144"/>
      <c r="BLG94" s="144"/>
      <c r="BLH94" s="144"/>
      <c r="BLI94" s="144"/>
      <c r="BLJ94" s="144"/>
      <c r="BLK94" s="144"/>
      <c r="BLL94" s="144"/>
      <c r="BLM94" s="144"/>
      <c r="BLN94" s="144"/>
      <c r="BLO94" s="144"/>
      <c r="BLP94" s="144"/>
      <c r="BLQ94" s="144"/>
      <c r="BLR94" s="144"/>
      <c r="BLS94" s="144"/>
      <c r="BLT94" s="144"/>
      <c r="BLU94" s="144"/>
      <c r="BLV94" s="144"/>
      <c r="BLW94" s="144"/>
      <c r="BLX94" s="144"/>
      <c r="BLY94" s="144"/>
      <c r="BLZ94" s="144"/>
      <c r="BMA94" s="144"/>
      <c r="BMB94" s="144"/>
      <c r="BMC94" s="144"/>
      <c r="BMD94" s="144"/>
      <c r="BME94" s="144"/>
      <c r="BMF94" s="144"/>
      <c r="BMG94" s="144"/>
      <c r="BMH94" s="144"/>
      <c r="BMI94" s="144"/>
      <c r="BMJ94" s="144"/>
      <c r="BMK94" s="144"/>
      <c r="BML94" s="144"/>
      <c r="BMM94" s="144"/>
      <c r="BMN94" s="144"/>
      <c r="BMO94" s="144"/>
      <c r="BMP94" s="144"/>
      <c r="BMQ94" s="144"/>
      <c r="BMR94" s="144"/>
      <c r="BMS94" s="144"/>
      <c r="BMT94" s="144"/>
      <c r="BMU94" s="144"/>
      <c r="BMV94" s="144"/>
      <c r="BMW94" s="144"/>
      <c r="BMX94" s="144"/>
      <c r="BMY94" s="144"/>
      <c r="BMZ94" s="144"/>
      <c r="BNA94" s="144"/>
      <c r="BNB94" s="144"/>
      <c r="BNC94" s="144"/>
      <c r="BND94" s="144"/>
      <c r="BNE94" s="144"/>
      <c r="BNF94" s="144"/>
      <c r="BNG94" s="144"/>
      <c r="BNH94" s="144"/>
      <c r="BNI94" s="144"/>
      <c r="BNJ94" s="144"/>
      <c r="BNK94" s="144"/>
      <c r="BNL94" s="144"/>
      <c r="BNM94" s="144"/>
      <c r="BNN94" s="144"/>
      <c r="BNO94" s="144"/>
      <c r="BNP94" s="144"/>
      <c r="BNQ94" s="144"/>
      <c r="BNR94" s="144"/>
      <c r="BNS94" s="144"/>
      <c r="BNT94" s="144"/>
      <c r="BNU94" s="144"/>
      <c r="BNV94" s="144"/>
      <c r="BNW94" s="144"/>
      <c r="BNX94" s="144"/>
      <c r="BNY94" s="144"/>
      <c r="BNZ94" s="144"/>
      <c r="BOA94" s="144"/>
      <c r="BOB94" s="144"/>
      <c r="BOC94" s="144"/>
      <c r="BOD94" s="144"/>
      <c r="BOE94" s="144"/>
      <c r="BOF94" s="144"/>
      <c r="BOG94" s="144"/>
      <c r="BOH94" s="144"/>
      <c r="BOI94" s="144"/>
      <c r="BOJ94" s="144"/>
      <c r="BOK94" s="144"/>
      <c r="BOL94" s="144"/>
      <c r="BOM94" s="144"/>
      <c r="BON94" s="144"/>
      <c r="BOO94" s="144"/>
      <c r="BOP94" s="144"/>
      <c r="BOQ94" s="144"/>
      <c r="BOR94" s="144"/>
      <c r="BOS94" s="144"/>
      <c r="BOT94" s="144"/>
      <c r="BOU94" s="144"/>
      <c r="BOV94" s="144"/>
      <c r="BOW94" s="144"/>
      <c r="BOX94" s="144"/>
      <c r="BOY94" s="144"/>
      <c r="BOZ94" s="144"/>
      <c r="BPA94" s="144"/>
      <c r="BPB94" s="144"/>
      <c r="BPC94" s="144"/>
      <c r="BPD94" s="144"/>
      <c r="BPE94" s="144"/>
      <c r="BPF94" s="144"/>
      <c r="BPG94" s="144"/>
      <c r="BPH94" s="144"/>
      <c r="BPI94" s="144"/>
      <c r="BPJ94" s="144"/>
      <c r="BPK94" s="144"/>
      <c r="BPL94" s="144"/>
      <c r="BPM94" s="144"/>
      <c r="BPN94" s="144"/>
      <c r="BPO94" s="144"/>
      <c r="BPP94" s="144"/>
      <c r="BPQ94" s="144"/>
      <c r="BPR94" s="144"/>
      <c r="BPS94" s="144"/>
      <c r="BPT94" s="144"/>
      <c r="BPU94" s="144"/>
      <c r="BPV94" s="144"/>
      <c r="BPW94" s="144"/>
      <c r="BPX94" s="144"/>
      <c r="BPY94" s="144"/>
      <c r="BPZ94" s="144"/>
      <c r="BQA94" s="144"/>
      <c r="BQB94" s="144"/>
      <c r="BQC94" s="144"/>
      <c r="BQD94" s="144"/>
      <c r="BQE94" s="144"/>
      <c r="BQF94" s="144"/>
      <c r="BQG94" s="144"/>
      <c r="BQH94" s="144"/>
      <c r="BQI94" s="144"/>
      <c r="BQJ94" s="144"/>
      <c r="BQK94" s="144"/>
      <c r="BQL94" s="144"/>
      <c r="BQM94" s="144"/>
      <c r="BQN94" s="144"/>
      <c r="BQO94" s="144"/>
      <c r="BQP94" s="144"/>
      <c r="BQQ94" s="144"/>
      <c r="BQR94" s="144"/>
      <c r="BQS94" s="144"/>
      <c r="BQT94" s="144"/>
      <c r="BQU94" s="144"/>
      <c r="BQV94" s="144"/>
      <c r="BQW94" s="144"/>
      <c r="BQX94" s="144"/>
      <c r="BQY94" s="144"/>
      <c r="BQZ94" s="144"/>
      <c r="BRA94" s="144"/>
      <c r="BRB94" s="144"/>
      <c r="BRC94" s="144"/>
      <c r="BRD94" s="144"/>
      <c r="BRE94" s="144"/>
      <c r="BRF94" s="144"/>
      <c r="BRG94" s="144"/>
      <c r="BRH94" s="144"/>
      <c r="BRI94" s="144"/>
      <c r="BRJ94" s="144"/>
      <c r="BRK94" s="144"/>
      <c r="BRL94" s="144"/>
      <c r="BRM94" s="144"/>
      <c r="BRN94" s="144"/>
      <c r="BRO94" s="144"/>
      <c r="BRP94" s="144"/>
      <c r="BRQ94" s="144"/>
      <c r="BRR94" s="144"/>
      <c r="BRS94" s="144"/>
      <c r="BRT94" s="144"/>
      <c r="BRU94" s="144"/>
      <c r="BRV94" s="144"/>
      <c r="BRW94" s="144"/>
      <c r="BRX94" s="144"/>
      <c r="BRY94" s="144"/>
      <c r="BRZ94" s="144"/>
      <c r="BSA94" s="144"/>
      <c r="BSB94" s="144"/>
      <c r="BSC94" s="144"/>
      <c r="BSD94" s="144"/>
      <c r="BSE94" s="144"/>
      <c r="BSF94" s="144"/>
      <c r="BSG94" s="144"/>
      <c r="BSH94" s="144"/>
      <c r="BSI94" s="144"/>
      <c r="BSJ94" s="144"/>
      <c r="BSK94" s="144"/>
      <c r="BSL94" s="144"/>
      <c r="BSM94" s="144"/>
      <c r="BSN94" s="144"/>
      <c r="BSO94" s="144"/>
      <c r="BSP94" s="144"/>
      <c r="BSQ94" s="144"/>
      <c r="BSR94" s="144"/>
      <c r="BSS94" s="144"/>
      <c r="BST94" s="144"/>
      <c r="BSU94" s="144"/>
      <c r="BSV94" s="144"/>
      <c r="BSW94" s="144"/>
      <c r="BSX94" s="144"/>
      <c r="BSY94" s="144"/>
      <c r="BSZ94" s="144"/>
      <c r="BTA94" s="144"/>
      <c r="BTB94" s="144"/>
      <c r="BTC94" s="144"/>
      <c r="BTD94" s="144"/>
      <c r="BTE94" s="144"/>
      <c r="BTF94" s="144"/>
      <c r="BTG94" s="144"/>
      <c r="BTH94" s="144"/>
      <c r="BTI94" s="144"/>
      <c r="BTJ94" s="144"/>
      <c r="BTK94" s="144"/>
      <c r="BTL94" s="144"/>
      <c r="BTM94" s="144"/>
      <c r="BTN94" s="144"/>
      <c r="BTO94" s="144"/>
      <c r="BTP94" s="144"/>
      <c r="BTQ94" s="144"/>
      <c r="BTR94" s="144"/>
      <c r="BTS94" s="144"/>
      <c r="BTT94" s="144"/>
      <c r="BTU94" s="144"/>
      <c r="BTV94" s="144"/>
      <c r="BTW94" s="144"/>
      <c r="BTX94" s="144"/>
      <c r="BTY94" s="144"/>
      <c r="BTZ94" s="144"/>
      <c r="BUA94" s="144"/>
      <c r="BUB94" s="144"/>
      <c r="BUC94" s="144"/>
      <c r="BUD94" s="144"/>
      <c r="BUE94" s="144"/>
      <c r="BUF94" s="144"/>
      <c r="BUG94" s="144"/>
      <c r="BUH94" s="144"/>
      <c r="BUI94" s="144"/>
      <c r="BUJ94" s="144"/>
      <c r="BUK94" s="144"/>
      <c r="BUL94" s="144"/>
      <c r="BUM94" s="144"/>
      <c r="BUN94" s="144"/>
      <c r="BUO94" s="144"/>
      <c r="BUP94" s="144"/>
      <c r="BUQ94" s="144"/>
      <c r="BUR94" s="144"/>
      <c r="BUS94" s="144"/>
      <c r="BUT94" s="144"/>
      <c r="BUU94" s="144"/>
      <c r="BUV94" s="144"/>
      <c r="BUW94" s="144"/>
      <c r="BUX94" s="144"/>
      <c r="BUY94" s="144"/>
      <c r="BUZ94" s="144"/>
      <c r="BVA94" s="144"/>
      <c r="BVB94" s="144"/>
      <c r="BVC94" s="144"/>
      <c r="BVD94" s="144"/>
      <c r="BVE94" s="144"/>
      <c r="BVF94" s="144"/>
      <c r="BVG94" s="144"/>
      <c r="BVH94" s="144"/>
      <c r="BVI94" s="144"/>
      <c r="BVJ94" s="144"/>
      <c r="BVK94" s="144"/>
      <c r="BVL94" s="144"/>
      <c r="BVM94" s="144"/>
      <c r="BVN94" s="144"/>
      <c r="BVO94" s="144"/>
      <c r="BVP94" s="144"/>
      <c r="BVQ94" s="144"/>
      <c r="BVR94" s="144"/>
      <c r="BVS94" s="144"/>
      <c r="BVT94" s="144"/>
      <c r="BVU94" s="144"/>
      <c r="BVV94" s="144"/>
      <c r="BVW94" s="144"/>
      <c r="BVX94" s="144"/>
      <c r="BVY94" s="144"/>
      <c r="BVZ94" s="144"/>
      <c r="BWA94" s="144"/>
      <c r="BWB94" s="144"/>
      <c r="BWC94" s="144"/>
      <c r="BWD94" s="144"/>
      <c r="BWE94" s="144"/>
      <c r="BWF94" s="144"/>
      <c r="BWG94" s="144"/>
      <c r="BWH94" s="144"/>
      <c r="BWI94" s="144"/>
      <c r="BWJ94" s="144"/>
      <c r="BWK94" s="144"/>
      <c r="BWL94" s="144"/>
      <c r="BWM94" s="144"/>
      <c r="BWN94" s="144"/>
      <c r="BWO94" s="144"/>
      <c r="BWP94" s="144"/>
      <c r="BWQ94" s="144"/>
      <c r="BWR94" s="144"/>
      <c r="BWS94" s="144"/>
      <c r="BWT94" s="144"/>
      <c r="BWU94" s="144"/>
      <c r="BWV94" s="144"/>
      <c r="BWW94" s="144"/>
      <c r="BWX94" s="144"/>
      <c r="BWY94" s="144"/>
      <c r="BWZ94" s="144"/>
      <c r="BXA94" s="144"/>
      <c r="BXB94" s="144"/>
      <c r="BXC94" s="144"/>
      <c r="BXD94" s="144"/>
      <c r="BXE94" s="144"/>
      <c r="BXF94" s="144"/>
      <c r="BXG94" s="144"/>
      <c r="BXH94" s="144"/>
      <c r="BXI94" s="144"/>
      <c r="BXJ94" s="144"/>
      <c r="BXK94" s="144"/>
      <c r="BXL94" s="144"/>
      <c r="BXM94" s="144"/>
      <c r="BXN94" s="144"/>
      <c r="BXO94" s="144"/>
      <c r="BXP94" s="144"/>
      <c r="BXQ94" s="144"/>
      <c r="BXR94" s="144"/>
      <c r="BXS94" s="144"/>
      <c r="BXT94" s="144"/>
      <c r="BXU94" s="144"/>
      <c r="BXV94" s="144"/>
      <c r="BXW94" s="144"/>
      <c r="BXX94" s="144"/>
      <c r="BXY94" s="144"/>
      <c r="BXZ94" s="144"/>
      <c r="BYA94" s="144"/>
      <c r="BYB94" s="144"/>
      <c r="BYC94" s="144"/>
      <c r="BYD94" s="144"/>
      <c r="BYE94" s="144"/>
      <c r="BYF94" s="144"/>
      <c r="BYG94" s="144"/>
      <c r="BYH94" s="144"/>
      <c r="BYI94" s="144"/>
      <c r="BYJ94" s="144"/>
      <c r="BYK94" s="144"/>
      <c r="BYL94" s="144"/>
      <c r="BYM94" s="144"/>
      <c r="BYN94" s="144"/>
      <c r="BYO94" s="144"/>
      <c r="BYP94" s="144"/>
      <c r="BYQ94" s="144"/>
      <c r="BYR94" s="144"/>
      <c r="BYS94" s="144"/>
      <c r="BYT94" s="144"/>
      <c r="BYU94" s="144"/>
      <c r="BYV94" s="144"/>
      <c r="BYW94" s="144"/>
      <c r="BYX94" s="144"/>
      <c r="BYY94" s="144"/>
      <c r="BYZ94" s="144"/>
      <c r="BZA94" s="144"/>
      <c r="BZB94" s="144"/>
      <c r="BZC94" s="144"/>
      <c r="BZD94" s="144"/>
      <c r="BZE94" s="144"/>
      <c r="BZF94" s="144"/>
      <c r="BZG94" s="144"/>
      <c r="BZH94" s="144"/>
      <c r="BZI94" s="144"/>
      <c r="BZJ94" s="144"/>
      <c r="BZK94" s="144"/>
      <c r="BZL94" s="144"/>
      <c r="BZM94" s="144"/>
      <c r="BZN94" s="144"/>
      <c r="BZO94" s="144"/>
      <c r="BZP94" s="144"/>
      <c r="BZQ94" s="144"/>
      <c r="BZR94" s="144"/>
      <c r="BZS94" s="144"/>
      <c r="BZT94" s="144"/>
      <c r="BZU94" s="144"/>
      <c r="BZV94" s="144"/>
      <c r="BZW94" s="144"/>
      <c r="BZX94" s="144"/>
      <c r="BZY94" s="144"/>
      <c r="BZZ94" s="144"/>
      <c r="CAA94" s="144"/>
      <c r="CAB94" s="144"/>
      <c r="CAC94" s="144"/>
      <c r="CAD94" s="144"/>
      <c r="CAE94" s="144"/>
      <c r="CAF94" s="144"/>
      <c r="CAG94" s="144"/>
      <c r="CAH94" s="144"/>
      <c r="CAI94" s="144"/>
      <c r="CAJ94" s="144"/>
      <c r="CAK94" s="144"/>
      <c r="CAL94" s="144"/>
      <c r="CAM94" s="144"/>
      <c r="CAN94" s="144"/>
      <c r="CAO94" s="144"/>
      <c r="CAP94" s="144"/>
      <c r="CAQ94" s="144"/>
      <c r="CAR94" s="144"/>
      <c r="CAS94" s="144"/>
      <c r="CAT94" s="144"/>
      <c r="CAU94" s="144"/>
      <c r="CAV94" s="144"/>
      <c r="CAW94" s="144"/>
      <c r="CAX94" s="144"/>
      <c r="CAY94" s="144"/>
      <c r="CAZ94" s="144"/>
      <c r="CBA94" s="144"/>
      <c r="CBB94" s="144"/>
      <c r="CBC94" s="144"/>
      <c r="CBD94" s="144"/>
      <c r="CBE94" s="144"/>
      <c r="CBF94" s="144"/>
      <c r="CBG94" s="144"/>
      <c r="CBH94" s="144"/>
      <c r="CBI94" s="144"/>
      <c r="CBJ94" s="144"/>
      <c r="CBK94" s="144"/>
      <c r="CBL94" s="144"/>
      <c r="CBM94" s="144"/>
      <c r="CBN94" s="144"/>
      <c r="CBO94" s="144"/>
      <c r="CBP94" s="144"/>
      <c r="CBQ94" s="144"/>
      <c r="CBR94" s="144"/>
      <c r="CBS94" s="144"/>
      <c r="CBT94" s="144"/>
      <c r="CBU94" s="144"/>
      <c r="CBV94" s="144"/>
      <c r="CBW94" s="144"/>
      <c r="CBX94" s="144"/>
      <c r="CBY94" s="144"/>
      <c r="CBZ94" s="144"/>
      <c r="CCA94" s="144"/>
      <c r="CCB94" s="144"/>
      <c r="CCC94" s="144"/>
      <c r="CCD94" s="144"/>
      <c r="CCE94" s="144"/>
      <c r="CCF94" s="144"/>
      <c r="CCG94" s="144"/>
      <c r="CCH94" s="144"/>
      <c r="CCI94" s="144"/>
      <c r="CCJ94" s="144"/>
      <c r="CCK94" s="144"/>
      <c r="CCL94" s="144"/>
      <c r="CCM94" s="144"/>
      <c r="CCN94" s="144"/>
      <c r="CCO94" s="144"/>
      <c r="CCP94" s="144"/>
      <c r="CCQ94" s="144"/>
      <c r="CCR94" s="144"/>
      <c r="CCS94" s="144"/>
      <c r="CCT94" s="144"/>
      <c r="CCU94" s="144"/>
      <c r="CCV94" s="144"/>
      <c r="CCW94" s="144"/>
      <c r="CCX94" s="144"/>
      <c r="CCY94" s="144"/>
      <c r="CCZ94" s="144"/>
      <c r="CDA94" s="144"/>
      <c r="CDB94" s="144"/>
      <c r="CDC94" s="144"/>
      <c r="CDD94" s="144"/>
      <c r="CDE94" s="144"/>
      <c r="CDF94" s="144"/>
      <c r="CDG94" s="144"/>
      <c r="CDH94" s="144"/>
      <c r="CDI94" s="144"/>
      <c r="CDJ94" s="144"/>
      <c r="CDK94" s="144"/>
      <c r="CDL94" s="144"/>
      <c r="CDM94" s="144"/>
      <c r="CDN94" s="144"/>
      <c r="CDO94" s="144"/>
      <c r="CDP94" s="144"/>
      <c r="CDQ94" s="144"/>
      <c r="CDR94" s="144"/>
      <c r="CDS94" s="144"/>
      <c r="CDT94" s="144"/>
      <c r="CDU94" s="144"/>
      <c r="CDV94" s="144"/>
      <c r="CDW94" s="144"/>
      <c r="CDX94" s="144"/>
      <c r="CDY94" s="144"/>
      <c r="CDZ94" s="144"/>
      <c r="CEA94" s="144"/>
      <c r="CEB94" s="144"/>
      <c r="CEC94" s="144"/>
      <c r="CED94" s="144"/>
      <c r="CEE94" s="144"/>
      <c r="CEF94" s="144"/>
      <c r="CEG94" s="144"/>
      <c r="CEH94" s="144"/>
      <c r="CEI94" s="144"/>
      <c r="CEJ94" s="144"/>
      <c r="CEK94" s="144"/>
      <c r="CEL94" s="144"/>
      <c r="CEM94" s="144"/>
      <c r="CEN94" s="144"/>
      <c r="CEO94" s="144"/>
      <c r="CEP94" s="144"/>
      <c r="CEQ94" s="144"/>
      <c r="CER94" s="144"/>
      <c r="CES94" s="144"/>
      <c r="CET94" s="144"/>
      <c r="CEU94" s="144"/>
      <c r="CEV94" s="144"/>
      <c r="CEW94" s="144"/>
      <c r="CEX94" s="144"/>
      <c r="CEY94" s="144"/>
      <c r="CEZ94" s="144"/>
      <c r="CFA94" s="144"/>
      <c r="CFB94" s="144"/>
      <c r="CFC94" s="144"/>
      <c r="CFD94" s="144"/>
      <c r="CFE94" s="144"/>
      <c r="CFF94" s="144"/>
      <c r="CFG94" s="144"/>
      <c r="CFH94" s="144"/>
      <c r="CFI94" s="144"/>
      <c r="CFJ94" s="144"/>
      <c r="CFK94" s="144"/>
      <c r="CFL94" s="144"/>
      <c r="CFM94" s="144"/>
      <c r="CFN94" s="144"/>
      <c r="CFO94" s="144"/>
      <c r="CFP94" s="144"/>
      <c r="CFQ94" s="144"/>
      <c r="CFR94" s="144"/>
      <c r="CFS94" s="144"/>
      <c r="CFT94" s="144"/>
      <c r="CFU94" s="144"/>
      <c r="CFV94" s="144"/>
      <c r="CFW94" s="144"/>
      <c r="CFX94" s="144"/>
      <c r="CFY94" s="144"/>
      <c r="CFZ94" s="144"/>
      <c r="CGA94" s="144"/>
      <c r="CGB94" s="144"/>
      <c r="CGC94" s="144"/>
      <c r="CGD94" s="144"/>
      <c r="CGE94" s="144"/>
      <c r="CGF94" s="144"/>
      <c r="CGG94" s="144"/>
      <c r="CGH94" s="144"/>
      <c r="CGI94" s="144"/>
      <c r="CGJ94" s="144"/>
      <c r="CGK94" s="144"/>
      <c r="CGL94" s="144"/>
      <c r="CGM94" s="144"/>
      <c r="CGN94" s="144"/>
      <c r="CGO94" s="144"/>
      <c r="CGP94" s="144"/>
      <c r="CGQ94" s="144"/>
      <c r="CGR94" s="144"/>
      <c r="CGS94" s="144"/>
      <c r="CGT94" s="144"/>
      <c r="CGU94" s="144"/>
      <c r="CGV94" s="144"/>
      <c r="CGW94" s="144"/>
      <c r="CGX94" s="144"/>
      <c r="CGY94" s="144"/>
      <c r="CGZ94" s="144"/>
      <c r="CHA94" s="144"/>
      <c r="CHB94" s="144"/>
      <c r="CHC94" s="144"/>
      <c r="CHD94" s="144"/>
      <c r="CHE94" s="144"/>
      <c r="CHF94" s="144"/>
      <c r="CHG94" s="144"/>
      <c r="CHH94" s="144"/>
      <c r="CHI94" s="144"/>
      <c r="CHJ94" s="144"/>
      <c r="CHK94" s="144"/>
      <c r="CHL94" s="144"/>
      <c r="CHM94" s="144"/>
      <c r="CHN94" s="144"/>
      <c r="CHO94" s="144"/>
      <c r="CHP94" s="144"/>
      <c r="CHQ94" s="144"/>
      <c r="CHR94" s="144"/>
      <c r="CHS94" s="144"/>
      <c r="CHT94" s="144"/>
      <c r="CHU94" s="144"/>
      <c r="CHV94" s="144"/>
      <c r="CHW94" s="144"/>
      <c r="CHX94" s="144"/>
      <c r="CHY94" s="144"/>
      <c r="CHZ94" s="144"/>
      <c r="CIA94" s="144"/>
      <c r="CIB94" s="144"/>
      <c r="CIC94" s="144"/>
      <c r="CID94" s="144"/>
      <c r="CIE94" s="144"/>
      <c r="CIF94" s="144"/>
      <c r="CIG94" s="144"/>
      <c r="CIH94" s="144"/>
      <c r="CII94" s="144"/>
      <c r="CIJ94" s="144"/>
      <c r="CIK94" s="144"/>
      <c r="CIL94" s="144"/>
      <c r="CIM94" s="144"/>
      <c r="CIN94" s="144"/>
      <c r="CIO94" s="144"/>
      <c r="CIP94" s="144"/>
      <c r="CIQ94" s="144"/>
      <c r="CIR94" s="144"/>
      <c r="CIS94" s="144"/>
      <c r="CIT94" s="144"/>
      <c r="CIU94" s="144"/>
      <c r="CIV94" s="144"/>
      <c r="CIW94" s="144"/>
      <c r="CIX94" s="144"/>
      <c r="CIY94" s="144"/>
      <c r="CIZ94" s="144"/>
      <c r="CJA94" s="144"/>
      <c r="CJB94" s="144"/>
      <c r="CJC94" s="144"/>
      <c r="CJD94" s="144"/>
      <c r="CJE94" s="144"/>
      <c r="CJF94" s="144"/>
      <c r="CJG94" s="144"/>
      <c r="CJH94" s="144"/>
      <c r="CJI94" s="144"/>
      <c r="CJJ94" s="144"/>
      <c r="CJK94" s="144"/>
      <c r="CJL94" s="144"/>
      <c r="CJM94" s="144"/>
      <c r="CJN94" s="144"/>
      <c r="CJO94" s="144"/>
      <c r="CJP94" s="144"/>
      <c r="CJQ94" s="144"/>
      <c r="CJR94" s="144"/>
      <c r="CJS94" s="144"/>
      <c r="CJT94" s="144"/>
      <c r="CJU94" s="144"/>
      <c r="CJV94" s="144"/>
      <c r="CJW94" s="144"/>
      <c r="CJX94" s="144"/>
      <c r="CJY94" s="144"/>
      <c r="CJZ94" s="144"/>
      <c r="CKA94" s="144"/>
      <c r="CKB94" s="144"/>
      <c r="CKC94" s="144"/>
      <c r="CKD94" s="144"/>
      <c r="CKE94" s="144"/>
      <c r="CKF94" s="144"/>
      <c r="CKG94" s="144"/>
      <c r="CKH94" s="144"/>
      <c r="CKI94" s="144"/>
      <c r="CKJ94" s="144"/>
      <c r="CKK94" s="144"/>
      <c r="CKL94" s="144"/>
      <c r="CKM94" s="144"/>
      <c r="CKN94" s="144"/>
      <c r="CKO94" s="144"/>
      <c r="CKP94" s="144"/>
      <c r="CKQ94" s="144"/>
      <c r="CKR94" s="144"/>
      <c r="CKS94" s="144"/>
      <c r="CKT94" s="144"/>
      <c r="CKU94" s="144"/>
      <c r="CKV94" s="144"/>
      <c r="CKW94" s="144"/>
      <c r="CKX94" s="144"/>
      <c r="CKY94" s="144"/>
      <c r="CKZ94" s="144"/>
      <c r="CLA94" s="144"/>
      <c r="CLB94" s="144"/>
      <c r="CLC94" s="144"/>
      <c r="CLD94" s="144"/>
      <c r="CLE94" s="144"/>
      <c r="CLF94" s="144"/>
      <c r="CLG94" s="144"/>
      <c r="CLH94" s="144"/>
      <c r="CLI94" s="144"/>
      <c r="CLJ94" s="144"/>
      <c r="CLK94" s="144"/>
      <c r="CLL94" s="144"/>
      <c r="CLM94" s="144"/>
      <c r="CLN94" s="144"/>
      <c r="CLO94" s="144"/>
      <c r="CLP94" s="144"/>
      <c r="CLQ94" s="144"/>
      <c r="CLR94" s="144"/>
      <c r="CLS94" s="144"/>
      <c r="CLT94" s="144"/>
      <c r="CLU94" s="144"/>
      <c r="CLV94" s="144"/>
      <c r="CLW94" s="144"/>
      <c r="CLX94" s="144"/>
      <c r="CLY94" s="144"/>
      <c r="CLZ94" s="144"/>
      <c r="CMA94" s="144"/>
      <c r="CMB94" s="144"/>
      <c r="CMC94" s="144"/>
      <c r="CMD94" s="144"/>
      <c r="CME94" s="144"/>
      <c r="CMF94" s="144"/>
      <c r="CMG94" s="144"/>
      <c r="CMH94" s="144"/>
      <c r="CMI94" s="144"/>
      <c r="CMJ94" s="144"/>
      <c r="CMK94" s="144"/>
      <c r="CML94" s="144"/>
      <c r="CMM94" s="144"/>
      <c r="CMN94" s="144"/>
      <c r="CMO94" s="144"/>
      <c r="CMP94" s="144"/>
      <c r="CMQ94" s="144"/>
      <c r="CMR94" s="144"/>
      <c r="CMS94" s="144"/>
      <c r="CMT94" s="144"/>
      <c r="CMU94" s="144"/>
      <c r="CMV94" s="144"/>
      <c r="CMW94" s="144"/>
      <c r="CMX94" s="144"/>
      <c r="CMY94" s="144"/>
      <c r="CMZ94" s="144"/>
      <c r="CNA94" s="144"/>
      <c r="CNB94" s="144"/>
      <c r="CNC94" s="144"/>
      <c r="CND94" s="144"/>
      <c r="CNE94" s="144"/>
      <c r="CNF94" s="144"/>
      <c r="CNG94" s="144"/>
      <c r="CNH94" s="144"/>
      <c r="CNI94" s="144"/>
      <c r="CNJ94" s="144"/>
      <c r="CNK94" s="144"/>
      <c r="CNL94" s="144"/>
      <c r="CNM94" s="144"/>
      <c r="CNN94" s="144"/>
      <c r="CNO94" s="144"/>
      <c r="CNP94" s="144"/>
      <c r="CNQ94" s="144"/>
      <c r="CNR94" s="144"/>
      <c r="CNS94" s="144"/>
      <c r="CNT94" s="144"/>
      <c r="CNU94" s="144"/>
      <c r="CNV94" s="144"/>
      <c r="CNW94" s="144"/>
      <c r="CNX94" s="144"/>
      <c r="CNY94" s="144"/>
      <c r="CNZ94" s="144"/>
      <c r="COA94" s="144"/>
      <c r="COB94" s="144"/>
      <c r="COC94" s="144"/>
      <c r="COD94" s="144"/>
      <c r="COE94" s="144"/>
      <c r="COF94" s="144"/>
      <c r="COG94" s="144"/>
      <c r="COH94" s="144"/>
      <c r="COI94" s="144"/>
      <c r="COJ94" s="144"/>
      <c r="COK94" s="144"/>
      <c r="COL94" s="144"/>
      <c r="COM94" s="144"/>
      <c r="CON94" s="144"/>
      <c r="COO94" s="144"/>
      <c r="COP94" s="144"/>
      <c r="COQ94" s="144"/>
      <c r="COR94" s="144"/>
      <c r="COS94" s="144"/>
      <c r="COT94" s="144"/>
      <c r="COU94" s="144"/>
      <c r="COV94" s="144"/>
      <c r="COW94" s="144"/>
      <c r="COX94" s="144"/>
      <c r="COY94" s="144"/>
      <c r="COZ94" s="144"/>
      <c r="CPA94" s="144"/>
      <c r="CPB94" s="144"/>
      <c r="CPC94" s="144"/>
      <c r="CPD94" s="144"/>
      <c r="CPE94" s="144"/>
      <c r="CPF94" s="144"/>
      <c r="CPG94" s="144"/>
      <c r="CPH94" s="144"/>
      <c r="CPI94" s="144"/>
      <c r="CPJ94" s="144"/>
      <c r="CPK94" s="144"/>
      <c r="CPL94" s="144"/>
      <c r="CPM94" s="144"/>
      <c r="CPN94" s="144"/>
      <c r="CPO94" s="144"/>
      <c r="CPP94" s="144"/>
      <c r="CPQ94" s="144"/>
      <c r="CPR94" s="144"/>
      <c r="CPS94" s="144"/>
      <c r="CPT94" s="144"/>
      <c r="CPU94" s="144"/>
      <c r="CPV94" s="144"/>
      <c r="CPW94" s="144"/>
      <c r="CPX94" s="144"/>
      <c r="CPY94" s="144"/>
      <c r="CPZ94" s="144"/>
      <c r="CQA94" s="144"/>
      <c r="CQB94" s="144"/>
      <c r="CQC94" s="144"/>
      <c r="CQD94" s="144"/>
      <c r="CQE94" s="144"/>
      <c r="CQF94" s="144"/>
      <c r="CQG94" s="144"/>
      <c r="CQH94" s="144"/>
      <c r="CQI94" s="144"/>
      <c r="CQJ94" s="144"/>
      <c r="CQK94" s="144"/>
      <c r="CQL94" s="144"/>
      <c r="CQM94" s="144"/>
      <c r="CQN94" s="144"/>
      <c r="CQO94" s="144"/>
      <c r="CQP94" s="144"/>
      <c r="CQQ94" s="144"/>
      <c r="CQR94" s="144"/>
      <c r="CQS94" s="144"/>
      <c r="CQT94" s="144"/>
      <c r="CQU94" s="144"/>
      <c r="CQV94" s="144"/>
      <c r="CQW94" s="144"/>
      <c r="CQX94" s="144"/>
      <c r="CQY94" s="144"/>
      <c r="CQZ94" s="144"/>
      <c r="CRA94" s="144"/>
      <c r="CRB94" s="144"/>
      <c r="CRC94" s="144"/>
      <c r="CRD94" s="144"/>
      <c r="CRE94" s="144"/>
      <c r="CRF94" s="144"/>
      <c r="CRG94" s="144"/>
      <c r="CRH94" s="144"/>
      <c r="CRI94" s="144"/>
      <c r="CRJ94" s="144"/>
      <c r="CRK94" s="144"/>
      <c r="CRL94" s="144"/>
      <c r="CRM94" s="144"/>
      <c r="CRN94" s="144"/>
      <c r="CRO94" s="144"/>
      <c r="CRP94" s="144"/>
      <c r="CRQ94" s="144"/>
      <c r="CRR94" s="144"/>
      <c r="CRS94" s="144"/>
      <c r="CRT94" s="144"/>
      <c r="CRU94" s="144"/>
      <c r="CRV94" s="144"/>
      <c r="CRW94" s="144"/>
      <c r="CRX94" s="144"/>
      <c r="CRY94" s="144"/>
      <c r="CRZ94" s="144"/>
      <c r="CSA94" s="144"/>
      <c r="CSB94" s="144"/>
      <c r="CSC94" s="144"/>
      <c r="CSD94" s="144"/>
      <c r="CSE94" s="144"/>
      <c r="CSF94" s="144"/>
      <c r="CSG94" s="144"/>
      <c r="CSH94" s="144"/>
      <c r="CSI94" s="144"/>
      <c r="CSJ94" s="144"/>
      <c r="CSK94" s="144"/>
      <c r="CSL94" s="144"/>
      <c r="CSM94" s="144"/>
      <c r="CSN94" s="144"/>
      <c r="CSO94" s="144"/>
      <c r="CSP94" s="144"/>
      <c r="CSQ94" s="144"/>
      <c r="CSR94" s="144"/>
      <c r="CSS94" s="144"/>
      <c r="CST94" s="144"/>
      <c r="CSU94" s="144"/>
      <c r="CSV94" s="144"/>
      <c r="CSW94" s="144"/>
      <c r="CSX94" s="144"/>
      <c r="CSY94" s="144"/>
      <c r="CSZ94" s="144"/>
      <c r="CTA94" s="144"/>
      <c r="CTB94" s="144"/>
      <c r="CTC94" s="144"/>
      <c r="CTD94" s="144"/>
      <c r="CTE94" s="144"/>
      <c r="CTF94" s="144"/>
      <c r="CTG94" s="144"/>
      <c r="CTH94" s="144"/>
      <c r="CTI94" s="144"/>
      <c r="CTJ94" s="144"/>
      <c r="CTK94" s="144"/>
      <c r="CTL94" s="144"/>
      <c r="CTM94" s="144"/>
      <c r="CTN94" s="144"/>
      <c r="CTO94" s="144"/>
      <c r="CTP94" s="144"/>
      <c r="CTQ94" s="144"/>
      <c r="CTR94" s="144"/>
      <c r="CTS94" s="144"/>
      <c r="CTT94" s="144"/>
      <c r="CTU94" s="144"/>
      <c r="CTV94" s="144"/>
      <c r="CTW94" s="144"/>
      <c r="CTX94" s="144"/>
      <c r="CTY94" s="144"/>
      <c r="CTZ94" s="144"/>
      <c r="CUA94" s="144"/>
      <c r="CUB94" s="144"/>
      <c r="CUC94" s="144"/>
      <c r="CUD94" s="144"/>
      <c r="CUE94" s="144"/>
      <c r="CUF94" s="144"/>
      <c r="CUG94" s="144"/>
      <c r="CUH94" s="144"/>
      <c r="CUI94" s="144"/>
      <c r="CUJ94" s="144"/>
      <c r="CUK94" s="144"/>
      <c r="CUL94" s="144"/>
      <c r="CUM94" s="144"/>
      <c r="CUN94" s="144"/>
      <c r="CUO94" s="144"/>
      <c r="CUP94" s="144"/>
      <c r="CUQ94" s="144"/>
      <c r="CUR94" s="144"/>
      <c r="CUS94" s="144"/>
      <c r="CUT94" s="144"/>
      <c r="CUU94" s="144"/>
      <c r="CUV94" s="144"/>
      <c r="CUW94" s="144"/>
      <c r="CUX94" s="144"/>
      <c r="CUY94" s="144"/>
      <c r="CUZ94" s="144"/>
      <c r="CVA94" s="144"/>
      <c r="CVB94" s="144"/>
      <c r="CVC94" s="144"/>
      <c r="CVD94" s="144"/>
      <c r="CVE94" s="144"/>
      <c r="CVF94" s="144"/>
      <c r="CVG94" s="144"/>
      <c r="CVH94" s="144"/>
      <c r="CVI94" s="144"/>
      <c r="CVJ94" s="144"/>
      <c r="CVK94" s="144"/>
      <c r="CVL94" s="144"/>
      <c r="CVM94" s="144"/>
      <c r="CVN94" s="144"/>
      <c r="CVO94" s="144"/>
      <c r="CVP94" s="144"/>
      <c r="CVQ94" s="144"/>
      <c r="CVR94" s="144"/>
      <c r="CVS94" s="144"/>
      <c r="CVT94" s="144"/>
      <c r="CVU94" s="144"/>
      <c r="CVV94" s="144"/>
      <c r="CVW94" s="144"/>
      <c r="CVX94" s="144"/>
      <c r="CVY94" s="144"/>
      <c r="CVZ94" s="144"/>
      <c r="CWA94" s="144"/>
      <c r="CWB94" s="144"/>
      <c r="CWC94" s="144"/>
      <c r="CWD94" s="144"/>
      <c r="CWE94" s="144"/>
      <c r="CWF94" s="144"/>
      <c r="CWG94" s="144"/>
      <c r="CWH94" s="144"/>
      <c r="CWI94" s="144"/>
      <c r="CWJ94" s="144"/>
      <c r="CWK94" s="144"/>
      <c r="CWL94" s="144"/>
      <c r="CWM94" s="144"/>
      <c r="CWN94" s="144"/>
      <c r="CWO94" s="144"/>
      <c r="CWP94" s="144"/>
      <c r="CWQ94" s="144"/>
      <c r="CWR94" s="144"/>
      <c r="CWS94" s="144"/>
      <c r="CWT94" s="144"/>
      <c r="CWU94" s="144"/>
      <c r="CWV94" s="144"/>
      <c r="CWW94" s="144"/>
      <c r="CWX94" s="144"/>
      <c r="CWY94" s="144"/>
      <c r="CWZ94" s="144"/>
      <c r="CXA94" s="144"/>
      <c r="CXB94" s="144"/>
      <c r="CXC94" s="144"/>
      <c r="CXD94" s="144"/>
      <c r="CXE94" s="144"/>
      <c r="CXF94" s="144"/>
      <c r="CXG94" s="144"/>
      <c r="CXH94" s="144"/>
      <c r="CXI94" s="144"/>
      <c r="CXJ94" s="144"/>
      <c r="CXK94" s="144"/>
      <c r="CXL94" s="144"/>
      <c r="CXM94" s="144"/>
      <c r="CXN94" s="144"/>
      <c r="CXO94" s="144"/>
      <c r="CXP94" s="144"/>
      <c r="CXQ94" s="144"/>
      <c r="CXR94" s="144"/>
      <c r="CXS94" s="144"/>
      <c r="CXT94" s="144"/>
      <c r="CXU94" s="144"/>
      <c r="CXV94" s="144"/>
      <c r="CXW94" s="144"/>
      <c r="CXX94" s="144"/>
      <c r="CXY94" s="144"/>
      <c r="CXZ94" s="144"/>
      <c r="CYA94" s="144"/>
      <c r="CYB94" s="144"/>
      <c r="CYC94" s="144"/>
      <c r="CYD94" s="144"/>
      <c r="CYE94" s="144"/>
      <c r="CYF94" s="144"/>
      <c r="CYG94" s="144"/>
      <c r="CYH94" s="144"/>
      <c r="CYI94" s="144"/>
      <c r="CYJ94" s="144"/>
      <c r="CYK94" s="144"/>
      <c r="CYL94" s="144"/>
      <c r="CYM94" s="144"/>
      <c r="CYN94" s="144"/>
      <c r="CYO94" s="144"/>
      <c r="CYP94" s="144"/>
      <c r="CYQ94" s="144"/>
      <c r="CYR94" s="144"/>
      <c r="CYS94" s="144"/>
      <c r="CYT94" s="144"/>
      <c r="CYU94" s="144"/>
      <c r="CYV94" s="144"/>
      <c r="CYW94" s="144"/>
      <c r="CYX94" s="144"/>
      <c r="CYY94" s="144"/>
      <c r="CYZ94" s="144"/>
      <c r="CZA94" s="144"/>
      <c r="CZB94" s="144"/>
      <c r="CZC94" s="144"/>
      <c r="CZD94" s="144"/>
      <c r="CZE94" s="144"/>
      <c r="CZF94" s="144"/>
      <c r="CZG94" s="144"/>
      <c r="CZH94" s="144"/>
      <c r="CZI94" s="144"/>
      <c r="CZJ94" s="144"/>
      <c r="CZK94" s="144"/>
      <c r="CZL94" s="144"/>
      <c r="CZM94" s="144"/>
      <c r="CZN94" s="144"/>
      <c r="CZO94" s="144"/>
      <c r="CZP94" s="144"/>
      <c r="CZQ94" s="144"/>
      <c r="CZR94" s="144"/>
      <c r="CZS94" s="144"/>
      <c r="CZT94" s="144"/>
      <c r="CZU94" s="144"/>
      <c r="CZV94" s="144"/>
      <c r="CZW94" s="144"/>
      <c r="CZX94" s="144"/>
      <c r="CZY94" s="144"/>
      <c r="CZZ94" s="144"/>
      <c r="DAA94" s="144"/>
      <c r="DAB94" s="144"/>
      <c r="DAC94" s="144"/>
      <c r="DAD94" s="144"/>
      <c r="DAE94" s="144"/>
      <c r="DAF94" s="144"/>
      <c r="DAG94" s="144"/>
      <c r="DAH94" s="144"/>
      <c r="DAI94" s="144"/>
      <c r="DAJ94" s="144"/>
      <c r="DAK94" s="144"/>
      <c r="DAL94" s="144"/>
      <c r="DAM94" s="144"/>
      <c r="DAN94" s="144"/>
      <c r="DAO94" s="144"/>
      <c r="DAP94" s="144"/>
      <c r="DAQ94" s="144"/>
      <c r="DAR94" s="144"/>
      <c r="DAS94" s="144"/>
      <c r="DAT94" s="144"/>
      <c r="DAU94" s="144"/>
      <c r="DAV94" s="144"/>
      <c r="DAW94" s="144"/>
      <c r="DAX94" s="144"/>
      <c r="DAY94" s="144"/>
      <c r="DAZ94" s="144"/>
      <c r="DBA94" s="144"/>
      <c r="DBB94" s="144"/>
      <c r="DBC94" s="144"/>
      <c r="DBD94" s="144"/>
      <c r="DBE94" s="144"/>
      <c r="DBF94" s="144"/>
      <c r="DBG94" s="144"/>
      <c r="DBH94" s="144"/>
      <c r="DBI94" s="144"/>
      <c r="DBJ94" s="144"/>
      <c r="DBK94" s="144"/>
      <c r="DBL94" s="144"/>
      <c r="DBM94" s="144"/>
      <c r="DBN94" s="144"/>
      <c r="DBO94" s="144"/>
      <c r="DBP94" s="144"/>
      <c r="DBQ94" s="144"/>
      <c r="DBR94" s="144"/>
      <c r="DBS94" s="144"/>
      <c r="DBT94" s="144"/>
      <c r="DBU94" s="144"/>
      <c r="DBV94" s="144"/>
      <c r="DBW94" s="144"/>
      <c r="DBX94" s="144"/>
      <c r="DBY94" s="144"/>
      <c r="DBZ94" s="144"/>
      <c r="DCA94" s="144"/>
      <c r="DCB94" s="144"/>
      <c r="DCC94" s="144"/>
      <c r="DCD94" s="144"/>
      <c r="DCE94" s="144"/>
      <c r="DCF94" s="144"/>
      <c r="DCG94" s="144"/>
      <c r="DCH94" s="144"/>
      <c r="DCI94" s="144"/>
      <c r="DCJ94" s="144"/>
      <c r="DCK94" s="144"/>
      <c r="DCL94" s="144"/>
      <c r="DCM94" s="144"/>
      <c r="DCN94" s="144"/>
      <c r="DCO94" s="144"/>
      <c r="DCP94" s="144"/>
      <c r="DCQ94" s="144"/>
      <c r="DCR94" s="144"/>
      <c r="DCS94" s="144"/>
      <c r="DCT94" s="144"/>
      <c r="DCU94" s="144"/>
      <c r="DCV94" s="144"/>
      <c r="DCW94" s="144"/>
      <c r="DCX94" s="144"/>
      <c r="DCY94" s="144"/>
      <c r="DCZ94" s="144"/>
      <c r="DDA94" s="144"/>
      <c r="DDB94" s="144"/>
      <c r="DDC94" s="144"/>
      <c r="DDD94" s="144"/>
      <c r="DDE94" s="144"/>
      <c r="DDF94" s="144"/>
      <c r="DDG94" s="144"/>
      <c r="DDH94" s="144"/>
      <c r="DDI94" s="144"/>
      <c r="DDJ94" s="144"/>
      <c r="DDK94" s="144"/>
      <c r="DDL94" s="144"/>
      <c r="DDM94" s="144"/>
      <c r="DDN94" s="144"/>
      <c r="DDO94" s="144"/>
      <c r="DDP94" s="144"/>
      <c r="DDQ94" s="144"/>
      <c r="DDR94" s="144"/>
      <c r="DDS94" s="144"/>
      <c r="DDT94" s="144"/>
      <c r="DDU94" s="144"/>
      <c r="DDV94" s="144"/>
      <c r="DDW94" s="144"/>
      <c r="DDX94" s="144"/>
      <c r="DDY94" s="144"/>
      <c r="DDZ94" s="144"/>
      <c r="DEA94" s="144"/>
      <c r="DEB94" s="144"/>
      <c r="DEC94" s="144"/>
      <c r="DED94" s="144"/>
      <c r="DEE94" s="144"/>
      <c r="DEF94" s="144"/>
      <c r="DEG94" s="144"/>
      <c r="DEH94" s="144"/>
      <c r="DEI94" s="144"/>
      <c r="DEJ94" s="144"/>
      <c r="DEK94" s="144"/>
      <c r="DEL94" s="144"/>
      <c r="DEM94" s="144"/>
      <c r="DEN94" s="144"/>
      <c r="DEO94" s="144"/>
      <c r="DEP94" s="144"/>
      <c r="DEQ94" s="144"/>
      <c r="DER94" s="144"/>
      <c r="DES94" s="144"/>
      <c r="DET94" s="144"/>
      <c r="DEU94" s="144"/>
      <c r="DEV94" s="144"/>
      <c r="DEW94" s="144"/>
      <c r="DEX94" s="144"/>
      <c r="DEY94" s="144"/>
      <c r="DEZ94" s="144"/>
      <c r="DFA94" s="144"/>
      <c r="DFB94" s="144"/>
      <c r="DFC94" s="144"/>
      <c r="DFD94" s="144"/>
      <c r="DFE94" s="144"/>
      <c r="DFF94" s="144"/>
      <c r="DFG94" s="144"/>
      <c r="DFH94" s="144"/>
      <c r="DFI94" s="144"/>
      <c r="DFJ94" s="144"/>
      <c r="DFK94" s="144"/>
      <c r="DFL94" s="144"/>
      <c r="DFM94" s="144"/>
      <c r="DFN94" s="144"/>
      <c r="DFO94" s="144"/>
      <c r="DFP94" s="144"/>
      <c r="DFQ94" s="144"/>
      <c r="DFR94" s="144"/>
      <c r="DFS94" s="144"/>
      <c r="DFT94" s="144"/>
      <c r="DFU94" s="144"/>
      <c r="DFV94" s="144"/>
      <c r="DFW94" s="144"/>
      <c r="DFX94" s="144"/>
      <c r="DFY94" s="144"/>
      <c r="DFZ94" s="144"/>
      <c r="DGA94" s="144"/>
      <c r="DGB94" s="144"/>
      <c r="DGC94" s="144"/>
      <c r="DGD94" s="144"/>
      <c r="DGE94" s="144"/>
      <c r="DGF94" s="144"/>
      <c r="DGG94" s="144"/>
      <c r="DGH94" s="144"/>
      <c r="DGI94" s="144"/>
      <c r="DGJ94" s="144"/>
      <c r="DGK94" s="144"/>
      <c r="DGL94" s="144"/>
      <c r="DGM94" s="144"/>
      <c r="DGN94" s="144"/>
      <c r="DGO94" s="144"/>
      <c r="DGP94" s="144"/>
      <c r="DGQ94" s="144"/>
      <c r="DGR94" s="144"/>
      <c r="DGS94" s="144"/>
      <c r="DGT94" s="144"/>
      <c r="DGU94" s="144"/>
      <c r="DGV94" s="144"/>
      <c r="DGW94" s="144"/>
      <c r="DGX94" s="144"/>
      <c r="DGY94" s="144"/>
      <c r="DGZ94" s="144"/>
      <c r="DHA94" s="144"/>
      <c r="DHB94" s="144"/>
      <c r="DHC94" s="144"/>
      <c r="DHD94" s="144"/>
      <c r="DHE94" s="144"/>
      <c r="DHF94" s="144"/>
      <c r="DHG94" s="144"/>
      <c r="DHH94" s="144"/>
      <c r="DHI94" s="144"/>
      <c r="DHJ94" s="144"/>
      <c r="DHK94" s="144"/>
      <c r="DHL94" s="144"/>
      <c r="DHM94" s="144"/>
      <c r="DHN94" s="144"/>
      <c r="DHO94" s="144"/>
      <c r="DHP94" s="144"/>
      <c r="DHQ94" s="144"/>
      <c r="DHR94" s="144"/>
      <c r="DHS94" s="144"/>
      <c r="DHT94" s="144"/>
      <c r="DHU94" s="144"/>
      <c r="DHV94" s="144"/>
      <c r="DHW94" s="144"/>
      <c r="DHX94" s="144"/>
      <c r="DHY94" s="144"/>
      <c r="DHZ94" s="144"/>
      <c r="DIA94" s="144"/>
      <c r="DIB94" s="144"/>
      <c r="DIC94" s="144"/>
      <c r="DID94" s="144"/>
      <c r="DIE94" s="144"/>
      <c r="DIF94" s="144"/>
      <c r="DIG94" s="144"/>
      <c r="DIH94" s="144"/>
      <c r="DII94" s="144"/>
      <c r="DIJ94" s="144"/>
      <c r="DIK94" s="144"/>
      <c r="DIL94" s="144"/>
      <c r="DIM94" s="144"/>
      <c r="DIN94" s="144"/>
      <c r="DIO94" s="144"/>
      <c r="DIP94" s="144"/>
      <c r="DIQ94" s="144"/>
      <c r="DIR94" s="144"/>
      <c r="DIS94" s="144"/>
      <c r="DIT94" s="144"/>
      <c r="DIU94" s="144"/>
      <c r="DIV94" s="144"/>
      <c r="DIW94" s="144"/>
      <c r="DIX94" s="144"/>
      <c r="DIY94" s="144"/>
      <c r="DIZ94" s="144"/>
      <c r="DJA94" s="144"/>
      <c r="DJB94" s="144"/>
      <c r="DJC94" s="144"/>
      <c r="DJD94" s="144"/>
      <c r="DJE94" s="144"/>
      <c r="DJF94" s="144"/>
      <c r="DJG94" s="144"/>
      <c r="DJH94" s="144"/>
      <c r="DJI94" s="144"/>
      <c r="DJJ94" s="144"/>
      <c r="DJK94" s="144"/>
      <c r="DJL94" s="144"/>
      <c r="DJM94" s="144"/>
      <c r="DJN94" s="144"/>
      <c r="DJO94" s="144"/>
      <c r="DJP94" s="144"/>
      <c r="DJQ94" s="144"/>
      <c r="DJR94" s="144"/>
      <c r="DJS94" s="144"/>
      <c r="DJT94" s="144"/>
      <c r="DJU94" s="144"/>
      <c r="DJV94" s="144"/>
      <c r="DJW94" s="144"/>
      <c r="DJX94" s="144"/>
      <c r="DJY94" s="144"/>
      <c r="DJZ94" s="144"/>
      <c r="DKA94" s="144"/>
      <c r="DKB94" s="144"/>
      <c r="DKC94" s="144"/>
      <c r="DKD94" s="144"/>
      <c r="DKE94" s="144"/>
      <c r="DKF94" s="144"/>
      <c r="DKG94" s="144"/>
      <c r="DKH94" s="144"/>
      <c r="DKI94" s="144"/>
      <c r="DKJ94" s="144"/>
      <c r="DKK94" s="144"/>
      <c r="DKL94" s="144"/>
      <c r="DKM94" s="144"/>
      <c r="DKN94" s="144"/>
      <c r="DKO94" s="144"/>
      <c r="DKP94" s="144"/>
      <c r="DKQ94" s="144"/>
      <c r="DKR94" s="144"/>
      <c r="DKS94" s="144"/>
      <c r="DKT94" s="144"/>
      <c r="DKU94" s="144"/>
      <c r="DKV94" s="144"/>
      <c r="DKW94" s="144"/>
      <c r="DKX94" s="144"/>
      <c r="DKY94" s="144"/>
      <c r="DKZ94" s="144"/>
      <c r="DLA94" s="144"/>
      <c r="DLB94" s="144"/>
      <c r="DLC94" s="144"/>
      <c r="DLD94" s="144"/>
      <c r="DLE94" s="144"/>
      <c r="DLF94" s="144"/>
      <c r="DLG94" s="144"/>
      <c r="DLH94" s="144"/>
      <c r="DLI94" s="144"/>
      <c r="DLJ94" s="144"/>
      <c r="DLK94" s="144"/>
      <c r="DLL94" s="144"/>
      <c r="DLM94" s="144"/>
      <c r="DLN94" s="144"/>
      <c r="DLO94" s="144"/>
      <c r="DLP94" s="144"/>
      <c r="DLQ94" s="144"/>
      <c r="DLR94" s="144"/>
      <c r="DLS94" s="144"/>
      <c r="DLT94" s="144"/>
      <c r="DLU94" s="144"/>
      <c r="DLV94" s="144"/>
      <c r="DLW94" s="144"/>
      <c r="DLX94" s="144"/>
      <c r="DLY94" s="144"/>
      <c r="DLZ94" s="144"/>
      <c r="DMA94" s="144"/>
      <c r="DMB94" s="144"/>
      <c r="DMC94" s="144"/>
      <c r="DMD94" s="144"/>
      <c r="DME94" s="144"/>
      <c r="DMF94" s="144"/>
      <c r="DMG94" s="144"/>
      <c r="DMH94" s="144"/>
      <c r="DMI94" s="144"/>
      <c r="DMJ94" s="144"/>
      <c r="DMK94" s="144"/>
      <c r="DML94" s="144"/>
      <c r="DMM94" s="144"/>
      <c r="DMN94" s="144"/>
      <c r="DMO94" s="144"/>
      <c r="DMP94" s="144"/>
      <c r="DMQ94" s="144"/>
      <c r="DMR94" s="144"/>
      <c r="DMS94" s="144"/>
      <c r="DMT94" s="144"/>
      <c r="DMU94" s="144"/>
      <c r="DMV94" s="144"/>
      <c r="DMW94" s="144"/>
      <c r="DMX94" s="144"/>
      <c r="DMY94" s="144"/>
      <c r="DMZ94" s="144"/>
      <c r="DNA94" s="144"/>
      <c r="DNB94" s="144"/>
      <c r="DNC94" s="144"/>
      <c r="DND94" s="144"/>
      <c r="DNE94" s="144"/>
      <c r="DNF94" s="144"/>
      <c r="DNG94" s="144"/>
      <c r="DNH94" s="144"/>
      <c r="DNI94" s="144"/>
      <c r="DNJ94" s="144"/>
      <c r="DNK94" s="144"/>
      <c r="DNL94" s="144"/>
      <c r="DNM94" s="144"/>
      <c r="DNN94" s="144"/>
      <c r="DNO94" s="144"/>
      <c r="DNP94" s="144"/>
      <c r="DNQ94" s="144"/>
      <c r="DNR94" s="144"/>
      <c r="DNS94" s="144"/>
      <c r="DNT94" s="144"/>
      <c r="DNU94" s="144"/>
      <c r="DNV94" s="144"/>
      <c r="DNW94" s="144"/>
      <c r="DNX94" s="144"/>
      <c r="DNY94" s="144"/>
      <c r="DNZ94" s="144"/>
      <c r="DOA94" s="144"/>
      <c r="DOB94" s="144"/>
      <c r="DOC94" s="144"/>
      <c r="DOD94" s="144"/>
      <c r="DOE94" s="144"/>
      <c r="DOF94" s="144"/>
      <c r="DOG94" s="144"/>
      <c r="DOH94" s="144"/>
      <c r="DOI94" s="144"/>
      <c r="DOJ94" s="144"/>
      <c r="DOK94" s="144"/>
      <c r="DOL94" s="144"/>
      <c r="DOM94" s="144"/>
      <c r="DON94" s="144"/>
      <c r="DOO94" s="144"/>
      <c r="DOP94" s="144"/>
      <c r="DOQ94" s="144"/>
      <c r="DOR94" s="144"/>
      <c r="DOS94" s="144"/>
      <c r="DOT94" s="144"/>
      <c r="DOU94" s="144"/>
      <c r="DOV94" s="144"/>
      <c r="DOW94" s="144"/>
      <c r="DOX94" s="144"/>
      <c r="DOY94" s="144"/>
      <c r="DOZ94" s="144"/>
      <c r="DPA94" s="144"/>
      <c r="DPB94" s="144"/>
      <c r="DPC94" s="144"/>
      <c r="DPD94" s="144"/>
      <c r="DPE94" s="144"/>
      <c r="DPF94" s="144"/>
      <c r="DPG94" s="144"/>
      <c r="DPH94" s="144"/>
      <c r="DPI94" s="144"/>
      <c r="DPJ94" s="144"/>
      <c r="DPK94" s="144"/>
      <c r="DPL94" s="144"/>
      <c r="DPM94" s="144"/>
      <c r="DPN94" s="144"/>
      <c r="DPO94" s="144"/>
      <c r="DPP94" s="144"/>
      <c r="DPQ94" s="144"/>
      <c r="DPR94" s="144"/>
      <c r="DPS94" s="144"/>
      <c r="DPT94" s="144"/>
      <c r="DPU94" s="144"/>
      <c r="DPV94" s="144"/>
      <c r="DPW94" s="144"/>
      <c r="DPX94" s="144"/>
      <c r="DPY94" s="144"/>
      <c r="DPZ94" s="144"/>
      <c r="DQA94" s="144"/>
      <c r="DQB94" s="144"/>
      <c r="DQC94" s="144"/>
      <c r="DQD94" s="144"/>
      <c r="DQE94" s="144"/>
      <c r="DQF94" s="144"/>
      <c r="DQG94" s="144"/>
      <c r="DQH94" s="144"/>
      <c r="DQI94" s="144"/>
      <c r="DQJ94" s="144"/>
      <c r="DQK94" s="144"/>
      <c r="DQL94" s="144"/>
      <c r="DQM94" s="144"/>
      <c r="DQN94" s="144"/>
      <c r="DQO94" s="144"/>
      <c r="DQP94" s="144"/>
      <c r="DQQ94" s="144"/>
      <c r="DQR94" s="144"/>
      <c r="DQS94" s="144"/>
      <c r="DQT94" s="144"/>
      <c r="DQU94" s="144"/>
      <c r="DQV94" s="144"/>
      <c r="DQW94" s="144"/>
      <c r="DQX94" s="144"/>
      <c r="DQY94" s="144"/>
      <c r="DQZ94" s="144"/>
      <c r="DRA94" s="144"/>
      <c r="DRB94" s="144"/>
      <c r="DRC94" s="144"/>
      <c r="DRD94" s="144"/>
      <c r="DRE94" s="144"/>
      <c r="DRF94" s="144"/>
      <c r="DRG94" s="144"/>
      <c r="DRH94" s="144"/>
      <c r="DRI94" s="144"/>
      <c r="DRJ94" s="144"/>
      <c r="DRK94" s="144"/>
      <c r="DRL94" s="144"/>
      <c r="DRM94" s="144"/>
      <c r="DRN94" s="144"/>
      <c r="DRO94" s="144"/>
      <c r="DRP94" s="144"/>
      <c r="DRQ94" s="144"/>
      <c r="DRR94" s="144"/>
      <c r="DRS94" s="144"/>
      <c r="DRT94" s="144"/>
      <c r="DRU94" s="144"/>
      <c r="DRV94" s="144"/>
      <c r="DRW94" s="144"/>
      <c r="DRX94" s="144"/>
      <c r="DRY94" s="144"/>
      <c r="DRZ94" s="144"/>
      <c r="DSA94" s="144"/>
      <c r="DSB94" s="144"/>
      <c r="DSC94" s="144"/>
      <c r="DSD94" s="144"/>
      <c r="DSE94" s="144"/>
      <c r="DSF94" s="144"/>
      <c r="DSG94" s="144"/>
      <c r="DSH94" s="144"/>
      <c r="DSI94" s="144"/>
      <c r="DSJ94" s="144"/>
      <c r="DSK94" s="144"/>
      <c r="DSL94" s="144"/>
      <c r="DSM94" s="144"/>
      <c r="DSN94" s="144"/>
      <c r="DSO94" s="144"/>
      <c r="DSP94" s="144"/>
      <c r="DSQ94" s="144"/>
      <c r="DSR94" s="144"/>
      <c r="DSS94" s="144"/>
      <c r="DST94" s="144"/>
      <c r="DSU94" s="144"/>
      <c r="DSV94" s="144"/>
      <c r="DSW94" s="144"/>
      <c r="DSX94" s="144"/>
      <c r="DSY94" s="144"/>
      <c r="DSZ94" s="144"/>
      <c r="DTA94" s="144"/>
      <c r="DTB94" s="144"/>
      <c r="DTC94" s="144"/>
      <c r="DTD94" s="144"/>
      <c r="DTE94" s="144"/>
      <c r="DTF94" s="144"/>
      <c r="DTG94" s="144"/>
      <c r="DTH94" s="144"/>
      <c r="DTI94" s="144"/>
      <c r="DTJ94" s="144"/>
      <c r="DTK94" s="144"/>
      <c r="DTL94" s="144"/>
      <c r="DTM94" s="144"/>
      <c r="DTN94" s="144"/>
      <c r="DTO94" s="144"/>
      <c r="DTP94" s="144"/>
      <c r="DTQ94" s="144"/>
      <c r="DTR94" s="144"/>
      <c r="DTS94" s="144"/>
      <c r="DTT94" s="144"/>
      <c r="DTU94" s="144"/>
      <c r="DTV94" s="144"/>
      <c r="DTW94" s="144"/>
      <c r="DTX94" s="144"/>
      <c r="DTY94" s="144"/>
      <c r="DTZ94" s="144"/>
      <c r="DUA94" s="144"/>
      <c r="DUB94" s="144"/>
      <c r="DUC94" s="144"/>
      <c r="DUD94" s="144"/>
      <c r="DUE94" s="144"/>
      <c r="DUF94" s="144"/>
      <c r="DUG94" s="144"/>
      <c r="DUH94" s="144"/>
      <c r="DUI94" s="144"/>
      <c r="DUJ94" s="144"/>
      <c r="DUK94" s="144"/>
      <c r="DUL94" s="144"/>
      <c r="DUM94" s="144"/>
      <c r="DUN94" s="144"/>
      <c r="DUO94" s="144"/>
      <c r="DUP94" s="144"/>
      <c r="DUQ94" s="144"/>
      <c r="DUR94" s="144"/>
      <c r="DUS94" s="144"/>
      <c r="DUT94" s="144"/>
      <c r="DUU94" s="144"/>
      <c r="DUV94" s="144"/>
      <c r="DUW94" s="144"/>
      <c r="DUX94" s="144"/>
      <c r="DUY94" s="144"/>
      <c r="DUZ94" s="144"/>
      <c r="DVA94" s="144"/>
      <c r="DVB94" s="144"/>
      <c r="DVC94" s="144"/>
      <c r="DVD94" s="144"/>
      <c r="DVE94" s="144"/>
      <c r="DVF94" s="144"/>
      <c r="DVG94" s="144"/>
      <c r="DVH94" s="144"/>
      <c r="DVI94" s="144"/>
      <c r="DVJ94" s="144"/>
      <c r="DVK94" s="144"/>
      <c r="DVL94" s="144"/>
      <c r="DVM94" s="144"/>
      <c r="DVN94" s="144"/>
      <c r="DVO94" s="144"/>
      <c r="DVP94" s="144"/>
      <c r="DVQ94" s="144"/>
      <c r="DVR94" s="144"/>
      <c r="DVS94" s="144"/>
      <c r="DVT94" s="144"/>
      <c r="DVU94" s="144"/>
      <c r="DVV94" s="144"/>
      <c r="DVW94" s="144"/>
      <c r="DVX94" s="144"/>
      <c r="DVY94" s="144"/>
      <c r="DVZ94" s="144"/>
      <c r="DWA94" s="144"/>
      <c r="DWB94" s="144"/>
      <c r="DWC94" s="144"/>
      <c r="DWD94" s="144"/>
      <c r="DWE94" s="144"/>
      <c r="DWF94" s="144"/>
      <c r="DWG94" s="144"/>
      <c r="DWH94" s="144"/>
      <c r="DWI94" s="144"/>
      <c r="DWJ94" s="144"/>
      <c r="DWK94" s="144"/>
      <c r="DWL94" s="144"/>
      <c r="DWM94" s="144"/>
      <c r="DWN94" s="144"/>
      <c r="DWO94" s="144"/>
      <c r="DWP94" s="144"/>
      <c r="DWQ94" s="144"/>
      <c r="DWR94" s="144"/>
      <c r="DWS94" s="144"/>
      <c r="DWT94" s="144"/>
      <c r="DWU94" s="144"/>
      <c r="DWV94" s="144"/>
      <c r="DWW94" s="144"/>
      <c r="DWX94" s="144"/>
      <c r="DWY94" s="144"/>
      <c r="DWZ94" s="144"/>
      <c r="DXA94" s="144"/>
      <c r="DXB94" s="144"/>
      <c r="DXC94" s="144"/>
      <c r="DXD94" s="144"/>
      <c r="DXE94" s="144"/>
      <c r="DXF94" s="144"/>
      <c r="DXG94" s="144"/>
      <c r="DXH94" s="144"/>
      <c r="DXI94" s="144"/>
      <c r="DXJ94" s="144"/>
      <c r="DXK94" s="144"/>
      <c r="DXL94" s="144"/>
      <c r="DXM94" s="144"/>
      <c r="DXN94" s="144"/>
      <c r="DXO94" s="144"/>
      <c r="DXP94" s="144"/>
      <c r="DXQ94" s="144"/>
      <c r="DXR94" s="144"/>
      <c r="DXS94" s="144"/>
      <c r="DXT94" s="144"/>
      <c r="DXU94" s="144"/>
      <c r="DXV94" s="144"/>
      <c r="DXW94" s="144"/>
      <c r="DXX94" s="144"/>
      <c r="DXY94" s="144"/>
      <c r="DXZ94" s="144"/>
      <c r="DYA94" s="144"/>
      <c r="DYB94" s="144"/>
      <c r="DYC94" s="144"/>
      <c r="DYD94" s="144"/>
      <c r="DYE94" s="144"/>
      <c r="DYF94" s="144"/>
      <c r="DYG94" s="144"/>
      <c r="DYH94" s="144"/>
      <c r="DYI94" s="144"/>
      <c r="DYJ94" s="144"/>
      <c r="DYK94" s="144"/>
      <c r="DYL94" s="144"/>
      <c r="DYM94" s="144"/>
      <c r="DYN94" s="144"/>
      <c r="DYO94" s="144"/>
      <c r="DYP94" s="144"/>
      <c r="DYQ94" s="144"/>
      <c r="DYR94" s="144"/>
      <c r="DYS94" s="144"/>
      <c r="DYT94" s="144"/>
      <c r="DYU94" s="144"/>
      <c r="DYV94" s="144"/>
      <c r="DYW94" s="144"/>
      <c r="DYX94" s="144"/>
      <c r="DYY94" s="144"/>
      <c r="DYZ94" s="144"/>
      <c r="DZA94" s="144"/>
      <c r="DZB94" s="144"/>
      <c r="DZC94" s="144"/>
      <c r="DZD94" s="144"/>
      <c r="DZE94" s="144"/>
      <c r="DZF94" s="144"/>
      <c r="DZG94" s="144"/>
      <c r="DZH94" s="144"/>
      <c r="DZI94" s="144"/>
      <c r="DZJ94" s="144"/>
      <c r="DZK94" s="144"/>
      <c r="DZL94" s="144"/>
      <c r="DZM94" s="144"/>
      <c r="DZN94" s="144"/>
      <c r="DZO94" s="144"/>
      <c r="DZP94" s="144"/>
      <c r="DZQ94" s="144"/>
      <c r="DZR94" s="144"/>
      <c r="DZS94" s="144"/>
      <c r="DZT94" s="144"/>
      <c r="DZU94" s="144"/>
      <c r="DZV94" s="144"/>
      <c r="DZW94" s="144"/>
      <c r="DZX94" s="144"/>
      <c r="DZY94" s="144"/>
      <c r="DZZ94" s="144"/>
      <c r="EAA94" s="144"/>
      <c r="EAB94" s="144"/>
      <c r="EAC94" s="144"/>
      <c r="EAD94" s="144"/>
      <c r="EAE94" s="144"/>
      <c r="EAF94" s="144"/>
      <c r="EAG94" s="144"/>
      <c r="EAH94" s="144"/>
      <c r="EAI94" s="144"/>
      <c r="EAJ94" s="144"/>
      <c r="EAK94" s="144"/>
      <c r="EAL94" s="144"/>
      <c r="EAM94" s="144"/>
      <c r="EAN94" s="144"/>
      <c r="EAO94" s="144"/>
      <c r="EAP94" s="144"/>
      <c r="EAQ94" s="144"/>
      <c r="EAR94" s="144"/>
      <c r="EAS94" s="144"/>
      <c r="EAT94" s="144"/>
      <c r="EAU94" s="144"/>
      <c r="EAV94" s="144"/>
      <c r="EAW94" s="144"/>
      <c r="EAX94" s="144"/>
      <c r="EAY94" s="144"/>
      <c r="EAZ94" s="144"/>
      <c r="EBA94" s="144"/>
      <c r="EBB94" s="144"/>
      <c r="EBC94" s="144"/>
      <c r="EBD94" s="144"/>
      <c r="EBE94" s="144"/>
      <c r="EBF94" s="144"/>
      <c r="EBG94" s="144"/>
      <c r="EBH94" s="144"/>
      <c r="EBI94" s="144"/>
      <c r="EBJ94" s="144"/>
      <c r="EBK94" s="144"/>
      <c r="EBL94" s="144"/>
      <c r="EBM94" s="144"/>
      <c r="EBN94" s="144"/>
      <c r="EBO94" s="144"/>
      <c r="EBP94" s="144"/>
      <c r="EBQ94" s="144"/>
      <c r="EBR94" s="144"/>
      <c r="EBS94" s="144"/>
      <c r="EBT94" s="144"/>
      <c r="EBU94" s="144"/>
      <c r="EBV94" s="144"/>
      <c r="EBW94" s="144"/>
      <c r="EBX94" s="144"/>
      <c r="EBY94" s="144"/>
      <c r="EBZ94" s="144"/>
      <c r="ECA94" s="144"/>
      <c r="ECB94" s="144"/>
      <c r="ECC94" s="144"/>
      <c r="ECD94" s="144"/>
      <c r="ECE94" s="144"/>
      <c r="ECF94" s="144"/>
      <c r="ECG94" s="144"/>
      <c r="ECH94" s="144"/>
      <c r="ECI94" s="144"/>
      <c r="ECJ94" s="144"/>
      <c r="ECK94" s="144"/>
      <c r="ECL94" s="144"/>
      <c r="ECM94" s="144"/>
      <c r="ECN94" s="144"/>
      <c r="ECO94" s="144"/>
      <c r="ECP94" s="144"/>
      <c r="ECQ94" s="144"/>
      <c r="ECR94" s="144"/>
      <c r="ECS94" s="144"/>
      <c r="ECT94" s="144"/>
      <c r="ECU94" s="144"/>
      <c r="ECV94" s="144"/>
      <c r="ECW94" s="144"/>
      <c r="ECX94" s="144"/>
      <c r="ECY94" s="144"/>
      <c r="ECZ94" s="144"/>
      <c r="EDA94" s="144"/>
      <c r="EDB94" s="144"/>
      <c r="EDC94" s="144"/>
      <c r="EDD94" s="144"/>
      <c r="EDE94" s="144"/>
      <c r="EDF94" s="144"/>
      <c r="EDG94" s="144"/>
      <c r="EDH94" s="144"/>
      <c r="EDI94" s="144"/>
      <c r="EDJ94" s="144"/>
      <c r="EDK94" s="144"/>
      <c r="EDL94" s="144"/>
      <c r="EDM94" s="144"/>
      <c r="EDN94" s="144"/>
      <c r="EDO94" s="144"/>
      <c r="EDP94" s="144"/>
      <c r="EDQ94" s="144"/>
      <c r="EDR94" s="144"/>
      <c r="EDS94" s="144"/>
      <c r="EDT94" s="144"/>
      <c r="EDU94" s="144"/>
      <c r="EDV94" s="144"/>
      <c r="EDW94" s="144"/>
      <c r="EDX94" s="144"/>
      <c r="EDY94" s="144"/>
      <c r="EDZ94" s="144"/>
      <c r="EEA94" s="144"/>
      <c r="EEB94" s="144"/>
      <c r="EEC94" s="144"/>
      <c r="EED94" s="144"/>
      <c r="EEE94" s="144"/>
      <c r="EEF94" s="144"/>
      <c r="EEG94" s="144"/>
      <c r="EEH94" s="144"/>
      <c r="EEI94" s="144"/>
      <c r="EEJ94" s="144"/>
      <c r="EEK94" s="144"/>
      <c r="EEL94" s="144"/>
      <c r="EEM94" s="144"/>
      <c r="EEN94" s="144"/>
      <c r="EEO94" s="144"/>
      <c r="EEP94" s="144"/>
      <c r="EEQ94" s="144"/>
      <c r="EER94" s="144"/>
      <c r="EES94" s="144"/>
      <c r="EET94" s="144"/>
      <c r="EEU94" s="144"/>
      <c r="EEV94" s="144"/>
      <c r="EEW94" s="144"/>
      <c r="EEX94" s="144"/>
      <c r="EEY94" s="144"/>
      <c r="EEZ94" s="144"/>
      <c r="EFA94" s="144"/>
      <c r="EFB94" s="144"/>
      <c r="EFC94" s="144"/>
      <c r="EFD94" s="144"/>
      <c r="EFE94" s="144"/>
      <c r="EFF94" s="144"/>
      <c r="EFG94" s="144"/>
      <c r="EFH94" s="144"/>
      <c r="EFI94" s="144"/>
      <c r="EFJ94" s="144"/>
      <c r="EFK94" s="144"/>
      <c r="EFL94" s="144"/>
      <c r="EFM94" s="144"/>
      <c r="EFN94" s="144"/>
      <c r="EFO94" s="144"/>
      <c r="EFP94" s="144"/>
      <c r="EFQ94" s="144"/>
      <c r="EFR94" s="144"/>
      <c r="EFS94" s="144"/>
      <c r="EFT94" s="144"/>
      <c r="EFU94" s="144"/>
      <c r="EFV94" s="144"/>
      <c r="EFW94" s="144"/>
      <c r="EFX94" s="144"/>
      <c r="EFY94" s="144"/>
      <c r="EFZ94" s="144"/>
      <c r="EGA94" s="144"/>
      <c r="EGB94" s="144"/>
      <c r="EGC94" s="144"/>
      <c r="EGD94" s="144"/>
      <c r="EGE94" s="144"/>
      <c r="EGF94" s="144"/>
      <c r="EGG94" s="144"/>
      <c r="EGH94" s="144"/>
      <c r="EGI94" s="144"/>
      <c r="EGJ94" s="144"/>
      <c r="EGK94" s="144"/>
      <c r="EGL94" s="144"/>
      <c r="EGM94" s="144"/>
      <c r="EGN94" s="144"/>
      <c r="EGO94" s="144"/>
      <c r="EGP94" s="144"/>
      <c r="EGQ94" s="144"/>
      <c r="EGR94" s="144"/>
      <c r="EGS94" s="144"/>
      <c r="EGT94" s="144"/>
      <c r="EGU94" s="144"/>
      <c r="EGV94" s="144"/>
      <c r="EGW94" s="144"/>
      <c r="EGX94" s="144"/>
      <c r="EGY94" s="144"/>
      <c r="EGZ94" s="144"/>
      <c r="EHA94" s="144"/>
      <c r="EHB94" s="144"/>
      <c r="EHC94" s="144"/>
      <c r="EHD94" s="144"/>
      <c r="EHE94" s="144"/>
      <c r="EHF94" s="144"/>
      <c r="EHG94" s="144"/>
      <c r="EHH94" s="144"/>
      <c r="EHI94" s="144"/>
      <c r="EHJ94" s="144"/>
      <c r="EHK94" s="144"/>
      <c r="EHL94" s="144"/>
      <c r="EHM94" s="144"/>
      <c r="EHN94" s="144"/>
      <c r="EHO94" s="144"/>
      <c r="EHP94" s="144"/>
      <c r="EHQ94" s="144"/>
      <c r="EHR94" s="144"/>
      <c r="EHS94" s="144"/>
      <c r="EHT94" s="144"/>
      <c r="EHU94" s="144"/>
      <c r="EHV94" s="144"/>
      <c r="EHW94" s="144"/>
      <c r="EHX94" s="144"/>
      <c r="EHY94" s="144"/>
      <c r="EHZ94" s="144"/>
      <c r="EIA94" s="144"/>
      <c r="EIB94" s="144"/>
      <c r="EIC94" s="144"/>
      <c r="EID94" s="144"/>
      <c r="EIE94" s="144"/>
      <c r="EIF94" s="144"/>
      <c r="EIG94" s="144"/>
      <c r="EIH94" s="144"/>
      <c r="EII94" s="144"/>
      <c r="EIJ94" s="144"/>
      <c r="EIK94" s="144"/>
      <c r="EIL94" s="144"/>
      <c r="EIM94" s="144"/>
      <c r="EIN94" s="144"/>
      <c r="EIO94" s="144"/>
      <c r="EIP94" s="144"/>
      <c r="EIQ94" s="144"/>
      <c r="EIR94" s="144"/>
      <c r="EIS94" s="144"/>
      <c r="EIT94" s="144"/>
      <c r="EIU94" s="144"/>
      <c r="EIV94" s="144"/>
      <c r="EIW94" s="144"/>
      <c r="EIX94" s="144"/>
      <c r="EIY94" s="144"/>
      <c r="EIZ94" s="144"/>
      <c r="EJA94" s="144"/>
      <c r="EJB94" s="144"/>
      <c r="EJC94" s="144"/>
      <c r="EJD94" s="144"/>
      <c r="EJE94" s="144"/>
      <c r="EJF94" s="144"/>
      <c r="EJG94" s="144"/>
      <c r="EJH94" s="144"/>
      <c r="EJI94" s="144"/>
      <c r="EJJ94" s="144"/>
      <c r="EJK94" s="144"/>
      <c r="EJL94" s="144"/>
      <c r="EJM94" s="144"/>
      <c r="EJN94" s="144"/>
      <c r="EJO94" s="144"/>
      <c r="EJP94" s="144"/>
      <c r="EJQ94" s="144"/>
      <c r="EJR94" s="144"/>
      <c r="EJS94" s="144"/>
      <c r="EJT94" s="144"/>
      <c r="EJU94" s="144"/>
      <c r="EJV94" s="144"/>
      <c r="EJW94" s="144"/>
      <c r="EJX94" s="144"/>
      <c r="EJY94" s="144"/>
      <c r="EJZ94" s="144"/>
      <c r="EKA94" s="144"/>
      <c r="EKB94" s="144"/>
      <c r="EKC94" s="144"/>
      <c r="EKD94" s="144"/>
      <c r="EKE94" s="144"/>
      <c r="EKF94" s="144"/>
      <c r="EKG94" s="144"/>
      <c r="EKH94" s="144"/>
      <c r="EKI94" s="144"/>
      <c r="EKJ94" s="144"/>
      <c r="EKK94" s="144"/>
      <c r="EKL94" s="144"/>
      <c r="EKM94" s="144"/>
      <c r="EKN94" s="144"/>
      <c r="EKO94" s="144"/>
      <c r="EKP94" s="144"/>
      <c r="EKQ94" s="144"/>
      <c r="EKR94" s="144"/>
      <c r="EKS94" s="144"/>
      <c r="EKT94" s="144"/>
      <c r="EKU94" s="144"/>
      <c r="EKV94" s="144"/>
      <c r="EKW94" s="144"/>
      <c r="EKX94" s="144"/>
      <c r="EKY94" s="144"/>
      <c r="EKZ94" s="144"/>
      <c r="ELA94" s="144"/>
      <c r="ELB94" s="144"/>
      <c r="ELC94" s="144"/>
      <c r="ELD94" s="144"/>
      <c r="ELE94" s="144"/>
      <c r="ELF94" s="144"/>
      <c r="ELG94" s="144"/>
      <c r="ELH94" s="144"/>
      <c r="ELI94" s="144"/>
      <c r="ELJ94" s="144"/>
      <c r="ELK94" s="144"/>
      <c r="ELL94" s="144"/>
      <c r="ELM94" s="144"/>
      <c r="ELN94" s="144"/>
      <c r="ELO94" s="144"/>
      <c r="ELP94" s="144"/>
      <c r="ELQ94" s="144"/>
      <c r="ELR94" s="144"/>
      <c r="ELS94" s="144"/>
      <c r="ELT94" s="144"/>
      <c r="ELU94" s="144"/>
      <c r="ELV94" s="144"/>
      <c r="ELW94" s="144"/>
      <c r="ELX94" s="144"/>
      <c r="ELY94" s="144"/>
      <c r="ELZ94" s="144"/>
      <c r="EMA94" s="144"/>
      <c r="EMB94" s="144"/>
      <c r="EMC94" s="144"/>
      <c r="EMD94" s="144"/>
      <c r="EME94" s="144"/>
      <c r="EMF94" s="144"/>
      <c r="EMG94" s="144"/>
      <c r="EMH94" s="144"/>
      <c r="EMI94" s="144"/>
      <c r="EMJ94" s="144"/>
      <c r="EMK94" s="144"/>
      <c r="EML94" s="144"/>
      <c r="EMM94" s="144"/>
      <c r="EMN94" s="144"/>
      <c r="EMO94" s="144"/>
      <c r="EMP94" s="144"/>
      <c r="EMQ94" s="144"/>
      <c r="EMR94" s="144"/>
      <c r="EMS94" s="144"/>
      <c r="EMT94" s="144"/>
      <c r="EMU94" s="144"/>
      <c r="EMV94" s="144"/>
      <c r="EMW94" s="144"/>
      <c r="EMX94" s="144"/>
      <c r="EMY94" s="144"/>
      <c r="EMZ94" s="144"/>
      <c r="ENA94" s="144"/>
      <c r="ENB94" s="144"/>
      <c r="ENC94" s="144"/>
      <c r="END94" s="144"/>
      <c r="ENE94" s="144"/>
      <c r="ENF94" s="144"/>
      <c r="ENG94" s="144"/>
      <c r="ENH94" s="144"/>
      <c r="ENI94" s="144"/>
      <c r="ENJ94" s="144"/>
      <c r="ENK94" s="144"/>
      <c r="ENL94" s="144"/>
      <c r="ENM94" s="144"/>
      <c r="ENN94" s="144"/>
      <c r="ENO94" s="144"/>
      <c r="ENP94" s="144"/>
      <c r="ENQ94" s="144"/>
      <c r="ENR94" s="144"/>
      <c r="ENS94" s="144"/>
      <c r="ENT94" s="144"/>
      <c r="ENU94" s="144"/>
      <c r="ENV94" s="144"/>
      <c r="ENW94" s="144"/>
      <c r="ENX94" s="144"/>
      <c r="ENY94" s="144"/>
      <c r="ENZ94" s="144"/>
      <c r="EOA94" s="144"/>
      <c r="EOB94" s="144"/>
      <c r="EOC94" s="144"/>
      <c r="EOD94" s="144"/>
      <c r="EOE94" s="144"/>
      <c r="EOF94" s="144"/>
      <c r="EOG94" s="144"/>
      <c r="EOH94" s="144"/>
      <c r="EOI94" s="144"/>
      <c r="EOJ94" s="144"/>
      <c r="EOK94" s="144"/>
      <c r="EOL94" s="144"/>
      <c r="EOM94" s="144"/>
      <c r="EON94" s="144"/>
      <c r="EOO94" s="144"/>
      <c r="EOP94" s="144"/>
      <c r="EOQ94" s="144"/>
      <c r="EOR94" s="144"/>
      <c r="EOS94" s="144"/>
      <c r="EOT94" s="144"/>
      <c r="EOU94" s="144"/>
      <c r="EOV94" s="144"/>
      <c r="EOW94" s="144"/>
      <c r="EOX94" s="144"/>
      <c r="EOY94" s="144"/>
      <c r="EOZ94" s="144"/>
      <c r="EPA94" s="144"/>
      <c r="EPB94" s="144"/>
      <c r="EPC94" s="144"/>
      <c r="EPD94" s="144"/>
      <c r="EPE94" s="144"/>
      <c r="EPF94" s="144"/>
      <c r="EPG94" s="144"/>
      <c r="EPH94" s="144"/>
      <c r="EPI94" s="144"/>
      <c r="EPJ94" s="144"/>
      <c r="EPK94" s="144"/>
      <c r="EPL94" s="144"/>
      <c r="EPM94" s="144"/>
      <c r="EPN94" s="144"/>
      <c r="EPO94" s="144"/>
      <c r="EPP94" s="144"/>
      <c r="EPQ94" s="144"/>
      <c r="EPR94" s="144"/>
      <c r="EPS94" s="144"/>
      <c r="EPT94" s="144"/>
      <c r="EPU94" s="144"/>
      <c r="EPV94" s="144"/>
      <c r="EPW94" s="144"/>
      <c r="EPX94" s="144"/>
      <c r="EPY94" s="144"/>
      <c r="EPZ94" s="144"/>
      <c r="EQA94" s="144"/>
      <c r="EQB94" s="144"/>
      <c r="EQC94" s="144"/>
      <c r="EQD94" s="144"/>
      <c r="EQE94" s="144"/>
      <c r="EQF94" s="144"/>
      <c r="EQG94" s="144"/>
      <c r="EQH94" s="144"/>
      <c r="EQI94" s="144"/>
      <c r="EQJ94" s="144"/>
      <c r="EQK94" s="144"/>
      <c r="EQL94" s="144"/>
      <c r="EQM94" s="144"/>
      <c r="EQN94" s="144"/>
      <c r="EQO94" s="144"/>
      <c r="EQP94" s="144"/>
      <c r="EQQ94" s="144"/>
      <c r="EQR94" s="144"/>
      <c r="EQS94" s="144"/>
      <c r="EQT94" s="144"/>
      <c r="EQU94" s="144"/>
      <c r="EQV94" s="144"/>
      <c r="EQW94" s="144"/>
      <c r="EQX94" s="144"/>
      <c r="EQY94" s="144"/>
      <c r="EQZ94" s="144"/>
      <c r="ERA94" s="144"/>
      <c r="ERB94" s="144"/>
      <c r="ERC94" s="144"/>
      <c r="ERD94" s="144"/>
      <c r="ERE94" s="144"/>
      <c r="ERF94" s="144"/>
      <c r="ERG94" s="144"/>
      <c r="ERH94" s="144"/>
      <c r="ERI94" s="144"/>
      <c r="ERJ94" s="144"/>
      <c r="ERK94" s="144"/>
      <c r="ERL94" s="144"/>
      <c r="ERM94" s="144"/>
      <c r="ERN94" s="144"/>
      <c r="ERO94" s="144"/>
      <c r="ERP94" s="144"/>
      <c r="ERQ94" s="144"/>
      <c r="ERR94" s="144"/>
      <c r="ERS94" s="144"/>
      <c r="ERT94" s="144"/>
      <c r="ERU94" s="144"/>
      <c r="ERV94" s="144"/>
      <c r="ERW94" s="144"/>
      <c r="ERX94" s="144"/>
      <c r="ERY94" s="144"/>
      <c r="ERZ94" s="144"/>
      <c r="ESA94" s="144"/>
      <c r="ESB94" s="144"/>
      <c r="ESC94" s="144"/>
      <c r="ESD94" s="144"/>
      <c r="ESE94" s="144"/>
      <c r="ESF94" s="144"/>
      <c r="ESG94" s="144"/>
      <c r="ESH94" s="144"/>
      <c r="ESI94" s="144"/>
      <c r="ESJ94" s="144"/>
      <c r="ESK94" s="144"/>
      <c r="ESL94" s="144"/>
      <c r="ESM94" s="144"/>
      <c r="ESN94" s="144"/>
      <c r="ESO94" s="144"/>
      <c r="ESP94" s="144"/>
      <c r="ESQ94" s="144"/>
      <c r="ESR94" s="144"/>
      <c r="ESS94" s="144"/>
      <c r="EST94" s="144"/>
      <c r="ESU94" s="144"/>
      <c r="ESV94" s="144"/>
      <c r="ESW94" s="144"/>
      <c r="ESX94" s="144"/>
      <c r="ESY94" s="144"/>
      <c r="ESZ94" s="144"/>
      <c r="ETA94" s="144"/>
      <c r="ETB94" s="144"/>
      <c r="ETC94" s="144"/>
      <c r="ETD94" s="144"/>
      <c r="ETE94" s="144"/>
      <c r="ETF94" s="144"/>
      <c r="ETG94" s="144"/>
      <c r="ETH94" s="144"/>
      <c r="ETI94" s="144"/>
      <c r="ETJ94" s="144"/>
      <c r="ETK94" s="144"/>
      <c r="ETL94" s="144"/>
      <c r="ETM94" s="144"/>
      <c r="ETN94" s="144"/>
      <c r="ETO94" s="144"/>
      <c r="ETP94" s="144"/>
      <c r="ETQ94" s="144"/>
      <c r="ETR94" s="144"/>
      <c r="ETS94" s="144"/>
      <c r="ETT94" s="144"/>
      <c r="ETU94" s="144"/>
      <c r="ETV94" s="144"/>
      <c r="ETW94" s="144"/>
      <c r="ETX94" s="144"/>
      <c r="ETY94" s="144"/>
      <c r="ETZ94" s="144"/>
      <c r="EUA94" s="144"/>
      <c r="EUB94" s="144"/>
      <c r="EUC94" s="144"/>
      <c r="EUD94" s="144"/>
      <c r="EUE94" s="144"/>
      <c r="EUF94" s="144"/>
      <c r="EUG94" s="144"/>
      <c r="EUH94" s="144"/>
      <c r="EUI94" s="144"/>
      <c r="EUJ94" s="144"/>
      <c r="EUK94" s="144"/>
      <c r="EUL94" s="144"/>
      <c r="EUM94" s="144"/>
      <c r="EUN94" s="144"/>
      <c r="EUO94" s="144"/>
      <c r="EUP94" s="144"/>
      <c r="EUQ94" s="144"/>
      <c r="EUR94" s="144"/>
      <c r="EUS94" s="144"/>
      <c r="EUT94" s="144"/>
      <c r="EUU94" s="144"/>
      <c r="EUV94" s="144"/>
      <c r="EUW94" s="144"/>
      <c r="EUX94" s="144"/>
      <c r="EUY94" s="144"/>
      <c r="EUZ94" s="144"/>
      <c r="EVA94" s="144"/>
      <c r="EVB94" s="144"/>
      <c r="EVC94" s="144"/>
      <c r="EVD94" s="144"/>
      <c r="EVE94" s="144"/>
      <c r="EVF94" s="144"/>
      <c r="EVG94" s="144"/>
      <c r="EVH94" s="144"/>
      <c r="EVI94" s="144"/>
      <c r="EVJ94" s="144"/>
      <c r="EVK94" s="144"/>
      <c r="EVL94" s="144"/>
      <c r="EVM94" s="144"/>
      <c r="EVN94" s="144"/>
      <c r="EVO94" s="144"/>
      <c r="EVP94" s="144"/>
      <c r="EVQ94" s="144"/>
      <c r="EVR94" s="144"/>
      <c r="EVS94" s="144"/>
      <c r="EVT94" s="144"/>
      <c r="EVU94" s="144"/>
      <c r="EVV94" s="144"/>
      <c r="EVW94" s="144"/>
      <c r="EVX94" s="144"/>
      <c r="EVY94" s="144"/>
      <c r="EVZ94" s="144"/>
      <c r="EWA94" s="144"/>
      <c r="EWB94" s="144"/>
      <c r="EWC94" s="144"/>
      <c r="EWD94" s="144"/>
      <c r="EWE94" s="144"/>
      <c r="EWF94" s="144"/>
      <c r="EWG94" s="144"/>
      <c r="EWH94" s="144"/>
      <c r="EWI94" s="144"/>
      <c r="EWJ94" s="144"/>
      <c r="EWK94" s="144"/>
      <c r="EWL94" s="144"/>
      <c r="EWM94" s="144"/>
      <c r="EWN94" s="144"/>
      <c r="EWO94" s="144"/>
      <c r="EWP94" s="144"/>
      <c r="EWQ94" s="144"/>
      <c r="EWR94" s="144"/>
      <c r="EWS94" s="144"/>
      <c r="EWT94" s="144"/>
      <c r="EWU94" s="144"/>
      <c r="EWV94" s="144"/>
      <c r="EWW94" s="144"/>
      <c r="EWX94" s="144"/>
      <c r="EWY94" s="144"/>
      <c r="EWZ94" s="144"/>
      <c r="EXA94" s="144"/>
      <c r="EXB94" s="144"/>
      <c r="EXC94" s="144"/>
      <c r="EXD94" s="144"/>
      <c r="EXE94" s="144"/>
      <c r="EXF94" s="144"/>
      <c r="EXG94" s="144"/>
      <c r="EXH94" s="144"/>
      <c r="EXI94" s="144"/>
      <c r="EXJ94" s="144"/>
      <c r="EXK94" s="144"/>
      <c r="EXL94" s="144"/>
      <c r="EXM94" s="144"/>
      <c r="EXN94" s="144"/>
      <c r="EXO94" s="144"/>
      <c r="EXP94" s="144"/>
      <c r="EXQ94" s="144"/>
      <c r="EXR94" s="144"/>
      <c r="EXS94" s="144"/>
      <c r="EXT94" s="144"/>
      <c r="EXU94" s="144"/>
      <c r="EXV94" s="144"/>
      <c r="EXW94" s="144"/>
      <c r="EXX94" s="144"/>
      <c r="EXY94" s="144"/>
      <c r="EXZ94" s="144"/>
      <c r="EYA94" s="144"/>
      <c r="EYB94" s="144"/>
      <c r="EYC94" s="144"/>
      <c r="EYD94" s="144"/>
      <c r="EYE94" s="144"/>
      <c r="EYF94" s="144"/>
      <c r="EYG94" s="144"/>
      <c r="EYH94" s="144"/>
      <c r="EYI94" s="144"/>
      <c r="EYJ94" s="144"/>
      <c r="EYK94" s="144"/>
      <c r="EYL94" s="144"/>
      <c r="EYM94" s="144"/>
      <c r="EYN94" s="144"/>
      <c r="EYO94" s="144"/>
      <c r="EYP94" s="144"/>
      <c r="EYQ94" s="144"/>
      <c r="EYR94" s="144"/>
      <c r="EYS94" s="144"/>
      <c r="EYT94" s="144"/>
      <c r="EYU94" s="144"/>
      <c r="EYV94" s="144"/>
      <c r="EYW94" s="144"/>
      <c r="EYX94" s="144"/>
      <c r="EYY94" s="144"/>
      <c r="EYZ94" s="144"/>
      <c r="EZA94" s="144"/>
      <c r="EZB94" s="144"/>
      <c r="EZC94" s="144"/>
      <c r="EZD94" s="144"/>
      <c r="EZE94" s="144"/>
      <c r="EZF94" s="144"/>
      <c r="EZG94" s="144"/>
      <c r="EZH94" s="144"/>
      <c r="EZI94" s="144"/>
      <c r="EZJ94" s="144"/>
      <c r="EZK94" s="144"/>
      <c r="EZL94" s="144"/>
      <c r="EZM94" s="144"/>
      <c r="EZN94" s="144"/>
      <c r="EZO94" s="144"/>
      <c r="EZP94" s="144"/>
      <c r="EZQ94" s="144"/>
      <c r="EZR94" s="144"/>
      <c r="EZS94" s="144"/>
      <c r="EZT94" s="144"/>
      <c r="EZU94" s="144"/>
      <c r="EZV94" s="144"/>
      <c r="EZW94" s="144"/>
      <c r="EZX94" s="144"/>
      <c r="EZY94" s="144"/>
      <c r="EZZ94" s="144"/>
      <c r="FAA94" s="144"/>
      <c r="FAB94" s="144"/>
      <c r="FAC94" s="144"/>
      <c r="FAD94" s="144"/>
      <c r="FAE94" s="144"/>
      <c r="FAF94" s="144"/>
      <c r="FAG94" s="144"/>
      <c r="FAH94" s="144"/>
      <c r="FAI94" s="144"/>
      <c r="FAJ94" s="144"/>
      <c r="FAK94" s="144"/>
      <c r="FAL94" s="144"/>
      <c r="FAM94" s="144"/>
      <c r="FAN94" s="144"/>
      <c r="FAO94" s="144"/>
      <c r="FAP94" s="144"/>
      <c r="FAQ94" s="144"/>
      <c r="FAR94" s="144"/>
      <c r="FAS94" s="144"/>
      <c r="FAT94" s="144"/>
      <c r="FAU94" s="144"/>
      <c r="FAV94" s="144"/>
      <c r="FAW94" s="144"/>
      <c r="FAX94" s="144"/>
      <c r="FAY94" s="144"/>
      <c r="FAZ94" s="144"/>
      <c r="FBA94" s="144"/>
      <c r="FBB94" s="144"/>
      <c r="FBC94" s="144"/>
      <c r="FBD94" s="144"/>
      <c r="FBE94" s="144"/>
      <c r="FBF94" s="144"/>
      <c r="FBG94" s="144"/>
      <c r="FBH94" s="144"/>
      <c r="FBI94" s="144"/>
      <c r="FBJ94" s="144"/>
      <c r="FBK94" s="144"/>
      <c r="FBL94" s="144"/>
      <c r="FBM94" s="144"/>
      <c r="FBN94" s="144"/>
      <c r="FBO94" s="144"/>
      <c r="FBP94" s="144"/>
      <c r="FBQ94" s="144"/>
      <c r="FBR94" s="144"/>
      <c r="FBS94" s="144"/>
      <c r="FBT94" s="144"/>
      <c r="FBU94" s="144"/>
      <c r="FBV94" s="144"/>
      <c r="FBW94" s="144"/>
      <c r="FBX94" s="144"/>
      <c r="FBY94" s="144"/>
      <c r="FBZ94" s="144"/>
      <c r="FCA94" s="144"/>
      <c r="FCB94" s="144"/>
      <c r="FCC94" s="144"/>
      <c r="FCD94" s="144"/>
      <c r="FCE94" s="144"/>
      <c r="FCF94" s="144"/>
      <c r="FCG94" s="144"/>
      <c r="FCH94" s="144"/>
      <c r="FCI94" s="144"/>
      <c r="FCJ94" s="144"/>
      <c r="FCK94" s="144"/>
      <c r="FCL94" s="144"/>
      <c r="FCM94" s="144"/>
      <c r="FCN94" s="144"/>
      <c r="FCO94" s="144"/>
      <c r="FCP94" s="144"/>
      <c r="FCQ94" s="144"/>
      <c r="FCR94" s="144"/>
      <c r="FCS94" s="144"/>
      <c r="FCT94" s="144"/>
      <c r="FCU94" s="144"/>
      <c r="FCV94" s="144"/>
      <c r="FCW94" s="144"/>
      <c r="FCX94" s="144"/>
      <c r="FCY94" s="144"/>
      <c r="FCZ94" s="144"/>
      <c r="FDA94" s="144"/>
      <c r="FDB94" s="144"/>
      <c r="FDC94" s="144"/>
      <c r="FDD94" s="144"/>
      <c r="FDE94" s="144"/>
      <c r="FDF94" s="144"/>
      <c r="FDG94" s="144"/>
      <c r="FDH94" s="144"/>
      <c r="FDI94" s="144"/>
      <c r="FDJ94" s="144"/>
      <c r="FDK94" s="144"/>
      <c r="FDL94" s="144"/>
      <c r="FDM94" s="144"/>
      <c r="FDN94" s="144"/>
      <c r="FDO94" s="144"/>
      <c r="FDP94" s="144"/>
      <c r="FDQ94" s="144"/>
      <c r="FDR94" s="144"/>
      <c r="FDS94" s="144"/>
      <c r="FDT94" s="144"/>
      <c r="FDU94" s="144"/>
      <c r="FDV94" s="144"/>
      <c r="FDW94" s="144"/>
      <c r="FDX94" s="144"/>
      <c r="FDY94" s="144"/>
      <c r="FDZ94" s="144"/>
      <c r="FEA94" s="144"/>
      <c r="FEB94" s="144"/>
      <c r="FEC94" s="144"/>
      <c r="FED94" s="144"/>
      <c r="FEE94" s="144"/>
      <c r="FEF94" s="144"/>
      <c r="FEG94" s="144"/>
      <c r="FEH94" s="144"/>
      <c r="FEI94" s="144"/>
      <c r="FEJ94" s="144"/>
      <c r="FEK94" s="144"/>
      <c r="FEL94" s="144"/>
      <c r="FEM94" s="144"/>
      <c r="FEN94" s="144"/>
      <c r="FEO94" s="144"/>
      <c r="FEP94" s="144"/>
      <c r="FEQ94" s="144"/>
      <c r="FER94" s="144"/>
      <c r="FES94" s="144"/>
      <c r="FET94" s="144"/>
      <c r="FEU94" s="144"/>
      <c r="FEV94" s="144"/>
      <c r="FEW94" s="144"/>
      <c r="FEX94" s="144"/>
      <c r="FEY94" s="144"/>
      <c r="FEZ94" s="144"/>
      <c r="FFA94" s="144"/>
      <c r="FFB94" s="144"/>
      <c r="FFC94" s="144"/>
      <c r="FFD94" s="144"/>
      <c r="FFE94" s="144"/>
      <c r="FFF94" s="144"/>
      <c r="FFG94" s="144"/>
      <c r="FFH94" s="144"/>
      <c r="FFI94" s="144"/>
      <c r="FFJ94" s="144"/>
      <c r="FFK94" s="144"/>
      <c r="FFL94" s="144"/>
      <c r="FFM94" s="144"/>
      <c r="FFN94" s="144"/>
      <c r="FFO94" s="144"/>
      <c r="FFP94" s="144"/>
      <c r="FFQ94" s="144"/>
      <c r="FFR94" s="144"/>
      <c r="FFS94" s="144"/>
      <c r="FFT94" s="144"/>
      <c r="FFU94" s="144"/>
      <c r="FFV94" s="144"/>
      <c r="FFW94" s="144"/>
      <c r="FFX94" s="144"/>
      <c r="FFY94" s="144"/>
      <c r="FFZ94" s="144"/>
      <c r="FGA94" s="144"/>
      <c r="FGB94" s="144"/>
      <c r="FGC94" s="144"/>
      <c r="FGD94" s="144"/>
      <c r="FGE94" s="144"/>
      <c r="FGF94" s="144"/>
      <c r="FGG94" s="144"/>
      <c r="FGH94" s="144"/>
      <c r="FGI94" s="144"/>
      <c r="FGJ94" s="144"/>
      <c r="FGK94" s="144"/>
      <c r="FGL94" s="144"/>
      <c r="FGM94" s="144"/>
      <c r="FGN94" s="144"/>
      <c r="FGO94" s="144"/>
      <c r="FGP94" s="144"/>
      <c r="FGQ94" s="144"/>
      <c r="FGR94" s="144"/>
      <c r="FGS94" s="144"/>
      <c r="FGT94" s="144"/>
      <c r="FGU94" s="144"/>
      <c r="FGV94" s="144"/>
      <c r="FGW94" s="144"/>
      <c r="FGX94" s="144"/>
      <c r="FGY94" s="144"/>
      <c r="FGZ94" s="144"/>
      <c r="FHA94" s="144"/>
      <c r="FHB94" s="144"/>
      <c r="FHC94" s="144"/>
      <c r="FHD94" s="144"/>
      <c r="FHE94" s="144"/>
      <c r="FHF94" s="144"/>
      <c r="FHG94" s="144"/>
      <c r="FHH94" s="144"/>
      <c r="FHI94" s="144"/>
      <c r="FHJ94" s="144"/>
      <c r="FHK94" s="144"/>
      <c r="FHL94" s="144"/>
      <c r="FHM94" s="144"/>
      <c r="FHN94" s="144"/>
      <c r="FHO94" s="144"/>
      <c r="FHP94" s="144"/>
      <c r="FHQ94" s="144"/>
      <c r="FHR94" s="144"/>
      <c r="FHS94" s="144"/>
      <c r="FHT94" s="144"/>
      <c r="FHU94" s="144"/>
      <c r="FHV94" s="144"/>
      <c r="FHW94" s="144"/>
      <c r="FHX94" s="144"/>
      <c r="FHY94" s="144"/>
      <c r="FHZ94" s="144"/>
      <c r="FIA94" s="144"/>
      <c r="FIB94" s="144"/>
      <c r="FIC94" s="144"/>
      <c r="FID94" s="144"/>
      <c r="FIE94" s="144"/>
      <c r="FIF94" s="144"/>
      <c r="FIG94" s="144"/>
      <c r="FIH94" s="144"/>
      <c r="FII94" s="144"/>
      <c r="FIJ94" s="144"/>
      <c r="FIK94" s="144"/>
      <c r="FIL94" s="144"/>
      <c r="FIM94" s="144"/>
      <c r="FIN94" s="144"/>
      <c r="FIO94" s="144"/>
      <c r="FIP94" s="144"/>
      <c r="FIQ94" s="144"/>
      <c r="FIR94" s="144"/>
      <c r="FIS94" s="144"/>
      <c r="FIT94" s="144"/>
      <c r="FIU94" s="144"/>
      <c r="FIV94" s="144"/>
      <c r="FIW94" s="144"/>
      <c r="FIX94" s="144"/>
      <c r="FIY94" s="144"/>
      <c r="FIZ94" s="144"/>
      <c r="FJA94" s="144"/>
      <c r="FJB94" s="144"/>
      <c r="FJC94" s="144"/>
      <c r="FJD94" s="144"/>
      <c r="FJE94" s="144"/>
      <c r="FJF94" s="144"/>
      <c r="FJG94" s="144"/>
      <c r="FJH94" s="144"/>
      <c r="FJI94" s="144"/>
      <c r="FJJ94" s="144"/>
      <c r="FJK94" s="144"/>
      <c r="FJL94" s="144"/>
      <c r="FJM94" s="144"/>
      <c r="FJN94" s="144"/>
      <c r="FJO94" s="144"/>
      <c r="FJP94" s="144"/>
      <c r="FJQ94" s="144"/>
      <c r="FJR94" s="144"/>
      <c r="FJS94" s="144"/>
      <c r="FJT94" s="144"/>
      <c r="FJU94" s="144"/>
      <c r="FJV94" s="144"/>
      <c r="FJW94" s="144"/>
      <c r="FJX94" s="144"/>
      <c r="FJY94" s="144"/>
      <c r="FJZ94" s="144"/>
      <c r="FKA94" s="144"/>
      <c r="FKB94" s="144"/>
      <c r="FKC94" s="144"/>
      <c r="FKD94" s="144"/>
      <c r="FKE94" s="144"/>
      <c r="FKF94" s="144"/>
      <c r="FKG94" s="144"/>
      <c r="FKH94" s="144"/>
      <c r="FKI94" s="144"/>
      <c r="FKJ94" s="144"/>
      <c r="FKK94" s="144"/>
      <c r="FKL94" s="144"/>
      <c r="FKM94" s="144"/>
      <c r="FKN94" s="144"/>
      <c r="FKO94" s="144"/>
      <c r="FKP94" s="144"/>
      <c r="FKQ94" s="144"/>
      <c r="FKR94" s="144"/>
      <c r="FKS94" s="144"/>
      <c r="FKT94" s="144"/>
      <c r="FKU94" s="144"/>
      <c r="FKV94" s="144"/>
      <c r="FKW94" s="144"/>
      <c r="FKX94" s="144"/>
      <c r="FKY94" s="144"/>
      <c r="FKZ94" s="144"/>
      <c r="FLA94" s="144"/>
      <c r="FLB94" s="144"/>
      <c r="FLC94" s="144"/>
      <c r="FLD94" s="144"/>
      <c r="FLE94" s="144"/>
      <c r="FLF94" s="144"/>
      <c r="FLG94" s="144"/>
      <c r="FLH94" s="144"/>
      <c r="FLI94" s="144"/>
      <c r="FLJ94" s="144"/>
      <c r="FLK94" s="144"/>
      <c r="FLL94" s="144"/>
      <c r="FLM94" s="144"/>
      <c r="FLN94" s="144"/>
      <c r="FLO94" s="144"/>
      <c r="FLP94" s="144"/>
      <c r="FLQ94" s="144"/>
      <c r="FLR94" s="144"/>
      <c r="FLS94" s="144"/>
      <c r="FLT94" s="144"/>
      <c r="FLU94" s="144"/>
      <c r="FLV94" s="144"/>
      <c r="FLW94" s="144"/>
      <c r="FLX94" s="144"/>
      <c r="FLY94" s="144"/>
      <c r="FLZ94" s="144"/>
      <c r="FMA94" s="144"/>
      <c r="FMB94" s="144"/>
      <c r="FMC94" s="144"/>
      <c r="FMD94" s="144"/>
      <c r="FME94" s="144"/>
      <c r="FMF94" s="144"/>
      <c r="FMG94" s="144"/>
      <c r="FMH94" s="144"/>
      <c r="FMI94" s="144"/>
      <c r="FMJ94" s="144"/>
      <c r="FMK94" s="144"/>
      <c r="FML94" s="144"/>
      <c r="FMM94" s="144"/>
      <c r="FMN94" s="144"/>
      <c r="FMO94" s="144"/>
      <c r="FMP94" s="144"/>
      <c r="FMQ94" s="144"/>
      <c r="FMR94" s="144"/>
      <c r="FMS94" s="144"/>
      <c r="FMT94" s="144"/>
      <c r="FMU94" s="144"/>
      <c r="FMV94" s="144"/>
      <c r="FMW94" s="144"/>
      <c r="FMX94" s="144"/>
      <c r="FMY94" s="144"/>
      <c r="FMZ94" s="144"/>
      <c r="FNA94" s="144"/>
      <c r="FNB94" s="144"/>
      <c r="FNC94" s="144"/>
      <c r="FND94" s="144"/>
      <c r="FNE94" s="144"/>
      <c r="FNF94" s="144"/>
      <c r="FNG94" s="144"/>
      <c r="FNH94" s="144"/>
      <c r="FNI94" s="144"/>
      <c r="FNJ94" s="144"/>
      <c r="FNK94" s="144"/>
      <c r="FNL94" s="144"/>
      <c r="FNM94" s="144"/>
      <c r="FNN94" s="144"/>
      <c r="FNO94" s="144"/>
      <c r="FNP94" s="144"/>
      <c r="FNQ94" s="144"/>
      <c r="FNR94" s="144"/>
      <c r="FNS94" s="144"/>
      <c r="FNT94" s="144"/>
      <c r="FNU94" s="144"/>
      <c r="FNV94" s="144"/>
      <c r="FNW94" s="144"/>
      <c r="FNX94" s="144"/>
      <c r="FNY94" s="144"/>
      <c r="FNZ94" s="144"/>
      <c r="FOA94" s="144"/>
      <c r="FOB94" s="144"/>
      <c r="FOC94" s="144"/>
      <c r="FOD94" s="144"/>
      <c r="FOE94" s="144"/>
      <c r="FOF94" s="144"/>
      <c r="FOG94" s="144"/>
      <c r="FOH94" s="144"/>
      <c r="FOI94" s="144"/>
      <c r="FOJ94" s="144"/>
      <c r="FOK94" s="144"/>
      <c r="FOL94" s="144"/>
      <c r="FOM94" s="144"/>
      <c r="FON94" s="144"/>
      <c r="FOO94" s="144"/>
      <c r="FOP94" s="144"/>
      <c r="FOQ94" s="144"/>
      <c r="FOR94" s="144"/>
      <c r="FOS94" s="144"/>
      <c r="FOT94" s="144"/>
      <c r="FOU94" s="144"/>
      <c r="FOV94" s="144"/>
      <c r="FOW94" s="144"/>
      <c r="FOX94" s="144"/>
      <c r="FOY94" s="144"/>
      <c r="FOZ94" s="144"/>
      <c r="FPA94" s="144"/>
      <c r="FPB94" s="144"/>
      <c r="FPC94" s="144"/>
      <c r="FPD94" s="144"/>
      <c r="FPE94" s="144"/>
      <c r="FPF94" s="144"/>
      <c r="FPG94" s="144"/>
      <c r="FPH94" s="144"/>
      <c r="FPI94" s="144"/>
      <c r="FPJ94" s="144"/>
      <c r="FPK94" s="144"/>
      <c r="FPL94" s="144"/>
      <c r="FPM94" s="144"/>
      <c r="FPN94" s="144"/>
      <c r="FPO94" s="144"/>
      <c r="FPP94" s="144"/>
      <c r="FPQ94" s="144"/>
      <c r="FPR94" s="144"/>
      <c r="FPS94" s="144"/>
      <c r="FPT94" s="144"/>
      <c r="FPU94" s="144"/>
      <c r="FPV94" s="144"/>
      <c r="FPW94" s="144"/>
      <c r="FPX94" s="144"/>
      <c r="FPY94" s="144"/>
      <c r="FPZ94" s="144"/>
      <c r="FQA94" s="144"/>
      <c r="FQB94" s="144"/>
      <c r="FQC94" s="144"/>
      <c r="FQD94" s="144"/>
      <c r="FQE94" s="144"/>
      <c r="FQF94" s="144"/>
      <c r="FQG94" s="144"/>
      <c r="FQH94" s="144"/>
      <c r="FQI94" s="144"/>
      <c r="FQJ94" s="144"/>
      <c r="FQK94" s="144"/>
      <c r="FQL94" s="144"/>
      <c r="FQM94" s="144"/>
      <c r="FQN94" s="144"/>
      <c r="FQO94" s="144"/>
      <c r="FQP94" s="144"/>
      <c r="FQQ94" s="144"/>
      <c r="FQR94" s="144"/>
      <c r="FQS94" s="144"/>
      <c r="FQT94" s="144"/>
      <c r="FQU94" s="144"/>
      <c r="FQV94" s="144"/>
      <c r="FQW94" s="144"/>
      <c r="FQX94" s="144"/>
      <c r="FQY94" s="144"/>
      <c r="FQZ94" s="144"/>
      <c r="FRA94" s="144"/>
      <c r="FRB94" s="144"/>
      <c r="FRC94" s="144"/>
      <c r="FRD94" s="144"/>
      <c r="FRE94" s="144"/>
      <c r="FRF94" s="144"/>
      <c r="FRG94" s="144"/>
      <c r="FRH94" s="144"/>
      <c r="FRI94" s="144"/>
      <c r="FRJ94" s="144"/>
      <c r="FRK94" s="144"/>
      <c r="FRL94" s="144"/>
      <c r="FRM94" s="144"/>
      <c r="FRN94" s="144"/>
      <c r="FRO94" s="144"/>
      <c r="FRP94" s="144"/>
      <c r="FRQ94" s="144"/>
      <c r="FRR94" s="144"/>
      <c r="FRS94" s="144"/>
      <c r="FRT94" s="144"/>
      <c r="FRU94" s="144"/>
      <c r="FRV94" s="144"/>
      <c r="FRW94" s="144"/>
      <c r="FRX94" s="144"/>
      <c r="FRY94" s="144"/>
      <c r="FRZ94" s="144"/>
      <c r="FSA94" s="144"/>
      <c r="FSB94" s="144"/>
      <c r="FSC94" s="144"/>
      <c r="FSD94" s="144"/>
      <c r="FSE94" s="144"/>
      <c r="FSF94" s="144"/>
      <c r="FSG94" s="144"/>
      <c r="FSH94" s="144"/>
      <c r="FSI94" s="144"/>
      <c r="FSJ94" s="144"/>
      <c r="FSK94" s="144"/>
      <c r="FSL94" s="144"/>
      <c r="FSM94" s="144"/>
      <c r="FSN94" s="144"/>
      <c r="FSO94" s="144"/>
      <c r="FSP94" s="144"/>
      <c r="FSQ94" s="144"/>
      <c r="FSR94" s="144"/>
      <c r="FSS94" s="144"/>
      <c r="FST94" s="144"/>
      <c r="FSU94" s="144"/>
      <c r="FSV94" s="144"/>
      <c r="FSW94" s="144"/>
      <c r="FSX94" s="144"/>
      <c r="FSY94" s="144"/>
      <c r="FSZ94" s="144"/>
      <c r="FTA94" s="144"/>
      <c r="FTB94" s="144"/>
      <c r="FTC94" s="144"/>
      <c r="FTD94" s="144"/>
      <c r="FTE94" s="144"/>
      <c r="FTF94" s="144"/>
      <c r="FTG94" s="144"/>
      <c r="FTH94" s="144"/>
      <c r="FTI94" s="144"/>
      <c r="FTJ94" s="144"/>
      <c r="FTK94" s="144"/>
      <c r="FTL94" s="144"/>
      <c r="FTM94" s="144"/>
      <c r="FTN94" s="144"/>
      <c r="FTO94" s="144"/>
      <c r="FTP94" s="144"/>
      <c r="FTQ94" s="144"/>
      <c r="FTR94" s="144"/>
      <c r="FTS94" s="144"/>
      <c r="FTT94" s="144"/>
      <c r="FTU94" s="144"/>
      <c r="FTV94" s="144"/>
      <c r="FTW94" s="144"/>
      <c r="FTX94" s="144"/>
      <c r="FTY94" s="144"/>
      <c r="FTZ94" s="144"/>
      <c r="FUA94" s="144"/>
      <c r="FUB94" s="144"/>
      <c r="FUC94" s="144"/>
      <c r="FUD94" s="144"/>
      <c r="FUE94" s="144"/>
      <c r="FUF94" s="144"/>
      <c r="FUG94" s="144"/>
      <c r="FUH94" s="144"/>
      <c r="FUI94" s="144"/>
      <c r="FUJ94" s="144"/>
      <c r="FUK94" s="144"/>
      <c r="FUL94" s="144"/>
      <c r="FUM94" s="144"/>
      <c r="FUN94" s="144"/>
      <c r="FUO94" s="144"/>
      <c r="FUP94" s="144"/>
      <c r="FUQ94" s="144"/>
      <c r="FUR94" s="144"/>
      <c r="FUS94" s="144"/>
      <c r="FUT94" s="144"/>
      <c r="FUU94" s="144"/>
      <c r="FUV94" s="144"/>
      <c r="FUW94" s="144"/>
      <c r="FUX94" s="144"/>
      <c r="FUY94" s="144"/>
      <c r="FUZ94" s="144"/>
      <c r="FVA94" s="144"/>
      <c r="FVB94" s="144"/>
      <c r="FVC94" s="144"/>
      <c r="FVD94" s="144"/>
      <c r="FVE94" s="144"/>
      <c r="FVF94" s="144"/>
      <c r="FVG94" s="144"/>
      <c r="FVH94" s="144"/>
      <c r="FVI94" s="144"/>
      <c r="FVJ94" s="144"/>
      <c r="FVK94" s="144"/>
      <c r="FVL94" s="144"/>
      <c r="FVM94" s="144"/>
      <c r="FVN94" s="144"/>
      <c r="FVO94" s="144"/>
      <c r="FVP94" s="144"/>
      <c r="FVQ94" s="144"/>
      <c r="FVR94" s="144"/>
      <c r="FVS94" s="144"/>
      <c r="FVT94" s="144"/>
      <c r="FVU94" s="144"/>
      <c r="FVV94" s="144"/>
      <c r="FVW94" s="144"/>
      <c r="FVX94" s="144"/>
      <c r="FVY94" s="144"/>
      <c r="FVZ94" s="144"/>
      <c r="FWA94" s="144"/>
      <c r="FWB94" s="144"/>
      <c r="FWC94" s="144"/>
      <c r="FWD94" s="144"/>
      <c r="FWE94" s="144"/>
      <c r="FWF94" s="144"/>
      <c r="FWG94" s="144"/>
    </row>
    <row r="95" spans="1:4661" s="83" customFormat="1" ht="39.6" x14ac:dyDescent="0.25">
      <c r="A95" s="29" t="s">
        <v>335</v>
      </c>
      <c r="B95" s="29" t="s">
        <v>47</v>
      </c>
      <c r="C95" s="29">
        <v>2025</v>
      </c>
      <c r="D95" s="29">
        <v>2027</v>
      </c>
      <c r="E95" s="27"/>
      <c r="F95" s="27" t="s">
        <v>101</v>
      </c>
      <c r="G95" s="64"/>
      <c r="H95" s="27" t="s">
        <v>101</v>
      </c>
      <c r="I95" s="27" t="s">
        <v>51</v>
      </c>
      <c r="J95" s="60" t="s">
        <v>129</v>
      </c>
      <c r="K95" s="31" t="s">
        <v>130</v>
      </c>
      <c r="L95" s="156" t="s">
        <v>336</v>
      </c>
      <c r="M95" s="27" t="s">
        <v>105</v>
      </c>
      <c r="N95" s="27" t="s">
        <v>106</v>
      </c>
      <c r="O95" s="33">
        <v>72</v>
      </c>
      <c r="P95" s="157" t="s">
        <v>113</v>
      </c>
      <c r="Q95" s="89">
        <v>0</v>
      </c>
      <c r="R95" s="89">
        <v>0</v>
      </c>
      <c r="S95" s="89">
        <v>300000</v>
      </c>
      <c r="T95" s="89">
        <f>+S95*6</f>
        <v>1800000</v>
      </c>
      <c r="U95" s="89">
        <f>SUM(Q95:T95)</f>
        <v>2100000</v>
      </c>
      <c r="V95" s="37">
        <v>0</v>
      </c>
      <c r="W95" s="42"/>
      <c r="X95" s="38" t="s">
        <v>107</v>
      </c>
      <c r="Y95" s="98" t="s">
        <v>46</v>
      </c>
      <c r="Z95" s="62"/>
      <c r="AA95" s="6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144"/>
      <c r="AMA95" s="144"/>
      <c r="AMB95" s="144"/>
      <c r="AMC95" s="144"/>
      <c r="AMD95" s="144"/>
      <c r="AME95" s="144"/>
      <c r="AMF95" s="144"/>
      <c r="AMG95" s="144"/>
      <c r="AMH95" s="144"/>
      <c r="AMI95" s="144"/>
      <c r="AMJ95" s="144"/>
      <c r="AMK95" s="144"/>
      <c r="AML95" s="144"/>
      <c r="AMM95" s="144"/>
      <c r="AMN95" s="144"/>
      <c r="AMO95" s="144"/>
      <c r="AMP95" s="144"/>
      <c r="AMQ95" s="144"/>
      <c r="AMR95" s="144"/>
      <c r="AMS95" s="144"/>
      <c r="AMT95" s="144"/>
      <c r="AMU95" s="144"/>
      <c r="AMV95" s="144"/>
      <c r="AMW95" s="144"/>
      <c r="AMX95" s="144"/>
      <c r="AMY95" s="144"/>
      <c r="AMZ95" s="144"/>
      <c r="ANA95" s="144"/>
      <c r="ANB95" s="144"/>
      <c r="ANC95" s="144"/>
      <c r="AND95" s="144"/>
      <c r="ANE95" s="144"/>
      <c r="ANF95" s="144"/>
      <c r="ANG95" s="144"/>
      <c r="ANH95" s="144"/>
      <c r="ANI95" s="144"/>
      <c r="ANJ95" s="144"/>
      <c r="ANK95" s="144"/>
      <c r="ANL95" s="144"/>
      <c r="ANM95" s="144"/>
      <c r="ANN95" s="144"/>
      <c r="ANO95" s="144"/>
      <c r="ANP95" s="144"/>
      <c r="ANQ95" s="144"/>
      <c r="ANR95" s="144"/>
      <c r="ANS95" s="144"/>
      <c r="ANT95" s="144"/>
      <c r="ANU95" s="144"/>
      <c r="ANV95" s="144"/>
      <c r="ANW95" s="144"/>
      <c r="ANX95" s="144"/>
      <c r="ANY95" s="144"/>
      <c r="ANZ95" s="144"/>
      <c r="AOA95" s="144"/>
      <c r="AOB95" s="144"/>
      <c r="AOC95" s="144"/>
      <c r="AOD95" s="144"/>
      <c r="AOE95" s="144"/>
      <c r="AOF95" s="144"/>
      <c r="AOG95" s="144"/>
      <c r="AOH95" s="144"/>
      <c r="AOI95" s="144"/>
      <c r="AOJ95" s="144"/>
      <c r="AOK95" s="144"/>
      <c r="AOL95" s="144"/>
      <c r="AOM95" s="144"/>
      <c r="AON95" s="144"/>
      <c r="AOO95" s="144"/>
      <c r="AOP95" s="144"/>
      <c r="AOQ95" s="144"/>
      <c r="AOR95" s="144"/>
      <c r="AOS95" s="144"/>
      <c r="AOT95" s="144"/>
      <c r="AOU95" s="144"/>
      <c r="AOV95" s="144"/>
      <c r="AOW95" s="144"/>
      <c r="AOX95" s="144"/>
      <c r="AOY95" s="144"/>
      <c r="AOZ95" s="144"/>
      <c r="APA95" s="144"/>
      <c r="APB95" s="144"/>
      <c r="APC95" s="144"/>
      <c r="APD95" s="144"/>
      <c r="APE95" s="144"/>
      <c r="APF95" s="144"/>
      <c r="APG95" s="144"/>
      <c r="APH95" s="144"/>
      <c r="API95" s="144"/>
      <c r="APJ95" s="144"/>
      <c r="APK95" s="144"/>
      <c r="APL95" s="144"/>
      <c r="APM95" s="144"/>
      <c r="APN95" s="144"/>
      <c r="APO95" s="144"/>
      <c r="APP95" s="144"/>
      <c r="APQ95" s="144"/>
      <c r="APR95" s="144"/>
      <c r="APS95" s="144"/>
      <c r="APT95" s="144"/>
      <c r="APU95" s="144"/>
      <c r="APV95" s="144"/>
      <c r="APW95" s="144"/>
      <c r="APX95" s="144"/>
      <c r="APY95" s="144"/>
      <c r="APZ95" s="144"/>
      <c r="AQA95" s="144"/>
      <c r="AQB95" s="144"/>
      <c r="AQC95" s="144"/>
      <c r="AQD95" s="144"/>
      <c r="AQE95" s="144"/>
      <c r="AQF95" s="144"/>
      <c r="AQG95" s="144"/>
      <c r="AQH95" s="144"/>
      <c r="AQI95" s="144"/>
      <c r="AQJ95" s="144"/>
      <c r="AQK95" s="144"/>
      <c r="AQL95" s="144"/>
      <c r="AQM95" s="144"/>
      <c r="AQN95" s="144"/>
      <c r="AQO95" s="144"/>
      <c r="AQP95" s="144"/>
      <c r="AQQ95" s="144"/>
      <c r="AQR95" s="144"/>
      <c r="AQS95" s="144"/>
      <c r="AQT95" s="144"/>
      <c r="AQU95" s="144"/>
      <c r="AQV95" s="144"/>
      <c r="AQW95" s="144"/>
      <c r="AQX95" s="144"/>
      <c r="AQY95" s="144"/>
      <c r="AQZ95" s="144"/>
      <c r="ARA95" s="144"/>
      <c r="ARB95" s="144"/>
      <c r="ARC95" s="144"/>
      <c r="ARD95" s="144"/>
      <c r="ARE95" s="144"/>
      <c r="ARF95" s="144"/>
      <c r="ARG95" s="144"/>
      <c r="ARH95" s="144"/>
      <c r="ARI95" s="144"/>
      <c r="ARJ95" s="144"/>
      <c r="ARK95" s="144"/>
      <c r="ARL95" s="144"/>
      <c r="ARM95" s="144"/>
      <c r="ARN95" s="144"/>
      <c r="ARO95" s="144"/>
      <c r="ARP95" s="144"/>
      <c r="ARQ95" s="144"/>
      <c r="ARR95" s="144"/>
      <c r="ARS95" s="144"/>
      <c r="ART95" s="144"/>
      <c r="ARU95" s="144"/>
      <c r="ARV95" s="144"/>
      <c r="ARW95" s="144"/>
      <c r="ARX95" s="144"/>
      <c r="ARY95" s="144"/>
      <c r="ARZ95" s="144"/>
      <c r="ASA95" s="144"/>
      <c r="ASB95" s="144"/>
      <c r="ASC95" s="144"/>
      <c r="ASD95" s="144"/>
      <c r="ASE95" s="144"/>
      <c r="ASF95" s="144"/>
      <c r="ASG95" s="144"/>
      <c r="ASH95" s="144"/>
      <c r="ASI95" s="144"/>
      <c r="ASJ95" s="144"/>
      <c r="ASK95" s="144"/>
      <c r="ASL95" s="144"/>
      <c r="ASM95" s="144"/>
      <c r="ASN95" s="144"/>
      <c r="ASO95" s="144"/>
      <c r="ASP95" s="144"/>
      <c r="ASQ95" s="144"/>
      <c r="ASR95" s="144"/>
      <c r="ASS95" s="144"/>
      <c r="AST95" s="144"/>
      <c r="ASU95" s="144"/>
      <c r="ASV95" s="144"/>
      <c r="ASW95" s="144"/>
      <c r="ASX95" s="144"/>
      <c r="ASY95" s="144"/>
      <c r="ASZ95" s="144"/>
      <c r="ATA95" s="144"/>
      <c r="ATB95" s="144"/>
      <c r="ATC95" s="144"/>
      <c r="ATD95" s="144"/>
      <c r="ATE95" s="144"/>
      <c r="ATF95" s="144"/>
      <c r="ATG95" s="144"/>
      <c r="ATH95" s="144"/>
      <c r="ATI95" s="144"/>
      <c r="ATJ95" s="144"/>
      <c r="ATK95" s="144"/>
      <c r="ATL95" s="144"/>
      <c r="ATM95" s="144"/>
      <c r="ATN95" s="144"/>
      <c r="ATO95" s="144"/>
      <c r="ATP95" s="144"/>
      <c r="ATQ95" s="144"/>
      <c r="ATR95" s="144"/>
      <c r="ATS95" s="144"/>
      <c r="ATT95" s="144"/>
      <c r="ATU95" s="144"/>
      <c r="ATV95" s="144"/>
      <c r="ATW95" s="144"/>
      <c r="ATX95" s="144"/>
      <c r="ATY95" s="144"/>
      <c r="ATZ95" s="144"/>
      <c r="AUA95" s="144"/>
      <c r="AUB95" s="144"/>
      <c r="AUC95" s="144"/>
      <c r="AUD95" s="144"/>
      <c r="AUE95" s="144"/>
      <c r="AUF95" s="144"/>
      <c r="AUG95" s="144"/>
      <c r="AUH95" s="144"/>
      <c r="AUI95" s="144"/>
      <c r="AUJ95" s="144"/>
      <c r="AUK95" s="144"/>
      <c r="AUL95" s="144"/>
      <c r="AUM95" s="144"/>
      <c r="AUN95" s="144"/>
      <c r="AUO95" s="144"/>
      <c r="AUP95" s="144"/>
      <c r="AUQ95" s="144"/>
      <c r="AUR95" s="144"/>
      <c r="AUS95" s="144"/>
      <c r="AUT95" s="144"/>
      <c r="AUU95" s="144"/>
      <c r="AUV95" s="144"/>
      <c r="AUW95" s="144"/>
      <c r="AUX95" s="144"/>
      <c r="AUY95" s="144"/>
      <c r="AUZ95" s="144"/>
      <c r="AVA95" s="144"/>
      <c r="AVB95" s="144"/>
      <c r="AVC95" s="144"/>
      <c r="AVD95" s="144"/>
      <c r="AVE95" s="144"/>
      <c r="AVF95" s="144"/>
      <c r="AVG95" s="144"/>
      <c r="AVH95" s="144"/>
      <c r="AVI95" s="144"/>
      <c r="AVJ95" s="144"/>
      <c r="AVK95" s="144"/>
      <c r="AVL95" s="144"/>
      <c r="AVM95" s="144"/>
      <c r="AVN95" s="144"/>
      <c r="AVO95" s="144"/>
      <c r="AVP95" s="144"/>
      <c r="AVQ95" s="144"/>
      <c r="AVR95" s="144"/>
      <c r="AVS95" s="144"/>
      <c r="AVT95" s="144"/>
      <c r="AVU95" s="144"/>
      <c r="AVV95" s="144"/>
      <c r="AVW95" s="144"/>
      <c r="AVX95" s="144"/>
      <c r="AVY95" s="144"/>
      <c r="AVZ95" s="144"/>
      <c r="AWA95" s="144"/>
      <c r="AWB95" s="144"/>
      <c r="AWC95" s="144"/>
      <c r="AWD95" s="144"/>
      <c r="AWE95" s="144"/>
      <c r="AWF95" s="144"/>
      <c r="AWG95" s="144"/>
      <c r="AWH95" s="144"/>
      <c r="AWI95" s="144"/>
      <c r="AWJ95" s="144"/>
      <c r="AWK95" s="144"/>
      <c r="AWL95" s="144"/>
      <c r="AWM95" s="144"/>
      <c r="AWN95" s="144"/>
      <c r="AWO95" s="144"/>
      <c r="AWP95" s="144"/>
      <c r="AWQ95" s="144"/>
      <c r="AWR95" s="144"/>
      <c r="AWS95" s="144"/>
      <c r="AWT95" s="144"/>
      <c r="AWU95" s="144"/>
      <c r="AWV95" s="144"/>
      <c r="AWW95" s="144"/>
      <c r="AWX95" s="144"/>
      <c r="AWY95" s="144"/>
      <c r="AWZ95" s="144"/>
      <c r="AXA95" s="144"/>
      <c r="AXB95" s="144"/>
      <c r="AXC95" s="144"/>
      <c r="AXD95" s="144"/>
      <c r="AXE95" s="144"/>
      <c r="AXF95" s="144"/>
      <c r="AXG95" s="144"/>
      <c r="AXH95" s="144"/>
      <c r="AXI95" s="144"/>
      <c r="AXJ95" s="144"/>
      <c r="AXK95" s="144"/>
      <c r="AXL95" s="144"/>
      <c r="AXM95" s="144"/>
      <c r="AXN95" s="144"/>
      <c r="AXO95" s="144"/>
      <c r="AXP95" s="144"/>
      <c r="AXQ95" s="144"/>
      <c r="AXR95" s="144"/>
      <c r="AXS95" s="144"/>
      <c r="AXT95" s="144"/>
      <c r="AXU95" s="144"/>
      <c r="AXV95" s="144"/>
      <c r="AXW95" s="144"/>
      <c r="AXX95" s="144"/>
      <c r="AXY95" s="144"/>
      <c r="AXZ95" s="144"/>
      <c r="AYA95" s="144"/>
      <c r="AYB95" s="144"/>
      <c r="AYC95" s="144"/>
      <c r="AYD95" s="144"/>
      <c r="AYE95" s="144"/>
      <c r="AYF95" s="144"/>
      <c r="AYG95" s="144"/>
      <c r="AYH95" s="144"/>
      <c r="AYI95" s="144"/>
      <c r="AYJ95" s="144"/>
      <c r="AYK95" s="144"/>
      <c r="AYL95" s="144"/>
      <c r="AYM95" s="144"/>
      <c r="AYN95" s="144"/>
      <c r="AYO95" s="144"/>
      <c r="AYP95" s="144"/>
      <c r="AYQ95" s="144"/>
      <c r="AYR95" s="144"/>
      <c r="AYS95" s="144"/>
      <c r="AYT95" s="144"/>
      <c r="AYU95" s="144"/>
      <c r="AYV95" s="144"/>
      <c r="AYW95" s="144"/>
      <c r="AYX95" s="144"/>
      <c r="AYY95" s="144"/>
      <c r="AYZ95" s="144"/>
      <c r="AZA95" s="144"/>
      <c r="AZB95" s="144"/>
      <c r="AZC95" s="144"/>
      <c r="AZD95" s="144"/>
      <c r="AZE95" s="144"/>
      <c r="AZF95" s="144"/>
      <c r="AZG95" s="144"/>
      <c r="AZH95" s="144"/>
      <c r="AZI95" s="144"/>
      <c r="AZJ95" s="144"/>
      <c r="AZK95" s="144"/>
      <c r="AZL95" s="144"/>
      <c r="AZM95" s="144"/>
      <c r="AZN95" s="144"/>
      <c r="AZO95" s="144"/>
      <c r="AZP95" s="144"/>
      <c r="AZQ95" s="144"/>
      <c r="AZR95" s="144"/>
      <c r="AZS95" s="144"/>
      <c r="AZT95" s="144"/>
      <c r="AZU95" s="144"/>
      <c r="AZV95" s="144"/>
      <c r="AZW95" s="144"/>
      <c r="AZX95" s="144"/>
      <c r="AZY95" s="144"/>
      <c r="AZZ95" s="144"/>
      <c r="BAA95" s="144"/>
      <c r="BAB95" s="144"/>
      <c r="BAC95" s="144"/>
      <c r="BAD95" s="144"/>
      <c r="BAE95" s="144"/>
      <c r="BAF95" s="144"/>
      <c r="BAG95" s="144"/>
      <c r="BAH95" s="144"/>
      <c r="BAI95" s="144"/>
      <c r="BAJ95" s="144"/>
      <c r="BAK95" s="144"/>
      <c r="BAL95" s="144"/>
      <c r="BAM95" s="144"/>
      <c r="BAN95" s="144"/>
      <c r="BAO95" s="144"/>
      <c r="BAP95" s="144"/>
      <c r="BAQ95" s="144"/>
      <c r="BAR95" s="144"/>
      <c r="BAS95" s="144"/>
      <c r="BAT95" s="144"/>
      <c r="BAU95" s="144"/>
      <c r="BAV95" s="144"/>
      <c r="BAW95" s="144"/>
      <c r="BAX95" s="144"/>
      <c r="BAY95" s="144"/>
      <c r="BAZ95" s="144"/>
      <c r="BBA95" s="144"/>
      <c r="BBB95" s="144"/>
      <c r="BBC95" s="144"/>
      <c r="BBD95" s="144"/>
      <c r="BBE95" s="144"/>
      <c r="BBF95" s="144"/>
      <c r="BBG95" s="144"/>
      <c r="BBH95" s="144"/>
      <c r="BBI95" s="144"/>
      <c r="BBJ95" s="144"/>
      <c r="BBK95" s="144"/>
      <c r="BBL95" s="144"/>
      <c r="BBM95" s="144"/>
      <c r="BBN95" s="144"/>
      <c r="BBO95" s="144"/>
      <c r="BBP95" s="144"/>
      <c r="BBQ95" s="144"/>
      <c r="BBR95" s="144"/>
      <c r="BBS95" s="144"/>
      <c r="BBT95" s="144"/>
      <c r="BBU95" s="144"/>
      <c r="BBV95" s="144"/>
      <c r="BBW95" s="144"/>
      <c r="BBX95" s="144"/>
      <c r="BBY95" s="144"/>
      <c r="BBZ95" s="144"/>
      <c r="BCA95" s="144"/>
      <c r="BCB95" s="144"/>
      <c r="BCC95" s="144"/>
      <c r="BCD95" s="144"/>
      <c r="BCE95" s="144"/>
      <c r="BCF95" s="144"/>
      <c r="BCG95" s="144"/>
      <c r="BCH95" s="144"/>
      <c r="BCI95" s="144"/>
      <c r="BCJ95" s="144"/>
      <c r="BCK95" s="144"/>
      <c r="BCL95" s="144"/>
      <c r="BCM95" s="144"/>
      <c r="BCN95" s="144"/>
      <c r="BCO95" s="144"/>
      <c r="BCP95" s="144"/>
      <c r="BCQ95" s="144"/>
      <c r="BCR95" s="144"/>
      <c r="BCS95" s="144"/>
      <c r="BCT95" s="144"/>
      <c r="BCU95" s="144"/>
      <c r="BCV95" s="144"/>
      <c r="BCW95" s="144"/>
      <c r="BCX95" s="144"/>
      <c r="BCY95" s="144"/>
      <c r="BCZ95" s="144"/>
      <c r="BDA95" s="144"/>
      <c r="BDB95" s="144"/>
      <c r="BDC95" s="144"/>
      <c r="BDD95" s="144"/>
      <c r="BDE95" s="144"/>
      <c r="BDF95" s="144"/>
      <c r="BDG95" s="144"/>
      <c r="BDH95" s="144"/>
      <c r="BDI95" s="144"/>
      <c r="BDJ95" s="144"/>
      <c r="BDK95" s="144"/>
      <c r="BDL95" s="144"/>
      <c r="BDM95" s="144"/>
      <c r="BDN95" s="144"/>
      <c r="BDO95" s="144"/>
      <c r="BDP95" s="144"/>
      <c r="BDQ95" s="144"/>
      <c r="BDR95" s="144"/>
      <c r="BDS95" s="144"/>
      <c r="BDT95" s="144"/>
      <c r="BDU95" s="144"/>
      <c r="BDV95" s="144"/>
      <c r="BDW95" s="144"/>
      <c r="BDX95" s="144"/>
      <c r="BDY95" s="144"/>
      <c r="BDZ95" s="144"/>
      <c r="BEA95" s="144"/>
      <c r="BEB95" s="144"/>
      <c r="BEC95" s="144"/>
      <c r="BED95" s="144"/>
      <c r="BEE95" s="144"/>
      <c r="BEF95" s="144"/>
      <c r="BEG95" s="144"/>
      <c r="BEH95" s="144"/>
      <c r="BEI95" s="144"/>
      <c r="BEJ95" s="144"/>
      <c r="BEK95" s="144"/>
      <c r="BEL95" s="144"/>
      <c r="BEM95" s="144"/>
      <c r="BEN95" s="144"/>
      <c r="BEO95" s="144"/>
      <c r="BEP95" s="144"/>
      <c r="BEQ95" s="144"/>
      <c r="BER95" s="144"/>
      <c r="BES95" s="144"/>
      <c r="BET95" s="144"/>
      <c r="BEU95" s="144"/>
      <c r="BEV95" s="144"/>
      <c r="BEW95" s="144"/>
      <c r="BEX95" s="144"/>
      <c r="BEY95" s="144"/>
      <c r="BEZ95" s="144"/>
      <c r="BFA95" s="144"/>
      <c r="BFB95" s="144"/>
      <c r="BFC95" s="144"/>
      <c r="BFD95" s="144"/>
      <c r="BFE95" s="144"/>
      <c r="BFF95" s="144"/>
      <c r="BFG95" s="144"/>
      <c r="BFH95" s="144"/>
      <c r="BFI95" s="144"/>
      <c r="BFJ95" s="144"/>
      <c r="BFK95" s="144"/>
      <c r="BFL95" s="144"/>
      <c r="BFM95" s="144"/>
      <c r="BFN95" s="144"/>
      <c r="BFO95" s="144"/>
      <c r="BFP95" s="144"/>
      <c r="BFQ95" s="144"/>
      <c r="BFR95" s="144"/>
      <c r="BFS95" s="144"/>
      <c r="BFT95" s="144"/>
      <c r="BFU95" s="144"/>
      <c r="BFV95" s="144"/>
      <c r="BFW95" s="144"/>
      <c r="BFX95" s="144"/>
      <c r="BFY95" s="144"/>
      <c r="BFZ95" s="144"/>
      <c r="BGA95" s="144"/>
      <c r="BGB95" s="144"/>
      <c r="BGC95" s="144"/>
      <c r="BGD95" s="144"/>
      <c r="BGE95" s="144"/>
      <c r="BGF95" s="144"/>
      <c r="BGG95" s="144"/>
      <c r="BGH95" s="144"/>
      <c r="BGI95" s="144"/>
      <c r="BGJ95" s="144"/>
      <c r="BGK95" s="144"/>
      <c r="BGL95" s="144"/>
      <c r="BGM95" s="144"/>
      <c r="BGN95" s="144"/>
      <c r="BGO95" s="144"/>
      <c r="BGP95" s="144"/>
      <c r="BGQ95" s="144"/>
      <c r="BGR95" s="144"/>
      <c r="BGS95" s="144"/>
      <c r="BGT95" s="144"/>
      <c r="BGU95" s="144"/>
      <c r="BGV95" s="144"/>
      <c r="BGW95" s="144"/>
      <c r="BGX95" s="144"/>
      <c r="BGY95" s="144"/>
      <c r="BGZ95" s="144"/>
      <c r="BHA95" s="144"/>
      <c r="BHB95" s="144"/>
      <c r="BHC95" s="144"/>
      <c r="BHD95" s="144"/>
      <c r="BHE95" s="144"/>
      <c r="BHF95" s="144"/>
      <c r="BHG95" s="144"/>
      <c r="BHH95" s="144"/>
      <c r="BHI95" s="144"/>
      <c r="BHJ95" s="144"/>
      <c r="BHK95" s="144"/>
      <c r="BHL95" s="144"/>
      <c r="BHM95" s="144"/>
      <c r="BHN95" s="144"/>
      <c r="BHO95" s="144"/>
      <c r="BHP95" s="144"/>
      <c r="BHQ95" s="144"/>
      <c r="BHR95" s="144"/>
      <c r="BHS95" s="144"/>
      <c r="BHT95" s="144"/>
      <c r="BHU95" s="144"/>
      <c r="BHV95" s="144"/>
      <c r="BHW95" s="144"/>
      <c r="BHX95" s="144"/>
      <c r="BHY95" s="144"/>
      <c r="BHZ95" s="144"/>
      <c r="BIA95" s="144"/>
      <c r="BIB95" s="144"/>
      <c r="BIC95" s="144"/>
      <c r="BID95" s="144"/>
      <c r="BIE95" s="144"/>
      <c r="BIF95" s="144"/>
      <c r="BIG95" s="144"/>
      <c r="BIH95" s="144"/>
      <c r="BII95" s="144"/>
      <c r="BIJ95" s="144"/>
      <c r="BIK95" s="144"/>
      <c r="BIL95" s="144"/>
      <c r="BIM95" s="144"/>
      <c r="BIN95" s="144"/>
      <c r="BIO95" s="144"/>
      <c r="BIP95" s="144"/>
      <c r="BIQ95" s="144"/>
      <c r="BIR95" s="144"/>
      <c r="BIS95" s="144"/>
      <c r="BIT95" s="144"/>
      <c r="BIU95" s="144"/>
      <c r="BIV95" s="144"/>
      <c r="BIW95" s="144"/>
      <c r="BIX95" s="144"/>
      <c r="BIY95" s="144"/>
      <c r="BIZ95" s="144"/>
      <c r="BJA95" s="144"/>
      <c r="BJB95" s="144"/>
      <c r="BJC95" s="144"/>
      <c r="BJD95" s="144"/>
      <c r="BJE95" s="144"/>
      <c r="BJF95" s="144"/>
      <c r="BJG95" s="144"/>
      <c r="BJH95" s="144"/>
      <c r="BJI95" s="144"/>
      <c r="BJJ95" s="144"/>
      <c r="BJK95" s="144"/>
      <c r="BJL95" s="144"/>
      <c r="BJM95" s="144"/>
      <c r="BJN95" s="144"/>
      <c r="BJO95" s="144"/>
      <c r="BJP95" s="144"/>
      <c r="BJQ95" s="144"/>
      <c r="BJR95" s="144"/>
      <c r="BJS95" s="144"/>
      <c r="BJT95" s="144"/>
      <c r="BJU95" s="144"/>
      <c r="BJV95" s="144"/>
      <c r="BJW95" s="144"/>
      <c r="BJX95" s="144"/>
      <c r="BJY95" s="144"/>
      <c r="BJZ95" s="144"/>
      <c r="BKA95" s="144"/>
      <c r="BKB95" s="144"/>
      <c r="BKC95" s="144"/>
      <c r="BKD95" s="144"/>
      <c r="BKE95" s="144"/>
      <c r="BKF95" s="144"/>
      <c r="BKG95" s="144"/>
      <c r="BKH95" s="144"/>
      <c r="BKI95" s="144"/>
      <c r="BKJ95" s="144"/>
      <c r="BKK95" s="144"/>
      <c r="BKL95" s="144"/>
      <c r="BKM95" s="144"/>
      <c r="BKN95" s="144"/>
      <c r="BKO95" s="144"/>
      <c r="BKP95" s="144"/>
      <c r="BKQ95" s="144"/>
      <c r="BKR95" s="144"/>
      <c r="BKS95" s="144"/>
      <c r="BKT95" s="144"/>
      <c r="BKU95" s="144"/>
      <c r="BKV95" s="144"/>
      <c r="BKW95" s="144"/>
      <c r="BKX95" s="144"/>
      <c r="BKY95" s="144"/>
      <c r="BKZ95" s="144"/>
      <c r="BLA95" s="144"/>
      <c r="BLB95" s="144"/>
      <c r="BLC95" s="144"/>
      <c r="BLD95" s="144"/>
      <c r="BLE95" s="144"/>
      <c r="BLF95" s="144"/>
      <c r="BLG95" s="144"/>
      <c r="BLH95" s="144"/>
      <c r="BLI95" s="144"/>
      <c r="BLJ95" s="144"/>
      <c r="BLK95" s="144"/>
      <c r="BLL95" s="144"/>
      <c r="BLM95" s="144"/>
      <c r="BLN95" s="144"/>
      <c r="BLO95" s="144"/>
      <c r="BLP95" s="144"/>
      <c r="BLQ95" s="144"/>
      <c r="BLR95" s="144"/>
      <c r="BLS95" s="144"/>
      <c r="BLT95" s="144"/>
      <c r="BLU95" s="144"/>
      <c r="BLV95" s="144"/>
      <c r="BLW95" s="144"/>
      <c r="BLX95" s="144"/>
      <c r="BLY95" s="144"/>
      <c r="BLZ95" s="144"/>
      <c r="BMA95" s="144"/>
      <c r="BMB95" s="144"/>
      <c r="BMC95" s="144"/>
      <c r="BMD95" s="144"/>
      <c r="BME95" s="144"/>
      <c r="BMF95" s="144"/>
      <c r="BMG95" s="144"/>
      <c r="BMH95" s="144"/>
      <c r="BMI95" s="144"/>
      <c r="BMJ95" s="144"/>
      <c r="BMK95" s="144"/>
      <c r="BML95" s="144"/>
      <c r="BMM95" s="144"/>
      <c r="BMN95" s="144"/>
      <c r="BMO95" s="144"/>
      <c r="BMP95" s="144"/>
      <c r="BMQ95" s="144"/>
      <c r="BMR95" s="144"/>
      <c r="BMS95" s="144"/>
      <c r="BMT95" s="144"/>
      <c r="BMU95" s="144"/>
      <c r="BMV95" s="144"/>
      <c r="BMW95" s="144"/>
      <c r="BMX95" s="144"/>
      <c r="BMY95" s="144"/>
      <c r="BMZ95" s="144"/>
      <c r="BNA95" s="144"/>
      <c r="BNB95" s="144"/>
      <c r="BNC95" s="144"/>
      <c r="BND95" s="144"/>
      <c r="BNE95" s="144"/>
      <c r="BNF95" s="144"/>
      <c r="BNG95" s="144"/>
      <c r="BNH95" s="144"/>
      <c r="BNI95" s="144"/>
      <c r="BNJ95" s="144"/>
      <c r="BNK95" s="144"/>
      <c r="BNL95" s="144"/>
      <c r="BNM95" s="144"/>
      <c r="BNN95" s="144"/>
      <c r="BNO95" s="144"/>
      <c r="BNP95" s="144"/>
      <c r="BNQ95" s="144"/>
      <c r="BNR95" s="144"/>
      <c r="BNS95" s="144"/>
      <c r="BNT95" s="144"/>
      <c r="BNU95" s="144"/>
      <c r="BNV95" s="144"/>
      <c r="BNW95" s="144"/>
      <c r="BNX95" s="144"/>
      <c r="BNY95" s="144"/>
      <c r="BNZ95" s="144"/>
      <c r="BOA95" s="144"/>
      <c r="BOB95" s="144"/>
      <c r="BOC95" s="144"/>
      <c r="BOD95" s="144"/>
      <c r="BOE95" s="144"/>
      <c r="BOF95" s="144"/>
      <c r="BOG95" s="144"/>
      <c r="BOH95" s="144"/>
      <c r="BOI95" s="144"/>
      <c r="BOJ95" s="144"/>
      <c r="BOK95" s="144"/>
      <c r="BOL95" s="144"/>
      <c r="BOM95" s="144"/>
      <c r="BON95" s="144"/>
      <c r="BOO95" s="144"/>
      <c r="BOP95" s="144"/>
      <c r="BOQ95" s="144"/>
      <c r="BOR95" s="144"/>
      <c r="BOS95" s="144"/>
      <c r="BOT95" s="144"/>
      <c r="BOU95" s="144"/>
      <c r="BOV95" s="144"/>
      <c r="BOW95" s="144"/>
      <c r="BOX95" s="144"/>
      <c r="BOY95" s="144"/>
      <c r="BOZ95" s="144"/>
      <c r="BPA95" s="144"/>
      <c r="BPB95" s="144"/>
      <c r="BPC95" s="144"/>
      <c r="BPD95" s="144"/>
      <c r="BPE95" s="144"/>
      <c r="BPF95" s="144"/>
      <c r="BPG95" s="144"/>
      <c r="BPH95" s="144"/>
      <c r="BPI95" s="144"/>
      <c r="BPJ95" s="144"/>
      <c r="BPK95" s="144"/>
      <c r="BPL95" s="144"/>
      <c r="BPM95" s="144"/>
      <c r="BPN95" s="144"/>
      <c r="BPO95" s="144"/>
      <c r="BPP95" s="144"/>
      <c r="BPQ95" s="144"/>
      <c r="BPR95" s="144"/>
      <c r="BPS95" s="144"/>
      <c r="BPT95" s="144"/>
      <c r="BPU95" s="144"/>
      <c r="BPV95" s="144"/>
      <c r="BPW95" s="144"/>
      <c r="BPX95" s="144"/>
      <c r="BPY95" s="144"/>
      <c r="BPZ95" s="144"/>
      <c r="BQA95" s="144"/>
      <c r="BQB95" s="144"/>
      <c r="BQC95" s="144"/>
      <c r="BQD95" s="144"/>
      <c r="BQE95" s="144"/>
      <c r="BQF95" s="144"/>
      <c r="BQG95" s="144"/>
      <c r="BQH95" s="144"/>
      <c r="BQI95" s="144"/>
      <c r="BQJ95" s="144"/>
      <c r="BQK95" s="144"/>
      <c r="BQL95" s="144"/>
      <c r="BQM95" s="144"/>
      <c r="BQN95" s="144"/>
      <c r="BQO95" s="144"/>
      <c r="BQP95" s="144"/>
      <c r="BQQ95" s="144"/>
      <c r="BQR95" s="144"/>
      <c r="BQS95" s="144"/>
      <c r="BQT95" s="144"/>
      <c r="BQU95" s="144"/>
      <c r="BQV95" s="144"/>
      <c r="BQW95" s="144"/>
      <c r="BQX95" s="144"/>
      <c r="BQY95" s="144"/>
      <c r="BQZ95" s="144"/>
      <c r="BRA95" s="144"/>
      <c r="BRB95" s="144"/>
      <c r="BRC95" s="144"/>
      <c r="BRD95" s="144"/>
      <c r="BRE95" s="144"/>
      <c r="BRF95" s="144"/>
      <c r="BRG95" s="144"/>
      <c r="BRH95" s="144"/>
      <c r="BRI95" s="144"/>
      <c r="BRJ95" s="144"/>
      <c r="BRK95" s="144"/>
      <c r="BRL95" s="144"/>
      <c r="BRM95" s="144"/>
      <c r="BRN95" s="144"/>
      <c r="BRO95" s="144"/>
      <c r="BRP95" s="144"/>
      <c r="BRQ95" s="144"/>
      <c r="BRR95" s="144"/>
      <c r="BRS95" s="144"/>
      <c r="BRT95" s="144"/>
      <c r="BRU95" s="144"/>
      <c r="BRV95" s="144"/>
      <c r="BRW95" s="144"/>
      <c r="BRX95" s="144"/>
      <c r="BRY95" s="144"/>
      <c r="BRZ95" s="144"/>
      <c r="BSA95" s="144"/>
      <c r="BSB95" s="144"/>
      <c r="BSC95" s="144"/>
      <c r="BSD95" s="144"/>
      <c r="BSE95" s="144"/>
      <c r="BSF95" s="144"/>
      <c r="BSG95" s="144"/>
      <c r="BSH95" s="144"/>
      <c r="BSI95" s="144"/>
      <c r="BSJ95" s="144"/>
      <c r="BSK95" s="144"/>
      <c r="BSL95" s="144"/>
      <c r="BSM95" s="144"/>
      <c r="BSN95" s="144"/>
      <c r="BSO95" s="144"/>
      <c r="BSP95" s="144"/>
      <c r="BSQ95" s="144"/>
      <c r="BSR95" s="144"/>
      <c r="BSS95" s="144"/>
      <c r="BST95" s="144"/>
      <c r="BSU95" s="144"/>
      <c r="BSV95" s="144"/>
      <c r="BSW95" s="144"/>
      <c r="BSX95" s="144"/>
      <c r="BSY95" s="144"/>
      <c r="BSZ95" s="144"/>
      <c r="BTA95" s="144"/>
      <c r="BTB95" s="144"/>
      <c r="BTC95" s="144"/>
      <c r="BTD95" s="144"/>
      <c r="BTE95" s="144"/>
      <c r="BTF95" s="144"/>
      <c r="BTG95" s="144"/>
      <c r="BTH95" s="144"/>
      <c r="BTI95" s="144"/>
      <c r="BTJ95" s="144"/>
      <c r="BTK95" s="144"/>
      <c r="BTL95" s="144"/>
      <c r="BTM95" s="144"/>
      <c r="BTN95" s="144"/>
      <c r="BTO95" s="144"/>
      <c r="BTP95" s="144"/>
      <c r="BTQ95" s="144"/>
      <c r="BTR95" s="144"/>
      <c r="BTS95" s="144"/>
      <c r="BTT95" s="144"/>
      <c r="BTU95" s="144"/>
      <c r="BTV95" s="144"/>
      <c r="BTW95" s="144"/>
      <c r="BTX95" s="144"/>
      <c r="BTY95" s="144"/>
      <c r="BTZ95" s="144"/>
      <c r="BUA95" s="144"/>
      <c r="BUB95" s="144"/>
      <c r="BUC95" s="144"/>
      <c r="BUD95" s="144"/>
      <c r="BUE95" s="144"/>
      <c r="BUF95" s="144"/>
      <c r="BUG95" s="144"/>
      <c r="BUH95" s="144"/>
      <c r="BUI95" s="144"/>
      <c r="BUJ95" s="144"/>
      <c r="BUK95" s="144"/>
      <c r="BUL95" s="144"/>
      <c r="BUM95" s="144"/>
      <c r="BUN95" s="144"/>
      <c r="BUO95" s="144"/>
      <c r="BUP95" s="144"/>
      <c r="BUQ95" s="144"/>
      <c r="BUR95" s="144"/>
      <c r="BUS95" s="144"/>
      <c r="BUT95" s="144"/>
      <c r="BUU95" s="144"/>
      <c r="BUV95" s="144"/>
      <c r="BUW95" s="144"/>
      <c r="BUX95" s="144"/>
      <c r="BUY95" s="144"/>
      <c r="BUZ95" s="144"/>
      <c r="BVA95" s="144"/>
      <c r="BVB95" s="144"/>
      <c r="BVC95" s="144"/>
      <c r="BVD95" s="144"/>
      <c r="BVE95" s="144"/>
      <c r="BVF95" s="144"/>
      <c r="BVG95" s="144"/>
      <c r="BVH95" s="144"/>
      <c r="BVI95" s="144"/>
      <c r="BVJ95" s="144"/>
      <c r="BVK95" s="144"/>
      <c r="BVL95" s="144"/>
      <c r="BVM95" s="144"/>
      <c r="BVN95" s="144"/>
      <c r="BVO95" s="144"/>
      <c r="BVP95" s="144"/>
      <c r="BVQ95" s="144"/>
      <c r="BVR95" s="144"/>
      <c r="BVS95" s="144"/>
      <c r="BVT95" s="144"/>
      <c r="BVU95" s="144"/>
      <c r="BVV95" s="144"/>
      <c r="BVW95" s="144"/>
      <c r="BVX95" s="144"/>
      <c r="BVY95" s="144"/>
      <c r="BVZ95" s="144"/>
      <c r="BWA95" s="144"/>
      <c r="BWB95" s="144"/>
      <c r="BWC95" s="144"/>
      <c r="BWD95" s="144"/>
      <c r="BWE95" s="144"/>
      <c r="BWF95" s="144"/>
      <c r="BWG95" s="144"/>
      <c r="BWH95" s="144"/>
      <c r="BWI95" s="144"/>
      <c r="BWJ95" s="144"/>
      <c r="BWK95" s="144"/>
      <c r="BWL95" s="144"/>
      <c r="BWM95" s="144"/>
      <c r="BWN95" s="144"/>
      <c r="BWO95" s="144"/>
      <c r="BWP95" s="144"/>
      <c r="BWQ95" s="144"/>
      <c r="BWR95" s="144"/>
      <c r="BWS95" s="144"/>
      <c r="BWT95" s="144"/>
      <c r="BWU95" s="144"/>
      <c r="BWV95" s="144"/>
      <c r="BWW95" s="144"/>
      <c r="BWX95" s="144"/>
      <c r="BWY95" s="144"/>
      <c r="BWZ95" s="144"/>
      <c r="BXA95" s="144"/>
      <c r="BXB95" s="144"/>
      <c r="BXC95" s="144"/>
      <c r="BXD95" s="144"/>
      <c r="BXE95" s="144"/>
      <c r="BXF95" s="144"/>
      <c r="BXG95" s="144"/>
      <c r="BXH95" s="144"/>
      <c r="BXI95" s="144"/>
      <c r="BXJ95" s="144"/>
      <c r="BXK95" s="144"/>
      <c r="BXL95" s="144"/>
      <c r="BXM95" s="144"/>
      <c r="BXN95" s="144"/>
      <c r="BXO95" s="144"/>
      <c r="BXP95" s="144"/>
      <c r="BXQ95" s="144"/>
      <c r="BXR95" s="144"/>
      <c r="BXS95" s="144"/>
      <c r="BXT95" s="144"/>
      <c r="BXU95" s="144"/>
      <c r="BXV95" s="144"/>
      <c r="BXW95" s="144"/>
      <c r="BXX95" s="144"/>
      <c r="BXY95" s="144"/>
      <c r="BXZ95" s="144"/>
      <c r="BYA95" s="144"/>
      <c r="BYB95" s="144"/>
      <c r="BYC95" s="144"/>
      <c r="BYD95" s="144"/>
      <c r="BYE95" s="144"/>
      <c r="BYF95" s="144"/>
      <c r="BYG95" s="144"/>
      <c r="BYH95" s="144"/>
      <c r="BYI95" s="144"/>
      <c r="BYJ95" s="144"/>
      <c r="BYK95" s="144"/>
      <c r="BYL95" s="144"/>
      <c r="BYM95" s="144"/>
      <c r="BYN95" s="144"/>
      <c r="BYO95" s="144"/>
      <c r="BYP95" s="144"/>
      <c r="BYQ95" s="144"/>
      <c r="BYR95" s="144"/>
      <c r="BYS95" s="144"/>
      <c r="BYT95" s="144"/>
      <c r="BYU95" s="144"/>
      <c r="BYV95" s="144"/>
      <c r="BYW95" s="144"/>
      <c r="BYX95" s="144"/>
      <c r="BYY95" s="144"/>
      <c r="BYZ95" s="144"/>
      <c r="BZA95" s="144"/>
      <c r="BZB95" s="144"/>
      <c r="BZC95" s="144"/>
      <c r="BZD95" s="144"/>
      <c r="BZE95" s="144"/>
      <c r="BZF95" s="144"/>
      <c r="BZG95" s="144"/>
      <c r="BZH95" s="144"/>
      <c r="BZI95" s="144"/>
      <c r="BZJ95" s="144"/>
      <c r="BZK95" s="144"/>
      <c r="BZL95" s="144"/>
      <c r="BZM95" s="144"/>
      <c r="BZN95" s="144"/>
      <c r="BZO95" s="144"/>
      <c r="BZP95" s="144"/>
      <c r="BZQ95" s="144"/>
      <c r="BZR95" s="144"/>
      <c r="BZS95" s="144"/>
      <c r="BZT95" s="144"/>
      <c r="BZU95" s="144"/>
      <c r="BZV95" s="144"/>
      <c r="BZW95" s="144"/>
      <c r="BZX95" s="144"/>
      <c r="BZY95" s="144"/>
      <c r="BZZ95" s="144"/>
      <c r="CAA95" s="144"/>
      <c r="CAB95" s="144"/>
      <c r="CAC95" s="144"/>
      <c r="CAD95" s="144"/>
      <c r="CAE95" s="144"/>
      <c r="CAF95" s="144"/>
      <c r="CAG95" s="144"/>
      <c r="CAH95" s="144"/>
      <c r="CAI95" s="144"/>
      <c r="CAJ95" s="144"/>
      <c r="CAK95" s="144"/>
      <c r="CAL95" s="144"/>
      <c r="CAM95" s="144"/>
      <c r="CAN95" s="144"/>
      <c r="CAO95" s="144"/>
      <c r="CAP95" s="144"/>
      <c r="CAQ95" s="144"/>
      <c r="CAR95" s="144"/>
      <c r="CAS95" s="144"/>
      <c r="CAT95" s="144"/>
      <c r="CAU95" s="144"/>
      <c r="CAV95" s="144"/>
      <c r="CAW95" s="144"/>
      <c r="CAX95" s="144"/>
      <c r="CAY95" s="144"/>
      <c r="CAZ95" s="144"/>
      <c r="CBA95" s="144"/>
      <c r="CBB95" s="144"/>
      <c r="CBC95" s="144"/>
      <c r="CBD95" s="144"/>
      <c r="CBE95" s="144"/>
      <c r="CBF95" s="144"/>
      <c r="CBG95" s="144"/>
      <c r="CBH95" s="144"/>
      <c r="CBI95" s="144"/>
      <c r="CBJ95" s="144"/>
      <c r="CBK95" s="144"/>
      <c r="CBL95" s="144"/>
      <c r="CBM95" s="144"/>
      <c r="CBN95" s="144"/>
      <c r="CBO95" s="144"/>
      <c r="CBP95" s="144"/>
      <c r="CBQ95" s="144"/>
      <c r="CBR95" s="144"/>
      <c r="CBS95" s="144"/>
      <c r="CBT95" s="144"/>
      <c r="CBU95" s="144"/>
      <c r="CBV95" s="144"/>
      <c r="CBW95" s="144"/>
      <c r="CBX95" s="144"/>
      <c r="CBY95" s="144"/>
      <c r="CBZ95" s="144"/>
      <c r="CCA95" s="144"/>
      <c r="CCB95" s="144"/>
      <c r="CCC95" s="144"/>
      <c r="CCD95" s="144"/>
      <c r="CCE95" s="144"/>
      <c r="CCF95" s="144"/>
      <c r="CCG95" s="144"/>
      <c r="CCH95" s="144"/>
      <c r="CCI95" s="144"/>
      <c r="CCJ95" s="144"/>
      <c r="CCK95" s="144"/>
      <c r="CCL95" s="144"/>
      <c r="CCM95" s="144"/>
      <c r="CCN95" s="144"/>
      <c r="CCO95" s="144"/>
      <c r="CCP95" s="144"/>
      <c r="CCQ95" s="144"/>
      <c r="CCR95" s="144"/>
      <c r="CCS95" s="144"/>
      <c r="CCT95" s="144"/>
      <c r="CCU95" s="144"/>
      <c r="CCV95" s="144"/>
      <c r="CCW95" s="144"/>
      <c r="CCX95" s="144"/>
      <c r="CCY95" s="144"/>
      <c r="CCZ95" s="144"/>
      <c r="CDA95" s="144"/>
      <c r="CDB95" s="144"/>
      <c r="CDC95" s="144"/>
      <c r="CDD95" s="144"/>
      <c r="CDE95" s="144"/>
      <c r="CDF95" s="144"/>
      <c r="CDG95" s="144"/>
      <c r="CDH95" s="144"/>
      <c r="CDI95" s="144"/>
      <c r="CDJ95" s="144"/>
      <c r="CDK95" s="144"/>
      <c r="CDL95" s="144"/>
      <c r="CDM95" s="144"/>
      <c r="CDN95" s="144"/>
      <c r="CDO95" s="144"/>
      <c r="CDP95" s="144"/>
      <c r="CDQ95" s="144"/>
      <c r="CDR95" s="144"/>
      <c r="CDS95" s="144"/>
      <c r="CDT95" s="144"/>
      <c r="CDU95" s="144"/>
      <c r="CDV95" s="144"/>
      <c r="CDW95" s="144"/>
      <c r="CDX95" s="144"/>
      <c r="CDY95" s="144"/>
      <c r="CDZ95" s="144"/>
      <c r="CEA95" s="144"/>
      <c r="CEB95" s="144"/>
      <c r="CEC95" s="144"/>
      <c r="CED95" s="144"/>
      <c r="CEE95" s="144"/>
      <c r="CEF95" s="144"/>
      <c r="CEG95" s="144"/>
      <c r="CEH95" s="144"/>
      <c r="CEI95" s="144"/>
      <c r="CEJ95" s="144"/>
      <c r="CEK95" s="144"/>
      <c r="CEL95" s="144"/>
      <c r="CEM95" s="144"/>
      <c r="CEN95" s="144"/>
      <c r="CEO95" s="144"/>
      <c r="CEP95" s="144"/>
      <c r="CEQ95" s="144"/>
      <c r="CER95" s="144"/>
      <c r="CES95" s="144"/>
      <c r="CET95" s="144"/>
      <c r="CEU95" s="144"/>
      <c r="CEV95" s="144"/>
      <c r="CEW95" s="144"/>
      <c r="CEX95" s="144"/>
      <c r="CEY95" s="144"/>
      <c r="CEZ95" s="144"/>
      <c r="CFA95" s="144"/>
      <c r="CFB95" s="144"/>
      <c r="CFC95" s="144"/>
      <c r="CFD95" s="144"/>
      <c r="CFE95" s="144"/>
      <c r="CFF95" s="144"/>
      <c r="CFG95" s="144"/>
      <c r="CFH95" s="144"/>
      <c r="CFI95" s="144"/>
      <c r="CFJ95" s="144"/>
      <c r="CFK95" s="144"/>
      <c r="CFL95" s="144"/>
      <c r="CFM95" s="144"/>
      <c r="CFN95" s="144"/>
      <c r="CFO95" s="144"/>
      <c r="CFP95" s="144"/>
      <c r="CFQ95" s="144"/>
      <c r="CFR95" s="144"/>
      <c r="CFS95" s="144"/>
      <c r="CFT95" s="144"/>
      <c r="CFU95" s="144"/>
      <c r="CFV95" s="144"/>
      <c r="CFW95" s="144"/>
      <c r="CFX95" s="144"/>
      <c r="CFY95" s="144"/>
      <c r="CFZ95" s="144"/>
      <c r="CGA95" s="144"/>
      <c r="CGB95" s="144"/>
      <c r="CGC95" s="144"/>
      <c r="CGD95" s="144"/>
      <c r="CGE95" s="144"/>
      <c r="CGF95" s="144"/>
      <c r="CGG95" s="144"/>
      <c r="CGH95" s="144"/>
      <c r="CGI95" s="144"/>
      <c r="CGJ95" s="144"/>
      <c r="CGK95" s="144"/>
      <c r="CGL95" s="144"/>
      <c r="CGM95" s="144"/>
      <c r="CGN95" s="144"/>
      <c r="CGO95" s="144"/>
      <c r="CGP95" s="144"/>
      <c r="CGQ95" s="144"/>
      <c r="CGR95" s="144"/>
      <c r="CGS95" s="144"/>
      <c r="CGT95" s="144"/>
      <c r="CGU95" s="144"/>
      <c r="CGV95" s="144"/>
      <c r="CGW95" s="144"/>
      <c r="CGX95" s="144"/>
      <c r="CGY95" s="144"/>
      <c r="CGZ95" s="144"/>
      <c r="CHA95" s="144"/>
      <c r="CHB95" s="144"/>
      <c r="CHC95" s="144"/>
      <c r="CHD95" s="144"/>
      <c r="CHE95" s="144"/>
      <c r="CHF95" s="144"/>
      <c r="CHG95" s="144"/>
      <c r="CHH95" s="144"/>
      <c r="CHI95" s="144"/>
      <c r="CHJ95" s="144"/>
      <c r="CHK95" s="144"/>
      <c r="CHL95" s="144"/>
      <c r="CHM95" s="144"/>
      <c r="CHN95" s="144"/>
      <c r="CHO95" s="144"/>
      <c r="CHP95" s="144"/>
      <c r="CHQ95" s="144"/>
      <c r="CHR95" s="144"/>
      <c r="CHS95" s="144"/>
      <c r="CHT95" s="144"/>
      <c r="CHU95" s="144"/>
      <c r="CHV95" s="144"/>
      <c r="CHW95" s="144"/>
      <c r="CHX95" s="144"/>
      <c r="CHY95" s="144"/>
      <c r="CHZ95" s="144"/>
      <c r="CIA95" s="144"/>
      <c r="CIB95" s="144"/>
      <c r="CIC95" s="144"/>
      <c r="CID95" s="144"/>
      <c r="CIE95" s="144"/>
      <c r="CIF95" s="144"/>
      <c r="CIG95" s="144"/>
      <c r="CIH95" s="144"/>
      <c r="CII95" s="144"/>
      <c r="CIJ95" s="144"/>
      <c r="CIK95" s="144"/>
      <c r="CIL95" s="144"/>
      <c r="CIM95" s="144"/>
      <c r="CIN95" s="144"/>
      <c r="CIO95" s="144"/>
      <c r="CIP95" s="144"/>
      <c r="CIQ95" s="144"/>
      <c r="CIR95" s="144"/>
      <c r="CIS95" s="144"/>
      <c r="CIT95" s="144"/>
      <c r="CIU95" s="144"/>
      <c r="CIV95" s="144"/>
      <c r="CIW95" s="144"/>
      <c r="CIX95" s="144"/>
      <c r="CIY95" s="144"/>
      <c r="CIZ95" s="144"/>
      <c r="CJA95" s="144"/>
      <c r="CJB95" s="144"/>
      <c r="CJC95" s="144"/>
      <c r="CJD95" s="144"/>
      <c r="CJE95" s="144"/>
      <c r="CJF95" s="144"/>
      <c r="CJG95" s="144"/>
      <c r="CJH95" s="144"/>
      <c r="CJI95" s="144"/>
      <c r="CJJ95" s="144"/>
      <c r="CJK95" s="144"/>
      <c r="CJL95" s="144"/>
      <c r="CJM95" s="144"/>
      <c r="CJN95" s="144"/>
      <c r="CJO95" s="144"/>
      <c r="CJP95" s="144"/>
      <c r="CJQ95" s="144"/>
      <c r="CJR95" s="144"/>
      <c r="CJS95" s="144"/>
      <c r="CJT95" s="144"/>
      <c r="CJU95" s="144"/>
      <c r="CJV95" s="144"/>
      <c r="CJW95" s="144"/>
      <c r="CJX95" s="144"/>
      <c r="CJY95" s="144"/>
      <c r="CJZ95" s="144"/>
      <c r="CKA95" s="144"/>
      <c r="CKB95" s="144"/>
      <c r="CKC95" s="144"/>
      <c r="CKD95" s="144"/>
      <c r="CKE95" s="144"/>
      <c r="CKF95" s="144"/>
      <c r="CKG95" s="144"/>
      <c r="CKH95" s="144"/>
      <c r="CKI95" s="144"/>
      <c r="CKJ95" s="144"/>
      <c r="CKK95" s="144"/>
      <c r="CKL95" s="144"/>
      <c r="CKM95" s="144"/>
      <c r="CKN95" s="144"/>
      <c r="CKO95" s="144"/>
      <c r="CKP95" s="144"/>
      <c r="CKQ95" s="144"/>
      <c r="CKR95" s="144"/>
      <c r="CKS95" s="144"/>
      <c r="CKT95" s="144"/>
      <c r="CKU95" s="144"/>
      <c r="CKV95" s="144"/>
      <c r="CKW95" s="144"/>
      <c r="CKX95" s="144"/>
      <c r="CKY95" s="144"/>
      <c r="CKZ95" s="144"/>
      <c r="CLA95" s="144"/>
      <c r="CLB95" s="144"/>
      <c r="CLC95" s="144"/>
      <c r="CLD95" s="144"/>
      <c r="CLE95" s="144"/>
      <c r="CLF95" s="144"/>
      <c r="CLG95" s="144"/>
      <c r="CLH95" s="144"/>
      <c r="CLI95" s="144"/>
      <c r="CLJ95" s="144"/>
      <c r="CLK95" s="144"/>
      <c r="CLL95" s="144"/>
      <c r="CLM95" s="144"/>
      <c r="CLN95" s="144"/>
      <c r="CLO95" s="144"/>
      <c r="CLP95" s="144"/>
      <c r="CLQ95" s="144"/>
      <c r="CLR95" s="144"/>
      <c r="CLS95" s="144"/>
      <c r="CLT95" s="144"/>
      <c r="CLU95" s="144"/>
      <c r="CLV95" s="144"/>
      <c r="CLW95" s="144"/>
      <c r="CLX95" s="144"/>
      <c r="CLY95" s="144"/>
      <c r="CLZ95" s="144"/>
      <c r="CMA95" s="144"/>
      <c r="CMB95" s="144"/>
      <c r="CMC95" s="144"/>
      <c r="CMD95" s="144"/>
      <c r="CME95" s="144"/>
      <c r="CMF95" s="144"/>
      <c r="CMG95" s="144"/>
      <c r="CMH95" s="144"/>
      <c r="CMI95" s="144"/>
      <c r="CMJ95" s="144"/>
      <c r="CMK95" s="144"/>
      <c r="CML95" s="144"/>
      <c r="CMM95" s="144"/>
      <c r="CMN95" s="144"/>
      <c r="CMO95" s="144"/>
      <c r="CMP95" s="144"/>
      <c r="CMQ95" s="144"/>
      <c r="CMR95" s="144"/>
      <c r="CMS95" s="144"/>
      <c r="CMT95" s="144"/>
      <c r="CMU95" s="144"/>
      <c r="CMV95" s="144"/>
      <c r="CMW95" s="144"/>
      <c r="CMX95" s="144"/>
      <c r="CMY95" s="144"/>
      <c r="CMZ95" s="144"/>
      <c r="CNA95" s="144"/>
      <c r="CNB95" s="144"/>
      <c r="CNC95" s="144"/>
      <c r="CND95" s="144"/>
      <c r="CNE95" s="144"/>
      <c r="CNF95" s="144"/>
      <c r="CNG95" s="144"/>
      <c r="CNH95" s="144"/>
      <c r="CNI95" s="144"/>
      <c r="CNJ95" s="144"/>
      <c r="CNK95" s="144"/>
      <c r="CNL95" s="144"/>
      <c r="CNM95" s="144"/>
      <c r="CNN95" s="144"/>
      <c r="CNO95" s="144"/>
      <c r="CNP95" s="144"/>
      <c r="CNQ95" s="144"/>
      <c r="CNR95" s="144"/>
      <c r="CNS95" s="144"/>
      <c r="CNT95" s="144"/>
      <c r="CNU95" s="144"/>
      <c r="CNV95" s="144"/>
      <c r="CNW95" s="144"/>
      <c r="CNX95" s="144"/>
      <c r="CNY95" s="144"/>
      <c r="CNZ95" s="144"/>
      <c r="COA95" s="144"/>
      <c r="COB95" s="144"/>
      <c r="COC95" s="144"/>
      <c r="COD95" s="144"/>
      <c r="COE95" s="144"/>
      <c r="COF95" s="144"/>
      <c r="COG95" s="144"/>
      <c r="COH95" s="144"/>
      <c r="COI95" s="144"/>
      <c r="COJ95" s="144"/>
      <c r="COK95" s="144"/>
      <c r="COL95" s="144"/>
      <c r="COM95" s="144"/>
      <c r="CON95" s="144"/>
      <c r="COO95" s="144"/>
      <c r="COP95" s="144"/>
      <c r="COQ95" s="144"/>
      <c r="COR95" s="144"/>
      <c r="COS95" s="144"/>
      <c r="COT95" s="144"/>
      <c r="COU95" s="144"/>
      <c r="COV95" s="144"/>
      <c r="COW95" s="144"/>
      <c r="COX95" s="144"/>
      <c r="COY95" s="144"/>
      <c r="COZ95" s="144"/>
      <c r="CPA95" s="144"/>
      <c r="CPB95" s="144"/>
      <c r="CPC95" s="144"/>
      <c r="CPD95" s="144"/>
      <c r="CPE95" s="144"/>
      <c r="CPF95" s="144"/>
      <c r="CPG95" s="144"/>
      <c r="CPH95" s="144"/>
      <c r="CPI95" s="144"/>
      <c r="CPJ95" s="144"/>
      <c r="CPK95" s="144"/>
      <c r="CPL95" s="144"/>
      <c r="CPM95" s="144"/>
      <c r="CPN95" s="144"/>
      <c r="CPO95" s="144"/>
      <c r="CPP95" s="144"/>
      <c r="CPQ95" s="144"/>
      <c r="CPR95" s="144"/>
      <c r="CPS95" s="144"/>
      <c r="CPT95" s="144"/>
      <c r="CPU95" s="144"/>
      <c r="CPV95" s="144"/>
      <c r="CPW95" s="144"/>
      <c r="CPX95" s="144"/>
      <c r="CPY95" s="144"/>
      <c r="CPZ95" s="144"/>
      <c r="CQA95" s="144"/>
      <c r="CQB95" s="144"/>
      <c r="CQC95" s="144"/>
      <c r="CQD95" s="144"/>
      <c r="CQE95" s="144"/>
      <c r="CQF95" s="144"/>
      <c r="CQG95" s="144"/>
      <c r="CQH95" s="144"/>
      <c r="CQI95" s="144"/>
      <c r="CQJ95" s="144"/>
      <c r="CQK95" s="144"/>
      <c r="CQL95" s="144"/>
      <c r="CQM95" s="144"/>
      <c r="CQN95" s="144"/>
      <c r="CQO95" s="144"/>
      <c r="CQP95" s="144"/>
      <c r="CQQ95" s="144"/>
      <c r="CQR95" s="144"/>
      <c r="CQS95" s="144"/>
      <c r="CQT95" s="144"/>
      <c r="CQU95" s="144"/>
      <c r="CQV95" s="144"/>
      <c r="CQW95" s="144"/>
      <c r="CQX95" s="144"/>
      <c r="CQY95" s="144"/>
      <c r="CQZ95" s="144"/>
      <c r="CRA95" s="144"/>
      <c r="CRB95" s="144"/>
      <c r="CRC95" s="144"/>
      <c r="CRD95" s="144"/>
      <c r="CRE95" s="144"/>
      <c r="CRF95" s="144"/>
      <c r="CRG95" s="144"/>
      <c r="CRH95" s="144"/>
      <c r="CRI95" s="144"/>
      <c r="CRJ95" s="144"/>
      <c r="CRK95" s="144"/>
      <c r="CRL95" s="144"/>
      <c r="CRM95" s="144"/>
      <c r="CRN95" s="144"/>
      <c r="CRO95" s="144"/>
      <c r="CRP95" s="144"/>
      <c r="CRQ95" s="144"/>
      <c r="CRR95" s="144"/>
      <c r="CRS95" s="144"/>
      <c r="CRT95" s="144"/>
      <c r="CRU95" s="144"/>
      <c r="CRV95" s="144"/>
      <c r="CRW95" s="144"/>
      <c r="CRX95" s="144"/>
      <c r="CRY95" s="144"/>
      <c r="CRZ95" s="144"/>
      <c r="CSA95" s="144"/>
      <c r="CSB95" s="144"/>
      <c r="CSC95" s="144"/>
      <c r="CSD95" s="144"/>
      <c r="CSE95" s="144"/>
      <c r="CSF95" s="144"/>
      <c r="CSG95" s="144"/>
      <c r="CSH95" s="144"/>
      <c r="CSI95" s="144"/>
      <c r="CSJ95" s="144"/>
      <c r="CSK95" s="144"/>
      <c r="CSL95" s="144"/>
      <c r="CSM95" s="144"/>
      <c r="CSN95" s="144"/>
      <c r="CSO95" s="144"/>
      <c r="CSP95" s="144"/>
      <c r="CSQ95" s="144"/>
      <c r="CSR95" s="144"/>
      <c r="CSS95" s="144"/>
      <c r="CST95" s="144"/>
      <c r="CSU95" s="144"/>
      <c r="CSV95" s="144"/>
      <c r="CSW95" s="144"/>
      <c r="CSX95" s="144"/>
      <c r="CSY95" s="144"/>
      <c r="CSZ95" s="144"/>
      <c r="CTA95" s="144"/>
      <c r="CTB95" s="144"/>
      <c r="CTC95" s="144"/>
      <c r="CTD95" s="144"/>
      <c r="CTE95" s="144"/>
      <c r="CTF95" s="144"/>
      <c r="CTG95" s="144"/>
      <c r="CTH95" s="144"/>
      <c r="CTI95" s="144"/>
      <c r="CTJ95" s="144"/>
      <c r="CTK95" s="144"/>
      <c r="CTL95" s="144"/>
      <c r="CTM95" s="144"/>
      <c r="CTN95" s="144"/>
      <c r="CTO95" s="144"/>
      <c r="CTP95" s="144"/>
      <c r="CTQ95" s="144"/>
      <c r="CTR95" s="144"/>
      <c r="CTS95" s="144"/>
      <c r="CTT95" s="144"/>
      <c r="CTU95" s="144"/>
      <c r="CTV95" s="144"/>
      <c r="CTW95" s="144"/>
      <c r="CTX95" s="144"/>
      <c r="CTY95" s="144"/>
      <c r="CTZ95" s="144"/>
      <c r="CUA95" s="144"/>
      <c r="CUB95" s="144"/>
      <c r="CUC95" s="144"/>
      <c r="CUD95" s="144"/>
      <c r="CUE95" s="144"/>
      <c r="CUF95" s="144"/>
      <c r="CUG95" s="144"/>
      <c r="CUH95" s="144"/>
      <c r="CUI95" s="144"/>
      <c r="CUJ95" s="144"/>
      <c r="CUK95" s="144"/>
      <c r="CUL95" s="144"/>
      <c r="CUM95" s="144"/>
      <c r="CUN95" s="144"/>
      <c r="CUO95" s="144"/>
      <c r="CUP95" s="144"/>
      <c r="CUQ95" s="144"/>
      <c r="CUR95" s="144"/>
      <c r="CUS95" s="144"/>
      <c r="CUT95" s="144"/>
      <c r="CUU95" s="144"/>
      <c r="CUV95" s="144"/>
      <c r="CUW95" s="144"/>
      <c r="CUX95" s="144"/>
      <c r="CUY95" s="144"/>
      <c r="CUZ95" s="144"/>
      <c r="CVA95" s="144"/>
      <c r="CVB95" s="144"/>
      <c r="CVC95" s="144"/>
      <c r="CVD95" s="144"/>
      <c r="CVE95" s="144"/>
      <c r="CVF95" s="144"/>
      <c r="CVG95" s="144"/>
      <c r="CVH95" s="144"/>
      <c r="CVI95" s="144"/>
      <c r="CVJ95" s="144"/>
      <c r="CVK95" s="144"/>
      <c r="CVL95" s="144"/>
      <c r="CVM95" s="144"/>
      <c r="CVN95" s="144"/>
      <c r="CVO95" s="144"/>
      <c r="CVP95" s="144"/>
      <c r="CVQ95" s="144"/>
      <c r="CVR95" s="144"/>
      <c r="CVS95" s="144"/>
      <c r="CVT95" s="144"/>
      <c r="CVU95" s="144"/>
      <c r="CVV95" s="144"/>
      <c r="CVW95" s="144"/>
      <c r="CVX95" s="144"/>
      <c r="CVY95" s="144"/>
      <c r="CVZ95" s="144"/>
      <c r="CWA95" s="144"/>
      <c r="CWB95" s="144"/>
      <c r="CWC95" s="144"/>
      <c r="CWD95" s="144"/>
      <c r="CWE95" s="144"/>
      <c r="CWF95" s="144"/>
      <c r="CWG95" s="144"/>
      <c r="CWH95" s="144"/>
      <c r="CWI95" s="144"/>
      <c r="CWJ95" s="144"/>
      <c r="CWK95" s="144"/>
      <c r="CWL95" s="144"/>
      <c r="CWM95" s="144"/>
      <c r="CWN95" s="144"/>
      <c r="CWO95" s="144"/>
      <c r="CWP95" s="144"/>
      <c r="CWQ95" s="144"/>
      <c r="CWR95" s="144"/>
      <c r="CWS95" s="144"/>
      <c r="CWT95" s="144"/>
      <c r="CWU95" s="144"/>
      <c r="CWV95" s="144"/>
      <c r="CWW95" s="144"/>
      <c r="CWX95" s="144"/>
      <c r="CWY95" s="144"/>
      <c r="CWZ95" s="144"/>
      <c r="CXA95" s="144"/>
      <c r="CXB95" s="144"/>
      <c r="CXC95" s="144"/>
      <c r="CXD95" s="144"/>
      <c r="CXE95" s="144"/>
      <c r="CXF95" s="144"/>
      <c r="CXG95" s="144"/>
      <c r="CXH95" s="144"/>
      <c r="CXI95" s="144"/>
      <c r="CXJ95" s="144"/>
      <c r="CXK95" s="144"/>
      <c r="CXL95" s="144"/>
      <c r="CXM95" s="144"/>
      <c r="CXN95" s="144"/>
      <c r="CXO95" s="144"/>
      <c r="CXP95" s="144"/>
      <c r="CXQ95" s="144"/>
      <c r="CXR95" s="144"/>
      <c r="CXS95" s="144"/>
      <c r="CXT95" s="144"/>
      <c r="CXU95" s="144"/>
      <c r="CXV95" s="144"/>
      <c r="CXW95" s="144"/>
      <c r="CXX95" s="144"/>
      <c r="CXY95" s="144"/>
      <c r="CXZ95" s="144"/>
      <c r="CYA95" s="144"/>
      <c r="CYB95" s="144"/>
      <c r="CYC95" s="144"/>
      <c r="CYD95" s="144"/>
      <c r="CYE95" s="144"/>
      <c r="CYF95" s="144"/>
      <c r="CYG95" s="144"/>
      <c r="CYH95" s="144"/>
      <c r="CYI95" s="144"/>
      <c r="CYJ95" s="144"/>
      <c r="CYK95" s="144"/>
      <c r="CYL95" s="144"/>
      <c r="CYM95" s="144"/>
      <c r="CYN95" s="144"/>
      <c r="CYO95" s="144"/>
      <c r="CYP95" s="144"/>
      <c r="CYQ95" s="144"/>
      <c r="CYR95" s="144"/>
      <c r="CYS95" s="144"/>
      <c r="CYT95" s="144"/>
      <c r="CYU95" s="144"/>
      <c r="CYV95" s="144"/>
      <c r="CYW95" s="144"/>
      <c r="CYX95" s="144"/>
      <c r="CYY95" s="144"/>
      <c r="CYZ95" s="144"/>
      <c r="CZA95" s="144"/>
      <c r="CZB95" s="144"/>
      <c r="CZC95" s="144"/>
      <c r="CZD95" s="144"/>
      <c r="CZE95" s="144"/>
      <c r="CZF95" s="144"/>
      <c r="CZG95" s="144"/>
      <c r="CZH95" s="144"/>
      <c r="CZI95" s="144"/>
      <c r="CZJ95" s="144"/>
      <c r="CZK95" s="144"/>
      <c r="CZL95" s="144"/>
      <c r="CZM95" s="144"/>
      <c r="CZN95" s="144"/>
      <c r="CZO95" s="144"/>
      <c r="CZP95" s="144"/>
      <c r="CZQ95" s="144"/>
      <c r="CZR95" s="144"/>
      <c r="CZS95" s="144"/>
      <c r="CZT95" s="144"/>
      <c r="CZU95" s="144"/>
      <c r="CZV95" s="144"/>
      <c r="CZW95" s="144"/>
      <c r="CZX95" s="144"/>
      <c r="CZY95" s="144"/>
      <c r="CZZ95" s="144"/>
      <c r="DAA95" s="144"/>
      <c r="DAB95" s="144"/>
      <c r="DAC95" s="144"/>
      <c r="DAD95" s="144"/>
      <c r="DAE95" s="144"/>
      <c r="DAF95" s="144"/>
      <c r="DAG95" s="144"/>
      <c r="DAH95" s="144"/>
      <c r="DAI95" s="144"/>
      <c r="DAJ95" s="144"/>
      <c r="DAK95" s="144"/>
      <c r="DAL95" s="144"/>
      <c r="DAM95" s="144"/>
      <c r="DAN95" s="144"/>
      <c r="DAO95" s="144"/>
      <c r="DAP95" s="144"/>
      <c r="DAQ95" s="144"/>
      <c r="DAR95" s="144"/>
      <c r="DAS95" s="144"/>
      <c r="DAT95" s="144"/>
      <c r="DAU95" s="144"/>
      <c r="DAV95" s="144"/>
      <c r="DAW95" s="144"/>
      <c r="DAX95" s="144"/>
      <c r="DAY95" s="144"/>
      <c r="DAZ95" s="144"/>
      <c r="DBA95" s="144"/>
      <c r="DBB95" s="144"/>
      <c r="DBC95" s="144"/>
      <c r="DBD95" s="144"/>
      <c r="DBE95" s="144"/>
      <c r="DBF95" s="144"/>
      <c r="DBG95" s="144"/>
      <c r="DBH95" s="144"/>
      <c r="DBI95" s="144"/>
      <c r="DBJ95" s="144"/>
      <c r="DBK95" s="144"/>
      <c r="DBL95" s="144"/>
      <c r="DBM95" s="144"/>
      <c r="DBN95" s="144"/>
      <c r="DBO95" s="144"/>
      <c r="DBP95" s="144"/>
      <c r="DBQ95" s="144"/>
      <c r="DBR95" s="144"/>
      <c r="DBS95" s="144"/>
      <c r="DBT95" s="144"/>
      <c r="DBU95" s="144"/>
      <c r="DBV95" s="144"/>
      <c r="DBW95" s="144"/>
      <c r="DBX95" s="144"/>
      <c r="DBY95" s="144"/>
      <c r="DBZ95" s="144"/>
      <c r="DCA95" s="144"/>
      <c r="DCB95" s="144"/>
      <c r="DCC95" s="144"/>
      <c r="DCD95" s="144"/>
      <c r="DCE95" s="144"/>
      <c r="DCF95" s="144"/>
      <c r="DCG95" s="144"/>
      <c r="DCH95" s="144"/>
      <c r="DCI95" s="144"/>
      <c r="DCJ95" s="144"/>
      <c r="DCK95" s="144"/>
      <c r="DCL95" s="144"/>
      <c r="DCM95" s="144"/>
      <c r="DCN95" s="144"/>
      <c r="DCO95" s="144"/>
      <c r="DCP95" s="144"/>
      <c r="DCQ95" s="144"/>
      <c r="DCR95" s="144"/>
      <c r="DCS95" s="144"/>
      <c r="DCT95" s="144"/>
      <c r="DCU95" s="144"/>
      <c r="DCV95" s="144"/>
      <c r="DCW95" s="144"/>
      <c r="DCX95" s="144"/>
      <c r="DCY95" s="144"/>
      <c r="DCZ95" s="144"/>
      <c r="DDA95" s="144"/>
      <c r="DDB95" s="144"/>
      <c r="DDC95" s="144"/>
      <c r="DDD95" s="144"/>
      <c r="DDE95" s="144"/>
      <c r="DDF95" s="144"/>
      <c r="DDG95" s="144"/>
      <c r="DDH95" s="144"/>
      <c r="DDI95" s="144"/>
      <c r="DDJ95" s="144"/>
      <c r="DDK95" s="144"/>
      <c r="DDL95" s="144"/>
      <c r="DDM95" s="144"/>
      <c r="DDN95" s="144"/>
      <c r="DDO95" s="144"/>
      <c r="DDP95" s="144"/>
      <c r="DDQ95" s="144"/>
      <c r="DDR95" s="144"/>
      <c r="DDS95" s="144"/>
      <c r="DDT95" s="144"/>
      <c r="DDU95" s="144"/>
      <c r="DDV95" s="144"/>
      <c r="DDW95" s="144"/>
      <c r="DDX95" s="144"/>
      <c r="DDY95" s="144"/>
      <c r="DDZ95" s="144"/>
      <c r="DEA95" s="144"/>
      <c r="DEB95" s="144"/>
      <c r="DEC95" s="144"/>
      <c r="DED95" s="144"/>
      <c r="DEE95" s="144"/>
      <c r="DEF95" s="144"/>
      <c r="DEG95" s="144"/>
      <c r="DEH95" s="144"/>
      <c r="DEI95" s="144"/>
      <c r="DEJ95" s="144"/>
      <c r="DEK95" s="144"/>
      <c r="DEL95" s="144"/>
      <c r="DEM95" s="144"/>
      <c r="DEN95" s="144"/>
      <c r="DEO95" s="144"/>
      <c r="DEP95" s="144"/>
      <c r="DEQ95" s="144"/>
      <c r="DER95" s="144"/>
      <c r="DES95" s="144"/>
      <c r="DET95" s="144"/>
      <c r="DEU95" s="144"/>
      <c r="DEV95" s="144"/>
      <c r="DEW95" s="144"/>
      <c r="DEX95" s="144"/>
      <c r="DEY95" s="144"/>
      <c r="DEZ95" s="144"/>
      <c r="DFA95" s="144"/>
      <c r="DFB95" s="144"/>
      <c r="DFC95" s="144"/>
      <c r="DFD95" s="144"/>
      <c r="DFE95" s="144"/>
      <c r="DFF95" s="144"/>
      <c r="DFG95" s="144"/>
      <c r="DFH95" s="144"/>
      <c r="DFI95" s="144"/>
      <c r="DFJ95" s="144"/>
      <c r="DFK95" s="144"/>
      <c r="DFL95" s="144"/>
      <c r="DFM95" s="144"/>
      <c r="DFN95" s="144"/>
      <c r="DFO95" s="144"/>
      <c r="DFP95" s="144"/>
      <c r="DFQ95" s="144"/>
      <c r="DFR95" s="144"/>
      <c r="DFS95" s="144"/>
      <c r="DFT95" s="144"/>
      <c r="DFU95" s="144"/>
      <c r="DFV95" s="144"/>
      <c r="DFW95" s="144"/>
      <c r="DFX95" s="144"/>
      <c r="DFY95" s="144"/>
      <c r="DFZ95" s="144"/>
      <c r="DGA95" s="144"/>
      <c r="DGB95" s="144"/>
      <c r="DGC95" s="144"/>
      <c r="DGD95" s="144"/>
      <c r="DGE95" s="144"/>
      <c r="DGF95" s="144"/>
      <c r="DGG95" s="144"/>
      <c r="DGH95" s="144"/>
      <c r="DGI95" s="144"/>
      <c r="DGJ95" s="144"/>
      <c r="DGK95" s="144"/>
      <c r="DGL95" s="144"/>
      <c r="DGM95" s="144"/>
      <c r="DGN95" s="144"/>
      <c r="DGO95" s="144"/>
      <c r="DGP95" s="144"/>
      <c r="DGQ95" s="144"/>
      <c r="DGR95" s="144"/>
      <c r="DGS95" s="144"/>
      <c r="DGT95" s="144"/>
      <c r="DGU95" s="144"/>
      <c r="DGV95" s="144"/>
      <c r="DGW95" s="144"/>
      <c r="DGX95" s="144"/>
      <c r="DGY95" s="144"/>
      <c r="DGZ95" s="144"/>
      <c r="DHA95" s="144"/>
      <c r="DHB95" s="144"/>
      <c r="DHC95" s="144"/>
      <c r="DHD95" s="144"/>
      <c r="DHE95" s="144"/>
      <c r="DHF95" s="144"/>
      <c r="DHG95" s="144"/>
      <c r="DHH95" s="144"/>
      <c r="DHI95" s="144"/>
      <c r="DHJ95" s="144"/>
      <c r="DHK95" s="144"/>
      <c r="DHL95" s="144"/>
      <c r="DHM95" s="144"/>
      <c r="DHN95" s="144"/>
      <c r="DHO95" s="144"/>
      <c r="DHP95" s="144"/>
      <c r="DHQ95" s="144"/>
      <c r="DHR95" s="144"/>
      <c r="DHS95" s="144"/>
      <c r="DHT95" s="144"/>
      <c r="DHU95" s="144"/>
      <c r="DHV95" s="144"/>
      <c r="DHW95" s="144"/>
      <c r="DHX95" s="144"/>
      <c r="DHY95" s="144"/>
      <c r="DHZ95" s="144"/>
      <c r="DIA95" s="144"/>
      <c r="DIB95" s="144"/>
      <c r="DIC95" s="144"/>
      <c r="DID95" s="144"/>
      <c r="DIE95" s="144"/>
      <c r="DIF95" s="144"/>
      <c r="DIG95" s="144"/>
      <c r="DIH95" s="144"/>
      <c r="DII95" s="144"/>
      <c r="DIJ95" s="144"/>
      <c r="DIK95" s="144"/>
      <c r="DIL95" s="144"/>
      <c r="DIM95" s="144"/>
      <c r="DIN95" s="144"/>
      <c r="DIO95" s="144"/>
      <c r="DIP95" s="144"/>
      <c r="DIQ95" s="144"/>
      <c r="DIR95" s="144"/>
      <c r="DIS95" s="144"/>
      <c r="DIT95" s="144"/>
      <c r="DIU95" s="144"/>
      <c r="DIV95" s="144"/>
      <c r="DIW95" s="144"/>
      <c r="DIX95" s="144"/>
      <c r="DIY95" s="144"/>
      <c r="DIZ95" s="144"/>
      <c r="DJA95" s="144"/>
      <c r="DJB95" s="144"/>
      <c r="DJC95" s="144"/>
      <c r="DJD95" s="144"/>
      <c r="DJE95" s="144"/>
      <c r="DJF95" s="144"/>
      <c r="DJG95" s="144"/>
      <c r="DJH95" s="144"/>
      <c r="DJI95" s="144"/>
      <c r="DJJ95" s="144"/>
      <c r="DJK95" s="144"/>
      <c r="DJL95" s="144"/>
      <c r="DJM95" s="144"/>
      <c r="DJN95" s="144"/>
      <c r="DJO95" s="144"/>
      <c r="DJP95" s="144"/>
      <c r="DJQ95" s="144"/>
      <c r="DJR95" s="144"/>
      <c r="DJS95" s="144"/>
      <c r="DJT95" s="144"/>
      <c r="DJU95" s="144"/>
      <c r="DJV95" s="144"/>
      <c r="DJW95" s="144"/>
      <c r="DJX95" s="144"/>
      <c r="DJY95" s="144"/>
      <c r="DJZ95" s="144"/>
      <c r="DKA95" s="144"/>
      <c r="DKB95" s="144"/>
      <c r="DKC95" s="144"/>
      <c r="DKD95" s="144"/>
      <c r="DKE95" s="144"/>
      <c r="DKF95" s="144"/>
      <c r="DKG95" s="144"/>
      <c r="DKH95" s="144"/>
      <c r="DKI95" s="144"/>
      <c r="DKJ95" s="144"/>
      <c r="DKK95" s="144"/>
      <c r="DKL95" s="144"/>
      <c r="DKM95" s="144"/>
      <c r="DKN95" s="144"/>
      <c r="DKO95" s="144"/>
      <c r="DKP95" s="144"/>
      <c r="DKQ95" s="144"/>
      <c r="DKR95" s="144"/>
      <c r="DKS95" s="144"/>
      <c r="DKT95" s="144"/>
      <c r="DKU95" s="144"/>
      <c r="DKV95" s="144"/>
      <c r="DKW95" s="144"/>
      <c r="DKX95" s="144"/>
      <c r="DKY95" s="144"/>
      <c r="DKZ95" s="144"/>
      <c r="DLA95" s="144"/>
      <c r="DLB95" s="144"/>
      <c r="DLC95" s="144"/>
      <c r="DLD95" s="144"/>
      <c r="DLE95" s="144"/>
      <c r="DLF95" s="144"/>
      <c r="DLG95" s="144"/>
      <c r="DLH95" s="144"/>
      <c r="DLI95" s="144"/>
      <c r="DLJ95" s="144"/>
      <c r="DLK95" s="144"/>
      <c r="DLL95" s="144"/>
      <c r="DLM95" s="144"/>
      <c r="DLN95" s="144"/>
      <c r="DLO95" s="144"/>
      <c r="DLP95" s="144"/>
      <c r="DLQ95" s="144"/>
      <c r="DLR95" s="144"/>
      <c r="DLS95" s="144"/>
      <c r="DLT95" s="144"/>
      <c r="DLU95" s="144"/>
      <c r="DLV95" s="144"/>
      <c r="DLW95" s="144"/>
      <c r="DLX95" s="144"/>
      <c r="DLY95" s="144"/>
      <c r="DLZ95" s="144"/>
      <c r="DMA95" s="144"/>
      <c r="DMB95" s="144"/>
      <c r="DMC95" s="144"/>
      <c r="DMD95" s="144"/>
      <c r="DME95" s="144"/>
      <c r="DMF95" s="144"/>
      <c r="DMG95" s="144"/>
      <c r="DMH95" s="144"/>
      <c r="DMI95" s="144"/>
      <c r="DMJ95" s="144"/>
      <c r="DMK95" s="144"/>
      <c r="DML95" s="144"/>
      <c r="DMM95" s="144"/>
      <c r="DMN95" s="144"/>
      <c r="DMO95" s="144"/>
      <c r="DMP95" s="144"/>
      <c r="DMQ95" s="144"/>
      <c r="DMR95" s="144"/>
      <c r="DMS95" s="144"/>
      <c r="DMT95" s="144"/>
      <c r="DMU95" s="144"/>
      <c r="DMV95" s="144"/>
      <c r="DMW95" s="144"/>
      <c r="DMX95" s="144"/>
      <c r="DMY95" s="144"/>
      <c r="DMZ95" s="144"/>
      <c r="DNA95" s="144"/>
      <c r="DNB95" s="144"/>
      <c r="DNC95" s="144"/>
      <c r="DND95" s="144"/>
      <c r="DNE95" s="144"/>
      <c r="DNF95" s="144"/>
      <c r="DNG95" s="144"/>
      <c r="DNH95" s="144"/>
      <c r="DNI95" s="144"/>
      <c r="DNJ95" s="144"/>
      <c r="DNK95" s="144"/>
      <c r="DNL95" s="144"/>
      <c r="DNM95" s="144"/>
      <c r="DNN95" s="144"/>
      <c r="DNO95" s="144"/>
      <c r="DNP95" s="144"/>
      <c r="DNQ95" s="144"/>
      <c r="DNR95" s="144"/>
      <c r="DNS95" s="144"/>
      <c r="DNT95" s="144"/>
      <c r="DNU95" s="144"/>
      <c r="DNV95" s="144"/>
      <c r="DNW95" s="144"/>
      <c r="DNX95" s="144"/>
      <c r="DNY95" s="144"/>
      <c r="DNZ95" s="144"/>
      <c r="DOA95" s="144"/>
      <c r="DOB95" s="144"/>
      <c r="DOC95" s="144"/>
      <c r="DOD95" s="144"/>
      <c r="DOE95" s="144"/>
      <c r="DOF95" s="144"/>
      <c r="DOG95" s="144"/>
      <c r="DOH95" s="144"/>
      <c r="DOI95" s="144"/>
      <c r="DOJ95" s="144"/>
      <c r="DOK95" s="144"/>
      <c r="DOL95" s="144"/>
      <c r="DOM95" s="144"/>
      <c r="DON95" s="144"/>
      <c r="DOO95" s="144"/>
      <c r="DOP95" s="144"/>
      <c r="DOQ95" s="144"/>
      <c r="DOR95" s="144"/>
      <c r="DOS95" s="144"/>
      <c r="DOT95" s="144"/>
      <c r="DOU95" s="144"/>
      <c r="DOV95" s="144"/>
      <c r="DOW95" s="144"/>
      <c r="DOX95" s="144"/>
      <c r="DOY95" s="144"/>
      <c r="DOZ95" s="144"/>
      <c r="DPA95" s="144"/>
      <c r="DPB95" s="144"/>
      <c r="DPC95" s="144"/>
      <c r="DPD95" s="144"/>
      <c r="DPE95" s="144"/>
      <c r="DPF95" s="144"/>
      <c r="DPG95" s="144"/>
      <c r="DPH95" s="144"/>
      <c r="DPI95" s="144"/>
      <c r="DPJ95" s="144"/>
      <c r="DPK95" s="144"/>
      <c r="DPL95" s="144"/>
      <c r="DPM95" s="144"/>
      <c r="DPN95" s="144"/>
      <c r="DPO95" s="144"/>
      <c r="DPP95" s="144"/>
      <c r="DPQ95" s="144"/>
      <c r="DPR95" s="144"/>
      <c r="DPS95" s="144"/>
      <c r="DPT95" s="144"/>
      <c r="DPU95" s="144"/>
      <c r="DPV95" s="144"/>
      <c r="DPW95" s="144"/>
      <c r="DPX95" s="144"/>
      <c r="DPY95" s="144"/>
      <c r="DPZ95" s="144"/>
      <c r="DQA95" s="144"/>
      <c r="DQB95" s="144"/>
      <c r="DQC95" s="144"/>
      <c r="DQD95" s="144"/>
      <c r="DQE95" s="144"/>
      <c r="DQF95" s="144"/>
      <c r="DQG95" s="144"/>
      <c r="DQH95" s="144"/>
      <c r="DQI95" s="144"/>
      <c r="DQJ95" s="144"/>
      <c r="DQK95" s="144"/>
      <c r="DQL95" s="144"/>
      <c r="DQM95" s="144"/>
      <c r="DQN95" s="144"/>
      <c r="DQO95" s="144"/>
      <c r="DQP95" s="144"/>
      <c r="DQQ95" s="144"/>
      <c r="DQR95" s="144"/>
      <c r="DQS95" s="144"/>
      <c r="DQT95" s="144"/>
      <c r="DQU95" s="144"/>
      <c r="DQV95" s="144"/>
      <c r="DQW95" s="144"/>
      <c r="DQX95" s="144"/>
      <c r="DQY95" s="144"/>
      <c r="DQZ95" s="144"/>
      <c r="DRA95" s="144"/>
      <c r="DRB95" s="144"/>
      <c r="DRC95" s="144"/>
      <c r="DRD95" s="144"/>
      <c r="DRE95" s="144"/>
      <c r="DRF95" s="144"/>
      <c r="DRG95" s="144"/>
      <c r="DRH95" s="144"/>
      <c r="DRI95" s="144"/>
      <c r="DRJ95" s="144"/>
      <c r="DRK95" s="144"/>
      <c r="DRL95" s="144"/>
      <c r="DRM95" s="144"/>
      <c r="DRN95" s="144"/>
      <c r="DRO95" s="144"/>
      <c r="DRP95" s="144"/>
      <c r="DRQ95" s="144"/>
      <c r="DRR95" s="144"/>
      <c r="DRS95" s="144"/>
      <c r="DRT95" s="144"/>
      <c r="DRU95" s="144"/>
      <c r="DRV95" s="144"/>
      <c r="DRW95" s="144"/>
      <c r="DRX95" s="144"/>
      <c r="DRY95" s="144"/>
      <c r="DRZ95" s="144"/>
      <c r="DSA95" s="144"/>
      <c r="DSB95" s="144"/>
      <c r="DSC95" s="144"/>
      <c r="DSD95" s="144"/>
      <c r="DSE95" s="144"/>
      <c r="DSF95" s="144"/>
      <c r="DSG95" s="144"/>
      <c r="DSH95" s="144"/>
      <c r="DSI95" s="144"/>
      <c r="DSJ95" s="144"/>
      <c r="DSK95" s="144"/>
      <c r="DSL95" s="144"/>
      <c r="DSM95" s="144"/>
      <c r="DSN95" s="144"/>
      <c r="DSO95" s="144"/>
      <c r="DSP95" s="144"/>
      <c r="DSQ95" s="144"/>
      <c r="DSR95" s="144"/>
      <c r="DSS95" s="144"/>
      <c r="DST95" s="144"/>
      <c r="DSU95" s="144"/>
      <c r="DSV95" s="144"/>
      <c r="DSW95" s="144"/>
      <c r="DSX95" s="144"/>
      <c r="DSY95" s="144"/>
      <c r="DSZ95" s="144"/>
      <c r="DTA95" s="144"/>
      <c r="DTB95" s="144"/>
      <c r="DTC95" s="144"/>
      <c r="DTD95" s="144"/>
      <c r="DTE95" s="144"/>
      <c r="DTF95" s="144"/>
      <c r="DTG95" s="144"/>
      <c r="DTH95" s="144"/>
      <c r="DTI95" s="144"/>
      <c r="DTJ95" s="144"/>
      <c r="DTK95" s="144"/>
      <c r="DTL95" s="144"/>
      <c r="DTM95" s="144"/>
      <c r="DTN95" s="144"/>
      <c r="DTO95" s="144"/>
      <c r="DTP95" s="144"/>
      <c r="DTQ95" s="144"/>
      <c r="DTR95" s="144"/>
      <c r="DTS95" s="144"/>
      <c r="DTT95" s="144"/>
      <c r="DTU95" s="144"/>
      <c r="DTV95" s="144"/>
      <c r="DTW95" s="144"/>
      <c r="DTX95" s="144"/>
      <c r="DTY95" s="144"/>
      <c r="DTZ95" s="144"/>
      <c r="DUA95" s="144"/>
      <c r="DUB95" s="144"/>
      <c r="DUC95" s="144"/>
      <c r="DUD95" s="144"/>
      <c r="DUE95" s="144"/>
      <c r="DUF95" s="144"/>
      <c r="DUG95" s="144"/>
      <c r="DUH95" s="144"/>
      <c r="DUI95" s="144"/>
      <c r="DUJ95" s="144"/>
      <c r="DUK95" s="144"/>
      <c r="DUL95" s="144"/>
      <c r="DUM95" s="144"/>
      <c r="DUN95" s="144"/>
      <c r="DUO95" s="144"/>
      <c r="DUP95" s="144"/>
      <c r="DUQ95" s="144"/>
      <c r="DUR95" s="144"/>
      <c r="DUS95" s="144"/>
      <c r="DUT95" s="144"/>
      <c r="DUU95" s="144"/>
      <c r="DUV95" s="144"/>
      <c r="DUW95" s="144"/>
      <c r="DUX95" s="144"/>
      <c r="DUY95" s="144"/>
      <c r="DUZ95" s="144"/>
      <c r="DVA95" s="144"/>
      <c r="DVB95" s="144"/>
      <c r="DVC95" s="144"/>
      <c r="DVD95" s="144"/>
      <c r="DVE95" s="144"/>
      <c r="DVF95" s="144"/>
      <c r="DVG95" s="144"/>
      <c r="DVH95" s="144"/>
      <c r="DVI95" s="144"/>
      <c r="DVJ95" s="144"/>
      <c r="DVK95" s="144"/>
      <c r="DVL95" s="144"/>
      <c r="DVM95" s="144"/>
      <c r="DVN95" s="144"/>
      <c r="DVO95" s="144"/>
      <c r="DVP95" s="144"/>
      <c r="DVQ95" s="144"/>
      <c r="DVR95" s="144"/>
      <c r="DVS95" s="144"/>
      <c r="DVT95" s="144"/>
      <c r="DVU95" s="144"/>
      <c r="DVV95" s="144"/>
      <c r="DVW95" s="144"/>
      <c r="DVX95" s="144"/>
      <c r="DVY95" s="144"/>
      <c r="DVZ95" s="144"/>
      <c r="DWA95" s="144"/>
      <c r="DWB95" s="144"/>
      <c r="DWC95" s="144"/>
      <c r="DWD95" s="144"/>
      <c r="DWE95" s="144"/>
      <c r="DWF95" s="144"/>
      <c r="DWG95" s="144"/>
      <c r="DWH95" s="144"/>
      <c r="DWI95" s="144"/>
      <c r="DWJ95" s="144"/>
      <c r="DWK95" s="144"/>
      <c r="DWL95" s="144"/>
      <c r="DWM95" s="144"/>
      <c r="DWN95" s="144"/>
      <c r="DWO95" s="144"/>
      <c r="DWP95" s="144"/>
      <c r="DWQ95" s="144"/>
      <c r="DWR95" s="144"/>
      <c r="DWS95" s="144"/>
      <c r="DWT95" s="144"/>
      <c r="DWU95" s="144"/>
      <c r="DWV95" s="144"/>
      <c r="DWW95" s="144"/>
      <c r="DWX95" s="144"/>
      <c r="DWY95" s="144"/>
      <c r="DWZ95" s="144"/>
      <c r="DXA95" s="144"/>
      <c r="DXB95" s="144"/>
      <c r="DXC95" s="144"/>
      <c r="DXD95" s="144"/>
      <c r="DXE95" s="144"/>
      <c r="DXF95" s="144"/>
      <c r="DXG95" s="144"/>
      <c r="DXH95" s="144"/>
      <c r="DXI95" s="144"/>
      <c r="DXJ95" s="144"/>
      <c r="DXK95" s="144"/>
      <c r="DXL95" s="144"/>
      <c r="DXM95" s="144"/>
      <c r="DXN95" s="144"/>
      <c r="DXO95" s="144"/>
      <c r="DXP95" s="144"/>
      <c r="DXQ95" s="144"/>
      <c r="DXR95" s="144"/>
      <c r="DXS95" s="144"/>
      <c r="DXT95" s="144"/>
      <c r="DXU95" s="144"/>
      <c r="DXV95" s="144"/>
      <c r="DXW95" s="144"/>
      <c r="DXX95" s="144"/>
      <c r="DXY95" s="144"/>
      <c r="DXZ95" s="144"/>
      <c r="DYA95" s="144"/>
      <c r="DYB95" s="144"/>
      <c r="DYC95" s="144"/>
      <c r="DYD95" s="144"/>
      <c r="DYE95" s="144"/>
      <c r="DYF95" s="144"/>
      <c r="DYG95" s="144"/>
      <c r="DYH95" s="144"/>
      <c r="DYI95" s="144"/>
      <c r="DYJ95" s="144"/>
      <c r="DYK95" s="144"/>
      <c r="DYL95" s="144"/>
      <c r="DYM95" s="144"/>
      <c r="DYN95" s="144"/>
      <c r="DYO95" s="144"/>
      <c r="DYP95" s="144"/>
      <c r="DYQ95" s="144"/>
      <c r="DYR95" s="144"/>
      <c r="DYS95" s="144"/>
      <c r="DYT95" s="144"/>
      <c r="DYU95" s="144"/>
      <c r="DYV95" s="144"/>
      <c r="DYW95" s="144"/>
      <c r="DYX95" s="144"/>
      <c r="DYY95" s="144"/>
      <c r="DYZ95" s="144"/>
      <c r="DZA95" s="144"/>
      <c r="DZB95" s="144"/>
      <c r="DZC95" s="144"/>
      <c r="DZD95" s="144"/>
      <c r="DZE95" s="144"/>
      <c r="DZF95" s="144"/>
      <c r="DZG95" s="144"/>
      <c r="DZH95" s="144"/>
      <c r="DZI95" s="144"/>
      <c r="DZJ95" s="144"/>
      <c r="DZK95" s="144"/>
      <c r="DZL95" s="144"/>
      <c r="DZM95" s="144"/>
      <c r="DZN95" s="144"/>
      <c r="DZO95" s="144"/>
      <c r="DZP95" s="144"/>
      <c r="DZQ95" s="144"/>
      <c r="DZR95" s="144"/>
      <c r="DZS95" s="144"/>
      <c r="DZT95" s="144"/>
      <c r="DZU95" s="144"/>
      <c r="DZV95" s="144"/>
      <c r="DZW95" s="144"/>
      <c r="DZX95" s="144"/>
      <c r="DZY95" s="144"/>
      <c r="DZZ95" s="144"/>
      <c r="EAA95" s="144"/>
      <c r="EAB95" s="144"/>
      <c r="EAC95" s="144"/>
      <c r="EAD95" s="144"/>
      <c r="EAE95" s="144"/>
      <c r="EAF95" s="144"/>
      <c r="EAG95" s="144"/>
      <c r="EAH95" s="144"/>
      <c r="EAI95" s="144"/>
      <c r="EAJ95" s="144"/>
      <c r="EAK95" s="144"/>
      <c r="EAL95" s="144"/>
      <c r="EAM95" s="144"/>
      <c r="EAN95" s="144"/>
      <c r="EAO95" s="144"/>
      <c r="EAP95" s="144"/>
      <c r="EAQ95" s="144"/>
      <c r="EAR95" s="144"/>
      <c r="EAS95" s="144"/>
      <c r="EAT95" s="144"/>
      <c r="EAU95" s="144"/>
      <c r="EAV95" s="144"/>
      <c r="EAW95" s="144"/>
      <c r="EAX95" s="144"/>
      <c r="EAY95" s="144"/>
      <c r="EAZ95" s="144"/>
      <c r="EBA95" s="144"/>
      <c r="EBB95" s="144"/>
      <c r="EBC95" s="144"/>
      <c r="EBD95" s="144"/>
      <c r="EBE95" s="144"/>
      <c r="EBF95" s="144"/>
      <c r="EBG95" s="144"/>
      <c r="EBH95" s="144"/>
      <c r="EBI95" s="144"/>
      <c r="EBJ95" s="144"/>
      <c r="EBK95" s="144"/>
      <c r="EBL95" s="144"/>
      <c r="EBM95" s="144"/>
      <c r="EBN95" s="144"/>
      <c r="EBO95" s="144"/>
      <c r="EBP95" s="144"/>
      <c r="EBQ95" s="144"/>
      <c r="EBR95" s="144"/>
      <c r="EBS95" s="144"/>
      <c r="EBT95" s="144"/>
      <c r="EBU95" s="144"/>
      <c r="EBV95" s="144"/>
      <c r="EBW95" s="144"/>
      <c r="EBX95" s="144"/>
      <c r="EBY95" s="144"/>
      <c r="EBZ95" s="144"/>
      <c r="ECA95" s="144"/>
      <c r="ECB95" s="144"/>
      <c r="ECC95" s="144"/>
      <c r="ECD95" s="144"/>
      <c r="ECE95" s="144"/>
      <c r="ECF95" s="144"/>
      <c r="ECG95" s="144"/>
      <c r="ECH95" s="144"/>
      <c r="ECI95" s="144"/>
      <c r="ECJ95" s="144"/>
      <c r="ECK95" s="144"/>
      <c r="ECL95" s="144"/>
      <c r="ECM95" s="144"/>
      <c r="ECN95" s="144"/>
      <c r="ECO95" s="144"/>
      <c r="ECP95" s="144"/>
      <c r="ECQ95" s="144"/>
      <c r="ECR95" s="144"/>
      <c r="ECS95" s="144"/>
      <c r="ECT95" s="144"/>
      <c r="ECU95" s="144"/>
      <c r="ECV95" s="144"/>
      <c r="ECW95" s="144"/>
      <c r="ECX95" s="144"/>
      <c r="ECY95" s="144"/>
      <c r="ECZ95" s="144"/>
      <c r="EDA95" s="144"/>
      <c r="EDB95" s="144"/>
      <c r="EDC95" s="144"/>
      <c r="EDD95" s="144"/>
      <c r="EDE95" s="144"/>
      <c r="EDF95" s="144"/>
      <c r="EDG95" s="144"/>
      <c r="EDH95" s="144"/>
      <c r="EDI95" s="144"/>
      <c r="EDJ95" s="144"/>
      <c r="EDK95" s="144"/>
      <c r="EDL95" s="144"/>
      <c r="EDM95" s="144"/>
      <c r="EDN95" s="144"/>
      <c r="EDO95" s="144"/>
      <c r="EDP95" s="144"/>
      <c r="EDQ95" s="144"/>
      <c r="EDR95" s="144"/>
      <c r="EDS95" s="144"/>
      <c r="EDT95" s="144"/>
      <c r="EDU95" s="144"/>
      <c r="EDV95" s="144"/>
      <c r="EDW95" s="144"/>
      <c r="EDX95" s="144"/>
      <c r="EDY95" s="144"/>
      <c r="EDZ95" s="144"/>
      <c r="EEA95" s="144"/>
      <c r="EEB95" s="144"/>
      <c r="EEC95" s="144"/>
      <c r="EED95" s="144"/>
      <c r="EEE95" s="144"/>
      <c r="EEF95" s="144"/>
      <c r="EEG95" s="144"/>
      <c r="EEH95" s="144"/>
      <c r="EEI95" s="144"/>
      <c r="EEJ95" s="144"/>
      <c r="EEK95" s="144"/>
      <c r="EEL95" s="144"/>
      <c r="EEM95" s="144"/>
      <c r="EEN95" s="144"/>
      <c r="EEO95" s="144"/>
      <c r="EEP95" s="144"/>
      <c r="EEQ95" s="144"/>
      <c r="EER95" s="144"/>
      <c r="EES95" s="144"/>
      <c r="EET95" s="144"/>
      <c r="EEU95" s="144"/>
      <c r="EEV95" s="144"/>
      <c r="EEW95" s="144"/>
      <c r="EEX95" s="144"/>
      <c r="EEY95" s="144"/>
      <c r="EEZ95" s="144"/>
      <c r="EFA95" s="144"/>
      <c r="EFB95" s="144"/>
      <c r="EFC95" s="144"/>
      <c r="EFD95" s="144"/>
      <c r="EFE95" s="144"/>
      <c r="EFF95" s="144"/>
      <c r="EFG95" s="144"/>
      <c r="EFH95" s="144"/>
      <c r="EFI95" s="144"/>
      <c r="EFJ95" s="144"/>
      <c r="EFK95" s="144"/>
      <c r="EFL95" s="144"/>
      <c r="EFM95" s="144"/>
      <c r="EFN95" s="144"/>
      <c r="EFO95" s="144"/>
      <c r="EFP95" s="144"/>
      <c r="EFQ95" s="144"/>
      <c r="EFR95" s="144"/>
      <c r="EFS95" s="144"/>
      <c r="EFT95" s="144"/>
      <c r="EFU95" s="144"/>
      <c r="EFV95" s="144"/>
      <c r="EFW95" s="144"/>
      <c r="EFX95" s="144"/>
      <c r="EFY95" s="144"/>
      <c r="EFZ95" s="144"/>
      <c r="EGA95" s="144"/>
      <c r="EGB95" s="144"/>
      <c r="EGC95" s="144"/>
      <c r="EGD95" s="144"/>
      <c r="EGE95" s="144"/>
      <c r="EGF95" s="144"/>
      <c r="EGG95" s="144"/>
      <c r="EGH95" s="144"/>
      <c r="EGI95" s="144"/>
      <c r="EGJ95" s="144"/>
      <c r="EGK95" s="144"/>
      <c r="EGL95" s="144"/>
      <c r="EGM95" s="144"/>
      <c r="EGN95" s="144"/>
      <c r="EGO95" s="144"/>
      <c r="EGP95" s="144"/>
      <c r="EGQ95" s="144"/>
      <c r="EGR95" s="144"/>
      <c r="EGS95" s="144"/>
      <c r="EGT95" s="144"/>
      <c r="EGU95" s="144"/>
      <c r="EGV95" s="144"/>
      <c r="EGW95" s="144"/>
      <c r="EGX95" s="144"/>
      <c r="EGY95" s="144"/>
      <c r="EGZ95" s="144"/>
      <c r="EHA95" s="144"/>
      <c r="EHB95" s="144"/>
      <c r="EHC95" s="144"/>
      <c r="EHD95" s="144"/>
      <c r="EHE95" s="144"/>
      <c r="EHF95" s="144"/>
      <c r="EHG95" s="144"/>
      <c r="EHH95" s="144"/>
      <c r="EHI95" s="144"/>
      <c r="EHJ95" s="144"/>
      <c r="EHK95" s="144"/>
      <c r="EHL95" s="144"/>
      <c r="EHM95" s="144"/>
      <c r="EHN95" s="144"/>
      <c r="EHO95" s="144"/>
      <c r="EHP95" s="144"/>
      <c r="EHQ95" s="144"/>
      <c r="EHR95" s="144"/>
      <c r="EHS95" s="144"/>
      <c r="EHT95" s="144"/>
      <c r="EHU95" s="144"/>
      <c r="EHV95" s="144"/>
      <c r="EHW95" s="144"/>
      <c r="EHX95" s="144"/>
      <c r="EHY95" s="144"/>
      <c r="EHZ95" s="144"/>
      <c r="EIA95" s="144"/>
      <c r="EIB95" s="144"/>
      <c r="EIC95" s="144"/>
      <c r="EID95" s="144"/>
      <c r="EIE95" s="144"/>
      <c r="EIF95" s="144"/>
      <c r="EIG95" s="144"/>
      <c r="EIH95" s="144"/>
      <c r="EII95" s="144"/>
      <c r="EIJ95" s="144"/>
      <c r="EIK95" s="144"/>
      <c r="EIL95" s="144"/>
      <c r="EIM95" s="144"/>
      <c r="EIN95" s="144"/>
      <c r="EIO95" s="144"/>
      <c r="EIP95" s="144"/>
      <c r="EIQ95" s="144"/>
      <c r="EIR95" s="144"/>
      <c r="EIS95" s="144"/>
      <c r="EIT95" s="144"/>
      <c r="EIU95" s="144"/>
      <c r="EIV95" s="144"/>
      <c r="EIW95" s="144"/>
      <c r="EIX95" s="144"/>
      <c r="EIY95" s="144"/>
      <c r="EIZ95" s="144"/>
      <c r="EJA95" s="144"/>
      <c r="EJB95" s="144"/>
      <c r="EJC95" s="144"/>
      <c r="EJD95" s="144"/>
      <c r="EJE95" s="144"/>
      <c r="EJF95" s="144"/>
      <c r="EJG95" s="144"/>
      <c r="EJH95" s="144"/>
      <c r="EJI95" s="144"/>
      <c r="EJJ95" s="144"/>
      <c r="EJK95" s="144"/>
      <c r="EJL95" s="144"/>
      <c r="EJM95" s="144"/>
      <c r="EJN95" s="144"/>
      <c r="EJO95" s="144"/>
      <c r="EJP95" s="144"/>
      <c r="EJQ95" s="144"/>
      <c r="EJR95" s="144"/>
      <c r="EJS95" s="144"/>
      <c r="EJT95" s="144"/>
      <c r="EJU95" s="144"/>
      <c r="EJV95" s="144"/>
      <c r="EJW95" s="144"/>
      <c r="EJX95" s="144"/>
      <c r="EJY95" s="144"/>
      <c r="EJZ95" s="144"/>
      <c r="EKA95" s="144"/>
      <c r="EKB95" s="144"/>
      <c r="EKC95" s="144"/>
      <c r="EKD95" s="144"/>
      <c r="EKE95" s="144"/>
      <c r="EKF95" s="144"/>
      <c r="EKG95" s="144"/>
      <c r="EKH95" s="144"/>
      <c r="EKI95" s="144"/>
      <c r="EKJ95" s="144"/>
      <c r="EKK95" s="144"/>
      <c r="EKL95" s="144"/>
      <c r="EKM95" s="144"/>
      <c r="EKN95" s="144"/>
      <c r="EKO95" s="144"/>
      <c r="EKP95" s="144"/>
      <c r="EKQ95" s="144"/>
      <c r="EKR95" s="144"/>
      <c r="EKS95" s="144"/>
      <c r="EKT95" s="144"/>
      <c r="EKU95" s="144"/>
      <c r="EKV95" s="144"/>
      <c r="EKW95" s="144"/>
      <c r="EKX95" s="144"/>
      <c r="EKY95" s="144"/>
      <c r="EKZ95" s="144"/>
      <c r="ELA95" s="144"/>
      <c r="ELB95" s="144"/>
      <c r="ELC95" s="144"/>
      <c r="ELD95" s="144"/>
      <c r="ELE95" s="144"/>
      <c r="ELF95" s="144"/>
      <c r="ELG95" s="144"/>
      <c r="ELH95" s="144"/>
      <c r="ELI95" s="144"/>
      <c r="ELJ95" s="144"/>
      <c r="ELK95" s="144"/>
      <c r="ELL95" s="144"/>
      <c r="ELM95" s="144"/>
      <c r="ELN95" s="144"/>
      <c r="ELO95" s="144"/>
      <c r="ELP95" s="144"/>
      <c r="ELQ95" s="144"/>
      <c r="ELR95" s="144"/>
      <c r="ELS95" s="144"/>
      <c r="ELT95" s="144"/>
      <c r="ELU95" s="144"/>
      <c r="ELV95" s="144"/>
      <c r="ELW95" s="144"/>
      <c r="ELX95" s="144"/>
      <c r="ELY95" s="144"/>
      <c r="ELZ95" s="144"/>
      <c r="EMA95" s="144"/>
      <c r="EMB95" s="144"/>
      <c r="EMC95" s="144"/>
      <c r="EMD95" s="144"/>
      <c r="EME95" s="144"/>
      <c r="EMF95" s="144"/>
      <c r="EMG95" s="144"/>
      <c r="EMH95" s="144"/>
      <c r="EMI95" s="144"/>
      <c r="EMJ95" s="144"/>
      <c r="EMK95" s="144"/>
      <c r="EML95" s="144"/>
      <c r="EMM95" s="144"/>
      <c r="EMN95" s="144"/>
      <c r="EMO95" s="144"/>
      <c r="EMP95" s="144"/>
      <c r="EMQ95" s="144"/>
      <c r="EMR95" s="144"/>
      <c r="EMS95" s="144"/>
      <c r="EMT95" s="144"/>
      <c r="EMU95" s="144"/>
      <c r="EMV95" s="144"/>
      <c r="EMW95" s="144"/>
      <c r="EMX95" s="144"/>
      <c r="EMY95" s="144"/>
      <c r="EMZ95" s="144"/>
      <c r="ENA95" s="144"/>
      <c r="ENB95" s="144"/>
      <c r="ENC95" s="144"/>
      <c r="END95" s="144"/>
      <c r="ENE95" s="144"/>
      <c r="ENF95" s="144"/>
      <c r="ENG95" s="144"/>
      <c r="ENH95" s="144"/>
      <c r="ENI95" s="144"/>
      <c r="ENJ95" s="144"/>
      <c r="ENK95" s="144"/>
      <c r="ENL95" s="144"/>
      <c r="ENM95" s="144"/>
      <c r="ENN95" s="144"/>
      <c r="ENO95" s="144"/>
      <c r="ENP95" s="144"/>
      <c r="ENQ95" s="144"/>
      <c r="ENR95" s="144"/>
      <c r="ENS95" s="144"/>
      <c r="ENT95" s="144"/>
      <c r="ENU95" s="144"/>
      <c r="ENV95" s="144"/>
      <c r="ENW95" s="144"/>
      <c r="ENX95" s="144"/>
      <c r="ENY95" s="144"/>
      <c r="ENZ95" s="144"/>
      <c r="EOA95" s="144"/>
      <c r="EOB95" s="144"/>
      <c r="EOC95" s="144"/>
      <c r="EOD95" s="144"/>
      <c r="EOE95" s="144"/>
      <c r="EOF95" s="144"/>
      <c r="EOG95" s="144"/>
      <c r="EOH95" s="144"/>
      <c r="EOI95" s="144"/>
      <c r="EOJ95" s="144"/>
      <c r="EOK95" s="144"/>
      <c r="EOL95" s="144"/>
      <c r="EOM95" s="144"/>
      <c r="EON95" s="144"/>
      <c r="EOO95" s="144"/>
      <c r="EOP95" s="144"/>
      <c r="EOQ95" s="144"/>
      <c r="EOR95" s="144"/>
      <c r="EOS95" s="144"/>
      <c r="EOT95" s="144"/>
      <c r="EOU95" s="144"/>
      <c r="EOV95" s="144"/>
      <c r="EOW95" s="144"/>
      <c r="EOX95" s="144"/>
      <c r="EOY95" s="144"/>
      <c r="EOZ95" s="144"/>
      <c r="EPA95" s="144"/>
      <c r="EPB95" s="144"/>
      <c r="EPC95" s="144"/>
      <c r="EPD95" s="144"/>
      <c r="EPE95" s="144"/>
      <c r="EPF95" s="144"/>
      <c r="EPG95" s="144"/>
      <c r="EPH95" s="144"/>
      <c r="EPI95" s="144"/>
      <c r="EPJ95" s="144"/>
      <c r="EPK95" s="144"/>
      <c r="EPL95" s="144"/>
      <c r="EPM95" s="144"/>
      <c r="EPN95" s="144"/>
      <c r="EPO95" s="144"/>
      <c r="EPP95" s="144"/>
      <c r="EPQ95" s="144"/>
      <c r="EPR95" s="144"/>
      <c r="EPS95" s="144"/>
      <c r="EPT95" s="144"/>
      <c r="EPU95" s="144"/>
      <c r="EPV95" s="144"/>
      <c r="EPW95" s="144"/>
      <c r="EPX95" s="144"/>
      <c r="EPY95" s="144"/>
      <c r="EPZ95" s="144"/>
      <c r="EQA95" s="144"/>
      <c r="EQB95" s="144"/>
      <c r="EQC95" s="144"/>
      <c r="EQD95" s="144"/>
      <c r="EQE95" s="144"/>
      <c r="EQF95" s="144"/>
      <c r="EQG95" s="144"/>
      <c r="EQH95" s="144"/>
      <c r="EQI95" s="144"/>
      <c r="EQJ95" s="144"/>
      <c r="EQK95" s="144"/>
      <c r="EQL95" s="144"/>
      <c r="EQM95" s="144"/>
      <c r="EQN95" s="144"/>
      <c r="EQO95" s="144"/>
      <c r="EQP95" s="144"/>
      <c r="EQQ95" s="144"/>
      <c r="EQR95" s="144"/>
      <c r="EQS95" s="144"/>
      <c r="EQT95" s="144"/>
      <c r="EQU95" s="144"/>
      <c r="EQV95" s="144"/>
      <c r="EQW95" s="144"/>
      <c r="EQX95" s="144"/>
      <c r="EQY95" s="144"/>
      <c r="EQZ95" s="144"/>
      <c r="ERA95" s="144"/>
      <c r="ERB95" s="144"/>
      <c r="ERC95" s="144"/>
      <c r="ERD95" s="144"/>
      <c r="ERE95" s="144"/>
      <c r="ERF95" s="144"/>
      <c r="ERG95" s="144"/>
      <c r="ERH95" s="144"/>
      <c r="ERI95" s="144"/>
      <c r="ERJ95" s="144"/>
      <c r="ERK95" s="144"/>
      <c r="ERL95" s="144"/>
      <c r="ERM95" s="144"/>
      <c r="ERN95" s="144"/>
      <c r="ERO95" s="144"/>
      <c r="ERP95" s="144"/>
      <c r="ERQ95" s="144"/>
      <c r="ERR95" s="144"/>
      <c r="ERS95" s="144"/>
      <c r="ERT95" s="144"/>
      <c r="ERU95" s="144"/>
      <c r="ERV95" s="144"/>
      <c r="ERW95" s="144"/>
      <c r="ERX95" s="144"/>
      <c r="ERY95" s="144"/>
      <c r="ERZ95" s="144"/>
      <c r="ESA95" s="144"/>
      <c r="ESB95" s="144"/>
      <c r="ESC95" s="144"/>
      <c r="ESD95" s="144"/>
      <c r="ESE95" s="144"/>
      <c r="ESF95" s="144"/>
      <c r="ESG95" s="144"/>
      <c r="ESH95" s="144"/>
      <c r="ESI95" s="144"/>
      <c r="ESJ95" s="144"/>
      <c r="ESK95" s="144"/>
      <c r="ESL95" s="144"/>
      <c r="ESM95" s="144"/>
      <c r="ESN95" s="144"/>
      <c r="ESO95" s="144"/>
      <c r="ESP95" s="144"/>
      <c r="ESQ95" s="144"/>
      <c r="ESR95" s="144"/>
      <c r="ESS95" s="144"/>
      <c r="EST95" s="144"/>
      <c r="ESU95" s="144"/>
      <c r="ESV95" s="144"/>
      <c r="ESW95" s="144"/>
      <c r="ESX95" s="144"/>
      <c r="ESY95" s="144"/>
      <c r="ESZ95" s="144"/>
      <c r="ETA95" s="144"/>
      <c r="ETB95" s="144"/>
      <c r="ETC95" s="144"/>
      <c r="ETD95" s="144"/>
      <c r="ETE95" s="144"/>
      <c r="ETF95" s="144"/>
      <c r="ETG95" s="144"/>
      <c r="ETH95" s="144"/>
      <c r="ETI95" s="144"/>
      <c r="ETJ95" s="144"/>
      <c r="ETK95" s="144"/>
      <c r="ETL95" s="144"/>
      <c r="ETM95" s="144"/>
      <c r="ETN95" s="144"/>
      <c r="ETO95" s="144"/>
      <c r="ETP95" s="144"/>
      <c r="ETQ95" s="144"/>
      <c r="ETR95" s="144"/>
      <c r="ETS95" s="144"/>
      <c r="ETT95" s="144"/>
      <c r="ETU95" s="144"/>
      <c r="ETV95" s="144"/>
      <c r="ETW95" s="144"/>
      <c r="ETX95" s="144"/>
      <c r="ETY95" s="144"/>
      <c r="ETZ95" s="144"/>
      <c r="EUA95" s="144"/>
      <c r="EUB95" s="144"/>
      <c r="EUC95" s="144"/>
      <c r="EUD95" s="144"/>
      <c r="EUE95" s="144"/>
      <c r="EUF95" s="144"/>
      <c r="EUG95" s="144"/>
      <c r="EUH95" s="144"/>
      <c r="EUI95" s="144"/>
      <c r="EUJ95" s="144"/>
      <c r="EUK95" s="144"/>
      <c r="EUL95" s="144"/>
      <c r="EUM95" s="144"/>
      <c r="EUN95" s="144"/>
      <c r="EUO95" s="144"/>
      <c r="EUP95" s="144"/>
      <c r="EUQ95" s="144"/>
      <c r="EUR95" s="144"/>
      <c r="EUS95" s="144"/>
      <c r="EUT95" s="144"/>
      <c r="EUU95" s="144"/>
      <c r="EUV95" s="144"/>
      <c r="EUW95" s="144"/>
      <c r="EUX95" s="144"/>
      <c r="EUY95" s="144"/>
      <c r="EUZ95" s="144"/>
      <c r="EVA95" s="144"/>
      <c r="EVB95" s="144"/>
      <c r="EVC95" s="144"/>
      <c r="EVD95" s="144"/>
      <c r="EVE95" s="144"/>
      <c r="EVF95" s="144"/>
      <c r="EVG95" s="144"/>
      <c r="EVH95" s="144"/>
      <c r="EVI95" s="144"/>
      <c r="EVJ95" s="144"/>
      <c r="EVK95" s="144"/>
      <c r="EVL95" s="144"/>
      <c r="EVM95" s="144"/>
      <c r="EVN95" s="144"/>
      <c r="EVO95" s="144"/>
      <c r="EVP95" s="144"/>
      <c r="EVQ95" s="144"/>
      <c r="EVR95" s="144"/>
      <c r="EVS95" s="144"/>
      <c r="EVT95" s="144"/>
      <c r="EVU95" s="144"/>
      <c r="EVV95" s="144"/>
      <c r="EVW95" s="144"/>
      <c r="EVX95" s="144"/>
      <c r="EVY95" s="144"/>
      <c r="EVZ95" s="144"/>
      <c r="EWA95" s="144"/>
      <c r="EWB95" s="144"/>
      <c r="EWC95" s="144"/>
      <c r="EWD95" s="144"/>
      <c r="EWE95" s="144"/>
      <c r="EWF95" s="144"/>
      <c r="EWG95" s="144"/>
      <c r="EWH95" s="144"/>
      <c r="EWI95" s="144"/>
      <c r="EWJ95" s="144"/>
      <c r="EWK95" s="144"/>
      <c r="EWL95" s="144"/>
      <c r="EWM95" s="144"/>
      <c r="EWN95" s="144"/>
      <c r="EWO95" s="144"/>
      <c r="EWP95" s="144"/>
      <c r="EWQ95" s="144"/>
      <c r="EWR95" s="144"/>
      <c r="EWS95" s="144"/>
      <c r="EWT95" s="144"/>
      <c r="EWU95" s="144"/>
      <c r="EWV95" s="144"/>
      <c r="EWW95" s="144"/>
      <c r="EWX95" s="144"/>
      <c r="EWY95" s="144"/>
      <c r="EWZ95" s="144"/>
      <c r="EXA95" s="144"/>
      <c r="EXB95" s="144"/>
      <c r="EXC95" s="144"/>
      <c r="EXD95" s="144"/>
      <c r="EXE95" s="144"/>
      <c r="EXF95" s="144"/>
      <c r="EXG95" s="144"/>
      <c r="EXH95" s="144"/>
      <c r="EXI95" s="144"/>
      <c r="EXJ95" s="144"/>
      <c r="EXK95" s="144"/>
      <c r="EXL95" s="144"/>
      <c r="EXM95" s="144"/>
      <c r="EXN95" s="144"/>
      <c r="EXO95" s="144"/>
      <c r="EXP95" s="144"/>
      <c r="EXQ95" s="144"/>
      <c r="EXR95" s="144"/>
      <c r="EXS95" s="144"/>
      <c r="EXT95" s="144"/>
      <c r="EXU95" s="144"/>
      <c r="EXV95" s="144"/>
      <c r="EXW95" s="144"/>
      <c r="EXX95" s="144"/>
      <c r="EXY95" s="144"/>
      <c r="EXZ95" s="144"/>
      <c r="EYA95" s="144"/>
      <c r="EYB95" s="144"/>
      <c r="EYC95" s="144"/>
      <c r="EYD95" s="144"/>
      <c r="EYE95" s="144"/>
      <c r="EYF95" s="144"/>
      <c r="EYG95" s="144"/>
      <c r="EYH95" s="144"/>
      <c r="EYI95" s="144"/>
      <c r="EYJ95" s="144"/>
      <c r="EYK95" s="144"/>
      <c r="EYL95" s="144"/>
      <c r="EYM95" s="144"/>
      <c r="EYN95" s="144"/>
      <c r="EYO95" s="144"/>
      <c r="EYP95" s="144"/>
      <c r="EYQ95" s="144"/>
      <c r="EYR95" s="144"/>
      <c r="EYS95" s="144"/>
      <c r="EYT95" s="144"/>
      <c r="EYU95" s="144"/>
      <c r="EYV95" s="144"/>
      <c r="EYW95" s="144"/>
      <c r="EYX95" s="144"/>
      <c r="EYY95" s="144"/>
      <c r="EYZ95" s="144"/>
      <c r="EZA95" s="144"/>
      <c r="EZB95" s="144"/>
      <c r="EZC95" s="144"/>
      <c r="EZD95" s="144"/>
      <c r="EZE95" s="144"/>
      <c r="EZF95" s="144"/>
      <c r="EZG95" s="144"/>
      <c r="EZH95" s="144"/>
      <c r="EZI95" s="144"/>
      <c r="EZJ95" s="144"/>
      <c r="EZK95" s="144"/>
      <c r="EZL95" s="144"/>
      <c r="EZM95" s="144"/>
      <c r="EZN95" s="144"/>
      <c r="EZO95" s="144"/>
      <c r="EZP95" s="144"/>
      <c r="EZQ95" s="144"/>
      <c r="EZR95" s="144"/>
      <c r="EZS95" s="144"/>
      <c r="EZT95" s="144"/>
      <c r="EZU95" s="144"/>
      <c r="EZV95" s="144"/>
      <c r="EZW95" s="144"/>
      <c r="EZX95" s="144"/>
      <c r="EZY95" s="144"/>
      <c r="EZZ95" s="144"/>
      <c r="FAA95" s="144"/>
      <c r="FAB95" s="144"/>
      <c r="FAC95" s="144"/>
      <c r="FAD95" s="144"/>
      <c r="FAE95" s="144"/>
      <c r="FAF95" s="144"/>
      <c r="FAG95" s="144"/>
      <c r="FAH95" s="144"/>
      <c r="FAI95" s="144"/>
      <c r="FAJ95" s="144"/>
      <c r="FAK95" s="144"/>
      <c r="FAL95" s="144"/>
      <c r="FAM95" s="144"/>
      <c r="FAN95" s="144"/>
      <c r="FAO95" s="144"/>
      <c r="FAP95" s="144"/>
      <c r="FAQ95" s="144"/>
      <c r="FAR95" s="144"/>
      <c r="FAS95" s="144"/>
      <c r="FAT95" s="144"/>
      <c r="FAU95" s="144"/>
      <c r="FAV95" s="144"/>
      <c r="FAW95" s="144"/>
      <c r="FAX95" s="144"/>
      <c r="FAY95" s="144"/>
      <c r="FAZ95" s="144"/>
      <c r="FBA95" s="144"/>
      <c r="FBB95" s="144"/>
      <c r="FBC95" s="144"/>
      <c r="FBD95" s="144"/>
      <c r="FBE95" s="144"/>
      <c r="FBF95" s="144"/>
      <c r="FBG95" s="144"/>
      <c r="FBH95" s="144"/>
      <c r="FBI95" s="144"/>
      <c r="FBJ95" s="144"/>
      <c r="FBK95" s="144"/>
      <c r="FBL95" s="144"/>
      <c r="FBM95" s="144"/>
      <c r="FBN95" s="144"/>
      <c r="FBO95" s="144"/>
      <c r="FBP95" s="144"/>
      <c r="FBQ95" s="144"/>
      <c r="FBR95" s="144"/>
      <c r="FBS95" s="144"/>
      <c r="FBT95" s="144"/>
      <c r="FBU95" s="144"/>
      <c r="FBV95" s="144"/>
      <c r="FBW95" s="144"/>
      <c r="FBX95" s="144"/>
      <c r="FBY95" s="144"/>
      <c r="FBZ95" s="144"/>
      <c r="FCA95" s="144"/>
      <c r="FCB95" s="144"/>
      <c r="FCC95" s="144"/>
      <c r="FCD95" s="144"/>
      <c r="FCE95" s="144"/>
      <c r="FCF95" s="144"/>
      <c r="FCG95" s="144"/>
      <c r="FCH95" s="144"/>
      <c r="FCI95" s="144"/>
      <c r="FCJ95" s="144"/>
      <c r="FCK95" s="144"/>
      <c r="FCL95" s="144"/>
      <c r="FCM95" s="144"/>
      <c r="FCN95" s="144"/>
      <c r="FCO95" s="144"/>
      <c r="FCP95" s="144"/>
      <c r="FCQ95" s="144"/>
      <c r="FCR95" s="144"/>
      <c r="FCS95" s="144"/>
      <c r="FCT95" s="144"/>
      <c r="FCU95" s="144"/>
      <c r="FCV95" s="144"/>
      <c r="FCW95" s="144"/>
      <c r="FCX95" s="144"/>
      <c r="FCY95" s="144"/>
      <c r="FCZ95" s="144"/>
      <c r="FDA95" s="144"/>
      <c r="FDB95" s="144"/>
      <c r="FDC95" s="144"/>
      <c r="FDD95" s="144"/>
      <c r="FDE95" s="144"/>
      <c r="FDF95" s="144"/>
      <c r="FDG95" s="144"/>
      <c r="FDH95" s="144"/>
      <c r="FDI95" s="144"/>
      <c r="FDJ95" s="144"/>
      <c r="FDK95" s="144"/>
      <c r="FDL95" s="144"/>
      <c r="FDM95" s="144"/>
      <c r="FDN95" s="144"/>
      <c r="FDO95" s="144"/>
      <c r="FDP95" s="144"/>
      <c r="FDQ95" s="144"/>
      <c r="FDR95" s="144"/>
      <c r="FDS95" s="144"/>
      <c r="FDT95" s="144"/>
      <c r="FDU95" s="144"/>
      <c r="FDV95" s="144"/>
      <c r="FDW95" s="144"/>
      <c r="FDX95" s="144"/>
      <c r="FDY95" s="144"/>
      <c r="FDZ95" s="144"/>
      <c r="FEA95" s="144"/>
      <c r="FEB95" s="144"/>
      <c r="FEC95" s="144"/>
      <c r="FED95" s="144"/>
      <c r="FEE95" s="144"/>
      <c r="FEF95" s="144"/>
      <c r="FEG95" s="144"/>
      <c r="FEH95" s="144"/>
      <c r="FEI95" s="144"/>
      <c r="FEJ95" s="144"/>
      <c r="FEK95" s="144"/>
      <c r="FEL95" s="144"/>
      <c r="FEM95" s="144"/>
      <c r="FEN95" s="144"/>
      <c r="FEO95" s="144"/>
      <c r="FEP95" s="144"/>
      <c r="FEQ95" s="144"/>
      <c r="FER95" s="144"/>
      <c r="FES95" s="144"/>
      <c r="FET95" s="144"/>
      <c r="FEU95" s="144"/>
      <c r="FEV95" s="144"/>
      <c r="FEW95" s="144"/>
      <c r="FEX95" s="144"/>
      <c r="FEY95" s="144"/>
      <c r="FEZ95" s="144"/>
      <c r="FFA95" s="144"/>
      <c r="FFB95" s="144"/>
      <c r="FFC95" s="144"/>
      <c r="FFD95" s="144"/>
      <c r="FFE95" s="144"/>
      <c r="FFF95" s="144"/>
      <c r="FFG95" s="144"/>
      <c r="FFH95" s="144"/>
      <c r="FFI95" s="144"/>
      <c r="FFJ95" s="144"/>
      <c r="FFK95" s="144"/>
      <c r="FFL95" s="144"/>
      <c r="FFM95" s="144"/>
      <c r="FFN95" s="144"/>
      <c r="FFO95" s="144"/>
      <c r="FFP95" s="144"/>
      <c r="FFQ95" s="144"/>
      <c r="FFR95" s="144"/>
      <c r="FFS95" s="144"/>
      <c r="FFT95" s="144"/>
      <c r="FFU95" s="144"/>
      <c r="FFV95" s="144"/>
      <c r="FFW95" s="144"/>
      <c r="FFX95" s="144"/>
      <c r="FFY95" s="144"/>
      <c r="FFZ95" s="144"/>
      <c r="FGA95" s="144"/>
      <c r="FGB95" s="144"/>
      <c r="FGC95" s="144"/>
      <c r="FGD95" s="144"/>
      <c r="FGE95" s="144"/>
      <c r="FGF95" s="144"/>
      <c r="FGG95" s="144"/>
      <c r="FGH95" s="144"/>
      <c r="FGI95" s="144"/>
      <c r="FGJ95" s="144"/>
      <c r="FGK95" s="144"/>
      <c r="FGL95" s="144"/>
      <c r="FGM95" s="144"/>
      <c r="FGN95" s="144"/>
      <c r="FGO95" s="144"/>
      <c r="FGP95" s="144"/>
      <c r="FGQ95" s="144"/>
      <c r="FGR95" s="144"/>
      <c r="FGS95" s="144"/>
      <c r="FGT95" s="144"/>
      <c r="FGU95" s="144"/>
      <c r="FGV95" s="144"/>
      <c r="FGW95" s="144"/>
      <c r="FGX95" s="144"/>
      <c r="FGY95" s="144"/>
      <c r="FGZ95" s="144"/>
      <c r="FHA95" s="144"/>
      <c r="FHB95" s="144"/>
      <c r="FHC95" s="144"/>
      <c r="FHD95" s="144"/>
      <c r="FHE95" s="144"/>
      <c r="FHF95" s="144"/>
      <c r="FHG95" s="144"/>
      <c r="FHH95" s="144"/>
      <c r="FHI95" s="144"/>
      <c r="FHJ95" s="144"/>
      <c r="FHK95" s="144"/>
      <c r="FHL95" s="144"/>
      <c r="FHM95" s="144"/>
      <c r="FHN95" s="144"/>
      <c r="FHO95" s="144"/>
      <c r="FHP95" s="144"/>
      <c r="FHQ95" s="144"/>
      <c r="FHR95" s="144"/>
      <c r="FHS95" s="144"/>
      <c r="FHT95" s="144"/>
      <c r="FHU95" s="144"/>
      <c r="FHV95" s="144"/>
      <c r="FHW95" s="144"/>
      <c r="FHX95" s="144"/>
      <c r="FHY95" s="144"/>
      <c r="FHZ95" s="144"/>
      <c r="FIA95" s="144"/>
      <c r="FIB95" s="144"/>
      <c r="FIC95" s="144"/>
      <c r="FID95" s="144"/>
      <c r="FIE95" s="144"/>
      <c r="FIF95" s="144"/>
      <c r="FIG95" s="144"/>
      <c r="FIH95" s="144"/>
      <c r="FII95" s="144"/>
      <c r="FIJ95" s="144"/>
      <c r="FIK95" s="144"/>
      <c r="FIL95" s="144"/>
      <c r="FIM95" s="144"/>
      <c r="FIN95" s="144"/>
      <c r="FIO95" s="144"/>
      <c r="FIP95" s="144"/>
      <c r="FIQ95" s="144"/>
      <c r="FIR95" s="144"/>
      <c r="FIS95" s="144"/>
      <c r="FIT95" s="144"/>
      <c r="FIU95" s="144"/>
      <c r="FIV95" s="144"/>
      <c r="FIW95" s="144"/>
      <c r="FIX95" s="144"/>
      <c r="FIY95" s="144"/>
      <c r="FIZ95" s="144"/>
      <c r="FJA95" s="144"/>
      <c r="FJB95" s="144"/>
      <c r="FJC95" s="144"/>
      <c r="FJD95" s="144"/>
      <c r="FJE95" s="144"/>
      <c r="FJF95" s="144"/>
      <c r="FJG95" s="144"/>
      <c r="FJH95" s="144"/>
      <c r="FJI95" s="144"/>
      <c r="FJJ95" s="144"/>
      <c r="FJK95" s="144"/>
      <c r="FJL95" s="144"/>
      <c r="FJM95" s="144"/>
      <c r="FJN95" s="144"/>
      <c r="FJO95" s="144"/>
      <c r="FJP95" s="144"/>
      <c r="FJQ95" s="144"/>
      <c r="FJR95" s="144"/>
      <c r="FJS95" s="144"/>
      <c r="FJT95" s="144"/>
      <c r="FJU95" s="144"/>
      <c r="FJV95" s="144"/>
      <c r="FJW95" s="144"/>
      <c r="FJX95" s="144"/>
      <c r="FJY95" s="144"/>
      <c r="FJZ95" s="144"/>
      <c r="FKA95" s="144"/>
      <c r="FKB95" s="144"/>
      <c r="FKC95" s="144"/>
      <c r="FKD95" s="144"/>
      <c r="FKE95" s="144"/>
      <c r="FKF95" s="144"/>
      <c r="FKG95" s="144"/>
      <c r="FKH95" s="144"/>
      <c r="FKI95" s="144"/>
      <c r="FKJ95" s="144"/>
      <c r="FKK95" s="144"/>
      <c r="FKL95" s="144"/>
      <c r="FKM95" s="144"/>
      <c r="FKN95" s="144"/>
      <c r="FKO95" s="144"/>
      <c r="FKP95" s="144"/>
      <c r="FKQ95" s="144"/>
      <c r="FKR95" s="144"/>
      <c r="FKS95" s="144"/>
      <c r="FKT95" s="144"/>
      <c r="FKU95" s="144"/>
      <c r="FKV95" s="144"/>
      <c r="FKW95" s="144"/>
      <c r="FKX95" s="144"/>
      <c r="FKY95" s="144"/>
      <c r="FKZ95" s="144"/>
      <c r="FLA95" s="144"/>
      <c r="FLB95" s="144"/>
      <c r="FLC95" s="144"/>
      <c r="FLD95" s="144"/>
      <c r="FLE95" s="144"/>
      <c r="FLF95" s="144"/>
      <c r="FLG95" s="144"/>
      <c r="FLH95" s="144"/>
      <c r="FLI95" s="144"/>
      <c r="FLJ95" s="144"/>
      <c r="FLK95" s="144"/>
      <c r="FLL95" s="144"/>
      <c r="FLM95" s="144"/>
      <c r="FLN95" s="144"/>
      <c r="FLO95" s="144"/>
      <c r="FLP95" s="144"/>
      <c r="FLQ95" s="144"/>
      <c r="FLR95" s="144"/>
      <c r="FLS95" s="144"/>
      <c r="FLT95" s="144"/>
      <c r="FLU95" s="144"/>
      <c r="FLV95" s="144"/>
      <c r="FLW95" s="144"/>
      <c r="FLX95" s="144"/>
      <c r="FLY95" s="144"/>
      <c r="FLZ95" s="144"/>
      <c r="FMA95" s="144"/>
      <c r="FMB95" s="144"/>
      <c r="FMC95" s="144"/>
      <c r="FMD95" s="144"/>
      <c r="FME95" s="144"/>
      <c r="FMF95" s="144"/>
      <c r="FMG95" s="144"/>
      <c r="FMH95" s="144"/>
      <c r="FMI95" s="144"/>
      <c r="FMJ95" s="144"/>
      <c r="FMK95" s="144"/>
      <c r="FML95" s="144"/>
      <c r="FMM95" s="144"/>
      <c r="FMN95" s="144"/>
      <c r="FMO95" s="144"/>
      <c r="FMP95" s="144"/>
      <c r="FMQ95" s="144"/>
      <c r="FMR95" s="144"/>
      <c r="FMS95" s="144"/>
      <c r="FMT95" s="144"/>
      <c r="FMU95" s="144"/>
      <c r="FMV95" s="144"/>
      <c r="FMW95" s="144"/>
      <c r="FMX95" s="144"/>
      <c r="FMY95" s="144"/>
      <c r="FMZ95" s="144"/>
      <c r="FNA95" s="144"/>
      <c r="FNB95" s="144"/>
      <c r="FNC95" s="144"/>
      <c r="FND95" s="144"/>
      <c r="FNE95" s="144"/>
      <c r="FNF95" s="144"/>
      <c r="FNG95" s="144"/>
      <c r="FNH95" s="144"/>
      <c r="FNI95" s="144"/>
      <c r="FNJ95" s="144"/>
      <c r="FNK95" s="144"/>
      <c r="FNL95" s="144"/>
      <c r="FNM95" s="144"/>
      <c r="FNN95" s="144"/>
      <c r="FNO95" s="144"/>
      <c r="FNP95" s="144"/>
      <c r="FNQ95" s="144"/>
      <c r="FNR95" s="144"/>
      <c r="FNS95" s="144"/>
      <c r="FNT95" s="144"/>
      <c r="FNU95" s="144"/>
      <c r="FNV95" s="144"/>
      <c r="FNW95" s="144"/>
      <c r="FNX95" s="144"/>
      <c r="FNY95" s="144"/>
      <c r="FNZ95" s="144"/>
      <c r="FOA95" s="144"/>
      <c r="FOB95" s="144"/>
      <c r="FOC95" s="144"/>
      <c r="FOD95" s="144"/>
      <c r="FOE95" s="144"/>
      <c r="FOF95" s="144"/>
      <c r="FOG95" s="144"/>
      <c r="FOH95" s="144"/>
      <c r="FOI95" s="144"/>
      <c r="FOJ95" s="144"/>
      <c r="FOK95" s="144"/>
      <c r="FOL95" s="144"/>
      <c r="FOM95" s="144"/>
      <c r="FON95" s="144"/>
      <c r="FOO95" s="144"/>
      <c r="FOP95" s="144"/>
      <c r="FOQ95" s="144"/>
      <c r="FOR95" s="144"/>
      <c r="FOS95" s="144"/>
      <c r="FOT95" s="144"/>
      <c r="FOU95" s="144"/>
      <c r="FOV95" s="144"/>
      <c r="FOW95" s="144"/>
      <c r="FOX95" s="144"/>
      <c r="FOY95" s="144"/>
      <c r="FOZ95" s="144"/>
      <c r="FPA95" s="144"/>
      <c r="FPB95" s="144"/>
      <c r="FPC95" s="144"/>
      <c r="FPD95" s="144"/>
      <c r="FPE95" s="144"/>
      <c r="FPF95" s="144"/>
      <c r="FPG95" s="144"/>
      <c r="FPH95" s="144"/>
      <c r="FPI95" s="144"/>
      <c r="FPJ95" s="144"/>
      <c r="FPK95" s="144"/>
      <c r="FPL95" s="144"/>
      <c r="FPM95" s="144"/>
      <c r="FPN95" s="144"/>
      <c r="FPO95" s="144"/>
      <c r="FPP95" s="144"/>
      <c r="FPQ95" s="144"/>
      <c r="FPR95" s="144"/>
      <c r="FPS95" s="144"/>
      <c r="FPT95" s="144"/>
      <c r="FPU95" s="144"/>
      <c r="FPV95" s="144"/>
      <c r="FPW95" s="144"/>
      <c r="FPX95" s="144"/>
      <c r="FPY95" s="144"/>
      <c r="FPZ95" s="144"/>
      <c r="FQA95" s="144"/>
      <c r="FQB95" s="144"/>
      <c r="FQC95" s="144"/>
      <c r="FQD95" s="144"/>
      <c r="FQE95" s="144"/>
      <c r="FQF95" s="144"/>
      <c r="FQG95" s="144"/>
      <c r="FQH95" s="144"/>
      <c r="FQI95" s="144"/>
      <c r="FQJ95" s="144"/>
      <c r="FQK95" s="144"/>
      <c r="FQL95" s="144"/>
      <c r="FQM95" s="144"/>
      <c r="FQN95" s="144"/>
      <c r="FQO95" s="144"/>
      <c r="FQP95" s="144"/>
      <c r="FQQ95" s="144"/>
      <c r="FQR95" s="144"/>
      <c r="FQS95" s="144"/>
      <c r="FQT95" s="144"/>
      <c r="FQU95" s="144"/>
      <c r="FQV95" s="144"/>
      <c r="FQW95" s="144"/>
      <c r="FQX95" s="144"/>
      <c r="FQY95" s="144"/>
      <c r="FQZ95" s="144"/>
      <c r="FRA95" s="144"/>
      <c r="FRB95" s="144"/>
      <c r="FRC95" s="144"/>
      <c r="FRD95" s="144"/>
      <c r="FRE95" s="144"/>
      <c r="FRF95" s="144"/>
      <c r="FRG95" s="144"/>
      <c r="FRH95" s="144"/>
      <c r="FRI95" s="144"/>
      <c r="FRJ95" s="144"/>
      <c r="FRK95" s="144"/>
      <c r="FRL95" s="144"/>
      <c r="FRM95" s="144"/>
      <c r="FRN95" s="144"/>
      <c r="FRO95" s="144"/>
      <c r="FRP95" s="144"/>
      <c r="FRQ95" s="144"/>
      <c r="FRR95" s="144"/>
      <c r="FRS95" s="144"/>
      <c r="FRT95" s="144"/>
      <c r="FRU95" s="144"/>
      <c r="FRV95" s="144"/>
      <c r="FRW95" s="144"/>
      <c r="FRX95" s="144"/>
      <c r="FRY95" s="144"/>
      <c r="FRZ95" s="144"/>
      <c r="FSA95" s="144"/>
      <c r="FSB95" s="144"/>
      <c r="FSC95" s="144"/>
      <c r="FSD95" s="144"/>
      <c r="FSE95" s="144"/>
      <c r="FSF95" s="144"/>
      <c r="FSG95" s="144"/>
      <c r="FSH95" s="144"/>
      <c r="FSI95" s="144"/>
      <c r="FSJ95" s="144"/>
      <c r="FSK95" s="144"/>
      <c r="FSL95" s="144"/>
      <c r="FSM95" s="144"/>
      <c r="FSN95" s="144"/>
      <c r="FSO95" s="144"/>
      <c r="FSP95" s="144"/>
      <c r="FSQ95" s="144"/>
      <c r="FSR95" s="144"/>
      <c r="FSS95" s="144"/>
      <c r="FST95" s="144"/>
      <c r="FSU95" s="144"/>
      <c r="FSV95" s="144"/>
      <c r="FSW95" s="144"/>
      <c r="FSX95" s="144"/>
      <c r="FSY95" s="144"/>
      <c r="FSZ95" s="144"/>
      <c r="FTA95" s="144"/>
      <c r="FTB95" s="144"/>
      <c r="FTC95" s="144"/>
      <c r="FTD95" s="144"/>
      <c r="FTE95" s="144"/>
      <c r="FTF95" s="144"/>
      <c r="FTG95" s="144"/>
      <c r="FTH95" s="144"/>
      <c r="FTI95" s="144"/>
      <c r="FTJ95" s="144"/>
      <c r="FTK95" s="144"/>
      <c r="FTL95" s="144"/>
      <c r="FTM95" s="144"/>
      <c r="FTN95" s="144"/>
      <c r="FTO95" s="144"/>
      <c r="FTP95" s="144"/>
      <c r="FTQ95" s="144"/>
      <c r="FTR95" s="144"/>
      <c r="FTS95" s="144"/>
      <c r="FTT95" s="144"/>
      <c r="FTU95" s="144"/>
      <c r="FTV95" s="144"/>
      <c r="FTW95" s="144"/>
      <c r="FTX95" s="144"/>
      <c r="FTY95" s="144"/>
      <c r="FTZ95" s="144"/>
      <c r="FUA95" s="144"/>
      <c r="FUB95" s="144"/>
      <c r="FUC95" s="144"/>
      <c r="FUD95" s="144"/>
      <c r="FUE95" s="144"/>
      <c r="FUF95" s="144"/>
      <c r="FUG95" s="144"/>
      <c r="FUH95" s="144"/>
      <c r="FUI95" s="144"/>
      <c r="FUJ95" s="144"/>
      <c r="FUK95" s="144"/>
      <c r="FUL95" s="144"/>
      <c r="FUM95" s="144"/>
      <c r="FUN95" s="144"/>
      <c r="FUO95" s="144"/>
      <c r="FUP95" s="144"/>
      <c r="FUQ95" s="144"/>
      <c r="FUR95" s="144"/>
      <c r="FUS95" s="144"/>
      <c r="FUT95" s="144"/>
      <c r="FUU95" s="144"/>
      <c r="FUV95" s="144"/>
      <c r="FUW95" s="144"/>
      <c r="FUX95" s="144"/>
      <c r="FUY95" s="144"/>
      <c r="FUZ95" s="144"/>
      <c r="FVA95" s="144"/>
      <c r="FVB95" s="144"/>
      <c r="FVC95" s="144"/>
      <c r="FVD95" s="144"/>
      <c r="FVE95" s="144"/>
      <c r="FVF95" s="144"/>
      <c r="FVG95" s="144"/>
      <c r="FVH95" s="144"/>
      <c r="FVI95" s="144"/>
      <c r="FVJ95" s="144"/>
      <c r="FVK95" s="144"/>
      <c r="FVL95" s="144"/>
      <c r="FVM95" s="144"/>
      <c r="FVN95" s="144"/>
      <c r="FVO95" s="144"/>
      <c r="FVP95" s="144"/>
      <c r="FVQ95" s="144"/>
      <c r="FVR95" s="144"/>
      <c r="FVS95" s="144"/>
      <c r="FVT95" s="144"/>
      <c r="FVU95" s="144"/>
      <c r="FVV95" s="144"/>
      <c r="FVW95" s="144"/>
      <c r="FVX95" s="144"/>
      <c r="FVY95" s="144"/>
      <c r="FVZ95" s="144"/>
      <c r="FWA95" s="144"/>
      <c r="FWB95" s="144"/>
      <c r="FWC95" s="144"/>
      <c r="FWD95" s="144"/>
      <c r="FWE95" s="144"/>
      <c r="FWF95" s="144"/>
      <c r="FWG95" s="144"/>
    </row>
    <row r="96" spans="1:4661" s="83" customFormat="1" ht="105.6" x14ac:dyDescent="0.25">
      <c r="A96" s="158" t="s">
        <v>337</v>
      </c>
      <c r="B96" s="159" t="s">
        <v>47</v>
      </c>
      <c r="C96" s="158">
        <v>2025</v>
      </c>
      <c r="D96" s="158">
        <v>2026</v>
      </c>
      <c r="E96" s="160"/>
      <c r="F96" s="159" t="s">
        <v>101</v>
      </c>
      <c r="G96" s="161"/>
      <c r="H96" s="159" t="s">
        <v>101</v>
      </c>
      <c r="I96" s="159" t="s">
        <v>51</v>
      </c>
      <c r="J96" s="159" t="s">
        <v>129</v>
      </c>
      <c r="K96" s="162" t="s">
        <v>338</v>
      </c>
      <c r="L96" s="163" t="s">
        <v>339</v>
      </c>
      <c r="M96" s="159" t="s">
        <v>105</v>
      </c>
      <c r="N96" s="159" t="s">
        <v>340</v>
      </c>
      <c r="O96" s="164">
        <v>36</v>
      </c>
      <c r="P96" s="165" t="s">
        <v>113</v>
      </c>
      <c r="Q96" s="166">
        <v>626868</v>
      </c>
      <c r="R96" s="166">
        <v>626868</v>
      </c>
      <c r="S96" s="166">
        <v>626868</v>
      </c>
      <c r="T96" s="166">
        <v>0</v>
      </c>
      <c r="U96" s="166">
        <f>SUM(Q96:T96)</f>
        <v>1880604</v>
      </c>
      <c r="V96" s="167">
        <v>0</v>
      </c>
      <c r="W96" s="161"/>
      <c r="X96" s="168" t="s">
        <v>110</v>
      </c>
      <c r="Y96" s="168" t="s">
        <v>111</v>
      </c>
      <c r="Z96" s="169"/>
      <c r="AA96" s="169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61"/>
      <c r="CG96" s="161"/>
      <c r="CH96" s="161"/>
      <c r="CI96" s="161"/>
      <c r="CJ96" s="161"/>
      <c r="CK96" s="161"/>
      <c r="CL96" s="161"/>
      <c r="CM96" s="161"/>
      <c r="CN96" s="161"/>
      <c r="CO96" s="161"/>
      <c r="CP96" s="161"/>
      <c r="CQ96" s="161"/>
      <c r="CR96" s="161"/>
      <c r="CS96" s="161"/>
      <c r="CT96" s="161"/>
      <c r="CU96" s="161"/>
      <c r="CV96" s="161"/>
      <c r="CW96" s="161"/>
      <c r="CX96" s="161"/>
      <c r="CY96" s="161"/>
      <c r="CZ96" s="161"/>
      <c r="DA96" s="161"/>
      <c r="DB96" s="161"/>
      <c r="DC96" s="161"/>
      <c r="DD96" s="161"/>
      <c r="DE96" s="161"/>
      <c r="DF96" s="161"/>
      <c r="DG96" s="161"/>
      <c r="DH96" s="161"/>
      <c r="DI96" s="161"/>
      <c r="DJ96" s="161"/>
      <c r="DK96" s="161"/>
      <c r="DL96" s="161"/>
      <c r="DM96" s="161"/>
      <c r="DN96" s="161"/>
      <c r="DO96" s="161"/>
      <c r="DP96" s="161"/>
      <c r="DQ96" s="161"/>
      <c r="DR96" s="161"/>
      <c r="DS96" s="161"/>
      <c r="DT96" s="161"/>
      <c r="DU96" s="161"/>
      <c r="DV96" s="161"/>
      <c r="DW96" s="161"/>
      <c r="DX96" s="161"/>
      <c r="DY96" s="161"/>
      <c r="DZ96" s="161"/>
      <c r="EA96" s="161"/>
      <c r="EB96" s="161"/>
      <c r="EC96" s="161"/>
      <c r="ED96" s="161"/>
      <c r="EE96" s="161"/>
      <c r="EF96" s="161"/>
      <c r="EG96" s="161"/>
      <c r="EH96" s="161"/>
      <c r="EI96" s="161"/>
      <c r="EJ96" s="161"/>
      <c r="EK96" s="161"/>
      <c r="EL96" s="161"/>
      <c r="EM96" s="161"/>
      <c r="EN96" s="161"/>
      <c r="EO96" s="161"/>
      <c r="EP96" s="161"/>
      <c r="EQ96" s="161"/>
      <c r="ER96" s="161"/>
      <c r="ES96" s="161"/>
      <c r="ET96" s="161"/>
      <c r="EU96" s="161"/>
      <c r="EV96" s="161"/>
      <c r="EW96" s="161"/>
      <c r="EX96" s="161"/>
      <c r="EY96" s="161"/>
      <c r="EZ96" s="161"/>
      <c r="FA96" s="161"/>
      <c r="FB96" s="161"/>
      <c r="FC96" s="161"/>
      <c r="FD96" s="161"/>
      <c r="FE96" s="161"/>
      <c r="FF96" s="161"/>
      <c r="FG96" s="161"/>
      <c r="FH96" s="161"/>
      <c r="FI96" s="161"/>
      <c r="FJ96" s="161"/>
      <c r="FK96" s="161"/>
      <c r="FL96" s="161"/>
      <c r="FM96" s="161"/>
      <c r="FN96" s="161"/>
      <c r="FO96" s="161"/>
      <c r="FP96" s="161"/>
      <c r="FQ96" s="161"/>
      <c r="FR96" s="161"/>
      <c r="FS96" s="161"/>
      <c r="FT96" s="161"/>
      <c r="FU96" s="161"/>
      <c r="FV96" s="161"/>
      <c r="FW96" s="161"/>
      <c r="FX96" s="161"/>
      <c r="FY96" s="161"/>
      <c r="FZ96" s="161"/>
      <c r="GA96" s="161"/>
      <c r="GB96" s="161"/>
      <c r="GC96" s="161"/>
      <c r="GD96" s="161"/>
      <c r="GE96" s="161"/>
      <c r="GF96" s="161"/>
      <c r="GG96" s="161"/>
      <c r="GH96" s="161"/>
      <c r="GI96" s="161"/>
      <c r="GJ96" s="161"/>
      <c r="GK96" s="161"/>
      <c r="GL96" s="161"/>
      <c r="GM96" s="161"/>
      <c r="GN96" s="161"/>
      <c r="GO96" s="161"/>
      <c r="GP96" s="161"/>
      <c r="GQ96" s="161"/>
      <c r="GR96" s="161"/>
      <c r="GS96" s="161"/>
      <c r="GT96" s="161"/>
      <c r="GU96" s="161"/>
      <c r="GV96" s="161"/>
      <c r="GW96" s="161"/>
      <c r="GX96" s="161"/>
      <c r="GY96" s="161"/>
      <c r="GZ96" s="161"/>
      <c r="HA96" s="161"/>
      <c r="HB96" s="161"/>
      <c r="HC96" s="161"/>
      <c r="HD96" s="161"/>
      <c r="HE96" s="161"/>
      <c r="HF96" s="161"/>
      <c r="HG96" s="161"/>
      <c r="HH96" s="161"/>
      <c r="HI96" s="161"/>
      <c r="HJ96" s="161"/>
      <c r="HK96" s="161"/>
      <c r="HL96" s="161"/>
      <c r="HM96" s="161"/>
      <c r="HN96" s="161"/>
      <c r="HO96" s="161"/>
      <c r="HP96" s="161"/>
      <c r="HQ96" s="161"/>
      <c r="HR96" s="161"/>
      <c r="HS96" s="161"/>
      <c r="HT96" s="161"/>
      <c r="HU96" s="161"/>
      <c r="HV96" s="161"/>
      <c r="HW96" s="161"/>
      <c r="HX96" s="161"/>
      <c r="HY96" s="161"/>
      <c r="HZ96" s="161"/>
      <c r="IA96" s="161"/>
      <c r="IB96" s="161"/>
      <c r="IC96" s="161"/>
      <c r="ID96" s="161"/>
      <c r="IE96" s="161"/>
      <c r="IF96" s="161"/>
      <c r="IG96" s="161"/>
      <c r="IH96" s="161"/>
      <c r="II96" s="161"/>
      <c r="IJ96" s="161"/>
      <c r="IK96" s="161"/>
      <c r="IL96" s="161"/>
      <c r="IM96" s="161"/>
      <c r="IN96" s="161"/>
      <c r="IO96" s="161"/>
      <c r="IP96" s="161"/>
      <c r="IQ96" s="161"/>
      <c r="IR96" s="161"/>
      <c r="IS96" s="161"/>
      <c r="IT96" s="161"/>
      <c r="IU96" s="161"/>
      <c r="IV96" s="161"/>
      <c r="IW96" s="161"/>
      <c r="IX96" s="161"/>
      <c r="IY96" s="161"/>
      <c r="IZ96" s="161"/>
      <c r="JA96" s="161"/>
      <c r="JB96" s="161"/>
      <c r="JC96" s="161"/>
      <c r="JD96" s="161"/>
      <c r="JE96" s="161"/>
      <c r="JF96" s="161"/>
      <c r="JG96" s="161"/>
      <c r="JH96" s="161"/>
      <c r="JI96" s="161"/>
      <c r="JJ96" s="161"/>
      <c r="JK96" s="161"/>
      <c r="JL96" s="161"/>
      <c r="JM96" s="161"/>
      <c r="JN96" s="161"/>
      <c r="JO96" s="161"/>
      <c r="JP96" s="161"/>
      <c r="JQ96" s="161"/>
      <c r="JR96" s="161"/>
      <c r="JS96" s="161"/>
      <c r="JT96" s="161"/>
      <c r="JU96" s="161"/>
      <c r="JV96" s="161"/>
      <c r="JW96" s="161"/>
      <c r="JX96" s="161"/>
      <c r="JY96" s="161"/>
      <c r="JZ96" s="161"/>
      <c r="KA96" s="161"/>
      <c r="KB96" s="161"/>
      <c r="KC96" s="161"/>
      <c r="KD96" s="161"/>
      <c r="KE96" s="161"/>
      <c r="KF96" s="161"/>
      <c r="KG96" s="161"/>
      <c r="KH96" s="161"/>
      <c r="KI96" s="161"/>
      <c r="KJ96" s="161"/>
      <c r="KK96" s="161"/>
      <c r="KL96" s="161"/>
      <c r="KM96" s="161"/>
      <c r="KN96" s="161"/>
      <c r="KO96" s="161"/>
      <c r="KP96" s="161"/>
      <c r="KQ96" s="161"/>
      <c r="KR96" s="161"/>
      <c r="KS96" s="161"/>
      <c r="KT96" s="161"/>
      <c r="KU96" s="161"/>
      <c r="KV96" s="161"/>
      <c r="KW96" s="161"/>
      <c r="KX96" s="161"/>
      <c r="KY96" s="161"/>
      <c r="KZ96" s="161"/>
      <c r="LA96" s="161"/>
      <c r="LB96" s="161"/>
      <c r="LC96" s="161"/>
      <c r="LD96" s="161"/>
      <c r="LE96" s="161"/>
      <c r="LF96" s="161"/>
      <c r="LG96" s="161"/>
      <c r="LH96" s="161"/>
      <c r="LI96" s="161"/>
      <c r="LJ96" s="161"/>
      <c r="LK96" s="161"/>
      <c r="LL96" s="161"/>
      <c r="LM96" s="161"/>
      <c r="LN96" s="161"/>
      <c r="LO96" s="161"/>
      <c r="LP96" s="161"/>
      <c r="LQ96" s="161"/>
      <c r="LR96" s="161"/>
      <c r="LS96" s="161"/>
      <c r="LT96" s="161"/>
      <c r="LU96" s="161"/>
      <c r="LV96" s="161"/>
      <c r="LW96" s="161"/>
      <c r="LX96" s="161"/>
      <c r="LY96" s="161"/>
      <c r="LZ96" s="161"/>
      <c r="MA96" s="161"/>
      <c r="MB96" s="161"/>
      <c r="MC96" s="161"/>
      <c r="MD96" s="161"/>
      <c r="ME96" s="161"/>
      <c r="MF96" s="161"/>
      <c r="MG96" s="161"/>
      <c r="MH96" s="161"/>
      <c r="MI96" s="161"/>
      <c r="MJ96" s="161"/>
      <c r="MK96" s="161"/>
      <c r="ML96" s="161"/>
      <c r="MM96" s="161"/>
      <c r="MN96" s="161"/>
      <c r="MO96" s="161"/>
      <c r="MP96" s="161"/>
      <c r="MQ96" s="161"/>
      <c r="MR96" s="161"/>
      <c r="MS96" s="161"/>
      <c r="MT96" s="161"/>
      <c r="MU96" s="161"/>
      <c r="MV96" s="161"/>
      <c r="MW96" s="161"/>
      <c r="MX96" s="161"/>
      <c r="MY96" s="161"/>
      <c r="MZ96" s="161"/>
      <c r="NA96" s="161"/>
      <c r="NB96" s="161"/>
      <c r="NC96" s="161"/>
      <c r="ND96" s="161"/>
      <c r="NE96" s="161"/>
      <c r="NF96" s="161"/>
      <c r="NG96" s="161"/>
      <c r="NH96" s="161"/>
      <c r="NI96" s="161"/>
      <c r="NJ96" s="161"/>
      <c r="NK96" s="161"/>
      <c r="NL96" s="161"/>
      <c r="NM96" s="161"/>
      <c r="NN96" s="161"/>
      <c r="NO96" s="161"/>
      <c r="NP96" s="161"/>
      <c r="NQ96" s="161"/>
      <c r="NR96" s="161"/>
      <c r="NS96" s="161"/>
      <c r="NT96" s="161"/>
      <c r="NU96" s="161"/>
      <c r="NV96" s="161"/>
      <c r="NW96" s="161"/>
      <c r="NX96" s="161"/>
      <c r="NY96" s="161"/>
      <c r="NZ96" s="161"/>
      <c r="OA96" s="161"/>
      <c r="OB96" s="161"/>
      <c r="OC96" s="161"/>
      <c r="OD96" s="161"/>
      <c r="OE96" s="161"/>
      <c r="OF96" s="161"/>
      <c r="OG96" s="161"/>
      <c r="OH96" s="161"/>
      <c r="OI96" s="161"/>
      <c r="OJ96" s="161"/>
      <c r="OK96" s="161"/>
      <c r="OL96" s="161"/>
      <c r="OM96" s="161"/>
      <c r="ON96" s="161"/>
      <c r="OO96" s="161"/>
      <c r="OP96" s="161"/>
      <c r="OQ96" s="161"/>
      <c r="OR96" s="161"/>
      <c r="OS96" s="161"/>
      <c r="OT96" s="161"/>
      <c r="OU96" s="161"/>
      <c r="OV96" s="161"/>
      <c r="OW96" s="161"/>
      <c r="OX96" s="161"/>
      <c r="OY96" s="161"/>
      <c r="OZ96" s="161"/>
      <c r="PA96" s="161"/>
      <c r="PB96" s="161"/>
      <c r="PC96" s="161"/>
      <c r="PD96" s="161"/>
      <c r="PE96" s="161"/>
      <c r="PF96" s="161"/>
      <c r="PG96" s="161"/>
      <c r="PH96" s="161"/>
      <c r="PI96" s="161"/>
      <c r="PJ96" s="161"/>
      <c r="PK96" s="161"/>
      <c r="PL96" s="161"/>
      <c r="PM96" s="161"/>
      <c r="PN96" s="161"/>
      <c r="PO96" s="161"/>
      <c r="PP96" s="161"/>
      <c r="PQ96" s="161"/>
      <c r="PR96" s="161"/>
      <c r="PS96" s="161"/>
      <c r="PT96" s="161"/>
      <c r="PU96" s="161"/>
      <c r="PV96" s="161"/>
      <c r="PW96" s="161"/>
      <c r="PX96" s="161"/>
      <c r="PY96" s="161"/>
      <c r="PZ96" s="161"/>
      <c r="QA96" s="161"/>
      <c r="QB96" s="161"/>
      <c r="QC96" s="161"/>
      <c r="QD96" s="161"/>
      <c r="QE96" s="161"/>
      <c r="QF96" s="161"/>
      <c r="QG96" s="161"/>
      <c r="QH96" s="161"/>
      <c r="QI96" s="161"/>
      <c r="QJ96" s="161"/>
      <c r="QK96" s="161"/>
      <c r="QL96" s="161"/>
      <c r="QM96" s="161"/>
      <c r="QN96" s="161"/>
      <c r="QO96" s="161"/>
      <c r="QP96" s="161"/>
      <c r="QQ96" s="161"/>
      <c r="QR96" s="161"/>
      <c r="QS96" s="161"/>
      <c r="QT96" s="161"/>
      <c r="QU96" s="161"/>
      <c r="QV96" s="161"/>
      <c r="QW96" s="161"/>
      <c r="QX96" s="161"/>
      <c r="QY96" s="161"/>
      <c r="QZ96" s="161"/>
      <c r="RA96" s="161"/>
      <c r="RB96" s="161"/>
      <c r="RC96" s="161"/>
      <c r="RD96" s="161"/>
      <c r="RE96" s="161"/>
      <c r="RF96" s="161"/>
      <c r="RG96" s="161"/>
      <c r="RH96" s="161"/>
      <c r="RI96" s="161"/>
      <c r="RJ96" s="161"/>
      <c r="RK96" s="161"/>
      <c r="RL96" s="161"/>
      <c r="RM96" s="161"/>
      <c r="RN96" s="161"/>
      <c r="RO96" s="161"/>
      <c r="RP96" s="161"/>
      <c r="RQ96" s="161"/>
      <c r="RR96" s="161"/>
      <c r="RS96" s="161"/>
      <c r="RT96" s="161"/>
      <c r="RU96" s="161"/>
      <c r="RV96" s="161"/>
      <c r="RW96" s="161"/>
      <c r="RX96" s="161"/>
      <c r="RY96" s="161"/>
      <c r="RZ96" s="161"/>
      <c r="SA96" s="161"/>
      <c r="SB96" s="161"/>
      <c r="SC96" s="161"/>
      <c r="SD96" s="161"/>
      <c r="SE96" s="161"/>
      <c r="SF96" s="161"/>
      <c r="SG96" s="161"/>
      <c r="SH96" s="161"/>
      <c r="SI96" s="161"/>
      <c r="SJ96" s="161"/>
      <c r="SK96" s="161"/>
      <c r="SL96" s="161"/>
      <c r="SM96" s="161"/>
      <c r="SN96" s="161"/>
      <c r="SO96" s="161"/>
      <c r="SP96" s="161"/>
      <c r="SQ96" s="161"/>
      <c r="SR96" s="161"/>
      <c r="SS96" s="161"/>
      <c r="ST96" s="161"/>
      <c r="SU96" s="161"/>
      <c r="SV96" s="161"/>
      <c r="SW96" s="161"/>
      <c r="SX96" s="161"/>
      <c r="SY96" s="161"/>
      <c r="SZ96" s="161"/>
      <c r="TA96" s="161"/>
      <c r="TB96" s="161"/>
      <c r="TC96" s="161"/>
      <c r="TD96" s="161"/>
      <c r="TE96" s="161"/>
      <c r="TF96" s="161"/>
      <c r="TG96" s="161"/>
      <c r="TH96" s="161"/>
      <c r="TI96" s="161"/>
      <c r="TJ96" s="161"/>
      <c r="TK96" s="161"/>
      <c r="TL96" s="161"/>
      <c r="TM96" s="161"/>
      <c r="TN96" s="161"/>
      <c r="TO96" s="161"/>
      <c r="TP96" s="161"/>
      <c r="TQ96" s="161"/>
      <c r="TR96" s="161"/>
      <c r="TS96" s="161"/>
      <c r="TT96" s="161"/>
      <c r="TU96" s="161"/>
      <c r="TV96" s="161"/>
      <c r="TW96" s="161"/>
      <c r="TX96" s="161"/>
      <c r="TY96" s="161"/>
      <c r="TZ96" s="161"/>
      <c r="UA96" s="161"/>
      <c r="UB96" s="161"/>
      <c r="UC96" s="161"/>
      <c r="UD96" s="161"/>
      <c r="UE96" s="161"/>
      <c r="UF96" s="161"/>
      <c r="UG96" s="161"/>
      <c r="UH96" s="161"/>
      <c r="UI96" s="161"/>
      <c r="UJ96" s="161"/>
      <c r="UK96" s="161"/>
      <c r="UL96" s="161"/>
      <c r="UM96" s="161"/>
      <c r="UN96" s="161"/>
      <c r="UO96" s="161"/>
      <c r="UP96" s="161"/>
      <c r="UQ96" s="161"/>
      <c r="UR96" s="161"/>
      <c r="US96" s="161"/>
      <c r="UT96" s="161"/>
      <c r="UU96" s="161"/>
      <c r="UV96" s="161"/>
      <c r="UW96" s="161"/>
      <c r="UX96" s="161"/>
      <c r="UY96" s="161"/>
      <c r="UZ96" s="161"/>
      <c r="VA96" s="161"/>
      <c r="VB96" s="161"/>
      <c r="VC96" s="161"/>
      <c r="VD96" s="161"/>
      <c r="VE96" s="161"/>
      <c r="VF96" s="161"/>
      <c r="VG96" s="161"/>
      <c r="VH96" s="161"/>
      <c r="VI96" s="161"/>
      <c r="VJ96" s="161"/>
      <c r="VK96" s="161"/>
      <c r="VL96" s="161"/>
      <c r="VM96" s="161"/>
      <c r="VN96" s="161"/>
      <c r="VO96" s="161"/>
      <c r="VP96" s="161"/>
      <c r="VQ96" s="161"/>
      <c r="VR96" s="161"/>
      <c r="VS96" s="161"/>
      <c r="VT96" s="161"/>
      <c r="VU96" s="161"/>
      <c r="VV96" s="161"/>
      <c r="VW96" s="161"/>
      <c r="VX96" s="161"/>
      <c r="VY96" s="161"/>
      <c r="VZ96" s="161"/>
      <c r="WA96" s="161"/>
      <c r="WB96" s="161"/>
      <c r="WC96" s="161"/>
      <c r="WD96" s="161"/>
      <c r="WE96" s="161"/>
      <c r="WF96" s="161"/>
      <c r="WG96" s="161"/>
      <c r="WH96" s="161"/>
      <c r="WI96" s="161"/>
      <c r="WJ96" s="161"/>
      <c r="WK96" s="161"/>
      <c r="WL96" s="161"/>
      <c r="WM96" s="161"/>
      <c r="WN96" s="161"/>
      <c r="WO96" s="161"/>
      <c r="WP96" s="161"/>
      <c r="WQ96" s="161"/>
      <c r="WR96" s="161"/>
      <c r="WS96" s="161"/>
      <c r="WT96" s="161"/>
      <c r="WU96" s="161"/>
      <c r="WV96" s="161"/>
      <c r="WW96" s="161"/>
      <c r="WX96" s="161"/>
      <c r="WY96" s="161"/>
      <c r="WZ96" s="161"/>
      <c r="XA96" s="161"/>
      <c r="XB96" s="161"/>
      <c r="XC96" s="161"/>
      <c r="XD96" s="161"/>
      <c r="XE96" s="161"/>
      <c r="XF96" s="161"/>
      <c r="XG96" s="161"/>
      <c r="XH96" s="161"/>
      <c r="XI96" s="161"/>
      <c r="XJ96" s="161"/>
      <c r="XK96" s="161"/>
      <c r="XL96" s="161"/>
      <c r="XM96" s="161"/>
      <c r="XN96" s="161"/>
      <c r="XO96" s="161"/>
      <c r="XP96" s="161"/>
      <c r="XQ96" s="161"/>
      <c r="XR96" s="161"/>
      <c r="XS96" s="161"/>
      <c r="XT96" s="161"/>
      <c r="XU96" s="161"/>
      <c r="XV96" s="161"/>
      <c r="XW96" s="161"/>
      <c r="XX96" s="161"/>
      <c r="XY96" s="161"/>
      <c r="XZ96" s="161"/>
      <c r="YA96" s="161"/>
      <c r="YB96" s="161"/>
      <c r="YC96" s="161"/>
      <c r="YD96" s="161"/>
      <c r="YE96" s="161"/>
      <c r="YF96" s="161"/>
      <c r="YG96" s="161"/>
      <c r="YH96" s="161"/>
      <c r="YI96" s="161"/>
      <c r="YJ96" s="161"/>
      <c r="YK96" s="161"/>
      <c r="YL96" s="161"/>
      <c r="YM96" s="161"/>
      <c r="YN96" s="161"/>
      <c r="YO96" s="161"/>
      <c r="YP96" s="161"/>
      <c r="YQ96" s="161"/>
      <c r="YR96" s="161"/>
      <c r="YS96" s="161"/>
      <c r="YT96" s="161"/>
      <c r="YU96" s="161"/>
      <c r="YV96" s="161"/>
      <c r="YW96" s="161"/>
      <c r="YX96" s="161"/>
      <c r="YY96" s="161"/>
      <c r="YZ96" s="161"/>
      <c r="ZA96" s="161"/>
      <c r="ZB96" s="161"/>
      <c r="ZC96" s="161"/>
      <c r="ZD96" s="161"/>
      <c r="ZE96" s="161"/>
      <c r="ZF96" s="161"/>
      <c r="ZG96" s="161"/>
      <c r="ZH96" s="161"/>
      <c r="ZI96" s="161"/>
      <c r="ZJ96" s="161"/>
      <c r="ZK96" s="161"/>
      <c r="ZL96" s="161"/>
      <c r="ZM96" s="161"/>
      <c r="ZN96" s="161"/>
      <c r="ZO96" s="161"/>
      <c r="ZP96" s="161"/>
      <c r="ZQ96" s="161"/>
      <c r="ZR96" s="161"/>
      <c r="ZS96" s="161"/>
      <c r="ZT96" s="161"/>
      <c r="ZU96" s="161"/>
      <c r="ZV96" s="161"/>
      <c r="ZW96" s="161"/>
      <c r="ZX96" s="161"/>
      <c r="ZY96" s="161"/>
      <c r="ZZ96" s="161"/>
      <c r="AAA96" s="161"/>
      <c r="AAB96" s="161"/>
      <c r="AAC96" s="161"/>
      <c r="AAD96" s="161"/>
      <c r="AAE96" s="161"/>
      <c r="AAF96" s="161"/>
      <c r="AAG96" s="161"/>
      <c r="AAH96" s="161"/>
      <c r="AAI96" s="161"/>
      <c r="AAJ96" s="161"/>
      <c r="AAK96" s="161"/>
      <c r="AAL96" s="161"/>
      <c r="AAM96" s="161"/>
      <c r="AAN96" s="161"/>
      <c r="AAO96" s="161"/>
      <c r="AAP96" s="161"/>
      <c r="AAQ96" s="161"/>
      <c r="AAR96" s="161"/>
      <c r="AAS96" s="161"/>
      <c r="AAT96" s="161"/>
      <c r="AAU96" s="161"/>
      <c r="AAV96" s="161"/>
      <c r="AAW96" s="161"/>
      <c r="AAX96" s="161"/>
      <c r="AAY96" s="161"/>
      <c r="AAZ96" s="161"/>
      <c r="ABA96" s="161"/>
      <c r="ABB96" s="161"/>
      <c r="ABC96" s="161"/>
      <c r="ABD96" s="161"/>
      <c r="ABE96" s="161"/>
      <c r="ABF96" s="161"/>
      <c r="ABG96" s="161"/>
      <c r="ABH96" s="161"/>
      <c r="ABI96" s="161"/>
      <c r="ABJ96" s="161"/>
      <c r="ABK96" s="161"/>
      <c r="ABL96" s="161"/>
      <c r="ABM96" s="161"/>
      <c r="ABN96" s="161"/>
      <c r="ABO96" s="161"/>
      <c r="ABP96" s="161"/>
      <c r="ABQ96" s="161"/>
      <c r="ABR96" s="161"/>
      <c r="ABS96" s="161"/>
      <c r="ABT96" s="161"/>
      <c r="ABU96" s="161"/>
      <c r="ABV96" s="161"/>
      <c r="ABW96" s="161"/>
      <c r="ABX96" s="161"/>
      <c r="ABY96" s="161"/>
      <c r="ABZ96" s="161"/>
      <c r="ACA96" s="161"/>
      <c r="ACB96" s="161"/>
      <c r="ACC96" s="161"/>
      <c r="ACD96" s="161"/>
      <c r="ACE96" s="161"/>
      <c r="ACF96" s="161"/>
      <c r="ACG96" s="161"/>
      <c r="ACH96" s="161"/>
      <c r="ACI96" s="161"/>
      <c r="ACJ96" s="161"/>
      <c r="ACK96" s="161"/>
      <c r="ACL96" s="161"/>
      <c r="ACM96" s="161"/>
      <c r="ACN96" s="161"/>
      <c r="ACO96" s="161"/>
      <c r="ACP96" s="161"/>
      <c r="ACQ96" s="161"/>
      <c r="ACR96" s="161"/>
      <c r="ACS96" s="161"/>
      <c r="ACT96" s="161"/>
      <c r="ACU96" s="161"/>
      <c r="ACV96" s="161"/>
      <c r="ACW96" s="161"/>
      <c r="ACX96" s="161"/>
      <c r="ACY96" s="161"/>
      <c r="ACZ96" s="161"/>
      <c r="ADA96" s="161"/>
      <c r="ADB96" s="161"/>
      <c r="ADC96" s="161"/>
      <c r="ADD96" s="161"/>
      <c r="ADE96" s="161"/>
      <c r="ADF96" s="161"/>
      <c r="ADG96" s="161"/>
      <c r="ADH96" s="161"/>
      <c r="ADI96" s="161"/>
      <c r="ADJ96" s="161"/>
      <c r="ADK96" s="161"/>
      <c r="ADL96" s="161"/>
      <c r="ADM96" s="161"/>
      <c r="ADN96" s="161"/>
      <c r="ADO96" s="161"/>
      <c r="ADP96" s="161"/>
      <c r="ADQ96" s="161"/>
      <c r="ADR96" s="161"/>
      <c r="ADS96" s="161"/>
      <c r="ADT96" s="161"/>
      <c r="ADU96" s="161"/>
      <c r="ADV96" s="161"/>
      <c r="ADW96" s="161"/>
      <c r="ADX96" s="161"/>
      <c r="ADY96" s="161"/>
      <c r="ADZ96" s="161"/>
      <c r="AEA96" s="161"/>
      <c r="AEB96" s="161"/>
      <c r="AEC96" s="161"/>
      <c r="AED96" s="161"/>
      <c r="AEE96" s="161"/>
      <c r="AEF96" s="161"/>
      <c r="AEG96" s="161"/>
      <c r="AEH96" s="161"/>
      <c r="AEI96" s="161"/>
      <c r="AEJ96" s="161"/>
      <c r="AEK96" s="161"/>
      <c r="AEL96" s="161"/>
      <c r="AEM96" s="161"/>
      <c r="AEN96" s="161"/>
      <c r="AEO96" s="161"/>
      <c r="AEP96" s="161"/>
      <c r="AEQ96" s="161"/>
      <c r="AER96" s="161"/>
      <c r="AES96" s="161"/>
      <c r="AET96" s="161"/>
      <c r="AEU96" s="161"/>
      <c r="AEV96" s="161"/>
      <c r="AEW96" s="161"/>
      <c r="AEX96" s="161"/>
      <c r="AEY96" s="161"/>
      <c r="AEZ96" s="161"/>
      <c r="AFA96" s="161"/>
      <c r="AFB96" s="161"/>
      <c r="AFC96" s="161"/>
      <c r="AFD96" s="161"/>
      <c r="AFE96" s="161"/>
      <c r="AFF96" s="161"/>
      <c r="AFG96" s="161"/>
      <c r="AFH96" s="161"/>
      <c r="AFI96" s="161"/>
      <c r="AFJ96" s="161"/>
      <c r="AFK96" s="161"/>
      <c r="AFL96" s="161"/>
      <c r="AFM96" s="161"/>
      <c r="AFN96" s="161"/>
      <c r="AFO96" s="161"/>
      <c r="AFP96" s="161"/>
      <c r="AFQ96" s="161"/>
      <c r="AFR96" s="161"/>
      <c r="AFS96" s="161"/>
      <c r="AFT96" s="161"/>
      <c r="AFU96" s="161"/>
      <c r="AFV96" s="161"/>
      <c r="AFW96" s="161"/>
      <c r="AFX96" s="161"/>
      <c r="AFY96" s="161"/>
      <c r="AFZ96" s="161"/>
      <c r="AGA96" s="161"/>
      <c r="AGB96" s="161"/>
      <c r="AGC96" s="161"/>
      <c r="AGD96" s="161"/>
      <c r="AGE96" s="161"/>
      <c r="AGF96" s="161"/>
      <c r="AGG96" s="161"/>
      <c r="AGH96" s="161"/>
      <c r="AGI96" s="161"/>
      <c r="AGJ96" s="161"/>
      <c r="AGK96" s="161"/>
      <c r="AGL96" s="161"/>
      <c r="AGM96" s="161"/>
      <c r="AGN96" s="161"/>
      <c r="AGO96" s="161"/>
      <c r="AGP96" s="161"/>
      <c r="AGQ96" s="161"/>
      <c r="AGR96" s="161"/>
      <c r="AGS96" s="161"/>
      <c r="AGT96" s="161"/>
      <c r="AGU96" s="161"/>
      <c r="AGV96" s="161"/>
      <c r="AGW96" s="161"/>
      <c r="AGX96" s="161"/>
      <c r="AGY96" s="161"/>
      <c r="AGZ96" s="161"/>
      <c r="AHA96" s="161"/>
      <c r="AHB96" s="161"/>
      <c r="AHC96" s="161"/>
      <c r="AHD96" s="161"/>
      <c r="AHE96" s="161"/>
      <c r="AHF96" s="161"/>
      <c r="AHG96" s="161"/>
      <c r="AHH96" s="161"/>
      <c r="AHI96" s="161"/>
      <c r="AHJ96" s="161"/>
      <c r="AHK96" s="161"/>
      <c r="AHL96" s="161"/>
      <c r="AHM96" s="161"/>
      <c r="AHN96" s="161"/>
      <c r="AHO96" s="161"/>
      <c r="AHP96" s="161"/>
      <c r="AHQ96" s="161"/>
      <c r="AHR96" s="161"/>
      <c r="AHS96" s="161"/>
      <c r="AHT96" s="161"/>
      <c r="AHU96" s="161"/>
      <c r="AHV96" s="161"/>
      <c r="AHW96" s="161"/>
      <c r="AHX96" s="161"/>
      <c r="AHY96" s="161"/>
      <c r="AHZ96" s="161"/>
      <c r="AIA96" s="161"/>
      <c r="AIB96" s="161"/>
      <c r="AIC96" s="161"/>
      <c r="AID96" s="161"/>
      <c r="AIE96" s="161"/>
      <c r="AIF96" s="161"/>
      <c r="AIG96" s="161"/>
      <c r="AIH96" s="161"/>
      <c r="AII96" s="161"/>
      <c r="AIJ96" s="161"/>
      <c r="AIK96" s="161"/>
      <c r="AIL96" s="161"/>
      <c r="AIM96" s="161"/>
      <c r="AIN96" s="161"/>
      <c r="AIO96" s="161"/>
      <c r="AIP96" s="161"/>
      <c r="AIQ96" s="161"/>
      <c r="AIR96" s="161"/>
      <c r="AIS96" s="161"/>
      <c r="AIT96" s="161"/>
      <c r="AIU96" s="161"/>
      <c r="AIV96" s="161"/>
      <c r="AIW96" s="161"/>
      <c r="AIX96" s="161"/>
      <c r="AIY96" s="161"/>
      <c r="AIZ96" s="161"/>
      <c r="AJA96" s="161"/>
      <c r="AJB96" s="161"/>
      <c r="AJC96" s="161"/>
      <c r="AJD96" s="161"/>
      <c r="AJE96" s="161"/>
      <c r="AJF96" s="161"/>
      <c r="AJG96" s="161"/>
      <c r="AJH96" s="161"/>
      <c r="AJI96" s="161"/>
      <c r="AJJ96" s="161"/>
      <c r="AJK96" s="161"/>
      <c r="AJL96" s="161"/>
      <c r="AJM96" s="161"/>
      <c r="AJN96" s="161"/>
      <c r="AJO96" s="161"/>
      <c r="AJP96" s="161"/>
      <c r="AJQ96" s="161"/>
      <c r="AJR96" s="161"/>
      <c r="AJS96" s="161"/>
      <c r="AJT96" s="161"/>
      <c r="AJU96" s="161"/>
      <c r="AJV96" s="161"/>
      <c r="AJW96" s="161"/>
      <c r="AJX96" s="161"/>
      <c r="AJY96" s="161"/>
      <c r="AJZ96" s="161"/>
      <c r="AKA96" s="161"/>
      <c r="AKB96" s="161"/>
      <c r="AKC96" s="161"/>
      <c r="AKD96" s="161"/>
      <c r="AKE96" s="161"/>
      <c r="AKF96" s="161"/>
      <c r="AKG96" s="161"/>
      <c r="AKH96" s="161"/>
      <c r="AKI96" s="161"/>
      <c r="AKJ96" s="161"/>
      <c r="AKK96" s="161"/>
      <c r="AKL96" s="161"/>
      <c r="AKM96" s="161"/>
      <c r="AKN96" s="161"/>
      <c r="AKO96" s="161"/>
      <c r="AKP96" s="161"/>
      <c r="AKQ96" s="161"/>
      <c r="AKR96" s="161"/>
      <c r="AKS96" s="161"/>
      <c r="AKT96" s="161"/>
      <c r="AKU96" s="161"/>
      <c r="AKV96" s="161"/>
      <c r="AKW96" s="161"/>
      <c r="AKX96" s="161"/>
      <c r="AKY96" s="161"/>
      <c r="AKZ96" s="161"/>
      <c r="ALA96" s="161"/>
      <c r="ALB96" s="161"/>
      <c r="ALC96" s="161"/>
      <c r="ALD96" s="161"/>
      <c r="ALE96" s="161"/>
      <c r="ALF96" s="161"/>
      <c r="ALG96" s="161"/>
      <c r="ALH96" s="161"/>
      <c r="ALI96" s="161"/>
      <c r="ALJ96" s="161"/>
      <c r="ALK96" s="161"/>
      <c r="ALL96" s="161"/>
      <c r="ALM96" s="161"/>
      <c r="ALN96" s="161"/>
      <c r="ALO96" s="161"/>
      <c r="ALP96" s="161"/>
      <c r="ALQ96" s="161"/>
      <c r="ALR96" s="161"/>
      <c r="ALS96" s="161"/>
      <c r="ALT96" s="161"/>
      <c r="ALU96" s="161"/>
      <c r="ALV96" s="161"/>
      <c r="ALW96" s="161"/>
      <c r="ALX96" s="161"/>
      <c r="ALY96" s="161"/>
      <c r="ALZ96" s="170"/>
      <c r="AMA96" s="170"/>
      <c r="AMB96" s="170"/>
      <c r="AMC96" s="170"/>
      <c r="AMD96" s="170"/>
      <c r="AME96" s="170"/>
      <c r="AMF96" s="170"/>
      <c r="AMG96" s="170"/>
      <c r="AMH96" s="170"/>
      <c r="AMI96" s="170"/>
      <c r="AMJ96" s="170"/>
      <c r="AMK96" s="170"/>
      <c r="AML96" s="170"/>
      <c r="AMM96" s="170"/>
      <c r="AMN96" s="170"/>
      <c r="AMO96" s="170"/>
      <c r="AMP96" s="170"/>
      <c r="AMQ96" s="170"/>
      <c r="AMR96" s="170"/>
      <c r="AMS96" s="170"/>
      <c r="AMT96" s="170"/>
      <c r="AMU96" s="170"/>
      <c r="AMV96" s="170"/>
      <c r="AMW96" s="170"/>
      <c r="AMX96" s="170"/>
      <c r="AMY96" s="170"/>
      <c r="AMZ96" s="170"/>
      <c r="ANA96" s="170"/>
      <c r="ANB96" s="170"/>
      <c r="ANC96" s="170"/>
      <c r="AND96" s="170"/>
      <c r="ANE96" s="170"/>
      <c r="ANF96" s="170"/>
      <c r="ANG96" s="170"/>
      <c r="ANH96" s="170"/>
      <c r="ANI96" s="170"/>
      <c r="ANJ96" s="170"/>
      <c r="ANK96" s="170"/>
      <c r="ANL96" s="170"/>
      <c r="ANM96" s="170"/>
      <c r="ANN96" s="170"/>
      <c r="ANO96" s="170"/>
      <c r="ANP96" s="170"/>
      <c r="ANQ96" s="170"/>
      <c r="ANR96" s="170"/>
      <c r="ANS96" s="170"/>
      <c r="ANT96" s="170"/>
      <c r="ANU96" s="170"/>
      <c r="ANV96" s="170"/>
      <c r="ANW96" s="170"/>
      <c r="ANX96" s="170"/>
      <c r="ANY96" s="170"/>
      <c r="ANZ96" s="170"/>
      <c r="AOA96" s="170"/>
      <c r="AOB96" s="170"/>
      <c r="AOC96" s="170"/>
      <c r="AOD96" s="170"/>
      <c r="AOE96" s="170"/>
      <c r="AOF96" s="170"/>
      <c r="AOG96" s="170"/>
      <c r="AOH96" s="170"/>
      <c r="AOI96" s="170"/>
      <c r="AOJ96" s="170"/>
      <c r="AOK96" s="170"/>
      <c r="AOL96" s="170"/>
      <c r="AOM96" s="170"/>
      <c r="AON96" s="170"/>
      <c r="AOO96" s="170"/>
      <c r="AOP96" s="170"/>
      <c r="AOQ96" s="170"/>
      <c r="AOR96" s="170"/>
      <c r="AOS96" s="170"/>
      <c r="AOT96" s="170"/>
      <c r="AOU96" s="170"/>
      <c r="AOV96" s="170"/>
      <c r="AOW96" s="170"/>
      <c r="AOX96" s="170"/>
      <c r="AOY96" s="170"/>
      <c r="AOZ96" s="170"/>
      <c r="APA96" s="170"/>
      <c r="APB96" s="170"/>
      <c r="APC96" s="170"/>
      <c r="APD96" s="170"/>
      <c r="APE96" s="170"/>
      <c r="APF96" s="170"/>
      <c r="APG96" s="170"/>
      <c r="APH96" s="170"/>
      <c r="API96" s="170"/>
      <c r="APJ96" s="170"/>
      <c r="APK96" s="170"/>
      <c r="APL96" s="170"/>
      <c r="APM96" s="170"/>
      <c r="APN96" s="170"/>
      <c r="APO96" s="170"/>
      <c r="APP96" s="170"/>
      <c r="APQ96" s="170"/>
      <c r="APR96" s="170"/>
      <c r="APS96" s="170"/>
      <c r="APT96" s="170"/>
      <c r="APU96" s="170"/>
      <c r="APV96" s="170"/>
      <c r="APW96" s="170"/>
      <c r="APX96" s="170"/>
      <c r="APY96" s="170"/>
      <c r="APZ96" s="170"/>
      <c r="AQA96" s="170"/>
      <c r="AQB96" s="170"/>
      <c r="AQC96" s="170"/>
      <c r="AQD96" s="170"/>
      <c r="AQE96" s="170"/>
      <c r="AQF96" s="170"/>
      <c r="AQG96" s="170"/>
      <c r="AQH96" s="170"/>
      <c r="AQI96" s="170"/>
      <c r="AQJ96" s="170"/>
      <c r="AQK96" s="170"/>
      <c r="AQL96" s="170"/>
      <c r="AQM96" s="170"/>
      <c r="AQN96" s="170"/>
      <c r="AQO96" s="170"/>
      <c r="AQP96" s="170"/>
      <c r="AQQ96" s="170"/>
      <c r="AQR96" s="170"/>
      <c r="AQS96" s="170"/>
      <c r="AQT96" s="170"/>
      <c r="AQU96" s="170"/>
      <c r="AQV96" s="170"/>
      <c r="AQW96" s="170"/>
      <c r="AQX96" s="170"/>
      <c r="AQY96" s="170"/>
      <c r="AQZ96" s="170"/>
      <c r="ARA96" s="170"/>
      <c r="ARB96" s="170"/>
      <c r="ARC96" s="170"/>
      <c r="ARD96" s="170"/>
      <c r="ARE96" s="170"/>
      <c r="ARF96" s="170"/>
      <c r="ARG96" s="170"/>
      <c r="ARH96" s="170"/>
      <c r="ARI96" s="170"/>
      <c r="ARJ96" s="170"/>
      <c r="ARK96" s="170"/>
      <c r="ARL96" s="170"/>
      <c r="ARM96" s="170"/>
      <c r="ARN96" s="170"/>
      <c r="ARO96" s="170"/>
      <c r="ARP96" s="170"/>
      <c r="ARQ96" s="170"/>
      <c r="ARR96" s="170"/>
      <c r="ARS96" s="170"/>
      <c r="ART96" s="170"/>
      <c r="ARU96" s="170"/>
      <c r="ARV96" s="170"/>
      <c r="ARW96" s="170"/>
      <c r="ARX96" s="170"/>
      <c r="ARY96" s="170"/>
      <c r="ARZ96" s="170"/>
      <c r="ASA96" s="170"/>
      <c r="ASB96" s="170"/>
      <c r="ASC96" s="170"/>
      <c r="ASD96" s="170"/>
      <c r="ASE96" s="170"/>
      <c r="ASF96" s="170"/>
      <c r="ASG96" s="170"/>
      <c r="ASH96" s="170"/>
      <c r="ASI96" s="170"/>
      <c r="ASJ96" s="170"/>
      <c r="ASK96" s="170"/>
      <c r="ASL96" s="170"/>
      <c r="ASM96" s="170"/>
      <c r="ASN96" s="170"/>
      <c r="ASO96" s="170"/>
      <c r="ASP96" s="170"/>
      <c r="ASQ96" s="170"/>
      <c r="ASR96" s="170"/>
      <c r="ASS96" s="170"/>
      <c r="AST96" s="170"/>
      <c r="ASU96" s="170"/>
      <c r="ASV96" s="170"/>
      <c r="ASW96" s="170"/>
      <c r="ASX96" s="170"/>
      <c r="ASY96" s="170"/>
      <c r="ASZ96" s="170"/>
      <c r="ATA96" s="170"/>
      <c r="ATB96" s="170"/>
      <c r="ATC96" s="170"/>
      <c r="ATD96" s="170"/>
      <c r="ATE96" s="170"/>
      <c r="ATF96" s="170"/>
      <c r="ATG96" s="170"/>
      <c r="ATH96" s="170"/>
      <c r="ATI96" s="170"/>
      <c r="ATJ96" s="170"/>
      <c r="ATK96" s="170"/>
      <c r="ATL96" s="170"/>
      <c r="ATM96" s="170"/>
      <c r="ATN96" s="170"/>
      <c r="ATO96" s="170"/>
      <c r="ATP96" s="170"/>
      <c r="ATQ96" s="170"/>
      <c r="ATR96" s="170"/>
      <c r="ATS96" s="170"/>
      <c r="ATT96" s="170"/>
      <c r="ATU96" s="170"/>
      <c r="ATV96" s="170"/>
      <c r="ATW96" s="170"/>
      <c r="ATX96" s="170"/>
      <c r="ATY96" s="170"/>
      <c r="ATZ96" s="170"/>
      <c r="AUA96" s="170"/>
      <c r="AUB96" s="170"/>
      <c r="AUC96" s="170"/>
      <c r="AUD96" s="170"/>
      <c r="AUE96" s="170"/>
      <c r="AUF96" s="170"/>
      <c r="AUG96" s="170"/>
      <c r="AUH96" s="170"/>
      <c r="AUI96" s="170"/>
      <c r="AUJ96" s="170"/>
      <c r="AUK96" s="170"/>
      <c r="AUL96" s="170"/>
      <c r="AUM96" s="170"/>
      <c r="AUN96" s="170"/>
      <c r="AUO96" s="170"/>
      <c r="AUP96" s="170"/>
      <c r="AUQ96" s="170"/>
      <c r="AUR96" s="170"/>
      <c r="AUS96" s="170"/>
      <c r="AUT96" s="170"/>
      <c r="AUU96" s="170"/>
      <c r="AUV96" s="170"/>
      <c r="AUW96" s="170"/>
      <c r="AUX96" s="170"/>
      <c r="AUY96" s="170"/>
      <c r="AUZ96" s="170"/>
      <c r="AVA96" s="170"/>
      <c r="AVB96" s="170"/>
      <c r="AVC96" s="170"/>
      <c r="AVD96" s="170"/>
      <c r="AVE96" s="170"/>
      <c r="AVF96" s="170"/>
      <c r="AVG96" s="170"/>
      <c r="AVH96" s="170"/>
      <c r="AVI96" s="170"/>
      <c r="AVJ96" s="170"/>
      <c r="AVK96" s="170"/>
      <c r="AVL96" s="170"/>
      <c r="AVM96" s="170"/>
      <c r="AVN96" s="170"/>
      <c r="AVO96" s="170"/>
      <c r="AVP96" s="170"/>
      <c r="AVQ96" s="170"/>
      <c r="AVR96" s="170"/>
      <c r="AVS96" s="170"/>
      <c r="AVT96" s="170"/>
      <c r="AVU96" s="170"/>
      <c r="AVV96" s="170"/>
      <c r="AVW96" s="170"/>
      <c r="AVX96" s="170"/>
      <c r="AVY96" s="170"/>
      <c r="AVZ96" s="170"/>
      <c r="AWA96" s="170"/>
      <c r="AWB96" s="170"/>
      <c r="AWC96" s="170"/>
      <c r="AWD96" s="170"/>
      <c r="AWE96" s="170"/>
      <c r="AWF96" s="170"/>
      <c r="AWG96" s="170"/>
      <c r="AWH96" s="170"/>
      <c r="AWI96" s="170"/>
      <c r="AWJ96" s="170"/>
      <c r="AWK96" s="170"/>
      <c r="AWL96" s="170"/>
      <c r="AWM96" s="170"/>
      <c r="AWN96" s="170"/>
      <c r="AWO96" s="170"/>
      <c r="AWP96" s="170"/>
      <c r="AWQ96" s="170"/>
      <c r="AWR96" s="170"/>
      <c r="AWS96" s="170"/>
      <c r="AWT96" s="170"/>
      <c r="AWU96" s="170"/>
      <c r="AWV96" s="170"/>
      <c r="AWW96" s="170"/>
      <c r="AWX96" s="170"/>
      <c r="AWY96" s="170"/>
      <c r="AWZ96" s="170"/>
      <c r="AXA96" s="170"/>
      <c r="AXB96" s="170"/>
      <c r="AXC96" s="170"/>
      <c r="AXD96" s="170"/>
      <c r="AXE96" s="170"/>
      <c r="AXF96" s="170"/>
      <c r="AXG96" s="170"/>
      <c r="AXH96" s="170"/>
      <c r="AXI96" s="170"/>
      <c r="AXJ96" s="170"/>
      <c r="AXK96" s="170"/>
      <c r="AXL96" s="170"/>
      <c r="AXM96" s="170"/>
      <c r="AXN96" s="170"/>
      <c r="AXO96" s="170"/>
      <c r="AXP96" s="170"/>
      <c r="AXQ96" s="170"/>
      <c r="AXR96" s="170"/>
      <c r="AXS96" s="170"/>
      <c r="AXT96" s="170"/>
      <c r="AXU96" s="170"/>
      <c r="AXV96" s="170"/>
      <c r="AXW96" s="170"/>
      <c r="AXX96" s="170"/>
      <c r="AXY96" s="170"/>
      <c r="AXZ96" s="170"/>
      <c r="AYA96" s="170"/>
      <c r="AYB96" s="170"/>
      <c r="AYC96" s="170"/>
      <c r="AYD96" s="170"/>
      <c r="AYE96" s="170"/>
      <c r="AYF96" s="170"/>
      <c r="AYG96" s="170"/>
      <c r="AYH96" s="170"/>
      <c r="AYI96" s="170"/>
      <c r="AYJ96" s="170"/>
      <c r="AYK96" s="170"/>
      <c r="AYL96" s="170"/>
      <c r="AYM96" s="170"/>
      <c r="AYN96" s="170"/>
      <c r="AYO96" s="170"/>
      <c r="AYP96" s="170"/>
      <c r="AYQ96" s="170"/>
      <c r="AYR96" s="170"/>
      <c r="AYS96" s="170"/>
      <c r="AYT96" s="170"/>
      <c r="AYU96" s="170"/>
      <c r="AYV96" s="170"/>
      <c r="AYW96" s="170"/>
      <c r="AYX96" s="170"/>
      <c r="AYY96" s="170"/>
      <c r="AYZ96" s="170"/>
      <c r="AZA96" s="170"/>
      <c r="AZB96" s="170"/>
      <c r="AZC96" s="170"/>
      <c r="AZD96" s="170"/>
      <c r="AZE96" s="170"/>
      <c r="AZF96" s="170"/>
      <c r="AZG96" s="170"/>
      <c r="AZH96" s="170"/>
      <c r="AZI96" s="170"/>
      <c r="AZJ96" s="170"/>
      <c r="AZK96" s="170"/>
      <c r="AZL96" s="170"/>
      <c r="AZM96" s="170"/>
      <c r="AZN96" s="170"/>
      <c r="AZO96" s="170"/>
      <c r="AZP96" s="170"/>
      <c r="AZQ96" s="170"/>
      <c r="AZR96" s="170"/>
      <c r="AZS96" s="170"/>
      <c r="AZT96" s="170"/>
      <c r="AZU96" s="170"/>
      <c r="AZV96" s="170"/>
      <c r="AZW96" s="170"/>
      <c r="AZX96" s="170"/>
      <c r="AZY96" s="170"/>
      <c r="AZZ96" s="170"/>
      <c r="BAA96" s="170"/>
      <c r="BAB96" s="170"/>
      <c r="BAC96" s="170"/>
      <c r="BAD96" s="170"/>
      <c r="BAE96" s="170"/>
      <c r="BAF96" s="170"/>
      <c r="BAG96" s="170"/>
      <c r="BAH96" s="170"/>
      <c r="BAI96" s="170"/>
      <c r="BAJ96" s="170"/>
      <c r="BAK96" s="170"/>
      <c r="BAL96" s="170"/>
      <c r="BAM96" s="170"/>
      <c r="BAN96" s="170"/>
      <c r="BAO96" s="170"/>
      <c r="BAP96" s="170"/>
      <c r="BAQ96" s="170"/>
      <c r="BAR96" s="170"/>
      <c r="BAS96" s="170"/>
      <c r="BAT96" s="170"/>
      <c r="BAU96" s="170"/>
      <c r="BAV96" s="170"/>
      <c r="BAW96" s="170"/>
      <c r="BAX96" s="170"/>
      <c r="BAY96" s="170"/>
      <c r="BAZ96" s="170"/>
      <c r="BBA96" s="170"/>
      <c r="BBB96" s="170"/>
      <c r="BBC96" s="170"/>
      <c r="BBD96" s="170"/>
      <c r="BBE96" s="170"/>
      <c r="BBF96" s="170"/>
      <c r="BBG96" s="170"/>
      <c r="BBH96" s="170"/>
      <c r="BBI96" s="170"/>
      <c r="BBJ96" s="170"/>
      <c r="BBK96" s="170"/>
      <c r="BBL96" s="170"/>
      <c r="BBM96" s="170"/>
      <c r="BBN96" s="170"/>
      <c r="BBO96" s="170"/>
      <c r="BBP96" s="170"/>
      <c r="BBQ96" s="170"/>
      <c r="BBR96" s="170"/>
      <c r="BBS96" s="170"/>
      <c r="BBT96" s="170"/>
      <c r="BBU96" s="170"/>
      <c r="BBV96" s="170"/>
      <c r="BBW96" s="170"/>
      <c r="BBX96" s="170"/>
      <c r="BBY96" s="170"/>
      <c r="BBZ96" s="170"/>
      <c r="BCA96" s="170"/>
      <c r="BCB96" s="170"/>
      <c r="BCC96" s="170"/>
      <c r="BCD96" s="170"/>
      <c r="BCE96" s="170"/>
      <c r="BCF96" s="170"/>
      <c r="BCG96" s="170"/>
      <c r="BCH96" s="170"/>
      <c r="BCI96" s="170"/>
      <c r="BCJ96" s="170"/>
      <c r="BCK96" s="170"/>
      <c r="BCL96" s="170"/>
      <c r="BCM96" s="170"/>
      <c r="BCN96" s="170"/>
      <c r="BCO96" s="170"/>
      <c r="BCP96" s="170"/>
      <c r="BCQ96" s="170"/>
      <c r="BCR96" s="170"/>
      <c r="BCS96" s="170"/>
      <c r="BCT96" s="170"/>
      <c r="BCU96" s="170"/>
      <c r="BCV96" s="170"/>
      <c r="BCW96" s="170"/>
      <c r="BCX96" s="170"/>
      <c r="BCY96" s="170"/>
      <c r="BCZ96" s="170"/>
      <c r="BDA96" s="170"/>
      <c r="BDB96" s="170"/>
      <c r="BDC96" s="170"/>
      <c r="BDD96" s="170"/>
      <c r="BDE96" s="170"/>
      <c r="BDF96" s="170"/>
      <c r="BDG96" s="170"/>
      <c r="BDH96" s="170"/>
      <c r="BDI96" s="170"/>
      <c r="BDJ96" s="170"/>
      <c r="BDK96" s="170"/>
      <c r="BDL96" s="170"/>
      <c r="BDM96" s="170"/>
      <c r="BDN96" s="170"/>
      <c r="BDO96" s="170"/>
      <c r="BDP96" s="170"/>
      <c r="BDQ96" s="170"/>
      <c r="BDR96" s="170"/>
      <c r="BDS96" s="170"/>
      <c r="BDT96" s="170"/>
      <c r="BDU96" s="170"/>
      <c r="BDV96" s="170"/>
      <c r="BDW96" s="170"/>
      <c r="BDX96" s="170"/>
      <c r="BDY96" s="170"/>
      <c r="BDZ96" s="170"/>
      <c r="BEA96" s="170"/>
      <c r="BEB96" s="170"/>
      <c r="BEC96" s="170"/>
      <c r="BED96" s="170"/>
      <c r="BEE96" s="170"/>
      <c r="BEF96" s="170"/>
      <c r="BEG96" s="170"/>
      <c r="BEH96" s="170"/>
      <c r="BEI96" s="170"/>
      <c r="BEJ96" s="170"/>
      <c r="BEK96" s="170"/>
      <c r="BEL96" s="170"/>
      <c r="BEM96" s="170"/>
      <c r="BEN96" s="170"/>
      <c r="BEO96" s="170"/>
      <c r="BEP96" s="170"/>
      <c r="BEQ96" s="170"/>
      <c r="BER96" s="170"/>
      <c r="BES96" s="170"/>
      <c r="BET96" s="170"/>
      <c r="BEU96" s="170"/>
      <c r="BEV96" s="170"/>
      <c r="BEW96" s="170"/>
      <c r="BEX96" s="170"/>
      <c r="BEY96" s="170"/>
      <c r="BEZ96" s="170"/>
      <c r="BFA96" s="170"/>
      <c r="BFB96" s="170"/>
      <c r="BFC96" s="170"/>
      <c r="BFD96" s="170"/>
      <c r="BFE96" s="170"/>
      <c r="BFF96" s="170"/>
      <c r="BFG96" s="170"/>
      <c r="BFH96" s="170"/>
      <c r="BFI96" s="170"/>
      <c r="BFJ96" s="170"/>
      <c r="BFK96" s="170"/>
      <c r="BFL96" s="170"/>
      <c r="BFM96" s="170"/>
      <c r="BFN96" s="170"/>
      <c r="BFO96" s="170"/>
      <c r="BFP96" s="170"/>
      <c r="BFQ96" s="170"/>
      <c r="BFR96" s="170"/>
      <c r="BFS96" s="170"/>
      <c r="BFT96" s="170"/>
      <c r="BFU96" s="170"/>
      <c r="BFV96" s="170"/>
      <c r="BFW96" s="170"/>
      <c r="BFX96" s="170"/>
      <c r="BFY96" s="170"/>
      <c r="BFZ96" s="170"/>
      <c r="BGA96" s="170"/>
      <c r="BGB96" s="170"/>
      <c r="BGC96" s="170"/>
      <c r="BGD96" s="170"/>
      <c r="BGE96" s="170"/>
      <c r="BGF96" s="170"/>
      <c r="BGG96" s="170"/>
      <c r="BGH96" s="170"/>
      <c r="BGI96" s="170"/>
      <c r="BGJ96" s="170"/>
      <c r="BGK96" s="170"/>
      <c r="BGL96" s="170"/>
      <c r="BGM96" s="170"/>
      <c r="BGN96" s="170"/>
      <c r="BGO96" s="170"/>
      <c r="BGP96" s="170"/>
      <c r="BGQ96" s="170"/>
      <c r="BGR96" s="170"/>
      <c r="BGS96" s="170"/>
      <c r="BGT96" s="170"/>
      <c r="BGU96" s="170"/>
      <c r="BGV96" s="170"/>
      <c r="BGW96" s="170"/>
      <c r="BGX96" s="170"/>
      <c r="BGY96" s="170"/>
      <c r="BGZ96" s="170"/>
      <c r="BHA96" s="170"/>
      <c r="BHB96" s="170"/>
      <c r="BHC96" s="170"/>
      <c r="BHD96" s="170"/>
      <c r="BHE96" s="170"/>
      <c r="BHF96" s="170"/>
      <c r="BHG96" s="170"/>
      <c r="BHH96" s="170"/>
      <c r="BHI96" s="170"/>
      <c r="BHJ96" s="170"/>
      <c r="BHK96" s="170"/>
      <c r="BHL96" s="170"/>
      <c r="BHM96" s="170"/>
      <c r="BHN96" s="170"/>
      <c r="BHO96" s="170"/>
      <c r="BHP96" s="170"/>
      <c r="BHQ96" s="170"/>
      <c r="BHR96" s="170"/>
      <c r="BHS96" s="170"/>
      <c r="BHT96" s="170"/>
      <c r="BHU96" s="170"/>
      <c r="BHV96" s="170"/>
      <c r="BHW96" s="170"/>
      <c r="BHX96" s="170"/>
      <c r="BHY96" s="170"/>
      <c r="BHZ96" s="170"/>
      <c r="BIA96" s="170"/>
      <c r="BIB96" s="170"/>
      <c r="BIC96" s="170"/>
      <c r="BID96" s="170"/>
      <c r="BIE96" s="170"/>
      <c r="BIF96" s="170"/>
      <c r="BIG96" s="170"/>
      <c r="BIH96" s="170"/>
      <c r="BII96" s="170"/>
      <c r="BIJ96" s="170"/>
      <c r="BIK96" s="170"/>
      <c r="BIL96" s="170"/>
      <c r="BIM96" s="170"/>
      <c r="BIN96" s="170"/>
      <c r="BIO96" s="170"/>
      <c r="BIP96" s="170"/>
      <c r="BIQ96" s="170"/>
      <c r="BIR96" s="170"/>
      <c r="BIS96" s="170"/>
      <c r="BIT96" s="170"/>
      <c r="BIU96" s="170"/>
      <c r="BIV96" s="170"/>
      <c r="BIW96" s="170"/>
      <c r="BIX96" s="170"/>
      <c r="BIY96" s="170"/>
      <c r="BIZ96" s="170"/>
      <c r="BJA96" s="170"/>
      <c r="BJB96" s="170"/>
      <c r="BJC96" s="170"/>
      <c r="BJD96" s="170"/>
      <c r="BJE96" s="170"/>
      <c r="BJF96" s="170"/>
      <c r="BJG96" s="170"/>
      <c r="BJH96" s="170"/>
      <c r="BJI96" s="170"/>
      <c r="BJJ96" s="170"/>
      <c r="BJK96" s="170"/>
      <c r="BJL96" s="170"/>
      <c r="BJM96" s="170"/>
      <c r="BJN96" s="170"/>
      <c r="BJO96" s="170"/>
      <c r="BJP96" s="170"/>
      <c r="BJQ96" s="170"/>
      <c r="BJR96" s="170"/>
      <c r="BJS96" s="170"/>
      <c r="BJT96" s="170"/>
      <c r="BJU96" s="170"/>
      <c r="BJV96" s="170"/>
      <c r="BJW96" s="170"/>
      <c r="BJX96" s="170"/>
      <c r="BJY96" s="170"/>
      <c r="BJZ96" s="170"/>
      <c r="BKA96" s="170"/>
      <c r="BKB96" s="170"/>
      <c r="BKC96" s="170"/>
      <c r="BKD96" s="170"/>
      <c r="BKE96" s="170"/>
      <c r="BKF96" s="170"/>
      <c r="BKG96" s="170"/>
      <c r="BKH96" s="170"/>
      <c r="BKI96" s="170"/>
      <c r="BKJ96" s="170"/>
      <c r="BKK96" s="170"/>
      <c r="BKL96" s="170"/>
      <c r="BKM96" s="170"/>
      <c r="BKN96" s="170"/>
      <c r="BKO96" s="170"/>
      <c r="BKP96" s="170"/>
      <c r="BKQ96" s="170"/>
      <c r="BKR96" s="170"/>
      <c r="BKS96" s="170"/>
      <c r="BKT96" s="170"/>
      <c r="BKU96" s="170"/>
      <c r="BKV96" s="170"/>
      <c r="BKW96" s="170"/>
      <c r="BKX96" s="170"/>
      <c r="BKY96" s="170"/>
      <c r="BKZ96" s="170"/>
      <c r="BLA96" s="170"/>
      <c r="BLB96" s="170"/>
      <c r="BLC96" s="170"/>
      <c r="BLD96" s="170"/>
      <c r="BLE96" s="170"/>
      <c r="BLF96" s="170"/>
      <c r="BLG96" s="170"/>
      <c r="BLH96" s="170"/>
      <c r="BLI96" s="170"/>
      <c r="BLJ96" s="170"/>
      <c r="BLK96" s="170"/>
      <c r="BLL96" s="170"/>
      <c r="BLM96" s="170"/>
      <c r="BLN96" s="170"/>
      <c r="BLO96" s="170"/>
      <c r="BLP96" s="170"/>
      <c r="BLQ96" s="170"/>
      <c r="BLR96" s="170"/>
      <c r="BLS96" s="170"/>
      <c r="BLT96" s="170"/>
      <c r="BLU96" s="170"/>
      <c r="BLV96" s="170"/>
      <c r="BLW96" s="170"/>
      <c r="BLX96" s="170"/>
      <c r="BLY96" s="170"/>
      <c r="BLZ96" s="170"/>
      <c r="BMA96" s="170"/>
      <c r="BMB96" s="170"/>
      <c r="BMC96" s="170"/>
      <c r="BMD96" s="170"/>
      <c r="BME96" s="170"/>
      <c r="BMF96" s="170"/>
      <c r="BMG96" s="170"/>
      <c r="BMH96" s="170"/>
      <c r="BMI96" s="170"/>
      <c r="BMJ96" s="170"/>
      <c r="BMK96" s="170"/>
      <c r="BML96" s="170"/>
      <c r="BMM96" s="170"/>
      <c r="BMN96" s="170"/>
      <c r="BMO96" s="170"/>
      <c r="BMP96" s="170"/>
      <c r="BMQ96" s="170"/>
      <c r="BMR96" s="170"/>
      <c r="BMS96" s="170"/>
      <c r="BMT96" s="170"/>
      <c r="BMU96" s="170"/>
      <c r="BMV96" s="170"/>
      <c r="BMW96" s="170"/>
      <c r="BMX96" s="170"/>
      <c r="BMY96" s="170"/>
      <c r="BMZ96" s="170"/>
      <c r="BNA96" s="170"/>
      <c r="BNB96" s="170"/>
      <c r="BNC96" s="170"/>
      <c r="BND96" s="170"/>
      <c r="BNE96" s="170"/>
      <c r="BNF96" s="170"/>
      <c r="BNG96" s="170"/>
      <c r="BNH96" s="170"/>
      <c r="BNI96" s="170"/>
      <c r="BNJ96" s="170"/>
      <c r="BNK96" s="170"/>
      <c r="BNL96" s="170"/>
      <c r="BNM96" s="170"/>
      <c r="BNN96" s="170"/>
      <c r="BNO96" s="170"/>
      <c r="BNP96" s="170"/>
      <c r="BNQ96" s="170"/>
      <c r="BNR96" s="170"/>
      <c r="BNS96" s="170"/>
      <c r="BNT96" s="170"/>
      <c r="BNU96" s="170"/>
      <c r="BNV96" s="170"/>
      <c r="BNW96" s="170"/>
      <c r="BNX96" s="170"/>
      <c r="BNY96" s="170"/>
      <c r="BNZ96" s="170"/>
      <c r="BOA96" s="170"/>
      <c r="BOB96" s="170"/>
      <c r="BOC96" s="170"/>
      <c r="BOD96" s="170"/>
      <c r="BOE96" s="170"/>
      <c r="BOF96" s="170"/>
      <c r="BOG96" s="170"/>
      <c r="BOH96" s="170"/>
      <c r="BOI96" s="170"/>
      <c r="BOJ96" s="170"/>
      <c r="BOK96" s="170"/>
      <c r="BOL96" s="170"/>
      <c r="BOM96" s="170"/>
      <c r="BON96" s="170"/>
      <c r="BOO96" s="170"/>
      <c r="BOP96" s="170"/>
      <c r="BOQ96" s="170"/>
      <c r="BOR96" s="170"/>
      <c r="BOS96" s="170"/>
      <c r="BOT96" s="170"/>
      <c r="BOU96" s="170"/>
      <c r="BOV96" s="170"/>
      <c r="BOW96" s="170"/>
      <c r="BOX96" s="170"/>
      <c r="BOY96" s="170"/>
      <c r="BOZ96" s="170"/>
      <c r="BPA96" s="170"/>
      <c r="BPB96" s="170"/>
      <c r="BPC96" s="170"/>
      <c r="BPD96" s="170"/>
      <c r="BPE96" s="170"/>
      <c r="BPF96" s="170"/>
      <c r="BPG96" s="170"/>
      <c r="BPH96" s="170"/>
      <c r="BPI96" s="170"/>
      <c r="BPJ96" s="170"/>
      <c r="BPK96" s="170"/>
      <c r="BPL96" s="170"/>
      <c r="BPM96" s="170"/>
      <c r="BPN96" s="170"/>
      <c r="BPO96" s="170"/>
      <c r="BPP96" s="170"/>
      <c r="BPQ96" s="170"/>
      <c r="BPR96" s="170"/>
      <c r="BPS96" s="170"/>
      <c r="BPT96" s="170"/>
      <c r="BPU96" s="170"/>
      <c r="BPV96" s="170"/>
      <c r="BPW96" s="170"/>
      <c r="BPX96" s="170"/>
      <c r="BPY96" s="170"/>
      <c r="BPZ96" s="170"/>
      <c r="BQA96" s="170"/>
      <c r="BQB96" s="170"/>
      <c r="BQC96" s="170"/>
      <c r="BQD96" s="170"/>
      <c r="BQE96" s="170"/>
      <c r="BQF96" s="170"/>
      <c r="BQG96" s="170"/>
      <c r="BQH96" s="170"/>
      <c r="BQI96" s="170"/>
      <c r="BQJ96" s="170"/>
      <c r="BQK96" s="170"/>
      <c r="BQL96" s="170"/>
      <c r="BQM96" s="170"/>
      <c r="BQN96" s="170"/>
      <c r="BQO96" s="170"/>
      <c r="BQP96" s="170"/>
      <c r="BQQ96" s="170"/>
      <c r="BQR96" s="170"/>
      <c r="BQS96" s="170"/>
      <c r="BQT96" s="170"/>
      <c r="BQU96" s="170"/>
      <c r="BQV96" s="170"/>
      <c r="BQW96" s="170"/>
      <c r="BQX96" s="170"/>
      <c r="BQY96" s="170"/>
      <c r="BQZ96" s="170"/>
      <c r="BRA96" s="170"/>
      <c r="BRB96" s="170"/>
      <c r="BRC96" s="170"/>
      <c r="BRD96" s="170"/>
      <c r="BRE96" s="170"/>
      <c r="BRF96" s="170"/>
      <c r="BRG96" s="170"/>
      <c r="BRH96" s="170"/>
      <c r="BRI96" s="170"/>
      <c r="BRJ96" s="170"/>
      <c r="BRK96" s="170"/>
      <c r="BRL96" s="170"/>
      <c r="BRM96" s="170"/>
      <c r="BRN96" s="170"/>
      <c r="BRO96" s="170"/>
      <c r="BRP96" s="170"/>
      <c r="BRQ96" s="170"/>
      <c r="BRR96" s="170"/>
      <c r="BRS96" s="170"/>
      <c r="BRT96" s="170"/>
      <c r="BRU96" s="170"/>
      <c r="BRV96" s="170"/>
      <c r="BRW96" s="170"/>
      <c r="BRX96" s="170"/>
      <c r="BRY96" s="170"/>
      <c r="BRZ96" s="170"/>
      <c r="BSA96" s="170"/>
      <c r="BSB96" s="170"/>
      <c r="BSC96" s="170"/>
      <c r="BSD96" s="170"/>
      <c r="BSE96" s="170"/>
      <c r="BSF96" s="170"/>
      <c r="BSG96" s="170"/>
      <c r="BSH96" s="170"/>
      <c r="BSI96" s="170"/>
      <c r="BSJ96" s="170"/>
      <c r="BSK96" s="170"/>
      <c r="BSL96" s="170"/>
      <c r="BSM96" s="170"/>
      <c r="BSN96" s="170"/>
      <c r="BSO96" s="170"/>
      <c r="BSP96" s="170"/>
      <c r="BSQ96" s="170"/>
      <c r="BSR96" s="170"/>
      <c r="BSS96" s="170"/>
      <c r="BST96" s="170"/>
      <c r="BSU96" s="170"/>
      <c r="BSV96" s="170"/>
      <c r="BSW96" s="170"/>
      <c r="BSX96" s="170"/>
      <c r="BSY96" s="170"/>
      <c r="BSZ96" s="170"/>
      <c r="BTA96" s="170"/>
      <c r="BTB96" s="170"/>
      <c r="BTC96" s="170"/>
      <c r="BTD96" s="170"/>
      <c r="BTE96" s="170"/>
      <c r="BTF96" s="170"/>
      <c r="BTG96" s="170"/>
      <c r="BTH96" s="170"/>
      <c r="BTI96" s="170"/>
      <c r="BTJ96" s="170"/>
      <c r="BTK96" s="170"/>
      <c r="BTL96" s="170"/>
      <c r="BTM96" s="170"/>
      <c r="BTN96" s="170"/>
      <c r="BTO96" s="170"/>
      <c r="BTP96" s="170"/>
      <c r="BTQ96" s="170"/>
      <c r="BTR96" s="170"/>
      <c r="BTS96" s="170"/>
      <c r="BTT96" s="170"/>
      <c r="BTU96" s="170"/>
      <c r="BTV96" s="170"/>
      <c r="BTW96" s="170"/>
      <c r="BTX96" s="170"/>
      <c r="BTY96" s="170"/>
      <c r="BTZ96" s="170"/>
      <c r="BUA96" s="170"/>
      <c r="BUB96" s="170"/>
      <c r="BUC96" s="170"/>
      <c r="BUD96" s="170"/>
      <c r="BUE96" s="170"/>
      <c r="BUF96" s="170"/>
      <c r="BUG96" s="170"/>
      <c r="BUH96" s="170"/>
      <c r="BUI96" s="170"/>
      <c r="BUJ96" s="170"/>
      <c r="BUK96" s="170"/>
      <c r="BUL96" s="170"/>
      <c r="BUM96" s="170"/>
      <c r="BUN96" s="170"/>
      <c r="BUO96" s="170"/>
      <c r="BUP96" s="170"/>
      <c r="BUQ96" s="170"/>
      <c r="BUR96" s="170"/>
      <c r="BUS96" s="170"/>
      <c r="BUT96" s="170"/>
      <c r="BUU96" s="170"/>
      <c r="BUV96" s="170"/>
      <c r="BUW96" s="170"/>
      <c r="BUX96" s="170"/>
      <c r="BUY96" s="170"/>
      <c r="BUZ96" s="170"/>
      <c r="BVA96" s="170"/>
      <c r="BVB96" s="170"/>
      <c r="BVC96" s="170"/>
      <c r="BVD96" s="170"/>
      <c r="BVE96" s="170"/>
      <c r="BVF96" s="170"/>
      <c r="BVG96" s="170"/>
      <c r="BVH96" s="170"/>
      <c r="BVI96" s="170"/>
      <c r="BVJ96" s="170"/>
      <c r="BVK96" s="170"/>
      <c r="BVL96" s="170"/>
      <c r="BVM96" s="170"/>
      <c r="BVN96" s="170"/>
      <c r="BVO96" s="170"/>
      <c r="BVP96" s="170"/>
      <c r="BVQ96" s="170"/>
      <c r="BVR96" s="170"/>
      <c r="BVS96" s="170"/>
      <c r="BVT96" s="170"/>
      <c r="BVU96" s="170"/>
      <c r="BVV96" s="170"/>
      <c r="BVW96" s="170"/>
      <c r="BVX96" s="170"/>
      <c r="BVY96" s="170"/>
      <c r="BVZ96" s="170"/>
      <c r="BWA96" s="170"/>
      <c r="BWB96" s="170"/>
      <c r="BWC96" s="170"/>
      <c r="BWD96" s="170"/>
      <c r="BWE96" s="170"/>
      <c r="BWF96" s="170"/>
      <c r="BWG96" s="170"/>
      <c r="BWH96" s="170"/>
      <c r="BWI96" s="170"/>
      <c r="BWJ96" s="170"/>
      <c r="BWK96" s="170"/>
      <c r="BWL96" s="170"/>
      <c r="BWM96" s="170"/>
      <c r="BWN96" s="170"/>
      <c r="BWO96" s="170"/>
      <c r="BWP96" s="170"/>
      <c r="BWQ96" s="170"/>
      <c r="BWR96" s="170"/>
      <c r="BWS96" s="170"/>
      <c r="BWT96" s="170"/>
      <c r="BWU96" s="170"/>
      <c r="BWV96" s="170"/>
      <c r="BWW96" s="170"/>
      <c r="BWX96" s="170"/>
      <c r="BWY96" s="170"/>
      <c r="BWZ96" s="170"/>
      <c r="BXA96" s="170"/>
      <c r="BXB96" s="170"/>
      <c r="BXC96" s="170"/>
      <c r="BXD96" s="170"/>
      <c r="BXE96" s="170"/>
      <c r="BXF96" s="170"/>
      <c r="BXG96" s="170"/>
      <c r="BXH96" s="170"/>
      <c r="BXI96" s="170"/>
      <c r="BXJ96" s="170"/>
      <c r="BXK96" s="170"/>
      <c r="BXL96" s="170"/>
      <c r="BXM96" s="170"/>
      <c r="BXN96" s="170"/>
      <c r="BXO96" s="170"/>
      <c r="BXP96" s="170"/>
      <c r="BXQ96" s="170"/>
      <c r="BXR96" s="170"/>
      <c r="BXS96" s="170"/>
      <c r="BXT96" s="170"/>
      <c r="BXU96" s="170"/>
      <c r="BXV96" s="170"/>
      <c r="BXW96" s="170"/>
      <c r="BXX96" s="170"/>
      <c r="BXY96" s="170"/>
      <c r="BXZ96" s="170"/>
      <c r="BYA96" s="170"/>
      <c r="BYB96" s="170"/>
      <c r="BYC96" s="170"/>
      <c r="BYD96" s="170"/>
      <c r="BYE96" s="170"/>
      <c r="BYF96" s="170"/>
      <c r="BYG96" s="170"/>
      <c r="BYH96" s="170"/>
      <c r="BYI96" s="170"/>
      <c r="BYJ96" s="170"/>
      <c r="BYK96" s="170"/>
      <c r="BYL96" s="170"/>
      <c r="BYM96" s="170"/>
      <c r="BYN96" s="170"/>
      <c r="BYO96" s="170"/>
      <c r="BYP96" s="170"/>
      <c r="BYQ96" s="170"/>
      <c r="BYR96" s="170"/>
      <c r="BYS96" s="170"/>
      <c r="BYT96" s="170"/>
      <c r="BYU96" s="170"/>
      <c r="BYV96" s="170"/>
      <c r="BYW96" s="170"/>
      <c r="BYX96" s="170"/>
      <c r="BYY96" s="170"/>
      <c r="BYZ96" s="170"/>
      <c r="BZA96" s="170"/>
      <c r="BZB96" s="170"/>
      <c r="BZC96" s="170"/>
      <c r="BZD96" s="170"/>
      <c r="BZE96" s="170"/>
      <c r="BZF96" s="170"/>
      <c r="BZG96" s="170"/>
      <c r="BZH96" s="170"/>
      <c r="BZI96" s="170"/>
      <c r="BZJ96" s="170"/>
      <c r="BZK96" s="170"/>
      <c r="BZL96" s="170"/>
      <c r="BZM96" s="170"/>
      <c r="BZN96" s="170"/>
      <c r="BZO96" s="170"/>
      <c r="BZP96" s="170"/>
      <c r="BZQ96" s="170"/>
      <c r="BZR96" s="170"/>
      <c r="BZS96" s="170"/>
      <c r="BZT96" s="170"/>
      <c r="BZU96" s="170"/>
      <c r="BZV96" s="170"/>
      <c r="BZW96" s="170"/>
      <c r="BZX96" s="170"/>
      <c r="BZY96" s="170"/>
      <c r="BZZ96" s="170"/>
      <c r="CAA96" s="170"/>
      <c r="CAB96" s="170"/>
      <c r="CAC96" s="170"/>
      <c r="CAD96" s="170"/>
      <c r="CAE96" s="170"/>
      <c r="CAF96" s="170"/>
      <c r="CAG96" s="170"/>
      <c r="CAH96" s="170"/>
      <c r="CAI96" s="170"/>
      <c r="CAJ96" s="170"/>
      <c r="CAK96" s="170"/>
      <c r="CAL96" s="170"/>
      <c r="CAM96" s="170"/>
      <c r="CAN96" s="170"/>
      <c r="CAO96" s="170"/>
      <c r="CAP96" s="170"/>
      <c r="CAQ96" s="170"/>
      <c r="CAR96" s="170"/>
      <c r="CAS96" s="170"/>
      <c r="CAT96" s="170"/>
      <c r="CAU96" s="170"/>
      <c r="CAV96" s="170"/>
      <c r="CAW96" s="170"/>
      <c r="CAX96" s="170"/>
      <c r="CAY96" s="170"/>
      <c r="CAZ96" s="170"/>
      <c r="CBA96" s="170"/>
      <c r="CBB96" s="170"/>
      <c r="CBC96" s="170"/>
      <c r="CBD96" s="170"/>
      <c r="CBE96" s="170"/>
      <c r="CBF96" s="170"/>
      <c r="CBG96" s="170"/>
      <c r="CBH96" s="170"/>
      <c r="CBI96" s="170"/>
      <c r="CBJ96" s="170"/>
      <c r="CBK96" s="170"/>
      <c r="CBL96" s="170"/>
      <c r="CBM96" s="170"/>
      <c r="CBN96" s="170"/>
      <c r="CBO96" s="170"/>
      <c r="CBP96" s="170"/>
      <c r="CBQ96" s="170"/>
      <c r="CBR96" s="170"/>
      <c r="CBS96" s="170"/>
      <c r="CBT96" s="170"/>
      <c r="CBU96" s="170"/>
      <c r="CBV96" s="170"/>
      <c r="CBW96" s="170"/>
      <c r="CBX96" s="170"/>
      <c r="CBY96" s="170"/>
      <c r="CBZ96" s="170"/>
      <c r="CCA96" s="170"/>
      <c r="CCB96" s="170"/>
      <c r="CCC96" s="170"/>
      <c r="CCD96" s="170"/>
      <c r="CCE96" s="170"/>
      <c r="CCF96" s="170"/>
      <c r="CCG96" s="170"/>
      <c r="CCH96" s="170"/>
      <c r="CCI96" s="170"/>
      <c r="CCJ96" s="170"/>
      <c r="CCK96" s="170"/>
      <c r="CCL96" s="170"/>
      <c r="CCM96" s="170"/>
      <c r="CCN96" s="170"/>
      <c r="CCO96" s="170"/>
      <c r="CCP96" s="170"/>
      <c r="CCQ96" s="170"/>
      <c r="CCR96" s="170"/>
      <c r="CCS96" s="170"/>
      <c r="CCT96" s="170"/>
      <c r="CCU96" s="170"/>
      <c r="CCV96" s="170"/>
      <c r="CCW96" s="170"/>
      <c r="CCX96" s="170"/>
      <c r="CCY96" s="170"/>
      <c r="CCZ96" s="170"/>
      <c r="CDA96" s="170"/>
      <c r="CDB96" s="170"/>
      <c r="CDC96" s="170"/>
      <c r="CDD96" s="170"/>
      <c r="CDE96" s="170"/>
      <c r="CDF96" s="170"/>
      <c r="CDG96" s="170"/>
      <c r="CDH96" s="170"/>
      <c r="CDI96" s="170"/>
      <c r="CDJ96" s="170"/>
      <c r="CDK96" s="170"/>
      <c r="CDL96" s="170"/>
      <c r="CDM96" s="170"/>
      <c r="CDN96" s="170"/>
      <c r="CDO96" s="170"/>
      <c r="CDP96" s="170"/>
      <c r="CDQ96" s="170"/>
      <c r="CDR96" s="170"/>
      <c r="CDS96" s="170"/>
      <c r="CDT96" s="170"/>
      <c r="CDU96" s="170"/>
      <c r="CDV96" s="170"/>
      <c r="CDW96" s="170"/>
      <c r="CDX96" s="170"/>
      <c r="CDY96" s="170"/>
      <c r="CDZ96" s="170"/>
      <c r="CEA96" s="170"/>
      <c r="CEB96" s="170"/>
      <c r="CEC96" s="170"/>
      <c r="CED96" s="170"/>
      <c r="CEE96" s="170"/>
      <c r="CEF96" s="170"/>
      <c r="CEG96" s="170"/>
      <c r="CEH96" s="170"/>
      <c r="CEI96" s="170"/>
      <c r="CEJ96" s="170"/>
      <c r="CEK96" s="170"/>
      <c r="CEL96" s="170"/>
      <c r="CEM96" s="170"/>
      <c r="CEN96" s="170"/>
      <c r="CEO96" s="170"/>
      <c r="CEP96" s="170"/>
      <c r="CEQ96" s="170"/>
      <c r="CER96" s="170"/>
      <c r="CES96" s="170"/>
      <c r="CET96" s="170"/>
      <c r="CEU96" s="170"/>
      <c r="CEV96" s="170"/>
      <c r="CEW96" s="170"/>
      <c r="CEX96" s="170"/>
      <c r="CEY96" s="170"/>
      <c r="CEZ96" s="170"/>
      <c r="CFA96" s="170"/>
      <c r="CFB96" s="170"/>
      <c r="CFC96" s="170"/>
      <c r="CFD96" s="170"/>
      <c r="CFE96" s="170"/>
      <c r="CFF96" s="170"/>
      <c r="CFG96" s="170"/>
      <c r="CFH96" s="170"/>
      <c r="CFI96" s="170"/>
      <c r="CFJ96" s="170"/>
      <c r="CFK96" s="170"/>
      <c r="CFL96" s="170"/>
      <c r="CFM96" s="170"/>
      <c r="CFN96" s="170"/>
      <c r="CFO96" s="170"/>
      <c r="CFP96" s="170"/>
      <c r="CFQ96" s="170"/>
      <c r="CFR96" s="170"/>
      <c r="CFS96" s="170"/>
      <c r="CFT96" s="170"/>
      <c r="CFU96" s="170"/>
      <c r="CFV96" s="170"/>
      <c r="CFW96" s="170"/>
      <c r="CFX96" s="170"/>
      <c r="CFY96" s="170"/>
      <c r="CFZ96" s="170"/>
      <c r="CGA96" s="170"/>
      <c r="CGB96" s="170"/>
      <c r="CGC96" s="170"/>
      <c r="CGD96" s="170"/>
      <c r="CGE96" s="170"/>
      <c r="CGF96" s="170"/>
      <c r="CGG96" s="170"/>
      <c r="CGH96" s="170"/>
      <c r="CGI96" s="170"/>
      <c r="CGJ96" s="170"/>
      <c r="CGK96" s="170"/>
      <c r="CGL96" s="170"/>
      <c r="CGM96" s="170"/>
      <c r="CGN96" s="170"/>
      <c r="CGO96" s="170"/>
      <c r="CGP96" s="170"/>
      <c r="CGQ96" s="170"/>
      <c r="CGR96" s="170"/>
      <c r="CGS96" s="170"/>
      <c r="CGT96" s="170"/>
      <c r="CGU96" s="170"/>
      <c r="CGV96" s="170"/>
      <c r="CGW96" s="170"/>
      <c r="CGX96" s="170"/>
      <c r="CGY96" s="170"/>
      <c r="CGZ96" s="170"/>
      <c r="CHA96" s="170"/>
      <c r="CHB96" s="170"/>
      <c r="CHC96" s="170"/>
      <c r="CHD96" s="170"/>
      <c r="CHE96" s="170"/>
      <c r="CHF96" s="170"/>
      <c r="CHG96" s="170"/>
      <c r="CHH96" s="170"/>
      <c r="CHI96" s="170"/>
      <c r="CHJ96" s="170"/>
      <c r="CHK96" s="170"/>
      <c r="CHL96" s="170"/>
      <c r="CHM96" s="170"/>
      <c r="CHN96" s="170"/>
      <c r="CHO96" s="170"/>
      <c r="CHP96" s="170"/>
      <c r="CHQ96" s="170"/>
      <c r="CHR96" s="170"/>
      <c r="CHS96" s="170"/>
      <c r="CHT96" s="170"/>
      <c r="CHU96" s="170"/>
      <c r="CHV96" s="170"/>
      <c r="CHW96" s="170"/>
      <c r="CHX96" s="170"/>
      <c r="CHY96" s="170"/>
      <c r="CHZ96" s="170"/>
      <c r="CIA96" s="170"/>
      <c r="CIB96" s="170"/>
      <c r="CIC96" s="170"/>
      <c r="CID96" s="170"/>
      <c r="CIE96" s="170"/>
      <c r="CIF96" s="170"/>
      <c r="CIG96" s="170"/>
      <c r="CIH96" s="170"/>
      <c r="CII96" s="170"/>
      <c r="CIJ96" s="170"/>
      <c r="CIK96" s="170"/>
      <c r="CIL96" s="170"/>
      <c r="CIM96" s="170"/>
      <c r="CIN96" s="170"/>
      <c r="CIO96" s="170"/>
      <c r="CIP96" s="170"/>
      <c r="CIQ96" s="170"/>
      <c r="CIR96" s="170"/>
      <c r="CIS96" s="170"/>
      <c r="CIT96" s="170"/>
      <c r="CIU96" s="170"/>
      <c r="CIV96" s="170"/>
      <c r="CIW96" s="170"/>
      <c r="CIX96" s="170"/>
      <c r="CIY96" s="170"/>
      <c r="CIZ96" s="170"/>
      <c r="CJA96" s="170"/>
      <c r="CJB96" s="170"/>
      <c r="CJC96" s="170"/>
      <c r="CJD96" s="170"/>
      <c r="CJE96" s="170"/>
      <c r="CJF96" s="170"/>
      <c r="CJG96" s="170"/>
      <c r="CJH96" s="170"/>
      <c r="CJI96" s="170"/>
      <c r="CJJ96" s="170"/>
      <c r="CJK96" s="170"/>
      <c r="CJL96" s="170"/>
      <c r="CJM96" s="170"/>
      <c r="CJN96" s="170"/>
      <c r="CJO96" s="170"/>
      <c r="CJP96" s="170"/>
      <c r="CJQ96" s="170"/>
      <c r="CJR96" s="170"/>
      <c r="CJS96" s="170"/>
      <c r="CJT96" s="170"/>
      <c r="CJU96" s="170"/>
      <c r="CJV96" s="170"/>
      <c r="CJW96" s="170"/>
      <c r="CJX96" s="170"/>
      <c r="CJY96" s="170"/>
      <c r="CJZ96" s="170"/>
      <c r="CKA96" s="170"/>
      <c r="CKB96" s="170"/>
      <c r="CKC96" s="170"/>
      <c r="CKD96" s="170"/>
      <c r="CKE96" s="170"/>
      <c r="CKF96" s="170"/>
      <c r="CKG96" s="170"/>
      <c r="CKH96" s="170"/>
      <c r="CKI96" s="170"/>
      <c r="CKJ96" s="170"/>
      <c r="CKK96" s="170"/>
      <c r="CKL96" s="170"/>
      <c r="CKM96" s="170"/>
      <c r="CKN96" s="170"/>
      <c r="CKO96" s="170"/>
      <c r="CKP96" s="170"/>
      <c r="CKQ96" s="170"/>
      <c r="CKR96" s="170"/>
      <c r="CKS96" s="170"/>
      <c r="CKT96" s="170"/>
      <c r="CKU96" s="170"/>
      <c r="CKV96" s="170"/>
      <c r="CKW96" s="170"/>
      <c r="CKX96" s="170"/>
      <c r="CKY96" s="170"/>
      <c r="CKZ96" s="170"/>
      <c r="CLA96" s="170"/>
      <c r="CLB96" s="170"/>
      <c r="CLC96" s="170"/>
      <c r="CLD96" s="170"/>
      <c r="CLE96" s="170"/>
      <c r="CLF96" s="170"/>
      <c r="CLG96" s="170"/>
      <c r="CLH96" s="170"/>
      <c r="CLI96" s="170"/>
      <c r="CLJ96" s="170"/>
      <c r="CLK96" s="170"/>
      <c r="CLL96" s="170"/>
      <c r="CLM96" s="170"/>
      <c r="CLN96" s="170"/>
      <c r="CLO96" s="170"/>
      <c r="CLP96" s="170"/>
      <c r="CLQ96" s="170"/>
      <c r="CLR96" s="170"/>
      <c r="CLS96" s="170"/>
      <c r="CLT96" s="170"/>
      <c r="CLU96" s="170"/>
      <c r="CLV96" s="170"/>
      <c r="CLW96" s="170"/>
      <c r="CLX96" s="170"/>
      <c r="CLY96" s="170"/>
      <c r="CLZ96" s="170"/>
      <c r="CMA96" s="170"/>
      <c r="CMB96" s="170"/>
      <c r="CMC96" s="170"/>
      <c r="CMD96" s="170"/>
      <c r="CME96" s="170"/>
      <c r="CMF96" s="170"/>
      <c r="CMG96" s="170"/>
      <c r="CMH96" s="170"/>
      <c r="CMI96" s="170"/>
      <c r="CMJ96" s="170"/>
      <c r="CMK96" s="170"/>
      <c r="CML96" s="170"/>
      <c r="CMM96" s="170"/>
      <c r="CMN96" s="170"/>
      <c r="CMO96" s="170"/>
      <c r="CMP96" s="170"/>
      <c r="CMQ96" s="170"/>
      <c r="CMR96" s="170"/>
      <c r="CMS96" s="170"/>
      <c r="CMT96" s="170"/>
      <c r="CMU96" s="170"/>
      <c r="CMV96" s="170"/>
      <c r="CMW96" s="170"/>
      <c r="CMX96" s="170"/>
      <c r="CMY96" s="170"/>
      <c r="CMZ96" s="170"/>
      <c r="CNA96" s="170"/>
      <c r="CNB96" s="170"/>
      <c r="CNC96" s="170"/>
      <c r="CND96" s="170"/>
      <c r="CNE96" s="170"/>
      <c r="CNF96" s="170"/>
      <c r="CNG96" s="170"/>
      <c r="CNH96" s="170"/>
      <c r="CNI96" s="170"/>
      <c r="CNJ96" s="170"/>
      <c r="CNK96" s="170"/>
      <c r="CNL96" s="170"/>
      <c r="CNM96" s="170"/>
      <c r="CNN96" s="170"/>
      <c r="CNO96" s="170"/>
      <c r="CNP96" s="170"/>
      <c r="CNQ96" s="170"/>
      <c r="CNR96" s="170"/>
      <c r="CNS96" s="170"/>
      <c r="CNT96" s="170"/>
      <c r="CNU96" s="170"/>
      <c r="CNV96" s="170"/>
      <c r="CNW96" s="170"/>
      <c r="CNX96" s="170"/>
      <c r="CNY96" s="170"/>
      <c r="CNZ96" s="170"/>
      <c r="COA96" s="170"/>
      <c r="COB96" s="170"/>
      <c r="COC96" s="170"/>
      <c r="COD96" s="170"/>
      <c r="COE96" s="170"/>
      <c r="COF96" s="170"/>
      <c r="COG96" s="170"/>
      <c r="COH96" s="170"/>
      <c r="COI96" s="170"/>
      <c r="COJ96" s="170"/>
      <c r="COK96" s="170"/>
      <c r="COL96" s="170"/>
      <c r="COM96" s="170"/>
      <c r="CON96" s="170"/>
      <c r="COO96" s="170"/>
      <c r="COP96" s="170"/>
      <c r="COQ96" s="170"/>
      <c r="COR96" s="170"/>
      <c r="COS96" s="170"/>
      <c r="COT96" s="170"/>
      <c r="COU96" s="170"/>
      <c r="COV96" s="170"/>
      <c r="COW96" s="170"/>
      <c r="COX96" s="170"/>
      <c r="COY96" s="170"/>
      <c r="COZ96" s="170"/>
      <c r="CPA96" s="170"/>
      <c r="CPB96" s="170"/>
      <c r="CPC96" s="170"/>
      <c r="CPD96" s="170"/>
      <c r="CPE96" s="170"/>
      <c r="CPF96" s="170"/>
      <c r="CPG96" s="170"/>
      <c r="CPH96" s="170"/>
      <c r="CPI96" s="170"/>
      <c r="CPJ96" s="170"/>
      <c r="CPK96" s="170"/>
      <c r="CPL96" s="170"/>
      <c r="CPM96" s="170"/>
      <c r="CPN96" s="170"/>
      <c r="CPO96" s="170"/>
      <c r="CPP96" s="170"/>
      <c r="CPQ96" s="170"/>
      <c r="CPR96" s="170"/>
      <c r="CPS96" s="170"/>
      <c r="CPT96" s="170"/>
      <c r="CPU96" s="170"/>
      <c r="CPV96" s="170"/>
      <c r="CPW96" s="170"/>
      <c r="CPX96" s="170"/>
      <c r="CPY96" s="170"/>
      <c r="CPZ96" s="170"/>
      <c r="CQA96" s="170"/>
      <c r="CQB96" s="170"/>
      <c r="CQC96" s="170"/>
      <c r="CQD96" s="170"/>
      <c r="CQE96" s="170"/>
      <c r="CQF96" s="170"/>
      <c r="CQG96" s="170"/>
      <c r="CQH96" s="170"/>
      <c r="CQI96" s="170"/>
      <c r="CQJ96" s="170"/>
      <c r="CQK96" s="170"/>
      <c r="CQL96" s="170"/>
      <c r="CQM96" s="170"/>
      <c r="CQN96" s="170"/>
      <c r="CQO96" s="170"/>
      <c r="CQP96" s="170"/>
      <c r="CQQ96" s="170"/>
      <c r="CQR96" s="170"/>
      <c r="CQS96" s="170"/>
      <c r="CQT96" s="170"/>
      <c r="CQU96" s="170"/>
      <c r="CQV96" s="170"/>
      <c r="CQW96" s="170"/>
      <c r="CQX96" s="170"/>
      <c r="CQY96" s="170"/>
      <c r="CQZ96" s="170"/>
      <c r="CRA96" s="170"/>
      <c r="CRB96" s="170"/>
      <c r="CRC96" s="170"/>
      <c r="CRD96" s="170"/>
      <c r="CRE96" s="170"/>
      <c r="CRF96" s="170"/>
      <c r="CRG96" s="170"/>
      <c r="CRH96" s="170"/>
      <c r="CRI96" s="170"/>
      <c r="CRJ96" s="170"/>
      <c r="CRK96" s="170"/>
      <c r="CRL96" s="170"/>
      <c r="CRM96" s="170"/>
      <c r="CRN96" s="170"/>
      <c r="CRO96" s="170"/>
      <c r="CRP96" s="170"/>
      <c r="CRQ96" s="170"/>
      <c r="CRR96" s="170"/>
      <c r="CRS96" s="170"/>
      <c r="CRT96" s="170"/>
      <c r="CRU96" s="170"/>
      <c r="CRV96" s="170"/>
      <c r="CRW96" s="170"/>
      <c r="CRX96" s="170"/>
      <c r="CRY96" s="170"/>
      <c r="CRZ96" s="170"/>
      <c r="CSA96" s="170"/>
      <c r="CSB96" s="170"/>
      <c r="CSC96" s="170"/>
      <c r="CSD96" s="170"/>
      <c r="CSE96" s="170"/>
      <c r="CSF96" s="170"/>
      <c r="CSG96" s="170"/>
      <c r="CSH96" s="170"/>
      <c r="CSI96" s="170"/>
      <c r="CSJ96" s="170"/>
      <c r="CSK96" s="170"/>
      <c r="CSL96" s="170"/>
      <c r="CSM96" s="170"/>
      <c r="CSN96" s="170"/>
      <c r="CSO96" s="170"/>
      <c r="CSP96" s="170"/>
      <c r="CSQ96" s="170"/>
      <c r="CSR96" s="170"/>
      <c r="CSS96" s="170"/>
      <c r="CST96" s="170"/>
      <c r="CSU96" s="170"/>
      <c r="CSV96" s="170"/>
      <c r="CSW96" s="170"/>
      <c r="CSX96" s="170"/>
      <c r="CSY96" s="170"/>
      <c r="CSZ96" s="170"/>
      <c r="CTA96" s="170"/>
      <c r="CTB96" s="170"/>
      <c r="CTC96" s="170"/>
      <c r="CTD96" s="170"/>
      <c r="CTE96" s="170"/>
      <c r="CTF96" s="170"/>
      <c r="CTG96" s="170"/>
      <c r="CTH96" s="170"/>
      <c r="CTI96" s="170"/>
      <c r="CTJ96" s="170"/>
      <c r="CTK96" s="170"/>
      <c r="CTL96" s="170"/>
      <c r="CTM96" s="170"/>
      <c r="CTN96" s="170"/>
      <c r="CTO96" s="170"/>
      <c r="CTP96" s="170"/>
      <c r="CTQ96" s="170"/>
      <c r="CTR96" s="170"/>
      <c r="CTS96" s="170"/>
      <c r="CTT96" s="170"/>
      <c r="CTU96" s="170"/>
      <c r="CTV96" s="170"/>
      <c r="CTW96" s="170"/>
      <c r="CTX96" s="170"/>
      <c r="CTY96" s="170"/>
      <c r="CTZ96" s="170"/>
      <c r="CUA96" s="170"/>
      <c r="CUB96" s="170"/>
      <c r="CUC96" s="170"/>
      <c r="CUD96" s="170"/>
      <c r="CUE96" s="170"/>
      <c r="CUF96" s="170"/>
      <c r="CUG96" s="170"/>
      <c r="CUH96" s="170"/>
      <c r="CUI96" s="170"/>
      <c r="CUJ96" s="170"/>
      <c r="CUK96" s="170"/>
      <c r="CUL96" s="170"/>
      <c r="CUM96" s="170"/>
      <c r="CUN96" s="170"/>
      <c r="CUO96" s="170"/>
      <c r="CUP96" s="170"/>
      <c r="CUQ96" s="170"/>
      <c r="CUR96" s="170"/>
      <c r="CUS96" s="170"/>
      <c r="CUT96" s="170"/>
      <c r="CUU96" s="170"/>
      <c r="CUV96" s="170"/>
      <c r="CUW96" s="170"/>
      <c r="CUX96" s="170"/>
      <c r="CUY96" s="170"/>
      <c r="CUZ96" s="170"/>
      <c r="CVA96" s="170"/>
      <c r="CVB96" s="170"/>
      <c r="CVC96" s="170"/>
      <c r="CVD96" s="170"/>
      <c r="CVE96" s="170"/>
      <c r="CVF96" s="170"/>
      <c r="CVG96" s="170"/>
      <c r="CVH96" s="170"/>
      <c r="CVI96" s="170"/>
      <c r="CVJ96" s="170"/>
      <c r="CVK96" s="170"/>
      <c r="CVL96" s="170"/>
      <c r="CVM96" s="170"/>
      <c r="CVN96" s="170"/>
      <c r="CVO96" s="170"/>
      <c r="CVP96" s="170"/>
      <c r="CVQ96" s="170"/>
      <c r="CVR96" s="170"/>
      <c r="CVS96" s="170"/>
      <c r="CVT96" s="170"/>
      <c r="CVU96" s="170"/>
      <c r="CVV96" s="170"/>
      <c r="CVW96" s="170"/>
      <c r="CVX96" s="170"/>
      <c r="CVY96" s="170"/>
      <c r="CVZ96" s="170"/>
      <c r="CWA96" s="170"/>
      <c r="CWB96" s="170"/>
      <c r="CWC96" s="170"/>
      <c r="CWD96" s="170"/>
      <c r="CWE96" s="170"/>
      <c r="CWF96" s="170"/>
      <c r="CWG96" s="170"/>
      <c r="CWH96" s="170"/>
      <c r="CWI96" s="170"/>
      <c r="CWJ96" s="170"/>
      <c r="CWK96" s="170"/>
      <c r="CWL96" s="170"/>
      <c r="CWM96" s="170"/>
      <c r="CWN96" s="170"/>
      <c r="CWO96" s="170"/>
      <c r="CWP96" s="170"/>
      <c r="CWQ96" s="170"/>
      <c r="CWR96" s="170"/>
      <c r="CWS96" s="170"/>
      <c r="CWT96" s="170"/>
      <c r="CWU96" s="170"/>
      <c r="CWV96" s="170"/>
      <c r="CWW96" s="170"/>
      <c r="CWX96" s="170"/>
      <c r="CWY96" s="170"/>
      <c r="CWZ96" s="170"/>
      <c r="CXA96" s="170"/>
      <c r="CXB96" s="170"/>
      <c r="CXC96" s="170"/>
      <c r="CXD96" s="170"/>
      <c r="CXE96" s="170"/>
      <c r="CXF96" s="170"/>
      <c r="CXG96" s="170"/>
      <c r="CXH96" s="170"/>
      <c r="CXI96" s="170"/>
      <c r="CXJ96" s="170"/>
      <c r="CXK96" s="170"/>
      <c r="CXL96" s="170"/>
      <c r="CXM96" s="170"/>
      <c r="CXN96" s="170"/>
      <c r="CXO96" s="170"/>
      <c r="CXP96" s="170"/>
      <c r="CXQ96" s="170"/>
      <c r="CXR96" s="170"/>
      <c r="CXS96" s="170"/>
      <c r="CXT96" s="170"/>
      <c r="CXU96" s="170"/>
      <c r="CXV96" s="170"/>
      <c r="CXW96" s="170"/>
      <c r="CXX96" s="170"/>
      <c r="CXY96" s="170"/>
      <c r="CXZ96" s="170"/>
      <c r="CYA96" s="170"/>
      <c r="CYB96" s="170"/>
      <c r="CYC96" s="170"/>
      <c r="CYD96" s="170"/>
      <c r="CYE96" s="170"/>
      <c r="CYF96" s="170"/>
      <c r="CYG96" s="170"/>
      <c r="CYH96" s="170"/>
      <c r="CYI96" s="170"/>
      <c r="CYJ96" s="170"/>
      <c r="CYK96" s="170"/>
      <c r="CYL96" s="170"/>
      <c r="CYM96" s="170"/>
      <c r="CYN96" s="170"/>
      <c r="CYO96" s="170"/>
      <c r="CYP96" s="170"/>
      <c r="CYQ96" s="170"/>
      <c r="CYR96" s="170"/>
      <c r="CYS96" s="170"/>
      <c r="CYT96" s="170"/>
      <c r="CYU96" s="170"/>
      <c r="CYV96" s="170"/>
      <c r="CYW96" s="170"/>
      <c r="CYX96" s="170"/>
      <c r="CYY96" s="170"/>
      <c r="CYZ96" s="170"/>
      <c r="CZA96" s="170"/>
      <c r="CZB96" s="170"/>
      <c r="CZC96" s="170"/>
      <c r="CZD96" s="170"/>
      <c r="CZE96" s="170"/>
      <c r="CZF96" s="170"/>
      <c r="CZG96" s="170"/>
      <c r="CZH96" s="170"/>
      <c r="CZI96" s="170"/>
      <c r="CZJ96" s="170"/>
      <c r="CZK96" s="170"/>
      <c r="CZL96" s="170"/>
      <c r="CZM96" s="170"/>
      <c r="CZN96" s="170"/>
      <c r="CZO96" s="170"/>
      <c r="CZP96" s="170"/>
      <c r="CZQ96" s="170"/>
      <c r="CZR96" s="170"/>
      <c r="CZS96" s="170"/>
      <c r="CZT96" s="170"/>
      <c r="CZU96" s="170"/>
      <c r="CZV96" s="170"/>
      <c r="CZW96" s="170"/>
      <c r="CZX96" s="170"/>
      <c r="CZY96" s="170"/>
      <c r="CZZ96" s="170"/>
      <c r="DAA96" s="170"/>
      <c r="DAB96" s="170"/>
      <c r="DAC96" s="170"/>
      <c r="DAD96" s="170"/>
      <c r="DAE96" s="170"/>
      <c r="DAF96" s="170"/>
      <c r="DAG96" s="170"/>
      <c r="DAH96" s="170"/>
      <c r="DAI96" s="170"/>
      <c r="DAJ96" s="170"/>
      <c r="DAK96" s="170"/>
      <c r="DAL96" s="170"/>
      <c r="DAM96" s="170"/>
      <c r="DAN96" s="170"/>
      <c r="DAO96" s="170"/>
      <c r="DAP96" s="170"/>
      <c r="DAQ96" s="170"/>
      <c r="DAR96" s="170"/>
      <c r="DAS96" s="170"/>
      <c r="DAT96" s="170"/>
      <c r="DAU96" s="170"/>
      <c r="DAV96" s="170"/>
      <c r="DAW96" s="170"/>
      <c r="DAX96" s="170"/>
      <c r="DAY96" s="170"/>
      <c r="DAZ96" s="170"/>
      <c r="DBA96" s="170"/>
      <c r="DBB96" s="170"/>
      <c r="DBC96" s="170"/>
      <c r="DBD96" s="170"/>
      <c r="DBE96" s="170"/>
      <c r="DBF96" s="170"/>
      <c r="DBG96" s="170"/>
      <c r="DBH96" s="170"/>
      <c r="DBI96" s="170"/>
      <c r="DBJ96" s="170"/>
      <c r="DBK96" s="170"/>
      <c r="DBL96" s="170"/>
      <c r="DBM96" s="170"/>
      <c r="DBN96" s="170"/>
      <c r="DBO96" s="170"/>
      <c r="DBP96" s="170"/>
      <c r="DBQ96" s="170"/>
      <c r="DBR96" s="170"/>
      <c r="DBS96" s="170"/>
      <c r="DBT96" s="170"/>
      <c r="DBU96" s="170"/>
      <c r="DBV96" s="170"/>
      <c r="DBW96" s="170"/>
      <c r="DBX96" s="170"/>
      <c r="DBY96" s="170"/>
      <c r="DBZ96" s="170"/>
      <c r="DCA96" s="170"/>
      <c r="DCB96" s="170"/>
      <c r="DCC96" s="170"/>
      <c r="DCD96" s="170"/>
      <c r="DCE96" s="170"/>
      <c r="DCF96" s="170"/>
      <c r="DCG96" s="170"/>
      <c r="DCH96" s="170"/>
      <c r="DCI96" s="170"/>
      <c r="DCJ96" s="170"/>
      <c r="DCK96" s="170"/>
      <c r="DCL96" s="170"/>
      <c r="DCM96" s="170"/>
      <c r="DCN96" s="170"/>
      <c r="DCO96" s="170"/>
      <c r="DCP96" s="170"/>
      <c r="DCQ96" s="170"/>
      <c r="DCR96" s="170"/>
      <c r="DCS96" s="170"/>
      <c r="DCT96" s="170"/>
      <c r="DCU96" s="170"/>
      <c r="DCV96" s="170"/>
      <c r="DCW96" s="170"/>
      <c r="DCX96" s="170"/>
      <c r="DCY96" s="170"/>
      <c r="DCZ96" s="170"/>
      <c r="DDA96" s="170"/>
      <c r="DDB96" s="170"/>
      <c r="DDC96" s="170"/>
      <c r="DDD96" s="170"/>
      <c r="DDE96" s="170"/>
      <c r="DDF96" s="170"/>
      <c r="DDG96" s="170"/>
      <c r="DDH96" s="170"/>
      <c r="DDI96" s="170"/>
      <c r="DDJ96" s="170"/>
      <c r="DDK96" s="170"/>
      <c r="DDL96" s="170"/>
      <c r="DDM96" s="170"/>
      <c r="DDN96" s="170"/>
      <c r="DDO96" s="170"/>
      <c r="DDP96" s="170"/>
      <c r="DDQ96" s="170"/>
      <c r="DDR96" s="170"/>
      <c r="DDS96" s="170"/>
      <c r="DDT96" s="170"/>
      <c r="DDU96" s="170"/>
      <c r="DDV96" s="170"/>
      <c r="DDW96" s="170"/>
      <c r="DDX96" s="170"/>
      <c r="DDY96" s="170"/>
      <c r="DDZ96" s="170"/>
      <c r="DEA96" s="170"/>
      <c r="DEB96" s="170"/>
      <c r="DEC96" s="170"/>
      <c r="DED96" s="170"/>
      <c r="DEE96" s="170"/>
      <c r="DEF96" s="170"/>
      <c r="DEG96" s="170"/>
      <c r="DEH96" s="170"/>
      <c r="DEI96" s="170"/>
      <c r="DEJ96" s="170"/>
      <c r="DEK96" s="170"/>
      <c r="DEL96" s="170"/>
      <c r="DEM96" s="170"/>
      <c r="DEN96" s="170"/>
      <c r="DEO96" s="170"/>
      <c r="DEP96" s="170"/>
      <c r="DEQ96" s="170"/>
      <c r="DER96" s="170"/>
      <c r="DES96" s="170"/>
      <c r="DET96" s="170"/>
      <c r="DEU96" s="170"/>
      <c r="DEV96" s="170"/>
      <c r="DEW96" s="170"/>
      <c r="DEX96" s="170"/>
      <c r="DEY96" s="170"/>
      <c r="DEZ96" s="170"/>
      <c r="DFA96" s="170"/>
      <c r="DFB96" s="170"/>
      <c r="DFC96" s="170"/>
      <c r="DFD96" s="170"/>
      <c r="DFE96" s="170"/>
      <c r="DFF96" s="170"/>
      <c r="DFG96" s="170"/>
      <c r="DFH96" s="170"/>
      <c r="DFI96" s="170"/>
      <c r="DFJ96" s="170"/>
      <c r="DFK96" s="170"/>
      <c r="DFL96" s="170"/>
      <c r="DFM96" s="170"/>
      <c r="DFN96" s="170"/>
      <c r="DFO96" s="170"/>
      <c r="DFP96" s="170"/>
      <c r="DFQ96" s="170"/>
      <c r="DFR96" s="170"/>
      <c r="DFS96" s="170"/>
      <c r="DFT96" s="170"/>
      <c r="DFU96" s="170"/>
      <c r="DFV96" s="170"/>
      <c r="DFW96" s="170"/>
      <c r="DFX96" s="170"/>
      <c r="DFY96" s="170"/>
      <c r="DFZ96" s="170"/>
      <c r="DGA96" s="170"/>
      <c r="DGB96" s="170"/>
      <c r="DGC96" s="170"/>
      <c r="DGD96" s="170"/>
      <c r="DGE96" s="170"/>
      <c r="DGF96" s="170"/>
      <c r="DGG96" s="170"/>
      <c r="DGH96" s="170"/>
      <c r="DGI96" s="170"/>
      <c r="DGJ96" s="170"/>
      <c r="DGK96" s="170"/>
      <c r="DGL96" s="170"/>
      <c r="DGM96" s="170"/>
      <c r="DGN96" s="170"/>
      <c r="DGO96" s="170"/>
      <c r="DGP96" s="170"/>
      <c r="DGQ96" s="170"/>
      <c r="DGR96" s="170"/>
      <c r="DGS96" s="170"/>
      <c r="DGT96" s="170"/>
      <c r="DGU96" s="170"/>
      <c r="DGV96" s="170"/>
      <c r="DGW96" s="170"/>
      <c r="DGX96" s="170"/>
      <c r="DGY96" s="170"/>
      <c r="DGZ96" s="170"/>
      <c r="DHA96" s="170"/>
      <c r="DHB96" s="170"/>
      <c r="DHC96" s="170"/>
      <c r="DHD96" s="170"/>
      <c r="DHE96" s="170"/>
      <c r="DHF96" s="170"/>
      <c r="DHG96" s="170"/>
      <c r="DHH96" s="170"/>
      <c r="DHI96" s="170"/>
      <c r="DHJ96" s="170"/>
      <c r="DHK96" s="170"/>
      <c r="DHL96" s="170"/>
      <c r="DHM96" s="170"/>
      <c r="DHN96" s="170"/>
      <c r="DHO96" s="170"/>
      <c r="DHP96" s="170"/>
      <c r="DHQ96" s="170"/>
      <c r="DHR96" s="170"/>
      <c r="DHS96" s="170"/>
      <c r="DHT96" s="170"/>
      <c r="DHU96" s="170"/>
      <c r="DHV96" s="170"/>
      <c r="DHW96" s="170"/>
      <c r="DHX96" s="170"/>
      <c r="DHY96" s="170"/>
      <c r="DHZ96" s="170"/>
      <c r="DIA96" s="170"/>
      <c r="DIB96" s="170"/>
      <c r="DIC96" s="170"/>
      <c r="DID96" s="170"/>
      <c r="DIE96" s="170"/>
      <c r="DIF96" s="170"/>
      <c r="DIG96" s="170"/>
      <c r="DIH96" s="170"/>
      <c r="DII96" s="170"/>
      <c r="DIJ96" s="170"/>
      <c r="DIK96" s="170"/>
      <c r="DIL96" s="170"/>
      <c r="DIM96" s="170"/>
      <c r="DIN96" s="170"/>
      <c r="DIO96" s="170"/>
      <c r="DIP96" s="170"/>
      <c r="DIQ96" s="170"/>
      <c r="DIR96" s="170"/>
      <c r="DIS96" s="170"/>
      <c r="DIT96" s="170"/>
      <c r="DIU96" s="170"/>
      <c r="DIV96" s="170"/>
      <c r="DIW96" s="170"/>
      <c r="DIX96" s="170"/>
      <c r="DIY96" s="170"/>
      <c r="DIZ96" s="170"/>
      <c r="DJA96" s="170"/>
      <c r="DJB96" s="170"/>
      <c r="DJC96" s="170"/>
      <c r="DJD96" s="170"/>
      <c r="DJE96" s="170"/>
      <c r="DJF96" s="170"/>
      <c r="DJG96" s="170"/>
      <c r="DJH96" s="170"/>
      <c r="DJI96" s="170"/>
      <c r="DJJ96" s="170"/>
      <c r="DJK96" s="170"/>
      <c r="DJL96" s="170"/>
      <c r="DJM96" s="170"/>
      <c r="DJN96" s="170"/>
      <c r="DJO96" s="170"/>
      <c r="DJP96" s="170"/>
      <c r="DJQ96" s="170"/>
      <c r="DJR96" s="170"/>
      <c r="DJS96" s="170"/>
      <c r="DJT96" s="170"/>
      <c r="DJU96" s="170"/>
      <c r="DJV96" s="170"/>
      <c r="DJW96" s="170"/>
      <c r="DJX96" s="170"/>
      <c r="DJY96" s="170"/>
      <c r="DJZ96" s="170"/>
      <c r="DKA96" s="170"/>
      <c r="DKB96" s="170"/>
      <c r="DKC96" s="170"/>
      <c r="DKD96" s="170"/>
      <c r="DKE96" s="170"/>
      <c r="DKF96" s="170"/>
      <c r="DKG96" s="170"/>
      <c r="DKH96" s="170"/>
      <c r="DKI96" s="170"/>
      <c r="DKJ96" s="170"/>
      <c r="DKK96" s="170"/>
      <c r="DKL96" s="170"/>
      <c r="DKM96" s="170"/>
      <c r="DKN96" s="170"/>
      <c r="DKO96" s="170"/>
      <c r="DKP96" s="170"/>
      <c r="DKQ96" s="170"/>
      <c r="DKR96" s="170"/>
      <c r="DKS96" s="170"/>
      <c r="DKT96" s="170"/>
      <c r="DKU96" s="170"/>
      <c r="DKV96" s="170"/>
      <c r="DKW96" s="170"/>
      <c r="DKX96" s="170"/>
      <c r="DKY96" s="170"/>
      <c r="DKZ96" s="170"/>
      <c r="DLA96" s="170"/>
      <c r="DLB96" s="170"/>
      <c r="DLC96" s="170"/>
      <c r="DLD96" s="170"/>
      <c r="DLE96" s="170"/>
      <c r="DLF96" s="170"/>
      <c r="DLG96" s="170"/>
      <c r="DLH96" s="170"/>
      <c r="DLI96" s="170"/>
      <c r="DLJ96" s="170"/>
      <c r="DLK96" s="170"/>
      <c r="DLL96" s="170"/>
      <c r="DLM96" s="170"/>
      <c r="DLN96" s="170"/>
      <c r="DLO96" s="170"/>
      <c r="DLP96" s="170"/>
      <c r="DLQ96" s="170"/>
      <c r="DLR96" s="170"/>
      <c r="DLS96" s="170"/>
      <c r="DLT96" s="170"/>
      <c r="DLU96" s="170"/>
      <c r="DLV96" s="170"/>
      <c r="DLW96" s="170"/>
      <c r="DLX96" s="170"/>
      <c r="DLY96" s="170"/>
      <c r="DLZ96" s="170"/>
      <c r="DMA96" s="170"/>
      <c r="DMB96" s="170"/>
      <c r="DMC96" s="170"/>
      <c r="DMD96" s="170"/>
      <c r="DME96" s="170"/>
      <c r="DMF96" s="170"/>
      <c r="DMG96" s="170"/>
      <c r="DMH96" s="170"/>
      <c r="DMI96" s="170"/>
      <c r="DMJ96" s="170"/>
      <c r="DMK96" s="170"/>
      <c r="DML96" s="170"/>
      <c r="DMM96" s="170"/>
      <c r="DMN96" s="170"/>
      <c r="DMO96" s="170"/>
      <c r="DMP96" s="170"/>
      <c r="DMQ96" s="170"/>
      <c r="DMR96" s="170"/>
      <c r="DMS96" s="170"/>
      <c r="DMT96" s="170"/>
      <c r="DMU96" s="170"/>
      <c r="DMV96" s="170"/>
      <c r="DMW96" s="170"/>
      <c r="DMX96" s="170"/>
      <c r="DMY96" s="170"/>
      <c r="DMZ96" s="170"/>
      <c r="DNA96" s="170"/>
      <c r="DNB96" s="170"/>
      <c r="DNC96" s="170"/>
      <c r="DND96" s="170"/>
      <c r="DNE96" s="170"/>
      <c r="DNF96" s="170"/>
      <c r="DNG96" s="170"/>
      <c r="DNH96" s="170"/>
      <c r="DNI96" s="170"/>
      <c r="DNJ96" s="170"/>
      <c r="DNK96" s="170"/>
      <c r="DNL96" s="170"/>
      <c r="DNM96" s="170"/>
      <c r="DNN96" s="170"/>
      <c r="DNO96" s="170"/>
      <c r="DNP96" s="170"/>
      <c r="DNQ96" s="170"/>
      <c r="DNR96" s="170"/>
      <c r="DNS96" s="170"/>
      <c r="DNT96" s="170"/>
      <c r="DNU96" s="170"/>
      <c r="DNV96" s="170"/>
      <c r="DNW96" s="170"/>
      <c r="DNX96" s="170"/>
      <c r="DNY96" s="170"/>
      <c r="DNZ96" s="170"/>
      <c r="DOA96" s="170"/>
      <c r="DOB96" s="170"/>
      <c r="DOC96" s="170"/>
      <c r="DOD96" s="170"/>
      <c r="DOE96" s="170"/>
      <c r="DOF96" s="170"/>
      <c r="DOG96" s="170"/>
      <c r="DOH96" s="170"/>
      <c r="DOI96" s="170"/>
      <c r="DOJ96" s="170"/>
      <c r="DOK96" s="170"/>
      <c r="DOL96" s="170"/>
      <c r="DOM96" s="170"/>
      <c r="DON96" s="170"/>
      <c r="DOO96" s="170"/>
      <c r="DOP96" s="170"/>
      <c r="DOQ96" s="170"/>
      <c r="DOR96" s="170"/>
      <c r="DOS96" s="170"/>
      <c r="DOT96" s="170"/>
      <c r="DOU96" s="170"/>
      <c r="DOV96" s="170"/>
      <c r="DOW96" s="170"/>
      <c r="DOX96" s="170"/>
      <c r="DOY96" s="170"/>
      <c r="DOZ96" s="170"/>
      <c r="DPA96" s="170"/>
      <c r="DPB96" s="170"/>
      <c r="DPC96" s="170"/>
      <c r="DPD96" s="170"/>
      <c r="DPE96" s="170"/>
      <c r="DPF96" s="170"/>
      <c r="DPG96" s="170"/>
      <c r="DPH96" s="170"/>
      <c r="DPI96" s="170"/>
      <c r="DPJ96" s="170"/>
      <c r="DPK96" s="170"/>
      <c r="DPL96" s="170"/>
      <c r="DPM96" s="170"/>
      <c r="DPN96" s="170"/>
      <c r="DPO96" s="170"/>
      <c r="DPP96" s="170"/>
      <c r="DPQ96" s="170"/>
      <c r="DPR96" s="170"/>
      <c r="DPS96" s="170"/>
      <c r="DPT96" s="170"/>
      <c r="DPU96" s="170"/>
      <c r="DPV96" s="170"/>
      <c r="DPW96" s="170"/>
      <c r="DPX96" s="170"/>
      <c r="DPY96" s="170"/>
      <c r="DPZ96" s="170"/>
      <c r="DQA96" s="170"/>
      <c r="DQB96" s="170"/>
      <c r="DQC96" s="170"/>
      <c r="DQD96" s="170"/>
      <c r="DQE96" s="170"/>
      <c r="DQF96" s="170"/>
      <c r="DQG96" s="170"/>
      <c r="DQH96" s="170"/>
      <c r="DQI96" s="170"/>
      <c r="DQJ96" s="170"/>
      <c r="DQK96" s="170"/>
      <c r="DQL96" s="170"/>
      <c r="DQM96" s="170"/>
      <c r="DQN96" s="170"/>
      <c r="DQO96" s="170"/>
      <c r="DQP96" s="170"/>
      <c r="DQQ96" s="170"/>
      <c r="DQR96" s="170"/>
      <c r="DQS96" s="170"/>
      <c r="DQT96" s="170"/>
      <c r="DQU96" s="170"/>
      <c r="DQV96" s="170"/>
      <c r="DQW96" s="170"/>
      <c r="DQX96" s="170"/>
      <c r="DQY96" s="170"/>
      <c r="DQZ96" s="170"/>
      <c r="DRA96" s="170"/>
      <c r="DRB96" s="170"/>
      <c r="DRC96" s="170"/>
      <c r="DRD96" s="170"/>
      <c r="DRE96" s="170"/>
      <c r="DRF96" s="170"/>
      <c r="DRG96" s="170"/>
      <c r="DRH96" s="170"/>
      <c r="DRI96" s="170"/>
      <c r="DRJ96" s="170"/>
      <c r="DRK96" s="170"/>
      <c r="DRL96" s="170"/>
      <c r="DRM96" s="170"/>
      <c r="DRN96" s="170"/>
      <c r="DRO96" s="170"/>
      <c r="DRP96" s="170"/>
      <c r="DRQ96" s="170"/>
      <c r="DRR96" s="170"/>
      <c r="DRS96" s="170"/>
      <c r="DRT96" s="170"/>
      <c r="DRU96" s="170"/>
      <c r="DRV96" s="170"/>
      <c r="DRW96" s="170"/>
      <c r="DRX96" s="170"/>
      <c r="DRY96" s="170"/>
      <c r="DRZ96" s="170"/>
      <c r="DSA96" s="170"/>
      <c r="DSB96" s="170"/>
      <c r="DSC96" s="170"/>
      <c r="DSD96" s="170"/>
      <c r="DSE96" s="170"/>
      <c r="DSF96" s="170"/>
      <c r="DSG96" s="170"/>
      <c r="DSH96" s="170"/>
      <c r="DSI96" s="170"/>
      <c r="DSJ96" s="170"/>
      <c r="DSK96" s="170"/>
      <c r="DSL96" s="170"/>
      <c r="DSM96" s="170"/>
      <c r="DSN96" s="170"/>
      <c r="DSO96" s="170"/>
      <c r="DSP96" s="170"/>
      <c r="DSQ96" s="170"/>
      <c r="DSR96" s="170"/>
      <c r="DSS96" s="170"/>
      <c r="DST96" s="170"/>
      <c r="DSU96" s="170"/>
      <c r="DSV96" s="170"/>
      <c r="DSW96" s="170"/>
      <c r="DSX96" s="170"/>
      <c r="DSY96" s="170"/>
      <c r="DSZ96" s="170"/>
      <c r="DTA96" s="170"/>
      <c r="DTB96" s="170"/>
      <c r="DTC96" s="170"/>
      <c r="DTD96" s="170"/>
      <c r="DTE96" s="170"/>
      <c r="DTF96" s="170"/>
      <c r="DTG96" s="170"/>
      <c r="DTH96" s="170"/>
      <c r="DTI96" s="170"/>
      <c r="DTJ96" s="170"/>
      <c r="DTK96" s="170"/>
      <c r="DTL96" s="170"/>
      <c r="DTM96" s="170"/>
      <c r="DTN96" s="170"/>
      <c r="DTO96" s="170"/>
      <c r="DTP96" s="170"/>
      <c r="DTQ96" s="170"/>
      <c r="DTR96" s="170"/>
      <c r="DTS96" s="170"/>
      <c r="DTT96" s="170"/>
      <c r="DTU96" s="170"/>
      <c r="DTV96" s="170"/>
      <c r="DTW96" s="170"/>
      <c r="DTX96" s="170"/>
      <c r="DTY96" s="170"/>
      <c r="DTZ96" s="170"/>
      <c r="DUA96" s="170"/>
      <c r="DUB96" s="170"/>
      <c r="DUC96" s="170"/>
      <c r="DUD96" s="170"/>
      <c r="DUE96" s="170"/>
      <c r="DUF96" s="170"/>
      <c r="DUG96" s="170"/>
      <c r="DUH96" s="170"/>
      <c r="DUI96" s="170"/>
      <c r="DUJ96" s="170"/>
      <c r="DUK96" s="170"/>
      <c r="DUL96" s="170"/>
      <c r="DUM96" s="170"/>
      <c r="DUN96" s="170"/>
      <c r="DUO96" s="170"/>
      <c r="DUP96" s="170"/>
      <c r="DUQ96" s="170"/>
      <c r="DUR96" s="170"/>
      <c r="DUS96" s="170"/>
      <c r="DUT96" s="170"/>
      <c r="DUU96" s="170"/>
      <c r="DUV96" s="170"/>
      <c r="DUW96" s="170"/>
      <c r="DUX96" s="170"/>
      <c r="DUY96" s="170"/>
      <c r="DUZ96" s="170"/>
      <c r="DVA96" s="170"/>
      <c r="DVB96" s="170"/>
      <c r="DVC96" s="170"/>
      <c r="DVD96" s="170"/>
      <c r="DVE96" s="170"/>
      <c r="DVF96" s="170"/>
      <c r="DVG96" s="170"/>
      <c r="DVH96" s="170"/>
      <c r="DVI96" s="170"/>
      <c r="DVJ96" s="170"/>
      <c r="DVK96" s="170"/>
      <c r="DVL96" s="170"/>
      <c r="DVM96" s="170"/>
      <c r="DVN96" s="170"/>
      <c r="DVO96" s="170"/>
      <c r="DVP96" s="170"/>
      <c r="DVQ96" s="170"/>
      <c r="DVR96" s="170"/>
      <c r="DVS96" s="170"/>
      <c r="DVT96" s="170"/>
      <c r="DVU96" s="170"/>
      <c r="DVV96" s="170"/>
      <c r="DVW96" s="170"/>
      <c r="DVX96" s="170"/>
      <c r="DVY96" s="170"/>
      <c r="DVZ96" s="170"/>
      <c r="DWA96" s="170"/>
      <c r="DWB96" s="170"/>
      <c r="DWC96" s="170"/>
      <c r="DWD96" s="170"/>
      <c r="DWE96" s="170"/>
      <c r="DWF96" s="170"/>
      <c r="DWG96" s="170"/>
      <c r="DWH96" s="170"/>
      <c r="DWI96" s="170"/>
      <c r="DWJ96" s="170"/>
      <c r="DWK96" s="170"/>
      <c r="DWL96" s="170"/>
      <c r="DWM96" s="170"/>
      <c r="DWN96" s="170"/>
      <c r="DWO96" s="170"/>
      <c r="DWP96" s="170"/>
      <c r="DWQ96" s="170"/>
      <c r="DWR96" s="170"/>
      <c r="DWS96" s="170"/>
      <c r="DWT96" s="170"/>
      <c r="DWU96" s="170"/>
      <c r="DWV96" s="170"/>
      <c r="DWW96" s="170"/>
      <c r="DWX96" s="170"/>
      <c r="DWY96" s="170"/>
      <c r="DWZ96" s="170"/>
      <c r="DXA96" s="170"/>
      <c r="DXB96" s="170"/>
      <c r="DXC96" s="170"/>
      <c r="DXD96" s="170"/>
      <c r="DXE96" s="170"/>
      <c r="DXF96" s="170"/>
      <c r="DXG96" s="170"/>
      <c r="DXH96" s="170"/>
      <c r="DXI96" s="170"/>
      <c r="DXJ96" s="170"/>
      <c r="DXK96" s="170"/>
      <c r="DXL96" s="170"/>
      <c r="DXM96" s="170"/>
      <c r="DXN96" s="170"/>
      <c r="DXO96" s="170"/>
      <c r="DXP96" s="170"/>
      <c r="DXQ96" s="170"/>
      <c r="DXR96" s="170"/>
      <c r="DXS96" s="170"/>
      <c r="DXT96" s="170"/>
      <c r="DXU96" s="170"/>
      <c r="DXV96" s="170"/>
      <c r="DXW96" s="170"/>
      <c r="DXX96" s="170"/>
      <c r="DXY96" s="170"/>
      <c r="DXZ96" s="170"/>
      <c r="DYA96" s="170"/>
      <c r="DYB96" s="170"/>
      <c r="DYC96" s="170"/>
      <c r="DYD96" s="170"/>
      <c r="DYE96" s="170"/>
      <c r="DYF96" s="170"/>
      <c r="DYG96" s="170"/>
      <c r="DYH96" s="170"/>
      <c r="DYI96" s="170"/>
      <c r="DYJ96" s="170"/>
      <c r="DYK96" s="170"/>
      <c r="DYL96" s="170"/>
      <c r="DYM96" s="170"/>
      <c r="DYN96" s="170"/>
      <c r="DYO96" s="170"/>
      <c r="DYP96" s="170"/>
      <c r="DYQ96" s="170"/>
      <c r="DYR96" s="170"/>
      <c r="DYS96" s="170"/>
      <c r="DYT96" s="170"/>
      <c r="DYU96" s="170"/>
      <c r="DYV96" s="170"/>
      <c r="DYW96" s="170"/>
      <c r="DYX96" s="170"/>
      <c r="DYY96" s="170"/>
      <c r="DYZ96" s="170"/>
      <c r="DZA96" s="170"/>
      <c r="DZB96" s="170"/>
      <c r="DZC96" s="170"/>
      <c r="DZD96" s="170"/>
      <c r="DZE96" s="170"/>
      <c r="DZF96" s="170"/>
      <c r="DZG96" s="170"/>
      <c r="DZH96" s="170"/>
      <c r="DZI96" s="170"/>
      <c r="DZJ96" s="170"/>
      <c r="DZK96" s="170"/>
      <c r="DZL96" s="170"/>
      <c r="DZM96" s="170"/>
      <c r="DZN96" s="170"/>
      <c r="DZO96" s="170"/>
      <c r="DZP96" s="170"/>
      <c r="DZQ96" s="170"/>
      <c r="DZR96" s="170"/>
      <c r="DZS96" s="170"/>
      <c r="DZT96" s="170"/>
      <c r="DZU96" s="170"/>
      <c r="DZV96" s="170"/>
      <c r="DZW96" s="170"/>
      <c r="DZX96" s="170"/>
      <c r="DZY96" s="170"/>
      <c r="DZZ96" s="170"/>
      <c r="EAA96" s="170"/>
      <c r="EAB96" s="170"/>
      <c r="EAC96" s="170"/>
      <c r="EAD96" s="170"/>
      <c r="EAE96" s="170"/>
      <c r="EAF96" s="170"/>
      <c r="EAG96" s="170"/>
      <c r="EAH96" s="170"/>
      <c r="EAI96" s="170"/>
      <c r="EAJ96" s="170"/>
      <c r="EAK96" s="170"/>
      <c r="EAL96" s="170"/>
      <c r="EAM96" s="170"/>
      <c r="EAN96" s="170"/>
      <c r="EAO96" s="170"/>
      <c r="EAP96" s="170"/>
      <c r="EAQ96" s="170"/>
      <c r="EAR96" s="170"/>
      <c r="EAS96" s="170"/>
      <c r="EAT96" s="170"/>
      <c r="EAU96" s="170"/>
      <c r="EAV96" s="170"/>
      <c r="EAW96" s="170"/>
      <c r="EAX96" s="170"/>
      <c r="EAY96" s="170"/>
      <c r="EAZ96" s="170"/>
      <c r="EBA96" s="170"/>
      <c r="EBB96" s="170"/>
      <c r="EBC96" s="170"/>
      <c r="EBD96" s="170"/>
      <c r="EBE96" s="170"/>
      <c r="EBF96" s="170"/>
      <c r="EBG96" s="170"/>
      <c r="EBH96" s="170"/>
      <c r="EBI96" s="170"/>
      <c r="EBJ96" s="170"/>
      <c r="EBK96" s="170"/>
      <c r="EBL96" s="170"/>
      <c r="EBM96" s="170"/>
      <c r="EBN96" s="170"/>
      <c r="EBO96" s="170"/>
      <c r="EBP96" s="170"/>
      <c r="EBQ96" s="170"/>
      <c r="EBR96" s="170"/>
      <c r="EBS96" s="170"/>
      <c r="EBT96" s="170"/>
      <c r="EBU96" s="170"/>
      <c r="EBV96" s="170"/>
      <c r="EBW96" s="170"/>
      <c r="EBX96" s="170"/>
      <c r="EBY96" s="170"/>
      <c r="EBZ96" s="170"/>
      <c r="ECA96" s="170"/>
      <c r="ECB96" s="170"/>
      <c r="ECC96" s="170"/>
      <c r="ECD96" s="170"/>
      <c r="ECE96" s="170"/>
      <c r="ECF96" s="170"/>
      <c r="ECG96" s="170"/>
      <c r="ECH96" s="170"/>
      <c r="ECI96" s="170"/>
      <c r="ECJ96" s="170"/>
      <c r="ECK96" s="170"/>
      <c r="ECL96" s="170"/>
      <c r="ECM96" s="170"/>
      <c r="ECN96" s="170"/>
      <c r="ECO96" s="170"/>
      <c r="ECP96" s="170"/>
      <c r="ECQ96" s="170"/>
      <c r="ECR96" s="170"/>
      <c r="ECS96" s="170"/>
      <c r="ECT96" s="170"/>
      <c r="ECU96" s="170"/>
      <c r="ECV96" s="170"/>
      <c r="ECW96" s="170"/>
      <c r="ECX96" s="170"/>
      <c r="ECY96" s="170"/>
      <c r="ECZ96" s="170"/>
      <c r="EDA96" s="170"/>
      <c r="EDB96" s="170"/>
      <c r="EDC96" s="170"/>
      <c r="EDD96" s="170"/>
      <c r="EDE96" s="170"/>
      <c r="EDF96" s="170"/>
      <c r="EDG96" s="170"/>
      <c r="EDH96" s="170"/>
      <c r="EDI96" s="170"/>
      <c r="EDJ96" s="170"/>
      <c r="EDK96" s="170"/>
      <c r="EDL96" s="170"/>
      <c r="EDM96" s="170"/>
      <c r="EDN96" s="170"/>
      <c r="EDO96" s="170"/>
      <c r="EDP96" s="170"/>
      <c r="EDQ96" s="170"/>
      <c r="EDR96" s="170"/>
      <c r="EDS96" s="170"/>
      <c r="EDT96" s="170"/>
      <c r="EDU96" s="170"/>
      <c r="EDV96" s="170"/>
      <c r="EDW96" s="170"/>
      <c r="EDX96" s="170"/>
      <c r="EDY96" s="170"/>
      <c r="EDZ96" s="170"/>
      <c r="EEA96" s="170"/>
      <c r="EEB96" s="170"/>
      <c r="EEC96" s="170"/>
      <c r="EED96" s="170"/>
      <c r="EEE96" s="170"/>
      <c r="EEF96" s="170"/>
      <c r="EEG96" s="170"/>
      <c r="EEH96" s="170"/>
      <c r="EEI96" s="170"/>
      <c r="EEJ96" s="170"/>
      <c r="EEK96" s="170"/>
      <c r="EEL96" s="170"/>
      <c r="EEM96" s="170"/>
      <c r="EEN96" s="170"/>
      <c r="EEO96" s="170"/>
      <c r="EEP96" s="170"/>
      <c r="EEQ96" s="170"/>
      <c r="EER96" s="170"/>
      <c r="EES96" s="170"/>
      <c r="EET96" s="170"/>
      <c r="EEU96" s="170"/>
      <c r="EEV96" s="170"/>
      <c r="EEW96" s="170"/>
      <c r="EEX96" s="170"/>
      <c r="EEY96" s="170"/>
      <c r="EEZ96" s="170"/>
      <c r="EFA96" s="170"/>
      <c r="EFB96" s="170"/>
      <c r="EFC96" s="170"/>
      <c r="EFD96" s="170"/>
      <c r="EFE96" s="170"/>
      <c r="EFF96" s="170"/>
      <c r="EFG96" s="170"/>
      <c r="EFH96" s="170"/>
      <c r="EFI96" s="170"/>
      <c r="EFJ96" s="170"/>
      <c r="EFK96" s="170"/>
      <c r="EFL96" s="170"/>
      <c r="EFM96" s="170"/>
      <c r="EFN96" s="170"/>
      <c r="EFO96" s="170"/>
      <c r="EFP96" s="170"/>
      <c r="EFQ96" s="170"/>
      <c r="EFR96" s="170"/>
      <c r="EFS96" s="170"/>
      <c r="EFT96" s="170"/>
      <c r="EFU96" s="170"/>
      <c r="EFV96" s="170"/>
      <c r="EFW96" s="170"/>
      <c r="EFX96" s="170"/>
      <c r="EFY96" s="170"/>
      <c r="EFZ96" s="170"/>
      <c r="EGA96" s="170"/>
      <c r="EGB96" s="170"/>
      <c r="EGC96" s="170"/>
      <c r="EGD96" s="170"/>
      <c r="EGE96" s="170"/>
      <c r="EGF96" s="170"/>
      <c r="EGG96" s="170"/>
      <c r="EGH96" s="170"/>
      <c r="EGI96" s="170"/>
      <c r="EGJ96" s="170"/>
      <c r="EGK96" s="170"/>
      <c r="EGL96" s="170"/>
      <c r="EGM96" s="170"/>
      <c r="EGN96" s="170"/>
      <c r="EGO96" s="170"/>
      <c r="EGP96" s="170"/>
      <c r="EGQ96" s="170"/>
      <c r="EGR96" s="170"/>
      <c r="EGS96" s="170"/>
      <c r="EGT96" s="170"/>
      <c r="EGU96" s="170"/>
      <c r="EGV96" s="170"/>
      <c r="EGW96" s="170"/>
      <c r="EGX96" s="170"/>
      <c r="EGY96" s="170"/>
      <c r="EGZ96" s="170"/>
      <c r="EHA96" s="170"/>
      <c r="EHB96" s="170"/>
      <c r="EHC96" s="170"/>
      <c r="EHD96" s="170"/>
      <c r="EHE96" s="170"/>
      <c r="EHF96" s="170"/>
      <c r="EHG96" s="170"/>
      <c r="EHH96" s="170"/>
      <c r="EHI96" s="170"/>
      <c r="EHJ96" s="170"/>
      <c r="EHK96" s="170"/>
      <c r="EHL96" s="170"/>
      <c r="EHM96" s="170"/>
      <c r="EHN96" s="170"/>
      <c r="EHO96" s="170"/>
      <c r="EHP96" s="170"/>
      <c r="EHQ96" s="170"/>
      <c r="EHR96" s="170"/>
      <c r="EHS96" s="170"/>
      <c r="EHT96" s="170"/>
      <c r="EHU96" s="170"/>
      <c r="EHV96" s="170"/>
      <c r="EHW96" s="170"/>
      <c r="EHX96" s="170"/>
      <c r="EHY96" s="170"/>
      <c r="EHZ96" s="170"/>
      <c r="EIA96" s="170"/>
      <c r="EIB96" s="170"/>
      <c r="EIC96" s="170"/>
      <c r="EID96" s="170"/>
      <c r="EIE96" s="170"/>
      <c r="EIF96" s="170"/>
      <c r="EIG96" s="170"/>
      <c r="EIH96" s="170"/>
      <c r="EII96" s="170"/>
      <c r="EIJ96" s="170"/>
      <c r="EIK96" s="170"/>
      <c r="EIL96" s="170"/>
      <c r="EIM96" s="170"/>
      <c r="EIN96" s="170"/>
      <c r="EIO96" s="170"/>
      <c r="EIP96" s="170"/>
      <c r="EIQ96" s="170"/>
      <c r="EIR96" s="170"/>
      <c r="EIS96" s="170"/>
      <c r="EIT96" s="170"/>
      <c r="EIU96" s="170"/>
      <c r="EIV96" s="170"/>
      <c r="EIW96" s="170"/>
      <c r="EIX96" s="170"/>
      <c r="EIY96" s="170"/>
      <c r="EIZ96" s="170"/>
      <c r="EJA96" s="170"/>
      <c r="EJB96" s="170"/>
      <c r="EJC96" s="170"/>
      <c r="EJD96" s="170"/>
      <c r="EJE96" s="170"/>
      <c r="EJF96" s="170"/>
      <c r="EJG96" s="170"/>
      <c r="EJH96" s="170"/>
      <c r="EJI96" s="170"/>
      <c r="EJJ96" s="170"/>
      <c r="EJK96" s="170"/>
      <c r="EJL96" s="170"/>
      <c r="EJM96" s="170"/>
      <c r="EJN96" s="170"/>
      <c r="EJO96" s="170"/>
      <c r="EJP96" s="170"/>
      <c r="EJQ96" s="170"/>
      <c r="EJR96" s="170"/>
      <c r="EJS96" s="170"/>
      <c r="EJT96" s="170"/>
      <c r="EJU96" s="170"/>
      <c r="EJV96" s="170"/>
      <c r="EJW96" s="170"/>
      <c r="EJX96" s="170"/>
      <c r="EJY96" s="170"/>
      <c r="EJZ96" s="170"/>
      <c r="EKA96" s="170"/>
      <c r="EKB96" s="170"/>
      <c r="EKC96" s="170"/>
      <c r="EKD96" s="170"/>
      <c r="EKE96" s="170"/>
      <c r="EKF96" s="170"/>
      <c r="EKG96" s="170"/>
      <c r="EKH96" s="170"/>
      <c r="EKI96" s="170"/>
      <c r="EKJ96" s="170"/>
      <c r="EKK96" s="170"/>
      <c r="EKL96" s="170"/>
      <c r="EKM96" s="170"/>
      <c r="EKN96" s="170"/>
      <c r="EKO96" s="170"/>
      <c r="EKP96" s="170"/>
      <c r="EKQ96" s="170"/>
      <c r="EKR96" s="170"/>
      <c r="EKS96" s="170"/>
      <c r="EKT96" s="170"/>
      <c r="EKU96" s="170"/>
      <c r="EKV96" s="170"/>
      <c r="EKW96" s="170"/>
      <c r="EKX96" s="170"/>
      <c r="EKY96" s="170"/>
      <c r="EKZ96" s="170"/>
      <c r="ELA96" s="170"/>
      <c r="ELB96" s="170"/>
      <c r="ELC96" s="170"/>
      <c r="ELD96" s="170"/>
      <c r="ELE96" s="170"/>
      <c r="ELF96" s="170"/>
      <c r="ELG96" s="170"/>
      <c r="ELH96" s="170"/>
      <c r="ELI96" s="170"/>
      <c r="ELJ96" s="170"/>
      <c r="ELK96" s="170"/>
      <c r="ELL96" s="170"/>
      <c r="ELM96" s="170"/>
      <c r="ELN96" s="170"/>
      <c r="ELO96" s="170"/>
      <c r="ELP96" s="170"/>
      <c r="ELQ96" s="170"/>
      <c r="ELR96" s="170"/>
      <c r="ELS96" s="170"/>
      <c r="ELT96" s="170"/>
      <c r="ELU96" s="170"/>
      <c r="ELV96" s="170"/>
      <c r="ELW96" s="170"/>
      <c r="ELX96" s="170"/>
      <c r="ELY96" s="170"/>
      <c r="ELZ96" s="170"/>
      <c r="EMA96" s="170"/>
      <c r="EMB96" s="170"/>
      <c r="EMC96" s="170"/>
      <c r="EMD96" s="170"/>
      <c r="EME96" s="170"/>
      <c r="EMF96" s="170"/>
      <c r="EMG96" s="170"/>
      <c r="EMH96" s="170"/>
      <c r="EMI96" s="170"/>
      <c r="EMJ96" s="170"/>
      <c r="EMK96" s="170"/>
      <c r="EML96" s="170"/>
      <c r="EMM96" s="170"/>
      <c r="EMN96" s="170"/>
      <c r="EMO96" s="170"/>
      <c r="EMP96" s="170"/>
      <c r="EMQ96" s="170"/>
      <c r="EMR96" s="170"/>
      <c r="EMS96" s="170"/>
      <c r="EMT96" s="170"/>
      <c r="EMU96" s="170"/>
      <c r="EMV96" s="170"/>
      <c r="EMW96" s="170"/>
      <c r="EMX96" s="170"/>
      <c r="EMY96" s="170"/>
      <c r="EMZ96" s="170"/>
      <c r="ENA96" s="170"/>
      <c r="ENB96" s="170"/>
      <c r="ENC96" s="170"/>
      <c r="END96" s="170"/>
      <c r="ENE96" s="170"/>
      <c r="ENF96" s="170"/>
      <c r="ENG96" s="170"/>
      <c r="ENH96" s="170"/>
      <c r="ENI96" s="170"/>
      <c r="ENJ96" s="170"/>
      <c r="ENK96" s="170"/>
      <c r="ENL96" s="170"/>
      <c r="ENM96" s="170"/>
      <c r="ENN96" s="170"/>
      <c r="ENO96" s="170"/>
      <c r="ENP96" s="170"/>
      <c r="ENQ96" s="170"/>
      <c r="ENR96" s="170"/>
      <c r="ENS96" s="170"/>
      <c r="ENT96" s="170"/>
      <c r="ENU96" s="170"/>
      <c r="ENV96" s="170"/>
      <c r="ENW96" s="170"/>
      <c r="ENX96" s="170"/>
      <c r="ENY96" s="170"/>
      <c r="ENZ96" s="170"/>
      <c r="EOA96" s="170"/>
      <c r="EOB96" s="170"/>
      <c r="EOC96" s="170"/>
      <c r="EOD96" s="170"/>
      <c r="EOE96" s="170"/>
      <c r="EOF96" s="170"/>
      <c r="EOG96" s="170"/>
      <c r="EOH96" s="170"/>
      <c r="EOI96" s="170"/>
      <c r="EOJ96" s="170"/>
      <c r="EOK96" s="170"/>
      <c r="EOL96" s="170"/>
      <c r="EOM96" s="170"/>
      <c r="EON96" s="170"/>
      <c r="EOO96" s="170"/>
      <c r="EOP96" s="170"/>
      <c r="EOQ96" s="170"/>
      <c r="EOR96" s="170"/>
      <c r="EOS96" s="170"/>
      <c r="EOT96" s="170"/>
      <c r="EOU96" s="170"/>
      <c r="EOV96" s="170"/>
      <c r="EOW96" s="170"/>
      <c r="EOX96" s="170"/>
      <c r="EOY96" s="170"/>
      <c r="EOZ96" s="170"/>
      <c r="EPA96" s="170"/>
      <c r="EPB96" s="170"/>
      <c r="EPC96" s="170"/>
      <c r="EPD96" s="170"/>
      <c r="EPE96" s="170"/>
      <c r="EPF96" s="170"/>
      <c r="EPG96" s="170"/>
      <c r="EPH96" s="170"/>
      <c r="EPI96" s="170"/>
      <c r="EPJ96" s="170"/>
      <c r="EPK96" s="170"/>
      <c r="EPL96" s="170"/>
      <c r="EPM96" s="170"/>
      <c r="EPN96" s="170"/>
      <c r="EPO96" s="170"/>
      <c r="EPP96" s="170"/>
      <c r="EPQ96" s="170"/>
      <c r="EPR96" s="170"/>
      <c r="EPS96" s="170"/>
      <c r="EPT96" s="170"/>
      <c r="EPU96" s="170"/>
      <c r="EPV96" s="170"/>
      <c r="EPW96" s="170"/>
      <c r="EPX96" s="170"/>
      <c r="EPY96" s="170"/>
      <c r="EPZ96" s="170"/>
      <c r="EQA96" s="170"/>
      <c r="EQB96" s="170"/>
      <c r="EQC96" s="170"/>
      <c r="EQD96" s="170"/>
      <c r="EQE96" s="170"/>
      <c r="EQF96" s="170"/>
      <c r="EQG96" s="170"/>
      <c r="EQH96" s="170"/>
      <c r="EQI96" s="170"/>
      <c r="EQJ96" s="170"/>
      <c r="EQK96" s="170"/>
      <c r="EQL96" s="170"/>
      <c r="EQM96" s="170"/>
      <c r="EQN96" s="170"/>
      <c r="EQO96" s="170"/>
      <c r="EQP96" s="170"/>
      <c r="EQQ96" s="170"/>
      <c r="EQR96" s="170"/>
      <c r="EQS96" s="170"/>
      <c r="EQT96" s="170"/>
      <c r="EQU96" s="170"/>
      <c r="EQV96" s="170"/>
      <c r="EQW96" s="170"/>
      <c r="EQX96" s="170"/>
      <c r="EQY96" s="170"/>
      <c r="EQZ96" s="170"/>
      <c r="ERA96" s="170"/>
      <c r="ERB96" s="170"/>
      <c r="ERC96" s="170"/>
      <c r="ERD96" s="170"/>
      <c r="ERE96" s="170"/>
      <c r="ERF96" s="170"/>
      <c r="ERG96" s="170"/>
      <c r="ERH96" s="170"/>
      <c r="ERI96" s="170"/>
      <c r="ERJ96" s="170"/>
      <c r="ERK96" s="170"/>
      <c r="ERL96" s="170"/>
      <c r="ERM96" s="170"/>
      <c r="ERN96" s="170"/>
      <c r="ERO96" s="170"/>
      <c r="ERP96" s="170"/>
      <c r="ERQ96" s="170"/>
      <c r="ERR96" s="170"/>
      <c r="ERS96" s="170"/>
      <c r="ERT96" s="170"/>
      <c r="ERU96" s="170"/>
      <c r="ERV96" s="170"/>
      <c r="ERW96" s="170"/>
      <c r="ERX96" s="170"/>
      <c r="ERY96" s="170"/>
      <c r="ERZ96" s="170"/>
      <c r="ESA96" s="170"/>
      <c r="ESB96" s="170"/>
      <c r="ESC96" s="170"/>
      <c r="ESD96" s="170"/>
      <c r="ESE96" s="170"/>
      <c r="ESF96" s="170"/>
      <c r="ESG96" s="170"/>
      <c r="ESH96" s="170"/>
      <c r="ESI96" s="170"/>
      <c r="ESJ96" s="170"/>
      <c r="ESK96" s="170"/>
      <c r="ESL96" s="170"/>
      <c r="ESM96" s="170"/>
      <c r="ESN96" s="170"/>
      <c r="ESO96" s="170"/>
      <c r="ESP96" s="170"/>
      <c r="ESQ96" s="170"/>
      <c r="ESR96" s="170"/>
      <c r="ESS96" s="170"/>
      <c r="EST96" s="170"/>
      <c r="ESU96" s="170"/>
      <c r="ESV96" s="170"/>
      <c r="ESW96" s="170"/>
      <c r="ESX96" s="170"/>
      <c r="ESY96" s="170"/>
      <c r="ESZ96" s="170"/>
      <c r="ETA96" s="170"/>
      <c r="ETB96" s="170"/>
      <c r="ETC96" s="170"/>
      <c r="ETD96" s="170"/>
      <c r="ETE96" s="170"/>
      <c r="ETF96" s="170"/>
      <c r="ETG96" s="170"/>
      <c r="ETH96" s="170"/>
      <c r="ETI96" s="170"/>
      <c r="ETJ96" s="170"/>
      <c r="ETK96" s="170"/>
      <c r="ETL96" s="170"/>
      <c r="ETM96" s="170"/>
      <c r="ETN96" s="170"/>
      <c r="ETO96" s="170"/>
      <c r="ETP96" s="170"/>
      <c r="ETQ96" s="170"/>
      <c r="ETR96" s="170"/>
      <c r="ETS96" s="170"/>
      <c r="ETT96" s="170"/>
      <c r="ETU96" s="170"/>
      <c r="ETV96" s="170"/>
      <c r="ETW96" s="170"/>
      <c r="ETX96" s="170"/>
      <c r="ETY96" s="170"/>
      <c r="ETZ96" s="170"/>
      <c r="EUA96" s="170"/>
      <c r="EUB96" s="170"/>
      <c r="EUC96" s="170"/>
      <c r="EUD96" s="170"/>
      <c r="EUE96" s="170"/>
      <c r="EUF96" s="170"/>
      <c r="EUG96" s="170"/>
      <c r="EUH96" s="170"/>
      <c r="EUI96" s="170"/>
      <c r="EUJ96" s="170"/>
      <c r="EUK96" s="170"/>
      <c r="EUL96" s="170"/>
      <c r="EUM96" s="170"/>
      <c r="EUN96" s="170"/>
      <c r="EUO96" s="170"/>
      <c r="EUP96" s="170"/>
      <c r="EUQ96" s="170"/>
      <c r="EUR96" s="170"/>
      <c r="EUS96" s="170"/>
      <c r="EUT96" s="170"/>
      <c r="EUU96" s="170"/>
      <c r="EUV96" s="170"/>
      <c r="EUW96" s="170"/>
      <c r="EUX96" s="170"/>
      <c r="EUY96" s="170"/>
      <c r="EUZ96" s="170"/>
      <c r="EVA96" s="170"/>
      <c r="EVB96" s="170"/>
      <c r="EVC96" s="170"/>
      <c r="EVD96" s="170"/>
      <c r="EVE96" s="170"/>
      <c r="EVF96" s="170"/>
      <c r="EVG96" s="170"/>
      <c r="EVH96" s="170"/>
      <c r="EVI96" s="170"/>
      <c r="EVJ96" s="170"/>
      <c r="EVK96" s="170"/>
      <c r="EVL96" s="170"/>
      <c r="EVM96" s="170"/>
      <c r="EVN96" s="170"/>
      <c r="EVO96" s="170"/>
      <c r="EVP96" s="170"/>
      <c r="EVQ96" s="170"/>
      <c r="EVR96" s="170"/>
      <c r="EVS96" s="170"/>
      <c r="EVT96" s="170"/>
      <c r="EVU96" s="170"/>
      <c r="EVV96" s="170"/>
      <c r="EVW96" s="170"/>
      <c r="EVX96" s="170"/>
      <c r="EVY96" s="170"/>
      <c r="EVZ96" s="170"/>
      <c r="EWA96" s="170"/>
      <c r="EWB96" s="170"/>
      <c r="EWC96" s="170"/>
      <c r="EWD96" s="170"/>
      <c r="EWE96" s="170"/>
      <c r="EWF96" s="170"/>
      <c r="EWG96" s="170"/>
      <c r="EWH96" s="170"/>
      <c r="EWI96" s="170"/>
      <c r="EWJ96" s="170"/>
      <c r="EWK96" s="170"/>
      <c r="EWL96" s="170"/>
      <c r="EWM96" s="170"/>
      <c r="EWN96" s="170"/>
      <c r="EWO96" s="170"/>
      <c r="EWP96" s="170"/>
      <c r="EWQ96" s="170"/>
      <c r="EWR96" s="170"/>
      <c r="EWS96" s="170"/>
      <c r="EWT96" s="170"/>
      <c r="EWU96" s="170"/>
      <c r="EWV96" s="170"/>
      <c r="EWW96" s="170"/>
      <c r="EWX96" s="170"/>
      <c r="EWY96" s="170"/>
      <c r="EWZ96" s="170"/>
      <c r="EXA96" s="170"/>
      <c r="EXB96" s="170"/>
      <c r="EXC96" s="170"/>
      <c r="EXD96" s="170"/>
      <c r="EXE96" s="170"/>
      <c r="EXF96" s="170"/>
      <c r="EXG96" s="170"/>
      <c r="EXH96" s="170"/>
      <c r="EXI96" s="170"/>
      <c r="EXJ96" s="170"/>
      <c r="EXK96" s="170"/>
      <c r="EXL96" s="170"/>
      <c r="EXM96" s="170"/>
      <c r="EXN96" s="170"/>
      <c r="EXO96" s="170"/>
      <c r="EXP96" s="170"/>
      <c r="EXQ96" s="170"/>
      <c r="EXR96" s="170"/>
      <c r="EXS96" s="170"/>
      <c r="EXT96" s="170"/>
      <c r="EXU96" s="170"/>
      <c r="EXV96" s="170"/>
      <c r="EXW96" s="170"/>
      <c r="EXX96" s="170"/>
      <c r="EXY96" s="170"/>
      <c r="EXZ96" s="170"/>
      <c r="EYA96" s="170"/>
      <c r="EYB96" s="170"/>
      <c r="EYC96" s="170"/>
      <c r="EYD96" s="170"/>
      <c r="EYE96" s="170"/>
      <c r="EYF96" s="170"/>
      <c r="EYG96" s="170"/>
      <c r="EYH96" s="170"/>
      <c r="EYI96" s="170"/>
      <c r="EYJ96" s="170"/>
      <c r="EYK96" s="170"/>
      <c r="EYL96" s="170"/>
      <c r="EYM96" s="170"/>
      <c r="EYN96" s="170"/>
      <c r="EYO96" s="170"/>
      <c r="EYP96" s="170"/>
      <c r="EYQ96" s="170"/>
      <c r="EYR96" s="170"/>
      <c r="EYS96" s="170"/>
      <c r="EYT96" s="170"/>
      <c r="EYU96" s="170"/>
      <c r="EYV96" s="170"/>
      <c r="EYW96" s="170"/>
      <c r="EYX96" s="170"/>
      <c r="EYY96" s="170"/>
      <c r="EYZ96" s="170"/>
      <c r="EZA96" s="170"/>
      <c r="EZB96" s="170"/>
      <c r="EZC96" s="170"/>
      <c r="EZD96" s="170"/>
      <c r="EZE96" s="170"/>
      <c r="EZF96" s="170"/>
      <c r="EZG96" s="170"/>
      <c r="EZH96" s="170"/>
      <c r="EZI96" s="170"/>
      <c r="EZJ96" s="170"/>
      <c r="EZK96" s="170"/>
      <c r="EZL96" s="170"/>
      <c r="EZM96" s="170"/>
      <c r="EZN96" s="170"/>
      <c r="EZO96" s="170"/>
      <c r="EZP96" s="170"/>
      <c r="EZQ96" s="170"/>
      <c r="EZR96" s="170"/>
      <c r="EZS96" s="170"/>
      <c r="EZT96" s="170"/>
      <c r="EZU96" s="170"/>
      <c r="EZV96" s="170"/>
      <c r="EZW96" s="170"/>
      <c r="EZX96" s="170"/>
      <c r="EZY96" s="170"/>
      <c r="EZZ96" s="170"/>
      <c r="FAA96" s="170"/>
      <c r="FAB96" s="170"/>
      <c r="FAC96" s="170"/>
      <c r="FAD96" s="170"/>
      <c r="FAE96" s="170"/>
      <c r="FAF96" s="170"/>
      <c r="FAG96" s="170"/>
      <c r="FAH96" s="170"/>
      <c r="FAI96" s="170"/>
      <c r="FAJ96" s="170"/>
      <c r="FAK96" s="170"/>
      <c r="FAL96" s="170"/>
      <c r="FAM96" s="170"/>
      <c r="FAN96" s="170"/>
      <c r="FAO96" s="170"/>
      <c r="FAP96" s="170"/>
      <c r="FAQ96" s="170"/>
      <c r="FAR96" s="170"/>
      <c r="FAS96" s="170"/>
      <c r="FAT96" s="170"/>
      <c r="FAU96" s="170"/>
      <c r="FAV96" s="170"/>
      <c r="FAW96" s="170"/>
      <c r="FAX96" s="170"/>
      <c r="FAY96" s="170"/>
      <c r="FAZ96" s="170"/>
      <c r="FBA96" s="170"/>
      <c r="FBB96" s="170"/>
      <c r="FBC96" s="170"/>
      <c r="FBD96" s="170"/>
      <c r="FBE96" s="170"/>
      <c r="FBF96" s="170"/>
      <c r="FBG96" s="170"/>
      <c r="FBH96" s="170"/>
      <c r="FBI96" s="170"/>
      <c r="FBJ96" s="170"/>
      <c r="FBK96" s="170"/>
      <c r="FBL96" s="170"/>
      <c r="FBM96" s="170"/>
      <c r="FBN96" s="170"/>
      <c r="FBO96" s="170"/>
      <c r="FBP96" s="170"/>
      <c r="FBQ96" s="170"/>
      <c r="FBR96" s="170"/>
      <c r="FBS96" s="170"/>
      <c r="FBT96" s="170"/>
      <c r="FBU96" s="170"/>
      <c r="FBV96" s="170"/>
      <c r="FBW96" s="170"/>
      <c r="FBX96" s="170"/>
      <c r="FBY96" s="170"/>
      <c r="FBZ96" s="170"/>
      <c r="FCA96" s="170"/>
      <c r="FCB96" s="170"/>
      <c r="FCC96" s="170"/>
      <c r="FCD96" s="170"/>
      <c r="FCE96" s="170"/>
      <c r="FCF96" s="170"/>
      <c r="FCG96" s="170"/>
      <c r="FCH96" s="170"/>
      <c r="FCI96" s="170"/>
      <c r="FCJ96" s="170"/>
      <c r="FCK96" s="170"/>
      <c r="FCL96" s="170"/>
      <c r="FCM96" s="170"/>
      <c r="FCN96" s="170"/>
      <c r="FCO96" s="170"/>
      <c r="FCP96" s="170"/>
      <c r="FCQ96" s="170"/>
      <c r="FCR96" s="170"/>
      <c r="FCS96" s="170"/>
      <c r="FCT96" s="170"/>
      <c r="FCU96" s="170"/>
      <c r="FCV96" s="170"/>
      <c r="FCW96" s="170"/>
      <c r="FCX96" s="170"/>
      <c r="FCY96" s="170"/>
      <c r="FCZ96" s="170"/>
      <c r="FDA96" s="170"/>
      <c r="FDB96" s="170"/>
      <c r="FDC96" s="170"/>
      <c r="FDD96" s="170"/>
      <c r="FDE96" s="170"/>
      <c r="FDF96" s="170"/>
      <c r="FDG96" s="170"/>
      <c r="FDH96" s="170"/>
      <c r="FDI96" s="170"/>
      <c r="FDJ96" s="170"/>
      <c r="FDK96" s="170"/>
      <c r="FDL96" s="170"/>
      <c r="FDM96" s="170"/>
      <c r="FDN96" s="170"/>
      <c r="FDO96" s="170"/>
      <c r="FDP96" s="170"/>
      <c r="FDQ96" s="170"/>
      <c r="FDR96" s="170"/>
      <c r="FDS96" s="170"/>
      <c r="FDT96" s="170"/>
      <c r="FDU96" s="170"/>
      <c r="FDV96" s="170"/>
      <c r="FDW96" s="170"/>
      <c r="FDX96" s="170"/>
      <c r="FDY96" s="170"/>
      <c r="FDZ96" s="170"/>
      <c r="FEA96" s="170"/>
      <c r="FEB96" s="170"/>
      <c r="FEC96" s="170"/>
      <c r="FED96" s="170"/>
      <c r="FEE96" s="170"/>
      <c r="FEF96" s="170"/>
      <c r="FEG96" s="170"/>
      <c r="FEH96" s="170"/>
      <c r="FEI96" s="170"/>
      <c r="FEJ96" s="170"/>
      <c r="FEK96" s="170"/>
      <c r="FEL96" s="170"/>
      <c r="FEM96" s="170"/>
      <c r="FEN96" s="170"/>
      <c r="FEO96" s="170"/>
      <c r="FEP96" s="170"/>
      <c r="FEQ96" s="170"/>
      <c r="FER96" s="170"/>
      <c r="FES96" s="170"/>
      <c r="FET96" s="170"/>
      <c r="FEU96" s="170"/>
      <c r="FEV96" s="170"/>
      <c r="FEW96" s="170"/>
      <c r="FEX96" s="170"/>
      <c r="FEY96" s="170"/>
      <c r="FEZ96" s="170"/>
      <c r="FFA96" s="170"/>
      <c r="FFB96" s="170"/>
      <c r="FFC96" s="170"/>
      <c r="FFD96" s="170"/>
      <c r="FFE96" s="170"/>
      <c r="FFF96" s="170"/>
      <c r="FFG96" s="170"/>
      <c r="FFH96" s="170"/>
      <c r="FFI96" s="170"/>
      <c r="FFJ96" s="170"/>
      <c r="FFK96" s="170"/>
      <c r="FFL96" s="170"/>
      <c r="FFM96" s="170"/>
      <c r="FFN96" s="170"/>
      <c r="FFO96" s="170"/>
      <c r="FFP96" s="170"/>
      <c r="FFQ96" s="170"/>
      <c r="FFR96" s="170"/>
      <c r="FFS96" s="170"/>
      <c r="FFT96" s="170"/>
      <c r="FFU96" s="170"/>
      <c r="FFV96" s="170"/>
      <c r="FFW96" s="170"/>
      <c r="FFX96" s="170"/>
      <c r="FFY96" s="170"/>
      <c r="FFZ96" s="170"/>
      <c r="FGA96" s="170"/>
      <c r="FGB96" s="170"/>
      <c r="FGC96" s="170"/>
      <c r="FGD96" s="170"/>
      <c r="FGE96" s="170"/>
      <c r="FGF96" s="170"/>
      <c r="FGG96" s="170"/>
      <c r="FGH96" s="170"/>
      <c r="FGI96" s="170"/>
      <c r="FGJ96" s="170"/>
      <c r="FGK96" s="170"/>
      <c r="FGL96" s="170"/>
      <c r="FGM96" s="170"/>
      <c r="FGN96" s="170"/>
      <c r="FGO96" s="170"/>
      <c r="FGP96" s="170"/>
      <c r="FGQ96" s="170"/>
      <c r="FGR96" s="170"/>
      <c r="FGS96" s="170"/>
      <c r="FGT96" s="170"/>
      <c r="FGU96" s="170"/>
      <c r="FGV96" s="170"/>
      <c r="FGW96" s="170"/>
      <c r="FGX96" s="170"/>
      <c r="FGY96" s="170"/>
      <c r="FGZ96" s="170"/>
      <c r="FHA96" s="170"/>
      <c r="FHB96" s="170"/>
      <c r="FHC96" s="170"/>
      <c r="FHD96" s="170"/>
      <c r="FHE96" s="170"/>
      <c r="FHF96" s="170"/>
      <c r="FHG96" s="170"/>
      <c r="FHH96" s="170"/>
      <c r="FHI96" s="170"/>
      <c r="FHJ96" s="170"/>
      <c r="FHK96" s="170"/>
      <c r="FHL96" s="170"/>
      <c r="FHM96" s="170"/>
      <c r="FHN96" s="170"/>
      <c r="FHO96" s="170"/>
      <c r="FHP96" s="170"/>
      <c r="FHQ96" s="170"/>
      <c r="FHR96" s="170"/>
      <c r="FHS96" s="170"/>
      <c r="FHT96" s="170"/>
      <c r="FHU96" s="170"/>
      <c r="FHV96" s="170"/>
      <c r="FHW96" s="170"/>
      <c r="FHX96" s="170"/>
      <c r="FHY96" s="170"/>
      <c r="FHZ96" s="170"/>
      <c r="FIA96" s="170"/>
      <c r="FIB96" s="170"/>
      <c r="FIC96" s="170"/>
      <c r="FID96" s="170"/>
      <c r="FIE96" s="170"/>
      <c r="FIF96" s="170"/>
      <c r="FIG96" s="170"/>
      <c r="FIH96" s="170"/>
      <c r="FII96" s="170"/>
      <c r="FIJ96" s="170"/>
      <c r="FIK96" s="170"/>
      <c r="FIL96" s="170"/>
      <c r="FIM96" s="170"/>
      <c r="FIN96" s="170"/>
      <c r="FIO96" s="170"/>
      <c r="FIP96" s="170"/>
      <c r="FIQ96" s="170"/>
      <c r="FIR96" s="170"/>
      <c r="FIS96" s="170"/>
      <c r="FIT96" s="170"/>
      <c r="FIU96" s="170"/>
      <c r="FIV96" s="170"/>
      <c r="FIW96" s="170"/>
      <c r="FIX96" s="170"/>
      <c r="FIY96" s="170"/>
      <c r="FIZ96" s="170"/>
      <c r="FJA96" s="170"/>
      <c r="FJB96" s="170"/>
      <c r="FJC96" s="170"/>
      <c r="FJD96" s="170"/>
      <c r="FJE96" s="170"/>
      <c r="FJF96" s="170"/>
      <c r="FJG96" s="170"/>
      <c r="FJH96" s="170"/>
      <c r="FJI96" s="170"/>
      <c r="FJJ96" s="170"/>
      <c r="FJK96" s="170"/>
      <c r="FJL96" s="170"/>
      <c r="FJM96" s="170"/>
      <c r="FJN96" s="170"/>
      <c r="FJO96" s="170"/>
      <c r="FJP96" s="170"/>
      <c r="FJQ96" s="170"/>
      <c r="FJR96" s="170"/>
      <c r="FJS96" s="170"/>
      <c r="FJT96" s="170"/>
      <c r="FJU96" s="170"/>
      <c r="FJV96" s="170"/>
      <c r="FJW96" s="170"/>
      <c r="FJX96" s="170"/>
      <c r="FJY96" s="170"/>
      <c r="FJZ96" s="170"/>
      <c r="FKA96" s="170"/>
      <c r="FKB96" s="170"/>
      <c r="FKC96" s="170"/>
      <c r="FKD96" s="170"/>
      <c r="FKE96" s="170"/>
      <c r="FKF96" s="170"/>
      <c r="FKG96" s="170"/>
      <c r="FKH96" s="170"/>
      <c r="FKI96" s="170"/>
      <c r="FKJ96" s="170"/>
      <c r="FKK96" s="170"/>
      <c r="FKL96" s="170"/>
      <c r="FKM96" s="170"/>
      <c r="FKN96" s="170"/>
      <c r="FKO96" s="170"/>
      <c r="FKP96" s="170"/>
      <c r="FKQ96" s="170"/>
      <c r="FKR96" s="170"/>
      <c r="FKS96" s="170"/>
      <c r="FKT96" s="170"/>
      <c r="FKU96" s="170"/>
      <c r="FKV96" s="170"/>
      <c r="FKW96" s="170"/>
      <c r="FKX96" s="170"/>
      <c r="FKY96" s="170"/>
      <c r="FKZ96" s="170"/>
      <c r="FLA96" s="170"/>
      <c r="FLB96" s="170"/>
      <c r="FLC96" s="170"/>
      <c r="FLD96" s="170"/>
      <c r="FLE96" s="170"/>
      <c r="FLF96" s="170"/>
      <c r="FLG96" s="170"/>
      <c r="FLH96" s="170"/>
      <c r="FLI96" s="170"/>
      <c r="FLJ96" s="170"/>
      <c r="FLK96" s="170"/>
      <c r="FLL96" s="170"/>
      <c r="FLM96" s="170"/>
      <c r="FLN96" s="170"/>
      <c r="FLO96" s="170"/>
      <c r="FLP96" s="170"/>
      <c r="FLQ96" s="170"/>
      <c r="FLR96" s="170"/>
      <c r="FLS96" s="170"/>
      <c r="FLT96" s="170"/>
      <c r="FLU96" s="170"/>
      <c r="FLV96" s="170"/>
      <c r="FLW96" s="170"/>
      <c r="FLX96" s="170"/>
      <c r="FLY96" s="170"/>
      <c r="FLZ96" s="170"/>
      <c r="FMA96" s="170"/>
      <c r="FMB96" s="170"/>
      <c r="FMC96" s="170"/>
      <c r="FMD96" s="170"/>
      <c r="FME96" s="170"/>
      <c r="FMF96" s="170"/>
      <c r="FMG96" s="170"/>
      <c r="FMH96" s="170"/>
      <c r="FMI96" s="170"/>
      <c r="FMJ96" s="170"/>
      <c r="FMK96" s="170"/>
      <c r="FML96" s="170"/>
      <c r="FMM96" s="170"/>
      <c r="FMN96" s="170"/>
      <c r="FMO96" s="170"/>
      <c r="FMP96" s="170"/>
      <c r="FMQ96" s="170"/>
      <c r="FMR96" s="170"/>
      <c r="FMS96" s="170"/>
      <c r="FMT96" s="170"/>
      <c r="FMU96" s="170"/>
      <c r="FMV96" s="170"/>
      <c r="FMW96" s="170"/>
      <c r="FMX96" s="170"/>
      <c r="FMY96" s="170"/>
      <c r="FMZ96" s="170"/>
      <c r="FNA96" s="170"/>
      <c r="FNB96" s="170"/>
      <c r="FNC96" s="170"/>
      <c r="FND96" s="170"/>
      <c r="FNE96" s="170"/>
      <c r="FNF96" s="170"/>
      <c r="FNG96" s="170"/>
      <c r="FNH96" s="170"/>
      <c r="FNI96" s="170"/>
      <c r="FNJ96" s="170"/>
      <c r="FNK96" s="170"/>
      <c r="FNL96" s="170"/>
      <c r="FNM96" s="170"/>
      <c r="FNN96" s="170"/>
      <c r="FNO96" s="170"/>
      <c r="FNP96" s="170"/>
      <c r="FNQ96" s="170"/>
      <c r="FNR96" s="170"/>
      <c r="FNS96" s="170"/>
      <c r="FNT96" s="170"/>
      <c r="FNU96" s="170"/>
      <c r="FNV96" s="170"/>
      <c r="FNW96" s="170"/>
      <c r="FNX96" s="170"/>
      <c r="FNY96" s="170"/>
      <c r="FNZ96" s="170"/>
      <c r="FOA96" s="170"/>
      <c r="FOB96" s="170"/>
      <c r="FOC96" s="170"/>
      <c r="FOD96" s="170"/>
      <c r="FOE96" s="170"/>
      <c r="FOF96" s="170"/>
      <c r="FOG96" s="170"/>
      <c r="FOH96" s="170"/>
      <c r="FOI96" s="170"/>
      <c r="FOJ96" s="170"/>
      <c r="FOK96" s="170"/>
      <c r="FOL96" s="170"/>
      <c r="FOM96" s="170"/>
      <c r="FON96" s="170"/>
      <c r="FOO96" s="170"/>
      <c r="FOP96" s="170"/>
      <c r="FOQ96" s="170"/>
      <c r="FOR96" s="170"/>
      <c r="FOS96" s="170"/>
      <c r="FOT96" s="170"/>
      <c r="FOU96" s="170"/>
      <c r="FOV96" s="170"/>
      <c r="FOW96" s="170"/>
      <c r="FOX96" s="170"/>
      <c r="FOY96" s="170"/>
      <c r="FOZ96" s="170"/>
      <c r="FPA96" s="170"/>
      <c r="FPB96" s="170"/>
      <c r="FPC96" s="170"/>
      <c r="FPD96" s="170"/>
      <c r="FPE96" s="170"/>
      <c r="FPF96" s="170"/>
      <c r="FPG96" s="170"/>
      <c r="FPH96" s="170"/>
      <c r="FPI96" s="170"/>
      <c r="FPJ96" s="170"/>
      <c r="FPK96" s="170"/>
      <c r="FPL96" s="170"/>
      <c r="FPM96" s="170"/>
      <c r="FPN96" s="170"/>
      <c r="FPO96" s="170"/>
      <c r="FPP96" s="170"/>
      <c r="FPQ96" s="170"/>
      <c r="FPR96" s="170"/>
      <c r="FPS96" s="170"/>
      <c r="FPT96" s="170"/>
      <c r="FPU96" s="170"/>
      <c r="FPV96" s="170"/>
      <c r="FPW96" s="170"/>
      <c r="FPX96" s="170"/>
      <c r="FPY96" s="170"/>
      <c r="FPZ96" s="170"/>
      <c r="FQA96" s="170"/>
      <c r="FQB96" s="170"/>
      <c r="FQC96" s="170"/>
      <c r="FQD96" s="170"/>
      <c r="FQE96" s="170"/>
      <c r="FQF96" s="170"/>
      <c r="FQG96" s="170"/>
      <c r="FQH96" s="170"/>
      <c r="FQI96" s="170"/>
      <c r="FQJ96" s="170"/>
      <c r="FQK96" s="170"/>
      <c r="FQL96" s="170"/>
      <c r="FQM96" s="170"/>
      <c r="FQN96" s="170"/>
      <c r="FQO96" s="170"/>
      <c r="FQP96" s="170"/>
      <c r="FQQ96" s="170"/>
      <c r="FQR96" s="170"/>
      <c r="FQS96" s="170"/>
      <c r="FQT96" s="170"/>
      <c r="FQU96" s="170"/>
      <c r="FQV96" s="170"/>
      <c r="FQW96" s="170"/>
      <c r="FQX96" s="170"/>
      <c r="FQY96" s="170"/>
      <c r="FQZ96" s="170"/>
      <c r="FRA96" s="170"/>
      <c r="FRB96" s="170"/>
      <c r="FRC96" s="170"/>
      <c r="FRD96" s="170"/>
      <c r="FRE96" s="170"/>
      <c r="FRF96" s="170"/>
      <c r="FRG96" s="170"/>
      <c r="FRH96" s="170"/>
      <c r="FRI96" s="170"/>
      <c r="FRJ96" s="170"/>
      <c r="FRK96" s="170"/>
      <c r="FRL96" s="170"/>
      <c r="FRM96" s="170"/>
      <c r="FRN96" s="170"/>
      <c r="FRO96" s="170"/>
      <c r="FRP96" s="170"/>
      <c r="FRQ96" s="170"/>
      <c r="FRR96" s="170"/>
      <c r="FRS96" s="170"/>
      <c r="FRT96" s="170"/>
      <c r="FRU96" s="170"/>
      <c r="FRV96" s="170"/>
      <c r="FRW96" s="170"/>
      <c r="FRX96" s="170"/>
      <c r="FRY96" s="170"/>
      <c r="FRZ96" s="170"/>
      <c r="FSA96" s="170"/>
      <c r="FSB96" s="170"/>
      <c r="FSC96" s="170"/>
      <c r="FSD96" s="170"/>
      <c r="FSE96" s="170"/>
      <c r="FSF96" s="170"/>
      <c r="FSG96" s="170"/>
      <c r="FSH96" s="170"/>
      <c r="FSI96" s="170"/>
      <c r="FSJ96" s="170"/>
      <c r="FSK96" s="170"/>
      <c r="FSL96" s="170"/>
      <c r="FSM96" s="170"/>
      <c r="FSN96" s="170"/>
      <c r="FSO96" s="170"/>
      <c r="FSP96" s="170"/>
      <c r="FSQ96" s="170"/>
      <c r="FSR96" s="170"/>
      <c r="FSS96" s="170"/>
      <c r="FST96" s="170"/>
      <c r="FSU96" s="170"/>
      <c r="FSV96" s="170"/>
      <c r="FSW96" s="170"/>
      <c r="FSX96" s="170"/>
      <c r="FSY96" s="170"/>
      <c r="FSZ96" s="170"/>
      <c r="FTA96" s="170"/>
      <c r="FTB96" s="170"/>
      <c r="FTC96" s="170"/>
      <c r="FTD96" s="170"/>
      <c r="FTE96" s="170"/>
      <c r="FTF96" s="170"/>
      <c r="FTG96" s="170"/>
      <c r="FTH96" s="170"/>
      <c r="FTI96" s="170"/>
      <c r="FTJ96" s="170"/>
      <c r="FTK96" s="170"/>
      <c r="FTL96" s="170"/>
      <c r="FTM96" s="170"/>
      <c r="FTN96" s="170"/>
      <c r="FTO96" s="170"/>
      <c r="FTP96" s="170"/>
      <c r="FTQ96" s="170"/>
      <c r="FTR96" s="170"/>
      <c r="FTS96" s="170"/>
      <c r="FTT96" s="170"/>
      <c r="FTU96" s="170"/>
      <c r="FTV96" s="170"/>
      <c r="FTW96" s="170"/>
      <c r="FTX96" s="170"/>
      <c r="FTY96" s="170"/>
      <c r="FTZ96" s="170"/>
      <c r="FUA96" s="170"/>
      <c r="FUB96" s="170"/>
      <c r="FUC96" s="170"/>
      <c r="FUD96" s="170"/>
      <c r="FUE96" s="170"/>
      <c r="FUF96" s="170"/>
      <c r="FUG96" s="170"/>
      <c r="FUH96" s="170"/>
      <c r="FUI96" s="170"/>
      <c r="FUJ96" s="170"/>
      <c r="FUK96" s="170"/>
      <c r="FUL96" s="170"/>
      <c r="FUM96" s="170"/>
      <c r="FUN96" s="170"/>
      <c r="FUO96" s="170"/>
      <c r="FUP96" s="170"/>
      <c r="FUQ96" s="170"/>
      <c r="FUR96" s="170"/>
      <c r="FUS96" s="170"/>
      <c r="FUT96" s="170"/>
      <c r="FUU96" s="170"/>
      <c r="FUV96" s="170"/>
      <c r="FUW96" s="170"/>
      <c r="FUX96" s="170"/>
      <c r="FUY96" s="170"/>
      <c r="FUZ96" s="170"/>
      <c r="FVA96" s="170"/>
      <c r="FVB96" s="170"/>
      <c r="FVC96" s="170"/>
      <c r="FVD96" s="170"/>
      <c r="FVE96" s="170"/>
      <c r="FVF96" s="170"/>
      <c r="FVG96" s="170"/>
      <c r="FVH96" s="170"/>
      <c r="FVI96" s="170"/>
      <c r="FVJ96" s="170"/>
      <c r="FVK96" s="170"/>
      <c r="FVL96" s="170"/>
      <c r="FVM96" s="170"/>
      <c r="FVN96" s="170"/>
      <c r="FVO96" s="170"/>
      <c r="FVP96" s="170"/>
      <c r="FVQ96" s="170"/>
      <c r="FVR96" s="170"/>
      <c r="FVS96" s="170"/>
      <c r="FVT96" s="170"/>
      <c r="FVU96" s="170"/>
      <c r="FVV96" s="170"/>
      <c r="FVW96" s="170"/>
      <c r="FVX96" s="170"/>
      <c r="FVY96" s="170"/>
      <c r="FVZ96" s="170"/>
      <c r="FWA96" s="170"/>
      <c r="FWB96" s="170"/>
      <c r="FWC96" s="170"/>
      <c r="FWD96" s="170"/>
      <c r="FWE96" s="170"/>
      <c r="FWF96" s="170"/>
      <c r="FWG96" s="170"/>
    </row>
    <row r="97" spans="1:4661" s="83" customFormat="1" ht="39.6" x14ac:dyDescent="0.25">
      <c r="A97" s="29" t="s">
        <v>341</v>
      </c>
      <c r="B97" s="27" t="s">
        <v>47</v>
      </c>
      <c r="C97" s="60">
        <v>2025</v>
      </c>
      <c r="D97" s="60">
        <v>2026</v>
      </c>
      <c r="E97" s="95"/>
      <c r="F97" s="60" t="s">
        <v>101</v>
      </c>
      <c r="G97" s="62"/>
      <c r="H97" s="27" t="s">
        <v>101</v>
      </c>
      <c r="I97" s="60" t="s">
        <v>51</v>
      </c>
      <c r="J97" s="60" t="s">
        <v>129</v>
      </c>
      <c r="K97" s="31" t="s">
        <v>342</v>
      </c>
      <c r="L97" s="95" t="s">
        <v>343</v>
      </c>
      <c r="M97" s="60" t="s">
        <v>105</v>
      </c>
      <c r="N97" s="27" t="s">
        <v>106</v>
      </c>
      <c r="O97" s="31">
        <v>36</v>
      </c>
      <c r="P97" s="60" t="s">
        <v>113</v>
      </c>
      <c r="Q97" s="34">
        <f>+R97/12*9</f>
        <v>112500</v>
      </c>
      <c r="R97" s="34">
        <v>150000</v>
      </c>
      <c r="S97" s="34">
        <v>150000</v>
      </c>
      <c r="T97" s="34">
        <f>+S97-Q97</f>
        <v>37500</v>
      </c>
      <c r="U97" s="34">
        <f>SUM(Q97:T97)</f>
        <v>450000</v>
      </c>
      <c r="V97" s="37">
        <v>0</v>
      </c>
      <c r="W97" s="42"/>
      <c r="X97" s="38" t="s">
        <v>107</v>
      </c>
      <c r="Y97" s="98" t="s">
        <v>46</v>
      </c>
      <c r="Z97" s="62"/>
      <c r="AA97" s="151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44"/>
      <c r="BH97" s="144"/>
      <c r="BI97" s="144"/>
      <c r="BJ97" s="144"/>
      <c r="BK97" s="144"/>
      <c r="BL97" s="144"/>
      <c r="BM97" s="144"/>
      <c r="BN97" s="144"/>
      <c r="BO97" s="144"/>
      <c r="BP97" s="144"/>
      <c r="BQ97" s="144"/>
      <c r="BR97" s="144"/>
      <c r="BS97" s="144"/>
      <c r="BT97" s="144"/>
      <c r="BU97" s="144"/>
      <c r="BV97" s="144"/>
      <c r="BW97" s="144"/>
      <c r="BX97" s="144"/>
      <c r="BY97" s="144"/>
      <c r="BZ97" s="144"/>
      <c r="CA97" s="144"/>
      <c r="CB97" s="144"/>
      <c r="CC97" s="144"/>
      <c r="CD97" s="144"/>
      <c r="CE97" s="144"/>
      <c r="CF97" s="144"/>
      <c r="CG97" s="144"/>
      <c r="CH97" s="144"/>
      <c r="CI97" s="144"/>
      <c r="CJ97" s="144"/>
      <c r="CK97" s="144"/>
      <c r="CL97" s="144"/>
      <c r="CM97" s="144"/>
      <c r="CN97" s="144"/>
      <c r="CO97" s="144"/>
      <c r="CP97" s="144"/>
      <c r="CQ97" s="144"/>
      <c r="CR97" s="144"/>
      <c r="CS97" s="144"/>
      <c r="CT97" s="144"/>
      <c r="CU97" s="144"/>
      <c r="CV97" s="144"/>
      <c r="CW97" s="144"/>
      <c r="CX97" s="144"/>
      <c r="CY97" s="144"/>
      <c r="CZ97" s="144"/>
      <c r="DA97" s="144"/>
      <c r="DB97" s="144"/>
      <c r="DC97" s="144"/>
      <c r="DD97" s="144"/>
      <c r="DE97" s="144"/>
      <c r="DF97" s="144"/>
      <c r="DG97" s="144"/>
      <c r="DH97" s="144"/>
      <c r="DI97" s="144"/>
      <c r="DJ97" s="144"/>
      <c r="DK97" s="144"/>
      <c r="DL97" s="144"/>
      <c r="DM97" s="144"/>
      <c r="DN97" s="144"/>
      <c r="DO97" s="144"/>
      <c r="DP97" s="144"/>
      <c r="DQ97" s="144"/>
      <c r="DR97" s="144"/>
      <c r="DS97" s="144"/>
      <c r="DT97" s="144"/>
      <c r="DU97" s="144"/>
      <c r="DV97" s="144"/>
      <c r="DW97" s="144"/>
      <c r="DX97" s="144"/>
      <c r="DY97" s="144"/>
      <c r="DZ97" s="144"/>
      <c r="EA97" s="144"/>
      <c r="EB97" s="144"/>
      <c r="EC97" s="144"/>
      <c r="ED97" s="144"/>
      <c r="EE97" s="144"/>
      <c r="EF97" s="144"/>
      <c r="EG97" s="144"/>
      <c r="EH97" s="144"/>
      <c r="EI97" s="144"/>
      <c r="EJ97" s="144"/>
      <c r="EK97" s="144"/>
      <c r="EL97" s="144"/>
      <c r="EM97" s="144"/>
      <c r="EN97" s="144"/>
      <c r="EO97" s="144"/>
      <c r="EP97" s="144"/>
      <c r="EQ97" s="144"/>
      <c r="ER97" s="144"/>
      <c r="ES97" s="144"/>
      <c r="ET97" s="144"/>
      <c r="EU97" s="144"/>
      <c r="EV97" s="144"/>
      <c r="EW97" s="144"/>
      <c r="EX97" s="144"/>
      <c r="EY97" s="144"/>
      <c r="EZ97" s="144"/>
      <c r="FA97" s="144"/>
      <c r="FB97" s="144"/>
      <c r="FC97" s="144"/>
      <c r="FD97" s="144"/>
      <c r="FE97" s="144"/>
      <c r="FF97" s="144"/>
      <c r="FG97" s="144"/>
      <c r="FH97" s="144"/>
      <c r="FI97" s="144"/>
      <c r="FJ97" s="144"/>
      <c r="FK97" s="144"/>
      <c r="FL97" s="144"/>
      <c r="FM97" s="144"/>
      <c r="FN97" s="144"/>
      <c r="FO97" s="144"/>
      <c r="FP97" s="144"/>
      <c r="FQ97" s="144"/>
      <c r="FR97" s="144"/>
      <c r="FS97" s="144"/>
      <c r="FT97" s="144"/>
      <c r="FU97" s="144"/>
      <c r="FV97" s="144"/>
      <c r="FW97" s="144"/>
      <c r="FX97" s="144"/>
      <c r="FY97" s="144"/>
      <c r="FZ97" s="144"/>
      <c r="GA97" s="144"/>
      <c r="GB97" s="144"/>
      <c r="GC97" s="144"/>
      <c r="GD97" s="144"/>
      <c r="GE97" s="144"/>
      <c r="GF97" s="144"/>
      <c r="GG97" s="144"/>
      <c r="GH97" s="144"/>
      <c r="GI97" s="144"/>
      <c r="GJ97" s="144"/>
      <c r="GK97" s="144"/>
      <c r="GL97" s="144"/>
      <c r="GM97" s="144"/>
      <c r="GN97" s="144"/>
      <c r="GO97" s="144"/>
      <c r="GP97" s="144"/>
      <c r="GQ97" s="144"/>
      <c r="GR97" s="144"/>
      <c r="GS97" s="144"/>
      <c r="GT97" s="144"/>
      <c r="GU97" s="144"/>
      <c r="GV97" s="144"/>
      <c r="GW97" s="144"/>
      <c r="GX97" s="144"/>
      <c r="GY97" s="144"/>
      <c r="GZ97" s="144"/>
      <c r="HA97" s="144"/>
      <c r="HB97" s="144"/>
      <c r="HC97" s="144"/>
      <c r="HD97" s="144"/>
      <c r="HE97" s="144"/>
      <c r="HF97" s="144"/>
      <c r="HG97" s="144"/>
      <c r="HH97" s="144"/>
      <c r="HI97" s="144"/>
      <c r="HJ97" s="144"/>
      <c r="HK97" s="144"/>
      <c r="HL97" s="144"/>
      <c r="HM97" s="144"/>
      <c r="HN97" s="144"/>
      <c r="HO97" s="144"/>
      <c r="HP97" s="144"/>
      <c r="HQ97" s="144"/>
      <c r="HR97" s="144"/>
      <c r="HS97" s="144"/>
      <c r="HT97" s="144"/>
      <c r="HU97" s="144"/>
      <c r="HV97" s="144"/>
      <c r="HW97" s="144"/>
      <c r="HX97" s="144"/>
      <c r="HY97" s="144"/>
      <c r="HZ97" s="144"/>
      <c r="IA97" s="144"/>
      <c r="IB97" s="144"/>
      <c r="IC97" s="144"/>
      <c r="ID97" s="144"/>
      <c r="IE97" s="144"/>
      <c r="IF97" s="144"/>
      <c r="IG97" s="144"/>
      <c r="IH97" s="144"/>
      <c r="II97" s="144"/>
      <c r="IJ97" s="144"/>
      <c r="IK97" s="144"/>
      <c r="IL97" s="144"/>
      <c r="IM97" s="144"/>
      <c r="IN97" s="144"/>
      <c r="IO97" s="144"/>
      <c r="IP97" s="144"/>
      <c r="IQ97" s="144"/>
      <c r="IR97" s="144"/>
      <c r="IS97" s="144"/>
      <c r="IT97" s="144"/>
      <c r="IU97" s="144"/>
      <c r="IV97" s="144"/>
      <c r="IW97" s="144"/>
      <c r="IX97" s="144"/>
      <c r="IY97" s="144"/>
      <c r="IZ97" s="144"/>
      <c r="JA97" s="144"/>
      <c r="JB97" s="144"/>
      <c r="JC97" s="144"/>
      <c r="JD97" s="144"/>
      <c r="JE97" s="144"/>
      <c r="JF97" s="144"/>
      <c r="JG97" s="144"/>
      <c r="JH97" s="144"/>
      <c r="JI97" s="144"/>
      <c r="JJ97" s="144"/>
      <c r="JK97" s="144"/>
      <c r="JL97" s="144"/>
      <c r="JM97" s="144"/>
      <c r="JN97" s="144"/>
      <c r="JO97" s="144"/>
      <c r="JP97" s="144"/>
      <c r="JQ97" s="144"/>
      <c r="JR97" s="144"/>
      <c r="JS97" s="144"/>
      <c r="JT97" s="144"/>
      <c r="JU97" s="144"/>
      <c r="JV97" s="144"/>
      <c r="JW97" s="144"/>
      <c r="JX97" s="144"/>
      <c r="JY97" s="144"/>
      <c r="JZ97" s="144"/>
      <c r="KA97" s="144"/>
      <c r="KB97" s="144"/>
      <c r="KC97" s="144"/>
      <c r="KD97" s="144"/>
      <c r="KE97" s="144"/>
      <c r="KF97" s="144"/>
      <c r="KG97" s="144"/>
      <c r="KH97" s="144"/>
      <c r="KI97" s="144"/>
      <c r="KJ97" s="144"/>
      <c r="KK97" s="144"/>
      <c r="KL97" s="144"/>
      <c r="KM97" s="144"/>
      <c r="KN97" s="144"/>
      <c r="KO97" s="144"/>
      <c r="KP97" s="144"/>
      <c r="KQ97" s="144"/>
      <c r="KR97" s="144"/>
      <c r="KS97" s="144"/>
      <c r="KT97" s="144"/>
      <c r="KU97" s="144"/>
      <c r="KV97" s="144"/>
      <c r="KW97" s="144"/>
      <c r="KX97" s="144"/>
      <c r="KY97" s="144"/>
      <c r="KZ97" s="144"/>
      <c r="LA97" s="144"/>
      <c r="LB97" s="144"/>
      <c r="LC97" s="144"/>
      <c r="LD97" s="144"/>
      <c r="LE97" s="144"/>
      <c r="LF97" s="144"/>
      <c r="LG97" s="144"/>
      <c r="LH97" s="144"/>
      <c r="LI97" s="144"/>
      <c r="LJ97" s="144"/>
      <c r="LK97" s="144"/>
      <c r="LL97" s="144"/>
      <c r="LM97" s="144"/>
      <c r="LN97" s="144"/>
      <c r="LO97" s="144"/>
      <c r="LP97" s="144"/>
      <c r="LQ97" s="144"/>
      <c r="LR97" s="144"/>
      <c r="LS97" s="144"/>
      <c r="LT97" s="144"/>
      <c r="LU97" s="144"/>
      <c r="LV97" s="144"/>
      <c r="LW97" s="144"/>
      <c r="LX97" s="144"/>
      <c r="LY97" s="144"/>
      <c r="LZ97" s="144"/>
      <c r="MA97" s="144"/>
      <c r="MB97" s="144"/>
      <c r="MC97" s="144"/>
      <c r="MD97" s="144"/>
      <c r="ME97" s="144"/>
      <c r="MF97" s="144"/>
      <c r="MG97" s="144"/>
      <c r="MH97" s="144"/>
      <c r="MI97" s="144"/>
      <c r="MJ97" s="144"/>
      <c r="MK97" s="144"/>
      <c r="ML97" s="144"/>
      <c r="MM97" s="144"/>
      <c r="MN97" s="144"/>
      <c r="MO97" s="144"/>
      <c r="MP97" s="144"/>
      <c r="MQ97" s="144"/>
      <c r="MR97" s="144"/>
      <c r="MS97" s="144"/>
      <c r="MT97" s="144"/>
      <c r="MU97" s="144"/>
      <c r="MV97" s="144"/>
      <c r="MW97" s="144"/>
      <c r="MX97" s="144"/>
      <c r="MY97" s="144"/>
      <c r="MZ97" s="144"/>
      <c r="NA97" s="144"/>
      <c r="NB97" s="144"/>
      <c r="NC97" s="144"/>
      <c r="ND97" s="144"/>
      <c r="NE97" s="144"/>
      <c r="NF97" s="144"/>
      <c r="NG97" s="144"/>
      <c r="NH97" s="144"/>
      <c r="NI97" s="144"/>
      <c r="NJ97" s="144"/>
      <c r="NK97" s="144"/>
      <c r="NL97" s="144"/>
      <c r="NM97" s="144"/>
      <c r="NN97" s="144"/>
      <c r="NO97" s="144"/>
      <c r="NP97" s="144"/>
      <c r="NQ97" s="144"/>
      <c r="NR97" s="144"/>
      <c r="NS97" s="144"/>
      <c r="NT97" s="144"/>
      <c r="NU97" s="144"/>
      <c r="NV97" s="144"/>
      <c r="NW97" s="144"/>
      <c r="NX97" s="144"/>
      <c r="NY97" s="144"/>
      <c r="NZ97" s="144"/>
      <c r="OA97" s="144"/>
      <c r="OB97" s="144"/>
      <c r="OC97" s="144"/>
      <c r="OD97" s="144"/>
      <c r="OE97" s="144"/>
      <c r="OF97" s="144"/>
      <c r="OG97" s="144"/>
      <c r="OH97" s="144"/>
      <c r="OI97" s="144"/>
      <c r="OJ97" s="144"/>
      <c r="OK97" s="144"/>
      <c r="OL97" s="144"/>
      <c r="OM97" s="144"/>
      <c r="ON97" s="144"/>
      <c r="OO97" s="144"/>
      <c r="OP97" s="144"/>
      <c r="OQ97" s="144"/>
      <c r="OR97" s="144"/>
      <c r="OS97" s="144"/>
      <c r="OT97" s="144"/>
      <c r="OU97" s="144"/>
      <c r="OV97" s="144"/>
      <c r="OW97" s="144"/>
      <c r="OX97" s="144"/>
      <c r="OY97" s="144"/>
      <c r="OZ97" s="144"/>
      <c r="PA97" s="144"/>
      <c r="PB97" s="144"/>
      <c r="PC97" s="144"/>
      <c r="PD97" s="144"/>
      <c r="PE97" s="144"/>
      <c r="PF97" s="144"/>
      <c r="PG97" s="144"/>
      <c r="PH97" s="144"/>
      <c r="PI97" s="144"/>
      <c r="PJ97" s="144"/>
      <c r="PK97" s="144"/>
      <c r="PL97" s="144"/>
      <c r="PM97" s="144"/>
      <c r="PN97" s="144"/>
      <c r="PO97" s="144"/>
      <c r="PP97" s="144"/>
      <c r="PQ97" s="144"/>
      <c r="PR97" s="144"/>
      <c r="PS97" s="144"/>
      <c r="PT97" s="144"/>
      <c r="PU97" s="144"/>
      <c r="PV97" s="144"/>
      <c r="PW97" s="144"/>
      <c r="PX97" s="144"/>
      <c r="PY97" s="144"/>
      <c r="PZ97" s="144"/>
      <c r="QA97" s="144"/>
      <c r="QB97" s="144"/>
      <c r="QC97" s="144"/>
      <c r="QD97" s="144"/>
      <c r="QE97" s="144"/>
      <c r="QF97" s="144"/>
      <c r="QG97" s="144"/>
      <c r="QH97" s="144"/>
      <c r="QI97" s="144"/>
      <c r="QJ97" s="144"/>
      <c r="QK97" s="144"/>
      <c r="QL97" s="144"/>
      <c r="QM97" s="144"/>
      <c r="QN97" s="144"/>
      <c r="QO97" s="144"/>
      <c r="QP97" s="144"/>
      <c r="QQ97" s="144"/>
      <c r="QR97" s="144"/>
      <c r="QS97" s="144"/>
      <c r="QT97" s="144"/>
      <c r="QU97" s="144"/>
      <c r="QV97" s="144"/>
      <c r="QW97" s="144"/>
      <c r="QX97" s="144"/>
      <c r="QY97" s="144"/>
      <c r="QZ97" s="144"/>
      <c r="RA97" s="144"/>
      <c r="RB97" s="144"/>
      <c r="RC97" s="144"/>
      <c r="RD97" s="144"/>
      <c r="RE97" s="144"/>
      <c r="RF97" s="144"/>
      <c r="RG97" s="144"/>
      <c r="RH97" s="144"/>
      <c r="RI97" s="144"/>
      <c r="RJ97" s="144"/>
      <c r="RK97" s="144"/>
      <c r="RL97" s="144"/>
      <c r="RM97" s="144"/>
      <c r="RN97" s="144"/>
      <c r="RO97" s="144"/>
      <c r="RP97" s="144"/>
      <c r="RQ97" s="144"/>
      <c r="RR97" s="144"/>
      <c r="RS97" s="144"/>
      <c r="RT97" s="144"/>
      <c r="RU97" s="144"/>
      <c r="RV97" s="144"/>
      <c r="RW97" s="144"/>
      <c r="RX97" s="144"/>
      <c r="RY97" s="144"/>
      <c r="RZ97" s="144"/>
      <c r="SA97" s="144"/>
      <c r="SB97" s="144"/>
      <c r="SC97" s="144"/>
      <c r="SD97" s="144"/>
      <c r="SE97" s="144"/>
      <c r="SF97" s="144"/>
      <c r="SG97" s="144"/>
      <c r="SH97" s="144"/>
      <c r="SI97" s="144"/>
      <c r="SJ97" s="144"/>
      <c r="SK97" s="144"/>
      <c r="SL97" s="144"/>
      <c r="SM97" s="144"/>
      <c r="SN97" s="144"/>
      <c r="SO97" s="144"/>
      <c r="SP97" s="144"/>
      <c r="SQ97" s="144"/>
      <c r="SR97" s="144"/>
      <c r="SS97" s="144"/>
      <c r="ST97" s="144"/>
      <c r="SU97" s="144"/>
      <c r="SV97" s="144"/>
      <c r="SW97" s="144"/>
      <c r="SX97" s="144"/>
      <c r="SY97" s="144"/>
      <c r="SZ97" s="144"/>
      <c r="TA97" s="144"/>
      <c r="TB97" s="144"/>
      <c r="TC97" s="144"/>
      <c r="TD97" s="144"/>
      <c r="TE97" s="144"/>
      <c r="TF97" s="144"/>
      <c r="TG97" s="144"/>
      <c r="TH97" s="144"/>
      <c r="TI97" s="144"/>
      <c r="TJ97" s="144"/>
      <c r="TK97" s="144"/>
      <c r="TL97" s="144"/>
      <c r="TM97" s="144"/>
      <c r="TN97" s="144"/>
      <c r="TO97" s="144"/>
      <c r="TP97" s="144"/>
      <c r="TQ97" s="144"/>
      <c r="TR97" s="144"/>
      <c r="TS97" s="144"/>
      <c r="TT97" s="144"/>
      <c r="TU97" s="144"/>
      <c r="TV97" s="144"/>
      <c r="TW97" s="144"/>
      <c r="TX97" s="144"/>
      <c r="TY97" s="144"/>
      <c r="TZ97" s="144"/>
      <c r="UA97" s="144"/>
      <c r="UB97" s="144"/>
      <c r="UC97" s="144"/>
      <c r="UD97" s="144"/>
      <c r="UE97" s="144"/>
      <c r="UF97" s="144"/>
      <c r="UG97" s="144"/>
      <c r="UH97" s="144"/>
      <c r="UI97" s="144"/>
      <c r="UJ97" s="144"/>
      <c r="UK97" s="144"/>
      <c r="UL97" s="144"/>
      <c r="UM97" s="144"/>
      <c r="UN97" s="144"/>
      <c r="UO97" s="144"/>
      <c r="UP97" s="144"/>
      <c r="UQ97" s="144"/>
      <c r="UR97" s="144"/>
      <c r="US97" s="144"/>
      <c r="UT97" s="144"/>
      <c r="UU97" s="144"/>
      <c r="UV97" s="144"/>
      <c r="UW97" s="144"/>
      <c r="UX97" s="144"/>
      <c r="UY97" s="144"/>
      <c r="UZ97" s="144"/>
      <c r="VA97" s="144"/>
      <c r="VB97" s="144"/>
      <c r="VC97" s="144"/>
      <c r="VD97" s="144"/>
      <c r="VE97" s="144"/>
      <c r="VF97" s="144"/>
      <c r="VG97" s="144"/>
      <c r="VH97" s="144"/>
      <c r="VI97" s="144"/>
      <c r="VJ97" s="144"/>
      <c r="VK97" s="144"/>
      <c r="VL97" s="144"/>
      <c r="VM97" s="144"/>
      <c r="VN97" s="144"/>
      <c r="VO97" s="144"/>
      <c r="VP97" s="144"/>
      <c r="VQ97" s="144"/>
      <c r="VR97" s="144"/>
      <c r="VS97" s="144"/>
      <c r="VT97" s="144"/>
      <c r="VU97" s="144"/>
      <c r="VV97" s="144"/>
      <c r="VW97" s="144"/>
      <c r="VX97" s="144"/>
      <c r="VY97" s="144"/>
      <c r="VZ97" s="144"/>
      <c r="WA97" s="144"/>
      <c r="WB97" s="144"/>
      <c r="WC97" s="144"/>
      <c r="WD97" s="144"/>
      <c r="WE97" s="144"/>
      <c r="WF97" s="144"/>
      <c r="WG97" s="144"/>
      <c r="WH97" s="144"/>
      <c r="WI97" s="144"/>
      <c r="WJ97" s="144"/>
      <c r="WK97" s="144"/>
      <c r="WL97" s="144"/>
      <c r="WM97" s="144"/>
      <c r="WN97" s="144"/>
      <c r="WO97" s="144"/>
      <c r="WP97" s="144"/>
      <c r="WQ97" s="144"/>
      <c r="WR97" s="144"/>
      <c r="WS97" s="144"/>
      <c r="WT97" s="144"/>
      <c r="WU97" s="144"/>
      <c r="WV97" s="144"/>
      <c r="WW97" s="144"/>
      <c r="WX97" s="144"/>
      <c r="WY97" s="144"/>
      <c r="WZ97" s="144"/>
      <c r="XA97" s="144"/>
      <c r="XB97" s="144"/>
      <c r="XC97" s="144"/>
      <c r="XD97" s="144"/>
      <c r="XE97" s="144"/>
      <c r="XF97" s="144"/>
      <c r="XG97" s="144"/>
      <c r="XH97" s="144"/>
      <c r="XI97" s="144"/>
      <c r="XJ97" s="144"/>
      <c r="XK97" s="144"/>
      <c r="XL97" s="144"/>
      <c r="XM97" s="144"/>
      <c r="XN97" s="144"/>
      <c r="XO97" s="144"/>
      <c r="XP97" s="144"/>
      <c r="XQ97" s="144"/>
      <c r="XR97" s="144"/>
      <c r="XS97" s="144"/>
      <c r="XT97" s="144"/>
      <c r="XU97" s="144"/>
      <c r="XV97" s="144"/>
      <c r="XW97" s="144"/>
      <c r="XX97" s="144"/>
      <c r="XY97" s="144"/>
      <c r="XZ97" s="144"/>
      <c r="YA97" s="144"/>
      <c r="YB97" s="144"/>
      <c r="YC97" s="144"/>
      <c r="YD97" s="144"/>
      <c r="YE97" s="144"/>
      <c r="YF97" s="144"/>
      <c r="YG97" s="144"/>
      <c r="YH97" s="144"/>
      <c r="YI97" s="144"/>
      <c r="YJ97" s="144"/>
      <c r="YK97" s="144"/>
      <c r="YL97" s="144"/>
      <c r="YM97" s="144"/>
      <c r="YN97" s="144"/>
      <c r="YO97" s="144"/>
      <c r="YP97" s="144"/>
      <c r="YQ97" s="144"/>
      <c r="YR97" s="144"/>
      <c r="YS97" s="144"/>
      <c r="YT97" s="144"/>
      <c r="YU97" s="144"/>
      <c r="YV97" s="144"/>
      <c r="YW97" s="144"/>
      <c r="YX97" s="144"/>
      <c r="YY97" s="144"/>
      <c r="YZ97" s="144"/>
      <c r="ZA97" s="144"/>
      <c r="ZB97" s="144"/>
      <c r="ZC97" s="144"/>
      <c r="ZD97" s="144"/>
      <c r="ZE97" s="144"/>
      <c r="ZF97" s="144"/>
      <c r="ZG97" s="144"/>
      <c r="ZH97" s="144"/>
      <c r="ZI97" s="144"/>
      <c r="ZJ97" s="144"/>
      <c r="ZK97" s="144"/>
      <c r="ZL97" s="144"/>
      <c r="ZM97" s="144"/>
      <c r="ZN97" s="144"/>
      <c r="ZO97" s="144"/>
      <c r="ZP97" s="144"/>
      <c r="ZQ97" s="144"/>
      <c r="ZR97" s="144"/>
      <c r="ZS97" s="144"/>
      <c r="ZT97" s="144"/>
      <c r="ZU97" s="144"/>
      <c r="ZV97" s="144"/>
      <c r="ZW97" s="144"/>
      <c r="ZX97" s="144"/>
      <c r="ZY97" s="144"/>
      <c r="ZZ97" s="144"/>
      <c r="AAA97" s="144"/>
      <c r="AAB97" s="144"/>
      <c r="AAC97" s="144"/>
      <c r="AAD97" s="144"/>
      <c r="AAE97" s="144"/>
      <c r="AAF97" s="144"/>
      <c r="AAG97" s="144"/>
      <c r="AAH97" s="144"/>
      <c r="AAI97" s="144"/>
      <c r="AAJ97" s="144"/>
      <c r="AAK97" s="144"/>
      <c r="AAL97" s="144"/>
      <c r="AAM97" s="144"/>
      <c r="AAN97" s="144"/>
      <c r="AAO97" s="144"/>
      <c r="AAP97" s="144"/>
      <c r="AAQ97" s="144"/>
      <c r="AAR97" s="144"/>
      <c r="AAS97" s="144"/>
      <c r="AAT97" s="144"/>
      <c r="AAU97" s="144"/>
      <c r="AAV97" s="144"/>
      <c r="AAW97" s="144"/>
      <c r="AAX97" s="144"/>
      <c r="AAY97" s="144"/>
      <c r="AAZ97" s="144"/>
      <c r="ABA97" s="144"/>
      <c r="ABB97" s="144"/>
      <c r="ABC97" s="144"/>
      <c r="ABD97" s="144"/>
      <c r="ABE97" s="144"/>
      <c r="ABF97" s="144"/>
      <c r="ABG97" s="144"/>
      <c r="ABH97" s="144"/>
      <c r="ABI97" s="144"/>
      <c r="ABJ97" s="144"/>
      <c r="ABK97" s="144"/>
      <c r="ABL97" s="144"/>
      <c r="ABM97" s="144"/>
      <c r="ABN97" s="144"/>
      <c r="ABO97" s="144"/>
      <c r="ABP97" s="144"/>
      <c r="ABQ97" s="144"/>
      <c r="ABR97" s="144"/>
      <c r="ABS97" s="144"/>
      <c r="ABT97" s="144"/>
      <c r="ABU97" s="144"/>
      <c r="ABV97" s="144"/>
      <c r="ABW97" s="144"/>
      <c r="ABX97" s="144"/>
      <c r="ABY97" s="144"/>
      <c r="ABZ97" s="144"/>
      <c r="ACA97" s="144"/>
      <c r="ACB97" s="144"/>
      <c r="ACC97" s="144"/>
      <c r="ACD97" s="144"/>
      <c r="ACE97" s="144"/>
      <c r="ACF97" s="144"/>
      <c r="ACG97" s="144"/>
      <c r="ACH97" s="144"/>
      <c r="ACI97" s="144"/>
      <c r="ACJ97" s="144"/>
      <c r="ACK97" s="144"/>
      <c r="ACL97" s="144"/>
      <c r="ACM97" s="144"/>
      <c r="ACN97" s="144"/>
      <c r="ACO97" s="144"/>
      <c r="ACP97" s="144"/>
      <c r="ACQ97" s="144"/>
      <c r="ACR97" s="144"/>
      <c r="ACS97" s="144"/>
      <c r="ACT97" s="144"/>
      <c r="ACU97" s="144"/>
      <c r="ACV97" s="144"/>
      <c r="ACW97" s="144"/>
      <c r="ACX97" s="144"/>
      <c r="ACY97" s="144"/>
      <c r="ACZ97" s="144"/>
      <c r="ADA97" s="144"/>
      <c r="ADB97" s="144"/>
      <c r="ADC97" s="144"/>
      <c r="ADD97" s="144"/>
      <c r="ADE97" s="144"/>
      <c r="ADF97" s="144"/>
      <c r="ADG97" s="144"/>
      <c r="ADH97" s="144"/>
      <c r="ADI97" s="144"/>
      <c r="ADJ97" s="144"/>
      <c r="ADK97" s="144"/>
      <c r="ADL97" s="144"/>
      <c r="ADM97" s="144"/>
      <c r="ADN97" s="144"/>
      <c r="ADO97" s="144"/>
      <c r="ADP97" s="144"/>
      <c r="ADQ97" s="144"/>
      <c r="ADR97" s="144"/>
      <c r="ADS97" s="144"/>
      <c r="ADT97" s="144"/>
      <c r="ADU97" s="144"/>
      <c r="ADV97" s="144"/>
      <c r="ADW97" s="144"/>
      <c r="ADX97" s="144"/>
      <c r="ADY97" s="144"/>
      <c r="ADZ97" s="144"/>
      <c r="AEA97" s="144"/>
      <c r="AEB97" s="144"/>
      <c r="AEC97" s="144"/>
      <c r="AED97" s="144"/>
      <c r="AEE97" s="144"/>
      <c r="AEF97" s="144"/>
      <c r="AEG97" s="144"/>
      <c r="AEH97" s="144"/>
      <c r="AEI97" s="144"/>
      <c r="AEJ97" s="144"/>
      <c r="AEK97" s="144"/>
      <c r="AEL97" s="144"/>
      <c r="AEM97" s="144"/>
      <c r="AEN97" s="144"/>
      <c r="AEO97" s="144"/>
      <c r="AEP97" s="144"/>
      <c r="AEQ97" s="144"/>
      <c r="AER97" s="144"/>
      <c r="AES97" s="144"/>
      <c r="AET97" s="144"/>
      <c r="AEU97" s="144"/>
      <c r="AEV97" s="144"/>
      <c r="AEW97" s="144"/>
      <c r="AEX97" s="144"/>
      <c r="AEY97" s="144"/>
      <c r="AEZ97" s="144"/>
      <c r="AFA97" s="144"/>
      <c r="AFB97" s="144"/>
      <c r="AFC97" s="144"/>
      <c r="AFD97" s="144"/>
      <c r="AFE97" s="144"/>
      <c r="AFF97" s="144"/>
      <c r="AFG97" s="144"/>
      <c r="AFH97" s="144"/>
      <c r="AFI97" s="144"/>
      <c r="AFJ97" s="144"/>
      <c r="AFK97" s="144"/>
      <c r="AFL97" s="144"/>
      <c r="AFM97" s="144"/>
      <c r="AFN97" s="144"/>
      <c r="AFO97" s="144"/>
      <c r="AFP97" s="144"/>
      <c r="AFQ97" s="144"/>
      <c r="AFR97" s="144"/>
      <c r="AFS97" s="144"/>
      <c r="AFT97" s="144"/>
      <c r="AFU97" s="144"/>
      <c r="AFV97" s="144"/>
      <c r="AFW97" s="144"/>
      <c r="AFX97" s="144"/>
      <c r="AFY97" s="144"/>
      <c r="AFZ97" s="144"/>
      <c r="AGA97" s="144"/>
      <c r="AGB97" s="144"/>
      <c r="AGC97" s="144"/>
      <c r="AGD97" s="144"/>
      <c r="AGE97" s="144"/>
      <c r="AGF97" s="144"/>
      <c r="AGG97" s="144"/>
      <c r="AGH97" s="144"/>
      <c r="AGI97" s="144"/>
      <c r="AGJ97" s="144"/>
      <c r="AGK97" s="144"/>
      <c r="AGL97" s="144"/>
      <c r="AGM97" s="144"/>
      <c r="AGN97" s="144"/>
      <c r="AGO97" s="144"/>
      <c r="AGP97" s="144"/>
      <c r="AGQ97" s="144"/>
      <c r="AGR97" s="144"/>
      <c r="AGS97" s="144"/>
      <c r="AGT97" s="144"/>
      <c r="AGU97" s="144"/>
      <c r="AGV97" s="144"/>
      <c r="AGW97" s="144"/>
      <c r="AGX97" s="144"/>
      <c r="AGY97" s="144"/>
      <c r="AGZ97" s="144"/>
      <c r="AHA97" s="144"/>
      <c r="AHB97" s="144"/>
      <c r="AHC97" s="144"/>
      <c r="AHD97" s="144"/>
      <c r="AHE97" s="144"/>
      <c r="AHF97" s="144"/>
      <c r="AHG97" s="144"/>
      <c r="AHH97" s="144"/>
      <c r="AHI97" s="144"/>
      <c r="AHJ97" s="144"/>
      <c r="AHK97" s="144"/>
      <c r="AHL97" s="144"/>
      <c r="AHM97" s="144"/>
      <c r="AHN97" s="144"/>
      <c r="AHO97" s="144"/>
      <c r="AHP97" s="144"/>
      <c r="AHQ97" s="144"/>
      <c r="AHR97" s="144"/>
      <c r="AHS97" s="144"/>
      <c r="AHT97" s="144"/>
      <c r="AHU97" s="144"/>
      <c r="AHV97" s="144"/>
      <c r="AHW97" s="144"/>
      <c r="AHX97" s="144"/>
      <c r="AHY97" s="144"/>
      <c r="AHZ97" s="144"/>
      <c r="AIA97" s="144"/>
      <c r="AIB97" s="144"/>
      <c r="AIC97" s="144"/>
      <c r="AID97" s="144"/>
      <c r="AIE97" s="144"/>
      <c r="AIF97" s="144"/>
      <c r="AIG97" s="144"/>
      <c r="AIH97" s="144"/>
      <c r="AII97" s="144"/>
      <c r="AIJ97" s="144"/>
      <c r="AIK97" s="144"/>
      <c r="AIL97" s="144"/>
      <c r="AIM97" s="144"/>
      <c r="AIN97" s="144"/>
      <c r="AIO97" s="144"/>
      <c r="AIP97" s="144"/>
      <c r="AIQ97" s="144"/>
      <c r="AIR97" s="144"/>
      <c r="AIS97" s="144"/>
      <c r="AIT97" s="144"/>
      <c r="AIU97" s="144"/>
      <c r="AIV97" s="144"/>
      <c r="AIW97" s="144"/>
      <c r="AIX97" s="144"/>
      <c r="AIY97" s="144"/>
      <c r="AIZ97" s="144"/>
      <c r="AJA97" s="144"/>
      <c r="AJB97" s="144"/>
      <c r="AJC97" s="144"/>
      <c r="AJD97" s="144"/>
      <c r="AJE97" s="144"/>
      <c r="AJF97" s="144"/>
      <c r="AJG97" s="144"/>
      <c r="AJH97" s="144"/>
      <c r="AJI97" s="144"/>
      <c r="AJJ97" s="144"/>
      <c r="AJK97" s="144"/>
      <c r="AJL97" s="144"/>
      <c r="AJM97" s="144"/>
      <c r="AJN97" s="144"/>
      <c r="AJO97" s="144"/>
      <c r="AJP97" s="144"/>
      <c r="AJQ97" s="144"/>
      <c r="AJR97" s="144"/>
      <c r="AJS97" s="144"/>
      <c r="AJT97" s="144"/>
      <c r="AJU97" s="144"/>
      <c r="AJV97" s="144"/>
      <c r="AJW97" s="144"/>
      <c r="AJX97" s="144"/>
      <c r="AJY97" s="144"/>
      <c r="AJZ97" s="144"/>
      <c r="AKA97" s="144"/>
      <c r="AKB97" s="144"/>
      <c r="AKC97" s="144"/>
      <c r="AKD97" s="144"/>
      <c r="AKE97" s="144"/>
      <c r="AKF97" s="144"/>
      <c r="AKG97" s="144"/>
      <c r="AKH97" s="144"/>
      <c r="AKI97" s="144"/>
      <c r="AKJ97" s="144"/>
      <c r="AKK97" s="144"/>
      <c r="AKL97" s="144"/>
      <c r="AKM97" s="144"/>
      <c r="AKN97" s="144"/>
      <c r="AKO97" s="144"/>
      <c r="AKP97" s="144"/>
      <c r="AKQ97" s="144"/>
      <c r="AKR97" s="144"/>
      <c r="AKS97" s="144"/>
      <c r="AKT97" s="144"/>
      <c r="AKU97" s="144"/>
      <c r="AKV97" s="144"/>
      <c r="AKW97" s="144"/>
      <c r="AKX97" s="144"/>
      <c r="AKY97" s="144"/>
      <c r="AKZ97" s="144"/>
      <c r="ALA97" s="144"/>
      <c r="ALB97" s="144"/>
      <c r="ALC97" s="144"/>
      <c r="ALD97" s="144"/>
      <c r="ALE97" s="144"/>
      <c r="ALF97" s="144"/>
      <c r="ALG97" s="144"/>
      <c r="ALH97" s="144"/>
      <c r="ALI97" s="144"/>
      <c r="ALJ97" s="144"/>
      <c r="ALK97" s="144"/>
      <c r="ALL97" s="144"/>
      <c r="ALM97" s="144"/>
      <c r="ALN97" s="144"/>
      <c r="ALO97" s="144"/>
      <c r="ALP97" s="144"/>
      <c r="ALQ97" s="144"/>
      <c r="ALR97" s="144"/>
      <c r="ALS97" s="144"/>
      <c r="ALT97" s="144"/>
      <c r="ALU97" s="144"/>
      <c r="ALV97" s="144"/>
      <c r="ALW97" s="144"/>
      <c r="ALX97" s="144"/>
      <c r="ALY97" s="144"/>
      <c r="ALZ97" s="144"/>
      <c r="AMA97" s="144"/>
      <c r="AMB97" s="144"/>
      <c r="AMC97" s="144"/>
      <c r="AMD97" s="144"/>
      <c r="AME97" s="144"/>
      <c r="AMF97" s="144"/>
      <c r="AMG97" s="144"/>
      <c r="AMH97" s="144"/>
      <c r="AMI97" s="144"/>
      <c r="AMJ97" s="144"/>
      <c r="AMK97" s="144"/>
      <c r="AML97" s="144"/>
      <c r="AMM97" s="144"/>
      <c r="AMN97" s="144"/>
      <c r="AMO97" s="144"/>
      <c r="AMP97" s="144"/>
      <c r="AMQ97" s="144"/>
      <c r="AMR97" s="144"/>
      <c r="AMS97" s="144"/>
      <c r="AMT97" s="144"/>
      <c r="AMU97" s="144"/>
      <c r="AMV97" s="144"/>
      <c r="AMW97" s="144"/>
      <c r="AMX97" s="144"/>
      <c r="AMY97" s="144"/>
      <c r="AMZ97" s="144"/>
      <c r="ANA97" s="144"/>
      <c r="ANB97" s="144"/>
      <c r="ANC97" s="144"/>
      <c r="AND97" s="144"/>
      <c r="ANE97" s="144"/>
      <c r="ANF97" s="144"/>
      <c r="ANG97" s="144"/>
      <c r="ANH97" s="144"/>
      <c r="ANI97" s="144"/>
      <c r="ANJ97" s="144"/>
      <c r="ANK97" s="144"/>
      <c r="ANL97" s="144"/>
      <c r="ANM97" s="144"/>
      <c r="ANN97" s="144"/>
      <c r="ANO97" s="144"/>
      <c r="ANP97" s="144"/>
      <c r="ANQ97" s="144"/>
      <c r="ANR97" s="144"/>
      <c r="ANS97" s="144"/>
      <c r="ANT97" s="144"/>
      <c r="ANU97" s="144"/>
      <c r="ANV97" s="144"/>
      <c r="ANW97" s="144"/>
      <c r="ANX97" s="144"/>
      <c r="ANY97" s="144"/>
      <c r="ANZ97" s="144"/>
      <c r="AOA97" s="144"/>
      <c r="AOB97" s="144"/>
      <c r="AOC97" s="144"/>
      <c r="AOD97" s="144"/>
      <c r="AOE97" s="144"/>
      <c r="AOF97" s="144"/>
      <c r="AOG97" s="144"/>
      <c r="AOH97" s="144"/>
      <c r="AOI97" s="144"/>
      <c r="AOJ97" s="144"/>
      <c r="AOK97" s="144"/>
      <c r="AOL97" s="144"/>
      <c r="AOM97" s="144"/>
      <c r="AON97" s="144"/>
      <c r="AOO97" s="144"/>
      <c r="AOP97" s="144"/>
      <c r="AOQ97" s="144"/>
      <c r="AOR97" s="144"/>
      <c r="AOS97" s="144"/>
      <c r="AOT97" s="144"/>
      <c r="AOU97" s="144"/>
      <c r="AOV97" s="144"/>
      <c r="AOW97" s="144"/>
      <c r="AOX97" s="144"/>
      <c r="AOY97" s="144"/>
      <c r="AOZ97" s="144"/>
      <c r="APA97" s="144"/>
      <c r="APB97" s="144"/>
      <c r="APC97" s="144"/>
      <c r="APD97" s="144"/>
      <c r="APE97" s="144"/>
      <c r="APF97" s="144"/>
      <c r="APG97" s="144"/>
      <c r="APH97" s="144"/>
      <c r="API97" s="144"/>
      <c r="APJ97" s="144"/>
      <c r="APK97" s="144"/>
      <c r="APL97" s="144"/>
      <c r="APM97" s="144"/>
      <c r="APN97" s="144"/>
      <c r="APO97" s="144"/>
      <c r="APP97" s="144"/>
      <c r="APQ97" s="144"/>
      <c r="APR97" s="144"/>
      <c r="APS97" s="144"/>
      <c r="APT97" s="144"/>
      <c r="APU97" s="144"/>
      <c r="APV97" s="144"/>
      <c r="APW97" s="144"/>
      <c r="APX97" s="144"/>
      <c r="APY97" s="144"/>
      <c r="APZ97" s="144"/>
      <c r="AQA97" s="144"/>
      <c r="AQB97" s="144"/>
      <c r="AQC97" s="144"/>
      <c r="AQD97" s="144"/>
      <c r="AQE97" s="144"/>
      <c r="AQF97" s="144"/>
      <c r="AQG97" s="144"/>
      <c r="AQH97" s="144"/>
      <c r="AQI97" s="144"/>
      <c r="AQJ97" s="144"/>
      <c r="AQK97" s="144"/>
      <c r="AQL97" s="144"/>
      <c r="AQM97" s="144"/>
      <c r="AQN97" s="144"/>
      <c r="AQO97" s="144"/>
      <c r="AQP97" s="144"/>
      <c r="AQQ97" s="144"/>
      <c r="AQR97" s="144"/>
      <c r="AQS97" s="144"/>
      <c r="AQT97" s="144"/>
      <c r="AQU97" s="144"/>
      <c r="AQV97" s="144"/>
      <c r="AQW97" s="144"/>
      <c r="AQX97" s="144"/>
      <c r="AQY97" s="144"/>
      <c r="AQZ97" s="144"/>
      <c r="ARA97" s="144"/>
      <c r="ARB97" s="144"/>
      <c r="ARC97" s="144"/>
      <c r="ARD97" s="144"/>
      <c r="ARE97" s="144"/>
      <c r="ARF97" s="144"/>
      <c r="ARG97" s="144"/>
      <c r="ARH97" s="144"/>
      <c r="ARI97" s="144"/>
      <c r="ARJ97" s="144"/>
      <c r="ARK97" s="144"/>
      <c r="ARL97" s="144"/>
      <c r="ARM97" s="144"/>
      <c r="ARN97" s="144"/>
      <c r="ARO97" s="144"/>
      <c r="ARP97" s="144"/>
      <c r="ARQ97" s="144"/>
      <c r="ARR97" s="144"/>
      <c r="ARS97" s="144"/>
      <c r="ART97" s="144"/>
      <c r="ARU97" s="144"/>
      <c r="ARV97" s="144"/>
      <c r="ARW97" s="144"/>
      <c r="ARX97" s="144"/>
      <c r="ARY97" s="144"/>
      <c r="ARZ97" s="144"/>
      <c r="ASA97" s="144"/>
      <c r="ASB97" s="144"/>
      <c r="ASC97" s="144"/>
      <c r="ASD97" s="144"/>
      <c r="ASE97" s="144"/>
      <c r="ASF97" s="144"/>
      <c r="ASG97" s="144"/>
      <c r="ASH97" s="144"/>
      <c r="ASI97" s="144"/>
      <c r="ASJ97" s="144"/>
      <c r="ASK97" s="144"/>
      <c r="ASL97" s="144"/>
      <c r="ASM97" s="144"/>
      <c r="ASN97" s="144"/>
      <c r="ASO97" s="144"/>
      <c r="ASP97" s="144"/>
      <c r="ASQ97" s="144"/>
      <c r="ASR97" s="144"/>
      <c r="ASS97" s="144"/>
      <c r="AST97" s="144"/>
      <c r="ASU97" s="144"/>
      <c r="ASV97" s="144"/>
      <c r="ASW97" s="144"/>
      <c r="ASX97" s="144"/>
      <c r="ASY97" s="144"/>
      <c r="ASZ97" s="144"/>
      <c r="ATA97" s="144"/>
      <c r="ATB97" s="144"/>
      <c r="ATC97" s="144"/>
      <c r="ATD97" s="144"/>
      <c r="ATE97" s="144"/>
      <c r="ATF97" s="144"/>
      <c r="ATG97" s="144"/>
      <c r="ATH97" s="144"/>
      <c r="ATI97" s="144"/>
      <c r="ATJ97" s="144"/>
      <c r="ATK97" s="144"/>
      <c r="ATL97" s="144"/>
      <c r="ATM97" s="144"/>
      <c r="ATN97" s="144"/>
      <c r="ATO97" s="144"/>
      <c r="ATP97" s="144"/>
      <c r="ATQ97" s="144"/>
      <c r="ATR97" s="144"/>
      <c r="ATS97" s="144"/>
      <c r="ATT97" s="144"/>
      <c r="ATU97" s="144"/>
      <c r="ATV97" s="144"/>
      <c r="ATW97" s="144"/>
      <c r="ATX97" s="144"/>
      <c r="ATY97" s="144"/>
      <c r="ATZ97" s="144"/>
      <c r="AUA97" s="144"/>
      <c r="AUB97" s="144"/>
      <c r="AUC97" s="144"/>
      <c r="AUD97" s="144"/>
      <c r="AUE97" s="144"/>
      <c r="AUF97" s="144"/>
      <c r="AUG97" s="144"/>
      <c r="AUH97" s="144"/>
      <c r="AUI97" s="144"/>
      <c r="AUJ97" s="144"/>
      <c r="AUK97" s="144"/>
      <c r="AUL97" s="144"/>
      <c r="AUM97" s="144"/>
      <c r="AUN97" s="144"/>
      <c r="AUO97" s="144"/>
      <c r="AUP97" s="144"/>
      <c r="AUQ97" s="144"/>
      <c r="AUR97" s="144"/>
      <c r="AUS97" s="144"/>
      <c r="AUT97" s="144"/>
      <c r="AUU97" s="144"/>
      <c r="AUV97" s="144"/>
      <c r="AUW97" s="144"/>
      <c r="AUX97" s="144"/>
      <c r="AUY97" s="144"/>
      <c r="AUZ97" s="144"/>
      <c r="AVA97" s="144"/>
      <c r="AVB97" s="144"/>
      <c r="AVC97" s="144"/>
      <c r="AVD97" s="144"/>
      <c r="AVE97" s="144"/>
      <c r="AVF97" s="144"/>
      <c r="AVG97" s="144"/>
      <c r="AVH97" s="144"/>
      <c r="AVI97" s="144"/>
      <c r="AVJ97" s="144"/>
      <c r="AVK97" s="144"/>
      <c r="AVL97" s="144"/>
      <c r="AVM97" s="144"/>
      <c r="AVN97" s="144"/>
      <c r="AVO97" s="144"/>
      <c r="AVP97" s="144"/>
      <c r="AVQ97" s="144"/>
      <c r="AVR97" s="144"/>
      <c r="AVS97" s="144"/>
      <c r="AVT97" s="144"/>
      <c r="AVU97" s="144"/>
      <c r="AVV97" s="144"/>
      <c r="AVW97" s="144"/>
      <c r="AVX97" s="144"/>
      <c r="AVY97" s="144"/>
      <c r="AVZ97" s="144"/>
      <c r="AWA97" s="144"/>
      <c r="AWB97" s="144"/>
      <c r="AWC97" s="144"/>
      <c r="AWD97" s="144"/>
      <c r="AWE97" s="144"/>
      <c r="AWF97" s="144"/>
      <c r="AWG97" s="144"/>
      <c r="AWH97" s="144"/>
      <c r="AWI97" s="144"/>
      <c r="AWJ97" s="144"/>
      <c r="AWK97" s="144"/>
      <c r="AWL97" s="144"/>
      <c r="AWM97" s="144"/>
      <c r="AWN97" s="144"/>
      <c r="AWO97" s="144"/>
      <c r="AWP97" s="144"/>
      <c r="AWQ97" s="144"/>
      <c r="AWR97" s="144"/>
      <c r="AWS97" s="144"/>
      <c r="AWT97" s="144"/>
      <c r="AWU97" s="144"/>
      <c r="AWV97" s="144"/>
      <c r="AWW97" s="144"/>
      <c r="AWX97" s="144"/>
      <c r="AWY97" s="144"/>
      <c r="AWZ97" s="144"/>
      <c r="AXA97" s="144"/>
      <c r="AXB97" s="144"/>
      <c r="AXC97" s="144"/>
      <c r="AXD97" s="144"/>
      <c r="AXE97" s="144"/>
      <c r="AXF97" s="144"/>
      <c r="AXG97" s="144"/>
      <c r="AXH97" s="144"/>
      <c r="AXI97" s="144"/>
      <c r="AXJ97" s="144"/>
      <c r="AXK97" s="144"/>
      <c r="AXL97" s="144"/>
      <c r="AXM97" s="144"/>
      <c r="AXN97" s="144"/>
      <c r="AXO97" s="144"/>
      <c r="AXP97" s="144"/>
      <c r="AXQ97" s="144"/>
      <c r="AXR97" s="144"/>
      <c r="AXS97" s="144"/>
      <c r="AXT97" s="144"/>
      <c r="AXU97" s="144"/>
      <c r="AXV97" s="144"/>
      <c r="AXW97" s="144"/>
      <c r="AXX97" s="144"/>
      <c r="AXY97" s="144"/>
      <c r="AXZ97" s="144"/>
      <c r="AYA97" s="144"/>
      <c r="AYB97" s="144"/>
      <c r="AYC97" s="144"/>
      <c r="AYD97" s="144"/>
      <c r="AYE97" s="144"/>
      <c r="AYF97" s="144"/>
      <c r="AYG97" s="144"/>
      <c r="AYH97" s="144"/>
      <c r="AYI97" s="144"/>
      <c r="AYJ97" s="144"/>
      <c r="AYK97" s="144"/>
      <c r="AYL97" s="144"/>
      <c r="AYM97" s="144"/>
      <c r="AYN97" s="144"/>
      <c r="AYO97" s="144"/>
      <c r="AYP97" s="144"/>
      <c r="AYQ97" s="144"/>
      <c r="AYR97" s="144"/>
      <c r="AYS97" s="144"/>
      <c r="AYT97" s="144"/>
      <c r="AYU97" s="144"/>
      <c r="AYV97" s="144"/>
      <c r="AYW97" s="144"/>
      <c r="AYX97" s="144"/>
      <c r="AYY97" s="144"/>
      <c r="AYZ97" s="144"/>
      <c r="AZA97" s="144"/>
      <c r="AZB97" s="144"/>
      <c r="AZC97" s="144"/>
      <c r="AZD97" s="144"/>
      <c r="AZE97" s="144"/>
      <c r="AZF97" s="144"/>
      <c r="AZG97" s="144"/>
      <c r="AZH97" s="144"/>
      <c r="AZI97" s="144"/>
      <c r="AZJ97" s="144"/>
      <c r="AZK97" s="144"/>
      <c r="AZL97" s="144"/>
      <c r="AZM97" s="144"/>
      <c r="AZN97" s="144"/>
      <c r="AZO97" s="144"/>
      <c r="AZP97" s="144"/>
      <c r="AZQ97" s="144"/>
      <c r="AZR97" s="144"/>
      <c r="AZS97" s="144"/>
      <c r="AZT97" s="144"/>
      <c r="AZU97" s="144"/>
      <c r="AZV97" s="144"/>
      <c r="AZW97" s="144"/>
      <c r="AZX97" s="144"/>
      <c r="AZY97" s="144"/>
      <c r="AZZ97" s="144"/>
      <c r="BAA97" s="144"/>
      <c r="BAB97" s="144"/>
      <c r="BAC97" s="144"/>
      <c r="BAD97" s="144"/>
      <c r="BAE97" s="144"/>
      <c r="BAF97" s="144"/>
      <c r="BAG97" s="144"/>
      <c r="BAH97" s="144"/>
      <c r="BAI97" s="144"/>
      <c r="BAJ97" s="144"/>
      <c r="BAK97" s="144"/>
      <c r="BAL97" s="144"/>
      <c r="BAM97" s="144"/>
      <c r="BAN97" s="144"/>
      <c r="BAO97" s="144"/>
      <c r="BAP97" s="144"/>
      <c r="BAQ97" s="144"/>
      <c r="BAR97" s="144"/>
      <c r="BAS97" s="144"/>
      <c r="BAT97" s="144"/>
      <c r="BAU97" s="144"/>
      <c r="BAV97" s="144"/>
      <c r="BAW97" s="144"/>
      <c r="BAX97" s="144"/>
      <c r="BAY97" s="144"/>
      <c r="BAZ97" s="144"/>
      <c r="BBA97" s="144"/>
      <c r="BBB97" s="144"/>
      <c r="BBC97" s="144"/>
      <c r="BBD97" s="144"/>
      <c r="BBE97" s="144"/>
      <c r="BBF97" s="144"/>
      <c r="BBG97" s="144"/>
      <c r="BBH97" s="144"/>
      <c r="BBI97" s="144"/>
      <c r="BBJ97" s="144"/>
      <c r="BBK97" s="144"/>
      <c r="BBL97" s="144"/>
      <c r="BBM97" s="144"/>
      <c r="BBN97" s="144"/>
      <c r="BBO97" s="144"/>
      <c r="BBP97" s="144"/>
      <c r="BBQ97" s="144"/>
      <c r="BBR97" s="144"/>
      <c r="BBS97" s="144"/>
      <c r="BBT97" s="144"/>
      <c r="BBU97" s="144"/>
      <c r="BBV97" s="144"/>
      <c r="BBW97" s="144"/>
      <c r="BBX97" s="144"/>
      <c r="BBY97" s="144"/>
      <c r="BBZ97" s="144"/>
      <c r="BCA97" s="144"/>
      <c r="BCB97" s="144"/>
      <c r="BCC97" s="144"/>
      <c r="BCD97" s="144"/>
      <c r="BCE97" s="144"/>
      <c r="BCF97" s="144"/>
      <c r="BCG97" s="144"/>
      <c r="BCH97" s="144"/>
      <c r="BCI97" s="144"/>
      <c r="BCJ97" s="144"/>
      <c r="BCK97" s="144"/>
      <c r="BCL97" s="144"/>
      <c r="BCM97" s="144"/>
      <c r="BCN97" s="144"/>
      <c r="BCO97" s="144"/>
      <c r="BCP97" s="144"/>
      <c r="BCQ97" s="144"/>
      <c r="BCR97" s="144"/>
      <c r="BCS97" s="144"/>
      <c r="BCT97" s="144"/>
      <c r="BCU97" s="144"/>
      <c r="BCV97" s="144"/>
      <c r="BCW97" s="144"/>
      <c r="BCX97" s="144"/>
      <c r="BCY97" s="144"/>
      <c r="BCZ97" s="144"/>
      <c r="BDA97" s="144"/>
      <c r="BDB97" s="144"/>
      <c r="BDC97" s="144"/>
      <c r="BDD97" s="144"/>
      <c r="BDE97" s="144"/>
      <c r="BDF97" s="144"/>
      <c r="BDG97" s="144"/>
      <c r="BDH97" s="144"/>
      <c r="BDI97" s="144"/>
      <c r="BDJ97" s="144"/>
      <c r="BDK97" s="144"/>
      <c r="BDL97" s="144"/>
      <c r="BDM97" s="144"/>
      <c r="BDN97" s="144"/>
      <c r="BDO97" s="144"/>
      <c r="BDP97" s="144"/>
      <c r="BDQ97" s="144"/>
      <c r="BDR97" s="144"/>
      <c r="BDS97" s="144"/>
      <c r="BDT97" s="144"/>
      <c r="BDU97" s="144"/>
      <c r="BDV97" s="144"/>
      <c r="BDW97" s="144"/>
      <c r="BDX97" s="144"/>
      <c r="BDY97" s="144"/>
      <c r="BDZ97" s="144"/>
      <c r="BEA97" s="144"/>
      <c r="BEB97" s="144"/>
      <c r="BEC97" s="144"/>
      <c r="BED97" s="144"/>
      <c r="BEE97" s="144"/>
      <c r="BEF97" s="144"/>
      <c r="BEG97" s="144"/>
      <c r="BEH97" s="144"/>
      <c r="BEI97" s="144"/>
      <c r="BEJ97" s="144"/>
      <c r="BEK97" s="144"/>
      <c r="BEL97" s="144"/>
      <c r="BEM97" s="144"/>
      <c r="BEN97" s="144"/>
      <c r="BEO97" s="144"/>
      <c r="BEP97" s="144"/>
      <c r="BEQ97" s="144"/>
      <c r="BER97" s="144"/>
      <c r="BES97" s="144"/>
      <c r="BET97" s="144"/>
      <c r="BEU97" s="144"/>
      <c r="BEV97" s="144"/>
      <c r="BEW97" s="144"/>
      <c r="BEX97" s="144"/>
      <c r="BEY97" s="144"/>
      <c r="BEZ97" s="144"/>
      <c r="BFA97" s="144"/>
      <c r="BFB97" s="144"/>
      <c r="BFC97" s="144"/>
      <c r="BFD97" s="144"/>
      <c r="BFE97" s="144"/>
      <c r="BFF97" s="144"/>
      <c r="BFG97" s="144"/>
      <c r="BFH97" s="144"/>
      <c r="BFI97" s="144"/>
      <c r="BFJ97" s="144"/>
      <c r="BFK97" s="144"/>
      <c r="BFL97" s="144"/>
      <c r="BFM97" s="144"/>
      <c r="BFN97" s="144"/>
      <c r="BFO97" s="144"/>
      <c r="BFP97" s="144"/>
      <c r="BFQ97" s="144"/>
      <c r="BFR97" s="144"/>
      <c r="BFS97" s="144"/>
      <c r="BFT97" s="144"/>
      <c r="BFU97" s="144"/>
      <c r="BFV97" s="144"/>
      <c r="BFW97" s="144"/>
      <c r="BFX97" s="144"/>
      <c r="BFY97" s="144"/>
      <c r="BFZ97" s="144"/>
      <c r="BGA97" s="144"/>
      <c r="BGB97" s="144"/>
      <c r="BGC97" s="144"/>
      <c r="BGD97" s="144"/>
      <c r="BGE97" s="144"/>
      <c r="BGF97" s="144"/>
      <c r="BGG97" s="144"/>
      <c r="BGH97" s="144"/>
      <c r="BGI97" s="144"/>
      <c r="BGJ97" s="144"/>
      <c r="BGK97" s="144"/>
      <c r="BGL97" s="144"/>
      <c r="BGM97" s="144"/>
      <c r="BGN97" s="144"/>
      <c r="BGO97" s="144"/>
      <c r="BGP97" s="144"/>
      <c r="BGQ97" s="144"/>
      <c r="BGR97" s="144"/>
      <c r="BGS97" s="144"/>
      <c r="BGT97" s="144"/>
      <c r="BGU97" s="144"/>
      <c r="BGV97" s="144"/>
      <c r="BGW97" s="144"/>
      <c r="BGX97" s="144"/>
      <c r="BGY97" s="144"/>
      <c r="BGZ97" s="144"/>
      <c r="BHA97" s="144"/>
      <c r="BHB97" s="144"/>
      <c r="BHC97" s="144"/>
      <c r="BHD97" s="144"/>
      <c r="BHE97" s="144"/>
      <c r="BHF97" s="144"/>
      <c r="BHG97" s="144"/>
      <c r="BHH97" s="144"/>
      <c r="BHI97" s="144"/>
      <c r="BHJ97" s="144"/>
      <c r="BHK97" s="144"/>
      <c r="BHL97" s="144"/>
      <c r="BHM97" s="144"/>
      <c r="BHN97" s="144"/>
      <c r="BHO97" s="144"/>
      <c r="BHP97" s="144"/>
      <c r="BHQ97" s="144"/>
      <c r="BHR97" s="144"/>
      <c r="BHS97" s="144"/>
      <c r="BHT97" s="144"/>
      <c r="BHU97" s="144"/>
      <c r="BHV97" s="144"/>
      <c r="BHW97" s="144"/>
      <c r="BHX97" s="144"/>
      <c r="BHY97" s="144"/>
      <c r="BHZ97" s="144"/>
      <c r="BIA97" s="144"/>
      <c r="BIB97" s="144"/>
      <c r="BIC97" s="144"/>
      <c r="BID97" s="144"/>
      <c r="BIE97" s="144"/>
      <c r="BIF97" s="144"/>
      <c r="BIG97" s="144"/>
      <c r="BIH97" s="144"/>
      <c r="BII97" s="144"/>
      <c r="BIJ97" s="144"/>
      <c r="BIK97" s="144"/>
      <c r="BIL97" s="144"/>
      <c r="BIM97" s="144"/>
      <c r="BIN97" s="144"/>
      <c r="BIO97" s="144"/>
      <c r="BIP97" s="144"/>
      <c r="BIQ97" s="144"/>
      <c r="BIR97" s="144"/>
      <c r="BIS97" s="144"/>
      <c r="BIT97" s="144"/>
      <c r="BIU97" s="144"/>
      <c r="BIV97" s="144"/>
      <c r="BIW97" s="144"/>
      <c r="BIX97" s="144"/>
      <c r="BIY97" s="144"/>
      <c r="BIZ97" s="144"/>
      <c r="BJA97" s="144"/>
      <c r="BJB97" s="144"/>
      <c r="BJC97" s="144"/>
      <c r="BJD97" s="144"/>
      <c r="BJE97" s="144"/>
      <c r="BJF97" s="144"/>
      <c r="BJG97" s="144"/>
      <c r="BJH97" s="144"/>
      <c r="BJI97" s="144"/>
      <c r="BJJ97" s="144"/>
      <c r="BJK97" s="144"/>
      <c r="BJL97" s="144"/>
      <c r="BJM97" s="144"/>
      <c r="BJN97" s="144"/>
      <c r="BJO97" s="144"/>
      <c r="BJP97" s="144"/>
      <c r="BJQ97" s="144"/>
      <c r="BJR97" s="144"/>
      <c r="BJS97" s="144"/>
      <c r="BJT97" s="144"/>
      <c r="BJU97" s="144"/>
      <c r="BJV97" s="144"/>
      <c r="BJW97" s="144"/>
      <c r="BJX97" s="144"/>
      <c r="BJY97" s="144"/>
      <c r="BJZ97" s="144"/>
      <c r="BKA97" s="144"/>
      <c r="BKB97" s="144"/>
      <c r="BKC97" s="144"/>
      <c r="BKD97" s="144"/>
      <c r="BKE97" s="144"/>
      <c r="BKF97" s="144"/>
      <c r="BKG97" s="144"/>
      <c r="BKH97" s="144"/>
      <c r="BKI97" s="144"/>
      <c r="BKJ97" s="144"/>
      <c r="BKK97" s="144"/>
      <c r="BKL97" s="144"/>
      <c r="BKM97" s="144"/>
      <c r="BKN97" s="144"/>
      <c r="BKO97" s="144"/>
      <c r="BKP97" s="144"/>
      <c r="BKQ97" s="144"/>
      <c r="BKR97" s="144"/>
      <c r="BKS97" s="144"/>
      <c r="BKT97" s="144"/>
      <c r="BKU97" s="144"/>
      <c r="BKV97" s="144"/>
      <c r="BKW97" s="144"/>
      <c r="BKX97" s="144"/>
      <c r="BKY97" s="144"/>
      <c r="BKZ97" s="144"/>
      <c r="BLA97" s="144"/>
      <c r="BLB97" s="144"/>
      <c r="BLC97" s="144"/>
      <c r="BLD97" s="144"/>
      <c r="BLE97" s="144"/>
      <c r="BLF97" s="144"/>
      <c r="BLG97" s="144"/>
      <c r="BLH97" s="144"/>
      <c r="BLI97" s="144"/>
      <c r="BLJ97" s="144"/>
      <c r="BLK97" s="144"/>
      <c r="BLL97" s="144"/>
      <c r="BLM97" s="144"/>
      <c r="BLN97" s="144"/>
      <c r="BLO97" s="144"/>
      <c r="BLP97" s="144"/>
      <c r="BLQ97" s="144"/>
      <c r="BLR97" s="144"/>
      <c r="BLS97" s="144"/>
      <c r="BLT97" s="144"/>
      <c r="BLU97" s="144"/>
      <c r="BLV97" s="144"/>
      <c r="BLW97" s="144"/>
      <c r="BLX97" s="144"/>
      <c r="BLY97" s="144"/>
      <c r="BLZ97" s="144"/>
      <c r="BMA97" s="144"/>
      <c r="BMB97" s="144"/>
      <c r="BMC97" s="144"/>
      <c r="BMD97" s="144"/>
      <c r="BME97" s="144"/>
      <c r="BMF97" s="144"/>
      <c r="BMG97" s="144"/>
      <c r="BMH97" s="144"/>
      <c r="BMI97" s="144"/>
      <c r="BMJ97" s="144"/>
      <c r="BMK97" s="144"/>
      <c r="BML97" s="144"/>
      <c r="BMM97" s="144"/>
      <c r="BMN97" s="144"/>
      <c r="BMO97" s="144"/>
      <c r="BMP97" s="144"/>
      <c r="BMQ97" s="144"/>
      <c r="BMR97" s="144"/>
      <c r="BMS97" s="144"/>
      <c r="BMT97" s="144"/>
      <c r="BMU97" s="144"/>
      <c r="BMV97" s="144"/>
      <c r="BMW97" s="144"/>
      <c r="BMX97" s="144"/>
      <c r="BMY97" s="144"/>
      <c r="BMZ97" s="144"/>
      <c r="BNA97" s="144"/>
      <c r="BNB97" s="144"/>
      <c r="BNC97" s="144"/>
      <c r="BND97" s="144"/>
      <c r="BNE97" s="144"/>
      <c r="BNF97" s="144"/>
      <c r="BNG97" s="144"/>
      <c r="BNH97" s="144"/>
      <c r="BNI97" s="144"/>
      <c r="BNJ97" s="144"/>
      <c r="BNK97" s="144"/>
      <c r="BNL97" s="144"/>
      <c r="BNM97" s="144"/>
      <c r="BNN97" s="144"/>
      <c r="BNO97" s="144"/>
      <c r="BNP97" s="144"/>
      <c r="BNQ97" s="144"/>
      <c r="BNR97" s="144"/>
      <c r="BNS97" s="144"/>
      <c r="BNT97" s="144"/>
      <c r="BNU97" s="144"/>
      <c r="BNV97" s="144"/>
      <c r="BNW97" s="144"/>
      <c r="BNX97" s="144"/>
      <c r="BNY97" s="144"/>
      <c r="BNZ97" s="144"/>
      <c r="BOA97" s="144"/>
      <c r="BOB97" s="144"/>
      <c r="BOC97" s="144"/>
      <c r="BOD97" s="144"/>
      <c r="BOE97" s="144"/>
      <c r="BOF97" s="144"/>
      <c r="BOG97" s="144"/>
      <c r="BOH97" s="144"/>
      <c r="BOI97" s="144"/>
      <c r="BOJ97" s="144"/>
      <c r="BOK97" s="144"/>
      <c r="BOL97" s="144"/>
      <c r="BOM97" s="144"/>
      <c r="BON97" s="144"/>
      <c r="BOO97" s="144"/>
      <c r="BOP97" s="144"/>
      <c r="BOQ97" s="144"/>
      <c r="BOR97" s="144"/>
      <c r="BOS97" s="144"/>
      <c r="BOT97" s="144"/>
      <c r="BOU97" s="144"/>
      <c r="BOV97" s="144"/>
      <c r="BOW97" s="144"/>
      <c r="BOX97" s="144"/>
      <c r="BOY97" s="144"/>
      <c r="BOZ97" s="144"/>
      <c r="BPA97" s="144"/>
      <c r="BPB97" s="144"/>
      <c r="BPC97" s="144"/>
      <c r="BPD97" s="144"/>
      <c r="BPE97" s="144"/>
      <c r="BPF97" s="144"/>
      <c r="BPG97" s="144"/>
      <c r="BPH97" s="144"/>
      <c r="BPI97" s="144"/>
      <c r="BPJ97" s="144"/>
      <c r="BPK97" s="144"/>
      <c r="BPL97" s="144"/>
      <c r="BPM97" s="144"/>
      <c r="BPN97" s="144"/>
      <c r="BPO97" s="144"/>
      <c r="BPP97" s="144"/>
      <c r="BPQ97" s="144"/>
      <c r="BPR97" s="144"/>
      <c r="BPS97" s="144"/>
      <c r="BPT97" s="144"/>
      <c r="BPU97" s="144"/>
      <c r="BPV97" s="144"/>
      <c r="BPW97" s="144"/>
      <c r="BPX97" s="144"/>
      <c r="BPY97" s="144"/>
      <c r="BPZ97" s="144"/>
      <c r="BQA97" s="144"/>
      <c r="BQB97" s="144"/>
      <c r="BQC97" s="144"/>
      <c r="BQD97" s="144"/>
      <c r="BQE97" s="144"/>
      <c r="BQF97" s="144"/>
      <c r="BQG97" s="144"/>
      <c r="BQH97" s="144"/>
      <c r="BQI97" s="144"/>
      <c r="BQJ97" s="144"/>
      <c r="BQK97" s="144"/>
      <c r="BQL97" s="144"/>
      <c r="BQM97" s="144"/>
      <c r="BQN97" s="144"/>
      <c r="BQO97" s="144"/>
      <c r="BQP97" s="144"/>
      <c r="BQQ97" s="144"/>
      <c r="BQR97" s="144"/>
      <c r="BQS97" s="144"/>
      <c r="BQT97" s="144"/>
      <c r="BQU97" s="144"/>
      <c r="BQV97" s="144"/>
      <c r="BQW97" s="144"/>
      <c r="BQX97" s="144"/>
      <c r="BQY97" s="144"/>
      <c r="BQZ97" s="144"/>
      <c r="BRA97" s="144"/>
      <c r="BRB97" s="144"/>
      <c r="BRC97" s="144"/>
      <c r="BRD97" s="144"/>
      <c r="BRE97" s="144"/>
      <c r="BRF97" s="144"/>
      <c r="BRG97" s="144"/>
      <c r="BRH97" s="144"/>
      <c r="BRI97" s="144"/>
      <c r="BRJ97" s="144"/>
      <c r="BRK97" s="144"/>
      <c r="BRL97" s="144"/>
      <c r="BRM97" s="144"/>
      <c r="BRN97" s="144"/>
      <c r="BRO97" s="144"/>
      <c r="BRP97" s="144"/>
      <c r="BRQ97" s="144"/>
      <c r="BRR97" s="144"/>
      <c r="BRS97" s="144"/>
      <c r="BRT97" s="144"/>
      <c r="BRU97" s="144"/>
      <c r="BRV97" s="144"/>
      <c r="BRW97" s="144"/>
      <c r="BRX97" s="144"/>
      <c r="BRY97" s="144"/>
      <c r="BRZ97" s="144"/>
      <c r="BSA97" s="144"/>
      <c r="BSB97" s="144"/>
      <c r="BSC97" s="144"/>
      <c r="BSD97" s="144"/>
      <c r="BSE97" s="144"/>
      <c r="BSF97" s="144"/>
      <c r="BSG97" s="144"/>
      <c r="BSH97" s="144"/>
      <c r="BSI97" s="144"/>
      <c r="BSJ97" s="144"/>
      <c r="BSK97" s="144"/>
      <c r="BSL97" s="144"/>
      <c r="BSM97" s="144"/>
      <c r="BSN97" s="144"/>
      <c r="BSO97" s="144"/>
      <c r="BSP97" s="144"/>
      <c r="BSQ97" s="144"/>
      <c r="BSR97" s="144"/>
      <c r="BSS97" s="144"/>
      <c r="BST97" s="144"/>
      <c r="BSU97" s="144"/>
      <c r="BSV97" s="144"/>
      <c r="BSW97" s="144"/>
      <c r="BSX97" s="144"/>
      <c r="BSY97" s="144"/>
      <c r="BSZ97" s="144"/>
      <c r="BTA97" s="144"/>
      <c r="BTB97" s="144"/>
      <c r="BTC97" s="144"/>
      <c r="BTD97" s="144"/>
      <c r="BTE97" s="144"/>
      <c r="BTF97" s="144"/>
      <c r="BTG97" s="144"/>
      <c r="BTH97" s="144"/>
      <c r="BTI97" s="144"/>
      <c r="BTJ97" s="144"/>
      <c r="BTK97" s="144"/>
      <c r="BTL97" s="144"/>
      <c r="BTM97" s="144"/>
      <c r="BTN97" s="144"/>
      <c r="BTO97" s="144"/>
      <c r="BTP97" s="144"/>
      <c r="BTQ97" s="144"/>
      <c r="BTR97" s="144"/>
      <c r="BTS97" s="144"/>
      <c r="BTT97" s="144"/>
      <c r="BTU97" s="144"/>
      <c r="BTV97" s="144"/>
      <c r="BTW97" s="144"/>
      <c r="BTX97" s="144"/>
      <c r="BTY97" s="144"/>
      <c r="BTZ97" s="144"/>
      <c r="BUA97" s="144"/>
      <c r="BUB97" s="144"/>
      <c r="BUC97" s="144"/>
      <c r="BUD97" s="144"/>
      <c r="BUE97" s="144"/>
      <c r="BUF97" s="144"/>
      <c r="BUG97" s="144"/>
      <c r="BUH97" s="144"/>
      <c r="BUI97" s="144"/>
      <c r="BUJ97" s="144"/>
      <c r="BUK97" s="144"/>
      <c r="BUL97" s="144"/>
      <c r="BUM97" s="144"/>
      <c r="BUN97" s="144"/>
      <c r="BUO97" s="144"/>
      <c r="BUP97" s="144"/>
      <c r="BUQ97" s="144"/>
      <c r="BUR97" s="144"/>
      <c r="BUS97" s="144"/>
      <c r="BUT97" s="144"/>
      <c r="BUU97" s="144"/>
      <c r="BUV97" s="144"/>
      <c r="BUW97" s="144"/>
      <c r="BUX97" s="144"/>
      <c r="BUY97" s="144"/>
      <c r="BUZ97" s="144"/>
      <c r="BVA97" s="144"/>
      <c r="BVB97" s="144"/>
      <c r="BVC97" s="144"/>
      <c r="BVD97" s="144"/>
      <c r="BVE97" s="144"/>
      <c r="BVF97" s="144"/>
      <c r="BVG97" s="144"/>
      <c r="BVH97" s="144"/>
      <c r="BVI97" s="144"/>
      <c r="BVJ97" s="144"/>
      <c r="BVK97" s="144"/>
      <c r="BVL97" s="144"/>
      <c r="BVM97" s="144"/>
      <c r="BVN97" s="144"/>
      <c r="BVO97" s="144"/>
      <c r="BVP97" s="144"/>
      <c r="BVQ97" s="144"/>
      <c r="BVR97" s="144"/>
      <c r="BVS97" s="144"/>
      <c r="BVT97" s="144"/>
      <c r="BVU97" s="144"/>
      <c r="BVV97" s="144"/>
      <c r="BVW97" s="144"/>
      <c r="BVX97" s="144"/>
      <c r="BVY97" s="144"/>
      <c r="BVZ97" s="144"/>
      <c r="BWA97" s="144"/>
      <c r="BWB97" s="144"/>
      <c r="BWC97" s="144"/>
      <c r="BWD97" s="144"/>
      <c r="BWE97" s="144"/>
      <c r="BWF97" s="144"/>
      <c r="BWG97" s="144"/>
      <c r="BWH97" s="144"/>
      <c r="BWI97" s="144"/>
      <c r="BWJ97" s="144"/>
      <c r="BWK97" s="144"/>
      <c r="BWL97" s="144"/>
      <c r="BWM97" s="144"/>
      <c r="BWN97" s="144"/>
      <c r="BWO97" s="144"/>
      <c r="BWP97" s="144"/>
      <c r="BWQ97" s="144"/>
      <c r="BWR97" s="144"/>
      <c r="BWS97" s="144"/>
      <c r="BWT97" s="144"/>
      <c r="BWU97" s="144"/>
      <c r="BWV97" s="144"/>
      <c r="BWW97" s="144"/>
      <c r="BWX97" s="144"/>
      <c r="BWY97" s="144"/>
      <c r="BWZ97" s="144"/>
      <c r="BXA97" s="144"/>
      <c r="BXB97" s="144"/>
      <c r="BXC97" s="144"/>
      <c r="BXD97" s="144"/>
      <c r="BXE97" s="144"/>
      <c r="BXF97" s="144"/>
      <c r="BXG97" s="144"/>
      <c r="BXH97" s="144"/>
      <c r="BXI97" s="144"/>
      <c r="BXJ97" s="144"/>
      <c r="BXK97" s="144"/>
      <c r="BXL97" s="144"/>
      <c r="BXM97" s="144"/>
      <c r="BXN97" s="144"/>
      <c r="BXO97" s="144"/>
      <c r="BXP97" s="144"/>
      <c r="BXQ97" s="144"/>
      <c r="BXR97" s="144"/>
      <c r="BXS97" s="144"/>
      <c r="BXT97" s="144"/>
      <c r="BXU97" s="144"/>
      <c r="BXV97" s="144"/>
      <c r="BXW97" s="144"/>
      <c r="BXX97" s="144"/>
      <c r="BXY97" s="144"/>
      <c r="BXZ97" s="144"/>
      <c r="BYA97" s="144"/>
      <c r="BYB97" s="144"/>
      <c r="BYC97" s="144"/>
      <c r="BYD97" s="144"/>
      <c r="BYE97" s="144"/>
      <c r="BYF97" s="144"/>
      <c r="BYG97" s="144"/>
      <c r="BYH97" s="144"/>
      <c r="BYI97" s="144"/>
      <c r="BYJ97" s="144"/>
      <c r="BYK97" s="144"/>
      <c r="BYL97" s="144"/>
      <c r="BYM97" s="144"/>
      <c r="BYN97" s="144"/>
      <c r="BYO97" s="144"/>
      <c r="BYP97" s="144"/>
      <c r="BYQ97" s="144"/>
      <c r="BYR97" s="144"/>
      <c r="BYS97" s="144"/>
      <c r="BYT97" s="144"/>
      <c r="BYU97" s="144"/>
      <c r="BYV97" s="144"/>
      <c r="BYW97" s="144"/>
      <c r="BYX97" s="144"/>
      <c r="BYY97" s="144"/>
      <c r="BYZ97" s="144"/>
      <c r="BZA97" s="144"/>
      <c r="BZB97" s="144"/>
      <c r="BZC97" s="144"/>
      <c r="BZD97" s="144"/>
      <c r="BZE97" s="144"/>
      <c r="BZF97" s="144"/>
      <c r="BZG97" s="144"/>
      <c r="BZH97" s="144"/>
      <c r="BZI97" s="144"/>
      <c r="BZJ97" s="144"/>
      <c r="BZK97" s="144"/>
      <c r="BZL97" s="144"/>
      <c r="BZM97" s="144"/>
      <c r="BZN97" s="144"/>
      <c r="BZO97" s="144"/>
      <c r="BZP97" s="144"/>
      <c r="BZQ97" s="144"/>
      <c r="BZR97" s="144"/>
      <c r="BZS97" s="144"/>
      <c r="BZT97" s="144"/>
      <c r="BZU97" s="144"/>
      <c r="BZV97" s="144"/>
      <c r="BZW97" s="144"/>
      <c r="BZX97" s="144"/>
      <c r="BZY97" s="144"/>
      <c r="BZZ97" s="144"/>
      <c r="CAA97" s="144"/>
      <c r="CAB97" s="144"/>
      <c r="CAC97" s="144"/>
      <c r="CAD97" s="144"/>
      <c r="CAE97" s="144"/>
      <c r="CAF97" s="144"/>
      <c r="CAG97" s="144"/>
      <c r="CAH97" s="144"/>
      <c r="CAI97" s="144"/>
      <c r="CAJ97" s="144"/>
      <c r="CAK97" s="144"/>
      <c r="CAL97" s="144"/>
      <c r="CAM97" s="144"/>
      <c r="CAN97" s="144"/>
      <c r="CAO97" s="144"/>
      <c r="CAP97" s="144"/>
      <c r="CAQ97" s="144"/>
      <c r="CAR97" s="144"/>
      <c r="CAS97" s="144"/>
      <c r="CAT97" s="144"/>
      <c r="CAU97" s="144"/>
      <c r="CAV97" s="144"/>
      <c r="CAW97" s="144"/>
      <c r="CAX97" s="144"/>
      <c r="CAY97" s="144"/>
      <c r="CAZ97" s="144"/>
      <c r="CBA97" s="144"/>
      <c r="CBB97" s="144"/>
      <c r="CBC97" s="144"/>
      <c r="CBD97" s="144"/>
      <c r="CBE97" s="144"/>
      <c r="CBF97" s="144"/>
      <c r="CBG97" s="144"/>
      <c r="CBH97" s="144"/>
      <c r="CBI97" s="144"/>
      <c r="CBJ97" s="144"/>
      <c r="CBK97" s="144"/>
      <c r="CBL97" s="144"/>
      <c r="CBM97" s="144"/>
      <c r="CBN97" s="144"/>
      <c r="CBO97" s="144"/>
      <c r="CBP97" s="144"/>
      <c r="CBQ97" s="144"/>
      <c r="CBR97" s="144"/>
      <c r="CBS97" s="144"/>
      <c r="CBT97" s="144"/>
      <c r="CBU97" s="144"/>
      <c r="CBV97" s="144"/>
      <c r="CBW97" s="144"/>
      <c r="CBX97" s="144"/>
      <c r="CBY97" s="144"/>
      <c r="CBZ97" s="144"/>
      <c r="CCA97" s="144"/>
      <c r="CCB97" s="144"/>
      <c r="CCC97" s="144"/>
      <c r="CCD97" s="144"/>
      <c r="CCE97" s="144"/>
      <c r="CCF97" s="144"/>
      <c r="CCG97" s="144"/>
      <c r="CCH97" s="144"/>
      <c r="CCI97" s="144"/>
      <c r="CCJ97" s="144"/>
      <c r="CCK97" s="144"/>
      <c r="CCL97" s="144"/>
      <c r="CCM97" s="144"/>
      <c r="CCN97" s="144"/>
      <c r="CCO97" s="144"/>
      <c r="CCP97" s="144"/>
      <c r="CCQ97" s="144"/>
      <c r="CCR97" s="144"/>
      <c r="CCS97" s="144"/>
      <c r="CCT97" s="144"/>
      <c r="CCU97" s="144"/>
      <c r="CCV97" s="144"/>
      <c r="CCW97" s="144"/>
      <c r="CCX97" s="144"/>
      <c r="CCY97" s="144"/>
      <c r="CCZ97" s="144"/>
      <c r="CDA97" s="144"/>
      <c r="CDB97" s="144"/>
      <c r="CDC97" s="144"/>
      <c r="CDD97" s="144"/>
      <c r="CDE97" s="144"/>
      <c r="CDF97" s="144"/>
      <c r="CDG97" s="144"/>
      <c r="CDH97" s="144"/>
      <c r="CDI97" s="144"/>
      <c r="CDJ97" s="144"/>
      <c r="CDK97" s="144"/>
      <c r="CDL97" s="144"/>
      <c r="CDM97" s="144"/>
      <c r="CDN97" s="144"/>
      <c r="CDO97" s="144"/>
      <c r="CDP97" s="144"/>
      <c r="CDQ97" s="144"/>
      <c r="CDR97" s="144"/>
      <c r="CDS97" s="144"/>
      <c r="CDT97" s="144"/>
      <c r="CDU97" s="144"/>
      <c r="CDV97" s="144"/>
      <c r="CDW97" s="144"/>
      <c r="CDX97" s="144"/>
      <c r="CDY97" s="144"/>
      <c r="CDZ97" s="144"/>
      <c r="CEA97" s="144"/>
      <c r="CEB97" s="144"/>
      <c r="CEC97" s="144"/>
      <c r="CED97" s="144"/>
      <c r="CEE97" s="144"/>
      <c r="CEF97" s="144"/>
      <c r="CEG97" s="144"/>
      <c r="CEH97" s="144"/>
      <c r="CEI97" s="144"/>
      <c r="CEJ97" s="144"/>
      <c r="CEK97" s="144"/>
      <c r="CEL97" s="144"/>
      <c r="CEM97" s="144"/>
      <c r="CEN97" s="144"/>
      <c r="CEO97" s="144"/>
      <c r="CEP97" s="144"/>
      <c r="CEQ97" s="144"/>
      <c r="CER97" s="144"/>
      <c r="CES97" s="144"/>
      <c r="CET97" s="144"/>
      <c r="CEU97" s="144"/>
      <c r="CEV97" s="144"/>
      <c r="CEW97" s="144"/>
      <c r="CEX97" s="144"/>
      <c r="CEY97" s="144"/>
      <c r="CEZ97" s="144"/>
      <c r="CFA97" s="144"/>
      <c r="CFB97" s="144"/>
      <c r="CFC97" s="144"/>
      <c r="CFD97" s="144"/>
      <c r="CFE97" s="144"/>
      <c r="CFF97" s="144"/>
      <c r="CFG97" s="144"/>
      <c r="CFH97" s="144"/>
      <c r="CFI97" s="144"/>
      <c r="CFJ97" s="144"/>
      <c r="CFK97" s="144"/>
      <c r="CFL97" s="144"/>
      <c r="CFM97" s="144"/>
      <c r="CFN97" s="144"/>
      <c r="CFO97" s="144"/>
      <c r="CFP97" s="144"/>
      <c r="CFQ97" s="144"/>
      <c r="CFR97" s="144"/>
      <c r="CFS97" s="144"/>
      <c r="CFT97" s="144"/>
      <c r="CFU97" s="144"/>
      <c r="CFV97" s="144"/>
      <c r="CFW97" s="144"/>
      <c r="CFX97" s="144"/>
      <c r="CFY97" s="144"/>
      <c r="CFZ97" s="144"/>
      <c r="CGA97" s="144"/>
      <c r="CGB97" s="144"/>
      <c r="CGC97" s="144"/>
      <c r="CGD97" s="144"/>
      <c r="CGE97" s="144"/>
      <c r="CGF97" s="144"/>
      <c r="CGG97" s="144"/>
      <c r="CGH97" s="144"/>
      <c r="CGI97" s="144"/>
      <c r="CGJ97" s="144"/>
      <c r="CGK97" s="144"/>
      <c r="CGL97" s="144"/>
      <c r="CGM97" s="144"/>
      <c r="CGN97" s="144"/>
      <c r="CGO97" s="144"/>
      <c r="CGP97" s="144"/>
      <c r="CGQ97" s="144"/>
      <c r="CGR97" s="144"/>
      <c r="CGS97" s="144"/>
      <c r="CGT97" s="144"/>
      <c r="CGU97" s="144"/>
      <c r="CGV97" s="144"/>
      <c r="CGW97" s="144"/>
      <c r="CGX97" s="144"/>
      <c r="CGY97" s="144"/>
      <c r="CGZ97" s="144"/>
      <c r="CHA97" s="144"/>
      <c r="CHB97" s="144"/>
      <c r="CHC97" s="144"/>
      <c r="CHD97" s="144"/>
      <c r="CHE97" s="144"/>
      <c r="CHF97" s="144"/>
      <c r="CHG97" s="144"/>
      <c r="CHH97" s="144"/>
      <c r="CHI97" s="144"/>
      <c r="CHJ97" s="144"/>
      <c r="CHK97" s="144"/>
      <c r="CHL97" s="144"/>
      <c r="CHM97" s="144"/>
      <c r="CHN97" s="144"/>
      <c r="CHO97" s="144"/>
      <c r="CHP97" s="144"/>
      <c r="CHQ97" s="144"/>
      <c r="CHR97" s="144"/>
      <c r="CHS97" s="144"/>
      <c r="CHT97" s="144"/>
      <c r="CHU97" s="144"/>
      <c r="CHV97" s="144"/>
      <c r="CHW97" s="144"/>
      <c r="CHX97" s="144"/>
      <c r="CHY97" s="144"/>
      <c r="CHZ97" s="144"/>
      <c r="CIA97" s="144"/>
      <c r="CIB97" s="144"/>
      <c r="CIC97" s="144"/>
      <c r="CID97" s="144"/>
      <c r="CIE97" s="144"/>
      <c r="CIF97" s="144"/>
      <c r="CIG97" s="144"/>
      <c r="CIH97" s="144"/>
      <c r="CII97" s="144"/>
      <c r="CIJ97" s="144"/>
      <c r="CIK97" s="144"/>
      <c r="CIL97" s="144"/>
      <c r="CIM97" s="144"/>
      <c r="CIN97" s="144"/>
      <c r="CIO97" s="144"/>
      <c r="CIP97" s="144"/>
      <c r="CIQ97" s="144"/>
      <c r="CIR97" s="144"/>
      <c r="CIS97" s="144"/>
      <c r="CIT97" s="144"/>
      <c r="CIU97" s="144"/>
      <c r="CIV97" s="144"/>
      <c r="CIW97" s="144"/>
      <c r="CIX97" s="144"/>
      <c r="CIY97" s="144"/>
      <c r="CIZ97" s="144"/>
      <c r="CJA97" s="144"/>
      <c r="CJB97" s="144"/>
      <c r="CJC97" s="144"/>
      <c r="CJD97" s="144"/>
      <c r="CJE97" s="144"/>
      <c r="CJF97" s="144"/>
      <c r="CJG97" s="144"/>
      <c r="CJH97" s="144"/>
      <c r="CJI97" s="144"/>
      <c r="CJJ97" s="144"/>
      <c r="CJK97" s="144"/>
      <c r="CJL97" s="144"/>
      <c r="CJM97" s="144"/>
      <c r="CJN97" s="144"/>
      <c r="CJO97" s="144"/>
      <c r="CJP97" s="144"/>
      <c r="CJQ97" s="144"/>
      <c r="CJR97" s="144"/>
      <c r="CJS97" s="144"/>
      <c r="CJT97" s="144"/>
      <c r="CJU97" s="144"/>
      <c r="CJV97" s="144"/>
      <c r="CJW97" s="144"/>
      <c r="CJX97" s="144"/>
      <c r="CJY97" s="144"/>
      <c r="CJZ97" s="144"/>
      <c r="CKA97" s="144"/>
      <c r="CKB97" s="144"/>
      <c r="CKC97" s="144"/>
      <c r="CKD97" s="144"/>
      <c r="CKE97" s="144"/>
      <c r="CKF97" s="144"/>
      <c r="CKG97" s="144"/>
      <c r="CKH97" s="144"/>
      <c r="CKI97" s="144"/>
      <c r="CKJ97" s="144"/>
      <c r="CKK97" s="144"/>
      <c r="CKL97" s="144"/>
      <c r="CKM97" s="144"/>
      <c r="CKN97" s="144"/>
      <c r="CKO97" s="144"/>
      <c r="CKP97" s="144"/>
      <c r="CKQ97" s="144"/>
      <c r="CKR97" s="144"/>
      <c r="CKS97" s="144"/>
      <c r="CKT97" s="144"/>
      <c r="CKU97" s="144"/>
      <c r="CKV97" s="144"/>
      <c r="CKW97" s="144"/>
      <c r="CKX97" s="144"/>
      <c r="CKY97" s="144"/>
      <c r="CKZ97" s="144"/>
      <c r="CLA97" s="144"/>
      <c r="CLB97" s="144"/>
      <c r="CLC97" s="144"/>
      <c r="CLD97" s="144"/>
      <c r="CLE97" s="144"/>
      <c r="CLF97" s="144"/>
      <c r="CLG97" s="144"/>
      <c r="CLH97" s="144"/>
      <c r="CLI97" s="144"/>
      <c r="CLJ97" s="144"/>
      <c r="CLK97" s="144"/>
      <c r="CLL97" s="144"/>
      <c r="CLM97" s="144"/>
      <c r="CLN97" s="144"/>
      <c r="CLO97" s="144"/>
      <c r="CLP97" s="144"/>
      <c r="CLQ97" s="144"/>
      <c r="CLR97" s="144"/>
      <c r="CLS97" s="144"/>
      <c r="CLT97" s="144"/>
      <c r="CLU97" s="144"/>
      <c r="CLV97" s="144"/>
      <c r="CLW97" s="144"/>
      <c r="CLX97" s="144"/>
      <c r="CLY97" s="144"/>
      <c r="CLZ97" s="144"/>
      <c r="CMA97" s="144"/>
      <c r="CMB97" s="144"/>
      <c r="CMC97" s="144"/>
      <c r="CMD97" s="144"/>
      <c r="CME97" s="144"/>
      <c r="CMF97" s="144"/>
      <c r="CMG97" s="144"/>
      <c r="CMH97" s="144"/>
      <c r="CMI97" s="144"/>
      <c r="CMJ97" s="144"/>
      <c r="CMK97" s="144"/>
      <c r="CML97" s="144"/>
      <c r="CMM97" s="144"/>
      <c r="CMN97" s="144"/>
      <c r="CMO97" s="144"/>
      <c r="CMP97" s="144"/>
      <c r="CMQ97" s="144"/>
      <c r="CMR97" s="144"/>
      <c r="CMS97" s="144"/>
      <c r="CMT97" s="144"/>
      <c r="CMU97" s="144"/>
      <c r="CMV97" s="144"/>
      <c r="CMW97" s="144"/>
      <c r="CMX97" s="144"/>
      <c r="CMY97" s="144"/>
      <c r="CMZ97" s="144"/>
      <c r="CNA97" s="144"/>
      <c r="CNB97" s="144"/>
      <c r="CNC97" s="144"/>
      <c r="CND97" s="144"/>
      <c r="CNE97" s="144"/>
      <c r="CNF97" s="144"/>
      <c r="CNG97" s="144"/>
      <c r="CNH97" s="144"/>
      <c r="CNI97" s="144"/>
      <c r="CNJ97" s="144"/>
      <c r="CNK97" s="144"/>
      <c r="CNL97" s="144"/>
      <c r="CNM97" s="144"/>
      <c r="CNN97" s="144"/>
      <c r="CNO97" s="144"/>
      <c r="CNP97" s="144"/>
      <c r="CNQ97" s="144"/>
      <c r="CNR97" s="144"/>
      <c r="CNS97" s="144"/>
      <c r="CNT97" s="144"/>
      <c r="CNU97" s="144"/>
      <c r="CNV97" s="144"/>
      <c r="CNW97" s="144"/>
      <c r="CNX97" s="144"/>
      <c r="CNY97" s="144"/>
      <c r="CNZ97" s="144"/>
      <c r="COA97" s="144"/>
      <c r="COB97" s="144"/>
      <c r="COC97" s="144"/>
      <c r="COD97" s="144"/>
      <c r="COE97" s="144"/>
      <c r="COF97" s="144"/>
      <c r="COG97" s="144"/>
      <c r="COH97" s="144"/>
      <c r="COI97" s="144"/>
      <c r="COJ97" s="144"/>
      <c r="COK97" s="144"/>
      <c r="COL97" s="144"/>
      <c r="COM97" s="144"/>
      <c r="CON97" s="144"/>
      <c r="COO97" s="144"/>
      <c r="COP97" s="144"/>
      <c r="COQ97" s="144"/>
      <c r="COR97" s="144"/>
      <c r="COS97" s="144"/>
      <c r="COT97" s="144"/>
      <c r="COU97" s="144"/>
      <c r="COV97" s="144"/>
      <c r="COW97" s="144"/>
      <c r="COX97" s="144"/>
      <c r="COY97" s="144"/>
      <c r="COZ97" s="144"/>
      <c r="CPA97" s="144"/>
      <c r="CPB97" s="144"/>
      <c r="CPC97" s="144"/>
      <c r="CPD97" s="144"/>
      <c r="CPE97" s="144"/>
      <c r="CPF97" s="144"/>
      <c r="CPG97" s="144"/>
      <c r="CPH97" s="144"/>
      <c r="CPI97" s="144"/>
      <c r="CPJ97" s="144"/>
      <c r="CPK97" s="144"/>
      <c r="CPL97" s="144"/>
      <c r="CPM97" s="144"/>
      <c r="CPN97" s="144"/>
      <c r="CPO97" s="144"/>
      <c r="CPP97" s="144"/>
      <c r="CPQ97" s="144"/>
      <c r="CPR97" s="144"/>
      <c r="CPS97" s="144"/>
      <c r="CPT97" s="144"/>
      <c r="CPU97" s="144"/>
      <c r="CPV97" s="144"/>
      <c r="CPW97" s="144"/>
      <c r="CPX97" s="144"/>
      <c r="CPY97" s="144"/>
      <c r="CPZ97" s="144"/>
      <c r="CQA97" s="144"/>
      <c r="CQB97" s="144"/>
      <c r="CQC97" s="144"/>
      <c r="CQD97" s="144"/>
      <c r="CQE97" s="144"/>
      <c r="CQF97" s="144"/>
      <c r="CQG97" s="144"/>
      <c r="CQH97" s="144"/>
      <c r="CQI97" s="144"/>
      <c r="CQJ97" s="144"/>
      <c r="CQK97" s="144"/>
      <c r="CQL97" s="144"/>
      <c r="CQM97" s="144"/>
      <c r="CQN97" s="144"/>
      <c r="CQO97" s="144"/>
      <c r="CQP97" s="144"/>
      <c r="CQQ97" s="144"/>
      <c r="CQR97" s="144"/>
      <c r="CQS97" s="144"/>
      <c r="CQT97" s="144"/>
      <c r="CQU97" s="144"/>
      <c r="CQV97" s="144"/>
      <c r="CQW97" s="144"/>
      <c r="CQX97" s="144"/>
      <c r="CQY97" s="144"/>
      <c r="CQZ97" s="144"/>
      <c r="CRA97" s="144"/>
      <c r="CRB97" s="144"/>
      <c r="CRC97" s="144"/>
      <c r="CRD97" s="144"/>
      <c r="CRE97" s="144"/>
      <c r="CRF97" s="144"/>
      <c r="CRG97" s="144"/>
      <c r="CRH97" s="144"/>
      <c r="CRI97" s="144"/>
      <c r="CRJ97" s="144"/>
      <c r="CRK97" s="144"/>
      <c r="CRL97" s="144"/>
      <c r="CRM97" s="144"/>
      <c r="CRN97" s="144"/>
      <c r="CRO97" s="144"/>
      <c r="CRP97" s="144"/>
      <c r="CRQ97" s="144"/>
      <c r="CRR97" s="144"/>
      <c r="CRS97" s="144"/>
      <c r="CRT97" s="144"/>
      <c r="CRU97" s="144"/>
      <c r="CRV97" s="144"/>
      <c r="CRW97" s="144"/>
      <c r="CRX97" s="144"/>
      <c r="CRY97" s="144"/>
      <c r="CRZ97" s="144"/>
      <c r="CSA97" s="144"/>
      <c r="CSB97" s="144"/>
      <c r="CSC97" s="144"/>
      <c r="CSD97" s="144"/>
      <c r="CSE97" s="144"/>
      <c r="CSF97" s="144"/>
      <c r="CSG97" s="144"/>
      <c r="CSH97" s="144"/>
      <c r="CSI97" s="144"/>
      <c r="CSJ97" s="144"/>
      <c r="CSK97" s="144"/>
      <c r="CSL97" s="144"/>
      <c r="CSM97" s="144"/>
      <c r="CSN97" s="144"/>
      <c r="CSO97" s="144"/>
      <c r="CSP97" s="144"/>
      <c r="CSQ97" s="144"/>
      <c r="CSR97" s="144"/>
      <c r="CSS97" s="144"/>
      <c r="CST97" s="144"/>
      <c r="CSU97" s="144"/>
      <c r="CSV97" s="144"/>
      <c r="CSW97" s="144"/>
      <c r="CSX97" s="144"/>
      <c r="CSY97" s="144"/>
      <c r="CSZ97" s="144"/>
      <c r="CTA97" s="144"/>
      <c r="CTB97" s="144"/>
      <c r="CTC97" s="144"/>
      <c r="CTD97" s="144"/>
      <c r="CTE97" s="144"/>
      <c r="CTF97" s="144"/>
      <c r="CTG97" s="144"/>
      <c r="CTH97" s="144"/>
      <c r="CTI97" s="144"/>
      <c r="CTJ97" s="144"/>
      <c r="CTK97" s="144"/>
      <c r="CTL97" s="144"/>
      <c r="CTM97" s="144"/>
      <c r="CTN97" s="144"/>
      <c r="CTO97" s="144"/>
      <c r="CTP97" s="144"/>
      <c r="CTQ97" s="144"/>
      <c r="CTR97" s="144"/>
      <c r="CTS97" s="144"/>
      <c r="CTT97" s="144"/>
      <c r="CTU97" s="144"/>
      <c r="CTV97" s="144"/>
      <c r="CTW97" s="144"/>
      <c r="CTX97" s="144"/>
      <c r="CTY97" s="144"/>
      <c r="CTZ97" s="144"/>
      <c r="CUA97" s="144"/>
      <c r="CUB97" s="144"/>
      <c r="CUC97" s="144"/>
      <c r="CUD97" s="144"/>
      <c r="CUE97" s="144"/>
      <c r="CUF97" s="144"/>
      <c r="CUG97" s="144"/>
      <c r="CUH97" s="144"/>
      <c r="CUI97" s="144"/>
      <c r="CUJ97" s="144"/>
      <c r="CUK97" s="144"/>
      <c r="CUL97" s="144"/>
      <c r="CUM97" s="144"/>
      <c r="CUN97" s="144"/>
      <c r="CUO97" s="144"/>
      <c r="CUP97" s="144"/>
      <c r="CUQ97" s="144"/>
      <c r="CUR97" s="144"/>
      <c r="CUS97" s="144"/>
      <c r="CUT97" s="144"/>
      <c r="CUU97" s="144"/>
      <c r="CUV97" s="144"/>
      <c r="CUW97" s="144"/>
      <c r="CUX97" s="144"/>
      <c r="CUY97" s="144"/>
      <c r="CUZ97" s="144"/>
      <c r="CVA97" s="144"/>
      <c r="CVB97" s="144"/>
      <c r="CVC97" s="144"/>
      <c r="CVD97" s="144"/>
      <c r="CVE97" s="144"/>
      <c r="CVF97" s="144"/>
      <c r="CVG97" s="144"/>
      <c r="CVH97" s="144"/>
      <c r="CVI97" s="144"/>
      <c r="CVJ97" s="144"/>
      <c r="CVK97" s="144"/>
      <c r="CVL97" s="144"/>
      <c r="CVM97" s="144"/>
      <c r="CVN97" s="144"/>
      <c r="CVO97" s="144"/>
      <c r="CVP97" s="144"/>
      <c r="CVQ97" s="144"/>
      <c r="CVR97" s="144"/>
      <c r="CVS97" s="144"/>
      <c r="CVT97" s="144"/>
      <c r="CVU97" s="144"/>
      <c r="CVV97" s="144"/>
      <c r="CVW97" s="144"/>
      <c r="CVX97" s="144"/>
      <c r="CVY97" s="144"/>
      <c r="CVZ97" s="144"/>
      <c r="CWA97" s="144"/>
      <c r="CWB97" s="144"/>
      <c r="CWC97" s="144"/>
      <c r="CWD97" s="144"/>
      <c r="CWE97" s="144"/>
      <c r="CWF97" s="144"/>
      <c r="CWG97" s="144"/>
      <c r="CWH97" s="144"/>
      <c r="CWI97" s="144"/>
      <c r="CWJ97" s="144"/>
      <c r="CWK97" s="144"/>
      <c r="CWL97" s="144"/>
      <c r="CWM97" s="144"/>
      <c r="CWN97" s="144"/>
      <c r="CWO97" s="144"/>
      <c r="CWP97" s="144"/>
      <c r="CWQ97" s="144"/>
      <c r="CWR97" s="144"/>
      <c r="CWS97" s="144"/>
      <c r="CWT97" s="144"/>
      <c r="CWU97" s="144"/>
      <c r="CWV97" s="144"/>
      <c r="CWW97" s="144"/>
      <c r="CWX97" s="144"/>
      <c r="CWY97" s="144"/>
      <c r="CWZ97" s="144"/>
      <c r="CXA97" s="144"/>
      <c r="CXB97" s="144"/>
      <c r="CXC97" s="144"/>
      <c r="CXD97" s="144"/>
      <c r="CXE97" s="144"/>
      <c r="CXF97" s="144"/>
      <c r="CXG97" s="144"/>
      <c r="CXH97" s="144"/>
      <c r="CXI97" s="144"/>
      <c r="CXJ97" s="144"/>
      <c r="CXK97" s="144"/>
      <c r="CXL97" s="144"/>
      <c r="CXM97" s="144"/>
      <c r="CXN97" s="144"/>
      <c r="CXO97" s="144"/>
      <c r="CXP97" s="144"/>
      <c r="CXQ97" s="144"/>
      <c r="CXR97" s="144"/>
      <c r="CXS97" s="144"/>
      <c r="CXT97" s="144"/>
      <c r="CXU97" s="144"/>
      <c r="CXV97" s="144"/>
      <c r="CXW97" s="144"/>
      <c r="CXX97" s="144"/>
      <c r="CXY97" s="144"/>
      <c r="CXZ97" s="144"/>
      <c r="CYA97" s="144"/>
      <c r="CYB97" s="144"/>
      <c r="CYC97" s="144"/>
      <c r="CYD97" s="144"/>
      <c r="CYE97" s="144"/>
      <c r="CYF97" s="144"/>
      <c r="CYG97" s="144"/>
      <c r="CYH97" s="144"/>
      <c r="CYI97" s="144"/>
      <c r="CYJ97" s="144"/>
      <c r="CYK97" s="144"/>
      <c r="CYL97" s="144"/>
      <c r="CYM97" s="144"/>
      <c r="CYN97" s="144"/>
      <c r="CYO97" s="144"/>
      <c r="CYP97" s="144"/>
      <c r="CYQ97" s="144"/>
      <c r="CYR97" s="144"/>
      <c r="CYS97" s="144"/>
      <c r="CYT97" s="144"/>
      <c r="CYU97" s="144"/>
      <c r="CYV97" s="144"/>
      <c r="CYW97" s="144"/>
      <c r="CYX97" s="144"/>
      <c r="CYY97" s="144"/>
      <c r="CYZ97" s="144"/>
      <c r="CZA97" s="144"/>
      <c r="CZB97" s="144"/>
      <c r="CZC97" s="144"/>
      <c r="CZD97" s="144"/>
      <c r="CZE97" s="144"/>
      <c r="CZF97" s="144"/>
      <c r="CZG97" s="144"/>
      <c r="CZH97" s="144"/>
      <c r="CZI97" s="144"/>
      <c r="CZJ97" s="144"/>
      <c r="CZK97" s="144"/>
      <c r="CZL97" s="144"/>
      <c r="CZM97" s="144"/>
      <c r="CZN97" s="144"/>
      <c r="CZO97" s="144"/>
      <c r="CZP97" s="144"/>
      <c r="CZQ97" s="144"/>
      <c r="CZR97" s="144"/>
      <c r="CZS97" s="144"/>
      <c r="CZT97" s="144"/>
      <c r="CZU97" s="144"/>
      <c r="CZV97" s="144"/>
      <c r="CZW97" s="144"/>
      <c r="CZX97" s="144"/>
      <c r="CZY97" s="144"/>
      <c r="CZZ97" s="144"/>
      <c r="DAA97" s="144"/>
      <c r="DAB97" s="144"/>
      <c r="DAC97" s="144"/>
      <c r="DAD97" s="144"/>
      <c r="DAE97" s="144"/>
      <c r="DAF97" s="144"/>
      <c r="DAG97" s="144"/>
      <c r="DAH97" s="144"/>
      <c r="DAI97" s="144"/>
      <c r="DAJ97" s="144"/>
      <c r="DAK97" s="144"/>
      <c r="DAL97" s="144"/>
      <c r="DAM97" s="144"/>
      <c r="DAN97" s="144"/>
      <c r="DAO97" s="144"/>
      <c r="DAP97" s="144"/>
      <c r="DAQ97" s="144"/>
      <c r="DAR97" s="144"/>
      <c r="DAS97" s="144"/>
      <c r="DAT97" s="144"/>
      <c r="DAU97" s="144"/>
      <c r="DAV97" s="144"/>
      <c r="DAW97" s="144"/>
      <c r="DAX97" s="144"/>
      <c r="DAY97" s="144"/>
      <c r="DAZ97" s="144"/>
      <c r="DBA97" s="144"/>
      <c r="DBB97" s="144"/>
      <c r="DBC97" s="144"/>
      <c r="DBD97" s="144"/>
      <c r="DBE97" s="144"/>
      <c r="DBF97" s="144"/>
      <c r="DBG97" s="144"/>
      <c r="DBH97" s="144"/>
      <c r="DBI97" s="144"/>
      <c r="DBJ97" s="144"/>
      <c r="DBK97" s="144"/>
      <c r="DBL97" s="144"/>
      <c r="DBM97" s="144"/>
      <c r="DBN97" s="144"/>
      <c r="DBO97" s="144"/>
      <c r="DBP97" s="144"/>
      <c r="DBQ97" s="144"/>
      <c r="DBR97" s="144"/>
      <c r="DBS97" s="144"/>
      <c r="DBT97" s="144"/>
      <c r="DBU97" s="144"/>
      <c r="DBV97" s="144"/>
      <c r="DBW97" s="144"/>
      <c r="DBX97" s="144"/>
      <c r="DBY97" s="144"/>
      <c r="DBZ97" s="144"/>
      <c r="DCA97" s="144"/>
      <c r="DCB97" s="144"/>
      <c r="DCC97" s="144"/>
      <c r="DCD97" s="144"/>
      <c r="DCE97" s="144"/>
      <c r="DCF97" s="144"/>
      <c r="DCG97" s="144"/>
      <c r="DCH97" s="144"/>
      <c r="DCI97" s="144"/>
      <c r="DCJ97" s="144"/>
      <c r="DCK97" s="144"/>
      <c r="DCL97" s="144"/>
      <c r="DCM97" s="144"/>
      <c r="DCN97" s="144"/>
      <c r="DCO97" s="144"/>
      <c r="DCP97" s="144"/>
      <c r="DCQ97" s="144"/>
      <c r="DCR97" s="144"/>
      <c r="DCS97" s="144"/>
      <c r="DCT97" s="144"/>
      <c r="DCU97" s="144"/>
      <c r="DCV97" s="144"/>
      <c r="DCW97" s="144"/>
      <c r="DCX97" s="144"/>
      <c r="DCY97" s="144"/>
      <c r="DCZ97" s="144"/>
      <c r="DDA97" s="144"/>
      <c r="DDB97" s="144"/>
      <c r="DDC97" s="144"/>
      <c r="DDD97" s="144"/>
      <c r="DDE97" s="144"/>
      <c r="DDF97" s="144"/>
      <c r="DDG97" s="144"/>
      <c r="DDH97" s="144"/>
      <c r="DDI97" s="144"/>
      <c r="DDJ97" s="144"/>
      <c r="DDK97" s="144"/>
      <c r="DDL97" s="144"/>
      <c r="DDM97" s="144"/>
      <c r="DDN97" s="144"/>
      <c r="DDO97" s="144"/>
      <c r="DDP97" s="144"/>
      <c r="DDQ97" s="144"/>
      <c r="DDR97" s="144"/>
      <c r="DDS97" s="144"/>
      <c r="DDT97" s="144"/>
      <c r="DDU97" s="144"/>
      <c r="DDV97" s="144"/>
      <c r="DDW97" s="144"/>
      <c r="DDX97" s="144"/>
      <c r="DDY97" s="144"/>
      <c r="DDZ97" s="144"/>
      <c r="DEA97" s="144"/>
      <c r="DEB97" s="144"/>
      <c r="DEC97" s="144"/>
      <c r="DED97" s="144"/>
      <c r="DEE97" s="144"/>
      <c r="DEF97" s="144"/>
      <c r="DEG97" s="144"/>
      <c r="DEH97" s="144"/>
      <c r="DEI97" s="144"/>
      <c r="DEJ97" s="144"/>
      <c r="DEK97" s="144"/>
      <c r="DEL97" s="144"/>
      <c r="DEM97" s="144"/>
      <c r="DEN97" s="144"/>
      <c r="DEO97" s="144"/>
      <c r="DEP97" s="144"/>
      <c r="DEQ97" s="144"/>
      <c r="DER97" s="144"/>
      <c r="DES97" s="144"/>
      <c r="DET97" s="144"/>
      <c r="DEU97" s="144"/>
      <c r="DEV97" s="144"/>
      <c r="DEW97" s="144"/>
      <c r="DEX97" s="144"/>
      <c r="DEY97" s="144"/>
      <c r="DEZ97" s="144"/>
      <c r="DFA97" s="144"/>
      <c r="DFB97" s="144"/>
      <c r="DFC97" s="144"/>
      <c r="DFD97" s="144"/>
      <c r="DFE97" s="144"/>
      <c r="DFF97" s="144"/>
      <c r="DFG97" s="144"/>
      <c r="DFH97" s="144"/>
      <c r="DFI97" s="144"/>
      <c r="DFJ97" s="144"/>
      <c r="DFK97" s="144"/>
      <c r="DFL97" s="144"/>
      <c r="DFM97" s="144"/>
      <c r="DFN97" s="144"/>
      <c r="DFO97" s="144"/>
      <c r="DFP97" s="144"/>
      <c r="DFQ97" s="144"/>
      <c r="DFR97" s="144"/>
      <c r="DFS97" s="144"/>
      <c r="DFT97" s="144"/>
      <c r="DFU97" s="144"/>
      <c r="DFV97" s="144"/>
      <c r="DFW97" s="144"/>
      <c r="DFX97" s="144"/>
      <c r="DFY97" s="144"/>
      <c r="DFZ97" s="144"/>
      <c r="DGA97" s="144"/>
      <c r="DGB97" s="144"/>
      <c r="DGC97" s="144"/>
      <c r="DGD97" s="144"/>
      <c r="DGE97" s="144"/>
      <c r="DGF97" s="144"/>
      <c r="DGG97" s="144"/>
      <c r="DGH97" s="144"/>
      <c r="DGI97" s="144"/>
      <c r="DGJ97" s="144"/>
      <c r="DGK97" s="144"/>
      <c r="DGL97" s="144"/>
      <c r="DGM97" s="144"/>
      <c r="DGN97" s="144"/>
      <c r="DGO97" s="144"/>
      <c r="DGP97" s="144"/>
      <c r="DGQ97" s="144"/>
      <c r="DGR97" s="144"/>
      <c r="DGS97" s="144"/>
      <c r="DGT97" s="144"/>
      <c r="DGU97" s="144"/>
      <c r="DGV97" s="144"/>
      <c r="DGW97" s="144"/>
      <c r="DGX97" s="144"/>
      <c r="DGY97" s="144"/>
      <c r="DGZ97" s="144"/>
      <c r="DHA97" s="144"/>
      <c r="DHB97" s="144"/>
      <c r="DHC97" s="144"/>
      <c r="DHD97" s="144"/>
      <c r="DHE97" s="144"/>
      <c r="DHF97" s="144"/>
      <c r="DHG97" s="144"/>
      <c r="DHH97" s="144"/>
      <c r="DHI97" s="144"/>
      <c r="DHJ97" s="144"/>
      <c r="DHK97" s="144"/>
      <c r="DHL97" s="144"/>
      <c r="DHM97" s="144"/>
      <c r="DHN97" s="144"/>
      <c r="DHO97" s="144"/>
      <c r="DHP97" s="144"/>
      <c r="DHQ97" s="144"/>
      <c r="DHR97" s="144"/>
      <c r="DHS97" s="144"/>
      <c r="DHT97" s="144"/>
      <c r="DHU97" s="144"/>
      <c r="DHV97" s="144"/>
      <c r="DHW97" s="144"/>
      <c r="DHX97" s="144"/>
      <c r="DHY97" s="144"/>
      <c r="DHZ97" s="144"/>
      <c r="DIA97" s="144"/>
      <c r="DIB97" s="144"/>
      <c r="DIC97" s="144"/>
      <c r="DID97" s="144"/>
      <c r="DIE97" s="144"/>
      <c r="DIF97" s="144"/>
      <c r="DIG97" s="144"/>
      <c r="DIH97" s="144"/>
      <c r="DII97" s="144"/>
      <c r="DIJ97" s="144"/>
      <c r="DIK97" s="144"/>
      <c r="DIL97" s="144"/>
      <c r="DIM97" s="144"/>
      <c r="DIN97" s="144"/>
      <c r="DIO97" s="144"/>
      <c r="DIP97" s="144"/>
      <c r="DIQ97" s="144"/>
      <c r="DIR97" s="144"/>
      <c r="DIS97" s="144"/>
      <c r="DIT97" s="144"/>
      <c r="DIU97" s="144"/>
      <c r="DIV97" s="144"/>
      <c r="DIW97" s="144"/>
      <c r="DIX97" s="144"/>
      <c r="DIY97" s="144"/>
      <c r="DIZ97" s="144"/>
      <c r="DJA97" s="144"/>
      <c r="DJB97" s="144"/>
      <c r="DJC97" s="144"/>
      <c r="DJD97" s="144"/>
      <c r="DJE97" s="144"/>
      <c r="DJF97" s="144"/>
      <c r="DJG97" s="144"/>
      <c r="DJH97" s="144"/>
      <c r="DJI97" s="144"/>
      <c r="DJJ97" s="144"/>
      <c r="DJK97" s="144"/>
      <c r="DJL97" s="144"/>
      <c r="DJM97" s="144"/>
      <c r="DJN97" s="144"/>
      <c r="DJO97" s="144"/>
      <c r="DJP97" s="144"/>
      <c r="DJQ97" s="144"/>
      <c r="DJR97" s="144"/>
      <c r="DJS97" s="144"/>
      <c r="DJT97" s="144"/>
      <c r="DJU97" s="144"/>
      <c r="DJV97" s="144"/>
      <c r="DJW97" s="144"/>
      <c r="DJX97" s="144"/>
      <c r="DJY97" s="144"/>
      <c r="DJZ97" s="144"/>
      <c r="DKA97" s="144"/>
      <c r="DKB97" s="144"/>
      <c r="DKC97" s="144"/>
      <c r="DKD97" s="144"/>
      <c r="DKE97" s="144"/>
      <c r="DKF97" s="144"/>
      <c r="DKG97" s="144"/>
      <c r="DKH97" s="144"/>
      <c r="DKI97" s="144"/>
      <c r="DKJ97" s="144"/>
      <c r="DKK97" s="144"/>
      <c r="DKL97" s="144"/>
      <c r="DKM97" s="144"/>
      <c r="DKN97" s="144"/>
      <c r="DKO97" s="144"/>
      <c r="DKP97" s="144"/>
      <c r="DKQ97" s="144"/>
      <c r="DKR97" s="144"/>
      <c r="DKS97" s="144"/>
      <c r="DKT97" s="144"/>
      <c r="DKU97" s="144"/>
      <c r="DKV97" s="144"/>
      <c r="DKW97" s="144"/>
      <c r="DKX97" s="144"/>
      <c r="DKY97" s="144"/>
      <c r="DKZ97" s="144"/>
      <c r="DLA97" s="144"/>
      <c r="DLB97" s="144"/>
      <c r="DLC97" s="144"/>
      <c r="DLD97" s="144"/>
      <c r="DLE97" s="144"/>
      <c r="DLF97" s="144"/>
      <c r="DLG97" s="144"/>
      <c r="DLH97" s="144"/>
      <c r="DLI97" s="144"/>
      <c r="DLJ97" s="144"/>
      <c r="DLK97" s="144"/>
      <c r="DLL97" s="144"/>
      <c r="DLM97" s="144"/>
      <c r="DLN97" s="144"/>
      <c r="DLO97" s="144"/>
      <c r="DLP97" s="144"/>
      <c r="DLQ97" s="144"/>
      <c r="DLR97" s="144"/>
      <c r="DLS97" s="144"/>
      <c r="DLT97" s="144"/>
      <c r="DLU97" s="144"/>
      <c r="DLV97" s="144"/>
      <c r="DLW97" s="144"/>
      <c r="DLX97" s="144"/>
      <c r="DLY97" s="144"/>
      <c r="DLZ97" s="144"/>
      <c r="DMA97" s="144"/>
      <c r="DMB97" s="144"/>
      <c r="DMC97" s="144"/>
      <c r="DMD97" s="144"/>
      <c r="DME97" s="144"/>
      <c r="DMF97" s="144"/>
      <c r="DMG97" s="144"/>
      <c r="DMH97" s="144"/>
      <c r="DMI97" s="144"/>
      <c r="DMJ97" s="144"/>
      <c r="DMK97" s="144"/>
      <c r="DML97" s="144"/>
      <c r="DMM97" s="144"/>
      <c r="DMN97" s="144"/>
      <c r="DMO97" s="144"/>
      <c r="DMP97" s="144"/>
      <c r="DMQ97" s="144"/>
      <c r="DMR97" s="144"/>
      <c r="DMS97" s="144"/>
      <c r="DMT97" s="144"/>
      <c r="DMU97" s="144"/>
      <c r="DMV97" s="144"/>
      <c r="DMW97" s="144"/>
      <c r="DMX97" s="144"/>
      <c r="DMY97" s="144"/>
      <c r="DMZ97" s="144"/>
      <c r="DNA97" s="144"/>
      <c r="DNB97" s="144"/>
      <c r="DNC97" s="144"/>
      <c r="DND97" s="144"/>
      <c r="DNE97" s="144"/>
      <c r="DNF97" s="144"/>
      <c r="DNG97" s="144"/>
      <c r="DNH97" s="144"/>
      <c r="DNI97" s="144"/>
      <c r="DNJ97" s="144"/>
      <c r="DNK97" s="144"/>
      <c r="DNL97" s="144"/>
      <c r="DNM97" s="144"/>
      <c r="DNN97" s="144"/>
      <c r="DNO97" s="144"/>
      <c r="DNP97" s="144"/>
      <c r="DNQ97" s="144"/>
      <c r="DNR97" s="144"/>
      <c r="DNS97" s="144"/>
      <c r="DNT97" s="144"/>
      <c r="DNU97" s="144"/>
      <c r="DNV97" s="144"/>
      <c r="DNW97" s="144"/>
      <c r="DNX97" s="144"/>
      <c r="DNY97" s="144"/>
      <c r="DNZ97" s="144"/>
      <c r="DOA97" s="144"/>
      <c r="DOB97" s="144"/>
      <c r="DOC97" s="144"/>
      <c r="DOD97" s="144"/>
      <c r="DOE97" s="144"/>
      <c r="DOF97" s="144"/>
      <c r="DOG97" s="144"/>
      <c r="DOH97" s="144"/>
      <c r="DOI97" s="144"/>
      <c r="DOJ97" s="144"/>
      <c r="DOK97" s="144"/>
      <c r="DOL97" s="144"/>
      <c r="DOM97" s="144"/>
      <c r="DON97" s="144"/>
      <c r="DOO97" s="144"/>
      <c r="DOP97" s="144"/>
      <c r="DOQ97" s="144"/>
      <c r="DOR97" s="144"/>
      <c r="DOS97" s="144"/>
      <c r="DOT97" s="144"/>
      <c r="DOU97" s="144"/>
      <c r="DOV97" s="144"/>
      <c r="DOW97" s="144"/>
      <c r="DOX97" s="144"/>
      <c r="DOY97" s="144"/>
      <c r="DOZ97" s="144"/>
      <c r="DPA97" s="144"/>
      <c r="DPB97" s="144"/>
      <c r="DPC97" s="144"/>
      <c r="DPD97" s="144"/>
      <c r="DPE97" s="144"/>
      <c r="DPF97" s="144"/>
      <c r="DPG97" s="144"/>
      <c r="DPH97" s="144"/>
      <c r="DPI97" s="144"/>
      <c r="DPJ97" s="144"/>
      <c r="DPK97" s="144"/>
      <c r="DPL97" s="144"/>
      <c r="DPM97" s="144"/>
      <c r="DPN97" s="144"/>
      <c r="DPO97" s="144"/>
      <c r="DPP97" s="144"/>
      <c r="DPQ97" s="144"/>
      <c r="DPR97" s="144"/>
      <c r="DPS97" s="144"/>
      <c r="DPT97" s="144"/>
      <c r="DPU97" s="144"/>
      <c r="DPV97" s="144"/>
      <c r="DPW97" s="144"/>
      <c r="DPX97" s="144"/>
      <c r="DPY97" s="144"/>
      <c r="DPZ97" s="144"/>
      <c r="DQA97" s="144"/>
      <c r="DQB97" s="144"/>
      <c r="DQC97" s="144"/>
      <c r="DQD97" s="144"/>
      <c r="DQE97" s="144"/>
      <c r="DQF97" s="144"/>
      <c r="DQG97" s="144"/>
      <c r="DQH97" s="144"/>
      <c r="DQI97" s="144"/>
      <c r="DQJ97" s="144"/>
      <c r="DQK97" s="144"/>
      <c r="DQL97" s="144"/>
      <c r="DQM97" s="144"/>
      <c r="DQN97" s="144"/>
      <c r="DQO97" s="144"/>
      <c r="DQP97" s="144"/>
      <c r="DQQ97" s="144"/>
      <c r="DQR97" s="144"/>
      <c r="DQS97" s="144"/>
      <c r="DQT97" s="144"/>
      <c r="DQU97" s="144"/>
      <c r="DQV97" s="144"/>
      <c r="DQW97" s="144"/>
      <c r="DQX97" s="144"/>
      <c r="DQY97" s="144"/>
      <c r="DQZ97" s="144"/>
      <c r="DRA97" s="144"/>
      <c r="DRB97" s="144"/>
      <c r="DRC97" s="144"/>
      <c r="DRD97" s="144"/>
      <c r="DRE97" s="144"/>
      <c r="DRF97" s="144"/>
      <c r="DRG97" s="144"/>
      <c r="DRH97" s="144"/>
      <c r="DRI97" s="144"/>
      <c r="DRJ97" s="144"/>
      <c r="DRK97" s="144"/>
      <c r="DRL97" s="144"/>
      <c r="DRM97" s="144"/>
      <c r="DRN97" s="144"/>
      <c r="DRO97" s="144"/>
      <c r="DRP97" s="144"/>
      <c r="DRQ97" s="144"/>
      <c r="DRR97" s="144"/>
      <c r="DRS97" s="144"/>
      <c r="DRT97" s="144"/>
      <c r="DRU97" s="144"/>
      <c r="DRV97" s="144"/>
      <c r="DRW97" s="144"/>
      <c r="DRX97" s="144"/>
      <c r="DRY97" s="144"/>
      <c r="DRZ97" s="144"/>
      <c r="DSA97" s="144"/>
      <c r="DSB97" s="144"/>
      <c r="DSC97" s="144"/>
      <c r="DSD97" s="144"/>
      <c r="DSE97" s="144"/>
      <c r="DSF97" s="144"/>
      <c r="DSG97" s="144"/>
      <c r="DSH97" s="144"/>
      <c r="DSI97" s="144"/>
      <c r="DSJ97" s="144"/>
      <c r="DSK97" s="144"/>
      <c r="DSL97" s="144"/>
      <c r="DSM97" s="144"/>
      <c r="DSN97" s="144"/>
      <c r="DSO97" s="144"/>
      <c r="DSP97" s="144"/>
      <c r="DSQ97" s="144"/>
      <c r="DSR97" s="144"/>
      <c r="DSS97" s="144"/>
      <c r="DST97" s="144"/>
      <c r="DSU97" s="144"/>
      <c r="DSV97" s="144"/>
      <c r="DSW97" s="144"/>
      <c r="DSX97" s="144"/>
      <c r="DSY97" s="144"/>
      <c r="DSZ97" s="144"/>
      <c r="DTA97" s="144"/>
      <c r="DTB97" s="144"/>
      <c r="DTC97" s="144"/>
      <c r="DTD97" s="144"/>
      <c r="DTE97" s="144"/>
      <c r="DTF97" s="144"/>
      <c r="DTG97" s="144"/>
      <c r="DTH97" s="144"/>
      <c r="DTI97" s="144"/>
      <c r="DTJ97" s="144"/>
      <c r="DTK97" s="144"/>
      <c r="DTL97" s="144"/>
      <c r="DTM97" s="144"/>
      <c r="DTN97" s="144"/>
      <c r="DTO97" s="144"/>
      <c r="DTP97" s="144"/>
      <c r="DTQ97" s="144"/>
      <c r="DTR97" s="144"/>
      <c r="DTS97" s="144"/>
      <c r="DTT97" s="144"/>
      <c r="DTU97" s="144"/>
      <c r="DTV97" s="144"/>
      <c r="DTW97" s="144"/>
      <c r="DTX97" s="144"/>
      <c r="DTY97" s="144"/>
      <c r="DTZ97" s="144"/>
      <c r="DUA97" s="144"/>
      <c r="DUB97" s="144"/>
      <c r="DUC97" s="144"/>
      <c r="DUD97" s="144"/>
      <c r="DUE97" s="144"/>
      <c r="DUF97" s="144"/>
      <c r="DUG97" s="144"/>
      <c r="DUH97" s="144"/>
      <c r="DUI97" s="144"/>
      <c r="DUJ97" s="144"/>
      <c r="DUK97" s="144"/>
      <c r="DUL97" s="144"/>
      <c r="DUM97" s="144"/>
      <c r="DUN97" s="144"/>
      <c r="DUO97" s="144"/>
      <c r="DUP97" s="144"/>
      <c r="DUQ97" s="144"/>
      <c r="DUR97" s="144"/>
      <c r="DUS97" s="144"/>
      <c r="DUT97" s="144"/>
      <c r="DUU97" s="144"/>
      <c r="DUV97" s="144"/>
      <c r="DUW97" s="144"/>
      <c r="DUX97" s="144"/>
      <c r="DUY97" s="144"/>
      <c r="DUZ97" s="144"/>
      <c r="DVA97" s="144"/>
      <c r="DVB97" s="144"/>
      <c r="DVC97" s="144"/>
      <c r="DVD97" s="144"/>
      <c r="DVE97" s="144"/>
      <c r="DVF97" s="144"/>
      <c r="DVG97" s="144"/>
      <c r="DVH97" s="144"/>
      <c r="DVI97" s="144"/>
      <c r="DVJ97" s="144"/>
      <c r="DVK97" s="144"/>
      <c r="DVL97" s="144"/>
      <c r="DVM97" s="144"/>
      <c r="DVN97" s="144"/>
      <c r="DVO97" s="144"/>
      <c r="DVP97" s="144"/>
      <c r="DVQ97" s="144"/>
      <c r="DVR97" s="144"/>
      <c r="DVS97" s="144"/>
      <c r="DVT97" s="144"/>
      <c r="DVU97" s="144"/>
      <c r="DVV97" s="144"/>
      <c r="DVW97" s="144"/>
      <c r="DVX97" s="144"/>
      <c r="DVY97" s="144"/>
      <c r="DVZ97" s="144"/>
      <c r="DWA97" s="144"/>
      <c r="DWB97" s="144"/>
      <c r="DWC97" s="144"/>
      <c r="DWD97" s="144"/>
      <c r="DWE97" s="144"/>
      <c r="DWF97" s="144"/>
      <c r="DWG97" s="144"/>
      <c r="DWH97" s="144"/>
      <c r="DWI97" s="144"/>
      <c r="DWJ97" s="144"/>
      <c r="DWK97" s="144"/>
      <c r="DWL97" s="144"/>
      <c r="DWM97" s="144"/>
      <c r="DWN97" s="144"/>
      <c r="DWO97" s="144"/>
      <c r="DWP97" s="144"/>
      <c r="DWQ97" s="144"/>
      <c r="DWR97" s="144"/>
      <c r="DWS97" s="144"/>
      <c r="DWT97" s="144"/>
      <c r="DWU97" s="144"/>
      <c r="DWV97" s="144"/>
      <c r="DWW97" s="144"/>
      <c r="DWX97" s="144"/>
      <c r="DWY97" s="144"/>
      <c r="DWZ97" s="144"/>
      <c r="DXA97" s="144"/>
      <c r="DXB97" s="144"/>
      <c r="DXC97" s="144"/>
      <c r="DXD97" s="144"/>
      <c r="DXE97" s="144"/>
      <c r="DXF97" s="144"/>
      <c r="DXG97" s="144"/>
      <c r="DXH97" s="144"/>
      <c r="DXI97" s="144"/>
      <c r="DXJ97" s="144"/>
      <c r="DXK97" s="144"/>
      <c r="DXL97" s="144"/>
      <c r="DXM97" s="144"/>
      <c r="DXN97" s="144"/>
      <c r="DXO97" s="144"/>
      <c r="DXP97" s="144"/>
      <c r="DXQ97" s="144"/>
      <c r="DXR97" s="144"/>
      <c r="DXS97" s="144"/>
      <c r="DXT97" s="144"/>
      <c r="DXU97" s="144"/>
      <c r="DXV97" s="144"/>
      <c r="DXW97" s="144"/>
      <c r="DXX97" s="144"/>
      <c r="DXY97" s="144"/>
      <c r="DXZ97" s="144"/>
      <c r="DYA97" s="144"/>
      <c r="DYB97" s="144"/>
      <c r="DYC97" s="144"/>
      <c r="DYD97" s="144"/>
      <c r="DYE97" s="144"/>
      <c r="DYF97" s="144"/>
      <c r="DYG97" s="144"/>
      <c r="DYH97" s="144"/>
      <c r="DYI97" s="144"/>
      <c r="DYJ97" s="144"/>
      <c r="DYK97" s="144"/>
      <c r="DYL97" s="144"/>
      <c r="DYM97" s="144"/>
      <c r="DYN97" s="144"/>
      <c r="DYO97" s="144"/>
      <c r="DYP97" s="144"/>
      <c r="DYQ97" s="144"/>
      <c r="DYR97" s="144"/>
      <c r="DYS97" s="144"/>
      <c r="DYT97" s="144"/>
      <c r="DYU97" s="144"/>
      <c r="DYV97" s="144"/>
      <c r="DYW97" s="144"/>
      <c r="DYX97" s="144"/>
      <c r="DYY97" s="144"/>
      <c r="DYZ97" s="144"/>
      <c r="DZA97" s="144"/>
      <c r="DZB97" s="144"/>
      <c r="DZC97" s="144"/>
      <c r="DZD97" s="144"/>
      <c r="DZE97" s="144"/>
      <c r="DZF97" s="144"/>
      <c r="DZG97" s="144"/>
      <c r="DZH97" s="144"/>
      <c r="DZI97" s="144"/>
      <c r="DZJ97" s="144"/>
      <c r="DZK97" s="144"/>
      <c r="DZL97" s="144"/>
      <c r="DZM97" s="144"/>
      <c r="DZN97" s="144"/>
      <c r="DZO97" s="144"/>
      <c r="DZP97" s="144"/>
      <c r="DZQ97" s="144"/>
      <c r="DZR97" s="144"/>
      <c r="DZS97" s="144"/>
      <c r="DZT97" s="144"/>
      <c r="DZU97" s="144"/>
      <c r="DZV97" s="144"/>
      <c r="DZW97" s="144"/>
      <c r="DZX97" s="144"/>
      <c r="DZY97" s="144"/>
      <c r="DZZ97" s="144"/>
      <c r="EAA97" s="144"/>
      <c r="EAB97" s="144"/>
      <c r="EAC97" s="144"/>
      <c r="EAD97" s="144"/>
      <c r="EAE97" s="144"/>
      <c r="EAF97" s="144"/>
      <c r="EAG97" s="144"/>
      <c r="EAH97" s="144"/>
      <c r="EAI97" s="144"/>
      <c r="EAJ97" s="144"/>
      <c r="EAK97" s="144"/>
      <c r="EAL97" s="144"/>
      <c r="EAM97" s="144"/>
      <c r="EAN97" s="144"/>
      <c r="EAO97" s="144"/>
      <c r="EAP97" s="144"/>
      <c r="EAQ97" s="144"/>
      <c r="EAR97" s="144"/>
      <c r="EAS97" s="144"/>
      <c r="EAT97" s="144"/>
      <c r="EAU97" s="144"/>
      <c r="EAV97" s="144"/>
      <c r="EAW97" s="144"/>
      <c r="EAX97" s="144"/>
      <c r="EAY97" s="144"/>
      <c r="EAZ97" s="144"/>
      <c r="EBA97" s="144"/>
      <c r="EBB97" s="144"/>
      <c r="EBC97" s="144"/>
      <c r="EBD97" s="144"/>
      <c r="EBE97" s="144"/>
      <c r="EBF97" s="144"/>
      <c r="EBG97" s="144"/>
      <c r="EBH97" s="144"/>
      <c r="EBI97" s="144"/>
      <c r="EBJ97" s="144"/>
      <c r="EBK97" s="144"/>
      <c r="EBL97" s="144"/>
      <c r="EBM97" s="144"/>
      <c r="EBN97" s="144"/>
      <c r="EBO97" s="144"/>
      <c r="EBP97" s="144"/>
      <c r="EBQ97" s="144"/>
      <c r="EBR97" s="144"/>
      <c r="EBS97" s="144"/>
      <c r="EBT97" s="144"/>
      <c r="EBU97" s="144"/>
      <c r="EBV97" s="144"/>
      <c r="EBW97" s="144"/>
      <c r="EBX97" s="144"/>
      <c r="EBY97" s="144"/>
      <c r="EBZ97" s="144"/>
      <c r="ECA97" s="144"/>
      <c r="ECB97" s="144"/>
      <c r="ECC97" s="144"/>
      <c r="ECD97" s="144"/>
      <c r="ECE97" s="144"/>
      <c r="ECF97" s="144"/>
      <c r="ECG97" s="144"/>
      <c r="ECH97" s="144"/>
      <c r="ECI97" s="144"/>
      <c r="ECJ97" s="144"/>
      <c r="ECK97" s="144"/>
      <c r="ECL97" s="144"/>
      <c r="ECM97" s="144"/>
      <c r="ECN97" s="144"/>
      <c r="ECO97" s="144"/>
      <c r="ECP97" s="144"/>
      <c r="ECQ97" s="144"/>
      <c r="ECR97" s="144"/>
      <c r="ECS97" s="144"/>
      <c r="ECT97" s="144"/>
      <c r="ECU97" s="144"/>
      <c r="ECV97" s="144"/>
      <c r="ECW97" s="144"/>
      <c r="ECX97" s="144"/>
      <c r="ECY97" s="144"/>
      <c r="ECZ97" s="144"/>
      <c r="EDA97" s="144"/>
      <c r="EDB97" s="144"/>
      <c r="EDC97" s="144"/>
      <c r="EDD97" s="144"/>
      <c r="EDE97" s="144"/>
      <c r="EDF97" s="144"/>
      <c r="EDG97" s="144"/>
      <c r="EDH97" s="144"/>
      <c r="EDI97" s="144"/>
      <c r="EDJ97" s="144"/>
      <c r="EDK97" s="144"/>
      <c r="EDL97" s="144"/>
      <c r="EDM97" s="144"/>
      <c r="EDN97" s="144"/>
      <c r="EDO97" s="144"/>
      <c r="EDP97" s="144"/>
      <c r="EDQ97" s="144"/>
      <c r="EDR97" s="144"/>
      <c r="EDS97" s="144"/>
      <c r="EDT97" s="144"/>
      <c r="EDU97" s="144"/>
      <c r="EDV97" s="144"/>
      <c r="EDW97" s="144"/>
      <c r="EDX97" s="144"/>
      <c r="EDY97" s="144"/>
      <c r="EDZ97" s="144"/>
      <c r="EEA97" s="144"/>
      <c r="EEB97" s="144"/>
      <c r="EEC97" s="144"/>
      <c r="EED97" s="144"/>
      <c r="EEE97" s="144"/>
      <c r="EEF97" s="144"/>
      <c r="EEG97" s="144"/>
      <c r="EEH97" s="144"/>
      <c r="EEI97" s="144"/>
      <c r="EEJ97" s="144"/>
      <c r="EEK97" s="144"/>
      <c r="EEL97" s="144"/>
      <c r="EEM97" s="144"/>
      <c r="EEN97" s="144"/>
      <c r="EEO97" s="144"/>
      <c r="EEP97" s="144"/>
      <c r="EEQ97" s="144"/>
      <c r="EER97" s="144"/>
      <c r="EES97" s="144"/>
      <c r="EET97" s="144"/>
      <c r="EEU97" s="144"/>
      <c r="EEV97" s="144"/>
      <c r="EEW97" s="144"/>
      <c r="EEX97" s="144"/>
      <c r="EEY97" s="144"/>
      <c r="EEZ97" s="144"/>
      <c r="EFA97" s="144"/>
      <c r="EFB97" s="144"/>
      <c r="EFC97" s="144"/>
      <c r="EFD97" s="144"/>
      <c r="EFE97" s="144"/>
      <c r="EFF97" s="144"/>
      <c r="EFG97" s="144"/>
      <c r="EFH97" s="144"/>
      <c r="EFI97" s="144"/>
      <c r="EFJ97" s="144"/>
      <c r="EFK97" s="144"/>
      <c r="EFL97" s="144"/>
      <c r="EFM97" s="144"/>
      <c r="EFN97" s="144"/>
      <c r="EFO97" s="144"/>
      <c r="EFP97" s="144"/>
      <c r="EFQ97" s="144"/>
      <c r="EFR97" s="144"/>
      <c r="EFS97" s="144"/>
      <c r="EFT97" s="144"/>
      <c r="EFU97" s="144"/>
      <c r="EFV97" s="144"/>
      <c r="EFW97" s="144"/>
      <c r="EFX97" s="144"/>
      <c r="EFY97" s="144"/>
      <c r="EFZ97" s="144"/>
      <c r="EGA97" s="144"/>
      <c r="EGB97" s="144"/>
      <c r="EGC97" s="144"/>
      <c r="EGD97" s="144"/>
      <c r="EGE97" s="144"/>
      <c r="EGF97" s="144"/>
      <c r="EGG97" s="144"/>
      <c r="EGH97" s="144"/>
      <c r="EGI97" s="144"/>
      <c r="EGJ97" s="144"/>
      <c r="EGK97" s="144"/>
      <c r="EGL97" s="144"/>
      <c r="EGM97" s="144"/>
      <c r="EGN97" s="144"/>
      <c r="EGO97" s="144"/>
      <c r="EGP97" s="144"/>
      <c r="EGQ97" s="144"/>
      <c r="EGR97" s="144"/>
      <c r="EGS97" s="144"/>
      <c r="EGT97" s="144"/>
      <c r="EGU97" s="144"/>
      <c r="EGV97" s="144"/>
      <c r="EGW97" s="144"/>
      <c r="EGX97" s="144"/>
      <c r="EGY97" s="144"/>
      <c r="EGZ97" s="144"/>
      <c r="EHA97" s="144"/>
      <c r="EHB97" s="144"/>
      <c r="EHC97" s="144"/>
      <c r="EHD97" s="144"/>
      <c r="EHE97" s="144"/>
      <c r="EHF97" s="144"/>
      <c r="EHG97" s="144"/>
      <c r="EHH97" s="144"/>
      <c r="EHI97" s="144"/>
      <c r="EHJ97" s="144"/>
      <c r="EHK97" s="144"/>
      <c r="EHL97" s="144"/>
      <c r="EHM97" s="144"/>
      <c r="EHN97" s="144"/>
      <c r="EHO97" s="144"/>
      <c r="EHP97" s="144"/>
      <c r="EHQ97" s="144"/>
      <c r="EHR97" s="144"/>
      <c r="EHS97" s="144"/>
      <c r="EHT97" s="144"/>
      <c r="EHU97" s="144"/>
      <c r="EHV97" s="144"/>
      <c r="EHW97" s="144"/>
      <c r="EHX97" s="144"/>
      <c r="EHY97" s="144"/>
      <c r="EHZ97" s="144"/>
      <c r="EIA97" s="144"/>
      <c r="EIB97" s="144"/>
      <c r="EIC97" s="144"/>
      <c r="EID97" s="144"/>
      <c r="EIE97" s="144"/>
      <c r="EIF97" s="144"/>
      <c r="EIG97" s="144"/>
      <c r="EIH97" s="144"/>
      <c r="EII97" s="144"/>
      <c r="EIJ97" s="144"/>
      <c r="EIK97" s="144"/>
      <c r="EIL97" s="144"/>
      <c r="EIM97" s="144"/>
      <c r="EIN97" s="144"/>
      <c r="EIO97" s="144"/>
      <c r="EIP97" s="144"/>
      <c r="EIQ97" s="144"/>
      <c r="EIR97" s="144"/>
      <c r="EIS97" s="144"/>
      <c r="EIT97" s="144"/>
      <c r="EIU97" s="144"/>
      <c r="EIV97" s="144"/>
      <c r="EIW97" s="144"/>
      <c r="EIX97" s="144"/>
      <c r="EIY97" s="144"/>
      <c r="EIZ97" s="144"/>
      <c r="EJA97" s="144"/>
      <c r="EJB97" s="144"/>
      <c r="EJC97" s="144"/>
      <c r="EJD97" s="144"/>
      <c r="EJE97" s="144"/>
      <c r="EJF97" s="144"/>
      <c r="EJG97" s="144"/>
      <c r="EJH97" s="144"/>
      <c r="EJI97" s="144"/>
      <c r="EJJ97" s="144"/>
      <c r="EJK97" s="144"/>
      <c r="EJL97" s="144"/>
      <c r="EJM97" s="144"/>
      <c r="EJN97" s="144"/>
      <c r="EJO97" s="144"/>
      <c r="EJP97" s="144"/>
      <c r="EJQ97" s="144"/>
      <c r="EJR97" s="144"/>
      <c r="EJS97" s="144"/>
      <c r="EJT97" s="144"/>
      <c r="EJU97" s="144"/>
      <c r="EJV97" s="144"/>
      <c r="EJW97" s="144"/>
      <c r="EJX97" s="144"/>
      <c r="EJY97" s="144"/>
      <c r="EJZ97" s="144"/>
      <c r="EKA97" s="144"/>
      <c r="EKB97" s="144"/>
      <c r="EKC97" s="144"/>
      <c r="EKD97" s="144"/>
      <c r="EKE97" s="144"/>
      <c r="EKF97" s="144"/>
      <c r="EKG97" s="144"/>
      <c r="EKH97" s="144"/>
      <c r="EKI97" s="144"/>
      <c r="EKJ97" s="144"/>
      <c r="EKK97" s="144"/>
      <c r="EKL97" s="144"/>
      <c r="EKM97" s="144"/>
      <c r="EKN97" s="144"/>
      <c r="EKO97" s="144"/>
      <c r="EKP97" s="144"/>
      <c r="EKQ97" s="144"/>
      <c r="EKR97" s="144"/>
      <c r="EKS97" s="144"/>
      <c r="EKT97" s="144"/>
      <c r="EKU97" s="144"/>
      <c r="EKV97" s="144"/>
      <c r="EKW97" s="144"/>
      <c r="EKX97" s="144"/>
      <c r="EKY97" s="144"/>
      <c r="EKZ97" s="144"/>
      <c r="ELA97" s="144"/>
      <c r="ELB97" s="144"/>
      <c r="ELC97" s="144"/>
      <c r="ELD97" s="144"/>
      <c r="ELE97" s="144"/>
      <c r="ELF97" s="144"/>
      <c r="ELG97" s="144"/>
      <c r="ELH97" s="144"/>
      <c r="ELI97" s="144"/>
      <c r="ELJ97" s="144"/>
      <c r="ELK97" s="144"/>
      <c r="ELL97" s="144"/>
      <c r="ELM97" s="144"/>
      <c r="ELN97" s="144"/>
      <c r="ELO97" s="144"/>
      <c r="ELP97" s="144"/>
      <c r="ELQ97" s="144"/>
      <c r="ELR97" s="144"/>
      <c r="ELS97" s="144"/>
      <c r="ELT97" s="144"/>
      <c r="ELU97" s="144"/>
      <c r="ELV97" s="144"/>
      <c r="ELW97" s="144"/>
      <c r="ELX97" s="144"/>
      <c r="ELY97" s="144"/>
      <c r="ELZ97" s="144"/>
      <c r="EMA97" s="144"/>
      <c r="EMB97" s="144"/>
      <c r="EMC97" s="144"/>
      <c r="EMD97" s="144"/>
      <c r="EME97" s="144"/>
      <c r="EMF97" s="144"/>
      <c r="EMG97" s="144"/>
      <c r="EMH97" s="144"/>
      <c r="EMI97" s="144"/>
      <c r="EMJ97" s="144"/>
      <c r="EMK97" s="144"/>
      <c r="EML97" s="144"/>
      <c r="EMM97" s="144"/>
      <c r="EMN97" s="144"/>
      <c r="EMO97" s="144"/>
      <c r="EMP97" s="144"/>
      <c r="EMQ97" s="144"/>
      <c r="EMR97" s="144"/>
      <c r="EMS97" s="144"/>
      <c r="EMT97" s="144"/>
      <c r="EMU97" s="144"/>
      <c r="EMV97" s="144"/>
      <c r="EMW97" s="144"/>
      <c r="EMX97" s="144"/>
      <c r="EMY97" s="144"/>
      <c r="EMZ97" s="144"/>
      <c r="ENA97" s="144"/>
      <c r="ENB97" s="144"/>
      <c r="ENC97" s="144"/>
      <c r="END97" s="144"/>
      <c r="ENE97" s="144"/>
      <c r="ENF97" s="144"/>
      <c r="ENG97" s="144"/>
      <c r="ENH97" s="144"/>
      <c r="ENI97" s="144"/>
      <c r="ENJ97" s="144"/>
      <c r="ENK97" s="144"/>
      <c r="ENL97" s="144"/>
      <c r="ENM97" s="144"/>
      <c r="ENN97" s="144"/>
      <c r="ENO97" s="144"/>
      <c r="ENP97" s="144"/>
      <c r="ENQ97" s="144"/>
      <c r="ENR97" s="144"/>
      <c r="ENS97" s="144"/>
      <c r="ENT97" s="144"/>
      <c r="ENU97" s="144"/>
      <c r="ENV97" s="144"/>
      <c r="ENW97" s="144"/>
      <c r="ENX97" s="144"/>
      <c r="ENY97" s="144"/>
      <c r="ENZ97" s="144"/>
      <c r="EOA97" s="144"/>
      <c r="EOB97" s="144"/>
      <c r="EOC97" s="144"/>
      <c r="EOD97" s="144"/>
      <c r="EOE97" s="144"/>
      <c r="EOF97" s="144"/>
      <c r="EOG97" s="144"/>
      <c r="EOH97" s="144"/>
      <c r="EOI97" s="144"/>
      <c r="EOJ97" s="144"/>
      <c r="EOK97" s="144"/>
      <c r="EOL97" s="144"/>
      <c r="EOM97" s="144"/>
      <c r="EON97" s="144"/>
      <c r="EOO97" s="144"/>
      <c r="EOP97" s="144"/>
      <c r="EOQ97" s="144"/>
      <c r="EOR97" s="144"/>
      <c r="EOS97" s="144"/>
      <c r="EOT97" s="144"/>
      <c r="EOU97" s="144"/>
      <c r="EOV97" s="144"/>
      <c r="EOW97" s="144"/>
      <c r="EOX97" s="144"/>
      <c r="EOY97" s="144"/>
      <c r="EOZ97" s="144"/>
      <c r="EPA97" s="144"/>
      <c r="EPB97" s="144"/>
      <c r="EPC97" s="144"/>
      <c r="EPD97" s="144"/>
      <c r="EPE97" s="144"/>
      <c r="EPF97" s="144"/>
      <c r="EPG97" s="144"/>
      <c r="EPH97" s="144"/>
      <c r="EPI97" s="144"/>
      <c r="EPJ97" s="144"/>
      <c r="EPK97" s="144"/>
      <c r="EPL97" s="144"/>
      <c r="EPM97" s="144"/>
      <c r="EPN97" s="144"/>
      <c r="EPO97" s="144"/>
      <c r="EPP97" s="144"/>
      <c r="EPQ97" s="144"/>
      <c r="EPR97" s="144"/>
      <c r="EPS97" s="144"/>
      <c r="EPT97" s="144"/>
      <c r="EPU97" s="144"/>
      <c r="EPV97" s="144"/>
      <c r="EPW97" s="144"/>
      <c r="EPX97" s="144"/>
      <c r="EPY97" s="144"/>
      <c r="EPZ97" s="144"/>
      <c r="EQA97" s="144"/>
      <c r="EQB97" s="144"/>
      <c r="EQC97" s="144"/>
      <c r="EQD97" s="144"/>
      <c r="EQE97" s="144"/>
      <c r="EQF97" s="144"/>
      <c r="EQG97" s="144"/>
      <c r="EQH97" s="144"/>
      <c r="EQI97" s="144"/>
      <c r="EQJ97" s="144"/>
      <c r="EQK97" s="144"/>
      <c r="EQL97" s="144"/>
      <c r="EQM97" s="144"/>
      <c r="EQN97" s="144"/>
      <c r="EQO97" s="144"/>
      <c r="EQP97" s="144"/>
      <c r="EQQ97" s="144"/>
      <c r="EQR97" s="144"/>
      <c r="EQS97" s="144"/>
      <c r="EQT97" s="144"/>
      <c r="EQU97" s="144"/>
      <c r="EQV97" s="144"/>
      <c r="EQW97" s="144"/>
      <c r="EQX97" s="144"/>
      <c r="EQY97" s="144"/>
      <c r="EQZ97" s="144"/>
      <c r="ERA97" s="144"/>
      <c r="ERB97" s="144"/>
      <c r="ERC97" s="144"/>
      <c r="ERD97" s="144"/>
      <c r="ERE97" s="144"/>
      <c r="ERF97" s="144"/>
      <c r="ERG97" s="144"/>
      <c r="ERH97" s="144"/>
      <c r="ERI97" s="144"/>
      <c r="ERJ97" s="144"/>
      <c r="ERK97" s="144"/>
      <c r="ERL97" s="144"/>
      <c r="ERM97" s="144"/>
      <c r="ERN97" s="144"/>
      <c r="ERO97" s="144"/>
      <c r="ERP97" s="144"/>
      <c r="ERQ97" s="144"/>
      <c r="ERR97" s="144"/>
      <c r="ERS97" s="144"/>
      <c r="ERT97" s="144"/>
      <c r="ERU97" s="144"/>
      <c r="ERV97" s="144"/>
      <c r="ERW97" s="144"/>
      <c r="ERX97" s="144"/>
      <c r="ERY97" s="144"/>
      <c r="ERZ97" s="144"/>
      <c r="ESA97" s="144"/>
      <c r="ESB97" s="144"/>
      <c r="ESC97" s="144"/>
      <c r="ESD97" s="144"/>
      <c r="ESE97" s="144"/>
      <c r="ESF97" s="144"/>
      <c r="ESG97" s="144"/>
      <c r="ESH97" s="144"/>
      <c r="ESI97" s="144"/>
      <c r="ESJ97" s="144"/>
      <c r="ESK97" s="144"/>
      <c r="ESL97" s="144"/>
      <c r="ESM97" s="144"/>
      <c r="ESN97" s="144"/>
      <c r="ESO97" s="144"/>
      <c r="ESP97" s="144"/>
      <c r="ESQ97" s="144"/>
      <c r="ESR97" s="144"/>
      <c r="ESS97" s="144"/>
      <c r="EST97" s="144"/>
      <c r="ESU97" s="144"/>
      <c r="ESV97" s="144"/>
      <c r="ESW97" s="144"/>
      <c r="ESX97" s="144"/>
      <c r="ESY97" s="144"/>
      <c r="ESZ97" s="144"/>
      <c r="ETA97" s="144"/>
      <c r="ETB97" s="144"/>
      <c r="ETC97" s="144"/>
      <c r="ETD97" s="144"/>
      <c r="ETE97" s="144"/>
      <c r="ETF97" s="144"/>
      <c r="ETG97" s="144"/>
      <c r="ETH97" s="144"/>
      <c r="ETI97" s="144"/>
      <c r="ETJ97" s="144"/>
      <c r="ETK97" s="144"/>
      <c r="ETL97" s="144"/>
      <c r="ETM97" s="144"/>
      <c r="ETN97" s="144"/>
      <c r="ETO97" s="144"/>
      <c r="ETP97" s="144"/>
      <c r="ETQ97" s="144"/>
      <c r="ETR97" s="144"/>
      <c r="ETS97" s="144"/>
      <c r="ETT97" s="144"/>
      <c r="ETU97" s="144"/>
      <c r="ETV97" s="144"/>
      <c r="ETW97" s="144"/>
      <c r="ETX97" s="144"/>
      <c r="ETY97" s="144"/>
      <c r="ETZ97" s="144"/>
      <c r="EUA97" s="144"/>
      <c r="EUB97" s="144"/>
      <c r="EUC97" s="144"/>
      <c r="EUD97" s="144"/>
      <c r="EUE97" s="144"/>
      <c r="EUF97" s="144"/>
      <c r="EUG97" s="144"/>
      <c r="EUH97" s="144"/>
      <c r="EUI97" s="144"/>
      <c r="EUJ97" s="144"/>
      <c r="EUK97" s="144"/>
      <c r="EUL97" s="144"/>
      <c r="EUM97" s="144"/>
      <c r="EUN97" s="144"/>
      <c r="EUO97" s="144"/>
      <c r="EUP97" s="144"/>
      <c r="EUQ97" s="144"/>
      <c r="EUR97" s="144"/>
      <c r="EUS97" s="144"/>
      <c r="EUT97" s="144"/>
      <c r="EUU97" s="144"/>
      <c r="EUV97" s="144"/>
      <c r="EUW97" s="144"/>
      <c r="EUX97" s="144"/>
      <c r="EUY97" s="144"/>
      <c r="EUZ97" s="144"/>
      <c r="EVA97" s="144"/>
      <c r="EVB97" s="144"/>
      <c r="EVC97" s="144"/>
      <c r="EVD97" s="144"/>
      <c r="EVE97" s="144"/>
      <c r="EVF97" s="144"/>
      <c r="EVG97" s="144"/>
      <c r="EVH97" s="144"/>
      <c r="EVI97" s="144"/>
      <c r="EVJ97" s="144"/>
      <c r="EVK97" s="144"/>
      <c r="EVL97" s="144"/>
      <c r="EVM97" s="144"/>
      <c r="EVN97" s="144"/>
      <c r="EVO97" s="144"/>
      <c r="EVP97" s="144"/>
      <c r="EVQ97" s="144"/>
      <c r="EVR97" s="144"/>
      <c r="EVS97" s="144"/>
      <c r="EVT97" s="144"/>
      <c r="EVU97" s="144"/>
      <c r="EVV97" s="144"/>
      <c r="EVW97" s="144"/>
      <c r="EVX97" s="144"/>
      <c r="EVY97" s="144"/>
      <c r="EVZ97" s="144"/>
      <c r="EWA97" s="144"/>
      <c r="EWB97" s="144"/>
      <c r="EWC97" s="144"/>
      <c r="EWD97" s="144"/>
      <c r="EWE97" s="144"/>
      <c r="EWF97" s="144"/>
      <c r="EWG97" s="144"/>
      <c r="EWH97" s="144"/>
      <c r="EWI97" s="144"/>
      <c r="EWJ97" s="144"/>
      <c r="EWK97" s="144"/>
      <c r="EWL97" s="144"/>
      <c r="EWM97" s="144"/>
      <c r="EWN97" s="144"/>
      <c r="EWO97" s="144"/>
      <c r="EWP97" s="144"/>
      <c r="EWQ97" s="144"/>
      <c r="EWR97" s="144"/>
      <c r="EWS97" s="144"/>
      <c r="EWT97" s="144"/>
      <c r="EWU97" s="144"/>
      <c r="EWV97" s="144"/>
      <c r="EWW97" s="144"/>
      <c r="EWX97" s="144"/>
      <c r="EWY97" s="144"/>
      <c r="EWZ97" s="144"/>
      <c r="EXA97" s="144"/>
      <c r="EXB97" s="144"/>
      <c r="EXC97" s="144"/>
      <c r="EXD97" s="144"/>
      <c r="EXE97" s="144"/>
      <c r="EXF97" s="144"/>
      <c r="EXG97" s="144"/>
      <c r="EXH97" s="144"/>
      <c r="EXI97" s="144"/>
      <c r="EXJ97" s="144"/>
      <c r="EXK97" s="144"/>
      <c r="EXL97" s="144"/>
      <c r="EXM97" s="144"/>
      <c r="EXN97" s="144"/>
      <c r="EXO97" s="144"/>
      <c r="EXP97" s="144"/>
      <c r="EXQ97" s="144"/>
      <c r="EXR97" s="144"/>
      <c r="EXS97" s="144"/>
      <c r="EXT97" s="144"/>
      <c r="EXU97" s="144"/>
      <c r="EXV97" s="144"/>
      <c r="EXW97" s="144"/>
      <c r="EXX97" s="144"/>
      <c r="EXY97" s="144"/>
      <c r="EXZ97" s="144"/>
      <c r="EYA97" s="144"/>
      <c r="EYB97" s="144"/>
      <c r="EYC97" s="144"/>
      <c r="EYD97" s="144"/>
      <c r="EYE97" s="144"/>
      <c r="EYF97" s="144"/>
      <c r="EYG97" s="144"/>
      <c r="EYH97" s="144"/>
      <c r="EYI97" s="144"/>
      <c r="EYJ97" s="144"/>
      <c r="EYK97" s="144"/>
      <c r="EYL97" s="144"/>
      <c r="EYM97" s="144"/>
      <c r="EYN97" s="144"/>
      <c r="EYO97" s="144"/>
      <c r="EYP97" s="144"/>
      <c r="EYQ97" s="144"/>
      <c r="EYR97" s="144"/>
      <c r="EYS97" s="144"/>
      <c r="EYT97" s="144"/>
      <c r="EYU97" s="144"/>
      <c r="EYV97" s="144"/>
      <c r="EYW97" s="144"/>
      <c r="EYX97" s="144"/>
      <c r="EYY97" s="144"/>
      <c r="EYZ97" s="144"/>
      <c r="EZA97" s="144"/>
      <c r="EZB97" s="144"/>
      <c r="EZC97" s="144"/>
      <c r="EZD97" s="144"/>
      <c r="EZE97" s="144"/>
      <c r="EZF97" s="144"/>
      <c r="EZG97" s="144"/>
      <c r="EZH97" s="144"/>
      <c r="EZI97" s="144"/>
      <c r="EZJ97" s="144"/>
      <c r="EZK97" s="144"/>
      <c r="EZL97" s="144"/>
      <c r="EZM97" s="144"/>
      <c r="EZN97" s="144"/>
      <c r="EZO97" s="144"/>
      <c r="EZP97" s="144"/>
      <c r="EZQ97" s="144"/>
      <c r="EZR97" s="144"/>
      <c r="EZS97" s="144"/>
      <c r="EZT97" s="144"/>
      <c r="EZU97" s="144"/>
      <c r="EZV97" s="144"/>
      <c r="EZW97" s="144"/>
      <c r="EZX97" s="144"/>
      <c r="EZY97" s="144"/>
      <c r="EZZ97" s="144"/>
      <c r="FAA97" s="144"/>
      <c r="FAB97" s="144"/>
      <c r="FAC97" s="144"/>
      <c r="FAD97" s="144"/>
      <c r="FAE97" s="144"/>
      <c r="FAF97" s="144"/>
      <c r="FAG97" s="144"/>
      <c r="FAH97" s="144"/>
      <c r="FAI97" s="144"/>
      <c r="FAJ97" s="144"/>
      <c r="FAK97" s="144"/>
      <c r="FAL97" s="144"/>
      <c r="FAM97" s="144"/>
      <c r="FAN97" s="144"/>
      <c r="FAO97" s="144"/>
      <c r="FAP97" s="144"/>
      <c r="FAQ97" s="144"/>
      <c r="FAR97" s="144"/>
      <c r="FAS97" s="144"/>
      <c r="FAT97" s="144"/>
      <c r="FAU97" s="144"/>
      <c r="FAV97" s="144"/>
      <c r="FAW97" s="144"/>
      <c r="FAX97" s="144"/>
      <c r="FAY97" s="144"/>
      <c r="FAZ97" s="144"/>
      <c r="FBA97" s="144"/>
      <c r="FBB97" s="144"/>
      <c r="FBC97" s="144"/>
      <c r="FBD97" s="144"/>
      <c r="FBE97" s="144"/>
      <c r="FBF97" s="144"/>
      <c r="FBG97" s="144"/>
      <c r="FBH97" s="144"/>
      <c r="FBI97" s="144"/>
      <c r="FBJ97" s="144"/>
      <c r="FBK97" s="144"/>
      <c r="FBL97" s="144"/>
      <c r="FBM97" s="144"/>
      <c r="FBN97" s="144"/>
      <c r="FBO97" s="144"/>
      <c r="FBP97" s="144"/>
      <c r="FBQ97" s="144"/>
      <c r="FBR97" s="144"/>
      <c r="FBS97" s="144"/>
      <c r="FBT97" s="144"/>
      <c r="FBU97" s="144"/>
      <c r="FBV97" s="144"/>
      <c r="FBW97" s="144"/>
      <c r="FBX97" s="144"/>
      <c r="FBY97" s="144"/>
      <c r="FBZ97" s="144"/>
      <c r="FCA97" s="144"/>
      <c r="FCB97" s="144"/>
      <c r="FCC97" s="144"/>
      <c r="FCD97" s="144"/>
      <c r="FCE97" s="144"/>
      <c r="FCF97" s="144"/>
      <c r="FCG97" s="144"/>
      <c r="FCH97" s="144"/>
      <c r="FCI97" s="144"/>
      <c r="FCJ97" s="144"/>
      <c r="FCK97" s="144"/>
      <c r="FCL97" s="144"/>
      <c r="FCM97" s="144"/>
      <c r="FCN97" s="144"/>
      <c r="FCO97" s="144"/>
      <c r="FCP97" s="144"/>
      <c r="FCQ97" s="144"/>
      <c r="FCR97" s="144"/>
      <c r="FCS97" s="144"/>
      <c r="FCT97" s="144"/>
      <c r="FCU97" s="144"/>
      <c r="FCV97" s="144"/>
      <c r="FCW97" s="144"/>
      <c r="FCX97" s="144"/>
      <c r="FCY97" s="144"/>
      <c r="FCZ97" s="144"/>
      <c r="FDA97" s="144"/>
      <c r="FDB97" s="144"/>
      <c r="FDC97" s="144"/>
      <c r="FDD97" s="144"/>
      <c r="FDE97" s="144"/>
      <c r="FDF97" s="144"/>
      <c r="FDG97" s="144"/>
      <c r="FDH97" s="144"/>
      <c r="FDI97" s="144"/>
      <c r="FDJ97" s="144"/>
      <c r="FDK97" s="144"/>
      <c r="FDL97" s="144"/>
      <c r="FDM97" s="144"/>
      <c r="FDN97" s="144"/>
      <c r="FDO97" s="144"/>
      <c r="FDP97" s="144"/>
      <c r="FDQ97" s="144"/>
      <c r="FDR97" s="144"/>
      <c r="FDS97" s="144"/>
      <c r="FDT97" s="144"/>
      <c r="FDU97" s="144"/>
      <c r="FDV97" s="144"/>
      <c r="FDW97" s="144"/>
      <c r="FDX97" s="144"/>
      <c r="FDY97" s="144"/>
      <c r="FDZ97" s="144"/>
      <c r="FEA97" s="144"/>
      <c r="FEB97" s="144"/>
      <c r="FEC97" s="144"/>
      <c r="FED97" s="144"/>
      <c r="FEE97" s="144"/>
      <c r="FEF97" s="144"/>
      <c r="FEG97" s="144"/>
      <c r="FEH97" s="144"/>
      <c r="FEI97" s="144"/>
      <c r="FEJ97" s="144"/>
      <c r="FEK97" s="144"/>
      <c r="FEL97" s="144"/>
      <c r="FEM97" s="144"/>
      <c r="FEN97" s="144"/>
      <c r="FEO97" s="144"/>
      <c r="FEP97" s="144"/>
      <c r="FEQ97" s="144"/>
      <c r="FER97" s="144"/>
      <c r="FES97" s="144"/>
      <c r="FET97" s="144"/>
      <c r="FEU97" s="144"/>
      <c r="FEV97" s="144"/>
      <c r="FEW97" s="144"/>
      <c r="FEX97" s="144"/>
      <c r="FEY97" s="144"/>
      <c r="FEZ97" s="144"/>
      <c r="FFA97" s="144"/>
      <c r="FFB97" s="144"/>
      <c r="FFC97" s="144"/>
      <c r="FFD97" s="144"/>
      <c r="FFE97" s="144"/>
      <c r="FFF97" s="144"/>
      <c r="FFG97" s="144"/>
      <c r="FFH97" s="144"/>
      <c r="FFI97" s="144"/>
      <c r="FFJ97" s="144"/>
      <c r="FFK97" s="144"/>
      <c r="FFL97" s="144"/>
      <c r="FFM97" s="144"/>
      <c r="FFN97" s="144"/>
      <c r="FFO97" s="144"/>
      <c r="FFP97" s="144"/>
      <c r="FFQ97" s="144"/>
      <c r="FFR97" s="144"/>
      <c r="FFS97" s="144"/>
      <c r="FFT97" s="144"/>
      <c r="FFU97" s="144"/>
      <c r="FFV97" s="144"/>
      <c r="FFW97" s="144"/>
      <c r="FFX97" s="144"/>
      <c r="FFY97" s="144"/>
      <c r="FFZ97" s="144"/>
      <c r="FGA97" s="144"/>
      <c r="FGB97" s="144"/>
      <c r="FGC97" s="144"/>
      <c r="FGD97" s="144"/>
      <c r="FGE97" s="144"/>
      <c r="FGF97" s="144"/>
      <c r="FGG97" s="144"/>
      <c r="FGH97" s="144"/>
      <c r="FGI97" s="144"/>
      <c r="FGJ97" s="144"/>
      <c r="FGK97" s="144"/>
      <c r="FGL97" s="144"/>
      <c r="FGM97" s="144"/>
      <c r="FGN97" s="144"/>
      <c r="FGO97" s="144"/>
      <c r="FGP97" s="144"/>
      <c r="FGQ97" s="144"/>
      <c r="FGR97" s="144"/>
      <c r="FGS97" s="144"/>
      <c r="FGT97" s="144"/>
      <c r="FGU97" s="144"/>
      <c r="FGV97" s="144"/>
      <c r="FGW97" s="144"/>
      <c r="FGX97" s="144"/>
      <c r="FGY97" s="144"/>
      <c r="FGZ97" s="144"/>
      <c r="FHA97" s="144"/>
      <c r="FHB97" s="144"/>
      <c r="FHC97" s="144"/>
      <c r="FHD97" s="144"/>
      <c r="FHE97" s="144"/>
      <c r="FHF97" s="144"/>
      <c r="FHG97" s="144"/>
      <c r="FHH97" s="144"/>
      <c r="FHI97" s="144"/>
      <c r="FHJ97" s="144"/>
      <c r="FHK97" s="144"/>
      <c r="FHL97" s="144"/>
      <c r="FHM97" s="144"/>
      <c r="FHN97" s="144"/>
      <c r="FHO97" s="144"/>
      <c r="FHP97" s="144"/>
      <c r="FHQ97" s="144"/>
      <c r="FHR97" s="144"/>
      <c r="FHS97" s="144"/>
      <c r="FHT97" s="144"/>
      <c r="FHU97" s="144"/>
      <c r="FHV97" s="144"/>
      <c r="FHW97" s="144"/>
      <c r="FHX97" s="144"/>
      <c r="FHY97" s="144"/>
      <c r="FHZ97" s="144"/>
      <c r="FIA97" s="144"/>
      <c r="FIB97" s="144"/>
      <c r="FIC97" s="144"/>
      <c r="FID97" s="144"/>
      <c r="FIE97" s="144"/>
      <c r="FIF97" s="144"/>
      <c r="FIG97" s="144"/>
      <c r="FIH97" s="144"/>
      <c r="FII97" s="144"/>
      <c r="FIJ97" s="144"/>
      <c r="FIK97" s="144"/>
      <c r="FIL97" s="144"/>
      <c r="FIM97" s="144"/>
      <c r="FIN97" s="144"/>
      <c r="FIO97" s="144"/>
      <c r="FIP97" s="144"/>
      <c r="FIQ97" s="144"/>
      <c r="FIR97" s="144"/>
      <c r="FIS97" s="144"/>
      <c r="FIT97" s="144"/>
      <c r="FIU97" s="144"/>
      <c r="FIV97" s="144"/>
      <c r="FIW97" s="144"/>
      <c r="FIX97" s="144"/>
      <c r="FIY97" s="144"/>
      <c r="FIZ97" s="144"/>
      <c r="FJA97" s="144"/>
      <c r="FJB97" s="144"/>
      <c r="FJC97" s="144"/>
      <c r="FJD97" s="144"/>
      <c r="FJE97" s="144"/>
      <c r="FJF97" s="144"/>
      <c r="FJG97" s="144"/>
      <c r="FJH97" s="144"/>
      <c r="FJI97" s="144"/>
      <c r="FJJ97" s="144"/>
      <c r="FJK97" s="144"/>
      <c r="FJL97" s="144"/>
      <c r="FJM97" s="144"/>
      <c r="FJN97" s="144"/>
      <c r="FJO97" s="144"/>
      <c r="FJP97" s="144"/>
      <c r="FJQ97" s="144"/>
      <c r="FJR97" s="144"/>
      <c r="FJS97" s="144"/>
      <c r="FJT97" s="144"/>
      <c r="FJU97" s="144"/>
      <c r="FJV97" s="144"/>
      <c r="FJW97" s="144"/>
      <c r="FJX97" s="144"/>
      <c r="FJY97" s="144"/>
      <c r="FJZ97" s="144"/>
      <c r="FKA97" s="144"/>
      <c r="FKB97" s="144"/>
      <c r="FKC97" s="144"/>
      <c r="FKD97" s="144"/>
      <c r="FKE97" s="144"/>
      <c r="FKF97" s="144"/>
      <c r="FKG97" s="144"/>
      <c r="FKH97" s="144"/>
      <c r="FKI97" s="144"/>
      <c r="FKJ97" s="144"/>
      <c r="FKK97" s="144"/>
      <c r="FKL97" s="144"/>
      <c r="FKM97" s="144"/>
      <c r="FKN97" s="144"/>
      <c r="FKO97" s="144"/>
      <c r="FKP97" s="144"/>
      <c r="FKQ97" s="144"/>
      <c r="FKR97" s="144"/>
      <c r="FKS97" s="144"/>
      <c r="FKT97" s="144"/>
      <c r="FKU97" s="144"/>
      <c r="FKV97" s="144"/>
      <c r="FKW97" s="144"/>
      <c r="FKX97" s="144"/>
      <c r="FKY97" s="144"/>
      <c r="FKZ97" s="144"/>
      <c r="FLA97" s="144"/>
      <c r="FLB97" s="144"/>
      <c r="FLC97" s="144"/>
      <c r="FLD97" s="144"/>
      <c r="FLE97" s="144"/>
      <c r="FLF97" s="144"/>
      <c r="FLG97" s="144"/>
      <c r="FLH97" s="144"/>
      <c r="FLI97" s="144"/>
      <c r="FLJ97" s="144"/>
      <c r="FLK97" s="144"/>
      <c r="FLL97" s="144"/>
      <c r="FLM97" s="144"/>
      <c r="FLN97" s="144"/>
      <c r="FLO97" s="144"/>
      <c r="FLP97" s="144"/>
      <c r="FLQ97" s="144"/>
      <c r="FLR97" s="144"/>
      <c r="FLS97" s="144"/>
      <c r="FLT97" s="144"/>
      <c r="FLU97" s="144"/>
      <c r="FLV97" s="144"/>
      <c r="FLW97" s="144"/>
      <c r="FLX97" s="144"/>
      <c r="FLY97" s="144"/>
      <c r="FLZ97" s="144"/>
      <c r="FMA97" s="144"/>
      <c r="FMB97" s="144"/>
      <c r="FMC97" s="144"/>
      <c r="FMD97" s="144"/>
      <c r="FME97" s="144"/>
      <c r="FMF97" s="144"/>
      <c r="FMG97" s="144"/>
      <c r="FMH97" s="144"/>
      <c r="FMI97" s="144"/>
      <c r="FMJ97" s="144"/>
      <c r="FMK97" s="144"/>
      <c r="FML97" s="144"/>
      <c r="FMM97" s="144"/>
      <c r="FMN97" s="144"/>
      <c r="FMO97" s="144"/>
      <c r="FMP97" s="144"/>
      <c r="FMQ97" s="144"/>
      <c r="FMR97" s="144"/>
      <c r="FMS97" s="144"/>
      <c r="FMT97" s="144"/>
      <c r="FMU97" s="144"/>
      <c r="FMV97" s="144"/>
      <c r="FMW97" s="144"/>
      <c r="FMX97" s="144"/>
      <c r="FMY97" s="144"/>
      <c r="FMZ97" s="144"/>
      <c r="FNA97" s="144"/>
      <c r="FNB97" s="144"/>
      <c r="FNC97" s="144"/>
      <c r="FND97" s="144"/>
      <c r="FNE97" s="144"/>
      <c r="FNF97" s="144"/>
      <c r="FNG97" s="144"/>
      <c r="FNH97" s="144"/>
      <c r="FNI97" s="144"/>
      <c r="FNJ97" s="144"/>
      <c r="FNK97" s="144"/>
      <c r="FNL97" s="144"/>
      <c r="FNM97" s="144"/>
      <c r="FNN97" s="144"/>
      <c r="FNO97" s="144"/>
      <c r="FNP97" s="144"/>
      <c r="FNQ97" s="144"/>
      <c r="FNR97" s="144"/>
      <c r="FNS97" s="144"/>
      <c r="FNT97" s="144"/>
      <c r="FNU97" s="144"/>
      <c r="FNV97" s="144"/>
      <c r="FNW97" s="144"/>
      <c r="FNX97" s="144"/>
      <c r="FNY97" s="144"/>
      <c r="FNZ97" s="144"/>
      <c r="FOA97" s="144"/>
      <c r="FOB97" s="144"/>
      <c r="FOC97" s="144"/>
      <c r="FOD97" s="144"/>
      <c r="FOE97" s="144"/>
      <c r="FOF97" s="144"/>
      <c r="FOG97" s="144"/>
      <c r="FOH97" s="144"/>
      <c r="FOI97" s="144"/>
      <c r="FOJ97" s="144"/>
      <c r="FOK97" s="144"/>
      <c r="FOL97" s="144"/>
      <c r="FOM97" s="144"/>
      <c r="FON97" s="144"/>
      <c r="FOO97" s="144"/>
      <c r="FOP97" s="144"/>
      <c r="FOQ97" s="144"/>
      <c r="FOR97" s="144"/>
      <c r="FOS97" s="144"/>
      <c r="FOT97" s="144"/>
      <c r="FOU97" s="144"/>
      <c r="FOV97" s="144"/>
      <c r="FOW97" s="144"/>
      <c r="FOX97" s="144"/>
      <c r="FOY97" s="144"/>
      <c r="FOZ97" s="144"/>
      <c r="FPA97" s="144"/>
      <c r="FPB97" s="144"/>
      <c r="FPC97" s="144"/>
      <c r="FPD97" s="144"/>
      <c r="FPE97" s="144"/>
      <c r="FPF97" s="144"/>
      <c r="FPG97" s="144"/>
      <c r="FPH97" s="144"/>
      <c r="FPI97" s="144"/>
      <c r="FPJ97" s="144"/>
      <c r="FPK97" s="144"/>
      <c r="FPL97" s="144"/>
      <c r="FPM97" s="144"/>
      <c r="FPN97" s="144"/>
      <c r="FPO97" s="144"/>
      <c r="FPP97" s="144"/>
      <c r="FPQ97" s="144"/>
      <c r="FPR97" s="144"/>
      <c r="FPS97" s="144"/>
      <c r="FPT97" s="144"/>
      <c r="FPU97" s="144"/>
      <c r="FPV97" s="144"/>
      <c r="FPW97" s="144"/>
      <c r="FPX97" s="144"/>
      <c r="FPY97" s="144"/>
      <c r="FPZ97" s="144"/>
      <c r="FQA97" s="144"/>
      <c r="FQB97" s="144"/>
      <c r="FQC97" s="144"/>
      <c r="FQD97" s="144"/>
      <c r="FQE97" s="144"/>
      <c r="FQF97" s="144"/>
      <c r="FQG97" s="144"/>
      <c r="FQH97" s="144"/>
      <c r="FQI97" s="144"/>
      <c r="FQJ97" s="144"/>
      <c r="FQK97" s="144"/>
      <c r="FQL97" s="144"/>
      <c r="FQM97" s="144"/>
      <c r="FQN97" s="144"/>
      <c r="FQO97" s="144"/>
      <c r="FQP97" s="144"/>
      <c r="FQQ97" s="144"/>
      <c r="FQR97" s="144"/>
      <c r="FQS97" s="144"/>
      <c r="FQT97" s="144"/>
      <c r="FQU97" s="144"/>
      <c r="FQV97" s="144"/>
      <c r="FQW97" s="144"/>
      <c r="FQX97" s="144"/>
      <c r="FQY97" s="144"/>
      <c r="FQZ97" s="144"/>
      <c r="FRA97" s="144"/>
      <c r="FRB97" s="144"/>
      <c r="FRC97" s="144"/>
      <c r="FRD97" s="144"/>
      <c r="FRE97" s="144"/>
      <c r="FRF97" s="144"/>
      <c r="FRG97" s="144"/>
      <c r="FRH97" s="144"/>
      <c r="FRI97" s="144"/>
      <c r="FRJ97" s="144"/>
      <c r="FRK97" s="144"/>
      <c r="FRL97" s="144"/>
      <c r="FRM97" s="144"/>
      <c r="FRN97" s="144"/>
      <c r="FRO97" s="144"/>
      <c r="FRP97" s="144"/>
      <c r="FRQ97" s="144"/>
      <c r="FRR97" s="144"/>
      <c r="FRS97" s="144"/>
      <c r="FRT97" s="144"/>
      <c r="FRU97" s="144"/>
      <c r="FRV97" s="144"/>
      <c r="FRW97" s="144"/>
      <c r="FRX97" s="144"/>
      <c r="FRY97" s="144"/>
      <c r="FRZ97" s="144"/>
      <c r="FSA97" s="144"/>
      <c r="FSB97" s="144"/>
      <c r="FSC97" s="144"/>
      <c r="FSD97" s="144"/>
      <c r="FSE97" s="144"/>
      <c r="FSF97" s="144"/>
      <c r="FSG97" s="144"/>
      <c r="FSH97" s="144"/>
      <c r="FSI97" s="144"/>
      <c r="FSJ97" s="144"/>
      <c r="FSK97" s="144"/>
      <c r="FSL97" s="144"/>
      <c r="FSM97" s="144"/>
      <c r="FSN97" s="144"/>
      <c r="FSO97" s="144"/>
      <c r="FSP97" s="144"/>
      <c r="FSQ97" s="144"/>
      <c r="FSR97" s="144"/>
      <c r="FSS97" s="144"/>
      <c r="FST97" s="144"/>
      <c r="FSU97" s="144"/>
      <c r="FSV97" s="144"/>
      <c r="FSW97" s="144"/>
      <c r="FSX97" s="144"/>
      <c r="FSY97" s="144"/>
      <c r="FSZ97" s="144"/>
      <c r="FTA97" s="144"/>
      <c r="FTB97" s="144"/>
      <c r="FTC97" s="144"/>
      <c r="FTD97" s="144"/>
      <c r="FTE97" s="144"/>
      <c r="FTF97" s="144"/>
      <c r="FTG97" s="144"/>
      <c r="FTH97" s="144"/>
      <c r="FTI97" s="144"/>
      <c r="FTJ97" s="144"/>
      <c r="FTK97" s="144"/>
      <c r="FTL97" s="144"/>
      <c r="FTM97" s="144"/>
      <c r="FTN97" s="144"/>
      <c r="FTO97" s="144"/>
      <c r="FTP97" s="144"/>
      <c r="FTQ97" s="144"/>
      <c r="FTR97" s="144"/>
      <c r="FTS97" s="144"/>
      <c r="FTT97" s="144"/>
      <c r="FTU97" s="144"/>
      <c r="FTV97" s="144"/>
      <c r="FTW97" s="144"/>
      <c r="FTX97" s="144"/>
      <c r="FTY97" s="144"/>
      <c r="FTZ97" s="144"/>
      <c r="FUA97" s="144"/>
      <c r="FUB97" s="144"/>
      <c r="FUC97" s="144"/>
      <c r="FUD97" s="144"/>
      <c r="FUE97" s="144"/>
      <c r="FUF97" s="144"/>
      <c r="FUG97" s="144"/>
      <c r="FUH97" s="144"/>
      <c r="FUI97" s="144"/>
      <c r="FUJ97" s="144"/>
      <c r="FUK97" s="144"/>
      <c r="FUL97" s="144"/>
      <c r="FUM97" s="144"/>
      <c r="FUN97" s="144"/>
      <c r="FUO97" s="144"/>
      <c r="FUP97" s="144"/>
      <c r="FUQ97" s="144"/>
      <c r="FUR97" s="144"/>
      <c r="FUS97" s="144"/>
      <c r="FUT97" s="144"/>
      <c r="FUU97" s="144"/>
      <c r="FUV97" s="144"/>
      <c r="FUW97" s="144"/>
      <c r="FUX97" s="144"/>
      <c r="FUY97" s="144"/>
      <c r="FUZ97" s="144"/>
      <c r="FVA97" s="144"/>
      <c r="FVB97" s="144"/>
      <c r="FVC97" s="144"/>
      <c r="FVD97" s="144"/>
      <c r="FVE97" s="144"/>
      <c r="FVF97" s="144"/>
      <c r="FVG97" s="144"/>
      <c r="FVH97" s="144"/>
      <c r="FVI97" s="144"/>
      <c r="FVJ97" s="144"/>
      <c r="FVK97" s="144"/>
      <c r="FVL97" s="144"/>
      <c r="FVM97" s="144"/>
      <c r="FVN97" s="144"/>
      <c r="FVO97" s="144"/>
      <c r="FVP97" s="144"/>
      <c r="FVQ97" s="144"/>
      <c r="FVR97" s="144"/>
      <c r="FVS97" s="144"/>
      <c r="FVT97" s="144"/>
      <c r="FVU97" s="144"/>
      <c r="FVV97" s="144"/>
      <c r="FVW97" s="144"/>
      <c r="FVX97" s="144"/>
      <c r="FVY97" s="144"/>
      <c r="FVZ97" s="144"/>
      <c r="FWA97" s="144"/>
      <c r="FWB97" s="144"/>
      <c r="FWC97" s="144"/>
      <c r="FWD97" s="144"/>
      <c r="FWE97" s="144"/>
      <c r="FWF97" s="144"/>
      <c r="FWG97" s="144"/>
    </row>
    <row r="98" spans="1:4661" s="83" customFormat="1" ht="66" x14ac:dyDescent="0.25">
      <c r="A98" s="29" t="s">
        <v>344</v>
      </c>
      <c r="B98" s="27" t="s">
        <v>47</v>
      </c>
      <c r="C98" s="60">
        <v>2025</v>
      </c>
      <c r="D98" s="60">
        <v>2026</v>
      </c>
      <c r="E98" s="95"/>
      <c r="F98" s="60" t="s">
        <v>101</v>
      </c>
      <c r="G98" s="62"/>
      <c r="H98" s="27" t="s">
        <v>101</v>
      </c>
      <c r="I98" s="60" t="s">
        <v>51</v>
      </c>
      <c r="J98" s="60" t="s">
        <v>129</v>
      </c>
      <c r="K98" s="31">
        <v>85310000</v>
      </c>
      <c r="L98" s="95" t="s">
        <v>345</v>
      </c>
      <c r="M98" s="60" t="s">
        <v>105</v>
      </c>
      <c r="N98" s="27" t="s">
        <v>106</v>
      </c>
      <c r="O98" s="31">
        <v>60</v>
      </c>
      <c r="P98" s="60" t="s">
        <v>113</v>
      </c>
      <c r="Q98" s="34">
        <v>40000</v>
      </c>
      <c r="R98" s="34">
        <v>100000</v>
      </c>
      <c r="S98" s="34">
        <v>100000</v>
      </c>
      <c r="T98" s="34">
        <f>+U98-S98-R98-Q98</f>
        <v>260000</v>
      </c>
      <c r="U98" s="34">
        <f>100000*5</f>
        <v>500000</v>
      </c>
      <c r="V98" s="37">
        <v>0</v>
      </c>
      <c r="W98" s="42"/>
      <c r="X98" s="38" t="s">
        <v>107</v>
      </c>
      <c r="Y98" s="98" t="s">
        <v>46</v>
      </c>
      <c r="Z98" s="62"/>
      <c r="AA98" s="6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144"/>
      <c r="AMA98" s="144"/>
      <c r="AMB98" s="144"/>
      <c r="AMC98" s="144"/>
      <c r="AMD98" s="144"/>
      <c r="AME98" s="144"/>
      <c r="AMF98" s="144"/>
      <c r="AMG98" s="144"/>
      <c r="AMH98" s="144"/>
      <c r="AMI98" s="144"/>
      <c r="AMJ98" s="144"/>
      <c r="AMK98" s="144"/>
      <c r="AML98" s="144"/>
      <c r="AMM98" s="144"/>
      <c r="AMN98" s="144"/>
      <c r="AMO98" s="144"/>
      <c r="AMP98" s="144"/>
      <c r="AMQ98" s="144"/>
      <c r="AMR98" s="144"/>
      <c r="AMS98" s="144"/>
      <c r="AMT98" s="144"/>
      <c r="AMU98" s="144"/>
      <c r="AMV98" s="144"/>
      <c r="AMW98" s="144"/>
      <c r="AMX98" s="144"/>
      <c r="AMY98" s="144"/>
      <c r="AMZ98" s="144"/>
      <c r="ANA98" s="144"/>
      <c r="ANB98" s="144"/>
      <c r="ANC98" s="144"/>
      <c r="AND98" s="144"/>
      <c r="ANE98" s="144"/>
      <c r="ANF98" s="144"/>
      <c r="ANG98" s="144"/>
      <c r="ANH98" s="144"/>
      <c r="ANI98" s="144"/>
      <c r="ANJ98" s="144"/>
      <c r="ANK98" s="144"/>
      <c r="ANL98" s="144"/>
      <c r="ANM98" s="144"/>
      <c r="ANN98" s="144"/>
      <c r="ANO98" s="144"/>
      <c r="ANP98" s="144"/>
      <c r="ANQ98" s="144"/>
      <c r="ANR98" s="144"/>
      <c r="ANS98" s="144"/>
      <c r="ANT98" s="144"/>
      <c r="ANU98" s="144"/>
      <c r="ANV98" s="144"/>
      <c r="ANW98" s="144"/>
      <c r="ANX98" s="144"/>
      <c r="ANY98" s="144"/>
      <c r="ANZ98" s="144"/>
      <c r="AOA98" s="144"/>
      <c r="AOB98" s="144"/>
      <c r="AOC98" s="144"/>
      <c r="AOD98" s="144"/>
      <c r="AOE98" s="144"/>
      <c r="AOF98" s="144"/>
      <c r="AOG98" s="144"/>
      <c r="AOH98" s="144"/>
      <c r="AOI98" s="144"/>
      <c r="AOJ98" s="144"/>
      <c r="AOK98" s="144"/>
      <c r="AOL98" s="144"/>
      <c r="AOM98" s="144"/>
      <c r="AON98" s="144"/>
      <c r="AOO98" s="144"/>
      <c r="AOP98" s="144"/>
      <c r="AOQ98" s="144"/>
      <c r="AOR98" s="144"/>
      <c r="AOS98" s="144"/>
      <c r="AOT98" s="144"/>
      <c r="AOU98" s="144"/>
      <c r="AOV98" s="144"/>
      <c r="AOW98" s="144"/>
      <c r="AOX98" s="144"/>
      <c r="AOY98" s="144"/>
      <c r="AOZ98" s="144"/>
      <c r="APA98" s="144"/>
      <c r="APB98" s="144"/>
      <c r="APC98" s="144"/>
      <c r="APD98" s="144"/>
      <c r="APE98" s="144"/>
      <c r="APF98" s="144"/>
      <c r="APG98" s="144"/>
      <c r="APH98" s="144"/>
      <c r="API98" s="144"/>
      <c r="APJ98" s="144"/>
      <c r="APK98" s="144"/>
      <c r="APL98" s="144"/>
      <c r="APM98" s="144"/>
      <c r="APN98" s="144"/>
      <c r="APO98" s="144"/>
      <c r="APP98" s="144"/>
      <c r="APQ98" s="144"/>
      <c r="APR98" s="144"/>
      <c r="APS98" s="144"/>
      <c r="APT98" s="144"/>
      <c r="APU98" s="144"/>
      <c r="APV98" s="144"/>
      <c r="APW98" s="144"/>
      <c r="APX98" s="144"/>
      <c r="APY98" s="144"/>
      <c r="APZ98" s="144"/>
      <c r="AQA98" s="144"/>
      <c r="AQB98" s="144"/>
      <c r="AQC98" s="144"/>
      <c r="AQD98" s="144"/>
      <c r="AQE98" s="144"/>
      <c r="AQF98" s="144"/>
      <c r="AQG98" s="144"/>
      <c r="AQH98" s="144"/>
      <c r="AQI98" s="144"/>
      <c r="AQJ98" s="144"/>
      <c r="AQK98" s="144"/>
      <c r="AQL98" s="144"/>
      <c r="AQM98" s="144"/>
      <c r="AQN98" s="144"/>
      <c r="AQO98" s="144"/>
      <c r="AQP98" s="144"/>
      <c r="AQQ98" s="144"/>
      <c r="AQR98" s="144"/>
      <c r="AQS98" s="144"/>
      <c r="AQT98" s="144"/>
      <c r="AQU98" s="144"/>
      <c r="AQV98" s="144"/>
      <c r="AQW98" s="144"/>
      <c r="AQX98" s="144"/>
      <c r="AQY98" s="144"/>
      <c r="AQZ98" s="144"/>
      <c r="ARA98" s="144"/>
      <c r="ARB98" s="144"/>
      <c r="ARC98" s="144"/>
      <c r="ARD98" s="144"/>
      <c r="ARE98" s="144"/>
      <c r="ARF98" s="144"/>
      <c r="ARG98" s="144"/>
      <c r="ARH98" s="144"/>
      <c r="ARI98" s="144"/>
      <c r="ARJ98" s="144"/>
      <c r="ARK98" s="144"/>
      <c r="ARL98" s="144"/>
      <c r="ARM98" s="144"/>
      <c r="ARN98" s="144"/>
      <c r="ARO98" s="144"/>
      <c r="ARP98" s="144"/>
      <c r="ARQ98" s="144"/>
      <c r="ARR98" s="144"/>
      <c r="ARS98" s="144"/>
      <c r="ART98" s="144"/>
      <c r="ARU98" s="144"/>
      <c r="ARV98" s="144"/>
      <c r="ARW98" s="144"/>
      <c r="ARX98" s="144"/>
      <c r="ARY98" s="144"/>
      <c r="ARZ98" s="144"/>
      <c r="ASA98" s="144"/>
      <c r="ASB98" s="144"/>
      <c r="ASC98" s="144"/>
      <c r="ASD98" s="144"/>
      <c r="ASE98" s="144"/>
      <c r="ASF98" s="144"/>
      <c r="ASG98" s="144"/>
      <c r="ASH98" s="144"/>
      <c r="ASI98" s="144"/>
      <c r="ASJ98" s="144"/>
      <c r="ASK98" s="144"/>
      <c r="ASL98" s="144"/>
      <c r="ASM98" s="144"/>
      <c r="ASN98" s="144"/>
      <c r="ASO98" s="144"/>
      <c r="ASP98" s="144"/>
      <c r="ASQ98" s="144"/>
      <c r="ASR98" s="144"/>
      <c r="ASS98" s="144"/>
      <c r="AST98" s="144"/>
      <c r="ASU98" s="144"/>
      <c r="ASV98" s="144"/>
      <c r="ASW98" s="144"/>
      <c r="ASX98" s="144"/>
      <c r="ASY98" s="144"/>
      <c r="ASZ98" s="144"/>
      <c r="ATA98" s="144"/>
      <c r="ATB98" s="144"/>
      <c r="ATC98" s="144"/>
      <c r="ATD98" s="144"/>
      <c r="ATE98" s="144"/>
      <c r="ATF98" s="144"/>
      <c r="ATG98" s="144"/>
      <c r="ATH98" s="144"/>
      <c r="ATI98" s="144"/>
      <c r="ATJ98" s="144"/>
      <c r="ATK98" s="144"/>
      <c r="ATL98" s="144"/>
      <c r="ATM98" s="144"/>
      <c r="ATN98" s="144"/>
      <c r="ATO98" s="144"/>
      <c r="ATP98" s="144"/>
      <c r="ATQ98" s="144"/>
      <c r="ATR98" s="144"/>
      <c r="ATS98" s="144"/>
      <c r="ATT98" s="144"/>
      <c r="ATU98" s="144"/>
      <c r="ATV98" s="144"/>
      <c r="ATW98" s="144"/>
      <c r="ATX98" s="144"/>
      <c r="ATY98" s="144"/>
      <c r="ATZ98" s="144"/>
      <c r="AUA98" s="144"/>
      <c r="AUB98" s="144"/>
      <c r="AUC98" s="144"/>
      <c r="AUD98" s="144"/>
      <c r="AUE98" s="144"/>
      <c r="AUF98" s="144"/>
      <c r="AUG98" s="144"/>
      <c r="AUH98" s="144"/>
      <c r="AUI98" s="144"/>
      <c r="AUJ98" s="144"/>
      <c r="AUK98" s="144"/>
      <c r="AUL98" s="144"/>
      <c r="AUM98" s="144"/>
      <c r="AUN98" s="144"/>
      <c r="AUO98" s="144"/>
      <c r="AUP98" s="144"/>
      <c r="AUQ98" s="144"/>
      <c r="AUR98" s="144"/>
      <c r="AUS98" s="144"/>
      <c r="AUT98" s="144"/>
      <c r="AUU98" s="144"/>
      <c r="AUV98" s="144"/>
      <c r="AUW98" s="144"/>
      <c r="AUX98" s="144"/>
      <c r="AUY98" s="144"/>
      <c r="AUZ98" s="144"/>
      <c r="AVA98" s="144"/>
      <c r="AVB98" s="144"/>
      <c r="AVC98" s="144"/>
      <c r="AVD98" s="144"/>
      <c r="AVE98" s="144"/>
      <c r="AVF98" s="144"/>
      <c r="AVG98" s="144"/>
      <c r="AVH98" s="144"/>
      <c r="AVI98" s="144"/>
      <c r="AVJ98" s="144"/>
      <c r="AVK98" s="144"/>
      <c r="AVL98" s="144"/>
      <c r="AVM98" s="144"/>
      <c r="AVN98" s="144"/>
      <c r="AVO98" s="144"/>
      <c r="AVP98" s="144"/>
      <c r="AVQ98" s="144"/>
      <c r="AVR98" s="144"/>
      <c r="AVS98" s="144"/>
      <c r="AVT98" s="144"/>
      <c r="AVU98" s="144"/>
      <c r="AVV98" s="144"/>
      <c r="AVW98" s="144"/>
      <c r="AVX98" s="144"/>
      <c r="AVY98" s="144"/>
      <c r="AVZ98" s="144"/>
      <c r="AWA98" s="144"/>
      <c r="AWB98" s="144"/>
      <c r="AWC98" s="144"/>
      <c r="AWD98" s="144"/>
      <c r="AWE98" s="144"/>
      <c r="AWF98" s="144"/>
      <c r="AWG98" s="144"/>
      <c r="AWH98" s="144"/>
      <c r="AWI98" s="144"/>
      <c r="AWJ98" s="144"/>
      <c r="AWK98" s="144"/>
      <c r="AWL98" s="144"/>
      <c r="AWM98" s="144"/>
      <c r="AWN98" s="144"/>
      <c r="AWO98" s="144"/>
      <c r="AWP98" s="144"/>
      <c r="AWQ98" s="144"/>
      <c r="AWR98" s="144"/>
      <c r="AWS98" s="144"/>
      <c r="AWT98" s="144"/>
      <c r="AWU98" s="144"/>
      <c r="AWV98" s="144"/>
      <c r="AWW98" s="144"/>
      <c r="AWX98" s="144"/>
      <c r="AWY98" s="144"/>
      <c r="AWZ98" s="144"/>
      <c r="AXA98" s="144"/>
      <c r="AXB98" s="144"/>
      <c r="AXC98" s="144"/>
      <c r="AXD98" s="144"/>
      <c r="AXE98" s="144"/>
      <c r="AXF98" s="144"/>
      <c r="AXG98" s="144"/>
      <c r="AXH98" s="144"/>
      <c r="AXI98" s="144"/>
      <c r="AXJ98" s="144"/>
      <c r="AXK98" s="144"/>
      <c r="AXL98" s="144"/>
      <c r="AXM98" s="144"/>
      <c r="AXN98" s="144"/>
      <c r="AXO98" s="144"/>
      <c r="AXP98" s="144"/>
      <c r="AXQ98" s="144"/>
      <c r="AXR98" s="144"/>
      <c r="AXS98" s="144"/>
      <c r="AXT98" s="144"/>
      <c r="AXU98" s="144"/>
      <c r="AXV98" s="144"/>
      <c r="AXW98" s="144"/>
      <c r="AXX98" s="144"/>
      <c r="AXY98" s="144"/>
      <c r="AXZ98" s="144"/>
      <c r="AYA98" s="144"/>
      <c r="AYB98" s="144"/>
      <c r="AYC98" s="144"/>
      <c r="AYD98" s="144"/>
      <c r="AYE98" s="144"/>
      <c r="AYF98" s="144"/>
      <c r="AYG98" s="144"/>
      <c r="AYH98" s="144"/>
      <c r="AYI98" s="144"/>
      <c r="AYJ98" s="144"/>
      <c r="AYK98" s="144"/>
      <c r="AYL98" s="144"/>
      <c r="AYM98" s="144"/>
      <c r="AYN98" s="144"/>
      <c r="AYO98" s="144"/>
      <c r="AYP98" s="144"/>
      <c r="AYQ98" s="144"/>
      <c r="AYR98" s="144"/>
      <c r="AYS98" s="144"/>
      <c r="AYT98" s="144"/>
      <c r="AYU98" s="144"/>
      <c r="AYV98" s="144"/>
      <c r="AYW98" s="144"/>
      <c r="AYX98" s="144"/>
      <c r="AYY98" s="144"/>
      <c r="AYZ98" s="144"/>
      <c r="AZA98" s="144"/>
      <c r="AZB98" s="144"/>
      <c r="AZC98" s="144"/>
      <c r="AZD98" s="144"/>
      <c r="AZE98" s="144"/>
      <c r="AZF98" s="144"/>
      <c r="AZG98" s="144"/>
      <c r="AZH98" s="144"/>
      <c r="AZI98" s="144"/>
      <c r="AZJ98" s="144"/>
      <c r="AZK98" s="144"/>
      <c r="AZL98" s="144"/>
      <c r="AZM98" s="144"/>
      <c r="AZN98" s="144"/>
      <c r="AZO98" s="144"/>
      <c r="AZP98" s="144"/>
      <c r="AZQ98" s="144"/>
      <c r="AZR98" s="144"/>
      <c r="AZS98" s="144"/>
      <c r="AZT98" s="144"/>
      <c r="AZU98" s="144"/>
      <c r="AZV98" s="144"/>
      <c r="AZW98" s="144"/>
      <c r="AZX98" s="144"/>
      <c r="AZY98" s="144"/>
      <c r="AZZ98" s="144"/>
      <c r="BAA98" s="144"/>
      <c r="BAB98" s="144"/>
      <c r="BAC98" s="144"/>
      <c r="BAD98" s="144"/>
      <c r="BAE98" s="144"/>
      <c r="BAF98" s="144"/>
      <c r="BAG98" s="144"/>
      <c r="BAH98" s="144"/>
      <c r="BAI98" s="144"/>
      <c r="BAJ98" s="144"/>
      <c r="BAK98" s="144"/>
      <c r="BAL98" s="144"/>
      <c r="BAM98" s="144"/>
      <c r="BAN98" s="144"/>
      <c r="BAO98" s="144"/>
      <c r="BAP98" s="144"/>
      <c r="BAQ98" s="144"/>
      <c r="BAR98" s="144"/>
      <c r="BAS98" s="144"/>
      <c r="BAT98" s="144"/>
      <c r="BAU98" s="144"/>
      <c r="BAV98" s="144"/>
      <c r="BAW98" s="144"/>
      <c r="BAX98" s="144"/>
      <c r="BAY98" s="144"/>
      <c r="BAZ98" s="144"/>
      <c r="BBA98" s="144"/>
      <c r="BBB98" s="144"/>
      <c r="BBC98" s="144"/>
      <c r="BBD98" s="144"/>
      <c r="BBE98" s="144"/>
      <c r="BBF98" s="144"/>
      <c r="BBG98" s="144"/>
      <c r="BBH98" s="144"/>
      <c r="BBI98" s="144"/>
      <c r="BBJ98" s="144"/>
      <c r="BBK98" s="144"/>
      <c r="BBL98" s="144"/>
      <c r="BBM98" s="144"/>
      <c r="BBN98" s="144"/>
      <c r="BBO98" s="144"/>
      <c r="BBP98" s="144"/>
      <c r="BBQ98" s="144"/>
      <c r="BBR98" s="144"/>
      <c r="BBS98" s="144"/>
      <c r="BBT98" s="144"/>
      <c r="BBU98" s="144"/>
      <c r="BBV98" s="144"/>
      <c r="BBW98" s="144"/>
      <c r="BBX98" s="144"/>
      <c r="BBY98" s="144"/>
      <c r="BBZ98" s="144"/>
      <c r="BCA98" s="144"/>
      <c r="BCB98" s="144"/>
      <c r="BCC98" s="144"/>
      <c r="BCD98" s="144"/>
      <c r="BCE98" s="144"/>
      <c r="BCF98" s="144"/>
      <c r="BCG98" s="144"/>
      <c r="BCH98" s="144"/>
      <c r="BCI98" s="144"/>
      <c r="BCJ98" s="144"/>
      <c r="BCK98" s="144"/>
      <c r="BCL98" s="144"/>
      <c r="BCM98" s="144"/>
      <c r="BCN98" s="144"/>
      <c r="BCO98" s="144"/>
      <c r="BCP98" s="144"/>
      <c r="BCQ98" s="144"/>
      <c r="BCR98" s="144"/>
      <c r="BCS98" s="144"/>
      <c r="BCT98" s="144"/>
      <c r="BCU98" s="144"/>
      <c r="BCV98" s="144"/>
      <c r="BCW98" s="144"/>
      <c r="BCX98" s="144"/>
      <c r="BCY98" s="144"/>
      <c r="BCZ98" s="144"/>
      <c r="BDA98" s="144"/>
      <c r="BDB98" s="144"/>
      <c r="BDC98" s="144"/>
      <c r="BDD98" s="144"/>
      <c r="BDE98" s="144"/>
      <c r="BDF98" s="144"/>
      <c r="BDG98" s="144"/>
      <c r="BDH98" s="144"/>
      <c r="BDI98" s="144"/>
      <c r="BDJ98" s="144"/>
      <c r="BDK98" s="144"/>
      <c r="BDL98" s="144"/>
      <c r="BDM98" s="144"/>
      <c r="BDN98" s="144"/>
      <c r="BDO98" s="144"/>
      <c r="BDP98" s="144"/>
      <c r="BDQ98" s="144"/>
      <c r="BDR98" s="144"/>
      <c r="BDS98" s="144"/>
      <c r="BDT98" s="144"/>
      <c r="BDU98" s="144"/>
      <c r="BDV98" s="144"/>
      <c r="BDW98" s="144"/>
      <c r="BDX98" s="144"/>
      <c r="BDY98" s="144"/>
      <c r="BDZ98" s="144"/>
      <c r="BEA98" s="144"/>
      <c r="BEB98" s="144"/>
      <c r="BEC98" s="144"/>
      <c r="BED98" s="144"/>
      <c r="BEE98" s="144"/>
      <c r="BEF98" s="144"/>
      <c r="BEG98" s="144"/>
      <c r="BEH98" s="144"/>
      <c r="BEI98" s="144"/>
      <c r="BEJ98" s="144"/>
      <c r="BEK98" s="144"/>
      <c r="BEL98" s="144"/>
      <c r="BEM98" s="144"/>
      <c r="BEN98" s="144"/>
      <c r="BEO98" s="144"/>
      <c r="BEP98" s="144"/>
      <c r="BEQ98" s="144"/>
      <c r="BER98" s="144"/>
      <c r="BES98" s="144"/>
      <c r="BET98" s="144"/>
      <c r="BEU98" s="144"/>
      <c r="BEV98" s="144"/>
      <c r="BEW98" s="144"/>
      <c r="BEX98" s="144"/>
      <c r="BEY98" s="144"/>
      <c r="BEZ98" s="144"/>
      <c r="BFA98" s="144"/>
      <c r="BFB98" s="144"/>
      <c r="BFC98" s="144"/>
      <c r="BFD98" s="144"/>
      <c r="BFE98" s="144"/>
      <c r="BFF98" s="144"/>
      <c r="BFG98" s="144"/>
      <c r="BFH98" s="144"/>
      <c r="BFI98" s="144"/>
      <c r="BFJ98" s="144"/>
      <c r="BFK98" s="144"/>
      <c r="BFL98" s="144"/>
      <c r="BFM98" s="144"/>
      <c r="BFN98" s="144"/>
      <c r="BFO98" s="144"/>
      <c r="BFP98" s="144"/>
      <c r="BFQ98" s="144"/>
      <c r="BFR98" s="144"/>
      <c r="BFS98" s="144"/>
      <c r="BFT98" s="144"/>
      <c r="BFU98" s="144"/>
      <c r="BFV98" s="144"/>
      <c r="BFW98" s="144"/>
      <c r="BFX98" s="144"/>
      <c r="BFY98" s="144"/>
      <c r="BFZ98" s="144"/>
      <c r="BGA98" s="144"/>
      <c r="BGB98" s="144"/>
      <c r="BGC98" s="144"/>
      <c r="BGD98" s="144"/>
      <c r="BGE98" s="144"/>
      <c r="BGF98" s="144"/>
      <c r="BGG98" s="144"/>
      <c r="BGH98" s="144"/>
      <c r="BGI98" s="144"/>
      <c r="BGJ98" s="144"/>
      <c r="BGK98" s="144"/>
      <c r="BGL98" s="144"/>
      <c r="BGM98" s="144"/>
      <c r="BGN98" s="144"/>
      <c r="BGO98" s="144"/>
      <c r="BGP98" s="144"/>
      <c r="BGQ98" s="144"/>
      <c r="BGR98" s="144"/>
      <c r="BGS98" s="144"/>
      <c r="BGT98" s="144"/>
      <c r="BGU98" s="144"/>
      <c r="BGV98" s="144"/>
      <c r="BGW98" s="144"/>
      <c r="BGX98" s="144"/>
      <c r="BGY98" s="144"/>
      <c r="BGZ98" s="144"/>
      <c r="BHA98" s="144"/>
      <c r="BHB98" s="144"/>
      <c r="BHC98" s="144"/>
      <c r="BHD98" s="144"/>
      <c r="BHE98" s="144"/>
      <c r="BHF98" s="144"/>
      <c r="BHG98" s="144"/>
      <c r="BHH98" s="144"/>
      <c r="BHI98" s="144"/>
      <c r="BHJ98" s="144"/>
      <c r="BHK98" s="144"/>
      <c r="BHL98" s="144"/>
      <c r="BHM98" s="144"/>
      <c r="BHN98" s="144"/>
      <c r="BHO98" s="144"/>
      <c r="BHP98" s="144"/>
      <c r="BHQ98" s="144"/>
      <c r="BHR98" s="144"/>
      <c r="BHS98" s="144"/>
      <c r="BHT98" s="144"/>
      <c r="BHU98" s="144"/>
      <c r="BHV98" s="144"/>
      <c r="BHW98" s="144"/>
      <c r="BHX98" s="144"/>
      <c r="BHY98" s="144"/>
      <c r="BHZ98" s="144"/>
      <c r="BIA98" s="144"/>
      <c r="BIB98" s="144"/>
      <c r="BIC98" s="144"/>
      <c r="BID98" s="144"/>
      <c r="BIE98" s="144"/>
      <c r="BIF98" s="144"/>
      <c r="BIG98" s="144"/>
      <c r="BIH98" s="144"/>
      <c r="BII98" s="144"/>
      <c r="BIJ98" s="144"/>
      <c r="BIK98" s="144"/>
      <c r="BIL98" s="144"/>
      <c r="BIM98" s="144"/>
      <c r="BIN98" s="144"/>
      <c r="BIO98" s="144"/>
      <c r="BIP98" s="144"/>
      <c r="BIQ98" s="144"/>
      <c r="BIR98" s="144"/>
      <c r="BIS98" s="144"/>
      <c r="BIT98" s="144"/>
      <c r="BIU98" s="144"/>
      <c r="BIV98" s="144"/>
      <c r="BIW98" s="144"/>
      <c r="BIX98" s="144"/>
      <c r="BIY98" s="144"/>
      <c r="BIZ98" s="144"/>
      <c r="BJA98" s="144"/>
      <c r="BJB98" s="144"/>
      <c r="BJC98" s="144"/>
      <c r="BJD98" s="144"/>
      <c r="BJE98" s="144"/>
      <c r="BJF98" s="144"/>
      <c r="BJG98" s="144"/>
      <c r="BJH98" s="144"/>
      <c r="BJI98" s="144"/>
      <c r="BJJ98" s="144"/>
      <c r="BJK98" s="144"/>
      <c r="BJL98" s="144"/>
      <c r="BJM98" s="144"/>
      <c r="BJN98" s="144"/>
      <c r="BJO98" s="144"/>
      <c r="BJP98" s="144"/>
      <c r="BJQ98" s="144"/>
      <c r="BJR98" s="144"/>
      <c r="BJS98" s="144"/>
      <c r="BJT98" s="144"/>
      <c r="BJU98" s="144"/>
      <c r="BJV98" s="144"/>
      <c r="BJW98" s="144"/>
      <c r="BJX98" s="144"/>
      <c r="BJY98" s="144"/>
      <c r="BJZ98" s="144"/>
      <c r="BKA98" s="144"/>
      <c r="BKB98" s="144"/>
      <c r="BKC98" s="144"/>
      <c r="BKD98" s="144"/>
      <c r="BKE98" s="144"/>
      <c r="BKF98" s="144"/>
      <c r="BKG98" s="144"/>
      <c r="BKH98" s="144"/>
      <c r="BKI98" s="144"/>
      <c r="BKJ98" s="144"/>
      <c r="BKK98" s="144"/>
      <c r="BKL98" s="144"/>
      <c r="BKM98" s="144"/>
      <c r="BKN98" s="144"/>
      <c r="BKO98" s="144"/>
      <c r="BKP98" s="144"/>
      <c r="BKQ98" s="144"/>
      <c r="BKR98" s="144"/>
      <c r="BKS98" s="144"/>
      <c r="BKT98" s="144"/>
      <c r="BKU98" s="144"/>
      <c r="BKV98" s="144"/>
      <c r="BKW98" s="144"/>
      <c r="BKX98" s="144"/>
      <c r="BKY98" s="144"/>
      <c r="BKZ98" s="144"/>
      <c r="BLA98" s="144"/>
      <c r="BLB98" s="144"/>
      <c r="BLC98" s="144"/>
      <c r="BLD98" s="144"/>
      <c r="BLE98" s="144"/>
      <c r="BLF98" s="144"/>
      <c r="BLG98" s="144"/>
      <c r="BLH98" s="144"/>
      <c r="BLI98" s="144"/>
      <c r="BLJ98" s="144"/>
      <c r="BLK98" s="144"/>
      <c r="BLL98" s="144"/>
      <c r="BLM98" s="144"/>
      <c r="BLN98" s="144"/>
      <c r="BLO98" s="144"/>
      <c r="BLP98" s="144"/>
      <c r="BLQ98" s="144"/>
      <c r="BLR98" s="144"/>
      <c r="BLS98" s="144"/>
      <c r="BLT98" s="144"/>
      <c r="BLU98" s="144"/>
      <c r="BLV98" s="144"/>
      <c r="BLW98" s="144"/>
      <c r="BLX98" s="144"/>
      <c r="BLY98" s="144"/>
      <c r="BLZ98" s="144"/>
      <c r="BMA98" s="144"/>
      <c r="BMB98" s="144"/>
      <c r="BMC98" s="144"/>
      <c r="BMD98" s="144"/>
      <c r="BME98" s="144"/>
      <c r="BMF98" s="144"/>
      <c r="BMG98" s="144"/>
      <c r="BMH98" s="144"/>
      <c r="BMI98" s="144"/>
      <c r="BMJ98" s="144"/>
      <c r="BMK98" s="144"/>
      <c r="BML98" s="144"/>
      <c r="BMM98" s="144"/>
      <c r="BMN98" s="144"/>
      <c r="BMO98" s="144"/>
      <c r="BMP98" s="144"/>
      <c r="BMQ98" s="144"/>
      <c r="BMR98" s="144"/>
      <c r="BMS98" s="144"/>
      <c r="BMT98" s="144"/>
      <c r="BMU98" s="144"/>
      <c r="BMV98" s="144"/>
      <c r="BMW98" s="144"/>
      <c r="BMX98" s="144"/>
      <c r="BMY98" s="144"/>
      <c r="BMZ98" s="144"/>
      <c r="BNA98" s="144"/>
      <c r="BNB98" s="144"/>
      <c r="BNC98" s="144"/>
      <c r="BND98" s="144"/>
      <c r="BNE98" s="144"/>
      <c r="BNF98" s="144"/>
      <c r="BNG98" s="144"/>
      <c r="BNH98" s="144"/>
      <c r="BNI98" s="144"/>
      <c r="BNJ98" s="144"/>
      <c r="BNK98" s="144"/>
      <c r="BNL98" s="144"/>
      <c r="BNM98" s="144"/>
      <c r="BNN98" s="144"/>
      <c r="BNO98" s="144"/>
      <c r="BNP98" s="144"/>
      <c r="BNQ98" s="144"/>
      <c r="BNR98" s="144"/>
      <c r="BNS98" s="144"/>
      <c r="BNT98" s="144"/>
      <c r="BNU98" s="144"/>
      <c r="BNV98" s="144"/>
      <c r="BNW98" s="144"/>
      <c r="BNX98" s="144"/>
      <c r="BNY98" s="144"/>
      <c r="BNZ98" s="144"/>
      <c r="BOA98" s="144"/>
      <c r="BOB98" s="144"/>
      <c r="BOC98" s="144"/>
      <c r="BOD98" s="144"/>
      <c r="BOE98" s="144"/>
      <c r="BOF98" s="144"/>
      <c r="BOG98" s="144"/>
      <c r="BOH98" s="144"/>
      <c r="BOI98" s="144"/>
      <c r="BOJ98" s="144"/>
      <c r="BOK98" s="144"/>
      <c r="BOL98" s="144"/>
      <c r="BOM98" s="144"/>
      <c r="BON98" s="144"/>
      <c r="BOO98" s="144"/>
      <c r="BOP98" s="144"/>
      <c r="BOQ98" s="144"/>
      <c r="BOR98" s="144"/>
      <c r="BOS98" s="144"/>
      <c r="BOT98" s="144"/>
      <c r="BOU98" s="144"/>
      <c r="BOV98" s="144"/>
      <c r="BOW98" s="144"/>
      <c r="BOX98" s="144"/>
      <c r="BOY98" s="144"/>
      <c r="BOZ98" s="144"/>
      <c r="BPA98" s="144"/>
      <c r="BPB98" s="144"/>
      <c r="BPC98" s="144"/>
      <c r="BPD98" s="144"/>
      <c r="BPE98" s="144"/>
      <c r="BPF98" s="144"/>
      <c r="BPG98" s="144"/>
      <c r="BPH98" s="144"/>
      <c r="BPI98" s="144"/>
      <c r="BPJ98" s="144"/>
      <c r="BPK98" s="144"/>
      <c r="BPL98" s="144"/>
      <c r="BPM98" s="144"/>
      <c r="BPN98" s="144"/>
      <c r="BPO98" s="144"/>
      <c r="BPP98" s="144"/>
      <c r="BPQ98" s="144"/>
      <c r="BPR98" s="144"/>
      <c r="BPS98" s="144"/>
      <c r="BPT98" s="144"/>
      <c r="BPU98" s="144"/>
      <c r="BPV98" s="144"/>
      <c r="BPW98" s="144"/>
      <c r="BPX98" s="144"/>
      <c r="BPY98" s="144"/>
      <c r="BPZ98" s="144"/>
      <c r="BQA98" s="144"/>
      <c r="BQB98" s="144"/>
      <c r="BQC98" s="144"/>
      <c r="BQD98" s="144"/>
      <c r="BQE98" s="144"/>
      <c r="BQF98" s="144"/>
      <c r="BQG98" s="144"/>
      <c r="BQH98" s="144"/>
      <c r="BQI98" s="144"/>
      <c r="BQJ98" s="144"/>
      <c r="BQK98" s="144"/>
      <c r="BQL98" s="144"/>
      <c r="BQM98" s="144"/>
      <c r="BQN98" s="144"/>
      <c r="BQO98" s="144"/>
      <c r="BQP98" s="144"/>
      <c r="BQQ98" s="144"/>
      <c r="BQR98" s="144"/>
      <c r="BQS98" s="144"/>
      <c r="BQT98" s="144"/>
      <c r="BQU98" s="144"/>
      <c r="BQV98" s="144"/>
      <c r="BQW98" s="144"/>
      <c r="BQX98" s="144"/>
      <c r="BQY98" s="144"/>
      <c r="BQZ98" s="144"/>
      <c r="BRA98" s="144"/>
      <c r="BRB98" s="144"/>
      <c r="BRC98" s="144"/>
      <c r="BRD98" s="144"/>
      <c r="BRE98" s="144"/>
      <c r="BRF98" s="144"/>
      <c r="BRG98" s="144"/>
      <c r="BRH98" s="144"/>
      <c r="BRI98" s="144"/>
      <c r="BRJ98" s="144"/>
      <c r="BRK98" s="144"/>
      <c r="BRL98" s="144"/>
      <c r="BRM98" s="144"/>
      <c r="BRN98" s="144"/>
      <c r="BRO98" s="144"/>
      <c r="BRP98" s="144"/>
      <c r="BRQ98" s="144"/>
      <c r="BRR98" s="144"/>
      <c r="BRS98" s="144"/>
      <c r="BRT98" s="144"/>
      <c r="BRU98" s="144"/>
      <c r="BRV98" s="144"/>
      <c r="BRW98" s="144"/>
      <c r="BRX98" s="144"/>
      <c r="BRY98" s="144"/>
      <c r="BRZ98" s="144"/>
      <c r="BSA98" s="144"/>
      <c r="BSB98" s="144"/>
      <c r="BSC98" s="144"/>
      <c r="BSD98" s="144"/>
      <c r="BSE98" s="144"/>
      <c r="BSF98" s="144"/>
      <c r="BSG98" s="144"/>
      <c r="BSH98" s="144"/>
      <c r="BSI98" s="144"/>
      <c r="BSJ98" s="144"/>
      <c r="BSK98" s="144"/>
      <c r="BSL98" s="144"/>
      <c r="BSM98" s="144"/>
      <c r="BSN98" s="144"/>
      <c r="BSO98" s="144"/>
      <c r="BSP98" s="144"/>
      <c r="BSQ98" s="144"/>
      <c r="BSR98" s="144"/>
      <c r="BSS98" s="144"/>
      <c r="BST98" s="144"/>
      <c r="BSU98" s="144"/>
      <c r="BSV98" s="144"/>
      <c r="BSW98" s="144"/>
      <c r="BSX98" s="144"/>
      <c r="BSY98" s="144"/>
      <c r="BSZ98" s="144"/>
      <c r="BTA98" s="144"/>
      <c r="BTB98" s="144"/>
      <c r="BTC98" s="144"/>
      <c r="BTD98" s="144"/>
      <c r="BTE98" s="144"/>
      <c r="BTF98" s="144"/>
      <c r="BTG98" s="144"/>
      <c r="BTH98" s="144"/>
      <c r="BTI98" s="144"/>
      <c r="BTJ98" s="144"/>
      <c r="BTK98" s="144"/>
      <c r="BTL98" s="144"/>
      <c r="BTM98" s="144"/>
      <c r="BTN98" s="144"/>
      <c r="BTO98" s="144"/>
      <c r="BTP98" s="144"/>
      <c r="BTQ98" s="144"/>
      <c r="BTR98" s="144"/>
      <c r="BTS98" s="144"/>
      <c r="BTT98" s="144"/>
      <c r="BTU98" s="144"/>
      <c r="BTV98" s="144"/>
      <c r="BTW98" s="144"/>
      <c r="BTX98" s="144"/>
      <c r="BTY98" s="144"/>
      <c r="BTZ98" s="144"/>
      <c r="BUA98" s="144"/>
      <c r="BUB98" s="144"/>
      <c r="BUC98" s="144"/>
      <c r="BUD98" s="144"/>
      <c r="BUE98" s="144"/>
      <c r="BUF98" s="144"/>
      <c r="BUG98" s="144"/>
      <c r="BUH98" s="144"/>
      <c r="BUI98" s="144"/>
      <c r="BUJ98" s="144"/>
      <c r="BUK98" s="144"/>
      <c r="BUL98" s="144"/>
      <c r="BUM98" s="144"/>
      <c r="BUN98" s="144"/>
      <c r="BUO98" s="144"/>
      <c r="BUP98" s="144"/>
      <c r="BUQ98" s="144"/>
      <c r="BUR98" s="144"/>
      <c r="BUS98" s="144"/>
      <c r="BUT98" s="144"/>
      <c r="BUU98" s="144"/>
      <c r="BUV98" s="144"/>
      <c r="BUW98" s="144"/>
      <c r="BUX98" s="144"/>
      <c r="BUY98" s="144"/>
      <c r="BUZ98" s="144"/>
      <c r="BVA98" s="144"/>
      <c r="BVB98" s="144"/>
      <c r="BVC98" s="144"/>
      <c r="BVD98" s="144"/>
      <c r="BVE98" s="144"/>
      <c r="BVF98" s="144"/>
      <c r="BVG98" s="144"/>
      <c r="BVH98" s="144"/>
      <c r="BVI98" s="144"/>
      <c r="BVJ98" s="144"/>
      <c r="BVK98" s="144"/>
      <c r="BVL98" s="144"/>
      <c r="BVM98" s="144"/>
      <c r="BVN98" s="144"/>
      <c r="BVO98" s="144"/>
      <c r="BVP98" s="144"/>
      <c r="BVQ98" s="144"/>
      <c r="BVR98" s="144"/>
      <c r="BVS98" s="144"/>
      <c r="BVT98" s="144"/>
      <c r="BVU98" s="144"/>
      <c r="BVV98" s="144"/>
      <c r="BVW98" s="144"/>
      <c r="BVX98" s="144"/>
      <c r="BVY98" s="144"/>
      <c r="BVZ98" s="144"/>
      <c r="BWA98" s="144"/>
      <c r="BWB98" s="144"/>
      <c r="BWC98" s="144"/>
      <c r="BWD98" s="144"/>
      <c r="BWE98" s="144"/>
      <c r="BWF98" s="144"/>
      <c r="BWG98" s="144"/>
      <c r="BWH98" s="144"/>
      <c r="BWI98" s="144"/>
      <c r="BWJ98" s="144"/>
      <c r="BWK98" s="144"/>
      <c r="BWL98" s="144"/>
      <c r="BWM98" s="144"/>
      <c r="BWN98" s="144"/>
      <c r="BWO98" s="144"/>
      <c r="BWP98" s="144"/>
      <c r="BWQ98" s="144"/>
      <c r="BWR98" s="144"/>
      <c r="BWS98" s="144"/>
      <c r="BWT98" s="144"/>
      <c r="BWU98" s="144"/>
      <c r="BWV98" s="144"/>
      <c r="BWW98" s="144"/>
      <c r="BWX98" s="144"/>
      <c r="BWY98" s="144"/>
      <c r="BWZ98" s="144"/>
      <c r="BXA98" s="144"/>
      <c r="BXB98" s="144"/>
      <c r="BXC98" s="144"/>
      <c r="BXD98" s="144"/>
      <c r="BXE98" s="144"/>
      <c r="BXF98" s="144"/>
      <c r="BXG98" s="144"/>
      <c r="BXH98" s="144"/>
      <c r="BXI98" s="144"/>
      <c r="BXJ98" s="144"/>
      <c r="BXK98" s="144"/>
      <c r="BXL98" s="144"/>
      <c r="BXM98" s="144"/>
      <c r="BXN98" s="144"/>
      <c r="BXO98" s="144"/>
      <c r="BXP98" s="144"/>
      <c r="BXQ98" s="144"/>
      <c r="BXR98" s="144"/>
      <c r="BXS98" s="144"/>
      <c r="BXT98" s="144"/>
      <c r="BXU98" s="144"/>
      <c r="BXV98" s="144"/>
      <c r="BXW98" s="144"/>
      <c r="BXX98" s="144"/>
      <c r="BXY98" s="144"/>
      <c r="BXZ98" s="144"/>
      <c r="BYA98" s="144"/>
      <c r="BYB98" s="144"/>
      <c r="BYC98" s="144"/>
      <c r="BYD98" s="144"/>
      <c r="BYE98" s="144"/>
      <c r="BYF98" s="144"/>
      <c r="BYG98" s="144"/>
      <c r="BYH98" s="144"/>
      <c r="BYI98" s="144"/>
      <c r="BYJ98" s="144"/>
      <c r="BYK98" s="144"/>
      <c r="BYL98" s="144"/>
      <c r="BYM98" s="144"/>
      <c r="BYN98" s="144"/>
      <c r="BYO98" s="144"/>
      <c r="BYP98" s="144"/>
      <c r="BYQ98" s="144"/>
      <c r="BYR98" s="144"/>
      <c r="BYS98" s="144"/>
      <c r="BYT98" s="144"/>
      <c r="BYU98" s="144"/>
      <c r="BYV98" s="144"/>
      <c r="BYW98" s="144"/>
      <c r="BYX98" s="144"/>
      <c r="BYY98" s="144"/>
      <c r="BYZ98" s="144"/>
      <c r="BZA98" s="144"/>
      <c r="BZB98" s="144"/>
      <c r="BZC98" s="144"/>
      <c r="BZD98" s="144"/>
      <c r="BZE98" s="144"/>
      <c r="BZF98" s="144"/>
      <c r="BZG98" s="144"/>
      <c r="BZH98" s="144"/>
      <c r="BZI98" s="144"/>
      <c r="BZJ98" s="144"/>
      <c r="BZK98" s="144"/>
      <c r="BZL98" s="144"/>
      <c r="BZM98" s="144"/>
      <c r="BZN98" s="144"/>
      <c r="BZO98" s="144"/>
      <c r="BZP98" s="144"/>
      <c r="BZQ98" s="144"/>
      <c r="BZR98" s="144"/>
      <c r="BZS98" s="144"/>
      <c r="BZT98" s="144"/>
      <c r="BZU98" s="144"/>
      <c r="BZV98" s="144"/>
      <c r="BZW98" s="144"/>
      <c r="BZX98" s="144"/>
      <c r="BZY98" s="144"/>
      <c r="BZZ98" s="144"/>
      <c r="CAA98" s="144"/>
      <c r="CAB98" s="144"/>
      <c r="CAC98" s="144"/>
      <c r="CAD98" s="144"/>
      <c r="CAE98" s="144"/>
      <c r="CAF98" s="144"/>
      <c r="CAG98" s="144"/>
      <c r="CAH98" s="144"/>
      <c r="CAI98" s="144"/>
      <c r="CAJ98" s="144"/>
      <c r="CAK98" s="144"/>
      <c r="CAL98" s="144"/>
      <c r="CAM98" s="144"/>
      <c r="CAN98" s="144"/>
      <c r="CAO98" s="144"/>
      <c r="CAP98" s="144"/>
      <c r="CAQ98" s="144"/>
      <c r="CAR98" s="144"/>
      <c r="CAS98" s="144"/>
      <c r="CAT98" s="144"/>
      <c r="CAU98" s="144"/>
      <c r="CAV98" s="144"/>
      <c r="CAW98" s="144"/>
      <c r="CAX98" s="144"/>
      <c r="CAY98" s="144"/>
      <c r="CAZ98" s="144"/>
      <c r="CBA98" s="144"/>
      <c r="CBB98" s="144"/>
      <c r="CBC98" s="144"/>
      <c r="CBD98" s="144"/>
      <c r="CBE98" s="144"/>
      <c r="CBF98" s="144"/>
      <c r="CBG98" s="144"/>
      <c r="CBH98" s="144"/>
      <c r="CBI98" s="144"/>
      <c r="CBJ98" s="144"/>
      <c r="CBK98" s="144"/>
      <c r="CBL98" s="144"/>
      <c r="CBM98" s="144"/>
      <c r="CBN98" s="144"/>
      <c r="CBO98" s="144"/>
      <c r="CBP98" s="144"/>
      <c r="CBQ98" s="144"/>
      <c r="CBR98" s="144"/>
      <c r="CBS98" s="144"/>
      <c r="CBT98" s="144"/>
      <c r="CBU98" s="144"/>
      <c r="CBV98" s="144"/>
      <c r="CBW98" s="144"/>
      <c r="CBX98" s="144"/>
      <c r="CBY98" s="144"/>
      <c r="CBZ98" s="144"/>
      <c r="CCA98" s="144"/>
      <c r="CCB98" s="144"/>
      <c r="CCC98" s="144"/>
      <c r="CCD98" s="144"/>
      <c r="CCE98" s="144"/>
      <c r="CCF98" s="144"/>
      <c r="CCG98" s="144"/>
      <c r="CCH98" s="144"/>
      <c r="CCI98" s="144"/>
      <c r="CCJ98" s="144"/>
      <c r="CCK98" s="144"/>
      <c r="CCL98" s="144"/>
      <c r="CCM98" s="144"/>
      <c r="CCN98" s="144"/>
      <c r="CCO98" s="144"/>
      <c r="CCP98" s="144"/>
      <c r="CCQ98" s="144"/>
      <c r="CCR98" s="144"/>
      <c r="CCS98" s="144"/>
      <c r="CCT98" s="144"/>
      <c r="CCU98" s="144"/>
      <c r="CCV98" s="144"/>
      <c r="CCW98" s="144"/>
      <c r="CCX98" s="144"/>
      <c r="CCY98" s="144"/>
      <c r="CCZ98" s="144"/>
      <c r="CDA98" s="144"/>
      <c r="CDB98" s="144"/>
      <c r="CDC98" s="144"/>
      <c r="CDD98" s="144"/>
      <c r="CDE98" s="144"/>
      <c r="CDF98" s="144"/>
      <c r="CDG98" s="144"/>
      <c r="CDH98" s="144"/>
      <c r="CDI98" s="144"/>
      <c r="CDJ98" s="144"/>
      <c r="CDK98" s="144"/>
      <c r="CDL98" s="144"/>
      <c r="CDM98" s="144"/>
      <c r="CDN98" s="144"/>
      <c r="CDO98" s="144"/>
      <c r="CDP98" s="144"/>
      <c r="CDQ98" s="144"/>
      <c r="CDR98" s="144"/>
      <c r="CDS98" s="144"/>
      <c r="CDT98" s="144"/>
      <c r="CDU98" s="144"/>
      <c r="CDV98" s="144"/>
      <c r="CDW98" s="144"/>
      <c r="CDX98" s="144"/>
      <c r="CDY98" s="144"/>
      <c r="CDZ98" s="144"/>
      <c r="CEA98" s="144"/>
      <c r="CEB98" s="144"/>
      <c r="CEC98" s="144"/>
      <c r="CED98" s="144"/>
      <c r="CEE98" s="144"/>
      <c r="CEF98" s="144"/>
      <c r="CEG98" s="144"/>
      <c r="CEH98" s="144"/>
      <c r="CEI98" s="144"/>
      <c r="CEJ98" s="144"/>
      <c r="CEK98" s="144"/>
      <c r="CEL98" s="144"/>
      <c r="CEM98" s="144"/>
      <c r="CEN98" s="144"/>
      <c r="CEO98" s="144"/>
      <c r="CEP98" s="144"/>
      <c r="CEQ98" s="144"/>
      <c r="CER98" s="144"/>
      <c r="CES98" s="144"/>
      <c r="CET98" s="144"/>
      <c r="CEU98" s="144"/>
      <c r="CEV98" s="144"/>
      <c r="CEW98" s="144"/>
      <c r="CEX98" s="144"/>
      <c r="CEY98" s="144"/>
      <c r="CEZ98" s="144"/>
      <c r="CFA98" s="144"/>
      <c r="CFB98" s="144"/>
      <c r="CFC98" s="144"/>
      <c r="CFD98" s="144"/>
      <c r="CFE98" s="144"/>
      <c r="CFF98" s="144"/>
      <c r="CFG98" s="144"/>
      <c r="CFH98" s="144"/>
      <c r="CFI98" s="144"/>
      <c r="CFJ98" s="144"/>
      <c r="CFK98" s="144"/>
      <c r="CFL98" s="144"/>
      <c r="CFM98" s="144"/>
      <c r="CFN98" s="144"/>
      <c r="CFO98" s="144"/>
      <c r="CFP98" s="144"/>
      <c r="CFQ98" s="144"/>
      <c r="CFR98" s="144"/>
      <c r="CFS98" s="144"/>
      <c r="CFT98" s="144"/>
      <c r="CFU98" s="144"/>
      <c r="CFV98" s="144"/>
      <c r="CFW98" s="144"/>
      <c r="CFX98" s="144"/>
      <c r="CFY98" s="144"/>
      <c r="CFZ98" s="144"/>
      <c r="CGA98" s="144"/>
      <c r="CGB98" s="144"/>
      <c r="CGC98" s="144"/>
      <c r="CGD98" s="144"/>
      <c r="CGE98" s="144"/>
      <c r="CGF98" s="144"/>
      <c r="CGG98" s="144"/>
      <c r="CGH98" s="144"/>
      <c r="CGI98" s="144"/>
      <c r="CGJ98" s="144"/>
      <c r="CGK98" s="144"/>
      <c r="CGL98" s="144"/>
      <c r="CGM98" s="144"/>
      <c r="CGN98" s="144"/>
      <c r="CGO98" s="144"/>
      <c r="CGP98" s="144"/>
      <c r="CGQ98" s="144"/>
      <c r="CGR98" s="144"/>
      <c r="CGS98" s="144"/>
      <c r="CGT98" s="144"/>
      <c r="CGU98" s="144"/>
      <c r="CGV98" s="144"/>
      <c r="CGW98" s="144"/>
      <c r="CGX98" s="144"/>
      <c r="CGY98" s="144"/>
      <c r="CGZ98" s="144"/>
      <c r="CHA98" s="144"/>
      <c r="CHB98" s="144"/>
      <c r="CHC98" s="144"/>
      <c r="CHD98" s="144"/>
      <c r="CHE98" s="144"/>
      <c r="CHF98" s="144"/>
      <c r="CHG98" s="144"/>
      <c r="CHH98" s="144"/>
      <c r="CHI98" s="144"/>
      <c r="CHJ98" s="144"/>
      <c r="CHK98" s="144"/>
      <c r="CHL98" s="144"/>
      <c r="CHM98" s="144"/>
      <c r="CHN98" s="144"/>
      <c r="CHO98" s="144"/>
      <c r="CHP98" s="144"/>
      <c r="CHQ98" s="144"/>
      <c r="CHR98" s="144"/>
      <c r="CHS98" s="144"/>
      <c r="CHT98" s="144"/>
      <c r="CHU98" s="144"/>
      <c r="CHV98" s="144"/>
      <c r="CHW98" s="144"/>
      <c r="CHX98" s="144"/>
      <c r="CHY98" s="144"/>
      <c r="CHZ98" s="144"/>
      <c r="CIA98" s="144"/>
      <c r="CIB98" s="144"/>
      <c r="CIC98" s="144"/>
      <c r="CID98" s="144"/>
      <c r="CIE98" s="144"/>
      <c r="CIF98" s="144"/>
      <c r="CIG98" s="144"/>
      <c r="CIH98" s="144"/>
      <c r="CII98" s="144"/>
      <c r="CIJ98" s="144"/>
      <c r="CIK98" s="144"/>
      <c r="CIL98" s="144"/>
      <c r="CIM98" s="144"/>
      <c r="CIN98" s="144"/>
      <c r="CIO98" s="144"/>
      <c r="CIP98" s="144"/>
      <c r="CIQ98" s="144"/>
      <c r="CIR98" s="144"/>
      <c r="CIS98" s="144"/>
      <c r="CIT98" s="144"/>
      <c r="CIU98" s="144"/>
      <c r="CIV98" s="144"/>
      <c r="CIW98" s="144"/>
      <c r="CIX98" s="144"/>
      <c r="CIY98" s="144"/>
      <c r="CIZ98" s="144"/>
      <c r="CJA98" s="144"/>
      <c r="CJB98" s="144"/>
      <c r="CJC98" s="144"/>
      <c r="CJD98" s="144"/>
      <c r="CJE98" s="144"/>
      <c r="CJF98" s="144"/>
      <c r="CJG98" s="144"/>
      <c r="CJH98" s="144"/>
      <c r="CJI98" s="144"/>
      <c r="CJJ98" s="144"/>
      <c r="CJK98" s="144"/>
      <c r="CJL98" s="144"/>
      <c r="CJM98" s="144"/>
      <c r="CJN98" s="144"/>
      <c r="CJO98" s="144"/>
      <c r="CJP98" s="144"/>
      <c r="CJQ98" s="144"/>
      <c r="CJR98" s="144"/>
      <c r="CJS98" s="144"/>
      <c r="CJT98" s="144"/>
      <c r="CJU98" s="144"/>
      <c r="CJV98" s="144"/>
      <c r="CJW98" s="144"/>
      <c r="CJX98" s="144"/>
      <c r="CJY98" s="144"/>
      <c r="CJZ98" s="144"/>
      <c r="CKA98" s="144"/>
      <c r="CKB98" s="144"/>
      <c r="CKC98" s="144"/>
      <c r="CKD98" s="144"/>
      <c r="CKE98" s="144"/>
      <c r="CKF98" s="144"/>
      <c r="CKG98" s="144"/>
      <c r="CKH98" s="144"/>
      <c r="CKI98" s="144"/>
      <c r="CKJ98" s="144"/>
      <c r="CKK98" s="144"/>
      <c r="CKL98" s="144"/>
      <c r="CKM98" s="144"/>
      <c r="CKN98" s="144"/>
      <c r="CKO98" s="144"/>
      <c r="CKP98" s="144"/>
      <c r="CKQ98" s="144"/>
      <c r="CKR98" s="144"/>
      <c r="CKS98" s="144"/>
      <c r="CKT98" s="144"/>
      <c r="CKU98" s="144"/>
      <c r="CKV98" s="144"/>
      <c r="CKW98" s="144"/>
      <c r="CKX98" s="144"/>
      <c r="CKY98" s="144"/>
      <c r="CKZ98" s="144"/>
      <c r="CLA98" s="144"/>
      <c r="CLB98" s="144"/>
      <c r="CLC98" s="144"/>
      <c r="CLD98" s="144"/>
      <c r="CLE98" s="144"/>
      <c r="CLF98" s="144"/>
      <c r="CLG98" s="144"/>
      <c r="CLH98" s="144"/>
      <c r="CLI98" s="144"/>
      <c r="CLJ98" s="144"/>
      <c r="CLK98" s="144"/>
      <c r="CLL98" s="144"/>
      <c r="CLM98" s="144"/>
      <c r="CLN98" s="144"/>
      <c r="CLO98" s="144"/>
      <c r="CLP98" s="144"/>
      <c r="CLQ98" s="144"/>
      <c r="CLR98" s="144"/>
      <c r="CLS98" s="144"/>
      <c r="CLT98" s="144"/>
      <c r="CLU98" s="144"/>
      <c r="CLV98" s="144"/>
      <c r="CLW98" s="144"/>
      <c r="CLX98" s="144"/>
      <c r="CLY98" s="144"/>
      <c r="CLZ98" s="144"/>
      <c r="CMA98" s="144"/>
      <c r="CMB98" s="144"/>
      <c r="CMC98" s="144"/>
      <c r="CMD98" s="144"/>
      <c r="CME98" s="144"/>
      <c r="CMF98" s="144"/>
      <c r="CMG98" s="144"/>
      <c r="CMH98" s="144"/>
      <c r="CMI98" s="144"/>
      <c r="CMJ98" s="144"/>
      <c r="CMK98" s="144"/>
      <c r="CML98" s="144"/>
      <c r="CMM98" s="144"/>
      <c r="CMN98" s="144"/>
      <c r="CMO98" s="144"/>
      <c r="CMP98" s="144"/>
      <c r="CMQ98" s="144"/>
      <c r="CMR98" s="144"/>
      <c r="CMS98" s="144"/>
      <c r="CMT98" s="144"/>
      <c r="CMU98" s="144"/>
      <c r="CMV98" s="144"/>
      <c r="CMW98" s="144"/>
      <c r="CMX98" s="144"/>
      <c r="CMY98" s="144"/>
      <c r="CMZ98" s="144"/>
      <c r="CNA98" s="144"/>
      <c r="CNB98" s="144"/>
      <c r="CNC98" s="144"/>
      <c r="CND98" s="144"/>
      <c r="CNE98" s="144"/>
      <c r="CNF98" s="144"/>
      <c r="CNG98" s="144"/>
      <c r="CNH98" s="144"/>
      <c r="CNI98" s="144"/>
      <c r="CNJ98" s="144"/>
      <c r="CNK98" s="144"/>
      <c r="CNL98" s="144"/>
      <c r="CNM98" s="144"/>
      <c r="CNN98" s="144"/>
      <c r="CNO98" s="144"/>
      <c r="CNP98" s="144"/>
      <c r="CNQ98" s="144"/>
      <c r="CNR98" s="144"/>
      <c r="CNS98" s="144"/>
      <c r="CNT98" s="144"/>
      <c r="CNU98" s="144"/>
      <c r="CNV98" s="144"/>
      <c r="CNW98" s="144"/>
      <c r="CNX98" s="144"/>
      <c r="CNY98" s="144"/>
      <c r="CNZ98" s="144"/>
      <c r="COA98" s="144"/>
      <c r="COB98" s="144"/>
      <c r="COC98" s="144"/>
      <c r="COD98" s="144"/>
      <c r="COE98" s="144"/>
      <c r="COF98" s="144"/>
      <c r="COG98" s="144"/>
      <c r="COH98" s="144"/>
      <c r="COI98" s="144"/>
      <c r="COJ98" s="144"/>
      <c r="COK98" s="144"/>
      <c r="COL98" s="144"/>
      <c r="COM98" s="144"/>
      <c r="CON98" s="144"/>
      <c r="COO98" s="144"/>
      <c r="COP98" s="144"/>
      <c r="COQ98" s="144"/>
      <c r="COR98" s="144"/>
      <c r="COS98" s="144"/>
      <c r="COT98" s="144"/>
      <c r="COU98" s="144"/>
      <c r="COV98" s="144"/>
      <c r="COW98" s="144"/>
      <c r="COX98" s="144"/>
      <c r="COY98" s="144"/>
      <c r="COZ98" s="144"/>
      <c r="CPA98" s="144"/>
      <c r="CPB98" s="144"/>
      <c r="CPC98" s="144"/>
      <c r="CPD98" s="144"/>
      <c r="CPE98" s="144"/>
      <c r="CPF98" s="144"/>
      <c r="CPG98" s="144"/>
      <c r="CPH98" s="144"/>
      <c r="CPI98" s="144"/>
      <c r="CPJ98" s="144"/>
      <c r="CPK98" s="144"/>
      <c r="CPL98" s="144"/>
      <c r="CPM98" s="144"/>
      <c r="CPN98" s="144"/>
      <c r="CPO98" s="144"/>
      <c r="CPP98" s="144"/>
      <c r="CPQ98" s="144"/>
      <c r="CPR98" s="144"/>
      <c r="CPS98" s="144"/>
      <c r="CPT98" s="144"/>
      <c r="CPU98" s="144"/>
      <c r="CPV98" s="144"/>
      <c r="CPW98" s="144"/>
      <c r="CPX98" s="144"/>
      <c r="CPY98" s="144"/>
      <c r="CPZ98" s="144"/>
      <c r="CQA98" s="144"/>
      <c r="CQB98" s="144"/>
      <c r="CQC98" s="144"/>
      <c r="CQD98" s="144"/>
      <c r="CQE98" s="144"/>
      <c r="CQF98" s="144"/>
      <c r="CQG98" s="144"/>
      <c r="CQH98" s="144"/>
      <c r="CQI98" s="144"/>
      <c r="CQJ98" s="144"/>
      <c r="CQK98" s="144"/>
      <c r="CQL98" s="144"/>
      <c r="CQM98" s="144"/>
      <c r="CQN98" s="144"/>
      <c r="CQO98" s="144"/>
      <c r="CQP98" s="144"/>
      <c r="CQQ98" s="144"/>
      <c r="CQR98" s="144"/>
      <c r="CQS98" s="144"/>
      <c r="CQT98" s="144"/>
      <c r="CQU98" s="144"/>
      <c r="CQV98" s="144"/>
      <c r="CQW98" s="144"/>
      <c r="CQX98" s="144"/>
      <c r="CQY98" s="144"/>
      <c r="CQZ98" s="144"/>
      <c r="CRA98" s="144"/>
      <c r="CRB98" s="144"/>
      <c r="CRC98" s="144"/>
      <c r="CRD98" s="144"/>
      <c r="CRE98" s="144"/>
      <c r="CRF98" s="144"/>
      <c r="CRG98" s="144"/>
      <c r="CRH98" s="144"/>
      <c r="CRI98" s="144"/>
      <c r="CRJ98" s="144"/>
      <c r="CRK98" s="144"/>
      <c r="CRL98" s="144"/>
      <c r="CRM98" s="144"/>
      <c r="CRN98" s="144"/>
      <c r="CRO98" s="144"/>
      <c r="CRP98" s="144"/>
      <c r="CRQ98" s="144"/>
      <c r="CRR98" s="144"/>
      <c r="CRS98" s="144"/>
      <c r="CRT98" s="144"/>
      <c r="CRU98" s="144"/>
      <c r="CRV98" s="144"/>
      <c r="CRW98" s="144"/>
      <c r="CRX98" s="144"/>
      <c r="CRY98" s="144"/>
      <c r="CRZ98" s="144"/>
      <c r="CSA98" s="144"/>
      <c r="CSB98" s="144"/>
      <c r="CSC98" s="144"/>
      <c r="CSD98" s="144"/>
      <c r="CSE98" s="144"/>
      <c r="CSF98" s="144"/>
      <c r="CSG98" s="144"/>
      <c r="CSH98" s="144"/>
      <c r="CSI98" s="144"/>
      <c r="CSJ98" s="144"/>
      <c r="CSK98" s="144"/>
      <c r="CSL98" s="144"/>
      <c r="CSM98" s="144"/>
      <c r="CSN98" s="144"/>
      <c r="CSO98" s="144"/>
      <c r="CSP98" s="144"/>
      <c r="CSQ98" s="144"/>
      <c r="CSR98" s="144"/>
      <c r="CSS98" s="144"/>
      <c r="CST98" s="144"/>
      <c r="CSU98" s="144"/>
      <c r="CSV98" s="144"/>
      <c r="CSW98" s="144"/>
      <c r="CSX98" s="144"/>
      <c r="CSY98" s="144"/>
      <c r="CSZ98" s="144"/>
      <c r="CTA98" s="144"/>
      <c r="CTB98" s="144"/>
      <c r="CTC98" s="144"/>
      <c r="CTD98" s="144"/>
      <c r="CTE98" s="144"/>
      <c r="CTF98" s="144"/>
      <c r="CTG98" s="144"/>
      <c r="CTH98" s="144"/>
      <c r="CTI98" s="144"/>
      <c r="CTJ98" s="144"/>
      <c r="CTK98" s="144"/>
      <c r="CTL98" s="144"/>
      <c r="CTM98" s="144"/>
      <c r="CTN98" s="144"/>
      <c r="CTO98" s="144"/>
      <c r="CTP98" s="144"/>
      <c r="CTQ98" s="144"/>
      <c r="CTR98" s="144"/>
      <c r="CTS98" s="144"/>
      <c r="CTT98" s="144"/>
      <c r="CTU98" s="144"/>
      <c r="CTV98" s="144"/>
      <c r="CTW98" s="144"/>
      <c r="CTX98" s="144"/>
      <c r="CTY98" s="144"/>
      <c r="CTZ98" s="144"/>
      <c r="CUA98" s="144"/>
      <c r="CUB98" s="144"/>
      <c r="CUC98" s="144"/>
      <c r="CUD98" s="144"/>
      <c r="CUE98" s="144"/>
      <c r="CUF98" s="144"/>
      <c r="CUG98" s="144"/>
      <c r="CUH98" s="144"/>
      <c r="CUI98" s="144"/>
      <c r="CUJ98" s="144"/>
      <c r="CUK98" s="144"/>
      <c r="CUL98" s="144"/>
      <c r="CUM98" s="144"/>
      <c r="CUN98" s="144"/>
      <c r="CUO98" s="144"/>
      <c r="CUP98" s="144"/>
      <c r="CUQ98" s="144"/>
      <c r="CUR98" s="144"/>
      <c r="CUS98" s="144"/>
      <c r="CUT98" s="144"/>
      <c r="CUU98" s="144"/>
      <c r="CUV98" s="144"/>
      <c r="CUW98" s="144"/>
      <c r="CUX98" s="144"/>
      <c r="CUY98" s="144"/>
      <c r="CUZ98" s="144"/>
      <c r="CVA98" s="144"/>
      <c r="CVB98" s="144"/>
      <c r="CVC98" s="144"/>
      <c r="CVD98" s="144"/>
      <c r="CVE98" s="144"/>
      <c r="CVF98" s="144"/>
      <c r="CVG98" s="144"/>
      <c r="CVH98" s="144"/>
      <c r="CVI98" s="144"/>
      <c r="CVJ98" s="144"/>
      <c r="CVK98" s="144"/>
      <c r="CVL98" s="144"/>
      <c r="CVM98" s="144"/>
      <c r="CVN98" s="144"/>
      <c r="CVO98" s="144"/>
      <c r="CVP98" s="144"/>
      <c r="CVQ98" s="144"/>
      <c r="CVR98" s="144"/>
      <c r="CVS98" s="144"/>
      <c r="CVT98" s="144"/>
      <c r="CVU98" s="144"/>
      <c r="CVV98" s="144"/>
      <c r="CVW98" s="144"/>
      <c r="CVX98" s="144"/>
      <c r="CVY98" s="144"/>
      <c r="CVZ98" s="144"/>
      <c r="CWA98" s="144"/>
      <c r="CWB98" s="144"/>
      <c r="CWC98" s="144"/>
      <c r="CWD98" s="144"/>
      <c r="CWE98" s="144"/>
      <c r="CWF98" s="144"/>
      <c r="CWG98" s="144"/>
      <c r="CWH98" s="144"/>
      <c r="CWI98" s="144"/>
      <c r="CWJ98" s="144"/>
      <c r="CWK98" s="144"/>
      <c r="CWL98" s="144"/>
      <c r="CWM98" s="144"/>
      <c r="CWN98" s="144"/>
      <c r="CWO98" s="144"/>
      <c r="CWP98" s="144"/>
      <c r="CWQ98" s="144"/>
      <c r="CWR98" s="144"/>
      <c r="CWS98" s="144"/>
      <c r="CWT98" s="144"/>
      <c r="CWU98" s="144"/>
      <c r="CWV98" s="144"/>
      <c r="CWW98" s="144"/>
      <c r="CWX98" s="144"/>
      <c r="CWY98" s="144"/>
      <c r="CWZ98" s="144"/>
      <c r="CXA98" s="144"/>
      <c r="CXB98" s="144"/>
      <c r="CXC98" s="144"/>
      <c r="CXD98" s="144"/>
      <c r="CXE98" s="144"/>
      <c r="CXF98" s="144"/>
      <c r="CXG98" s="144"/>
      <c r="CXH98" s="144"/>
      <c r="CXI98" s="144"/>
      <c r="CXJ98" s="144"/>
      <c r="CXK98" s="144"/>
      <c r="CXL98" s="144"/>
      <c r="CXM98" s="144"/>
      <c r="CXN98" s="144"/>
      <c r="CXO98" s="144"/>
      <c r="CXP98" s="144"/>
      <c r="CXQ98" s="144"/>
      <c r="CXR98" s="144"/>
      <c r="CXS98" s="144"/>
      <c r="CXT98" s="144"/>
      <c r="CXU98" s="144"/>
      <c r="CXV98" s="144"/>
      <c r="CXW98" s="144"/>
      <c r="CXX98" s="144"/>
      <c r="CXY98" s="144"/>
      <c r="CXZ98" s="144"/>
      <c r="CYA98" s="144"/>
      <c r="CYB98" s="144"/>
      <c r="CYC98" s="144"/>
      <c r="CYD98" s="144"/>
      <c r="CYE98" s="144"/>
      <c r="CYF98" s="144"/>
      <c r="CYG98" s="144"/>
      <c r="CYH98" s="144"/>
      <c r="CYI98" s="144"/>
      <c r="CYJ98" s="144"/>
      <c r="CYK98" s="144"/>
      <c r="CYL98" s="144"/>
      <c r="CYM98" s="144"/>
      <c r="CYN98" s="144"/>
      <c r="CYO98" s="144"/>
      <c r="CYP98" s="144"/>
      <c r="CYQ98" s="144"/>
      <c r="CYR98" s="144"/>
      <c r="CYS98" s="144"/>
      <c r="CYT98" s="144"/>
      <c r="CYU98" s="144"/>
      <c r="CYV98" s="144"/>
      <c r="CYW98" s="144"/>
      <c r="CYX98" s="144"/>
      <c r="CYY98" s="144"/>
      <c r="CYZ98" s="144"/>
      <c r="CZA98" s="144"/>
      <c r="CZB98" s="144"/>
      <c r="CZC98" s="144"/>
      <c r="CZD98" s="144"/>
      <c r="CZE98" s="144"/>
      <c r="CZF98" s="144"/>
      <c r="CZG98" s="144"/>
      <c r="CZH98" s="144"/>
      <c r="CZI98" s="144"/>
      <c r="CZJ98" s="144"/>
      <c r="CZK98" s="144"/>
      <c r="CZL98" s="144"/>
      <c r="CZM98" s="144"/>
      <c r="CZN98" s="144"/>
      <c r="CZO98" s="144"/>
      <c r="CZP98" s="144"/>
      <c r="CZQ98" s="144"/>
      <c r="CZR98" s="144"/>
      <c r="CZS98" s="144"/>
      <c r="CZT98" s="144"/>
      <c r="CZU98" s="144"/>
      <c r="CZV98" s="144"/>
      <c r="CZW98" s="144"/>
      <c r="CZX98" s="144"/>
      <c r="CZY98" s="144"/>
      <c r="CZZ98" s="144"/>
      <c r="DAA98" s="144"/>
      <c r="DAB98" s="144"/>
      <c r="DAC98" s="144"/>
      <c r="DAD98" s="144"/>
      <c r="DAE98" s="144"/>
      <c r="DAF98" s="144"/>
      <c r="DAG98" s="144"/>
      <c r="DAH98" s="144"/>
      <c r="DAI98" s="144"/>
      <c r="DAJ98" s="144"/>
      <c r="DAK98" s="144"/>
      <c r="DAL98" s="144"/>
      <c r="DAM98" s="144"/>
      <c r="DAN98" s="144"/>
      <c r="DAO98" s="144"/>
      <c r="DAP98" s="144"/>
      <c r="DAQ98" s="144"/>
      <c r="DAR98" s="144"/>
      <c r="DAS98" s="144"/>
      <c r="DAT98" s="144"/>
      <c r="DAU98" s="144"/>
      <c r="DAV98" s="144"/>
      <c r="DAW98" s="144"/>
      <c r="DAX98" s="144"/>
      <c r="DAY98" s="144"/>
      <c r="DAZ98" s="144"/>
      <c r="DBA98" s="144"/>
      <c r="DBB98" s="144"/>
      <c r="DBC98" s="144"/>
      <c r="DBD98" s="144"/>
      <c r="DBE98" s="144"/>
      <c r="DBF98" s="144"/>
      <c r="DBG98" s="144"/>
      <c r="DBH98" s="144"/>
      <c r="DBI98" s="144"/>
      <c r="DBJ98" s="144"/>
      <c r="DBK98" s="144"/>
      <c r="DBL98" s="144"/>
      <c r="DBM98" s="144"/>
      <c r="DBN98" s="144"/>
      <c r="DBO98" s="144"/>
      <c r="DBP98" s="144"/>
      <c r="DBQ98" s="144"/>
      <c r="DBR98" s="144"/>
      <c r="DBS98" s="144"/>
      <c r="DBT98" s="144"/>
      <c r="DBU98" s="144"/>
      <c r="DBV98" s="144"/>
      <c r="DBW98" s="144"/>
      <c r="DBX98" s="144"/>
      <c r="DBY98" s="144"/>
      <c r="DBZ98" s="144"/>
      <c r="DCA98" s="144"/>
      <c r="DCB98" s="144"/>
      <c r="DCC98" s="144"/>
      <c r="DCD98" s="144"/>
      <c r="DCE98" s="144"/>
      <c r="DCF98" s="144"/>
      <c r="DCG98" s="144"/>
      <c r="DCH98" s="144"/>
      <c r="DCI98" s="144"/>
      <c r="DCJ98" s="144"/>
      <c r="DCK98" s="144"/>
      <c r="DCL98" s="144"/>
      <c r="DCM98" s="144"/>
      <c r="DCN98" s="144"/>
      <c r="DCO98" s="144"/>
      <c r="DCP98" s="144"/>
      <c r="DCQ98" s="144"/>
      <c r="DCR98" s="144"/>
      <c r="DCS98" s="144"/>
      <c r="DCT98" s="144"/>
      <c r="DCU98" s="144"/>
      <c r="DCV98" s="144"/>
      <c r="DCW98" s="144"/>
      <c r="DCX98" s="144"/>
      <c r="DCY98" s="144"/>
      <c r="DCZ98" s="144"/>
      <c r="DDA98" s="144"/>
      <c r="DDB98" s="144"/>
      <c r="DDC98" s="144"/>
      <c r="DDD98" s="144"/>
      <c r="DDE98" s="144"/>
      <c r="DDF98" s="144"/>
      <c r="DDG98" s="144"/>
      <c r="DDH98" s="144"/>
      <c r="DDI98" s="144"/>
      <c r="DDJ98" s="144"/>
      <c r="DDK98" s="144"/>
      <c r="DDL98" s="144"/>
      <c r="DDM98" s="144"/>
      <c r="DDN98" s="144"/>
      <c r="DDO98" s="144"/>
      <c r="DDP98" s="144"/>
      <c r="DDQ98" s="144"/>
      <c r="DDR98" s="144"/>
      <c r="DDS98" s="144"/>
      <c r="DDT98" s="144"/>
      <c r="DDU98" s="144"/>
      <c r="DDV98" s="144"/>
      <c r="DDW98" s="144"/>
      <c r="DDX98" s="144"/>
      <c r="DDY98" s="144"/>
      <c r="DDZ98" s="144"/>
      <c r="DEA98" s="144"/>
      <c r="DEB98" s="144"/>
      <c r="DEC98" s="144"/>
      <c r="DED98" s="144"/>
      <c r="DEE98" s="144"/>
      <c r="DEF98" s="144"/>
      <c r="DEG98" s="144"/>
      <c r="DEH98" s="144"/>
      <c r="DEI98" s="144"/>
      <c r="DEJ98" s="144"/>
      <c r="DEK98" s="144"/>
      <c r="DEL98" s="144"/>
      <c r="DEM98" s="144"/>
      <c r="DEN98" s="144"/>
      <c r="DEO98" s="144"/>
      <c r="DEP98" s="144"/>
      <c r="DEQ98" s="144"/>
      <c r="DER98" s="144"/>
      <c r="DES98" s="144"/>
      <c r="DET98" s="144"/>
      <c r="DEU98" s="144"/>
      <c r="DEV98" s="144"/>
      <c r="DEW98" s="144"/>
      <c r="DEX98" s="144"/>
      <c r="DEY98" s="144"/>
      <c r="DEZ98" s="144"/>
      <c r="DFA98" s="144"/>
      <c r="DFB98" s="144"/>
      <c r="DFC98" s="144"/>
      <c r="DFD98" s="144"/>
      <c r="DFE98" s="144"/>
      <c r="DFF98" s="144"/>
      <c r="DFG98" s="144"/>
      <c r="DFH98" s="144"/>
      <c r="DFI98" s="144"/>
      <c r="DFJ98" s="144"/>
      <c r="DFK98" s="144"/>
      <c r="DFL98" s="144"/>
      <c r="DFM98" s="144"/>
      <c r="DFN98" s="144"/>
      <c r="DFO98" s="144"/>
      <c r="DFP98" s="144"/>
      <c r="DFQ98" s="144"/>
      <c r="DFR98" s="144"/>
      <c r="DFS98" s="144"/>
      <c r="DFT98" s="144"/>
      <c r="DFU98" s="144"/>
      <c r="DFV98" s="144"/>
      <c r="DFW98" s="144"/>
      <c r="DFX98" s="144"/>
      <c r="DFY98" s="144"/>
      <c r="DFZ98" s="144"/>
      <c r="DGA98" s="144"/>
      <c r="DGB98" s="144"/>
      <c r="DGC98" s="144"/>
      <c r="DGD98" s="144"/>
      <c r="DGE98" s="144"/>
      <c r="DGF98" s="144"/>
      <c r="DGG98" s="144"/>
      <c r="DGH98" s="144"/>
      <c r="DGI98" s="144"/>
      <c r="DGJ98" s="144"/>
      <c r="DGK98" s="144"/>
      <c r="DGL98" s="144"/>
      <c r="DGM98" s="144"/>
      <c r="DGN98" s="144"/>
      <c r="DGO98" s="144"/>
      <c r="DGP98" s="144"/>
      <c r="DGQ98" s="144"/>
      <c r="DGR98" s="144"/>
      <c r="DGS98" s="144"/>
      <c r="DGT98" s="144"/>
      <c r="DGU98" s="144"/>
      <c r="DGV98" s="144"/>
      <c r="DGW98" s="144"/>
      <c r="DGX98" s="144"/>
      <c r="DGY98" s="144"/>
      <c r="DGZ98" s="144"/>
      <c r="DHA98" s="144"/>
      <c r="DHB98" s="144"/>
      <c r="DHC98" s="144"/>
      <c r="DHD98" s="144"/>
      <c r="DHE98" s="144"/>
      <c r="DHF98" s="144"/>
      <c r="DHG98" s="144"/>
      <c r="DHH98" s="144"/>
      <c r="DHI98" s="144"/>
      <c r="DHJ98" s="144"/>
      <c r="DHK98" s="144"/>
      <c r="DHL98" s="144"/>
      <c r="DHM98" s="144"/>
      <c r="DHN98" s="144"/>
      <c r="DHO98" s="144"/>
      <c r="DHP98" s="144"/>
      <c r="DHQ98" s="144"/>
      <c r="DHR98" s="144"/>
      <c r="DHS98" s="144"/>
      <c r="DHT98" s="144"/>
      <c r="DHU98" s="144"/>
      <c r="DHV98" s="144"/>
      <c r="DHW98" s="144"/>
      <c r="DHX98" s="144"/>
      <c r="DHY98" s="144"/>
      <c r="DHZ98" s="144"/>
      <c r="DIA98" s="144"/>
      <c r="DIB98" s="144"/>
      <c r="DIC98" s="144"/>
      <c r="DID98" s="144"/>
      <c r="DIE98" s="144"/>
      <c r="DIF98" s="144"/>
      <c r="DIG98" s="144"/>
      <c r="DIH98" s="144"/>
      <c r="DII98" s="144"/>
      <c r="DIJ98" s="144"/>
      <c r="DIK98" s="144"/>
      <c r="DIL98" s="144"/>
      <c r="DIM98" s="144"/>
      <c r="DIN98" s="144"/>
      <c r="DIO98" s="144"/>
      <c r="DIP98" s="144"/>
      <c r="DIQ98" s="144"/>
      <c r="DIR98" s="144"/>
      <c r="DIS98" s="144"/>
      <c r="DIT98" s="144"/>
      <c r="DIU98" s="144"/>
      <c r="DIV98" s="144"/>
      <c r="DIW98" s="144"/>
      <c r="DIX98" s="144"/>
      <c r="DIY98" s="144"/>
      <c r="DIZ98" s="144"/>
      <c r="DJA98" s="144"/>
      <c r="DJB98" s="144"/>
      <c r="DJC98" s="144"/>
      <c r="DJD98" s="144"/>
      <c r="DJE98" s="144"/>
      <c r="DJF98" s="144"/>
      <c r="DJG98" s="144"/>
      <c r="DJH98" s="144"/>
      <c r="DJI98" s="144"/>
      <c r="DJJ98" s="144"/>
      <c r="DJK98" s="144"/>
      <c r="DJL98" s="144"/>
      <c r="DJM98" s="144"/>
      <c r="DJN98" s="144"/>
      <c r="DJO98" s="144"/>
      <c r="DJP98" s="144"/>
      <c r="DJQ98" s="144"/>
      <c r="DJR98" s="144"/>
      <c r="DJS98" s="144"/>
      <c r="DJT98" s="144"/>
      <c r="DJU98" s="144"/>
      <c r="DJV98" s="144"/>
      <c r="DJW98" s="144"/>
      <c r="DJX98" s="144"/>
      <c r="DJY98" s="144"/>
      <c r="DJZ98" s="144"/>
      <c r="DKA98" s="144"/>
      <c r="DKB98" s="144"/>
      <c r="DKC98" s="144"/>
      <c r="DKD98" s="144"/>
      <c r="DKE98" s="144"/>
      <c r="DKF98" s="144"/>
      <c r="DKG98" s="144"/>
      <c r="DKH98" s="144"/>
      <c r="DKI98" s="144"/>
      <c r="DKJ98" s="144"/>
      <c r="DKK98" s="144"/>
      <c r="DKL98" s="144"/>
      <c r="DKM98" s="144"/>
      <c r="DKN98" s="144"/>
      <c r="DKO98" s="144"/>
      <c r="DKP98" s="144"/>
      <c r="DKQ98" s="144"/>
      <c r="DKR98" s="144"/>
      <c r="DKS98" s="144"/>
      <c r="DKT98" s="144"/>
      <c r="DKU98" s="144"/>
      <c r="DKV98" s="144"/>
      <c r="DKW98" s="144"/>
      <c r="DKX98" s="144"/>
      <c r="DKY98" s="144"/>
      <c r="DKZ98" s="144"/>
      <c r="DLA98" s="144"/>
      <c r="DLB98" s="144"/>
      <c r="DLC98" s="144"/>
      <c r="DLD98" s="144"/>
      <c r="DLE98" s="144"/>
      <c r="DLF98" s="144"/>
      <c r="DLG98" s="144"/>
      <c r="DLH98" s="144"/>
      <c r="DLI98" s="144"/>
      <c r="DLJ98" s="144"/>
      <c r="DLK98" s="144"/>
      <c r="DLL98" s="144"/>
      <c r="DLM98" s="144"/>
      <c r="DLN98" s="144"/>
      <c r="DLO98" s="144"/>
      <c r="DLP98" s="144"/>
      <c r="DLQ98" s="144"/>
      <c r="DLR98" s="144"/>
      <c r="DLS98" s="144"/>
      <c r="DLT98" s="144"/>
      <c r="DLU98" s="144"/>
      <c r="DLV98" s="144"/>
      <c r="DLW98" s="144"/>
      <c r="DLX98" s="144"/>
      <c r="DLY98" s="144"/>
      <c r="DLZ98" s="144"/>
      <c r="DMA98" s="144"/>
      <c r="DMB98" s="144"/>
      <c r="DMC98" s="144"/>
      <c r="DMD98" s="144"/>
      <c r="DME98" s="144"/>
      <c r="DMF98" s="144"/>
      <c r="DMG98" s="144"/>
      <c r="DMH98" s="144"/>
      <c r="DMI98" s="144"/>
      <c r="DMJ98" s="144"/>
      <c r="DMK98" s="144"/>
      <c r="DML98" s="144"/>
      <c r="DMM98" s="144"/>
      <c r="DMN98" s="144"/>
      <c r="DMO98" s="144"/>
      <c r="DMP98" s="144"/>
      <c r="DMQ98" s="144"/>
      <c r="DMR98" s="144"/>
      <c r="DMS98" s="144"/>
      <c r="DMT98" s="144"/>
      <c r="DMU98" s="144"/>
      <c r="DMV98" s="144"/>
      <c r="DMW98" s="144"/>
      <c r="DMX98" s="144"/>
      <c r="DMY98" s="144"/>
      <c r="DMZ98" s="144"/>
      <c r="DNA98" s="144"/>
      <c r="DNB98" s="144"/>
      <c r="DNC98" s="144"/>
      <c r="DND98" s="144"/>
      <c r="DNE98" s="144"/>
      <c r="DNF98" s="144"/>
      <c r="DNG98" s="144"/>
      <c r="DNH98" s="144"/>
      <c r="DNI98" s="144"/>
      <c r="DNJ98" s="144"/>
      <c r="DNK98" s="144"/>
      <c r="DNL98" s="144"/>
      <c r="DNM98" s="144"/>
      <c r="DNN98" s="144"/>
      <c r="DNO98" s="144"/>
      <c r="DNP98" s="144"/>
      <c r="DNQ98" s="144"/>
      <c r="DNR98" s="144"/>
      <c r="DNS98" s="144"/>
      <c r="DNT98" s="144"/>
      <c r="DNU98" s="144"/>
      <c r="DNV98" s="144"/>
      <c r="DNW98" s="144"/>
      <c r="DNX98" s="144"/>
      <c r="DNY98" s="144"/>
      <c r="DNZ98" s="144"/>
      <c r="DOA98" s="144"/>
      <c r="DOB98" s="144"/>
      <c r="DOC98" s="144"/>
      <c r="DOD98" s="144"/>
      <c r="DOE98" s="144"/>
      <c r="DOF98" s="144"/>
      <c r="DOG98" s="144"/>
      <c r="DOH98" s="144"/>
      <c r="DOI98" s="144"/>
      <c r="DOJ98" s="144"/>
      <c r="DOK98" s="144"/>
      <c r="DOL98" s="144"/>
      <c r="DOM98" s="144"/>
      <c r="DON98" s="144"/>
      <c r="DOO98" s="144"/>
      <c r="DOP98" s="144"/>
      <c r="DOQ98" s="144"/>
      <c r="DOR98" s="144"/>
      <c r="DOS98" s="144"/>
      <c r="DOT98" s="144"/>
      <c r="DOU98" s="144"/>
      <c r="DOV98" s="144"/>
      <c r="DOW98" s="144"/>
      <c r="DOX98" s="144"/>
      <c r="DOY98" s="144"/>
      <c r="DOZ98" s="144"/>
      <c r="DPA98" s="144"/>
      <c r="DPB98" s="144"/>
      <c r="DPC98" s="144"/>
      <c r="DPD98" s="144"/>
      <c r="DPE98" s="144"/>
      <c r="DPF98" s="144"/>
      <c r="DPG98" s="144"/>
      <c r="DPH98" s="144"/>
      <c r="DPI98" s="144"/>
      <c r="DPJ98" s="144"/>
      <c r="DPK98" s="144"/>
      <c r="DPL98" s="144"/>
      <c r="DPM98" s="144"/>
      <c r="DPN98" s="144"/>
      <c r="DPO98" s="144"/>
      <c r="DPP98" s="144"/>
      <c r="DPQ98" s="144"/>
      <c r="DPR98" s="144"/>
      <c r="DPS98" s="144"/>
      <c r="DPT98" s="144"/>
      <c r="DPU98" s="144"/>
      <c r="DPV98" s="144"/>
      <c r="DPW98" s="144"/>
      <c r="DPX98" s="144"/>
      <c r="DPY98" s="144"/>
      <c r="DPZ98" s="144"/>
      <c r="DQA98" s="144"/>
      <c r="DQB98" s="144"/>
      <c r="DQC98" s="144"/>
      <c r="DQD98" s="144"/>
      <c r="DQE98" s="144"/>
      <c r="DQF98" s="144"/>
      <c r="DQG98" s="144"/>
      <c r="DQH98" s="144"/>
      <c r="DQI98" s="144"/>
      <c r="DQJ98" s="144"/>
      <c r="DQK98" s="144"/>
      <c r="DQL98" s="144"/>
      <c r="DQM98" s="144"/>
      <c r="DQN98" s="144"/>
      <c r="DQO98" s="144"/>
      <c r="DQP98" s="144"/>
      <c r="DQQ98" s="144"/>
      <c r="DQR98" s="144"/>
      <c r="DQS98" s="144"/>
      <c r="DQT98" s="144"/>
      <c r="DQU98" s="144"/>
      <c r="DQV98" s="144"/>
      <c r="DQW98" s="144"/>
      <c r="DQX98" s="144"/>
      <c r="DQY98" s="144"/>
      <c r="DQZ98" s="144"/>
      <c r="DRA98" s="144"/>
      <c r="DRB98" s="144"/>
      <c r="DRC98" s="144"/>
      <c r="DRD98" s="144"/>
      <c r="DRE98" s="144"/>
      <c r="DRF98" s="144"/>
      <c r="DRG98" s="144"/>
      <c r="DRH98" s="144"/>
      <c r="DRI98" s="144"/>
      <c r="DRJ98" s="144"/>
      <c r="DRK98" s="144"/>
      <c r="DRL98" s="144"/>
      <c r="DRM98" s="144"/>
      <c r="DRN98" s="144"/>
      <c r="DRO98" s="144"/>
      <c r="DRP98" s="144"/>
      <c r="DRQ98" s="144"/>
      <c r="DRR98" s="144"/>
      <c r="DRS98" s="144"/>
      <c r="DRT98" s="144"/>
      <c r="DRU98" s="144"/>
      <c r="DRV98" s="144"/>
      <c r="DRW98" s="144"/>
      <c r="DRX98" s="144"/>
      <c r="DRY98" s="144"/>
      <c r="DRZ98" s="144"/>
      <c r="DSA98" s="144"/>
      <c r="DSB98" s="144"/>
      <c r="DSC98" s="144"/>
      <c r="DSD98" s="144"/>
      <c r="DSE98" s="144"/>
      <c r="DSF98" s="144"/>
      <c r="DSG98" s="144"/>
      <c r="DSH98" s="144"/>
      <c r="DSI98" s="144"/>
      <c r="DSJ98" s="144"/>
      <c r="DSK98" s="144"/>
      <c r="DSL98" s="144"/>
      <c r="DSM98" s="144"/>
      <c r="DSN98" s="144"/>
      <c r="DSO98" s="144"/>
      <c r="DSP98" s="144"/>
      <c r="DSQ98" s="144"/>
      <c r="DSR98" s="144"/>
      <c r="DSS98" s="144"/>
      <c r="DST98" s="144"/>
      <c r="DSU98" s="144"/>
      <c r="DSV98" s="144"/>
      <c r="DSW98" s="144"/>
      <c r="DSX98" s="144"/>
      <c r="DSY98" s="144"/>
      <c r="DSZ98" s="144"/>
      <c r="DTA98" s="144"/>
      <c r="DTB98" s="144"/>
      <c r="DTC98" s="144"/>
      <c r="DTD98" s="144"/>
      <c r="DTE98" s="144"/>
      <c r="DTF98" s="144"/>
      <c r="DTG98" s="144"/>
      <c r="DTH98" s="144"/>
      <c r="DTI98" s="144"/>
      <c r="DTJ98" s="144"/>
      <c r="DTK98" s="144"/>
      <c r="DTL98" s="144"/>
      <c r="DTM98" s="144"/>
      <c r="DTN98" s="144"/>
      <c r="DTO98" s="144"/>
      <c r="DTP98" s="144"/>
      <c r="DTQ98" s="144"/>
      <c r="DTR98" s="144"/>
      <c r="DTS98" s="144"/>
      <c r="DTT98" s="144"/>
      <c r="DTU98" s="144"/>
      <c r="DTV98" s="144"/>
      <c r="DTW98" s="144"/>
      <c r="DTX98" s="144"/>
      <c r="DTY98" s="144"/>
      <c r="DTZ98" s="144"/>
      <c r="DUA98" s="144"/>
      <c r="DUB98" s="144"/>
      <c r="DUC98" s="144"/>
      <c r="DUD98" s="144"/>
      <c r="DUE98" s="144"/>
      <c r="DUF98" s="144"/>
      <c r="DUG98" s="144"/>
      <c r="DUH98" s="144"/>
      <c r="DUI98" s="144"/>
      <c r="DUJ98" s="144"/>
      <c r="DUK98" s="144"/>
      <c r="DUL98" s="144"/>
      <c r="DUM98" s="144"/>
      <c r="DUN98" s="144"/>
      <c r="DUO98" s="144"/>
      <c r="DUP98" s="144"/>
      <c r="DUQ98" s="144"/>
      <c r="DUR98" s="144"/>
      <c r="DUS98" s="144"/>
      <c r="DUT98" s="144"/>
      <c r="DUU98" s="144"/>
      <c r="DUV98" s="144"/>
      <c r="DUW98" s="144"/>
      <c r="DUX98" s="144"/>
      <c r="DUY98" s="144"/>
      <c r="DUZ98" s="144"/>
      <c r="DVA98" s="144"/>
      <c r="DVB98" s="144"/>
      <c r="DVC98" s="144"/>
      <c r="DVD98" s="144"/>
      <c r="DVE98" s="144"/>
      <c r="DVF98" s="144"/>
      <c r="DVG98" s="144"/>
      <c r="DVH98" s="144"/>
      <c r="DVI98" s="144"/>
      <c r="DVJ98" s="144"/>
      <c r="DVK98" s="144"/>
      <c r="DVL98" s="144"/>
      <c r="DVM98" s="144"/>
      <c r="DVN98" s="144"/>
      <c r="DVO98" s="144"/>
      <c r="DVP98" s="144"/>
      <c r="DVQ98" s="144"/>
      <c r="DVR98" s="144"/>
      <c r="DVS98" s="144"/>
      <c r="DVT98" s="144"/>
      <c r="DVU98" s="144"/>
      <c r="DVV98" s="144"/>
      <c r="DVW98" s="144"/>
      <c r="DVX98" s="144"/>
      <c r="DVY98" s="144"/>
      <c r="DVZ98" s="144"/>
      <c r="DWA98" s="144"/>
      <c r="DWB98" s="144"/>
      <c r="DWC98" s="144"/>
      <c r="DWD98" s="144"/>
      <c r="DWE98" s="144"/>
      <c r="DWF98" s="144"/>
      <c r="DWG98" s="144"/>
      <c r="DWH98" s="144"/>
      <c r="DWI98" s="144"/>
      <c r="DWJ98" s="144"/>
      <c r="DWK98" s="144"/>
      <c r="DWL98" s="144"/>
      <c r="DWM98" s="144"/>
      <c r="DWN98" s="144"/>
      <c r="DWO98" s="144"/>
      <c r="DWP98" s="144"/>
      <c r="DWQ98" s="144"/>
      <c r="DWR98" s="144"/>
      <c r="DWS98" s="144"/>
      <c r="DWT98" s="144"/>
      <c r="DWU98" s="144"/>
      <c r="DWV98" s="144"/>
      <c r="DWW98" s="144"/>
      <c r="DWX98" s="144"/>
      <c r="DWY98" s="144"/>
      <c r="DWZ98" s="144"/>
      <c r="DXA98" s="144"/>
      <c r="DXB98" s="144"/>
      <c r="DXC98" s="144"/>
      <c r="DXD98" s="144"/>
      <c r="DXE98" s="144"/>
      <c r="DXF98" s="144"/>
      <c r="DXG98" s="144"/>
      <c r="DXH98" s="144"/>
      <c r="DXI98" s="144"/>
      <c r="DXJ98" s="144"/>
      <c r="DXK98" s="144"/>
      <c r="DXL98" s="144"/>
      <c r="DXM98" s="144"/>
      <c r="DXN98" s="144"/>
      <c r="DXO98" s="144"/>
      <c r="DXP98" s="144"/>
      <c r="DXQ98" s="144"/>
      <c r="DXR98" s="144"/>
      <c r="DXS98" s="144"/>
      <c r="DXT98" s="144"/>
      <c r="DXU98" s="144"/>
      <c r="DXV98" s="144"/>
      <c r="DXW98" s="144"/>
      <c r="DXX98" s="144"/>
      <c r="DXY98" s="144"/>
      <c r="DXZ98" s="144"/>
      <c r="DYA98" s="144"/>
      <c r="DYB98" s="144"/>
      <c r="DYC98" s="144"/>
      <c r="DYD98" s="144"/>
      <c r="DYE98" s="144"/>
      <c r="DYF98" s="144"/>
      <c r="DYG98" s="144"/>
      <c r="DYH98" s="144"/>
      <c r="DYI98" s="144"/>
      <c r="DYJ98" s="144"/>
      <c r="DYK98" s="144"/>
      <c r="DYL98" s="144"/>
      <c r="DYM98" s="144"/>
      <c r="DYN98" s="144"/>
      <c r="DYO98" s="144"/>
      <c r="DYP98" s="144"/>
      <c r="DYQ98" s="144"/>
      <c r="DYR98" s="144"/>
      <c r="DYS98" s="144"/>
      <c r="DYT98" s="144"/>
      <c r="DYU98" s="144"/>
      <c r="DYV98" s="144"/>
      <c r="DYW98" s="144"/>
      <c r="DYX98" s="144"/>
      <c r="DYY98" s="144"/>
      <c r="DYZ98" s="144"/>
      <c r="DZA98" s="144"/>
      <c r="DZB98" s="144"/>
      <c r="DZC98" s="144"/>
      <c r="DZD98" s="144"/>
      <c r="DZE98" s="144"/>
      <c r="DZF98" s="144"/>
      <c r="DZG98" s="144"/>
      <c r="DZH98" s="144"/>
      <c r="DZI98" s="144"/>
      <c r="DZJ98" s="144"/>
      <c r="DZK98" s="144"/>
      <c r="DZL98" s="144"/>
      <c r="DZM98" s="144"/>
      <c r="DZN98" s="144"/>
      <c r="DZO98" s="144"/>
      <c r="DZP98" s="144"/>
      <c r="DZQ98" s="144"/>
      <c r="DZR98" s="144"/>
      <c r="DZS98" s="144"/>
      <c r="DZT98" s="144"/>
      <c r="DZU98" s="144"/>
      <c r="DZV98" s="144"/>
      <c r="DZW98" s="144"/>
      <c r="DZX98" s="144"/>
      <c r="DZY98" s="144"/>
      <c r="DZZ98" s="144"/>
      <c r="EAA98" s="144"/>
      <c r="EAB98" s="144"/>
      <c r="EAC98" s="144"/>
      <c r="EAD98" s="144"/>
      <c r="EAE98" s="144"/>
      <c r="EAF98" s="144"/>
      <c r="EAG98" s="144"/>
      <c r="EAH98" s="144"/>
      <c r="EAI98" s="144"/>
      <c r="EAJ98" s="144"/>
      <c r="EAK98" s="144"/>
      <c r="EAL98" s="144"/>
      <c r="EAM98" s="144"/>
      <c r="EAN98" s="144"/>
      <c r="EAO98" s="144"/>
      <c r="EAP98" s="144"/>
      <c r="EAQ98" s="144"/>
      <c r="EAR98" s="144"/>
      <c r="EAS98" s="144"/>
      <c r="EAT98" s="144"/>
      <c r="EAU98" s="144"/>
      <c r="EAV98" s="144"/>
      <c r="EAW98" s="144"/>
      <c r="EAX98" s="144"/>
      <c r="EAY98" s="144"/>
      <c r="EAZ98" s="144"/>
      <c r="EBA98" s="144"/>
      <c r="EBB98" s="144"/>
      <c r="EBC98" s="144"/>
      <c r="EBD98" s="144"/>
      <c r="EBE98" s="144"/>
      <c r="EBF98" s="144"/>
      <c r="EBG98" s="144"/>
      <c r="EBH98" s="144"/>
      <c r="EBI98" s="144"/>
      <c r="EBJ98" s="144"/>
      <c r="EBK98" s="144"/>
      <c r="EBL98" s="144"/>
      <c r="EBM98" s="144"/>
      <c r="EBN98" s="144"/>
      <c r="EBO98" s="144"/>
      <c r="EBP98" s="144"/>
      <c r="EBQ98" s="144"/>
      <c r="EBR98" s="144"/>
      <c r="EBS98" s="144"/>
      <c r="EBT98" s="144"/>
      <c r="EBU98" s="144"/>
      <c r="EBV98" s="144"/>
      <c r="EBW98" s="144"/>
      <c r="EBX98" s="144"/>
      <c r="EBY98" s="144"/>
      <c r="EBZ98" s="144"/>
      <c r="ECA98" s="144"/>
      <c r="ECB98" s="144"/>
      <c r="ECC98" s="144"/>
      <c r="ECD98" s="144"/>
      <c r="ECE98" s="144"/>
      <c r="ECF98" s="144"/>
      <c r="ECG98" s="144"/>
      <c r="ECH98" s="144"/>
      <c r="ECI98" s="144"/>
      <c r="ECJ98" s="144"/>
      <c r="ECK98" s="144"/>
      <c r="ECL98" s="144"/>
      <c r="ECM98" s="144"/>
      <c r="ECN98" s="144"/>
      <c r="ECO98" s="144"/>
      <c r="ECP98" s="144"/>
      <c r="ECQ98" s="144"/>
      <c r="ECR98" s="144"/>
      <c r="ECS98" s="144"/>
      <c r="ECT98" s="144"/>
      <c r="ECU98" s="144"/>
      <c r="ECV98" s="144"/>
      <c r="ECW98" s="144"/>
      <c r="ECX98" s="144"/>
      <c r="ECY98" s="144"/>
      <c r="ECZ98" s="144"/>
      <c r="EDA98" s="144"/>
      <c r="EDB98" s="144"/>
      <c r="EDC98" s="144"/>
      <c r="EDD98" s="144"/>
      <c r="EDE98" s="144"/>
      <c r="EDF98" s="144"/>
      <c r="EDG98" s="144"/>
      <c r="EDH98" s="144"/>
      <c r="EDI98" s="144"/>
      <c r="EDJ98" s="144"/>
      <c r="EDK98" s="144"/>
      <c r="EDL98" s="144"/>
      <c r="EDM98" s="144"/>
      <c r="EDN98" s="144"/>
      <c r="EDO98" s="144"/>
      <c r="EDP98" s="144"/>
      <c r="EDQ98" s="144"/>
      <c r="EDR98" s="144"/>
      <c r="EDS98" s="144"/>
      <c r="EDT98" s="144"/>
      <c r="EDU98" s="144"/>
      <c r="EDV98" s="144"/>
      <c r="EDW98" s="144"/>
      <c r="EDX98" s="144"/>
      <c r="EDY98" s="144"/>
      <c r="EDZ98" s="144"/>
      <c r="EEA98" s="144"/>
      <c r="EEB98" s="144"/>
      <c r="EEC98" s="144"/>
      <c r="EED98" s="144"/>
      <c r="EEE98" s="144"/>
      <c r="EEF98" s="144"/>
      <c r="EEG98" s="144"/>
      <c r="EEH98" s="144"/>
      <c r="EEI98" s="144"/>
      <c r="EEJ98" s="144"/>
      <c r="EEK98" s="144"/>
      <c r="EEL98" s="144"/>
      <c r="EEM98" s="144"/>
      <c r="EEN98" s="144"/>
      <c r="EEO98" s="144"/>
      <c r="EEP98" s="144"/>
      <c r="EEQ98" s="144"/>
      <c r="EER98" s="144"/>
      <c r="EES98" s="144"/>
      <c r="EET98" s="144"/>
      <c r="EEU98" s="144"/>
      <c r="EEV98" s="144"/>
      <c r="EEW98" s="144"/>
      <c r="EEX98" s="144"/>
      <c r="EEY98" s="144"/>
      <c r="EEZ98" s="144"/>
      <c r="EFA98" s="144"/>
      <c r="EFB98" s="144"/>
      <c r="EFC98" s="144"/>
      <c r="EFD98" s="144"/>
      <c r="EFE98" s="144"/>
      <c r="EFF98" s="144"/>
      <c r="EFG98" s="144"/>
      <c r="EFH98" s="144"/>
      <c r="EFI98" s="144"/>
      <c r="EFJ98" s="144"/>
      <c r="EFK98" s="144"/>
      <c r="EFL98" s="144"/>
      <c r="EFM98" s="144"/>
      <c r="EFN98" s="144"/>
      <c r="EFO98" s="144"/>
      <c r="EFP98" s="144"/>
      <c r="EFQ98" s="144"/>
      <c r="EFR98" s="144"/>
      <c r="EFS98" s="144"/>
      <c r="EFT98" s="144"/>
      <c r="EFU98" s="144"/>
      <c r="EFV98" s="144"/>
      <c r="EFW98" s="144"/>
      <c r="EFX98" s="144"/>
      <c r="EFY98" s="144"/>
      <c r="EFZ98" s="144"/>
      <c r="EGA98" s="144"/>
      <c r="EGB98" s="144"/>
      <c r="EGC98" s="144"/>
      <c r="EGD98" s="144"/>
      <c r="EGE98" s="144"/>
      <c r="EGF98" s="144"/>
      <c r="EGG98" s="144"/>
      <c r="EGH98" s="144"/>
      <c r="EGI98" s="144"/>
      <c r="EGJ98" s="144"/>
      <c r="EGK98" s="144"/>
      <c r="EGL98" s="144"/>
      <c r="EGM98" s="144"/>
      <c r="EGN98" s="144"/>
      <c r="EGO98" s="144"/>
      <c r="EGP98" s="144"/>
      <c r="EGQ98" s="144"/>
      <c r="EGR98" s="144"/>
      <c r="EGS98" s="144"/>
      <c r="EGT98" s="144"/>
      <c r="EGU98" s="144"/>
      <c r="EGV98" s="144"/>
      <c r="EGW98" s="144"/>
      <c r="EGX98" s="144"/>
      <c r="EGY98" s="144"/>
      <c r="EGZ98" s="144"/>
      <c r="EHA98" s="144"/>
      <c r="EHB98" s="144"/>
      <c r="EHC98" s="144"/>
      <c r="EHD98" s="144"/>
      <c r="EHE98" s="144"/>
      <c r="EHF98" s="144"/>
      <c r="EHG98" s="144"/>
      <c r="EHH98" s="144"/>
      <c r="EHI98" s="144"/>
      <c r="EHJ98" s="144"/>
      <c r="EHK98" s="144"/>
      <c r="EHL98" s="144"/>
      <c r="EHM98" s="144"/>
      <c r="EHN98" s="144"/>
      <c r="EHO98" s="144"/>
      <c r="EHP98" s="144"/>
      <c r="EHQ98" s="144"/>
      <c r="EHR98" s="144"/>
      <c r="EHS98" s="144"/>
      <c r="EHT98" s="144"/>
      <c r="EHU98" s="144"/>
      <c r="EHV98" s="144"/>
      <c r="EHW98" s="144"/>
      <c r="EHX98" s="144"/>
      <c r="EHY98" s="144"/>
      <c r="EHZ98" s="144"/>
      <c r="EIA98" s="144"/>
      <c r="EIB98" s="144"/>
      <c r="EIC98" s="144"/>
      <c r="EID98" s="144"/>
      <c r="EIE98" s="144"/>
      <c r="EIF98" s="144"/>
      <c r="EIG98" s="144"/>
      <c r="EIH98" s="144"/>
      <c r="EII98" s="144"/>
      <c r="EIJ98" s="144"/>
      <c r="EIK98" s="144"/>
      <c r="EIL98" s="144"/>
      <c r="EIM98" s="144"/>
      <c r="EIN98" s="144"/>
      <c r="EIO98" s="144"/>
      <c r="EIP98" s="144"/>
      <c r="EIQ98" s="144"/>
      <c r="EIR98" s="144"/>
      <c r="EIS98" s="144"/>
      <c r="EIT98" s="144"/>
      <c r="EIU98" s="144"/>
      <c r="EIV98" s="144"/>
      <c r="EIW98" s="144"/>
      <c r="EIX98" s="144"/>
      <c r="EIY98" s="144"/>
      <c r="EIZ98" s="144"/>
      <c r="EJA98" s="144"/>
      <c r="EJB98" s="144"/>
      <c r="EJC98" s="144"/>
      <c r="EJD98" s="144"/>
      <c r="EJE98" s="144"/>
      <c r="EJF98" s="144"/>
      <c r="EJG98" s="144"/>
      <c r="EJH98" s="144"/>
      <c r="EJI98" s="144"/>
      <c r="EJJ98" s="144"/>
      <c r="EJK98" s="144"/>
      <c r="EJL98" s="144"/>
      <c r="EJM98" s="144"/>
      <c r="EJN98" s="144"/>
      <c r="EJO98" s="144"/>
      <c r="EJP98" s="144"/>
      <c r="EJQ98" s="144"/>
      <c r="EJR98" s="144"/>
      <c r="EJS98" s="144"/>
      <c r="EJT98" s="144"/>
      <c r="EJU98" s="144"/>
      <c r="EJV98" s="144"/>
      <c r="EJW98" s="144"/>
      <c r="EJX98" s="144"/>
      <c r="EJY98" s="144"/>
      <c r="EJZ98" s="144"/>
      <c r="EKA98" s="144"/>
      <c r="EKB98" s="144"/>
      <c r="EKC98" s="144"/>
      <c r="EKD98" s="144"/>
      <c r="EKE98" s="144"/>
      <c r="EKF98" s="144"/>
      <c r="EKG98" s="144"/>
      <c r="EKH98" s="144"/>
      <c r="EKI98" s="144"/>
      <c r="EKJ98" s="144"/>
      <c r="EKK98" s="144"/>
      <c r="EKL98" s="144"/>
      <c r="EKM98" s="144"/>
      <c r="EKN98" s="144"/>
      <c r="EKO98" s="144"/>
      <c r="EKP98" s="144"/>
      <c r="EKQ98" s="144"/>
      <c r="EKR98" s="144"/>
      <c r="EKS98" s="144"/>
      <c r="EKT98" s="144"/>
      <c r="EKU98" s="144"/>
      <c r="EKV98" s="144"/>
      <c r="EKW98" s="144"/>
      <c r="EKX98" s="144"/>
      <c r="EKY98" s="144"/>
      <c r="EKZ98" s="144"/>
      <c r="ELA98" s="144"/>
      <c r="ELB98" s="144"/>
      <c r="ELC98" s="144"/>
      <c r="ELD98" s="144"/>
      <c r="ELE98" s="144"/>
      <c r="ELF98" s="144"/>
      <c r="ELG98" s="144"/>
      <c r="ELH98" s="144"/>
      <c r="ELI98" s="144"/>
      <c r="ELJ98" s="144"/>
      <c r="ELK98" s="144"/>
      <c r="ELL98" s="144"/>
      <c r="ELM98" s="144"/>
      <c r="ELN98" s="144"/>
      <c r="ELO98" s="144"/>
      <c r="ELP98" s="144"/>
      <c r="ELQ98" s="144"/>
      <c r="ELR98" s="144"/>
      <c r="ELS98" s="144"/>
      <c r="ELT98" s="144"/>
      <c r="ELU98" s="144"/>
      <c r="ELV98" s="144"/>
      <c r="ELW98" s="144"/>
      <c r="ELX98" s="144"/>
      <c r="ELY98" s="144"/>
      <c r="ELZ98" s="144"/>
      <c r="EMA98" s="144"/>
      <c r="EMB98" s="144"/>
      <c r="EMC98" s="144"/>
      <c r="EMD98" s="144"/>
      <c r="EME98" s="144"/>
      <c r="EMF98" s="144"/>
      <c r="EMG98" s="144"/>
      <c r="EMH98" s="144"/>
      <c r="EMI98" s="144"/>
      <c r="EMJ98" s="144"/>
      <c r="EMK98" s="144"/>
      <c r="EML98" s="144"/>
      <c r="EMM98" s="144"/>
      <c r="EMN98" s="144"/>
      <c r="EMO98" s="144"/>
      <c r="EMP98" s="144"/>
      <c r="EMQ98" s="144"/>
      <c r="EMR98" s="144"/>
      <c r="EMS98" s="144"/>
      <c r="EMT98" s="144"/>
      <c r="EMU98" s="144"/>
      <c r="EMV98" s="144"/>
      <c r="EMW98" s="144"/>
      <c r="EMX98" s="144"/>
      <c r="EMY98" s="144"/>
      <c r="EMZ98" s="144"/>
      <c r="ENA98" s="144"/>
      <c r="ENB98" s="144"/>
      <c r="ENC98" s="144"/>
      <c r="END98" s="144"/>
      <c r="ENE98" s="144"/>
      <c r="ENF98" s="144"/>
      <c r="ENG98" s="144"/>
      <c r="ENH98" s="144"/>
      <c r="ENI98" s="144"/>
      <c r="ENJ98" s="144"/>
      <c r="ENK98" s="144"/>
      <c r="ENL98" s="144"/>
      <c r="ENM98" s="144"/>
      <c r="ENN98" s="144"/>
      <c r="ENO98" s="144"/>
      <c r="ENP98" s="144"/>
      <c r="ENQ98" s="144"/>
      <c r="ENR98" s="144"/>
      <c r="ENS98" s="144"/>
      <c r="ENT98" s="144"/>
      <c r="ENU98" s="144"/>
      <c r="ENV98" s="144"/>
      <c r="ENW98" s="144"/>
      <c r="ENX98" s="144"/>
      <c r="ENY98" s="144"/>
      <c r="ENZ98" s="144"/>
      <c r="EOA98" s="144"/>
      <c r="EOB98" s="144"/>
      <c r="EOC98" s="144"/>
      <c r="EOD98" s="144"/>
      <c r="EOE98" s="144"/>
      <c r="EOF98" s="144"/>
      <c r="EOG98" s="144"/>
      <c r="EOH98" s="144"/>
      <c r="EOI98" s="144"/>
      <c r="EOJ98" s="144"/>
      <c r="EOK98" s="144"/>
      <c r="EOL98" s="144"/>
      <c r="EOM98" s="144"/>
      <c r="EON98" s="144"/>
      <c r="EOO98" s="144"/>
      <c r="EOP98" s="144"/>
      <c r="EOQ98" s="144"/>
      <c r="EOR98" s="144"/>
      <c r="EOS98" s="144"/>
      <c r="EOT98" s="144"/>
      <c r="EOU98" s="144"/>
      <c r="EOV98" s="144"/>
      <c r="EOW98" s="144"/>
      <c r="EOX98" s="144"/>
      <c r="EOY98" s="144"/>
      <c r="EOZ98" s="144"/>
      <c r="EPA98" s="144"/>
      <c r="EPB98" s="144"/>
      <c r="EPC98" s="144"/>
      <c r="EPD98" s="144"/>
      <c r="EPE98" s="144"/>
      <c r="EPF98" s="144"/>
      <c r="EPG98" s="144"/>
      <c r="EPH98" s="144"/>
      <c r="EPI98" s="144"/>
      <c r="EPJ98" s="144"/>
      <c r="EPK98" s="144"/>
      <c r="EPL98" s="144"/>
      <c r="EPM98" s="144"/>
      <c r="EPN98" s="144"/>
      <c r="EPO98" s="144"/>
      <c r="EPP98" s="144"/>
      <c r="EPQ98" s="144"/>
      <c r="EPR98" s="144"/>
      <c r="EPS98" s="144"/>
      <c r="EPT98" s="144"/>
      <c r="EPU98" s="144"/>
      <c r="EPV98" s="144"/>
      <c r="EPW98" s="144"/>
      <c r="EPX98" s="144"/>
      <c r="EPY98" s="144"/>
      <c r="EPZ98" s="144"/>
      <c r="EQA98" s="144"/>
      <c r="EQB98" s="144"/>
      <c r="EQC98" s="144"/>
      <c r="EQD98" s="144"/>
      <c r="EQE98" s="144"/>
      <c r="EQF98" s="144"/>
      <c r="EQG98" s="144"/>
      <c r="EQH98" s="144"/>
      <c r="EQI98" s="144"/>
      <c r="EQJ98" s="144"/>
      <c r="EQK98" s="144"/>
      <c r="EQL98" s="144"/>
      <c r="EQM98" s="144"/>
      <c r="EQN98" s="144"/>
      <c r="EQO98" s="144"/>
      <c r="EQP98" s="144"/>
      <c r="EQQ98" s="144"/>
      <c r="EQR98" s="144"/>
      <c r="EQS98" s="144"/>
      <c r="EQT98" s="144"/>
      <c r="EQU98" s="144"/>
      <c r="EQV98" s="144"/>
      <c r="EQW98" s="144"/>
      <c r="EQX98" s="144"/>
      <c r="EQY98" s="144"/>
      <c r="EQZ98" s="144"/>
      <c r="ERA98" s="144"/>
      <c r="ERB98" s="144"/>
      <c r="ERC98" s="144"/>
      <c r="ERD98" s="144"/>
      <c r="ERE98" s="144"/>
      <c r="ERF98" s="144"/>
      <c r="ERG98" s="144"/>
      <c r="ERH98" s="144"/>
      <c r="ERI98" s="144"/>
      <c r="ERJ98" s="144"/>
      <c r="ERK98" s="144"/>
      <c r="ERL98" s="144"/>
      <c r="ERM98" s="144"/>
      <c r="ERN98" s="144"/>
      <c r="ERO98" s="144"/>
      <c r="ERP98" s="144"/>
      <c r="ERQ98" s="144"/>
      <c r="ERR98" s="144"/>
      <c r="ERS98" s="144"/>
      <c r="ERT98" s="144"/>
      <c r="ERU98" s="144"/>
      <c r="ERV98" s="144"/>
      <c r="ERW98" s="144"/>
      <c r="ERX98" s="144"/>
      <c r="ERY98" s="144"/>
      <c r="ERZ98" s="144"/>
      <c r="ESA98" s="144"/>
      <c r="ESB98" s="144"/>
      <c r="ESC98" s="144"/>
      <c r="ESD98" s="144"/>
      <c r="ESE98" s="144"/>
      <c r="ESF98" s="144"/>
      <c r="ESG98" s="144"/>
      <c r="ESH98" s="144"/>
      <c r="ESI98" s="144"/>
      <c r="ESJ98" s="144"/>
      <c r="ESK98" s="144"/>
      <c r="ESL98" s="144"/>
      <c r="ESM98" s="144"/>
      <c r="ESN98" s="144"/>
      <c r="ESO98" s="144"/>
      <c r="ESP98" s="144"/>
      <c r="ESQ98" s="144"/>
      <c r="ESR98" s="144"/>
      <c r="ESS98" s="144"/>
      <c r="EST98" s="144"/>
      <c r="ESU98" s="144"/>
      <c r="ESV98" s="144"/>
      <c r="ESW98" s="144"/>
      <c r="ESX98" s="144"/>
      <c r="ESY98" s="144"/>
      <c r="ESZ98" s="144"/>
      <c r="ETA98" s="144"/>
      <c r="ETB98" s="144"/>
      <c r="ETC98" s="144"/>
      <c r="ETD98" s="144"/>
      <c r="ETE98" s="144"/>
      <c r="ETF98" s="144"/>
      <c r="ETG98" s="144"/>
      <c r="ETH98" s="144"/>
      <c r="ETI98" s="144"/>
      <c r="ETJ98" s="144"/>
      <c r="ETK98" s="144"/>
      <c r="ETL98" s="144"/>
      <c r="ETM98" s="144"/>
      <c r="ETN98" s="144"/>
      <c r="ETO98" s="144"/>
      <c r="ETP98" s="144"/>
      <c r="ETQ98" s="144"/>
      <c r="ETR98" s="144"/>
      <c r="ETS98" s="144"/>
      <c r="ETT98" s="144"/>
      <c r="ETU98" s="144"/>
      <c r="ETV98" s="144"/>
      <c r="ETW98" s="144"/>
      <c r="ETX98" s="144"/>
      <c r="ETY98" s="144"/>
      <c r="ETZ98" s="144"/>
      <c r="EUA98" s="144"/>
      <c r="EUB98" s="144"/>
      <c r="EUC98" s="144"/>
      <c r="EUD98" s="144"/>
      <c r="EUE98" s="144"/>
      <c r="EUF98" s="144"/>
      <c r="EUG98" s="144"/>
      <c r="EUH98" s="144"/>
      <c r="EUI98" s="144"/>
      <c r="EUJ98" s="144"/>
      <c r="EUK98" s="144"/>
      <c r="EUL98" s="144"/>
      <c r="EUM98" s="144"/>
      <c r="EUN98" s="144"/>
      <c r="EUO98" s="144"/>
      <c r="EUP98" s="144"/>
      <c r="EUQ98" s="144"/>
      <c r="EUR98" s="144"/>
      <c r="EUS98" s="144"/>
      <c r="EUT98" s="144"/>
      <c r="EUU98" s="144"/>
      <c r="EUV98" s="144"/>
      <c r="EUW98" s="144"/>
      <c r="EUX98" s="144"/>
      <c r="EUY98" s="144"/>
      <c r="EUZ98" s="144"/>
      <c r="EVA98" s="144"/>
      <c r="EVB98" s="144"/>
      <c r="EVC98" s="144"/>
      <c r="EVD98" s="144"/>
      <c r="EVE98" s="144"/>
      <c r="EVF98" s="144"/>
      <c r="EVG98" s="144"/>
      <c r="EVH98" s="144"/>
      <c r="EVI98" s="144"/>
      <c r="EVJ98" s="144"/>
      <c r="EVK98" s="144"/>
      <c r="EVL98" s="144"/>
      <c r="EVM98" s="144"/>
      <c r="EVN98" s="144"/>
      <c r="EVO98" s="144"/>
      <c r="EVP98" s="144"/>
      <c r="EVQ98" s="144"/>
      <c r="EVR98" s="144"/>
      <c r="EVS98" s="144"/>
      <c r="EVT98" s="144"/>
      <c r="EVU98" s="144"/>
      <c r="EVV98" s="144"/>
      <c r="EVW98" s="144"/>
      <c r="EVX98" s="144"/>
      <c r="EVY98" s="144"/>
      <c r="EVZ98" s="144"/>
      <c r="EWA98" s="144"/>
      <c r="EWB98" s="144"/>
      <c r="EWC98" s="144"/>
      <c r="EWD98" s="144"/>
      <c r="EWE98" s="144"/>
      <c r="EWF98" s="144"/>
      <c r="EWG98" s="144"/>
      <c r="EWH98" s="144"/>
      <c r="EWI98" s="144"/>
      <c r="EWJ98" s="144"/>
      <c r="EWK98" s="144"/>
      <c r="EWL98" s="144"/>
      <c r="EWM98" s="144"/>
      <c r="EWN98" s="144"/>
      <c r="EWO98" s="144"/>
      <c r="EWP98" s="144"/>
      <c r="EWQ98" s="144"/>
      <c r="EWR98" s="144"/>
      <c r="EWS98" s="144"/>
      <c r="EWT98" s="144"/>
      <c r="EWU98" s="144"/>
      <c r="EWV98" s="144"/>
      <c r="EWW98" s="144"/>
      <c r="EWX98" s="144"/>
      <c r="EWY98" s="144"/>
      <c r="EWZ98" s="144"/>
      <c r="EXA98" s="144"/>
      <c r="EXB98" s="144"/>
      <c r="EXC98" s="144"/>
      <c r="EXD98" s="144"/>
      <c r="EXE98" s="144"/>
      <c r="EXF98" s="144"/>
      <c r="EXG98" s="144"/>
      <c r="EXH98" s="144"/>
      <c r="EXI98" s="144"/>
      <c r="EXJ98" s="144"/>
      <c r="EXK98" s="144"/>
      <c r="EXL98" s="144"/>
      <c r="EXM98" s="144"/>
      <c r="EXN98" s="144"/>
      <c r="EXO98" s="144"/>
      <c r="EXP98" s="144"/>
      <c r="EXQ98" s="144"/>
      <c r="EXR98" s="144"/>
      <c r="EXS98" s="144"/>
      <c r="EXT98" s="144"/>
      <c r="EXU98" s="144"/>
      <c r="EXV98" s="144"/>
      <c r="EXW98" s="144"/>
      <c r="EXX98" s="144"/>
      <c r="EXY98" s="144"/>
      <c r="EXZ98" s="144"/>
      <c r="EYA98" s="144"/>
      <c r="EYB98" s="144"/>
      <c r="EYC98" s="144"/>
      <c r="EYD98" s="144"/>
      <c r="EYE98" s="144"/>
      <c r="EYF98" s="144"/>
      <c r="EYG98" s="144"/>
      <c r="EYH98" s="144"/>
      <c r="EYI98" s="144"/>
      <c r="EYJ98" s="144"/>
      <c r="EYK98" s="144"/>
      <c r="EYL98" s="144"/>
      <c r="EYM98" s="144"/>
      <c r="EYN98" s="144"/>
      <c r="EYO98" s="144"/>
      <c r="EYP98" s="144"/>
      <c r="EYQ98" s="144"/>
      <c r="EYR98" s="144"/>
      <c r="EYS98" s="144"/>
      <c r="EYT98" s="144"/>
      <c r="EYU98" s="144"/>
      <c r="EYV98" s="144"/>
      <c r="EYW98" s="144"/>
      <c r="EYX98" s="144"/>
      <c r="EYY98" s="144"/>
      <c r="EYZ98" s="144"/>
      <c r="EZA98" s="144"/>
      <c r="EZB98" s="144"/>
      <c r="EZC98" s="144"/>
      <c r="EZD98" s="144"/>
      <c r="EZE98" s="144"/>
      <c r="EZF98" s="144"/>
      <c r="EZG98" s="144"/>
      <c r="EZH98" s="144"/>
      <c r="EZI98" s="144"/>
      <c r="EZJ98" s="144"/>
      <c r="EZK98" s="144"/>
      <c r="EZL98" s="144"/>
      <c r="EZM98" s="144"/>
      <c r="EZN98" s="144"/>
      <c r="EZO98" s="144"/>
      <c r="EZP98" s="144"/>
      <c r="EZQ98" s="144"/>
      <c r="EZR98" s="144"/>
      <c r="EZS98" s="144"/>
      <c r="EZT98" s="144"/>
      <c r="EZU98" s="144"/>
      <c r="EZV98" s="144"/>
      <c r="EZW98" s="144"/>
      <c r="EZX98" s="144"/>
      <c r="EZY98" s="144"/>
      <c r="EZZ98" s="144"/>
      <c r="FAA98" s="144"/>
      <c r="FAB98" s="144"/>
      <c r="FAC98" s="144"/>
      <c r="FAD98" s="144"/>
      <c r="FAE98" s="144"/>
      <c r="FAF98" s="144"/>
      <c r="FAG98" s="144"/>
      <c r="FAH98" s="144"/>
      <c r="FAI98" s="144"/>
      <c r="FAJ98" s="144"/>
      <c r="FAK98" s="144"/>
      <c r="FAL98" s="144"/>
      <c r="FAM98" s="144"/>
      <c r="FAN98" s="144"/>
      <c r="FAO98" s="144"/>
      <c r="FAP98" s="144"/>
      <c r="FAQ98" s="144"/>
      <c r="FAR98" s="144"/>
      <c r="FAS98" s="144"/>
      <c r="FAT98" s="144"/>
      <c r="FAU98" s="144"/>
      <c r="FAV98" s="144"/>
      <c r="FAW98" s="144"/>
      <c r="FAX98" s="144"/>
      <c r="FAY98" s="144"/>
      <c r="FAZ98" s="144"/>
      <c r="FBA98" s="144"/>
      <c r="FBB98" s="144"/>
      <c r="FBC98" s="144"/>
      <c r="FBD98" s="144"/>
      <c r="FBE98" s="144"/>
      <c r="FBF98" s="144"/>
      <c r="FBG98" s="144"/>
      <c r="FBH98" s="144"/>
      <c r="FBI98" s="144"/>
      <c r="FBJ98" s="144"/>
      <c r="FBK98" s="144"/>
      <c r="FBL98" s="144"/>
      <c r="FBM98" s="144"/>
      <c r="FBN98" s="144"/>
      <c r="FBO98" s="144"/>
      <c r="FBP98" s="144"/>
      <c r="FBQ98" s="144"/>
      <c r="FBR98" s="144"/>
      <c r="FBS98" s="144"/>
      <c r="FBT98" s="144"/>
      <c r="FBU98" s="144"/>
      <c r="FBV98" s="144"/>
      <c r="FBW98" s="144"/>
      <c r="FBX98" s="144"/>
      <c r="FBY98" s="144"/>
      <c r="FBZ98" s="144"/>
      <c r="FCA98" s="144"/>
      <c r="FCB98" s="144"/>
      <c r="FCC98" s="144"/>
      <c r="FCD98" s="144"/>
      <c r="FCE98" s="144"/>
      <c r="FCF98" s="144"/>
      <c r="FCG98" s="144"/>
      <c r="FCH98" s="144"/>
      <c r="FCI98" s="144"/>
      <c r="FCJ98" s="144"/>
      <c r="FCK98" s="144"/>
      <c r="FCL98" s="144"/>
      <c r="FCM98" s="144"/>
      <c r="FCN98" s="144"/>
      <c r="FCO98" s="144"/>
      <c r="FCP98" s="144"/>
      <c r="FCQ98" s="144"/>
      <c r="FCR98" s="144"/>
      <c r="FCS98" s="144"/>
      <c r="FCT98" s="144"/>
      <c r="FCU98" s="144"/>
      <c r="FCV98" s="144"/>
      <c r="FCW98" s="144"/>
      <c r="FCX98" s="144"/>
      <c r="FCY98" s="144"/>
      <c r="FCZ98" s="144"/>
      <c r="FDA98" s="144"/>
      <c r="FDB98" s="144"/>
      <c r="FDC98" s="144"/>
      <c r="FDD98" s="144"/>
      <c r="FDE98" s="144"/>
      <c r="FDF98" s="144"/>
      <c r="FDG98" s="144"/>
      <c r="FDH98" s="144"/>
      <c r="FDI98" s="144"/>
      <c r="FDJ98" s="144"/>
      <c r="FDK98" s="144"/>
      <c r="FDL98" s="144"/>
      <c r="FDM98" s="144"/>
      <c r="FDN98" s="144"/>
      <c r="FDO98" s="144"/>
      <c r="FDP98" s="144"/>
      <c r="FDQ98" s="144"/>
      <c r="FDR98" s="144"/>
      <c r="FDS98" s="144"/>
      <c r="FDT98" s="144"/>
      <c r="FDU98" s="144"/>
      <c r="FDV98" s="144"/>
      <c r="FDW98" s="144"/>
      <c r="FDX98" s="144"/>
      <c r="FDY98" s="144"/>
      <c r="FDZ98" s="144"/>
      <c r="FEA98" s="144"/>
      <c r="FEB98" s="144"/>
      <c r="FEC98" s="144"/>
      <c r="FED98" s="144"/>
      <c r="FEE98" s="144"/>
      <c r="FEF98" s="144"/>
      <c r="FEG98" s="144"/>
      <c r="FEH98" s="144"/>
      <c r="FEI98" s="144"/>
      <c r="FEJ98" s="144"/>
      <c r="FEK98" s="144"/>
      <c r="FEL98" s="144"/>
      <c r="FEM98" s="144"/>
      <c r="FEN98" s="144"/>
      <c r="FEO98" s="144"/>
      <c r="FEP98" s="144"/>
      <c r="FEQ98" s="144"/>
      <c r="FER98" s="144"/>
      <c r="FES98" s="144"/>
      <c r="FET98" s="144"/>
      <c r="FEU98" s="144"/>
      <c r="FEV98" s="144"/>
      <c r="FEW98" s="144"/>
      <c r="FEX98" s="144"/>
      <c r="FEY98" s="144"/>
      <c r="FEZ98" s="144"/>
      <c r="FFA98" s="144"/>
      <c r="FFB98" s="144"/>
      <c r="FFC98" s="144"/>
      <c r="FFD98" s="144"/>
      <c r="FFE98" s="144"/>
      <c r="FFF98" s="144"/>
      <c r="FFG98" s="144"/>
      <c r="FFH98" s="144"/>
      <c r="FFI98" s="144"/>
      <c r="FFJ98" s="144"/>
      <c r="FFK98" s="144"/>
      <c r="FFL98" s="144"/>
      <c r="FFM98" s="144"/>
      <c r="FFN98" s="144"/>
      <c r="FFO98" s="144"/>
      <c r="FFP98" s="144"/>
      <c r="FFQ98" s="144"/>
      <c r="FFR98" s="144"/>
      <c r="FFS98" s="144"/>
      <c r="FFT98" s="144"/>
      <c r="FFU98" s="144"/>
      <c r="FFV98" s="144"/>
      <c r="FFW98" s="144"/>
      <c r="FFX98" s="144"/>
      <c r="FFY98" s="144"/>
      <c r="FFZ98" s="144"/>
      <c r="FGA98" s="144"/>
      <c r="FGB98" s="144"/>
      <c r="FGC98" s="144"/>
      <c r="FGD98" s="144"/>
      <c r="FGE98" s="144"/>
      <c r="FGF98" s="144"/>
      <c r="FGG98" s="144"/>
      <c r="FGH98" s="144"/>
      <c r="FGI98" s="144"/>
      <c r="FGJ98" s="144"/>
      <c r="FGK98" s="144"/>
      <c r="FGL98" s="144"/>
      <c r="FGM98" s="144"/>
      <c r="FGN98" s="144"/>
      <c r="FGO98" s="144"/>
      <c r="FGP98" s="144"/>
      <c r="FGQ98" s="144"/>
      <c r="FGR98" s="144"/>
      <c r="FGS98" s="144"/>
      <c r="FGT98" s="144"/>
      <c r="FGU98" s="144"/>
      <c r="FGV98" s="144"/>
      <c r="FGW98" s="144"/>
      <c r="FGX98" s="144"/>
      <c r="FGY98" s="144"/>
      <c r="FGZ98" s="144"/>
      <c r="FHA98" s="144"/>
      <c r="FHB98" s="144"/>
      <c r="FHC98" s="144"/>
      <c r="FHD98" s="144"/>
      <c r="FHE98" s="144"/>
      <c r="FHF98" s="144"/>
      <c r="FHG98" s="144"/>
      <c r="FHH98" s="144"/>
      <c r="FHI98" s="144"/>
      <c r="FHJ98" s="144"/>
      <c r="FHK98" s="144"/>
      <c r="FHL98" s="144"/>
      <c r="FHM98" s="144"/>
      <c r="FHN98" s="144"/>
      <c r="FHO98" s="144"/>
      <c r="FHP98" s="144"/>
      <c r="FHQ98" s="144"/>
      <c r="FHR98" s="144"/>
      <c r="FHS98" s="144"/>
      <c r="FHT98" s="144"/>
      <c r="FHU98" s="144"/>
      <c r="FHV98" s="144"/>
      <c r="FHW98" s="144"/>
      <c r="FHX98" s="144"/>
      <c r="FHY98" s="144"/>
      <c r="FHZ98" s="144"/>
      <c r="FIA98" s="144"/>
      <c r="FIB98" s="144"/>
      <c r="FIC98" s="144"/>
      <c r="FID98" s="144"/>
      <c r="FIE98" s="144"/>
      <c r="FIF98" s="144"/>
      <c r="FIG98" s="144"/>
      <c r="FIH98" s="144"/>
      <c r="FII98" s="144"/>
      <c r="FIJ98" s="144"/>
      <c r="FIK98" s="144"/>
      <c r="FIL98" s="144"/>
      <c r="FIM98" s="144"/>
      <c r="FIN98" s="144"/>
      <c r="FIO98" s="144"/>
      <c r="FIP98" s="144"/>
      <c r="FIQ98" s="144"/>
      <c r="FIR98" s="144"/>
      <c r="FIS98" s="144"/>
      <c r="FIT98" s="144"/>
      <c r="FIU98" s="144"/>
      <c r="FIV98" s="144"/>
      <c r="FIW98" s="144"/>
      <c r="FIX98" s="144"/>
      <c r="FIY98" s="144"/>
      <c r="FIZ98" s="144"/>
      <c r="FJA98" s="144"/>
      <c r="FJB98" s="144"/>
      <c r="FJC98" s="144"/>
      <c r="FJD98" s="144"/>
      <c r="FJE98" s="144"/>
      <c r="FJF98" s="144"/>
      <c r="FJG98" s="144"/>
      <c r="FJH98" s="144"/>
      <c r="FJI98" s="144"/>
      <c r="FJJ98" s="144"/>
      <c r="FJK98" s="144"/>
      <c r="FJL98" s="144"/>
      <c r="FJM98" s="144"/>
      <c r="FJN98" s="144"/>
      <c r="FJO98" s="144"/>
      <c r="FJP98" s="144"/>
      <c r="FJQ98" s="144"/>
      <c r="FJR98" s="144"/>
      <c r="FJS98" s="144"/>
      <c r="FJT98" s="144"/>
      <c r="FJU98" s="144"/>
      <c r="FJV98" s="144"/>
      <c r="FJW98" s="144"/>
      <c r="FJX98" s="144"/>
      <c r="FJY98" s="144"/>
      <c r="FJZ98" s="144"/>
      <c r="FKA98" s="144"/>
      <c r="FKB98" s="144"/>
      <c r="FKC98" s="144"/>
      <c r="FKD98" s="144"/>
      <c r="FKE98" s="144"/>
      <c r="FKF98" s="144"/>
      <c r="FKG98" s="144"/>
      <c r="FKH98" s="144"/>
      <c r="FKI98" s="144"/>
      <c r="FKJ98" s="144"/>
      <c r="FKK98" s="144"/>
      <c r="FKL98" s="144"/>
      <c r="FKM98" s="144"/>
      <c r="FKN98" s="144"/>
      <c r="FKO98" s="144"/>
      <c r="FKP98" s="144"/>
      <c r="FKQ98" s="144"/>
      <c r="FKR98" s="144"/>
      <c r="FKS98" s="144"/>
      <c r="FKT98" s="144"/>
      <c r="FKU98" s="144"/>
      <c r="FKV98" s="144"/>
      <c r="FKW98" s="144"/>
      <c r="FKX98" s="144"/>
      <c r="FKY98" s="144"/>
      <c r="FKZ98" s="144"/>
      <c r="FLA98" s="144"/>
      <c r="FLB98" s="144"/>
      <c r="FLC98" s="144"/>
      <c r="FLD98" s="144"/>
      <c r="FLE98" s="144"/>
      <c r="FLF98" s="144"/>
      <c r="FLG98" s="144"/>
      <c r="FLH98" s="144"/>
      <c r="FLI98" s="144"/>
      <c r="FLJ98" s="144"/>
      <c r="FLK98" s="144"/>
      <c r="FLL98" s="144"/>
      <c r="FLM98" s="144"/>
      <c r="FLN98" s="144"/>
      <c r="FLO98" s="144"/>
      <c r="FLP98" s="144"/>
      <c r="FLQ98" s="144"/>
      <c r="FLR98" s="144"/>
      <c r="FLS98" s="144"/>
      <c r="FLT98" s="144"/>
      <c r="FLU98" s="144"/>
      <c r="FLV98" s="144"/>
      <c r="FLW98" s="144"/>
      <c r="FLX98" s="144"/>
      <c r="FLY98" s="144"/>
      <c r="FLZ98" s="144"/>
      <c r="FMA98" s="144"/>
      <c r="FMB98" s="144"/>
      <c r="FMC98" s="144"/>
      <c r="FMD98" s="144"/>
      <c r="FME98" s="144"/>
      <c r="FMF98" s="144"/>
      <c r="FMG98" s="144"/>
      <c r="FMH98" s="144"/>
      <c r="FMI98" s="144"/>
      <c r="FMJ98" s="144"/>
      <c r="FMK98" s="144"/>
      <c r="FML98" s="144"/>
      <c r="FMM98" s="144"/>
      <c r="FMN98" s="144"/>
      <c r="FMO98" s="144"/>
      <c r="FMP98" s="144"/>
      <c r="FMQ98" s="144"/>
      <c r="FMR98" s="144"/>
      <c r="FMS98" s="144"/>
      <c r="FMT98" s="144"/>
      <c r="FMU98" s="144"/>
      <c r="FMV98" s="144"/>
      <c r="FMW98" s="144"/>
      <c r="FMX98" s="144"/>
      <c r="FMY98" s="144"/>
      <c r="FMZ98" s="144"/>
      <c r="FNA98" s="144"/>
      <c r="FNB98" s="144"/>
      <c r="FNC98" s="144"/>
      <c r="FND98" s="144"/>
      <c r="FNE98" s="144"/>
      <c r="FNF98" s="144"/>
      <c r="FNG98" s="144"/>
      <c r="FNH98" s="144"/>
      <c r="FNI98" s="144"/>
      <c r="FNJ98" s="144"/>
      <c r="FNK98" s="144"/>
      <c r="FNL98" s="144"/>
      <c r="FNM98" s="144"/>
      <c r="FNN98" s="144"/>
      <c r="FNO98" s="144"/>
      <c r="FNP98" s="144"/>
      <c r="FNQ98" s="144"/>
      <c r="FNR98" s="144"/>
      <c r="FNS98" s="144"/>
      <c r="FNT98" s="144"/>
      <c r="FNU98" s="144"/>
      <c r="FNV98" s="144"/>
      <c r="FNW98" s="144"/>
      <c r="FNX98" s="144"/>
      <c r="FNY98" s="144"/>
      <c r="FNZ98" s="144"/>
      <c r="FOA98" s="144"/>
      <c r="FOB98" s="144"/>
      <c r="FOC98" s="144"/>
      <c r="FOD98" s="144"/>
      <c r="FOE98" s="144"/>
      <c r="FOF98" s="144"/>
      <c r="FOG98" s="144"/>
      <c r="FOH98" s="144"/>
      <c r="FOI98" s="144"/>
      <c r="FOJ98" s="144"/>
      <c r="FOK98" s="144"/>
      <c r="FOL98" s="144"/>
      <c r="FOM98" s="144"/>
      <c r="FON98" s="144"/>
      <c r="FOO98" s="144"/>
      <c r="FOP98" s="144"/>
      <c r="FOQ98" s="144"/>
      <c r="FOR98" s="144"/>
      <c r="FOS98" s="144"/>
      <c r="FOT98" s="144"/>
      <c r="FOU98" s="144"/>
      <c r="FOV98" s="144"/>
      <c r="FOW98" s="144"/>
      <c r="FOX98" s="144"/>
      <c r="FOY98" s="144"/>
      <c r="FOZ98" s="144"/>
      <c r="FPA98" s="144"/>
      <c r="FPB98" s="144"/>
      <c r="FPC98" s="144"/>
      <c r="FPD98" s="144"/>
      <c r="FPE98" s="144"/>
      <c r="FPF98" s="144"/>
      <c r="FPG98" s="144"/>
      <c r="FPH98" s="144"/>
      <c r="FPI98" s="144"/>
      <c r="FPJ98" s="144"/>
      <c r="FPK98" s="144"/>
      <c r="FPL98" s="144"/>
      <c r="FPM98" s="144"/>
      <c r="FPN98" s="144"/>
      <c r="FPO98" s="144"/>
      <c r="FPP98" s="144"/>
      <c r="FPQ98" s="144"/>
      <c r="FPR98" s="144"/>
      <c r="FPS98" s="144"/>
      <c r="FPT98" s="144"/>
      <c r="FPU98" s="144"/>
      <c r="FPV98" s="144"/>
      <c r="FPW98" s="144"/>
      <c r="FPX98" s="144"/>
      <c r="FPY98" s="144"/>
      <c r="FPZ98" s="144"/>
      <c r="FQA98" s="144"/>
      <c r="FQB98" s="144"/>
      <c r="FQC98" s="144"/>
      <c r="FQD98" s="144"/>
      <c r="FQE98" s="144"/>
      <c r="FQF98" s="144"/>
      <c r="FQG98" s="144"/>
      <c r="FQH98" s="144"/>
      <c r="FQI98" s="144"/>
      <c r="FQJ98" s="144"/>
      <c r="FQK98" s="144"/>
      <c r="FQL98" s="144"/>
      <c r="FQM98" s="144"/>
      <c r="FQN98" s="144"/>
      <c r="FQO98" s="144"/>
      <c r="FQP98" s="144"/>
      <c r="FQQ98" s="144"/>
      <c r="FQR98" s="144"/>
      <c r="FQS98" s="144"/>
      <c r="FQT98" s="144"/>
      <c r="FQU98" s="144"/>
      <c r="FQV98" s="144"/>
      <c r="FQW98" s="144"/>
      <c r="FQX98" s="144"/>
      <c r="FQY98" s="144"/>
      <c r="FQZ98" s="144"/>
      <c r="FRA98" s="144"/>
      <c r="FRB98" s="144"/>
      <c r="FRC98" s="144"/>
      <c r="FRD98" s="144"/>
      <c r="FRE98" s="144"/>
      <c r="FRF98" s="144"/>
      <c r="FRG98" s="144"/>
      <c r="FRH98" s="144"/>
      <c r="FRI98" s="144"/>
      <c r="FRJ98" s="144"/>
      <c r="FRK98" s="144"/>
      <c r="FRL98" s="144"/>
      <c r="FRM98" s="144"/>
      <c r="FRN98" s="144"/>
      <c r="FRO98" s="144"/>
      <c r="FRP98" s="144"/>
      <c r="FRQ98" s="144"/>
      <c r="FRR98" s="144"/>
      <c r="FRS98" s="144"/>
      <c r="FRT98" s="144"/>
      <c r="FRU98" s="144"/>
      <c r="FRV98" s="144"/>
      <c r="FRW98" s="144"/>
      <c r="FRX98" s="144"/>
      <c r="FRY98" s="144"/>
      <c r="FRZ98" s="144"/>
      <c r="FSA98" s="144"/>
      <c r="FSB98" s="144"/>
      <c r="FSC98" s="144"/>
      <c r="FSD98" s="144"/>
      <c r="FSE98" s="144"/>
      <c r="FSF98" s="144"/>
      <c r="FSG98" s="144"/>
      <c r="FSH98" s="144"/>
      <c r="FSI98" s="144"/>
      <c r="FSJ98" s="144"/>
      <c r="FSK98" s="144"/>
      <c r="FSL98" s="144"/>
      <c r="FSM98" s="144"/>
      <c r="FSN98" s="144"/>
      <c r="FSO98" s="144"/>
      <c r="FSP98" s="144"/>
      <c r="FSQ98" s="144"/>
      <c r="FSR98" s="144"/>
      <c r="FSS98" s="144"/>
      <c r="FST98" s="144"/>
      <c r="FSU98" s="144"/>
      <c r="FSV98" s="144"/>
      <c r="FSW98" s="144"/>
      <c r="FSX98" s="144"/>
      <c r="FSY98" s="144"/>
      <c r="FSZ98" s="144"/>
      <c r="FTA98" s="144"/>
      <c r="FTB98" s="144"/>
      <c r="FTC98" s="144"/>
      <c r="FTD98" s="144"/>
      <c r="FTE98" s="144"/>
      <c r="FTF98" s="144"/>
      <c r="FTG98" s="144"/>
      <c r="FTH98" s="144"/>
      <c r="FTI98" s="144"/>
      <c r="FTJ98" s="144"/>
      <c r="FTK98" s="144"/>
      <c r="FTL98" s="144"/>
      <c r="FTM98" s="144"/>
      <c r="FTN98" s="144"/>
      <c r="FTO98" s="144"/>
      <c r="FTP98" s="144"/>
      <c r="FTQ98" s="144"/>
      <c r="FTR98" s="144"/>
      <c r="FTS98" s="144"/>
      <c r="FTT98" s="144"/>
      <c r="FTU98" s="144"/>
      <c r="FTV98" s="144"/>
      <c r="FTW98" s="144"/>
      <c r="FTX98" s="144"/>
      <c r="FTY98" s="144"/>
      <c r="FTZ98" s="144"/>
      <c r="FUA98" s="144"/>
      <c r="FUB98" s="144"/>
      <c r="FUC98" s="144"/>
      <c r="FUD98" s="144"/>
      <c r="FUE98" s="144"/>
      <c r="FUF98" s="144"/>
      <c r="FUG98" s="144"/>
      <c r="FUH98" s="144"/>
      <c r="FUI98" s="144"/>
      <c r="FUJ98" s="144"/>
      <c r="FUK98" s="144"/>
      <c r="FUL98" s="144"/>
      <c r="FUM98" s="144"/>
      <c r="FUN98" s="144"/>
      <c r="FUO98" s="144"/>
      <c r="FUP98" s="144"/>
      <c r="FUQ98" s="144"/>
      <c r="FUR98" s="144"/>
      <c r="FUS98" s="144"/>
      <c r="FUT98" s="144"/>
      <c r="FUU98" s="144"/>
      <c r="FUV98" s="144"/>
      <c r="FUW98" s="144"/>
      <c r="FUX98" s="144"/>
      <c r="FUY98" s="144"/>
      <c r="FUZ98" s="144"/>
      <c r="FVA98" s="144"/>
      <c r="FVB98" s="144"/>
      <c r="FVC98" s="144"/>
      <c r="FVD98" s="144"/>
      <c r="FVE98" s="144"/>
      <c r="FVF98" s="144"/>
      <c r="FVG98" s="144"/>
      <c r="FVH98" s="144"/>
      <c r="FVI98" s="144"/>
      <c r="FVJ98" s="144"/>
      <c r="FVK98" s="144"/>
      <c r="FVL98" s="144"/>
      <c r="FVM98" s="144"/>
      <c r="FVN98" s="144"/>
      <c r="FVO98" s="144"/>
      <c r="FVP98" s="144"/>
      <c r="FVQ98" s="144"/>
      <c r="FVR98" s="144"/>
      <c r="FVS98" s="144"/>
      <c r="FVT98" s="144"/>
      <c r="FVU98" s="144"/>
      <c r="FVV98" s="144"/>
      <c r="FVW98" s="144"/>
      <c r="FVX98" s="144"/>
      <c r="FVY98" s="144"/>
      <c r="FVZ98" s="144"/>
      <c r="FWA98" s="144"/>
      <c r="FWB98" s="144"/>
      <c r="FWC98" s="144"/>
      <c r="FWD98" s="144"/>
      <c r="FWE98" s="144"/>
      <c r="FWF98" s="144"/>
      <c r="FWG98" s="144"/>
    </row>
    <row r="99" spans="1:4661" s="83" customFormat="1" ht="79.2" x14ac:dyDescent="0.25">
      <c r="A99" s="29" t="s">
        <v>346</v>
      </c>
      <c r="B99" s="27" t="s">
        <v>47</v>
      </c>
      <c r="C99" s="60">
        <v>2025</v>
      </c>
      <c r="D99" s="60">
        <v>2026</v>
      </c>
      <c r="E99" s="95"/>
      <c r="F99" s="60" t="s">
        <v>101</v>
      </c>
      <c r="G99" s="95"/>
      <c r="H99" s="27" t="s">
        <v>101</v>
      </c>
      <c r="I99" s="60" t="s">
        <v>51</v>
      </c>
      <c r="J99" s="60" t="s">
        <v>129</v>
      </c>
      <c r="K99" s="31" t="s">
        <v>347</v>
      </c>
      <c r="L99" s="95" t="s">
        <v>348</v>
      </c>
      <c r="M99" s="60" t="s">
        <v>105</v>
      </c>
      <c r="N99" s="27" t="s">
        <v>106</v>
      </c>
      <c r="O99" s="31">
        <v>36</v>
      </c>
      <c r="P99" s="60" t="s">
        <v>113</v>
      </c>
      <c r="Q99" s="34">
        <f>+R99/12*2</f>
        <v>15000</v>
      </c>
      <c r="R99" s="34">
        <v>90000</v>
      </c>
      <c r="S99" s="34">
        <v>90000</v>
      </c>
      <c r="T99" s="34">
        <f>+S99-Q99</f>
        <v>75000</v>
      </c>
      <c r="U99" s="34">
        <f>SUM(Q99:T99)</f>
        <v>270000</v>
      </c>
      <c r="V99" s="37">
        <v>0</v>
      </c>
      <c r="W99" s="42"/>
      <c r="X99" s="38" t="s">
        <v>107</v>
      </c>
      <c r="Y99" s="98" t="s">
        <v>46</v>
      </c>
      <c r="Z99" s="62"/>
      <c r="AA99" s="151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  <c r="CM99" s="144"/>
      <c r="CN99" s="144"/>
      <c r="CO99" s="144"/>
      <c r="CP99" s="144"/>
      <c r="CQ99" s="144"/>
      <c r="CR99" s="144"/>
      <c r="CS99" s="144"/>
      <c r="CT99" s="144"/>
      <c r="CU99" s="144"/>
      <c r="CV99" s="144"/>
      <c r="CW99" s="144"/>
      <c r="CX99" s="144"/>
      <c r="CY99" s="144"/>
      <c r="CZ99" s="144"/>
      <c r="DA99" s="144"/>
      <c r="DB99" s="144"/>
      <c r="DC99" s="144"/>
      <c r="DD99" s="144"/>
      <c r="DE99" s="144"/>
      <c r="DF99" s="144"/>
      <c r="DG99" s="144"/>
      <c r="DH99" s="144"/>
      <c r="DI99" s="144"/>
      <c r="DJ99" s="144"/>
      <c r="DK99" s="144"/>
      <c r="DL99" s="144"/>
      <c r="DM99" s="144"/>
      <c r="DN99" s="144"/>
      <c r="DO99" s="144"/>
      <c r="DP99" s="144"/>
      <c r="DQ99" s="144"/>
      <c r="DR99" s="144"/>
      <c r="DS99" s="144"/>
      <c r="DT99" s="144"/>
      <c r="DU99" s="144"/>
      <c r="DV99" s="144"/>
      <c r="DW99" s="144"/>
      <c r="DX99" s="144"/>
      <c r="DY99" s="144"/>
      <c r="DZ99" s="144"/>
      <c r="EA99" s="144"/>
      <c r="EB99" s="144"/>
      <c r="EC99" s="144"/>
      <c r="ED99" s="144"/>
      <c r="EE99" s="144"/>
      <c r="EF99" s="144"/>
      <c r="EG99" s="144"/>
      <c r="EH99" s="144"/>
      <c r="EI99" s="144"/>
      <c r="EJ99" s="144"/>
      <c r="EK99" s="144"/>
      <c r="EL99" s="144"/>
      <c r="EM99" s="144"/>
      <c r="EN99" s="144"/>
      <c r="EO99" s="144"/>
      <c r="EP99" s="144"/>
      <c r="EQ99" s="144"/>
      <c r="ER99" s="144"/>
      <c r="ES99" s="144"/>
      <c r="ET99" s="144"/>
      <c r="EU99" s="144"/>
      <c r="EV99" s="144"/>
      <c r="EW99" s="144"/>
      <c r="EX99" s="144"/>
      <c r="EY99" s="144"/>
      <c r="EZ99" s="144"/>
      <c r="FA99" s="144"/>
      <c r="FB99" s="144"/>
      <c r="FC99" s="144"/>
      <c r="FD99" s="144"/>
      <c r="FE99" s="144"/>
      <c r="FF99" s="144"/>
      <c r="FG99" s="144"/>
      <c r="FH99" s="144"/>
      <c r="FI99" s="144"/>
      <c r="FJ99" s="144"/>
      <c r="FK99" s="144"/>
      <c r="FL99" s="144"/>
      <c r="FM99" s="144"/>
      <c r="FN99" s="144"/>
      <c r="FO99" s="144"/>
      <c r="FP99" s="144"/>
      <c r="FQ99" s="144"/>
      <c r="FR99" s="144"/>
      <c r="FS99" s="144"/>
      <c r="FT99" s="144"/>
      <c r="FU99" s="144"/>
      <c r="FV99" s="144"/>
      <c r="FW99" s="144"/>
      <c r="FX99" s="144"/>
      <c r="FY99" s="144"/>
      <c r="FZ99" s="144"/>
      <c r="GA99" s="144"/>
      <c r="GB99" s="144"/>
      <c r="GC99" s="144"/>
      <c r="GD99" s="144"/>
      <c r="GE99" s="144"/>
      <c r="GF99" s="144"/>
      <c r="GG99" s="144"/>
      <c r="GH99" s="144"/>
      <c r="GI99" s="144"/>
      <c r="GJ99" s="144"/>
      <c r="GK99" s="144"/>
      <c r="GL99" s="144"/>
      <c r="GM99" s="144"/>
      <c r="GN99" s="144"/>
      <c r="GO99" s="144"/>
      <c r="GP99" s="144"/>
      <c r="GQ99" s="144"/>
      <c r="GR99" s="144"/>
      <c r="GS99" s="144"/>
      <c r="GT99" s="144"/>
      <c r="GU99" s="144"/>
      <c r="GV99" s="144"/>
      <c r="GW99" s="144"/>
      <c r="GX99" s="144"/>
      <c r="GY99" s="144"/>
      <c r="GZ99" s="144"/>
      <c r="HA99" s="144"/>
      <c r="HB99" s="144"/>
      <c r="HC99" s="144"/>
      <c r="HD99" s="144"/>
      <c r="HE99" s="144"/>
      <c r="HF99" s="144"/>
      <c r="HG99" s="144"/>
      <c r="HH99" s="144"/>
      <c r="HI99" s="144"/>
      <c r="HJ99" s="144"/>
      <c r="HK99" s="144"/>
      <c r="HL99" s="144"/>
      <c r="HM99" s="144"/>
      <c r="HN99" s="144"/>
      <c r="HO99" s="144"/>
      <c r="HP99" s="144"/>
      <c r="HQ99" s="144"/>
      <c r="HR99" s="144"/>
      <c r="HS99" s="144"/>
      <c r="HT99" s="144"/>
      <c r="HU99" s="144"/>
      <c r="HV99" s="144"/>
      <c r="HW99" s="144"/>
      <c r="HX99" s="144"/>
      <c r="HY99" s="144"/>
      <c r="HZ99" s="144"/>
      <c r="IA99" s="144"/>
      <c r="IB99" s="144"/>
      <c r="IC99" s="144"/>
      <c r="ID99" s="144"/>
      <c r="IE99" s="144"/>
      <c r="IF99" s="144"/>
      <c r="IG99" s="144"/>
      <c r="IH99" s="144"/>
      <c r="II99" s="144"/>
      <c r="IJ99" s="144"/>
      <c r="IK99" s="144"/>
      <c r="IL99" s="144"/>
      <c r="IM99" s="144"/>
      <c r="IN99" s="144"/>
      <c r="IO99" s="144"/>
      <c r="IP99" s="144"/>
      <c r="IQ99" s="144"/>
      <c r="IR99" s="144"/>
      <c r="IS99" s="144"/>
      <c r="IT99" s="144"/>
      <c r="IU99" s="144"/>
      <c r="IV99" s="144"/>
      <c r="IW99" s="144"/>
      <c r="IX99" s="144"/>
      <c r="IY99" s="144"/>
      <c r="IZ99" s="144"/>
      <c r="JA99" s="144"/>
      <c r="JB99" s="144"/>
      <c r="JC99" s="144"/>
      <c r="JD99" s="144"/>
      <c r="JE99" s="144"/>
      <c r="JF99" s="144"/>
      <c r="JG99" s="144"/>
      <c r="JH99" s="144"/>
      <c r="JI99" s="144"/>
      <c r="JJ99" s="144"/>
      <c r="JK99" s="144"/>
      <c r="JL99" s="144"/>
      <c r="JM99" s="144"/>
      <c r="JN99" s="144"/>
      <c r="JO99" s="144"/>
      <c r="JP99" s="144"/>
      <c r="JQ99" s="144"/>
      <c r="JR99" s="144"/>
      <c r="JS99" s="144"/>
      <c r="JT99" s="144"/>
      <c r="JU99" s="144"/>
      <c r="JV99" s="144"/>
      <c r="JW99" s="144"/>
      <c r="JX99" s="144"/>
      <c r="JY99" s="144"/>
      <c r="JZ99" s="144"/>
      <c r="KA99" s="144"/>
      <c r="KB99" s="144"/>
      <c r="KC99" s="144"/>
      <c r="KD99" s="144"/>
      <c r="KE99" s="144"/>
      <c r="KF99" s="144"/>
      <c r="KG99" s="144"/>
      <c r="KH99" s="144"/>
      <c r="KI99" s="144"/>
      <c r="KJ99" s="144"/>
      <c r="KK99" s="144"/>
      <c r="KL99" s="144"/>
      <c r="KM99" s="144"/>
      <c r="KN99" s="144"/>
      <c r="KO99" s="144"/>
      <c r="KP99" s="144"/>
      <c r="KQ99" s="144"/>
      <c r="KR99" s="144"/>
      <c r="KS99" s="144"/>
      <c r="KT99" s="144"/>
      <c r="KU99" s="144"/>
      <c r="KV99" s="144"/>
      <c r="KW99" s="144"/>
      <c r="KX99" s="144"/>
      <c r="KY99" s="144"/>
      <c r="KZ99" s="144"/>
      <c r="LA99" s="144"/>
      <c r="LB99" s="144"/>
      <c r="LC99" s="144"/>
      <c r="LD99" s="144"/>
      <c r="LE99" s="144"/>
      <c r="LF99" s="144"/>
      <c r="LG99" s="144"/>
      <c r="LH99" s="144"/>
      <c r="LI99" s="144"/>
      <c r="LJ99" s="144"/>
      <c r="LK99" s="144"/>
      <c r="LL99" s="144"/>
      <c r="LM99" s="144"/>
      <c r="LN99" s="144"/>
      <c r="LO99" s="144"/>
      <c r="LP99" s="144"/>
      <c r="LQ99" s="144"/>
      <c r="LR99" s="144"/>
      <c r="LS99" s="144"/>
      <c r="LT99" s="144"/>
      <c r="LU99" s="144"/>
      <c r="LV99" s="144"/>
      <c r="LW99" s="144"/>
      <c r="LX99" s="144"/>
      <c r="LY99" s="144"/>
      <c r="LZ99" s="144"/>
      <c r="MA99" s="144"/>
      <c r="MB99" s="144"/>
      <c r="MC99" s="144"/>
      <c r="MD99" s="144"/>
      <c r="ME99" s="144"/>
      <c r="MF99" s="144"/>
      <c r="MG99" s="144"/>
      <c r="MH99" s="144"/>
      <c r="MI99" s="144"/>
      <c r="MJ99" s="144"/>
      <c r="MK99" s="144"/>
      <c r="ML99" s="144"/>
      <c r="MM99" s="144"/>
      <c r="MN99" s="144"/>
      <c r="MO99" s="144"/>
      <c r="MP99" s="144"/>
      <c r="MQ99" s="144"/>
      <c r="MR99" s="144"/>
      <c r="MS99" s="144"/>
      <c r="MT99" s="144"/>
      <c r="MU99" s="144"/>
      <c r="MV99" s="144"/>
      <c r="MW99" s="144"/>
      <c r="MX99" s="144"/>
      <c r="MY99" s="144"/>
      <c r="MZ99" s="144"/>
      <c r="NA99" s="144"/>
      <c r="NB99" s="144"/>
      <c r="NC99" s="144"/>
      <c r="ND99" s="144"/>
      <c r="NE99" s="144"/>
      <c r="NF99" s="144"/>
      <c r="NG99" s="144"/>
      <c r="NH99" s="144"/>
      <c r="NI99" s="144"/>
      <c r="NJ99" s="144"/>
      <c r="NK99" s="144"/>
      <c r="NL99" s="144"/>
      <c r="NM99" s="144"/>
      <c r="NN99" s="144"/>
      <c r="NO99" s="144"/>
      <c r="NP99" s="144"/>
      <c r="NQ99" s="144"/>
      <c r="NR99" s="144"/>
      <c r="NS99" s="144"/>
      <c r="NT99" s="144"/>
      <c r="NU99" s="144"/>
      <c r="NV99" s="144"/>
      <c r="NW99" s="144"/>
      <c r="NX99" s="144"/>
      <c r="NY99" s="144"/>
      <c r="NZ99" s="144"/>
      <c r="OA99" s="144"/>
      <c r="OB99" s="144"/>
      <c r="OC99" s="144"/>
      <c r="OD99" s="144"/>
      <c r="OE99" s="144"/>
      <c r="OF99" s="144"/>
      <c r="OG99" s="144"/>
      <c r="OH99" s="144"/>
      <c r="OI99" s="144"/>
      <c r="OJ99" s="144"/>
      <c r="OK99" s="144"/>
      <c r="OL99" s="144"/>
      <c r="OM99" s="144"/>
      <c r="ON99" s="144"/>
      <c r="OO99" s="144"/>
      <c r="OP99" s="144"/>
      <c r="OQ99" s="144"/>
      <c r="OR99" s="144"/>
      <c r="OS99" s="144"/>
      <c r="OT99" s="144"/>
      <c r="OU99" s="144"/>
      <c r="OV99" s="144"/>
      <c r="OW99" s="144"/>
      <c r="OX99" s="144"/>
      <c r="OY99" s="144"/>
      <c r="OZ99" s="144"/>
      <c r="PA99" s="144"/>
      <c r="PB99" s="144"/>
      <c r="PC99" s="144"/>
      <c r="PD99" s="144"/>
      <c r="PE99" s="144"/>
      <c r="PF99" s="144"/>
      <c r="PG99" s="144"/>
      <c r="PH99" s="144"/>
      <c r="PI99" s="144"/>
      <c r="PJ99" s="144"/>
      <c r="PK99" s="144"/>
      <c r="PL99" s="144"/>
      <c r="PM99" s="144"/>
      <c r="PN99" s="144"/>
      <c r="PO99" s="144"/>
      <c r="PP99" s="144"/>
      <c r="PQ99" s="144"/>
      <c r="PR99" s="144"/>
      <c r="PS99" s="144"/>
      <c r="PT99" s="144"/>
      <c r="PU99" s="144"/>
      <c r="PV99" s="144"/>
      <c r="PW99" s="144"/>
      <c r="PX99" s="144"/>
      <c r="PY99" s="144"/>
      <c r="PZ99" s="144"/>
      <c r="QA99" s="144"/>
      <c r="QB99" s="144"/>
      <c r="QC99" s="144"/>
      <c r="QD99" s="144"/>
      <c r="QE99" s="144"/>
      <c r="QF99" s="144"/>
      <c r="QG99" s="144"/>
      <c r="QH99" s="144"/>
      <c r="QI99" s="144"/>
      <c r="QJ99" s="144"/>
      <c r="QK99" s="144"/>
      <c r="QL99" s="144"/>
      <c r="QM99" s="144"/>
      <c r="QN99" s="144"/>
      <c r="QO99" s="144"/>
      <c r="QP99" s="144"/>
      <c r="QQ99" s="144"/>
      <c r="QR99" s="144"/>
      <c r="QS99" s="144"/>
      <c r="QT99" s="144"/>
      <c r="QU99" s="144"/>
      <c r="QV99" s="144"/>
      <c r="QW99" s="144"/>
      <c r="QX99" s="144"/>
      <c r="QY99" s="144"/>
      <c r="QZ99" s="144"/>
      <c r="RA99" s="144"/>
      <c r="RB99" s="144"/>
      <c r="RC99" s="144"/>
      <c r="RD99" s="144"/>
      <c r="RE99" s="144"/>
      <c r="RF99" s="144"/>
      <c r="RG99" s="144"/>
      <c r="RH99" s="144"/>
      <c r="RI99" s="144"/>
      <c r="RJ99" s="144"/>
      <c r="RK99" s="144"/>
      <c r="RL99" s="144"/>
      <c r="RM99" s="144"/>
      <c r="RN99" s="144"/>
      <c r="RO99" s="144"/>
      <c r="RP99" s="144"/>
      <c r="RQ99" s="144"/>
      <c r="RR99" s="144"/>
      <c r="RS99" s="144"/>
      <c r="RT99" s="144"/>
      <c r="RU99" s="144"/>
      <c r="RV99" s="144"/>
      <c r="RW99" s="144"/>
      <c r="RX99" s="144"/>
      <c r="RY99" s="144"/>
      <c r="RZ99" s="144"/>
      <c r="SA99" s="144"/>
      <c r="SB99" s="144"/>
      <c r="SC99" s="144"/>
      <c r="SD99" s="144"/>
      <c r="SE99" s="144"/>
      <c r="SF99" s="144"/>
      <c r="SG99" s="144"/>
      <c r="SH99" s="144"/>
      <c r="SI99" s="144"/>
      <c r="SJ99" s="144"/>
      <c r="SK99" s="144"/>
      <c r="SL99" s="144"/>
      <c r="SM99" s="144"/>
      <c r="SN99" s="144"/>
      <c r="SO99" s="144"/>
      <c r="SP99" s="144"/>
      <c r="SQ99" s="144"/>
      <c r="SR99" s="144"/>
      <c r="SS99" s="144"/>
      <c r="ST99" s="144"/>
      <c r="SU99" s="144"/>
      <c r="SV99" s="144"/>
      <c r="SW99" s="144"/>
      <c r="SX99" s="144"/>
      <c r="SY99" s="144"/>
      <c r="SZ99" s="144"/>
      <c r="TA99" s="144"/>
      <c r="TB99" s="144"/>
      <c r="TC99" s="144"/>
      <c r="TD99" s="144"/>
      <c r="TE99" s="144"/>
      <c r="TF99" s="144"/>
      <c r="TG99" s="144"/>
      <c r="TH99" s="144"/>
      <c r="TI99" s="144"/>
      <c r="TJ99" s="144"/>
      <c r="TK99" s="144"/>
      <c r="TL99" s="144"/>
      <c r="TM99" s="144"/>
      <c r="TN99" s="144"/>
      <c r="TO99" s="144"/>
      <c r="TP99" s="144"/>
      <c r="TQ99" s="144"/>
      <c r="TR99" s="144"/>
      <c r="TS99" s="144"/>
      <c r="TT99" s="144"/>
      <c r="TU99" s="144"/>
      <c r="TV99" s="144"/>
      <c r="TW99" s="144"/>
      <c r="TX99" s="144"/>
      <c r="TY99" s="144"/>
      <c r="TZ99" s="144"/>
      <c r="UA99" s="144"/>
      <c r="UB99" s="144"/>
      <c r="UC99" s="144"/>
      <c r="UD99" s="144"/>
      <c r="UE99" s="144"/>
      <c r="UF99" s="144"/>
      <c r="UG99" s="144"/>
      <c r="UH99" s="144"/>
      <c r="UI99" s="144"/>
      <c r="UJ99" s="144"/>
      <c r="UK99" s="144"/>
      <c r="UL99" s="144"/>
      <c r="UM99" s="144"/>
      <c r="UN99" s="144"/>
      <c r="UO99" s="144"/>
      <c r="UP99" s="144"/>
      <c r="UQ99" s="144"/>
      <c r="UR99" s="144"/>
      <c r="US99" s="144"/>
      <c r="UT99" s="144"/>
      <c r="UU99" s="144"/>
      <c r="UV99" s="144"/>
      <c r="UW99" s="144"/>
      <c r="UX99" s="144"/>
      <c r="UY99" s="144"/>
      <c r="UZ99" s="144"/>
      <c r="VA99" s="144"/>
      <c r="VB99" s="144"/>
      <c r="VC99" s="144"/>
      <c r="VD99" s="144"/>
      <c r="VE99" s="144"/>
      <c r="VF99" s="144"/>
      <c r="VG99" s="144"/>
      <c r="VH99" s="144"/>
      <c r="VI99" s="144"/>
      <c r="VJ99" s="144"/>
      <c r="VK99" s="144"/>
      <c r="VL99" s="144"/>
      <c r="VM99" s="144"/>
      <c r="VN99" s="144"/>
      <c r="VO99" s="144"/>
      <c r="VP99" s="144"/>
      <c r="VQ99" s="144"/>
      <c r="VR99" s="144"/>
      <c r="VS99" s="144"/>
      <c r="VT99" s="144"/>
      <c r="VU99" s="144"/>
      <c r="VV99" s="144"/>
      <c r="VW99" s="144"/>
      <c r="VX99" s="144"/>
      <c r="VY99" s="144"/>
      <c r="VZ99" s="144"/>
      <c r="WA99" s="144"/>
      <c r="WB99" s="144"/>
      <c r="WC99" s="144"/>
      <c r="WD99" s="144"/>
      <c r="WE99" s="144"/>
      <c r="WF99" s="144"/>
      <c r="WG99" s="144"/>
      <c r="WH99" s="144"/>
      <c r="WI99" s="144"/>
      <c r="WJ99" s="144"/>
      <c r="WK99" s="144"/>
      <c r="WL99" s="144"/>
      <c r="WM99" s="144"/>
      <c r="WN99" s="144"/>
      <c r="WO99" s="144"/>
      <c r="WP99" s="144"/>
      <c r="WQ99" s="144"/>
      <c r="WR99" s="144"/>
      <c r="WS99" s="144"/>
      <c r="WT99" s="144"/>
      <c r="WU99" s="144"/>
      <c r="WV99" s="144"/>
      <c r="WW99" s="144"/>
      <c r="WX99" s="144"/>
      <c r="WY99" s="144"/>
      <c r="WZ99" s="144"/>
      <c r="XA99" s="144"/>
      <c r="XB99" s="144"/>
      <c r="XC99" s="144"/>
      <c r="XD99" s="144"/>
      <c r="XE99" s="144"/>
      <c r="XF99" s="144"/>
      <c r="XG99" s="144"/>
      <c r="XH99" s="144"/>
      <c r="XI99" s="144"/>
      <c r="XJ99" s="144"/>
      <c r="XK99" s="144"/>
      <c r="XL99" s="144"/>
      <c r="XM99" s="144"/>
      <c r="XN99" s="144"/>
      <c r="XO99" s="144"/>
      <c r="XP99" s="144"/>
      <c r="XQ99" s="144"/>
      <c r="XR99" s="144"/>
      <c r="XS99" s="144"/>
      <c r="XT99" s="144"/>
      <c r="XU99" s="144"/>
      <c r="XV99" s="144"/>
      <c r="XW99" s="144"/>
      <c r="XX99" s="144"/>
      <c r="XY99" s="144"/>
      <c r="XZ99" s="144"/>
      <c r="YA99" s="144"/>
      <c r="YB99" s="144"/>
      <c r="YC99" s="144"/>
      <c r="YD99" s="144"/>
      <c r="YE99" s="144"/>
      <c r="YF99" s="144"/>
      <c r="YG99" s="144"/>
      <c r="YH99" s="144"/>
      <c r="YI99" s="144"/>
      <c r="YJ99" s="144"/>
      <c r="YK99" s="144"/>
      <c r="YL99" s="144"/>
      <c r="YM99" s="144"/>
      <c r="YN99" s="144"/>
      <c r="YO99" s="144"/>
      <c r="YP99" s="144"/>
      <c r="YQ99" s="144"/>
      <c r="YR99" s="144"/>
      <c r="YS99" s="144"/>
      <c r="YT99" s="144"/>
      <c r="YU99" s="144"/>
      <c r="YV99" s="144"/>
      <c r="YW99" s="144"/>
      <c r="YX99" s="144"/>
      <c r="YY99" s="144"/>
      <c r="YZ99" s="144"/>
      <c r="ZA99" s="144"/>
      <c r="ZB99" s="144"/>
      <c r="ZC99" s="144"/>
      <c r="ZD99" s="144"/>
      <c r="ZE99" s="144"/>
      <c r="ZF99" s="144"/>
      <c r="ZG99" s="144"/>
      <c r="ZH99" s="144"/>
      <c r="ZI99" s="144"/>
      <c r="ZJ99" s="144"/>
      <c r="ZK99" s="144"/>
      <c r="ZL99" s="144"/>
      <c r="ZM99" s="144"/>
      <c r="ZN99" s="144"/>
      <c r="ZO99" s="144"/>
      <c r="ZP99" s="144"/>
      <c r="ZQ99" s="144"/>
      <c r="ZR99" s="144"/>
      <c r="ZS99" s="144"/>
      <c r="ZT99" s="144"/>
      <c r="ZU99" s="144"/>
      <c r="ZV99" s="144"/>
      <c r="ZW99" s="144"/>
      <c r="ZX99" s="144"/>
      <c r="ZY99" s="144"/>
      <c r="ZZ99" s="144"/>
      <c r="AAA99" s="144"/>
      <c r="AAB99" s="144"/>
      <c r="AAC99" s="144"/>
      <c r="AAD99" s="144"/>
      <c r="AAE99" s="144"/>
      <c r="AAF99" s="144"/>
      <c r="AAG99" s="144"/>
      <c r="AAH99" s="144"/>
      <c r="AAI99" s="144"/>
      <c r="AAJ99" s="144"/>
      <c r="AAK99" s="144"/>
      <c r="AAL99" s="144"/>
      <c r="AAM99" s="144"/>
      <c r="AAN99" s="144"/>
      <c r="AAO99" s="144"/>
      <c r="AAP99" s="144"/>
      <c r="AAQ99" s="144"/>
      <c r="AAR99" s="144"/>
      <c r="AAS99" s="144"/>
      <c r="AAT99" s="144"/>
      <c r="AAU99" s="144"/>
      <c r="AAV99" s="144"/>
      <c r="AAW99" s="144"/>
      <c r="AAX99" s="144"/>
      <c r="AAY99" s="144"/>
      <c r="AAZ99" s="144"/>
      <c r="ABA99" s="144"/>
      <c r="ABB99" s="144"/>
      <c r="ABC99" s="144"/>
      <c r="ABD99" s="144"/>
      <c r="ABE99" s="144"/>
      <c r="ABF99" s="144"/>
      <c r="ABG99" s="144"/>
      <c r="ABH99" s="144"/>
      <c r="ABI99" s="144"/>
      <c r="ABJ99" s="144"/>
      <c r="ABK99" s="144"/>
      <c r="ABL99" s="144"/>
      <c r="ABM99" s="144"/>
      <c r="ABN99" s="144"/>
      <c r="ABO99" s="144"/>
      <c r="ABP99" s="144"/>
      <c r="ABQ99" s="144"/>
      <c r="ABR99" s="144"/>
      <c r="ABS99" s="144"/>
      <c r="ABT99" s="144"/>
      <c r="ABU99" s="144"/>
      <c r="ABV99" s="144"/>
      <c r="ABW99" s="144"/>
      <c r="ABX99" s="144"/>
      <c r="ABY99" s="144"/>
      <c r="ABZ99" s="144"/>
      <c r="ACA99" s="144"/>
      <c r="ACB99" s="144"/>
      <c r="ACC99" s="144"/>
      <c r="ACD99" s="144"/>
      <c r="ACE99" s="144"/>
      <c r="ACF99" s="144"/>
      <c r="ACG99" s="144"/>
      <c r="ACH99" s="144"/>
      <c r="ACI99" s="144"/>
      <c r="ACJ99" s="144"/>
      <c r="ACK99" s="144"/>
      <c r="ACL99" s="144"/>
      <c r="ACM99" s="144"/>
      <c r="ACN99" s="144"/>
      <c r="ACO99" s="144"/>
      <c r="ACP99" s="144"/>
      <c r="ACQ99" s="144"/>
      <c r="ACR99" s="144"/>
      <c r="ACS99" s="144"/>
      <c r="ACT99" s="144"/>
      <c r="ACU99" s="144"/>
      <c r="ACV99" s="144"/>
      <c r="ACW99" s="144"/>
      <c r="ACX99" s="144"/>
      <c r="ACY99" s="144"/>
      <c r="ACZ99" s="144"/>
      <c r="ADA99" s="144"/>
      <c r="ADB99" s="144"/>
      <c r="ADC99" s="144"/>
      <c r="ADD99" s="144"/>
      <c r="ADE99" s="144"/>
      <c r="ADF99" s="144"/>
      <c r="ADG99" s="144"/>
      <c r="ADH99" s="144"/>
      <c r="ADI99" s="144"/>
      <c r="ADJ99" s="144"/>
      <c r="ADK99" s="144"/>
      <c r="ADL99" s="144"/>
      <c r="ADM99" s="144"/>
      <c r="ADN99" s="144"/>
      <c r="ADO99" s="144"/>
      <c r="ADP99" s="144"/>
      <c r="ADQ99" s="144"/>
      <c r="ADR99" s="144"/>
      <c r="ADS99" s="144"/>
      <c r="ADT99" s="144"/>
      <c r="ADU99" s="144"/>
      <c r="ADV99" s="144"/>
      <c r="ADW99" s="144"/>
      <c r="ADX99" s="144"/>
      <c r="ADY99" s="144"/>
      <c r="ADZ99" s="144"/>
      <c r="AEA99" s="144"/>
      <c r="AEB99" s="144"/>
      <c r="AEC99" s="144"/>
      <c r="AED99" s="144"/>
      <c r="AEE99" s="144"/>
      <c r="AEF99" s="144"/>
      <c r="AEG99" s="144"/>
      <c r="AEH99" s="144"/>
      <c r="AEI99" s="144"/>
      <c r="AEJ99" s="144"/>
      <c r="AEK99" s="144"/>
      <c r="AEL99" s="144"/>
      <c r="AEM99" s="144"/>
      <c r="AEN99" s="144"/>
      <c r="AEO99" s="144"/>
      <c r="AEP99" s="144"/>
      <c r="AEQ99" s="144"/>
      <c r="AER99" s="144"/>
      <c r="AES99" s="144"/>
      <c r="AET99" s="144"/>
      <c r="AEU99" s="144"/>
      <c r="AEV99" s="144"/>
      <c r="AEW99" s="144"/>
      <c r="AEX99" s="144"/>
      <c r="AEY99" s="144"/>
      <c r="AEZ99" s="144"/>
      <c r="AFA99" s="144"/>
      <c r="AFB99" s="144"/>
      <c r="AFC99" s="144"/>
      <c r="AFD99" s="144"/>
      <c r="AFE99" s="144"/>
      <c r="AFF99" s="144"/>
      <c r="AFG99" s="144"/>
      <c r="AFH99" s="144"/>
      <c r="AFI99" s="144"/>
      <c r="AFJ99" s="144"/>
      <c r="AFK99" s="144"/>
      <c r="AFL99" s="144"/>
      <c r="AFM99" s="144"/>
      <c r="AFN99" s="144"/>
      <c r="AFO99" s="144"/>
      <c r="AFP99" s="144"/>
      <c r="AFQ99" s="144"/>
      <c r="AFR99" s="144"/>
      <c r="AFS99" s="144"/>
      <c r="AFT99" s="144"/>
      <c r="AFU99" s="144"/>
      <c r="AFV99" s="144"/>
      <c r="AFW99" s="144"/>
      <c r="AFX99" s="144"/>
      <c r="AFY99" s="144"/>
      <c r="AFZ99" s="144"/>
      <c r="AGA99" s="144"/>
      <c r="AGB99" s="144"/>
      <c r="AGC99" s="144"/>
      <c r="AGD99" s="144"/>
      <c r="AGE99" s="144"/>
      <c r="AGF99" s="144"/>
      <c r="AGG99" s="144"/>
      <c r="AGH99" s="144"/>
      <c r="AGI99" s="144"/>
      <c r="AGJ99" s="144"/>
      <c r="AGK99" s="144"/>
      <c r="AGL99" s="144"/>
      <c r="AGM99" s="144"/>
      <c r="AGN99" s="144"/>
      <c r="AGO99" s="144"/>
      <c r="AGP99" s="144"/>
      <c r="AGQ99" s="144"/>
      <c r="AGR99" s="144"/>
      <c r="AGS99" s="144"/>
      <c r="AGT99" s="144"/>
      <c r="AGU99" s="144"/>
      <c r="AGV99" s="144"/>
      <c r="AGW99" s="144"/>
      <c r="AGX99" s="144"/>
      <c r="AGY99" s="144"/>
      <c r="AGZ99" s="144"/>
      <c r="AHA99" s="144"/>
      <c r="AHB99" s="144"/>
      <c r="AHC99" s="144"/>
      <c r="AHD99" s="144"/>
      <c r="AHE99" s="144"/>
      <c r="AHF99" s="144"/>
      <c r="AHG99" s="144"/>
      <c r="AHH99" s="144"/>
      <c r="AHI99" s="144"/>
      <c r="AHJ99" s="144"/>
      <c r="AHK99" s="144"/>
      <c r="AHL99" s="144"/>
      <c r="AHM99" s="144"/>
      <c r="AHN99" s="144"/>
      <c r="AHO99" s="144"/>
      <c r="AHP99" s="144"/>
      <c r="AHQ99" s="144"/>
      <c r="AHR99" s="144"/>
      <c r="AHS99" s="144"/>
      <c r="AHT99" s="144"/>
      <c r="AHU99" s="144"/>
      <c r="AHV99" s="144"/>
      <c r="AHW99" s="144"/>
      <c r="AHX99" s="144"/>
      <c r="AHY99" s="144"/>
      <c r="AHZ99" s="144"/>
      <c r="AIA99" s="144"/>
      <c r="AIB99" s="144"/>
      <c r="AIC99" s="144"/>
      <c r="AID99" s="144"/>
      <c r="AIE99" s="144"/>
      <c r="AIF99" s="144"/>
      <c r="AIG99" s="144"/>
      <c r="AIH99" s="144"/>
      <c r="AII99" s="144"/>
      <c r="AIJ99" s="144"/>
      <c r="AIK99" s="144"/>
      <c r="AIL99" s="144"/>
      <c r="AIM99" s="144"/>
      <c r="AIN99" s="144"/>
      <c r="AIO99" s="144"/>
      <c r="AIP99" s="144"/>
      <c r="AIQ99" s="144"/>
      <c r="AIR99" s="144"/>
      <c r="AIS99" s="144"/>
      <c r="AIT99" s="144"/>
      <c r="AIU99" s="144"/>
      <c r="AIV99" s="144"/>
      <c r="AIW99" s="144"/>
      <c r="AIX99" s="144"/>
      <c r="AIY99" s="144"/>
      <c r="AIZ99" s="144"/>
      <c r="AJA99" s="144"/>
      <c r="AJB99" s="144"/>
      <c r="AJC99" s="144"/>
      <c r="AJD99" s="144"/>
      <c r="AJE99" s="144"/>
      <c r="AJF99" s="144"/>
      <c r="AJG99" s="144"/>
      <c r="AJH99" s="144"/>
      <c r="AJI99" s="144"/>
      <c r="AJJ99" s="144"/>
      <c r="AJK99" s="144"/>
      <c r="AJL99" s="144"/>
      <c r="AJM99" s="144"/>
      <c r="AJN99" s="144"/>
      <c r="AJO99" s="144"/>
      <c r="AJP99" s="144"/>
      <c r="AJQ99" s="144"/>
      <c r="AJR99" s="144"/>
      <c r="AJS99" s="144"/>
      <c r="AJT99" s="144"/>
      <c r="AJU99" s="144"/>
      <c r="AJV99" s="144"/>
      <c r="AJW99" s="144"/>
      <c r="AJX99" s="144"/>
      <c r="AJY99" s="144"/>
      <c r="AJZ99" s="144"/>
      <c r="AKA99" s="144"/>
      <c r="AKB99" s="144"/>
      <c r="AKC99" s="144"/>
      <c r="AKD99" s="144"/>
      <c r="AKE99" s="144"/>
      <c r="AKF99" s="144"/>
      <c r="AKG99" s="144"/>
      <c r="AKH99" s="144"/>
      <c r="AKI99" s="144"/>
      <c r="AKJ99" s="144"/>
      <c r="AKK99" s="144"/>
      <c r="AKL99" s="144"/>
      <c r="AKM99" s="144"/>
      <c r="AKN99" s="144"/>
      <c r="AKO99" s="144"/>
      <c r="AKP99" s="144"/>
      <c r="AKQ99" s="144"/>
      <c r="AKR99" s="144"/>
      <c r="AKS99" s="144"/>
      <c r="AKT99" s="144"/>
      <c r="AKU99" s="144"/>
      <c r="AKV99" s="144"/>
      <c r="AKW99" s="144"/>
      <c r="AKX99" s="144"/>
      <c r="AKY99" s="144"/>
      <c r="AKZ99" s="144"/>
      <c r="ALA99" s="144"/>
      <c r="ALB99" s="144"/>
      <c r="ALC99" s="144"/>
      <c r="ALD99" s="144"/>
      <c r="ALE99" s="144"/>
      <c r="ALF99" s="144"/>
      <c r="ALG99" s="144"/>
      <c r="ALH99" s="144"/>
      <c r="ALI99" s="144"/>
      <c r="ALJ99" s="144"/>
      <c r="ALK99" s="144"/>
      <c r="ALL99" s="144"/>
      <c r="ALM99" s="144"/>
      <c r="ALN99" s="144"/>
      <c r="ALO99" s="144"/>
      <c r="ALP99" s="144"/>
      <c r="ALQ99" s="144"/>
      <c r="ALR99" s="144"/>
      <c r="ALS99" s="144"/>
      <c r="ALT99" s="144"/>
      <c r="ALU99" s="144"/>
      <c r="ALV99" s="144"/>
      <c r="ALW99" s="144"/>
      <c r="ALX99" s="144"/>
      <c r="ALY99" s="144"/>
      <c r="ALZ99" s="144"/>
      <c r="AMA99" s="144"/>
      <c r="AMB99" s="144"/>
      <c r="AMC99" s="144"/>
      <c r="AMD99" s="144"/>
      <c r="AME99" s="144"/>
      <c r="AMF99" s="144"/>
      <c r="AMG99" s="144"/>
      <c r="AMH99" s="144"/>
      <c r="AMI99" s="144"/>
      <c r="AMJ99" s="144"/>
      <c r="AMK99" s="144"/>
      <c r="AML99" s="144"/>
      <c r="AMM99" s="144"/>
      <c r="AMN99" s="144"/>
      <c r="AMO99" s="144"/>
      <c r="AMP99" s="144"/>
      <c r="AMQ99" s="144"/>
      <c r="AMR99" s="144"/>
      <c r="AMS99" s="144"/>
      <c r="AMT99" s="144"/>
      <c r="AMU99" s="144"/>
      <c r="AMV99" s="144"/>
      <c r="AMW99" s="144"/>
      <c r="AMX99" s="144"/>
      <c r="AMY99" s="144"/>
      <c r="AMZ99" s="144"/>
      <c r="ANA99" s="144"/>
      <c r="ANB99" s="144"/>
      <c r="ANC99" s="144"/>
      <c r="AND99" s="144"/>
      <c r="ANE99" s="144"/>
      <c r="ANF99" s="144"/>
      <c r="ANG99" s="144"/>
      <c r="ANH99" s="144"/>
      <c r="ANI99" s="144"/>
      <c r="ANJ99" s="144"/>
      <c r="ANK99" s="144"/>
      <c r="ANL99" s="144"/>
      <c r="ANM99" s="144"/>
      <c r="ANN99" s="144"/>
      <c r="ANO99" s="144"/>
      <c r="ANP99" s="144"/>
      <c r="ANQ99" s="144"/>
      <c r="ANR99" s="144"/>
      <c r="ANS99" s="144"/>
      <c r="ANT99" s="144"/>
      <c r="ANU99" s="144"/>
      <c r="ANV99" s="144"/>
      <c r="ANW99" s="144"/>
      <c r="ANX99" s="144"/>
      <c r="ANY99" s="144"/>
      <c r="ANZ99" s="144"/>
      <c r="AOA99" s="144"/>
      <c r="AOB99" s="144"/>
      <c r="AOC99" s="144"/>
      <c r="AOD99" s="144"/>
      <c r="AOE99" s="144"/>
      <c r="AOF99" s="144"/>
      <c r="AOG99" s="144"/>
      <c r="AOH99" s="144"/>
      <c r="AOI99" s="144"/>
      <c r="AOJ99" s="144"/>
      <c r="AOK99" s="144"/>
      <c r="AOL99" s="144"/>
      <c r="AOM99" s="144"/>
      <c r="AON99" s="144"/>
      <c r="AOO99" s="144"/>
      <c r="AOP99" s="144"/>
      <c r="AOQ99" s="144"/>
      <c r="AOR99" s="144"/>
      <c r="AOS99" s="144"/>
      <c r="AOT99" s="144"/>
      <c r="AOU99" s="144"/>
      <c r="AOV99" s="144"/>
      <c r="AOW99" s="144"/>
      <c r="AOX99" s="144"/>
      <c r="AOY99" s="144"/>
      <c r="AOZ99" s="144"/>
      <c r="APA99" s="144"/>
      <c r="APB99" s="144"/>
      <c r="APC99" s="144"/>
      <c r="APD99" s="144"/>
      <c r="APE99" s="144"/>
      <c r="APF99" s="144"/>
      <c r="APG99" s="144"/>
      <c r="APH99" s="144"/>
      <c r="API99" s="144"/>
      <c r="APJ99" s="144"/>
      <c r="APK99" s="144"/>
      <c r="APL99" s="144"/>
      <c r="APM99" s="144"/>
      <c r="APN99" s="144"/>
      <c r="APO99" s="144"/>
      <c r="APP99" s="144"/>
      <c r="APQ99" s="144"/>
      <c r="APR99" s="144"/>
      <c r="APS99" s="144"/>
      <c r="APT99" s="144"/>
      <c r="APU99" s="144"/>
      <c r="APV99" s="144"/>
      <c r="APW99" s="144"/>
      <c r="APX99" s="144"/>
      <c r="APY99" s="144"/>
      <c r="APZ99" s="144"/>
      <c r="AQA99" s="144"/>
      <c r="AQB99" s="144"/>
      <c r="AQC99" s="144"/>
      <c r="AQD99" s="144"/>
      <c r="AQE99" s="144"/>
      <c r="AQF99" s="144"/>
      <c r="AQG99" s="144"/>
      <c r="AQH99" s="144"/>
      <c r="AQI99" s="144"/>
      <c r="AQJ99" s="144"/>
      <c r="AQK99" s="144"/>
      <c r="AQL99" s="144"/>
      <c r="AQM99" s="144"/>
      <c r="AQN99" s="144"/>
      <c r="AQO99" s="144"/>
      <c r="AQP99" s="144"/>
      <c r="AQQ99" s="144"/>
      <c r="AQR99" s="144"/>
      <c r="AQS99" s="144"/>
      <c r="AQT99" s="144"/>
      <c r="AQU99" s="144"/>
      <c r="AQV99" s="144"/>
      <c r="AQW99" s="144"/>
      <c r="AQX99" s="144"/>
      <c r="AQY99" s="144"/>
      <c r="AQZ99" s="144"/>
      <c r="ARA99" s="144"/>
      <c r="ARB99" s="144"/>
      <c r="ARC99" s="144"/>
      <c r="ARD99" s="144"/>
      <c r="ARE99" s="144"/>
      <c r="ARF99" s="144"/>
      <c r="ARG99" s="144"/>
      <c r="ARH99" s="144"/>
      <c r="ARI99" s="144"/>
      <c r="ARJ99" s="144"/>
      <c r="ARK99" s="144"/>
      <c r="ARL99" s="144"/>
      <c r="ARM99" s="144"/>
      <c r="ARN99" s="144"/>
      <c r="ARO99" s="144"/>
      <c r="ARP99" s="144"/>
      <c r="ARQ99" s="144"/>
      <c r="ARR99" s="144"/>
      <c r="ARS99" s="144"/>
      <c r="ART99" s="144"/>
      <c r="ARU99" s="144"/>
      <c r="ARV99" s="144"/>
      <c r="ARW99" s="144"/>
      <c r="ARX99" s="144"/>
      <c r="ARY99" s="144"/>
      <c r="ARZ99" s="144"/>
      <c r="ASA99" s="144"/>
      <c r="ASB99" s="144"/>
      <c r="ASC99" s="144"/>
      <c r="ASD99" s="144"/>
      <c r="ASE99" s="144"/>
      <c r="ASF99" s="144"/>
      <c r="ASG99" s="144"/>
      <c r="ASH99" s="144"/>
      <c r="ASI99" s="144"/>
      <c r="ASJ99" s="144"/>
      <c r="ASK99" s="144"/>
      <c r="ASL99" s="144"/>
      <c r="ASM99" s="144"/>
      <c r="ASN99" s="144"/>
      <c r="ASO99" s="144"/>
      <c r="ASP99" s="144"/>
      <c r="ASQ99" s="144"/>
      <c r="ASR99" s="144"/>
      <c r="ASS99" s="144"/>
      <c r="AST99" s="144"/>
      <c r="ASU99" s="144"/>
      <c r="ASV99" s="144"/>
      <c r="ASW99" s="144"/>
      <c r="ASX99" s="144"/>
      <c r="ASY99" s="144"/>
      <c r="ASZ99" s="144"/>
      <c r="ATA99" s="144"/>
      <c r="ATB99" s="144"/>
      <c r="ATC99" s="144"/>
      <c r="ATD99" s="144"/>
      <c r="ATE99" s="144"/>
      <c r="ATF99" s="144"/>
      <c r="ATG99" s="144"/>
      <c r="ATH99" s="144"/>
      <c r="ATI99" s="144"/>
      <c r="ATJ99" s="144"/>
      <c r="ATK99" s="144"/>
      <c r="ATL99" s="144"/>
      <c r="ATM99" s="144"/>
      <c r="ATN99" s="144"/>
      <c r="ATO99" s="144"/>
      <c r="ATP99" s="144"/>
      <c r="ATQ99" s="144"/>
      <c r="ATR99" s="144"/>
      <c r="ATS99" s="144"/>
      <c r="ATT99" s="144"/>
      <c r="ATU99" s="144"/>
      <c r="ATV99" s="144"/>
      <c r="ATW99" s="144"/>
      <c r="ATX99" s="144"/>
      <c r="ATY99" s="144"/>
      <c r="ATZ99" s="144"/>
      <c r="AUA99" s="144"/>
      <c r="AUB99" s="144"/>
      <c r="AUC99" s="144"/>
      <c r="AUD99" s="144"/>
      <c r="AUE99" s="144"/>
      <c r="AUF99" s="144"/>
      <c r="AUG99" s="144"/>
      <c r="AUH99" s="144"/>
      <c r="AUI99" s="144"/>
      <c r="AUJ99" s="144"/>
      <c r="AUK99" s="144"/>
      <c r="AUL99" s="144"/>
      <c r="AUM99" s="144"/>
      <c r="AUN99" s="144"/>
      <c r="AUO99" s="144"/>
      <c r="AUP99" s="144"/>
      <c r="AUQ99" s="144"/>
      <c r="AUR99" s="144"/>
      <c r="AUS99" s="144"/>
      <c r="AUT99" s="144"/>
      <c r="AUU99" s="144"/>
      <c r="AUV99" s="144"/>
      <c r="AUW99" s="144"/>
      <c r="AUX99" s="144"/>
      <c r="AUY99" s="144"/>
      <c r="AUZ99" s="144"/>
      <c r="AVA99" s="144"/>
      <c r="AVB99" s="144"/>
      <c r="AVC99" s="144"/>
      <c r="AVD99" s="144"/>
      <c r="AVE99" s="144"/>
      <c r="AVF99" s="144"/>
      <c r="AVG99" s="144"/>
      <c r="AVH99" s="144"/>
      <c r="AVI99" s="144"/>
      <c r="AVJ99" s="144"/>
      <c r="AVK99" s="144"/>
      <c r="AVL99" s="144"/>
      <c r="AVM99" s="144"/>
      <c r="AVN99" s="144"/>
      <c r="AVO99" s="144"/>
      <c r="AVP99" s="144"/>
      <c r="AVQ99" s="144"/>
      <c r="AVR99" s="144"/>
      <c r="AVS99" s="144"/>
      <c r="AVT99" s="144"/>
      <c r="AVU99" s="144"/>
      <c r="AVV99" s="144"/>
      <c r="AVW99" s="144"/>
      <c r="AVX99" s="144"/>
      <c r="AVY99" s="144"/>
      <c r="AVZ99" s="144"/>
      <c r="AWA99" s="144"/>
      <c r="AWB99" s="144"/>
      <c r="AWC99" s="144"/>
      <c r="AWD99" s="144"/>
      <c r="AWE99" s="144"/>
      <c r="AWF99" s="144"/>
      <c r="AWG99" s="144"/>
      <c r="AWH99" s="144"/>
      <c r="AWI99" s="144"/>
      <c r="AWJ99" s="144"/>
      <c r="AWK99" s="144"/>
      <c r="AWL99" s="144"/>
      <c r="AWM99" s="144"/>
      <c r="AWN99" s="144"/>
      <c r="AWO99" s="144"/>
      <c r="AWP99" s="144"/>
      <c r="AWQ99" s="144"/>
      <c r="AWR99" s="144"/>
      <c r="AWS99" s="144"/>
      <c r="AWT99" s="144"/>
      <c r="AWU99" s="144"/>
      <c r="AWV99" s="144"/>
      <c r="AWW99" s="144"/>
      <c r="AWX99" s="144"/>
      <c r="AWY99" s="144"/>
      <c r="AWZ99" s="144"/>
      <c r="AXA99" s="144"/>
      <c r="AXB99" s="144"/>
      <c r="AXC99" s="144"/>
      <c r="AXD99" s="144"/>
      <c r="AXE99" s="144"/>
      <c r="AXF99" s="144"/>
      <c r="AXG99" s="144"/>
      <c r="AXH99" s="144"/>
      <c r="AXI99" s="144"/>
      <c r="AXJ99" s="144"/>
      <c r="AXK99" s="144"/>
      <c r="AXL99" s="144"/>
      <c r="AXM99" s="144"/>
      <c r="AXN99" s="144"/>
      <c r="AXO99" s="144"/>
      <c r="AXP99" s="144"/>
      <c r="AXQ99" s="144"/>
      <c r="AXR99" s="144"/>
      <c r="AXS99" s="144"/>
      <c r="AXT99" s="144"/>
      <c r="AXU99" s="144"/>
      <c r="AXV99" s="144"/>
      <c r="AXW99" s="144"/>
      <c r="AXX99" s="144"/>
      <c r="AXY99" s="144"/>
      <c r="AXZ99" s="144"/>
      <c r="AYA99" s="144"/>
      <c r="AYB99" s="144"/>
      <c r="AYC99" s="144"/>
      <c r="AYD99" s="144"/>
      <c r="AYE99" s="144"/>
      <c r="AYF99" s="144"/>
      <c r="AYG99" s="144"/>
      <c r="AYH99" s="144"/>
      <c r="AYI99" s="144"/>
      <c r="AYJ99" s="144"/>
      <c r="AYK99" s="144"/>
      <c r="AYL99" s="144"/>
      <c r="AYM99" s="144"/>
      <c r="AYN99" s="144"/>
      <c r="AYO99" s="144"/>
      <c r="AYP99" s="144"/>
      <c r="AYQ99" s="144"/>
      <c r="AYR99" s="144"/>
      <c r="AYS99" s="144"/>
      <c r="AYT99" s="144"/>
      <c r="AYU99" s="144"/>
      <c r="AYV99" s="144"/>
      <c r="AYW99" s="144"/>
      <c r="AYX99" s="144"/>
      <c r="AYY99" s="144"/>
      <c r="AYZ99" s="144"/>
      <c r="AZA99" s="144"/>
      <c r="AZB99" s="144"/>
      <c r="AZC99" s="144"/>
      <c r="AZD99" s="144"/>
      <c r="AZE99" s="144"/>
      <c r="AZF99" s="144"/>
      <c r="AZG99" s="144"/>
      <c r="AZH99" s="144"/>
      <c r="AZI99" s="144"/>
      <c r="AZJ99" s="144"/>
      <c r="AZK99" s="144"/>
      <c r="AZL99" s="144"/>
      <c r="AZM99" s="144"/>
      <c r="AZN99" s="144"/>
      <c r="AZO99" s="144"/>
      <c r="AZP99" s="144"/>
      <c r="AZQ99" s="144"/>
      <c r="AZR99" s="144"/>
      <c r="AZS99" s="144"/>
      <c r="AZT99" s="144"/>
      <c r="AZU99" s="144"/>
      <c r="AZV99" s="144"/>
      <c r="AZW99" s="144"/>
      <c r="AZX99" s="144"/>
      <c r="AZY99" s="144"/>
      <c r="AZZ99" s="144"/>
      <c r="BAA99" s="144"/>
      <c r="BAB99" s="144"/>
      <c r="BAC99" s="144"/>
      <c r="BAD99" s="144"/>
      <c r="BAE99" s="144"/>
      <c r="BAF99" s="144"/>
      <c r="BAG99" s="144"/>
      <c r="BAH99" s="144"/>
      <c r="BAI99" s="144"/>
      <c r="BAJ99" s="144"/>
      <c r="BAK99" s="144"/>
      <c r="BAL99" s="144"/>
      <c r="BAM99" s="144"/>
      <c r="BAN99" s="144"/>
      <c r="BAO99" s="144"/>
      <c r="BAP99" s="144"/>
      <c r="BAQ99" s="144"/>
      <c r="BAR99" s="144"/>
      <c r="BAS99" s="144"/>
      <c r="BAT99" s="144"/>
      <c r="BAU99" s="144"/>
      <c r="BAV99" s="144"/>
      <c r="BAW99" s="144"/>
      <c r="BAX99" s="144"/>
      <c r="BAY99" s="144"/>
      <c r="BAZ99" s="144"/>
      <c r="BBA99" s="144"/>
      <c r="BBB99" s="144"/>
      <c r="BBC99" s="144"/>
      <c r="BBD99" s="144"/>
      <c r="BBE99" s="144"/>
      <c r="BBF99" s="144"/>
      <c r="BBG99" s="144"/>
      <c r="BBH99" s="144"/>
      <c r="BBI99" s="144"/>
      <c r="BBJ99" s="144"/>
      <c r="BBK99" s="144"/>
      <c r="BBL99" s="144"/>
      <c r="BBM99" s="144"/>
      <c r="BBN99" s="144"/>
      <c r="BBO99" s="144"/>
      <c r="BBP99" s="144"/>
      <c r="BBQ99" s="144"/>
      <c r="BBR99" s="144"/>
      <c r="BBS99" s="144"/>
      <c r="BBT99" s="144"/>
      <c r="BBU99" s="144"/>
      <c r="BBV99" s="144"/>
      <c r="BBW99" s="144"/>
      <c r="BBX99" s="144"/>
      <c r="BBY99" s="144"/>
      <c r="BBZ99" s="144"/>
      <c r="BCA99" s="144"/>
      <c r="BCB99" s="144"/>
      <c r="BCC99" s="144"/>
      <c r="BCD99" s="144"/>
      <c r="BCE99" s="144"/>
      <c r="BCF99" s="144"/>
      <c r="BCG99" s="144"/>
      <c r="BCH99" s="144"/>
      <c r="BCI99" s="144"/>
      <c r="BCJ99" s="144"/>
      <c r="BCK99" s="144"/>
      <c r="BCL99" s="144"/>
      <c r="BCM99" s="144"/>
      <c r="BCN99" s="144"/>
      <c r="BCO99" s="144"/>
      <c r="BCP99" s="144"/>
      <c r="BCQ99" s="144"/>
      <c r="BCR99" s="144"/>
      <c r="BCS99" s="144"/>
      <c r="BCT99" s="144"/>
      <c r="BCU99" s="144"/>
      <c r="BCV99" s="144"/>
      <c r="BCW99" s="144"/>
      <c r="BCX99" s="144"/>
      <c r="BCY99" s="144"/>
      <c r="BCZ99" s="144"/>
      <c r="BDA99" s="144"/>
      <c r="BDB99" s="144"/>
      <c r="BDC99" s="144"/>
      <c r="BDD99" s="144"/>
      <c r="BDE99" s="144"/>
      <c r="BDF99" s="144"/>
      <c r="BDG99" s="144"/>
      <c r="BDH99" s="144"/>
      <c r="BDI99" s="144"/>
      <c r="BDJ99" s="144"/>
      <c r="BDK99" s="144"/>
      <c r="BDL99" s="144"/>
      <c r="BDM99" s="144"/>
      <c r="BDN99" s="144"/>
      <c r="BDO99" s="144"/>
      <c r="BDP99" s="144"/>
      <c r="BDQ99" s="144"/>
      <c r="BDR99" s="144"/>
      <c r="BDS99" s="144"/>
      <c r="BDT99" s="144"/>
      <c r="BDU99" s="144"/>
      <c r="BDV99" s="144"/>
      <c r="BDW99" s="144"/>
      <c r="BDX99" s="144"/>
      <c r="BDY99" s="144"/>
      <c r="BDZ99" s="144"/>
      <c r="BEA99" s="144"/>
      <c r="BEB99" s="144"/>
      <c r="BEC99" s="144"/>
      <c r="BED99" s="144"/>
      <c r="BEE99" s="144"/>
      <c r="BEF99" s="144"/>
      <c r="BEG99" s="144"/>
      <c r="BEH99" s="144"/>
      <c r="BEI99" s="144"/>
      <c r="BEJ99" s="144"/>
      <c r="BEK99" s="144"/>
      <c r="BEL99" s="144"/>
      <c r="BEM99" s="144"/>
      <c r="BEN99" s="144"/>
      <c r="BEO99" s="144"/>
      <c r="BEP99" s="144"/>
      <c r="BEQ99" s="144"/>
      <c r="BER99" s="144"/>
      <c r="BES99" s="144"/>
      <c r="BET99" s="144"/>
      <c r="BEU99" s="144"/>
      <c r="BEV99" s="144"/>
      <c r="BEW99" s="144"/>
      <c r="BEX99" s="144"/>
      <c r="BEY99" s="144"/>
      <c r="BEZ99" s="144"/>
      <c r="BFA99" s="144"/>
      <c r="BFB99" s="144"/>
      <c r="BFC99" s="144"/>
      <c r="BFD99" s="144"/>
      <c r="BFE99" s="144"/>
      <c r="BFF99" s="144"/>
      <c r="BFG99" s="144"/>
      <c r="BFH99" s="144"/>
      <c r="BFI99" s="144"/>
      <c r="BFJ99" s="144"/>
      <c r="BFK99" s="144"/>
      <c r="BFL99" s="144"/>
      <c r="BFM99" s="144"/>
      <c r="BFN99" s="144"/>
      <c r="BFO99" s="144"/>
      <c r="BFP99" s="144"/>
      <c r="BFQ99" s="144"/>
      <c r="BFR99" s="144"/>
      <c r="BFS99" s="144"/>
      <c r="BFT99" s="144"/>
      <c r="BFU99" s="144"/>
      <c r="BFV99" s="144"/>
      <c r="BFW99" s="144"/>
      <c r="BFX99" s="144"/>
      <c r="BFY99" s="144"/>
      <c r="BFZ99" s="144"/>
      <c r="BGA99" s="144"/>
      <c r="BGB99" s="144"/>
      <c r="BGC99" s="144"/>
      <c r="BGD99" s="144"/>
      <c r="BGE99" s="144"/>
      <c r="BGF99" s="144"/>
      <c r="BGG99" s="144"/>
      <c r="BGH99" s="144"/>
      <c r="BGI99" s="144"/>
      <c r="BGJ99" s="144"/>
      <c r="BGK99" s="144"/>
      <c r="BGL99" s="144"/>
      <c r="BGM99" s="144"/>
      <c r="BGN99" s="144"/>
      <c r="BGO99" s="144"/>
      <c r="BGP99" s="144"/>
      <c r="BGQ99" s="144"/>
      <c r="BGR99" s="144"/>
      <c r="BGS99" s="144"/>
      <c r="BGT99" s="144"/>
      <c r="BGU99" s="144"/>
      <c r="BGV99" s="144"/>
      <c r="BGW99" s="144"/>
      <c r="BGX99" s="144"/>
      <c r="BGY99" s="144"/>
      <c r="BGZ99" s="144"/>
      <c r="BHA99" s="144"/>
      <c r="BHB99" s="144"/>
      <c r="BHC99" s="144"/>
      <c r="BHD99" s="144"/>
      <c r="BHE99" s="144"/>
      <c r="BHF99" s="144"/>
      <c r="BHG99" s="144"/>
      <c r="BHH99" s="144"/>
      <c r="BHI99" s="144"/>
      <c r="BHJ99" s="144"/>
      <c r="BHK99" s="144"/>
      <c r="BHL99" s="144"/>
      <c r="BHM99" s="144"/>
      <c r="BHN99" s="144"/>
      <c r="BHO99" s="144"/>
      <c r="BHP99" s="144"/>
      <c r="BHQ99" s="144"/>
      <c r="BHR99" s="144"/>
      <c r="BHS99" s="144"/>
      <c r="BHT99" s="144"/>
      <c r="BHU99" s="144"/>
      <c r="BHV99" s="144"/>
      <c r="BHW99" s="144"/>
      <c r="BHX99" s="144"/>
      <c r="BHY99" s="144"/>
      <c r="BHZ99" s="144"/>
      <c r="BIA99" s="144"/>
      <c r="BIB99" s="144"/>
      <c r="BIC99" s="144"/>
      <c r="BID99" s="144"/>
      <c r="BIE99" s="144"/>
      <c r="BIF99" s="144"/>
      <c r="BIG99" s="144"/>
      <c r="BIH99" s="144"/>
      <c r="BII99" s="144"/>
      <c r="BIJ99" s="144"/>
      <c r="BIK99" s="144"/>
      <c r="BIL99" s="144"/>
      <c r="BIM99" s="144"/>
      <c r="BIN99" s="144"/>
      <c r="BIO99" s="144"/>
      <c r="BIP99" s="144"/>
      <c r="BIQ99" s="144"/>
      <c r="BIR99" s="144"/>
      <c r="BIS99" s="144"/>
      <c r="BIT99" s="144"/>
      <c r="BIU99" s="144"/>
      <c r="BIV99" s="144"/>
      <c r="BIW99" s="144"/>
      <c r="BIX99" s="144"/>
      <c r="BIY99" s="144"/>
      <c r="BIZ99" s="144"/>
      <c r="BJA99" s="144"/>
      <c r="BJB99" s="144"/>
      <c r="BJC99" s="144"/>
      <c r="BJD99" s="144"/>
      <c r="BJE99" s="144"/>
      <c r="BJF99" s="144"/>
      <c r="BJG99" s="144"/>
      <c r="BJH99" s="144"/>
      <c r="BJI99" s="144"/>
      <c r="BJJ99" s="144"/>
      <c r="BJK99" s="144"/>
      <c r="BJL99" s="144"/>
      <c r="BJM99" s="144"/>
      <c r="BJN99" s="144"/>
      <c r="BJO99" s="144"/>
      <c r="BJP99" s="144"/>
      <c r="BJQ99" s="144"/>
      <c r="BJR99" s="144"/>
      <c r="BJS99" s="144"/>
      <c r="BJT99" s="144"/>
      <c r="BJU99" s="144"/>
      <c r="BJV99" s="144"/>
      <c r="BJW99" s="144"/>
      <c r="BJX99" s="144"/>
      <c r="BJY99" s="144"/>
      <c r="BJZ99" s="144"/>
      <c r="BKA99" s="144"/>
      <c r="BKB99" s="144"/>
      <c r="BKC99" s="144"/>
      <c r="BKD99" s="144"/>
      <c r="BKE99" s="144"/>
      <c r="BKF99" s="144"/>
      <c r="BKG99" s="144"/>
      <c r="BKH99" s="144"/>
      <c r="BKI99" s="144"/>
      <c r="BKJ99" s="144"/>
      <c r="BKK99" s="144"/>
      <c r="BKL99" s="144"/>
      <c r="BKM99" s="144"/>
      <c r="BKN99" s="144"/>
      <c r="BKO99" s="144"/>
      <c r="BKP99" s="144"/>
      <c r="BKQ99" s="144"/>
      <c r="BKR99" s="144"/>
      <c r="BKS99" s="144"/>
      <c r="BKT99" s="144"/>
      <c r="BKU99" s="144"/>
      <c r="BKV99" s="144"/>
      <c r="BKW99" s="144"/>
      <c r="BKX99" s="144"/>
      <c r="BKY99" s="144"/>
      <c r="BKZ99" s="144"/>
      <c r="BLA99" s="144"/>
      <c r="BLB99" s="144"/>
      <c r="BLC99" s="144"/>
      <c r="BLD99" s="144"/>
      <c r="BLE99" s="144"/>
      <c r="BLF99" s="144"/>
      <c r="BLG99" s="144"/>
      <c r="BLH99" s="144"/>
      <c r="BLI99" s="144"/>
      <c r="BLJ99" s="144"/>
      <c r="BLK99" s="144"/>
      <c r="BLL99" s="144"/>
      <c r="BLM99" s="144"/>
      <c r="BLN99" s="144"/>
      <c r="BLO99" s="144"/>
      <c r="BLP99" s="144"/>
      <c r="BLQ99" s="144"/>
      <c r="BLR99" s="144"/>
      <c r="BLS99" s="144"/>
      <c r="BLT99" s="144"/>
      <c r="BLU99" s="144"/>
      <c r="BLV99" s="144"/>
      <c r="BLW99" s="144"/>
      <c r="BLX99" s="144"/>
      <c r="BLY99" s="144"/>
      <c r="BLZ99" s="144"/>
      <c r="BMA99" s="144"/>
      <c r="BMB99" s="144"/>
      <c r="BMC99" s="144"/>
      <c r="BMD99" s="144"/>
      <c r="BME99" s="144"/>
      <c r="BMF99" s="144"/>
      <c r="BMG99" s="144"/>
      <c r="BMH99" s="144"/>
      <c r="BMI99" s="144"/>
      <c r="BMJ99" s="144"/>
      <c r="BMK99" s="144"/>
      <c r="BML99" s="144"/>
      <c r="BMM99" s="144"/>
      <c r="BMN99" s="144"/>
      <c r="BMO99" s="144"/>
      <c r="BMP99" s="144"/>
      <c r="BMQ99" s="144"/>
      <c r="BMR99" s="144"/>
      <c r="BMS99" s="144"/>
      <c r="BMT99" s="144"/>
      <c r="BMU99" s="144"/>
      <c r="BMV99" s="144"/>
      <c r="BMW99" s="144"/>
      <c r="BMX99" s="144"/>
      <c r="BMY99" s="144"/>
      <c r="BMZ99" s="144"/>
      <c r="BNA99" s="144"/>
      <c r="BNB99" s="144"/>
      <c r="BNC99" s="144"/>
      <c r="BND99" s="144"/>
      <c r="BNE99" s="144"/>
      <c r="BNF99" s="144"/>
      <c r="BNG99" s="144"/>
      <c r="BNH99" s="144"/>
      <c r="BNI99" s="144"/>
      <c r="BNJ99" s="144"/>
      <c r="BNK99" s="144"/>
      <c r="BNL99" s="144"/>
      <c r="BNM99" s="144"/>
      <c r="BNN99" s="144"/>
      <c r="BNO99" s="144"/>
      <c r="BNP99" s="144"/>
      <c r="BNQ99" s="144"/>
      <c r="BNR99" s="144"/>
      <c r="BNS99" s="144"/>
      <c r="BNT99" s="144"/>
      <c r="BNU99" s="144"/>
      <c r="BNV99" s="144"/>
      <c r="BNW99" s="144"/>
      <c r="BNX99" s="144"/>
      <c r="BNY99" s="144"/>
      <c r="BNZ99" s="144"/>
      <c r="BOA99" s="144"/>
      <c r="BOB99" s="144"/>
      <c r="BOC99" s="144"/>
      <c r="BOD99" s="144"/>
      <c r="BOE99" s="144"/>
      <c r="BOF99" s="144"/>
      <c r="BOG99" s="144"/>
      <c r="BOH99" s="144"/>
      <c r="BOI99" s="144"/>
      <c r="BOJ99" s="144"/>
      <c r="BOK99" s="144"/>
      <c r="BOL99" s="144"/>
      <c r="BOM99" s="144"/>
      <c r="BON99" s="144"/>
      <c r="BOO99" s="144"/>
      <c r="BOP99" s="144"/>
      <c r="BOQ99" s="144"/>
      <c r="BOR99" s="144"/>
      <c r="BOS99" s="144"/>
      <c r="BOT99" s="144"/>
      <c r="BOU99" s="144"/>
      <c r="BOV99" s="144"/>
      <c r="BOW99" s="144"/>
      <c r="BOX99" s="144"/>
      <c r="BOY99" s="144"/>
      <c r="BOZ99" s="144"/>
      <c r="BPA99" s="144"/>
      <c r="BPB99" s="144"/>
      <c r="BPC99" s="144"/>
      <c r="BPD99" s="144"/>
      <c r="BPE99" s="144"/>
      <c r="BPF99" s="144"/>
      <c r="BPG99" s="144"/>
      <c r="BPH99" s="144"/>
      <c r="BPI99" s="144"/>
      <c r="BPJ99" s="144"/>
      <c r="BPK99" s="144"/>
      <c r="BPL99" s="144"/>
      <c r="BPM99" s="144"/>
      <c r="BPN99" s="144"/>
      <c r="BPO99" s="144"/>
      <c r="BPP99" s="144"/>
      <c r="BPQ99" s="144"/>
      <c r="BPR99" s="144"/>
      <c r="BPS99" s="144"/>
      <c r="BPT99" s="144"/>
      <c r="BPU99" s="144"/>
      <c r="BPV99" s="144"/>
      <c r="BPW99" s="144"/>
      <c r="BPX99" s="144"/>
      <c r="BPY99" s="144"/>
      <c r="BPZ99" s="144"/>
      <c r="BQA99" s="144"/>
      <c r="BQB99" s="144"/>
      <c r="BQC99" s="144"/>
      <c r="BQD99" s="144"/>
      <c r="BQE99" s="144"/>
      <c r="BQF99" s="144"/>
      <c r="BQG99" s="144"/>
      <c r="BQH99" s="144"/>
      <c r="BQI99" s="144"/>
      <c r="BQJ99" s="144"/>
      <c r="BQK99" s="144"/>
      <c r="BQL99" s="144"/>
      <c r="BQM99" s="144"/>
      <c r="BQN99" s="144"/>
      <c r="BQO99" s="144"/>
      <c r="BQP99" s="144"/>
      <c r="BQQ99" s="144"/>
      <c r="BQR99" s="144"/>
      <c r="BQS99" s="144"/>
      <c r="BQT99" s="144"/>
      <c r="BQU99" s="144"/>
      <c r="BQV99" s="144"/>
      <c r="BQW99" s="144"/>
      <c r="BQX99" s="144"/>
      <c r="BQY99" s="144"/>
      <c r="BQZ99" s="144"/>
      <c r="BRA99" s="144"/>
      <c r="BRB99" s="144"/>
      <c r="BRC99" s="144"/>
      <c r="BRD99" s="144"/>
      <c r="BRE99" s="144"/>
      <c r="BRF99" s="144"/>
      <c r="BRG99" s="144"/>
      <c r="BRH99" s="144"/>
      <c r="BRI99" s="144"/>
      <c r="BRJ99" s="144"/>
      <c r="BRK99" s="144"/>
      <c r="BRL99" s="144"/>
      <c r="BRM99" s="144"/>
      <c r="BRN99" s="144"/>
      <c r="BRO99" s="144"/>
      <c r="BRP99" s="144"/>
      <c r="BRQ99" s="144"/>
      <c r="BRR99" s="144"/>
      <c r="BRS99" s="144"/>
      <c r="BRT99" s="144"/>
      <c r="BRU99" s="144"/>
      <c r="BRV99" s="144"/>
      <c r="BRW99" s="144"/>
      <c r="BRX99" s="144"/>
      <c r="BRY99" s="144"/>
      <c r="BRZ99" s="144"/>
      <c r="BSA99" s="144"/>
      <c r="BSB99" s="144"/>
      <c r="BSC99" s="144"/>
      <c r="BSD99" s="144"/>
      <c r="BSE99" s="144"/>
      <c r="BSF99" s="144"/>
      <c r="BSG99" s="144"/>
      <c r="BSH99" s="144"/>
      <c r="BSI99" s="144"/>
      <c r="BSJ99" s="144"/>
      <c r="BSK99" s="144"/>
      <c r="BSL99" s="144"/>
      <c r="BSM99" s="144"/>
      <c r="BSN99" s="144"/>
      <c r="BSO99" s="144"/>
      <c r="BSP99" s="144"/>
      <c r="BSQ99" s="144"/>
      <c r="BSR99" s="144"/>
      <c r="BSS99" s="144"/>
      <c r="BST99" s="144"/>
      <c r="BSU99" s="144"/>
      <c r="BSV99" s="144"/>
      <c r="BSW99" s="144"/>
      <c r="BSX99" s="144"/>
      <c r="BSY99" s="144"/>
      <c r="BSZ99" s="144"/>
      <c r="BTA99" s="144"/>
      <c r="BTB99" s="144"/>
      <c r="BTC99" s="144"/>
      <c r="BTD99" s="144"/>
      <c r="BTE99" s="144"/>
      <c r="BTF99" s="144"/>
      <c r="BTG99" s="144"/>
      <c r="BTH99" s="144"/>
      <c r="BTI99" s="144"/>
      <c r="BTJ99" s="144"/>
      <c r="BTK99" s="144"/>
      <c r="BTL99" s="144"/>
      <c r="BTM99" s="144"/>
      <c r="BTN99" s="144"/>
      <c r="BTO99" s="144"/>
      <c r="BTP99" s="144"/>
      <c r="BTQ99" s="144"/>
      <c r="BTR99" s="144"/>
      <c r="BTS99" s="144"/>
      <c r="BTT99" s="144"/>
      <c r="BTU99" s="144"/>
      <c r="BTV99" s="144"/>
      <c r="BTW99" s="144"/>
      <c r="BTX99" s="144"/>
      <c r="BTY99" s="144"/>
      <c r="BTZ99" s="144"/>
      <c r="BUA99" s="144"/>
      <c r="BUB99" s="144"/>
      <c r="BUC99" s="144"/>
      <c r="BUD99" s="144"/>
      <c r="BUE99" s="144"/>
      <c r="BUF99" s="144"/>
      <c r="BUG99" s="144"/>
      <c r="BUH99" s="144"/>
      <c r="BUI99" s="144"/>
      <c r="BUJ99" s="144"/>
      <c r="BUK99" s="144"/>
      <c r="BUL99" s="144"/>
      <c r="BUM99" s="144"/>
      <c r="BUN99" s="144"/>
      <c r="BUO99" s="144"/>
      <c r="BUP99" s="144"/>
      <c r="BUQ99" s="144"/>
      <c r="BUR99" s="144"/>
      <c r="BUS99" s="144"/>
      <c r="BUT99" s="144"/>
      <c r="BUU99" s="144"/>
      <c r="BUV99" s="144"/>
      <c r="BUW99" s="144"/>
      <c r="BUX99" s="144"/>
      <c r="BUY99" s="144"/>
      <c r="BUZ99" s="144"/>
      <c r="BVA99" s="144"/>
      <c r="BVB99" s="144"/>
      <c r="BVC99" s="144"/>
      <c r="BVD99" s="144"/>
      <c r="BVE99" s="144"/>
      <c r="BVF99" s="144"/>
      <c r="BVG99" s="144"/>
      <c r="BVH99" s="144"/>
      <c r="BVI99" s="144"/>
      <c r="BVJ99" s="144"/>
      <c r="BVK99" s="144"/>
      <c r="BVL99" s="144"/>
      <c r="BVM99" s="144"/>
      <c r="BVN99" s="144"/>
      <c r="BVO99" s="144"/>
      <c r="BVP99" s="144"/>
      <c r="BVQ99" s="144"/>
      <c r="BVR99" s="144"/>
      <c r="BVS99" s="144"/>
      <c r="BVT99" s="144"/>
      <c r="BVU99" s="144"/>
      <c r="BVV99" s="144"/>
      <c r="BVW99" s="144"/>
      <c r="BVX99" s="144"/>
      <c r="BVY99" s="144"/>
      <c r="BVZ99" s="144"/>
      <c r="BWA99" s="144"/>
      <c r="BWB99" s="144"/>
      <c r="BWC99" s="144"/>
      <c r="BWD99" s="144"/>
      <c r="BWE99" s="144"/>
      <c r="BWF99" s="144"/>
      <c r="BWG99" s="144"/>
      <c r="BWH99" s="144"/>
      <c r="BWI99" s="144"/>
      <c r="BWJ99" s="144"/>
      <c r="BWK99" s="144"/>
      <c r="BWL99" s="144"/>
      <c r="BWM99" s="144"/>
      <c r="BWN99" s="144"/>
      <c r="BWO99" s="144"/>
      <c r="BWP99" s="144"/>
      <c r="BWQ99" s="144"/>
      <c r="BWR99" s="144"/>
      <c r="BWS99" s="144"/>
      <c r="BWT99" s="144"/>
      <c r="BWU99" s="144"/>
      <c r="BWV99" s="144"/>
      <c r="BWW99" s="144"/>
      <c r="BWX99" s="144"/>
      <c r="BWY99" s="144"/>
      <c r="BWZ99" s="144"/>
      <c r="BXA99" s="144"/>
      <c r="BXB99" s="144"/>
      <c r="BXC99" s="144"/>
      <c r="BXD99" s="144"/>
      <c r="BXE99" s="144"/>
      <c r="BXF99" s="144"/>
      <c r="BXG99" s="144"/>
      <c r="BXH99" s="144"/>
      <c r="BXI99" s="144"/>
      <c r="BXJ99" s="144"/>
      <c r="BXK99" s="144"/>
      <c r="BXL99" s="144"/>
      <c r="BXM99" s="144"/>
      <c r="BXN99" s="144"/>
      <c r="BXO99" s="144"/>
      <c r="BXP99" s="144"/>
      <c r="BXQ99" s="144"/>
      <c r="BXR99" s="144"/>
      <c r="BXS99" s="144"/>
      <c r="BXT99" s="144"/>
      <c r="BXU99" s="144"/>
      <c r="BXV99" s="144"/>
      <c r="BXW99" s="144"/>
      <c r="BXX99" s="144"/>
      <c r="BXY99" s="144"/>
      <c r="BXZ99" s="144"/>
      <c r="BYA99" s="144"/>
      <c r="BYB99" s="144"/>
      <c r="BYC99" s="144"/>
      <c r="BYD99" s="144"/>
      <c r="BYE99" s="144"/>
      <c r="BYF99" s="144"/>
      <c r="BYG99" s="144"/>
      <c r="BYH99" s="144"/>
      <c r="BYI99" s="144"/>
      <c r="BYJ99" s="144"/>
      <c r="BYK99" s="144"/>
      <c r="BYL99" s="144"/>
      <c r="BYM99" s="144"/>
      <c r="BYN99" s="144"/>
      <c r="BYO99" s="144"/>
      <c r="BYP99" s="144"/>
      <c r="BYQ99" s="144"/>
      <c r="BYR99" s="144"/>
      <c r="BYS99" s="144"/>
      <c r="BYT99" s="144"/>
      <c r="BYU99" s="144"/>
      <c r="BYV99" s="144"/>
      <c r="BYW99" s="144"/>
      <c r="BYX99" s="144"/>
      <c r="BYY99" s="144"/>
      <c r="BYZ99" s="144"/>
      <c r="BZA99" s="144"/>
      <c r="BZB99" s="144"/>
      <c r="BZC99" s="144"/>
      <c r="BZD99" s="144"/>
      <c r="BZE99" s="144"/>
      <c r="BZF99" s="144"/>
      <c r="BZG99" s="144"/>
      <c r="BZH99" s="144"/>
      <c r="BZI99" s="144"/>
      <c r="BZJ99" s="144"/>
      <c r="BZK99" s="144"/>
      <c r="BZL99" s="144"/>
      <c r="BZM99" s="144"/>
      <c r="BZN99" s="144"/>
      <c r="BZO99" s="144"/>
      <c r="BZP99" s="144"/>
      <c r="BZQ99" s="144"/>
      <c r="BZR99" s="144"/>
      <c r="BZS99" s="144"/>
      <c r="BZT99" s="144"/>
      <c r="BZU99" s="144"/>
      <c r="BZV99" s="144"/>
      <c r="BZW99" s="144"/>
      <c r="BZX99" s="144"/>
      <c r="BZY99" s="144"/>
      <c r="BZZ99" s="144"/>
      <c r="CAA99" s="144"/>
      <c r="CAB99" s="144"/>
      <c r="CAC99" s="144"/>
      <c r="CAD99" s="144"/>
      <c r="CAE99" s="144"/>
      <c r="CAF99" s="144"/>
      <c r="CAG99" s="144"/>
      <c r="CAH99" s="144"/>
      <c r="CAI99" s="144"/>
      <c r="CAJ99" s="144"/>
      <c r="CAK99" s="144"/>
      <c r="CAL99" s="144"/>
      <c r="CAM99" s="144"/>
      <c r="CAN99" s="144"/>
      <c r="CAO99" s="144"/>
      <c r="CAP99" s="144"/>
      <c r="CAQ99" s="144"/>
      <c r="CAR99" s="144"/>
      <c r="CAS99" s="144"/>
      <c r="CAT99" s="144"/>
      <c r="CAU99" s="144"/>
      <c r="CAV99" s="144"/>
      <c r="CAW99" s="144"/>
      <c r="CAX99" s="144"/>
      <c r="CAY99" s="144"/>
      <c r="CAZ99" s="144"/>
      <c r="CBA99" s="144"/>
      <c r="CBB99" s="144"/>
      <c r="CBC99" s="144"/>
      <c r="CBD99" s="144"/>
      <c r="CBE99" s="144"/>
      <c r="CBF99" s="144"/>
      <c r="CBG99" s="144"/>
      <c r="CBH99" s="144"/>
      <c r="CBI99" s="144"/>
      <c r="CBJ99" s="144"/>
      <c r="CBK99" s="144"/>
      <c r="CBL99" s="144"/>
      <c r="CBM99" s="144"/>
      <c r="CBN99" s="144"/>
      <c r="CBO99" s="144"/>
      <c r="CBP99" s="144"/>
      <c r="CBQ99" s="144"/>
      <c r="CBR99" s="144"/>
      <c r="CBS99" s="144"/>
      <c r="CBT99" s="144"/>
      <c r="CBU99" s="144"/>
      <c r="CBV99" s="144"/>
      <c r="CBW99" s="144"/>
      <c r="CBX99" s="144"/>
      <c r="CBY99" s="144"/>
      <c r="CBZ99" s="144"/>
      <c r="CCA99" s="144"/>
      <c r="CCB99" s="144"/>
      <c r="CCC99" s="144"/>
      <c r="CCD99" s="144"/>
      <c r="CCE99" s="144"/>
      <c r="CCF99" s="144"/>
      <c r="CCG99" s="144"/>
      <c r="CCH99" s="144"/>
      <c r="CCI99" s="144"/>
      <c r="CCJ99" s="144"/>
      <c r="CCK99" s="144"/>
      <c r="CCL99" s="144"/>
      <c r="CCM99" s="144"/>
      <c r="CCN99" s="144"/>
      <c r="CCO99" s="144"/>
      <c r="CCP99" s="144"/>
      <c r="CCQ99" s="144"/>
      <c r="CCR99" s="144"/>
      <c r="CCS99" s="144"/>
      <c r="CCT99" s="144"/>
      <c r="CCU99" s="144"/>
      <c r="CCV99" s="144"/>
      <c r="CCW99" s="144"/>
      <c r="CCX99" s="144"/>
      <c r="CCY99" s="144"/>
      <c r="CCZ99" s="144"/>
      <c r="CDA99" s="144"/>
      <c r="CDB99" s="144"/>
      <c r="CDC99" s="144"/>
      <c r="CDD99" s="144"/>
      <c r="CDE99" s="144"/>
      <c r="CDF99" s="144"/>
      <c r="CDG99" s="144"/>
      <c r="CDH99" s="144"/>
      <c r="CDI99" s="144"/>
      <c r="CDJ99" s="144"/>
      <c r="CDK99" s="144"/>
      <c r="CDL99" s="144"/>
      <c r="CDM99" s="144"/>
      <c r="CDN99" s="144"/>
      <c r="CDO99" s="144"/>
      <c r="CDP99" s="144"/>
      <c r="CDQ99" s="144"/>
      <c r="CDR99" s="144"/>
      <c r="CDS99" s="144"/>
      <c r="CDT99" s="144"/>
      <c r="CDU99" s="144"/>
      <c r="CDV99" s="144"/>
      <c r="CDW99" s="144"/>
      <c r="CDX99" s="144"/>
      <c r="CDY99" s="144"/>
      <c r="CDZ99" s="144"/>
      <c r="CEA99" s="144"/>
      <c r="CEB99" s="144"/>
      <c r="CEC99" s="144"/>
      <c r="CED99" s="144"/>
      <c r="CEE99" s="144"/>
      <c r="CEF99" s="144"/>
      <c r="CEG99" s="144"/>
      <c r="CEH99" s="144"/>
      <c r="CEI99" s="144"/>
      <c r="CEJ99" s="144"/>
      <c r="CEK99" s="144"/>
      <c r="CEL99" s="144"/>
      <c r="CEM99" s="144"/>
      <c r="CEN99" s="144"/>
      <c r="CEO99" s="144"/>
      <c r="CEP99" s="144"/>
      <c r="CEQ99" s="144"/>
      <c r="CER99" s="144"/>
      <c r="CES99" s="144"/>
      <c r="CET99" s="144"/>
      <c r="CEU99" s="144"/>
      <c r="CEV99" s="144"/>
      <c r="CEW99" s="144"/>
      <c r="CEX99" s="144"/>
      <c r="CEY99" s="144"/>
      <c r="CEZ99" s="144"/>
      <c r="CFA99" s="144"/>
      <c r="CFB99" s="144"/>
      <c r="CFC99" s="144"/>
      <c r="CFD99" s="144"/>
      <c r="CFE99" s="144"/>
      <c r="CFF99" s="144"/>
      <c r="CFG99" s="144"/>
      <c r="CFH99" s="144"/>
      <c r="CFI99" s="144"/>
      <c r="CFJ99" s="144"/>
      <c r="CFK99" s="144"/>
      <c r="CFL99" s="144"/>
      <c r="CFM99" s="144"/>
      <c r="CFN99" s="144"/>
      <c r="CFO99" s="144"/>
      <c r="CFP99" s="144"/>
      <c r="CFQ99" s="144"/>
      <c r="CFR99" s="144"/>
      <c r="CFS99" s="144"/>
      <c r="CFT99" s="144"/>
      <c r="CFU99" s="144"/>
      <c r="CFV99" s="144"/>
      <c r="CFW99" s="144"/>
      <c r="CFX99" s="144"/>
      <c r="CFY99" s="144"/>
      <c r="CFZ99" s="144"/>
      <c r="CGA99" s="144"/>
      <c r="CGB99" s="144"/>
      <c r="CGC99" s="144"/>
      <c r="CGD99" s="144"/>
      <c r="CGE99" s="144"/>
      <c r="CGF99" s="144"/>
      <c r="CGG99" s="144"/>
      <c r="CGH99" s="144"/>
      <c r="CGI99" s="144"/>
      <c r="CGJ99" s="144"/>
      <c r="CGK99" s="144"/>
      <c r="CGL99" s="144"/>
      <c r="CGM99" s="144"/>
      <c r="CGN99" s="144"/>
      <c r="CGO99" s="144"/>
      <c r="CGP99" s="144"/>
      <c r="CGQ99" s="144"/>
      <c r="CGR99" s="144"/>
      <c r="CGS99" s="144"/>
      <c r="CGT99" s="144"/>
      <c r="CGU99" s="144"/>
      <c r="CGV99" s="144"/>
      <c r="CGW99" s="144"/>
      <c r="CGX99" s="144"/>
      <c r="CGY99" s="144"/>
      <c r="CGZ99" s="144"/>
      <c r="CHA99" s="144"/>
      <c r="CHB99" s="144"/>
      <c r="CHC99" s="144"/>
      <c r="CHD99" s="144"/>
      <c r="CHE99" s="144"/>
      <c r="CHF99" s="144"/>
      <c r="CHG99" s="144"/>
      <c r="CHH99" s="144"/>
      <c r="CHI99" s="144"/>
      <c r="CHJ99" s="144"/>
      <c r="CHK99" s="144"/>
      <c r="CHL99" s="144"/>
      <c r="CHM99" s="144"/>
      <c r="CHN99" s="144"/>
      <c r="CHO99" s="144"/>
      <c r="CHP99" s="144"/>
      <c r="CHQ99" s="144"/>
      <c r="CHR99" s="144"/>
      <c r="CHS99" s="144"/>
      <c r="CHT99" s="144"/>
      <c r="CHU99" s="144"/>
      <c r="CHV99" s="144"/>
      <c r="CHW99" s="144"/>
      <c r="CHX99" s="144"/>
      <c r="CHY99" s="144"/>
      <c r="CHZ99" s="144"/>
      <c r="CIA99" s="144"/>
      <c r="CIB99" s="144"/>
      <c r="CIC99" s="144"/>
      <c r="CID99" s="144"/>
      <c r="CIE99" s="144"/>
      <c r="CIF99" s="144"/>
      <c r="CIG99" s="144"/>
      <c r="CIH99" s="144"/>
      <c r="CII99" s="144"/>
      <c r="CIJ99" s="144"/>
      <c r="CIK99" s="144"/>
      <c r="CIL99" s="144"/>
      <c r="CIM99" s="144"/>
      <c r="CIN99" s="144"/>
      <c r="CIO99" s="144"/>
      <c r="CIP99" s="144"/>
      <c r="CIQ99" s="144"/>
      <c r="CIR99" s="144"/>
      <c r="CIS99" s="144"/>
      <c r="CIT99" s="144"/>
      <c r="CIU99" s="144"/>
      <c r="CIV99" s="144"/>
      <c r="CIW99" s="144"/>
      <c r="CIX99" s="144"/>
      <c r="CIY99" s="144"/>
      <c r="CIZ99" s="144"/>
      <c r="CJA99" s="144"/>
      <c r="CJB99" s="144"/>
      <c r="CJC99" s="144"/>
      <c r="CJD99" s="144"/>
      <c r="CJE99" s="144"/>
      <c r="CJF99" s="144"/>
      <c r="CJG99" s="144"/>
      <c r="CJH99" s="144"/>
      <c r="CJI99" s="144"/>
      <c r="CJJ99" s="144"/>
      <c r="CJK99" s="144"/>
      <c r="CJL99" s="144"/>
      <c r="CJM99" s="144"/>
      <c r="CJN99" s="144"/>
      <c r="CJO99" s="144"/>
      <c r="CJP99" s="144"/>
      <c r="CJQ99" s="144"/>
      <c r="CJR99" s="144"/>
      <c r="CJS99" s="144"/>
      <c r="CJT99" s="144"/>
      <c r="CJU99" s="144"/>
      <c r="CJV99" s="144"/>
      <c r="CJW99" s="144"/>
      <c r="CJX99" s="144"/>
      <c r="CJY99" s="144"/>
      <c r="CJZ99" s="144"/>
      <c r="CKA99" s="144"/>
      <c r="CKB99" s="144"/>
      <c r="CKC99" s="144"/>
      <c r="CKD99" s="144"/>
      <c r="CKE99" s="144"/>
      <c r="CKF99" s="144"/>
      <c r="CKG99" s="144"/>
      <c r="CKH99" s="144"/>
      <c r="CKI99" s="144"/>
      <c r="CKJ99" s="144"/>
      <c r="CKK99" s="144"/>
      <c r="CKL99" s="144"/>
      <c r="CKM99" s="144"/>
      <c r="CKN99" s="144"/>
      <c r="CKO99" s="144"/>
      <c r="CKP99" s="144"/>
      <c r="CKQ99" s="144"/>
      <c r="CKR99" s="144"/>
      <c r="CKS99" s="144"/>
      <c r="CKT99" s="144"/>
      <c r="CKU99" s="144"/>
      <c r="CKV99" s="144"/>
      <c r="CKW99" s="144"/>
      <c r="CKX99" s="144"/>
      <c r="CKY99" s="144"/>
      <c r="CKZ99" s="144"/>
      <c r="CLA99" s="144"/>
      <c r="CLB99" s="144"/>
      <c r="CLC99" s="144"/>
      <c r="CLD99" s="144"/>
      <c r="CLE99" s="144"/>
      <c r="CLF99" s="144"/>
      <c r="CLG99" s="144"/>
      <c r="CLH99" s="144"/>
      <c r="CLI99" s="144"/>
      <c r="CLJ99" s="144"/>
      <c r="CLK99" s="144"/>
      <c r="CLL99" s="144"/>
      <c r="CLM99" s="144"/>
      <c r="CLN99" s="144"/>
      <c r="CLO99" s="144"/>
      <c r="CLP99" s="144"/>
      <c r="CLQ99" s="144"/>
      <c r="CLR99" s="144"/>
      <c r="CLS99" s="144"/>
      <c r="CLT99" s="144"/>
      <c r="CLU99" s="144"/>
      <c r="CLV99" s="144"/>
      <c r="CLW99" s="144"/>
      <c r="CLX99" s="144"/>
      <c r="CLY99" s="144"/>
      <c r="CLZ99" s="144"/>
      <c r="CMA99" s="144"/>
      <c r="CMB99" s="144"/>
      <c r="CMC99" s="144"/>
      <c r="CMD99" s="144"/>
      <c r="CME99" s="144"/>
      <c r="CMF99" s="144"/>
      <c r="CMG99" s="144"/>
      <c r="CMH99" s="144"/>
      <c r="CMI99" s="144"/>
      <c r="CMJ99" s="144"/>
      <c r="CMK99" s="144"/>
      <c r="CML99" s="144"/>
      <c r="CMM99" s="144"/>
      <c r="CMN99" s="144"/>
      <c r="CMO99" s="144"/>
      <c r="CMP99" s="144"/>
      <c r="CMQ99" s="144"/>
      <c r="CMR99" s="144"/>
      <c r="CMS99" s="144"/>
      <c r="CMT99" s="144"/>
      <c r="CMU99" s="144"/>
      <c r="CMV99" s="144"/>
      <c r="CMW99" s="144"/>
      <c r="CMX99" s="144"/>
      <c r="CMY99" s="144"/>
      <c r="CMZ99" s="144"/>
      <c r="CNA99" s="144"/>
      <c r="CNB99" s="144"/>
      <c r="CNC99" s="144"/>
      <c r="CND99" s="144"/>
      <c r="CNE99" s="144"/>
      <c r="CNF99" s="144"/>
      <c r="CNG99" s="144"/>
      <c r="CNH99" s="144"/>
      <c r="CNI99" s="144"/>
      <c r="CNJ99" s="144"/>
      <c r="CNK99" s="144"/>
      <c r="CNL99" s="144"/>
      <c r="CNM99" s="144"/>
      <c r="CNN99" s="144"/>
      <c r="CNO99" s="144"/>
      <c r="CNP99" s="144"/>
      <c r="CNQ99" s="144"/>
      <c r="CNR99" s="144"/>
      <c r="CNS99" s="144"/>
      <c r="CNT99" s="144"/>
      <c r="CNU99" s="144"/>
      <c r="CNV99" s="144"/>
      <c r="CNW99" s="144"/>
      <c r="CNX99" s="144"/>
      <c r="CNY99" s="144"/>
      <c r="CNZ99" s="144"/>
      <c r="COA99" s="144"/>
      <c r="COB99" s="144"/>
      <c r="COC99" s="144"/>
      <c r="COD99" s="144"/>
      <c r="COE99" s="144"/>
      <c r="COF99" s="144"/>
      <c r="COG99" s="144"/>
      <c r="COH99" s="144"/>
      <c r="COI99" s="144"/>
      <c r="COJ99" s="144"/>
      <c r="COK99" s="144"/>
      <c r="COL99" s="144"/>
      <c r="COM99" s="144"/>
      <c r="CON99" s="144"/>
      <c r="COO99" s="144"/>
      <c r="COP99" s="144"/>
      <c r="COQ99" s="144"/>
      <c r="COR99" s="144"/>
      <c r="COS99" s="144"/>
      <c r="COT99" s="144"/>
      <c r="COU99" s="144"/>
      <c r="COV99" s="144"/>
      <c r="COW99" s="144"/>
      <c r="COX99" s="144"/>
      <c r="COY99" s="144"/>
      <c r="COZ99" s="144"/>
      <c r="CPA99" s="144"/>
      <c r="CPB99" s="144"/>
      <c r="CPC99" s="144"/>
      <c r="CPD99" s="144"/>
      <c r="CPE99" s="144"/>
      <c r="CPF99" s="144"/>
      <c r="CPG99" s="144"/>
      <c r="CPH99" s="144"/>
      <c r="CPI99" s="144"/>
      <c r="CPJ99" s="144"/>
      <c r="CPK99" s="144"/>
      <c r="CPL99" s="144"/>
      <c r="CPM99" s="144"/>
      <c r="CPN99" s="144"/>
      <c r="CPO99" s="144"/>
      <c r="CPP99" s="144"/>
      <c r="CPQ99" s="144"/>
      <c r="CPR99" s="144"/>
      <c r="CPS99" s="144"/>
      <c r="CPT99" s="144"/>
      <c r="CPU99" s="144"/>
      <c r="CPV99" s="144"/>
      <c r="CPW99" s="144"/>
      <c r="CPX99" s="144"/>
      <c r="CPY99" s="144"/>
      <c r="CPZ99" s="144"/>
      <c r="CQA99" s="144"/>
      <c r="CQB99" s="144"/>
      <c r="CQC99" s="144"/>
      <c r="CQD99" s="144"/>
      <c r="CQE99" s="144"/>
      <c r="CQF99" s="144"/>
      <c r="CQG99" s="144"/>
      <c r="CQH99" s="144"/>
      <c r="CQI99" s="144"/>
      <c r="CQJ99" s="144"/>
      <c r="CQK99" s="144"/>
      <c r="CQL99" s="144"/>
      <c r="CQM99" s="144"/>
      <c r="CQN99" s="144"/>
      <c r="CQO99" s="144"/>
      <c r="CQP99" s="144"/>
      <c r="CQQ99" s="144"/>
      <c r="CQR99" s="144"/>
      <c r="CQS99" s="144"/>
      <c r="CQT99" s="144"/>
      <c r="CQU99" s="144"/>
      <c r="CQV99" s="144"/>
      <c r="CQW99" s="144"/>
      <c r="CQX99" s="144"/>
      <c r="CQY99" s="144"/>
      <c r="CQZ99" s="144"/>
      <c r="CRA99" s="144"/>
      <c r="CRB99" s="144"/>
      <c r="CRC99" s="144"/>
      <c r="CRD99" s="144"/>
      <c r="CRE99" s="144"/>
      <c r="CRF99" s="144"/>
      <c r="CRG99" s="144"/>
      <c r="CRH99" s="144"/>
      <c r="CRI99" s="144"/>
      <c r="CRJ99" s="144"/>
      <c r="CRK99" s="144"/>
      <c r="CRL99" s="144"/>
      <c r="CRM99" s="144"/>
      <c r="CRN99" s="144"/>
      <c r="CRO99" s="144"/>
      <c r="CRP99" s="144"/>
      <c r="CRQ99" s="144"/>
      <c r="CRR99" s="144"/>
      <c r="CRS99" s="144"/>
      <c r="CRT99" s="144"/>
      <c r="CRU99" s="144"/>
      <c r="CRV99" s="144"/>
      <c r="CRW99" s="144"/>
      <c r="CRX99" s="144"/>
      <c r="CRY99" s="144"/>
      <c r="CRZ99" s="144"/>
      <c r="CSA99" s="144"/>
      <c r="CSB99" s="144"/>
      <c r="CSC99" s="144"/>
      <c r="CSD99" s="144"/>
      <c r="CSE99" s="144"/>
      <c r="CSF99" s="144"/>
      <c r="CSG99" s="144"/>
      <c r="CSH99" s="144"/>
      <c r="CSI99" s="144"/>
      <c r="CSJ99" s="144"/>
      <c r="CSK99" s="144"/>
      <c r="CSL99" s="144"/>
      <c r="CSM99" s="144"/>
      <c r="CSN99" s="144"/>
      <c r="CSO99" s="144"/>
      <c r="CSP99" s="144"/>
      <c r="CSQ99" s="144"/>
      <c r="CSR99" s="144"/>
      <c r="CSS99" s="144"/>
      <c r="CST99" s="144"/>
      <c r="CSU99" s="144"/>
      <c r="CSV99" s="144"/>
      <c r="CSW99" s="144"/>
      <c r="CSX99" s="144"/>
      <c r="CSY99" s="144"/>
      <c r="CSZ99" s="144"/>
      <c r="CTA99" s="144"/>
      <c r="CTB99" s="144"/>
      <c r="CTC99" s="144"/>
      <c r="CTD99" s="144"/>
      <c r="CTE99" s="144"/>
      <c r="CTF99" s="144"/>
      <c r="CTG99" s="144"/>
      <c r="CTH99" s="144"/>
      <c r="CTI99" s="144"/>
      <c r="CTJ99" s="144"/>
      <c r="CTK99" s="144"/>
      <c r="CTL99" s="144"/>
      <c r="CTM99" s="144"/>
      <c r="CTN99" s="144"/>
      <c r="CTO99" s="144"/>
      <c r="CTP99" s="144"/>
      <c r="CTQ99" s="144"/>
      <c r="CTR99" s="144"/>
      <c r="CTS99" s="144"/>
      <c r="CTT99" s="144"/>
      <c r="CTU99" s="144"/>
      <c r="CTV99" s="144"/>
      <c r="CTW99" s="144"/>
      <c r="CTX99" s="144"/>
      <c r="CTY99" s="144"/>
      <c r="CTZ99" s="144"/>
      <c r="CUA99" s="144"/>
      <c r="CUB99" s="144"/>
      <c r="CUC99" s="144"/>
      <c r="CUD99" s="144"/>
      <c r="CUE99" s="144"/>
      <c r="CUF99" s="144"/>
      <c r="CUG99" s="144"/>
      <c r="CUH99" s="144"/>
      <c r="CUI99" s="144"/>
      <c r="CUJ99" s="144"/>
      <c r="CUK99" s="144"/>
      <c r="CUL99" s="144"/>
      <c r="CUM99" s="144"/>
      <c r="CUN99" s="144"/>
      <c r="CUO99" s="144"/>
      <c r="CUP99" s="144"/>
      <c r="CUQ99" s="144"/>
      <c r="CUR99" s="144"/>
      <c r="CUS99" s="144"/>
      <c r="CUT99" s="144"/>
      <c r="CUU99" s="144"/>
      <c r="CUV99" s="144"/>
      <c r="CUW99" s="144"/>
      <c r="CUX99" s="144"/>
      <c r="CUY99" s="144"/>
      <c r="CUZ99" s="144"/>
      <c r="CVA99" s="144"/>
      <c r="CVB99" s="144"/>
      <c r="CVC99" s="144"/>
      <c r="CVD99" s="144"/>
      <c r="CVE99" s="144"/>
      <c r="CVF99" s="144"/>
      <c r="CVG99" s="144"/>
      <c r="CVH99" s="144"/>
      <c r="CVI99" s="144"/>
      <c r="CVJ99" s="144"/>
      <c r="CVK99" s="144"/>
      <c r="CVL99" s="144"/>
      <c r="CVM99" s="144"/>
      <c r="CVN99" s="144"/>
      <c r="CVO99" s="144"/>
      <c r="CVP99" s="144"/>
      <c r="CVQ99" s="144"/>
      <c r="CVR99" s="144"/>
      <c r="CVS99" s="144"/>
      <c r="CVT99" s="144"/>
      <c r="CVU99" s="144"/>
      <c r="CVV99" s="144"/>
      <c r="CVW99" s="144"/>
      <c r="CVX99" s="144"/>
      <c r="CVY99" s="144"/>
      <c r="CVZ99" s="144"/>
      <c r="CWA99" s="144"/>
      <c r="CWB99" s="144"/>
      <c r="CWC99" s="144"/>
      <c r="CWD99" s="144"/>
      <c r="CWE99" s="144"/>
      <c r="CWF99" s="144"/>
      <c r="CWG99" s="144"/>
      <c r="CWH99" s="144"/>
      <c r="CWI99" s="144"/>
      <c r="CWJ99" s="144"/>
      <c r="CWK99" s="144"/>
      <c r="CWL99" s="144"/>
      <c r="CWM99" s="144"/>
      <c r="CWN99" s="144"/>
      <c r="CWO99" s="144"/>
      <c r="CWP99" s="144"/>
      <c r="CWQ99" s="144"/>
      <c r="CWR99" s="144"/>
      <c r="CWS99" s="144"/>
      <c r="CWT99" s="144"/>
      <c r="CWU99" s="144"/>
      <c r="CWV99" s="144"/>
      <c r="CWW99" s="144"/>
      <c r="CWX99" s="144"/>
      <c r="CWY99" s="144"/>
      <c r="CWZ99" s="144"/>
      <c r="CXA99" s="144"/>
      <c r="CXB99" s="144"/>
      <c r="CXC99" s="144"/>
      <c r="CXD99" s="144"/>
      <c r="CXE99" s="144"/>
      <c r="CXF99" s="144"/>
      <c r="CXG99" s="144"/>
      <c r="CXH99" s="144"/>
      <c r="CXI99" s="144"/>
      <c r="CXJ99" s="144"/>
      <c r="CXK99" s="144"/>
      <c r="CXL99" s="144"/>
      <c r="CXM99" s="144"/>
      <c r="CXN99" s="144"/>
      <c r="CXO99" s="144"/>
      <c r="CXP99" s="144"/>
      <c r="CXQ99" s="144"/>
      <c r="CXR99" s="144"/>
      <c r="CXS99" s="144"/>
      <c r="CXT99" s="144"/>
      <c r="CXU99" s="144"/>
      <c r="CXV99" s="144"/>
      <c r="CXW99" s="144"/>
      <c r="CXX99" s="144"/>
      <c r="CXY99" s="144"/>
      <c r="CXZ99" s="144"/>
      <c r="CYA99" s="144"/>
      <c r="CYB99" s="144"/>
      <c r="CYC99" s="144"/>
      <c r="CYD99" s="144"/>
      <c r="CYE99" s="144"/>
      <c r="CYF99" s="144"/>
      <c r="CYG99" s="144"/>
      <c r="CYH99" s="144"/>
      <c r="CYI99" s="144"/>
      <c r="CYJ99" s="144"/>
      <c r="CYK99" s="144"/>
      <c r="CYL99" s="144"/>
      <c r="CYM99" s="144"/>
      <c r="CYN99" s="144"/>
      <c r="CYO99" s="144"/>
      <c r="CYP99" s="144"/>
      <c r="CYQ99" s="144"/>
      <c r="CYR99" s="144"/>
      <c r="CYS99" s="144"/>
      <c r="CYT99" s="144"/>
      <c r="CYU99" s="144"/>
      <c r="CYV99" s="144"/>
      <c r="CYW99" s="144"/>
      <c r="CYX99" s="144"/>
      <c r="CYY99" s="144"/>
      <c r="CYZ99" s="144"/>
      <c r="CZA99" s="144"/>
      <c r="CZB99" s="144"/>
      <c r="CZC99" s="144"/>
      <c r="CZD99" s="144"/>
      <c r="CZE99" s="144"/>
      <c r="CZF99" s="144"/>
      <c r="CZG99" s="144"/>
      <c r="CZH99" s="144"/>
      <c r="CZI99" s="144"/>
      <c r="CZJ99" s="144"/>
      <c r="CZK99" s="144"/>
      <c r="CZL99" s="144"/>
      <c r="CZM99" s="144"/>
      <c r="CZN99" s="144"/>
      <c r="CZO99" s="144"/>
      <c r="CZP99" s="144"/>
      <c r="CZQ99" s="144"/>
      <c r="CZR99" s="144"/>
      <c r="CZS99" s="144"/>
      <c r="CZT99" s="144"/>
      <c r="CZU99" s="144"/>
      <c r="CZV99" s="144"/>
      <c r="CZW99" s="144"/>
      <c r="CZX99" s="144"/>
      <c r="CZY99" s="144"/>
      <c r="CZZ99" s="144"/>
      <c r="DAA99" s="144"/>
      <c r="DAB99" s="144"/>
      <c r="DAC99" s="144"/>
      <c r="DAD99" s="144"/>
      <c r="DAE99" s="144"/>
      <c r="DAF99" s="144"/>
      <c r="DAG99" s="144"/>
      <c r="DAH99" s="144"/>
      <c r="DAI99" s="144"/>
      <c r="DAJ99" s="144"/>
      <c r="DAK99" s="144"/>
      <c r="DAL99" s="144"/>
      <c r="DAM99" s="144"/>
      <c r="DAN99" s="144"/>
      <c r="DAO99" s="144"/>
      <c r="DAP99" s="144"/>
      <c r="DAQ99" s="144"/>
      <c r="DAR99" s="144"/>
      <c r="DAS99" s="144"/>
      <c r="DAT99" s="144"/>
      <c r="DAU99" s="144"/>
      <c r="DAV99" s="144"/>
      <c r="DAW99" s="144"/>
      <c r="DAX99" s="144"/>
      <c r="DAY99" s="144"/>
      <c r="DAZ99" s="144"/>
      <c r="DBA99" s="144"/>
      <c r="DBB99" s="144"/>
      <c r="DBC99" s="144"/>
      <c r="DBD99" s="144"/>
      <c r="DBE99" s="144"/>
      <c r="DBF99" s="144"/>
      <c r="DBG99" s="144"/>
      <c r="DBH99" s="144"/>
      <c r="DBI99" s="144"/>
      <c r="DBJ99" s="144"/>
      <c r="DBK99" s="144"/>
      <c r="DBL99" s="144"/>
      <c r="DBM99" s="144"/>
      <c r="DBN99" s="144"/>
      <c r="DBO99" s="144"/>
      <c r="DBP99" s="144"/>
      <c r="DBQ99" s="144"/>
      <c r="DBR99" s="144"/>
      <c r="DBS99" s="144"/>
      <c r="DBT99" s="144"/>
      <c r="DBU99" s="144"/>
      <c r="DBV99" s="144"/>
      <c r="DBW99" s="144"/>
      <c r="DBX99" s="144"/>
      <c r="DBY99" s="144"/>
      <c r="DBZ99" s="144"/>
      <c r="DCA99" s="144"/>
      <c r="DCB99" s="144"/>
      <c r="DCC99" s="144"/>
      <c r="DCD99" s="144"/>
      <c r="DCE99" s="144"/>
      <c r="DCF99" s="144"/>
      <c r="DCG99" s="144"/>
      <c r="DCH99" s="144"/>
      <c r="DCI99" s="144"/>
      <c r="DCJ99" s="144"/>
      <c r="DCK99" s="144"/>
      <c r="DCL99" s="144"/>
      <c r="DCM99" s="144"/>
      <c r="DCN99" s="144"/>
      <c r="DCO99" s="144"/>
      <c r="DCP99" s="144"/>
      <c r="DCQ99" s="144"/>
      <c r="DCR99" s="144"/>
      <c r="DCS99" s="144"/>
      <c r="DCT99" s="144"/>
      <c r="DCU99" s="144"/>
      <c r="DCV99" s="144"/>
      <c r="DCW99" s="144"/>
      <c r="DCX99" s="144"/>
      <c r="DCY99" s="144"/>
      <c r="DCZ99" s="144"/>
      <c r="DDA99" s="144"/>
      <c r="DDB99" s="144"/>
      <c r="DDC99" s="144"/>
      <c r="DDD99" s="144"/>
      <c r="DDE99" s="144"/>
      <c r="DDF99" s="144"/>
      <c r="DDG99" s="144"/>
      <c r="DDH99" s="144"/>
      <c r="DDI99" s="144"/>
      <c r="DDJ99" s="144"/>
      <c r="DDK99" s="144"/>
      <c r="DDL99" s="144"/>
      <c r="DDM99" s="144"/>
      <c r="DDN99" s="144"/>
      <c r="DDO99" s="144"/>
      <c r="DDP99" s="144"/>
      <c r="DDQ99" s="144"/>
      <c r="DDR99" s="144"/>
      <c r="DDS99" s="144"/>
      <c r="DDT99" s="144"/>
      <c r="DDU99" s="144"/>
      <c r="DDV99" s="144"/>
      <c r="DDW99" s="144"/>
      <c r="DDX99" s="144"/>
      <c r="DDY99" s="144"/>
      <c r="DDZ99" s="144"/>
      <c r="DEA99" s="144"/>
      <c r="DEB99" s="144"/>
      <c r="DEC99" s="144"/>
      <c r="DED99" s="144"/>
      <c r="DEE99" s="144"/>
      <c r="DEF99" s="144"/>
      <c r="DEG99" s="144"/>
      <c r="DEH99" s="144"/>
      <c r="DEI99" s="144"/>
      <c r="DEJ99" s="144"/>
      <c r="DEK99" s="144"/>
      <c r="DEL99" s="144"/>
      <c r="DEM99" s="144"/>
      <c r="DEN99" s="144"/>
      <c r="DEO99" s="144"/>
      <c r="DEP99" s="144"/>
      <c r="DEQ99" s="144"/>
      <c r="DER99" s="144"/>
      <c r="DES99" s="144"/>
      <c r="DET99" s="144"/>
      <c r="DEU99" s="144"/>
      <c r="DEV99" s="144"/>
      <c r="DEW99" s="144"/>
      <c r="DEX99" s="144"/>
      <c r="DEY99" s="144"/>
      <c r="DEZ99" s="144"/>
      <c r="DFA99" s="144"/>
      <c r="DFB99" s="144"/>
      <c r="DFC99" s="144"/>
      <c r="DFD99" s="144"/>
      <c r="DFE99" s="144"/>
      <c r="DFF99" s="144"/>
      <c r="DFG99" s="144"/>
      <c r="DFH99" s="144"/>
      <c r="DFI99" s="144"/>
      <c r="DFJ99" s="144"/>
      <c r="DFK99" s="144"/>
      <c r="DFL99" s="144"/>
      <c r="DFM99" s="144"/>
      <c r="DFN99" s="144"/>
      <c r="DFO99" s="144"/>
      <c r="DFP99" s="144"/>
      <c r="DFQ99" s="144"/>
      <c r="DFR99" s="144"/>
      <c r="DFS99" s="144"/>
      <c r="DFT99" s="144"/>
      <c r="DFU99" s="144"/>
      <c r="DFV99" s="144"/>
      <c r="DFW99" s="144"/>
      <c r="DFX99" s="144"/>
      <c r="DFY99" s="144"/>
      <c r="DFZ99" s="144"/>
      <c r="DGA99" s="144"/>
      <c r="DGB99" s="144"/>
      <c r="DGC99" s="144"/>
      <c r="DGD99" s="144"/>
      <c r="DGE99" s="144"/>
      <c r="DGF99" s="144"/>
      <c r="DGG99" s="144"/>
      <c r="DGH99" s="144"/>
      <c r="DGI99" s="144"/>
      <c r="DGJ99" s="144"/>
      <c r="DGK99" s="144"/>
      <c r="DGL99" s="144"/>
      <c r="DGM99" s="144"/>
      <c r="DGN99" s="144"/>
      <c r="DGO99" s="144"/>
      <c r="DGP99" s="144"/>
      <c r="DGQ99" s="144"/>
      <c r="DGR99" s="144"/>
      <c r="DGS99" s="144"/>
      <c r="DGT99" s="144"/>
      <c r="DGU99" s="144"/>
      <c r="DGV99" s="144"/>
      <c r="DGW99" s="144"/>
      <c r="DGX99" s="144"/>
      <c r="DGY99" s="144"/>
      <c r="DGZ99" s="144"/>
      <c r="DHA99" s="144"/>
      <c r="DHB99" s="144"/>
      <c r="DHC99" s="144"/>
      <c r="DHD99" s="144"/>
      <c r="DHE99" s="144"/>
      <c r="DHF99" s="144"/>
      <c r="DHG99" s="144"/>
      <c r="DHH99" s="144"/>
      <c r="DHI99" s="144"/>
      <c r="DHJ99" s="144"/>
      <c r="DHK99" s="144"/>
      <c r="DHL99" s="144"/>
      <c r="DHM99" s="144"/>
      <c r="DHN99" s="144"/>
      <c r="DHO99" s="144"/>
      <c r="DHP99" s="144"/>
      <c r="DHQ99" s="144"/>
      <c r="DHR99" s="144"/>
      <c r="DHS99" s="144"/>
      <c r="DHT99" s="144"/>
      <c r="DHU99" s="144"/>
      <c r="DHV99" s="144"/>
      <c r="DHW99" s="144"/>
      <c r="DHX99" s="144"/>
      <c r="DHY99" s="144"/>
      <c r="DHZ99" s="144"/>
      <c r="DIA99" s="144"/>
      <c r="DIB99" s="144"/>
      <c r="DIC99" s="144"/>
      <c r="DID99" s="144"/>
      <c r="DIE99" s="144"/>
      <c r="DIF99" s="144"/>
      <c r="DIG99" s="144"/>
      <c r="DIH99" s="144"/>
      <c r="DII99" s="144"/>
      <c r="DIJ99" s="144"/>
      <c r="DIK99" s="144"/>
      <c r="DIL99" s="144"/>
      <c r="DIM99" s="144"/>
      <c r="DIN99" s="144"/>
      <c r="DIO99" s="144"/>
      <c r="DIP99" s="144"/>
      <c r="DIQ99" s="144"/>
      <c r="DIR99" s="144"/>
      <c r="DIS99" s="144"/>
      <c r="DIT99" s="144"/>
      <c r="DIU99" s="144"/>
      <c r="DIV99" s="144"/>
      <c r="DIW99" s="144"/>
      <c r="DIX99" s="144"/>
      <c r="DIY99" s="144"/>
      <c r="DIZ99" s="144"/>
      <c r="DJA99" s="144"/>
      <c r="DJB99" s="144"/>
      <c r="DJC99" s="144"/>
      <c r="DJD99" s="144"/>
      <c r="DJE99" s="144"/>
      <c r="DJF99" s="144"/>
      <c r="DJG99" s="144"/>
      <c r="DJH99" s="144"/>
      <c r="DJI99" s="144"/>
      <c r="DJJ99" s="144"/>
      <c r="DJK99" s="144"/>
      <c r="DJL99" s="144"/>
      <c r="DJM99" s="144"/>
      <c r="DJN99" s="144"/>
      <c r="DJO99" s="144"/>
      <c r="DJP99" s="144"/>
      <c r="DJQ99" s="144"/>
      <c r="DJR99" s="144"/>
      <c r="DJS99" s="144"/>
      <c r="DJT99" s="144"/>
      <c r="DJU99" s="144"/>
      <c r="DJV99" s="144"/>
      <c r="DJW99" s="144"/>
      <c r="DJX99" s="144"/>
      <c r="DJY99" s="144"/>
      <c r="DJZ99" s="144"/>
      <c r="DKA99" s="144"/>
      <c r="DKB99" s="144"/>
      <c r="DKC99" s="144"/>
      <c r="DKD99" s="144"/>
      <c r="DKE99" s="144"/>
      <c r="DKF99" s="144"/>
      <c r="DKG99" s="144"/>
      <c r="DKH99" s="144"/>
      <c r="DKI99" s="144"/>
      <c r="DKJ99" s="144"/>
      <c r="DKK99" s="144"/>
      <c r="DKL99" s="144"/>
      <c r="DKM99" s="144"/>
      <c r="DKN99" s="144"/>
      <c r="DKO99" s="144"/>
      <c r="DKP99" s="144"/>
      <c r="DKQ99" s="144"/>
      <c r="DKR99" s="144"/>
      <c r="DKS99" s="144"/>
      <c r="DKT99" s="144"/>
      <c r="DKU99" s="144"/>
      <c r="DKV99" s="144"/>
      <c r="DKW99" s="144"/>
      <c r="DKX99" s="144"/>
      <c r="DKY99" s="144"/>
      <c r="DKZ99" s="144"/>
      <c r="DLA99" s="144"/>
      <c r="DLB99" s="144"/>
      <c r="DLC99" s="144"/>
      <c r="DLD99" s="144"/>
      <c r="DLE99" s="144"/>
      <c r="DLF99" s="144"/>
      <c r="DLG99" s="144"/>
      <c r="DLH99" s="144"/>
      <c r="DLI99" s="144"/>
      <c r="DLJ99" s="144"/>
      <c r="DLK99" s="144"/>
      <c r="DLL99" s="144"/>
      <c r="DLM99" s="144"/>
      <c r="DLN99" s="144"/>
      <c r="DLO99" s="144"/>
      <c r="DLP99" s="144"/>
      <c r="DLQ99" s="144"/>
      <c r="DLR99" s="144"/>
      <c r="DLS99" s="144"/>
      <c r="DLT99" s="144"/>
      <c r="DLU99" s="144"/>
      <c r="DLV99" s="144"/>
      <c r="DLW99" s="144"/>
      <c r="DLX99" s="144"/>
      <c r="DLY99" s="144"/>
      <c r="DLZ99" s="144"/>
      <c r="DMA99" s="144"/>
      <c r="DMB99" s="144"/>
      <c r="DMC99" s="144"/>
      <c r="DMD99" s="144"/>
      <c r="DME99" s="144"/>
      <c r="DMF99" s="144"/>
      <c r="DMG99" s="144"/>
      <c r="DMH99" s="144"/>
      <c r="DMI99" s="144"/>
      <c r="DMJ99" s="144"/>
      <c r="DMK99" s="144"/>
      <c r="DML99" s="144"/>
      <c r="DMM99" s="144"/>
      <c r="DMN99" s="144"/>
      <c r="DMO99" s="144"/>
      <c r="DMP99" s="144"/>
      <c r="DMQ99" s="144"/>
      <c r="DMR99" s="144"/>
      <c r="DMS99" s="144"/>
      <c r="DMT99" s="144"/>
      <c r="DMU99" s="144"/>
      <c r="DMV99" s="144"/>
      <c r="DMW99" s="144"/>
      <c r="DMX99" s="144"/>
      <c r="DMY99" s="144"/>
      <c r="DMZ99" s="144"/>
      <c r="DNA99" s="144"/>
      <c r="DNB99" s="144"/>
      <c r="DNC99" s="144"/>
      <c r="DND99" s="144"/>
      <c r="DNE99" s="144"/>
      <c r="DNF99" s="144"/>
      <c r="DNG99" s="144"/>
      <c r="DNH99" s="144"/>
      <c r="DNI99" s="144"/>
      <c r="DNJ99" s="144"/>
      <c r="DNK99" s="144"/>
      <c r="DNL99" s="144"/>
      <c r="DNM99" s="144"/>
      <c r="DNN99" s="144"/>
      <c r="DNO99" s="144"/>
      <c r="DNP99" s="144"/>
      <c r="DNQ99" s="144"/>
      <c r="DNR99" s="144"/>
      <c r="DNS99" s="144"/>
      <c r="DNT99" s="144"/>
      <c r="DNU99" s="144"/>
      <c r="DNV99" s="144"/>
      <c r="DNW99" s="144"/>
      <c r="DNX99" s="144"/>
      <c r="DNY99" s="144"/>
      <c r="DNZ99" s="144"/>
      <c r="DOA99" s="144"/>
      <c r="DOB99" s="144"/>
      <c r="DOC99" s="144"/>
      <c r="DOD99" s="144"/>
      <c r="DOE99" s="144"/>
      <c r="DOF99" s="144"/>
      <c r="DOG99" s="144"/>
      <c r="DOH99" s="144"/>
      <c r="DOI99" s="144"/>
      <c r="DOJ99" s="144"/>
      <c r="DOK99" s="144"/>
      <c r="DOL99" s="144"/>
      <c r="DOM99" s="144"/>
      <c r="DON99" s="144"/>
      <c r="DOO99" s="144"/>
      <c r="DOP99" s="144"/>
      <c r="DOQ99" s="144"/>
      <c r="DOR99" s="144"/>
      <c r="DOS99" s="144"/>
      <c r="DOT99" s="144"/>
      <c r="DOU99" s="144"/>
      <c r="DOV99" s="144"/>
      <c r="DOW99" s="144"/>
      <c r="DOX99" s="144"/>
      <c r="DOY99" s="144"/>
      <c r="DOZ99" s="144"/>
      <c r="DPA99" s="144"/>
      <c r="DPB99" s="144"/>
      <c r="DPC99" s="144"/>
      <c r="DPD99" s="144"/>
      <c r="DPE99" s="144"/>
      <c r="DPF99" s="144"/>
      <c r="DPG99" s="144"/>
      <c r="DPH99" s="144"/>
      <c r="DPI99" s="144"/>
      <c r="DPJ99" s="144"/>
      <c r="DPK99" s="144"/>
      <c r="DPL99" s="144"/>
      <c r="DPM99" s="144"/>
      <c r="DPN99" s="144"/>
      <c r="DPO99" s="144"/>
      <c r="DPP99" s="144"/>
      <c r="DPQ99" s="144"/>
      <c r="DPR99" s="144"/>
      <c r="DPS99" s="144"/>
      <c r="DPT99" s="144"/>
      <c r="DPU99" s="144"/>
      <c r="DPV99" s="144"/>
      <c r="DPW99" s="144"/>
      <c r="DPX99" s="144"/>
      <c r="DPY99" s="144"/>
      <c r="DPZ99" s="144"/>
      <c r="DQA99" s="144"/>
      <c r="DQB99" s="144"/>
      <c r="DQC99" s="144"/>
      <c r="DQD99" s="144"/>
      <c r="DQE99" s="144"/>
      <c r="DQF99" s="144"/>
      <c r="DQG99" s="144"/>
      <c r="DQH99" s="144"/>
      <c r="DQI99" s="144"/>
      <c r="DQJ99" s="144"/>
      <c r="DQK99" s="144"/>
      <c r="DQL99" s="144"/>
      <c r="DQM99" s="144"/>
      <c r="DQN99" s="144"/>
      <c r="DQO99" s="144"/>
      <c r="DQP99" s="144"/>
      <c r="DQQ99" s="144"/>
      <c r="DQR99" s="144"/>
      <c r="DQS99" s="144"/>
      <c r="DQT99" s="144"/>
      <c r="DQU99" s="144"/>
      <c r="DQV99" s="144"/>
      <c r="DQW99" s="144"/>
      <c r="DQX99" s="144"/>
      <c r="DQY99" s="144"/>
      <c r="DQZ99" s="144"/>
      <c r="DRA99" s="144"/>
      <c r="DRB99" s="144"/>
      <c r="DRC99" s="144"/>
      <c r="DRD99" s="144"/>
      <c r="DRE99" s="144"/>
      <c r="DRF99" s="144"/>
      <c r="DRG99" s="144"/>
      <c r="DRH99" s="144"/>
      <c r="DRI99" s="144"/>
      <c r="DRJ99" s="144"/>
      <c r="DRK99" s="144"/>
      <c r="DRL99" s="144"/>
      <c r="DRM99" s="144"/>
      <c r="DRN99" s="144"/>
      <c r="DRO99" s="144"/>
      <c r="DRP99" s="144"/>
      <c r="DRQ99" s="144"/>
      <c r="DRR99" s="144"/>
      <c r="DRS99" s="144"/>
      <c r="DRT99" s="144"/>
      <c r="DRU99" s="144"/>
      <c r="DRV99" s="144"/>
      <c r="DRW99" s="144"/>
      <c r="DRX99" s="144"/>
      <c r="DRY99" s="144"/>
      <c r="DRZ99" s="144"/>
      <c r="DSA99" s="144"/>
      <c r="DSB99" s="144"/>
      <c r="DSC99" s="144"/>
      <c r="DSD99" s="144"/>
      <c r="DSE99" s="144"/>
      <c r="DSF99" s="144"/>
      <c r="DSG99" s="144"/>
      <c r="DSH99" s="144"/>
      <c r="DSI99" s="144"/>
      <c r="DSJ99" s="144"/>
      <c r="DSK99" s="144"/>
      <c r="DSL99" s="144"/>
      <c r="DSM99" s="144"/>
      <c r="DSN99" s="144"/>
      <c r="DSO99" s="144"/>
      <c r="DSP99" s="144"/>
      <c r="DSQ99" s="144"/>
      <c r="DSR99" s="144"/>
      <c r="DSS99" s="144"/>
      <c r="DST99" s="144"/>
      <c r="DSU99" s="144"/>
      <c r="DSV99" s="144"/>
      <c r="DSW99" s="144"/>
      <c r="DSX99" s="144"/>
      <c r="DSY99" s="144"/>
      <c r="DSZ99" s="144"/>
      <c r="DTA99" s="144"/>
      <c r="DTB99" s="144"/>
      <c r="DTC99" s="144"/>
      <c r="DTD99" s="144"/>
      <c r="DTE99" s="144"/>
      <c r="DTF99" s="144"/>
      <c r="DTG99" s="144"/>
      <c r="DTH99" s="144"/>
      <c r="DTI99" s="144"/>
      <c r="DTJ99" s="144"/>
      <c r="DTK99" s="144"/>
      <c r="DTL99" s="144"/>
      <c r="DTM99" s="144"/>
      <c r="DTN99" s="144"/>
      <c r="DTO99" s="144"/>
      <c r="DTP99" s="144"/>
      <c r="DTQ99" s="144"/>
      <c r="DTR99" s="144"/>
      <c r="DTS99" s="144"/>
      <c r="DTT99" s="144"/>
      <c r="DTU99" s="144"/>
      <c r="DTV99" s="144"/>
      <c r="DTW99" s="144"/>
      <c r="DTX99" s="144"/>
      <c r="DTY99" s="144"/>
      <c r="DTZ99" s="144"/>
      <c r="DUA99" s="144"/>
      <c r="DUB99" s="144"/>
      <c r="DUC99" s="144"/>
      <c r="DUD99" s="144"/>
      <c r="DUE99" s="144"/>
      <c r="DUF99" s="144"/>
      <c r="DUG99" s="144"/>
      <c r="DUH99" s="144"/>
      <c r="DUI99" s="144"/>
      <c r="DUJ99" s="144"/>
      <c r="DUK99" s="144"/>
      <c r="DUL99" s="144"/>
      <c r="DUM99" s="144"/>
      <c r="DUN99" s="144"/>
      <c r="DUO99" s="144"/>
      <c r="DUP99" s="144"/>
      <c r="DUQ99" s="144"/>
      <c r="DUR99" s="144"/>
      <c r="DUS99" s="144"/>
      <c r="DUT99" s="144"/>
      <c r="DUU99" s="144"/>
      <c r="DUV99" s="144"/>
      <c r="DUW99" s="144"/>
      <c r="DUX99" s="144"/>
      <c r="DUY99" s="144"/>
      <c r="DUZ99" s="144"/>
      <c r="DVA99" s="144"/>
      <c r="DVB99" s="144"/>
      <c r="DVC99" s="144"/>
      <c r="DVD99" s="144"/>
      <c r="DVE99" s="144"/>
      <c r="DVF99" s="144"/>
      <c r="DVG99" s="144"/>
      <c r="DVH99" s="144"/>
      <c r="DVI99" s="144"/>
      <c r="DVJ99" s="144"/>
      <c r="DVK99" s="144"/>
      <c r="DVL99" s="144"/>
      <c r="DVM99" s="144"/>
      <c r="DVN99" s="144"/>
      <c r="DVO99" s="144"/>
      <c r="DVP99" s="144"/>
      <c r="DVQ99" s="144"/>
      <c r="DVR99" s="144"/>
      <c r="DVS99" s="144"/>
      <c r="DVT99" s="144"/>
      <c r="DVU99" s="144"/>
      <c r="DVV99" s="144"/>
      <c r="DVW99" s="144"/>
      <c r="DVX99" s="144"/>
      <c r="DVY99" s="144"/>
      <c r="DVZ99" s="144"/>
      <c r="DWA99" s="144"/>
      <c r="DWB99" s="144"/>
      <c r="DWC99" s="144"/>
      <c r="DWD99" s="144"/>
      <c r="DWE99" s="144"/>
      <c r="DWF99" s="144"/>
      <c r="DWG99" s="144"/>
      <c r="DWH99" s="144"/>
      <c r="DWI99" s="144"/>
      <c r="DWJ99" s="144"/>
      <c r="DWK99" s="144"/>
      <c r="DWL99" s="144"/>
      <c r="DWM99" s="144"/>
      <c r="DWN99" s="144"/>
      <c r="DWO99" s="144"/>
      <c r="DWP99" s="144"/>
      <c r="DWQ99" s="144"/>
      <c r="DWR99" s="144"/>
      <c r="DWS99" s="144"/>
      <c r="DWT99" s="144"/>
      <c r="DWU99" s="144"/>
      <c r="DWV99" s="144"/>
      <c r="DWW99" s="144"/>
      <c r="DWX99" s="144"/>
      <c r="DWY99" s="144"/>
      <c r="DWZ99" s="144"/>
      <c r="DXA99" s="144"/>
      <c r="DXB99" s="144"/>
      <c r="DXC99" s="144"/>
      <c r="DXD99" s="144"/>
      <c r="DXE99" s="144"/>
      <c r="DXF99" s="144"/>
      <c r="DXG99" s="144"/>
      <c r="DXH99" s="144"/>
      <c r="DXI99" s="144"/>
      <c r="DXJ99" s="144"/>
      <c r="DXK99" s="144"/>
      <c r="DXL99" s="144"/>
      <c r="DXM99" s="144"/>
      <c r="DXN99" s="144"/>
      <c r="DXO99" s="144"/>
      <c r="DXP99" s="144"/>
      <c r="DXQ99" s="144"/>
      <c r="DXR99" s="144"/>
      <c r="DXS99" s="144"/>
      <c r="DXT99" s="144"/>
      <c r="DXU99" s="144"/>
      <c r="DXV99" s="144"/>
      <c r="DXW99" s="144"/>
      <c r="DXX99" s="144"/>
      <c r="DXY99" s="144"/>
      <c r="DXZ99" s="144"/>
      <c r="DYA99" s="144"/>
      <c r="DYB99" s="144"/>
      <c r="DYC99" s="144"/>
      <c r="DYD99" s="144"/>
      <c r="DYE99" s="144"/>
      <c r="DYF99" s="144"/>
      <c r="DYG99" s="144"/>
      <c r="DYH99" s="144"/>
      <c r="DYI99" s="144"/>
      <c r="DYJ99" s="144"/>
      <c r="DYK99" s="144"/>
      <c r="DYL99" s="144"/>
      <c r="DYM99" s="144"/>
      <c r="DYN99" s="144"/>
      <c r="DYO99" s="144"/>
      <c r="DYP99" s="144"/>
      <c r="DYQ99" s="144"/>
      <c r="DYR99" s="144"/>
      <c r="DYS99" s="144"/>
      <c r="DYT99" s="144"/>
      <c r="DYU99" s="144"/>
      <c r="DYV99" s="144"/>
      <c r="DYW99" s="144"/>
      <c r="DYX99" s="144"/>
      <c r="DYY99" s="144"/>
      <c r="DYZ99" s="144"/>
      <c r="DZA99" s="144"/>
      <c r="DZB99" s="144"/>
      <c r="DZC99" s="144"/>
      <c r="DZD99" s="144"/>
      <c r="DZE99" s="144"/>
      <c r="DZF99" s="144"/>
      <c r="DZG99" s="144"/>
      <c r="DZH99" s="144"/>
      <c r="DZI99" s="144"/>
      <c r="DZJ99" s="144"/>
      <c r="DZK99" s="144"/>
      <c r="DZL99" s="144"/>
      <c r="DZM99" s="144"/>
      <c r="DZN99" s="144"/>
      <c r="DZO99" s="144"/>
      <c r="DZP99" s="144"/>
      <c r="DZQ99" s="144"/>
      <c r="DZR99" s="144"/>
      <c r="DZS99" s="144"/>
      <c r="DZT99" s="144"/>
      <c r="DZU99" s="144"/>
      <c r="DZV99" s="144"/>
      <c r="DZW99" s="144"/>
      <c r="DZX99" s="144"/>
      <c r="DZY99" s="144"/>
      <c r="DZZ99" s="144"/>
      <c r="EAA99" s="144"/>
      <c r="EAB99" s="144"/>
      <c r="EAC99" s="144"/>
      <c r="EAD99" s="144"/>
      <c r="EAE99" s="144"/>
      <c r="EAF99" s="144"/>
      <c r="EAG99" s="144"/>
      <c r="EAH99" s="144"/>
      <c r="EAI99" s="144"/>
      <c r="EAJ99" s="144"/>
      <c r="EAK99" s="144"/>
      <c r="EAL99" s="144"/>
      <c r="EAM99" s="144"/>
      <c r="EAN99" s="144"/>
      <c r="EAO99" s="144"/>
      <c r="EAP99" s="144"/>
      <c r="EAQ99" s="144"/>
      <c r="EAR99" s="144"/>
      <c r="EAS99" s="144"/>
      <c r="EAT99" s="144"/>
      <c r="EAU99" s="144"/>
      <c r="EAV99" s="144"/>
      <c r="EAW99" s="144"/>
      <c r="EAX99" s="144"/>
      <c r="EAY99" s="144"/>
      <c r="EAZ99" s="144"/>
      <c r="EBA99" s="144"/>
      <c r="EBB99" s="144"/>
      <c r="EBC99" s="144"/>
      <c r="EBD99" s="144"/>
      <c r="EBE99" s="144"/>
      <c r="EBF99" s="144"/>
      <c r="EBG99" s="144"/>
      <c r="EBH99" s="144"/>
      <c r="EBI99" s="144"/>
      <c r="EBJ99" s="144"/>
      <c r="EBK99" s="144"/>
      <c r="EBL99" s="144"/>
      <c r="EBM99" s="144"/>
      <c r="EBN99" s="144"/>
      <c r="EBO99" s="144"/>
      <c r="EBP99" s="144"/>
      <c r="EBQ99" s="144"/>
      <c r="EBR99" s="144"/>
      <c r="EBS99" s="144"/>
      <c r="EBT99" s="144"/>
      <c r="EBU99" s="144"/>
      <c r="EBV99" s="144"/>
      <c r="EBW99" s="144"/>
      <c r="EBX99" s="144"/>
      <c r="EBY99" s="144"/>
      <c r="EBZ99" s="144"/>
      <c r="ECA99" s="144"/>
      <c r="ECB99" s="144"/>
      <c r="ECC99" s="144"/>
      <c r="ECD99" s="144"/>
      <c r="ECE99" s="144"/>
      <c r="ECF99" s="144"/>
      <c r="ECG99" s="144"/>
      <c r="ECH99" s="144"/>
      <c r="ECI99" s="144"/>
      <c r="ECJ99" s="144"/>
      <c r="ECK99" s="144"/>
      <c r="ECL99" s="144"/>
      <c r="ECM99" s="144"/>
      <c r="ECN99" s="144"/>
      <c r="ECO99" s="144"/>
      <c r="ECP99" s="144"/>
      <c r="ECQ99" s="144"/>
      <c r="ECR99" s="144"/>
      <c r="ECS99" s="144"/>
      <c r="ECT99" s="144"/>
      <c r="ECU99" s="144"/>
      <c r="ECV99" s="144"/>
      <c r="ECW99" s="144"/>
      <c r="ECX99" s="144"/>
      <c r="ECY99" s="144"/>
      <c r="ECZ99" s="144"/>
      <c r="EDA99" s="144"/>
      <c r="EDB99" s="144"/>
      <c r="EDC99" s="144"/>
      <c r="EDD99" s="144"/>
      <c r="EDE99" s="144"/>
      <c r="EDF99" s="144"/>
      <c r="EDG99" s="144"/>
      <c r="EDH99" s="144"/>
      <c r="EDI99" s="144"/>
      <c r="EDJ99" s="144"/>
      <c r="EDK99" s="144"/>
      <c r="EDL99" s="144"/>
      <c r="EDM99" s="144"/>
      <c r="EDN99" s="144"/>
      <c r="EDO99" s="144"/>
      <c r="EDP99" s="144"/>
      <c r="EDQ99" s="144"/>
      <c r="EDR99" s="144"/>
      <c r="EDS99" s="144"/>
      <c r="EDT99" s="144"/>
      <c r="EDU99" s="144"/>
      <c r="EDV99" s="144"/>
      <c r="EDW99" s="144"/>
      <c r="EDX99" s="144"/>
      <c r="EDY99" s="144"/>
      <c r="EDZ99" s="144"/>
      <c r="EEA99" s="144"/>
      <c r="EEB99" s="144"/>
      <c r="EEC99" s="144"/>
      <c r="EED99" s="144"/>
      <c r="EEE99" s="144"/>
      <c r="EEF99" s="144"/>
      <c r="EEG99" s="144"/>
      <c r="EEH99" s="144"/>
      <c r="EEI99" s="144"/>
      <c r="EEJ99" s="144"/>
      <c r="EEK99" s="144"/>
      <c r="EEL99" s="144"/>
      <c r="EEM99" s="144"/>
      <c r="EEN99" s="144"/>
      <c r="EEO99" s="144"/>
      <c r="EEP99" s="144"/>
      <c r="EEQ99" s="144"/>
      <c r="EER99" s="144"/>
      <c r="EES99" s="144"/>
      <c r="EET99" s="144"/>
      <c r="EEU99" s="144"/>
      <c r="EEV99" s="144"/>
      <c r="EEW99" s="144"/>
      <c r="EEX99" s="144"/>
      <c r="EEY99" s="144"/>
      <c r="EEZ99" s="144"/>
      <c r="EFA99" s="144"/>
      <c r="EFB99" s="144"/>
      <c r="EFC99" s="144"/>
      <c r="EFD99" s="144"/>
      <c r="EFE99" s="144"/>
      <c r="EFF99" s="144"/>
      <c r="EFG99" s="144"/>
      <c r="EFH99" s="144"/>
      <c r="EFI99" s="144"/>
      <c r="EFJ99" s="144"/>
      <c r="EFK99" s="144"/>
      <c r="EFL99" s="144"/>
      <c r="EFM99" s="144"/>
      <c r="EFN99" s="144"/>
      <c r="EFO99" s="144"/>
      <c r="EFP99" s="144"/>
      <c r="EFQ99" s="144"/>
      <c r="EFR99" s="144"/>
      <c r="EFS99" s="144"/>
      <c r="EFT99" s="144"/>
      <c r="EFU99" s="144"/>
      <c r="EFV99" s="144"/>
      <c r="EFW99" s="144"/>
      <c r="EFX99" s="144"/>
      <c r="EFY99" s="144"/>
      <c r="EFZ99" s="144"/>
      <c r="EGA99" s="144"/>
      <c r="EGB99" s="144"/>
      <c r="EGC99" s="144"/>
      <c r="EGD99" s="144"/>
      <c r="EGE99" s="144"/>
      <c r="EGF99" s="144"/>
      <c r="EGG99" s="144"/>
      <c r="EGH99" s="144"/>
      <c r="EGI99" s="144"/>
      <c r="EGJ99" s="144"/>
      <c r="EGK99" s="144"/>
      <c r="EGL99" s="144"/>
      <c r="EGM99" s="144"/>
      <c r="EGN99" s="144"/>
      <c r="EGO99" s="144"/>
      <c r="EGP99" s="144"/>
      <c r="EGQ99" s="144"/>
      <c r="EGR99" s="144"/>
      <c r="EGS99" s="144"/>
      <c r="EGT99" s="144"/>
      <c r="EGU99" s="144"/>
      <c r="EGV99" s="144"/>
      <c r="EGW99" s="144"/>
      <c r="EGX99" s="144"/>
      <c r="EGY99" s="144"/>
      <c r="EGZ99" s="144"/>
      <c r="EHA99" s="144"/>
      <c r="EHB99" s="144"/>
      <c r="EHC99" s="144"/>
      <c r="EHD99" s="144"/>
      <c r="EHE99" s="144"/>
      <c r="EHF99" s="144"/>
      <c r="EHG99" s="144"/>
      <c r="EHH99" s="144"/>
      <c r="EHI99" s="144"/>
      <c r="EHJ99" s="144"/>
      <c r="EHK99" s="144"/>
      <c r="EHL99" s="144"/>
      <c r="EHM99" s="144"/>
      <c r="EHN99" s="144"/>
      <c r="EHO99" s="144"/>
      <c r="EHP99" s="144"/>
      <c r="EHQ99" s="144"/>
      <c r="EHR99" s="144"/>
      <c r="EHS99" s="144"/>
      <c r="EHT99" s="144"/>
      <c r="EHU99" s="144"/>
      <c r="EHV99" s="144"/>
      <c r="EHW99" s="144"/>
      <c r="EHX99" s="144"/>
      <c r="EHY99" s="144"/>
      <c r="EHZ99" s="144"/>
      <c r="EIA99" s="144"/>
      <c r="EIB99" s="144"/>
      <c r="EIC99" s="144"/>
      <c r="EID99" s="144"/>
      <c r="EIE99" s="144"/>
      <c r="EIF99" s="144"/>
      <c r="EIG99" s="144"/>
      <c r="EIH99" s="144"/>
      <c r="EII99" s="144"/>
      <c r="EIJ99" s="144"/>
      <c r="EIK99" s="144"/>
      <c r="EIL99" s="144"/>
      <c r="EIM99" s="144"/>
      <c r="EIN99" s="144"/>
      <c r="EIO99" s="144"/>
      <c r="EIP99" s="144"/>
      <c r="EIQ99" s="144"/>
      <c r="EIR99" s="144"/>
      <c r="EIS99" s="144"/>
      <c r="EIT99" s="144"/>
      <c r="EIU99" s="144"/>
      <c r="EIV99" s="144"/>
      <c r="EIW99" s="144"/>
      <c r="EIX99" s="144"/>
      <c r="EIY99" s="144"/>
      <c r="EIZ99" s="144"/>
      <c r="EJA99" s="144"/>
      <c r="EJB99" s="144"/>
      <c r="EJC99" s="144"/>
      <c r="EJD99" s="144"/>
      <c r="EJE99" s="144"/>
      <c r="EJF99" s="144"/>
      <c r="EJG99" s="144"/>
      <c r="EJH99" s="144"/>
      <c r="EJI99" s="144"/>
      <c r="EJJ99" s="144"/>
      <c r="EJK99" s="144"/>
      <c r="EJL99" s="144"/>
      <c r="EJM99" s="144"/>
      <c r="EJN99" s="144"/>
      <c r="EJO99" s="144"/>
      <c r="EJP99" s="144"/>
      <c r="EJQ99" s="144"/>
      <c r="EJR99" s="144"/>
      <c r="EJS99" s="144"/>
      <c r="EJT99" s="144"/>
      <c r="EJU99" s="144"/>
      <c r="EJV99" s="144"/>
      <c r="EJW99" s="144"/>
      <c r="EJX99" s="144"/>
      <c r="EJY99" s="144"/>
      <c r="EJZ99" s="144"/>
      <c r="EKA99" s="144"/>
      <c r="EKB99" s="144"/>
      <c r="EKC99" s="144"/>
      <c r="EKD99" s="144"/>
      <c r="EKE99" s="144"/>
      <c r="EKF99" s="144"/>
      <c r="EKG99" s="144"/>
      <c r="EKH99" s="144"/>
      <c r="EKI99" s="144"/>
      <c r="EKJ99" s="144"/>
      <c r="EKK99" s="144"/>
      <c r="EKL99" s="144"/>
      <c r="EKM99" s="144"/>
      <c r="EKN99" s="144"/>
      <c r="EKO99" s="144"/>
      <c r="EKP99" s="144"/>
      <c r="EKQ99" s="144"/>
      <c r="EKR99" s="144"/>
      <c r="EKS99" s="144"/>
      <c r="EKT99" s="144"/>
      <c r="EKU99" s="144"/>
      <c r="EKV99" s="144"/>
      <c r="EKW99" s="144"/>
      <c r="EKX99" s="144"/>
      <c r="EKY99" s="144"/>
      <c r="EKZ99" s="144"/>
      <c r="ELA99" s="144"/>
      <c r="ELB99" s="144"/>
      <c r="ELC99" s="144"/>
      <c r="ELD99" s="144"/>
      <c r="ELE99" s="144"/>
      <c r="ELF99" s="144"/>
      <c r="ELG99" s="144"/>
      <c r="ELH99" s="144"/>
      <c r="ELI99" s="144"/>
      <c r="ELJ99" s="144"/>
      <c r="ELK99" s="144"/>
      <c r="ELL99" s="144"/>
      <c r="ELM99" s="144"/>
      <c r="ELN99" s="144"/>
      <c r="ELO99" s="144"/>
      <c r="ELP99" s="144"/>
      <c r="ELQ99" s="144"/>
      <c r="ELR99" s="144"/>
      <c r="ELS99" s="144"/>
      <c r="ELT99" s="144"/>
      <c r="ELU99" s="144"/>
      <c r="ELV99" s="144"/>
      <c r="ELW99" s="144"/>
      <c r="ELX99" s="144"/>
      <c r="ELY99" s="144"/>
      <c r="ELZ99" s="144"/>
      <c r="EMA99" s="144"/>
      <c r="EMB99" s="144"/>
      <c r="EMC99" s="144"/>
      <c r="EMD99" s="144"/>
      <c r="EME99" s="144"/>
      <c r="EMF99" s="144"/>
      <c r="EMG99" s="144"/>
      <c r="EMH99" s="144"/>
      <c r="EMI99" s="144"/>
      <c r="EMJ99" s="144"/>
      <c r="EMK99" s="144"/>
      <c r="EML99" s="144"/>
      <c r="EMM99" s="144"/>
      <c r="EMN99" s="144"/>
      <c r="EMO99" s="144"/>
      <c r="EMP99" s="144"/>
      <c r="EMQ99" s="144"/>
      <c r="EMR99" s="144"/>
      <c r="EMS99" s="144"/>
      <c r="EMT99" s="144"/>
      <c r="EMU99" s="144"/>
      <c r="EMV99" s="144"/>
      <c r="EMW99" s="144"/>
      <c r="EMX99" s="144"/>
      <c r="EMY99" s="144"/>
      <c r="EMZ99" s="144"/>
      <c r="ENA99" s="144"/>
      <c r="ENB99" s="144"/>
      <c r="ENC99" s="144"/>
      <c r="END99" s="144"/>
      <c r="ENE99" s="144"/>
      <c r="ENF99" s="144"/>
      <c r="ENG99" s="144"/>
      <c r="ENH99" s="144"/>
      <c r="ENI99" s="144"/>
      <c r="ENJ99" s="144"/>
      <c r="ENK99" s="144"/>
      <c r="ENL99" s="144"/>
      <c r="ENM99" s="144"/>
      <c r="ENN99" s="144"/>
      <c r="ENO99" s="144"/>
      <c r="ENP99" s="144"/>
      <c r="ENQ99" s="144"/>
      <c r="ENR99" s="144"/>
      <c r="ENS99" s="144"/>
      <c r="ENT99" s="144"/>
      <c r="ENU99" s="144"/>
      <c r="ENV99" s="144"/>
      <c r="ENW99" s="144"/>
      <c r="ENX99" s="144"/>
      <c r="ENY99" s="144"/>
      <c r="ENZ99" s="144"/>
      <c r="EOA99" s="144"/>
      <c r="EOB99" s="144"/>
      <c r="EOC99" s="144"/>
      <c r="EOD99" s="144"/>
      <c r="EOE99" s="144"/>
      <c r="EOF99" s="144"/>
      <c r="EOG99" s="144"/>
      <c r="EOH99" s="144"/>
      <c r="EOI99" s="144"/>
      <c r="EOJ99" s="144"/>
      <c r="EOK99" s="144"/>
      <c r="EOL99" s="144"/>
      <c r="EOM99" s="144"/>
      <c r="EON99" s="144"/>
      <c r="EOO99" s="144"/>
      <c r="EOP99" s="144"/>
      <c r="EOQ99" s="144"/>
      <c r="EOR99" s="144"/>
      <c r="EOS99" s="144"/>
      <c r="EOT99" s="144"/>
      <c r="EOU99" s="144"/>
      <c r="EOV99" s="144"/>
      <c r="EOW99" s="144"/>
      <c r="EOX99" s="144"/>
      <c r="EOY99" s="144"/>
      <c r="EOZ99" s="144"/>
      <c r="EPA99" s="144"/>
      <c r="EPB99" s="144"/>
      <c r="EPC99" s="144"/>
      <c r="EPD99" s="144"/>
      <c r="EPE99" s="144"/>
      <c r="EPF99" s="144"/>
      <c r="EPG99" s="144"/>
      <c r="EPH99" s="144"/>
      <c r="EPI99" s="144"/>
      <c r="EPJ99" s="144"/>
      <c r="EPK99" s="144"/>
      <c r="EPL99" s="144"/>
      <c r="EPM99" s="144"/>
      <c r="EPN99" s="144"/>
      <c r="EPO99" s="144"/>
      <c r="EPP99" s="144"/>
      <c r="EPQ99" s="144"/>
      <c r="EPR99" s="144"/>
      <c r="EPS99" s="144"/>
      <c r="EPT99" s="144"/>
      <c r="EPU99" s="144"/>
      <c r="EPV99" s="144"/>
      <c r="EPW99" s="144"/>
      <c r="EPX99" s="144"/>
      <c r="EPY99" s="144"/>
      <c r="EPZ99" s="144"/>
      <c r="EQA99" s="144"/>
      <c r="EQB99" s="144"/>
      <c r="EQC99" s="144"/>
      <c r="EQD99" s="144"/>
      <c r="EQE99" s="144"/>
      <c r="EQF99" s="144"/>
      <c r="EQG99" s="144"/>
      <c r="EQH99" s="144"/>
      <c r="EQI99" s="144"/>
      <c r="EQJ99" s="144"/>
      <c r="EQK99" s="144"/>
      <c r="EQL99" s="144"/>
      <c r="EQM99" s="144"/>
      <c r="EQN99" s="144"/>
      <c r="EQO99" s="144"/>
      <c r="EQP99" s="144"/>
      <c r="EQQ99" s="144"/>
      <c r="EQR99" s="144"/>
      <c r="EQS99" s="144"/>
      <c r="EQT99" s="144"/>
      <c r="EQU99" s="144"/>
      <c r="EQV99" s="144"/>
      <c r="EQW99" s="144"/>
      <c r="EQX99" s="144"/>
      <c r="EQY99" s="144"/>
      <c r="EQZ99" s="144"/>
      <c r="ERA99" s="144"/>
      <c r="ERB99" s="144"/>
      <c r="ERC99" s="144"/>
      <c r="ERD99" s="144"/>
      <c r="ERE99" s="144"/>
      <c r="ERF99" s="144"/>
      <c r="ERG99" s="144"/>
      <c r="ERH99" s="144"/>
      <c r="ERI99" s="144"/>
      <c r="ERJ99" s="144"/>
      <c r="ERK99" s="144"/>
      <c r="ERL99" s="144"/>
      <c r="ERM99" s="144"/>
      <c r="ERN99" s="144"/>
      <c r="ERO99" s="144"/>
      <c r="ERP99" s="144"/>
      <c r="ERQ99" s="144"/>
      <c r="ERR99" s="144"/>
      <c r="ERS99" s="144"/>
      <c r="ERT99" s="144"/>
      <c r="ERU99" s="144"/>
      <c r="ERV99" s="144"/>
      <c r="ERW99" s="144"/>
      <c r="ERX99" s="144"/>
      <c r="ERY99" s="144"/>
      <c r="ERZ99" s="144"/>
      <c r="ESA99" s="144"/>
      <c r="ESB99" s="144"/>
      <c r="ESC99" s="144"/>
      <c r="ESD99" s="144"/>
      <c r="ESE99" s="144"/>
      <c r="ESF99" s="144"/>
      <c r="ESG99" s="144"/>
      <c r="ESH99" s="144"/>
      <c r="ESI99" s="144"/>
      <c r="ESJ99" s="144"/>
      <c r="ESK99" s="144"/>
      <c r="ESL99" s="144"/>
      <c r="ESM99" s="144"/>
      <c r="ESN99" s="144"/>
      <c r="ESO99" s="144"/>
      <c r="ESP99" s="144"/>
      <c r="ESQ99" s="144"/>
      <c r="ESR99" s="144"/>
      <c r="ESS99" s="144"/>
      <c r="EST99" s="144"/>
      <c r="ESU99" s="144"/>
      <c r="ESV99" s="144"/>
      <c r="ESW99" s="144"/>
      <c r="ESX99" s="144"/>
      <c r="ESY99" s="144"/>
      <c r="ESZ99" s="144"/>
      <c r="ETA99" s="144"/>
      <c r="ETB99" s="144"/>
      <c r="ETC99" s="144"/>
      <c r="ETD99" s="144"/>
      <c r="ETE99" s="144"/>
      <c r="ETF99" s="144"/>
      <c r="ETG99" s="144"/>
      <c r="ETH99" s="144"/>
      <c r="ETI99" s="144"/>
      <c r="ETJ99" s="144"/>
      <c r="ETK99" s="144"/>
      <c r="ETL99" s="144"/>
      <c r="ETM99" s="144"/>
      <c r="ETN99" s="144"/>
      <c r="ETO99" s="144"/>
      <c r="ETP99" s="144"/>
      <c r="ETQ99" s="144"/>
      <c r="ETR99" s="144"/>
      <c r="ETS99" s="144"/>
      <c r="ETT99" s="144"/>
      <c r="ETU99" s="144"/>
      <c r="ETV99" s="144"/>
      <c r="ETW99" s="144"/>
      <c r="ETX99" s="144"/>
      <c r="ETY99" s="144"/>
      <c r="ETZ99" s="144"/>
      <c r="EUA99" s="144"/>
      <c r="EUB99" s="144"/>
      <c r="EUC99" s="144"/>
      <c r="EUD99" s="144"/>
      <c r="EUE99" s="144"/>
      <c r="EUF99" s="144"/>
      <c r="EUG99" s="144"/>
      <c r="EUH99" s="144"/>
      <c r="EUI99" s="144"/>
      <c r="EUJ99" s="144"/>
      <c r="EUK99" s="144"/>
      <c r="EUL99" s="144"/>
      <c r="EUM99" s="144"/>
      <c r="EUN99" s="144"/>
      <c r="EUO99" s="144"/>
      <c r="EUP99" s="144"/>
      <c r="EUQ99" s="144"/>
      <c r="EUR99" s="144"/>
      <c r="EUS99" s="144"/>
      <c r="EUT99" s="144"/>
      <c r="EUU99" s="144"/>
      <c r="EUV99" s="144"/>
      <c r="EUW99" s="144"/>
      <c r="EUX99" s="144"/>
      <c r="EUY99" s="144"/>
      <c r="EUZ99" s="144"/>
      <c r="EVA99" s="144"/>
      <c r="EVB99" s="144"/>
      <c r="EVC99" s="144"/>
      <c r="EVD99" s="144"/>
      <c r="EVE99" s="144"/>
      <c r="EVF99" s="144"/>
      <c r="EVG99" s="144"/>
      <c r="EVH99" s="144"/>
      <c r="EVI99" s="144"/>
      <c r="EVJ99" s="144"/>
      <c r="EVK99" s="144"/>
      <c r="EVL99" s="144"/>
      <c r="EVM99" s="144"/>
      <c r="EVN99" s="144"/>
      <c r="EVO99" s="144"/>
      <c r="EVP99" s="144"/>
      <c r="EVQ99" s="144"/>
      <c r="EVR99" s="144"/>
      <c r="EVS99" s="144"/>
      <c r="EVT99" s="144"/>
      <c r="EVU99" s="144"/>
      <c r="EVV99" s="144"/>
      <c r="EVW99" s="144"/>
      <c r="EVX99" s="144"/>
      <c r="EVY99" s="144"/>
      <c r="EVZ99" s="144"/>
      <c r="EWA99" s="144"/>
      <c r="EWB99" s="144"/>
      <c r="EWC99" s="144"/>
      <c r="EWD99" s="144"/>
      <c r="EWE99" s="144"/>
      <c r="EWF99" s="144"/>
      <c r="EWG99" s="144"/>
      <c r="EWH99" s="144"/>
      <c r="EWI99" s="144"/>
      <c r="EWJ99" s="144"/>
      <c r="EWK99" s="144"/>
      <c r="EWL99" s="144"/>
      <c r="EWM99" s="144"/>
      <c r="EWN99" s="144"/>
      <c r="EWO99" s="144"/>
      <c r="EWP99" s="144"/>
      <c r="EWQ99" s="144"/>
      <c r="EWR99" s="144"/>
      <c r="EWS99" s="144"/>
      <c r="EWT99" s="144"/>
      <c r="EWU99" s="144"/>
      <c r="EWV99" s="144"/>
      <c r="EWW99" s="144"/>
      <c r="EWX99" s="144"/>
      <c r="EWY99" s="144"/>
      <c r="EWZ99" s="144"/>
      <c r="EXA99" s="144"/>
      <c r="EXB99" s="144"/>
      <c r="EXC99" s="144"/>
      <c r="EXD99" s="144"/>
      <c r="EXE99" s="144"/>
      <c r="EXF99" s="144"/>
      <c r="EXG99" s="144"/>
      <c r="EXH99" s="144"/>
      <c r="EXI99" s="144"/>
      <c r="EXJ99" s="144"/>
      <c r="EXK99" s="144"/>
      <c r="EXL99" s="144"/>
      <c r="EXM99" s="144"/>
      <c r="EXN99" s="144"/>
      <c r="EXO99" s="144"/>
      <c r="EXP99" s="144"/>
      <c r="EXQ99" s="144"/>
      <c r="EXR99" s="144"/>
      <c r="EXS99" s="144"/>
      <c r="EXT99" s="144"/>
      <c r="EXU99" s="144"/>
      <c r="EXV99" s="144"/>
      <c r="EXW99" s="144"/>
      <c r="EXX99" s="144"/>
      <c r="EXY99" s="144"/>
      <c r="EXZ99" s="144"/>
      <c r="EYA99" s="144"/>
      <c r="EYB99" s="144"/>
      <c r="EYC99" s="144"/>
      <c r="EYD99" s="144"/>
      <c r="EYE99" s="144"/>
      <c r="EYF99" s="144"/>
      <c r="EYG99" s="144"/>
      <c r="EYH99" s="144"/>
      <c r="EYI99" s="144"/>
      <c r="EYJ99" s="144"/>
      <c r="EYK99" s="144"/>
      <c r="EYL99" s="144"/>
      <c r="EYM99" s="144"/>
      <c r="EYN99" s="144"/>
      <c r="EYO99" s="144"/>
      <c r="EYP99" s="144"/>
      <c r="EYQ99" s="144"/>
      <c r="EYR99" s="144"/>
      <c r="EYS99" s="144"/>
      <c r="EYT99" s="144"/>
      <c r="EYU99" s="144"/>
      <c r="EYV99" s="144"/>
      <c r="EYW99" s="144"/>
      <c r="EYX99" s="144"/>
      <c r="EYY99" s="144"/>
      <c r="EYZ99" s="144"/>
      <c r="EZA99" s="144"/>
      <c r="EZB99" s="144"/>
      <c r="EZC99" s="144"/>
      <c r="EZD99" s="144"/>
      <c r="EZE99" s="144"/>
      <c r="EZF99" s="144"/>
      <c r="EZG99" s="144"/>
      <c r="EZH99" s="144"/>
      <c r="EZI99" s="144"/>
      <c r="EZJ99" s="144"/>
      <c r="EZK99" s="144"/>
      <c r="EZL99" s="144"/>
      <c r="EZM99" s="144"/>
      <c r="EZN99" s="144"/>
      <c r="EZO99" s="144"/>
      <c r="EZP99" s="144"/>
      <c r="EZQ99" s="144"/>
      <c r="EZR99" s="144"/>
      <c r="EZS99" s="144"/>
      <c r="EZT99" s="144"/>
      <c r="EZU99" s="144"/>
      <c r="EZV99" s="144"/>
      <c r="EZW99" s="144"/>
      <c r="EZX99" s="144"/>
      <c r="EZY99" s="144"/>
      <c r="EZZ99" s="144"/>
      <c r="FAA99" s="144"/>
      <c r="FAB99" s="144"/>
      <c r="FAC99" s="144"/>
      <c r="FAD99" s="144"/>
      <c r="FAE99" s="144"/>
      <c r="FAF99" s="144"/>
      <c r="FAG99" s="144"/>
      <c r="FAH99" s="144"/>
      <c r="FAI99" s="144"/>
      <c r="FAJ99" s="144"/>
      <c r="FAK99" s="144"/>
      <c r="FAL99" s="144"/>
      <c r="FAM99" s="144"/>
      <c r="FAN99" s="144"/>
      <c r="FAO99" s="144"/>
      <c r="FAP99" s="144"/>
      <c r="FAQ99" s="144"/>
      <c r="FAR99" s="144"/>
      <c r="FAS99" s="144"/>
      <c r="FAT99" s="144"/>
      <c r="FAU99" s="144"/>
      <c r="FAV99" s="144"/>
      <c r="FAW99" s="144"/>
      <c r="FAX99" s="144"/>
      <c r="FAY99" s="144"/>
      <c r="FAZ99" s="144"/>
      <c r="FBA99" s="144"/>
      <c r="FBB99" s="144"/>
      <c r="FBC99" s="144"/>
      <c r="FBD99" s="144"/>
      <c r="FBE99" s="144"/>
      <c r="FBF99" s="144"/>
      <c r="FBG99" s="144"/>
      <c r="FBH99" s="144"/>
      <c r="FBI99" s="144"/>
      <c r="FBJ99" s="144"/>
      <c r="FBK99" s="144"/>
      <c r="FBL99" s="144"/>
      <c r="FBM99" s="144"/>
      <c r="FBN99" s="144"/>
      <c r="FBO99" s="144"/>
      <c r="FBP99" s="144"/>
      <c r="FBQ99" s="144"/>
      <c r="FBR99" s="144"/>
      <c r="FBS99" s="144"/>
      <c r="FBT99" s="144"/>
      <c r="FBU99" s="144"/>
      <c r="FBV99" s="144"/>
      <c r="FBW99" s="144"/>
      <c r="FBX99" s="144"/>
      <c r="FBY99" s="144"/>
      <c r="FBZ99" s="144"/>
      <c r="FCA99" s="144"/>
      <c r="FCB99" s="144"/>
      <c r="FCC99" s="144"/>
      <c r="FCD99" s="144"/>
      <c r="FCE99" s="144"/>
      <c r="FCF99" s="144"/>
      <c r="FCG99" s="144"/>
      <c r="FCH99" s="144"/>
      <c r="FCI99" s="144"/>
      <c r="FCJ99" s="144"/>
      <c r="FCK99" s="144"/>
      <c r="FCL99" s="144"/>
      <c r="FCM99" s="144"/>
      <c r="FCN99" s="144"/>
      <c r="FCO99" s="144"/>
      <c r="FCP99" s="144"/>
      <c r="FCQ99" s="144"/>
      <c r="FCR99" s="144"/>
      <c r="FCS99" s="144"/>
      <c r="FCT99" s="144"/>
      <c r="FCU99" s="144"/>
      <c r="FCV99" s="144"/>
      <c r="FCW99" s="144"/>
      <c r="FCX99" s="144"/>
      <c r="FCY99" s="144"/>
      <c r="FCZ99" s="144"/>
      <c r="FDA99" s="144"/>
      <c r="FDB99" s="144"/>
      <c r="FDC99" s="144"/>
      <c r="FDD99" s="144"/>
      <c r="FDE99" s="144"/>
      <c r="FDF99" s="144"/>
      <c r="FDG99" s="144"/>
      <c r="FDH99" s="144"/>
      <c r="FDI99" s="144"/>
      <c r="FDJ99" s="144"/>
      <c r="FDK99" s="144"/>
      <c r="FDL99" s="144"/>
      <c r="FDM99" s="144"/>
      <c r="FDN99" s="144"/>
      <c r="FDO99" s="144"/>
      <c r="FDP99" s="144"/>
      <c r="FDQ99" s="144"/>
      <c r="FDR99" s="144"/>
      <c r="FDS99" s="144"/>
      <c r="FDT99" s="144"/>
      <c r="FDU99" s="144"/>
      <c r="FDV99" s="144"/>
      <c r="FDW99" s="144"/>
      <c r="FDX99" s="144"/>
      <c r="FDY99" s="144"/>
      <c r="FDZ99" s="144"/>
      <c r="FEA99" s="144"/>
      <c r="FEB99" s="144"/>
      <c r="FEC99" s="144"/>
      <c r="FED99" s="144"/>
      <c r="FEE99" s="144"/>
      <c r="FEF99" s="144"/>
      <c r="FEG99" s="144"/>
      <c r="FEH99" s="144"/>
      <c r="FEI99" s="144"/>
      <c r="FEJ99" s="144"/>
      <c r="FEK99" s="144"/>
      <c r="FEL99" s="144"/>
      <c r="FEM99" s="144"/>
      <c r="FEN99" s="144"/>
      <c r="FEO99" s="144"/>
      <c r="FEP99" s="144"/>
      <c r="FEQ99" s="144"/>
      <c r="FER99" s="144"/>
      <c r="FES99" s="144"/>
      <c r="FET99" s="144"/>
      <c r="FEU99" s="144"/>
      <c r="FEV99" s="144"/>
      <c r="FEW99" s="144"/>
      <c r="FEX99" s="144"/>
      <c r="FEY99" s="144"/>
      <c r="FEZ99" s="144"/>
      <c r="FFA99" s="144"/>
      <c r="FFB99" s="144"/>
      <c r="FFC99" s="144"/>
      <c r="FFD99" s="144"/>
      <c r="FFE99" s="144"/>
      <c r="FFF99" s="144"/>
      <c r="FFG99" s="144"/>
      <c r="FFH99" s="144"/>
      <c r="FFI99" s="144"/>
      <c r="FFJ99" s="144"/>
      <c r="FFK99" s="144"/>
      <c r="FFL99" s="144"/>
      <c r="FFM99" s="144"/>
      <c r="FFN99" s="144"/>
      <c r="FFO99" s="144"/>
      <c r="FFP99" s="144"/>
      <c r="FFQ99" s="144"/>
      <c r="FFR99" s="144"/>
      <c r="FFS99" s="144"/>
      <c r="FFT99" s="144"/>
      <c r="FFU99" s="144"/>
      <c r="FFV99" s="144"/>
      <c r="FFW99" s="144"/>
      <c r="FFX99" s="144"/>
      <c r="FFY99" s="144"/>
      <c r="FFZ99" s="144"/>
      <c r="FGA99" s="144"/>
      <c r="FGB99" s="144"/>
      <c r="FGC99" s="144"/>
      <c r="FGD99" s="144"/>
      <c r="FGE99" s="144"/>
      <c r="FGF99" s="144"/>
      <c r="FGG99" s="144"/>
      <c r="FGH99" s="144"/>
      <c r="FGI99" s="144"/>
      <c r="FGJ99" s="144"/>
      <c r="FGK99" s="144"/>
      <c r="FGL99" s="144"/>
      <c r="FGM99" s="144"/>
      <c r="FGN99" s="144"/>
      <c r="FGO99" s="144"/>
      <c r="FGP99" s="144"/>
      <c r="FGQ99" s="144"/>
      <c r="FGR99" s="144"/>
      <c r="FGS99" s="144"/>
      <c r="FGT99" s="144"/>
      <c r="FGU99" s="144"/>
      <c r="FGV99" s="144"/>
      <c r="FGW99" s="144"/>
      <c r="FGX99" s="144"/>
      <c r="FGY99" s="144"/>
      <c r="FGZ99" s="144"/>
      <c r="FHA99" s="144"/>
      <c r="FHB99" s="144"/>
      <c r="FHC99" s="144"/>
      <c r="FHD99" s="144"/>
      <c r="FHE99" s="144"/>
      <c r="FHF99" s="144"/>
      <c r="FHG99" s="144"/>
      <c r="FHH99" s="144"/>
      <c r="FHI99" s="144"/>
      <c r="FHJ99" s="144"/>
      <c r="FHK99" s="144"/>
      <c r="FHL99" s="144"/>
      <c r="FHM99" s="144"/>
      <c r="FHN99" s="144"/>
      <c r="FHO99" s="144"/>
      <c r="FHP99" s="144"/>
      <c r="FHQ99" s="144"/>
      <c r="FHR99" s="144"/>
      <c r="FHS99" s="144"/>
      <c r="FHT99" s="144"/>
      <c r="FHU99" s="144"/>
      <c r="FHV99" s="144"/>
      <c r="FHW99" s="144"/>
      <c r="FHX99" s="144"/>
      <c r="FHY99" s="144"/>
      <c r="FHZ99" s="144"/>
      <c r="FIA99" s="144"/>
      <c r="FIB99" s="144"/>
      <c r="FIC99" s="144"/>
      <c r="FID99" s="144"/>
      <c r="FIE99" s="144"/>
      <c r="FIF99" s="144"/>
      <c r="FIG99" s="144"/>
      <c r="FIH99" s="144"/>
      <c r="FII99" s="144"/>
      <c r="FIJ99" s="144"/>
      <c r="FIK99" s="144"/>
      <c r="FIL99" s="144"/>
      <c r="FIM99" s="144"/>
      <c r="FIN99" s="144"/>
      <c r="FIO99" s="144"/>
      <c r="FIP99" s="144"/>
      <c r="FIQ99" s="144"/>
      <c r="FIR99" s="144"/>
      <c r="FIS99" s="144"/>
      <c r="FIT99" s="144"/>
      <c r="FIU99" s="144"/>
      <c r="FIV99" s="144"/>
      <c r="FIW99" s="144"/>
      <c r="FIX99" s="144"/>
      <c r="FIY99" s="144"/>
      <c r="FIZ99" s="144"/>
      <c r="FJA99" s="144"/>
      <c r="FJB99" s="144"/>
      <c r="FJC99" s="144"/>
      <c r="FJD99" s="144"/>
      <c r="FJE99" s="144"/>
      <c r="FJF99" s="144"/>
      <c r="FJG99" s="144"/>
      <c r="FJH99" s="144"/>
      <c r="FJI99" s="144"/>
      <c r="FJJ99" s="144"/>
      <c r="FJK99" s="144"/>
      <c r="FJL99" s="144"/>
      <c r="FJM99" s="144"/>
      <c r="FJN99" s="144"/>
      <c r="FJO99" s="144"/>
      <c r="FJP99" s="144"/>
      <c r="FJQ99" s="144"/>
      <c r="FJR99" s="144"/>
      <c r="FJS99" s="144"/>
      <c r="FJT99" s="144"/>
      <c r="FJU99" s="144"/>
      <c r="FJV99" s="144"/>
      <c r="FJW99" s="144"/>
      <c r="FJX99" s="144"/>
      <c r="FJY99" s="144"/>
      <c r="FJZ99" s="144"/>
      <c r="FKA99" s="144"/>
      <c r="FKB99" s="144"/>
      <c r="FKC99" s="144"/>
      <c r="FKD99" s="144"/>
      <c r="FKE99" s="144"/>
      <c r="FKF99" s="144"/>
      <c r="FKG99" s="144"/>
      <c r="FKH99" s="144"/>
      <c r="FKI99" s="144"/>
      <c r="FKJ99" s="144"/>
      <c r="FKK99" s="144"/>
      <c r="FKL99" s="144"/>
      <c r="FKM99" s="144"/>
      <c r="FKN99" s="144"/>
      <c r="FKO99" s="144"/>
      <c r="FKP99" s="144"/>
      <c r="FKQ99" s="144"/>
      <c r="FKR99" s="144"/>
      <c r="FKS99" s="144"/>
      <c r="FKT99" s="144"/>
      <c r="FKU99" s="144"/>
      <c r="FKV99" s="144"/>
      <c r="FKW99" s="144"/>
      <c r="FKX99" s="144"/>
      <c r="FKY99" s="144"/>
      <c r="FKZ99" s="144"/>
      <c r="FLA99" s="144"/>
      <c r="FLB99" s="144"/>
      <c r="FLC99" s="144"/>
      <c r="FLD99" s="144"/>
      <c r="FLE99" s="144"/>
      <c r="FLF99" s="144"/>
      <c r="FLG99" s="144"/>
      <c r="FLH99" s="144"/>
      <c r="FLI99" s="144"/>
      <c r="FLJ99" s="144"/>
      <c r="FLK99" s="144"/>
      <c r="FLL99" s="144"/>
      <c r="FLM99" s="144"/>
      <c r="FLN99" s="144"/>
      <c r="FLO99" s="144"/>
      <c r="FLP99" s="144"/>
      <c r="FLQ99" s="144"/>
      <c r="FLR99" s="144"/>
      <c r="FLS99" s="144"/>
      <c r="FLT99" s="144"/>
      <c r="FLU99" s="144"/>
      <c r="FLV99" s="144"/>
      <c r="FLW99" s="144"/>
      <c r="FLX99" s="144"/>
      <c r="FLY99" s="144"/>
      <c r="FLZ99" s="144"/>
      <c r="FMA99" s="144"/>
      <c r="FMB99" s="144"/>
      <c r="FMC99" s="144"/>
      <c r="FMD99" s="144"/>
      <c r="FME99" s="144"/>
      <c r="FMF99" s="144"/>
      <c r="FMG99" s="144"/>
      <c r="FMH99" s="144"/>
      <c r="FMI99" s="144"/>
      <c r="FMJ99" s="144"/>
      <c r="FMK99" s="144"/>
      <c r="FML99" s="144"/>
      <c r="FMM99" s="144"/>
      <c r="FMN99" s="144"/>
      <c r="FMO99" s="144"/>
      <c r="FMP99" s="144"/>
      <c r="FMQ99" s="144"/>
      <c r="FMR99" s="144"/>
      <c r="FMS99" s="144"/>
      <c r="FMT99" s="144"/>
      <c r="FMU99" s="144"/>
      <c r="FMV99" s="144"/>
      <c r="FMW99" s="144"/>
      <c r="FMX99" s="144"/>
      <c r="FMY99" s="144"/>
      <c r="FMZ99" s="144"/>
      <c r="FNA99" s="144"/>
      <c r="FNB99" s="144"/>
      <c r="FNC99" s="144"/>
      <c r="FND99" s="144"/>
      <c r="FNE99" s="144"/>
      <c r="FNF99" s="144"/>
      <c r="FNG99" s="144"/>
      <c r="FNH99" s="144"/>
      <c r="FNI99" s="144"/>
      <c r="FNJ99" s="144"/>
      <c r="FNK99" s="144"/>
      <c r="FNL99" s="144"/>
      <c r="FNM99" s="144"/>
      <c r="FNN99" s="144"/>
      <c r="FNO99" s="144"/>
      <c r="FNP99" s="144"/>
      <c r="FNQ99" s="144"/>
      <c r="FNR99" s="144"/>
      <c r="FNS99" s="144"/>
      <c r="FNT99" s="144"/>
      <c r="FNU99" s="144"/>
      <c r="FNV99" s="144"/>
      <c r="FNW99" s="144"/>
      <c r="FNX99" s="144"/>
      <c r="FNY99" s="144"/>
      <c r="FNZ99" s="144"/>
      <c r="FOA99" s="144"/>
      <c r="FOB99" s="144"/>
      <c r="FOC99" s="144"/>
      <c r="FOD99" s="144"/>
      <c r="FOE99" s="144"/>
      <c r="FOF99" s="144"/>
      <c r="FOG99" s="144"/>
      <c r="FOH99" s="144"/>
      <c r="FOI99" s="144"/>
      <c r="FOJ99" s="144"/>
      <c r="FOK99" s="144"/>
      <c r="FOL99" s="144"/>
      <c r="FOM99" s="144"/>
      <c r="FON99" s="144"/>
      <c r="FOO99" s="144"/>
      <c r="FOP99" s="144"/>
      <c r="FOQ99" s="144"/>
      <c r="FOR99" s="144"/>
      <c r="FOS99" s="144"/>
      <c r="FOT99" s="144"/>
      <c r="FOU99" s="144"/>
      <c r="FOV99" s="144"/>
      <c r="FOW99" s="144"/>
      <c r="FOX99" s="144"/>
      <c r="FOY99" s="144"/>
      <c r="FOZ99" s="144"/>
      <c r="FPA99" s="144"/>
      <c r="FPB99" s="144"/>
      <c r="FPC99" s="144"/>
      <c r="FPD99" s="144"/>
      <c r="FPE99" s="144"/>
      <c r="FPF99" s="144"/>
      <c r="FPG99" s="144"/>
      <c r="FPH99" s="144"/>
      <c r="FPI99" s="144"/>
      <c r="FPJ99" s="144"/>
      <c r="FPK99" s="144"/>
      <c r="FPL99" s="144"/>
      <c r="FPM99" s="144"/>
      <c r="FPN99" s="144"/>
      <c r="FPO99" s="144"/>
      <c r="FPP99" s="144"/>
      <c r="FPQ99" s="144"/>
      <c r="FPR99" s="144"/>
      <c r="FPS99" s="144"/>
      <c r="FPT99" s="144"/>
      <c r="FPU99" s="144"/>
      <c r="FPV99" s="144"/>
      <c r="FPW99" s="144"/>
      <c r="FPX99" s="144"/>
      <c r="FPY99" s="144"/>
      <c r="FPZ99" s="144"/>
      <c r="FQA99" s="144"/>
      <c r="FQB99" s="144"/>
      <c r="FQC99" s="144"/>
      <c r="FQD99" s="144"/>
      <c r="FQE99" s="144"/>
      <c r="FQF99" s="144"/>
      <c r="FQG99" s="144"/>
      <c r="FQH99" s="144"/>
      <c r="FQI99" s="144"/>
      <c r="FQJ99" s="144"/>
      <c r="FQK99" s="144"/>
      <c r="FQL99" s="144"/>
      <c r="FQM99" s="144"/>
      <c r="FQN99" s="144"/>
      <c r="FQO99" s="144"/>
      <c r="FQP99" s="144"/>
      <c r="FQQ99" s="144"/>
      <c r="FQR99" s="144"/>
      <c r="FQS99" s="144"/>
      <c r="FQT99" s="144"/>
      <c r="FQU99" s="144"/>
      <c r="FQV99" s="144"/>
      <c r="FQW99" s="144"/>
      <c r="FQX99" s="144"/>
      <c r="FQY99" s="144"/>
      <c r="FQZ99" s="144"/>
      <c r="FRA99" s="144"/>
      <c r="FRB99" s="144"/>
      <c r="FRC99" s="144"/>
      <c r="FRD99" s="144"/>
      <c r="FRE99" s="144"/>
      <c r="FRF99" s="144"/>
      <c r="FRG99" s="144"/>
      <c r="FRH99" s="144"/>
      <c r="FRI99" s="144"/>
      <c r="FRJ99" s="144"/>
      <c r="FRK99" s="144"/>
      <c r="FRL99" s="144"/>
      <c r="FRM99" s="144"/>
      <c r="FRN99" s="144"/>
      <c r="FRO99" s="144"/>
      <c r="FRP99" s="144"/>
      <c r="FRQ99" s="144"/>
      <c r="FRR99" s="144"/>
      <c r="FRS99" s="144"/>
      <c r="FRT99" s="144"/>
      <c r="FRU99" s="144"/>
      <c r="FRV99" s="144"/>
      <c r="FRW99" s="144"/>
      <c r="FRX99" s="144"/>
      <c r="FRY99" s="144"/>
      <c r="FRZ99" s="144"/>
      <c r="FSA99" s="144"/>
      <c r="FSB99" s="144"/>
      <c r="FSC99" s="144"/>
      <c r="FSD99" s="144"/>
      <c r="FSE99" s="144"/>
      <c r="FSF99" s="144"/>
      <c r="FSG99" s="144"/>
      <c r="FSH99" s="144"/>
      <c r="FSI99" s="144"/>
      <c r="FSJ99" s="144"/>
      <c r="FSK99" s="144"/>
      <c r="FSL99" s="144"/>
      <c r="FSM99" s="144"/>
      <c r="FSN99" s="144"/>
      <c r="FSO99" s="144"/>
      <c r="FSP99" s="144"/>
      <c r="FSQ99" s="144"/>
      <c r="FSR99" s="144"/>
      <c r="FSS99" s="144"/>
      <c r="FST99" s="144"/>
      <c r="FSU99" s="144"/>
      <c r="FSV99" s="144"/>
      <c r="FSW99" s="144"/>
      <c r="FSX99" s="144"/>
      <c r="FSY99" s="144"/>
      <c r="FSZ99" s="144"/>
      <c r="FTA99" s="144"/>
      <c r="FTB99" s="144"/>
      <c r="FTC99" s="144"/>
      <c r="FTD99" s="144"/>
      <c r="FTE99" s="144"/>
      <c r="FTF99" s="144"/>
      <c r="FTG99" s="144"/>
      <c r="FTH99" s="144"/>
      <c r="FTI99" s="144"/>
      <c r="FTJ99" s="144"/>
      <c r="FTK99" s="144"/>
      <c r="FTL99" s="144"/>
      <c r="FTM99" s="144"/>
      <c r="FTN99" s="144"/>
      <c r="FTO99" s="144"/>
      <c r="FTP99" s="144"/>
      <c r="FTQ99" s="144"/>
      <c r="FTR99" s="144"/>
      <c r="FTS99" s="144"/>
      <c r="FTT99" s="144"/>
      <c r="FTU99" s="144"/>
      <c r="FTV99" s="144"/>
      <c r="FTW99" s="144"/>
      <c r="FTX99" s="144"/>
      <c r="FTY99" s="144"/>
      <c r="FTZ99" s="144"/>
      <c r="FUA99" s="144"/>
      <c r="FUB99" s="144"/>
      <c r="FUC99" s="144"/>
      <c r="FUD99" s="144"/>
      <c r="FUE99" s="144"/>
      <c r="FUF99" s="144"/>
      <c r="FUG99" s="144"/>
      <c r="FUH99" s="144"/>
      <c r="FUI99" s="144"/>
      <c r="FUJ99" s="144"/>
      <c r="FUK99" s="144"/>
      <c r="FUL99" s="144"/>
      <c r="FUM99" s="144"/>
      <c r="FUN99" s="144"/>
      <c r="FUO99" s="144"/>
      <c r="FUP99" s="144"/>
      <c r="FUQ99" s="144"/>
      <c r="FUR99" s="144"/>
      <c r="FUS99" s="144"/>
      <c r="FUT99" s="144"/>
      <c r="FUU99" s="144"/>
      <c r="FUV99" s="144"/>
      <c r="FUW99" s="144"/>
      <c r="FUX99" s="144"/>
      <c r="FUY99" s="144"/>
      <c r="FUZ99" s="144"/>
      <c r="FVA99" s="144"/>
      <c r="FVB99" s="144"/>
      <c r="FVC99" s="144"/>
      <c r="FVD99" s="144"/>
      <c r="FVE99" s="144"/>
      <c r="FVF99" s="144"/>
      <c r="FVG99" s="144"/>
      <c r="FVH99" s="144"/>
      <c r="FVI99" s="144"/>
      <c r="FVJ99" s="144"/>
      <c r="FVK99" s="144"/>
      <c r="FVL99" s="144"/>
      <c r="FVM99" s="144"/>
      <c r="FVN99" s="144"/>
      <c r="FVO99" s="144"/>
      <c r="FVP99" s="144"/>
      <c r="FVQ99" s="144"/>
      <c r="FVR99" s="144"/>
      <c r="FVS99" s="144"/>
      <c r="FVT99" s="144"/>
      <c r="FVU99" s="144"/>
      <c r="FVV99" s="144"/>
      <c r="FVW99" s="144"/>
      <c r="FVX99" s="144"/>
      <c r="FVY99" s="144"/>
      <c r="FVZ99" s="144"/>
      <c r="FWA99" s="144"/>
      <c r="FWB99" s="144"/>
      <c r="FWC99" s="144"/>
      <c r="FWD99" s="144"/>
      <c r="FWE99" s="144"/>
      <c r="FWF99" s="144"/>
      <c r="FWG99" s="144"/>
    </row>
    <row r="100" spans="1:4661" s="48" customFormat="1" x14ac:dyDescent="0.25">
      <c r="A100" s="29" t="s">
        <v>349</v>
      </c>
      <c r="B100" s="27" t="s">
        <v>47</v>
      </c>
      <c r="C100" s="60">
        <v>2025</v>
      </c>
      <c r="D100" s="60">
        <v>2026</v>
      </c>
      <c r="E100" s="95"/>
      <c r="F100" s="60" t="s">
        <v>101</v>
      </c>
      <c r="G100" s="171"/>
      <c r="H100" s="27" t="s">
        <v>101</v>
      </c>
      <c r="I100" s="60" t="s">
        <v>51</v>
      </c>
      <c r="J100" s="60" t="s">
        <v>129</v>
      </c>
      <c r="K100" s="97" t="s">
        <v>350</v>
      </c>
      <c r="L100" s="95" t="s">
        <v>351</v>
      </c>
      <c r="M100" s="60">
        <v>3</v>
      </c>
      <c r="N100" s="27" t="s">
        <v>106</v>
      </c>
      <c r="O100" s="31">
        <v>48</v>
      </c>
      <c r="P100" s="60" t="s">
        <v>113</v>
      </c>
      <c r="Q100" s="34">
        <v>100000</v>
      </c>
      <c r="R100" s="34">
        <v>200000</v>
      </c>
      <c r="S100" s="34">
        <v>200000</v>
      </c>
      <c r="T100" s="34">
        <f>+U100-S100-R100-Q100</f>
        <v>300000</v>
      </c>
      <c r="U100" s="34">
        <f>200000*4</f>
        <v>800000</v>
      </c>
      <c r="V100" s="37">
        <v>0</v>
      </c>
      <c r="W100" s="42"/>
      <c r="X100" s="98" t="s">
        <v>110</v>
      </c>
      <c r="Y100" s="98" t="s">
        <v>132</v>
      </c>
      <c r="Z100" s="62"/>
      <c r="AA100" s="6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144"/>
      <c r="AMA100" s="144"/>
      <c r="AMB100" s="144"/>
      <c r="AMC100" s="144"/>
      <c r="AMD100" s="144"/>
      <c r="AME100" s="144"/>
      <c r="AMF100" s="144"/>
      <c r="AMG100" s="144"/>
      <c r="AMH100" s="144"/>
      <c r="AMI100" s="144"/>
      <c r="AMJ100" s="144"/>
      <c r="AMK100" s="144"/>
      <c r="AML100" s="144"/>
      <c r="AMM100" s="144"/>
      <c r="AMN100" s="144"/>
      <c r="AMO100" s="144"/>
      <c r="AMP100" s="144"/>
      <c r="AMQ100" s="144"/>
      <c r="AMR100" s="144"/>
      <c r="AMS100" s="144"/>
      <c r="AMT100" s="144"/>
      <c r="AMU100" s="144"/>
      <c r="AMV100" s="144"/>
      <c r="AMW100" s="144"/>
      <c r="AMX100" s="144"/>
      <c r="AMY100" s="144"/>
      <c r="AMZ100" s="144"/>
      <c r="ANA100" s="144"/>
      <c r="ANB100" s="144"/>
      <c r="ANC100" s="144"/>
      <c r="AND100" s="144"/>
      <c r="ANE100" s="144"/>
      <c r="ANF100" s="144"/>
      <c r="ANG100" s="144"/>
      <c r="ANH100" s="144"/>
      <c r="ANI100" s="144"/>
      <c r="ANJ100" s="144"/>
      <c r="ANK100" s="144"/>
      <c r="ANL100" s="144"/>
      <c r="ANM100" s="144"/>
      <c r="ANN100" s="144"/>
      <c r="ANO100" s="144"/>
      <c r="ANP100" s="144"/>
      <c r="ANQ100" s="144"/>
      <c r="ANR100" s="144"/>
      <c r="ANS100" s="144"/>
      <c r="ANT100" s="144"/>
      <c r="ANU100" s="144"/>
      <c r="ANV100" s="144"/>
      <c r="ANW100" s="144"/>
      <c r="ANX100" s="144"/>
      <c r="ANY100" s="144"/>
      <c r="ANZ100" s="144"/>
      <c r="AOA100" s="144"/>
      <c r="AOB100" s="144"/>
      <c r="AOC100" s="144"/>
      <c r="AOD100" s="144"/>
      <c r="AOE100" s="144"/>
      <c r="AOF100" s="144"/>
      <c r="AOG100" s="144"/>
      <c r="AOH100" s="144"/>
      <c r="AOI100" s="144"/>
      <c r="AOJ100" s="144"/>
      <c r="AOK100" s="144"/>
      <c r="AOL100" s="144"/>
      <c r="AOM100" s="144"/>
      <c r="AON100" s="144"/>
      <c r="AOO100" s="144"/>
      <c r="AOP100" s="144"/>
      <c r="AOQ100" s="144"/>
      <c r="AOR100" s="144"/>
      <c r="AOS100" s="144"/>
      <c r="AOT100" s="144"/>
      <c r="AOU100" s="144"/>
      <c r="AOV100" s="144"/>
      <c r="AOW100" s="144"/>
      <c r="AOX100" s="144"/>
      <c r="AOY100" s="144"/>
      <c r="AOZ100" s="144"/>
      <c r="APA100" s="144"/>
      <c r="APB100" s="144"/>
      <c r="APC100" s="144"/>
      <c r="APD100" s="144"/>
      <c r="APE100" s="144"/>
      <c r="APF100" s="144"/>
      <c r="APG100" s="144"/>
      <c r="APH100" s="144"/>
      <c r="API100" s="144"/>
      <c r="APJ100" s="144"/>
      <c r="APK100" s="144"/>
      <c r="APL100" s="144"/>
      <c r="APM100" s="144"/>
      <c r="APN100" s="144"/>
      <c r="APO100" s="144"/>
      <c r="APP100" s="144"/>
      <c r="APQ100" s="144"/>
      <c r="APR100" s="144"/>
      <c r="APS100" s="144"/>
      <c r="APT100" s="144"/>
      <c r="APU100" s="144"/>
      <c r="APV100" s="144"/>
      <c r="APW100" s="144"/>
      <c r="APX100" s="144"/>
      <c r="APY100" s="144"/>
      <c r="APZ100" s="144"/>
      <c r="AQA100" s="144"/>
      <c r="AQB100" s="144"/>
      <c r="AQC100" s="144"/>
      <c r="AQD100" s="144"/>
      <c r="AQE100" s="144"/>
      <c r="AQF100" s="144"/>
      <c r="AQG100" s="144"/>
      <c r="AQH100" s="144"/>
      <c r="AQI100" s="144"/>
      <c r="AQJ100" s="144"/>
      <c r="AQK100" s="144"/>
      <c r="AQL100" s="144"/>
      <c r="AQM100" s="144"/>
      <c r="AQN100" s="144"/>
      <c r="AQO100" s="144"/>
      <c r="AQP100" s="144"/>
      <c r="AQQ100" s="144"/>
      <c r="AQR100" s="144"/>
      <c r="AQS100" s="144"/>
      <c r="AQT100" s="144"/>
      <c r="AQU100" s="144"/>
      <c r="AQV100" s="144"/>
      <c r="AQW100" s="144"/>
      <c r="AQX100" s="144"/>
      <c r="AQY100" s="144"/>
      <c r="AQZ100" s="144"/>
      <c r="ARA100" s="144"/>
      <c r="ARB100" s="144"/>
      <c r="ARC100" s="144"/>
      <c r="ARD100" s="144"/>
      <c r="ARE100" s="144"/>
      <c r="ARF100" s="144"/>
      <c r="ARG100" s="144"/>
      <c r="ARH100" s="144"/>
      <c r="ARI100" s="144"/>
      <c r="ARJ100" s="144"/>
      <c r="ARK100" s="144"/>
      <c r="ARL100" s="144"/>
      <c r="ARM100" s="144"/>
      <c r="ARN100" s="144"/>
      <c r="ARO100" s="144"/>
      <c r="ARP100" s="144"/>
      <c r="ARQ100" s="144"/>
      <c r="ARR100" s="144"/>
      <c r="ARS100" s="144"/>
      <c r="ART100" s="144"/>
      <c r="ARU100" s="144"/>
      <c r="ARV100" s="144"/>
      <c r="ARW100" s="144"/>
      <c r="ARX100" s="144"/>
      <c r="ARY100" s="144"/>
      <c r="ARZ100" s="144"/>
      <c r="ASA100" s="144"/>
      <c r="ASB100" s="144"/>
      <c r="ASC100" s="144"/>
      <c r="ASD100" s="144"/>
      <c r="ASE100" s="144"/>
      <c r="ASF100" s="144"/>
      <c r="ASG100" s="144"/>
      <c r="ASH100" s="144"/>
      <c r="ASI100" s="144"/>
      <c r="ASJ100" s="144"/>
      <c r="ASK100" s="144"/>
      <c r="ASL100" s="144"/>
      <c r="ASM100" s="144"/>
      <c r="ASN100" s="144"/>
      <c r="ASO100" s="144"/>
      <c r="ASP100" s="144"/>
      <c r="ASQ100" s="144"/>
      <c r="ASR100" s="144"/>
      <c r="ASS100" s="144"/>
      <c r="AST100" s="144"/>
      <c r="ASU100" s="144"/>
      <c r="ASV100" s="144"/>
      <c r="ASW100" s="144"/>
      <c r="ASX100" s="144"/>
      <c r="ASY100" s="144"/>
      <c r="ASZ100" s="144"/>
      <c r="ATA100" s="144"/>
      <c r="ATB100" s="144"/>
      <c r="ATC100" s="144"/>
      <c r="ATD100" s="144"/>
      <c r="ATE100" s="144"/>
      <c r="ATF100" s="144"/>
      <c r="ATG100" s="144"/>
      <c r="ATH100" s="144"/>
      <c r="ATI100" s="144"/>
      <c r="ATJ100" s="144"/>
      <c r="ATK100" s="144"/>
      <c r="ATL100" s="144"/>
      <c r="ATM100" s="144"/>
      <c r="ATN100" s="144"/>
      <c r="ATO100" s="144"/>
      <c r="ATP100" s="144"/>
      <c r="ATQ100" s="144"/>
      <c r="ATR100" s="144"/>
      <c r="ATS100" s="144"/>
      <c r="ATT100" s="144"/>
      <c r="ATU100" s="144"/>
      <c r="ATV100" s="144"/>
      <c r="ATW100" s="144"/>
      <c r="ATX100" s="144"/>
      <c r="ATY100" s="144"/>
      <c r="ATZ100" s="144"/>
      <c r="AUA100" s="144"/>
      <c r="AUB100" s="144"/>
      <c r="AUC100" s="144"/>
      <c r="AUD100" s="144"/>
      <c r="AUE100" s="144"/>
      <c r="AUF100" s="144"/>
      <c r="AUG100" s="144"/>
      <c r="AUH100" s="144"/>
      <c r="AUI100" s="144"/>
      <c r="AUJ100" s="144"/>
      <c r="AUK100" s="144"/>
      <c r="AUL100" s="144"/>
      <c r="AUM100" s="144"/>
      <c r="AUN100" s="144"/>
      <c r="AUO100" s="144"/>
      <c r="AUP100" s="144"/>
      <c r="AUQ100" s="144"/>
      <c r="AUR100" s="144"/>
      <c r="AUS100" s="144"/>
      <c r="AUT100" s="144"/>
      <c r="AUU100" s="144"/>
      <c r="AUV100" s="144"/>
      <c r="AUW100" s="144"/>
      <c r="AUX100" s="144"/>
      <c r="AUY100" s="144"/>
      <c r="AUZ100" s="144"/>
      <c r="AVA100" s="144"/>
      <c r="AVB100" s="144"/>
      <c r="AVC100" s="144"/>
      <c r="AVD100" s="144"/>
      <c r="AVE100" s="144"/>
      <c r="AVF100" s="144"/>
      <c r="AVG100" s="144"/>
      <c r="AVH100" s="144"/>
      <c r="AVI100" s="144"/>
      <c r="AVJ100" s="144"/>
      <c r="AVK100" s="144"/>
      <c r="AVL100" s="144"/>
      <c r="AVM100" s="144"/>
      <c r="AVN100" s="144"/>
      <c r="AVO100" s="144"/>
      <c r="AVP100" s="144"/>
      <c r="AVQ100" s="144"/>
      <c r="AVR100" s="144"/>
      <c r="AVS100" s="144"/>
      <c r="AVT100" s="144"/>
      <c r="AVU100" s="144"/>
      <c r="AVV100" s="144"/>
      <c r="AVW100" s="144"/>
      <c r="AVX100" s="144"/>
      <c r="AVY100" s="144"/>
      <c r="AVZ100" s="144"/>
      <c r="AWA100" s="144"/>
      <c r="AWB100" s="144"/>
      <c r="AWC100" s="144"/>
      <c r="AWD100" s="144"/>
      <c r="AWE100" s="144"/>
      <c r="AWF100" s="144"/>
      <c r="AWG100" s="144"/>
      <c r="AWH100" s="144"/>
      <c r="AWI100" s="144"/>
      <c r="AWJ100" s="144"/>
      <c r="AWK100" s="144"/>
      <c r="AWL100" s="144"/>
      <c r="AWM100" s="144"/>
      <c r="AWN100" s="144"/>
      <c r="AWO100" s="144"/>
      <c r="AWP100" s="144"/>
      <c r="AWQ100" s="144"/>
      <c r="AWR100" s="144"/>
      <c r="AWS100" s="144"/>
      <c r="AWT100" s="144"/>
      <c r="AWU100" s="144"/>
      <c r="AWV100" s="144"/>
      <c r="AWW100" s="144"/>
      <c r="AWX100" s="144"/>
      <c r="AWY100" s="144"/>
      <c r="AWZ100" s="144"/>
      <c r="AXA100" s="144"/>
      <c r="AXB100" s="144"/>
      <c r="AXC100" s="144"/>
      <c r="AXD100" s="144"/>
      <c r="AXE100" s="144"/>
      <c r="AXF100" s="144"/>
      <c r="AXG100" s="144"/>
      <c r="AXH100" s="144"/>
      <c r="AXI100" s="144"/>
      <c r="AXJ100" s="144"/>
      <c r="AXK100" s="144"/>
      <c r="AXL100" s="144"/>
      <c r="AXM100" s="144"/>
      <c r="AXN100" s="144"/>
      <c r="AXO100" s="144"/>
      <c r="AXP100" s="144"/>
      <c r="AXQ100" s="144"/>
      <c r="AXR100" s="144"/>
      <c r="AXS100" s="144"/>
      <c r="AXT100" s="144"/>
      <c r="AXU100" s="144"/>
      <c r="AXV100" s="144"/>
      <c r="AXW100" s="144"/>
      <c r="AXX100" s="144"/>
      <c r="AXY100" s="144"/>
      <c r="AXZ100" s="144"/>
      <c r="AYA100" s="144"/>
      <c r="AYB100" s="144"/>
      <c r="AYC100" s="144"/>
      <c r="AYD100" s="144"/>
      <c r="AYE100" s="144"/>
      <c r="AYF100" s="144"/>
      <c r="AYG100" s="144"/>
      <c r="AYH100" s="144"/>
      <c r="AYI100" s="144"/>
      <c r="AYJ100" s="144"/>
      <c r="AYK100" s="144"/>
      <c r="AYL100" s="144"/>
      <c r="AYM100" s="144"/>
      <c r="AYN100" s="144"/>
      <c r="AYO100" s="144"/>
      <c r="AYP100" s="144"/>
      <c r="AYQ100" s="144"/>
      <c r="AYR100" s="144"/>
      <c r="AYS100" s="144"/>
      <c r="AYT100" s="144"/>
      <c r="AYU100" s="144"/>
      <c r="AYV100" s="144"/>
      <c r="AYW100" s="144"/>
      <c r="AYX100" s="144"/>
      <c r="AYY100" s="144"/>
      <c r="AYZ100" s="144"/>
      <c r="AZA100" s="144"/>
      <c r="AZB100" s="144"/>
      <c r="AZC100" s="144"/>
      <c r="AZD100" s="144"/>
      <c r="AZE100" s="144"/>
      <c r="AZF100" s="144"/>
      <c r="AZG100" s="144"/>
      <c r="AZH100" s="144"/>
      <c r="AZI100" s="144"/>
      <c r="AZJ100" s="144"/>
      <c r="AZK100" s="144"/>
      <c r="AZL100" s="144"/>
      <c r="AZM100" s="144"/>
      <c r="AZN100" s="144"/>
      <c r="AZO100" s="144"/>
      <c r="AZP100" s="144"/>
      <c r="AZQ100" s="144"/>
      <c r="AZR100" s="144"/>
      <c r="AZS100" s="144"/>
      <c r="AZT100" s="144"/>
      <c r="AZU100" s="144"/>
      <c r="AZV100" s="144"/>
      <c r="AZW100" s="144"/>
      <c r="AZX100" s="144"/>
      <c r="AZY100" s="144"/>
      <c r="AZZ100" s="144"/>
      <c r="BAA100" s="144"/>
      <c r="BAB100" s="144"/>
      <c r="BAC100" s="144"/>
      <c r="BAD100" s="144"/>
      <c r="BAE100" s="144"/>
      <c r="BAF100" s="144"/>
      <c r="BAG100" s="144"/>
      <c r="BAH100" s="144"/>
      <c r="BAI100" s="144"/>
      <c r="BAJ100" s="144"/>
      <c r="BAK100" s="144"/>
      <c r="BAL100" s="144"/>
      <c r="BAM100" s="144"/>
      <c r="BAN100" s="144"/>
      <c r="BAO100" s="144"/>
      <c r="BAP100" s="144"/>
      <c r="BAQ100" s="144"/>
      <c r="BAR100" s="144"/>
      <c r="BAS100" s="144"/>
      <c r="BAT100" s="144"/>
      <c r="BAU100" s="144"/>
      <c r="BAV100" s="144"/>
      <c r="BAW100" s="144"/>
      <c r="BAX100" s="144"/>
      <c r="BAY100" s="144"/>
      <c r="BAZ100" s="144"/>
      <c r="BBA100" s="144"/>
      <c r="BBB100" s="144"/>
      <c r="BBC100" s="144"/>
      <c r="BBD100" s="144"/>
      <c r="BBE100" s="144"/>
      <c r="BBF100" s="144"/>
      <c r="BBG100" s="144"/>
      <c r="BBH100" s="144"/>
      <c r="BBI100" s="144"/>
      <c r="BBJ100" s="144"/>
      <c r="BBK100" s="144"/>
      <c r="BBL100" s="144"/>
      <c r="BBM100" s="144"/>
      <c r="BBN100" s="144"/>
      <c r="BBO100" s="144"/>
      <c r="BBP100" s="144"/>
      <c r="BBQ100" s="144"/>
      <c r="BBR100" s="144"/>
      <c r="BBS100" s="144"/>
      <c r="BBT100" s="144"/>
      <c r="BBU100" s="144"/>
      <c r="BBV100" s="144"/>
      <c r="BBW100" s="144"/>
      <c r="BBX100" s="144"/>
      <c r="BBY100" s="144"/>
      <c r="BBZ100" s="144"/>
      <c r="BCA100" s="144"/>
      <c r="BCB100" s="144"/>
      <c r="BCC100" s="144"/>
      <c r="BCD100" s="144"/>
      <c r="BCE100" s="144"/>
      <c r="BCF100" s="144"/>
      <c r="BCG100" s="144"/>
      <c r="BCH100" s="144"/>
      <c r="BCI100" s="144"/>
      <c r="BCJ100" s="144"/>
      <c r="BCK100" s="144"/>
      <c r="BCL100" s="144"/>
      <c r="BCM100" s="144"/>
      <c r="BCN100" s="144"/>
      <c r="BCO100" s="144"/>
      <c r="BCP100" s="144"/>
      <c r="BCQ100" s="144"/>
      <c r="BCR100" s="144"/>
      <c r="BCS100" s="144"/>
      <c r="BCT100" s="144"/>
      <c r="BCU100" s="144"/>
      <c r="BCV100" s="144"/>
      <c r="BCW100" s="144"/>
      <c r="BCX100" s="144"/>
      <c r="BCY100" s="144"/>
      <c r="BCZ100" s="144"/>
      <c r="BDA100" s="144"/>
      <c r="BDB100" s="144"/>
      <c r="BDC100" s="144"/>
      <c r="BDD100" s="144"/>
      <c r="BDE100" s="144"/>
      <c r="BDF100" s="144"/>
      <c r="BDG100" s="144"/>
      <c r="BDH100" s="144"/>
      <c r="BDI100" s="144"/>
      <c r="BDJ100" s="144"/>
      <c r="BDK100" s="144"/>
      <c r="BDL100" s="144"/>
      <c r="BDM100" s="144"/>
      <c r="BDN100" s="144"/>
      <c r="BDO100" s="144"/>
      <c r="BDP100" s="144"/>
      <c r="BDQ100" s="144"/>
      <c r="BDR100" s="144"/>
      <c r="BDS100" s="144"/>
      <c r="BDT100" s="144"/>
      <c r="BDU100" s="144"/>
      <c r="BDV100" s="144"/>
      <c r="BDW100" s="144"/>
      <c r="BDX100" s="144"/>
      <c r="BDY100" s="144"/>
      <c r="BDZ100" s="144"/>
      <c r="BEA100" s="144"/>
      <c r="BEB100" s="144"/>
      <c r="BEC100" s="144"/>
      <c r="BED100" s="144"/>
      <c r="BEE100" s="144"/>
      <c r="BEF100" s="144"/>
      <c r="BEG100" s="144"/>
      <c r="BEH100" s="144"/>
      <c r="BEI100" s="144"/>
      <c r="BEJ100" s="144"/>
      <c r="BEK100" s="144"/>
      <c r="BEL100" s="144"/>
      <c r="BEM100" s="144"/>
      <c r="BEN100" s="144"/>
      <c r="BEO100" s="144"/>
      <c r="BEP100" s="144"/>
      <c r="BEQ100" s="144"/>
      <c r="BER100" s="144"/>
      <c r="BES100" s="144"/>
      <c r="BET100" s="144"/>
      <c r="BEU100" s="144"/>
      <c r="BEV100" s="144"/>
      <c r="BEW100" s="144"/>
      <c r="BEX100" s="144"/>
      <c r="BEY100" s="144"/>
      <c r="BEZ100" s="144"/>
      <c r="BFA100" s="144"/>
      <c r="BFB100" s="144"/>
      <c r="BFC100" s="144"/>
      <c r="BFD100" s="144"/>
      <c r="BFE100" s="144"/>
      <c r="BFF100" s="144"/>
      <c r="BFG100" s="144"/>
      <c r="BFH100" s="144"/>
      <c r="BFI100" s="144"/>
      <c r="BFJ100" s="144"/>
      <c r="BFK100" s="144"/>
      <c r="BFL100" s="144"/>
      <c r="BFM100" s="144"/>
      <c r="BFN100" s="144"/>
      <c r="BFO100" s="144"/>
      <c r="BFP100" s="144"/>
      <c r="BFQ100" s="144"/>
      <c r="BFR100" s="144"/>
      <c r="BFS100" s="144"/>
      <c r="BFT100" s="144"/>
      <c r="BFU100" s="144"/>
      <c r="BFV100" s="144"/>
      <c r="BFW100" s="144"/>
      <c r="BFX100" s="144"/>
      <c r="BFY100" s="144"/>
      <c r="BFZ100" s="144"/>
      <c r="BGA100" s="144"/>
      <c r="BGB100" s="144"/>
      <c r="BGC100" s="144"/>
      <c r="BGD100" s="144"/>
      <c r="BGE100" s="144"/>
      <c r="BGF100" s="144"/>
      <c r="BGG100" s="144"/>
      <c r="BGH100" s="144"/>
      <c r="BGI100" s="144"/>
      <c r="BGJ100" s="144"/>
      <c r="BGK100" s="144"/>
      <c r="BGL100" s="144"/>
      <c r="BGM100" s="144"/>
      <c r="BGN100" s="144"/>
      <c r="BGO100" s="144"/>
      <c r="BGP100" s="144"/>
      <c r="BGQ100" s="144"/>
      <c r="BGR100" s="144"/>
      <c r="BGS100" s="144"/>
      <c r="BGT100" s="144"/>
      <c r="BGU100" s="144"/>
      <c r="BGV100" s="144"/>
      <c r="BGW100" s="144"/>
      <c r="BGX100" s="144"/>
      <c r="BGY100" s="144"/>
      <c r="BGZ100" s="144"/>
      <c r="BHA100" s="144"/>
      <c r="BHB100" s="144"/>
      <c r="BHC100" s="144"/>
      <c r="BHD100" s="144"/>
      <c r="BHE100" s="144"/>
      <c r="BHF100" s="144"/>
      <c r="BHG100" s="144"/>
      <c r="BHH100" s="144"/>
      <c r="BHI100" s="144"/>
      <c r="BHJ100" s="144"/>
      <c r="BHK100" s="144"/>
      <c r="BHL100" s="144"/>
      <c r="BHM100" s="144"/>
      <c r="BHN100" s="144"/>
      <c r="BHO100" s="144"/>
      <c r="BHP100" s="144"/>
      <c r="BHQ100" s="144"/>
      <c r="BHR100" s="144"/>
      <c r="BHS100" s="144"/>
      <c r="BHT100" s="144"/>
      <c r="BHU100" s="144"/>
      <c r="BHV100" s="144"/>
      <c r="BHW100" s="144"/>
      <c r="BHX100" s="144"/>
      <c r="BHY100" s="144"/>
      <c r="BHZ100" s="144"/>
      <c r="BIA100" s="144"/>
      <c r="BIB100" s="144"/>
      <c r="BIC100" s="144"/>
      <c r="BID100" s="144"/>
      <c r="BIE100" s="144"/>
      <c r="BIF100" s="144"/>
      <c r="BIG100" s="144"/>
      <c r="BIH100" s="144"/>
      <c r="BII100" s="144"/>
      <c r="BIJ100" s="144"/>
      <c r="BIK100" s="144"/>
      <c r="BIL100" s="144"/>
      <c r="BIM100" s="144"/>
      <c r="BIN100" s="144"/>
      <c r="BIO100" s="144"/>
      <c r="BIP100" s="144"/>
      <c r="BIQ100" s="144"/>
      <c r="BIR100" s="144"/>
      <c r="BIS100" s="144"/>
      <c r="BIT100" s="144"/>
      <c r="BIU100" s="144"/>
      <c r="BIV100" s="144"/>
      <c r="BIW100" s="144"/>
      <c r="BIX100" s="144"/>
      <c r="BIY100" s="144"/>
      <c r="BIZ100" s="144"/>
      <c r="BJA100" s="144"/>
      <c r="BJB100" s="144"/>
      <c r="BJC100" s="144"/>
      <c r="BJD100" s="144"/>
      <c r="BJE100" s="144"/>
      <c r="BJF100" s="144"/>
      <c r="BJG100" s="144"/>
      <c r="BJH100" s="144"/>
      <c r="BJI100" s="144"/>
      <c r="BJJ100" s="144"/>
      <c r="BJK100" s="144"/>
      <c r="BJL100" s="144"/>
      <c r="BJM100" s="144"/>
      <c r="BJN100" s="144"/>
      <c r="BJO100" s="144"/>
      <c r="BJP100" s="144"/>
      <c r="BJQ100" s="144"/>
      <c r="BJR100" s="144"/>
      <c r="BJS100" s="144"/>
      <c r="BJT100" s="144"/>
      <c r="BJU100" s="144"/>
      <c r="BJV100" s="144"/>
      <c r="BJW100" s="144"/>
      <c r="BJX100" s="144"/>
      <c r="BJY100" s="144"/>
      <c r="BJZ100" s="144"/>
      <c r="BKA100" s="144"/>
      <c r="BKB100" s="144"/>
      <c r="BKC100" s="144"/>
      <c r="BKD100" s="144"/>
      <c r="BKE100" s="144"/>
      <c r="BKF100" s="144"/>
      <c r="BKG100" s="144"/>
      <c r="BKH100" s="144"/>
      <c r="BKI100" s="144"/>
      <c r="BKJ100" s="144"/>
      <c r="BKK100" s="144"/>
      <c r="BKL100" s="144"/>
      <c r="BKM100" s="144"/>
      <c r="BKN100" s="144"/>
      <c r="BKO100" s="144"/>
      <c r="BKP100" s="144"/>
      <c r="BKQ100" s="144"/>
      <c r="BKR100" s="144"/>
      <c r="BKS100" s="144"/>
      <c r="BKT100" s="144"/>
      <c r="BKU100" s="144"/>
      <c r="BKV100" s="144"/>
      <c r="BKW100" s="144"/>
      <c r="BKX100" s="144"/>
      <c r="BKY100" s="144"/>
      <c r="BKZ100" s="144"/>
      <c r="BLA100" s="144"/>
      <c r="BLB100" s="144"/>
      <c r="BLC100" s="144"/>
      <c r="BLD100" s="144"/>
      <c r="BLE100" s="144"/>
      <c r="BLF100" s="144"/>
      <c r="BLG100" s="144"/>
      <c r="BLH100" s="144"/>
      <c r="BLI100" s="144"/>
      <c r="BLJ100" s="144"/>
      <c r="BLK100" s="144"/>
      <c r="BLL100" s="144"/>
      <c r="BLM100" s="144"/>
      <c r="BLN100" s="144"/>
      <c r="BLO100" s="144"/>
      <c r="BLP100" s="144"/>
      <c r="BLQ100" s="144"/>
      <c r="BLR100" s="144"/>
      <c r="BLS100" s="144"/>
      <c r="BLT100" s="144"/>
      <c r="BLU100" s="144"/>
      <c r="BLV100" s="144"/>
      <c r="BLW100" s="144"/>
      <c r="BLX100" s="144"/>
      <c r="BLY100" s="144"/>
      <c r="BLZ100" s="144"/>
      <c r="BMA100" s="144"/>
      <c r="BMB100" s="144"/>
      <c r="BMC100" s="144"/>
      <c r="BMD100" s="144"/>
      <c r="BME100" s="144"/>
      <c r="BMF100" s="144"/>
      <c r="BMG100" s="144"/>
      <c r="BMH100" s="144"/>
      <c r="BMI100" s="144"/>
      <c r="BMJ100" s="144"/>
      <c r="BMK100" s="144"/>
      <c r="BML100" s="144"/>
      <c r="BMM100" s="144"/>
      <c r="BMN100" s="144"/>
      <c r="BMO100" s="144"/>
      <c r="BMP100" s="144"/>
      <c r="BMQ100" s="144"/>
      <c r="BMR100" s="144"/>
      <c r="BMS100" s="144"/>
      <c r="BMT100" s="144"/>
      <c r="BMU100" s="144"/>
      <c r="BMV100" s="144"/>
      <c r="BMW100" s="144"/>
      <c r="BMX100" s="144"/>
      <c r="BMY100" s="144"/>
      <c r="BMZ100" s="144"/>
      <c r="BNA100" s="144"/>
      <c r="BNB100" s="144"/>
      <c r="BNC100" s="144"/>
      <c r="BND100" s="144"/>
      <c r="BNE100" s="144"/>
      <c r="BNF100" s="144"/>
      <c r="BNG100" s="144"/>
      <c r="BNH100" s="144"/>
      <c r="BNI100" s="144"/>
      <c r="BNJ100" s="144"/>
      <c r="BNK100" s="144"/>
      <c r="BNL100" s="144"/>
      <c r="BNM100" s="144"/>
      <c r="BNN100" s="144"/>
      <c r="BNO100" s="144"/>
      <c r="BNP100" s="144"/>
      <c r="BNQ100" s="144"/>
      <c r="BNR100" s="144"/>
      <c r="BNS100" s="144"/>
      <c r="BNT100" s="144"/>
      <c r="BNU100" s="144"/>
      <c r="BNV100" s="144"/>
      <c r="BNW100" s="144"/>
      <c r="BNX100" s="144"/>
      <c r="BNY100" s="144"/>
      <c r="BNZ100" s="144"/>
      <c r="BOA100" s="144"/>
      <c r="BOB100" s="144"/>
      <c r="BOC100" s="144"/>
      <c r="BOD100" s="144"/>
      <c r="BOE100" s="144"/>
      <c r="BOF100" s="144"/>
      <c r="BOG100" s="144"/>
      <c r="BOH100" s="144"/>
      <c r="BOI100" s="144"/>
      <c r="BOJ100" s="144"/>
      <c r="BOK100" s="144"/>
      <c r="BOL100" s="144"/>
      <c r="BOM100" s="144"/>
      <c r="BON100" s="144"/>
      <c r="BOO100" s="144"/>
      <c r="BOP100" s="144"/>
      <c r="BOQ100" s="144"/>
      <c r="BOR100" s="144"/>
      <c r="BOS100" s="144"/>
      <c r="BOT100" s="144"/>
      <c r="BOU100" s="144"/>
      <c r="BOV100" s="144"/>
      <c r="BOW100" s="144"/>
      <c r="BOX100" s="144"/>
      <c r="BOY100" s="144"/>
      <c r="BOZ100" s="144"/>
      <c r="BPA100" s="144"/>
      <c r="BPB100" s="144"/>
      <c r="BPC100" s="144"/>
      <c r="BPD100" s="144"/>
      <c r="BPE100" s="144"/>
      <c r="BPF100" s="144"/>
      <c r="BPG100" s="144"/>
      <c r="BPH100" s="144"/>
      <c r="BPI100" s="144"/>
      <c r="BPJ100" s="144"/>
      <c r="BPK100" s="144"/>
      <c r="BPL100" s="144"/>
      <c r="BPM100" s="144"/>
      <c r="BPN100" s="144"/>
      <c r="BPO100" s="144"/>
      <c r="BPP100" s="144"/>
      <c r="BPQ100" s="144"/>
      <c r="BPR100" s="144"/>
      <c r="BPS100" s="144"/>
      <c r="BPT100" s="144"/>
      <c r="BPU100" s="144"/>
      <c r="BPV100" s="144"/>
      <c r="BPW100" s="144"/>
      <c r="BPX100" s="144"/>
      <c r="BPY100" s="144"/>
      <c r="BPZ100" s="144"/>
      <c r="BQA100" s="144"/>
      <c r="BQB100" s="144"/>
      <c r="BQC100" s="144"/>
      <c r="BQD100" s="144"/>
      <c r="BQE100" s="144"/>
      <c r="BQF100" s="144"/>
      <c r="BQG100" s="144"/>
      <c r="BQH100" s="144"/>
      <c r="BQI100" s="144"/>
      <c r="BQJ100" s="144"/>
      <c r="BQK100" s="144"/>
      <c r="BQL100" s="144"/>
      <c r="BQM100" s="144"/>
      <c r="BQN100" s="144"/>
      <c r="BQO100" s="144"/>
      <c r="BQP100" s="144"/>
      <c r="BQQ100" s="144"/>
      <c r="BQR100" s="144"/>
      <c r="BQS100" s="144"/>
      <c r="BQT100" s="144"/>
      <c r="BQU100" s="144"/>
      <c r="BQV100" s="144"/>
      <c r="BQW100" s="144"/>
      <c r="BQX100" s="144"/>
      <c r="BQY100" s="144"/>
      <c r="BQZ100" s="144"/>
      <c r="BRA100" s="144"/>
      <c r="BRB100" s="144"/>
      <c r="BRC100" s="144"/>
      <c r="BRD100" s="144"/>
      <c r="BRE100" s="144"/>
      <c r="BRF100" s="144"/>
      <c r="BRG100" s="144"/>
      <c r="BRH100" s="144"/>
      <c r="BRI100" s="144"/>
      <c r="BRJ100" s="144"/>
      <c r="BRK100" s="144"/>
      <c r="BRL100" s="144"/>
      <c r="BRM100" s="144"/>
      <c r="BRN100" s="144"/>
      <c r="BRO100" s="144"/>
      <c r="BRP100" s="144"/>
      <c r="BRQ100" s="144"/>
      <c r="BRR100" s="144"/>
      <c r="BRS100" s="144"/>
      <c r="BRT100" s="144"/>
      <c r="BRU100" s="144"/>
      <c r="BRV100" s="144"/>
      <c r="BRW100" s="144"/>
      <c r="BRX100" s="144"/>
      <c r="BRY100" s="144"/>
      <c r="BRZ100" s="144"/>
      <c r="BSA100" s="144"/>
      <c r="BSB100" s="144"/>
      <c r="BSC100" s="144"/>
      <c r="BSD100" s="144"/>
      <c r="BSE100" s="144"/>
      <c r="BSF100" s="144"/>
      <c r="BSG100" s="144"/>
      <c r="BSH100" s="144"/>
      <c r="BSI100" s="144"/>
      <c r="BSJ100" s="144"/>
      <c r="BSK100" s="144"/>
      <c r="BSL100" s="144"/>
      <c r="BSM100" s="144"/>
      <c r="BSN100" s="144"/>
      <c r="BSO100" s="144"/>
      <c r="BSP100" s="144"/>
      <c r="BSQ100" s="144"/>
      <c r="BSR100" s="144"/>
      <c r="BSS100" s="144"/>
      <c r="BST100" s="144"/>
      <c r="BSU100" s="144"/>
      <c r="BSV100" s="144"/>
      <c r="BSW100" s="144"/>
      <c r="BSX100" s="144"/>
      <c r="BSY100" s="144"/>
      <c r="BSZ100" s="144"/>
      <c r="BTA100" s="144"/>
      <c r="BTB100" s="144"/>
      <c r="BTC100" s="144"/>
      <c r="BTD100" s="144"/>
      <c r="BTE100" s="144"/>
      <c r="BTF100" s="144"/>
      <c r="BTG100" s="144"/>
      <c r="BTH100" s="144"/>
      <c r="BTI100" s="144"/>
      <c r="BTJ100" s="144"/>
      <c r="BTK100" s="144"/>
      <c r="BTL100" s="144"/>
      <c r="BTM100" s="144"/>
      <c r="BTN100" s="144"/>
      <c r="BTO100" s="144"/>
      <c r="BTP100" s="144"/>
      <c r="BTQ100" s="144"/>
      <c r="BTR100" s="144"/>
      <c r="BTS100" s="144"/>
      <c r="BTT100" s="144"/>
      <c r="BTU100" s="144"/>
      <c r="BTV100" s="144"/>
      <c r="BTW100" s="144"/>
      <c r="BTX100" s="144"/>
      <c r="BTY100" s="144"/>
      <c r="BTZ100" s="144"/>
      <c r="BUA100" s="144"/>
      <c r="BUB100" s="144"/>
      <c r="BUC100" s="144"/>
      <c r="BUD100" s="144"/>
      <c r="BUE100" s="144"/>
      <c r="BUF100" s="144"/>
      <c r="BUG100" s="144"/>
      <c r="BUH100" s="144"/>
      <c r="BUI100" s="144"/>
      <c r="BUJ100" s="144"/>
      <c r="BUK100" s="144"/>
      <c r="BUL100" s="144"/>
      <c r="BUM100" s="144"/>
      <c r="BUN100" s="144"/>
      <c r="BUO100" s="144"/>
      <c r="BUP100" s="144"/>
      <c r="BUQ100" s="144"/>
      <c r="BUR100" s="144"/>
      <c r="BUS100" s="144"/>
      <c r="BUT100" s="144"/>
      <c r="BUU100" s="144"/>
      <c r="BUV100" s="144"/>
      <c r="BUW100" s="144"/>
      <c r="BUX100" s="144"/>
      <c r="BUY100" s="144"/>
      <c r="BUZ100" s="144"/>
      <c r="BVA100" s="144"/>
      <c r="BVB100" s="144"/>
      <c r="BVC100" s="144"/>
      <c r="BVD100" s="144"/>
      <c r="BVE100" s="144"/>
      <c r="BVF100" s="144"/>
      <c r="BVG100" s="144"/>
      <c r="BVH100" s="144"/>
      <c r="BVI100" s="144"/>
      <c r="BVJ100" s="144"/>
      <c r="BVK100" s="144"/>
      <c r="BVL100" s="144"/>
      <c r="BVM100" s="144"/>
      <c r="BVN100" s="144"/>
      <c r="BVO100" s="144"/>
      <c r="BVP100" s="144"/>
      <c r="BVQ100" s="144"/>
      <c r="BVR100" s="144"/>
      <c r="BVS100" s="144"/>
      <c r="BVT100" s="144"/>
      <c r="BVU100" s="144"/>
      <c r="BVV100" s="144"/>
      <c r="BVW100" s="144"/>
      <c r="BVX100" s="144"/>
      <c r="BVY100" s="144"/>
      <c r="BVZ100" s="144"/>
      <c r="BWA100" s="144"/>
      <c r="BWB100" s="144"/>
      <c r="BWC100" s="144"/>
      <c r="BWD100" s="144"/>
      <c r="BWE100" s="144"/>
      <c r="BWF100" s="144"/>
      <c r="BWG100" s="144"/>
      <c r="BWH100" s="144"/>
      <c r="BWI100" s="144"/>
      <c r="BWJ100" s="144"/>
      <c r="BWK100" s="144"/>
      <c r="BWL100" s="144"/>
      <c r="BWM100" s="144"/>
      <c r="BWN100" s="144"/>
      <c r="BWO100" s="144"/>
      <c r="BWP100" s="144"/>
      <c r="BWQ100" s="144"/>
      <c r="BWR100" s="144"/>
      <c r="BWS100" s="144"/>
      <c r="BWT100" s="144"/>
      <c r="BWU100" s="144"/>
      <c r="BWV100" s="144"/>
      <c r="BWW100" s="144"/>
      <c r="BWX100" s="144"/>
      <c r="BWY100" s="144"/>
      <c r="BWZ100" s="144"/>
      <c r="BXA100" s="144"/>
      <c r="BXB100" s="144"/>
      <c r="BXC100" s="144"/>
      <c r="BXD100" s="144"/>
      <c r="BXE100" s="144"/>
      <c r="BXF100" s="144"/>
      <c r="BXG100" s="144"/>
      <c r="BXH100" s="144"/>
      <c r="BXI100" s="144"/>
      <c r="BXJ100" s="144"/>
      <c r="BXK100" s="144"/>
      <c r="BXL100" s="144"/>
      <c r="BXM100" s="144"/>
      <c r="BXN100" s="144"/>
      <c r="BXO100" s="144"/>
      <c r="BXP100" s="144"/>
      <c r="BXQ100" s="144"/>
      <c r="BXR100" s="144"/>
      <c r="BXS100" s="144"/>
      <c r="BXT100" s="144"/>
      <c r="BXU100" s="144"/>
      <c r="BXV100" s="144"/>
      <c r="BXW100" s="144"/>
      <c r="BXX100" s="144"/>
      <c r="BXY100" s="144"/>
      <c r="BXZ100" s="144"/>
      <c r="BYA100" s="144"/>
      <c r="BYB100" s="144"/>
      <c r="BYC100" s="144"/>
      <c r="BYD100" s="144"/>
      <c r="BYE100" s="144"/>
      <c r="BYF100" s="144"/>
      <c r="BYG100" s="144"/>
      <c r="BYH100" s="144"/>
      <c r="BYI100" s="144"/>
      <c r="BYJ100" s="144"/>
      <c r="BYK100" s="144"/>
      <c r="BYL100" s="144"/>
      <c r="BYM100" s="144"/>
      <c r="BYN100" s="144"/>
      <c r="BYO100" s="144"/>
      <c r="BYP100" s="144"/>
      <c r="BYQ100" s="144"/>
      <c r="BYR100" s="144"/>
      <c r="BYS100" s="144"/>
      <c r="BYT100" s="144"/>
      <c r="BYU100" s="144"/>
      <c r="BYV100" s="144"/>
      <c r="BYW100" s="144"/>
      <c r="BYX100" s="144"/>
      <c r="BYY100" s="144"/>
      <c r="BYZ100" s="144"/>
      <c r="BZA100" s="144"/>
      <c r="BZB100" s="144"/>
      <c r="BZC100" s="144"/>
      <c r="BZD100" s="144"/>
      <c r="BZE100" s="144"/>
      <c r="BZF100" s="144"/>
      <c r="BZG100" s="144"/>
      <c r="BZH100" s="144"/>
      <c r="BZI100" s="144"/>
      <c r="BZJ100" s="144"/>
      <c r="BZK100" s="144"/>
      <c r="BZL100" s="144"/>
      <c r="BZM100" s="144"/>
      <c r="BZN100" s="144"/>
      <c r="BZO100" s="144"/>
      <c r="BZP100" s="144"/>
      <c r="BZQ100" s="144"/>
      <c r="BZR100" s="144"/>
      <c r="BZS100" s="144"/>
      <c r="BZT100" s="144"/>
      <c r="BZU100" s="144"/>
      <c r="BZV100" s="144"/>
      <c r="BZW100" s="144"/>
      <c r="BZX100" s="144"/>
      <c r="BZY100" s="144"/>
      <c r="BZZ100" s="144"/>
      <c r="CAA100" s="144"/>
      <c r="CAB100" s="144"/>
      <c r="CAC100" s="144"/>
      <c r="CAD100" s="144"/>
      <c r="CAE100" s="144"/>
      <c r="CAF100" s="144"/>
      <c r="CAG100" s="144"/>
      <c r="CAH100" s="144"/>
      <c r="CAI100" s="144"/>
      <c r="CAJ100" s="144"/>
      <c r="CAK100" s="144"/>
      <c r="CAL100" s="144"/>
      <c r="CAM100" s="144"/>
      <c r="CAN100" s="144"/>
      <c r="CAO100" s="144"/>
      <c r="CAP100" s="144"/>
      <c r="CAQ100" s="144"/>
      <c r="CAR100" s="144"/>
      <c r="CAS100" s="144"/>
      <c r="CAT100" s="144"/>
      <c r="CAU100" s="144"/>
      <c r="CAV100" s="144"/>
      <c r="CAW100" s="144"/>
      <c r="CAX100" s="144"/>
      <c r="CAY100" s="144"/>
      <c r="CAZ100" s="144"/>
      <c r="CBA100" s="144"/>
      <c r="CBB100" s="144"/>
      <c r="CBC100" s="144"/>
      <c r="CBD100" s="144"/>
      <c r="CBE100" s="144"/>
      <c r="CBF100" s="144"/>
      <c r="CBG100" s="144"/>
      <c r="CBH100" s="144"/>
      <c r="CBI100" s="144"/>
      <c r="CBJ100" s="144"/>
      <c r="CBK100" s="144"/>
      <c r="CBL100" s="144"/>
      <c r="CBM100" s="144"/>
      <c r="CBN100" s="144"/>
      <c r="CBO100" s="144"/>
      <c r="CBP100" s="144"/>
      <c r="CBQ100" s="144"/>
      <c r="CBR100" s="144"/>
      <c r="CBS100" s="144"/>
      <c r="CBT100" s="144"/>
      <c r="CBU100" s="144"/>
      <c r="CBV100" s="144"/>
      <c r="CBW100" s="144"/>
      <c r="CBX100" s="144"/>
      <c r="CBY100" s="144"/>
      <c r="CBZ100" s="144"/>
      <c r="CCA100" s="144"/>
      <c r="CCB100" s="144"/>
      <c r="CCC100" s="144"/>
      <c r="CCD100" s="144"/>
      <c r="CCE100" s="144"/>
      <c r="CCF100" s="144"/>
      <c r="CCG100" s="144"/>
      <c r="CCH100" s="144"/>
      <c r="CCI100" s="144"/>
      <c r="CCJ100" s="144"/>
      <c r="CCK100" s="144"/>
      <c r="CCL100" s="144"/>
      <c r="CCM100" s="144"/>
      <c r="CCN100" s="144"/>
      <c r="CCO100" s="144"/>
      <c r="CCP100" s="144"/>
      <c r="CCQ100" s="144"/>
      <c r="CCR100" s="144"/>
      <c r="CCS100" s="144"/>
      <c r="CCT100" s="144"/>
      <c r="CCU100" s="144"/>
      <c r="CCV100" s="144"/>
      <c r="CCW100" s="144"/>
      <c r="CCX100" s="144"/>
      <c r="CCY100" s="144"/>
      <c r="CCZ100" s="144"/>
      <c r="CDA100" s="144"/>
      <c r="CDB100" s="144"/>
      <c r="CDC100" s="144"/>
      <c r="CDD100" s="144"/>
      <c r="CDE100" s="144"/>
      <c r="CDF100" s="144"/>
      <c r="CDG100" s="144"/>
      <c r="CDH100" s="144"/>
      <c r="CDI100" s="144"/>
      <c r="CDJ100" s="144"/>
      <c r="CDK100" s="144"/>
      <c r="CDL100" s="144"/>
      <c r="CDM100" s="144"/>
      <c r="CDN100" s="144"/>
      <c r="CDO100" s="144"/>
      <c r="CDP100" s="144"/>
      <c r="CDQ100" s="144"/>
      <c r="CDR100" s="144"/>
      <c r="CDS100" s="144"/>
      <c r="CDT100" s="144"/>
      <c r="CDU100" s="144"/>
      <c r="CDV100" s="144"/>
      <c r="CDW100" s="144"/>
      <c r="CDX100" s="144"/>
      <c r="CDY100" s="144"/>
      <c r="CDZ100" s="144"/>
      <c r="CEA100" s="144"/>
      <c r="CEB100" s="144"/>
      <c r="CEC100" s="144"/>
      <c r="CED100" s="144"/>
      <c r="CEE100" s="144"/>
      <c r="CEF100" s="144"/>
      <c r="CEG100" s="144"/>
      <c r="CEH100" s="144"/>
      <c r="CEI100" s="144"/>
      <c r="CEJ100" s="144"/>
      <c r="CEK100" s="144"/>
      <c r="CEL100" s="144"/>
      <c r="CEM100" s="144"/>
      <c r="CEN100" s="144"/>
      <c r="CEO100" s="144"/>
      <c r="CEP100" s="144"/>
      <c r="CEQ100" s="144"/>
      <c r="CER100" s="144"/>
      <c r="CES100" s="144"/>
      <c r="CET100" s="144"/>
      <c r="CEU100" s="144"/>
      <c r="CEV100" s="144"/>
      <c r="CEW100" s="144"/>
      <c r="CEX100" s="144"/>
      <c r="CEY100" s="144"/>
      <c r="CEZ100" s="144"/>
      <c r="CFA100" s="144"/>
      <c r="CFB100" s="144"/>
      <c r="CFC100" s="144"/>
      <c r="CFD100" s="144"/>
      <c r="CFE100" s="144"/>
      <c r="CFF100" s="144"/>
      <c r="CFG100" s="144"/>
      <c r="CFH100" s="144"/>
      <c r="CFI100" s="144"/>
      <c r="CFJ100" s="144"/>
      <c r="CFK100" s="144"/>
      <c r="CFL100" s="144"/>
      <c r="CFM100" s="144"/>
      <c r="CFN100" s="144"/>
      <c r="CFO100" s="144"/>
      <c r="CFP100" s="144"/>
      <c r="CFQ100" s="144"/>
      <c r="CFR100" s="144"/>
      <c r="CFS100" s="144"/>
      <c r="CFT100" s="144"/>
      <c r="CFU100" s="144"/>
      <c r="CFV100" s="144"/>
      <c r="CFW100" s="144"/>
      <c r="CFX100" s="144"/>
      <c r="CFY100" s="144"/>
      <c r="CFZ100" s="144"/>
      <c r="CGA100" s="144"/>
      <c r="CGB100" s="144"/>
      <c r="CGC100" s="144"/>
      <c r="CGD100" s="144"/>
      <c r="CGE100" s="144"/>
      <c r="CGF100" s="144"/>
      <c r="CGG100" s="144"/>
      <c r="CGH100" s="144"/>
      <c r="CGI100" s="144"/>
      <c r="CGJ100" s="144"/>
      <c r="CGK100" s="144"/>
      <c r="CGL100" s="144"/>
      <c r="CGM100" s="144"/>
      <c r="CGN100" s="144"/>
      <c r="CGO100" s="144"/>
      <c r="CGP100" s="144"/>
      <c r="CGQ100" s="144"/>
      <c r="CGR100" s="144"/>
      <c r="CGS100" s="144"/>
      <c r="CGT100" s="144"/>
      <c r="CGU100" s="144"/>
      <c r="CGV100" s="144"/>
      <c r="CGW100" s="144"/>
      <c r="CGX100" s="144"/>
      <c r="CGY100" s="144"/>
      <c r="CGZ100" s="144"/>
      <c r="CHA100" s="144"/>
      <c r="CHB100" s="144"/>
      <c r="CHC100" s="144"/>
      <c r="CHD100" s="144"/>
      <c r="CHE100" s="144"/>
      <c r="CHF100" s="144"/>
      <c r="CHG100" s="144"/>
      <c r="CHH100" s="144"/>
      <c r="CHI100" s="144"/>
      <c r="CHJ100" s="144"/>
      <c r="CHK100" s="144"/>
      <c r="CHL100" s="144"/>
      <c r="CHM100" s="144"/>
      <c r="CHN100" s="144"/>
      <c r="CHO100" s="144"/>
      <c r="CHP100" s="144"/>
      <c r="CHQ100" s="144"/>
      <c r="CHR100" s="144"/>
      <c r="CHS100" s="144"/>
      <c r="CHT100" s="144"/>
      <c r="CHU100" s="144"/>
      <c r="CHV100" s="144"/>
      <c r="CHW100" s="144"/>
      <c r="CHX100" s="144"/>
      <c r="CHY100" s="144"/>
      <c r="CHZ100" s="144"/>
      <c r="CIA100" s="144"/>
      <c r="CIB100" s="144"/>
      <c r="CIC100" s="144"/>
      <c r="CID100" s="144"/>
      <c r="CIE100" s="144"/>
      <c r="CIF100" s="144"/>
      <c r="CIG100" s="144"/>
      <c r="CIH100" s="144"/>
      <c r="CII100" s="144"/>
      <c r="CIJ100" s="144"/>
      <c r="CIK100" s="144"/>
      <c r="CIL100" s="144"/>
      <c r="CIM100" s="144"/>
      <c r="CIN100" s="144"/>
      <c r="CIO100" s="144"/>
      <c r="CIP100" s="144"/>
      <c r="CIQ100" s="144"/>
      <c r="CIR100" s="144"/>
      <c r="CIS100" s="144"/>
      <c r="CIT100" s="144"/>
      <c r="CIU100" s="144"/>
      <c r="CIV100" s="144"/>
      <c r="CIW100" s="144"/>
      <c r="CIX100" s="144"/>
      <c r="CIY100" s="144"/>
      <c r="CIZ100" s="144"/>
      <c r="CJA100" s="144"/>
      <c r="CJB100" s="144"/>
      <c r="CJC100" s="144"/>
      <c r="CJD100" s="144"/>
      <c r="CJE100" s="144"/>
      <c r="CJF100" s="144"/>
      <c r="CJG100" s="144"/>
      <c r="CJH100" s="144"/>
      <c r="CJI100" s="144"/>
      <c r="CJJ100" s="144"/>
      <c r="CJK100" s="144"/>
      <c r="CJL100" s="144"/>
      <c r="CJM100" s="144"/>
      <c r="CJN100" s="144"/>
      <c r="CJO100" s="144"/>
      <c r="CJP100" s="144"/>
      <c r="CJQ100" s="144"/>
      <c r="CJR100" s="144"/>
      <c r="CJS100" s="144"/>
      <c r="CJT100" s="144"/>
      <c r="CJU100" s="144"/>
      <c r="CJV100" s="144"/>
      <c r="CJW100" s="144"/>
      <c r="CJX100" s="144"/>
      <c r="CJY100" s="144"/>
      <c r="CJZ100" s="144"/>
      <c r="CKA100" s="144"/>
      <c r="CKB100" s="144"/>
      <c r="CKC100" s="144"/>
      <c r="CKD100" s="144"/>
      <c r="CKE100" s="144"/>
      <c r="CKF100" s="144"/>
      <c r="CKG100" s="144"/>
      <c r="CKH100" s="144"/>
      <c r="CKI100" s="144"/>
      <c r="CKJ100" s="144"/>
      <c r="CKK100" s="144"/>
      <c r="CKL100" s="144"/>
      <c r="CKM100" s="144"/>
      <c r="CKN100" s="144"/>
      <c r="CKO100" s="144"/>
      <c r="CKP100" s="144"/>
      <c r="CKQ100" s="144"/>
      <c r="CKR100" s="144"/>
      <c r="CKS100" s="144"/>
      <c r="CKT100" s="144"/>
      <c r="CKU100" s="144"/>
      <c r="CKV100" s="144"/>
      <c r="CKW100" s="144"/>
      <c r="CKX100" s="144"/>
      <c r="CKY100" s="144"/>
      <c r="CKZ100" s="144"/>
      <c r="CLA100" s="144"/>
      <c r="CLB100" s="144"/>
      <c r="CLC100" s="144"/>
      <c r="CLD100" s="144"/>
      <c r="CLE100" s="144"/>
      <c r="CLF100" s="144"/>
      <c r="CLG100" s="144"/>
      <c r="CLH100" s="144"/>
      <c r="CLI100" s="144"/>
      <c r="CLJ100" s="144"/>
      <c r="CLK100" s="144"/>
      <c r="CLL100" s="144"/>
      <c r="CLM100" s="144"/>
      <c r="CLN100" s="144"/>
      <c r="CLO100" s="144"/>
      <c r="CLP100" s="144"/>
      <c r="CLQ100" s="144"/>
      <c r="CLR100" s="144"/>
      <c r="CLS100" s="144"/>
      <c r="CLT100" s="144"/>
      <c r="CLU100" s="144"/>
      <c r="CLV100" s="144"/>
      <c r="CLW100" s="144"/>
      <c r="CLX100" s="144"/>
      <c r="CLY100" s="144"/>
      <c r="CLZ100" s="144"/>
      <c r="CMA100" s="144"/>
      <c r="CMB100" s="144"/>
      <c r="CMC100" s="144"/>
      <c r="CMD100" s="144"/>
      <c r="CME100" s="144"/>
      <c r="CMF100" s="144"/>
      <c r="CMG100" s="144"/>
      <c r="CMH100" s="144"/>
      <c r="CMI100" s="144"/>
      <c r="CMJ100" s="144"/>
      <c r="CMK100" s="144"/>
      <c r="CML100" s="144"/>
      <c r="CMM100" s="144"/>
      <c r="CMN100" s="144"/>
      <c r="CMO100" s="144"/>
      <c r="CMP100" s="144"/>
      <c r="CMQ100" s="144"/>
      <c r="CMR100" s="144"/>
      <c r="CMS100" s="144"/>
      <c r="CMT100" s="144"/>
      <c r="CMU100" s="144"/>
      <c r="CMV100" s="144"/>
      <c r="CMW100" s="144"/>
      <c r="CMX100" s="144"/>
      <c r="CMY100" s="144"/>
      <c r="CMZ100" s="144"/>
      <c r="CNA100" s="144"/>
      <c r="CNB100" s="144"/>
      <c r="CNC100" s="144"/>
      <c r="CND100" s="144"/>
      <c r="CNE100" s="144"/>
      <c r="CNF100" s="144"/>
      <c r="CNG100" s="144"/>
      <c r="CNH100" s="144"/>
      <c r="CNI100" s="144"/>
      <c r="CNJ100" s="144"/>
      <c r="CNK100" s="144"/>
      <c r="CNL100" s="144"/>
      <c r="CNM100" s="144"/>
      <c r="CNN100" s="144"/>
      <c r="CNO100" s="144"/>
      <c r="CNP100" s="144"/>
      <c r="CNQ100" s="144"/>
      <c r="CNR100" s="144"/>
      <c r="CNS100" s="144"/>
      <c r="CNT100" s="144"/>
      <c r="CNU100" s="144"/>
      <c r="CNV100" s="144"/>
      <c r="CNW100" s="144"/>
      <c r="CNX100" s="144"/>
      <c r="CNY100" s="144"/>
      <c r="CNZ100" s="144"/>
      <c r="COA100" s="144"/>
      <c r="COB100" s="144"/>
      <c r="COC100" s="144"/>
      <c r="COD100" s="144"/>
      <c r="COE100" s="144"/>
      <c r="COF100" s="144"/>
      <c r="COG100" s="144"/>
      <c r="COH100" s="144"/>
      <c r="COI100" s="144"/>
      <c r="COJ100" s="144"/>
      <c r="COK100" s="144"/>
      <c r="COL100" s="144"/>
      <c r="COM100" s="144"/>
      <c r="CON100" s="144"/>
      <c r="COO100" s="144"/>
      <c r="COP100" s="144"/>
      <c r="COQ100" s="144"/>
      <c r="COR100" s="144"/>
      <c r="COS100" s="144"/>
      <c r="COT100" s="144"/>
      <c r="COU100" s="144"/>
      <c r="COV100" s="144"/>
      <c r="COW100" s="144"/>
      <c r="COX100" s="144"/>
      <c r="COY100" s="144"/>
      <c r="COZ100" s="144"/>
      <c r="CPA100" s="144"/>
      <c r="CPB100" s="144"/>
      <c r="CPC100" s="144"/>
      <c r="CPD100" s="144"/>
      <c r="CPE100" s="144"/>
      <c r="CPF100" s="144"/>
      <c r="CPG100" s="144"/>
      <c r="CPH100" s="144"/>
      <c r="CPI100" s="144"/>
      <c r="CPJ100" s="144"/>
      <c r="CPK100" s="144"/>
      <c r="CPL100" s="144"/>
      <c r="CPM100" s="144"/>
      <c r="CPN100" s="144"/>
      <c r="CPO100" s="144"/>
      <c r="CPP100" s="144"/>
      <c r="CPQ100" s="144"/>
      <c r="CPR100" s="144"/>
      <c r="CPS100" s="144"/>
      <c r="CPT100" s="144"/>
      <c r="CPU100" s="144"/>
      <c r="CPV100" s="144"/>
      <c r="CPW100" s="144"/>
      <c r="CPX100" s="144"/>
      <c r="CPY100" s="144"/>
      <c r="CPZ100" s="144"/>
      <c r="CQA100" s="144"/>
      <c r="CQB100" s="144"/>
      <c r="CQC100" s="144"/>
      <c r="CQD100" s="144"/>
      <c r="CQE100" s="144"/>
      <c r="CQF100" s="144"/>
      <c r="CQG100" s="144"/>
      <c r="CQH100" s="144"/>
      <c r="CQI100" s="144"/>
      <c r="CQJ100" s="144"/>
      <c r="CQK100" s="144"/>
      <c r="CQL100" s="144"/>
      <c r="CQM100" s="144"/>
      <c r="CQN100" s="144"/>
      <c r="CQO100" s="144"/>
      <c r="CQP100" s="144"/>
      <c r="CQQ100" s="144"/>
      <c r="CQR100" s="144"/>
      <c r="CQS100" s="144"/>
      <c r="CQT100" s="144"/>
      <c r="CQU100" s="144"/>
      <c r="CQV100" s="144"/>
      <c r="CQW100" s="144"/>
      <c r="CQX100" s="144"/>
      <c r="CQY100" s="144"/>
      <c r="CQZ100" s="144"/>
      <c r="CRA100" s="144"/>
      <c r="CRB100" s="144"/>
      <c r="CRC100" s="144"/>
      <c r="CRD100" s="144"/>
      <c r="CRE100" s="144"/>
      <c r="CRF100" s="144"/>
      <c r="CRG100" s="144"/>
      <c r="CRH100" s="144"/>
      <c r="CRI100" s="144"/>
      <c r="CRJ100" s="144"/>
      <c r="CRK100" s="144"/>
      <c r="CRL100" s="144"/>
      <c r="CRM100" s="144"/>
      <c r="CRN100" s="144"/>
      <c r="CRO100" s="144"/>
      <c r="CRP100" s="144"/>
      <c r="CRQ100" s="144"/>
      <c r="CRR100" s="144"/>
      <c r="CRS100" s="144"/>
      <c r="CRT100" s="144"/>
      <c r="CRU100" s="144"/>
      <c r="CRV100" s="144"/>
      <c r="CRW100" s="144"/>
      <c r="CRX100" s="144"/>
      <c r="CRY100" s="144"/>
      <c r="CRZ100" s="144"/>
      <c r="CSA100" s="144"/>
      <c r="CSB100" s="144"/>
      <c r="CSC100" s="144"/>
      <c r="CSD100" s="144"/>
      <c r="CSE100" s="144"/>
      <c r="CSF100" s="144"/>
      <c r="CSG100" s="144"/>
      <c r="CSH100" s="144"/>
      <c r="CSI100" s="144"/>
      <c r="CSJ100" s="144"/>
      <c r="CSK100" s="144"/>
      <c r="CSL100" s="144"/>
      <c r="CSM100" s="144"/>
      <c r="CSN100" s="144"/>
      <c r="CSO100" s="144"/>
      <c r="CSP100" s="144"/>
      <c r="CSQ100" s="144"/>
      <c r="CSR100" s="144"/>
      <c r="CSS100" s="144"/>
      <c r="CST100" s="144"/>
      <c r="CSU100" s="144"/>
      <c r="CSV100" s="144"/>
      <c r="CSW100" s="144"/>
      <c r="CSX100" s="144"/>
      <c r="CSY100" s="144"/>
      <c r="CSZ100" s="144"/>
      <c r="CTA100" s="144"/>
      <c r="CTB100" s="144"/>
      <c r="CTC100" s="144"/>
      <c r="CTD100" s="144"/>
      <c r="CTE100" s="144"/>
      <c r="CTF100" s="144"/>
      <c r="CTG100" s="144"/>
      <c r="CTH100" s="144"/>
      <c r="CTI100" s="144"/>
      <c r="CTJ100" s="144"/>
      <c r="CTK100" s="144"/>
      <c r="CTL100" s="144"/>
      <c r="CTM100" s="144"/>
      <c r="CTN100" s="144"/>
      <c r="CTO100" s="144"/>
      <c r="CTP100" s="144"/>
      <c r="CTQ100" s="144"/>
      <c r="CTR100" s="144"/>
      <c r="CTS100" s="144"/>
      <c r="CTT100" s="144"/>
      <c r="CTU100" s="144"/>
      <c r="CTV100" s="144"/>
      <c r="CTW100" s="144"/>
      <c r="CTX100" s="144"/>
      <c r="CTY100" s="144"/>
      <c r="CTZ100" s="144"/>
      <c r="CUA100" s="144"/>
      <c r="CUB100" s="144"/>
      <c r="CUC100" s="144"/>
      <c r="CUD100" s="144"/>
      <c r="CUE100" s="144"/>
      <c r="CUF100" s="144"/>
      <c r="CUG100" s="144"/>
      <c r="CUH100" s="144"/>
      <c r="CUI100" s="144"/>
      <c r="CUJ100" s="144"/>
      <c r="CUK100" s="144"/>
      <c r="CUL100" s="144"/>
      <c r="CUM100" s="144"/>
      <c r="CUN100" s="144"/>
      <c r="CUO100" s="144"/>
      <c r="CUP100" s="144"/>
      <c r="CUQ100" s="144"/>
      <c r="CUR100" s="144"/>
      <c r="CUS100" s="144"/>
      <c r="CUT100" s="144"/>
      <c r="CUU100" s="144"/>
      <c r="CUV100" s="144"/>
      <c r="CUW100" s="144"/>
      <c r="CUX100" s="144"/>
      <c r="CUY100" s="144"/>
      <c r="CUZ100" s="144"/>
      <c r="CVA100" s="144"/>
      <c r="CVB100" s="144"/>
      <c r="CVC100" s="144"/>
      <c r="CVD100" s="144"/>
      <c r="CVE100" s="144"/>
      <c r="CVF100" s="144"/>
      <c r="CVG100" s="144"/>
      <c r="CVH100" s="144"/>
      <c r="CVI100" s="144"/>
      <c r="CVJ100" s="144"/>
      <c r="CVK100" s="144"/>
      <c r="CVL100" s="144"/>
      <c r="CVM100" s="144"/>
      <c r="CVN100" s="144"/>
      <c r="CVO100" s="144"/>
      <c r="CVP100" s="144"/>
      <c r="CVQ100" s="144"/>
      <c r="CVR100" s="144"/>
      <c r="CVS100" s="144"/>
      <c r="CVT100" s="144"/>
      <c r="CVU100" s="144"/>
      <c r="CVV100" s="144"/>
      <c r="CVW100" s="144"/>
      <c r="CVX100" s="144"/>
      <c r="CVY100" s="144"/>
      <c r="CVZ100" s="144"/>
      <c r="CWA100" s="144"/>
      <c r="CWB100" s="144"/>
      <c r="CWC100" s="144"/>
      <c r="CWD100" s="144"/>
      <c r="CWE100" s="144"/>
      <c r="CWF100" s="144"/>
      <c r="CWG100" s="144"/>
      <c r="CWH100" s="144"/>
      <c r="CWI100" s="144"/>
      <c r="CWJ100" s="144"/>
      <c r="CWK100" s="144"/>
      <c r="CWL100" s="144"/>
      <c r="CWM100" s="144"/>
      <c r="CWN100" s="144"/>
      <c r="CWO100" s="144"/>
      <c r="CWP100" s="144"/>
      <c r="CWQ100" s="144"/>
      <c r="CWR100" s="144"/>
      <c r="CWS100" s="144"/>
      <c r="CWT100" s="144"/>
      <c r="CWU100" s="144"/>
      <c r="CWV100" s="144"/>
      <c r="CWW100" s="144"/>
      <c r="CWX100" s="144"/>
      <c r="CWY100" s="144"/>
      <c r="CWZ100" s="144"/>
      <c r="CXA100" s="144"/>
      <c r="CXB100" s="144"/>
      <c r="CXC100" s="144"/>
      <c r="CXD100" s="144"/>
      <c r="CXE100" s="144"/>
      <c r="CXF100" s="144"/>
      <c r="CXG100" s="144"/>
      <c r="CXH100" s="144"/>
      <c r="CXI100" s="144"/>
      <c r="CXJ100" s="144"/>
      <c r="CXK100" s="144"/>
      <c r="CXL100" s="144"/>
      <c r="CXM100" s="144"/>
      <c r="CXN100" s="144"/>
      <c r="CXO100" s="144"/>
      <c r="CXP100" s="144"/>
      <c r="CXQ100" s="144"/>
      <c r="CXR100" s="144"/>
      <c r="CXS100" s="144"/>
      <c r="CXT100" s="144"/>
      <c r="CXU100" s="144"/>
      <c r="CXV100" s="144"/>
      <c r="CXW100" s="144"/>
      <c r="CXX100" s="144"/>
      <c r="CXY100" s="144"/>
      <c r="CXZ100" s="144"/>
      <c r="CYA100" s="144"/>
      <c r="CYB100" s="144"/>
      <c r="CYC100" s="144"/>
      <c r="CYD100" s="144"/>
      <c r="CYE100" s="144"/>
      <c r="CYF100" s="144"/>
      <c r="CYG100" s="144"/>
      <c r="CYH100" s="144"/>
      <c r="CYI100" s="144"/>
      <c r="CYJ100" s="144"/>
      <c r="CYK100" s="144"/>
      <c r="CYL100" s="144"/>
      <c r="CYM100" s="144"/>
      <c r="CYN100" s="144"/>
      <c r="CYO100" s="144"/>
      <c r="CYP100" s="144"/>
      <c r="CYQ100" s="144"/>
      <c r="CYR100" s="144"/>
      <c r="CYS100" s="144"/>
      <c r="CYT100" s="144"/>
      <c r="CYU100" s="144"/>
      <c r="CYV100" s="144"/>
      <c r="CYW100" s="144"/>
      <c r="CYX100" s="144"/>
      <c r="CYY100" s="144"/>
      <c r="CYZ100" s="144"/>
      <c r="CZA100" s="144"/>
      <c r="CZB100" s="144"/>
      <c r="CZC100" s="144"/>
      <c r="CZD100" s="144"/>
      <c r="CZE100" s="144"/>
      <c r="CZF100" s="144"/>
      <c r="CZG100" s="144"/>
      <c r="CZH100" s="144"/>
      <c r="CZI100" s="144"/>
      <c r="CZJ100" s="144"/>
      <c r="CZK100" s="144"/>
      <c r="CZL100" s="144"/>
      <c r="CZM100" s="144"/>
      <c r="CZN100" s="144"/>
      <c r="CZO100" s="144"/>
      <c r="CZP100" s="144"/>
      <c r="CZQ100" s="144"/>
      <c r="CZR100" s="144"/>
      <c r="CZS100" s="144"/>
      <c r="CZT100" s="144"/>
      <c r="CZU100" s="144"/>
      <c r="CZV100" s="144"/>
      <c r="CZW100" s="144"/>
      <c r="CZX100" s="144"/>
      <c r="CZY100" s="144"/>
      <c r="CZZ100" s="144"/>
      <c r="DAA100" s="144"/>
      <c r="DAB100" s="144"/>
      <c r="DAC100" s="144"/>
      <c r="DAD100" s="144"/>
      <c r="DAE100" s="144"/>
      <c r="DAF100" s="144"/>
      <c r="DAG100" s="144"/>
      <c r="DAH100" s="144"/>
      <c r="DAI100" s="144"/>
      <c r="DAJ100" s="144"/>
      <c r="DAK100" s="144"/>
      <c r="DAL100" s="144"/>
      <c r="DAM100" s="144"/>
      <c r="DAN100" s="144"/>
      <c r="DAO100" s="144"/>
      <c r="DAP100" s="144"/>
      <c r="DAQ100" s="144"/>
      <c r="DAR100" s="144"/>
      <c r="DAS100" s="144"/>
      <c r="DAT100" s="144"/>
      <c r="DAU100" s="144"/>
      <c r="DAV100" s="144"/>
      <c r="DAW100" s="144"/>
      <c r="DAX100" s="144"/>
      <c r="DAY100" s="144"/>
      <c r="DAZ100" s="144"/>
      <c r="DBA100" s="144"/>
      <c r="DBB100" s="144"/>
      <c r="DBC100" s="144"/>
      <c r="DBD100" s="144"/>
      <c r="DBE100" s="144"/>
      <c r="DBF100" s="144"/>
      <c r="DBG100" s="144"/>
      <c r="DBH100" s="144"/>
      <c r="DBI100" s="144"/>
      <c r="DBJ100" s="144"/>
      <c r="DBK100" s="144"/>
      <c r="DBL100" s="144"/>
      <c r="DBM100" s="144"/>
      <c r="DBN100" s="144"/>
      <c r="DBO100" s="144"/>
      <c r="DBP100" s="144"/>
      <c r="DBQ100" s="144"/>
      <c r="DBR100" s="144"/>
      <c r="DBS100" s="144"/>
      <c r="DBT100" s="144"/>
      <c r="DBU100" s="144"/>
      <c r="DBV100" s="144"/>
      <c r="DBW100" s="144"/>
      <c r="DBX100" s="144"/>
      <c r="DBY100" s="144"/>
      <c r="DBZ100" s="144"/>
      <c r="DCA100" s="144"/>
      <c r="DCB100" s="144"/>
      <c r="DCC100" s="144"/>
      <c r="DCD100" s="144"/>
      <c r="DCE100" s="144"/>
      <c r="DCF100" s="144"/>
      <c r="DCG100" s="144"/>
      <c r="DCH100" s="144"/>
      <c r="DCI100" s="144"/>
      <c r="DCJ100" s="144"/>
      <c r="DCK100" s="144"/>
      <c r="DCL100" s="144"/>
      <c r="DCM100" s="144"/>
      <c r="DCN100" s="144"/>
      <c r="DCO100" s="144"/>
      <c r="DCP100" s="144"/>
      <c r="DCQ100" s="144"/>
      <c r="DCR100" s="144"/>
      <c r="DCS100" s="144"/>
      <c r="DCT100" s="144"/>
      <c r="DCU100" s="144"/>
      <c r="DCV100" s="144"/>
      <c r="DCW100" s="144"/>
      <c r="DCX100" s="144"/>
      <c r="DCY100" s="144"/>
      <c r="DCZ100" s="144"/>
      <c r="DDA100" s="144"/>
      <c r="DDB100" s="144"/>
      <c r="DDC100" s="144"/>
      <c r="DDD100" s="144"/>
      <c r="DDE100" s="144"/>
      <c r="DDF100" s="144"/>
      <c r="DDG100" s="144"/>
      <c r="DDH100" s="144"/>
      <c r="DDI100" s="144"/>
      <c r="DDJ100" s="144"/>
      <c r="DDK100" s="144"/>
      <c r="DDL100" s="144"/>
      <c r="DDM100" s="144"/>
      <c r="DDN100" s="144"/>
      <c r="DDO100" s="144"/>
      <c r="DDP100" s="144"/>
      <c r="DDQ100" s="144"/>
      <c r="DDR100" s="144"/>
      <c r="DDS100" s="144"/>
      <c r="DDT100" s="144"/>
      <c r="DDU100" s="144"/>
      <c r="DDV100" s="144"/>
      <c r="DDW100" s="144"/>
      <c r="DDX100" s="144"/>
      <c r="DDY100" s="144"/>
      <c r="DDZ100" s="144"/>
      <c r="DEA100" s="144"/>
      <c r="DEB100" s="144"/>
      <c r="DEC100" s="144"/>
      <c r="DED100" s="144"/>
      <c r="DEE100" s="144"/>
      <c r="DEF100" s="144"/>
      <c r="DEG100" s="144"/>
      <c r="DEH100" s="144"/>
      <c r="DEI100" s="144"/>
      <c r="DEJ100" s="144"/>
      <c r="DEK100" s="144"/>
      <c r="DEL100" s="144"/>
      <c r="DEM100" s="144"/>
      <c r="DEN100" s="144"/>
      <c r="DEO100" s="144"/>
      <c r="DEP100" s="144"/>
      <c r="DEQ100" s="144"/>
      <c r="DER100" s="144"/>
      <c r="DES100" s="144"/>
      <c r="DET100" s="144"/>
      <c r="DEU100" s="144"/>
      <c r="DEV100" s="144"/>
      <c r="DEW100" s="144"/>
      <c r="DEX100" s="144"/>
      <c r="DEY100" s="144"/>
      <c r="DEZ100" s="144"/>
      <c r="DFA100" s="144"/>
      <c r="DFB100" s="144"/>
      <c r="DFC100" s="144"/>
      <c r="DFD100" s="144"/>
      <c r="DFE100" s="144"/>
      <c r="DFF100" s="144"/>
      <c r="DFG100" s="144"/>
      <c r="DFH100" s="144"/>
      <c r="DFI100" s="144"/>
      <c r="DFJ100" s="144"/>
      <c r="DFK100" s="144"/>
      <c r="DFL100" s="144"/>
      <c r="DFM100" s="144"/>
      <c r="DFN100" s="144"/>
      <c r="DFO100" s="144"/>
      <c r="DFP100" s="144"/>
      <c r="DFQ100" s="144"/>
      <c r="DFR100" s="144"/>
      <c r="DFS100" s="144"/>
      <c r="DFT100" s="144"/>
      <c r="DFU100" s="144"/>
      <c r="DFV100" s="144"/>
      <c r="DFW100" s="144"/>
      <c r="DFX100" s="144"/>
      <c r="DFY100" s="144"/>
      <c r="DFZ100" s="144"/>
      <c r="DGA100" s="144"/>
      <c r="DGB100" s="144"/>
      <c r="DGC100" s="144"/>
      <c r="DGD100" s="144"/>
      <c r="DGE100" s="144"/>
      <c r="DGF100" s="144"/>
      <c r="DGG100" s="144"/>
      <c r="DGH100" s="144"/>
      <c r="DGI100" s="144"/>
      <c r="DGJ100" s="144"/>
      <c r="DGK100" s="144"/>
      <c r="DGL100" s="144"/>
      <c r="DGM100" s="144"/>
      <c r="DGN100" s="144"/>
      <c r="DGO100" s="144"/>
      <c r="DGP100" s="144"/>
      <c r="DGQ100" s="144"/>
      <c r="DGR100" s="144"/>
      <c r="DGS100" s="144"/>
      <c r="DGT100" s="144"/>
      <c r="DGU100" s="144"/>
      <c r="DGV100" s="144"/>
      <c r="DGW100" s="144"/>
      <c r="DGX100" s="144"/>
      <c r="DGY100" s="144"/>
      <c r="DGZ100" s="144"/>
      <c r="DHA100" s="144"/>
      <c r="DHB100" s="144"/>
      <c r="DHC100" s="144"/>
      <c r="DHD100" s="144"/>
      <c r="DHE100" s="144"/>
      <c r="DHF100" s="144"/>
      <c r="DHG100" s="144"/>
      <c r="DHH100" s="144"/>
      <c r="DHI100" s="144"/>
      <c r="DHJ100" s="144"/>
      <c r="DHK100" s="144"/>
      <c r="DHL100" s="144"/>
      <c r="DHM100" s="144"/>
      <c r="DHN100" s="144"/>
      <c r="DHO100" s="144"/>
      <c r="DHP100" s="144"/>
      <c r="DHQ100" s="144"/>
      <c r="DHR100" s="144"/>
      <c r="DHS100" s="144"/>
      <c r="DHT100" s="144"/>
      <c r="DHU100" s="144"/>
      <c r="DHV100" s="144"/>
      <c r="DHW100" s="144"/>
      <c r="DHX100" s="144"/>
      <c r="DHY100" s="144"/>
      <c r="DHZ100" s="144"/>
      <c r="DIA100" s="144"/>
      <c r="DIB100" s="144"/>
      <c r="DIC100" s="144"/>
      <c r="DID100" s="144"/>
      <c r="DIE100" s="144"/>
      <c r="DIF100" s="144"/>
      <c r="DIG100" s="144"/>
      <c r="DIH100" s="144"/>
      <c r="DII100" s="144"/>
      <c r="DIJ100" s="144"/>
      <c r="DIK100" s="144"/>
      <c r="DIL100" s="144"/>
      <c r="DIM100" s="144"/>
      <c r="DIN100" s="144"/>
      <c r="DIO100" s="144"/>
      <c r="DIP100" s="144"/>
      <c r="DIQ100" s="144"/>
      <c r="DIR100" s="144"/>
      <c r="DIS100" s="144"/>
      <c r="DIT100" s="144"/>
      <c r="DIU100" s="144"/>
      <c r="DIV100" s="144"/>
      <c r="DIW100" s="144"/>
      <c r="DIX100" s="144"/>
      <c r="DIY100" s="144"/>
      <c r="DIZ100" s="144"/>
      <c r="DJA100" s="144"/>
      <c r="DJB100" s="144"/>
      <c r="DJC100" s="144"/>
      <c r="DJD100" s="144"/>
      <c r="DJE100" s="144"/>
      <c r="DJF100" s="144"/>
      <c r="DJG100" s="144"/>
      <c r="DJH100" s="144"/>
      <c r="DJI100" s="144"/>
      <c r="DJJ100" s="144"/>
      <c r="DJK100" s="144"/>
      <c r="DJL100" s="144"/>
      <c r="DJM100" s="144"/>
      <c r="DJN100" s="144"/>
      <c r="DJO100" s="144"/>
      <c r="DJP100" s="144"/>
      <c r="DJQ100" s="144"/>
      <c r="DJR100" s="144"/>
      <c r="DJS100" s="144"/>
      <c r="DJT100" s="144"/>
      <c r="DJU100" s="144"/>
      <c r="DJV100" s="144"/>
      <c r="DJW100" s="144"/>
      <c r="DJX100" s="144"/>
      <c r="DJY100" s="144"/>
      <c r="DJZ100" s="144"/>
      <c r="DKA100" s="144"/>
      <c r="DKB100" s="144"/>
      <c r="DKC100" s="144"/>
      <c r="DKD100" s="144"/>
      <c r="DKE100" s="144"/>
      <c r="DKF100" s="144"/>
      <c r="DKG100" s="144"/>
      <c r="DKH100" s="144"/>
      <c r="DKI100" s="144"/>
      <c r="DKJ100" s="144"/>
      <c r="DKK100" s="144"/>
      <c r="DKL100" s="144"/>
      <c r="DKM100" s="144"/>
      <c r="DKN100" s="144"/>
      <c r="DKO100" s="144"/>
      <c r="DKP100" s="144"/>
      <c r="DKQ100" s="144"/>
      <c r="DKR100" s="144"/>
      <c r="DKS100" s="144"/>
      <c r="DKT100" s="144"/>
      <c r="DKU100" s="144"/>
      <c r="DKV100" s="144"/>
      <c r="DKW100" s="144"/>
      <c r="DKX100" s="144"/>
      <c r="DKY100" s="144"/>
      <c r="DKZ100" s="144"/>
      <c r="DLA100" s="144"/>
      <c r="DLB100" s="144"/>
      <c r="DLC100" s="144"/>
      <c r="DLD100" s="144"/>
      <c r="DLE100" s="144"/>
      <c r="DLF100" s="144"/>
      <c r="DLG100" s="144"/>
      <c r="DLH100" s="144"/>
      <c r="DLI100" s="144"/>
      <c r="DLJ100" s="144"/>
      <c r="DLK100" s="144"/>
      <c r="DLL100" s="144"/>
      <c r="DLM100" s="144"/>
      <c r="DLN100" s="144"/>
      <c r="DLO100" s="144"/>
      <c r="DLP100" s="144"/>
      <c r="DLQ100" s="144"/>
      <c r="DLR100" s="144"/>
      <c r="DLS100" s="144"/>
      <c r="DLT100" s="144"/>
      <c r="DLU100" s="144"/>
      <c r="DLV100" s="144"/>
      <c r="DLW100" s="144"/>
      <c r="DLX100" s="144"/>
      <c r="DLY100" s="144"/>
      <c r="DLZ100" s="144"/>
      <c r="DMA100" s="144"/>
      <c r="DMB100" s="144"/>
      <c r="DMC100" s="144"/>
      <c r="DMD100" s="144"/>
      <c r="DME100" s="144"/>
      <c r="DMF100" s="144"/>
      <c r="DMG100" s="144"/>
      <c r="DMH100" s="144"/>
      <c r="DMI100" s="144"/>
      <c r="DMJ100" s="144"/>
      <c r="DMK100" s="144"/>
      <c r="DML100" s="144"/>
      <c r="DMM100" s="144"/>
      <c r="DMN100" s="144"/>
      <c r="DMO100" s="144"/>
      <c r="DMP100" s="144"/>
      <c r="DMQ100" s="144"/>
      <c r="DMR100" s="144"/>
      <c r="DMS100" s="144"/>
      <c r="DMT100" s="144"/>
      <c r="DMU100" s="144"/>
      <c r="DMV100" s="144"/>
      <c r="DMW100" s="144"/>
      <c r="DMX100" s="144"/>
      <c r="DMY100" s="144"/>
      <c r="DMZ100" s="144"/>
      <c r="DNA100" s="144"/>
      <c r="DNB100" s="144"/>
      <c r="DNC100" s="144"/>
      <c r="DND100" s="144"/>
      <c r="DNE100" s="144"/>
      <c r="DNF100" s="144"/>
      <c r="DNG100" s="144"/>
      <c r="DNH100" s="144"/>
      <c r="DNI100" s="144"/>
      <c r="DNJ100" s="144"/>
      <c r="DNK100" s="144"/>
      <c r="DNL100" s="144"/>
      <c r="DNM100" s="144"/>
      <c r="DNN100" s="144"/>
      <c r="DNO100" s="144"/>
      <c r="DNP100" s="144"/>
      <c r="DNQ100" s="144"/>
      <c r="DNR100" s="144"/>
      <c r="DNS100" s="144"/>
      <c r="DNT100" s="144"/>
      <c r="DNU100" s="144"/>
      <c r="DNV100" s="144"/>
      <c r="DNW100" s="144"/>
      <c r="DNX100" s="144"/>
      <c r="DNY100" s="144"/>
      <c r="DNZ100" s="144"/>
      <c r="DOA100" s="144"/>
      <c r="DOB100" s="144"/>
      <c r="DOC100" s="144"/>
      <c r="DOD100" s="144"/>
      <c r="DOE100" s="144"/>
      <c r="DOF100" s="144"/>
      <c r="DOG100" s="144"/>
      <c r="DOH100" s="144"/>
      <c r="DOI100" s="144"/>
      <c r="DOJ100" s="144"/>
      <c r="DOK100" s="144"/>
      <c r="DOL100" s="144"/>
      <c r="DOM100" s="144"/>
      <c r="DON100" s="144"/>
      <c r="DOO100" s="144"/>
      <c r="DOP100" s="144"/>
      <c r="DOQ100" s="144"/>
      <c r="DOR100" s="144"/>
      <c r="DOS100" s="144"/>
      <c r="DOT100" s="144"/>
      <c r="DOU100" s="144"/>
      <c r="DOV100" s="144"/>
      <c r="DOW100" s="144"/>
      <c r="DOX100" s="144"/>
      <c r="DOY100" s="144"/>
      <c r="DOZ100" s="144"/>
      <c r="DPA100" s="144"/>
      <c r="DPB100" s="144"/>
      <c r="DPC100" s="144"/>
      <c r="DPD100" s="144"/>
      <c r="DPE100" s="144"/>
      <c r="DPF100" s="144"/>
      <c r="DPG100" s="144"/>
      <c r="DPH100" s="144"/>
      <c r="DPI100" s="144"/>
      <c r="DPJ100" s="144"/>
      <c r="DPK100" s="144"/>
      <c r="DPL100" s="144"/>
      <c r="DPM100" s="144"/>
      <c r="DPN100" s="144"/>
      <c r="DPO100" s="144"/>
      <c r="DPP100" s="144"/>
      <c r="DPQ100" s="144"/>
      <c r="DPR100" s="144"/>
      <c r="DPS100" s="144"/>
      <c r="DPT100" s="144"/>
      <c r="DPU100" s="144"/>
      <c r="DPV100" s="144"/>
      <c r="DPW100" s="144"/>
      <c r="DPX100" s="144"/>
      <c r="DPY100" s="144"/>
      <c r="DPZ100" s="144"/>
      <c r="DQA100" s="144"/>
      <c r="DQB100" s="144"/>
      <c r="DQC100" s="144"/>
      <c r="DQD100" s="144"/>
      <c r="DQE100" s="144"/>
      <c r="DQF100" s="144"/>
      <c r="DQG100" s="144"/>
      <c r="DQH100" s="144"/>
      <c r="DQI100" s="144"/>
      <c r="DQJ100" s="144"/>
      <c r="DQK100" s="144"/>
      <c r="DQL100" s="144"/>
      <c r="DQM100" s="144"/>
      <c r="DQN100" s="144"/>
      <c r="DQO100" s="144"/>
      <c r="DQP100" s="144"/>
      <c r="DQQ100" s="144"/>
      <c r="DQR100" s="144"/>
      <c r="DQS100" s="144"/>
      <c r="DQT100" s="144"/>
      <c r="DQU100" s="144"/>
      <c r="DQV100" s="144"/>
      <c r="DQW100" s="144"/>
      <c r="DQX100" s="144"/>
      <c r="DQY100" s="144"/>
      <c r="DQZ100" s="144"/>
      <c r="DRA100" s="144"/>
      <c r="DRB100" s="144"/>
      <c r="DRC100" s="144"/>
      <c r="DRD100" s="144"/>
      <c r="DRE100" s="144"/>
      <c r="DRF100" s="144"/>
      <c r="DRG100" s="144"/>
      <c r="DRH100" s="144"/>
      <c r="DRI100" s="144"/>
      <c r="DRJ100" s="144"/>
      <c r="DRK100" s="144"/>
      <c r="DRL100" s="144"/>
      <c r="DRM100" s="144"/>
      <c r="DRN100" s="144"/>
      <c r="DRO100" s="144"/>
      <c r="DRP100" s="144"/>
      <c r="DRQ100" s="144"/>
      <c r="DRR100" s="144"/>
      <c r="DRS100" s="144"/>
      <c r="DRT100" s="144"/>
      <c r="DRU100" s="144"/>
      <c r="DRV100" s="144"/>
      <c r="DRW100" s="144"/>
      <c r="DRX100" s="144"/>
      <c r="DRY100" s="144"/>
      <c r="DRZ100" s="144"/>
      <c r="DSA100" s="144"/>
      <c r="DSB100" s="144"/>
      <c r="DSC100" s="144"/>
      <c r="DSD100" s="144"/>
      <c r="DSE100" s="144"/>
      <c r="DSF100" s="144"/>
      <c r="DSG100" s="144"/>
      <c r="DSH100" s="144"/>
      <c r="DSI100" s="144"/>
      <c r="DSJ100" s="144"/>
      <c r="DSK100" s="144"/>
      <c r="DSL100" s="144"/>
      <c r="DSM100" s="144"/>
      <c r="DSN100" s="144"/>
      <c r="DSO100" s="144"/>
      <c r="DSP100" s="144"/>
      <c r="DSQ100" s="144"/>
      <c r="DSR100" s="144"/>
      <c r="DSS100" s="144"/>
      <c r="DST100" s="144"/>
      <c r="DSU100" s="144"/>
      <c r="DSV100" s="144"/>
      <c r="DSW100" s="144"/>
      <c r="DSX100" s="144"/>
      <c r="DSY100" s="144"/>
      <c r="DSZ100" s="144"/>
      <c r="DTA100" s="144"/>
      <c r="DTB100" s="144"/>
      <c r="DTC100" s="144"/>
      <c r="DTD100" s="144"/>
      <c r="DTE100" s="144"/>
      <c r="DTF100" s="144"/>
      <c r="DTG100" s="144"/>
      <c r="DTH100" s="144"/>
      <c r="DTI100" s="144"/>
      <c r="DTJ100" s="144"/>
      <c r="DTK100" s="144"/>
      <c r="DTL100" s="144"/>
      <c r="DTM100" s="144"/>
      <c r="DTN100" s="144"/>
      <c r="DTO100" s="144"/>
      <c r="DTP100" s="144"/>
      <c r="DTQ100" s="144"/>
      <c r="DTR100" s="144"/>
      <c r="DTS100" s="144"/>
      <c r="DTT100" s="144"/>
      <c r="DTU100" s="144"/>
      <c r="DTV100" s="144"/>
      <c r="DTW100" s="144"/>
      <c r="DTX100" s="144"/>
      <c r="DTY100" s="144"/>
      <c r="DTZ100" s="144"/>
      <c r="DUA100" s="144"/>
      <c r="DUB100" s="144"/>
      <c r="DUC100" s="144"/>
      <c r="DUD100" s="144"/>
      <c r="DUE100" s="144"/>
      <c r="DUF100" s="144"/>
      <c r="DUG100" s="144"/>
      <c r="DUH100" s="144"/>
      <c r="DUI100" s="144"/>
      <c r="DUJ100" s="144"/>
      <c r="DUK100" s="144"/>
      <c r="DUL100" s="144"/>
      <c r="DUM100" s="144"/>
      <c r="DUN100" s="144"/>
      <c r="DUO100" s="144"/>
      <c r="DUP100" s="144"/>
      <c r="DUQ100" s="144"/>
      <c r="DUR100" s="144"/>
      <c r="DUS100" s="144"/>
      <c r="DUT100" s="144"/>
      <c r="DUU100" s="144"/>
      <c r="DUV100" s="144"/>
      <c r="DUW100" s="144"/>
      <c r="DUX100" s="144"/>
      <c r="DUY100" s="144"/>
      <c r="DUZ100" s="144"/>
      <c r="DVA100" s="144"/>
      <c r="DVB100" s="144"/>
      <c r="DVC100" s="144"/>
      <c r="DVD100" s="144"/>
      <c r="DVE100" s="144"/>
      <c r="DVF100" s="144"/>
      <c r="DVG100" s="144"/>
      <c r="DVH100" s="144"/>
      <c r="DVI100" s="144"/>
      <c r="DVJ100" s="144"/>
      <c r="DVK100" s="144"/>
      <c r="DVL100" s="144"/>
      <c r="DVM100" s="144"/>
      <c r="DVN100" s="144"/>
      <c r="DVO100" s="144"/>
      <c r="DVP100" s="144"/>
      <c r="DVQ100" s="144"/>
      <c r="DVR100" s="144"/>
      <c r="DVS100" s="144"/>
      <c r="DVT100" s="144"/>
      <c r="DVU100" s="144"/>
      <c r="DVV100" s="144"/>
      <c r="DVW100" s="144"/>
      <c r="DVX100" s="144"/>
      <c r="DVY100" s="144"/>
      <c r="DVZ100" s="144"/>
      <c r="DWA100" s="144"/>
      <c r="DWB100" s="144"/>
      <c r="DWC100" s="144"/>
      <c r="DWD100" s="144"/>
      <c r="DWE100" s="144"/>
      <c r="DWF100" s="144"/>
      <c r="DWG100" s="144"/>
      <c r="DWH100" s="144"/>
      <c r="DWI100" s="144"/>
      <c r="DWJ100" s="144"/>
      <c r="DWK100" s="144"/>
      <c r="DWL100" s="144"/>
      <c r="DWM100" s="144"/>
      <c r="DWN100" s="144"/>
      <c r="DWO100" s="144"/>
      <c r="DWP100" s="144"/>
      <c r="DWQ100" s="144"/>
      <c r="DWR100" s="144"/>
      <c r="DWS100" s="144"/>
      <c r="DWT100" s="144"/>
      <c r="DWU100" s="144"/>
      <c r="DWV100" s="144"/>
      <c r="DWW100" s="144"/>
      <c r="DWX100" s="144"/>
      <c r="DWY100" s="144"/>
      <c r="DWZ100" s="144"/>
      <c r="DXA100" s="144"/>
      <c r="DXB100" s="144"/>
      <c r="DXC100" s="144"/>
      <c r="DXD100" s="144"/>
      <c r="DXE100" s="144"/>
      <c r="DXF100" s="144"/>
      <c r="DXG100" s="144"/>
      <c r="DXH100" s="144"/>
      <c r="DXI100" s="144"/>
      <c r="DXJ100" s="144"/>
      <c r="DXK100" s="144"/>
      <c r="DXL100" s="144"/>
      <c r="DXM100" s="144"/>
      <c r="DXN100" s="144"/>
      <c r="DXO100" s="144"/>
      <c r="DXP100" s="144"/>
      <c r="DXQ100" s="144"/>
      <c r="DXR100" s="144"/>
      <c r="DXS100" s="144"/>
      <c r="DXT100" s="144"/>
      <c r="DXU100" s="144"/>
      <c r="DXV100" s="144"/>
      <c r="DXW100" s="144"/>
      <c r="DXX100" s="144"/>
      <c r="DXY100" s="144"/>
      <c r="DXZ100" s="144"/>
      <c r="DYA100" s="144"/>
      <c r="DYB100" s="144"/>
      <c r="DYC100" s="144"/>
      <c r="DYD100" s="144"/>
      <c r="DYE100" s="144"/>
      <c r="DYF100" s="144"/>
      <c r="DYG100" s="144"/>
      <c r="DYH100" s="144"/>
      <c r="DYI100" s="144"/>
      <c r="DYJ100" s="144"/>
      <c r="DYK100" s="144"/>
      <c r="DYL100" s="144"/>
      <c r="DYM100" s="144"/>
      <c r="DYN100" s="144"/>
      <c r="DYO100" s="144"/>
      <c r="DYP100" s="144"/>
      <c r="DYQ100" s="144"/>
      <c r="DYR100" s="144"/>
      <c r="DYS100" s="144"/>
      <c r="DYT100" s="144"/>
      <c r="DYU100" s="144"/>
      <c r="DYV100" s="144"/>
      <c r="DYW100" s="144"/>
      <c r="DYX100" s="144"/>
      <c r="DYY100" s="144"/>
      <c r="DYZ100" s="144"/>
      <c r="DZA100" s="144"/>
      <c r="DZB100" s="144"/>
      <c r="DZC100" s="144"/>
      <c r="DZD100" s="144"/>
      <c r="DZE100" s="144"/>
      <c r="DZF100" s="144"/>
      <c r="DZG100" s="144"/>
      <c r="DZH100" s="144"/>
      <c r="DZI100" s="144"/>
      <c r="DZJ100" s="144"/>
      <c r="DZK100" s="144"/>
      <c r="DZL100" s="144"/>
      <c r="DZM100" s="144"/>
      <c r="DZN100" s="144"/>
      <c r="DZO100" s="144"/>
      <c r="DZP100" s="144"/>
      <c r="DZQ100" s="144"/>
      <c r="DZR100" s="144"/>
      <c r="DZS100" s="144"/>
      <c r="DZT100" s="144"/>
      <c r="DZU100" s="144"/>
      <c r="DZV100" s="144"/>
      <c r="DZW100" s="144"/>
      <c r="DZX100" s="144"/>
      <c r="DZY100" s="144"/>
      <c r="DZZ100" s="144"/>
      <c r="EAA100" s="144"/>
      <c r="EAB100" s="144"/>
      <c r="EAC100" s="144"/>
      <c r="EAD100" s="144"/>
      <c r="EAE100" s="144"/>
      <c r="EAF100" s="144"/>
      <c r="EAG100" s="144"/>
      <c r="EAH100" s="144"/>
      <c r="EAI100" s="144"/>
      <c r="EAJ100" s="144"/>
      <c r="EAK100" s="144"/>
      <c r="EAL100" s="144"/>
      <c r="EAM100" s="144"/>
      <c r="EAN100" s="144"/>
      <c r="EAO100" s="144"/>
      <c r="EAP100" s="144"/>
      <c r="EAQ100" s="144"/>
      <c r="EAR100" s="144"/>
      <c r="EAS100" s="144"/>
      <c r="EAT100" s="144"/>
      <c r="EAU100" s="144"/>
      <c r="EAV100" s="144"/>
      <c r="EAW100" s="144"/>
      <c r="EAX100" s="144"/>
      <c r="EAY100" s="144"/>
      <c r="EAZ100" s="144"/>
      <c r="EBA100" s="144"/>
      <c r="EBB100" s="144"/>
      <c r="EBC100" s="144"/>
      <c r="EBD100" s="144"/>
      <c r="EBE100" s="144"/>
      <c r="EBF100" s="144"/>
      <c r="EBG100" s="144"/>
      <c r="EBH100" s="144"/>
      <c r="EBI100" s="144"/>
      <c r="EBJ100" s="144"/>
      <c r="EBK100" s="144"/>
      <c r="EBL100" s="144"/>
      <c r="EBM100" s="144"/>
      <c r="EBN100" s="144"/>
      <c r="EBO100" s="144"/>
      <c r="EBP100" s="144"/>
      <c r="EBQ100" s="144"/>
      <c r="EBR100" s="144"/>
      <c r="EBS100" s="144"/>
      <c r="EBT100" s="144"/>
      <c r="EBU100" s="144"/>
      <c r="EBV100" s="144"/>
      <c r="EBW100" s="144"/>
      <c r="EBX100" s="144"/>
      <c r="EBY100" s="144"/>
      <c r="EBZ100" s="144"/>
      <c r="ECA100" s="144"/>
      <c r="ECB100" s="144"/>
      <c r="ECC100" s="144"/>
      <c r="ECD100" s="144"/>
      <c r="ECE100" s="144"/>
      <c r="ECF100" s="144"/>
      <c r="ECG100" s="144"/>
      <c r="ECH100" s="144"/>
      <c r="ECI100" s="144"/>
      <c r="ECJ100" s="144"/>
      <c r="ECK100" s="144"/>
      <c r="ECL100" s="144"/>
      <c r="ECM100" s="144"/>
      <c r="ECN100" s="144"/>
      <c r="ECO100" s="144"/>
      <c r="ECP100" s="144"/>
      <c r="ECQ100" s="144"/>
      <c r="ECR100" s="144"/>
      <c r="ECS100" s="144"/>
      <c r="ECT100" s="144"/>
      <c r="ECU100" s="144"/>
      <c r="ECV100" s="144"/>
      <c r="ECW100" s="144"/>
      <c r="ECX100" s="144"/>
      <c r="ECY100" s="144"/>
      <c r="ECZ100" s="144"/>
      <c r="EDA100" s="144"/>
      <c r="EDB100" s="144"/>
      <c r="EDC100" s="144"/>
      <c r="EDD100" s="144"/>
      <c r="EDE100" s="144"/>
      <c r="EDF100" s="144"/>
      <c r="EDG100" s="144"/>
      <c r="EDH100" s="144"/>
      <c r="EDI100" s="144"/>
      <c r="EDJ100" s="144"/>
      <c r="EDK100" s="144"/>
      <c r="EDL100" s="144"/>
      <c r="EDM100" s="144"/>
      <c r="EDN100" s="144"/>
      <c r="EDO100" s="144"/>
      <c r="EDP100" s="144"/>
      <c r="EDQ100" s="144"/>
      <c r="EDR100" s="144"/>
      <c r="EDS100" s="144"/>
      <c r="EDT100" s="144"/>
      <c r="EDU100" s="144"/>
      <c r="EDV100" s="144"/>
      <c r="EDW100" s="144"/>
      <c r="EDX100" s="144"/>
      <c r="EDY100" s="144"/>
      <c r="EDZ100" s="144"/>
      <c r="EEA100" s="144"/>
      <c r="EEB100" s="144"/>
      <c r="EEC100" s="144"/>
      <c r="EED100" s="144"/>
      <c r="EEE100" s="144"/>
      <c r="EEF100" s="144"/>
      <c r="EEG100" s="144"/>
      <c r="EEH100" s="144"/>
      <c r="EEI100" s="144"/>
      <c r="EEJ100" s="144"/>
      <c r="EEK100" s="144"/>
      <c r="EEL100" s="144"/>
      <c r="EEM100" s="144"/>
      <c r="EEN100" s="144"/>
      <c r="EEO100" s="144"/>
      <c r="EEP100" s="144"/>
      <c r="EEQ100" s="144"/>
      <c r="EER100" s="144"/>
      <c r="EES100" s="144"/>
      <c r="EET100" s="144"/>
      <c r="EEU100" s="144"/>
      <c r="EEV100" s="144"/>
      <c r="EEW100" s="144"/>
      <c r="EEX100" s="144"/>
      <c r="EEY100" s="144"/>
      <c r="EEZ100" s="144"/>
      <c r="EFA100" s="144"/>
      <c r="EFB100" s="144"/>
      <c r="EFC100" s="144"/>
      <c r="EFD100" s="144"/>
      <c r="EFE100" s="144"/>
      <c r="EFF100" s="144"/>
      <c r="EFG100" s="144"/>
      <c r="EFH100" s="144"/>
      <c r="EFI100" s="144"/>
      <c r="EFJ100" s="144"/>
      <c r="EFK100" s="144"/>
      <c r="EFL100" s="144"/>
      <c r="EFM100" s="144"/>
      <c r="EFN100" s="144"/>
      <c r="EFO100" s="144"/>
      <c r="EFP100" s="144"/>
      <c r="EFQ100" s="144"/>
      <c r="EFR100" s="144"/>
      <c r="EFS100" s="144"/>
      <c r="EFT100" s="144"/>
      <c r="EFU100" s="144"/>
      <c r="EFV100" s="144"/>
      <c r="EFW100" s="144"/>
      <c r="EFX100" s="144"/>
      <c r="EFY100" s="144"/>
      <c r="EFZ100" s="144"/>
      <c r="EGA100" s="144"/>
      <c r="EGB100" s="144"/>
      <c r="EGC100" s="144"/>
      <c r="EGD100" s="144"/>
      <c r="EGE100" s="144"/>
      <c r="EGF100" s="144"/>
      <c r="EGG100" s="144"/>
      <c r="EGH100" s="144"/>
      <c r="EGI100" s="144"/>
      <c r="EGJ100" s="144"/>
      <c r="EGK100" s="144"/>
      <c r="EGL100" s="144"/>
      <c r="EGM100" s="144"/>
      <c r="EGN100" s="144"/>
      <c r="EGO100" s="144"/>
      <c r="EGP100" s="144"/>
      <c r="EGQ100" s="144"/>
      <c r="EGR100" s="144"/>
      <c r="EGS100" s="144"/>
      <c r="EGT100" s="144"/>
      <c r="EGU100" s="144"/>
      <c r="EGV100" s="144"/>
      <c r="EGW100" s="144"/>
      <c r="EGX100" s="144"/>
      <c r="EGY100" s="144"/>
      <c r="EGZ100" s="144"/>
      <c r="EHA100" s="144"/>
      <c r="EHB100" s="144"/>
      <c r="EHC100" s="144"/>
      <c r="EHD100" s="144"/>
      <c r="EHE100" s="144"/>
      <c r="EHF100" s="144"/>
      <c r="EHG100" s="144"/>
      <c r="EHH100" s="144"/>
      <c r="EHI100" s="144"/>
      <c r="EHJ100" s="144"/>
      <c r="EHK100" s="144"/>
      <c r="EHL100" s="144"/>
      <c r="EHM100" s="144"/>
      <c r="EHN100" s="144"/>
      <c r="EHO100" s="144"/>
      <c r="EHP100" s="144"/>
      <c r="EHQ100" s="144"/>
      <c r="EHR100" s="144"/>
      <c r="EHS100" s="144"/>
      <c r="EHT100" s="144"/>
      <c r="EHU100" s="144"/>
      <c r="EHV100" s="144"/>
      <c r="EHW100" s="144"/>
      <c r="EHX100" s="144"/>
      <c r="EHY100" s="144"/>
      <c r="EHZ100" s="144"/>
      <c r="EIA100" s="144"/>
      <c r="EIB100" s="144"/>
      <c r="EIC100" s="144"/>
      <c r="EID100" s="144"/>
      <c r="EIE100" s="144"/>
      <c r="EIF100" s="144"/>
      <c r="EIG100" s="144"/>
      <c r="EIH100" s="144"/>
      <c r="EII100" s="144"/>
      <c r="EIJ100" s="144"/>
      <c r="EIK100" s="144"/>
      <c r="EIL100" s="144"/>
      <c r="EIM100" s="144"/>
      <c r="EIN100" s="144"/>
      <c r="EIO100" s="144"/>
      <c r="EIP100" s="144"/>
      <c r="EIQ100" s="144"/>
      <c r="EIR100" s="144"/>
      <c r="EIS100" s="144"/>
      <c r="EIT100" s="144"/>
      <c r="EIU100" s="144"/>
      <c r="EIV100" s="144"/>
      <c r="EIW100" s="144"/>
      <c r="EIX100" s="144"/>
      <c r="EIY100" s="144"/>
      <c r="EIZ100" s="144"/>
      <c r="EJA100" s="144"/>
      <c r="EJB100" s="144"/>
      <c r="EJC100" s="144"/>
      <c r="EJD100" s="144"/>
      <c r="EJE100" s="144"/>
      <c r="EJF100" s="144"/>
      <c r="EJG100" s="144"/>
      <c r="EJH100" s="144"/>
      <c r="EJI100" s="144"/>
      <c r="EJJ100" s="144"/>
      <c r="EJK100" s="144"/>
      <c r="EJL100" s="144"/>
      <c r="EJM100" s="144"/>
      <c r="EJN100" s="144"/>
      <c r="EJO100" s="144"/>
      <c r="EJP100" s="144"/>
      <c r="EJQ100" s="144"/>
      <c r="EJR100" s="144"/>
      <c r="EJS100" s="144"/>
      <c r="EJT100" s="144"/>
      <c r="EJU100" s="144"/>
      <c r="EJV100" s="144"/>
      <c r="EJW100" s="144"/>
      <c r="EJX100" s="144"/>
      <c r="EJY100" s="144"/>
      <c r="EJZ100" s="144"/>
      <c r="EKA100" s="144"/>
      <c r="EKB100" s="144"/>
      <c r="EKC100" s="144"/>
      <c r="EKD100" s="144"/>
      <c r="EKE100" s="144"/>
      <c r="EKF100" s="144"/>
      <c r="EKG100" s="144"/>
      <c r="EKH100" s="144"/>
      <c r="EKI100" s="144"/>
      <c r="EKJ100" s="144"/>
      <c r="EKK100" s="144"/>
      <c r="EKL100" s="144"/>
      <c r="EKM100" s="144"/>
      <c r="EKN100" s="144"/>
      <c r="EKO100" s="144"/>
      <c r="EKP100" s="144"/>
      <c r="EKQ100" s="144"/>
      <c r="EKR100" s="144"/>
      <c r="EKS100" s="144"/>
      <c r="EKT100" s="144"/>
      <c r="EKU100" s="144"/>
      <c r="EKV100" s="144"/>
      <c r="EKW100" s="144"/>
      <c r="EKX100" s="144"/>
      <c r="EKY100" s="144"/>
      <c r="EKZ100" s="144"/>
      <c r="ELA100" s="144"/>
      <c r="ELB100" s="144"/>
      <c r="ELC100" s="144"/>
      <c r="ELD100" s="144"/>
      <c r="ELE100" s="144"/>
      <c r="ELF100" s="144"/>
      <c r="ELG100" s="144"/>
      <c r="ELH100" s="144"/>
      <c r="ELI100" s="144"/>
      <c r="ELJ100" s="144"/>
      <c r="ELK100" s="144"/>
      <c r="ELL100" s="144"/>
      <c r="ELM100" s="144"/>
      <c r="ELN100" s="144"/>
      <c r="ELO100" s="144"/>
      <c r="ELP100" s="144"/>
      <c r="ELQ100" s="144"/>
      <c r="ELR100" s="144"/>
      <c r="ELS100" s="144"/>
      <c r="ELT100" s="144"/>
      <c r="ELU100" s="144"/>
      <c r="ELV100" s="144"/>
      <c r="ELW100" s="144"/>
      <c r="ELX100" s="144"/>
      <c r="ELY100" s="144"/>
      <c r="ELZ100" s="144"/>
      <c r="EMA100" s="144"/>
      <c r="EMB100" s="144"/>
      <c r="EMC100" s="144"/>
      <c r="EMD100" s="144"/>
      <c r="EME100" s="144"/>
      <c r="EMF100" s="144"/>
      <c r="EMG100" s="144"/>
      <c r="EMH100" s="144"/>
      <c r="EMI100" s="144"/>
      <c r="EMJ100" s="144"/>
      <c r="EMK100" s="144"/>
      <c r="EML100" s="144"/>
      <c r="EMM100" s="144"/>
      <c r="EMN100" s="144"/>
      <c r="EMO100" s="144"/>
      <c r="EMP100" s="144"/>
      <c r="EMQ100" s="144"/>
      <c r="EMR100" s="144"/>
      <c r="EMS100" s="144"/>
      <c r="EMT100" s="144"/>
      <c r="EMU100" s="144"/>
      <c r="EMV100" s="144"/>
      <c r="EMW100" s="144"/>
      <c r="EMX100" s="144"/>
      <c r="EMY100" s="144"/>
      <c r="EMZ100" s="144"/>
      <c r="ENA100" s="144"/>
      <c r="ENB100" s="144"/>
      <c r="ENC100" s="144"/>
      <c r="END100" s="144"/>
      <c r="ENE100" s="144"/>
      <c r="ENF100" s="144"/>
      <c r="ENG100" s="144"/>
      <c r="ENH100" s="144"/>
      <c r="ENI100" s="144"/>
      <c r="ENJ100" s="144"/>
      <c r="ENK100" s="144"/>
      <c r="ENL100" s="144"/>
      <c r="ENM100" s="144"/>
      <c r="ENN100" s="144"/>
      <c r="ENO100" s="144"/>
      <c r="ENP100" s="144"/>
      <c r="ENQ100" s="144"/>
      <c r="ENR100" s="144"/>
      <c r="ENS100" s="144"/>
      <c r="ENT100" s="144"/>
      <c r="ENU100" s="144"/>
      <c r="ENV100" s="144"/>
      <c r="ENW100" s="144"/>
      <c r="ENX100" s="144"/>
      <c r="ENY100" s="144"/>
      <c r="ENZ100" s="144"/>
      <c r="EOA100" s="144"/>
      <c r="EOB100" s="144"/>
      <c r="EOC100" s="144"/>
      <c r="EOD100" s="144"/>
      <c r="EOE100" s="144"/>
      <c r="EOF100" s="144"/>
      <c r="EOG100" s="144"/>
      <c r="EOH100" s="144"/>
      <c r="EOI100" s="144"/>
      <c r="EOJ100" s="144"/>
      <c r="EOK100" s="144"/>
      <c r="EOL100" s="144"/>
      <c r="EOM100" s="144"/>
      <c r="EON100" s="144"/>
      <c r="EOO100" s="144"/>
      <c r="EOP100" s="144"/>
      <c r="EOQ100" s="144"/>
      <c r="EOR100" s="144"/>
      <c r="EOS100" s="144"/>
      <c r="EOT100" s="144"/>
      <c r="EOU100" s="144"/>
      <c r="EOV100" s="144"/>
      <c r="EOW100" s="144"/>
      <c r="EOX100" s="144"/>
      <c r="EOY100" s="144"/>
      <c r="EOZ100" s="144"/>
      <c r="EPA100" s="144"/>
      <c r="EPB100" s="144"/>
      <c r="EPC100" s="144"/>
      <c r="EPD100" s="144"/>
      <c r="EPE100" s="144"/>
      <c r="EPF100" s="144"/>
      <c r="EPG100" s="144"/>
      <c r="EPH100" s="144"/>
      <c r="EPI100" s="144"/>
      <c r="EPJ100" s="144"/>
      <c r="EPK100" s="144"/>
      <c r="EPL100" s="144"/>
      <c r="EPM100" s="144"/>
      <c r="EPN100" s="144"/>
      <c r="EPO100" s="144"/>
      <c r="EPP100" s="144"/>
      <c r="EPQ100" s="144"/>
      <c r="EPR100" s="144"/>
      <c r="EPS100" s="144"/>
      <c r="EPT100" s="144"/>
      <c r="EPU100" s="144"/>
      <c r="EPV100" s="144"/>
      <c r="EPW100" s="144"/>
      <c r="EPX100" s="144"/>
      <c r="EPY100" s="144"/>
      <c r="EPZ100" s="144"/>
      <c r="EQA100" s="144"/>
      <c r="EQB100" s="144"/>
      <c r="EQC100" s="144"/>
      <c r="EQD100" s="144"/>
      <c r="EQE100" s="144"/>
      <c r="EQF100" s="144"/>
      <c r="EQG100" s="144"/>
      <c r="EQH100" s="144"/>
      <c r="EQI100" s="144"/>
      <c r="EQJ100" s="144"/>
      <c r="EQK100" s="144"/>
      <c r="EQL100" s="144"/>
      <c r="EQM100" s="144"/>
      <c r="EQN100" s="144"/>
      <c r="EQO100" s="144"/>
      <c r="EQP100" s="144"/>
      <c r="EQQ100" s="144"/>
      <c r="EQR100" s="144"/>
      <c r="EQS100" s="144"/>
      <c r="EQT100" s="144"/>
      <c r="EQU100" s="144"/>
      <c r="EQV100" s="144"/>
      <c r="EQW100" s="144"/>
      <c r="EQX100" s="144"/>
      <c r="EQY100" s="144"/>
      <c r="EQZ100" s="144"/>
      <c r="ERA100" s="144"/>
      <c r="ERB100" s="144"/>
      <c r="ERC100" s="144"/>
      <c r="ERD100" s="144"/>
      <c r="ERE100" s="144"/>
      <c r="ERF100" s="144"/>
      <c r="ERG100" s="144"/>
      <c r="ERH100" s="144"/>
      <c r="ERI100" s="144"/>
      <c r="ERJ100" s="144"/>
      <c r="ERK100" s="144"/>
      <c r="ERL100" s="144"/>
      <c r="ERM100" s="144"/>
      <c r="ERN100" s="144"/>
      <c r="ERO100" s="144"/>
      <c r="ERP100" s="144"/>
      <c r="ERQ100" s="144"/>
      <c r="ERR100" s="144"/>
      <c r="ERS100" s="144"/>
      <c r="ERT100" s="144"/>
      <c r="ERU100" s="144"/>
      <c r="ERV100" s="144"/>
      <c r="ERW100" s="144"/>
      <c r="ERX100" s="144"/>
      <c r="ERY100" s="144"/>
      <c r="ERZ100" s="144"/>
      <c r="ESA100" s="144"/>
      <c r="ESB100" s="144"/>
      <c r="ESC100" s="144"/>
      <c r="ESD100" s="144"/>
      <c r="ESE100" s="144"/>
      <c r="ESF100" s="144"/>
      <c r="ESG100" s="144"/>
      <c r="ESH100" s="144"/>
      <c r="ESI100" s="144"/>
      <c r="ESJ100" s="144"/>
      <c r="ESK100" s="144"/>
      <c r="ESL100" s="144"/>
      <c r="ESM100" s="144"/>
      <c r="ESN100" s="144"/>
      <c r="ESO100" s="144"/>
      <c r="ESP100" s="144"/>
      <c r="ESQ100" s="144"/>
      <c r="ESR100" s="144"/>
      <c r="ESS100" s="144"/>
      <c r="EST100" s="144"/>
      <c r="ESU100" s="144"/>
      <c r="ESV100" s="144"/>
      <c r="ESW100" s="144"/>
      <c r="ESX100" s="144"/>
      <c r="ESY100" s="144"/>
      <c r="ESZ100" s="144"/>
      <c r="ETA100" s="144"/>
      <c r="ETB100" s="144"/>
      <c r="ETC100" s="144"/>
      <c r="ETD100" s="144"/>
      <c r="ETE100" s="144"/>
      <c r="ETF100" s="144"/>
      <c r="ETG100" s="144"/>
      <c r="ETH100" s="144"/>
      <c r="ETI100" s="144"/>
      <c r="ETJ100" s="144"/>
      <c r="ETK100" s="144"/>
      <c r="ETL100" s="144"/>
      <c r="ETM100" s="144"/>
      <c r="ETN100" s="144"/>
      <c r="ETO100" s="144"/>
      <c r="ETP100" s="144"/>
      <c r="ETQ100" s="144"/>
      <c r="ETR100" s="144"/>
      <c r="ETS100" s="144"/>
      <c r="ETT100" s="144"/>
      <c r="ETU100" s="144"/>
      <c r="ETV100" s="144"/>
      <c r="ETW100" s="144"/>
      <c r="ETX100" s="144"/>
      <c r="ETY100" s="144"/>
      <c r="ETZ100" s="144"/>
      <c r="EUA100" s="144"/>
      <c r="EUB100" s="144"/>
      <c r="EUC100" s="144"/>
      <c r="EUD100" s="144"/>
      <c r="EUE100" s="144"/>
      <c r="EUF100" s="144"/>
      <c r="EUG100" s="144"/>
      <c r="EUH100" s="144"/>
      <c r="EUI100" s="144"/>
      <c r="EUJ100" s="144"/>
      <c r="EUK100" s="144"/>
      <c r="EUL100" s="144"/>
      <c r="EUM100" s="144"/>
      <c r="EUN100" s="144"/>
      <c r="EUO100" s="144"/>
      <c r="EUP100" s="144"/>
      <c r="EUQ100" s="144"/>
      <c r="EUR100" s="144"/>
      <c r="EUS100" s="144"/>
      <c r="EUT100" s="144"/>
      <c r="EUU100" s="144"/>
      <c r="EUV100" s="144"/>
      <c r="EUW100" s="144"/>
      <c r="EUX100" s="144"/>
      <c r="EUY100" s="144"/>
      <c r="EUZ100" s="144"/>
      <c r="EVA100" s="144"/>
      <c r="EVB100" s="144"/>
      <c r="EVC100" s="144"/>
      <c r="EVD100" s="144"/>
      <c r="EVE100" s="144"/>
      <c r="EVF100" s="144"/>
      <c r="EVG100" s="144"/>
      <c r="EVH100" s="144"/>
      <c r="EVI100" s="144"/>
      <c r="EVJ100" s="144"/>
      <c r="EVK100" s="144"/>
      <c r="EVL100" s="144"/>
      <c r="EVM100" s="144"/>
      <c r="EVN100" s="144"/>
      <c r="EVO100" s="144"/>
      <c r="EVP100" s="144"/>
      <c r="EVQ100" s="144"/>
      <c r="EVR100" s="144"/>
      <c r="EVS100" s="144"/>
      <c r="EVT100" s="144"/>
      <c r="EVU100" s="144"/>
      <c r="EVV100" s="144"/>
      <c r="EVW100" s="144"/>
      <c r="EVX100" s="144"/>
      <c r="EVY100" s="144"/>
      <c r="EVZ100" s="144"/>
      <c r="EWA100" s="144"/>
      <c r="EWB100" s="144"/>
      <c r="EWC100" s="144"/>
      <c r="EWD100" s="144"/>
      <c r="EWE100" s="144"/>
      <c r="EWF100" s="144"/>
      <c r="EWG100" s="144"/>
      <c r="EWH100" s="144"/>
      <c r="EWI100" s="144"/>
      <c r="EWJ100" s="144"/>
      <c r="EWK100" s="144"/>
      <c r="EWL100" s="144"/>
      <c r="EWM100" s="144"/>
      <c r="EWN100" s="144"/>
      <c r="EWO100" s="144"/>
      <c r="EWP100" s="144"/>
      <c r="EWQ100" s="144"/>
      <c r="EWR100" s="144"/>
      <c r="EWS100" s="144"/>
      <c r="EWT100" s="144"/>
      <c r="EWU100" s="144"/>
      <c r="EWV100" s="144"/>
      <c r="EWW100" s="144"/>
      <c r="EWX100" s="144"/>
      <c r="EWY100" s="144"/>
      <c r="EWZ100" s="144"/>
      <c r="EXA100" s="144"/>
      <c r="EXB100" s="144"/>
      <c r="EXC100" s="144"/>
      <c r="EXD100" s="144"/>
      <c r="EXE100" s="144"/>
      <c r="EXF100" s="144"/>
      <c r="EXG100" s="144"/>
      <c r="EXH100" s="144"/>
      <c r="EXI100" s="144"/>
      <c r="EXJ100" s="144"/>
      <c r="EXK100" s="144"/>
      <c r="EXL100" s="144"/>
      <c r="EXM100" s="144"/>
      <c r="EXN100" s="144"/>
      <c r="EXO100" s="144"/>
      <c r="EXP100" s="144"/>
      <c r="EXQ100" s="144"/>
      <c r="EXR100" s="144"/>
      <c r="EXS100" s="144"/>
      <c r="EXT100" s="144"/>
      <c r="EXU100" s="144"/>
      <c r="EXV100" s="144"/>
      <c r="EXW100" s="144"/>
      <c r="EXX100" s="144"/>
      <c r="EXY100" s="144"/>
      <c r="EXZ100" s="144"/>
      <c r="EYA100" s="144"/>
      <c r="EYB100" s="144"/>
      <c r="EYC100" s="144"/>
      <c r="EYD100" s="144"/>
      <c r="EYE100" s="144"/>
      <c r="EYF100" s="144"/>
      <c r="EYG100" s="144"/>
      <c r="EYH100" s="144"/>
      <c r="EYI100" s="144"/>
      <c r="EYJ100" s="144"/>
      <c r="EYK100" s="144"/>
      <c r="EYL100" s="144"/>
      <c r="EYM100" s="144"/>
      <c r="EYN100" s="144"/>
      <c r="EYO100" s="144"/>
      <c r="EYP100" s="144"/>
      <c r="EYQ100" s="144"/>
      <c r="EYR100" s="144"/>
      <c r="EYS100" s="144"/>
      <c r="EYT100" s="144"/>
      <c r="EYU100" s="144"/>
      <c r="EYV100" s="144"/>
      <c r="EYW100" s="144"/>
      <c r="EYX100" s="144"/>
      <c r="EYY100" s="144"/>
      <c r="EYZ100" s="144"/>
      <c r="EZA100" s="144"/>
      <c r="EZB100" s="144"/>
      <c r="EZC100" s="144"/>
      <c r="EZD100" s="144"/>
      <c r="EZE100" s="144"/>
      <c r="EZF100" s="144"/>
      <c r="EZG100" s="144"/>
      <c r="EZH100" s="144"/>
      <c r="EZI100" s="144"/>
      <c r="EZJ100" s="144"/>
      <c r="EZK100" s="144"/>
      <c r="EZL100" s="144"/>
      <c r="EZM100" s="144"/>
      <c r="EZN100" s="144"/>
      <c r="EZO100" s="144"/>
      <c r="EZP100" s="144"/>
      <c r="EZQ100" s="144"/>
      <c r="EZR100" s="144"/>
      <c r="EZS100" s="144"/>
      <c r="EZT100" s="144"/>
      <c r="EZU100" s="144"/>
      <c r="EZV100" s="144"/>
      <c r="EZW100" s="144"/>
      <c r="EZX100" s="144"/>
      <c r="EZY100" s="144"/>
      <c r="EZZ100" s="144"/>
      <c r="FAA100" s="144"/>
      <c r="FAB100" s="144"/>
      <c r="FAC100" s="144"/>
      <c r="FAD100" s="144"/>
      <c r="FAE100" s="144"/>
      <c r="FAF100" s="144"/>
      <c r="FAG100" s="144"/>
      <c r="FAH100" s="144"/>
      <c r="FAI100" s="144"/>
      <c r="FAJ100" s="144"/>
      <c r="FAK100" s="144"/>
      <c r="FAL100" s="144"/>
      <c r="FAM100" s="144"/>
      <c r="FAN100" s="144"/>
      <c r="FAO100" s="144"/>
      <c r="FAP100" s="144"/>
      <c r="FAQ100" s="144"/>
      <c r="FAR100" s="144"/>
      <c r="FAS100" s="144"/>
      <c r="FAT100" s="144"/>
      <c r="FAU100" s="144"/>
      <c r="FAV100" s="144"/>
      <c r="FAW100" s="144"/>
      <c r="FAX100" s="144"/>
      <c r="FAY100" s="144"/>
      <c r="FAZ100" s="144"/>
      <c r="FBA100" s="144"/>
      <c r="FBB100" s="144"/>
      <c r="FBC100" s="144"/>
      <c r="FBD100" s="144"/>
      <c r="FBE100" s="144"/>
      <c r="FBF100" s="144"/>
      <c r="FBG100" s="144"/>
      <c r="FBH100" s="144"/>
      <c r="FBI100" s="144"/>
      <c r="FBJ100" s="144"/>
      <c r="FBK100" s="144"/>
      <c r="FBL100" s="144"/>
      <c r="FBM100" s="144"/>
      <c r="FBN100" s="144"/>
      <c r="FBO100" s="144"/>
      <c r="FBP100" s="144"/>
      <c r="FBQ100" s="144"/>
      <c r="FBR100" s="144"/>
      <c r="FBS100" s="144"/>
      <c r="FBT100" s="144"/>
      <c r="FBU100" s="144"/>
      <c r="FBV100" s="144"/>
      <c r="FBW100" s="144"/>
      <c r="FBX100" s="144"/>
      <c r="FBY100" s="144"/>
      <c r="FBZ100" s="144"/>
      <c r="FCA100" s="144"/>
      <c r="FCB100" s="144"/>
      <c r="FCC100" s="144"/>
      <c r="FCD100" s="144"/>
      <c r="FCE100" s="144"/>
      <c r="FCF100" s="144"/>
      <c r="FCG100" s="144"/>
      <c r="FCH100" s="144"/>
      <c r="FCI100" s="144"/>
      <c r="FCJ100" s="144"/>
      <c r="FCK100" s="144"/>
      <c r="FCL100" s="144"/>
      <c r="FCM100" s="144"/>
      <c r="FCN100" s="144"/>
      <c r="FCO100" s="144"/>
      <c r="FCP100" s="144"/>
      <c r="FCQ100" s="144"/>
      <c r="FCR100" s="144"/>
      <c r="FCS100" s="144"/>
      <c r="FCT100" s="144"/>
      <c r="FCU100" s="144"/>
      <c r="FCV100" s="144"/>
      <c r="FCW100" s="144"/>
      <c r="FCX100" s="144"/>
      <c r="FCY100" s="144"/>
      <c r="FCZ100" s="144"/>
      <c r="FDA100" s="144"/>
      <c r="FDB100" s="144"/>
      <c r="FDC100" s="144"/>
      <c r="FDD100" s="144"/>
      <c r="FDE100" s="144"/>
      <c r="FDF100" s="144"/>
      <c r="FDG100" s="144"/>
      <c r="FDH100" s="144"/>
      <c r="FDI100" s="144"/>
      <c r="FDJ100" s="144"/>
      <c r="FDK100" s="144"/>
      <c r="FDL100" s="144"/>
      <c r="FDM100" s="144"/>
      <c r="FDN100" s="144"/>
      <c r="FDO100" s="144"/>
      <c r="FDP100" s="144"/>
      <c r="FDQ100" s="144"/>
      <c r="FDR100" s="144"/>
      <c r="FDS100" s="144"/>
      <c r="FDT100" s="144"/>
      <c r="FDU100" s="144"/>
      <c r="FDV100" s="144"/>
      <c r="FDW100" s="144"/>
      <c r="FDX100" s="144"/>
      <c r="FDY100" s="144"/>
      <c r="FDZ100" s="144"/>
      <c r="FEA100" s="144"/>
      <c r="FEB100" s="144"/>
      <c r="FEC100" s="144"/>
      <c r="FED100" s="144"/>
      <c r="FEE100" s="144"/>
      <c r="FEF100" s="144"/>
      <c r="FEG100" s="144"/>
      <c r="FEH100" s="144"/>
      <c r="FEI100" s="144"/>
      <c r="FEJ100" s="144"/>
      <c r="FEK100" s="144"/>
      <c r="FEL100" s="144"/>
      <c r="FEM100" s="144"/>
      <c r="FEN100" s="144"/>
      <c r="FEO100" s="144"/>
      <c r="FEP100" s="144"/>
      <c r="FEQ100" s="144"/>
      <c r="FER100" s="144"/>
      <c r="FES100" s="144"/>
      <c r="FET100" s="144"/>
      <c r="FEU100" s="144"/>
      <c r="FEV100" s="144"/>
      <c r="FEW100" s="144"/>
      <c r="FEX100" s="144"/>
      <c r="FEY100" s="144"/>
      <c r="FEZ100" s="144"/>
      <c r="FFA100" s="144"/>
      <c r="FFB100" s="144"/>
      <c r="FFC100" s="144"/>
      <c r="FFD100" s="144"/>
      <c r="FFE100" s="144"/>
      <c r="FFF100" s="144"/>
      <c r="FFG100" s="144"/>
      <c r="FFH100" s="144"/>
      <c r="FFI100" s="144"/>
      <c r="FFJ100" s="144"/>
      <c r="FFK100" s="144"/>
      <c r="FFL100" s="144"/>
      <c r="FFM100" s="144"/>
      <c r="FFN100" s="144"/>
      <c r="FFO100" s="144"/>
      <c r="FFP100" s="144"/>
      <c r="FFQ100" s="144"/>
      <c r="FFR100" s="144"/>
      <c r="FFS100" s="144"/>
      <c r="FFT100" s="144"/>
      <c r="FFU100" s="144"/>
      <c r="FFV100" s="144"/>
      <c r="FFW100" s="144"/>
      <c r="FFX100" s="144"/>
      <c r="FFY100" s="144"/>
      <c r="FFZ100" s="144"/>
      <c r="FGA100" s="144"/>
      <c r="FGB100" s="144"/>
      <c r="FGC100" s="144"/>
      <c r="FGD100" s="144"/>
      <c r="FGE100" s="144"/>
      <c r="FGF100" s="144"/>
      <c r="FGG100" s="144"/>
      <c r="FGH100" s="144"/>
      <c r="FGI100" s="144"/>
      <c r="FGJ100" s="144"/>
      <c r="FGK100" s="144"/>
      <c r="FGL100" s="144"/>
      <c r="FGM100" s="144"/>
      <c r="FGN100" s="144"/>
      <c r="FGO100" s="144"/>
      <c r="FGP100" s="144"/>
      <c r="FGQ100" s="144"/>
      <c r="FGR100" s="144"/>
      <c r="FGS100" s="144"/>
      <c r="FGT100" s="144"/>
      <c r="FGU100" s="144"/>
      <c r="FGV100" s="144"/>
      <c r="FGW100" s="144"/>
      <c r="FGX100" s="144"/>
      <c r="FGY100" s="144"/>
      <c r="FGZ100" s="144"/>
      <c r="FHA100" s="144"/>
      <c r="FHB100" s="144"/>
      <c r="FHC100" s="144"/>
      <c r="FHD100" s="144"/>
      <c r="FHE100" s="144"/>
      <c r="FHF100" s="144"/>
      <c r="FHG100" s="144"/>
      <c r="FHH100" s="144"/>
      <c r="FHI100" s="144"/>
      <c r="FHJ100" s="144"/>
      <c r="FHK100" s="144"/>
      <c r="FHL100" s="144"/>
      <c r="FHM100" s="144"/>
      <c r="FHN100" s="144"/>
      <c r="FHO100" s="144"/>
      <c r="FHP100" s="144"/>
      <c r="FHQ100" s="144"/>
      <c r="FHR100" s="144"/>
      <c r="FHS100" s="144"/>
      <c r="FHT100" s="144"/>
      <c r="FHU100" s="144"/>
      <c r="FHV100" s="144"/>
      <c r="FHW100" s="144"/>
      <c r="FHX100" s="144"/>
      <c r="FHY100" s="144"/>
      <c r="FHZ100" s="144"/>
      <c r="FIA100" s="144"/>
      <c r="FIB100" s="144"/>
      <c r="FIC100" s="144"/>
      <c r="FID100" s="144"/>
      <c r="FIE100" s="144"/>
      <c r="FIF100" s="144"/>
      <c r="FIG100" s="144"/>
      <c r="FIH100" s="144"/>
      <c r="FII100" s="144"/>
      <c r="FIJ100" s="144"/>
      <c r="FIK100" s="144"/>
      <c r="FIL100" s="144"/>
      <c r="FIM100" s="144"/>
      <c r="FIN100" s="144"/>
      <c r="FIO100" s="144"/>
      <c r="FIP100" s="144"/>
      <c r="FIQ100" s="144"/>
      <c r="FIR100" s="144"/>
      <c r="FIS100" s="144"/>
      <c r="FIT100" s="144"/>
      <c r="FIU100" s="144"/>
      <c r="FIV100" s="144"/>
      <c r="FIW100" s="144"/>
      <c r="FIX100" s="144"/>
      <c r="FIY100" s="144"/>
      <c r="FIZ100" s="144"/>
      <c r="FJA100" s="144"/>
      <c r="FJB100" s="144"/>
      <c r="FJC100" s="144"/>
      <c r="FJD100" s="144"/>
      <c r="FJE100" s="144"/>
      <c r="FJF100" s="144"/>
      <c r="FJG100" s="144"/>
      <c r="FJH100" s="144"/>
      <c r="FJI100" s="144"/>
      <c r="FJJ100" s="144"/>
      <c r="FJK100" s="144"/>
      <c r="FJL100" s="144"/>
      <c r="FJM100" s="144"/>
      <c r="FJN100" s="144"/>
      <c r="FJO100" s="144"/>
      <c r="FJP100" s="144"/>
      <c r="FJQ100" s="144"/>
      <c r="FJR100" s="144"/>
      <c r="FJS100" s="144"/>
      <c r="FJT100" s="144"/>
      <c r="FJU100" s="144"/>
      <c r="FJV100" s="144"/>
      <c r="FJW100" s="144"/>
      <c r="FJX100" s="144"/>
      <c r="FJY100" s="144"/>
      <c r="FJZ100" s="144"/>
      <c r="FKA100" s="144"/>
      <c r="FKB100" s="144"/>
      <c r="FKC100" s="144"/>
      <c r="FKD100" s="144"/>
      <c r="FKE100" s="144"/>
      <c r="FKF100" s="144"/>
      <c r="FKG100" s="144"/>
      <c r="FKH100" s="144"/>
      <c r="FKI100" s="144"/>
      <c r="FKJ100" s="144"/>
      <c r="FKK100" s="144"/>
      <c r="FKL100" s="144"/>
      <c r="FKM100" s="144"/>
      <c r="FKN100" s="144"/>
      <c r="FKO100" s="144"/>
      <c r="FKP100" s="144"/>
      <c r="FKQ100" s="144"/>
      <c r="FKR100" s="144"/>
      <c r="FKS100" s="144"/>
      <c r="FKT100" s="144"/>
      <c r="FKU100" s="144"/>
      <c r="FKV100" s="144"/>
      <c r="FKW100" s="144"/>
      <c r="FKX100" s="144"/>
      <c r="FKY100" s="144"/>
      <c r="FKZ100" s="144"/>
      <c r="FLA100" s="144"/>
      <c r="FLB100" s="144"/>
      <c r="FLC100" s="144"/>
      <c r="FLD100" s="144"/>
      <c r="FLE100" s="144"/>
      <c r="FLF100" s="144"/>
      <c r="FLG100" s="144"/>
      <c r="FLH100" s="144"/>
      <c r="FLI100" s="144"/>
      <c r="FLJ100" s="144"/>
      <c r="FLK100" s="144"/>
      <c r="FLL100" s="144"/>
      <c r="FLM100" s="144"/>
      <c r="FLN100" s="144"/>
      <c r="FLO100" s="144"/>
      <c r="FLP100" s="144"/>
      <c r="FLQ100" s="144"/>
      <c r="FLR100" s="144"/>
      <c r="FLS100" s="144"/>
      <c r="FLT100" s="144"/>
      <c r="FLU100" s="144"/>
      <c r="FLV100" s="144"/>
      <c r="FLW100" s="144"/>
      <c r="FLX100" s="144"/>
      <c r="FLY100" s="144"/>
      <c r="FLZ100" s="144"/>
      <c r="FMA100" s="144"/>
      <c r="FMB100" s="144"/>
      <c r="FMC100" s="144"/>
      <c r="FMD100" s="144"/>
      <c r="FME100" s="144"/>
      <c r="FMF100" s="144"/>
      <c r="FMG100" s="144"/>
      <c r="FMH100" s="144"/>
      <c r="FMI100" s="144"/>
      <c r="FMJ100" s="144"/>
      <c r="FMK100" s="144"/>
      <c r="FML100" s="144"/>
      <c r="FMM100" s="144"/>
      <c r="FMN100" s="144"/>
      <c r="FMO100" s="144"/>
      <c r="FMP100" s="144"/>
      <c r="FMQ100" s="144"/>
      <c r="FMR100" s="144"/>
      <c r="FMS100" s="144"/>
      <c r="FMT100" s="144"/>
      <c r="FMU100" s="144"/>
      <c r="FMV100" s="144"/>
      <c r="FMW100" s="144"/>
      <c r="FMX100" s="144"/>
      <c r="FMY100" s="144"/>
      <c r="FMZ100" s="144"/>
      <c r="FNA100" s="144"/>
      <c r="FNB100" s="144"/>
      <c r="FNC100" s="144"/>
      <c r="FND100" s="144"/>
      <c r="FNE100" s="144"/>
      <c r="FNF100" s="144"/>
      <c r="FNG100" s="144"/>
      <c r="FNH100" s="144"/>
      <c r="FNI100" s="144"/>
      <c r="FNJ100" s="144"/>
      <c r="FNK100" s="144"/>
      <c r="FNL100" s="144"/>
      <c r="FNM100" s="144"/>
      <c r="FNN100" s="144"/>
      <c r="FNO100" s="144"/>
      <c r="FNP100" s="144"/>
      <c r="FNQ100" s="144"/>
      <c r="FNR100" s="144"/>
      <c r="FNS100" s="144"/>
      <c r="FNT100" s="144"/>
      <c r="FNU100" s="144"/>
      <c r="FNV100" s="144"/>
      <c r="FNW100" s="144"/>
      <c r="FNX100" s="144"/>
      <c r="FNY100" s="144"/>
      <c r="FNZ100" s="144"/>
      <c r="FOA100" s="144"/>
      <c r="FOB100" s="144"/>
      <c r="FOC100" s="144"/>
      <c r="FOD100" s="144"/>
      <c r="FOE100" s="144"/>
      <c r="FOF100" s="144"/>
      <c r="FOG100" s="144"/>
      <c r="FOH100" s="144"/>
      <c r="FOI100" s="144"/>
      <c r="FOJ100" s="144"/>
      <c r="FOK100" s="144"/>
      <c r="FOL100" s="144"/>
      <c r="FOM100" s="144"/>
      <c r="FON100" s="144"/>
      <c r="FOO100" s="144"/>
      <c r="FOP100" s="144"/>
      <c r="FOQ100" s="144"/>
      <c r="FOR100" s="144"/>
      <c r="FOS100" s="144"/>
      <c r="FOT100" s="144"/>
      <c r="FOU100" s="144"/>
      <c r="FOV100" s="144"/>
      <c r="FOW100" s="144"/>
      <c r="FOX100" s="144"/>
      <c r="FOY100" s="144"/>
      <c r="FOZ100" s="144"/>
      <c r="FPA100" s="144"/>
      <c r="FPB100" s="144"/>
      <c r="FPC100" s="144"/>
      <c r="FPD100" s="144"/>
      <c r="FPE100" s="144"/>
      <c r="FPF100" s="144"/>
      <c r="FPG100" s="144"/>
      <c r="FPH100" s="144"/>
      <c r="FPI100" s="144"/>
      <c r="FPJ100" s="144"/>
      <c r="FPK100" s="144"/>
      <c r="FPL100" s="144"/>
      <c r="FPM100" s="144"/>
      <c r="FPN100" s="144"/>
      <c r="FPO100" s="144"/>
      <c r="FPP100" s="144"/>
      <c r="FPQ100" s="144"/>
      <c r="FPR100" s="144"/>
      <c r="FPS100" s="144"/>
      <c r="FPT100" s="144"/>
      <c r="FPU100" s="144"/>
      <c r="FPV100" s="144"/>
      <c r="FPW100" s="144"/>
      <c r="FPX100" s="144"/>
      <c r="FPY100" s="144"/>
      <c r="FPZ100" s="144"/>
      <c r="FQA100" s="144"/>
      <c r="FQB100" s="144"/>
      <c r="FQC100" s="144"/>
      <c r="FQD100" s="144"/>
      <c r="FQE100" s="144"/>
      <c r="FQF100" s="144"/>
      <c r="FQG100" s="144"/>
      <c r="FQH100" s="144"/>
      <c r="FQI100" s="144"/>
      <c r="FQJ100" s="144"/>
      <c r="FQK100" s="144"/>
      <c r="FQL100" s="144"/>
      <c r="FQM100" s="144"/>
      <c r="FQN100" s="144"/>
      <c r="FQO100" s="144"/>
      <c r="FQP100" s="144"/>
      <c r="FQQ100" s="144"/>
      <c r="FQR100" s="144"/>
      <c r="FQS100" s="144"/>
      <c r="FQT100" s="144"/>
      <c r="FQU100" s="144"/>
      <c r="FQV100" s="144"/>
      <c r="FQW100" s="144"/>
      <c r="FQX100" s="144"/>
      <c r="FQY100" s="144"/>
      <c r="FQZ100" s="144"/>
      <c r="FRA100" s="144"/>
      <c r="FRB100" s="144"/>
      <c r="FRC100" s="144"/>
      <c r="FRD100" s="144"/>
      <c r="FRE100" s="144"/>
      <c r="FRF100" s="144"/>
      <c r="FRG100" s="144"/>
      <c r="FRH100" s="144"/>
      <c r="FRI100" s="144"/>
      <c r="FRJ100" s="144"/>
      <c r="FRK100" s="144"/>
      <c r="FRL100" s="144"/>
      <c r="FRM100" s="144"/>
      <c r="FRN100" s="144"/>
      <c r="FRO100" s="144"/>
      <c r="FRP100" s="144"/>
      <c r="FRQ100" s="144"/>
      <c r="FRR100" s="144"/>
      <c r="FRS100" s="144"/>
      <c r="FRT100" s="144"/>
      <c r="FRU100" s="144"/>
      <c r="FRV100" s="144"/>
      <c r="FRW100" s="144"/>
      <c r="FRX100" s="144"/>
      <c r="FRY100" s="144"/>
      <c r="FRZ100" s="144"/>
      <c r="FSA100" s="144"/>
      <c r="FSB100" s="144"/>
      <c r="FSC100" s="144"/>
      <c r="FSD100" s="144"/>
      <c r="FSE100" s="144"/>
      <c r="FSF100" s="144"/>
      <c r="FSG100" s="144"/>
      <c r="FSH100" s="144"/>
      <c r="FSI100" s="144"/>
      <c r="FSJ100" s="144"/>
      <c r="FSK100" s="144"/>
      <c r="FSL100" s="144"/>
      <c r="FSM100" s="144"/>
      <c r="FSN100" s="144"/>
      <c r="FSO100" s="144"/>
      <c r="FSP100" s="144"/>
      <c r="FSQ100" s="144"/>
      <c r="FSR100" s="144"/>
      <c r="FSS100" s="144"/>
      <c r="FST100" s="144"/>
      <c r="FSU100" s="144"/>
      <c r="FSV100" s="144"/>
      <c r="FSW100" s="144"/>
      <c r="FSX100" s="144"/>
      <c r="FSY100" s="144"/>
      <c r="FSZ100" s="144"/>
      <c r="FTA100" s="144"/>
      <c r="FTB100" s="144"/>
      <c r="FTC100" s="144"/>
      <c r="FTD100" s="144"/>
      <c r="FTE100" s="144"/>
      <c r="FTF100" s="144"/>
      <c r="FTG100" s="144"/>
      <c r="FTH100" s="144"/>
      <c r="FTI100" s="144"/>
      <c r="FTJ100" s="144"/>
      <c r="FTK100" s="144"/>
      <c r="FTL100" s="144"/>
      <c r="FTM100" s="144"/>
      <c r="FTN100" s="144"/>
      <c r="FTO100" s="144"/>
      <c r="FTP100" s="144"/>
      <c r="FTQ100" s="144"/>
      <c r="FTR100" s="144"/>
      <c r="FTS100" s="144"/>
      <c r="FTT100" s="144"/>
      <c r="FTU100" s="144"/>
      <c r="FTV100" s="144"/>
      <c r="FTW100" s="144"/>
      <c r="FTX100" s="144"/>
      <c r="FTY100" s="144"/>
      <c r="FTZ100" s="144"/>
      <c r="FUA100" s="144"/>
      <c r="FUB100" s="144"/>
      <c r="FUC100" s="144"/>
      <c r="FUD100" s="144"/>
      <c r="FUE100" s="144"/>
      <c r="FUF100" s="144"/>
      <c r="FUG100" s="144"/>
      <c r="FUH100" s="144"/>
      <c r="FUI100" s="144"/>
      <c r="FUJ100" s="144"/>
      <c r="FUK100" s="144"/>
      <c r="FUL100" s="144"/>
      <c r="FUM100" s="144"/>
      <c r="FUN100" s="144"/>
      <c r="FUO100" s="144"/>
      <c r="FUP100" s="144"/>
      <c r="FUQ100" s="144"/>
      <c r="FUR100" s="144"/>
      <c r="FUS100" s="144"/>
      <c r="FUT100" s="144"/>
      <c r="FUU100" s="144"/>
      <c r="FUV100" s="144"/>
      <c r="FUW100" s="144"/>
      <c r="FUX100" s="144"/>
      <c r="FUY100" s="144"/>
      <c r="FUZ100" s="144"/>
      <c r="FVA100" s="144"/>
      <c r="FVB100" s="144"/>
      <c r="FVC100" s="144"/>
      <c r="FVD100" s="144"/>
      <c r="FVE100" s="144"/>
      <c r="FVF100" s="144"/>
      <c r="FVG100" s="144"/>
      <c r="FVH100" s="144"/>
      <c r="FVI100" s="144"/>
      <c r="FVJ100" s="144"/>
      <c r="FVK100" s="144"/>
      <c r="FVL100" s="144"/>
      <c r="FVM100" s="144"/>
      <c r="FVN100" s="144"/>
      <c r="FVO100" s="144"/>
      <c r="FVP100" s="144"/>
      <c r="FVQ100" s="144"/>
      <c r="FVR100" s="144"/>
      <c r="FVS100" s="144"/>
      <c r="FVT100" s="144"/>
      <c r="FVU100" s="144"/>
      <c r="FVV100" s="144"/>
      <c r="FVW100" s="144"/>
      <c r="FVX100" s="144"/>
      <c r="FVY100" s="144"/>
      <c r="FVZ100" s="144"/>
      <c r="FWA100" s="144"/>
      <c r="FWB100" s="144"/>
      <c r="FWC100" s="144"/>
      <c r="FWD100" s="144"/>
      <c r="FWE100" s="144"/>
      <c r="FWF100" s="144"/>
      <c r="FWG100" s="144"/>
    </row>
    <row r="101" spans="1:4661" s="48" customFormat="1" ht="66" x14ac:dyDescent="0.25">
      <c r="A101" s="29" t="s">
        <v>352</v>
      </c>
      <c r="B101" s="27" t="s">
        <v>47</v>
      </c>
      <c r="C101" s="60">
        <v>2025</v>
      </c>
      <c r="D101" s="60">
        <v>2026</v>
      </c>
      <c r="E101" s="95"/>
      <c r="F101" s="60" t="s">
        <v>101</v>
      </c>
      <c r="G101" s="42"/>
      <c r="H101" s="27" t="s">
        <v>101</v>
      </c>
      <c r="I101" s="60" t="s">
        <v>51</v>
      </c>
      <c r="J101" s="60" t="s">
        <v>129</v>
      </c>
      <c r="K101" s="97" t="s">
        <v>321</v>
      </c>
      <c r="L101" s="95" t="s">
        <v>353</v>
      </c>
      <c r="M101" s="60" t="s">
        <v>105</v>
      </c>
      <c r="N101" s="27" t="s">
        <v>106</v>
      </c>
      <c r="O101" s="31">
        <v>36</v>
      </c>
      <c r="P101" s="60" t="s">
        <v>113</v>
      </c>
      <c r="Q101" s="34">
        <f>(50000/12)*6</f>
        <v>25000</v>
      </c>
      <c r="R101" s="34">
        <v>50000</v>
      </c>
      <c r="S101" s="34">
        <v>50000</v>
      </c>
      <c r="T101" s="34">
        <v>0</v>
      </c>
      <c r="U101" s="34">
        <f>SUM(Q101:T101)</f>
        <v>125000</v>
      </c>
      <c r="V101" s="37">
        <v>0</v>
      </c>
      <c r="W101" s="42"/>
      <c r="X101" s="98" t="s">
        <v>110</v>
      </c>
      <c r="Y101" s="98" t="s">
        <v>132</v>
      </c>
      <c r="Z101" s="62"/>
      <c r="AA101" s="151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4"/>
      <c r="CE101" s="144"/>
      <c r="CF101" s="144"/>
      <c r="CG101" s="144"/>
      <c r="CH101" s="144"/>
      <c r="CI101" s="144"/>
      <c r="CJ101" s="144"/>
      <c r="CK101" s="144"/>
      <c r="CL101" s="144"/>
      <c r="CM101" s="144"/>
      <c r="CN101" s="144"/>
      <c r="CO101" s="144"/>
      <c r="CP101" s="144"/>
      <c r="CQ101" s="144"/>
      <c r="CR101" s="144"/>
      <c r="CS101" s="144"/>
      <c r="CT101" s="144"/>
      <c r="CU101" s="144"/>
      <c r="CV101" s="144"/>
      <c r="CW101" s="144"/>
      <c r="CX101" s="144"/>
      <c r="CY101" s="144"/>
      <c r="CZ101" s="144"/>
      <c r="DA101" s="144"/>
      <c r="DB101" s="144"/>
      <c r="DC101" s="144"/>
      <c r="DD101" s="144"/>
      <c r="DE101" s="144"/>
      <c r="DF101" s="144"/>
      <c r="DG101" s="144"/>
      <c r="DH101" s="144"/>
      <c r="DI101" s="144"/>
      <c r="DJ101" s="144"/>
      <c r="DK101" s="144"/>
      <c r="DL101" s="144"/>
      <c r="DM101" s="144"/>
      <c r="DN101" s="144"/>
      <c r="DO101" s="144"/>
      <c r="DP101" s="144"/>
      <c r="DQ101" s="144"/>
      <c r="DR101" s="144"/>
      <c r="DS101" s="144"/>
      <c r="DT101" s="144"/>
      <c r="DU101" s="144"/>
      <c r="DV101" s="144"/>
      <c r="DW101" s="144"/>
      <c r="DX101" s="144"/>
      <c r="DY101" s="144"/>
      <c r="DZ101" s="144"/>
      <c r="EA101" s="144"/>
      <c r="EB101" s="144"/>
      <c r="EC101" s="144"/>
      <c r="ED101" s="144"/>
      <c r="EE101" s="144"/>
      <c r="EF101" s="144"/>
      <c r="EG101" s="144"/>
      <c r="EH101" s="144"/>
      <c r="EI101" s="144"/>
      <c r="EJ101" s="144"/>
      <c r="EK101" s="144"/>
      <c r="EL101" s="144"/>
      <c r="EM101" s="144"/>
      <c r="EN101" s="144"/>
      <c r="EO101" s="144"/>
      <c r="EP101" s="144"/>
      <c r="EQ101" s="144"/>
      <c r="ER101" s="144"/>
      <c r="ES101" s="144"/>
      <c r="ET101" s="144"/>
      <c r="EU101" s="144"/>
      <c r="EV101" s="144"/>
      <c r="EW101" s="144"/>
      <c r="EX101" s="144"/>
      <c r="EY101" s="144"/>
      <c r="EZ101" s="144"/>
      <c r="FA101" s="144"/>
      <c r="FB101" s="144"/>
      <c r="FC101" s="144"/>
      <c r="FD101" s="144"/>
      <c r="FE101" s="144"/>
      <c r="FF101" s="144"/>
      <c r="FG101" s="144"/>
      <c r="FH101" s="144"/>
      <c r="FI101" s="144"/>
      <c r="FJ101" s="144"/>
      <c r="FK101" s="144"/>
      <c r="FL101" s="144"/>
      <c r="FM101" s="144"/>
      <c r="FN101" s="144"/>
      <c r="FO101" s="144"/>
      <c r="FP101" s="144"/>
      <c r="FQ101" s="144"/>
      <c r="FR101" s="144"/>
      <c r="FS101" s="144"/>
      <c r="FT101" s="144"/>
      <c r="FU101" s="144"/>
      <c r="FV101" s="144"/>
      <c r="FW101" s="144"/>
      <c r="FX101" s="144"/>
      <c r="FY101" s="144"/>
      <c r="FZ101" s="144"/>
      <c r="GA101" s="144"/>
      <c r="GB101" s="144"/>
      <c r="GC101" s="144"/>
      <c r="GD101" s="144"/>
      <c r="GE101" s="144"/>
      <c r="GF101" s="144"/>
      <c r="GG101" s="144"/>
      <c r="GH101" s="144"/>
      <c r="GI101" s="144"/>
      <c r="GJ101" s="144"/>
      <c r="GK101" s="144"/>
      <c r="GL101" s="144"/>
      <c r="GM101" s="144"/>
      <c r="GN101" s="144"/>
      <c r="GO101" s="144"/>
      <c r="GP101" s="144"/>
      <c r="GQ101" s="144"/>
      <c r="GR101" s="144"/>
      <c r="GS101" s="144"/>
      <c r="GT101" s="144"/>
      <c r="GU101" s="144"/>
      <c r="GV101" s="144"/>
      <c r="GW101" s="144"/>
      <c r="GX101" s="144"/>
      <c r="GY101" s="144"/>
      <c r="GZ101" s="144"/>
      <c r="HA101" s="144"/>
      <c r="HB101" s="144"/>
      <c r="HC101" s="144"/>
      <c r="HD101" s="144"/>
      <c r="HE101" s="144"/>
      <c r="HF101" s="144"/>
      <c r="HG101" s="144"/>
      <c r="HH101" s="144"/>
      <c r="HI101" s="144"/>
      <c r="HJ101" s="144"/>
      <c r="HK101" s="144"/>
      <c r="HL101" s="144"/>
      <c r="HM101" s="144"/>
      <c r="HN101" s="144"/>
      <c r="HO101" s="144"/>
      <c r="HP101" s="144"/>
      <c r="HQ101" s="144"/>
      <c r="HR101" s="144"/>
      <c r="HS101" s="144"/>
      <c r="HT101" s="144"/>
      <c r="HU101" s="144"/>
      <c r="HV101" s="144"/>
      <c r="HW101" s="144"/>
      <c r="HX101" s="144"/>
      <c r="HY101" s="144"/>
      <c r="HZ101" s="144"/>
      <c r="IA101" s="144"/>
      <c r="IB101" s="144"/>
      <c r="IC101" s="144"/>
      <c r="ID101" s="144"/>
      <c r="IE101" s="144"/>
      <c r="IF101" s="144"/>
      <c r="IG101" s="144"/>
      <c r="IH101" s="144"/>
      <c r="II101" s="144"/>
      <c r="IJ101" s="144"/>
      <c r="IK101" s="144"/>
      <c r="IL101" s="144"/>
      <c r="IM101" s="144"/>
      <c r="IN101" s="144"/>
      <c r="IO101" s="144"/>
      <c r="IP101" s="144"/>
      <c r="IQ101" s="144"/>
      <c r="IR101" s="144"/>
      <c r="IS101" s="144"/>
      <c r="IT101" s="144"/>
      <c r="IU101" s="144"/>
      <c r="IV101" s="144"/>
      <c r="IW101" s="144"/>
      <c r="IX101" s="144"/>
      <c r="IY101" s="144"/>
      <c r="IZ101" s="144"/>
      <c r="JA101" s="144"/>
      <c r="JB101" s="144"/>
      <c r="JC101" s="144"/>
      <c r="JD101" s="144"/>
      <c r="JE101" s="144"/>
      <c r="JF101" s="144"/>
      <c r="JG101" s="144"/>
      <c r="JH101" s="144"/>
      <c r="JI101" s="144"/>
      <c r="JJ101" s="144"/>
      <c r="JK101" s="144"/>
      <c r="JL101" s="144"/>
      <c r="JM101" s="144"/>
      <c r="JN101" s="144"/>
      <c r="JO101" s="144"/>
      <c r="JP101" s="144"/>
      <c r="JQ101" s="144"/>
      <c r="JR101" s="144"/>
      <c r="JS101" s="144"/>
      <c r="JT101" s="144"/>
      <c r="JU101" s="144"/>
      <c r="JV101" s="144"/>
      <c r="JW101" s="144"/>
      <c r="JX101" s="144"/>
      <c r="JY101" s="144"/>
      <c r="JZ101" s="144"/>
      <c r="KA101" s="144"/>
      <c r="KB101" s="144"/>
      <c r="KC101" s="144"/>
      <c r="KD101" s="144"/>
      <c r="KE101" s="144"/>
      <c r="KF101" s="144"/>
      <c r="KG101" s="144"/>
      <c r="KH101" s="144"/>
      <c r="KI101" s="144"/>
      <c r="KJ101" s="144"/>
      <c r="KK101" s="144"/>
      <c r="KL101" s="144"/>
      <c r="KM101" s="144"/>
      <c r="KN101" s="144"/>
      <c r="KO101" s="144"/>
      <c r="KP101" s="144"/>
      <c r="KQ101" s="144"/>
      <c r="KR101" s="144"/>
      <c r="KS101" s="144"/>
      <c r="KT101" s="144"/>
      <c r="KU101" s="144"/>
      <c r="KV101" s="144"/>
      <c r="KW101" s="144"/>
      <c r="KX101" s="144"/>
      <c r="KY101" s="144"/>
      <c r="KZ101" s="144"/>
      <c r="LA101" s="144"/>
      <c r="LB101" s="144"/>
      <c r="LC101" s="144"/>
      <c r="LD101" s="144"/>
      <c r="LE101" s="144"/>
      <c r="LF101" s="144"/>
      <c r="LG101" s="144"/>
      <c r="LH101" s="144"/>
      <c r="LI101" s="144"/>
      <c r="LJ101" s="144"/>
      <c r="LK101" s="144"/>
      <c r="LL101" s="144"/>
      <c r="LM101" s="144"/>
      <c r="LN101" s="144"/>
      <c r="LO101" s="144"/>
      <c r="LP101" s="144"/>
      <c r="LQ101" s="144"/>
      <c r="LR101" s="144"/>
      <c r="LS101" s="144"/>
      <c r="LT101" s="144"/>
      <c r="LU101" s="144"/>
      <c r="LV101" s="144"/>
      <c r="LW101" s="144"/>
      <c r="LX101" s="144"/>
      <c r="LY101" s="144"/>
      <c r="LZ101" s="144"/>
      <c r="MA101" s="144"/>
      <c r="MB101" s="144"/>
      <c r="MC101" s="144"/>
      <c r="MD101" s="144"/>
      <c r="ME101" s="144"/>
      <c r="MF101" s="144"/>
      <c r="MG101" s="144"/>
      <c r="MH101" s="144"/>
      <c r="MI101" s="144"/>
      <c r="MJ101" s="144"/>
      <c r="MK101" s="144"/>
      <c r="ML101" s="144"/>
      <c r="MM101" s="144"/>
      <c r="MN101" s="144"/>
      <c r="MO101" s="144"/>
      <c r="MP101" s="144"/>
      <c r="MQ101" s="144"/>
      <c r="MR101" s="144"/>
      <c r="MS101" s="144"/>
      <c r="MT101" s="144"/>
      <c r="MU101" s="144"/>
      <c r="MV101" s="144"/>
      <c r="MW101" s="144"/>
      <c r="MX101" s="144"/>
      <c r="MY101" s="144"/>
      <c r="MZ101" s="144"/>
      <c r="NA101" s="144"/>
      <c r="NB101" s="144"/>
      <c r="NC101" s="144"/>
      <c r="ND101" s="144"/>
      <c r="NE101" s="144"/>
      <c r="NF101" s="144"/>
      <c r="NG101" s="144"/>
      <c r="NH101" s="144"/>
      <c r="NI101" s="144"/>
      <c r="NJ101" s="144"/>
      <c r="NK101" s="144"/>
      <c r="NL101" s="144"/>
      <c r="NM101" s="144"/>
      <c r="NN101" s="144"/>
      <c r="NO101" s="144"/>
      <c r="NP101" s="144"/>
      <c r="NQ101" s="144"/>
      <c r="NR101" s="144"/>
      <c r="NS101" s="144"/>
      <c r="NT101" s="144"/>
      <c r="NU101" s="144"/>
      <c r="NV101" s="144"/>
      <c r="NW101" s="144"/>
      <c r="NX101" s="144"/>
      <c r="NY101" s="144"/>
      <c r="NZ101" s="144"/>
      <c r="OA101" s="144"/>
      <c r="OB101" s="144"/>
      <c r="OC101" s="144"/>
      <c r="OD101" s="144"/>
      <c r="OE101" s="144"/>
      <c r="OF101" s="144"/>
      <c r="OG101" s="144"/>
      <c r="OH101" s="144"/>
      <c r="OI101" s="144"/>
      <c r="OJ101" s="144"/>
      <c r="OK101" s="144"/>
      <c r="OL101" s="144"/>
      <c r="OM101" s="144"/>
      <c r="ON101" s="144"/>
      <c r="OO101" s="144"/>
      <c r="OP101" s="144"/>
      <c r="OQ101" s="144"/>
      <c r="OR101" s="144"/>
      <c r="OS101" s="144"/>
      <c r="OT101" s="144"/>
      <c r="OU101" s="144"/>
      <c r="OV101" s="144"/>
      <c r="OW101" s="144"/>
      <c r="OX101" s="144"/>
      <c r="OY101" s="144"/>
      <c r="OZ101" s="144"/>
      <c r="PA101" s="144"/>
      <c r="PB101" s="144"/>
      <c r="PC101" s="144"/>
      <c r="PD101" s="144"/>
      <c r="PE101" s="144"/>
      <c r="PF101" s="144"/>
      <c r="PG101" s="144"/>
      <c r="PH101" s="144"/>
      <c r="PI101" s="144"/>
      <c r="PJ101" s="144"/>
      <c r="PK101" s="144"/>
      <c r="PL101" s="144"/>
      <c r="PM101" s="144"/>
      <c r="PN101" s="144"/>
      <c r="PO101" s="144"/>
      <c r="PP101" s="144"/>
      <c r="PQ101" s="144"/>
      <c r="PR101" s="144"/>
      <c r="PS101" s="144"/>
      <c r="PT101" s="144"/>
      <c r="PU101" s="144"/>
      <c r="PV101" s="144"/>
      <c r="PW101" s="144"/>
      <c r="PX101" s="144"/>
      <c r="PY101" s="144"/>
      <c r="PZ101" s="144"/>
      <c r="QA101" s="144"/>
      <c r="QB101" s="144"/>
      <c r="QC101" s="144"/>
      <c r="QD101" s="144"/>
      <c r="QE101" s="144"/>
      <c r="QF101" s="144"/>
      <c r="QG101" s="144"/>
      <c r="QH101" s="144"/>
      <c r="QI101" s="144"/>
      <c r="QJ101" s="144"/>
      <c r="QK101" s="144"/>
      <c r="QL101" s="144"/>
      <c r="QM101" s="144"/>
      <c r="QN101" s="144"/>
      <c r="QO101" s="144"/>
      <c r="QP101" s="144"/>
      <c r="QQ101" s="144"/>
      <c r="QR101" s="144"/>
      <c r="QS101" s="144"/>
      <c r="QT101" s="144"/>
      <c r="QU101" s="144"/>
      <c r="QV101" s="144"/>
      <c r="QW101" s="144"/>
      <c r="QX101" s="144"/>
      <c r="QY101" s="144"/>
      <c r="QZ101" s="144"/>
      <c r="RA101" s="144"/>
      <c r="RB101" s="144"/>
      <c r="RC101" s="144"/>
      <c r="RD101" s="144"/>
      <c r="RE101" s="144"/>
      <c r="RF101" s="144"/>
      <c r="RG101" s="144"/>
      <c r="RH101" s="144"/>
      <c r="RI101" s="144"/>
      <c r="RJ101" s="144"/>
      <c r="RK101" s="144"/>
      <c r="RL101" s="144"/>
      <c r="RM101" s="144"/>
      <c r="RN101" s="144"/>
      <c r="RO101" s="144"/>
      <c r="RP101" s="144"/>
      <c r="RQ101" s="144"/>
      <c r="RR101" s="144"/>
      <c r="RS101" s="144"/>
      <c r="RT101" s="144"/>
      <c r="RU101" s="144"/>
      <c r="RV101" s="144"/>
      <c r="RW101" s="144"/>
      <c r="RX101" s="144"/>
      <c r="RY101" s="144"/>
      <c r="RZ101" s="144"/>
      <c r="SA101" s="144"/>
      <c r="SB101" s="144"/>
      <c r="SC101" s="144"/>
      <c r="SD101" s="144"/>
      <c r="SE101" s="144"/>
      <c r="SF101" s="144"/>
      <c r="SG101" s="144"/>
      <c r="SH101" s="144"/>
      <c r="SI101" s="144"/>
      <c r="SJ101" s="144"/>
      <c r="SK101" s="144"/>
      <c r="SL101" s="144"/>
      <c r="SM101" s="144"/>
      <c r="SN101" s="144"/>
      <c r="SO101" s="144"/>
      <c r="SP101" s="144"/>
      <c r="SQ101" s="144"/>
      <c r="SR101" s="144"/>
      <c r="SS101" s="144"/>
      <c r="ST101" s="144"/>
      <c r="SU101" s="144"/>
      <c r="SV101" s="144"/>
      <c r="SW101" s="144"/>
      <c r="SX101" s="144"/>
      <c r="SY101" s="144"/>
      <c r="SZ101" s="144"/>
      <c r="TA101" s="144"/>
      <c r="TB101" s="144"/>
      <c r="TC101" s="144"/>
      <c r="TD101" s="144"/>
      <c r="TE101" s="144"/>
      <c r="TF101" s="144"/>
      <c r="TG101" s="144"/>
      <c r="TH101" s="144"/>
      <c r="TI101" s="144"/>
      <c r="TJ101" s="144"/>
      <c r="TK101" s="144"/>
      <c r="TL101" s="144"/>
      <c r="TM101" s="144"/>
      <c r="TN101" s="144"/>
      <c r="TO101" s="144"/>
      <c r="TP101" s="144"/>
      <c r="TQ101" s="144"/>
      <c r="TR101" s="144"/>
      <c r="TS101" s="144"/>
      <c r="TT101" s="144"/>
      <c r="TU101" s="144"/>
      <c r="TV101" s="144"/>
      <c r="TW101" s="144"/>
      <c r="TX101" s="144"/>
      <c r="TY101" s="144"/>
      <c r="TZ101" s="144"/>
      <c r="UA101" s="144"/>
      <c r="UB101" s="144"/>
      <c r="UC101" s="144"/>
      <c r="UD101" s="144"/>
      <c r="UE101" s="144"/>
      <c r="UF101" s="144"/>
      <c r="UG101" s="144"/>
      <c r="UH101" s="144"/>
      <c r="UI101" s="144"/>
      <c r="UJ101" s="144"/>
      <c r="UK101" s="144"/>
      <c r="UL101" s="144"/>
      <c r="UM101" s="144"/>
      <c r="UN101" s="144"/>
      <c r="UO101" s="144"/>
      <c r="UP101" s="144"/>
      <c r="UQ101" s="144"/>
      <c r="UR101" s="144"/>
      <c r="US101" s="144"/>
      <c r="UT101" s="144"/>
      <c r="UU101" s="144"/>
      <c r="UV101" s="144"/>
      <c r="UW101" s="144"/>
      <c r="UX101" s="144"/>
      <c r="UY101" s="144"/>
      <c r="UZ101" s="144"/>
      <c r="VA101" s="144"/>
      <c r="VB101" s="144"/>
      <c r="VC101" s="144"/>
      <c r="VD101" s="144"/>
      <c r="VE101" s="144"/>
      <c r="VF101" s="144"/>
      <c r="VG101" s="144"/>
      <c r="VH101" s="144"/>
      <c r="VI101" s="144"/>
      <c r="VJ101" s="144"/>
      <c r="VK101" s="144"/>
      <c r="VL101" s="144"/>
      <c r="VM101" s="144"/>
      <c r="VN101" s="144"/>
      <c r="VO101" s="144"/>
      <c r="VP101" s="144"/>
      <c r="VQ101" s="144"/>
      <c r="VR101" s="144"/>
      <c r="VS101" s="144"/>
      <c r="VT101" s="144"/>
      <c r="VU101" s="144"/>
      <c r="VV101" s="144"/>
      <c r="VW101" s="144"/>
      <c r="VX101" s="144"/>
      <c r="VY101" s="144"/>
      <c r="VZ101" s="144"/>
      <c r="WA101" s="144"/>
      <c r="WB101" s="144"/>
      <c r="WC101" s="144"/>
      <c r="WD101" s="144"/>
      <c r="WE101" s="144"/>
      <c r="WF101" s="144"/>
      <c r="WG101" s="144"/>
      <c r="WH101" s="144"/>
      <c r="WI101" s="144"/>
      <c r="WJ101" s="144"/>
      <c r="WK101" s="144"/>
      <c r="WL101" s="144"/>
      <c r="WM101" s="144"/>
      <c r="WN101" s="144"/>
      <c r="WO101" s="144"/>
      <c r="WP101" s="144"/>
      <c r="WQ101" s="144"/>
      <c r="WR101" s="144"/>
      <c r="WS101" s="144"/>
      <c r="WT101" s="144"/>
      <c r="WU101" s="144"/>
      <c r="WV101" s="144"/>
      <c r="WW101" s="144"/>
      <c r="WX101" s="144"/>
      <c r="WY101" s="144"/>
      <c r="WZ101" s="144"/>
      <c r="XA101" s="144"/>
      <c r="XB101" s="144"/>
      <c r="XC101" s="144"/>
      <c r="XD101" s="144"/>
      <c r="XE101" s="144"/>
      <c r="XF101" s="144"/>
      <c r="XG101" s="144"/>
      <c r="XH101" s="144"/>
      <c r="XI101" s="144"/>
      <c r="XJ101" s="144"/>
      <c r="XK101" s="144"/>
      <c r="XL101" s="144"/>
      <c r="XM101" s="144"/>
      <c r="XN101" s="144"/>
      <c r="XO101" s="144"/>
      <c r="XP101" s="144"/>
      <c r="XQ101" s="144"/>
      <c r="XR101" s="144"/>
      <c r="XS101" s="144"/>
      <c r="XT101" s="144"/>
      <c r="XU101" s="144"/>
      <c r="XV101" s="144"/>
      <c r="XW101" s="144"/>
      <c r="XX101" s="144"/>
      <c r="XY101" s="144"/>
      <c r="XZ101" s="144"/>
      <c r="YA101" s="144"/>
      <c r="YB101" s="144"/>
      <c r="YC101" s="144"/>
      <c r="YD101" s="144"/>
      <c r="YE101" s="144"/>
      <c r="YF101" s="144"/>
      <c r="YG101" s="144"/>
      <c r="YH101" s="144"/>
      <c r="YI101" s="144"/>
      <c r="YJ101" s="144"/>
      <c r="YK101" s="144"/>
      <c r="YL101" s="144"/>
      <c r="YM101" s="144"/>
      <c r="YN101" s="144"/>
      <c r="YO101" s="144"/>
      <c r="YP101" s="144"/>
      <c r="YQ101" s="144"/>
      <c r="YR101" s="144"/>
      <c r="YS101" s="144"/>
      <c r="YT101" s="144"/>
      <c r="YU101" s="144"/>
      <c r="YV101" s="144"/>
      <c r="YW101" s="144"/>
      <c r="YX101" s="144"/>
      <c r="YY101" s="144"/>
      <c r="YZ101" s="144"/>
      <c r="ZA101" s="144"/>
      <c r="ZB101" s="144"/>
      <c r="ZC101" s="144"/>
      <c r="ZD101" s="144"/>
      <c r="ZE101" s="144"/>
      <c r="ZF101" s="144"/>
      <c r="ZG101" s="144"/>
      <c r="ZH101" s="144"/>
      <c r="ZI101" s="144"/>
      <c r="ZJ101" s="144"/>
      <c r="ZK101" s="144"/>
      <c r="ZL101" s="144"/>
      <c r="ZM101" s="144"/>
      <c r="ZN101" s="144"/>
      <c r="ZO101" s="144"/>
      <c r="ZP101" s="144"/>
      <c r="ZQ101" s="144"/>
      <c r="ZR101" s="144"/>
      <c r="ZS101" s="144"/>
      <c r="ZT101" s="144"/>
      <c r="ZU101" s="144"/>
      <c r="ZV101" s="144"/>
      <c r="ZW101" s="144"/>
      <c r="ZX101" s="144"/>
      <c r="ZY101" s="144"/>
      <c r="ZZ101" s="144"/>
      <c r="AAA101" s="144"/>
      <c r="AAB101" s="144"/>
      <c r="AAC101" s="144"/>
      <c r="AAD101" s="144"/>
      <c r="AAE101" s="144"/>
      <c r="AAF101" s="144"/>
      <c r="AAG101" s="144"/>
      <c r="AAH101" s="144"/>
      <c r="AAI101" s="144"/>
      <c r="AAJ101" s="144"/>
      <c r="AAK101" s="144"/>
      <c r="AAL101" s="144"/>
      <c r="AAM101" s="144"/>
      <c r="AAN101" s="144"/>
      <c r="AAO101" s="144"/>
      <c r="AAP101" s="144"/>
      <c r="AAQ101" s="144"/>
      <c r="AAR101" s="144"/>
      <c r="AAS101" s="144"/>
      <c r="AAT101" s="144"/>
      <c r="AAU101" s="144"/>
      <c r="AAV101" s="144"/>
      <c r="AAW101" s="144"/>
      <c r="AAX101" s="144"/>
      <c r="AAY101" s="144"/>
      <c r="AAZ101" s="144"/>
      <c r="ABA101" s="144"/>
      <c r="ABB101" s="144"/>
      <c r="ABC101" s="144"/>
      <c r="ABD101" s="144"/>
      <c r="ABE101" s="144"/>
      <c r="ABF101" s="144"/>
      <c r="ABG101" s="144"/>
      <c r="ABH101" s="144"/>
      <c r="ABI101" s="144"/>
      <c r="ABJ101" s="144"/>
      <c r="ABK101" s="144"/>
      <c r="ABL101" s="144"/>
      <c r="ABM101" s="144"/>
      <c r="ABN101" s="144"/>
      <c r="ABO101" s="144"/>
      <c r="ABP101" s="144"/>
      <c r="ABQ101" s="144"/>
      <c r="ABR101" s="144"/>
      <c r="ABS101" s="144"/>
      <c r="ABT101" s="144"/>
      <c r="ABU101" s="144"/>
      <c r="ABV101" s="144"/>
      <c r="ABW101" s="144"/>
      <c r="ABX101" s="144"/>
      <c r="ABY101" s="144"/>
      <c r="ABZ101" s="144"/>
      <c r="ACA101" s="144"/>
      <c r="ACB101" s="144"/>
      <c r="ACC101" s="144"/>
      <c r="ACD101" s="144"/>
      <c r="ACE101" s="144"/>
      <c r="ACF101" s="144"/>
      <c r="ACG101" s="144"/>
      <c r="ACH101" s="144"/>
      <c r="ACI101" s="144"/>
      <c r="ACJ101" s="144"/>
      <c r="ACK101" s="144"/>
      <c r="ACL101" s="144"/>
      <c r="ACM101" s="144"/>
      <c r="ACN101" s="144"/>
      <c r="ACO101" s="144"/>
      <c r="ACP101" s="144"/>
      <c r="ACQ101" s="144"/>
      <c r="ACR101" s="144"/>
      <c r="ACS101" s="144"/>
      <c r="ACT101" s="144"/>
      <c r="ACU101" s="144"/>
      <c r="ACV101" s="144"/>
      <c r="ACW101" s="144"/>
      <c r="ACX101" s="144"/>
      <c r="ACY101" s="144"/>
      <c r="ACZ101" s="144"/>
      <c r="ADA101" s="144"/>
      <c r="ADB101" s="144"/>
      <c r="ADC101" s="144"/>
      <c r="ADD101" s="144"/>
      <c r="ADE101" s="144"/>
      <c r="ADF101" s="144"/>
      <c r="ADG101" s="144"/>
      <c r="ADH101" s="144"/>
      <c r="ADI101" s="144"/>
      <c r="ADJ101" s="144"/>
      <c r="ADK101" s="144"/>
      <c r="ADL101" s="144"/>
      <c r="ADM101" s="144"/>
      <c r="ADN101" s="144"/>
      <c r="ADO101" s="144"/>
      <c r="ADP101" s="144"/>
      <c r="ADQ101" s="144"/>
      <c r="ADR101" s="144"/>
      <c r="ADS101" s="144"/>
      <c r="ADT101" s="144"/>
      <c r="ADU101" s="144"/>
      <c r="ADV101" s="144"/>
      <c r="ADW101" s="144"/>
      <c r="ADX101" s="144"/>
      <c r="ADY101" s="144"/>
      <c r="ADZ101" s="144"/>
      <c r="AEA101" s="144"/>
      <c r="AEB101" s="144"/>
      <c r="AEC101" s="144"/>
      <c r="AED101" s="144"/>
      <c r="AEE101" s="144"/>
      <c r="AEF101" s="144"/>
      <c r="AEG101" s="144"/>
      <c r="AEH101" s="144"/>
      <c r="AEI101" s="144"/>
      <c r="AEJ101" s="144"/>
      <c r="AEK101" s="144"/>
      <c r="AEL101" s="144"/>
      <c r="AEM101" s="144"/>
      <c r="AEN101" s="144"/>
      <c r="AEO101" s="144"/>
      <c r="AEP101" s="144"/>
      <c r="AEQ101" s="144"/>
      <c r="AER101" s="144"/>
      <c r="AES101" s="144"/>
      <c r="AET101" s="144"/>
      <c r="AEU101" s="144"/>
      <c r="AEV101" s="144"/>
      <c r="AEW101" s="144"/>
      <c r="AEX101" s="144"/>
      <c r="AEY101" s="144"/>
      <c r="AEZ101" s="144"/>
      <c r="AFA101" s="144"/>
      <c r="AFB101" s="144"/>
      <c r="AFC101" s="144"/>
      <c r="AFD101" s="144"/>
      <c r="AFE101" s="144"/>
      <c r="AFF101" s="144"/>
      <c r="AFG101" s="144"/>
      <c r="AFH101" s="144"/>
      <c r="AFI101" s="144"/>
      <c r="AFJ101" s="144"/>
      <c r="AFK101" s="144"/>
      <c r="AFL101" s="144"/>
      <c r="AFM101" s="144"/>
      <c r="AFN101" s="144"/>
      <c r="AFO101" s="144"/>
      <c r="AFP101" s="144"/>
      <c r="AFQ101" s="144"/>
      <c r="AFR101" s="144"/>
      <c r="AFS101" s="144"/>
      <c r="AFT101" s="144"/>
      <c r="AFU101" s="144"/>
      <c r="AFV101" s="144"/>
      <c r="AFW101" s="144"/>
      <c r="AFX101" s="144"/>
      <c r="AFY101" s="144"/>
      <c r="AFZ101" s="144"/>
      <c r="AGA101" s="144"/>
      <c r="AGB101" s="144"/>
      <c r="AGC101" s="144"/>
      <c r="AGD101" s="144"/>
      <c r="AGE101" s="144"/>
      <c r="AGF101" s="144"/>
      <c r="AGG101" s="144"/>
      <c r="AGH101" s="144"/>
      <c r="AGI101" s="144"/>
      <c r="AGJ101" s="144"/>
      <c r="AGK101" s="144"/>
      <c r="AGL101" s="144"/>
      <c r="AGM101" s="144"/>
      <c r="AGN101" s="144"/>
      <c r="AGO101" s="144"/>
      <c r="AGP101" s="144"/>
      <c r="AGQ101" s="144"/>
      <c r="AGR101" s="144"/>
      <c r="AGS101" s="144"/>
      <c r="AGT101" s="144"/>
      <c r="AGU101" s="144"/>
      <c r="AGV101" s="144"/>
      <c r="AGW101" s="144"/>
      <c r="AGX101" s="144"/>
      <c r="AGY101" s="144"/>
      <c r="AGZ101" s="144"/>
      <c r="AHA101" s="144"/>
      <c r="AHB101" s="144"/>
      <c r="AHC101" s="144"/>
      <c r="AHD101" s="144"/>
      <c r="AHE101" s="144"/>
      <c r="AHF101" s="144"/>
      <c r="AHG101" s="144"/>
      <c r="AHH101" s="144"/>
      <c r="AHI101" s="144"/>
      <c r="AHJ101" s="144"/>
      <c r="AHK101" s="144"/>
      <c r="AHL101" s="144"/>
      <c r="AHM101" s="144"/>
      <c r="AHN101" s="144"/>
      <c r="AHO101" s="144"/>
      <c r="AHP101" s="144"/>
      <c r="AHQ101" s="144"/>
      <c r="AHR101" s="144"/>
      <c r="AHS101" s="144"/>
      <c r="AHT101" s="144"/>
      <c r="AHU101" s="144"/>
      <c r="AHV101" s="144"/>
      <c r="AHW101" s="144"/>
      <c r="AHX101" s="144"/>
      <c r="AHY101" s="144"/>
      <c r="AHZ101" s="144"/>
      <c r="AIA101" s="144"/>
      <c r="AIB101" s="144"/>
      <c r="AIC101" s="144"/>
      <c r="AID101" s="144"/>
      <c r="AIE101" s="144"/>
      <c r="AIF101" s="144"/>
      <c r="AIG101" s="144"/>
      <c r="AIH101" s="144"/>
      <c r="AII101" s="144"/>
      <c r="AIJ101" s="144"/>
      <c r="AIK101" s="144"/>
      <c r="AIL101" s="144"/>
      <c r="AIM101" s="144"/>
      <c r="AIN101" s="144"/>
      <c r="AIO101" s="144"/>
      <c r="AIP101" s="144"/>
      <c r="AIQ101" s="144"/>
      <c r="AIR101" s="144"/>
      <c r="AIS101" s="144"/>
      <c r="AIT101" s="144"/>
      <c r="AIU101" s="144"/>
      <c r="AIV101" s="144"/>
      <c r="AIW101" s="144"/>
      <c r="AIX101" s="144"/>
      <c r="AIY101" s="144"/>
      <c r="AIZ101" s="144"/>
      <c r="AJA101" s="144"/>
      <c r="AJB101" s="144"/>
      <c r="AJC101" s="144"/>
      <c r="AJD101" s="144"/>
      <c r="AJE101" s="144"/>
      <c r="AJF101" s="144"/>
      <c r="AJG101" s="144"/>
      <c r="AJH101" s="144"/>
      <c r="AJI101" s="144"/>
      <c r="AJJ101" s="144"/>
      <c r="AJK101" s="144"/>
      <c r="AJL101" s="144"/>
      <c r="AJM101" s="144"/>
      <c r="AJN101" s="144"/>
      <c r="AJO101" s="144"/>
      <c r="AJP101" s="144"/>
      <c r="AJQ101" s="144"/>
      <c r="AJR101" s="144"/>
      <c r="AJS101" s="144"/>
      <c r="AJT101" s="144"/>
      <c r="AJU101" s="144"/>
      <c r="AJV101" s="144"/>
      <c r="AJW101" s="144"/>
      <c r="AJX101" s="144"/>
      <c r="AJY101" s="144"/>
      <c r="AJZ101" s="144"/>
      <c r="AKA101" s="144"/>
      <c r="AKB101" s="144"/>
      <c r="AKC101" s="144"/>
      <c r="AKD101" s="144"/>
      <c r="AKE101" s="144"/>
      <c r="AKF101" s="144"/>
      <c r="AKG101" s="144"/>
      <c r="AKH101" s="144"/>
      <c r="AKI101" s="144"/>
      <c r="AKJ101" s="144"/>
      <c r="AKK101" s="144"/>
      <c r="AKL101" s="144"/>
      <c r="AKM101" s="144"/>
      <c r="AKN101" s="144"/>
      <c r="AKO101" s="144"/>
      <c r="AKP101" s="144"/>
      <c r="AKQ101" s="144"/>
      <c r="AKR101" s="144"/>
      <c r="AKS101" s="144"/>
      <c r="AKT101" s="144"/>
      <c r="AKU101" s="144"/>
      <c r="AKV101" s="144"/>
      <c r="AKW101" s="144"/>
      <c r="AKX101" s="144"/>
      <c r="AKY101" s="144"/>
      <c r="AKZ101" s="144"/>
      <c r="ALA101" s="144"/>
      <c r="ALB101" s="144"/>
      <c r="ALC101" s="144"/>
      <c r="ALD101" s="144"/>
      <c r="ALE101" s="144"/>
      <c r="ALF101" s="144"/>
      <c r="ALG101" s="144"/>
      <c r="ALH101" s="144"/>
      <c r="ALI101" s="144"/>
      <c r="ALJ101" s="144"/>
      <c r="ALK101" s="144"/>
      <c r="ALL101" s="144"/>
      <c r="ALM101" s="144"/>
      <c r="ALN101" s="144"/>
      <c r="ALO101" s="144"/>
      <c r="ALP101" s="144"/>
      <c r="ALQ101" s="144"/>
      <c r="ALR101" s="144"/>
      <c r="ALS101" s="144"/>
      <c r="ALT101" s="144"/>
      <c r="ALU101" s="144"/>
      <c r="ALV101" s="144"/>
      <c r="ALW101" s="144"/>
      <c r="ALX101" s="144"/>
      <c r="ALY101" s="144"/>
      <c r="ALZ101" s="144"/>
      <c r="AMA101" s="144"/>
      <c r="AMB101" s="144"/>
      <c r="AMC101" s="144"/>
      <c r="AMD101" s="144"/>
      <c r="AME101" s="144"/>
      <c r="AMF101" s="144"/>
      <c r="AMG101" s="144"/>
      <c r="AMH101" s="144"/>
      <c r="AMI101" s="144"/>
      <c r="AMJ101" s="144"/>
      <c r="AMK101" s="144"/>
      <c r="AML101" s="144"/>
      <c r="AMM101" s="144"/>
      <c r="AMN101" s="144"/>
      <c r="AMO101" s="144"/>
      <c r="AMP101" s="144"/>
      <c r="AMQ101" s="144"/>
      <c r="AMR101" s="144"/>
      <c r="AMS101" s="144"/>
      <c r="AMT101" s="144"/>
      <c r="AMU101" s="144"/>
      <c r="AMV101" s="144"/>
      <c r="AMW101" s="144"/>
      <c r="AMX101" s="144"/>
      <c r="AMY101" s="144"/>
      <c r="AMZ101" s="144"/>
      <c r="ANA101" s="144"/>
      <c r="ANB101" s="144"/>
      <c r="ANC101" s="144"/>
      <c r="AND101" s="144"/>
      <c r="ANE101" s="144"/>
      <c r="ANF101" s="144"/>
      <c r="ANG101" s="144"/>
      <c r="ANH101" s="144"/>
      <c r="ANI101" s="144"/>
      <c r="ANJ101" s="144"/>
      <c r="ANK101" s="144"/>
      <c r="ANL101" s="144"/>
      <c r="ANM101" s="144"/>
      <c r="ANN101" s="144"/>
      <c r="ANO101" s="144"/>
      <c r="ANP101" s="144"/>
      <c r="ANQ101" s="144"/>
      <c r="ANR101" s="144"/>
      <c r="ANS101" s="144"/>
      <c r="ANT101" s="144"/>
      <c r="ANU101" s="144"/>
      <c r="ANV101" s="144"/>
      <c r="ANW101" s="144"/>
      <c r="ANX101" s="144"/>
      <c r="ANY101" s="144"/>
      <c r="ANZ101" s="144"/>
      <c r="AOA101" s="144"/>
      <c r="AOB101" s="144"/>
      <c r="AOC101" s="144"/>
      <c r="AOD101" s="144"/>
      <c r="AOE101" s="144"/>
      <c r="AOF101" s="144"/>
      <c r="AOG101" s="144"/>
      <c r="AOH101" s="144"/>
      <c r="AOI101" s="144"/>
      <c r="AOJ101" s="144"/>
      <c r="AOK101" s="144"/>
      <c r="AOL101" s="144"/>
      <c r="AOM101" s="144"/>
      <c r="AON101" s="144"/>
      <c r="AOO101" s="144"/>
      <c r="AOP101" s="144"/>
      <c r="AOQ101" s="144"/>
      <c r="AOR101" s="144"/>
      <c r="AOS101" s="144"/>
      <c r="AOT101" s="144"/>
      <c r="AOU101" s="144"/>
      <c r="AOV101" s="144"/>
      <c r="AOW101" s="144"/>
      <c r="AOX101" s="144"/>
      <c r="AOY101" s="144"/>
      <c r="AOZ101" s="144"/>
      <c r="APA101" s="144"/>
      <c r="APB101" s="144"/>
      <c r="APC101" s="144"/>
      <c r="APD101" s="144"/>
      <c r="APE101" s="144"/>
      <c r="APF101" s="144"/>
      <c r="APG101" s="144"/>
      <c r="APH101" s="144"/>
      <c r="API101" s="144"/>
      <c r="APJ101" s="144"/>
      <c r="APK101" s="144"/>
      <c r="APL101" s="144"/>
      <c r="APM101" s="144"/>
      <c r="APN101" s="144"/>
      <c r="APO101" s="144"/>
      <c r="APP101" s="144"/>
      <c r="APQ101" s="144"/>
      <c r="APR101" s="144"/>
      <c r="APS101" s="144"/>
      <c r="APT101" s="144"/>
      <c r="APU101" s="144"/>
      <c r="APV101" s="144"/>
      <c r="APW101" s="144"/>
      <c r="APX101" s="144"/>
      <c r="APY101" s="144"/>
      <c r="APZ101" s="144"/>
      <c r="AQA101" s="144"/>
      <c r="AQB101" s="144"/>
      <c r="AQC101" s="144"/>
      <c r="AQD101" s="144"/>
      <c r="AQE101" s="144"/>
      <c r="AQF101" s="144"/>
      <c r="AQG101" s="144"/>
      <c r="AQH101" s="144"/>
      <c r="AQI101" s="144"/>
      <c r="AQJ101" s="144"/>
      <c r="AQK101" s="144"/>
      <c r="AQL101" s="144"/>
      <c r="AQM101" s="144"/>
      <c r="AQN101" s="144"/>
      <c r="AQO101" s="144"/>
      <c r="AQP101" s="144"/>
      <c r="AQQ101" s="144"/>
      <c r="AQR101" s="144"/>
      <c r="AQS101" s="144"/>
      <c r="AQT101" s="144"/>
      <c r="AQU101" s="144"/>
      <c r="AQV101" s="144"/>
      <c r="AQW101" s="144"/>
      <c r="AQX101" s="144"/>
      <c r="AQY101" s="144"/>
      <c r="AQZ101" s="144"/>
      <c r="ARA101" s="144"/>
      <c r="ARB101" s="144"/>
      <c r="ARC101" s="144"/>
      <c r="ARD101" s="144"/>
      <c r="ARE101" s="144"/>
      <c r="ARF101" s="144"/>
      <c r="ARG101" s="144"/>
      <c r="ARH101" s="144"/>
      <c r="ARI101" s="144"/>
      <c r="ARJ101" s="144"/>
      <c r="ARK101" s="144"/>
      <c r="ARL101" s="144"/>
      <c r="ARM101" s="144"/>
      <c r="ARN101" s="144"/>
      <c r="ARO101" s="144"/>
      <c r="ARP101" s="144"/>
      <c r="ARQ101" s="144"/>
      <c r="ARR101" s="144"/>
      <c r="ARS101" s="144"/>
      <c r="ART101" s="144"/>
      <c r="ARU101" s="144"/>
      <c r="ARV101" s="144"/>
      <c r="ARW101" s="144"/>
      <c r="ARX101" s="144"/>
      <c r="ARY101" s="144"/>
      <c r="ARZ101" s="144"/>
      <c r="ASA101" s="144"/>
      <c r="ASB101" s="144"/>
      <c r="ASC101" s="144"/>
      <c r="ASD101" s="144"/>
      <c r="ASE101" s="144"/>
      <c r="ASF101" s="144"/>
      <c r="ASG101" s="144"/>
      <c r="ASH101" s="144"/>
      <c r="ASI101" s="144"/>
      <c r="ASJ101" s="144"/>
      <c r="ASK101" s="144"/>
      <c r="ASL101" s="144"/>
      <c r="ASM101" s="144"/>
      <c r="ASN101" s="144"/>
      <c r="ASO101" s="144"/>
      <c r="ASP101" s="144"/>
      <c r="ASQ101" s="144"/>
      <c r="ASR101" s="144"/>
      <c r="ASS101" s="144"/>
      <c r="AST101" s="144"/>
      <c r="ASU101" s="144"/>
      <c r="ASV101" s="144"/>
      <c r="ASW101" s="144"/>
      <c r="ASX101" s="144"/>
      <c r="ASY101" s="144"/>
      <c r="ASZ101" s="144"/>
      <c r="ATA101" s="144"/>
      <c r="ATB101" s="144"/>
      <c r="ATC101" s="144"/>
      <c r="ATD101" s="144"/>
      <c r="ATE101" s="144"/>
      <c r="ATF101" s="144"/>
      <c r="ATG101" s="144"/>
      <c r="ATH101" s="144"/>
      <c r="ATI101" s="144"/>
      <c r="ATJ101" s="144"/>
      <c r="ATK101" s="144"/>
      <c r="ATL101" s="144"/>
      <c r="ATM101" s="144"/>
      <c r="ATN101" s="144"/>
      <c r="ATO101" s="144"/>
      <c r="ATP101" s="144"/>
      <c r="ATQ101" s="144"/>
      <c r="ATR101" s="144"/>
      <c r="ATS101" s="144"/>
      <c r="ATT101" s="144"/>
      <c r="ATU101" s="144"/>
      <c r="ATV101" s="144"/>
      <c r="ATW101" s="144"/>
      <c r="ATX101" s="144"/>
      <c r="ATY101" s="144"/>
      <c r="ATZ101" s="144"/>
      <c r="AUA101" s="144"/>
      <c r="AUB101" s="144"/>
      <c r="AUC101" s="144"/>
      <c r="AUD101" s="144"/>
      <c r="AUE101" s="144"/>
      <c r="AUF101" s="144"/>
      <c r="AUG101" s="144"/>
      <c r="AUH101" s="144"/>
      <c r="AUI101" s="144"/>
      <c r="AUJ101" s="144"/>
      <c r="AUK101" s="144"/>
      <c r="AUL101" s="144"/>
      <c r="AUM101" s="144"/>
      <c r="AUN101" s="144"/>
      <c r="AUO101" s="144"/>
      <c r="AUP101" s="144"/>
      <c r="AUQ101" s="144"/>
      <c r="AUR101" s="144"/>
      <c r="AUS101" s="144"/>
      <c r="AUT101" s="144"/>
      <c r="AUU101" s="144"/>
      <c r="AUV101" s="144"/>
      <c r="AUW101" s="144"/>
      <c r="AUX101" s="144"/>
      <c r="AUY101" s="144"/>
      <c r="AUZ101" s="144"/>
      <c r="AVA101" s="144"/>
      <c r="AVB101" s="144"/>
      <c r="AVC101" s="144"/>
      <c r="AVD101" s="144"/>
      <c r="AVE101" s="144"/>
      <c r="AVF101" s="144"/>
      <c r="AVG101" s="144"/>
      <c r="AVH101" s="144"/>
      <c r="AVI101" s="144"/>
      <c r="AVJ101" s="144"/>
      <c r="AVK101" s="144"/>
      <c r="AVL101" s="144"/>
      <c r="AVM101" s="144"/>
      <c r="AVN101" s="144"/>
      <c r="AVO101" s="144"/>
      <c r="AVP101" s="144"/>
      <c r="AVQ101" s="144"/>
      <c r="AVR101" s="144"/>
      <c r="AVS101" s="144"/>
      <c r="AVT101" s="144"/>
      <c r="AVU101" s="144"/>
      <c r="AVV101" s="144"/>
      <c r="AVW101" s="144"/>
      <c r="AVX101" s="144"/>
      <c r="AVY101" s="144"/>
      <c r="AVZ101" s="144"/>
      <c r="AWA101" s="144"/>
      <c r="AWB101" s="144"/>
      <c r="AWC101" s="144"/>
      <c r="AWD101" s="144"/>
      <c r="AWE101" s="144"/>
      <c r="AWF101" s="144"/>
      <c r="AWG101" s="144"/>
      <c r="AWH101" s="144"/>
      <c r="AWI101" s="144"/>
      <c r="AWJ101" s="144"/>
      <c r="AWK101" s="144"/>
      <c r="AWL101" s="144"/>
      <c r="AWM101" s="144"/>
      <c r="AWN101" s="144"/>
      <c r="AWO101" s="144"/>
      <c r="AWP101" s="144"/>
      <c r="AWQ101" s="144"/>
      <c r="AWR101" s="144"/>
      <c r="AWS101" s="144"/>
      <c r="AWT101" s="144"/>
      <c r="AWU101" s="144"/>
      <c r="AWV101" s="144"/>
      <c r="AWW101" s="144"/>
      <c r="AWX101" s="144"/>
      <c r="AWY101" s="144"/>
      <c r="AWZ101" s="144"/>
      <c r="AXA101" s="144"/>
      <c r="AXB101" s="144"/>
      <c r="AXC101" s="144"/>
      <c r="AXD101" s="144"/>
      <c r="AXE101" s="144"/>
      <c r="AXF101" s="144"/>
      <c r="AXG101" s="144"/>
      <c r="AXH101" s="144"/>
      <c r="AXI101" s="144"/>
      <c r="AXJ101" s="144"/>
      <c r="AXK101" s="144"/>
      <c r="AXL101" s="144"/>
      <c r="AXM101" s="144"/>
      <c r="AXN101" s="144"/>
      <c r="AXO101" s="144"/>
      <c r="AXP101" s="144"/>
      <c r="AXQ101" s="144"/>
      <c r="AXR101" s="144"/>
      <c r="AXS101" s="144"/>
      <c r="AXT101" s="144"/>
      <c r="AXU101" s="144"/>
      <c r="AXV101" s="144"/>
      <c r="AXW101" s="144"/>
      <c r="AXX101" s="144"/>
      <c r="AXY101" s="144"/>
      <c r="AXZ101" s="144"/>
      <c r="AYA101" s="144"/>
      <c r="AYB101" s="144"/>
      <c r="AYC101" s="144"/>
      <c r="AYD101" s="144"/>
      <c r="AYE101" s="144"/>
      <c r="AYF101" s="144"/>
      <c r="AYG101" s="144"/>
      <c r="AYH101" s="144"/>
      <c r="AYI101" s="144"/>
      <c r="AYJ101" s="144"/>
      <c r="AYK101" s="144"/>
      <c r="AYL101" s="144"/>
      <c r="AYM101" s="144"/>
      <c r="AYN101" s="144"/>
      <c r="AYO101" s="144"/>
      <c r="AYP101" s="144"/>
      <c r="AYQ101" s="144"/>
      <c r="AYR101" s="144"/>
      <c r="AYS101" s="144"/>
      <c r="AYT101" s="144"/>
      <c r="AYU101" s="144"/>
      <c r="AYV101" s="144"/>
      <c r="AYW101" s="144"/>
      <c r="AYX101" s="144"/>
      <c r="AYY101" s="144"/>
      <c r="AYZ101" s="144"/>
      <c r="AZA101" s="144"/>
      <c r="AZB101" s="144"/>
      <c r="AZC101" s="144"/>
      <c r="AZD101" s="144"/>
      <c r="AZE101" s="144"/>
      <c r="AZF101" s="144"/>
      <c r="AZG101" s="144"/>
      <c r="AZH101" s="144"/>
      <c r="AZI101" s="144"/>
      <c r="AZJ101" s="144"/>
      <c r="AZK101" s="144"/>
      <c r="AZL101" s="144"/>
      <c r="AZM101" s="144"/>
      <c r="AZN101" s="144"/>
      <c r="AZO101" s="144"/>
      <c r="AZP101" s="144"/>
      <c r="AZQ101" s="144"/>
      <c r="AZR101" s="144"/>
      <c r="AZS101" s="144"/>
      <c r="AZT101" s="144"/>
      <c r="AZU101" s="144"/>
      <c r="AZV101" s="144"/>
      <c r="AZW101" s="144"/>
      <c r="AZX101" s="144"/>
      <c r="AZY101" s="144"/>
      <c r="AZZ101" s="144"/>
      <c r="BAA101" s="144"/>
      <c r="BAB101" s="144"/>
      <c r="BAC101" s="144"/>
      <c r="BAD101" s="144"/>
      <c r="BAE101" s="144"/>
      <c r="BAF101" s="144"/>
      <c r="BAG101" s="144"/>
      <c r="BAH101" s="144"/>
      <c r="BAI101" s="144"/>
      <c r="BAJ101" s="144"/>
      <c r="BAK101" s="144"/>
      <c r="BAL101" s="144"/>
      <c r="BAM101" s="144"/>
      <c r="BAN101" s="144"/>
      <c r="BAO101" s="144"/>
      <c r="BAP101" s="144"/>
      <c r="BAQ101" s="144"/>
      <c r="BAR101" s="144"/>
      <c r="BAS101" s="144"/>
      <c r="BAT101" s="144"/>
      <c r="BAU101" s="144"/>
      <c r="BAV101" s="144"/>
      <c r="BAW101" s="144"/>
      <c r="BAX101" s="144"/>
      <c r="BAY101" s="144"/>
      <c r="BAZ101" s="144"/>
      <c r="BBA101" s="144"/>
      <c r="BBB101" s="144"/>
      <c r="BBC101" s="144"/>
      <c r="BBD101" s="144"/>
      <c r="BBE101" s="144"/>
      <c r="BBF101" s="144"/>
      <c r="BBG101" s="144"/>
      <c r="BBH101" s="144"/>
      <c r="BBI101" s="144"/>
      <c r="BBJ101" s="144"/>
      <c r="BBK101" s="144"/>
      <c r="BBL101" s="144"/>
      <c r="BBM101" s="144"/>
      <c r="BBN101" s="144"/>
      <c r="BBO101" s="144"/>
      <c r="BBP101" s="144"/>
      <c r="BBQ101" s="144"/>
      <c r="BBR101" s="144"/>
      <c r="BBS101" s="144"/>
      <c r="BBT101" s="144"/>
      <c r="BBU101" s="144"/>
      <c r="BBV101" s="144"/>
      <c r="BBW101" s="144"/>
      <c r="BBX101" s="144"/>
      <c r="BBY101" s="144"/>
      <c r="BBZ101" s="144"/>
      <c r="BCA101" s="144"/>
      <c r="BCB101" s="144"/>
      <c r="BCC101" s="144"/>
      <c r="BCD101" s="144"/>
      <c r="BCE101" s="144"/>
      <c r="BCF101" s="144"/>
      <c r="BCG101" s="144"/>
      <c r="BCH101" s="144"/>
      <c r="BCI101" s="144"/>
      <c r="BCJ101" s="144"/>
      <c r="BCK101" s="144"/>
      <c r="BCL101" s="144"/>
      <c r="BCM101" s="144"/>
      <c r="BCN101" s="144"/>
      <c r="BCO101" s="144"/>
      <c r="BCP101" s="144"/>
      <c r="BCQ101" s="144"/>
      <c r="BCR101" s="144"/>
      <c r="BCS101" s="144"/>
      <c r="BCT101" s="144"/>
      <c r="BCU101" s="144"/>
      <c r="BCV101" s="144"/>
      <c r="BCW101" s="144"/>
      <c r="BCX101" s="144"/>
      <c r="BCY101" s="144"/>
      <c r="BCZ101" s="144"/>
      <c r="BDA101" s="144"/>
      <c r="BDB101" s="144"/>
      <c r="BDC101" s="144"/>
      <c r="BDD101" s="144"/>
      <c r="BDE101" s="144"/>
      <c r="BDF101" s="144"/>
      <c r="BDG101" s="144"/>
      <c r="BDH101" s="144"/>
      <c r="BDI101" s="144"/>
      <c r="BDJ101" s="144"/>
      <c r="BDK101" s="144"/>
      <c r="BDL101" s="144"/>
      <c r="BDM101" s="144"/>
      <c r="BDN101" s="144"/>
      <c r="BDO101" s="144"/>
      <c r="BDP101" s="144"/>
      <c r="BDQ101" s="144"/>
      <c r="BDR101" s="144"/>
      <c r="BDS101" s="144"/>
      <c r="BDT101" s="144"/>
      <c r="BDU101" s="144"/>
      <c r="BDV101" s="144"/>
      <c r="BDW101" s="144"/>
      <c r="BDX101" s="144"/>
      <c r="BDY101" s="144"/>
      <c r="BDZ101" s="144"/>
      <c r="BEA101" s="144"/>
      <c r="BEB101" s="144"/>
      <c r="BEC101" s="144"/>
      <c r="BED101" s="144"/>
      <c r="BEE101" s="144"/>
      <c r="BEF101" s="144"/>
      <c r="BEG101" s="144"/>
      <c r="BEH101" s="144"/>
      <c r="BEI101" s="144"/>
      <c r="BEJ101" s="144"/>
      <c r="BEK101" s="144"/>
      <c r="BEL101" s="144"/>
      <c r="BEM101" s="144"/>
      <c r="BEN101" s="144"/>
      <c r="BEO101" s="144"/>
      <c r="BEP101" s="144"/>
      <c r="BEQ101" s="144"/>
      <c r="BER101" s="144"/>
      <c r="BES101" s="144"/>
      <c r="BET101" s="144"/>
      <c r="BEU101" s="144"/>
      <c r="BEV101" s="144"/>
      <c r="BEW101" s="144"/>
      <c r="BEX101" s="144"/>
      <c r="BEY101" s="144"/>
      <c r="BEZ101" s="144"/>
      <c r="BFA101" s="144"/>
      <c r="BFB101" s="144"/>
      <c r="BFC101" s="144"/>
      <c r="BFD101" s="144"/>
      <c r="BFE101" s="144"/>
      <c r="BFF101" s="144"/>
      <c r="BFG101" s="144"/>
      <c r="BFH101" s="144"/>
      <c r="BFI101" s="144"/>
      <c r="BFJ101" s="144"/>
      <c r="BFK101" s="144"/>
      <c r="BFL101" s="144"/>
      <c r="BFM101" s="144"/>
      <c r="BFN101" s="144"/>
      <c r="BFO101" s="144"/>
      <c r="BFP101" s="144"/>
      <c r="BFQ101" s="144"/>
      <c r="BFR101" s="144"/>
      <c r="BFS101" s="144"/>
      <c r="BFT101" s="144"/>
      <c r="BFU101" s="144"/>
      <c r="BFV101" s="144"/>
      <c r="BFW101" s="144"/>
      <c r="BFX101" s="144"/>
      <c r="BFY101" s="144"/>
      <c r="BFZ101" s="144"/>
      <c r="BGA101" s="144"/>
      <c r="BGB101" s="144"/>
      <c r="BGC101" s="144"/>
      <c r="BGD101" s="144"/>
      <c r="BGE101" s="144"/>
      <c r="BGF101" s="144"/>
      <c r="BGG101" s="144"/>
      <c r="BGH101" s="144"/>
      <c r="BGI101" s="144"/>
      <c r="BGJ101" s="144"/>
      <c r="BGK101" s="144"/>
      <c r="BGL101" s="144"/>
      <c r="BGM101" s="144"/>
      <c r="BGN101" s="144"/>
      <c r="BGO101" s="144"/>
      <c r="BGP101" s="144"/>
      <c r="BGQ101" s="144"/>
      <c r="BGR101" s="144"/>
      <c r="BGS101" s="144"/>
      <c r="BGT101" s="144"/>
      <c r="BGU101" s="144"/>
      <c r="BGV101" s="144"/>
      <c r="BGW101" s="144"/>
      <c r="BGX101" s="144"/>
      <c r="BGY101" s="144"/>
      <c r="BGZ101" s="144"/>
      <c r="BHA101" s="144"/>
      <c r="BHB101" s="144"/>
      <c r="BHC101" s="144"/>
      <c r="BHD101" s="144"/>
      <c r="BHE101" s="144"/>
      <c r="BHF101" s="144"/>
      <c r="BHG101" s="144"/>
      <c r="BHH101" s="144"/>
      <c r="BHI101" s="144"/>
      <c r="BHJ101" s="144"/>
      <c r="BHK101" s="144"/>
      <c r="BHL101" s="144"/>
      <c r="BHM101" s="144"/>
      <c r="BHN101" s="144"/>
      <c r="BHO101" s="144"/>
      <c r="BHP101" s="144"/>
      <c r="BHQ101" s="144"/>
      <c r="BHR101" s="144"/>
      <c r="BHS101" s="144"/>
      <c r="BHT101" s="144"/>
      <c r="BHU101" s="144"/>
      <c r="BHV101" s="144"/>
      <c r="BHW101" s="144"/>
      <c r="BHX101" s="144"/>
      <c r="BHY101" s="144"/>
      <c r="BHZ101" s="144"/>
      <c r="BIA101" s="144"/>
      <c r="BIB101" s="144"/>
      <c r="BIC101" s="144"/>
      <c r="BID101" s="144"/>
      <c r="BIE101" s="144"/>
      <c r="BIF101" s="144"/>
      <c r="BIG101" s="144"/>
      <c r="BIH101" s="144"/>
      <c r="BII101" s="144"/>
      <c r="BIJ101" s="144"/>
      <c r="BIK101" s="144"/>
      <c r="BIL101" s="144"/>
      <c r="BIM101" s="144"/>
      <c r="BIN101" s="144"/>
      <c r="BIO101" s="144"/>
      <c r="BIP101" s="144"/>
      <c r="BIQ101" s="144"/>
      <c r="BIR101" s="144"/>
      <c r="BIS101" s="144"/>
      <c r="BIT101" s="144"/>
      <c r="BIU101" s="144"/>
      <c r="BIV101" s="144"/>
      <c r="BIW101" s="144"/>
      <c r="BIX101" s="144"/>
      <c r="BIY101" s="144"/>
      <c r="BIZ101" s="144"/>
      <c r="BJA101" s="144"/>
      <c r="BJB101" s="144"/>
      <c r="BJC101" s="144"/>
      <c r="BJD101" s="144"/>
      <c r="BJE101" s="144"/>
      <c r="BJF101" s="144"/>
      <c r="BJG101" s="144"/>
      <c r="BJH101" s="144"/>
      <c r="BJI101" s="144"/>
      <c r="BJJ101" s="144"/>
      <c r="BJK101" s="144"/>
      <c r="BJL101" s="144"/>
      <c r="BJM101" s="144"/>
      <c r="BJN101" s="144"/>
      <c r="BJO101" s="144"/>
      <c r="BJP101" s="144"/>
      <c r="BJQ101" s="144"/>
      <c r="BJR101" s="144"/>
      <c r="BJS101" s="144"/>
      <c r="BJT101" s="144"/>
      <c r="BJU101" s="144"/>
      <c r="BJV101" s="144"/>
      <c r="BJW101" s="144"/>
      <c r="BJX101" s="144"/>
      <c r="BJY101" s="144"/>
      <c r="BJZ101" s="144"/>
      <c r="BKA101" s="144"/>
      <c r="BKB101" s="144"/>
      <c r="BKC101" s="144"/>
      <c r="BKD101" s="144"/>
      <c r="BKE101" s="144"/>
      <c r="BKF101" s="144"/>
      <c r="BKG101" s="144"/>
      <c r="BKH101" s="144"/>
      <c r="BKI101" s="144"/>
      <c r="BKJ101" s="144"/>
      <c r="BKK101" s="144"/>
      <c r="BKL101" s="144"/>
      <c r="BKM101" s="144"/>
      <c r="BKN101" s="144"/>
      <c r="BKO101" s="144"/>
      <c r="BKP101" s="144"/>
      <c r="BKQ101" s="144"/>
      <c r="BKR101" s="144"/>
      <c r="BKS101" s="144"/>
      <c r="BKT101" s="144"/>
      <c r="BKU101" s="144"/>
      <c r="BKV101" s="144"/>
      <c r="BKW101" s="144"/>
      <c r="BKX101" s="144"/>
      <c r="BKY101" s="144"/>
      <c r="BKZ101" s="144"/>
      <c r="BLA101" s="144"/>
      <c r="BLB101" s="144"/>
      <c r="BLC101" s="144"/>
      <c r="BLD101" s="144"/>
      <c r="BLE101" s="144"/>
      <c r="BLF101" s="144"/>
      <c r="BLG101" s="144"/>
      <c r="BLH101" s="144"/>
      <c r="BLI101" s="144"/>
      <c r="BLJ101" s="144"/>
      <c r="BLK101" s="144"/>
      <c r="BLL101" s="144"/>
      <c r="BLM101" s="144"/>
      <c r="BLN101" s="144"/>
      <c r="BLO101" s="144"/>
      <c r="BLP101" s="144"/>
      <c r="BLQ101" s="144"/>
      <c r="BLR101" s="144"/>
      <c r="BLS101" s="144"/>
      <c r="BLT101" s="144"/>
      <c r="BLU101" s="144"/>
      <c r="BLV101" s="144"/>
      <c r="BLW101" s="144"/>
      <c r="BLX101" s="144"/>
      <c r="BLY101" s="144"/>
      <c r="BLZ101" s="144"/>
      <c r="BMA101" s="144"/>
      <c r="BMB101" s="144"/>
      <c r="BMC101" s="144"/>
      <c r="BMD101" s="144"/>
      <c r="BME101" s="144"/>
      <c r="BMF101" s="144"/>
      <c r="BMG101" s="144"/>
      <c r="BMH101" s="144"/>
      <c r="BMI101" s="144"/>
      <c r="BMJ101" s="144"/>
      <c r="BMK101" s="144"/>
      <c r="BML101" s="144"/>
      <c r="BMM101" s="144"/>
      <c r="BMN101" s="144"/>
      <c r="BMO101" s="144"/>
      <c r="BMP101" s="144"/>
      <c r="BMQ101" s="144"/>
      <c r="BMR101" s="144"/>
      <c r="BMS101" s="144"/>
      <c r="BMT101" s="144"/>
      <c r="BMU101" s="144"/>
      <c r="BMV101" s="144"/>
      <c r="BMW101" s="144"/>
      <c r="BMX101" s="144"/>
      <c r="BMY101" s="144"/>
      <c r="BMZ101" s="144"/>
      <c r="BNA101" s="144"/>
      <c r="BNB101" s="144"/>
      <c r="BNC101" s="144"/>
      <c r="BND101" s="144"/>
      <c r="BNE101" s="144"/>
      <c r="BNF101" s="144"/>
      <c r="BNG101" s="144"/>
      <c r="BNH101" s="144"/>
      <c r="BNI101" s="144"/>
      <c r="BNJ101" s="144"/>
      <c r="BNK101" s="144"/>
      <c r="BNL101" s="144"/>
      <c r="BNM101" s="144"/>
      <c r="BNN101" s="144"/>
      <c r="BNO101" s="144"/>
      <c r="BNP101" s="144"/>
      <c r="BNQ101" s="144"/>
      <c r="BNR101" s="144"/>
      <c r="BNS101" s="144"/>
      <c r="BNT101" s="144"/>
      <c r="BNU101" s="144"/>
      <c r="BNV101" s="144"/>
      <c r="BNW101" s="144"/>
      <c r="BNX101" s="144"/>
      <c r="BNY101" s="144"/>
      <c r="BNZ101" s="144"/>
      <c r="BOA101" s="144"/>
      <c r="BOB101" s="144"/>
      <c r="BOC101" s="144"/>
      <c r="BOD101" s="144"/>
      <c r="BOE101" s="144"/>
      <c r="BOF101" s="144"/>
      <c r="BOG101" s="144"/>
      <c r="BOH101" s="144"/>
      <c r="BOI101" s="144"/>
      <c r="BOJ101" s="144"/>
      <c r="BOK101" s="144"/>
      <c r="BOL101" s="144"/>
      <c r="BOM101" s="144"/>
      <c r="BON101" s="144"/>
      <c r="BOO101" s="144"/>
      <c r="BOP101" s="144"/>
      <c r="BOQ101" s="144"/>
      <c r="BOR101" s="144"/>
      <c r="BOS101" s="144"/>
      <c r="BOT101" s="144"/>
      <c r="BOU101" s="144"/>
      <c r="BOV101" s="144"/>
      <c r="BOW101" s="144"/>
      <c r="BOX101" s="144"/>
      <c r="BOY101" s="144"/>
      <c r="BOZ101" s="144"/>
      <c r="BPA101" s="144"/>
      <c r="BPB101" s="144"/>
      <c r="BPC101" s="144"/>
      <c r="BPD101" s="144"/>
      <c r="BPE101" s="144"/>
      <c r="BPF101" s="144"/>
      <c r="BPG101" s="144"/>
      <c r="BPH101" s="144"/>
      <c r="BPI101" s="144"/>
      <c r="BPJ101" s="144"/>
      <c r="BPK101" s="144"/>
      <c r="BPL101" s="144"/>
      <c r="BPM101" s="144"/>
      <c r="BPN101" s="144"/>
      <c r="BPO101" s="144"/>
      <c r="BPP101" s="144"/>
      <c r="BPQ101" s="144"/>
      <c r="BPR101" s="144"/>
      <c r="BPS101" s="144"/>
      <c r="BPT101" s="144"/>
      <c r="BPU101" s="144"/>
      <c r="BPV101" s="144"/>
      <c r="BPW101" s="144"/>
      <c r="BPX101" s="144"/>
      <c r="BPY101" s="144"/>
      <c r="BPZ101" s="144"/>
      <c r="BQA101" s="144"/>
      <c r="BQB101" s="144"/>
      <c r="BQC101" s="144"/>
      <c r="BQD101" s="144"/>
      <c r="BQE101" s="144"/>
      <c r="BQF101" s="144"/>
      <c r="BQG101" s="144"/>
      <c r="BQH101" s="144"/>
      <c r="BQI101" s="144"/>
      <c r="BQJ101" s="144"/>
      <c r="BQK101" s="144"/>
      <c r="BQL101" s="144"/>
      <c r="BQM101" s="144"/>
      <c r="BQN101" s="144"/>
      <c r="BQO101" s="144"/>
      <c r="BQP101" s="144"/>
      <c r="BQQ101" s="144"/>
      <c r="BQR101" s="144"/>
      <c r="BQS101" s="144"/>
      <c r="BQT101" s="144"/>
      <c r="BQU101" s="144"/>
      <c r="BQV101" s="144"/>
      <c r="BQW101" s="144"/>
      <c r="BQX101" s="144"/>
      <c r="BQY101" s="144"/>
      <c r="BQZ101" s="144"/>
      <c r="BRA101" s="144"/>
      <c r="BRB101" s="144"/>
      <c r="BRC101" s="144"/>
      <c r="BRD101" s="144"/>
      <c r="BRE101" s="144"/>
      <c r="BRF101" s="144"/>
      <c r="BRG101" s="144"/>
      <c r="BRH101" s="144"/>
      <c r="BRI101" s="144"/>
      <c r="BRJ101" s="144"/>
      <c r="BRK101" s="144"/>
      <c r="BRL101" s="144"/>
      <c r="BRM101" s="144"/>
      <c r="BRN101" s="144"/>
      <c r="BRO101" s="144"/>
      <c r="BRP101" s="144"/>
      <c r="BRQ101" s="144"/>
      <c r="BRR101" s="144"/>
      <c r="BRS101" s="144"/>
      <c r="BRT101" s="144"/>
      <c r="BRU101" s="144"/>
      <c r="BRV101" s="144"/>
      <c r="BRW101" s="144"/>
      <c r="BRX101" s="144"/>
      <c r="BRY101" s="144"/>
      <c r="BRZ101" s="144"/>
      <c r="BSA101" s="144"/>
      <c r="BSB101" s="144"/>
      <c r="BSC101" s="144"/>
      <c r="BSD101" s="144"/>
      <c r="BSE101" s="144"/>
      <c r="BSF101" s="144"/>
      <c r="BSG101" s="144"/>
      <c r="BSH101" s="144"/>
      <c r="BSI101" s="144"/>
      <c r="BSJ101" s="144"/>
      <c r="BSK101" s="144"/>
      <c r="BSL101" s="144"/>
      <c r="BSM101" s="144"/>
      <c r="BSN101" s="144"/>
      <c r="BSO101" s="144"/>
      <c r="BSP101" s="144"/>
      <c r="BSQ101" s="144"/>
      <c r="BSR101" s="144"/>
      <c r="BSS101" s="144"/>
      <c r="BST101" s="144"/>
      <c r="BSU101" s="144"/>
      <c r="BSV101" s="144"/>
      <c r="BSW101" s="144"/>
      <c r="BSX101" s="144"/>
      <c r="BSY101" s="144"/>
      <c r="BSZ101" s="144"/>
      <c r="BTA101" s="144"/>
      <c r="BTB101" s="144"/>
      <c r="BTC101" s="144"/>
      <c r="BTD101" s="144"/>
      <c r="BTE101" s="144"/>
      <c r="BTF101" s="144"/>
      <c r="BTG101" s="144"/>
      <c r="BTH101" s="144"/>
      <c r="BTI101" s="144"/>
      <c r="BTJ101" s="144"/>
      <c r="BTK101" s="144"/>
      <c r="BTL101" s="144"/>
      <c r="BTM101" s="144"/>
      <c r="BTN101" s="144"/>
      <c r="BTO101" s="144"/>
      <c r="BTP101" s="144"/>
      <c r="BTQ101" s="144"/>
      <c r="BTR101" s="144"/>
      <c r="BTS101" s="144"/>
      <c r="BTT101" s="144"/>
      <c r="BTU101" s="144"/>
      <c r="BTV101" s="144"/>
      <c r="BTW101" s="144"/>
      <c r="BTX101" s="144"/>
      <c r="BTY101" s="144"/>
      <c r="BTZ101" s="144"/>
      <c r="BUA101" s="144"/>
      <c r="BUB101" s="144"/>
      <c r="BUC101" s="144"/>
      <c r="BUD101" s="144"/>
      <c r="BUE101" s="144"/>
      <c r="BUF101" s="144"/>
      <c r="BUG101" s="144"/>
      <c r="BUH101" s="144"/>
      <c r="BUI101" s="144"/>
      <c r="BUJ101" s="144"/>
      <c r="BUK101" s="144"/>
      <c r="BUL101" s="144"/>
      <c r="BUM101" s="144"/>
      <c r="BUN101" s="144"/>
      <c r="BUO101" s="144"/>
      <c r="BUP101" s="144"/>
      <c r="BUQ101" s="144"/>
      <c r="BUR101" s="144"/>
      <c r="BUS101" s="144"/>
      <c r="BUT101" s="144"/>
      <c r="BUU101" s="144"/>
      <c r="BUV101" s="144"/>
      <c r="BUW101" s="144"/>
      <c r="BUX101" s="144"/>
      <c r="BUY101" s="144"/>
      <c r="BUZ101" s="144"/>
      <c r="BVA101" s="144"/>
      <c r="BVB101" s="144"/>
      <c r="BVC101" s="144"/>
      <c r="BVD101" s="144"/>
      <c r="BVE101" s="144"/>
      <c r="BVF101" s="144"/>
      <c r="BVG101" s="144"/>
      <c r="BVH101" s="144"/>
      <c r="BVI101" s="144"/>
      <c r="BVJ101" s="144"/>
      <c r="BVK101" s="144"/>
      <c r="BVL101" s="144"/>
      <c r="BVM101" s="144"/>
      <c r="BVN101" s="144"/>
      <c r="BVO101" s="144"/>
      <c r="BVP101" s="144"/>
      <c r="BVQ101" s="144"/>
      <c r="BVR101" s="144"/>
      <c r="BVS101" s="144"/>
      <c r="BVT101" s="144"/>
      <c r="BVU101" s="144"/>
      <c r="BVV101" s="144"/>
      <c r="BVW101" s="144"/>
      <c r="BVX101" s="144"/>
      <c r="BVY101" s="144"/>
      <c r="BVZ101" s="144"/>
      <c r="BWA101" s="144"/>
      <c r="BWB101" s="144"/>
      <c r="BWC101" s="144"/>
      <c r="BWD101" s="144"/>
      <c r="BWE101" s="144"/>
      <c r="BWF101" s="144"/>
      <c r="BWG101" s="144"/>
      <c r="BWH101" s="144"/>
      <c r="BWI101" s="144"/>
      <c r="BWJ101" s="144"/>
      <c r="BWK101" s="144"/>
      <c r="BWL101" s="144"/>
      <c r="BWM101" s="144"/>
      <c r="BWN101" s="144"/>
      <c r="BWO101" s="144"/>
      <c r="BWP101" s="144"/>
      <c r="BWQ101" s="144"/>
      <c r="BWR101" s="144"/>
      <c r="BWS101" s="144"/>
      <c r="BWT101" s="144"/>
      <c r="BWU101" s="144"/>
      <c r="BWV101" s="144"/>
      <c r="BWW101" s="144"/>
      <c r="BWX101" s="144"/>
      <c r="BWY101" s="144"/>
      <c r="BWZ101" s="144"/>
      <c r="BXA101" s="144"/>
      <c r="BXB101" s="144"/>
      <c r="BXC101" s="144"/>
      <c r="BXD101" s="144"/>
      <c r="BXE101" s="144"/>
      <c r="BXF101" s="144"/>
      <c r="BXG101" s="144"/>
      <c r="BXH101" s="144"/>
      <c r="BXI101" s="144"/>
      <c r="BXJ101" s="144"/>
      <c r="BXK101" s="144"/>
      <c r="BXL101" s="144"/>
      <c r="BXM101" s="144"/>
      <c r="BXN101" s="144"/>
      <c r="BXO101" s="144"/>
      <c r="BXP101" s="144"/>
      <c r="BXQ101" s="144"/>
      <c r="BXR101" s="144"/>
      <c r="BXS101" s="144"/>
      <c r="BXT101" s="144"/>
      <c r="BXU101" s="144"/>
      <c r="BXV101" s="144"/>
      <c r="BXW101" s="144"/>
      <c r="BXX101" s="144"/>
      <c r="BXY101" s="144"/>
      <c r="BXZ101" s="144"/>
      <c r="BYA101" s="144"/>
      <c r="BYB101" s="144"/>
      <c r="BYC101" s="144"/>
      <c r="BYD101" s="144"/>
      <c r="BYE101" s="144"/>
      <c r="BYF101" s="144"/>
      <c r="BYG101" s="144"/>
      <c r="BYH101" s="144"/>
      <c r="BYI101" s="144"/>
      <c r="BYJ101" s="144"/>
      <c r="BYK101" s="144"/>
      <c r="BYL101" s="144"/>
      <c r="BYM101" s="144"/>
      <c r="BYN101" s="144"/>
      <c r="BYO101" s="144"/>
      <c r="BYP101" s="144"/>
      <c r="BYQ101" s="144"/>
      <c r="BYR101" s="144"/>
      <c r="BYS101" s="144"/>
      <c r="BYT101" s="144"/>
      <c r="BYU101" s="144"/>
      <c r="BYV101" s="144"/>
      <c r="BYW101" s="144"/>
      <c r="BYX101" s="144"/>
      <c r="BYY101" s="144"/>
      <c r="BYZ101" s="144"/>
      <c r="BZA101" s="144"/>
      <c r="BZB101" s="144"/>
      <c r="BZC101" s="144"/>
      <c r="BZD101" s="144"/>
      <c r="BZE101" s="144"/>
      <c r="BZF101" s="144"/>
      <c r="BZG101" s="144"/>
      <c r="BZH101" s="144"/>
      <c r="BZI101" s="144"/>
      <c r="BZJ101" s="144"/>
      <c r="BZK101" s="144"/>
      <c r="BZL101" s="144"/>
      <c r="BZM101" s="144"/>
      <c r="BZN101" s="144"/>
      <c r="BZO101" s="144"/>
      <c r="BZP101" s="144"/>
      <c r="BZQ101" s="144"/>
      <c r="BZR101" s="144"/>
      <c r="BZS101" s="144"/>
      <c r="BZT101" s="144"/>
      <c r="BZU101" s="144"/>
      <c r="BZV101" s="144"/>
      <c r="BZW101" s="144"/>
      <c r="BZX101" s="144"/>
      <c r="BZY101" s="144"/>
      <c r="BZZ101" s="144"/>
      <c r="CAA101" s="144"/>
      <c r="CAB101" s="144"/>
      <c r="CAC101" s="144"/>
      <c r="CAD101" s="144"/>
      <c r="CAE101" s="144"/>
      <c r="CAF101" s="144"/>
      <c r="CAG101" s="144"/>
      <c r="CAH101" s="144"/>
      <c r="CAI101" s="144"/>
      <c r="CAJ101" s="144"/>
      <c r="CAK101" s="144"/>
      <c r="CAL101" s="144"/>
      <c r="CAM101" s="144"/>
      <c r="CAN101" s="144"/>
      <c r="CAO101" s="144"/>
      <c r="CAP101" s="144"/>
      <c r="CAQ101" s="144"/>
      <c r="CAR101" s="144"/>
      <c r="CAS101" s="144"/>
      <c r="CAT101" s="144"/>
      <c r="CAU101" s="144"/>
      <c r="CAV101" s="144"/>
      <c r="CAW101" s="144"/>
      <c r="CAX101" s="144"/>
      <c r="CAY101" s="144"/>
      <c r="CAZ101" s="144"/>
      <c r="CBA101" s="144"/>
      <c r="CBB101" s="144"/>
      <c r="CBC101" s="144"/>
      <c r="CBD101" s="144"/>
      <c r="CBE101" s="144"/>
      <c r="CBF101" s="144"/>
      <c r="CBG101" s="144"/>
      <c r="CBH101" s="144"/>
      <c r="CBI101" s="144"/>
      <c r="CBJ101" s="144"/>
      <c r="CBK101" s="144"/>
      <c r="CBL101" s="144"/>
      <c r="CBM101" s="144"/>
      <c r="CBN101" s="144"/>
      <c r="CBO101" s="144"/>
      <c r="CBP101" s="144"/>
      <c r="CBQ101" s="144"/>
      <c r="CBR101" s="144"/>
      <c r="CBS101" s="144"/>
      <c r="CBT101" s="144"/>
      <c r="CBU101" s="144"/>
      <c r="CBV101" s="144"/>
      <c r="CBW101" s="144"/>
      <c r="CBX101" s="144"/>
      <c r="CBY101" s="144"/>
      <c r="CBZ101" s="144"/>
      <c r="CCA101" s="144"/>
      <c r="CCB101" s="144"/>
      <c r="CCC101" s="144"/>
      <c r="CCD101" s="144"/>
      <c r="CCE101" s="144"/>
      <c r="CCF101" s="144"/>
      <c r="CCG101" s="144"/>
      <c r="CCH101" s="144"/>
      <c r="CCI101" s="144"/>
      <c r="CCJ101" s="144"/>
      <c r="CCK101" s="144"/>
      <c r="CCL101" s="144"/>
      <c r="CCM101" s="144"/>
      <c r="CCN101" s="144"/>
      <c r="CCO101" s="144"/>
      <c r="CCP101" s="144"/>
      <c r="CCQ101" s="144"/>
      <c r="CCR101" s="144"/>
      <c r="CCS101" s="144"/>
      <c r="CCT101" s="144"/>
      <c r="CCU101" s="144"/>
      <c r="CCV101" s="144"/>
      <c r="CCW101" s="144"/>
      <c r="CCX101" s="144"/>
      <c r="CCY101" s="144"/>
      <c r="CCZ101" s="144"/>
      <c r="CDA101" s="144"/>
      <c r="CDB101" s="144"/>
      <c r="CDC101" s="144"/>
      <c r="CDD101" s="144"/>
      <c r="CDE101" s="144"/>
      <c r="CDF101" s="144"/>
      <c r="CDG101" s="144"/>
      <c r="CDH101" s="144"/>
      <c r="CDI101" s="144"/>
      <c r="CDJ101" s="144"/>
      <c r="CDK101" s="144"/>
      <c r="CDL101" s="144"/>
      <c r="CDM101" s="144"/>
      <c r="CDN101" s="144"/>
      <c r="CDO101" s="144"/>
      <c r="CDP101" s="144"/>
      <c r="CDQ101" s="144"/>
      <c r="CDR101" s="144"/>
      <c r="CDS101" s="144"/>
      <c r="CDT101" s="144"/>
      <c r="CDU101" s="144"/>
      <c r="CDV101" s="144"/>
      <c r="CDW101" s="144"/>
      <c r="CDX101" s="144"/>
      <c r="CDY101" s="144"/>
      <c r="CDZ101" s="144"/>
      <c r="CEA101" s="144"/>
      <c r="CEB101" s="144"/>
      <c r="CEC101" s="144"/>
      <c r="CED101" s="144"/>
      <c r="CEE101" s="144"/>
      <c r="CEF101" s="144"/>
      <c r="CEG101" s="144"/>
      <c r="CEH101" s="144"/>
      <c r="CEI101" s="144"/>
      <c r="CEJ101" s="144"/>
      <c r="CEK101" s="144"/>
      <c r="CEL101" s="144"/>
      <c r="CEM101" s="144"/>
      <c r="CEN101" s="144"/>
      <c r="CEO101" s="144"/>
      <c r="CEP101" s="144"/>
      <c r="CEQ101" s="144"/>
      <c r="CER101" s="144"/>
      <c r="CES101" s="144"/>
      <c r="CET101" s="144"/>
      <c r="CEU101" s="144"/>
      <c r="CEV101" s="144"/>
      <c r="CEW101" s="144"/>
      <c r="CEX101" s="144"/>
      <c r="CEY101" s="144"/>
      <c r="CEZ101" s="144"/>
      <c r="CFA101" s="144"/>
      <c r="CFB101" s="144"/>
      <c r="CFC101" s="144"/>
      <c r="CFD101" s="144"/>
      <c r="CFE101" s="144"/>
      <c r="CFF101" s="144"/>
      <c r="CFG101" s="144"/>
      <c r="CFH101" s="144"/>
      <c r="CFI101" s="144"/>
      <c r="CFJ101" s="144"/>
      <c r="CFK101" s="144"/>
      <c r="CFL101" s="144"/>
      <c r="CFM101" s="144"/>
      <c r="CFN101" s="144"/>
      <c r="CFO101" s="144"/>
      <c r="CFP101" s="144"/>
      <c r="CFQ101" s="144"/>
      <c r="CFR101" s="144"/>
      <c r="CFS101" s="144"/>
      <c r="CFT101" s="144"/>
      <c r="CFU101" s="144"/>
      <c r="CFV101" s="144"/>
      <c r="CFW101" s="144"/>
      <c r="CFX101" s="144"/>
      <c r="CFY101" s="144"/>
      <c r="CFZ101" s="144"/>
      <c r="CGA101" s="144"/>
      <c r="CGB101" s="144"/>
      <c r="CGC101" s="144"/>
      <c r="CGD101" s="144"/>
      <c r="CGE101" s="144"/>
      <c r="CGF101" s="144"/>
      <c r="CGG101" s="144"/>
      <c r="CGH101" s="144"/>
      <c r="CGI101" s="144"/>
      <c r="CGJ101" s="144"/>
      <c r="CGK101" s="144"/>
      <c r="CGL101" s="144"/>
      <c r="CGM101" s="144"/>
      <c r="CGN101" s="144"/>
      <c r="CGO101" s="144"/>
      <c r="CGP101" s="144"/>
      <c r="CGQ101" s="144"/>
      <c r="CGR101" s="144"/>
      <c r="CGS101" s="144"/>
      <c r="CGT101" s="144"/>
      <c r="CGU101" s="144"/>
      <c r="CGV101" s="144"/>
      <c r="CGW101" s="144"/>
      <c r="CGX101" s="144"/>
      <c r="CGY101" s="144"/>
      <c r="CGZ101" s="144"/>
      <c r="CHA101" s="144"/>
      <c r="CHB101" s="144"/>
      <c r="CHC101" s="144"/>
      <c r="CHD101" s="144"/>
      <c r="CHE101" s="144"/>
      <c r="CHF101" s="144"/>
      <c r="CHG101" s="144"/>
      <c r="CHH101" s="144"/>
      <c r="CHI101" s="144"/>
      <c r="CHJ101" s="144"/>
      <c r="CHK101" s="144"/>
      <c r="CHL101" s="144"/>
      <c r="CHM101" s="144"/>
      <c r="CHN101" s="144"/>
      <c r="CHO101" s="144"/>
      <c r="CHP101" s="144"/>
      <c r="CHQ101" s="144"/>
      <c r="CHR101" s="144"/>
      <c r="CHS101" s="144"/>
      <c r="CHT101" s="144"/>
      <c r="CHU101" s="144"/>
      <c r="CHV101" s="144"/>
      <c r="CHW101" s="144"/>
      <c r="CHX101" s="144"/>
      <c r="CHY101" s="144"/>
      <c r="CHZ101" s="144"/>
      <c r="CIA101" s="144"/>
      <c r="CIB101" s="144"/>
      <c r="CIC101" s="144"/>
      <c r="CID101" s="144"/>
      <c r="CIE101" s="144"/>
      <c r="CIF101" s="144"/>
      <c r="CIG101" s="144"/>
      <c r="CIH101" s="144"/>
      <c r="CII101" s="144"/>
      <c r="CIJ101" s="144"/>
      <c r="CIK101" s="144"/>
      <c r="CIL101" s="144"/>
      <c r="CIM101" s="144"/>
      <c r="CIN101" s="144"/>
      <c r="CIO101" s="144"/>
      <c r="CIP101" s="144"/>
      <c r="CIQ101" s="144"/>
      <c r="CIR101" s="144"/>
      <c r="CIS101" s="144"/>
      <c r="CIT101" s="144"/>
      <c r="CIU101" s="144"/>
      <c r="CIV101" s="144"/>
      <c r="CIW101" s="144"/>
      <c r="CIX101" s="144"/>
      <c r="CIY101" s="144"/>
      <c r="CIZ101" s="144"/>
      <c r="CJA101" s="144"/>
      <c r="CJB101" s="144"/>
      <c r="CJC101" s="144"/>
      <c r="CJD101" s="144"/>
      <c r="CJE101" s="144"/>
      <c r="CJF101" s="144"/>
      <c r="CJG101" s="144"/>
      <c r="CJH101" s="144"/>
      <c r="CJI101" s="144"/>
      <c r="CJJ101" s="144"/>
      <c r="CJK101" s="144"/>
      <c r="CJL101" s="144"/>
      <c r="CJM101" s="144"/>
      <c r="CJN101" s="144"/>
      <c r="CJO101" s="144"/>
      <c r="CJP101" s="144"/>
      <c r="CJQ101" s="144"/>
      <c r="CJR101" s="144"/>
      <c r="CJS101" s="144"/>
      <c r="CJT101" s="144"/>
      <c r="CJU101" s="144"/>
      <c r="CJV101" s="144"/>
      <c r="CJW101" s="144"/>
      <c r="CJX101" s="144"/>
      <c r="CJY101" s="144"/>
      <c r="CJZ101" s="144"/>
      <c r="CKA101" s="144"/>
      <c r="CKB101" s="144"/>
      <c r="CKC101" s="144"/>
      <c r="CKD101" s="144"/>
      <c r="CKE101" s="144"/>
      <c r="CKF101" s="144"/>
      <c r="CKG101" s="144"/>
      <c r="CKH101" s="144"/>
      <c r="CKI101" s="144"/>
      <c r="CKJ101" s="144"/>
      <c r="CKK101" s="144"/>
      <c r="CKL101" s="144"/>
      <c r="CKM101" s="144"/>
      <c r="CKN101" s="144"/>
      <c r="CKO101" s="144"/>
      <c r="CKP101" s="144"/>
      <c r="CKQ101" s="144"/>
      <c r="CKR101" s="144"/>
      <c r="CKS101" s="144"/>
      <c r="CKT101" s="144"/>
      <c r="CKU101" s="144"/>
      <c r="CKV101" s="144"/>
      <c r="CKW101" s="144"/>
      <c r="CKX101" s="144"/>
      <c r="CKY101" s="144"/>
      <c r="CKZ101" s="144"/>
      <c r="CLA101" s="144"/>
      <c r="CLB101" s="144"/>
      <c r="CLC101" s="144"/>
      <c r="CLD101" s="144"/>
      <c r="CLE101" s="144"/>
      <c r="CLF101" s="144"/>
      <c r="CLG101" s="144"/>
      <c r="CLH101" s="144"/>
      <c r="CLI101" s="144"/>
      <c r="CLJ101" s="144"/>
      <c r="CLK101" s="144"/>
      <c r="CLL101" s="144"/>
      <c r="CLM101" s="144"/>
      <c r="CLN101" s="144"/>
      <c r="CLO101" s="144"/>
      <c r="CLP101" s="144"/>
      <c r="CLQ101" s="144"/>
      <c r="CLR101" s="144"/>
      <c r="CLS101" s="144"/>
      <c r="CLT101" s="144"/>
      <c r="CLU101" s="144"/>
      <c r="CLV101" s="144"/>
      <c r="CLW101" s="144"/>
      <c r="CLX101" s="144"/>
      <c r="CLY101" s="144"/>
      <c r="CLZ101" s="144"/>
      <c r="CMA101" s="144"/>
      <c r="CMB101" s="144"/>
      <c r="CMC101" s="144"/>
      <c r="CMD101" s="144"/>
      <c r="CME101" s="144"/>
      <c r="CMF101" s="144"/>
      <c r="CMG101" s="144"/>
      <c r="CMH101" s="144"/>
      <c r="CMI101" s="144"/>
      <c r="CMJ101" s="144"/>
      <c r="CMK101" s="144"/>
      <c r="CML101" s="144"/>
      <c r="CMM101" s="144"/>
      <c r="CMN101" s="144"/>
      <c r="CMO101" s="144"/>
      <c r="CMP101" s="144"/>
      <c r="CMQ101" s="144"/>
      <c r="CMR101" s="144"/>
      <c r="CMS101" s="144"/>
      <c r="CMT101" s="144"/>
      <c r="CMU101" s="144"/>
      <c r="CMV101" s="144"/>
      <c r="CMW101" s="144"/>
      <c r="CMX101" s="144"/>
      <c r="CMY101" s="144"/>
      <c r="CMZ101" s="144"/>
      <c r="CNA101" s="144"/>
      <c r="CNB101" s="144"/>
      <c r="CNC101" s="144"/>
      <c r="CND101" s="144"/>
      <c r="CNE101" s="144"/>
      <c r="CNF101" s="144"/>
      <c r="CNG101" s="144"/>
      <c r="CNH101" s="144"/>
      <c r="CNI101" s="144"/>
      <c r="CNJ101" s="144"/>
      <c r="CNK101" s="144"/>
      <c r="CNL101" s="144"/>
      <c r="CNM101" s="144"/>
      <c r="CNN101" s="144"/>
      <c r="CNO101" s="144"/>
      <c r="CNP101" s="144"/>
      <c r="CNQ101" s="144"/>
      <c r="CNR101" s="144"/>
      <c r="CNS101" s="144"/>
      <c r="CNT101" s="144"/>
      <c r="CNU101" s="144"/>
      <c r="CNV101" s="144"/>
      <c r="CNW101" s="144"/>
      <c r="CNX101" s="144"/>
      <c r="CNY101" s="144"/>
      <c r="CNZ101" s="144"/>
      <c r="COA101" s="144"/>
      <c r="COB101" s="144"/>
      <c r="COC101" s="144"/>
      <c r="COD101" s="144"/>
      <c r="COE101" s="144"/>
      <c r="COF101" s="144"/>
      <c r="COG101" s="144"/>
      <c r="COH101" s="144"/>
      <c r="COI101" s="144"/>
      <c r="COJ101" s="144"/>
      <c r="COK101" s="144"/>
      <c r="COL101" s="144"/>
      <c r="COM101" s="144"/>
      <c r="CON101" s="144"/>
      <c r="COO101" s="144"/>
      <c r="COP101" s="144"/>
      <c r="COQ101" s="144"/>
      <c r="COR101" s="144"/>
      <c r="COS101" s="144"/>
      <c r="COT101" s="144"/>
      <c r="COU101" s="144"/>
      <c r="COV101" s="144"/>
      <c r="COW101" s="144"/>
      <c r="COX101" s="144"/>
      <c r="COY101" s="144"/>
      <c r="COZ101" s="144"/>
      <c r="CPA101" s="144"/>
      <c r="CPB101" s="144"/>
      <c r="CPC101" s="144"/>
      <c r="CPD101" s="144"/>
      <c r="CPE101" s="144"/>
      <c r="CPF101" s="144"/>
      <c r="CPG101" s="144"/>
      <c r="CPH101" s="144"/>
      <c r="CPI101" s="144"/>
      <c r="CPJ101" s="144"/>
      <c r="CPK101" s="144"/>
      <c r="CPL101" s="144"/>
      <c r="CPM101" s="144"/>
      <c r="CPN101" s="144"/>
      <c r="CPO101" s="144"/>
      <c r="CPP101" s="144"/>
      <c r="CPQ101" s="144"/>
      <c r="CPR101" s="144"/>
      <c r="CPS101" s="144"/>
      <c r="CPT101" s="144"/>
      <c r="CPU101" s="144"/>
      <c r="CPV101" s="144"/>
      <c r="CPW101" s="144"/>
      <c r="CPX101" s="144"/>
      <c r="CPY101" s="144"/>
      <c r="CPZ101" s="144"/>
      <c r="CQA101" s="144"/>
      <c r="CQB101" s="144"/>
      <c r="CQC101" s="144"/>
      <c r="CQD101" s="144"/>
      <c r="CQE101" s="144"/>
      <c r="CQF101" s="144"/>
      <c r="CQG101" s="144"/>
      <c r="CQH101" s="144"/>
      <c r="CQI101" s="144"/>
      <c r="CQJ101" s="144"/>
      <c r="CQK101" s="144"/>
      <c r="CQL101" s="144"/>
      <c r="CQM101" s="144"/>
      <c r="CQN101" s="144"/>
      <c r="CQO101" s="144"/>
      <c r="CQP101" s="144"/>
      <c r="CQQ101" s="144"/>
      <c r="CQR101" s="144"/>
      <c r="CQS101" s="144"/>
      <c r="CQT101" s="144"/>
      <c r="CQU101" s="144"/>
      <c r="CQV101" s="144"/>
      <c r="CQW101" s="144"/>
      <c r="CQX101" s="144"/>
      <c r="CQY101" s="144"/>
      <c r="CQZ101" s="144"/>
      <c r="CRA101" s="144"/>
      <c r="CRB101" s="144"/>
      <c r="CRC101" s="144"/>
      <c r="CRD101" s="144"/>
      <c r="CRE101" s="144"/>
      <c r="CRF101" s="144"/>
      <c r="CRG101" s="144"/>
      <c r="CRH101" s="144"/>
      <c r="CRI101" s="144"/>
      <c r="CRJ101" s="144"/>
      <c r="CRK101" s="144"/>
      <c r="CRL101" s="144"/>
      <c r="CRM101" s="144"/>
      <c r="CRN101" s="144"/>
      <c r="CRO101" s="144"/>
      <c r="CRP101" s="144"/>
      <c r="CRQ101" s="144"/>
      <c r="CRR101" s="144"/>
      <c r="CRS101" s="144"/>
      <c r="CRT101" s="144"/>
      <c r="CRU101" s="144"/>
      <c r="CRV101" s="144"/>
      <c r="CRW101" s="144"/>
      <c r="CRX101" s="144"/>
      <c r="CRY101" s="144"/>
      <c r="CRZ101" s="144"/>
      <c r="CSA101" s="144"/>
      <c r="CSB101" s="144"/>
      <c r="CSC101" s="144"/>
      <c r="CSD101" s="144"/>
      <c r="CSE101" s="144"/>
      <c r="CSF101" s="144"/>
      <c r="CSG101" s="144"/>
      <c r="CSH101" s="144"/>
      <c r="CSI101" s="144"/>
      <c r="CSJ101" s="144"/>
      <c r="CSK101" s="144"/>
      <c r="CSL101" s="144"/>
      <c r="CSM101" s="144"/>
      <c r="CSN101" s="144"/>
      <c r="CSO101" s="144"/>
      <c r="CSP101" s="144"/>
      <c r="CSQ101" s="144"/>
      <c r="CSR101" s="144"/>
      <c r="CSS101" s="144"/>
      <c r="CST101" s="144"/>
      <c r="CSU101" s="144"/>
      <c r="CSV101" s="144"/>
      <c r="CSW101" s="144"/>
      <c r="CSX101" s="144"/>
      <c r="CSY101" s="144"/>
      <c r="CSZ101" s="144"/>
      <c r="CTA101" s="144"/>
      <c r="CTB101" s="144"/>
      <c r="CTC101" s="144"/>
      <c r="CTD101" s="144"/>
      <c r="CTE101" s="144"/>
      <c r="CTF101" s="144"/>
      <c r="CTG101" s="144"/>
      <c r="CTH101" s="144"/>
      <c r="CTI101" s="144"/>
      <c r="CTJ101" s="144"/>
      <c r="CTK101" s="144"/>
      <c r="CTL101" s="144"/>
      <c r="CTM101" s="144"/>
      <c r="CTN101" s="144"/>
      <c r="CTO101" s="144"/>
      <c r="CTP101" s="144"/>
      <c r="CTQ101" s="144"/>
      <c r="CTR101" s="144"/>
      <c r="CTS101" s="144"/>
      <c r="CTT101" s="144"/>
      <c r="CTU101" s="144"/>
      <c r="CTV101" s="144"/>
      <c r="CTW101" s="144"/>
      <c r="CTX101" s="144"/>
      <c r="CTY101" s="144"/>
      <c r="CTZ101" s="144"/>
      <c r="CUA101" s="144"/>
      <c r="CUB101" s="144"/>
      <c r="CUC101" s="144"/>
      <c r="CUD101" s="144"/>
      <c r="CUE101" s="144"/>
      <c r="CUF101" s="144"/>
      <c r="CUG101" s="144"/>
      <c r="CUH101" s="144"/>
      <c r="CUI101" s="144"/>
      <c r="CUJ101" s="144"/>
      <c r="CUK101" s="144"/>
      <c r="CUL101" s="144"/>
      <c r="CUM101" s="144"/>
      <c r="CUN101" s="144"/>
      <c r="CUO101" s="144"/>
      <c r="CUP101" s="144"/>
      <c r="CUQ101" s="144"/>
      <c r="CUR101" s="144"/>
      <c r="CUS101" s="144"/>
      <c r="CUT101" s="144"/>
      <c r="CUU101" s="144"/>
      <c r="CUV101" s="144"/>
      <c r="CUW101" s="144"/>
      <c r="CUX101" s="144"/>
      <c r="CUY101" s="144"/>
      <c r="CUZ101" s="144"/>
      <c r="CVA101" s="144"/>
      <c r="CVB101" s="144"/>
      <c r="CVC101" s="144"/>
      <c r="CVD101" s="144"/>
      <c r="CVE101" s="144"/>
      <c r="CVF101" s="144"/>
      <c r="CVG101" s="144"/>
      <c r="CVH101" s="144"/>
      <c r="CVI101" s="144"/>
      <c r="CVJ101" s="144"/>
      <c r="CVK101" s="144"/>
      <c r="CVL101" s="144"/>
      <c r="CVM101" s="144"/>
      <c r="CVN101" s="144"/>
      <c r="CVO101" s="144"/>
      <c r="CVP101" s="144"/>
      <c r="CVQ101" s="144"/>
      <c r="CVR101" s="144"/>
      <c r="CVS101" s="144"/>
      <c r="CVT101" s="144"/>
      <c r="CVU101" s="144"/>
      <c r="CVV101" s="144"/>
      <c r="CVW101" s="144"/>
      <c r="CVX101" s="144"/>
      <c r="CVY101" s="144"/>
      <c r="CVZ101" s="144"/>
      <c r="CWA101" s="144"/>
      <c r="CWB101" s="144"/>
      <c r="CWC101" s="144"/>
      <c r="CWD101" s="144"/>
      <c r="CWE101" s="144"/>
      <c r="CWF101" s="144"/>
      <c r="CWG101" s="144"/>
      <c r="CWH101" s="144"/>
      <c r="CWI101" s="144"/>
      <c r="CWJ101" s="144"/>
      <c r="CWK101" s="144"/>
      <c r="CWL101" s="144"/>
      <c r="CWM101" s="144"/>
      <c r="CWN101" s="144"/>
      <c r="CWO101" s="144"/>
      <c r="CWP101" s="144"/>
      <c r="CWQ101" s="144"/>
      <c r="CWR101" s="144"/>
      <c r="CWS101" s="144"/>
      <c r="CWT101" s="144"/>
      <c r="CWU101" s="144"/>
      <c r="CWV101" s="144"/>
      <c r="CWW101" s="144"/>
      <c r="CWX101" s="144"/>
      <c r="CWY101" s="144"/>
      <c r="CWZ101" s="144"/>
      <c r="CXA101" s="144"/>
      <c r="CXB101" s="144"/>
      <c r="CXC101" s="144"/>
      <c r="CXD101" s="144"/>
      <c r="CXE101" s="144"/>
      <c r="CXF101" s="144"/>
      <c r="CXG101" s="144"/>
      <c r="CXH101" s="144"/>
      <c r="CXI101" s="144"/>
      <c r="CXJ101" s="144"/>
      <c r="CXK101" s="144"/>
      <c r="CXL101" s="144"/>
      <c r="CXM101" s="144"/>
      <c r="CXN101" s="144"/>
      <c r="CXO101" s="144"/>
      <c r="CXP101" s="144"/>
      <c r="CXQ101" s="144"/>
      <c r="CXR101" s="144"/>
      <c r="CXS101" s="144"/>
      <c r="CXT101" s="144"/>
      <c r="CXU101" s="144"/>
      <c r="CXV101" s="144"/>
      <c r="CXW101" s="144"/>
      <c r="CXX101" s="144"/>
      <c r="CXY101" s="144"/>
      <c r="CXZ101" s="144"/>
      <c r="CYA101" s="144"/>
      <c r="CYB101" s="144"/>
      <c r="CYC101" s="144"/>
      <c r="CYD101" s="144"/>
      <c r="CYE101" s="144"/>
      <c r="CYF101" s="144"/>
      <c r="CYG101" s="144"/>
      <c r="CYH101" s="144"/>
      <c r="CYI101" s="144"/>
      <c r="CYJ101" s="144"/>
      <c r="CYK101" s="144"/>
      <c r="CYL101" s="144"/>
      <c r="CYM101" s="144"/>
      <c r="CYN101" s="144"/>
      <c r="CYO101" s="144"/>
      <c r="CYP101" s="144"/>
      <c r="CYQ101" s="144"/>
      <c r="CYR101" s="144"/>
      <c r="CYS101" s="144"/>
      <c r="CYT101" s="144"/>
      <c r="CYU101" s="144"/>
      <c r="CYV101" s="144"/>
      <c r="CYW101" s="144"/>
      <c r="CYX101" s="144"/>
      <c r="CYY101" s="144"/>
      <c r="CYZ101" s="144"/>
      <c r="CZA101" s="144"/>
      <c r="CZB101" s="144"/>
      <c r="CZC101" s="144"/>
      <c r="CZD101" s="144"/>
      <c r="CZE101" s="144"/>
      <c r="CZF101" s="144"/>
      <c r="CZG101" s="144"/>
      <c r="CZH101" s="144"/>
      <c r="CZI101" s="144"/>
      <c r="CZJ101" s="144"/>
      <c r="CZK101" s="144"/>
      <c r="CZL101" s="144"/>
      <c r="CZM101" s="144"/>
      <c r="CZN101" s="144"/>
      <c r="CZO101" s="144"/>
      <c r="CZP101" s="144"/>
      <c r="CZQ101" s="144"/>
      <c r="CZR101" s="144"/>
      <c r="CZS101" s="144"/>
      <c r="CZT101" s="144"/>
      <c r="CZU101" s="144"/>
      <c r="CZV101" s="144"/>
      <c r="CZW101" s="144"/>
      <c r="CZX101" s="144"/>
      <c r="CZY101" s="144"/>
      <c r="CZZ101" s="144"/>
      <c r="DAA101" s="144"/>
      <c r="DAB101" s="144"/>
      <c r="DAC101" s="144"/>
      <c r="DAD101" s="144"/>
      <c r="DAE101" s="144"/>
      <c r="DAF101" s="144"/>
      <c r="DAG101" s="144"/>
      <c r="DAH101" s="144"/>
      <c r="DAI101" s="144"/>
      <c r="DAJ101" s="144"/>
      <c r="DAK101" s="144"/>
      <c r="DAL101" s="144"/>
      <c r="DAM101" s="144"/>
      <c r="DAN101" s="144"/>
      <c r="DAO101" s="144"/>
      <c r="DAP101" s="144"/>
      <c r="DAQ101" s="144"/>
      <c r="DAR101" s="144"/>
      <c r="DAS101" s="144"/>
      <c r="DAT101" s="144"/>
      <c r="DAU101" s="144"/>
      <c r="DAV101" s="144"/>
      <c r="DAW101" s="144"/>
      <c r="DAX101" s="144"/>
      <c r="DAY101" s="144"/>
      <c r="DAZ101" s="144"/>
      <c r="DBA101" s="144"/>
      <c r="DBB101" s="144"/>
      <c r="DBC101" s="144"/>
      <c r="DBD101" s="144"/>
      <c r="DBE101" s="144"/>
      <c r="DBF101" s="144"/>
      <c r="DBG101" s="144"/>
      <c r="DBH101" s="144"/>
      <c r="DBI101" s="144"/>
      <c r="DBJ101" s="144"/>
      <c r="DBK101" s="144"/>
      <c r="DBL101" s="144"/>
      <c r="DBM101" s="144"/>
      <c r="DBN101" s="144"/>
      <c r="DBO101" s="144"/>
      <c r="DBP101" s="144"/>
      <c r="DBQ101" s="144"/>
      <c r="DBR101" s="144"/>
      <c r="DBS101" s="144"/>
      <c r="DBT101" s="144"/>
      <c r="DBU101" s="144"/>
      <c r="DBV101" s="144"/>
      <c r="DBW101" s="144"/>
      <c r="DBX101" s="144"/>
      <c r="DBY101" s="144"/>
      <c r="DBZ101" s="144"/>
      <c r="DCA101" s="144"/>
      <c r="DCB101" s="144"/>
      <c r="DCC101" s="144"/>
      <c r="DCD101" s="144"/>
      <c r="DCE101" s="144"/>
      <c r="DCF101" s="144"/>
      <c r="DCG101" s="144"/>
      <c r="DCH101" s="144"/>
      <c r="DCI101" s="144"/>
      <c r="DCJ101" s="144"/>
      <c r="DCK101" s="144"/>
      <c r="DCL101" s="144"/>
      <c r="DCM101" s="144"/>
      <c r="DCN101" s="144"/>
      <c r="DCO101" s="144"/>
      <c r="DCP101" s="144"/>
      <c r="DCQ101" s="144"/>
      <c r="DCR101" s="144"/>
      <c r="DCS101" s="144"/>
      <c r="DCT101" s="144"/>
      <c r="DCU101" s="144"/>
      <c r="DCV101" s="144"/>
      <c r="DCW101" s="144"/>
      <c r="DCX101" s="144"/>
      <c r="DCY101" s="144"/>
      <c r="DCZ101" s="144"/>
      <c r="DDA101" s="144"/>
      <c r="DDB101" s="144"/>
      <c r="DDC101" s="144"/>
      <c r="DDD101" s="144"/>
      <c r="DDE101" s="144"/>
      <c r="DDF101" s="144"/>
      <c r="DDG101" s="144"/>
      <c r="DDH101" s="144"/>
      <c r="DDI101" s="144"/>
      <c r="DDJ101" s="144"/>
      <c r="DDK101" s="144"/>
      <c r="DDL101" s="144"/>
      <c r="DDM101" s="144"/>
      <c r="DDN101" s="144"/>
      <c r="DDO101" s="144"/>
      <c r="DDP101" s="144"/>
      <c r="DDQ101" s="144"/>
      <c r="DDR101" s="144"/>
      <c r="DDS101" s="144"/>
      <c r="DDT101" s="144"/>
      <c r="DDU101" s="144"/>
      <c r="DDV101" s="144"/>
      <c r="DDW101" s="144"/>
      <c r="DDX101" s="144"/>
      <c r="DDY101" s="144"/>
      <c r="DDZ101" s="144"/>
      <c r="DEA101" s="144"/>
      <c r="DEB101" s="144"/>
      <c r="DEC101" s="144"/>
      <c r="DED101" s="144"/>
      <c r="DEE101" s="144"/>
      <c r="DEF101" s="144"/>
      <c r="DEG101" s="144"/>
      <c r="DEH101" s="144"/>
      <c r="DEI101" s="144"/>
      <c r="DEJ101" s="144"/>
      <c r="DEK101" s="144"/>
      <c r="DEL101" s="144"/>
      <c r="DEM101" s="144"/>
      <c r="DEN101" s="144"/>
      <c r="DEO101" s="144"/>
      <c r="DEP101" s="144"/>
      <c r="DEQ101" s="144"/>
      <c r="DER101" s="144"/>
      <c r="DES101" s="144"/>
      <c r="DET101" s="144"/>
      <c r="DEU101" s="144"/>
      <c r="DEV101" s="144"/>
      <c r="DEW101" s="144"/>
      <c r="DEX101" s="144"/>
      <c r="DEY101" s="144"/>
      <c r="DEZ101" s="144"/>
      <c r="DFA101" s="144"/>
      <c r="DFB101" s="144"/>
      <c r="DFC101" s="144"/>
      <c r="DFD101" s="144"/>
      <c r="DFE101" s="144"/>
      <c r="DFF101" s="144"/>
      <c r="DFG101" s="144"/>
      <c r="DFH101" s="144"/>
      <c r="DFI101" s="144"/>
      <c r="DFJ101" s="144"/>
      <c r="DFK101" s="144"/>
      <c r="DFL101" s="144"/>
      <c r="DFM101" s="144"/>
      <c r="DFN101" s="144"/>
      <c r="DFO101" s="144"/>
      <c r="DFP101" s="144"/>
      <c r="DFQ101" s="144"/>
      <c r="DFR101" s="144"/>
      <c r="DFS101" s="144"/>
      <c r="DFT101" s="144"/>
      <c r="DFU101" s="144"/>
      <c r="DFV101" s="144"/>
      <c r="DFW101" s="144"/>
      <c r="DFX101" s="144"/>
      <c r="DFY101" s="144"/>
      <c r="DFZ101" s="144"/>
      <c r="DGA101" s="144"/>
      <c r="DGB101" s="144"/>
      <c r="DGC101" s="144"/>
      <c r="DGD101" s="144"/>
      <c r="DGE101" s="144"/>
      <c r="DGF101" s="144"/>
      <c r="DGG101" s="144"/>
      <c r="DGH101" s="144"/>
      <c r="DGI101" s="144"/>
      <c r="DGJ101" s="144"/>
      <c r="DGK101" s="144"/>
      <c r="DGL101" s="144"/>
      <c r="DGM101" s="144"/>
      <c r="DGN101" s="144"/>
      <c r="DGO101" s="144"/>
      <c r="DGP101" s="144"/>
      <c r="DGQ101" s="144"/>
      <c r="DGR101" s="144"/>
      <c r="DGS101" s="144"/>
      <c r="DGT101" s="144"/>
      <c r="DGU101" s="144"/>
      <c r="DGV101" s="144"/>
      <c r="DGW101" s="144"/>
      <c r="DGX101" s="144"/>
      <c r="DGY101" s="144"/>
      <c r="DGZ101" s="144"/>
      <c r="DHA101" s="144"/>
      <c r="DHB101" s="144"/>
      <c r="DHC101" s="144"/>
      <c r="DHD101" s="144"/>
      <c r="DHE101" s="144"/>
      <c r="DHF101" s="144"/>
      <c r="DHG101" s="144"/>
      <c r="DHH101" s="144"/>
      <c r="DHI101" s="144"/>
      <c r="DHJ101" s="144"/>
      <c r="DHK101" s="144"/>
      <c r="DHL101" s="144"/>
      <c r="DHM101" s="144"/>
      <c r="DHN101" s="144"/>
      <c r="DHO101" s="144"/>
      <c r="DHP101" s="144"/>
      <c r="DHQ101" s="144"/>
      <c r="DHR101" s="144"/>
      <c r="DHS101" s="144"/>
      <c r="DHT101" s="144"/>
      <c r="DHU101" s="144"/>
      <c r="DHV101" s="144"/>
      <c r="DHW101" s="144"/>
      <c r="DHX101" s="144"/>
      <c r="DHY101" s="144"/>
      <c r="DHZ101" s="144"/>
      <c r="DIA101" s="144"/>
      <c r="DIB101" s="144"/>
      <c r="DIC101" s="144"/>
      <c r="DID101" s="144"/>
      <c r="DIE101" s="144"/>
      <c r="DIF101" s="144"/>
      <c r="DIG101" s="144"/>
      <c r="DIH101" s="144"/>
      <c r="DII101" s="144"/>
      <c r="DIJ101" s="144"/>
      <c r="DIK101" s="144"/>
      <c r="DIL101" s="144"/>
      <c r="DIM101" s="144"/>
      <c r="DIN101" s="144"/>
      <c r="DIO101" s="144"/>
      <c r="DIP101" s="144"/>
      <c r="DIQ101" s="144"/>
      <c r="DIR101" s="144"/>
      <c r="DIS101" s="144"/>
      <c r="DIT101" s="144"/>
      <c r="DIU101" s="144"/>
      <c r="DIV101" s="144"/>
      <c r="DIW101" s="144"/>
      <c r="DIX101" s="144"/>
      <c r="DIY101" s="144"/>
      <c r="DIZ101" s="144"/>
      <c r="DJA101" s="144"/>
      <c r="DJB101" s="144"/>
      <c r="DJC101" s="144"/>
      <c r="DJD101" s="144"/>
      <c r="DJE101" s="144"/>
      <c r="DJF101" s="144"/>
      <c r="DJG101" s="144"/>
      <c r="DJH101" s="144"/>
      <c r="DJI101" s="144"/>
      <c r="DJJ101" s="144"/>
      <c r="DJK101" s="144"/>
      <c r="DJL101" s="144"/>
      <c r="DJM101" s="144"/>
      <c r="DJN101" s="144"/>
      <c r="DJO101" s="144"/>
      <c r="DJP101" s="144"/>
      <c r="DJQ101" s="144"/>
      <c r="DJR101" s="144"/>
      <c r="DJS101" s="144"/>
      <c r="DJT101" s="144"/>
      <c r="DJU101" s="144"/>
      <c r="DJV101" s="144"/>
      <c r="DJW101" s="144"/>
      <c r="DJX101" s="144"/>
      <c r="DJY101" s="144"/>
      <c r="DJZ101" s="144"/>
      <c r="DKA101" s="144"/>
      <c r="DKB101" s="144"/>
      <c r="DKC101" s="144"/>
      <c r="DKD101" s="144"/>
      <c r="DKE101" s="144"/>
      <c r="DKF101" s="144"/>
      <c r="DKG101" s="144"/>
      <c r="DKH101" s="144"/>
      <c r="DKI101" s="144"/>
      <c r="DKJ101" s="144"/>
      <c r="DKK101" s="144"/>
      <c r="DKL101" s="144"/>
      <c r="DKM101" s="144"/>
      <c r="DKN101" s="144"/>
      <c r="DKO101" s="144"/>
      <c r="DKP101" s="144"/>
      <c r="DKQ101" s="144"/>
      <c r="DKR101" s="144"/>
      <c r="DKS101" s="144"/>
      <c r="DKT101" s="144"/>
      <c r="DKU101" s="144"/>
      <c r="DKV101" s="144"/>
      <c r="DKW101" s="144"/>
      <c r="DKX101" s="144"/>
      <c r="DKY101" s="144"/>
      <c r="DKZ101" s="144"/>
      <c r="DLA101" s="144"/>
      <c r="DLB101" s="144"/>
      <c r="DLC101" s="144"/>
      <c r="DLD101" s="144"/>
      <c r="DLE101" s="144"/>
      <c r="DLF101" s="144"/>
      <c r="DLG101" s="144"/>
      <c r="DLH101" s="144"/>
      <c r="DLI101" s="144"/>
      <c r="DLJ101" s="144"/>
      <c r="DLK101" s="144"/>
      <c r="DLL101" s="144"/>
      <c r="DLM101" s="144"/>
      <c r="DLN101" s="144"/>
      <c r="DLO101" s="144"/>
      <c r="DLP101" s="144"/>
      <c r="DLQ101" s="144"/>
      <c r="DLR101" s="144"/>
      <c r="DLS101" s="144"/>
      <c r="DLT101" s="144"/>
      <c r="DLU101" s="144"/>
      <c r="DLV101" s="144"/>
      <c r="DLW101" s="144"/>
      <c r="DLX101" s="144"/>
      <c r="DLY101" s="144"/>
      <c r="DLZ101" s="144"/>
      <c r="DMA101" s="144"/>
      <c r="DMB101" s="144"/>
      <c r="DMC101" s="144"/>
      <c r="DMD101" s="144"/>
      <c r="DME101" s="144"/>
      <c r="DMF101" s="144"/>
      <c r="DMG101" s="144"/>
      <c r="DMH101" s="144"/>
      <c r="DMI101" s="144"/>
      <c r="DMJ101" s="144"/>
      <c r="DMK101" s="144"/>
      <c r="DML101" s="144"/>
      <c r="DMM101" s="144"/>
      <c r="DMN101" s="144"/>
      <c r="DMO101" s="144"/>
      <c r="DMP101" s="144"/>
      <c r="DMQ101" s="144"/>
      <c r="DMR101" s="144"/>
      <c r="DMS101" s="144"/>
      <c r="DMT101" s="144"/>
      <c r="DMU101" s="144"/>
      <c r="DMV101" s="144"/>
      <c r="DMW101" s="144"/>
      <c r="DMX101" s="144"/>
      <c r="DMY101" s="144"/>
      <c r="DMZ101" s="144"/>
      <c r="DNA101" s="144"/>
      <c r="DNB101" s="144"/>
      <c r="DNC101" s="144"/>
      <c r="DND101" s="144"/>
      <c r="DNE101" s="144"/>
      <c r="DNF101" s="144"/>
      <c r="DNG101" s="144"/>
      <c r="DNH101" s="144"/>
      <c r="DNI101" s="144"/>
      <c r="DNJ101" s="144"/>
      <c r="DNK101" s="144"/>
      <c r="DNL101" s="144"/>
      <c r="DNM101" s="144"/>
      <c r="DNN101" s="144"/>
      <c r="DNO101" s="144"/>
      <c r="DNP101" s="144"/>
      <c r="DNQ101" s="144"/>
      <c r="DNR101" s="144"/>
      <c r="DNS101" s="144"/>
      <c r="DNT101" s="144"/>
      <c r="DNU101" s="144"/>
      <c r="DNV101" s="144"/>
      <c r="DNW101" s="144"/>
      <c r="DNX101" s="144"/>
      <c r="DNY101" s="144"/>
      <c r="DNZ101" s="144"/>
      <c r="DOA101" s="144"/>
      <c r="DOB101" s="144"/>
      <c r="DOC101" s="144"/>
      <c r="DOD101" s="144"/>
      <c r="DOE101" s="144"/>
      <c r="DOF101" s="144"/>
      <c r="DOG101" s="144"/>
      <c r="DOH101" s="144"/>
      <c r="DOI101" s="144"/>
      <c r="DOJ101" s="144"/>
      <c r="DOK101" s="144"/>
      <c r="DOL101" s="144"/>
      <c r="DOM101" s="144"/>
      <c r="DON101" s="144"/>
      <c r="DOO101" s="144"/>
      <c r="DOP101" s="144"/>
      <c r="DOQ101" s="144"/>
      <c r="DOR101" s="144"/>
      <c r="DOS101" s="144"/>
      <c r="DOT101" s="144"/>
      <c r="DOU101" s="144"/>
      <c r="DOV101" s="144"/>
      <c r="DOW101" s="144"/>
      <c r="DOX101" s="144"/>
      <c r="DOY101" s="144"/>
      <c r="DOZ101" s="144"/>
      <c r="DPA101" s="144"/>
      <c r="DPB101" s="144"/>
      <c r="DPC101" s="144"/>
      <c r="DPD101" s="144"/>
      <c r="DPE101" s="144"/>
      <c r="DPF101" s="144"/>
      <c r="DPG101" s="144"/>
      <c r="DPH101" s="144"/>
      <c r="DPI101" s="144"/>
      <c r="DPJ101" s="144"/>
      <c r="DPK101" s="144"/>
      <c r="DPL101" s="144"/>
      <c r="DPM101" s="144"/>
      <c r="DPN101" s="144"/>
      <c r="DPO101" s="144"/>
      <c r="DPP101" s="144"/>
      <c r="DPQ101" s="144"/>
      <c r="DPR101" s="144"/>
      <c r="DPS101" s="144"/>
      <c r="DPT101" s="144"/>
      <c r="DPU101" s="144"/>
      <c r="DPV101" s="144"/>
      <c r="DPW101" s="144"/>
      <c r="DPX101" s="144"/>
      <c r="DPY101" s="144"/>
      <c r="DPZ101" s="144"/>
      <c r="DQA101" s="144"/>
      <c r="DQB101" s="144"/>
      <c r="DQC101" s="144"/>
      <c r="DQD101" s="144"/>
      <c r="DQE101" s="144"/>
      <c r="DQF101" s="144"/>
      <c r="DQG101" s="144"/>
      <c r="DQH101" s="144"/>
      <c r="DQI101" s="144"/>
      <c r="DQJ101" s="144"/>
      <c r="DQK101" s="144"/>
      <c r="DQL101" s="144"/>
      <c r="DQM101" s="144"/>
      <c r="DQN101" s="144"/>
      <c r="DQO101" s="144"/>
      <c r="DQP101" s="144"/>
      <c r="DQQ101" s="144"/>
      <c r="DQR101" s="144"/>
      <c r="DQS101" s="144"/>
      <c r="DQT101" s="144"/>
      <c r="DQU101" s="144"/>
      <c r="DQV101" s="144"/>
      <c r="DQW101" s="144"/>
      <c r="DQX101" s="144"/>
      <c r="DQY101" s="144"/>
      <c r="DQZ101" s="144"/>
      <c r="DRA101" s="144"/>
      <c r="DRB101" s="144"/>
      <c r="DRC101" s="144"/>
      <c r="DRD101" s="144"/>
      <c r="DRE101" s="144"/>
      <c r="DRF101" s="144"/>
      <c r="DRG101" s="144"/>
      <c r="DRH101" s="144"/>
      <c r="DRI101" s="144"/>
      <c r="DRJ101" s="144"/>
      <c r="DRK101" s="144"/>
      <c r="DRL101" s="144"/>
      <c r="DRM101" s="144"/>
      <c r="DRN101" s="144"/>
      <c r="DRO101" s="144"/>
      <c r="DRP101" s="144"/>
      <c r="DRQ101" s="144"/>
      <c r="DRR101" s="144"/>
      <c r="DRS101" s="144"/>
      <c r="DRT101" s="144"/>
      <c r="DRU101" s="144"/>
      <c r="DRV101" s="144"/>
      <c r="DRW101" s="144"/>
      <c r="DRX101" s="144"/>
      <c r="DRY101" s="144"/>
      <c r="DRZ101" s="144"/>
      <c r="DSA101" s="144"/>
      <c r="DSB101" s="144"/>
      <c r="DSC101" s="144"/>
      <c r="DSD101" s="144"/>
      <c r="DSE101" s="144"/>
      <c r="DSF101" s="144"/>
      <c r="DSG101" s="144"/>
      <c r="DSH101" s="144"/>
      <c r="DSI101" s="144"/>
      <c r="DSJ101" s="144"/>
      <c r="DSK101" s="144"/>
      <c r="DSL101" s="144"/>
      <c r="DSM101" s="144"/>
      <c r="DSN101" s="144"/>
      <c r="DSO101" s="144"/>
      <c r="DSP101" s="144"/>
      <c r="DSQ101" s="144"/>
      <c r="DSR101" s="144"/>
      <c r="DSS101" s="144"/>
      <c r="DST101" s="144"/>
      <c r="DSU101" s="144"/>
      <c r="DSV101" s="144"/>
      <c r="DSW101" s="144"/>
      <c r="DSX101" s="144"/>
      <c r="DSY101" s="144"/>
      <c r="DSZ101" s="144"/>
      <c r="DTA101" s="144"/>
      <c r="DTB101" s="144"/>
      <c r="DTC101" s="144"/>
      <c r="DTD101" s="144"/>
      <c r="DTE101" s="144"/>
      <c r="DTF101" s="144"/>
      <c r="DTG101" s="144"/>
      <c r="DTH101" s="144"/>
      <c r="DTI101" s="144"/>
      <c r="DTJ101" s="144"/>
      <c r="DTK101" s="144"/>
      <c r="DTL101" s="144"/>
      <c r="DTM101" s="144"/>
      <c r="DTN101" s="144"/>
      <c r="DTO101" s="144"/>
      <c r="DTP101" s="144"/>
      <c r="DTQ101" s="144"/>
      <c r="DTR101" s="144"/>
      <c r="DTS101" s="144"/>
      <c r="DTT101" s="144"/>
      <c r="DTU101" s="144"/>
      <c r="DTV101" s="144"/>
      <c r="DTW101" s="144"/>
      <c r="DTX101" s="144"/>
      <c r="DTY101" s="144"/>
      <c r="DTZ101" s="144"/>
      <c r="DUA101" s="144"/>
      <c r="DUB101" s="144"/>
      <c r="DUC101" s="144"/>
      <c r="DUD101" s="144"/>
      <c r="DUE101" s="144"/>
      <c r="DUF101" s="144"/>
      <c r="DUG101" s="144"/>
      <c r="DUH101" s="144"/>
      <c r="DUI101" s="144"/>
      <c r="DUJ101" s="144"/>
      <c r="DUK101" s="144"/>
      <c r="DUL101" s="144"/>
      <c r="DUM101" s="144"/>
      <c r="DUN101" s="144"/>
      <c r="DUO101" s="144"/>
      <c r="DUP101" s="144"/>
      <c r="DUQ101" s="144"/>
      <c r="DUR101" s="144"/>
      <c r="DUS101" s="144"/>
      <c r="DUT101" s="144"/>
      <c r="DUU101" s="144"/>
      <c r="DUV101" s="144"/>
      <c r="DUW101" s="144"/>
      <c r="DUX101" s="144"/>
      <c r="DUY101" s="144"/>
      <c r="DUZ101" s="144"/>
      <c r="DVA101" s="144"/>
      <c r="DVB101" s="144"/>
      <c r="DVC101" s="144"/>
      <c r="DVD101" s="144"/>
      <c r="DVE101" s="144"/>
      <c r="DVF101" s="144"/>
      <c r="DVG101" s="144"/>
      <c r="DVH101" s="144"/>
      <c r="DVI101" s="144"/>
      <c r="DVJ101" s="144"/>
      <c r="DVK101" s="144"/>
      <c r="DVL101" s="144"/>
      <c r="DVM101" s="144"/>
      <c r="DVN101" s="144"/>
      <c r="DVO101" s="144"/>
      <c r="DVP101" s="144"/>
      <c r="DVQ101" s="144"/>
      <c r="DVR101" s="144"/>
      <c r="DVS101" s="144"/>
      <c r="DVT101" s="144"/>
      <c r="DVU101" s="144"/>
      <c r="DVV101" s="144"/>
      <c r="DVW101" s="144"/>
      <c r="DVX101" s="144"/>
      <c r="DVY101" s="144"/>
      <c r="DVZ101" s="144"/>
      <c r="DWA101" s="144"/>
      <c r="DWB101" s="144"/>
      <c r="DWC101" s="144"/>
      <c r="DWD101" s="144"/>
      <c r="DWE101" s="144"/>
      <c r="DWF101" s="144"/>
      <c r="DWG101" s="144"/>
      <c r="DWH101" s="144"/>
      <c r="DWI101" s="144"/>
      <c r="DWJ101" s="144"/>
      <c r="DWK101" s="144"/>
      <c r="DWL101" s="144"/>
      <c r="DWM101" s="144"/>
      <c r="DWN101" s="144"/>
      <c r="DWO101" s="144"/>
      <c r="DWP101" s="144"/>
      <c r="DWQ101" s="144"/>
      <c r="DWR101" s="144"/>
      <c r="DWS101" s="144"/>
      <c r="DWT101" s="144"/>
      <c r="DWU101" s="144"/>
      <c r="DWV101" s="144"/>
      <c r="DWW101" s="144"/>
      <c r="DWX101" s="144"/>
      <c r="DWY101" s="144"/>
      <c r="DWZ101" s="144"/>
      <c r="DXA101" s="144"/>
      <c r="DXB101" s="144"/>
      <c r="DXC101" s="144"/>
      <c r="DXD101" s="144"/>
      <c r="DXE101" s="144"/>
      <c r="DXF101" s="144"/>
      <c r="DXG101" s="144"/>
      <c r="DXH101" s="144"/>
      <c r="DXI101" s="144"/>
      <c r="DXJ101" s="144"/>
      <c r="DXK101" s="144"/>
      <c r="DXL101" s="144"/>
      <c r="DXM101" s="144"/>
      <c r="DXN101" s="144"/>
      <c r="DXO101" s="144"/>
      <c r="DXP101" s="144"/>
      <c r="DXQ101" s="144"/>
      <c r="DXR101" s="144"/>
      <c r="DXS101" s="144"/>
      <c r="DXT101" s="144"/>
      <c r="DXU101" s="144"/>
      <c r="DXV101" s="144"/>
      <c r="DXW101" s="144"/>
      <c r="DXX101" s="144"/>
      <c r="DXY101" s="144"/>
      <c r="DXZ101" s="144"/>
      <c r="DYA101" s="144"/>
      <c r="DYB101" s="144"/>
      <c r="DYC101" s="144"/>
      <c r="DYD101" s="144"/>
      <c r="DYE101" s="144"/>
      <c r="DYF101" s="144"/>
      <c r="DYG101" s="144"/>
      <c r="DYH101" s="144"/>
      <c r="DYI101" s="144"/>
      <c r="DYJ101" s="144"/>
      <c r="DYK101" s="144"/>
      <c r="DYL101" s="144"/>
      <c r="DYM101" s="144"/>
      <c r="DYN101" s="144"/>
      <c r="DYO101" s="144"/>
      <c r="DYP101" s="144"/>
      <c r="DYQ101" s="144"/>
      <c r="DYR101" s="144"/>
      <c r="DYS101" s="144"/>
      <c r="DYT101" s="144"/>
      <c r="DYU101" s="144"/>
      <c r="DYV101" s="144"/>
      <c r="DYW101" s="144"/>
      <c r="DYX101" s="144"/>
      <c r="DYY101" s="144"/>
      <c r="DYZ101" s="144"/>
      <c r="DZA101" s="144"/>
      <c r="DZB101" s="144"/>
      <c r="DZC101" s="144"/>
      <c r="DZD101" s="144"/>
      <c r="DZE101" s="144"/>
      <c r="DZF101" s="144"/>
      <c r="DZG101" s="144"/>
      <c r="DZH101" s="144"/>
      <c r="DZI101" s="144"/>
      <c r="DZJ101" s="144"/>
      <c r="DZK101" s="144"/>
      <c r="DZL101" s="144"/>
      <c r="DZM101" s="144"/>
      <c r="DZN101" s="144"/>
      <c r="DZO101" s="144"/>
      <c r="DZP101" s="144"/>
      <c r="DZQ101" s="144"/>
      <c r="DZR101" s="144"/>
      <c r="DZS101" s="144"/>
      <c r="DZT101" s="144"/>
      <c r="DZU101" s="144"/>
      <c r="DZV101" s="144"/>
      <c r="DZW101" s="144"/>
      <c r="DZX101" s="144"/>
      <c r="DZY101" s="144"/>
      <c r="DZZ101" s="144"/>
      <c r="EAA101" s="144"/>
      <c r="EAB101" s="144"/>
      <c r="EAC101" s="144"/>
      <c r="EAD101" s="144"/>
      <c r="EAE101" s="144"/>
      <c r="EAF101" s="144"/>
      <c r="EAG101" s="144"/>
      <c r="EAH101" s="144"/>
      <c r="EAI101" s="144"/>
      <c r="EAJ101" s="144"/>
      <c r="EAK101" s="144"/>
      <c r="EAL101" s="144"/>
      <c r="EAM101" s="144"/>
      <c r="EAN101" s="144"/>
      <c r="EAO101" s="144"/>
      <c r="EAP101" s="144"/>
      <c r="EAQ101" s="144"/>
      <c r="EAR101" s="144"/>
      <c r="EAS101" s="144"/>
      <c r="EAT101" s="144"/>
      <c r="EAU101" s="144"/>
      <c r="EAV101" s="144"/>
      <c r="EAW101" s="144"/>
      <c r="EAX101" s="144"/>
      <c r="EAY101" s="144"/>
      <c r="EAZ101" s="144"/>
      <c r="EBA101" s="144"/>
      <c r="EBB101" s="144"/>
      <c r="EBC101" s="144"/>
      <c r="EBD101" s="144"/>
      <c r="EBE101" s="144"/>
      <c r="EBF101" s="144"/>
      <c r="EBG101" s="144"/>
      <c r="EBH101" s="144"/>
      <c r="EBI101" s="144"/>
      <c r="EBJ101" s="144"/>
      <c r="EBK101" s="144"/>
      <c r="EBL101" s="144"/>
      <c r="EBM101" s="144"/>
      <c r="EBN101" s="144"/>
      <c r="EBO101" s="144"/>
      <c r="EBP101" s="144"/>
      <c r="EBQ101" s="144"/>
      <c r="EBR101" s="144"/>
      <c r="EBS101" s="144"/>
      <c r="EBT101" s="144"/>
      <c r="EBU101" s="144"/>
      <c r="EBV101" s="144"/>
      <c r="EBW101" s="144"/>
      <c r="EBX101" s="144"/>
      <c r="EBY101" s="144"/>
      <c r="EBZ101" s="144"/>
      <c r="ECA101" s="144"/>
      <c r="ECB101" s="144"/>
      <c r="ECC101" s="144"/>
      <c r="ECD101" s="144"/>
      <c r="ECE101" s="144"/>
      <c r="ECF101" s="144"/>
      <c r="ECG101" s="144"/>
      <c r="ECH101" s="144"/>
      <c r="ECI101" s="144"/>
      <c r="ECJ101" s="144"/>
      <c r="ECK101" s="144"/>
      <c r="ECL101" s="144"/>
      <c r="ECM101" s="144"/>
      <c r="ECN101" s="144"/>
      <c r="ECO101" s="144"/>
      <c r="ECP101" s="144"/>
      <c r="ECQ101" s="144"/>
      <c r="ECR101" s="144"/>
      <c r="ECS101" s="144"/>
      <c r="ECT101" s="144"/>
      <c r="ECU101" s="144"/>
      <c r="ECV101" s="144"/>
      <c r="ECW101" s="144"/>
      <c r="ECX101" s="144"/>
      <c r="ECY101" s="144"/>
      <c r="ECZ101" s="144"/>
      <c r="EDA101" s="144"/>
      <c r="EDB101" s="144"/>
      <c r="EDC101" s="144"/>
      <c r="EDD101" s="144"/>
      <c r="EDE101" s="144"/>
      <c r="EDF101" s="144"/>
      <c r="EDG101" s="144"/>
      <c r="EDH101" s="144"/>
      <c r="EDI101" s="144"/>
      <c r="EDJ101" s="144"/>
      <c r="EDK101" s="144"/>
      <c r="EDL101" s="144"/>
      <c r="EDM101" s="144"/>
      <c r="EDN101" s="144"/>
      <c r="EDO101" s="144"/>
      <c r="EDP101" s="144"/>
      <c r="EDQ101" s="144"/>
      <c r="EDR101" s="144"/>
      <c r="EDS101" s="144"/>
      <c r="EDT101" s="144"/>
      <c r="EDU101" s="144"/>
      <c r="EDV101" s="144"/>
      <c r="EDW101" s="144"/>
      <c r="EDX101" s="144"/>
      <c r="EDY101" s="144"/>
      <c r="EDZ101" s="144"/>
      <c r="EEA101" s="144"/>
      <c r="EEB101" s="144"/>
      <c r="EEC101" s="144"/>
      <c r="EED101" s="144"/>
      <c r="EEE101" s="144"/>
      <c r="EEF101" s="144"/>
      <c r="EEG101" s="144"/>
      <c r="EEH101" s="144"/>
      <c r="EEI101" s="144"/>
      <c r="EEJ101" s="144"/>
      <c r="EEK101" s="144"/>
      <c r="EEL101" s="144"/>
      <c r="EEM101" s="144"/>
      <c r="EEN101" s="144"/>
      <c r="EEO101" s="144"/>
      <c r="EEP101" s="144"/>
      <c r="EEQ101" s="144"/>
      <c r="EER101" s="144"/>
      <c r="EES101" s="144"/>
      <c r="EET101" s="144"/>
      <c r="EEU101" s="144"/>
      <c r="EEV101" s="144"/>
      <c r="EEW101" s="144"/>
      <c r="EEX101" s="144"/>
      <c r="EEY101" s="144"/>
      <c r="EEZ101" s="144"/>
      <c r="EFA101" s="144"/>
      <c r="EFB101" s="144"/>
      <c r="EFC101" s="144"/>
      <c r="EFD101" s="144"/>
      <c r="EFE101" s="144"/>
      <c r="EFF101" s="144"/>
      <c r="EFG101" s="144"/>
      <c r="EFH101" s="144"/>
      <c r="EFI101" s="144"/>
      <c r="EFJ101" s="144"/>
      <c r="EFK101" s="144"/>
      <c r="EFL101" s="144"/>
      <c r="EFM101" s="144"/>
      <c r="EFN101" s="144"/>
      <c r="EFO101" s="144"/>
      <c r="EFP101" s="144"/>
      <c r="EFQ101" s="144"/>
      <c r="EFR101" s="144"/>
      <c r="EFS101" s="144"/>
      <c r="EFT101" s="144"/>
      <c r="EFU101" s="144"/>
      <c r="EFV101" s="144"/>
      <c r="EFW101" s="144"/>
      <c r="EFX101" s="144"/>
      <c r="EFY101" s="144"/>
      <c r="EFZ101" s="144"/>
      <c r="EGA101" s="144"/>
      <c r="EGB101" s="144"/>
      <c r="EGC101" s="144"/>
      <c r="EGD101" s="144"/>
      <c r="EGE101" s="144"/>
      <c r="EGF101" s="144"/>
      <c r="EGG101" s="144"/>
      <c r="EGH101" s="144"/>
      <c r="EGI101" s="144"/>
      <c r="EGJ101" s="144"/>
      <c r="EGK101" s="144"/>
      <c r="EGL101" s="144"/>
      <c r="EGM101" s="144"/>
      <c r="EGN101" s="144"/>
      <c r="EGO101" s="144"/>
      <c r="EGP101" s="144"/>
      <c r="EGQ101" s="144"/>
      <c r="EGR101" s="144"/>
      <c r="EGS101" s="144"/>
      <c r="EGT101" s="144"/>
      <c r="EGU101" s="144"/>
      <c r="EGV101" s="144"/>
      <c r="EGW101" s="144"/>
      <c r="EGX101" s="144"/>
      <c r="EGY101" s="144"/>
      <c r="EGZ101" s="144"/>
      <c r="EHA101" s="144"/>
      <c r="EHB101" s="144"/>
      <c r="EHC101" s="144"/>
      <c r="EHD101" s="144"/>
      <c r="EHE101" s="144"/>
      <c r="EHF101" s="144"/>
      <c r="EHG101" s="144"/>
      <c r="EHH101" s="144"/>
      <c r="EHI101" s="144"/>
      <c r="EHJ101" s="144"/>
      <c r="EHK101" s="144"/>
      <c r="EHL101" s="144"/>
      <c r="EHM101" s="144"/>
      <c r="EHN101" s="144"/>
      <c r="EHO101" s="144"/>
      <c r="EHP101" s="144"/>
      <c r="EHQ101" s="144"/>
      <c r="EHR101" s="144"/>
      <c r="EHS101" s="144"/>
      <c r="EHT101" s="144"/>
      <c r="EHU101" s="144"/>
      <c r="EHV101" s="144"/>
      <c r="EHW101" s="144"/>
      <c r="EHX101" s="144"/>
      <c r="EHY101" s="144"/>
      <c r="EHZ101" s="144"/>
      <c r="EIA101" s="144"/>
      <c r="EIB101" s="144"/>
      <c r="EIC101" s="144"/>
      <c r="EID101" s="144"/>
      <c r="EIE101" s="144"/>
      <c r="EIF101" s="144"/>
      <c r="EIG101" s="144"/>
      <c r="EIH101" s="144"/>
      <c r="EII101" s="144"/>
      <c r="EIJ101" s="144"/>
      <c r="EIK101" s="144"/>
      <c r="EIL101" s="144"/>
      <c r="EIM101" s="144"/>
      <c r="EIN101" s="144"/>
      <c r="EIO101" s="144"/>
      <c r="EIP101" s="144"/>
      <c r="EIQ101" s="144"/>
      <c r="EIR101" s="144"/>
      <c r="EIS101" s="144"/>
      <c r="EIT101" s="144"/>
      <c r="EIU101" s="144"/>
      <c r="EIV101" s="144"/>
      <c r="EIW101" s="144"/>
      <c r="EIX101" s="144"/>
      <c r="EIY101" s="144"/>
      <c r="EIZ101" s="144"/>
      <c r="EJA101" s="144"/>
      <c r="EJB101" s="144"/>
      <c r="EJC101" s="144"/>
      <c r="EJD101" s="144"/>
      <c r="EJE101" s="144"/>
      <c r="EJF101" s="144"/>
      <c r="EJG101" s="144"/>
      <c r="EJH101" s="144"/>
      <c r="EJI101" s="144"/>
      <c r="EJJ101" s="144"/>
      <c r="EJK101" s="144"/>
      <c r="EJL101" s="144"/>
      <c r="EJM101" s="144"/>
      <c r="EJN101" s="144"/>
      <c r="EJO101" s="144"/>
      <c r="EJP101" s="144"/>
      <c r="EJQ101" s="144"/>
      <c r="EJR101" s="144"/>
      <c r="EJS101" s="144"/>
      <c r="EJT101" s="144"/>
      <c r="EJU101" s="144"/>
      <c r="EJV101" s="144"/>
      <c r="EJW101" s="144"/>
      <c r="EJX101" s="144"/>
      <c r="EJY101" s="144"/>
      <c r="EJZ101" s="144"/>
      <c r="EKA101" s="144"/>
      <c r="EKB101" s="144"/>
      <c r="EKC101" s="144"/>
      <c r="EKD101" s="144"/>
      <c r="EKE101" s="144"/>
      <c r="EKF101" s="144"/>
      <c r="EKG101" s="144"/>
      <c r="EKH101" s="144"/>
      <c r="EKI101" s="144"/>
      <c r="EKJ101" s="144"/>
      <c r="EKK101" s="144"/>
      <c r="EKL101" s="144"/>
      <c r="EKM101" s="144"/>
      <c r="EKN101" s="144"/>
      <c r="EKO101" s="144"/>
      <c r="EKP101" s="144"/>
      <c r="EKQ101" s="144"/>
      <c r="EKR101" s="144"/>
      <c r="EKS101" s="144"/>
      <c r="EKT101" s="144"/>
      <c r="EKU101" s="144"/>
      <c r="EKV101" s="144"/>
      <c r="EKW101" s="144"/>
      <c r="EKX101" s="144"/>
      <c r="EKY101" s="144"/>
      <c r="EKZ101" s="144"/>
      <c r="ELA101" s="144"/>
      <c r="ELB101" s="144"/>
      <c r="ELC101" s="144"/>
      <c r="ELD101" s="144"/>
      <c r="ELE101" s="144"/>
      <c r="ELF101" s="144"/>
      <c r="ELG101" s="144"/>
      <c r="ELH101" s="144"/>
      <c r="ELI101" s="144"/>
      <c r="ELJ101" s="144"/>
      <c r="ELK101" s="144"/>
      <c r="ELL101" s="144"/>
      <c r="ELM101" s="144"/>
      <c r="ELN101" s="144"/>
      <c r="ELO101" s="144"/>
      <c r="ELP101" s="144"/>
      <c r="ELQ101" s="144"/>
      <c r="ELR101" s="144"/>
      <c r="ELS101" s="144"/>
      <c r="ELT101" s="144"/>
      <c r="ELU101" s="144"/>
      <c r="ELV101" s="144"/>
      <c r="ELW101" s="144"/>
      <c r="ELX101" s="144"/>
      <c r="ELY101" s="144"/>
      <c r="ELZ101" s="144"/>
      <c r="EMA101" s="144"/>
      <c r="EMB101" s="144"/>
      <c r="EMC101" s="144"/>
      <c r="EMD101" s="144"/>
      <c r="EME101" s="144"/>
      <c r="EMF101" s="144"/>
      <c r="EMG101" s="144"/>
      <c r="EMH101" s="144"/>
      <c r="EMI101" s="144"/>
      <c r="EMJ101" s="144"/>
      <c r="EMK101" s="144"/>
      <c r="EML101" s="144"/>
      <c r="EMM101" s="144"/>
      <c r="EMN101" s="144"/>
      <c r="EMO101" s="144"/>
      <c r="EMP101" s="144"/>
      <c r="EMQ101" s="144"/>
      <c r="EMR101" s="144"/>
      <c r="EMS101" s="144"/>
      <c r="EMT101" s="144"/>
      <c r="EMU101" s="144"/>
      <c r="EMV101" s="144"/>
      <c r="EMW101" s="144"/>
      <c r="EMX101" s="144"/>
      <c r="EMY101" s="144"/>
      <c r="EMZ101" s="144"/>
      <c r="ENA101" s="144"/>
      <c r="ENB101" s="144"/>
      <c r="ENC101" s="144"/>
      <c r="END101" s="144"/>
      <c r="ENE101" s="144"/>
      <c r="ENF101" s="144"/>
      <c r="ENG101" s="144"/>
      <c r="ENH101" s="144"/>
      <c r="ENI101" s="144"/>
      <c r="ENJ101" s="144"/>
      <c r="ENK101" s="144"/>
      <c r="ENL101" s="144"/>
      <c r="ENM101" s="144"/>
      <c r="ENN101" s="144"/>
      <c r="ENO101" s="144"/>
      <c r="ENP101" s="144"/>
      <c r="ENQ101" s="144"/>
      <c r="ENR101" s="144"/>
      <c r="ENS101" s="144"/>
      <c r="ENT101" s="144"/>
      <c r="ENU101" s="144"/>
      <c r="ENV101" s="144"/>
      <c r="ENW101" s="144"/>
      <c r="ENX101" s="144"/>
      <c r="ENY101" s="144"/>
      <c r="ENZ101" s="144"/>
      <c r="EOA101" s="144"/>
      <c r="EOB101" s="144"/>
      <c r="EOC101" s="144"/>
      <c r="EOD101" s="144"/>
      <c r="EOE101" s="144"/>
      <c r="EOF101" s="144"/>
      <c r="EOG101" s="144"/>
      <c r="EOH101" s="144"/>
      <c r="EOI101" s="144"/>
      <c r="EOJ101" s="144"/>
      <c r="EOK101" s="144"/>
      <c r="EOL101" s="144"/>
      <c r="EOM101" s="144"/>
      <c r="EON101" s="144"/>
      <c r="EOO101" s="144"/>
      <c r="EOP101" s="144"/>
      <c r="EOQ101" s="144"/>
      <c r="EOR101" s="144"/>
      <c r="EOS101" s="144"/>
      <c r="EOT101" s="144"/>
      <c r="EOU101" s="144"/>
      <c r="EOV101" s="144"/>
      <c r="EOW101" s="144"/>
      <c r="EOX101" s="144"/>
      <c r="EOY101" s="144"/>
      <c r="EOZ101" s="144"/>
      <c r="EPA101" s="144"/>
      <c r="EPB101" s="144"/>
      <c r="EPC101" s="144"/>
      <c r="EPD101" s="144"/>
      <c r="EPE101" s="144"/>
      <c r="EPF101" s="144"/>
      <c r="EPG101" s="144"/>
      <c r="EPH101" s="144"/>
      <c r="EPI101" s="144"/>
      <c r="EPJ101" s="144"/>
      <c r="EPK101" s="144"/>
      <c r="EPL101" s="144"/>
      <c r="EPM101" s="144"/>
      <c r="EPN101" s="144"/>
      <c r="EPO101" s="144"/>
      <c r="EPP101" s="144"/>
      <c r="EPQ101" s="144"/>
      <c r="EPR101" s="144"/>
      <c r="EPS101" s="144"/>
      <c r="EPT101" s="144"/>
      <c r="EPU101" s="144"/>
      <c r="EPV101" s="144"/>
      <c r="EPW101" s="144"/>
      <c r="EPX101" s="144"/>
      <c r="EPY101" s="144"/>
      <c r="EPZ101" s="144"/>
      <c r="EQA101" s="144"/>
      <c r="EQB101" s="144"/>
      <c r="EQC101" s="144"/>
      <c r="EQD101" s="144"/>
      <c r="EQE101" s="144"/>
      <c r="EQF101" s="144"/>
      <c r="EQG101" s="144"/>
      <c r="EQH101" s="144"/>
      <c r="EQI101" s="144"/>
      <c r="EQJ101" s="144"/>
      <c r="EQK101" s="144"/>
      <c r="EQL101" s="144"/>
      <c r="EQM101" s="144"/>
      <c r="EQN101" s="144"/>
      <c r="EQO101" s="144"/>
      <c r="EQP101" s="144"/>
      <c r="EQQ101" s="144"/>
      <c r="EQR101" s="144"/>
      <c r="EQS101" s="144"/>
      <c r="EQT101" s="144"/>
      <c r="EQU101" s="144"/>
      <c r="EQV101" s="144"/>
      <c r="EQW101" s="144"/>
      <c r="EQX101" s="144"/>
      <c r="EQY101" s="144"/>
      <c r="EQZ101" s="144"/>
      <c r="ERA101" s="144"/>
      <c r="ERB101" s="144"/>
      <c r="ERC101" s="144"/>
      <c r="ERD101" s="144"/>
      <c r="ERE101" s="144"/>
      <c r="ERF101" s="144"/>
      <c r="ERG101" s="144"/>
      <c r="ERH101" s="144"/>
      <c r="ERI101" s="144"/>
      <c r="ERJ101" s="144"/>
      <c r="ERK101" s="144"/>
      <c r="ERL101" s="144"/>
      <c r="ERM101" s="144"/>
      <c r="ERN101" s="144"/>
      <c r="ERO101" s="144"/>
      <c r="ERP101" s="144"/>
      <c r="ERQ101" s="144"/>
      <c r="ERR101" s="144"/>
      <c r="ERS101" s="144"/>
      <c r="ERT101" s="144"/>
      <c r="ERU101" s="144"/>
      <c r="ERV101" s="144"/>
      <c r="ERW101" s="144"/>
      <c r="ERX101" s="144"/>
      <c r="ERY101" s="144"/>
      <c r="ERZ101" s="144"/>
      <c r="ESA101" s="144"/>
      <c r="ESB101" s="144"/>
      <c r="ESC101" s="144"/>
      <c r="ESD101" s="144"/>
      <c r="ESE101" s="144"/>
      <c r="ESF101" s="144"/>
      <c r="ESG101" s="144"/>
      <c r="ESH101" s="144"/>
      <c r="ESI101" s="144"/>
      <c r="ESJ101" s="144"/>
      <c r="ESK101" s="144"/>
      <c r="ESL101" s="144"/>
      <c r="ESM101" s="144"/>
      <c r="ESN101" s="144"/>
      <c r="ESO101" s="144"/>
      <c r="ESP101" s="144"/>
      <c r="ESQ101" s="144"/>
      <c r="ESR101" s="144"/>
      <c r="ESS101" s="144"/>
      <c r="EST101" s="144"/>
      <c r="ESU101" s="144"/>
      <c r="ESV101" s="144"/>
      <c r="ESW101" s="144"/>
      <c r="ESX101" s="144"/>
      <c r="ESY101" s="144"/>
      <c r="ESZ101" s="144"/>
      <c r="ETA101" s="144"/>
      <c r="ETB101" s="144"/>
      <c r="ETC101" s="144"/>
      <c r="ETD101" s="144"/>
      <c r="ETE101" s="144"/>
      <c r="ETF101" s="144"/>
      <c r="ETG101" s="144"/>
      <c r="ETH101" s="144"/>
      <c r="ETI101" s="144"/>
      <c r="ETJ101" s="144"/>
      <c r="ETK101" s="144"/>
      <c r="ETL101" s="144"/>
      <c r="ETM101" s="144"/>
      <c r="ETN101" s="144"/>
      <c r="ETO101" s="144"/>
      <c r="ETP101" s="144"/>
      <c r="ETQ101" s="144"/>
      <c r="ETR101" s="144"/>
      <c r="ETS101" s="144"/>
      <c r="ETT101" s="144"/>
      <c r="ETU101" s="144"/>
      <c r="ETV101" s="144"/>
      <c r="ETW101" s="144"/>
      <c r="ETX101" s="144"/>
      <c r="ETY101" s="144"/>
      <c r="ETZ101" s="144"/>
      <c r="EUA101" s="144"/>
      <c r="EUB101" s="144"/>
      <c r="EUC101" s="144"/>
      <c r="EUD101" s="144"/>
      <c r="EUE101" s="144"/>
      <c r="EUF101" s="144"/>
      <c r="EUG101" s="144"/>
      <c r="EUH101" s="144"/>
      <c r="EUI101" s="144"/>
      <c r="EUJ101" s="144"/>
      <c r="EUK101" s="144"/>
      <c r="EUL101" s="144"/>
      <c r="EUM101" s="144"/>
      <c r="EUN101" s="144"/>
      <c r="EUO101" s="144"/>
      <c r="EUP101" s="144"/>
      <c r="EUQ101" s="144"/>
      <c r="EUR101" s="144"/>
      <c r="EUS101" s="144"/>
      <c r="EUT101" s="144"/>
      <c r="EUU101" s="144"/>
      <c r="EUV101" s="144"/>
      <c r="EUW101" s="144"/>
      <c r="EUX101" s="144"/>
      <c r="EUY101" s="144"/>
      <c r="EUZ101" s="144"/>
      <c r="EVA101" s="144"/>
      <c r="EVB101" s="144"/>
      <c r="EVC101" s="144"/>
      <c r="EVD101" s="144"/>
      <c r="EVE101" s="144"/>
      <c r="EVF101" s="144"/>
      <c r="EVG101" s="144"/>
      <c r="EVH101" s="144"/>
      <c r="EVI101" s="144"/>
      <c r="EVJ101" s="144"/>
      <c r="EVK101" s="144"/>
      <c r="EVL101" s="144"/>
      <c r="EVM101" s="144"/>
      <c r="EVN101" s="144"/>
      <c r="EVO101" s="144"/>
      <c r="EVP101" s="144"/>
      <c r="EVQ101" s="144"/>
      <c r="EVR101" s="144"/>
      <c r="EVS101" s="144"/>
      <c r="EVT101" s="144"/>
      <c r="EVU101" s="144"/>
      <c r="EVV101" s="144"/>
      <c r="EVW101" s="144"/>
      <c r="EVX101" s="144"/>
      <c r="EVY101" s="144"/>
      <c r="EVZ101" s="144"/>
      <c r="EWA101" s="144"/>
      <c r="EWB101" s="144"/>
      <c r="EWC101" s="144"/>
      <c r="EWD101" s="144"/>
      <c r="EWE101" s="144"/>
      <c r="EWF101" s="144"/>
      <c r="EWG101" s="144"/>
      <c r="EWH101" s="144"/>
      <c r="EWI101" s="144"/>
      <c r="EWJ101" s="144"/>
      <c r="EWK101" s="144"/>
      <c r="EWL101" s="144"/>
      <c r="EWM101" s="144"/>
      <c r="EWN101" s="144"/>
      <c r="EWO101" s="144"/>
      <c r="EWP101" s="144"/>
      <c r="EWQ101" s="144"/>
      <c r="EWR101" s="144"/>
      <c r="EWS101" s="144"/>
      <c r="EWT101" s="144"/>
      <c r="EWU101" s="144"/>
      <c r="EWV101" s="144"/>
      <c r="EWW101" s="144"/>
      <c r="EWX101" s="144"/>
      <c r="EWY101" s="144"/>
      <c r="EWZ101" s="144"/>
      <c r="EXA101" s="144"/>
      <c r="EXB101" s="144"/>
      <c r="EXC101" s="144"/>
      <c r="EXD101" s="144"/>
      <c r="EXE101" s="144"/>
      <c r="EXF101" s="144"/>
      <c r="EXG101" s="144"/>
      <c r="EXH101" s="144"/>
      <c r="EXI101" s="144"/>
      <c r="EXJ101" s="144"/>
      <c r="EXK101" s="144"/>
      <c r="EXL101" s="144"/>
      <c r="EXM101" s="144"/>
      <c r="EXN101" s="144"/>
      <c r="EXO101" s="144"/>
      <c r="EXP101" s="144"/>
      <c r="EXQ101" s="144"/>
      <c r="EXR101" s="144"/>
      <c r="EXS101" s="144"/>
      <c r="EXT101" s="144"/>
      <c r="EXU101" s="144"/>
      <c r="EXV101" s="144"/>
      <c r="EXW101" s="144"/>
      <c r="EXX101" s="144"/>
      <c r="EXY101" s="144"/>
      <c r="EXZ101" s="144"/>
      <c r="EYA101" s="144"/>
      <c r="EYB101" s="144"/>
      <c r="EYC101" s="144"/>
      <c r="EYD101" s="144"/>
      <c r="EYE101" s="144"/>
      <c r="EYF101" s="144"/>
      <c r="EYG101" s="144"/>
      <c r="EYH101" s="144"/>
      <c r="EYI101" s="144"/>
      <c r="EYJ101" s="144"/>
      <c r="EYK101" s="144"/>
      <c r="EYL101" s="144"/>
      <c r="EYM101" s="144"/>
      <c r="EYN101" s="144"/>
      <c r="EYO101" s="144"/>
      <c r="EYP101" s="144"/>
      <c r="EYQ101" s="144"/>
      <c r="EYR101" s="144"/>
      <c r="EYS101" s="144"/>
      <c r="EYT101" s="144"/>
      <c r="EYU101" s="144"/>
      <c r="EYV101" s="144"/>
      <c r="EYW101" s="144"/>
      <c r="EYX101" s="144"/>
      <c r="EYY101" s="144"/>
      <c r="EYZ101" s="144"/>
      <c r="EZA101" s="144"/>
      <c r="EZB101" s="144"/>
      <c r="EZC101" s="144"/>
      <c r="EZD101" s="144"/>
      <c r="EZE101" s="144"/>
      <c r="EZF101" s="144"/>
      <c r="EZG101" s="144"/>
      <c r="EZH101" s="144"/>
      <c r="EZI101" s="144"/>
      <c r="EZJ101" s="144"/>
      <c r="EZK101" s="144"/>
      <c r="EZL101" s="144"/>
      <c r="EZM101" s="144"/>
      <c r="EZN101" s="144"/>
      <c r="EZO101" s="144"/>
      <c r="EZP101" s="144"/>
      <c r="EZQ101" s="144"/>
      <c r="EZR101" s="144"/>
      <c r="EZS101" s="144"/>
      <c r="EZT101" s="144"/>
      <c r="EZU101" s="144"/>
      <c r="EZV101" s="144"/>
      <c r="EZW101" s="144"/>
      <c r="EZX101" s="144"/>
      <c r="EZY101" s="144"/>
      <c r="EZZ101" s="144"/>
      <c r="FAA101" s="144"/>
      <c r="FAB101" s="144"/>
      <c r="FAC101" s="144"/>
      <c r="FAD101" s="144"/>
      <c r="FAE101" s="144"/>
      <c r="FAF101" s="144"/>
      <c r="FAG101" s="144"/>
      <c r="FAH101" s="144"/>
      <c r="FAI101" s="144"/>
      <c r="FAJ101" s="144"/>
      <c r="FAK101" s="144"/>
      <c r="FAL101" s="144"/>
      <c r="FAM101" s="144"/>
      <c r="FAN101" s="144"/>
      <c r="FAO101" s="144"/>
      <c r="FAP101" s="144"/>
      <c r="FAQ101" s="144"/>
      <c r="FAR101" s="144"/>
      <c r="FAS101" s="144"/>
      <c r="FAT101" s="144"/>
      <c r="FAU101" s="144"/>
      <c r="FAV101" s="144"/>
      <c r="FAW101" s="144"/>
      <c r="FAX101" s="144"/>
      <c r="FAY101" s="144"/>
      <c r="FAZ101" s="144"/>
      <c r="FBA101" s="144"/>
      <c r="FBB101" s="144"/>
      <c r="FBC101" s="144"/>
      <c r="FBD101" s="144"/>
      <c r="FBE101" s="144"/>
      <c r="FBF101" s="144"/>
      <c r="FBG101" s="144"/>
      <c r="FBH101" s="144"/>
      <c r="FBI101" s="144"/>
      <c r="FBJ101" s="144"/>
      <c r="FBK101" s="144"/>
      <c r="FBL101" s="144"/>
      <c r="FBM101" s="144"/>
      <c r="FBN101" s="144"/>
      <c r="FBO101" s="144"/>
      <c r="FBP101" s="144"/>
      <c r="FBQ101" s="144"/>
      <c r="FBR101" s="144"/>
      <c r="FBS101" s="144"/>
      <c r="FBT101" s="144"/>
      <c r="FBU101" s="144"/>
      <c r="FBV101" s="144"/>
      <c r="FBW101" s="144"/>
      <c r="FBX101" s="144"/>
      <c r="FBY101" s="144"/>
      <c r="FBZ101" s="144"/>
      <c r="FCA101" s="144"/>
      <c r="FCB101" s="144"/>
      <c r="FCC101" s="144"/>
      <c r="FCD101" s="144"/>
      <c r="FCE101" s="144"/>
      <c r="FCF101" s="144"/>
      <c r="FCG101" s="144"/>
      <c r="FCH101" s="144"/>
      <c r="FCI101" s="144"/>
      <c r="FCJ101" s="144"/>
      <c r="FCK101" s="144"/>
      <c r="FCL101" s="144"/>
      <c r="FCM101" s="144"/>
      <c r="FCN101" s="144"/>
      <c r="FCO101" s="144"/>
      <c r="FCP101" s="144"/>
      <c r="FCQ101" s="144"/>
      <c r="FCR101" s="144"/>
      <c r="FCS101" s="144"/>
      <c r="FCT101" s="144"/>
      <c r="FCU101" s="144"/>
      <c r="FCV101" s="144"/>
      <c r="FCW101" s="144"/>
      <c r="FCX101" s="144"/>
      <c r="FCY101" s="144"/>
      <c r="FCZ101" s="144"/>
      <c r="FDA101" s="144"/>
      <c r="FDB101" s="144"/>
      <c r="FDC101" s="144"/>
      <c r="FDD101" s="144"/>
      <c r="FDE101" s="144"/>
      <c r="FDF101" s="144"/>
      <c r="FDG101" s="144"/>
      <c r="FDH101" s="144"/>
      <c r="FDI101" s="144"/>
      <c r="FDJ101" s="144"/>
      <c r="FDK101" s="144"/>
      <c r="FDL101" s="144"/>
      <c r="FDM101" s="144"/>
      <c r="FDN101" s="144"/>
      <c r="FDO101" s="144"/>
      <c r="FDP101" s="144"/>
      <c r="FDQ101" s="144"/>
      <c r="FDR101" s="144"/>
      <c r="FDS101" s="144"/>
      <c r="FDT101" s="144"/>
      <c r="FDU101" s="144"/>
      <c r="FDV101" s="144"/>
      <c r="FDW101" s="144"/>
      <c r="FDX101" s="144"/>
      <c r="FDY101" s="144"/>
      <c r="FDZ101" s="144"/>
      <c r="FEA101" s="144"/>
      <c r="FEB101" s="144"/>
      <c r="FEC101" s="144"/>
      <c r="FED101" s="144"/>
      <c r="FEE101" s="144"/>
      <c r="FEF101" s="144"/>
      <c r="FEG101" s="144"/>
      <c r="FEH101" s="144"/>
      <c r="FEI101" s="144"/>
      <c r="FEJ101" s="144"/>
      <c r="FEK101" s="144"/>
      <c r="FEL101" s="144"/>
      <c r="FEM101" s="144"/>
      <c r="FEN101" s="144"/>
      <c r="FEO101" s="144"/>
      <c r="FEP101" s="144"/>
      <c r="FEQ101" s="144"/>
      <c r="FER101" s="144"/>
      <c r="FES101" s="144"/>
      <c r="FET101" s="144"/>
      <c r="FEU101" s="144"/>
      <c r="FEV101" s="144"/>
      <c r="FEW101" s="144"/>
      <c r="FEX101" s="144"/>
      <c r="FEY101" s="144"/>
      <c r="FEZ101" s="144"/>
      <c r="FFA101" s="144"/>
      <c r="FFB101" s="144"/>
      <c r="FFC101" s="144"/>
      <c r="FFD101" s="144"/>
      <c r="FFE101" s="144"/>
      <c r="FFF101" s="144"/>
      <c r="FFG101" s="144"/>
      <c r="FFH101" s="144"/>
      <c r="FFI101" s="144"/>
      <c r="FFJ101" s="144"/>
      <c r="FFK101" s="144"/>
      <c r="FFL101" s="144"/>
      <c r="FFM101" s="144"/>
      <c r="FFN101" s="144"/>
      <c r="FFO101" s="144"/>
      <c r="FFP101" s="144"/>
      <c r="FFQ101" s="144"/>
      <c r="FFR101" s="144"/>
      <c r="FFS101" s="144"/>
      <c r="FFT101" s="144"/>
      <c r="FFU101" s="144"/>
      <c r="FFV101" s="144"/>
      <c r="FFW101" s="144"/>
      <c r="FFX101" s="144"/>
      <c r="FFY101" s="144"/>
      <c r="FFZ101" s="144"/>
      <c r="FGA101" s="144"/>
      <c r="FGB101" s="144"/>
      <c r="FGC101" s="144"/>
      <c r="FGD101" s="144"/>
      <c r="FGE101" s="144"/>
      <c r="FGF101" s="144"/>
      <c r="FGG101" s="144"/>
      <c r="FGH101" s="144"/>
      <c r="FGI101" s="144"/>
      <c r="FGJ101" s="144"/>
      <c r="FGK101" s="144"/>
      <c r="FGL101" s="144"/>
      <c r="FGM101" s="144"/>
      <c r="FGN101" s="144"/>
      <c r="FGO101" s="144"/>
      <c r="FGP101" s="144"/>
      <c r="FGQ101" s="144"/>
      <c r="FGR101" s="144"/>
      <c r="FGS101" s="144"/>
      <c r="FGT101" s="144"/>
      <c r="FGU101" s="144"/>
      <c r="FGV101" s="144"/>
      <c r="FGW101" s="144"/>
      <c r="FGX101" s="144"/>
      <c r="FGY101" s="144"/>
      <c r="FGZ101" s="144"/>
      <c r="FHA101" s="144"/>
      <c r="FHB101" s="144"/>
      <c r="FHC101" s="144"/>
      <c r="FHD101" s="144"/>
      <c r="FHE101" s="144"/>
      <c r="FHF101" s="144"/>
      <c r="FHG101" s="144"/>
      <c r="FHH101" s="144"/>
      <c r="FHI101" s="144"/>
      <c r="FHJ101" s="144"/>
      <c r="FHK101" s="144"/>
      <c r="FHL101" s="144"/>
      <c r="FHM101" s="144"/>
      <c r="FHN101" s="144"/>
      <c r="FHO101" s="144"/>
      <c r="FHP101" s="144"/>
      <c r="FHQ101" s="144"/>
      <c r="FHR101" s="144"/>
      <c r="FHS101" s="144"/>
      <c r="FHT101" s="144"/>
      <c r="FHU101" s="144"/>
      <c r="FHV101" s="144"/>
      <c r="FHW101" s="144"/>
      <c r="FHX101" s="144"/>
      <c r="FHY101" s="144"/>
      <c r="FHZ101" s="144"/>
      <c r="FIA101" s="144"/>
      <c r="FIB101" s="144"/>
      <c r="FIC101" s="144"/>
      <c r="FID101" s="144"/>
      <c r="FIE101" s="144"/>
      <c r="FIF101" s="144"/>
      <c r="FIG101" s="144"/>
      <c r="FIH101" s="144"/>
      <c r="FII101" s="144"/>
      <c r="FIJ101" s="144"/>
      <c r="FIK101" s="144"/>
      <c r="FIL101" s="144"/>
      <c r="FIM101" s="144"/>
      <c r="FIN101" s="144"/>
      <c r="FIO101" s="144"/>
      <c r="FIP101" s="144"/>
      <c r="FIQ101" s="144"/>
      <c r="FIR101" s="144"/>
      <c r="FIS101" s="144"/>
      <c r="FIT101" s="144"/>
      <c r="FIU101" s="144"/>
      <c r="FIV101" s="144"/>
      <c r="FIW101" s="144"/>
      <c r="FIX101" s="144"/>
      <c r="FIY101" s="144"/>
      <c r="FIZ101" s="144"/>
      <c r="FJA101" s="144"/>
      <c r="FJB101" s="144"/>
      <c r="FJC101" s="144"/>
      <c r="FJD101" s="144"/>
      <c r="FJE101" s="144"/>
      <c r="FJF101" s="144"/>
      <c r="FJG101" s="144"/>
      <c r="FJH101" s="144"/>
      <c r="FJI101" s="144"/>
      <c r="FJJ101" s="144"/>
      <c r="FJK101" s="144"/>
      <c r="FJL101" s="144"/>
      <c r="FJM101" s="144"/>
      <c r="FJN101" s="144"/>
      <c r="FJO101" s="144"/>
      <c r="FJP101" s="144"/>
      <c r="FJQ101" s="144"/>
      <c r="FJR101" s="144"/>
      <c r="FJS101" s="144"/>
      <c r="FJT101" s="144"/>
      <c r="FJU101" s="144"/>
      <c r="FJV101" s="144"/>
      <c r="FJW101" s="144"/>
      <c r="FJX101" s="144"/>
      <c r="FJY101" s="144"/>
      <c r="FJZ101" s="144"/>
      <c r="FKA101" s="144"/>
      <c r="FKB101" s="144"/>
      <c r="FKC101" s="144"/>
      <c r="FKD101" s="144"/>
      <c r="FKE101" s="144"/>
      <c r="FKF101" s="144"/>
      <c r="FKG101" s="144"/>
      <c r="FKH101" s="144"/>
      <c r="FKI101" s="144"/>
      <c r="FKJ101" s="144"/>
      <c r="FKK101" s="144"/>
      <c r="FKL101" s="144"/>
      <c r="FKM101" s="144"/>
      <c r="FKN101" s="144"/>
      <c r="FKO101" s="144"/>
      <c r="FKP101" s="144"/>
      <c r="FKQ101" s="144"/>
      <c r="FKR101" s="144"/>
      <c r="FKS101" s="144"/>
      <c r="FKT101" s="144"/>
      <c r="FKU101" s="144"/>
      <c r="FKV101" s="144"/>
      <c r="FKW101" s="144"/>
      <c r="FKX101" s="144"/>
      <c r="FKY101" s="144"/>
      <c r="FKZ101" s="144"/>
      <c r="FLA101" s="144"/>
      <c r="FLB101" s="144"/>
      <c r="FLC101" s="144"/>
      <c r="FLD101" s="144"/>
      <c r="FLE101" s="144"/>
      <c r="FLF101" s="144"/>
      <c r="FLG101" s="144"/>
      <c r="FLH101" s="144"/>
      <c r="FLI101" s="144"/>
      <c r="FLJ101" s="144"/>
      <c r="FLK101" s="144"/>
      <c r="FLL101" s="144"/>
      <c r="FLM101" s="144"/>
      <c r="FLN101" s="144"/>
      <c r="FLO101" s="144"/>
      <c r="FLP101" s="144"/>
      <c r="FLQ101" s="144"/>
      <c r="FLR101" s="144"/>
      <c r="FLS101" s="144"/>
      <c r="FLT101" s="144"/>
      <c r="FLU101" s="144"/>
      <c r="FLV101" s="144"/>
      <c r="FLW101" s="144"/>
      <c r="FLX101" s="144"/>
      <c r="FLY101" s="144"/>
      <c r="FLZ101" s="144"/>
      <c r="FMA101" s="144"/>
      <c r="FMB101" s="144"/>
      <c r="FMC101" s="144"/>
      <c r="FMD101" s="144"/>
      <c r="FME101" s="144"/>
      <c r="FMF101" s="144"/>
      <c r="FMG101" s="144"/>
      <c r="FMH101" s="144"/>
      <c r="FMI101" s="144"/>
      <c r="FMJ101" s="144"/>
      <c r="FMK101" s="144"/>
      <c r="FML101" s="144"/>
      <c r="FMM101" s="144"/>
      <c r="FMN101" s="144"/>
      <c r="FMO101" s="144"/>
      <c r="FMP101" s="144"/>
      <c r="FMQ101" s="144"/>
      <c r="FMR101" s="144"/>
      <c r="FMS101" s="144"/>
      <c r="FMT101" s="144"/>
      <c r="FMU101" s="144"/>
      <c r="FMV101" s="144"/>
      <c r="FMW101" s="144"/>
      <c r="FMX101" s="144"/>
      <c r="FMY101" s="144"/>
      <c r="FMZ101" s="144"/>
      <c r="FNA101" s="144"/>
      <c r="FNB101" s="144"/>
      <c r="FNC101" s="144"/>
      <c r="FND101" s="144"/>
      <c r="FNE101" s="144"/>
      <c r="FNF101" s="144"/>
      <c r="FNG101" s="144"/>
      <c r="FNH101" s="144"/>
      <c r="FNI101" s="144"/>
      <c r="FNJ101" s="144"/>
      <c r="FNK101" s="144"/>
      <c r="FNL101" s="144"/>
      <c r="FNM101" s="144"/>
      <c r="FNN101" s="144"/>
      <c r="FNO101" s="144"/>
      <c r="FNP101" s="144"/>
      <c r="FNQ101" s="144"/>
      <c r="FNR101" s="144"/>
      <c r="FNS101" s="144"/>
      <c r="FNT101" s="144"/>
      <c r="FNU101" s="144"/>
      <c r="FNV101" s="144"/>
      <c r="FNW101" s="144"/>
      <c r="FNX101" s="144"/>
      <c r="FNY101" s="144"/>
      <c r="FNZ101" s="144"/>
      <c r="FOA101" s="144"/>
      <c r="FOB101" s="144"/>
      <c r="FOC101" s="144"/>
      <c r="FOD101" s="144"/>
      <c r="FOE101" s="144"/>
      <c r="FOF101" s="144"/>
      <c r="FOG101" s="144"/>
      <c r="FOH101" s="144"/>
      <c r="FOI101" s="144"/>
      <c r="FOJ101" s="144"/>
      <c r="FOK101" s="144"/>
      <c r="FOL101" s="144"/>
      <c r="FOM101" s="144"/>
      <c r="FON101" s="144"/>
      <c r="FOO101" s="144"/>
      <c r="FOP101" s="144"/>
      <c r="FOQ101" s="144"/>
      <c r="FOR101" s="144"/>
      <c r="FOS101" s="144"/>
      <c r="FOT101" s="144"/>
      <c r="FOU101" s="144"/>
      <c r="FOV101" s="144"/>
      <c r="FOW101" s="144"/>
      <c r="FOX101" s="144"/>
      <c r="FOY101" s="144"/>
      <c r="FOZ101" s="144"/>
      <c r="FPA101" s="144"/>
      <c r="FPB101" s="144"/>
      <c r="FPC101" s="144"/>
      <c r="FPD101" s="144"/>
      <c r="FPE101" s="144"/>
      <c r="FPF101" s="144"/>
      <c r="FPG101" s="144"/>
      <c r="FPH101" s="144"/>
      <c r="FPI101" s="144"/>
      <c r="FPJ101" s="144"/>
      <c r="FPK101" s="144"/>
      <c r="FPL101" s="144"/>
      <c r="FPM101" s="144"/>
      <c r="FPN101" s="144"/>
      <c r="FPO101" s="144"/>
      <c r="FPP101" s="144"/>
      <c r="FPQ101" s="144"/>
      <c r="FPR101" s="144"/>
      <c r="FPS101" s="144"/>
      <c r="FPT101" s="144"/>
      <c r="FPU101" s="144"/>
      <c r="FPV101" s="144"/>
      <c r="FPW101" s="144"/>
      <c r="FPX101" s="144"/>
      <c r="FPY101" s="144"/>
      <c r="FPZ101" s="144"/>
      <c r="FQA101" s="144"/>
      <c r="FQB101" s="144"/>
      <c r="FQC101" s="144"/>
      <c r="FQD101" s="144"/>
      <c r="FQE101" s="144"/>
      <c r="FQF101" s="144"/>
      <c r="FQG101" s="144"/>
      <c r="FQH101" s="144"/>
      <c r="FQI101" s="144"/>
      <c r="FQJ101" s="144"/>
      <c r="FQK101" s="144"/>
      <c r="FQL101" s="144"/>
      <c r="FQM101" s="144"/>
      <c r="FQN101" s="144"/>
      <c r="FQO101" s="144"/>
      <c r="FQP101" s="144"/>
      <c r="FQQ101" s="144"/>
      <c r="FQR101" s="144"/>
      <c r="FQS101" s="144"/>
      <c r="FQT101" s="144"/>
      <c r="FQU101" s="144"/>
      <c r="FQV101" s="144"/>
      <c r="FQW101" s="144"/>
      <c r="FQX101" s="144"/>
      <c r="FQY101" s="144"/>
      <c r="FQZ101" s="144"/>
      <c r="FRA101" s="144"/>
      <c r="FRB101" s="144"/>
      <c r="FRC101" s="144"/>
      <c r="FRD101" s="144"/>
      <c r="FRE101" s="144"/>
      <c r="FRF101" s="144"/>
      <c r="FRG101" s="144"/>
      <c r="FRH101" s="144"/>
      <c r="FRI101" s="144"/>
      <c r="FRJ101" s="144"/>
      <c r="FRK101" s="144"/>
      <c r="FRL101" s="144"/>
      <c r="FRM101" s="144"/>
      <c r="FRN101" s="144"/>
      <c r="FRO101" s="144"/>
      <c r="FRP101" s="144"/>
      <c r="FRQ101" s="144"/>
      <c r="FRR101" s="144"/>
      <c r="FRS101" s="144"/>
      <c r="FRT101" s="144"/>
      <c r="FRU101" s="144"/>
      <c r="FRV101" s="144"/>
      <c r="FRW101" s="144"/>
      <c r="FRX101" s="144"/>
      <c r="FRY101" s="144"/>
      <c r="FRZ101" s="144"/>
      <c r="FSA101" s="144"/>
      <c r="FSB101" s="144"/>
      <c r="FSC101" s="144"/>
      <c r="FSD101" s="144"/>
      <c r="FSE101" s="144"/>
      <c r="FSF101" s="144"/>
      <c r="FSG101" s="144"/>
      <c r="FSH101" s="144"/>
      <c r="FSI101" s="144"/>
      <c r="FSJ101" s="144"/>
      <c r="FSK101" s="144"/>
      <c r="FSL101" s="144"/>
      <c r="FSM101" s="144"/>
      <c r="FSN101" s="144"/>
      <c r="FSO101" s="144"/>
      <c r="FSP101" s="144"/>
      <c r="FSQ101" s="144"/>
      <c r="FSR101" s="144"/>
      <c r="FSS101" s="144"/>
      <c r="FST101" s="144"/>
      <c r="FSU101" s="144"/>
      <c r="FSV101" s="144"/>
      <c r="FSW101" s="144"/>
      <c r="FSX101" s="144"/>
      <c r="FSY101" s="144"/>
      <c r="FSZ101" s="144"/>
      <c r="FTA101" s="144"/>
      <c r="FTB101" s="144"/>
      <c r="FTC101" s="144"/>
      <c r="FTD101" s="144"/>
      <c r="FTE101" s="144"/>
      <c r="FTF101" s="144"/>
      <c r="FTG101" s="144"/>
      <c r="FTH101" s="144"/>
      <c r="FTI101" s="144"/>
      <c r="FTJ101" s="144"/>
      <c r="FTK101" s="144"/>
      <c r="FTL101" s="144"/>
      <c r="FTM101" s="144"/>
      <c r="FTN101" s="144"/>
      <c r="FTO101" s="144"/>
      <c r="FTP101" s="144"/>
      <c r="FTQ101" s="144"/>
      <c r="FTR101" s="144"/>
      <c r="FTS101" s="144"/>
      <c r="FTT101" s="144"/>
      <c r="FTU101" s="144"/>
      <c r="FTV101" s="144"/>
      <c r="FTW101" s="144"/>
      <c r="FTX101" s="144"/>
      <c r="FTY101" s="144"/>
      <c r="FTZ101" s="144"/>
      <c r="FUA101" s="144"/>
      <c r="FUB101" s="144"/>
      <c r="FUC101" s="144"/>
      <c r="FUD101" s="144"/>
      <c r="FUE101" s="144"/>
      <c r="FUF101" s="144"/>
      <c r="FUG101" s="144"/>
      <c r="FUH101" s="144"/>
      <c r="FUI101" s="144"/>
      <c r="FUJ101" s="144"/>
      <c r="FUK101" s="144"/>
      <c r="FUL101" s="144"/>
      <c r="FUM101" s="144"/>
      <c r="FUN101" s="144"/>
      <c r="FUO101" s="144"/>
      <c r="FUP101" s="144"/>
      <c r="FUQ101" s="144"/>
      <c r="FUR101" s="144"/>
      <c r="FUS101" s="144"/>
      <c r="FUT101" s="144"/>
      <c r="FUU101" s="144"/>
      <c r="FUV101" s="144"/>
      <c r="FUW101" s="144"/>
      <c r="FUX101" s="144"/>
      <c r="FUY101" s="144"/>
      <c r="FUZ101" s="144"/>
      <c r="FVA101" s="144"/>
      <c r="FVB101" s="144"/>
      <c r="FVC101" s="144"/>
      <c r="FVD101" s="144"/>
      <c r="FVE101" s="144"/>
      <c r="FVF101" s="144"/>
      <c r="FVG101" s="144"/>
      <c r="FVH101" s="144"/>
      <c r="FVI101" s="144"/>
      <c r="FVJ101" s="144"/>
      <c r="FVK101" s="144"/>
      <c r="FVL101" s="144"/>
      <c r="FVM101" s="144"/>
      <c r="FVN101" s="144"/>
      <c r="FVO101" s="144"/>
      <c r="FVP101" s="144"/>
      <c r="FVQ101" s="144"/>
      <c r="FVR101" s="144"/>
      <c r="FVS101" s="144"/>
      <c r="FVT101" s="144"/>
      <c r="FVU101" s="144"/>
      <c r="FVV101" s="144"/>
      <c r="FVW101" s="144"/>
      <c r="FVX101" s="144"/>
      <c r="FVY101" s="144"/>
      <c r="FVZ101" s="144"/>
      <c r="FWA101" s="144"/>
      <c r="FWB101" s="144"/>
      <c r="FWC101" s="144"/>
      <c r="FWD101" s="144"/>
      <c r="FWE101" s="144"/>
      <c r="FWF101" s="144"/>
      <c r="FWG101" s="144"/>
    </row>
    <row r="102" spans="1:4661" s="114" customFormat="1" ht="52.8" x14ac:dyDescent="0.25">
      <c r="A102" s="158" t="s">
        <v>354</v>
      </c>
      <c r="B102" s="159" t="s">
        <v>47</v>
      </c>
      <c r="C102" s="158">
        <v>2025</v>
      </c>
      <c r="D102" s="158">
        <v>2027</v>
      </c>
      <c r="E102" s="172"/>
      <c r="F102" s="159" t="s">
        <v>101</v>
      </c>
      <c r="G102" s="161"/>
      <c r="H102" s="159" t="s">
        <v>101</v>
      </c>
      <c r="I102" s="159" t="s">
        <v>51</v>
      </c>
      <c r="J102" s="159" t="s">
        <v>129</v>
      </c>
      <c r="K102" s="173">
        <v>504210002</v>
      </c>
      <c r="L102" s="163" t="s">
        <v>355</v>
      </c>
      <c r="M102" s="159" t="s">
        <v>105</v>
      </c>
      <c r="N102" s="159" t="s">
        <v>340</v>
      </c>
      <c r="O102" s="164">
        <v>36</v>
      </c>
      <c r="P102" s="165" t="s">
        <v>113</v>
      </c>
      <c r="Q102" s="174">
        <v>55152</v>
      </c>
      <c r="R102" s="174">
        <v>82728</v>
      </c>
      <c r="S102" s="174">
        <v>82728</v>
      </c>
      <c r="T102" s="174">
        <v>27576</v>
      </c>
      <c r="U102" s="174">
        <v>248184</v>
      </c>
      <c r="V102" s="167">
        <v>0</v>
      </c>
      <c r="W102" s="161"/>
      <c r="X102" s="161"/>
      <c r="Y102" s="161"/>
      <c r="Z102" s="169"/>
      <c r="AA102" s="169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  <c r="CF102" s="161"/>
      <c r="CG102" s="161"/>
      <c r="CH102" s="161"/>
      <c r="CI102" s="161"/>
      <c r="CJ102" s="161"/>
      <c r="CK102" s="161"/>
      <c r="CL102" s="161"/>
      <c r="CM102" s="161"/>
      <c r="CN102" s="161"/>
      <c r="CO102" s="161"/>
      <c r="CP102" s="161"/>
      <c r="CQ102" s="161"/>
      <c r="CR102" s="161"/>
      <c r="CS102" s="161"/>
      <c r="CT102" s="161"/>
      <c r="CU102" s="161"/>
      <c r="CV102" s="161"/>
      <c r="CW102" s="161"/>
      <c r="CX102" s="161"/>
      <c r="CY102" s="161"/>
      <c r="CZ102" s="161"/>
      <c r="DA102" s="161"/>
      <c r="DB102" s="161"/>
      <c r="DC102" s="161"/>
      <c r="DD102" s="161"/>
      <c r="DE102" s="161"/>
      <c r="DF102" s="161"/>
      <c r="DG102" s="161"/>
      <c r="DH102" s="161"/>
      <c r="DI102" s="161"/>
      <c r="DJ102" s="161"/>
      <c r="DK102" s="161"/>
      <c r="DL102" s="161"/>
      <c r="DM102" s="161"/>
      <c r="DN102" s="161"/>
      <c r="DO102" s="161"/>
      <c r="DP102" s="161"/>
      <c r="DQ102" s="161"/>
      <c r="DR102" s="161"/>
      <c r="DS102" s="161"/>
      <c r="DT102" s="161"/>
      <c r="DU102" s="161"/>
      <c r="DV102" s="161"/>
      <c r="DW102" s="161"/>
      <c r="DX102" s="161"/>
      <c r="DY102" s="161"/>
      <c r="DZ102" s="161"/>
      <c r="EA102" s="161"/>
      <c r="EB102" s="161"/>
      <c r="EC102" s="161"/>
      <c r="ED102" s="161"/>
      <c r="EE102" s="161"/>
      <c r="EF102" s="161"/>
      <c r="EG102" s="161"/>
      <c r="EH102" s="161"/>
      <c r="EI102" s="161"/>
      <c r="EJ102" s="161"/>
      <c r="EK102" s="161"/>
      <c r="EL102" s="161"/>
      <c r="EM102" s="161"/>
      <c r="EN102" s="161"/>
      <c r="EO102" s="161"/>
      <c r="EP102" s="161"/>
      <c r="EQ102" s="161"/>
      <c r="ER102" s="161"/>
      <c r="ES102" s="161"/>
      <c r="ET102" s="161"/>
      <c r="EU102" s="161"/>
      <c r="EV102" s="161"/>
      <c r="EW102" s="161"/>
      <c r="EX102" s="161"/>
      <c r="EY102" s="161"/>
      <c r="EZ102" s="161"/>
      <c r="FA102" s="161"/>
      <c r="FB102" s="161"/>
      <c r="FC102" s="161"/>
      <c r="FD102" s="161"/>
      <c r="FE102" s="161"/>
      <c r="FF102" s="161"/>
      <c r="FG102" s="161"/>
      <c r="FH102" s="161"/>
      <c r="FI102" s="161"/>
      <c r="FJ102" s="161"/>
      <c r="FK102" s="161"/>
      <c r="FL102" s="161"/>
      <c r="FM102" s="161"/>
      <c r="FN102" s="161"/>
      <c r="FO102" s="161"/>
      <c r="FP102" s="161"/>
      <c r="FQ102" s="161"/>
      <c r="FR102" s="161"/>
      <c r="FS102" s="161"/>
      <c r="FT102" s="161"/>
      <c r="FU102" s="161"/>
      <c r="FV102" s="161"/>
      <c r="FW102" s="161"/>
      <c r="FX102" s="161"/>
      <c r="FY102" s="161"/>
      <c r="FZ102" s="161"/>
      <c r="GA102" s="161"/>
      <c r="GB102" s="161"/>
      <c r="GC102" s="161"/>
      <c r="GD102" s="161"/>
      <c r="GE102" s="161"/>
      <c r="GF102" s="161"/>
      <c r="GG102" s="161"/>
      <c r="GH102" s="161"/>
      <c r="GI102" s="161"/>
      <c r="GJ102" s="161"/>
      <c r="GK102" s="161"/>
      <c r="GL102" s="161"/>
      <c r="GM102" s="161"/>
      <c r="GN102" s="161"/>
      <c r="GO102" s="161"/>
      <c r="GP102" s="161"/>
      <c r="GQ102" s="161"/>
      <c r="GR102" s="161"/>
      <c r="GS102" s="161"/>
      <c r="GT102" s="161"/>
      <c r="GU102" s="161"/>
      <c r="GV102" s="161"/>
      <c r="GW102" s="161"/>
      <c r="GX102" s="161"/>
      <c r="GY102" s="161"/>
      <c r="GZ102" s="161"/>
      <c r="HA102" s="161"/>
      <c r="HB102" s="161"/>
      <c r="HC102" s="161"/>
      <c r="HD102" s="161"/>
      <c r="HE102" s="161"/>
      <c r="HF102" s="161"/>
      <c r="HG102" s="161"/>
      <c r="HH102" s="161"/>
      <c r="HI102" s="161"/>
      <c r="HJ102" s="161"/>
      <c r="HK102" s="161"/>
      <c r="HL102" s="161"/>
      <c r="HM102" s="161"/>
      <c r="HN102" s="161"/>
      <c r="HO102" s="161"/>
      <c r="HP102" s="161"/>
      <c r="HQ102" s="161"/>
      <c r="HR102" s="161"/>
      <c r="HS102" s="161"/>
      <c r="HT102" s="161"/>
      <c r="HU102" s="161"/>
      <c r="HV102" s="161"/>
      <c r="HW102" s="161"/>
      <c r="HX102" s="161"/>
      <c r="HY102" s="161"/>
      <c r="HZ102" s="161"/>
      <c r="IA102" s="161"/>
      <c r="IB102" s="161"/>
      <c r="IC102" s="161"/>
      <c r="ID102" s="161"/>
      <c r="IE102" s="161"/>
      <c r="IF102" s="161"/>
      <c r="IG102" s="161"/>
      <c r="IH102" s="161"/>
      <c r="II102" s="161"/>
      <c r="IJ102" s="161"/>
      <c r="IK102" s="161"/>
      <c r="IL102" s="161"/>
      <c r="IM102" s="161"/>
      <c r="IN102" s="161"/>
      <c r="IO102" s="161"/>
      <c r="IP102" s="161"/>
      <c r="IQ102" s="161"/>
      <c r="IR102" s="161"/>
      <c r="IS102" s="161"/>
      <c r="IT102" s="161"/>
      <c r="IU102" s="161"/>
      <c r="IV102" s="161"/>
      <c r="IW102" s="161"/>
      <c r="IX102" s="161"/>
      <c r="IY102" s="161"/>
      <c r="IZ102" s="161"/>
      <c r="JA102" s="161"/>
      <c r="JB102" s="161"/>
      <c r="JC102" s="161"/>
      <c r="JD102" s="161"/>
      <c r="JE102" s="161"/>
      <c r="JF102" s="161"/>
      <c r="JG102" s="161"/>
      <c r="JH102" s="161"/>
      <c r="JI102" s="161"/>
      <c r="JJ102" s="161"/>
      <c r="JK102" s="161"/>
      <c r="JL102" s="161"/>
      <c r="JM102" s="161"/>
      <c r="JN102" s="161"/>
      <c r="JO102" s="161"/>
      <c r="JP102" s="161"/>
      <c r="JQ102" s="161"/>
      <c r="JR102" s="161"/>
      <c r="JS102" s="161"/>
      <c r="JT102" s="161"/>
      <c r="JU102" s="161"/>
      <c r="JV102" s="161"/>
      <c r="JW102" s="161"/>
      <c r="JX102" s="161"/>
      <c r="JY102" s="161"/>
      <c r="JZ102" s="161"/>
      <c r="KA102" s="161"/>
      <c r="KB102" s="161"/>
      <c r="KC102" s="161"/>
      <c r="KD102" s="161"/>
      <c r="KE102" s="161"/>
      <c r="KF102" s="161"/>
      <c r="KG102" s="161"/>
      <c r="KH102" s="161"/>
      <c r="KI102" s="161"/>
      <c r="KJ102" s="161"/>
      <c r="KK102" s="161"/>
      <c r="KL102" s="161"/>
      <c r="KM102" s="161"/>
      <c r="KN102" s="161"/>
      <c r="KO102" s="161"/>
      <c r="KP102" s="161"/>
      <c r="KQ102" s="161"/>
      <c r="KR102" s="161"/>
      <c r="KS102" s="161"/>
      <c r="KT102" s="161"/>
      <c r="KU102" s="161"/>
      <c r="KV102" s="161"/>
      <c r="KW102" s="161"/>
      <c r="KX102" s="161"/>
      <c r="KY102" s="161"/>
      <c r="KZ102" s="161"/>
      <c r="LA102" s="161"/>
      <c r="LB102" s="161"/>
      <c r="LC102" s="161"/>
      <c r="LD102" s="161"/>
      <c r="LE102" s="161"/>
      <c r="LF102" s="161"/>
      <c r="LG102" s="161"/>
      <c r="LH102" s="161"/>
      <c r="LI102" s="161"/>
      <c r="LJ102" s="161"/>
      <c r="LK102" s="161"/>
      <c r="LL102" s="161"/>
      <c r="LM102" s="161"/>
      <c r="LN102" s="161"/>
      <c r="LO102" s="161"/>
      <c r="LP102" s="161"/>
      <c r="LQ102" s="161"/>
      <c r="LR102" s="161"/>
      <c r="LS102" s="161"/>
      <c r="LT102" s="161"/>
      <c r="LU102" s="161"/>
      <c r="LV102" s="161"/>
      <c r="LW102" s="161"/>
      <c r="LX102" s="161"/>
      <c r="LY102" s="161"/>
      <c r="LZ102" s="161"/>
      <c r="MA102" s="161"/>
      <c r="MB102" s="161"/>
      <c r="MC102" s="161"/>
      <c r="MD102" s="161"/>
      <c r="ME102" s="161"/>
      <c r="MF102" s="161"/>
      <c r="MG102" s="161"/>
      <c r="MH102" s="161"/>
      <c r="MI102" s="161"/>
      <c r="MJ102" s="161"/>
      <c r="MK102" s="161"/>
      <c r="ML102" s="161"/>
      <c r="MM102" s="161"/>
      <c r="MN102" s="161"/>
      <c r="MO102" s="161"/>
      <c r="MP102" s="161"/>
      <c r="MQ102" s="161"/>
      <c r="MR102" s="161"/>
      <c r="MS102" s="161"/>
      <c r="MT102" s="161"/>
      <c r="MU102" s="161"/>
      <c r="MV102" s="161"/>
      <c r="MW102" s="161"/>
      <c r="MX102" s="161"/>
      <c r="MY102" s="161"/>
      <c r="MZ102" s="161"/>
      <c r="NA102" s="161"/>
      <c r="NB102" s="161"/>
      <c r="NC102" s="161"/>
      <c r="ND102" s="161"/>
      <c r="NE102" s="161"/>
      <c r="NF102" s="161"/>
      <c r="NG102" s="161"/>
      <c r="NH102" s="161"/>
      <c r="NI102" s="161"/>
      <c r="NJ102" s="161"/>
      <c r="NK102" s="161"/>
      <c r="NL102" s="161"/>
      <c r="NM102" s="161"/>
      <c r="NN102" s="161"/>
      <c r="NO102" s="161"/>
      <c r="NP102" s="161"/>
      <c r="NQ102" s="161"/>
      <c r="NR102" s="161"/>
      <c r="NS102" s="161"/>
      <c r="NT102" s="161"/>
      <c r="NU102" s="161"/>
      <c r="NV102" s="161"/>
      <c r="NW102" s="161"/>
      <c r="NX102" s="161"/>
      <c r="NY102" s="161"/>
      <c r="NZ102" s="161"/>
      <c r="OA102" s="161"/>
      <c r="OB102" s="161"/>
      <c r="OC102" s="161"/>
      <c r="OD102" s="161"/>
      <c r="OE102" s="161"/>
      <c r="OF102" s="161"/>
      <c r="OG102" s="161"/>
      <c r="OH102" s="161"/>
      <c r="OI102" s="161"/>
      <c r="OJ102" s="161"/>
      <c r="OK102" s="161"/>
      <c r="OL102" s="161"/>
      <c r="OM102" s="161"/>
      <c r="ON102" s="161"/>
      <c r="OO102" s="161"/>
      <c r="OP102" s="161"/>
      <c r="OQ102" s="161"/>
      <c r="OR102" s="161"/>
      <c r="OS102" s="161"/>
      <c r="OT102" s="161"/>
      <c r="OU102" s="161"/>
      <c r="OV102" s="161"/>
      <c r="OW102" s="161"/>
      <c r="OX102" s="161"/>
      <c r="OY102" s="161"/>
      <c r="OZ102" s="161"/>
      <c r="PA102" s="161"/>
      <c r="PB102" s="161"/>
      <c r="PC102" s="161"/>
      <c r="PD102" s="161"/>
      <c r="PE102" s="161"/>
      <c r="PF102" s="161"/>
      <c r="PG102" s="161"/>
      <c r="PH102" s="161"/>
      <c r="PI102" s="161"/>
      <c r="PJ102" s="161"/>
      <c r="PK102" s="161"/>
      <c r="PL102" s="161"/>
      <c r="PM102" s="161"/>
      <c r="PN102" s="161"/>
      <c r="PO102" s="161"/>
      <c r="PP102" s="161"/>
      <c r="PQ102" s="161"/>
      <c r="PR102" s="161"/>
      <c r="PS102" s="161"/>
      <c r="PT102" s="161"/>
      <c r="PU102" s="161"/>
      <c r="PV102" s="161"/>
      <c r="PW102" s="161"/>
      <c r="PX102" s="161"/>
      <c r="PY102" s="161"/>
      <c r="PZ102" s="161"/>
      <c r="QA102" s="161"/>
      <c r="QB102" s="161"/>
      <c r="QC102" s="161"/>
      <c r="QD102" s="161"/>
      <c r="QE102" s="161"/>
      <c r="QF102" s="161"/>
      <c r="QG102" s="161"/>
      <c r="QH102" s="161"/>
      <c r="QI102" s="161"/>
      <c r="QJ102" s="161"/>
      <c r="QK102" s="161"/>
      <c r="QL102" s="161"/>
      <c r="QM102" s="161"/>
      <c r="QN102" s="161"/>
      <c r="QO102" s="161"/>
      <c r="QP102" s="161"/>
      <c r="QQ102" s="161"/>
      <c r="QR102" s="161"/>
      <c r="QS102" s="161"/>
      <c r="QT102" s="161"/>
      <c r="QU102" s="161"/>
      <c r="QV102" s="161"/>
      <c r="QW102" s="161"/>
      <c r="QX102" s="161"/>
      <c r="QY102" s="161"/>
      <c r="QZ102" s="161"/>
      <c r="RA102" s="161"/>
      <c r="RB102" s="161"/>
      <c r="RC102" s="161"/>
      <c r="RD102" s="161"/>
      <c r="RE102" s="161"/>
      <c r="RF102" s="161"/>
      <c r="RG102" s="161"/>
      <c r="RH102" s="161"/>
      <c r="RI102" s="161"/>
      <c r="RJ102" s="161"/>
      <c r="RK102" s="161"/>
      <c r="RL102" s="161"/>
      <c r="RM102" s="161"/>
      <c r="RN102" s="161"/>
      <c r="RO102" s="161"/>
      <c r="RP102" s="161"/>
      <c r="RQ102" s="161"/>
      <c r="RR102" s="161"/>
      <c r="RS102" s="161"/>
      <c r="RT102" s="161"/>
      <c r="RU102" s="161"/>
      <c r="RV102" s="161"/>
      <c r="RW102" s="161"/>
      <c r="RX102" s="161"/>
      <c r="RY102" s="161"/>
      <c r="RZ102" s="161"/>
      <c r="SA102" s="161"/>
      <c r="SB102" s="161"/>
      <c r="SC102" s="161"/>
      <c r="SD102" s="161"/>
      <c r="SE102" s="161"/>
      <c r="SF102" s="161"/>
      <c r="SG102" s="161"/>
      <c r="SH102" s="161"/>
      <c r="SI102" s="161"/>
      <c r="SJ102" s="161"/>
      <c r="SK102" s="161"/>
      <c r="SL102" s="161"/>
      <c r="SM102" s="161"/>
      <c r="SN102" s="161"/>
      <c r="SO102" s="161"/>
      <c r="SP102" s="161"/>
      <c r="SQ102" s="161"/>
      <c r="SR102" s="161"/>
      <c r="SS102" s="161"/>
      <c r="ST102" s="161"/>
      <c r="SU102" s="161"/>
      <c r="SV102" s="161"/>
      <c r="SW102" s="161"/>
      <c r="SX102" s="161"/>
      <c r="SY102" s="161"/>
      <c r="SZ102" s="161"/>
      <c r="TA102" s="161"/>
      <c r="TB102" s="161"/>
      <c r="TC102" s="161"/>
      <c r="TD102" s="161"/>
      <c r="TE102" s="161"/>
      <c r="TF102" s="161"/>
      <c r="TG102" s="161"/>
      <c r="TH102" s="161"/>
      <c r="TI102" s="161"/>
      <c r="TJ102" s="161"/>
      <c r="TK102" s="161"/>
      <c r="TL102" s="161"/>
      <c r="TM102" s="161"/>
      <c r="TN102" s="161"/>
      <c r="TO102" s="161"/>
      <c r="TP102" s="161"/>
      <c r="TQ102" s="161"/>
      <c r="TR102" s="161"/>
      <c r="TS102" s="161"/>
      <c r="TT102" s="161"/>
      <c r="TU102" s="161"/>
      <c r="TV102" s="161"/>
      <c r="TW102" s="161"/>
      <c r="TX102" s="161"/>
      <c r="TY102" s="161"/>
      <c r="TZ102" s="161"/>
      <c r="UA102" s="161"/>
      <c r="UB102" s="161"/>
      <c r="UC102" s="161"/>
      <c r="UD102" s="161"/>
      <c r="UE102" s="161"/>
      <c r="UF102" s="161"/>
      <c r="UG102" s="161"/>
      <c r="UH102" s="161"/>
      <c r="UI102" s="161"/>
      <c r="UJ102" s="161"/>
      <c r="UK102" s="161"/>
      <c r="UL102" s="161"/>
      <c r="UM102" s="161"/>
      <c r="UN102" s="161"/>
      <c r="UO102" s="161"/>
      <c r="UP102" s="161"/>
      <c r="UQ102" s="161"/>
      <c r="UR102" s="161"/>
      <c r="US102" s="161"/>
      <c r="UT102" s="161"/>
      <c r="UU102" s="161"/>
      <c r="UV102" s="161"/>
      <c r="UW102" s="161"/>
      <c r="UX102" s="161"/>
      <c r="UY102" s="161"/>
      <c r="UZ102" s="161"/>
      <c r="VA102" s="161"/>
      <c r="VB102" s="161"/>
      <c r="VC102" s="161"/>
      <c r="VD102" s="161"/>
      <c r="VE102" s="161"/>
      <c r="VF102" s="161"/>
      <c r="VG102" s="161"/>
      <c r="VH102" s="161"/>
      <c r="VI102" s="161"/>
      <c r="VJ102" s="161"/>
      <c r="VK102" s="161"/>
      <c r="VL102" s="161"/>
      <c r="VM102" s="161"/>
      <c r="VN102" s="161"/>
      <c r="VO102" s="161"/>
      <c r="VP102" s="161"/>
      <c r="VQ102" s="161"/>
      <c r="VR102" s="161"/>
      <c r="VS102" s="161"/>
      <c r="VT102" s="161"/>
      <c r="VU102" s="161"/>
      <c r="VV102" s="161"/>
      <c r="VW102" s="161"/>
      <c r="VX102" s="161"/>
      <c r="VY102" s="161"/>
      <c r="VZ102" s="161"/>
      <c r="WA102" s="161"/>
      <c r="WB102" s="161"/>
      <c r="WC102" s="161"/>
      <c r="WD102" s="161"/>
      <c r="WE102" s="161"/>
      <c r="WF102" s="161"/>
      <c r="WG102" s="161"/>
      <c r="WH102" s="161"/>
      <c r="WI102" s="161"/>
      <c r="WJ102" s="161"/>
      <c r="WK102" s="161"/>
      <c r="WL102" s="161"/>
      <c r="WM102" s="161"/>
      <c r="WN102" s="161"/>
      <c r="WO102" s="161"/>
      <c r="WP102" s="161"/>
      <c r="WQ102" s="161"/>
      <c r="WR102" s="161"/>
      <c r="WS102" s="161"/>
      <c r="WT102" s="161"/>
      <c r="WU102" s="161"/>
      <c r="WV102" s="161"/>
      <c r="WW102" s="161"/>
      <c r="WX102" s="161"/>
      <c r="WY102" s="161"/>
      <c r="WZ102" s="161"/>
      <c r="XA102" s="161"/>
      <c r="XB102" s="161"/>
      <c r="XC102" s="161"/>
      <c r="XD102" s="161"/>
      <c r="XE102" s="161"/>
      <c r="XF102" s="161"/>
      <c r="XG102" s="161"/>
      <c r="XH102" s="161"/>
      <c r="XI102" s="161"/>
      <c r="XJ102" s="161"/>
      <c r="XK102" s="161"/>
      <c r="XL102" s="161"/>
      <c r="XM102" s="161"/>
      <c r="XN102" s="161"/>
      <c r="XO102" s="161"/>
      <c r="XP102" s="161"/>
      <c r="XQ102" s="161"/>
      <c r="XR102" s="161"/>
      <c r="XS102" s="161"/>
      <c r="XT102" s="161"/>
      <c r="XU102" s="161"/>
      <c r="XV102" s="161"/>
      <c r="XW102" s="161"/>
      <c r="XX102" s="161"/>
      <c r="XY102" s="161"/>
      <c r="XZ102" s="161"/>
      <c r="YA102" s="161"/>
      <c r="YB102" s="161"/>
      <c r="YC102" s="161"/>
      <c r="YD102" s="161"/>
      <c r="YE102" s="161"/>
      <c r="YF102" s="161"/>
      <c r="YG102" s="161"/>
      <c r="YH102" s="161"/>
      <c r="YI102" s="161"/>
      <c r="YJ102" s="161"/>
      <c r="YK102" s="161"/>
      <c r="YL102" s="161"/>
      <c r="YM102" s="161"/>
      <c r="YN102" s="161"/>
      <c r="YO102" s="161"/>
      <c r="YP102" s="161"/>
      <c r="YQ102" s="161"/>
      <c r="YR102" s="161"/>
      <c r="YS102" s="161"/>
      <c r="YT102" s="161"/>
      <c r="YU102" s="161"/>
      <c r="YV102" s="161"/>
      <c r="YW102" s="161"/>
      <c r="YX102" s="161"/>
      <c r="YY102" s="161"/>
      <c r="YZ102" s="161"/>
      <c r="ZA102" s="161"/>
      <c r="ZB102" s="161"/>
      <c r="ZC102" s="161"/>
      <c r="ZD102" s="161"/>
      <c r="ZE102" s="161"/>
      <c r="ZF102" s="161"/>
      <c r="ZG102" s="161"/>
      <c r="ZH102" s="161"/>
      <c r="ZI102" s="161"/>
      <c r="ZJ102" s="161"/>
      <c r="ZK102" s="161"/>
      <c r="ZL102" s="161"/>
      <c r="ZM102" s="161"/>
      <c r="ZN102" s="161"/>
      <c r="ZO102" s="161"/>
      <c r="ZP102" s="161"/>
      <c r="ZQ102" s="161"/>
      <c r="ZR102" s="161"/>
      <c r="ZS102" s="161"/>
      <c r="ZT102" s="161"/>
      <c r="ZU102" s="161"/>
      <c r="ZV102" s="161"/>
      <c r="ZW102" s="161"/>
      <c r="ZX102" s="161"/>
      <c r="ZY102" s="161"/>
      <c r="ZZ102" s="161"/>
      <c r="AAA102" s="161"/>
      <c r="AAB102" s="161"/>
      <c r="AAC102" s="161"/>
      <c r="AAD102" s="161"/>
      <c r="AAE102" s="161"/>
      <c r="AAF102" s="161"/>
      <c r="AAG102" s="161"/>
      <c r="AAH102" s="161"/>
      <c r="AAI102" s="161"/>
      <c r="AAJ102" s="161"/>
      <c r="AAK102" s="161"/>
      <c r="AAL102" s="161"/>
      <c r="AAM102" s="161"/>
      <c r="AAN102" s="161"/>
      <c r="AAO102" s="161"/>
      <c r="AAP102" s="161"/>
      <c r="AAQ102" s="161"/>
      <c r="AAR102" s="161"/>
      <c r="AAS102" s="161"/>
      <c r="AAT102" s="161"/>
      <c r="AAU102" s="161"/>
      <c r="AAV102" s="161"/>
      <c r="AAW102" s="161"/>
      <c r="AAX102" s="161"/>
      <c r="AAY102" s="161"/>
      <c r="AAZ102" s="161"/>
      <c r="ABA102" s="161"/>
      <c r="ABB102" s="161"/>
      <c r="ABC102" s="161"/>
      <c r="ABD102" s="161"/>
      <c r="ABE102" s="161"/>
      <c r="ABF102" s="161"/>
      <c r="ABG102" s="161"/>
      <c r="ABH102" s="161"/>
      <c r="ABI102" s="161"/>
      <c r="ABJ102" s="161"/>
      <c r="ABK102" s="161"/>
      <c r="ABL102" s="161"/>
      <c r="ABM102" s="161"/>
      <c r="ABN102" s="161"/>
      <c r="ABO102" s="161"/>
      <c r="ABP102" s="161"/>
      <c r="ABQ102" s="161"/>
      <c r="ABR102" s="161"/>
      <c r="ABS102" s="161"/>
      <c r="ABT102" s="161"/>
      <c r="ABU102" s="161"/>
      <c r="ABV102" s="161"/>
      <c r="ABW102" s="161"/>
      <c r="ABX102" s="161"/>
      <c r="ABY102" s="161"/>
      <c r="ABZ102" s="161"/>
      <c r="ACA102" s="161"/>
      <c r="ACB102" s="161"/>
      <c r="ACC102" s="161"/>
      <c r="ACD102" s="161"/>
      <c r="ACE102" s="161"/>
      <c r="ACF102" s="161"/>
      <c r="ACG102" s="161"/>
      <c r="ACH102" s="161"/>
      <c r="ACI102" s="161"/>
      <c r="ACJ102" s="161"/>
      <c r="ACK102" s="161"/>
      <c r="ACL102" s="161"/>
      <c r="ACM102" s="161"/>
      <c r="ACN102" s="161"/>
      <c r="ACO102" s="161"/>
      <c r="ACP102" s="161"/>
      <c r="ACQ102" s="161"/>
      <c r="ACR102" s="161"/>
      <c r="ACS102" s="161"/>
      <c r="ACT102" s="161"/>
      <c r="ACU102" s="161"/>
      <c r="ACV102" s="161"/>
      <c r="ACW102" s="161"/>
      <c r="ACX102" s="161"/>
      <c r="ACY102" s="161"/>
      <c r="ACZ102" s="161"/>
      <c r="ADA102" s="161"/>
      <c r="ADB102" s="161"/>
      <c r="ADC102" s="161"/>
      <c r="ADD102" s="161"/>
      <c r="ADE102" s="161"/>
      <c r="ADF102" s="161"/>
      <c r="ADG102" s="161"/>
      <c r="ADH102" s="161"/>
      <c r="ADI102" s="161"/>
      <c r="ADJ102" s="161"/>
      <c r="ADK102" s="161"/>
      <c r="ADL102" s="161"/>
      <c r="ADM102" s="161"/>
      <c r="ADN102" s="161"/>
      <c r="ADO102" s="161"/>
      <c r="ADP102" s="161"/>
      <c r="ADQ102" s="161"/>
      <c r="ADR102" s="161"/>
      <c r="ADS102" s="161"/>
      <c r="ADT102" s="161"/>
      <c r="ADU102" s="161"/>
      <c r="ADV102" s="161"/>
      <c r="ADW102" s="161"/>
      <c r="ADX102" s="161"/>
      <c r="ADY102" s="161"/>
      <c r="ADZ102" s="161"/>
      <c r="AEA102" s="161"/>
      <c r="AEB102" s="161"/>
      <c r="AEC102" s="161"/>
      <c r="AED102" s="161"/>
      <c r="AEE102" s="161"/>
      <c r="AEF102" s="161"/>
      <c r="AEG102" s="161"/>
      <c r="AEH102" s="161"/>
      <c r="AEI102" s="161"/>
      <c r="AEJ102" s="161"/>
      <c r="AEK102" s="161"/>
      <c r="AEL102" s="161"/>
      <c r="AEM102" s="161"/>
      <c r="AEN102" s="161"/>
      <c r="AEO102" s="161"/>
      <c r="AEP102" s="161"/>
      <c r="AEQ102" s="161"/>
      <c r="AER102" s="161"/>
      <c r="AES102" s="161"/>
      <c r="AET102" s="161"/>
      <c r="AEU102" s="161"/>
      <c r="AEV102" s="161"/>
      <c r="AEW102" s="161"/>
      <c r="AEX102" s="161"/>
      <c r="AEY102" s="161"/>
      <c r="AEZ102" s="161"/>
      <c r="AFA102" s="161"/>
      <c r="AFB102" s="161"/>
      <c r="AFC102" s="161"/>
      <c r="AFD102" s="161"/>
      <c r="AFE102" s="161"/>
      <c r="AFF102" s="161"/>
      <c r="AFG102" s="161"/>
      <c r="AFH102" s="161"/>
      <c r="AFI102" s="161"/>
      <c r="AFJ102" s="161"/>
      <c r="AFK102" s="161"/>
      <c r="AFL102" s="161"/>
      <c r="AFM102" s="161"/>
      <c r="AFN102" s="161"/>
      <c r="AFO102" s="161"/>
      <c r="AFP102" s="161"/>
      <c r="AFQ102" s="161"/>
      <c r="AFR102" s="161"/>
      <c r="AFS102" s="161"/>
      <c r="AFT102" s="161"/>
      <c r="AFU102" s="161"/>
      <c r="AFV102" s="161"/>
      <c r="AFW102" s="161"/>
      <c r="AFX102" s="161"/>
      <c r="AFY102" s="161"/>
      <c r="AFZ102" s="161"/>
      <c r="AGA102" s="161"/>
      <c r="AGB102" s="161"/>
      <c r="AGC102" s="161"/>
      <c r="AGD102" s="161"/>
      <c r="AGE102" s="161"/>
      <c r="AGF102" s="161"/>
      <c r="AGG102" s="161"/>
      <c r="AGH102" s="161"/>
      <c r="AGI102" s="161"/>
      <c r="AGJ102" s="161"/>
      <c r="AGK102" s="161"/>
      <c r="AGL102" s="161"/>
      <c r="AGM102" s="161"/>
      <c r="AGN102" s="161"/>
      <c r="AGO102" s="161"/>
      <c r="AGP102" s="161"/>
      <c r="AGQ102" s="161"/>
      <c r="AGR102" s="161"/>
      <c r="AGS102" s="161"/>
      <c r="AGT102" s="161"/>
      <c r="AGU102" s="161"/>
      <c r="AGV102" s="161"/>
      <c r="AGW102" s="161"/>
      <c r="AGX102" s="161"/>
      <c r="AGY102" s="161"/>
      <c r="AGZ102" s="161"/>
      <c r="AHA102" s="161"/>
      <c r="AHB102" s="161"/>
      <c r="AHC102" s="161"/>
      <c r="AHD102" s="161"/>
      <c r="AHE102" s="161"/>
      <c r="AHF102" s="161"/>
      <c r="AHG102" s="161"/>
      <c r="AHH102" s="161"/>
      <c r="AHI102" s="161"/>
      <c r="AHJ102" s="161"/>
      <c r="AHK102" s="161"/>
      <c r="AHL102" s="161"/>
      <c r="AHM102" s="161"/>
      <c r="AHN102" s="161"/>
      <c r="AHO102" s="161"/>
      <c r="AHP102" s="161"/>
      <c r="AHQ102" s="161"/>
      <c r="AHR102" s="161"/>
      <c r="AHS102" s="161"/>
      <c r="AHT102" s="161"/>
      <c r="AHU102" s="161"/>
      <c r="AHV102" s="161"/>
      <c r="AHW102" s="161"/>
      <c r="AHX102" s="161"/>
      <c r="AHY102" s="161"/>
      <c r="AHZ102" s="161"/>
      <c r="AIA102" s="161"/>
      <c r="AIB102" s="161"/>
      <c r="AIC102" s="161"/>
      <c r="AID102" s="161"/>
      <c r="AIE102" s="161"/>
      <c r="AIF102" s="161"/>
      <c r="AIG102" s="161"/>
      <c r="AIH102" s="161"/>
      <c r="AII102" s="161"/>
      <c r="AIJ102" s="161"/>
      <c r="AIK102" s="161"/>
      <c r="AIL102" s="161"/>
      <c r="AIM102" s="161"/>
      <c r="AIN102" s="161"/>
      <c r="AIO102" s="161"/>
      <c r="AIP102" s="161"/>
      <c r="AIQ102" s="161"/>
      <c r="AIR102" s="161"/>
      <c r="AIS102" s="161"/>
      <c r="AIT102" s="161"/>
      <c r="AIU102" s="161"/>
      <c r="AIV102" s="161"/>
      <c r="AIW102" s="161"/>
      <c r="AIX102" s="161"/>
      <c r="AIY102" s="161"/>
      <c r="AIZ102" s="161"/>
      <c r="AJA102" s="161"/>
      <c r="AJB102" s="161"/>
      <c r="AJC102" s="161"/>
      <c r="AJD102" s="161"/>
      <c r="AJE102" s="161"/>
      <c r="AJF102" s="161"/>
      <c r="AJG102" s="161"/>
      <c r="AJH102" s="161"/>
      <c r="AJI102" s="161"/>
      <c r="AJJ102" s="161"/>
      <c r="AJK102" s="161"/>
      <c r="AJL102" s="161"/>
      <c r="AJM102" s="161"/>
      <c r="AJN102" s="161"/>
      <c r="AJO102" s="161"/>
      <c r="AJP102" s="161"/>
      <c r="AJQ102" s="161"/>
      <c r="AJR102" s="161"/>
      <c r="AJS102" s="161"/>
      <c r="AJT102" s="161"/>
      <c r="AJU102" s="161"/>
      <c r="AJV102" s="161"/>
      <c r="AJW102" s="161"/>
      <c r="AJX102" s="161"/>
      <c r="AJY102" s="161"/>
      <c r="AJZ102" s="161"/>
      <c r="AKA102" s="161"/>
      <c r="AKB102" s="161"/>
      <c r="AKC102" s="161"/>
      <c r="AKD102" s="161"/>
      <c r="AKE102" s="161"/>
      <c r="AKF102" s="161"/>
      <c r="AKG102" s="161"/>
      <c r="AKH102" s="161"/>
      <c r="AKI102" s="161"/>
      <c r="AKJ102" s="161"/>
      <c r="AKK102" s="161"/>
      <c r="AKL102" s="161"/>
      <c r="AKM102" s="161"/>
      <c r="AKN102" s="161"/>
      <c r="AKO102" s="161"/>
      <c r="AKP102" s="161"/>
      <c r="AKQ102" s="161"/>
      <c r="AKR102" s="161"/>
      <c r="AKS102" s="161"/>
      <c r="AKT102" s="161"/>
      <c r="AKU102" s="161"/>
      <c r="AKV102" s="161"/>
      <c r="AKW102" s="161"/>
      <c r="AKX102" s="161"/>
      <c r="AKY102" s="161"/>
      <c r="AKZ102" s="161"/>
      <c r="ALA102" s="161"/>
      <c r="ALB102" s="161"/>
      <c r="ALC102" s="161"/>
      <c r="ALD102" s="161"/>
      <c r="ALE102" s="161"/>
      <c r="ALF102" s="161"/>
      <c r="ALG102" s="161"/>
      <c r="ALH102" s="161"/>
      <c r="ALI102" s="161"/>
      <c r="ALJ102" s="161"/>
      <c r="ALK102" s="161"/>
      <c r="ALL102" s="161"/>
      <c r="ALM102" s="161"/>
      <c r="ALN102" s="161"/>
      <c r="ALO102" s="161"/>
      <c r="ALP102" s="161"/>
      <c r="ALQ102" s="161"/>
      <c r="ALR102" s="161"/>
      <c r="ALS102" s="161"/>
      <c r="ALT102" s="161"/>
      <c r="ALU102" s="161"/>
      <c r="ALV102" s="161"/>
      <c r="ALW102" s="161"/>
      <c r="ALX102" s="161"/>
      <c r="ALY102" s="161"/>
      <c r="ALZ102" s="170"/>
      <c r="AMA102" s="170"/>
      <c r="AMB102" s="170"/>
      <c r="AMC102" s="170"/>
      <c r="AMD102" s="170"/>
      <c r="AME102" s="170"/>
      <c r="AMF102" s="170"/>
      <c r="AMG102" s="170"/>
      <c r="AMH102" s="170"/>
      <c r="AMI102" s="170"/>
      <c r="AMJ102" s="170"/>
      <c r="AMK102" s="170"/>
      <c r="AML102" s="170"/>
      <c r="AMM102" s="170"/>
      <c r="AMN102" s="170"/>
      <c r="AMO102" s="170"/>
      <c r="AMP102" s="170"/>
      <c r="AMQ102" s="170"/>
      <c r="AMR102" s="170"/>
      <c r="AMS102" s="170"/>
      <c r="AMT102" s="170"/>
      <c r="AMU102" s="170"/>
      <c r="AMV102" s="170"/>
      <c r="AMW102" s="170"/>
      <c r="AMX102" s="170"/>
      <c r="AMY102" s="170"/>
      <c r="AMZ102" s="170"/>
      <c r="ANA102" s="170"/>
      <c r="ANB102" s="170"/>
      <c r="ANC102" s="170"/>
      <c r="AND102" s="170"/>
      <c r="ANE102" s="170"/>
      <c r="ANF102" s="170"/>
      <c r="ANG102" s="170"/>
      <c r="ANH102" s="170"/>
      <c r="ANI102" s="170"/>
      <c r="ANJ102" s="170"/>
      <c r="ANK102" s="170"/>
      <c r="ANL102" s="170"/>
      <c r="ANM102" s="170"/>
      <c r="ANN102" s="170"/>
      <c r="ANO102" s="170"/>
      <c r="ANP102" s="170"/>
      <c r="ANQ102" s="170"/>
      <c r="ANR102" s="170"/>
      <c r="ANS102" s="170"/>
      <c r="ANT102" s="170"/>
      <c r="ANU102" s="170"/>
      <c r="ANV102" s="170"/>
      <c r="ANW102" s="170"/>
      <c r="ANX102" s="170"/>
      <c r="ANY102" s="170"/>
      <c r="ANZ102" s="170"/>
      <c r="AOA102" s="170"/>
      <c r="AOB102" s="170"/>
      <c r="AOC102" s="170"/>
      <c r="AOD102" s="170"/>
      <c r="AOE102" s="170"/>
      <c r="AOF102" s="170"/>
      <c r="AOG102" s="170"/>
      <c r="AOH102" s="170"/>
      <c r="AOI102" s="170"/>
      <c r="AOJ102" s="170"/>
      <c r="AOK102" s="170"/>
      <c r="AOL102" s="170"/>
      <c r="AOM102" s="170"/>
      <c r="AON102" s="170"/>
      <c r="AOO102" s="170"/>
      <c r="AOP102" s="170"/>
      <c r="AOQ102" s="170"/>
      <c r="AOR102" s="170"/>
      <c r="AOS102" s="170"/>
      <c r="AOT102" s="170"/>
      <c r="AOU102" s="170"/>
      <c r="AOV102" s="170"/>
      <c r="AOW102" s="170"/>
      <c r="AOX102" s="170"/>
      <c r="AOY102" s="170"/>
      <c r="AOZ102" s="170"/>
      <c r="APA102" s="170"/>
      <c r="APB102" s="170"/>
      <c r="APC102" s="170"/>
      <c r="APD102" s="170"/>
      <c r="APE102" s="170"/>
      <c r="APF102" s="170"/>
      <c r="APG102" s="170"/>
      <c r="APH102" s="170"/>
      <c r="API102" s="170"/>
      <c r="APJ102" s="170"/>
      <c r="APK102" s="170"/>
      <c r="APL102" s="170"/>
      <c r="APM102" s="170"/>
      <c r="APN102" s="170"/>
      <c r="APO102" s="170"/>
      <c r="APP102" s="170"/>
      <c r="APQ102" s="170"/>
      <c r="APR102" s="170"/>
      <c r="APS102" s="170"/>
      <c r="APT102" s="170"/>
      <c r="APU102" s="170"/>
      <c r="APV102" s="170"/>
      <c r="APW102" s="170"/>
      <c r="APX102" s="170"/>
      <c r="APY102" s="170"/>
      <c r="APZ102" s="170"/>
      <c r="AQA102" s="170"/>
      <c r="AQB102" s="170"/>
      <c r="AQC102" s="170"/>
      <c r="AQD102" s="170"/>
      <c r="AQE102" s="170"/>
      <c r="AQF102" s="170"/>
      <c r="AQG102" s="170"/>
      <c r="AQH102" s="170"/>
      <c r="AQI102" s="170"/>
      <c r="AQJ102" s="170"/>
      <c r="AQK102" s="170"/>
      <c r="AQL102" s="170"/>
      <c r="AQM102" s="170"/>
      <c r="AQN102" s="170"/>
      <c r="AQO102" s="170"/>
      <c r="AQP102" s="170"/>
      <c r="AQQ102" s="170"/>
      <c r="AQR102" s="170"/>
      <c r="AQS102" s="170"/>
      <c r="AQT102" s="170"/>
      <c r="AQU102" s="170"/>
      <c r="AQV102" s="170"/>
      <c r="AQW102" s="170"/>
      <c r="AQX102" s="170"/>
      <c r="AQY102" s="170"/>
      <c r="AQZ102" s="170"/>
      <c r="ARA102" s="170"/>
      <c r="ARB102" s="170"/>
      <c r="ARC102" s="170"/>
      <c r="ARD102" s="170"/>
      <c r="ARE102" s="170"/>
      <c r="ARF102" s="170"/>
      <c r="ARG102" s="170"/>
      <c r="ARH102" s="170"/>
      <c r="ARI102" s="170"/>
      <c r="ARJ102" s="170"/>
      <c r="ARK102" s="170"/>
      <c r="ARL102" s="170"/>
      <c r="ARM102" s="170"/>
      <c r="ARN102" s="170"/>
      <c r="ARO102" s="170"/>
      <c r="ARP102" s="170"/>
      <c r="ARQ102" s="170"/>
      <c r="ARR102" s="170"/>
      <c r="ARS102" s="170"/>
      <c r="ART102" s="170"/>
      <c r="ARU102" s="170"/>
      <c r="ARV102" s="170"/>
      <c r="ARW102" s="170"/>
      <c r="ARX102" s="170"/>
      <c r="ARY102" s="170"/>
      <c r="ARZ102" s="170"/>
      <c r="ASA102" s="170"/>
      <c r="ASB102" s="170"/>
      <c r="ASC102" s="170"/>
      <c r="ASD102" s="170"/>
      <c r="ASE102" s="170"/>
      <c r="ASF102" s="170"/>
      <c r="ASG102" s="170"/>
      <c r="ASH102" s="170"/>
      <c r="ASI102" s="170"/>
      <c r="ASJ102" s="170"/>
      <c r="ASK102" s="170"/>
      <c r="ASL102" s="170"/>
      <c r="ASM102" s="170"/>
      <c r="ASN102" s="170"/>
      <c r="ASO102" s="170"/>
      <c r="ASP102" s="170"/>
      <c r="ASQ102" s="170"/>
      <c r="ASR102" s="170"/>
      <c r="ASS102" s="170"/>
      <c r="AST102" s="170"/>
      <c r="ASU102" s="170"/>
      <c r="ASV102" s="170"/>
      <c r="ASW102" s="170"/>
      <c r="ASX102" s="170"/>
      <c r="ASY102" s="170"/>
      <c r="ASZ102" s="170"/>
      <c r="ATA102" s="170"/>
      <c r="ATB102" s="170"/>
      <c r="ATC102" s="170"/>
      <c r="ATD102" s="170"/>
      <c r="ATE102" s="170"/>
      <c r="ATF102" s="170"/>
      <c r="ATG102" s="170"/>
      <c r="ATH102" s="170"/>
      <c r="ATI102" s="170"/>
      <c r="ATJ102" s="170"/>
      <c r="ATK102" s="170"/>
      <c r="ATL102" s="170"/>
      <c r="ATM102" s="170"/>
      <c r="ATN102" s="170"/>
      <c r="ATO102" s="170"/>
      <c r="ATP102" s="170"/>
      <c r="ATQ102" s="170"/>
      <c r="ATR102" s="170"/>
      <c r="ATS102" s="170"/>
      <c r="ATT102" s="170"/>
      <c r="ATU102" s="170"/>
      <c r="ATV102" s="170"/>
      <c r="ATW102" s="170"/>
      <c r="ATX102" s="170"/>
      <c r="ATY102" s="170"/>
      <c r="ATZ102" s="170"/>
      <c r="AUA102" s="170"/>
      <c r="AUB102" s="170"/>
      <c r="AUC102" s="170"/>
      <c r="AUD102" s="170"/>
      <c r="AUE102" s="170"/>
      <c r="AUF102" s="170"/>
      <c r="AUG102" s="170"/>
      <c r="AUH102" s="170"/>
      <c r="AUI102" s="170"/>
      <c r="AUJ102" s="170"/>
      <c r="AUK102" s="170"/>
      <c r="AUL102" s="170"/>
      <c r="AUM102" s="170"/>
      <c r="AUN102" s="170"/>
      <c r="AUO102" s="170"/>
      <c r="AUP102" s="170"/>
      <c r="AUQ102" s="170"/>
      <c r="AUR102" s="170"/>
      <c r="AUS102" s="170"/>
      <c r="AUT102" s="170"/>
      <c r="AUU102" s="170"/>
      <c r="AUV102" s="170"/>
      <c r="AUW102" s="170"/>
      <c r="AUX102" s="170"/>
      <c r="AUY102" s="170"/>
      <c r="AUZ102" s="170"/>
      <c r="AVA102" s="170"/>
      <c r="AVB102" s="170"/>
      <c r="AVC102" s="170"/>
      <c r="AVD102" s="170"/>
      <c r="AVE102" s="170"/>
      <c r="AVF102" s="170"/>
      <c r="AVG102" s="170"/>
      <c r="AVH102" s="170"/>
      <c r="AVI102" s="170"/>
      <c r="AVJ102" s="170"/>
      <c r="AVK102" s="170"/>
      <c r="AVL102" s="170"/>
      <c r="AVM102" s="170"/>
      <c r="AVN102" s="170"/>
      <c r="AVO102" s="170"/>
      <c r="AVP102" s="170"/>
      <c r="AVQ102" s="170"/>
      <c r="AVR102" s="170"/>
      <c r="AVS102" s="170"/>
      <c r="AVT102" s="170"/>
      <c r="AVU102" s="170"/>
      <c r="AVV102" s="170"/>
      <c r="AVW102" s="170"/>
      <c r="AVX102" s="170"/>
      <c r="AVY102" s="170"/>
      <c r="AVZ102" s="170"/>
      <c r="AWA102" s="170"/>
      <c r="AWB102" s="170"/>
      <c r="AWC102" s="170"/>
      <c r="AWD102" s="170"/>
      <c r="AWE102" s="170"/>
      <c r="AWF102" s="170"/>
      <c r="AWG102" s="170"/>
      <c r="AWH102" s="170"/>
      <c r="AWI102" s="170"/>
      <c r="AWJ102" s="170"/>
      <c r="AWK102" s="170"/>
      <c r="AWL102" s="170"/>
      <c r="AWM102" s="170"/>
      <c r="AWN102" s="170"/>
      <c r="AWO102" s="170"/>
      <c r="AWP102" s="170"/>
      <c r="AWQ102" s="170"/>
      <c r="AWR102" s="170"/>
      <c r="AWS102" s="170"/>
      <c r="AWT102" s="170"/>
      <c r="AWU102" s="170"/>
      <c r="AWV102" s="170"/>
      <c r="AWW102" s="170"/>
      <c r="AWX102" s="170"/>
      <c r="AWY102" s="170"/>
      <c r="AWZ102" s="170"/>
      <c r="AXA102" s="170"/>
      <c r="AXB102" s="170"/>
      <c r="AXC102" s="170"/>
      <c r="AXD102" s="170"/>
      <c r="AXE102" s="170"/>
      <c r="AXF102" s="170"/>
      <c r="AXG102" s="170"/>
      <c r="AXH102" s="170"/>
      <c r="AXI102" s="170"/>
      <c r="AXJ102" s="170"/>
      <c r="AXK102" s="170"/>
      <c r="AXL102" s="170"/>
      <c r="AXM102" s="170"/>
      <c r="AXN102" s="170"/>
      <c r="AXO102" s="170"/>
      <c r="AXP102" s="170"/>
      <c r="AXQ102" s="170"/>
      <c r="AXR102" s="170"/>
      <c r="AXS102" s="170"/>
      <c r="AXT102" s="170"/>
      <c r="AXU102" s="170"/>
      <c r="AXV102" s="170"/>
      <c r="AXW102" s="170"/>
      <c r="AXX102" s="170"/>
      <c r="AXY102" s="170"/>
      <c r="AXZ102" s="170"/>
      <c r="AYA102" s="170"/>
      <c r="AYB102" s="170"/>
      <c r="AYC102" s="170"/>
      <c r="AYD102" s="170"/>
      <c r="AYE102" s="170"/>
      <c r="AYF102" s="170"/>
      <c r="AYG102" s="170"/>
      <c r="AYH102" s="170"/>
      <c r="AYI102" s="170"/>
      <c r="AYJ102" s="170"/>
      <c r="AYK102" s="170"/>
      <c r="AYL102" s="170"/>
      <c r="AYM102" s="170"/>
      <c r="AYN102" s="170"/>
      <c r="AYO102" s="170"/>
      <c r="AYP102" s="170"/>
      <c r="AYQ102" s="170"/>
      <c r="AYR102" s="170"/>
      <c r="AYS102" s="170"/>
      <c r="AYT102" s="170"/>
      <c r="AYU102" s="170"/>
      <c r="AYV102" s="170"/>
      <c r="AYW102" s="170"/>
      <c r="AYX102" s="170"/>
      <c r="AYY102" s="170"/>
      <c r="AYZ102" s="170"/>
      <c r="AZA102" s="170"/>
      <c r="AZB102" s="170"/>
      <c r="AZC102" s="170"/>
      <c r="AZD102" s="170"/>
      <c r="AZE102" s="170"/>
      <c r="AZF102" s="170"/>
      <c r="AZG102" s="170"/>
      <c r="AZH102" s="170"/>
      <c r="AZI102" s="170"/>
      <c r="AZJ102" s="170"/>
      <c r="AZK102" s="170"/>
      <c r="AZL102" s="170"/>
      <c r="AZM102" s="170"/>
      <c r="AZN102" s="170"/>
      <c r="AZO102" s="170"/>
      <c r="AZP102" s="170"/>
      <c r="AZQ102" s="170"/>
      <c r="AZR102" s="170"/>
      <c r="AZS102" s="170"/>
      <c r="AZT102" s="170"/>
      <c r="AZU102" s="170"/>
      <c r="AZV102" s="170"/>
      <c r="AZW102" s="170"/>
      <c r="AZX102" s="170"/>
      <c r="AZY102" s="170"/>
      <c r="AZZ102" s="170"/>
      <c r="BAA102" s="170"/>
      <c r="BAB102" s="170"/>
      <c r="BAC102" s="170"/>
      <c r="BAD102" s="170"/>
      <c r="BAE102" s="170"/>
      <c r="BAF102" s="170"/>
      <c r="BAG102" s="170"/>
      <c r="BAH102" s="170"/>
      <c r="BAI102" s="170"/>
      <c r="BAJ102" s="170"/>
      <c r="BAK102" s="170"/>
      <c r="BAL102" s="170"/>
      <c r="BAM102" s="170"/>
      <c r="BAN102" s="170"/>
      <c r="BAO102" s="170"/>
      <c r="BAP102" s="170"/>
      <c r="BAQ102" s="170"/>
      <c r="BAR102" s="170"/>
      <c r="BAS102" s="170"/>
      <c r="BAT102" s="170"/>
      <c r="BAU102" s="170"/>
      <c r="BAV102" s="170"/>
      <c r="BAW102" s="170"/>
      <c r="BAX102" s="170"/>
      <c r="BAY102" s="170"/>
      <c r="BAZ102" s="170"/>
      <c r="BBA102" s="170"/>
      <c r="BBB102" s="170"/>
      <c r="BBC102" s="170"/>
      <c r="BBD102" s="170"/>
      <c r="BBE102" s="170"/>
      <c r="BBF102" s="170"/>
      <c r="BBG102" s="170"/>
      <c r="BBH102" s="170"/>
      <c r="BBI102" s="170"/>
      <c r="BBJ102" s="170"/>
      <c r="BBK102" s="170"/>
      <c r="BBL102" s="170"/>
      <c r="BBM102" s="170"/>
      <c r="BBN102" s="170"/>
      <c r="BBO102" s="170"/>
      <c r="BBP102" s="170"/>
      <c r="BBQ102" s="170"/>
      <c r="BBR102" s="170"/>
      <c r="BBS102" s="170"/>
      <c r="BBT102" s="170"/>
      <c r="BBU102" s="170"/>
      <c r="BBV102" s="170"/>
      <c r="BBW102" s="170"/>
      <c r="BBX102" s="170"/>
      <c r="BBY102" s="170"/>
      <c r="BBZ102" s="170"/>
      <c r="BCA102" s="170"/>
      <c r="BCB102" s="170"/>
      <c r="BCC102" s="170"/>
      <c r="BCD102" s="170"/>
      <c r="BCE102" s="170"/>
      <c r="BCF102" s="170"/>
      <c r="BCG102" s="170"/>
      <c r="BCH102" s="170"/>
      <c r="BCI102" s="170"/>
      <c r="BCJ102" s="170"/>
      <c r="BCK102" s="170"/>
      <c r="BCL102" s="170"/>
      <c r="BCM102" s="170"/>
      <c r="BCN102" s="170"/>
      <c r="BCO102" s="170"/>
      <c r="BCP102" s="170"/>
      <c r="BCQ102" s="170"/>
      <c r="BCR102" s="170"/>
      <c r="BCS102" s="170"/>
      <c r="BCT102" s="170"/>
      <c r="BCU102" s="170"/>
      <c r="BCV102" s="170"/>
      <c r="BCW102" s="170"/>
      <c r="BCX102" s="170"/>
      <c r="BCY102" s="170"/>
      <c r="BCZ102" s="170"/>
      <c r="BDA102" s="170"/>
      <c r="BDB102" s="170"/>
      <c r="BDC102" s="170"/>
      <c r="BDD102" s="170"/>
      <c r="BDE102" s="170"/>
      <c r="BDF102" s="170"/>
      <c r="BDG102" s="170"/>
      <c r="BDH102" s="170"/>
      <c r="BDI102" s="170"/>
      <c r="BDJ102" s="170"/>
      <c r="BDK102" s="170"/>
      <c r="BDL102" s="170"/>
      <c r="BDM102" s="170"/>
      <c r="BDN102" s="170"/>
      <c r="BDO102" s="170"/>
      <c r="BDP102" s="170"/>
      <c r="BDQ102" s="170"/>
      <c r="BDR102" s="170"/>
      <c r="BDS102" s="170"/>
      <c r="BDT102" s="170"/>
      <c r="BDU102" s="170"/>
      <c r="BDV102" s="170"/>
      <c r="BDW102" s="170"/>
      <c r="BDX102" s="170"/>
      <c r="BDY102" s="170"/>
      <c r="BDZ102" s="170"/>
      <c r="BEA102" s="170"/>
      <c r="BEB102" s="170"/>
      <c r="BEC102" s="170"/>
      <c r="BED102" s="170"/>
      <c r="BEE102" s="170"/>
      <c r="BEF102" s="170"/>
      <c r="BEG102" s="170"/>
      <c r="BEH102" s="170"/>
      <c r="BEI102" s="170"/>
      <c r="BEJ102" s="170"/>
      <c r="BEK102" s="170"/>
      <c r="BEL102" s="170"/>
      <c r="BEM102" s="170"/>
      <c r="BEN102" s="170"/>
      <c r="BEO102" s="170"/>
      <c r="BEP102" s="170"/>
      <c r="BEQ102" s="170"/>
      <c r="BER102" s="170"/>
      <c r="BES102" s="170"/>
      <c r="BET102" s="170"/>
      <c r="BEU102" s="170"/>
      <c r="BEV102" s="170"/>
      <c r="BEW102" s="170"/>
      <c r="BEX102" s="170"/>
      <c r="BEY102" s="170"/>
      <c r="BEZ102" s="170"/>
      <c r="BFA102" s="170"/>
      <c r="BFB102" s="170"/>
      <c r="BFC102" s="170"/>
      <c r="BFD102" s="170"/>
      <c r="BFE102" s="170"/>
      <c r="BFF102" s="170"/>
      <c r="BFG102" s="170"/>
      <c r="BFH102" s="170"/>
      <c r="BFI102" s="170"/>
      <c r="BFJ102" s="170"/>
      <c r="BFK102" s="170"/>
      <c r="BFL102" s="170"/>
      <c r="BFM102" s="170"/>
      <c r="BFN102" s="170"/>
      <c r="BFO102" s="170"/>
      <c r="BFP102" s="170"/>
      <c r="BFQ102" s="170"/>
      <c r="BFR102" s="170"/>
      <c r="BFS102" s="170"/>
      <c r="BFT102" s="170"/>
      <c r="BFU102" s="170"/>
      <c r="BFV102" s="170"/>
      <c r="BFW102" s="170"/>
      <c r="BFX102" s="170"/>
      <c r="BFY102" s="170"/>
      <c r="BFZ102" s="170"/>
      <c r="BGA102" s="170"/>
      <c r="BGB102" s="170"/>
      <c r="BGC102" s="170"/>
      <c r="BGD102" s="170"/>
      <c r="BGE102" s="170"/>
      <c r="BGF102" s="170"/>
      <c r="BGG102" s="170"/>
      <c r="BGH102" s="170"/>
      <c r="BGI102" s="170"/>
      <c r="BGJ102" s="170"/>
      <c r="BGK102" s="170"/>
      <c r="BGL102" s="170"/>
      <c r="BGM102" s="170"/>
      <c r="BGN102" s="170"/>
      <c r="BGO102" s="170"/>
      <c r="BGP102" s="170"/>
      <c r="BGQ102" s="170"/>
      <c r="BGR102" s="170"/>
      <c r="BGS102" s="170"/>
      <c r="BGT102" s="170"/>
      <c r="BGU102" s="170"/>
      <c r="BGV102" s="170"/>
      <c r="BGW102" s="170"/>
      <c r="BGX102" s="170"/>
      <c r="BGY102" s="170"/>
      <c r="BGZ102" s="170"/>
      <c r="BHA102" s="170"/>
      <c r="BHB102" s="170"/>
      <c r="BHC102" s="170"/>
      <c r="BHD102" s="170"/>
      <c r="BHE102" s="170"/>
      <c r="BHF102" s="170"/>
      <c r="BHG102" s="170"/>
      <c r="BHH102" s="170"/>
      <c r="BHI102" s="170"/>
      <c r="BHJ102" s="170"/>
      <c r="BHK102" s="170"/>
      <c r="BHL102" s="170"/>
      <c r="BHM102" s="170"/>
      <c r="BHN102" s="170"/>
      <c r="BHO102" s="170"/>
      <c r="BHP102" s="170"/>
      <c r="BHQ102" s="170"/>
      <c r="BHR102" s="170"/>
      <c r="BHS102" s="170"/>
      <c r="BHT102" s="170"/>
      <c r="BHU102" s="170"/>
      <c r="BHV102" s="170"/>
      <c r="BHW102" s="170"/>
      <c r="BHX102" s="170"/>
      <c r="BHY102" s="170"/>
      <c r="BHZ102" s="170"/>
      <c r="BIA102" s="170"/>
      <c r="BIB102" s="170"/>
      <c r="BIC102" s="170"/>
      <c r="BID102" s="170"/>
      <c r="BIE102" s="170"/>
      <c r="BIF102" s="170"/>
      <c r="BIG102" s="170"/>
      <c r="BIH102" s="170"/>
      <c r="BII102" s="170"/>
      <c r="BIJ102" s="170"/>
      <c r="BIK102" s="170"/>
      <c r="BIL102" s="170"/>
      <c r="BIM102" s="170"/>
      <c r="BIN102" s="170"/>
      <c r="BIO102" s="170"/>
      <c r="BIP102" s="170"/>
      <c r="BIQ102" s="170"/>
      <c r="BIR102" s="170"/>
      <c r="BIS102" s="170"/>
      <c r="BIT102" s="170"/>
      <c r="BIU102" s="170"/>
      <c r="BIV102" s="170"/>
      <c r="BIW102" s="170"/>
      <c r="BIX102" s="170"/>
      <c r="BIY102" s="170"/>
      <c r="BIZ102" s="170"/>
      <c r="BJA102" s="170"/>
      <c r="BJB102" s="170"/>
      <c r="BJC102" s="170"/>
      <c r="BJD102" s="170"/>
      <c r="BJE102" s="170"/>
      <c r="BJF102" s="170"/>
      <c r="BJG102" s="170"/>
      <c r="BJH102" s="170"/>
      <c r="BJI102" s="170"/>
      <c r="BJJ102" s="170"/>
      <c r="BJK102" s="170"/>
      <c r="BJL102" s="170"/>
      <c r="BJM102" s="170"/>
      <c r="BJN102" s="170"/>
      <c r="BJO102" s="170"/>
      <c r="BJP102" s="170"/>
      <c r="BJQ102" s="170"/>
      <c r="BJR102" s="170"/>
      <c r="BJS102" s="170"/>
      <c r="BJT102" s="170"/>
      <c r="BJU102" s="170"/>
      <c r="BJV102" s="170"/>
      <c r="BJW102" s="170"/>
      <c r="BJX102" s="170"/>
      <c r="BJY102" s="170"/>
      <c r="BJZ102" s="170"/>
      <c r="BKA102" s="170"/>
      <c r="BKB102" s="170"/>
      <c r="BKC102" s="170"/>
      <c r="BKD102" s="170"/>
      <c r="BKE102" s="170"/>
      <c r="BKF102" s="170"/>
      <c r="BKG102" s="170"/>
      <c r="BKH102" s="170"/>
      <c r="BKI102" s="170"/>
      <c r="BKJ102" s="170"/>
      <c r="BKK102" s="170"/>
      <c r="BKL102" s="170"/>
      <c r="BKM102" s="170"/>
      <c r="BKN102" s="170"/>
      <c r="BKO102" s="170"/>
      <c r="BKP102" s="170"/>
      <c r="BKQ102" s="170"/>
      <c r="BKR102" s="170"/>
      <c r="BKS102" s="170"/>
      <c r="BKT102" s="170"/>
      <c r="BKU102" s="170"/>
      <c r="BKV102" s="170"/>
      <c r="BKW102" s="170"/>
      <c r="BKX102" s="170"/>
      <c r="BKY102" s="170"/>
      <c r="BKZ102" s="170"/>
      <c r="BLA102" s="170"/>
      <c r="BLB102" s="170"/>
      <c r="BLC102" s="170"/>
      <c r="BLD102" s="170"/>
      <c r="BLE102" s="170"/>
      <c r="BLF102" s="170"/>
      <c r="BLG102" s="170"/>
      <c r="BLH102" s="170"/>
      <c r="BLI102" s="170"/>
      <c r="BLJ102" s="170"/>
      <c r="BLK102" s="170"/>
      <c r="BLL102" s="170"/>
      <c r="BLM102" s="170"/>
      <c r="BLN102" s="170"/>
      <c r="BLO102" s="170"/>
      <c r="BLP102" s="170"/>
      <c r="BLQ102" s="170"/>
      <c r="BLR102" s="170"/>
      <c r="BLS102" s="170"/>
      <c r="BLT102" s="170"/>
      <c r="BLU102" s="170"/>
      <c r="BLV102" s="170"/>
      <c r="BLW102" s="170"/>
      <c r="BLX102" s="170"/>
      <c r="BLY102" s="170"/>
      <c r="BLZ102" s="170"/>
      <c r="BMA102" s="170"/>
      <c r="BMB102" s="170"/>
      <c r="BMC102" s="170"/>
      <c r="BMD102" s="170"/>
      <c r="BME102" s="170"/>
      <c r="BMF102" s="170"/>
      <c r="BMG102" s="170"/>
      <c r="BMH102" s="170"/>
      <c r="BMI102" s="170"/>
      <c r="BMJ102" s="170"/>
      <c r="BMK102" s="170"/>
      <c r="BML102" s="170"/>
      <c r="BMM102" s="170"/>
      <c r="BMN102" s="170"/>
      <c r="BMO102" s="170"/>
      <c r="BMP102" s="170"/>
      <c r="BMQ102" s="170"/>
      <c r="BMR102" s="170"/>
      <c r="BMS102" s="170"/>
      <c r="BMT102" s="170"/>
      <c r="BMU102" s="170"/>
      <c r="BMV102" s="170"/>
      <c r="BMW102" s="170"/>
      <c r="BMX102" s="170"/>
      <c r="BMY102" s="170"/>
      <c r="BMZ102" s="170"/>
      <c r="BNA102" s="170"/>
      <c r="BNB102" s="170"/>
      <c r="BNC102" s="170"/>
      <c r="BND102" s="170"/>
      <c r="BNE102" s="170"/>
      <c r="BNF102" s="170"/>
      <c r="BNG102" s="170"/>
      <c r="BNH102" s="170"/>
      <c r="BNI102" s="170"/>
      <c r="BNJ102" s="170"/>
      <c r="BNK102" s="170"/>
      <c r="BNL102" s="170"/>
      <c r="BNM102" s="170"/>
      <c r="BNN102" s="170"/>
      <c r="BNO102" s="170"/>
      <c r="BNP102" s="170"/>
      <c r="BNQ102" s="170"/>
      <c r="BNR102" s="170"/>
      <c r="BNS102" s="170"/>
      <c r="BNT102" s="170"/>
      <c r="BNU102" s="170"/>
      <c r="BNV102" s="170"/>
      <c r="BNW102" s="170"/>
      <c r="BNX102" s="170"/>
      <c r="BNY102" s="170"/>
      <c r="BNZ102" s="170"/>
      <c r="BOA102" s="170"/>
      <c r="BOB102" s="170"/>
      <c r="BOC102" s="170"/>
      <c r="BOD102" s="170"/>
      <c r="BOE102" s="170"/>
      <c r="BOF102" s="170"/>
      <c r="BOG102" s="170"/>
      <c r="BOH102" s="170"/>
      <c r="BOI102" s="170"/>
      <c r="BOJ102" s="170"/>
      <c r="BOK102" s="170"/>
      <c r="BOL102" s="170"/>
      <c r="BOM102" s="170"/>
      <c r="BON102" s="170"/>
      <c r="BOO102" s="170"/>
      <c r="BOP102" s="170"/>
      <c r="BOQ102" s="170"/>
      <c r="BOR102" s="170"/>
      <c r="BOS102" s="170"/>
      <c r="BOT102" s="170"/>
      <c r="BOU102" s="170"/>
      <c r="BOV102" s="170"/>
      <c r="BOW102" s="170"/>
      <c r="BOX102" s="170"/>
      <c r="BOY102" s="170"/>
      <c r="BOZ102" s="170"/>
      <c r="BPA102" s="170"/>
      <c r="BPB102" s="170"/>
      <c r="BPC102" s="170"/>
      <c r="BPD102" s="170"/>
      <c r="BPE102" s="170"/>
      <c r="BPF102" s="170"/>
      <c r="BPG102" s="170"/>
      <c r="BPH102" s="170"/>
      <c r="BPI102" s="170"/>
      <c r="BPJ102" s="170"/>
      <c r="BPK102" s="170"/>
      <c r="BPL102" s="170"/>
      <c r="BPM102" s="170"/>
      <c r="BPN102" s="170"/>
      <c r="BPO102" s="170"/>
      <c r="BPP102" s="170"/>
      <c r="BPQ102" s="170"/>
      <c r="BPR102" s="170"/>
      <c r="BPS102" s="170"/>
      <c r="BPT102" s="170"/>
      <c r="BPU102" s="170"/>
      <c r="BPV102" s="170"/>
      <c r="BPW102" s="170"/>
      <c r="BPX102" s="170"/>
      <c r="BPY102" s="170"/>
      <c r="BPZ102" s="170"/>
      <c r="BQA102" s="170"/>
      <c r="BQB102" s="170"/>
      <c r="BQC102" s="170"/>
      <c r="BQD102" s="170"/>
      <c r="BQE102" s="170"/>
      <c r="BQF102" s="170"/>
      <c r="BQG102" s="170"/>
      <c r="BQH102" s="170"/>
      <c r="BQI102" s="170"/>
      <c r="BQJ102" s="170"/>
      <c r="BQK102" s="170"/>
      <c r="BQL102" s="170"/>
      <c r="BQM102" s="170"/>
      <c r="BQN102" s="170"/>
      <c r="BQO102" s="170"/>
      <c r="BQP102" s="170"/>
      <c r="BQQ102" s="170"/>
      <c r="BQR102" s="170"/>
      <c r="BQS102" s="170"/>
      <c r="BQT102" s="170"/>
      <c r="BQU102" s="170"/>
      <c r="BQV102" s="170"/>
      <c r="BQW102" s="170"/>
      <c r="BQX102" s="170"/>
      <c r="BQY102" s="170"/>
      <c r="BQZ102" s="170"/>
      <c r="BRA102" s="170"/>
      <c r="BRB102" s="170"/>
      <c r="BRC102" s="170"/>
      <c r="BRD102" s="170"/>
      <c r="BRE102" s="170"/>
      <c r="BRF102" s="170"/>
      <c r="BRG102" s="170"/>
      <c r="BRH102" s="170"/>
      <c r="BRI102" s="170"/>
      <c r="BRJ102" s="170"/>
      <c r="BRK102" s="170"/>
      <c r="BRL102" s="170"/>
      <c r="BRM102" s="170"/>
      <c r="BRN102" s="170"/>
      <c r="BRO102" s="170"/>
      <c r="BRP102" s="170"/>
      <c r="BRQ102" s="170"/>
      <c r="BRR102" s="170"/>
      <c r="BRS102" s="170"/>
      <c r="BRT102" s="170"/>
      <c r="BRU102" s="170"/>
      <c r="BRV102" s="170"/>
      <c r="BRW102" s="170"/>
      <c r="BRX102" s="170"/>
      <c r="BRY102" s="170"/>
      <c r="BRZ102" s="170"/>
      <c r="BSA102" s="170"/>
      <c r="BSB102" s="170"/>
      <c r="BSC102" s="170"/>
      <c r="BSD102" s="170"/>
      <c r="BSE102" s="170"/>
      <c r="BSF102" s="170"/>
      <c r="BSG102" s="170"/>
      <c r="BSH102" s="170"/>
      <c r="BSI102" s="170"/>
      <c r="BSJ102" s="170"/>
      <c r="BSK102" s="170"/>
      <c r="BSL102" s="170"/>
      <c r="BSM102" s="170"/>
      <c r="BSN102" s="170"/>
      <c r="BSO102" s="170"/>
      <c r="BSP102" s="170"/>
      <c r="BSQ102" s="170"/>
      <c r="BSR102" s="170"/>
      <c r="BSS102" s="170"/>
      <c r="BST102" s="170"/>
      <c r="BSU102" s="170"/>
      <c r="BSV102" s="170"/>
      <c r="BSW102" s="170"/>
      <c r="BSX102" s="170"/>
      <c r="BSY102" s="170"/>
      <c r="BSZ102" s="170"/>
      <c r="BTA102" s="170"/>
      <c r="BTB102" s="170"/>
      <c r="BTC102" s="170"/>
      <c r="BTD102" s="170"/>
      <c r="BTE102" s="170"/>
      <c r="BTF102" s="170"/>
      <c r="BTG102" s="170"/>
      <c r="BTH102" s="170"/>
      <c r="BTI102" s="170"/>
      <c r="BTJ102" s="170"/>
      <c r="BTK102" s="170"/>
      <c r="BTL102" s="170"/>
      <c r="BTM102" s="170"/>
      <c r="BTN102" s="170"/>
      <c r="BTO102" s="170"/>
      <c r="BTP102" s="170"/>
      <c r="BTQ102" s="170"/>
      <c r="BTR102" s="170"/>
      <c r="BTS102" s="170"/>
      <c r="BTT102" s="170"/>
      <c r="BTU102" s="170"/>
      <c r="BTV102" s="170"/>
      <c r="BTW102" s="170"/>
      <c r="BTX102" s="170"/>
      <c r="BTY102" s="170"/>
      <c r="BTZ102" s="170"/>
      <c r="BUA102" s="170"/>
      <c r="BUB102" s="170"/>
      <c r="BUC102" s="170"/>
      <c r="BUD102" s="170"/>
      <c r="BUE102" s="170"/>
      <c r="BUF102" s="170"/>
      <c r="BUG102" s="170"/>
      <c r="BUH102" s="170"/>
      <c r="BUI102" s="170"/>
      <c r="BUJ102" s="170"/>
      <c r="BUK102" s="170"/>
      <c r="BUL102" s="170"/>
      <c r="BUM102" s="170"/>
      <c r="BUN102" s="170"/>
      <c r="BUO102" s="170"/>
      <c r="BUP102" s="170"/>
      <c r="BUQ102" s="170"/>
      <c r="BUR102" s="170"/>
      <c r="BUS102" s="170"/>
      <c r="BUT102" s="170"/>
      <c r="BUU102" s="170"/>
      <c r="BUV102" s="170"/>
      <c r="BUW102" s="170"/>
      <c r="BUX102" s="170"/>
      <c r="BUY102" s="170"/>
      <c r="BUZ102" s="170"/>
      <c r="BVA102" s="170"/>
      <c r="BVB102" s="170"/>
      <c r="BVC102" s="170"/>
      <c r="BVD102" s="170"/>
      <c r="BVE102" s="170"/>
      <c r="BVF102" s="170"/>
      <c r="BVG102" s="170"/>
      <c r="BVH102" s="170"/>
      <c r="BVI102" s="170"/>
      <c r="BVJ102" s="170"/>
      <c r="BVK102" s="170"/>
      <c r="BVL102" s="170"/>
      <c r="BVM102" s="170"/>
      <c r="BVN102" s="170"/>
      <c r="BVO102" s="170"/>
      <c r="BVP102" s="170"/>
      <c r="BVQ102" s="170"/>
      <c r="BVR102" s="170"/>
      <c r="BVS102" s="170"/>
      <c r="BVT102" s="170"/>
      <c r="BVU102" s="170"/>
      <c r="BVV102" s="170"/>
      <c r="BVW102" s="170"/>
      <c r="BVX102" s="170"/>
      <c r="BVY102" s="170"/>
      <c r="BVZ102" s="170"/>
      <c r="BWA102" s="170"/>
      <c r="BWB102" s="170"/>
      <c r="BWC102" s="170"/>
      <c r="BWD102" s="170"/>
      <c r="BWE102" s="170"/>
      <c r="BWF102" s="170"/>
      <c r="BWG102" s="170"/>
      <c r="BWH102" s="170"/>
      <c r="BWI102" s="170"/>
      <c r="BWJ102" s="170"/>
      <c r="BWK102" s="170"/>
      <c r="BWL102" s="170"/>
      <c r="BWM102" s="170"/>
      <c r="BWN102" s="170"/>
      <c r="BWO102" s="170"/>
      <c r="BWP102" s="170"/>
      <c r="BWQ102" s="170"/>
      <c r="BWR102" s="170"/>
      <c r="BWS102" s="170"/>
      <c r="BWT102" s="170"/>
      <c r="BWU102" s="170"/>
      <c r="BWV102" s="170"/>
      <c r="BWW102" s="170"/>
      <c r="BWX102" s="170"/>
      <c r="BWY102" s="170"/>
      <c r="BWZ102" s="170"/>
      <c r="BXA102" s="170"/>
      <c r="BXB102" s="170"/>
      <c r="BXC102" s="170"/>
      <c r="BXD102" s="170"/>
      <c r="BXE102" s="170"/>
      <c r="BXF102" s="170"/>
      <c r="BXG102" s="170"/>
      <c r="BXH102" s="170"/>
      <c r="BXI102" s="170"/>
      <c r="BXJ102" s="170"/>
      <c r="BXK102" s="170"/>
      <c r="BXL102" s="170"/>
      <c r="BXM102" s="170"/>
      <c r="BXN102" s="170"/>
      <c r="BXO102" s="170"/>
      <c r="BXP102" s="170"/>
      <c r="BXQ102" s="170"/>
      <c r="BXR102" s="170"/>
      <c r="BXS102" s="170"/>
      <c r="BXT102" s="170"/>
      <c r="BXU102" s="170"/>
      <c r="BXV102" s="170"/>
      <c r="BXW102" s="170"/>
      <c r="BXX102" s="170"/>
      <c r="BXY102" s="170"/>
      <c r="BXZ102" s="170"/>
      <c r="BYA102" s="170"/>
      <c r="BYB102" s="170"/>
      <c r="BYC102" s="170"/>
      <c r="BYD102" s="170"/>
      <c r="BYE102" s="170"/>
      <c r="BYF102" s="170"/>
      <c r="BYG102" s="170"/>
      <c r="BYH102" s="170"/>
      <c r="BYI102" s="170"/>
      <c r="BYJ102" s="170"/>
      <c r="BYK102" s="170"/>
      <c r="BYL102" s="170"/>
      <c r="BYM102" s="170"/>
      <c r="BYN102" s="170"/>
      <c r="BYO102" s="170"/>
      <c r="BYP102" s="170"/>
      <c r="BYQ102" s="170"/>
      <c r="BYR102" s="170"/>
      <c r="BYS102" s="170"/>
      <c r="BYT102" s="170"/>
      <c r="BYU102" s="170"/>
      <c r="BYV102" s="170"/>
      <c r="BYW102" s="170"/>
      <c r="BYX102" s="170"/>
      <c r="BYY102" s="170"/>
      <c r="BYZ102" s="170"/>
      <c r="BZA102" s="170"/>
      <c r="BZB102" s="170"/>
      <c r="BZC102" s="170"/>
      <c r="BZD102" s="170"/>
      <c r="BZE102" s="170"/>
      <c r="BZF102" s="170"/>
      <c r="BZG102" s="170"/>
      <c r="BZH102" s="170"/>
      <c r="BZI102" s="170"/>
      <c r="BZJ102" s="170"/>
      <c r="BZK102" s="170"/>
      <c r="BZL102" s="170"/>
      <c r="BZM102" s="170"/>
      <c r="BZN102" s="170"/>
      <c r="BZO102" s="170"/>
      <c r="BZP102" s="170"/>
      <c r="BZQ102" s="170"/>
      <c r="BZR102" s="170"/>
      <c r="BZS102" s="170"/>
      <c r="BZT102" s="170"/>
      <c r="BZU102" s="170"/>
      <c r="BZV102" s="170"/>
      <c r="BZW102" s="170"/>
      <c r="BZX102" s="170"/>
      <c r="BZY102" s="170"/>
      <c r="BZZ102" s="170"/>
      <c r="CAA102" s="170"/>
      <c r="CAB102" s="170"/>
      <c r="CAC102" s="170"/>
      <c r="CAD102" s="170"/>
      <c r="CAE102" s="170"/>
      <c r="CAF102" s="170"/>
      <c r="CAG102" s="170"/>
      <c r="CAH102" s="170"/>
      <c r="CAI102" s="170"/>
      <c r="CAJ102" s="170"/>
      <c r="CAK102" s="170"/>
      <c r="CAL102" s="170"/>
      <c r="CAM102" s="170"/>
      <c r="CAN102" s="170"/>
      <c r="CAO102" s="170"/>
      <c r="CAP102" s="170"/>
      <c r="CAQ102" s="170"/>
      <c r="CAR102" s="170"/>
      <c r="CAS102" s="170"/>
      <c r="CAT102" s="170"/>
      <c r="CAU102" s="170"/>
      <c r="CAV102" s="170"/>
      <c r="CAW102" s="170"/>
      <c r="CAX102" s="170"/>
      <c r="CAY102" s="170"/>
      <c r="CAZ102" s="170"/>
      <c r="CBA102" s="170"/>
      <c r="CBB102" s="170"/>
      <c r="CBC102" s="170"/>
      <c r="CBD102" s="170"/>
      <c r="CBE102" s="170"/>
      <c r="CBF102" s="170"/>
      <c r="CBG102" s="170"/>
      <c r="CBH102" s="170"/>
      <c r="CBI102" s="170"/>
      <c r="CBJ102" s="170"/>
      <c r="CBK102" s="170"/>
      <c r="CBL102" s="170"/>
      <c r="CBM102" s="170"/>
      <c r="CBN102" s="170"/>
      <c r="CBO102" s="170"/>
      <c r="CBP102" s="170"/>
      <c r="CBQ102" s="170"/>
      <c r="CBR102" s="170"/>
      <c r="CBS102" s="170"/>
      <c r="CBT102" s="170"/>
      <c r="CBU102" s="170"/>
      <c r="CBV102" s="170"/>
      <c r="CBW102" s="170"/>
      <c r="CBX102" s="170"/>
      <c r="CBY102" s="170"/>
      <c r="CBZ102" s="170"/>
      <c r="CCA102" s="170"/>
      <c r="CCB102" s="170"/>
      <c r="CCC102" s="170"/>
      <c r="CCD102" s="170"/>
      <c r="CCE102" s="170"/>
      <c r="CCF102" s="170"/>
      <c r="CCG102" s="170"/>
      <c r="CCH102" s="170"/>
      <c r="CCI102" s="170"/>
      <c r="CCJ102" s="170"/>
      <c r="CCK102" s="170"/>
      <c r="CCL102" s="170"/>
      <c r="CCM102" s="170"/>
      <c r="CCN102" s="170"/>
      <c r="CCO102" s="170"/>
      <c r="CCP102" s="170"/>
      <c r="CCQ102" s="170"/>
      <c r="CCR102" s="170"/>
      <c r="CCS102" s="170"/>
      <c r="CCT102" s="170"/>
      <c r="CCU102" s="170"/>
      <c r="CCV102" s="170"/>
      <c r="CCW102" s="170"/>
      <c r="CCX102" s="170"/>
      <c r="CCY102" s="170"/>
      <c r="CCZ102" s="170"/>
      <c r="CDA102" s="170"/>
      <c r="CDB102" s="170"/>
      <c r="CDC102" s="170"/>
      <c r="CDD102" s="170"/>
      <c r="CDE102" s="170"/>
      <c r="CDF102" s="170"/>
      <c r="CDG102" s="170"/>
      <c r="CDH102" s="170"/>
      <c r="CDI102" s="170"/>
      <c r="CDJ102" s="170"/>
      <c r="CDK102" s="170"/>
      <c r="CDL102" s="170"/>
      <c r="CDM102" s="170"/>
      <c r="CDN102" s="170"/>
      <c r="CDO102" s="170"/>
      <c r="CDP102" s="170"/>
      <c r="CDQ102" s="170"/>
      <c r="CDR102" s="170"/>
      <c r="CDS102" s="170"/>
      <c r="CDT102" s="170"/>
      <c r="CDU102" s="170"/>
      <c r="CDV102" s="170"/>
      <c r="CDW102" s="170"/>
      <c r="CDX102" s="170"/>
      <c r="CDY102" s="170"/>
      <c r="CDZ102" s="170"/>
      <c r="CEA102" s="170"/>
      <c r="CEB102" s="170"/>
      <c r="CEC102" s="170"/>
      <c r="CED102" s="170"/>
      <c r="CEE102" s="170"/>
      <c r="CEF102" s="170"/>
      <c r="CEG102" s="170"/>
      <c r="CEH102" s="170"/>
      <c r="CEI102" s="170"/>
      <c r="CEJ102" s="170"/>
      <c r="CEK102" s="170"/>
      <c r="CEL102" s="170"/>
      <c r="CEM102" s="170"/>
      <c r="CEN102" s="170"/>
      <c r="CEO102" s="170"/>
      <c r="CEP102" s="170"/>
      <c r="CEQ102" s="170"/>
      <c r="CER102" s="170"/>
      <c r="CES102" s="170"/>
      <c r="CET102" s="170"/>
      <c r="CEU102" s="170"/>
      <c r="CEV102" s="170"/>
      <c r="CEW102" s="170"/>
      <c r="CEX102" s="170"/>
      <c r="CEY102" s="170"/>
      <c r="CEZ102" s="170"/>
      <c r="CFA102" s="170"/>
      <c r="CFB102" s="170"/>
      <c r="CFC102" s="170"/>
      <c r="CFD102" s="170"/>
      <c r="CFE102" s="170"/>
      <c r="CFF102" s="170"/>
      <c r="CFG102" s="170"/>
      <c r="CFH102" s="170"/>
      <c r="CFI102" s="170"/>
      <c r="CFJ102" s="170"/>
      <c r="CFK102" s="170"/>
      <c r="CFL102" s="170"/>
      <c r="CFM102" s="170"/>
      <c r="CFN102" s="170"/>
      <c r="CFO102" s="170"/>
      <c r="CFP102" s="170"/>
      <c r="CFQ102" s="170"/>
      <c r="CFR102" s="170"/>
      <c r="CFS102" s="170"/>
      <c r="CFT102" s="170"/>
      <c r="CFU102" s="170"/>
      <c r="CFV102" s="170"/>
      <c r="CFW102" s="170"/>
      <c r="CFX102" s="170"/>
      <c r="CFY102" s="170"/>
      <c r="CFZ102" s="170"/>
      <c r="CGA102" s="170"/>
      <c r="CGB102" s="170"/>
      <c r="CGC102" s="170"/>
      <c r="CGD102" s="170"/>
      <c r="CGE102" s="170"/>
      <c r="CGF102" s="170"/>
      <c r="CGG102" s="170"/>
      <c r="CGH102" s="170"/>
      <c r="CGI102" s="170"/>
      <c r="CGJ102" s="170"/>
      <c r="CGK102" s="170"/>
      <c r="CGL102" s="170"/>
      <c r="CGM102" s="170"/>
      <c r="CGN102" s="170"/>
      <c r="CGO102" s="170"/>
      <c r="CGP102" s="170"/>
      <c r="CGQ102" s="170"/>
      <c r="CGR102" s="170"/>
      <c r="CGS102" s="170"/>
      <c r="CGT102" s="170"/>
      <c r="CGU102" s="170"/>
      <c r="CGV102" s="170"/>
      <c r="CGW102" s="170"/>
      <c r="CGX102" s="170"/>
      <c r="CGY102" s="170"/>
      <c r="CGZ102" s="170"/>
      <c r="CHA102" s="170"/>
      <c r="CHB102" s="170"/>
      <c r="CHC102" s="170"/>
      <c r="CHD102" s="170"/>
      <c r="CHE102" s="170"/>
      <c r="CHF102" s="170"/>
      <c r="CHG102" s="170"/>
      <c r="CHH102" s="170"/>
      <c r="CHI102" s="170"/>
      <c r="CHJ102" s="170"/>
      <c r="CHK102" s="170"/>
      <c r="CHL102" s="170"/>
      <c r="CHM102" s="170"/>
      <c r="CHN102" s="170"/>
      <c r="CHO102" s="170"/>
      <c r="CHP102" s="170"/>
      <c r="CHQ102" s="170"/>
      <c r="CHR102" s="170"/>
      <c r="CHS102" s="170"/>
      <c r="CHT102" s="170"/>
      <c r="CHU102" s="170"/>
      <c r="CHV102" s="170"/>
      <c r="CHW102" s="170"/>
      <c r="CHX102" s="170"/>
      <c r="CHY102" s="170"/>
      <c r="CHZ102" s="170"/>
      <c r="CIA102" s="170"/>
      <c r="CIB102" s="170"/>
      <c r="CIC102" s="170"/>
      <c r="CID102" s="170"/>
      <c r="CIE102" s="170"/>
      <c r="CIF102" s="170"/>
      <c r="CIG102" s="170"/>
      <c r="CIH102" s="170"/>
      <c r="CII102" s="170"/>
      <c r="CIJ102" s="170"/>
      <c r="CIK102" s="170"/>
      <c r="CIL102" s="170"/>
      <c r="CIM102" s="170"/>
      <c r="CIN102" s="170"/>
      <c r="CIO102" s="170"/>
      <c r="CIP102" s="170"/>
      <c r="CIQ102" s="170"/>
      <c r="CIR102" s="170"/>
      <c r="CIS102" s="170"/>
      <c r="CIT102" s="170"/>
      <c r="CIU102" s="170"/>
      <c r="CIV102" s="170"/>
      <c r="CIW102" s="170"/>
      <c r="CIX102" s="170"/>
      <c r="CIY102" s="170"/>
      <c r="CIZ102" s="170"/>
      <c r="CJA102" s="170"/>
      <c r="CJB102" s="170"/>
      <c r="CJC102" s="170"/>
      <c r="CJD102" s="170"/>
      <c r="CJE102" s="170"/>
      <c r="CJF102" s="170"/>
      <c r="CJG102" s="170"/>
      <c r="CJH102" s="170"/>
      <c r="CJI102" s="170"/>
      <c r="CJJ102" s="170"/>
      <c r="CJK102" s="170"/>
      <c r="CJL102" s="170"/>
      <c r="CJM102" s="170"/>
      <c r="CJN102" s="170"/>
      <c r="CJO102" s="170"/>
      <c r="CJP102" s="170"/>
      <c r="CJQ102" s="170"/>
      <c r="CJR102" s="170"/>
      <c r="CJS102" s="170"/>
      <c r="CJT102" s="170"/>
      <c r="CJU102" s="170"/>
      <c r="CJV102" s="170"/>
      <c r="CJW102" s="170"/>
      <c r="CJX102" s="170"/>
      <c r="CJY102" s="170"/>
      <c r="CJZ102" s="170"/>
      <c r="CKA102" s="170"/>
      <c r="CKB102" s="170"/>
      <c r="CKC102" s="170"/>
      <c r="CKD102" s="170"/>
      <c r="CKE102" s="170"/>
      <c r="CKF102" s="170"/>
      <c r="CKG102" s="170"/>
      <c r="CKH102" s="170"/>
      <c r="CKI102" s="170"/>
      <c r="CKJ102" s="170"/>
      <c r="CKK102" s="170"/>
      <c r="CKL102" s="170"/>
      <c r="CKM102" s="170"/>
      <c r="CKN102" s="170"/>
      <c r="CKO102" s="170"/>
      <c r="CKP102" s="170"/>
      <c r="CKQ102" s="170"/>
      <c r="CKR102" s="170"/>
      <c r="CKS102" s="170"/>
      <c r="CKT102" s="170"/>
      <c r="CKU102" s="170"/>
      <c r="CKV102" s="170"/>
      <c r="CKW102" s="170"/>
      <c r="CKX102" s="170"/>
      <c r="CKY102" s="170"/>
      <c r="CKZ102" s="170"/>
      <c r="CLA102" s="170"/>
      <c r="CLB102" s="170"/>
      <c r="CLC102" s="170"/>
      <c r="CLD102" s="170"/>
      <c r="CLE102" s="170"/>
      <c r="CLF102" s="170"/>
      <c r="CLG102" s="170"/>
      <c r="CLH102" s="170"/>
      <c r="CLI102" s="170"/>
      <c r="CLJ102" s="170"/>
      <c r="CLK102" s="170"/>
      <c r="CLL102" s="170"/>
      <c r="CLM102" s="170"/>
      <c r="CLN102" s="170"/>
      <c r="CLO102" s="170"/>
      <c r="CLP102" s="170"/>
      <c r="CLQ102" s="170"/>
      <c r="CLR102" s="170"/>
      <c r="CLS102" s="170"/>
      <c r="CLT102" s="170"/>
      <c r="CLU102" s="170"/>
      <c r="CLV102" s="170"/>
      <c r="CLW102" s="170"/>
      <c r="CLX102" s="170"/>
      <c r="CLY102" s="170"/>
      <c r="CLZ102" s="170"/>
      <c r="CMA102" s="170"/>
      <c r="CMB102" s="170"/>
      <c r="CMC102" s="170"/>
      <c r="CMD102" s="170"/>
      <c r="CME102" s="170"/>
      <c r="CMF102" s="170"/>
      <c r="CMG102" s="170"/>
      <c r="CMH102" s="170"/>
      <c r="CMI102" s="170"/>
      <c r="CMJ102" s="170"/>
      <c r="CMK102" s="170"/>
      <c r="CML102" s="170"/>
      <c r="CMM102" s="170"/>
      <c r="CMN102" s="170"/>
      <c r="CMO102" s="170"/>
      <c r="CMP102" s="170"/>
      <c r="CMQ102" s="170"/>
      <c r="CMR102" s="170"/>
      <c r="CMS102" s="170"/>
      <c r="CMT102" s="170"/>
      <c r="CMU102" s="170"/>
      <c r="CMV102" s="170"/>
      <c r="CMW102" s="170"/>
      <c r="CMX102" s="170"/>
      <c r="CMY102" s="170"/>
      <c r="CMZ102" s="170"/>
      <c r="CNA102" s="170"/>
      <c r="CNB102" s="170"/>
      <c r="CNC102" s="170"/>
      <c r="CND102" s="170"/>
      <c r="CNE102" s="170"/>
      <c r="CNF102" s="170"/>
      <c r="CNG102" s="170"/>
      <c r="CNH102" s="170"/>
      <c r="CNI102" s="170"/>
      <c r="CNJ102" s="170"/>
      <c r="CNK102" s="170"/>
      <c r="CNL102" s="170"/>
      <c r="CNM102" s="170"/>
      <c r="CNN102" s="170"/>
      <c r="CNO102" s="170"/>
      <c r="CNP102" s="170"/>
      <c r="CNQ102" s="170"/>
      <c r="CNR102" s="170"/>
      <c r="CNS102" s="170"/>
      <c r="CNT102" s="170"/>
      <c r="CNU102" s="170"/>
      <c r="CNV102" s="170"/>
      <c r="CNW102" s="170"/>
      <c r="CNX102" s="170"/>
      <c r="CNY102" s="170"/>
      <c r="CNZ102" s="170"/>
      <c r="COA102" s="170"/>
      <c r="COB102" s="170"/>
      <c r="COC102" s="170"/>
      <c r="COD102" s="170"/>
      <c r="COE102" s="170"/>
      <c r="COF102" s="170"/>
      <c r="COG102" s="170"/>
      <c r="COH102" s="170"/>
      <c r="COI102" s="170"/>
      <c r="COJ102" s="170"/>
      <c r="COK102" s="170"/>
      <c r="COL102" s="170"/>
      <c r="COM102" s="170"/>
      <c r="CON102" s="170"/>
      <c r="COO102" s="170"/>
      <c r="COP102" s="170"/>
      <c r="COQ102" s="170"/>
      <c r="COR102" s="170"/>
      <c r="COS102" s="170"/>
      <c r="COT102" s="170"/>
      <c r="COU102" s="170"/>
      <c r="COV102" s="170"/>
      <c r="COW102" s="170"/>
      <c r="COX102" s="170"/>
      <c r="COY102" s="170"/>
      <c r="COZ102" s="170"/>
      <c r="CPA102" s="170"/>
      <c r="CPB102" s="170"/>
      <c r="CPC102" s="170"/>
      <c r="CPD102" s="170"/>
      <c r="CPE102" s="170"/>
      <c r="CPF102" s="170"/>
      <c r="CPG102" s="170"/>
      <c r="CPH102" s="170"/>
      <c r="CPI102" s="170"/>
      <c r="CPJ102" s="170"/>
      <c r="CPK102" s="170"/>
      <c r="CPL102" s="170"/>
      <c r="CPM102" s="170"/>
      <c r="CPN102" s="170"/>
      <c r="CPO102" s="170"/>
      <c r="CPP102" s="170"/>
      <c r="CPQ102" s="170"/>
      <c r="CPR102" s="170"/>
      <c r="CPS102" s="170"/>
      <c r="CPT102" s="170"/>
      <c r="CPU102" s="170"/>
      <c r="CPV102" s="170"/>
      <c r="CPW102" s="170"/>
      <c r="CPX102" s="170"/>
      <c r="CPY102" s="170"/>
      <c r="CPZ102" s="170"/>
      <c r="CQA102" s="170"/>
      <c r="CQB102" s="170"/>
      <c r="CQC102" s="170"/>
      <c r="CQD102" s="170"/>
      <c r="CQE102" s="170"/>
      <c r="CQF102" s="170"/>
      <c r="CQG102" s="170"/>
      <c r="CQH102" s="170"/>
      <c r="CQI102" s="170"/>
      <c r="CQJ102" s="170"/>
      <c r="CQK102" s="170"/>
      <c r="CQL102" s="170"/>
      <c r="CQM102" s="170"/>
      <c r="CQN102" s="170"/>
      <c r="CQO102" s="170"/>
      <c r="CQP102" s="170"/>
      <c r="CQQ102" s="170"/>
      <c r="CQR102" s="170"/>
      <c r="CQS102" s="170"/>
      <c r="CQT102" s="170"/>
      <c r="CQU102" s="170"/>
      <c r="CQV102" s="170"/>
      <c r="CQW102" s="170"/>
      <c r="CQX102" s="170"/>
      <c r="CQY102" s="170"/>
      <c r="CQZ102" s="170"/>
      <c r="CRA102" s="170"/>
      <c r="CRB102" s="170"/>
      <c r="CRC102" s="170"/>
      <c r="CRD102" s="170"/>
      <c r="CRE102" s="170"/>
      <c r="CRF102" s="170"/>
      <c r="CRG102" s="170"/>
      <c r="CRH102" s="170"/>
      <c r="CRI102" s="170"/>
      <c r="CRJ102" s="170"/>
      <c r="CRK102" s="170"/>
      <c r="CRL102" s="170"/>
      <c r="CRM102" s="170"/>
      <c r="CRN102" s="170"/>
      <c r="CRO102" s="170"/>
      <c r="CRP102" s="170"/>
      <c r="CRQ102" s="170"/>
      <c r="CRR102" s="170"/>
      <c r="CRS102" s="170"/>
      <c r="CRT102" s="170"/>
      <c r="CRU102" s="170"/>
      <c r="CRV102" s="170"/>
      <c r="CRW102" s="170"/>
      <c r="CRX102" s="170"/>
      <c r="CRY102" s="170"/>
      <c r="CRZ102" s="170"/>
      <c r="CSA102" s="170"/>
      <c r="CSB102" s="170"/>
      <c r="CSC102" s="170"/>
      <c r="CSD102" s="170"/>
      <c r="CSE102" s="170"/>
      <c r="CSF102" s="170"/>
      <c r="CSG102" s="170"/>
      <c r="CSH102" s="170"/>
      <c r="CSI102" s="170"/>
      <c r="CSJ102" s="170"/>
      <c r="CSK102" s="170"/>
      <c r="CSL102" s="170"/>
      <c r="CSM102" s="170"/>
      <c r="CSN102" s="170"/>
      <c r="CSO102" s="170"/>
      <c r="CSP102" s="170"/>
      <c r="CSQ102" s="170"/>
      <c r="CSR102" s="170"/>
      <c r="CSS102" s="170"/>
      <c r="CST102" s="170"/>
      <c r="CSU102" s="170"/>
      <c r="CSV102" s="170"/>
      <c r="CSW102" s="170"/>
      <c r="CSX102" s="170"/>
      <c r="CSY102" s="170"/>
      <c r="CSZ102" s="170"/>
      <c r="CTA102" s="170"/>
      <c r="CTB102" s="170"/>
      <c r="CTC102" s="170"/>
      <c r="CTD102" s="170"/>
      <c r="CTE102" s="170"/>
      <c r="CTF102" s="170"/>
      <c r="CTG102" s="170"/>
      <c r="CTH102" s="170"/>
      <c r="CTI102" s="170"/>
      <c r="CTJ102" s="170"/>
      <c r="CTK102" s="170"/>
      <c r="CTL102" s="170"/>
      <c r="CTM102" s="170"/>
      <c r="CTN102" s="170"/>
      <c r="CTO102" s="170"/>
      <c r="CTP102" s="170"/>
      <c r="CTQ102" s="170"/>
      <c r="CTR102" s="170"/>
      <c r="CTS102" s="170"/>
      <c r="CTT102" s="170"/>
      <c r="CTU102" s="170"/>
      <c r="CTV102" s="170"/>
      <c r="CTW102" s="170"/>
      <c r="CTX102" s="170"/>
      <c r="CTY102" s="170"/>
      <c r="CTZ102" s="170"/>
      <c r="CUA102" s="170"/>
      <c r="CUB102" s="170"/>
      <c r="CUC102" s="170"/>
      <c r="CUD102" s="170"/>
      <c r="CUE102" s="170"/>
      <c r="CUF102" s="170"/>
      <c r="CUG102" s="170"/>
      <c r="CUH102" s="170"/>
      <c r="CUI102" s="170"/>
      <c r="CUJ102" s="170"/>
      <c r="CUK102" s="170"/>
      <c r="CUL102" s="170"/>
      <c r="CUM102" s="170"/>
      <c r="CUN102" s="170"/>
      <c r="CUO102" s="170"/>
      <c r="CUP102" s="170"/>
      <c r="CUQ102" s="170"/>
      <c r="CUR102" s="170"/>
      <c r="CUS102" s="170"/>
      <c r="CUT102" s="170"/>
      <c r="CUU102" s="170"/>
      <c r="CUV102" s="170"/>
      <c r="CUW102" s="170"/>
      <c r="CUX102" s="170"/>
      <c r="CUY102" s="170"/>
      <c r="CUZ102" s="170"/>
      <c r="CVA102" s="170"/>
      <c r="CVB102" s="170"/>
      <c r="CVC102" s="170"/>
      <c r="CVD102" s="170"/>
      <c r="CVE102" s="170"/>
      <c r="CVF102" s="170"/>
      <c r="CVG102" s="170"/>
      <c r="CVH102" s="170"/>
      <c r="CVI102" s="170"/>
      <c r="CVJ102" s="170"/>
      <c r="CVK102" s="170"/>
      <c r="CVL102" s="170"/>
      <c r="CVM102" s="170"/>
      <c r="CVN102" s="170"/>
      <c r="CVO102" s="170"/>
      <c r="CVP102" s="170"/>
      <c r="CVQ102" s="170"/>
      <c r="CVR102" s="170"/>
      <c r="CVS102" s="170"/>
      <c r="CVT102" s="170"/>
      <c r="CVU102" s="170"/>
      <c r="CVV102" s="170"/>
      <c r="CVW102" s="170"/>
      <c r="CVX102" s="170"/>
      <c r="CVY102" s="170"/>
      <c r="CVZ102" s="170"/>
      <c r="CWA102" s="170"/>
      <c r="CWB102" s="170"/>
      <c r="CWC102" s="170"/>
      <c r="CWD102" s="170"/>
      <c r="CWE102" s="170"/>
      <c r="CWF102" s="170"/>
      <c r="CWG102" s="170"/>
      <c r="CWH102" s="170"/>
      <c r="CWI102" s="170"/>
      <c r="CWJ102" s="170"/>
      <c r="CWK102" s="170"/>
      <c r="CWL102" s="170"/>
      <c r="CWM102" s="170"/>
      <c r="CWN102" s="170"/>
      <c r="CWO102" s="170"/>
      <c r="CWP102" s="170"/>
      <c r="CWQ102" s="170"/>
      <c r="CWR102" s="170"/>
      <c r="CWS102" s="170"/>
      <c r="CWT102" s="170"/>
      <c r="CWU102" s="170"/>
      <c r="CWV102" s="170"/>
      <c r="CWW102" s="170"/>
      <c r="CWX102" s="170"/>
      <c r="CWY102" s="170"/>
      <c r="CWZ102" s="170"/>
      <c r="CXA102" s="170"/>
      <c r="CXB102" s="170"/>
      <c r="CXC102" s="170"/>
      <c r="CXD102" s="170"/>
      <c r="CXE102" s="170"/>
      <c r="CXF102" s="170"/>
      <c r="CXG102" s="170"/>
      <c r="CXH102" s="170"/>
      <c r="CXI102" s="170"/>
      <c r="CXJ102" s="170"/>
      <c r="CXK102" s="170"/>
      <c r="CXL102" s="170"/>
      <c r="CXM102" s="170"/>
      <c r="CXN102" s="170"/>
      <c r="CXO102" s="170"/>
      <c r="CXP102" s="170"/>
      <c r="CXQ102" s="170"/>
      <c r="CXR102" s="170"/>
      <c r="CXS102" s="170"/>
      <c r="CXT102" s="170"/>
      <c r="CXU102" s="170"/>
      <c r="CXV102" s="170"/>
      <c r="CXW102" s="170"/>
      <c r="CXX102" s="170"/>
      <c r="CXY102" s="170"/>
      <c r="CXZ102" s="170"/>
      <c r="CYA102" s="170"/>
      <c r="CYB102" s="170"/>
      <c r="CYC102" s="170"/>
      <c r="CYD102" s="170"/>
      <c r="CYE102" s="170"/>
      <c r="CYF102" s="170"/>
      <c r="CYG102" s="170"/>
      <c r="CYH102" s="170"/>
      <c r="CYI102" s="170"/>
      <c r="CYJ102" s="170"/>
      <c r="CYK102" s="170"/>
      <c r="CYL102" s="170"/>
      <c r="CYM102" s="170"/>
      <c r="CYN102" s="170"/>
      <c r="CYO102" s="170"/>
      <c r="CYP102" s="170"/>
      <c r="CYQ102" s="170"/>
      <c r="CYR102" s="170"/>
      <c r="CYS102" s="170"/>
      <c r="CYT102" s="170"/>
      <c r="CYU102" s="170"/>
      <c r="CYV102" s="170"/>
      <c r="CYW102" s="170"/>
      <c r="CYX102" s="170"/>
      <c r="CYY102" s="170"/>
      <c r="CYZ102" s="170"/>
      <c r="CZA102" s="170"/>
      <c r="CZB102" s="170"/>
      <c r="CZC102" s="170"/>
      <c r="CZD102" s="170"/>
      <c r="CZE102" s="170"/>
      <c r="CZF102" s="170"/>
      <c r="CZG102" s="170"/>
      <c r="CZH102" s="170"/>
      <c r="CZI102" s="170"/>
      <c r="CZJ102" s="170"/>
      <c r="CZK102" s="170"/>
      <c r="CZL102" s="170"/>
      <c r="CZM102" s="170"/>
      <c r="CZN102" s="170"/>
      <c r="CZO102" s="170"/>
      <c r="CZP102" s="170"/>
      <c r="CZQ102" s="170"/>
      <c r="CZR102" s="170"/>
      <c r="CZS102" s="170"/>
      <c r="CZT102" s="170"/>
      <c r="CZU102" s="170"/>
      <c r="CZV102" s="170"/>
      <c r="CZW102" s="170"/>
      <c r="CZX102" s="170"/>
      <c r="CZY102" s="170"/>
      <c r="CZZ102" s="170"/>
      <c r="DAA102" s="170"/>
      <c r="DAB102" s="170"/>
      <c r="DAC102" s="170"/>
      <c r="DAD102" s="170"/>
      <c r="DAE102" s="170"/>
      <c r="DAF102" s="170"/>
      <c r="DAG102" s="170"/>
      <c r="DAH102" s="170"/>
      <c r="DAI102" s="170"/>
      <c r="DAJ102" s="170"/>
      <c r="DAK102" s="170"/>
      <c r="DAL102" s="170"/>
      <c r="DAM102" s="170"/>
      <c r="DAN102" s="170"/>
      <c r="DAO102" s="170"/>
      <c r="DAP102" s="170"/>
      <c r="DAQ102" s="170"/>
      <c r="DAR102" s="170"/>
      <c r="DAS102" s="170"/>
      <c r="DAT102" s="170"/>
      <c r="DAU102" s="170"/>
      <c r="DAV102" s="170"/>
      <c r="DAW102" s="170"/>
      <c r="DAX102" s="170"/>
      <c r="DAY102" s="170"/>
      <c r="DAZ102" s="170"/>
      <c r="DBA102" s="170"/>
      <c r="DBB102" s="170"/>
      <c r="DBC102" s="170"/>
      <c r="DBD102" s="170"/>
      <c r="DBE102" s="170"/>
      <c r="DBF102" s="170"/>
      <c r="DBG102" s="170"/>
      <c r="DBH102" s="170"/>
      <c r="DBI102" s="170"/>
      <c r="DBJ102" s="170"/>
      <c r="DBK102" s="170"/>
      <c r="DBL102" s="170"/>
      <c r="DBM102" s="170"/>
      <c r="DBN102" s="170"/>
      <c r="DBO102" s="170"/>
      <c r="DBP102" s="170"/>
      <c r="DBQ102" s="170"/>
      <c r="DBR102" s="170"/>
      <c r="DBS102" s="170"/>
      <c r="DBT102" s="170"/>
      <c r="DBU102" s="170"/>
      <c r="DBV102" s="170"/>
      <c r="DBW102" s="170"/>
      <c r="DBX102" s="170"/>
      <c r="DBY102" s="170"/>
      <c r="DBZ102" s="170"/>
      <c r="DCA102" s="170"/>
      <c r="DCB102" s="170"/>
      <c r="DCC102" s="170"/>
      <c r="DCD102" s="170"/>
      <c r="DCE102" s="170"/>
      <c r="DCF102" s="170"/>
      <c r="DCG102" s="170"/>
      <c r="DCH102" s="170"/>
      <c r="DCI102" s="170"/>
      <c r="DCJ102" s="170"/>
      <c r="DCK102" s="170"/>
      <c r="DCL102" s="170"/>
      <c r="DCM102" s="170"/>
      <c r="DCN102" s="170"/>
      <c r="DCO102" s="170"/>
      <c r="DCP102" s="170"/>
      <c r="DCQ102" s="170"/>
      <c r="DCR102" s="170"/>
      <c r="DCS102" s="170"/>
      <c r="DCT102" s="170"/>
      <c r="DCU102" s="170"/>
      <c r="DCV102" s="170"/>
      <c r="DCW102" s="170"/>
      <c r="DCX102" s="170"/>
      <c r="DCY102" s="170"/>
      <c r="DCZ102" s="170"/>
      <c r="DDA102" s="170"/>
      <c r="DDB102" s="170"/>
      <c r="DDC102" s="170"/>
      <c r="DDD102" s="170"/>
      <c r="DDE102" s="170"/>
      <c r="DDF102" s="170"/>
      <c r="DDG102" s="170"/>
      <c r="DDH102" s="170"/>
      <c r="DDI102" s="170"/>
      <c r="DDJ102" s="170"/>
      <c r="DDK102" s="170"/>
      <c r="DDL102" s="170"/>
      <c r="DDM102" s="170"/>
      <c r="DDN102" s="170"/>
      <c r="DDO102" s="170"/>
      <c r="DDP102" s="170"/>
      <c r="DDQ102" s="170"/>
      <c r="DDR102" s="170"/>
      <c r="DDS102" s="170"/>
      <c r="DDT102" s="170"/>
      <c r="DDU102" s="170"/>
      <c r="DDV102" s="170"/>
      <c r="DDW102" s="170"/>
      <c r="DDX102" s="170"/>
      <c r="DDY102" s="170"/>
      <c r="DDZ102" s="170"/>
      <c r="DEA102" s="170"/>
      <c r="DEB102" s="170"/>
      <c r="DEC102" s="170"/>
      <c r="DED102" s="170"/>
      <c r="DEE102" s="170"/>
      <c r="DEF102" s="170"/>
      <c r="DEG102" s="170"/>
      <c r="DEH102" s="170"/>
      <c r="DEI102" s="170"/>
      <c r="DEJ102" s="170"/>
      <c r="DEK102" s="170"/>
      <c r="DEL102" s="170"/>
      <c r="DEM102" s="170"/>
      <c r="DEN102" s="170"/>
      <c r="DEO102" s="170"/>
      <c r="DEP102" s="170"/>
      <c r="DEQ102" s="170"/>
      <c r="DER102" s="170"/>
      <c r="DES102" s="170"/>
      <c r="DET102" s="170"/>
      <c r="DEU102" s="170"/>
      <c r="DEV102" s="170"/>
      <c r="DEW102" s="170"/>
      <c r="DEX102" s="170"/>
      <c r="DEY102" s="170"/>
      <c r="DEZ102" s="170"/>
      <c r="DFA102" s="170"/>
      <c r="DFB102" s="170"/>
      <c r="DFC102" s="170"/>
      <c r="DFD102" s="170"/>
      <c r="DFE102" s="170"/>
      <c r="DFF102" s="170"/>
      <c r="DFG102" s="170"/>
      <c r="DFH102" s="170"/>
      <c r="DFI102" s="170"/>
      <c r="DFJ102" s="170"/>
      <c r="DFK102" s="170"/>
      <c r="DFL102" s="170"/>
      <c r="DFM102" s="170"/>
      <c r="DFN102" s="170"/>
      <c r="DFO102" s="170"/>
      <c r="DFP102" s="170"/>
      <c r="DFQ102" s="170"/>
      <c r="DFR102" s="170"/>
      <c r="DFS102" s="170"/>
      <c r="DFT102" s="170"/>
      <c r="DFU102" s="170"/>
      <c r="DFV102" s="170"/>
      <c r="DFW102" s="170"/>
      <c r="DFX102" s="170"/>
      <c r="DFY102" s="170"/>
      <c r="DFZ102" s="170"/>
      <c r="DGA102" s="170"/>
      <c r="DGB102" s="170"/>
      <c r="DGC102" s="170"/>
      <c r="DGD102" s="170"/>
      <c r="DGE102" s="170"/>
      <c r="DGF102" s="170"/>
      <c r="DGG102" s="170"/>
      <c r="DGH102" s="170"/>
      <c r="DGI102" s="170"/>
      <c r="DGJ102" s="170"/>
      <c r="DGK102" s="170"/>
      <c r="DGL102" s="170"/>
      <c r="DGM102" s="170"/>
      <c r="DGN102" s="170"/>
      <c r="DGO102" s="170"/>
      <c r="DGP102" s="170"/>
      <c r="DGQ102" s="170"/>
      <c r="DGR102" s="170"/>
      <c r="DGS102" s="170"/>
      <c r="DGT102" s="170"/>
      <c r="DGU102" s="170"/>
      <c r="DGV102" s="170"/>
      <c r="DGW102" s="170"/>
      <c r="DGX102" s="170"/>
      <c r="DGY102" s="170"/>
      <c r="DGZ102" s="170"/>
      <c r="DHA102" s="170"/>
      <c r="DHB102" s="170"/>
      <c r="DHC102" s="170"/>
      <c r="DHD102" s="170"/>
      <c r="DHE102" s="170"/>
      <c r="DHF102" s="170"/>
      <c r="DHG102" s="170"/>
      <c r="DHH102" s="170"/>
      <c r="DHI102" s="170"/>
      <c r="DHJ102" s="170"/>
      <c r="DHK102" s="170"/>
      <c r="DHL102" s="170"/>
      <c r="DHM102" s="170"/>
      <c r="DHN102" s="170"/>
      <c r="DHO102" s="170"/>
      <c r="DHP102" s="170"/>
      <c r="DHQ102" s="170"/>
      <c r="DHR102" s="170"/>
      <c r="DHS102" s="170"/>
      <c r="DHT102" s="170"/>
      <c r="DHU102" s="170"/>
      <c r="DHV102" s="170"/>
      <c r="DHW102" s="170"/>
      <c r="DHX102" s="170"/>
      <c r="DHY102" s="170"/>
      <c r="DHZ102" s="170"/>
      <c r="DIA102" s="170"/>
      <c r="DIB102" s="170"/>
      <c r="DIC102" s="170"/>
      <c r="DID102" s="170"/>
      <c r="DIE102" s="170"/>
      <c r="DIF102" s="170"/>
      <c r="DIG102" s="170"/>
      <c r="DIH102" s="170"/>
      <c r="DII102" s="170"/>
      <c r="DIJ102" s="170"/>
      <c r="DIK102" s="170"/>
      <c r="DIL102" s="170"/>
      <c r="DIM102" s="170"/>
      <c r="DIN102" s="170"/>
      <c r="DIO102" s="170"/>
      <c r="DIP102" s="170"/>
      <c r="DIQ102" s="170"/>
      <c r="DIR102" s="170"/>
      <c r="DIS102" s="170"/>
      <c r="DIT102" s="170"/>
      <c r="DIU102" s="170"/>
      <c r="DIV102" s="170"/>
      <c r="DIW102" s="170"/>
      <c r="DIX102" s="170"/>
      <c r="DIY102" s="170"/>
      <c r="DIZ102" s="170"/>
      <c r="DJA102" s="170"/>
      <c r="DJB102" s="170"/>
      <c r="DJC102" s="170"/>
      <c r="DJD102" s="170"/>
      <c r="DJE102" s="170"/>
      <c r="DJF102" s="170"/>
      <c r="DJG102" s="170"/>
      <c r="DJH102" s="170"/>
      <c r="DJI102" s="170"/>
      <c r="DJJ102" s="170"/>
      <c r="DJK102" s="170"/>
      <c r="DJL102" s="170"/>
      <c r="DJM102" s="170"/>
      <c r="DJN102" s="170"/>
      <c r="DJO102" s="170"/>
      <c r="DJP102" s="170"/>
      <c r="DJQ102" s="170"/>
      <c r="DJR102" s="170"/>
      <c r="DJS102" s="170"/>
      <c r="DJT102" s="170"/>
      <c r="DJU102" s="170"/>
      <c r="DJV102" s="170"/>
      <c r="DJW102" s="170"/>
      <c r="DJX102" s="170"/>
      <c r="DJY102" s="170"/>
      <c r="DJZ102" s="170"/>
      <c r="DKA102" s="170"/>
      <c r="DKB102" s="170"/>
      <c r="DKC102" s="170"/>
      <c r="DKD102" s="170"/>
      <c r="DKE102" s="170"/>
      <c r="DKF102" s="170"/>
      <c r="DKG102" s="170"/>
      <c r="DKH102" s="170"/>
      <c r="DKI102" s="170"/>
      <c r="DKJ102" s="170"/>
      <c r="DKK102" s="170"/>
      <c r="DKL102" s="170"/>
      <c r="DKM102" s="170"/>
      <c r="DKN102" s="170"/>
      <c r="DKO102" s="170"/>
      <c r="DKP102" s="170"/>
      <c r="DKQ102" s="170"/>
      <c r="DKR102" s="170"/>
      <c r="DKS102" s="170"/>
      <c r="DKT102" s="170"/>
      <c r="DKU102" s="170"/>
      <c r="DKV102" s="170"/>
      <c r="DKW102" s="170"/>
      <c r="DKX102" s="170"/>
      <c r="DKY102" s="170"/>
      <c r="DKZ102" s="170"/>
      <c r="DLA102" s="170"/>
      <c r="DLB102" s="170"/>
      <c r="DLC102" s="170"/>
      <c r="DLD102" s="170"/>
      <c r="DLE102" s="170"/>
      <c r="DLF102" s="170"/>
      <c r="DLG102" s="170"/>
      <c r="DLH102" s="170"/>
      <c r="DLI102" s="170"/>
      <c r="DLJ102" s="170"/>
      <c r="DLK102" s="170"/>
      <c r="DLL102" s="170"/>
      <c r="DLM102" s="170"/>
      <c r="DLN102" s="170"/>
      <c r="DLO102" s="170"/>
      <c r="DLP102" s="170"/>
      <c r="DLQ102" s="170"/>
      <c r="DLR102" s="170"/>
      <c r="DLS102" s="170"/>
      <c r="DLT102" s="170"/>
      <c r="DLU102" s="170"/>
      <c r="DLV102" s="170"/>
      <c r="DLW102" s="170"/>
      <c r="DLX102" s="170"/>
      <c r="DLY102" s="170"/>
      <c r="DLZ102" s="170"/>
      <c r="DMA102" s="170"/>
      <c r="DMB102" s="170"/>
      <c r="DMC102" s="170"/>
      <c r="DMD102" s="170"/>
      <c r="DME102" s="170"/>
      <c r="DMF102" s="170"/>
      <c r="DMG102" s="170"/>
      <c r="DMH102" s="170"/>
      <c r="DMI102" s="170"/>
      <c r="DMJ102" s="170"/>
      <c r="DMK102" s="170"/>
      <c r="DML102" s="170"/>
      <c r="DMM102" s="170"/>
      <c r="DMN102" s="170"/>
      <c r="DMO102" s="170"/>
      <c r="DMP102" s="170"/>
      <c r="DMQ102" s="170"/>
      <c r="DMR102" s="170"/>
      <c r="DMS102" s="170"/>
      <c r="DMT102" s="170"/>
      <c r="DMU102" s="170"/>
      <c r="DMV102" s="170"/>
      <c r="DMW102" s="170"/>
      <c r="DMX102" s="170"/>
      <c r="DMY102" s="170"/>
      <c r="DMZ102" s="170"/>
      <c r="DNA102" s="170"/>
      <c r="DNB102" s="170"/>
      <c r="DNC102" s="170"/>
      <c r="DND102" s="170"/>
      <c r="DNE102" s="170"/>
      <c r="DNF102" s="170"/>
      <c r="DNG102" s="170"/>
      <c r="DNH102" s="170"/>
      <c r="DNI102" s="170"/>
      <c r="DNJ102" s="170"/>
      <c r="DNK102" s="170"/>
      <c r="DNL102" s="170"/>
      <c r="DNM102" s="170"/>
      <c r="DNN102" s="170"/>
      <c r="DNO102" s="170"/>
      <c r="DNP102" s="170"/>
      <c r="DNQ102" s="170"/>
      <c r="DNR102" s="170"/>
      <c r="DNS102" s="170"/>
      <c r="DNT102" s="170"/>
      <c r="DNU102" s="170"/>
      <c r="DNV102" s="170"/>
      <c r="DNW102" s="170"/>
      <c r="DNX102" s="170"/>
      <c r="DNY102" s="170"/>
      <c r="DNZ102" s="170"/>
      <c r="DOA102" s="170"/>
      <c r="DOB102" s="170"/>
      <c r="DOC102" s="170"/>
      <c r="DOD102" s="170"/>
      <c r="DOE102" s="170"/>
      <c r="DOF102" s="170"/>
      <c r="DOG102" s="170"/>
      <c r="DOH102" s="170"/>
      <c r="DOI102" s="170"/>
      <c r="DOJ102" s="170"/>
      <c r="DOK102" s="170"/>
      <c r="DOL102" s="170"/>
      <c r="DOM102" s="170"/>
      <c r="DON102" s="170"/>
      <c r="DOO102" s="170"/>
      <c r="DOP102" s="170"/>
      <c r="DOQ102" s="170"/>
      <c r="DOR102" s="170"/>
      <c r="DOS102" s="170"/>
      <c r="DOT102" s="170"/>
      <c r="DOU102" s="170"/>
      <c r="DOV102" s="170"/>
      <c r="DOW102" s="170"/>
      <c r="DOX102" s="170"/>
      <c r="DOY102" s="170"/>
      <c r="DOZ102" s="170"/>
      <c r="DPA102" s="170"/>
      <c r="DPB102" s="170"/>
      <c r="DPC102" s="170"/>
      <c r="DPD102" s="170"/>
      <c r="DPE102" s="170"/>
      <c r="DPF102" s="170"/>
      <c r="DPG102" s="170"/>
      <c r="DPH102" s="170"/>
      <c r="DPI102" s="170"/>
      <c r="DPJ102" s="170"/>
      <c r="DPK102" s="170"/>
      <c r="DPL102" s="170"/>
      <c r="DPM102" s="170"/>
      <c r="DPN102" s="170"/>
      <c r="DPO102" s="170"/>
      <c r="DPP102" s="170"/>
      <c r="DPQ102" s="170"/>
      <c r="DPR102" s="170"/>
      <c r="DPS102" s="170"/>
      <c r="DPT102" s="170"/>
      <c r="DPU102" s="170"/>
      <c r="DPV102" s="170"/>
      <c r="DPW102" s="170"/>
      <c r="DPX102" s="170"/>
      <c r="DPY102" s="170"/>
      <c r="DPZ102" s="170"/>
      <c r="DQA102" s="170"/>
      <c r="DQB102" s="170"/>
      <c r="DQC102" s="170"/>
      <c r="DQD102" s="170"/>
      <c r="DQE102" s="170"/>
      <c r="DQF102" s="170"/>
      <c r="DQG102" s="170"/>
      <c r="DQH102" s="170"/>
      <c r="DQI102" s="170"/>
      <c r="DQJ102" s="170"/>
      <c r="DQK102" s="170"/>
      <c r="DQL102" s="170"/>
      <c r="DQM102" s="170"/>
      <c r="DQN102" s="170"/>
      <c r="DQO102" s="170"/>
      <c r="DQP102" s="170"/>
      <c r="DQQ102" s="170"/>
      <c r="DQR102" s="170"/>
      <c r="DQS102" s="170"/>
      <c r="DQT102" s="170"/>
      <c r="DQU102" s="170"/>
      <c r="DQV102" s="170"/>
      <c r="DQW102" s="170"/>
      <c r="DQX102" s="170"/>
      <c r="DQY102" s="170"/>
      <c r="DQZ102" s="170"/>
      <c r="DRA102" s="170"/>
      <c r="DRB102" s="170"/>
      <c r="DRC102" s="170"/>
      <c r="DRD102" s="170"/>
      <c r="DRE102" s="170"/>
      <c r="DRF102" s="170"/>
      <c r="DRG102" s="170"/>
      <c r="DRH102" s="170"/>
      <c r="DRI102" s="170"/>
      <c r="DRJ102" s="170"/>
      <c r="DRK102" s="170"/>
      <c r="DRL102" s="170"/>
      <c r="DRM102" s="170"/>
      <c r="DRN102" s="170"/>
      <c r="DRO102" s="170"/>
      <c r="DRP102" s="170"/>
      <c r="DRQ102" s="170"/>
      <c r="DRR102" s="170"/>
      <c r="DRS102" s="170"/>
      <c r="DRT102" s="170"/>
      <c r="DRU102" s="170"/>
      <c r="DRV102" s="170"/>
      <c r="DRW102" s="170"/>
      <c r="DRX102" s="170"/>
      <c r="DRY102" s="170"/>
      <c r="DRZ102" s="170"/>
      <c r="DSA102" s="170"/>
      <c r="DSB102" s="170"/>
      <c r="DSC102" s="170"/>
      <c r="DSD102" s="170"/>
      <c r="DSE102" s="170"/>
      <c r="DSF102" s="170"/>
      <c r="DSG102" s="170"/>
      <c r="DSH102" s="170"/>
      <c r="DSI102" s="170"/>
      <c r="DSJ102" s="170"/>
      <c r="DSK102" s="170"/>
      <c r="DSL102" s="170"/>
      <c r="DSM102" s="170"/>
      <c r="DSN102" s="170"/>
      <c r="DSO102" s="170"/>
      <c r="DSP102" s="170"/>
      <c r="DSQ102" s="170"/>
      <c r="DSR102" s="170"/>
      <c r="DSS102" s="170"/>
      <c r="DST102" s="170"/>
      <c r="DSU102" s="170"/>
      <c r="DSV102" s="170"/>
      <c r="DSW102" s="170"/>
      <c r="DSX102" s="170"/>
      <c r="DSY102" s="170"/>
      <c r="DSZ102" s="170"/>
      <c r="DTA102" s="170"/>
      <c r="DTB102" s="170"/>
      <c r="DTC102" s="170"/>
      <c r="DTD102" s="170"/>
      <c r="DTE102" s="170"/>
      <c r="DTF102" s="170"/>
      <c r="DTG102" s="170"/>
      <c r="DTH102" s="170"/>
      <c r="DTI102" s="170"/>
      <c r="DTJ102" s="170"/>
      <c r="DTK102" s="170"/>
      <c r="DTL102" s="170"/>
      <c r="DTM102" s="170"/>
      <c r="DTN102" s="170"/>
      <c r="DTO102" s="170"/>
      <c r="DTP102" s="170"/>
      <c r="DTQ102" s="170"/>
      <c r="DTR102" s="170"/>
      <c r="DTS102" s="170"/>
      <c r="DTT102" s="170"/>
      <c r="DTU102" s="170"/>
      <c r="DTV102" s="170"/>
      <c r="DTW102" s="170"/>
      <c r="DTX102" s="170"/>
      <c r="DTY102" s="170"/>
      <c r="DTZ102" s="170"/>
      <c r="DUA102" s="170"/>
      <c r="DUB102" s="170"/>
      <c r="DUC102" s="170"/>
      <c r="DUD102" s="170"/>
      <c r="DUE102" s="170"/>
      <c r="DUF102" s="170"/>
      <c r="DUG102" s="170"/>
      <c r="DUH102" s="170"/>
      <c r="DUI102" s="170"/>
      <c r="DUJ102" s="170"/>
      <c r="DUK102" s="170"/>
      <c r="DUL102" s="170"/>
      <c r="DUM102" s="170"/>
      <c r="DUN102" s="170"/>
      <c r="DUO102" s="170"/>
      <c r="DUP102" s="170"/>
      <c r="DUQ102" s="170"/>
      <c r="DUR102" s="170"/>
      <c r="DUS102" s="170"/>
      <c r="DUT102" s="170"/>
      <c r="DUU102" s="170"/>
      <c r="DUV102" s="170"/>
      <c r="DUW102" s="170"/>
      <c r="DUX102" s="170"/>
      <c r="DUY102" s="170"/>
      <c r="DUZ102" s="170"/>
      <c r="DVA102" s="170"/>
      <c r="DVB102" s="170"/>
      <c r="DVC102" s="170"/>
      <c r="DVD102" s="170"/>
      <c r="DVE102" s="170"/>
      <c r="DVF102" s="170"/>
      <c r="DVG102" s="170"/>
      <c r="DVH102" s="170"/>
      <c r="DVI102" s="170"/>
      <c r="DVJ102" s="170"/>
      <c r="DVK102" s="170"/>
      <c r="DVL102" s="170"/>
      <c r="DVM102" s="170"/>
      <c r="DVN102" s="170"/>
      <c r="DVO102" s="170"/>
      <c r="DVP102" s="170"/>
      <c r="DVQ102" s="170"/>
      <c r="DVR102" s="170"/>
      <c r="DVS102" s="170"/>
      <c r="DVT102" s="170"/>
      <c r="DVU102" s="170"/>
      <c r="DVV102" s="170"/>
      <c r="DVW102" s="170"/>
      <c r="DVX102" s="170"/>
      <c r="DVY102" s="170"/>
      <c r="DVZ102" s="170"/>
      <c r="DWA102" s="170"/>
      <c r="DWB102" s="170"/>
      <c r="DWC102" s="170"/>
      <c r="DWD102" s="170"/>
      <c r="DWE102" s="170"/>
      <c r="DWF102" s="170"/>
      <c r="DWG102" s="170"/>
      <c r="DWH102" s="170"/>
      <c r="DWI102" s="170"/>
      <c r="DWJ102" s="170"/>
      <c r="DWK102" s="170"/>
      <c r="DWL102" s="170"/>
      <c r="DWM102" s="170"/>
      <c r="DWN102" s="170"/>
      <c r="DWO102" s="170"/>
      <c r="DWP102" s="170"/>
      <c r="DWQ102" s="170"/>
      <c r="DWR102" s="170"/>
      <c r="DWS102" s="170"/>
      <c r="DWT102" s="170"/>
      <c r="DWU102" s="170"/>
      <c r="DWV102" s="170"/>
      <c r="DWW102" s="170"/>
      <c r="DWX102" s="170"/>
      <c r="DWY102" s="170"/>
      <c r="DWZ102" s="170"/>
      <c r="DXA102" s="170"/>
      <c r="DXB102" s="170"/>
      <c r="DXC102" s="170"/>
      <c r="DXD102" s="170"/>
      <c r="DXE102" s="170"/>
      <c r="DXF102" s="170"/>
      <c r="DXG102" s="170"/>
      <c r="DXH102" s="170"/>
      <c r="DXI102" s="170"/>
      <c r="DXJ102" s="170"/>
      <c r="DXK102" s="170"/>
      <c r="DXL102" s="170"/>
      <c r="DXM102" s="170"/>
      <c r="DXN102" s="170"/>
      <c r="DXO102" s="170"/>
      <c r="DXP102" s="170"/>
      <c r="DXQ102" s="170"/>
      <c r="DXR102" s="170"/>
      <c r="DXS102" s="170"/>
      <c r="DXT102" s="170"/>
      <c r="DXU102" s="170"/>
      <c r="DXV102" s="170"/>
      <c r="DXW102" s="170"/>
      <c r="DXX102" s="170"/>
      <c r="DXY102" s="170"/>
      <c r="DXZ102" s="170"/>
      <c r="DYA102" s="170"/>
      <c r="DYB102" s="170"/>
      <c r="DYC102" s="170"/>
      <c r="DYD102" s="170"/>
      <c r="DYE102" s="170"/>
      <c r="DYF102" s="170"/>
      <c r="DYG102" s="170"/>
      <c r="DYH102" s="170"/>
      <c r="DYI102" s="170"/>
      <c r="DYJ102" s="170"/>
      <c r="DYK102" s="170"/>
      <c r="DYL102" s="170"/>
      <c r="DYM102" s="170"/>
      <c r="DYN102" s="170"/>
      <c r="DYO102" s="170"/>
      <c r="DYP102" s="170"/>
      <c r="DYQ102" s="170"/>
      <c r="DYR102" s="170"/>
      <c r="DYS102" s="170"/>
      <c r="DYT102" s="170"/>
      <c r="DYU102" s="170"/>
      <c r="DYV102" s="170"/>
      <c r="DYW102" s="170"/>
      <c r="DYX102" s="170"/>
      <c r="DYY102" s="170"/>
      <c r="DYZ102" s="170"/>
      <c r="DZA102" s="170"/>
      <c r="DZB102" s="170"/>
      <c r="DZC102" s="170"/>
      <c r="DZD102" s="170"/>
      <c r="DZE102" s="170"/>
      <c r="DZF102" s="170"/>
      <c r="DZG102" s="170"/>
      <c r="DZH102" s="170"/>
      <c r="DZI102" s="170"/>
      <c r="DZJ102" s="170"/>
      <c r="DZK102" s="170"/>
      <c r="DZL102" s="170"/>
      <c r="DZM102" s="170"/>
      <c r="DZN102" s="170"/>
      <c r="DZO102" s="170"/>
      <c r="DZP102" s="170"/>
      <c r="DZQ102" s="170"/>
      <c r="DZR102" s="170"/>
      <c r="DZS102" s="170"/>
      <c r="DZT102" s="170"/>
      <c r="DZU102" s="170"/>
      <c r="DZV102" s="170"/>
      <c r="DZW102" s="170"/>
      <c r="DZX102" s="170"/>
      <c r="DZY102" s="170"/>
      <c r="DZZ102" s="170"/>
      <c r="EAA102" s="170"/>
      <c r="EAB102" s="170"/>
      <c r="EAC102" s="170"/>
      <c r="EAD102" s="170"/>
      <c r="EAE102" s="170"/>
      <c r="EAF102" s="170"/>
      <c r="EAG102" s="170"/>
      <c r="EAH102" s="170"/>
      <c r="EAI102" s="170"/>
      <c r="EAJ102" s="170"/>
      <c r="EAK102" s="170"/>
      <c r="EAL102" s="170"/>
      <c r="EAM102" s="170"/>
      <c r="EAN102" s="170"/>
      <c r="EAO102" s="170"/>
      <c r="EAP102" s="170"/>
      <c r="EAQ102" s="170"/>
      <c r="EAR102" s="170"/>
      <c r="EAS102" s="170"/>
      <c r="EAT102" s="170"/>
      <c r="EAU102" s="170"/>
      <c r="EAV102" s="170"/>
      <c r="EAW102" s="170"/>
      <c r="EAX102" s="170"/>
      <c r="EAY102" s="170"/>
      <c r="EAZ102" s="170"/>
      <c r="EBA102" s="170"/>
      <c r="EBB102" s="170"/>
      <c r="EBC102" s="170"/>
      <c r="EBD102" s="170"/>
      <c r="EBE102" s="170"/>
      <c r="EBF102" s="170"/>
      <c r="EBG102" s="170"/>
      <c r="EBH102" s="170"/>
      <c r="EBI102" s="170"/>
      <c r="EBJ102" s="170"/>
      <c r="EBK102" s="170"/>
      <c r="EBL102" s="170"/>
      <c r="EBM102" s="170"/>
      <c r="EBN102" s="170"/>
      <c r="EBO102" s="170"/>
      <c r="EBP102" s="170"/>
      <c r="EBQ102" s="170"/>
      <c r="EBR102" s="170"/>
      <c r="EBS102" s="170"/>
      <c r="EBT102" s="170"/>
      <c r="EBU102" s="170"/>
      <c r="EBV102" s="170"/>
      <c r="EBW102" s="170"/>
      <c r="EBX102" s="170"/>
      <c r="EBY102" s="170"/>
      <c r="EBZ102" s="170"/>
      <c r="ECA102" s="170"/>
      <c r="ECB102" s="170"/>
      <c r="ECC102" s="170"/>
      <c r="ECD102" s="170"/>
      <c r="ECE102" s="170"/>
      <c r="ECF102" s="170"/>
      <c r="ECG102" s="170"/>
      <c r="ECH102" s="170"/>
      <c r="ECI102" s="170"/>
      <c r="ECJ102" s="170"/>
      <c r="ECK102" s="170"/>
      <c r="ECL102" s="170"/>
      <c r="ECM102" s="170"/>
      <c r="ECN102" s="170"/>
      <c r="ECO102" s="170"/>
      <c r="ECP102" s="170"/>
      <c r="ECQ102" s="170"/>
      <c r="ECR102" s="170"/>
      <c r="ECS102" s="170"/>
      <c r="ECT102" s="170"/>
      <c r="ECU102" s="170"/>
      <c r="ECV102" s="170"/>
      <c r="ECW102" s="170"/>
      <c r="ECX102" s="170"/>
      <c r="ECY102" s="170"/>
      <c r="ECZ102" s="170"/>
      <c r="EDA102" s="170"/>
      <c r="EDB102" s="170"/>
      <c r="EDC102" s="170"/>
      <c r="EDD102" s="170"/>
      <c r="EDE102" s="170"/>
      <c r="EDF102" s="170"/>
      <c r="EDG102" s="170"/>
      <c r="EDH102" s="170"/>
      <c r="EDI102" s="170"/>
      <c r="EDJ102" s="170"/>
      <c r="EDK102" s="170"/>
      <c r="EDL102" s="170"/>
      <c r="EDM102" s="170"/>
      <c r="EDN102" s="170"/>
      <c r="EDO102" s="170"/>
      <c r="EDP102" s="170"/>
      <c r="EDQ102" s="170"/>
      <c r="EDR102" s="170"/>
      <c r="EDS102" s="170"/>
      <c r="EDT102" s="170"/>
      <c r="EDU102" s="170"/>
      <c r="EDV102" s="170"/>
      <c r="EDW102" s="170"/>
      <c r="EDX102" s="170"/>
      <c r="EDY102" s="170"/>
      <c r="EDZ102" s="170"/>
      <c r="EEA102" s="170"/>
      <c r="EEB102" s="170"/>
      <c r="EEC102" s="170"/>
      <c r="EED102" s="170"/>
      <c r="EEE102" s="170"/>
      <c r="EEF102" s="170"/>
      <c r="EEG102" s="170"/>
      <c r="EEH102" s="170"/>
      <c r="EEI102" s="170"/>
      <c r="EEJ102" s="170"/>
      <c r="EEK102" s="170"/>
      <c r="EEL102" s="170"/>
      <c r="EEM102" s="170"/>
      <c r="EEN102" s="170"/>
      <c r="EEO102" s="170"/>
      <c r="EEP102" s="170"/>
      <c r="EEQ102" s="170"/>
      <c r="EER102" s="170"/>
      <c r="EES102" s="170"/>
      <c r="EET102" s="170"/>
      <c r="EEU102" s="170"/>
      <c r="EEV102" s="170"/>
      <c r="EEW102" s="170"/>
      <c r="EEX102" s="170"/>
      <c r="EEY102" s="170"/>
      <c r="EEZ102" s="170"/>
      <c r="EFA102" s="170"/>
      <c r="EFB102" s="170"/>
      <c r="EFC102" s="170"/>
      <c r="EFD102" s="170"/>
      <c r="EFE102" s="170"/>
      <c r="EFF102" s="170"/>
      <c r="EFG102" s="170"/>
      <c r="EFH102" s="170"/>
      <c r="EFI102" s="170"/>
      <c r="EFJ102" s="170"/>
      <c r="EFK102" s="170"/>
      <c r="EFL102" s="170"/>
      <c r="EFM102" s="170"/>
      <c r="EFN102" s="170"/>
      <c r="EFO102" s="170"/>
      <c r="EFP102" s="170"/>
      <c r="EFQ102" s="170"/>
      <c r="EFR102" s="170"/>
      <c r="EFS102" s="170"/>
      <c r="EFT102" s="170"/>
      <c r="EFU102" s="170"/>
      <c r="EFV102" s="170"/>
      <c r="EFW102" s="170"/>
      <c r="EFX102" s="170"/>
      <c r="EFY102" s="170"/>
      <c r="EFZ102" s="170"/>
      <c r="EGA102" s="170"/>
      <c r="EGB102" s="170"/>
      <c r="EGC102" s="170"/>
      <c r="EGD102" s="170"/>
      <c r="EGE102" s="170"/>
      <c r="EGF102" s="170"/>
      <c r="EGG102" s="170"/>
      <c r="EGH102" s="170"/>
      <c r="EGI102" s="170"/>
      <c r="EGJ102" s="170"/>
      <c r="EGK102" s="170"/>
      <c r="EGL102" s="170"/>
      <c r="EGM102" s="170"/>
      <c r="EGN102" s="170"/>
      <c r="EGO102" s="170"/>
      <c r="EGP102" s="170"/>
      <c r="EGQ102" s="170"/>
      <c r="EGR102" s="170"/>
      <c r="EGS102" s="170"/>
      <c r="EGT102" s="170"/>
      <c r="EGU102" s="170"/>
      <c r="EGV102" s="170"/>
      <c r="EGW102" s="170"/>
      <c r="EGX102" s="170"/>
      <c r="EGY102" s="170"/>
      <c r="EGZ102" s="170"/>
      <c r="EHA102" s="170"/>
      <c r="EHB102" s="170"/>
      <c r="EHC102" s="170"/>
      <c r="EHD102" s="170"/>
      <c r="EHE102" s="170"/>
      <c r="EHF102" s="170"/>
      <c r="EHG102" s="170"/>
      <c r="EHH102" s="170"/>
      <c r="EHI102" s="170"/>
      <c r="EHJ102" s="170"/>
      <c r="EHK102" s="170"/>
      <c r="EHL102" s="170"/>
      <c r="EHM102" s="170"/>
      <c r="EHN102" s="170"/>
      <c r="EHO102" s="170"/>
      <c r="EHP102" s="170"/>
      <c r="EHQ102" s="170"/>
      <c r="EHR102" s="170"/>
      <c r="EHS102" s="170"/>
      <c r="EHT102" s="170"/>
      <c r="EHU102" s="170"/>
      <c r="EHV102" s="170"/>
      <c r="EHW102" s="170"/>
      <c r="EHX102" s="170"/>
      <c r="EHY102" s="170"/>
      <c r="EHZ102" s="170"/>
      <c r="EIA102" s="170"/>
      <c r="EIB102" s="170"/>
      <c r="EIC102" s="170"/>
      <c r="EID102" s="170"/>
      <c r="EIE102" s="170"/>
      <c r="EIF102" s="170"/>
      <c r="EIG102" s="170"/>
      <c r="EIH102" s="170"/>
      <c r="EII102" s="170"/>
      <c r="EIJ102" s="170"/>
      <c r="EIK102" s="170"/>
      <c r="EIL102" s="170"/>
      <c r="EIM102" s="170"/>
      <c r="EIN102" s="170"/>
      <c r="EIO102" s="170"/>
      <c r="EIP102" s="170"/>
      <c r="EIQ102" s="170"/>
      <c r="EIR102" s="170"/>
      <c r="EIS102" s="170"/>
      <c r="EIT102" s="170"/>
      <c r="EIU102" s="170"/>
      <c r="EIV102" s="170"/>
      <c r="EIW102" s="170"/>
      <c r="EIX102" s="170"/>
      <c r="EIY102" s="170"/>
      <c r="EIZ102" s="170"/>
      <c r="EJA102" s="170"/>
      <c r="EJB102" s="170"/>
      <c r="EJC102" s="170"/>
      <c r="EJD102" s="170"/>
      <c r="EJE102" s="170"/>
      <c r="EJF102" s="170"/>
      <c r="EJG102" s="170"/>
      <c r="EJH102" s="170"/>
      <c r="EJI102" s="170"/>
      <c r="EJJ102" s="170"/>
      <c r="EJK102" s="170"/>
      <c r="EJL102" s="170"/>
      <c r="EJM102" s="170"/>
      <c r="EJN102" s="170"/>
      <c r="EJO102" s="170"/>
      <c r="EJP102" s="170"/>
      <c r="EJQ102" s="170"/>
      <c r="EJR102" s="170"/>
      <c r="EJS102" s="170"/>
      <c r="EJT102" s="170"/>
      <c r="EJU102" s="170"/>
      <c r="EJV102" s="170"/>
      <c r="EJW102" s="170"/>
      <c r="EJX102" s="170"/>
      <c r="EJY102" s="170"/>
      <c r="EJZ102" s="170"/>
      <c r="EKA102" s="170"/>
      <c r="EKB102" s="170"/>
      <c r="EKC102" s="170"/>
      <c r="EKD102" s="170"/>
      <c r="EKE102" s="170"/>
      <c r="EKF102" s="170"/>
      <c r="EKG102" s="170"/>
      <c r="EKH102" s="170"/>
      <c r="EKI102" s="170"/>
      <c r="EKJ102" s="170"/>
      <c r="EKK102" s="170"/>
      <c r="EKL102" s="170"/>
      <c r="EKM102" s="170"/>
      <c r="EKN102" s="170"/>
      <c r="EKO102" s="170"/>
      <c r="EKP102" s="170"/>
      <c r="EKQ102" s="170"/>
      <c r="EKR102" s="170"/>
      <c r="EKS102" s="170"/>
      <c r="EKT102" s="170"/>
      <c r="EKU102" s="170"/>
      <c r="EKV102" s="170"/>
      <c r="EKW102" s="170"/>
      <c r="EKX102" s="170"/>
      <c r="EKY102" s="170"/>
      <c r="EKZ102" s="170"/>
      <c r="ELA102" s="170"/>
      <c r="ELB102" s="170"/>
      <c r="ELC102" s="170"/>
      <c r="ELD102" s="170"/>
      <c r="ELE102" s="170"/>
      <c r="ELF102" s="170"/>
      <c r="ELG102" s="170"/>
      <c r="ELH102" s="170"/>
      <c r="ELI102" s="170"/>
      <c r="ELJ102" s="170"/>
      <c r="ELK102" s="170"/>
      <c r="ELL102" s="170"/>
      <c r="ELM102" s="170"/>
      <c r="ELN102" s="170"/>
      <c r="ELO102" s="170"/>
      <c r="ELP102" s="170"/>
      <c r="ELQ102" s="170"/>
      <c r="ELR102" s="170"/>
      <c r="ELS102" s="170"/>
      <c r="ELT102" s="170"/>
      <c r="ELU102" s="170"/>
      <c r="ELV102" s="170"/>
      <c r="ELW102" s="170"/>
      <c r="ELX102" s="170"/>
      <c r="ELY102" s="170"/>
      <c r="ELZ102" s="170"/>
      <c r="EMA102" s="170"/>
      <c r="EMB102" s="170"/>
      <c r="EMC102" s="170"/>
      <c r="EMD102" s="170"/>
      <c r="EME102" s="170"/>
      <c r="EMF102" s="170"/>
      <c r="EMG102" s="170"/>
      <c r="EMH102" s="170"/>
      <c r="EMI102" s="170"/>
      <c r="EMJ102" s="170"/>
      <c r="EMK102" s="170"/>
      <c r="EML102" s="170"/>
      <c r="EMM102" s="170"/>
      <c r="EMN102" s="170"/>
      <c r="EMO102" s="170"/>
      <c r="EMP102" s="170"/>
      <c r="EMQ102" s="170"/>
      <c r="EMR102" s="170"/>
      <c r="EMS102" s="170"/>
      <c r="EMT102" s="170"/>
      <c r="EMU102" s="170"/>
      <c r="EMV102" s="170"/>
      <c r="EMW102" s="170"/>
      <c r="EMX102" s="170"/>
      <c r="EMY102" s="170"/>
      <c r="EMZ102" s="170"/>
      <c r="ENA102" s="170"/>
      <c r="ENB102" s="170"/>
      <c r="ENC102" s="170"/>
      <c r="END102" s="170"/>
      <c r="ENE102" s="170"/>
      <c r="ENF102" s="170"/>
      <c r="ENG102" s="170"/>
      <c r="ENH102" s="170"/>
      <c r="ENI102" s="170"/>
      <c r="ENJ102" s="170"/>
      <c r="ENK102" s="170"/>
      <c r="ENL102" s="170"/>
      <c r="ENM102" s="170"/>
      <c r="ENN102" s="170"/>
      <c r="ENO102" s="170"/>
      <c r="ENP102" s="170"/>
      <c r="ENQ102" s="170"/>
      <c r="ENR102" s="170"/>
      <c r="ENS102" s="170"/>
      <c r="ENT102" s="170"/>
      <c r="ENU102" s="170"/>
      <c r="ENV102" s="170"/>
      <c r="ENW102" s="170"/>
      <c r="ENX102" s="170"/>
      <c r="ENY102" s="170"/>
      <c r="ENZ102" s="170"/>
      <c r="EOA102" s="170"/>
      <c r="EOB102" s="170"/>
      <c r="EOC102" s="170"/>
      <c r="EOD102" s="170"/>
      <c r="EOE102" s="170"/>
      <c r="EOF102" s="170"/>
      <c r="EOG102" s="170"/>
      <c r="EOH102" s="170"/>
      <c r="EOI102" s="170"/>
      <c r="EOJ102" s="170"/>
      <c r="EOK102" s="170"/>
      <c r="EOL102" s="170"/>
      <c r="EOM102" s="170"/>
      <c r="EON102" s="170"/>
      <c r="EOO102" s="170"/>
      <c r="EOP102" s="170"/>
      <c r="EOQ102" s="170"/>
      <c r="EOR102" s="170"/>
      <c r="EOS102" s="170"/>
      <c r="EOT102" s="170"/>
      <c r="EOU102" s="170"/>
      <c r="EOV102" s="170"/>
      <c r="EOW102" s="170"/>
      <c r="EOX102" s="170"/>
      <c r="EOY102" s="170"/>
      <c r="EOZ102" s="170"/>
      <c r="EPA102" s="170"/>
      <c r="EPB102" s="170"/>
      <c r="EPC102" s="170"/>
      <c r="EPD102" s="170"/>
      <c r="EPE102" s="170"/>
      <c r="EPF102" s="170"/>
      <c r="EPG102" s="170"/>
      <c r="EPH102" s="170"/>
      <c r="EPI102" s="170"/>
      <c r="EPJ102" s="170"/>
      <c r="EPK102" s="170"/>
      <c r="EPL102" s="170"/>
      <c r="EPM102" s="170"/>
      <c r="EPN102" s="170"/>
      <c r="EPO102" s="170"/>
      <c r="EPP102" s="170"/>
      <c r="EPQ102" s="170"/>
      <c r="EPR102" s="170"/>
      <c r="EPS102" s="170"/>
      <c r="EPT102" s="170"/>
      <c r="EPU102" s="170"/>
      <c r="EPV102" s="170"/>
      <c r="EPW102" s="170"/>
      <c r="EPX102" s="170"/>
      <c r="EPY102" s="170"/>
      <c r="EPZ102" s="170"/>
      <c r="EQA102" s="170"/>
      <c r="EQB102" s="170"/>
      <c r="EQC102" s="170"/>
      <c r="EQD102" s="170"/>
      <c r="EQE102" s="170"/>
      <c r="EQF102" s="170"/>
      <c r="EQG102" s="170"/>
      <c r="EQH102" s="170"/>
      <c r="EQI102" s="170"/>
      <c r="EQJ102" s="170"/>
      <c r="EQK102" s="170"/>
      <c r="EQL102" s="170"/>
      <c r="EQM102" s="170"/>
      <c r="EQN102" s="170"/>
      <c r="EQO102" s="170"/>
      <c r="EQP102" s="170"/>
      <c r="EQQ102" s="170"/>
      <c r="EQR102" s="170"/>
      <c r="EQS102" s="170"/>
      <c r="EQT102" s="170"/>
      <c r="EQU102" s="170"/>
      <c r="EQV102" s="170"/>
      <c r="EQW102" s="170"/>
      <c r="EQX102" s="170"/>
      <c r="EQY102" s="170"/>
      <c r="EQZ102" s="170"/>
      <c r="ERA102" s="170"/>
      <c r="ERB102" s="170"/>
      <c r="ERC102" s="170"/>
      <c r="ERD102" s="170"/>
      <c r="ERE102" s="170"/>
      <c r="ERF102" s="170"/>
      <c r="ERG102" s="170"/>
      <c r="ERH102" s="170"/>
      <c r="ERI102" s="170"/>
      <c r="ERJ102" s="170"/>
      <c r="ERK102" s="170"/>
      <c r="ERL102" s="170"/>
      <c r="ERM102" s="170"/>
      <c r="ERN102" s="170"/>
      <c r="ERO102" s="170"/>
      <c r="ERP102" s="170"/>
      <c r="ERQ102" s="170"/>
      <c r="ERR102" s="170"/>
      <c r="ERS102" s="170"/>
      <c r="ERT102" s="170"/>
      <c r="ERU102" s="170"/>
      <c r="ERV102" s="170"/>
      <c r="ERW102" s="170"/>
      <c r="ERX102" s="170"/>
      <c r="ERY102" s="170"/>
      <c r="ERZ102" s="170"/>
      <c r="ESA102" s="170"/>
      <c r="ESB102" s="170"/>
      <c r="ESC102" s="170"/>
      <c r="ESD102" s="170"/>
      <c r="ESE102" s="170"/>
      <c r="ESF102" s="170"/>
      <c r="ESG102" s="170"/>
      <c r="ESH102" s="170"/>
      <c r="ESI102" s="170"/>
      <c r="ESJ102" s="170"/>
      <c r="ESK102" s="170"/>
      <c r="ESL102" s="170"/>
      <c r="ESM102" s="170"/>
      <c r="ESN102" s="170"/>
      <c r="ESO102" s="170"/>
      <c r="ESP102" s="170"/>
      <c r="ESQ102" s="170"/>
      <c r="ESR102" s="170"/>
      <c r="ESS102" s="170"/>
      <c r="EST102" s="170"/>
      <c r="ESU102" s="170"/>
      <c r="ESV102" s="170"/>
      <c r="ESW102" s="170"/>
      <c r="ESX102" s="170"/>
      <c r="ESY102" s="170"/>
      <c r="ESZ102" s="170"/>
      <c r="ETA102" s="170"/>
      <c r="ETB102" s="170"/>
      <c r="ETC102" s="170"/>
      <c r="ETD102" s="170"/>
      <c r="ETE102" s="170"/>
      <c r="ETF102" s="170"/>
      <c r="ETG102" s="170"/>
      <c r="ETH102" s="170"/>
      <c r="ETI102" s="170"/>
      <c r="ETJ102" s="170"/>
      <c r="ETK102" s="170"/>
      <c r="ETL102" s="170"/>
      <c r="ETM102" s="170"/>
      <c r="ETN102" s="170"/>
      <c r="ETO102" s="170"/>
      <c r="ETP102" s="170"/>
      <c r="ETQ102" s="170"/>
      <c r="ETR102" s="170"/>
      <c r="ETS102" s="170"/>
      <c r="ETT102" s="170"/>
      <c r="ETU102" s="170"/>
      <c r="ETV102" s="170"/>
      <c r="ETW102" s="170"/>
      <c r="ETX102" s="170"/>
      <c r="ETY102" s="170"/>
      <c r="ETZ102" s="170"/>
      <c r="EUA102" s="170"/>
      <c r="EUB102" s="170"/>
      <c r="EUC102" s="170"/>
      <c r="EUD102" s="170"/>
      <c r="EUE102" s="170"/>
      <c r="EUF102" s="170"/>
      <c r="EUG102" s="170"/>
      <c r="EUH102" s="170"/>
      <c r="EUI102" s="170"/>
      <c r="EUJ102" s="170"/>
      <c r="EUK102" s="170"/>
      <c r="EUL102" s="170"/>
      <c r="EUM102" s="170"/>
      <c r="EUN102" s="170"/>
      <c r="EUO102" s="170"/>
      <c r="EUP102" s="170"/>
      <c r="EUQ102" s="170"/>
      <c r="EUR102" s="170"/>
      <c r="EUS102" s="170"/>
      <c r="EUT102" s="170"/>
      <c r="EUU102" s="170"/>
      <c r="EUV102" s="170"/>
      <c r="EUW102" s="170"/>
      <c r="EUX102" s="170"/>
      <c r="EUY102" s="170"/>
      <c r="EUZ102" s="170"/>
      <c r="EVA102" s="170"/>
      <c r="EVB102" s="170"/>
      <c r="EVC102" s="170"/>
      <c r="EVD102" s="170"/>
      <c r="EVE102" s="170"/>
      <c r="EVF102" s="170"/>
      <c r="EVG102" s="170"/>
      <c r="EVH102" s="170"/>
      <c r="EVI102" s="170"/>
      <c r="EVJ102" s="170"/>
      <c r="EVK102" s="170"/>
      <c r="EVL102" s="170"/>
      <c r="EVM102" s="170"/>
      <c r="EVN102" s="170"/>
      <c r="EVO102" s="170"/>
      <c r="EVP102" s="170"/>
      <c r="EVQ102" s="170"/>
      <c r="EVR102" s="170"/>
      <c r="EVS102" s="170"/>
      <c r="EVT102" s="170"/>
      <c r="EVU102" s="170"/>
      <c r="EVV102" s="170"/>
      <c r="EVW102" s="170"/>
      <c r="EVX102" s="170"/>
      <c r="EVY102" s="170"/>
      <c r="EVZ102" s="170"/>
      <c r="EWA102" s="170"/>
      <c r="EWB102" s="170"/>
      <c r="EWC102" s="170"/>
      <c r="EWD102" s="170"/>
      <c r="EWE102" s="170"/>
      <c r="EWF102" s="170"/>
      <c r="EWG102" s="170"/>
      <c r="EWH102" s="170"/>
      <c r="EWI102" s="170"/>
      <c r="EWJ102" s="170"/>
      <c r="EWK102" s="170"/>
      <c r="EWL102" s="170"/>
      <c r="EWM102" s="170"/>
      <c r="EWN102" s="170"/>
      <c r="EWO102" s="170"/>
      <c r="EWP102" s="170"/>
      <c r="EWQ102" s="170"/>
      <c r="EWR102" s="170"/>
      <c r="EWS102" s="170"/>
      <c r="EWT102" s="170"/>
      <c r="EWU102" s="170"/>
      <c r="EWV102" s="170"/>
      <c r="EWW102" s="170"/>
      <c r="EWX102" s="170"/>
      <c r="EWY102" s="170"/>
      <c r="EWZ102" s="170"/>
      <c r="EXA102" s="170"/>
      <c r="EXB102" s="170"/>
      <c r="EXC102" s="170"/>
      <c r="EXD102" s="170"/>
      <c r="EXE102" s="170"/>
      <c r="EXF102" s="170"/>
      <c r="EXG102" s="170"/>
      <c r="EXH102" s="170"/>
      <c r="EXI102" s="170"/>
      <c r="EXJ102" s="170"/>
      <c r="EXK102" s="170"/>
      <c r="EXL102" s="170"/>
      <c r="EXM102" s="170"/>
      <c r="EXN102" s="170"/>
      <c r="EXO102" s="170"/>
      <c r="EXP102" s="170"/>
      <c r="EXQ102" s="170"/>
      <c r="EXR102" s="170"/>
      <c r="EXS102" s="170"/>
      <c r="EXT102" s="170"/>
      <c r="EXU102" s="170"/>
      <c r="EXV102" s="170"/>
      <c r="EXW102" s="170"/>
      <c r="EXX102" s="170"/>
      <c r="EXY102" s="170"/>
      <c r="EXZ102" s="170"/>
      <c r="EYA102" s="170"/>
      <c r="EYB102" s="170"/>
      <c r="EYC102" s="170"/>
      <c r="EYD102" s="170"/>
      <c r="EYE102" s="170"/>
      <c r="EYF102" s="170"/>
      <c r="EYG102" s="170"/>
      <c r="EYH102" s="170"/>
      <c r="EYI102" s="170"/>
      <c r="EYJ102" s="170"/>
      <c r="EYK102" s="170"/>
      <c r="EYL102" s="170"/>
      <c r="EYM102" s="170"/>
      <c r="EYN102" s="170"/>
      <c r="EYO102" s="170"/>
      <c r="EYP102" s="170"/>
      <c r="EYQ102" s="170"/>
      <c r="EYR102" s="170"/>
      <c r="EYS102" s="170"/>
      <c r="EYT102" s="170"/>
      <c r="EYU102" s="170"/>
      <c r="EYV102" s="170"/>
      <c r="EYW102" s="170"/>
      <c r="EYX102" s="170"/>
      <c r="EYY102" s="170"/>
      <c r="EYZ102" s="170"/>
      <c r="EZA102" s="170"/>
      <c r="EZB102" s="170"/>
      <c r="EZC102" s="170"/>
      <c r="EZD102" s="170"/>
      <c r="EZE102" s="170"/>
      <c r="EZF102" s="170"/>
      <c r="EZG102" s="170"/>
      <c r="EZH102" s="170"/>
      <c r="EZI102" s="170"/>
      <c r="EZJ102" s="170"/>
      <c r="EZK102" s="170"/>
      <c r="EZL102" s="170"/>
      <c r="EZM102" s="170"/>
      <c r="EZN102" s="170"/>
      <c r="EZO102" s="170"/>
      <c r="EZP102" s="170"/>
      <c r="EZQ102" s="170"/>
      <c r="EZR102" s="170"/>
      <c r="EZS102" s="170"/>
      <c r="EZT102" s="170"/>
      <c r="EZU102" s="170"/>
      <c r="EZV102" s="170"/>
      <c r="EZW102" s="170"/>
      <c r="EZX102" s="170"/>
      <c r="EZY102" s="170"/>
      <c r="EZZ102" s="170"/>
      <c r="FAA102" s="170"/>
      <c r="FAB102" s="170"/>
      <c r="FAC102" s="170"/>
      <c r="FAD102" s="170"/>
      <c r="FAE102" s="170"/>
      <c r="FAF102" s="170"/>
      <c r="FAG102" s="170"/>
      <c r="FAH102" s="170"/>
      <c r="FAI102" s="170"/>
      <c r="FAJ102" s="170"/>
      <c r="FAK102" s="170"/>
      <c r="FAL102" s="170"/>
      <c r="FAM102" s="170"/>
      <c r="FAN102" s="170"/>
      <c r="FAO102" s="170"/>
      <c r="FAP102" s="170"/>
      <c r="FAQ102" s="170"/>
      <c r="FAR102" s="170"/>
      <c r="FAS102" s="170"/>
      <c r="FAT102" s="170"/>
      <c r="FAU102" s="170"/>
      <c r="FAV102" s="170"/>
      <c r="FAW102" s="170"/>
      <c r="FAX102" s="170"/>
      <c r="FAY102" s="170"/>
      <c r="FAZ102" s="170"/>
      <c r="FBA102" s="170"/>
      <c r="FBB102" s="170"/>
      <c r="FBC102" s="170"/>
      <c r="FBD102" s="170"/>
      <c r="FBE102" s="170"/>
      <c r="FBF102" s="170"/>
      <c r="FBG102" s="170"/>
      <c r="FBH102" s="170"/>
      <c r="FBI102" s="170"/>
      <c r="FBJ102" s="170"/>
      <c r="FBK102" s="170"/>
      <c r="FBL102" s="170"/>
      <c r="FBM102" s="170"/>
      <c r="FBN102" s="170"/>
      <c r="FBO102" s="170"/>
      <c r="FBP102" s="170"/>
      <c r="FBQ102" s="170"/>
      <c r="FBR102" s="170"/>
      <c r="FBS102" s="170"/>
      <c r="FBT102" s="170"/>
      <c r="FBU102" s="170"/>
      <c r="FBV102" s="170"/>
      <c r="FBW102" s="170"/>
      <c r="FBX102" s="170"/>
      <c r="FBY102" s="170"/>
      <c r="FBZ102" s="170"/>
      <c r="FCA102" s="170"/>
      <c r="FCB102" s="170"/>
      <c r="FCC102" s="170"/>
      <c r="FCD102" s="170"/>
      <c r="FCE102" s="170"/>
      <c r="FCF102" s="170"/>
      <c r="FCG102" s="170"/>
      <c r="FCH102" s="170"/>
      <c r="FCI102" s="170"/>
      <c r="FCJ102" s="170"/>
      <c r="FCK102" s="170"/>
      <c r="FCL102" s="170"/>
      <c r="FCM102" s="170"/>
      <c r="FCN102" s="170"/>
      <c r="FCO102" s="170"/>
      <c r="FCP102" s="170"/>
      <c r="FCQ102" s="170"/>
      <c r="FCR102" s="170"/>
      <c r="FCS102" s="170"/>
      <c r="FCT102" s="170"/>
      <c r="FCU102" s="170"/>
      <c r="FCV102" s="170"/>
      <c r="FCW102" s="170"/>
      <c r="FCX102" s="170"/>
      <c r="FCY102" s="170"/>
      <c r="FCZ102" s="170"/>
      <c r="FDA102" s="170"/>
      <c r="FDB102" s="170"/>
      <c r="FDC102" s="170"/>
      <c r="FDD102" s="170"/>
      <c r="FDE102" s="170"/>
      <c r="FDF102" s="170"/>
      <c r="FDG102" s="170"/>
      <c r="FDH102" s="170"/>
      <c r="FDI102" s="170"/>
      <c r="FDJ102" s="170"/>
      <c r="FDK102" s="170"/>
      <c r="FDL102" s="170"/>
      <c r="FDM102" s="170"/>
      <c r="FDN102" s="170"/>
      <c r="FDO102" s="170"/>
      <c r="FDP102" s="170"/>
      <c r="FDQ102" s="170"/>
      <c r="FDR102" s="170"/>
      <c r="FDS102" s="170"/>
      <c r="FDT102" s="170"/>
      <c r="FDU102" s="170"/>
      <c r="FDV102" s="170"/>
      <c r="FDW102" s="170"/>
      <c r="FDX102" s="170"/>
      <c r="FDY102" s="170"/>
      <c r="FDZ102" s="170"/>
      <c r="FEA102" s="170"/>
      <c r="FEB102" s="170"/>
      <c r="FEC102" s="170"/>
      <c r="FED102" s="170"/>
      <c r="FEE102" s="170"/>
      <c r="FEF102" s="170"/>
      <c r="FEG102" s="170"/>
      <c r="FEH102" s="170"/>
      <c r="FEI102" s="170"/>
      <c r="FEJ102" s="170"/>
      <c r="FEK102" s="170"/>
      <c r="FEL102" s="170"/>
      <c r="FEM102" s="170"/>
      <c r="FEN102" s="170"/>
      <c r="FEO102" s="170"/>
      <c r="FEP102" s="170"/>
      <c r="FEQ102" s="170"/>
      <c r="FER102" s="170"/>
      <c r="FES102" s="170"/>
      <c r="FET102" s="170"/>
      <c r="FEU102" s="170"/>
      <c r="FEV102" s="170"/>
      <c r="FEW102" s="170"/>
      <c r="FEX102" s="170"/>
      <c r="FEY102" s="170"/>
      <c r="FEZ102" s="170"/>
      <c r="FFA102" s="170"/>
      <c r="FFB102" s="170"/>
      <c r="FFC102" s="170"/>
      <c r="FFD102" s="170"/>
      <c r="FFE102" s="170"/>
      <c r="FFF102" s="170"/>
      <c r="FFG102" s="170"/>
      <c r="FFH102" s="170"/>
      <c r="FFI102" s="170"/>
      <c r="FFJ102" s="170"/>
      <c r="FFK102" s="170"/>
      <c r="FFL102" s="170"/>
      <c r="FFM102" s="170"/>
      <c r="FFN102" s="170"/>
      <c r="FFO102" s="170"/>
      <c r="FFP102" s="170"/>
      <c r="FFQ102" s="170"/>
      <c r="FFR102" s="170"/>
      <c r="FFS102" s="170"/>
      <c r="FFT102" s="170"/>
      <c r="FFU102" s="170"/>
      <c r="FFV102" s="170"/>
      <c r="FFW102" s="170"/>
      <c r="FFX102" s="170"/>
      <c r="FFY102" s="170"/>
      <c r="FFZ102" s="170"/>
      <c r="FGA102" s="170"/>
      <c r="FGB102" s="170"/>
      <c r="FGC102" s="170"/>
      <c r="FGD102" s="170"/>
      <c r="FGE102" s="170"/>
      <c r="FGF102" s="170"/>
      <c r="FGG102" s="170"/>
      <c r="FGH102" s="170"/>
      <c r="FGI102" s="170"/>
      <c r="FGJ102" s="170"/>
      <c r="FGK102" s="170"/>
      <c r="FGL102" s="170"/>
      <c r="FGM102" s="170"/>
      <c r="FGN102" s="170"/>
      <c r="FGO102" s="170"/>
      <c r="FGP102" s="170"/>
      <c r="FGQ102" s="170"/>
      <c r="FGR102" s="170"/>
      <c r="FGS102" s="170"/>
      <c r="FGT102" s="170"/>
      <c r="FGU102" s="170"/>
      <c r="FGV102" s="170"/>
      <c r="FGW102" s="170"/>
      <c r="FGX102" s="170"/>
      <c r="FGY102" s="170"/>
      <c r="FGZ102" s="170"/>
      <c r="FHA102" s="170"/>
      <c r="FHB102" s="170"/>
      <c r="FHC102" s="170"/>
      <c r="FHD102" s="170"/>
      <c r="FHE102" s="170"/>
      <c r="FHF102" s="170"/>
      <c r="FHG102" s="170"/>
      <c r="FHH102" s="170"/>
      <c r="FHI102" s="170"/>
      <c r="FHJ102" s="170"/>
      <c r="FHK102" s="170"/>
      <c r="FHL102" s="170"/>
      <c r="FHM102" s="170"/>
      <c r="FHN102" s="170"/>
      <c r="FHO102" s="170"/>
      <c r="FHP102" s="170"/>
      <c r="FHQ102" s="170"/>
      <c r="FHR102" s="170"/>
      <c r="FHS102" s="170"/>
      <c r="FHT102" s="170"/>
      <c r="FHU102" s="170"/>
      <c r="FHV102" s="170"/>
      <c r="FHW102" s="170"/>
      <c r="FHX102" s="170"/>
      <c r="FHY102" s="170"/>
      <c r="FHZ102" s="170"/>
      <c r="FIA102" s="170"/>
      <c r="FIB102" s="170"/>
      <c r="FIC102" s="170"/>
      <c r="FID102" s="170"/>
      <c r="FIE102" s="170"/>
      <c r="FIF102" s="170"/>
      <c r="FIG102" s="170"/>
      <c r="FIH102" s="170"/>
      <c r="FII102" s="170"/>
      <c r="FIJ102" s="170"/>
      <c r="FIK102" s="170"/>
      <c r="FIL102" s="170"/>
      <c r="FIM102" s="170"/>
      <c r="FIN102" s="170"/>
      <c r="FIO102" s="170"/>
      <c r="FIP102" s="170"/>
      <c r="FIQ102" s="170"/>
      <c r="FIR102" s="170"/>
      <c r="FIS102" s="170"/>
      <c r="FIT102" s="170"/>
      <c r="FIU102" s="170"/>
      <c r="FIV102" s="170"/>
      <c r="FIW102" s="170"/>
      <c r="FIX102" s="170"/>
      <c r="FIY102" s="170"/>
      <c r="FIZ102" s="170"/>
      <c r="FJA102" s="170"/>
      <c r="FJB102" s="170"/>
      <c r="FJC102" s="170"/>
      <c r="FJD102" s="170"/>
      <c r="FJE102" s="170"/>
      <c r="FJF102" s="170"/>
      <c r="FJG102" s="170"/>
      <c r="FJH102" s="170"/>
      <c r="FJI102" s="170"/>
      <c r="FJJ102" s="170"/>
      <c r="FJK102" s="170"/>
      <c r="FJL102" s="170"/>
      <c r="FJM102" s="170"/>
      <c r="FJN102" s="170"/>
      <c r="FJO102" s="170"/>
      <c r="FJP102" s="170"/>
      <c r="FJQ102" s="170"/>
      <c r="FJR102" s="170"/>
      <c r="FJS102" s="170"/>
      <c r="FJT102" s="170"/>
      <c r="FJU102" s="170"/>
      <c r="FJV102" s="170"/>
      <c r="FJW102" s="170"/>
      <c r="FJX102" s="170"/>
      <c r="FJY102" s="170"/>
      <c r="FJZ102" s="170"/>
      <c r="FKA102" s="170"/>
      <c r="FKB102" s="170"/>
      <c r="FKC102" s="170"/>
      <c r="FKD102" s="170"/>
      <c r="FKE102" s="170"/>
      <c r="FKF102" s="170"/>
      <c r="FKG102" s="170"/>
      <c r="FKH102" s="170"/>
      <c r="FKI102" s="170"/>
      <c r="FKJ102" s="170"/>
      <c r="FKK102" s="170"/>
      <c r="FKL102" s="170"/>
      <c r="FKM102" s="170"/>
      <c r="FKN102" s="170"/>
      <c r="FKO102" s="170"/>
      <c r="FKP102" s="170"/>
      <c r="FKQ102" s="170"/>
      <c r="FKR102" s="170"/>
      <c r="FKS102" s="170"/>
      <c r="FKT102" s="170"/>
      <c r="FKU102" s="170"/>
      <c r="FKV102" s="170"/>
      <c r="FKW102" s="170"/>
      <c r="FKX102" s="170"/>
      <c r="FKY102" s="170"/>
      <c r="FKZ102" s="170"/>
      <c r="FLA102" s="170"/>
      <c r="FLB102" s="170"/>
      <c r="FLC102" s="170"/>
      <c r="FLD102" s="170"/>
      <c r="FLE102" s="170"/>
      <c r="FLF102" s="170"/>
      <c r="FLG102" s="170"/>
      <c r="FLH102" s="170"/>
      <c r="FLI102" s="170"/>
      <c r="FLJ102" s="170"/>
      <c r="FLK102" s="170"/>
      <c r="FLL102" s="170"/>
      <c r="FLM102" s="170"/>
      <c r="FLN102" s="170"/>
      <c r="FLO102" s="170"/>
      <c r="FLP102" s="170"/>
      <c r="FLQ102" s="170"/>
      <c r="FLR102" s="170"/>
      <c r="FLS102" s="170"/>
      <c r="FLT102" s="170"/>
      <c r="FLU102" s="170"/>
      <c r="FLV102" s="170"/>
      <c r="FLW102" s="170"/>
      <c r="FLX102" s="170"/>
      <c r="FLY102" s="170"/>
      <c r="FLZ102" s="170"/>
      <c r="FMA102" s="170"/>
      <c r="FMB102" s="170"/>
      <c r="FMC102" s="170"/>
      <c r="FMD102" s="170"/>
      <c r="FME102" s="170"/>
      <c r="FMF102" s="170"/>
      <c r="FMG102" s="170"/>
      <c r="FMH102" s="170"/>
      <c r="FMI102" s="170"/>
      <c r="FMJ102" s="170"/>
      <c r="FMK102" s="170"/>
      <c r="FML102" s="170"/>
      <c r="FMM102" s="170"/>
      <c r="FMN102" s="170"/>
      <c r="FMO102" s="170"/>
      <c r="FMP102" s="170"/>
      <c r="FMQ102" s="170"/>
      <c r="FMR102" s="170"/>
      <c r="FMS102" s="170"/>
      <c r="FMT102" s="170"/>
      <c r="FMU102" s="170"/>
      <c r="FMV102" s="170"/>
      <c r="FMW102" s="170"/>
      <c r="FMX102" s="170"/>
      <c r="FMY102" s="170"/>
      <c r="FMZ102" s="170"/>
      <c r="FNA102" s="170"/>
      <c r="FNB102" s="170"/>
      <c r="FNC102" s="170"/>
      <c r="FND102" s="170"/>
      <c r="FNE102" s="170"/>
      <c r="FNF102" s="170"/>
      <c r="FNG102" s="170"/>
      <c r="FNH102" s="170"/>
      <c r="FNI102" s="170"/>
      <c r="FNJ102" s="170"/>
      <c r="FNK102" s="170"/>
      <c r="FNL102" s="170"/>
      <c r="FNM102" s="170"/>
      <c r="FNN102" s="170"/>
      <c r="FNO102" s="170"/>
      <c r="FNP102" s="170"/>
      <c r="FNQ102" s="170"/>
      <c r="FNR102" s="170"/>
      <c r="FNS102" s="170"/>
      <c r="FNT102" s="170"/>
      <c r="FNU102" s="170"/>
      <c r="FNV102" s="170"/>
      <c r="FNW102" s="170"/>
      <c r="FNX102" s="170"/>
      <c r="FNY102" s="170"/>
      <c r="FNZ102" s="170"/>
      <c r="FOA102" s="170"/>
      <c r="FOB102" s="170"/>
      <c r="FOC102" s="170"/>
      <c r="FOD102" s="170"/>
      <c r="FOE102" s="170"/>
      <c r="FOF102" s="170"/>
      <c r="FOG102" s="170"/>
      <c r="FOH102" s="170"/>
      <c r="FOI102" s="170"/>
      <c r="FOJ102" s="170"/>
      <c r="FOK102" s="170"/>
      <c r="FOL102" s="170"/>
      <c r="FOM102" s="170"/>
      <c r="FON102" s="170"/>
      <c r="FOO102" s="170"/>
      <c r="FOP102" s="170"/>
      <c r="FOQ102" s="170"/>
      <c r="FOR102" s="170"/>
      <c r="FOS102" s="170"/>
      <c r="FOT102" s="170"/>
      <c r="FOU102" s="170"/>
      <c r="FOV102" s="170"/>
      <c r="FOW102" s="170"/>
      <c r="FOX102" s="170"/>
      <c r="FOY102" s="170"/>
      <c r="FOZ102" s="170"/>
      <c r="FPA102" s="170"/>
      <c r="FPB102" s="170"/>
      <c r="FPC102" s="170"/>
      <c r="FPD102" s="170"/>
      <c r="FPE102" s="170"/>
      <c r="FPF102" s="170"/>
      <c r="FPG102" s="170"/>
      <c r="FPH102" s="170"/>
      <c r="FPI102" s="170"/>
      <c r="FPJ102" s="170"/>
      <c r="FPK102" s="170"/>
      <c r="FPL102" s="170"/>
      <c r="FPM102" s="170"/>
      <c r="FPN102" s="170"/>
      <c r="FPO102" s="170"/>
      <c r="FPP102" s="170"/>
      <c r="FPQ102" s="170"/>
      <c r="FPR102" s="170"/>
      <c r="FPS102" s="170"/>
      <c r="FPT102" s="170"/>
      <c r="FPU102" s="170"/>
      <c r="FPV102" s="170"/>
      <c r="FPW102" s="170"/>
      <c r="FPX102" s="170"/>
      <c r="FPY102" s="170"/>
      <c r="FPZ102" s="170"/>
      <c r="FQA102" s="170"/>
      <c r="FQB102" s="170"/>
      <c r="FQC102" s="170"/>
      <c r="FQD102" s="170"/>
      <c r="FQE102" s="170"/>
      <c r="FQF102" s="170"/>
      <c r="FQG102" s="170"/>
      <c r="FQH102" s="170"/>
      <c r="FQI102" s="170"/>
      <c r="FQJ102" s="170"/>
      <c r="FQK102" s="170"/>
      <c r="FQL102" s="170"/>
      <c r="FQM102" s="170"/>
      <c r="FQN102" s="170"/>
      <c r="FQO102" s="170"/>
      <c r="FQP102" s="170"/>
      <c r="FQQ102" s="170"/>
      <c r="FQR102" s="170"/>
      <c r="FQS102" s="170"/>
      <c r="FQT102" s="170"/>
      <c r="FQU102" s="170"/>
      <c r="FQV102" s="170"/>
      <c r="FQW102" s="170"/>
      <c r="FQX102" s="170"/>
      <c r="FQY102" s="170"/>
      <c r="FQZ102" s="170"/>
      <c r="FRA102" s="170"/>
      <c r="FRB102" s="170"/>
      <c r="FRC102" s="170"/>
      <c r="FRD102" s="170"/>
      <c r="FRE102" s="170"/>
      <c r="FRF102" s="170"/>
      <c r="FRG102" s="170"/>
      <c r="FRH102" s="170"/>
      <c r="FRI102" s="170"/>
      <c r="FRJ102" s="170"/>
      <c r="FRK102" s="170"/>
      <c r="FRL102" s="170"/>
      <c r="FRM102" s="170"/>
      <c r="FRN102" s="170"/>
      <c r="FRO102" s="170"/>
      <c r="FRP102" s="170"/>
      <c r="FRQ102" s="170"/>
      <c r="FRR102" s="170"/>
      <c r="FRS102" s="170"/>
      <c r="FRT102" s="170"/>
      <c r="FRU102" s="170"/>
      <c r="FRV102" s="170"/>
      <c r="FRW102" s="170"/>
      <c r="FRX102" s="170"/>
      <c r="FRY102" s="170"/>
      <c r="FRZ102" s="170"/>
      <c r="FSA102" s="170"/>
      <c r="FSB102" s="170"/>
      <c r="FSC102" s="170"/>
      <c r="FSD102" s="170"/>
      <c r="FSE102" s="170"/>
      <c r="FSF102" s="170"/>
      <c r="FSG102" s="170"/>
      <c r="FSH102" s="170"/>
      <c r="FSI102" s="170"/>
      <c r="FSJ102" s="170"/>
      <c r="FSK102" s="170"/>
      <c r="FSL102" s="170"/>
      <c r="FSM102" s="170"/>
      <c r="FSN102" s="170"/>
      <c r="FSO102" s="170"/>
      <c r="FSP102" s="170"/>
      <c r="FSQ102" s="170"/>
      <c r="FSR102" s="170"/>
      <c r="FSS102" s="170"/>
      <c r="FST102" s="170"/>
      <c r="FSU102" s="170"/>
      <c r="FSV102" s="170"/>
      <c r="FSW102" s="170"/>
      <c r="FSX102" s="170"/>
      <c r="FSY102" s="170"/>
      <c r="FSZ102" s="170"/>
      <c r="FTA102" s="170"/>
      <c r="FTB102" s="170"/>
      <c r="FTC102" s="170"/>
      <c r="FTD102" s="170"/>
      <c r="FTE102" s="170"/>
      <c r="FTF102" s="170"/>
      <c r="FTG102" s="170"/>
      <c r="FTH102" s="170"/>
      <c r="FTI102" s="170"/>
      <c r="FTJ102" s="170"/>
      <c r="FTK102" s="170"/>
      <c r="FTL102" s="170"/>
      <c r="FTM102" s="170"/>
      <c r="FTN102" s="170"/>
      <c r="FTO102" s="170"/>
      <c r="FTP102" s="170"/>
      <c r="FTQ102" s="170"/>
      <c r="FTR102" s="170"/>
      <c r="FTS102" s="170"/>
      <c r="FTT102" s="170"/>
      <c r="FTU102" s="170"/>
      <c r="FTV102" s="170"/>
      <c r="FTW102" s="170"/>
      <c r="FTX102" s="170"/>
      <c r="FTY102" s="170"/>
      <c r="FTZ102" s="170"/>
      <c r="FUA102" s="170"/>
      <c r="FUB102" s="170"/>
      <c r="FUC102" s="170"/>
      <c r="FUD102" s="170"/>
      <c r="FUE102" s="170"/>
      <c r="FUF102" s="170"/>
      <c r="FUG102" s="170"/>
      <c r="FUH102" s="170"/>
      <c r="FUI102" s="170"/>
      <c r="FUJ102" s="170"/>
      <c r="FUK102" s="170"/>
      <c r="FUL102" s="170"/>
      <c r="FUM102" s="170"/>
      <c r="FUN102" s="170"/>
      <c r="FUO102" s="170"/>
      <c r="FUP102" s="170"/>
      <c r="FUQ102" s="170"/>
      <c r="FUR102" s="170"/>
      <c r="FUS102" s="170"/>
      <c r="FUT102" s="170"/>
      <c r="FUU102" s="170"/>
      <c r="FUV102" s="170"/>
      <c r="FUW102" s="170"/>
      <c r="FUX102" s="170"/>
      <c r="FUY102" s="170"/>
      <c r="FUZ102" s="170"/>
      <c r="FVA102" s="170"/>
      <c r="FVB102" s="170"/>
      <c r="FVC102" s="170"/>
      <c r="FVD102" s="170"/>
      <c r="FVE102" s="170"/>
      <c r="FVF102" s="170"/>
      <c r="FVG102" s="170"/>
      <c r="FVH102" s="170"/>
      <c r="FVI102" s="170"/>
      <c r="FVJ102" s="170"/>
      <c r="FVK102" s="170"/>
      <c r="FVL102" s="170"/>
      <c r="FVM102" s="170"/>
      <c r="FVN102" s="170"/>
      <c r="FVO102" s="170"/>
      <c r="FVP102" s="170"/>
      <c r="FVQ102" s="170"/>
      <c r="FVR102" s="170"/>
      <c r="FVS102" s="170"/>
      <c r="FVT102" s="170"/>
      <c r="FVU102" s="170"/>
      <c r="FVV102" s="170"/>
      <c r="FVW102" s="170"/>
      <c r="FVX102" s="170"/>
      <c r="FVY102" s="170"/>
      <c r="FVZ102" s="170"/>
      <c r="FWA102" s="170"/>
      <c r="FWB102" s="170"/>
      <c r="FWC102" s="170"/>
      <c r="FWD102" s="170"/>
      <c r="FWE102" s="170"/>
      <c r="FWF102" s="170"/>
      <c r="FWG102" s="170"/>
    </row>
    <row r="103" spans="1:4661" s="114" customFormat="1" ht="92.4" x14ac:dyDescent="0.25">
      <c r="A103" s="158" t="s">
        <v>356</v>
      </c>
      <c r="B103" s="159" t="s">
        <v>47</v>
      </c>
      <c r="C103" s="158">
        <v>2025</v>
      </c>
      <c r="D103" s="158">
        <v>2027</v>
      </c>
      <c r="E103" s="172"/>
      <c r="F103" s="159" t="s">
        <v>101</v>
      </c>
      <c r="G103" s="161"/>
      <c r="H103" s="159" t="s">
        <v>101</v>
      </c>
      <c r="I103" s="159" t="s">
        <v>51</v>
      </c>
      <c r="J103" s="159" t="s">
        <v>129</v>
      </c>
      <c r="K103" s="175" t="s">
        <v>357</v>
      </c>
      <c r="L103" s="163" t="s">
        <v>358</v>
      </c>
      <c r="M103" s="159" t="s">
        <v>105</v>
      </c>
      <c r="N103" s="159" t="s">
        <v>340</v>
      </c>
      <c r="O103" s="164">
        <v>84</v>
      </c>
      <c r="P103" s="165" t="s">
        <v>113</v>
      </c>
      <c r="Q103" s="166">
        <v>4270806.375</v>
      </c>
      <c r="R103" s="166">
        <v>5694408.5</v>
      </c>
      <c r="S103" s="166">
        <v>5694408.5</v>
      </c>
      <c r="T103" s="166">
        <v>24201236.125</v>
      </c>
      <c r="U103" s="166">
        <v>39860859.5</v>
      </c>
      <c r="V103" s="167">
        <v>0</v>
      </c>
      <c r="W103" s="161"/>
      <c r="X103" s="176" t="s">
        <v>131</v>
      </c>
      <c r="Y103" s="176" t="s">
        <v>132</v>
      </c>
      <c r="Z103" s="161"/>
      <c r="AA103" s="169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  <c r="CF103" s="161"/>
      <c r="CG103" s="161"/>
      <c r="CH103" s="161"/>
      <c r="CI103" s="161"/>
      <c r="CJ103" s="161"/>
      <c r="CK103" s="161"/>
      <c r="CL103" s="161"/>
      <c r="CM103" s="161"/>
      <c r="CN103" s="161"/>
      <c r="CO103" s="161"/>
      <c r="CP103" s="161"/>
      <c r="CQ103" s="161"/>
      <c r="CR103" s="161"/>
      <c r="CS103" s="161"/>
      <c r="CT103" s="161"/>
      <c r="CU103" s="161"/>
      <c r="CV103" s="161"/>
      <c r="CW103" s="161"/>
      <c r="CX103" s="161"/>
      <c r="CY103" s="161"/>
      <c r="CZ103" s="161"/>
      <c r="DA103" s="161"/>
      <c r="DB103" s="161"/>
      <c r="DC103" s="161"/>
      <c r="DD103" s="161"/>
      <c r="DE103" s="161"/>
      <c r="DF103" s="161"/>
      <c r="DG103" s="161"/>
      <c r="DH103" s="161"/>
      <c r="DI103" s="161"/>
      <c r="DJ103" s="161"/>
      <c r="DK103" s="161"/>
      <c r="DL103" s="161"/>
      <c r="DM103" s="161"/>
      <c r="DN103" s="161"/>
      <c r="DO103" s="161"/>
      <c r="DP103" s="161"/>
      <c r="DQ103" s="161"/>
      <c r="DR103" s="161"/>
      <c r="DS103" s="161"/>
      <c r="DT103" s="161"/>
      <c r="DU103" s="161"/>
      <c r="DV103" s="161"/>
      <c r="DW103" s="161"/>
      <c r="DX103" s="161"/>
      <c r="DY103" s="161"/>
      <c r="DZ103" s="161"/>
      <c r="EA103" s="161"/>
      <c r="EB103" s="161"/>
      <c r="EC103" s="161"/>
      <c r="ED103" s="161"/>
      <c r="EE103" s="161"/>
      <c r="EF103" s="161"/>
      <c r="EG103" s="161"/>
      <c r="EH103" s="161"/>
      <c r="EI103" s="161"/>
      <c r="EJ103" s="161"/>
      <c r="EK103" s="161"/>
      <c r="EL103" s="161"/>
      <c r="EM103" s="161"/>
      <c r="EN103" s="161"/>
      <c r="EO103" s="161"/>
      <c r="EP103" s="161"/>
      <c r="EQ103" s="161"/>
      <c r="ER103" s="161"/>
      <c r="ES103" s="161"/>
      <c r="ET103" s="161"/>
      <c r="EU103" s="161"/>
      <c r="EV103" s="161"/>
      <c r="EW103" s="161"/>
      <c r="EX103" s="161"/>
      <c r="EY103" s="161"/>
      <c r="EZ103" s="161"/>
      <c r="FA103" s="161"/>
      <c r="FB103" s="161"/>
      <c r="FC103" s="161"/>
      <c r="FD103" s="161"/>
      <c r="FE103" s="161"/>
      <c r="FF103" s="161"/>
      <c r="FG103" s="161"/>
      <c r="FH103" s="161"/>
      <c r="FI103" s="161"/>
      <c r="FJ103" s="161"/>
      <c r="FK103" s="161"/>
      <c r="FL103" s="161"/>
      <c r="FM103" s="161"/>
      <c r="FN103" s="161"/>
      <c r="FO103" s="161"/>
      <c r="FP103" s="161"/>
      <c r="FQ103" s="161"/>
      <c r="FR103" s="161"/>
      <c r="FS103" s="161"/>
      <c r="FT103" s="161"/>
      <c r="FU103" s="161"/>
      <c r="FV103" s="161"/>
      <c r="FW103" s="161"/>
      <c r="FX103" s="161"/>
      <c r="FY103" s="161"/>
      <c r="FZ103" s="161"/>
      <c r="GA103" s="161"/>
      <c r="GB103" s="161"/>
      <c r="GC103" s="161"/>
      <c r="GD103" s="161"/>
      <c r="GE103" s="161"/>
      <c r="GF103" s="161"/>
      <c r="GG103" s="161"/>
      <c r="GH103" s="161"/>
      <c r="GI103" s="161"/>
      <c r="GJ103" s="161"/>
      <c r="GK103" s="161"/>
      <c r="GL103" s="161"/>
      <c r="GM103" s="161"/>
      <c r="GN103" s="161"/>
      <c r="GO103" s="161"/>
      <c r="GP103" s="161"/>
      <c r="GQ103" s="161"/>
      <c r="GR103" s="161"/>
      <c r="GS103" s="161"/>
      <c r="GT103" s="161"/>
      <c r="GU103" s="161"/>
      <c r="GV103" s="161"/>
      <c r="GW103" s="161"/>
      <c r="GX103" s="161"/>
      <c r="GY103" s="161"/>
      <c r="GZ103" s="161"/>
      <c r="HA103" s="161"/>
      <c r="HB103" s="161"/>
      <c r="HC103" s="161"/>
      <c r="HD103" s="161"/>
      <c r="HE103" s="161"/>
      <c r="HF103" s="161"/>
      <c r="HG103" s="161"/>
      <c r="HH103" s="161"/>
      <c r="HI103" s="161"/>
      <c r="HJ103" s="161"/>
      <c r="HK103" s="161"/>
      <c r="HL103" s="161"/>
      <c r="HM103" s="161"/>
      <c r="HN103" s="161"/>
      <c r="HO103" s="161"/>
      <c r="HP103" s="161"/>
      <c r="HQ103" s="161"/>
      <c r="HR103" s="161"/>
      <c r="HS103" s="161"/>
      <c r="HT103" s="161"/>
      <c r="HU103" s="161"/>
      <c r="HV103" s="161"/>
      <c r="HW103" s="161"/>
      <c r="HX103" s="161"/>
      <c r="HY103" s="161"/>
      <c r="HZ103" s="161"/>
      <c r="IA103" s="161"/>
      <c r="IB103" s="161"/>
      <c r="IC103" s="161"/>
      <c r="ID103" s="161"/>
      <c r="IE103" s="161"/>
      <c r="IF103" s="161"/>
      <c r="IG103" s="161"/>
      <c r="IH103" s="161"/>
      <c r="II103" s="161"/>
      <c r="IJ103" s="161"/>
      <c r="IK103" s="161"/>
      <c r="IL103" s="161"/>
      <c r="IM103" s="161"/>
      <c r="IN103" s="161"/>
      <c r="IO103" s="161"/>
      <c r="IP103" s="161"/>
      <c r="IQ103" s="161"/>
      <c r="IR103" s="161"/>
      <c r="IS103" s="161"/>
      <c r="IT103" s="161"/>
      <c r="IU103" s="161"/>
      <c r="IV103" s="161"/>
      <c r="IW103" s="161"/>
      <c r="IX103" s="161"/>
      <c r="IY103" s="161"/>
      <c r="IZ103" s="161"/>
      <c r="JA103" s="161"/>
      <c r="JB103" s="161"/>
      <c r="JC103" s="161"/>
      <c r="JD103" s="161"/>
      <c r="JE103" s="161"/>
      <c r="JF103" s="161"/>
      <c r="JG103" s="161"/>
      <c r="JH103" s="161"/>
      <c r="JI103" s="161"/>
      <c r="JJ103" s="161"/>
      <c r="JK103" s="161"/>
      <c r="JL103" s="161"/>
      <c r="JM103" s="161"/>
      <c r="JN103" s="161"/>
      <c r="JO103" s="161"/>
      <c r="JP103" s="161"/>
      <c r="JQ103" s="161"/>
      <c r="JR103" s="161"/>
      <c r="JS103" s="161"/>
      <c r="JT103" s="161"/>
      <c r="JU103" s="161"/>
      <c r="JV103" s="161"/>
      <c r="JW103" s="161"/>
      <c r="JX103" s="161"/>
      <c r="JY103" s="161"/>
      <c r="JZ103" s="161"/>
      <c r="KA103" s="161"/>
      <c r="KB103" s="161"/>
      <c r="KC103" s="161"/>
      <c r="KD103" s="161"/>
      <c r="KE103" s="161"/>
      <c r="KF103" s="161"/>
      <c r="KG103" s="161"/>
      <c r="KH103" s="161"/>
      <c r="KI103" s="161"/>
      <c r="KJ103" s="161"/>
      <c r="KK103" s="161"/>
      <c r="KL103" s="161"/>
      <c r="KM103" s="161"/>
      <c r="KN103" s="161"/>
      <c r="KO103" s="161"/>
      <c r="KP103" s="161"/>
      <c r="KQ103" s="161"/>
      <c r="KR103" s="161"/>
      <c r="KS103" s="161"/>
      <c r="KT103" s="161"/>
      <c r="KU103" s="161"/>
      <c r="KV103" s="161"/>
      <c r="KW103" s="161"/>
      <c r="KX103" s="161"/>
      <c r="KY103" s="161"/>
      <c r="KZ103" s="161"/>
      <c r="LA103" s="161"/>
      <c r="LB103" s="161"/>
      <c r="LC103" s="161"/>
      <c r="LD103" s="161"/>
      <c r="LE103" s="161"/>
      <c r="LF103" s="161"/>
      <c r="LG103" s="161"/>
      <c r="LH103" s="161"/>
      <c r="LI103" s="161"/>
      <c r="LJ103" s="161"/>
      <c r="LK103" s="161"/>
      <c r="LL103" s="161"/>
      <c r="LM103" s="161"/>
      <c r="LN103" s="161"/>
      <c r="LO103" s="161"/>
      <c r="LP103" s="161"/>
      <c r="LQ103" s="161"/>
      <c r="LR103" s="161"/>
      <c r="LS103" s="161"/>
      <c r="LT103" s="161"/>
      <c r="LU103" s="161"/>
      <c r="LV103" s="161"/>
      <c r="LW103" s="161"/>
      <c r="LX103" s="161"/>
      <c r="LY103" s="161"/>
      <c r="LZ103" s="161"/>
      <c r="MA103" s="161"/>
      <c r="MB103" s="161"/>
      <c r="MC103" s="161"/>
      <c r="MD103" s="161"/>
      <c r="ME103" s="161"/>
      <c r="MF103" s="161"/>
      <c r="MG103" s="161"/>
      <c r="MH103" s="161"/>
      <c r="MI103" s="161"/>
      <c r="MJ103" s="161"/>
      <c r="MK103" s="161"/>
      <c r="ML103" s="161"/>
      <c r="MM103" s="161"/>
      <c r="MN103" s="161"/>
      <c r="MO103" s="161"/>
      <c r="MP103" s="161"/>
      <c r="MQ103" s="161"/>
      <c r="MR103" s="161"/>
      <c r="MS103" s="161"/>
      <c r="MT103" s="161"/>
      <c r="MU103" s="161"/>
      <c r="MV103" s="161"/>
      <c r="MW103" s="161"/>
      <c r="MX103" s="161"/>
      <c r="MY103" s="161"/>
      <c r="MZ103" s="161"/>
      <c r="NA103" s="161"/>
      <c r="NB103" s="161"/>
      <c r="NC103" s="161"/>
      <c r="ND103" s="161"/>
      <c r="NE103" s="161"/>
      <c r="NF103" s="161"/>
      <c r="NG103" s="161"/>
      <c r="NH103" s="161"/>
      <c r="NI103" s="161"/>
      <c r="NJ103" s="161"/>
      <c r="NK103" s="161"/>
      <c r="NL103" s="161"/>
      <c r="NM103" s="161"/>
      <c r="NN103" s="161"/>
      <c r="NO103" s="161"/>
      <c r="NP103" s="161"/>
      <c r="NQ103" s="161"/>
      <c r="NR103" s="161"/>
      <c r="NS103" s="161"/>
      <c r="NT103" s="161"/>
      <c r="NU103" s="161"/>
      <c r="NV103" s="161"/>
      <c r="NW103" s="161"/>
      <c r="NX103" s="161"/>
      <c r="NY103" s="161"/>
      <c r="NZ103" s="161"/>
      <c r="OA103" s="161"/>
      <c r="OB103" s="161"/>
      <c r="OC103" s="161"/>
      <c r="OD103" s="161"/>
      <c r="OE103" s="161"/>
      <c r="OF103" s="161"/>
      <c r="OG103" s="161"/>
      <c r="OH103" s="161"/>
      <c r="OI103" s="161"/>
      <c r="OJ103" s="161"/>
      <c r="OK103" s="161"/>
      <c r="OL103" s="161"/>
      <c r="OM103" s="161"/>
      <c r="ON103" s="161"/>
      <c r="OO103" s="161"/>
      <c r="OP103" s="161"/>
      <c r="OQ103" s="161"/>
      <c r="OR103" s="161"/>
      <c r="OS103" s="161"/>
      <c r="OT103" s="161"/>
      <c r="OU103" s="161"/>
      <c r="OV103" s="161"/>
      <c r="OW103" s="161"/>
      <c r="OX103" s="161"/>
      <c r="OY103" s="161"/>
      <c r="OZ103" s="161"/>
      <c r="PA103" s="161"/>
      <c r="PB103" s="161"/>
      <c r="PC103" s="161"/>
      <c r="PD103" s="161"/>
      <c r="PE103" s="161"/>
      <c r="PF103" s="161"/>
      <c r="PG103" s="161"/>
      <c r="PH103" s="161"/>
      <c r="PI103" s="161"/>
      <c r="PJ103" s="161"/>
      <c r="PK103" s="161"/>
      <c r="PL103" s="161"/>
      <c r="PM103" s="161"/>
      <c r="PN103" s="161"/>
      <c r="PO103" s="161"/>
      <c r="PP103" s="161"/>
      <c r="PQ103" s="161"/>
      <c r="PR103" s="161"/>
      <c r="PS103" s="161"/>
      <c r="PT103" s="161"/>
      <c r="PU103" s="161"/>
      <c r="PV103" s="161"/>
      <c r="PW103" s="161"/>
      <c r="PX103" s="161"/>
      <c r="PY103" s="161"/>
      <c r="PZ103" s="161"/>
      <c r="QA103" s="161"/>
      <c r="QB103" s="161"/>
      <c r="QC103" s="161"/>
      <c r="QD103" s="161"/>
      <c r="QE103" s="161"/>
      <c r="QF103" s="161"/>
      <c r="QG103" s="161"/>
      <c r="QH103" s="161"/>
      <c r="QI103" s="161"/>
      <c r="QJ103" s="161"/>
      <c r="QK103" s="161"/>
      <c r="QL103" s="161"/>
      <c r="QM103" s="161"/>
      <c r="QN103" s="161"/>
      <c r="QO103" s="161"/>
      <c r="QP103" s="161"/>
      <c r="QQ103" s="161"/>
      <c r="QR103" s="161"/>
      <c r="QS103" s="161"/>
      <c r="QT103" s="161"/>
      <c r="QU103" s="161"/>
      <c r="QV103" s="161"/>
      <c r="QW103" s="161"/>
      <c r="QX103" s="161"/>
      <c r="QY103" s="161"/>
      <c r="QZ103" s="161"/>
      <c r="RA103" s="161"/>
      <c r="RB103" s="161"/>
      <c r="RC103" s="161"/>
      <c r="RD103" s="161"/>
      <c r="RE103" s="161"/>
      <c r="RF103" s="161"/>
      <c r="RG103" s="161"/>
      <c r="RH103" s="161"/>
      <c r="RI103" s="161"/>
      <c r="RJ103" s="161"/>
      <c r="RK103" s="161"/>
      <c r="RL103" s="161"/>
      <c r="RM103" s="161"/>
      <c r="RN103" s="161"/>
      <c r="RO103" s="161"/>
      <c r="RP103" s="161"/>
      <c r="RQ103" s="161"/>
      <c r="RR103" s="161"/>
      <c r="RS103" s="161"/>
      <c r="RT103" s="161"/>
      <c r="RU103" s="161"/>
      <c r="RV103" s="161"/>
      <c r="RW103" s="161"/>
      <c r="RX103" s="161"/>
      <c r="RY103" s="161"/>
      <c r="RZ103" s="161"/>
      <c r="SA103" s="161"/>
      <c r="SB103" s="161"/>
      <c r="SC103" s="161"/>
      <c r="SD103" s="161"/>
      <c r="SE103" s="161"/>
      <c r="SF103" s="161"/>
      <c r="SG103" s="161"/>
      <c r="SH103" s="161"/>
      <c r="SI103" s="161"/>
      <c r="SJ103" s="161"/>
      <c r="SK103" s="161"/>
      <c r="SL103" s="161"/>
      <c r="SM103" s="161"/>
      <c r="SN103" s="161"/>
      <c r="SO103" s="161"/>
      <c r="SP103" s="161"/>
      <c r="SQ103" s="161"/>
      <c r="SR103" s="161"/>
      <c r="SS103" s="161"/>
      <c r="ST103" s="161"/>
      <c r="SU103" s="161"/>
      <c r="SV103" s="161"/>
      <c r="SW103" s="161"/>
      <c r="SX103" s="161"/>
      <c r="SY103" s="161"/>
      <c r="SZ103" s="161"/>
      <c r="TA103" s="161"/>
      <c r="TB103" s="161"/>
      <c r="TC103" s="161"/>
      <c r="TD103" s="161"/>
      <c r="TE103" s="161"/>
      <c r="TF103" s="161"/>
      <c r="TG103" s="161"/>
      <c r="TH103" s="161"/>
      <c r="TI103" s="161"/>
      <c r="TJ103" s="161"/>
      <c r="TK103" s="161"/>
      <c r="TL103" s="161"/>
      <c r="TM103" s="161"/>
      <c r="TN103" s="161"/>
      <c r="TO103" s="161"/>
      <c r="TP103" s="161"/>
      <c r="TQ103" s="161"/>
      <c r="TR103" s="161"/>
      <c r="TS103" s="161"/>
      <c r="TT103" s="161"/>
      <c r="TU103" s="161"/>
      <c r="TV103" s="161"/>
      <c r="TW103" s="161"/>
      <c r="TX103" s="161"/>
      <c r="TY103" s="161"/>
      <c r="TZ103" s="161"/>
      <c r="UA103" s="161"/>
      <c r="UB103" s="161"/>
      <c r="UC103" s="161"/>
      <c r="UD103" s="161"/>
      <c r="UE103" s="161"/>
      <c r="UF103" s="161"/>
      <c r="UG103" s="161"/>
      <c r="UH103" s="161"/>
      <c r="UI103" s="161"/>
      <c r="UJ103" s="161"/>
      <c r="UK103" s="161"/>
      <c r="UL103" s="161"/>
      <c r="UM103" s="161"/>
      <c r="UN103" s="161"/>
      <c r="UO103" s="161"/>
      <c r="UP103" s="161"/>
      <c r="UQ103" s="161"/>
      <c r="UR103" s="161"/>
      <c r="US103" s="161"/>
      <c r="UT103" s="161"/>
      <c r="UU103" s="161"/>
      <c r="UV103" s="161"/>
      <c r="UW103" s="161"/>
      <c r="UX103" s="161"/>
      <c r="UY103" s="161"/>
      <c r="UZ103" s="161"/>
      <c r="VA103" s="161"/>
      <c r="VB103" s="161"/>
      <c r="VC103" s="161"/>
      <c r="VD103" s="161"/>
      <c r="VE103" s="161"/>
      <c r="VF103" s="161"/>
      <c r="VG103" s="161"/>
      <c r="VH103" s="161"/>
      <c r="VI103" s="161"/>
      <c r="VJ103" s="161"/>
      <c r="VK103" s="161"/>
      <c r="VL103" s="161"/>
      <c r="VM103" s="161"/>
      <c r="VN103" s="161"/>
      <c r="VO103" s="161"/>
      <c r="VP103" s="161"/>
      <c r="VQ103" s="161"/>
      <c r="VR103" s="161"/>
      <c r="VS103" s="161"/>
      <c r="VT103" s="161"/>
      <c r="VU103" s="161"/>
      <c r="VV103" s="161"/>
      <c r="VW103" s="161"/>
      <c r="VX103" s="161"/>
      <c r="VY103" s="161"/>
      <c r="VZ103" s="161"/>
      <c r="WA103" s="161"/>
      <c r="WB103" s="161"/>
      <c r="WC103" s="161"/>
      <c r="WD103" s="161"/>
      <c r="WE103" s="161"/>
      <c r="WF103" s="161"/>
      <c r="WG103" s="161"/>
      <c r="WH103" s="161"/>
      <c r="WI103" s="161"/>
      <c r="WJ103" s="161"/>
      <c r="WK103" s="161"/>
      <c r="WL103" s="161"/>
      <c r="WM103" s="161"/>
      <c r="WN103" s="161"/>
      <c r="WO103" s="161"/>
      <c r="WP103" s="161"/>
      <c r="WQ103" s="161"/>
      <c r="WR103" s="161"/>
      <c r="WS103" s="161"/>
      <c r="WT103" s="161"/>
      <c r="WU103" s="161"/>
      <c r="WV103" s="161"/>
      <c r="WW103" s="161"/>
      <c r="WX103" s="161"/>
      <c r="WY103" s="161"/>
      <c r="WZ103" s="161"/>
      <c r="XA103" s="161"/>
      <c r="XB103" s="161"/>
      <c r="XC103" s="161"/>
      <c r="XD103" s="161"/>
      <c r="XE103" s="161"/>
      <c r="XF103" s="161"/>
      <c r="XG103" s="161"/>
      <c r="XH103" s="161"/>
      <c r="XI103" s="161"/>
      <c r="XJ103" s="161"/>
      <c r="XK103" s="161"/>
      <c r="XL103" s="161"/>
      <c r="XM103" s="161"/>
      <c r="XN103" s="161"/>
      <c r="XO103" s="161"/>
      <c r="XP103" s="161"/>
      <c r="XQ103" s="161"/>
      <c r="XR103" s="161"/>
      <c r="XS103" s="161"/>
      <c r="XT103" s="161"/>
      <c r="XU103" s="161"/>
      <c r="XV103" s="161"/>
      <c r="XW103" s="161"/>
      <c r="XX103" s="161"/>
      <c r="XY103" s="161"/>
      <c r="XZ103" s="161"/>
      <c r="YA103" s="161"/>
      <c r="YB103" s="161"/>
      <c r="YC103" s="161"/>
      <c r="YD103" s="161"/>
      <c r="YE103" s="161"/>
      <c r="YF103" s="161"/>
      <c r="YG103" s="161"/>
      <c r="YH103" s="161"/>
      <c r="YI103" s="161"/>
      <c r="YJ103" s="161"/>
      <c r="YK103" s="161"/>
      <c r="YL103" s="161"/>
      <c r="YM103" s="161"/>
      <c r="YN103" s="161"/>
      <c r="YO103" s="161"/>
      <c r="YP103" s="161"/>
      <c r="YQ103" s="161"/>
      <c r="YR103" s="161"/>
      <c r="YS103" s="161"/>
      <c r="YT103" s="161"/>
      <c r="YU103" s="161"/>
      <c r="YV103" s="161"/>
      <c r="YW103" s="161"/>
      <c r="YX103" s="161"/>
      <c r="YY103" s="161"/>
      <c r="YZ103" s="161"/>
      <c r="ZA103" s="161"/>
      <c r="ZB103" s="161"/>
      <c r="ZC103" s="161"/>
      <c r="ZD103" s="161"/>
      <c r="ZE103" s="161"/>
      <c r="ZF103" s="161"/>
      <c r="ZG103" s="161"/>
      <c r="ZH103" s="161"/>
      <c r="ZI103" s="161"/>
      <c r="ZJ103" s="161"/>
      <c r="ZK103" s="161"/>
      <c r="ZL103" s="161"/>
      <c r="ZM103" s="161"/>
      <c r="ZN103" s="161"/>
      <c r="ZO103" s="161"/>
      <c r="ZP103" s="161"/>
      <c r="ZQ103" s="161"/>
      <c r="ZR103" s="161"/>
      <c r="ZS103" s="161"/>
      <c r="ZT103" s="161"/>
      <c r="ZU103" s="161"/>
      <c r="ZV103" s="161"/>
      <c r="ZW103" s="161"/>
      <c r="ZX103" s="161"/>
      <c r="ZY103" s="161"/>
      <c r="ZZ103" s="161"/>
      <c r="AAA103" s="161"/>
      <c r="AAB103" s="161"/>
      <c r="AAC103" s="161"/>
      <c r="AAD103" s="161"/>
      <c r="AAE103" s="161"/>
      <c r="AAF103" s="161"/>
      <c r="AAG103" s="161"/>
      <c r="AAH103" s="161"/>
      <c r="AAI103" s="161"/>
      <c r="AAJ103" s="161"/>
      <c r="AAK103" s="161"/>
      <c r="AAL103" s="161"/>
      <c r="AAM103" s="161"/>
      <c r="AAN103" s="161"/>
      <c r="AAO103" s="161"/>
      <c r="AAP103" s="161"/>
      <c r="AAQ103" s="161"/>
      <c r="AAR103" s="161"/>
      <c r="AAS103" s="161"/>
      <c r="AAT103" s="161"/>
      <c r="AAU103" s="161"/>
      <c r="AAV103" s="161"/>
      <c r="AAW103" s="161"/>
      <c r="AAX103" s="161"/>
      <c r="AAY103" s="161"/>
      <c r="AAZ103" s="161"/>
      <c r="ABA103" s="161"/>
      <c r="ABB103" s="161"/>
      <c r="ABC103" s="161"/>
      <c r="ABD103" s="161"/>
      <c r="ABE103" s="161"/>
      <c r="ABF103" s="161"/>
      <c r="ABG103" s="161"/>
      <c r="ABH103" s="161"/>
      <c r="ABI103" s="161"/>
      <c r="ABJ103" s="161"/>
      <c r="ABK103" s="161"/>
      <c r="ABL103" s="161"/>
      <c r="ABM103" s="161"/>
      <c r="ABN103" s="161"/>
      <c r="ABO103" s="161"/>
      <c r="ABP103" s="161"/>
      <c r="ABQ103" s="161"/>
      <c r="ABR103" s="161"/>
      <c r="ABS103" s="161"/>
      <c r="ABT103" s="161"/>
      <c r="ABU103" s="161"/>
      <c r="ABV103" s="161"/>
      <c r="ABW103" s="161"/>
      <c r="ABX103" s="161"/>
      <c r="ABY103" s="161"/>
      <c r="ABZ103" s="161"/>
      <c r="ACA103" s="161"/>
      <c r="ACB103" s="161"/>
      <c r="ACC103" s="161"/>
      <c r="ACD103" s="161"/>
      <c r="ACE103" s="161"/>
      <c r="ACF103" s="161"/>
      <c r="ACG103" s="161"/>
      <c r="ACH103" s="161"/>
      <c r="ACI103" s="161"/>
      <c r="ACJ103" s="161"/>
      <c r="ACK103" s="161"/>
      <c r="ACL103" s="161"/>
      <c r="ACM103" s="161"/>
      <c r="ACN103" s="161"/>
      <c r="ACO103" s="161"/>
      <c r="ACP103" s="161"/>
      <c r="ACQ103" s="161"/>
      <c r="ACR103" s="161"/>
      <c r="ACS103" s="161"/>
      <c r="ACT103" s="161"/>
      <c r="ACU103" s="161"/>
      <c r="ACV103" s="161"/>
      <c r="ACW103" s="161"/>
      <c r="ACX103" s="161"/>
      <c r="ACY103" s="161"/>
      <c r="ACZ103" s="161"/>
      <c r="ADA103" s="161"/>
      <c r="ADB103" s="161"/>
      <c r="ADC103" s="161"/>
      <c r="ADD103" s="161"/>
      <c r="ADE103" s="161"/>
      <c r="ADF103" s="161"/>
      <c r="ADG103" s="161"/>
      <c r="ADH103" s="161"/>
      <c r="ADI103" s="161"/>
      <c r="ADJ103" s="161"/>
      <c r="ADK103" s="161"/>
      <c r="ADL103" s="161"/>
      <c r="ADM103" s="161"/>
      <c r="ADN103" s="161"/>
      <c r="ADO103" s="161"/>
      <c r="ADP103" s="161"/>
      <c r="ADQ103" s="161"/>
      <c r="ADR103" s="161"/>
      <c r="ADS103" s="161"/>
      <c r="ADT103" s="161"/>
      <c r="ADU103" s="161"/>
      <c r="ADV103" s="161"/>
      <c r="ADW103" s="161"/>
      <c r="ADX103" s="161"/>
      <c r="ADY103" s="161"/>
      <c r="ADZ103" s="161"/>
      <c r="AEA103" s="161"/>
      <c r="AEB103" s="161"/>
      <c r="AEC103" s="161"/>
      <c r="AED103" s="161"/>
      <c r="AEE103" s="161"/>
      <c r="AEF103" s="161"/>
      <c r="AEG103" s="161"/>
      <c r="AEH103" s="161"/>
      <c r="AEI103" s="161"/>
      <c r="AEJ103" s="161"/>
      <c r="AEK103" s="161"/>
      <c r="AEL103" s="161"/>
      <c r="AEM103" s="161"/>
      <c r="AEN103" s="161"/>
      <c r="AEO103" s="161"/>
      <c r="AEP103" s="161"/>
      <c r="AEQ103" s="161"/>
      <c r="AER103" s="161"/>
      <c r="AES103" s="161"/>
      <c r="AET103" s="161"/>
      <c r="AEU103" s="161"/>
      <c r="AEV103" s="161"/>
      <c r="AEW103" s="161"/>
      <c r="AEX103" s="161"/>
      <c r="AEY103" s="161"/>
      <c r="AEZ103" s="161"/>
      <c r="AFA103" s="161"/>
      <c r="AFB103" s="161"/>
      <c r="AFC103" s="161"/>
      <c r="AFD103" s="161"/>
      <c r="AFE103" s="161"/>
      <c r="AFF103" s="161"/>
      <c r="AFG103" s="161"/>
      <c r="AFH103" s="161"/>
      <c r="AFI103" s="161"/>
      <c r="AFJ103" s="161"/>
      <c r="AFK103" s="161"/>
      <c r="AFL103" s="161"/>
      <c r="AFM103" s="161"/>
      <c r="AFN103" s="161"/>
      <c r="AFO103" s="161"/>
      <c r="AFP103" s="161"/>
      <c r="AFQ103" s="161"/>
      <c r="AFR103" s="161"/>
      <c r="AFS103" s="161"/>
      <c r="AFT103" s="161"/>
      <c r="AFU103" s="161"/>
      <c r="AFV103" s="161"/>
      <c r="AFW103" s="161"/>
      <c r="AFX103" s="161"/>
      <c r="AFY103" s="161"/>
      <c r="AFZ103" s="161"/>
      <c r="AGA103" s="161"/>
      <c r="AGB103" s="161"/>
      <c r="AGC103" s="161"/>
      <c r="AGD103" s="161"/>
      <c r="AGE103" s="161"/>
      <c r="AGF103" s="161"/>
      <c r="AGG103" s="161"/>
      <c r="AGH103" s="161"/>
      <c r="AGI103" s="161"/>
      <c r="AGJ103" s="161"/>
      <c r="AGK103" s="161"/>
      <c r="AGL103" s="161"/>
      <c r="AGM103" s="161"/>
      <c r="AGN103" s="161"/>
      <c r="AGO103" s="161"/>
      <c r="AGP103" s="161"/>
      <c r="AGQ103" s="161"/>
      <c r="AGR103" s="161"/>
      <c r="AGS103" s="161"/>
      <c r="AGT103" s="161"/>
      <c r="AGU103" s="161"/>
      <c r="AGV103" s="161"/>
      <c r="AGW103" s="161"/>
      <c r="AGX103" s="161"/>
      <c r="AGY103" s="161"/>
      <c r="AGZ103" s="161"/>
      <c r="AHA103" s="161"/>
      <c r="AHB103" s="161"/>
      <c r="AHC103" s="161"/>
      <c r="AHD103" s="161"/>
      <c r="AHE103" s="161"/>
      <c r="AHF103" s="161"/>
      <c r="AHG103" s="161"/>
      <c r="AHH103" s="161"/>
      <c r="AHI103" s="161"/>
      <c r="AHJ103" s="161"/>
      <c r="AHK103" s="161"/>
      <c r="AHL103" s="161"/>
      <c r="AHM103" s="161"/>
      <c r="AHN103" s="161"/>
      <c r="AHO103" s="161"/>
      <c r="AHP103" s="161"/>
      <c r="AHQ103" s="161"/>
      <c r="AHR103" s="161"/>
      <c r="AHS103" s="161"/>
      <c r="AHT103" s="161"/>
      <c r="AHU103" s="161"/>
      <c r="AHV103" s="161"/>
      <c r="AHW103" s="161"/>
      <c r="AHX103" s="161"/>
      <c r="AHY103" s="161"/>
      <c r="AHZ103" s="161"/>
      <c r="AIA103" s="161"/>
      <c r="AIB103" s="161"/>
      <c r="AIC103" s="161"/>
      <c r="AID103" s="161"/>
      <c r="AIE103" s="161"/>
      <c r="AIF103" s="161"/>
      <c r="AIG103" s="161"/>
      <c r="AIH103" s="161"/>
      <c r="AII103" s="161"/>
      <c r="AIJ103" s="161"/>
      <c r="AIK103" s="161"/>
      <c r="AIL103" s="161"/>
      <c r="AIM103" s="161"/>
      <c r="AIN103" s="161"/>
      <c r="AIO103" s="161"/>
      <c r="AIP103" s="161"/>
      <c r="AIQ103" s="161"/>
      <c r="AIR103" s="161"/>
      <c r="AIS103" s="161"/>
      <c r="AIT103" s="161"/>
      <c r="AIU103" s="161"/>
      <c r="AIV103" s="161"/>
      <c r="AIW103" s="161"/>
      <c r="AIX103" s="161"/>
      <c r="AIY103" s="161"/>
      <c r="AIZ103" s="161"/>
      <c r="AJA103" s="161"/>
      <c r="AJB103" s="161"/>
      <c r="AJC103" s="161"/>
      <c r="AJD103" s="161"/>
      <c r="AJE103" s="161"/>
      <c r="AJF103" s="161"/>
      <c r="AJG103" s="161"/>
      <c r="AJH103" s="161"/>
      <c r="AJI103" s="161"/>
      <c r="AJJ103" s="161"/>
      <c r="AJK103" s="161"/>
      <c r="AJL103" s="161"/>
      <c r="AJM103" s="161"/>
      <c r="AJN103" s="161"/>
      <c r="AJO103" s="161"/>
      <c r="AJP103" s="161"/>
      <c r="AJQ103" s="161"/>
      <c r="AJR103" s="161"/>
      <c r="AJS103" s="161"/>
      <c r="AJT103" s="161"/>
      <c r="AJU103" s="161"/>
      <c r="AJV103" s="161"/>
      <c r="AJW103" s="161"/>
      <c r="AJX103" s="161"/>
      <c r="AJY103" s="161"/>
      <c r="AJZ103" s="161"/>
      <c r="AKA103" s="161"/>
      <c r="AKB103" s="161"/>
      <c r="AKC103" s="161"/>
      <c r="AKD103" s="161"/>
      <c r="AKE103" s="161"/>
      <c r="AKF103" s="161"/>
      <c r="AKG103" s="161"/>
      <c r="AKH103" s="161"/>
      <c r="AKI103" s="161"/>
      <c r="AKJ103" s="161"/>
      <c r="AKK103" s="161"/>
      <c r="AKL103" s="161"/>
      <c r="AKM103" s="161"/>
      <c r="AKN103" s="161"/>
      <c r="AKO103" s="161"/>
      <c r="AKP103" s="161"/>
      <c r="AKQ103" s="161"/>
      <c r="AKR103" s="161"/>
      <c r="AKS103" s="161"/>
      <c r="AKT103" s="161"/>
      <c r="AKU103" s="161"/>
      <c r="AKV103" s="161"/>
      <c r="AKW103" s="161"/>
      <c r="AKX103" s="161"/>
      <c r="AKY103" s="161"/>
      <c r="AKZ103" s="161"/>
      <c r="ALA103" s="161"/>
      <c r="ALB103" s="161"/>
      <c r="ALC103" s="161"/>
      <c r="ALD103" s="161"/>
      <c r="ALE103" s="161"/>
      <c r="ALF103" s="161"/>
      <c r="ALG103" s="161"/>
      <c r="ALH103" s="161"/>
      <c r="ALI103" s="161"/>
      <c r="ALJ103" s="161"/>
      <c r="ALK103" s="161"/>
      <c r="ALL103" s="161"/>
      <c r="ALM103" s="161"/>
      <c r="ALN103" s="161"/>
      <c r="ALO103" s="161"/>
      <c r="ALP103" s="161"/>
      <c r="ALQ103" s="161"/>
      <c r="ALR103" s="161"/>
      <c r="ALS103" s="161"/>
      <c r="ALT103" s="161"/>
      <c r="ALU103" s="161"/>
      <c r="ALV103" s="161"/>
      <c r="ALW103" s="161"/>
      <c r="ALX103" s="161"/>
      <c r="ALY103" s="161"/>
      <c r="ALZ103" s="170"/>
      <c r="AMA103" s="170"/>
      <c r="AMB103" s="170"/>
      <c r="AMC103" s="170"/>
      <c r="AMD103" s="170"/>
      <c r="AME103" s="170"/>
      <c r="AMF103" s="170"/>
      <c r="AMG103" s="170"/>
      <c r="AMH103" s="170"/>
      <c r="AMI103" s="170"/>
      <c r="AMJ103" s="170"/>
      <c r="AMK103" s="170"/>
      <c r="AML103" s="170"/>
      <c r="AMM103" s="170"/>
      <c r="AMN103" s="170"/>
      <c r="AMO103" s="170"/>
      <c r="AMP103" s="170"/>
      <c r="AMQ103" s="170"/>
      <c r="AMR103" s="170"/>
      <c r="AMS103" s="170"/>
      <c r="AMT103" s="170"/>
      <c r="AMU103" s="170"/>
      <c r="AMV103" s="170"/>
      <c r="AMW103" s="170"/>
      <c r="AMX103" s="170"/>
      <c r="AMY103" s="170"/>
      <c r="AMZ103" s="170"/>
      <c r="ANA103" s="170"/>
      <c r="ANB103" s="170"/>
      <c r="ANC103" s="170"/>
      <c r="AND103" s="170"/>
      <c r="ANE103" s="170"/>
      <c r="ANF103" s="170"/>
      <c r="ANG103" s="170"/>
      <c r="ANH103" s="170"/>
      <c r="ANI103" s="170"/>
      <c r="ANJ103" s="170"/>
      <c r="ANK103" s="170"/>
      <c r="ANL103" s="170"/>
      <c r="ANM103" s="170"/>
      <c r="ANN103" s="170"/>
      <c r="ANO103" s="170"/>
      <c r="ANP103" s="170"/>
      <c r="ANQ103" s="170"/>
      <c r="ANR103" s="170"/>
      <c r="ANS103" s="170"/>
      <c r="ANT103" s="170"/>
      <c r="ANU103" s="170"/>
      <c r="ANV103" s="170"/>
      <c r="ANW103" s="170"/>
      <c r="ANX103" s="170"/>
      <c r="ANY103" s="170"/>
      <c r="ANZ103" s="170"/>
      <c r="AOA103" s="170"/>
      <c r="AOB103" s="170"/>
      <c r="AOC103" s="170"/>
      <c r="AOD103" s="170"/>
      <c r="AOE103" s="170"/>
      <c r="AOF103" s="170"/>
      <c r="AOG103" s="170"/>
      <c r="AOH103" s="170"/>
      <c r="AOI103" s="170"/>
      <c r="AOJ103" s="170"/>
      <c r="AOK103" s="170"/>
      <c r="AOL103" s="170"/>
      <c r="AOM103" s="170"/>
      <c r="AON103" s="170"/>
      <c r="AOO103" s="170"/>
      <c r="AOP103" s="170"/>
      <c r="AOQ103" s="170"/>
      <c r="AOR103" s="170"/>
      <c r="AOS103" s="170"/>
      <c r="AOT103" s="170"/>
      <c r="AOU103" s="170"/>
      <c r="AOV103" s="170"/>
      <c r="AOW103" s="170"/>
      <c r="AOX103" s="170"/>
      <c r="AOY103" s="170"/>
      <c r="AOZ103" s="170"/>
      <c r="APA103" s="170"/>
      <c r="APB103" s="170"/>
      <c r="APC103" s="170"/>
      <c r="APD103" s="170"/>
      <c r="APE103" s="170"/>
      <c r="APF103" s="170"/>
      <c r="APG103" s="170"/>
      <c r="APH103" s="170"/>
      <c r="API103" s="170"/>
      <c r="APJ103" s="170"/>
      <c r="APK103" s="170"/>
      <c r="APL103" s="170"/>
      <c r="APM103" s="170"/>
      <c r="APN103" s="170"/>
      <c r="APO103" s="170"/>
      <c r="APP103" s="170"/>
      <c r="APQ103" s="170"/>
      <c r="APR103" s="170"/>
      <c r="APS103" s="170"/>
      <c r="APT103" s="170"/>
      <c r="APU103" s="170"/>
      <c r="APV103" s="170"/>
      <c r="APW103" s="170"/>
      <c r="APX103" s="170"/>
      <c r="APY103" s="170"/>
      <c r="APZ103" s="170"/>
      <c r="AQA103" s="170"/>
      <c r="AQB103" s="170"/>
      <c r="AQC103" s="170"/>
      <c r="AQD103" s="170"/>
      <c r="AQE103" s="170"/>
      <c r="AQF103" s="170"/>
      <c r="AQG103" s="170"/>
      <c r="AQH103" s="170"/>
      <c r="AQI103" s="170"/>
      <c r="AQJ103" s="170"/>
      <c r="AQK103" s="170"/>
      <c r="AQL103" s="170"/>
      <c r="AQM103" s="170"/>
      <c r="AQN103" s="170"/>
      <c r="AQO103" s="170"/>
      <c r="AQP103" s="170"/>
      <c r="AQQ103" s="170"/>
      <c r="AQR103" s="170"/>
      <c r="AQS103" s="170"/>
      <c r="AQT103" s="170"/>
      <c r="AQU103" s="170"/>
      <c r="AQV103" s="170"/>
      <c r="AQW103" s="170"/>
      <c r="AQX103" s="170"/>
      <c r="AQY103" s="170"/>
      <c r="AQZ103" s="170"/>
      <c r="ARA103" s="170"/>
      <c r="ARB103" s="170"/>
      <c r="ARC103" s="170"/>
      <c r="ARD103" s="170"/>
      <c r="ARE103" s="170"/>
      <c r="ARF103" s="170"/>
      <c r="ARG103" s="170"/>
      <c r="ARH103" s="170"/>
      <c r="ARI103" s="170"/>
      <c r="ARJ103" s="170"/>
      <c r="ARK103" s="170"/>
      <c r="ARL103" s="170"/>
      <c r="ARM103" s="170"/>
      <c r="ARN103" s="170"/>
      <c r="ARO103" s="170"/>
      <c r="ARP103" s="170"/>
      <c r="ARQ103" s="170"/>
      <c r="ARR103" s="170"/>
      <c r="ARS103" s="170"/>
      <c r="ART103" s="170"/>
      <c r="ARU103" s="170"/>
      <c r="ARV103" s="170"/>
      <c r="ARW103" s="170"/>
      <c r="ARX103" s="170"/>
      <c r="ARY103" s="170"/>
      <c r="ARZ103" s="170"/>
      <c r="ASA103" s="170"/>
      <c r="ASB103" s="170"/>
      <c r="ASC103" s="170"/>
      <c r="ASD103" s="170"/>
      <c r="ASE103" s="170"/>
      <c r="ASF103" s="170"/>
      <c r="ASG103" s="170"/>
      <c r="ASH103" s="170"/>
      <c r="ASI103" s="170"/>
      <c r="ASJ103" s="170"/>
      <c r="ASK103" s="170"/>
      <c r="ASL103" s="170"/>
      <c r="ASM103" s="170"/>
      <c r="ASN103" s="170"/>
      <c r="ASO103" s="170"/>
      <c r="ASP103" s="170"/>
      <c r="ASQ103" s="170"/>
      <c r="ASR103" s="170"/>
      <c r="ASS103" s="170"/>
      <c r="AST103" s="170"/>
      <c r="ASU103" s="170"/>
      <c r="ASV103" s="170"/>
      <c r="ASW103" s="170"/>
      <c r="ASX103" s="170"/>
      <c r="ASY103" s="170"/>
      <c r="ASZ103" s="170"/>
      <c r="ATA103" s="170"/>
      <c r="ATB103" s="170"/>
      <c r="ATC103" s="170"/>
      <c r="ATD103" s="170"/>
      <c r="ATE103" s="170"/>
      <c r="ATF103" s="170"/>
      <c r="ATG103" s="170"/>
      <c r="ATH103" s="170"/>
      <c r="ATI103" s="170"/>
      <c r="ATJ103" s="170"/>
      <c r="ATK103" s="170"/>
      <c r="ATL103" s="170"/>
      <c r="ATM103" s="170"/>
      <c r="ATN103" s="170"/>
      <c r="ATO103" s="170"/>
      <c r="ATP103" s="170"/>
      <c r="ATQ103" s="170"/>
      <c r="ATR103" s="170"/>
      <c r="ATS103" s="170"/>
      <c r="ATT103" s="170"/>
      <c r="ATU103" s="170"/>
      <c r="ATV103" s="170"/>
      <c r="ATW103" s="170"/>
      <c r="ATX103" s="170"/>
      <c r="ATY103" s="170"/>
      <c r="ATZ103" s="170"/>
      <c r="AUA103" s="170"/>
      <c r="AUB103" s="170"/>
      <c r="AUC103" s="170"/>
      <c r="AUD103" s="170"/>
      <c r="AUE103" s="170"/>
      <c r="AUF103" s="170"/>
      <c r="AUG103" s="170"/>
      <c r="AUH103" s="170"/>
      <c r="AUI103" s="170"/>
      <c r="AUJ103" s="170"/>
      <c r="AUK103" s="170"/>
      <c r="AUL103" s="170"/>
      <c r="AUM103" s="170"/>
      <c r="AUN103" s="170"/>
      <c r="AUO103" s="170"/>
      <c r="AUP103" s="170"/>
      <c r="AUQ103" s="170"/>
      <c r="AUR103" s="170"/>
      <c r="AUS103" s="170"/>
      <c r="AUT103" s="170"/>
      <c r="AUU103" s="170"/>
      <c r="AUV103" s="170"/>
      <c r="AUW103" s="170"/>
      <c r="AUX103" s="170"/>
      <c r="AUY103" s="170"/>
      <c r="AUZ103" s="170"/>
      <c r="AVA103" s="170"/>
      <c r="AVB103" s="170"/>
      <c r="AVC103" s="170"/>
      <c r="AVD103" s="170"/>
      <c r="AVE103" s="170"/>
      <c r="AVF103" s="170"/>
      <c r="AVG103" s="170"/>
      <c r="AVH103" s="170"/>
      <c r="AVI103" s="170"/>
      <c r="AVJ103" s="170"/>
      <c r="AVK103" s="170"/>
      <c r="AVL103" s="170"/>
      <c r="AVM103" s="170"/>
      <c r="AVN103" s="170"/>
      <c r="AVO103" s="170"/>
      <c r="AVP103" s="170"/>
      <c r="AVQ103" s="170"/>
      <c r="AVR103" s="170"/>
      <c r="AVS103" s="170"/>
      <c r="AVT103" s="170"/>
      <c r="AVU103" s="170"/>
      <c r="AVV103" s="170"/>
      <c r="AVW103" s="170"/>
      <c r="AVX103" s="170"/>
      <c r="AVY103" s="170"/>
      <c r="AVZ103" s="170"/>
      <c r="AWA103" s="170"/>
      <c r="AWB103" s="170"/>
      <c r="AWC103" s="170"/>
      <c r="AWD103" s="170"/>
      <c r="AWE103" s="170"/>
      <c r="AWF103" s="170"/>
      <c r="AWG103" s="170"/>
      <c r="AWH103" s="170"/>
      <c r="AWI103" s="170"/>
      <c r="AWJ103" s="170"/>
      <c r="AWK103" s="170"/>
      <c r="AWL103" s="170"/>
      <c r="AWM103" s="170"/>
      <c r="AWN103" s="170"/>
      <c r="AWO103" s="170"/>
      <c r="AWP103" s="170"/>
      <c r="AWQ103" s="170"/>
      <c r="AWR103" s="170"/>
      <c r="AWS103" s="170"/>
      <c r="AWT103" s="170"/>
      <c r="AWU103" s="170"/>
      <c r="AWV103" s="170"/>
      <c r="AWW103" s="170"/>
      <c r="AWX103" s="170"/>
      <c r="AWY103" s="170"/>
      <c r="AWZ103" s="170"/>
      <c r="AXA103" s="170"/>
      <c r="AXB103" s="170"/>
      <c r="AXC103" s="170"/>
      <c r="AXD103" s="170"/>
      <c r="AXE103" s="170"/>
      <c r="AXF103" s="170"/>
      <c r="AXG103" s="170"/>
      <c r="AXH103" s="170"/>
      <c r="AXI103" s="170"/>
      <c r="AXJ103" s="170"/>
      <c r="AXK103" s="170"/>
      <c r="AXL103" s="170"/>
      <c r="AXM103" s="170"/>
      <c r="AXN103" s="170"/>
      <c r="AXO103" s="170"/>
      <c r="AXP103" s="170"/>
      <c r="AXQ103" s="170"/>
      <c r="AXR103" s="170"/>
      <c r="AXS103" s="170"/>
      <c r="AXT103" s="170"/>
      <c r="AXU103" s="170"/>
      <c r="AXV103" s="170"/>
      <c r="AXW103" s="170"/>
      <c r="AXX103" s="170"/>
      <c r="AXY103" s="170"/>
      <c r="AXZ103" s="170"/>
      <c r="AYA103" s="170"/>
      <c r="AYB103" s="170"/>
      <c r="AYC103" s="170"/>
      <c r="AYD103" s="170"/>
      <c r="AYE103" s="170"/>
      <c r="AYF103" s="170"/>
      <c r="AYG103" s="170"/>
      <c r="AYH103" s="170"/>
      <c r="AYI103" s="170"/>
      <c r="AYJ103" s="170"/>
      <c r="AYK103" s="170"/>
      <c r="AYL103" s="170"/>
      <c r="AYM103" s="170"/>
      <c r="AYN103" s="170"/>
      <c r="AYO103" s="170"/>
      <c r="AYP103" s="170"/>
      <c r="AYQ103" s="170"/>
      <c r="AYR103" s="170"/>
      <c r="AYS103" s="170"/>
      <c r="AYT103" s="170"/>
      <c r="AYU103" s="170"/>
      <c r="AYV103" s="170"/>
      <c r="AYW103" s="170"/>
      <c r="AYX103" s="170"/>
      <c r="AYY103" s="170"/>
      <c r="AYZ103" s="170"/>
      <c r="AZA103" s="170"/>
      <c r="AZB103" s="170"/>
      <c r="AZC103" s="170"/>
      <c r="AZD103" s="170"/>
      <c r="AZE103" s="170"/>
      <c r="AZF103" s="170"/>
      <c r="AZG103" s="170"/>
      <c r="AZH103" s="170"/>
      <c r="AZI103" s="170"/>
      <c r="AZJ103" s="170"/>
      <c r="AZK103" s="170"/>
      <c r="AZL103" s="170"/>
      <c r="AZM103" s="170"/>
      <c r="AZN103" s="170"/>
      <c r="AZO103" s="170"/>
      <c r="AZP103" s="170"/>
      <c r="AZQ103" s="170"/>
      <c r="AZR103" s="170"/>
      <c r="AZS103" s="170"/>
      <c r="AZT103" s="170"/>
      <c r="AZU103" s="170"/>
      <c r="AZV103" s="170"/>
      <c r="AZW103" s="170"/>
      <c r="AZX103" s="170"/>
      <c r="AZY103" s="170"/>
      <c r="AZZ103" s="170"/>
      <c r="BAA103" s="170"/>
      <c r="BAB103" s="170"/>
      <c r="BAC103" s="170"/>
      <c r="BAD103" s="170"/>
      <c r="BAE103" s="170"/>
      <c r="BAF103" s="170"/>
      <c r="BAG103" s="170"/>
      <c r="BAH103" s="170"/>
      <c r="BAI103" s="170"/>
      <c r="BAJ103" s="170"/>
      <c r="BAK103" s="170"/>
      <c r="BAL103" s="170"/>
      <c r="BAM103" s="170"/>
      <c r="BAN103" s="170"/>
      <c r="BAO103" s="170"/>
      <c r="BAP103" s="170"/>
      <c r="BAQ103" s="170"/>
      <c r="BAR103" s="170"/>
      <c r="BAS103" s="170"/>
      <c r="BAT103" s="170"/>
      <c r="BAU103" s="170"/>
      <c r="BAV103" s="170"/>
      <c r="BAW103" s="170"/>
      <c r="BAX103" s="170"/>
      <c r="BAY103" s="170"/>
      <c r="BAZ103" s="170"/>
      <c r="BBA103" s="170"/>
      <c r="BBB103" s="170"/>
      <c r="BBC103" s="170"/>
      <c r="BBD103" s="170"/>
      <c r="BBE103" s="170"/>
      <c r="BBF103" s="170"/>
      <c r="BBG103" s="170"/>
      <c r="BBH103" s="170"/>
      <c r="BBI103" s="170"/>
      <c r="BBJ103" s="170"/>
      <c r="BBK103" s="170"/>
      <c r="BBL103" s="170"/>
      <c r="BBM103" s="170"/>
      <c r="BBN103" s="170"/>
      <c r="BBO103" s="170"/>
      <c r="BBP103" s="170"/>
      <c r="BBQ103" s="170"/>
      <c r="BBR103" s="170"/>
      <c r="BBS103" s="170"/>
      <c r="BBT103" s="170"/>
      <c r="BBU103" s="170"/>
      <c r="BBV103" s="170"/>
      <c r="BBW103" s="170"/>
      <c r="BBX103" s="170"/>
      <c r="BBY103" s="170"/>
      <c r="BBZ103" s="170"/>
      <c r="BCA103" s="170"/>
      <c r="BCB103" s="170"/>
      <c r="BCC103" s="170"/>
      <c r="BCD103" s="170"/>
      <c r="BCE103" s="170"/>
      <c r="BCF103" s="170"/>
      <c r="BCG103" s="170"/>
      <c r="BCH103" s="170"/>
      <c r="BCI103" s="170"/>
      <c r="BCJ103" s="170"/>
      <c r="BCK103" s="170"/>
      <c r="BCL103" s="170"/>
      <c r="BCM103" s="170"/>
      <c r="BCN103" s="170"/>
      <c r="BCO103" s="170"/>
      <c r="BCP103" s="170"/>
      <c r="BCQ103" s="170"/>
      <c r="BCR103" s="170"/>
      <c r="BCS103" s="170"/>
      <c r="BCT103" s="170"/>
      <c r="BCU103" s="170"/>
      <c r="BCV103" s="170"/>
      <c r="BCW103" s="170"/>
      <c r="BCX103" s="170"/>
      <c r="BCY103" s="170"/>
      <c r="BCZ103" s="170"/>
      <c r="BDA103" s="170"/>
      <c r="BDB103" s="170"/>
      <c r="BDC103" s="170"/>
      <c r="BDD103" s="170"/>
      <c r="BDE103" s="170"/>
      <c r="BDF103" s="170"/>
      <c r="BDG103" s="170"/>
      <c r="BDH103" s="170"/>
      <c r="BDI103" s="170"/>
      <c r="BDJ103" s="170"/>
      <c r="BDK103" s="170"/>
      <c r="BDL103" s="170"/>
      <c r="BDM103" s="170"/>
      <c r="BDN103" s="170"/>
      <c r="BDO103" s="170"/>
      <c r="BDP103" s="170"/>
      <c r="BDQ103" s="170"/>
      <c r="BDR103" s="170"/>
      <c r="BDS103" s="170"/>
      <c r="BDT103" s="170"/>
      <c r="BDU103" s="170"/>
      <c r="BDV103" s="170"/>
      <c r="BDW103" s="170"/>
      <c r="BDX103" s="170"/>
      <c r="BDY103" s="170"/>
      <c r="BDZ103" s="170"/>
      <c r="BEA103" s="170"/>
      <c r="BEB103" s="170"/>
      <c r="BEC103" s="170"/>
      <c r="BED103" s="170"/>
      <c r="BEE103" s="170"/>
      <c r="BEF103" s="170"/>
      <c r="BEG103" s="170"/>
      <c r="BEH103" s="170"/>
      <c r="BEI103" s="170"/>
      <c r="BEJ103" s="170"/>
      <c r="BEK103" s="170"/>
      <c r="BEL103" s="170"/>
      <c r="BEM103" s="170"/>
      <c r="BEN103" s="170"/>
      <c r="BEO103" s="170"/>
      <c r="BEP103" s="170"/>
      <c r="BEQ103" s="170"/>
      <c r="BER103" s="170"/>
      <c r="BES103" s="170"/>
      <c r="BET103" s="170"/>
      <c r="BEU103" s="170"/>
      <c r="BEV103" s="170"/>
      <c r="BEW103" s="170"/>
      <c r="BEX103" s="170"/>
      <c r="BEY103" s="170"/>
      <c r="BEZ103" s="170"/>
      <c r="BFA103" s="170"/>
      <c r="BFB103" s="170"/>
      <c r="BFC103" s="170"/>
      <c r="BFD103" s="170"/>
      <c r="BFE103" s="170"/>
      <c r="BFF103" s="170"/>
      <c r="BFG103" s="170"/>
      <c r="BFH103" s="170"/>
      <c r="BFI103" s="170"/>
      <c r="BFJ103" s="170"/>
      <c r="BFK103" s="170"/>
      <c r="BFL103" s="170"/>
      <c r="BFM103" s="170"/>
      <c r="BFN103" s="170"/>
      <c r="BFO103" s="170"/>
      <c r="BFP103" s="170"/>
      <c r="BFQ103" s="170"/>
      <c r="BFR103" s="170"/>
      <c r="BFS103" s="170"/>
      <c r="BFT103" s="170"/>
      <c r="BFU103" s="170"/>
      <c r="BFV103" s="170"/>
      <c r="BFW103" s="170"/>
      <c r="BFX103" s="170"/>
      <c r="BFY103" s="170"/>
      <c r="BFZ103" s="170"/>
      <c r="BGA103" s="170"/>
      <c r="BGB103" s="170"/>
      <c r="BGC103" s="170"/>
      <c r="BGD103" s="170"/>
      <c r="BGE103" s="170"/>
      <c r="BGF103" s="170"/>
      <c r="BGG103" s="170"/>
      <c r="BGH103" s="170"/>
      <c r="BGI103" s="170"/>
      <c r="BGJ103" s="170"/>
      <c r="BGK103" s="170"/>
      <c r="BGL103" s="170"/>
      <c r="BGM103" s="170"/>
      <c r="BGN103" s="170"/>
      <c r="BGO103" s="170"/>
      <c r="BGP103" s="170"/>
      <c r="BGQ103" s="170"/>
      <c r="BGR103" s="170"/>
      <c r="BGS103" s="170"/>
      <c r="BGT103" s="170"/>
      <c r="BGU103" s="170"/>
      <c r="BGV103" s="170"/>
      <c r="BGW103" s="170"/>
      <c r="BGX103" s="170"/>
      <c r="BGY103" s="170"/>
      <c r="BGZ103" s="170"/>
      <c r="BHA103" s="170"/>
      <c r="BHB103" s="170"/>
      <c r="BHC103" s="170"/>
      <c r="BHD103" s="170"/>
      <c r="BHE103" s="170"/>
      <c r="BHF103" s="170"/>
      <c r="BHG103" s="170"/>
      <c r="BHH103" s="170"/>
      <c r="BHI103" s="170"/>
      <c r="BHJ103" s="170"/>
      <c r="BHK103" s="170"/>
      <c r="BHL103" s="170"/>
      <c r="BHM103" s="170"/>
      <c r="BHN103" s="170"/>
      <c r="BHO103" s="170"/>
      <c r="BHP103" s="170"/>
      <c r="BHQ103" s="170"/>
      <c r="BHR103" s="170"/>
      <c r="BHS103" s="170"/>
      <c r="BHT103" s="170"/>
      <c r="BHU103" s="170"/>
      <c r="BHV103" s="170"/>
      <c r="BHW103" s="170"/>
      <c r="BHX103" s="170"/>
      <c r="BHY103" s="170"/>
      <c r="BHZ103" s="170"/>
      <c r="BIA103" s="170"/>
      <c r="BIB103" s="170"/>
      <c r="BIC103" s="170"/>
      <c r="BID103" s="170"/>
      <c r="BIE103" s="170"/>
      <c r="BIF103" s="170"/>
      <c r="BIG103" s="170"/>
      <c r="BIH103" s="170"/>
      <c r="BII103" s="170"/>
      <c r="BIJ103" s="170"/>
      <c r="BIK103" s="170"/>
      <c r="BIL103" s="170"/>
      <c r="BIM103" s="170"/>
      <c r="BIN103" s="170"/>
      <c r="BIO103" s="170"/>
      <c r="BIP103" s="170"/>
      <c r="BIQ103" s="170"/>
      <c r="BIR103" s="170"/>
      <c r="BIS103" s="170"/>
      <c r="BIT103" s="170"/>
      <c r="BIU103" s="170"/>
      <c r="BIV103" s="170"/>
      <c r="BIW103" s="170"/>
      <c r="BIX103" s="170"/>
      <c r="BIY103" s="170"/>
      <c r="BIZ103" s="170"/>
      <c r="BJA103" s="170"/>
      <c r="BJB103" s="170"/>
      <c r="BJC103" s="170"/>
      <c r="BJD103" s="170"/>
      <c r="BJE103" s="170"/>
      <c r="BJF103" s="170"/>
      <c r="BJG103" s="170"/>
      <c r="BJH103" s="170"/>
      <c r="BJI103" s="170"/>
      <c r="BJJ103" s="170"/>
      <c r="BJK103" s="170"/>
      <c r="BJL103" s="170"/>
      <c r="BJM103" s="170"/>
      <c r="BJN103" s="170"/>
      <c r="BJO103" s="170"/>
      <c r="BJP103" s="170"/>
      <c r="BJQ103" s="170"/>
      <c r="BJR103" s="170"/>
      <c r="BJS103" s="170"/>
      <c r="BJT103" s="170"/>
      <c r="BJU103" s="170"/>
      <c r="BJV103" s="170"/>
      <c r="BJW103" s="170"/>
      <c r="BJX103" s="170"/>
      <c r="BJY103" s="170"/>
      <c r="BJZ103" s="170"/>
      <c r="BKA103" s="170"/>
      <c r="BKB103" s="170"/>
      <c r="BKC103" s="170"/>
      <c r="BKD103" s="170"/>
      <c r="BKE103" s="170"/>
      <c r="BKF103" s="170"/>
      <c r="BKG103" s="170"/>
      <c r="BKH103" s="170"/>
      <c r="BKI103" s="170"/>
      <c r="BKJ103" s="170"/>
      <c r="BKK103" s="170"/>
      <c r="BKL103" s="170"/>
      <c r="BKM103" s="170"/>
      <c r="BKN103" s="170"/>
      <c r="BKO103" s="170"/>
      <c r="BKP103" s="170"/>
      <c r="BKQ103" s="170"/>
      <c r="BKR103" s="170"/>
      <c r="BKS103" s="170"/>
      <c r="BKT103" s="170"/>
      <c r="BKU103" s="170"/>
      <c r="BKV103" s="170"/>
      <c r="BKW103" s="170"/>
      <c r="BKX103" s="170"/>
      <c r="BKY103" s="170"/>
      <c r="BKZ103" s="170"/>
      <c r="BLA103" s="170"/>
      <c r="BLB103" s="170"/>
      <c r="BLC103" s="170"/>
      <c r="BLD103" s="170"/>
      <c r="BLE103" s="170"/>
      <c r="BLF103" s="170"/>
      <c r="BLG103" s="170"/>
      <c r="BLH103" s="170"/>
      <c r="BLI103" s="170"/>
      <c r="BLJ103" s="170"/>
      <c r="BLK103" s="170"/>
      <c r="BLL103" s="170"/>
      <c r="BLM103" s="170"/>
      <c r="BLN103" s="170"/>
      <c r="BLO103" s="170"/>
      <c r="BLP103" s="170"/>
      <c r="BLQ103" s="170"/>
      <c r="BLR103" s="170"/>
      <c r="BLS103" s="170"/>
      <c r="BLT103" s="170"/>
      <c r="BLU103" s="170"/>
      <c r="BLV103" s="170"/>
      <c r="BLW103" s="170"/>
      <c r="BLX103" s="170"/>
      <c r="BLY103" s="170"/>
      <c r="BLZ103" s="170"/>
      <c r="BMA103" s="170"/>
      <c r="BMB103" s="170"/>
      <c r="BMC103" s="170"/>
      <c r="BMD103" s="170"/>
      <c r="BME103" s="170"/>
      <c r="BMF103" s="170"/>
      <c r="BMG103" s="170"/>
      <c r="BMH103" s="170"/>
      <c r="BMI103" s="170"/>
      <c r="BMJ103" s="170"/>
      <c r="BMK103" s="170"/>
      <c r="BML103" s="170"/>
      <c r="BMM103" s="170"/>
      <c r="BMN103" s="170"/>
      <c r="BMO103" s="170"/>
      <c r="BMP103" s="170"/>
      <c r="BMQ103" s="170"/>
      <c r="BMR103" s="170"/>
      <c r="BMS103" s="170"/>
      <c r="BMT103" s="170"/>
      <c r="BMU103" s="170"/>
      <c r="BMV103" s="170"/>
      <c r="BMW103" s="170"/>
      <c r="BMX103" s="170"/>
      <c r="BMY103" s="170"/>
      <c r="BMZ103" s="170"/>
      <c r="BNA103" s="170"/>
      <c r="BNB103" s="170"/>
      <c r="BNC103" s="170"/>
      <c r="BND103" s="170"/>
      <c r="BNE103" s="170"/>
      <c r="BNF103" s="170"/>
      <c r="BNG103" s="170"/>
      <c r="BNH103" s="170"/>
      <c r="BNI103" s="170"/>
      <c r="BNJ103" s="170"/>
      <c r="BNK103" s="170"/>
      <c r="BNL103" s="170"/>
      <c r="BNM103" s="170"/>
      <c r="BNN103" s="170"/>
      <c r="BNO103" s="170"/>
      <c r="BNP103" s="170"/>
      <c r="BNQ103" s="170"/>
      <c r="BNR103" s="170"/>
      <c r="BNS103" s="170"/>
      <c r="BNT103" s="170"/>
      <c r="BNU103" s="170"/>
      <c r="BNV103" s="170"/>
      <c r="BNW103" s="170"/>
      <c r="BNX103" s="170"/>
      <c r="BNY103" s="170"/>
      <c r="BNZ103" s="170"/>
      <c r="BOA103" s="170"/>
      <c r="BOB103" s="170"/>
      <c r="BOC103" s="170"/>
      <c r="BOD103" s="170"/>
      <c r="BOE103" s="170"/>
      <c r="BOF103" s="170"/>
      <c r="BOG103" s="170"/>
      <c r="BOH103" s="170"/>
      <c r="BOI103" s="170"/>
      <c r="BOJ103" s="170"/>
      <c r="BOK103" s="170"/>
      <c r="BOL103" s="170"/>
      <c r="BOM103" s="170"/>
      <c r="BON103" s="170"/>
      <c r="BOO103" s="170"/>
      <c r="BOP103" s="170"/>
      <c r="BOQ103" s="170"/>
      <c r="BOR103" s="170"/>
      <c r="BOS103" s="170"/>
      <c r="BOT103" s="170"/>
      <c r="BOU103" s="170"/>
      <c r="BOV103" s="170"/>
      <c r="BOW103" s="170"/>
      <c r="BOX103" s="170"/>
      <c r="BOY103" s="170"/>
      <c r="BOZ103" s="170"/>
      <c r="BPA103" s="170"/>
      <c r="BPB103" s="170"/>
      <c r="BPC103" s="170"/>
      <c r="BPD103" s="170"/>
      <c r="BPE103" s="170"/>
      <c r="BPF103" s="170"/>
      <c r="BPG103" s="170"/>
      <c r="BPH103" s="170"/>
      <c r="BPI103" s="170"/>
      <c r="BPJ103" s="170"/>
      <c r="BPK103" s="170"/>
      <c r="BPL103" s="170"/>
      <c r="BPM103" s="170"/>
      <c r="BPN103" s="170"/>
      <c r="BPO103" s="170"/>
      <c r="BPP103" s="170"/>
      <c r="BPQ103" s="170"/>
      <c r="BPR103" s="170"/>
      <c r="BPS103" s="170"/>
      <c r="BPT103" s="170"/>
      <c r="BPU103" s="170"/>
      <c r="BPV103" s="170"/>
      <c r="BPW103" s="170"/>
      <c r="BPX103" s="170"/>
      <c r="BPY103" s="170"/>
      <c r="BPZ103" s="170"/>
      <c r="BQA103" s="170"/>
      <c r="BQB103" s="170"/>
      <c r="BQC103" s="170"/>
      <c r="BQD103" s="170"/>
      <c r="BQE103" s="170"/>
      <c r="BQF103" s="170"/>
      <c r="BQG103" s="170"/>
      <c r="BQH103" s="170"/>
      <c r="BQI103" s="170"/>
      <c r="BQJ103" s="170"/>
      <c r="BQK103" s="170"/>
      <c r="BQL103" s="170"/>
      <c r="BQM103" s="170"/>
      <c r="BQN103" s="170"/>
      <c r="BQO103" s="170"/>
      <c r="BQP103" s="170"/>
      <c r="BQQ103" s="170"/>
      <c r="BQR103" s="170"/>
      <c r="BQS103" s="170"/>
      <c r="BQT103" s="170"/>
      <c r="BQU103" s="170"/>
      <c r="BQV103" s="170"/>
      <c r="BQW103" s="170"/>
      <c r="BQX103" s="170"/>
      <c r="BQY103" s="170"/>
      <c r="BQZ103" s="170"/>
      <c r="BRA103" s="170"/>
      <c r="BRB103" s="170"/>
      <c r="BRC103" s="170"/>
      <c r="BRD103" s="170"/>
      <c r="BRE103" s="170"/>
      <c r="BRF103" s="170"/>
      <c r="BRG103" s="170"/>
      <c r="BRH103" s="170"/>
      <c r="BRI103" s="170"/>
      <c r="BRJ103" s="170"/>
      <c r="BRK103" s="170"/>
      <c r="BRL103" s="170"/>
      <c r="BRM103" s="170"/>
      <c r="BRN103" s="170"/>
      <c r="BRO103" s="170"/>
      <c r="BRP103" s="170"/>
      <c r="BRQ103" s="170"/>
      <c r="BRR103" s="170"/>
      <c r="BRS103" s="170"/>
      <c r="BRT103" s="170"/>
      <c r="BRU103" s="170"/>
      <c r="BRV103" s="170"/>
      <c r="BRW103" s="170"/>
      <c r="BRX103" s="170"/>
      <c r="BRY103" s="170"/>
      <c r="BRZ103" s="170"/>
      <c r="BSA103" s="170"/>
      <c r="BSB103" s="170"/>
      <c r="BSC103" s="170"/>
      <c r="BSD103" s="170"/>
      <c r="BSE103" s="170"/>
      <c r="BSF103" s="170"/>
      <c r="BSG103" s="170"/>
      <c r="BSH103" s="170"/>
      <c r="BSI103" s="170"/>
      <c r="BSJ103" s="170"/>
      <c r="BSK103" s="170"/>
      <c r="BSL103" s="170"/>
      <c r="BSM103" s="170"/>
      <c r="BSN103" s="170"/>
      <c r="BSO103" s="170"/>
      <c r="BSP103" s="170"/>
      <c r="BSQ103" s="170"/>
      <c r="BSR103" s="170"/>
      <c r="BSS103" s="170"/>
      <c r="BST103" s="170"/>
      <c r="BSU103" s="170"/>
      <c r="BSV103" s="170"/>
      <c r="BSW103" s="170"/>
      <c r="BSX103" s="170"/>
      <c r="BSY103" s="170"/>
      <c r="BSZ103" s="170"/>
      <c r="BTA103" s="170"/>
      <c r="BTB103" s="170"/>
      <c r="BTC103" s="170"/>
      <c r="BTD103" s="170"/>
      <c r="BTE103" s="170"/>
      <c r="BTF103" s="170"/>
      <c r="BTG103" s="170"/>
      <c r="BTH103" s="170"/>
      <c r="BTI103" s="170"/>
      <c r="BTJ103" s="170"/>
      <c r="BTK103" s="170"/>
      <c r="BTL103" s="170"/>
      <c r="BTM103" s="170"/>
      <c r="BTN103" s="170"/>
      <c r="BTO103" s="170"/>
      <c r="BTP103" s="170"/>
      <c r="BTQ103" s="170"/>
      <c r="BTR103" s="170"/>
      <c r="BTS103" s="170"/>
      <c r="BTT103" s="170"/>
      <c r="BTU103" s="170"/>
      <c r="BTV103" s="170"/>
      <c r="BTW103" s="170"/>
      <c r="BTX103" s="170"/>
      <c r="BTY103" s="170"/>
      <c r="BTZ103" s="170"/>
      <c r="BUA103" s="170"/>
      <c r="BUB103" s="170"/>
      <c r="BUC103" s="170"/>
      <c r="BUD103" s="170"/>
      <c r="BUE103" s="170"/>
      <c r="BUF103" s="170"/>
      <c r="BUG103" s="170"/>
      <c r="BUH103" s="170"/>
      <c r="BUI103" s="170"/>
      <c r="BUJ103" s="170"/>
      <c r="BUK103" s="170"/>
      <c r="BUL103" s="170"/>
      <c r="BUM103" s="170"/>
      <c r="BUN103" s="170"/>
      <c r="BUO103" s="170"/>
      <c r="BUP103" s="170"/>
      <c r="BUQ103" s="170"/>
      <c r="BUR103" s="170"/>
      <c r="BUS103" s="170"/>
      <c r="BUT103" s="170"/>
      <c r="BUU103" s="170"/>
      <c r="BUV103" s="170"/>
      <c r="BUW103" s="170"/>
      <c r="BUX103" s="170"/>
      <c r="BUY103" s="170"/>
      <c r="BUZ103" s="170"/>
      <c r="BVA103" s="170"/>
      <c r="BVB103" s="170"/>
      <c r="BVC103" s="170"/>
      <c r="BVD103" s="170"/>
      <c r="BVE103" s="170"/>
      <c r="BVF103" s="170"/>
      <c r="BVG103" s="170"/>
      <c r="BVH103" s="170"/>
      <c r="BVI103" s="170"/>
      <c r="BVJ103" s="170"/>
      <c r="BVK103" s="170"/>
      <c r="BVL103" s="170"/>
      <c r="BVM103" s="170"/>
      <c r="BVN103" s="170"/>
      <c r="BVO103" s="170"/>
      <c r="BVP103" s="170"/>
      <c r="BVQ103" s="170"/>
      <c r="BVR103" s="170"/>
      <c r="BVS103" s="170"/>
      <c r="BVT103" s="170"/>
      <c r="BVU103" s="170"/>
      <c r="BVV103" s="170"/>
      <c r="BVW103" s="170"/>
      <c r="BVX103" s="170"/>
      <c r="BVY103" s="170"/>
      <c r="BVZ103" s="170"/>
      <c r="BWA103" s="170"/>
      <c r="BWB103" s="170"/>
      <c r="BWC103" s="170"/>
      <c r="BWD103" s="170"/>
      <c r="BWE103" s="170"/>
      <c r="BWF103" s="170"/>
      <c r="BWG103" s="170"/>
      <c r="BWH103" s="170"/>
      <c r="BWI103" s="170"/>
      <c r="BWJ103" s="170"/>
      <c r="BWK103" s="170"/>
      <c r="BWL103" s="170"/>
      <c r="BWM103" s="170"/>
      <c r="BWN103" s="170"/>
      <c r="BWO103" s="170"/>
      <c r="BWP103" s="170"/>
      <c r="BWQ103" s="170"/>
      <c r="BWR103" s="170"/>
      <c r="BWS103" s="170"/>
      <c r="BWT103" s="170"/>
      <c r="BWU103" s="170"/>
      <c r="BWV103" s="170"/>
      <c r="BWW103" s="170"/>
      <c r="BWX103" s="170"/>
      <c r="BWY103" s="170"/>
      <c r="BWZ103" s="170"/>
      <c r="BXA103" s="170"/>
      <c r="BXB103" s="170"/>
      <c r="BXC103" s="170"/>
      <c r="BXD103" s="170"/>
      <c r="BXE103" s="170"/>
      <c r="BXF103" s="170"/>
      <c r="BXG103" s="170"/>
      <c r="BXH103" s="170"/>
      <c r="BXI103" s="170"/>
      <c r="BXJ103" s="170"/>
      <c r="BXK103" s="170"/>
      <c r="BXL103" s="170"/>
      <c r="BXM103" s="170"/>
      <c r="BXN103" s="170"/>
      <c r="BXO103" s="170"/>
      <c r="BXP103" s="170"/>
      <c r="BXQ103" s="170"/>
      <c r="BXR103" s="170"/>
      <c r="BXS103" s="170"/>
      <c r="BXT103" s="170"/>
      <c r="BXU103" s="170"/>
      <c r="BXV103" s="170"/>
      <c r="BXW103" s="170"/>
      <c r="BXX103" s="170"/>
      <c r="BXY103" s="170"/>
      <c r="BXZ103" s="170"/>
      <c r="BYA103" s="170"/>
      <c r="BYB103" s="170"/>
      <c r="BYC103" s="170"/>
      <c r="BYD103" s="170"/>
      <c r="BYE103" s="170"/>
      <c r="BYF103" s="170"/>
      <c r="BYG103" s="170"/>
      <c r="BYH103" s="170"/>
      <c r="BYI103" s="170"/>
      <c r="BYJ103" s="170"/>
      <c r="BYK103" s="170"/>
      <c r="BYL103" s="170"/>
      <c r="BYM103" s="170"/>
      <c r="BYN103" s="170"/>
      <c r="BYO103" s="170"/>
      <c r="BYP103" s="170"/>
      <c r="BYQ103" s="170"/>
      <c r="BYR103" s="170"/>
      <c r="BYS103" s="170"/>
      <c r="BYT103" s="170"/>
      <c r="BYU103" s="170"/>
      <c r="BYV103" s="170"/>
      <c r="BYW103" s="170"/>
      <c r="BYX103" s="170"/>
      <c r="BYY103" s="170"/>
      <c r="BYZ103" s="170"/>
      <c r="BZA103" s="170"/>
      <c r="BZB103" s="170"/>
      <c r="BZC103" s="170"/>
      <c r="BZD103" s="170"/>
      <c r="BZE103" s="170"/>
      <c r="BZF103" s="170"/>
      <c r="BZG103" s="170"/>
      <c r="BZH103" s="170"/>
      <c r="BZI103" s="170"/>
      <c r="BZJ103" s="170"/>
      <c r="BZK103" s="170"/>
      <c r="BZL103" s="170"/>
      <c r="BZM103" s="170"/>
      <c r="BZN103" s="170"/>
      <c r="BZO103" s="170"/>
      <c r="BZP103" s="170"/>
      <c r="BZQ103" s="170"/>
      <c r="BZR103" s="170"/>
      <c r="BZS103" s="170"/>
      <c r="BZT103" s="170"/>
      <c r="BZU103" s="170"/>
      <c r="BZV103" s="170"/>
      <c r="BZW103" s="170"/>
      <c r="BZX103" s="170"/>
      <c r="BZY103" s="170"/>
      <c r="BZZ103" s="170"/>
      <c r="CAA103" s="170"/>
      <c r="CAB103" s="170"/>
      <c r="CAC103" s="170"/>
      <c r="CAD103" s="170"/>
      <c r="CAE103" s="170"/>
      <c r="CAF103" s="170"/>
      <c r="CAG103" s="170"/>
      <c r="CAH103" s="170"/>
      <c r="CAI103" s="170"/>
      <c r="CAJ103" s="170"/>
      <c r="CAK103" s="170"/>
      <c r="CAL103" s="170"/>
      <c r="CAM103" s="170"/>
      <c r="CAN103" s="170"/>
      <c r="CAO103" s="170"/>
      <c r="CAP103" s="170"/>
      <c r="CAQ103" s="170"/>
      <c r="CAR103" s="170"/>
      <c r="CAS103" s="170"/>
      <c r="CAT103" s="170"/>
      <c r="CAU103" s="170"/>
      <c r="CAV103" s="170"/>
      <c r="CAW103" s="170"/>
      <c r="CAX103" s="170"/>
      <c r="CAY103" s="170"/>
      <c r="CAZ103" s="170"/>
      <c r="CBA103" s="170"/>
      <c r="CBB103" s="170"/>
      <c r="CBC103" s="170"/>
      <c r="CBD103" s="170"/>
      <c r="CBE103" s="170"/>
      <c r="CBF103" s="170"/>
      <c r="CBG103" s="170"/>
      <c r="CBH103" s="170"/>
      <c r="CBI103" s="170"/>
      <c r="CBJ103" s="170"/>
      <c r="CBK103" s="170"/>
      <c r="CBL103" s="170"/>
      <c r="CBM103" s="170"/>
      <c r="CBN103" s="170"/>
      <c r="CBO103" s="170"/>
      <c r="CBP103" s="170"/>
      <c r="CBQ103" s="170"/>
      <c r="CBR103" s="170"/>
      <c r="CBS103" s="170"/>
      <c r="CBT103" s="170"/>
      <c r="CBU103" s="170"/>
      <c r="CBV103" s="170"/>
      <c r="CBW103" s="170"/>
      <c r="CBX103" s="170"/>
      <c r="CBY103" s="170"/>
      <c r="CBZ103" s="170"/>
      <c r="CCA103" s="170"/>
      <c r="CCB103" s="170"/>
      <c r="CCC103" s="170"/>
      <c r="CCD103" s="170"/>
      <c r="CCE103" s="170"/>
      <c r="CCF103" s="170"/>
      <c r="CCG103" s="170"/>
      <c r="CCH103" s="170"/>
      <c r="CCI103" s="170"/>
      <c r="CCJ103" s="170"/>
      <c r="CCK103" s="170"/>
      <c r="CCL103" s="170"/>
      <c r="CCM103" s="170"/>
      <c r="CCN103" s="170"/>
      <c r="CCO103" s="170"/>
      <c r="CCP103" s="170"/>
      <c r="CCQ103" s="170"/>
      <c r="CCR103" s="170"/>
      <c r="CCS103" s="170"/>
      <c r="CCT103" s="170"/>
      <c r="CCU103" s="170"/>
      <c r="CCV103" s="170"/>
      <c r="CCW103" s="170"/>
      <c r="CCX103" s="170"/>
      <c r="CCY103" s="170"/>
      <c r="CCZ103" s="170"/>
      <c r="CDA103" s="170"/>
      <c r="CDB103" s="170"/>
      <c r="CDC103" s="170"/>
      <c r="CDD103" s="170"/>
      <c r="CDE103" s="170"/>
      <c r="CDF103" s="170"/>
      <c r="CDG103" s="170"/>
      <c r="CDH103" s="170"/>
      <c r="CDI103" s="170"/>
      <c r="CDJ103" s="170"/>
      <c r="CDK103" s="170"/>
      <c r="CDL103" s="170"/>
      <c r="CDM103" s="170"/>
      <c r="CDN103" s="170"/>
      <c r="CDO103" s="170"/>
      <c r="CDP103" s="170"/>
      <c r="CDQ103" s="170"/>
      <c r="CDR103" s="170"/>
      <c r="CDS103" s="170"/>
      <c r="CDT103" s="170"/>
      <c r="CDU103" s="170"/>
      <c r="CDV103" s="170"/>
      <c r="CDW103" s="170"/>
      <c r="CDX103" s="170"/>
      <c r="CDY103" s="170"/>
      <c r="CDZ103" s="170"/>
      <c r="CEA103" s="170"/>
      <c r="CEB103" s="170"/>
      <c r="CEC103" s="170"/>
      <c r="CED103" s="170"/>
      <c r="CEE103" s="170"/>
      <c r="CEF103" s="170"/>
      <c r="CEG103" s="170"/>
      <c r="CEH103" s="170"/>
      <c r="CEI103" s="170"/>
      <c r="CEJ103" s="170"/>
      <c r="CEK103" s="170"/>
      <c r="CEL103" s="170"/>
      <c r="CEM103" s="170"/>
      <c r="CEN103" s="170"/>
      <c r="CEO103" s="170"/>
      <c r="CEP103" s="170"/>
      <c r="CEQ103" s="170"/>
      <c r="CER103" s="170"/>
      <c r="CES103" s="170"/>
      <c r="CET103" s="170"/>
      <c r="CEU103" s="170"/>
      <c r="CEV103" s="170"/>
      <c r="CEW103" s="170"/>
      <c r="CEX103" s="170"/>
      <c r="CEY103" s="170"/>
      <c r="CEZ103" s="170"/>
      <c r="CFA103" s="170"/>
      <c r="CFB103" s="170"/>
      <c r="CFC103" s="170"/>
      <c r="CFD103" s="170"/>
      <c r="CFE103" s="170"/>
      <c r="CFF103" s="170"/>
      <c r="CFG103" s="170"/>
      <c r="CFH103" s="170"/>
      <c r="CFI103" s="170"/>
      <c r="CFJ103" s="170"/>
      <c r="CFK103" s="170"/>
      <c r="CFL103" s="170"/>
      <c r="CFM103" s="170"/>
      <c r="CFN103" s="170"/>
      <c r="CFO103" s="170"/>
      <c r="CFP103" s="170"/>
      <c r="CFQ103" s="170"/>
      <c r="CFR103" s="170"/>
      <c r="CFS103" s="170"/>
      <c r="CFT103" s="170"/>
      <c r="CFU103" s="170"/>
      <c r="CFV103" s="170"/>
      <c r="CFW103" s="170"/>
      <c r="CFX103" s="170"/>
      <c r="CFY103" s="170"/>
      <c r="CFZ103" s="170"/>
      <c r="CGA103" s="170"/>
      <c r="CGB103" s="170"/>
      <c r="CGC103" s="170"/>
      <c r="CGD103" s="170"/>
      <c r="CGE103" s="170"/>
      <c r="CGF103" s="170"/>
      <c r="CGG103" s="170"/>
      <c r="CGH103" s="170"/>
      <c r="CGI103" s="170"/>
      <c r="CGJ103" s="170"/>
      <c r="CGK103" s="170"/>
      <c r="CGL103" s="170"/>
      <c r="CGM103" s="170"/>
      <c r="CGN103" s="170"/>
      <c r="CGO103" s="170"/>
      <c r="CGP103" s="170"/>
      <c r="CGQ103" s="170"/>
      <c r="CGR103" s="170"/>
      <c r="CGS103" s="170"/>
      <c r="CGT103" s="170"/>
      <c r="CGU103" s="170"/>
      <c r="CGV103" s="170"/>
      <c r="CGW103" s="170"/>
      <c r="CGX103" s="170"/>
      <c r="CGY103" s="170"/>
      <c r="CGZ103" s="170"/>
      <c r="CHA103" s="170"/>
      <c r="CHB103" s="170"/>
      <c r="CHC103" s="170"/>
      <c r="CHD103" s="170"/>
      <c r="CHE103" s="170"/>
      <c r="CHF103" s="170"/>
      <c r="CHG103" s="170"/>
      <c r="CHH103" s="170"/>
      <c r="CHI103" s="170"/>
      <c r="CHJ103" s="170"/>
      <c r="CHK103" s="170"/>
      <c r="CHL103" s="170"/>
      <c r="CHM103" s="170"/>
      <c r="CHN103" s="170"/>
      <c r="CHO103" s="170"/>
      <c r="CHP103" s="170"/>
      <c r="CHQ103" s="170"/>
      <c r="CHR103" s="170"/>
      <c r="CHS103" s="170"/>
      <c r="CHT103" s="170"/>
      <c r="CHU103" s="170"/>
      <c r="CHV103" s="170"/>
      <c r="CHW103" s="170"/>
      <c r="CHX103" s="170"/>
      <c r="CHY103" s="170"/>
      <c r="CHZ103" s="170"/>
      <c r="CIA103" s="170"/>
      <c r="CIB103" s="170"/>
      <c r="CIC103" s="170"/>
      <c r="CID103" s="170"/>
      <c r="CIE103" s="170"/>
      <c r="CIF103" s="170"/>
      <c r="CIG103" s="170"/>
      <c r="CIH103" s="170"/>
      <c r="CII103" s="170"/>
      <c r="CIJ103" s="170"/>
      <c r="CIK103" s="170"/>
      <c r="CIL103" s="170"/>
      <c r="CIM103" s="170"/>
      <c r="CIN103" s="170"/>
      <c r="CIO103" s="170"/>
      <c r="CIP103" s="170"/>
      <c r="CIQ103" s="170"/>
      <c r="CIR103" s="170"/>
      <c r="CIS103" s="170"/>
      <c r="CIT103" s="170"/>
      <c r="CIU103" s="170"/>
      <c r="CIV103" s="170"/>
      <c r="CIW103" s="170"/>
      <c r="CIX103" s="170"/>
      <c r="CIY103" s="170"/>
      <c r="CIZ103" s="170"/>
      <c r="CJA103" s="170"/>
      <c r="CJB103" s="170"/>
      <c r="CJC103" s="170"/>
      <c r="CJD103" s="170"/>
      <c r="CJE103" s="170"/>
      <c r="CJF103" s="170"/>
      <c r="CJG103" s="170"/>
      <c r="CJH103" s="170"/>
      <c r="CJI103" s="170"/>
      <c r="CJJ103" s="170"/>
      <c r="CJK103" s="170"/>
      <c r="CJL103" s="170"/>
      <c r="CJM103" s="170"/>
      <c r="CJN103" s="170"/>
      <c r="CJO103" s="170"/>
      <c r="CJP103" s="170"/>
      <c r="CJQ103" s="170"/>
      <c r="CJR103" s="170"/>
      <c r="CJS103" s="170"/>
      <c r="CJT103" s="170"/>
      <c r="CJU103" s="170"/>
      <c r="CJV103" s="170"/>
      <c r="CJW103" s="170"/>
      <c r="CJX103" s="170"/>
      <c r="CJY103" s="170"/>
      <c r="CJZ103" s="170"/>
      <c r="CKA103" s="170"/>
      <c r="CKB103" s="170"/>
      <c r="CKC103" s="170"/>
      <c r="CKD103" s="170"/>
      <c r="CKE103" s="170"/>
      <c r="CKF103" s="170"/>
      <c r="CKG103" s="170"/>
      <c r="CKH103" s="170"/>
      <c r="CKI103" s="170"/>
      <c r="CKJ103" s="170"/>
      <c r="CKK103" s="170"/>
      <c r="CKL103" s="170"/>
      <c r="CKM103" s="170"/>
      <c r="CKN103" s="170"/>
      <c r="CKO103" s="170"/>
      <c r="CKP103" s="170"/>
      <c r="CKQ103" s="170"/>
      <c r="CKR103" s="170"/>
      <c r="CKS103" s="170"/>
      <c r="CKT103" s="170"/>
      <c r="CKU103" s="170"/>
      <c r="CKV103" s="170"/>
      <c r="CKW103" s="170"/>
      <c r="CKX103" s="170"/>
      <c r="CKY103" s="170"/>
      <c r="CKZ103" s="170"/>
      <c r="CLA103" s="170"/>
      <c r="CLB103" s="170"/>
      <c r="CLC103" s="170"/>
      <c r="CLD103" s="170"/>
      <c r="CLE103" s="170"/>
      <c r="CLF103" s="170"/>
      <c r="CLG103" s="170"/>
      <c r="CLH103" s="170"/>
      <c r="CLI103" s="170"/>
      <c r="CLJ103" s="170"/>
      <c r="CLK103" s="170"/>
      <c r="CLL103" s="170"/>
      <c r="CLM103" s="170"/>
      <c r="CLN103" s="170"/>
      <c r="CLO103" s="170"/>
      <c r="CLP103" s="170"/>
      <c r="CLQ103" s="170"/>
      <c r="CLR103" s="170"/>
      <c r="CLS103" s="170"/>
      <c r="CLT103" s="170"/>
      <c r="CLU103" s="170"/>
      <c r="CLV103" s="170"/>
      <c r="CLW103" s="170"/>
      <c r="CLX103" s="170"/>
      <c r="CLY103" s="170"/>
      <c r="CLZ103" s="170"/>
      <c r="CMA103" s="170"/>
      <c r="CMB103" s="170"/>
      <c r="CMC103" s="170"/>
      <c r="CMD103" s="170"/>
      <c r="CME103" s="170"/>
      <c r="CMF103" s="170"/>
      <c r="CMG103" s="170"/>
      <c r="CMH103" s="170"/>
      <c r="CMI103" s="170"/>
      <c r="CMJ103" s="170"/>
      <c r="CMK103" s="170"/>
      <c r="CML103" s="170"/>
      <c r="CMM103" s="170"/>
      <c r="CMN103" s="170"/>
      <c r="CMO103" s="170"/>
      <c r="CMP103" s="170"/>
      <c r="CMQ103" s="170"/>
      <c r="CMR103" s="170"/>
      <c r="CMS103" s="170"/>
      <c r="CMT103" s="170"/>
      <c r="CMU103" s="170"/>
      <c r="CMV103" s="170"/>
      <c r="CMW103" s="170"/>
      <c r="CMX103" s="170"/>
      <c r="CMY103" s="170"/>
      <c r="CMZ103" s="170"/>
      <c r="CNA103" s="170"/>
      <c r="CNB103" s="170"/>
      <c r="CNC103" s="170"/>
      <c r="CND103" s="170"/>
      <c r="CNE103" s="170"/>
      <c r="CNF103" s="170"/>
      <c r="CNG103" s="170"/>
      <c r="CNH103" s="170"/>
      <c r="CNI103" s="170"/>
      <c r="CNJ103" s="170"/>
      <c r="CNK103" s="170"/>
      <c r="CNL103" s="170"/>
      <c r="CNM103" s="170"/>
      <c r="CNN103" s="170"/>
      <c r="CNO103" s="170"/>
      <c r="CNP103" s="170"/>
      <c r="CNQ103" s="170"/>
      <c r="CNR103" s="170"/>
      <c r="CNS103" s="170"/>
      <c r="CNT103" s="170"/>
      <c r="CNU103" s="170"/>
      <c r="CNV103" s="170"/>
      <c r="CNW103" s="170"/>
      <c r="CNX103" s="170"/>
      <c r="CNY103" s="170"/>
      <c r="CNZ103" s="170"/>
      <c r="COA103" s="170"/>
      <c r="COB103" s="170"/>
      <c r="COC103" s="170"/>
      <c r="COD103" s="170"/>
      <c r="COE103" s="170"/>
      <c r="COF103" s="170"/>
      <c r="COG103" s="170"/>
      <c r="COH103" s="170"/>
      <c r="COI103" s="170"/>
      <c r="COJ103" s="170"/>
      <c r="COK103" s="170"/>
      <c r="COL103" s="170"/>
      <c r="COM103" s="170"/>
      <c r="CON103" s="170"/>
      <c r="COO103" s="170"/>
      <c r="COP103" s="170"/>
      <c r="COQ103" s="170"/>
      <c r="COR103" s="170"/>
      <c r="COS103" s="170"/>
      <c r="COT103" s="170"/>
      <c r="COU103" s="170"/>
      <c r="COV103" s="170"/>
      <c r="COW103" s="170"/>
      <c r="COX103" s="170"/>
      <c r="COY103" s="170"/>
      <c r="COZ103" s="170"/>
      <c r="CPA103" s="170"/>
      <c r="CPB103" s="170"/>
      <c r="CPC103" s="170"/>
      <c r="CPD103" s="170"/>
      <c r="CPE103" s="170"/>
      <c r="CPF103" s="170"/>
      <c r="CPG103" s="170"/>
      <c r="CPH103" s="170"/>
      <c r="CPI103" s="170"/>
      <c r="CPJ103" s="170"/>
      <c r="CPK103" s="170"/>
      <c r="CPL103" s="170"/>
      <c r="CPM103" s="170"/>
      <c r="CPN103" s="170"/>
      <c r="CPO103" s="170"/>
      <c r="CPP103" s="170"/>
      <c r="CPQ103" s="170"/>
      <c r="CPR103" s="170"/>
      <c r="CPS103" s="170"/>
      <c r="CPT103" s="170"/>
      <c r="CPU103" s="170"/>
      <c r="CPV103" s="170"/>
      <c r="CPW103" s="170"/>
      <c r="CPX103" s="170"/>
      <c r="CPY103" s="170"/>
      <c r="CPZ103" s="170"/>
      <c r="CQA103" s="170"/>
      <c r="CQB103" s="170"/>
      <c r="CQC103" s="170"/>
      <c r="CQD103" s="170"/>
      <c r="CQE103" s="170"/>
      <c r="CQF103" s="170"/>
      <c r="CQG103" s="170"/>
      <c r="CQH103" s="170"/>
      <c r="CQI103" s="170"/>
      <c r="CQJ103" s="170"/>
      <c r="CQK103" s="170"/>
      <c r="CQL103" s="170"/>
      <c r="CQM103" s="170"/>
      <c r="CQN103" s="170"/>
      <c r="CQO103" s="170"/>
      <c r="CQP103" s="170"/>
      <c r="CQQ103" s="170"/>
      <c r="CQR103" s="170"/>
      <c r="CQS103" s="170"/>
      <c r="CQT103" s="170"/>
      <c r="CQU103" s="170"/>
      <c r="CQV103" s="170"/>
      <c r="CQW103" s="170"/>
      <c r="CQX103" s="170"/>
      <c r="CQY103" s="170"/>
      <c r="CQZ103" s="170"/>
      <c r="CRA103" s="170"/>
      <c r="CRB103" s="170"/>
      <c r="CRC103" s="170"/>
      <c r="CRD103" s="170"/>
      <c r="CRE103" s="170"/>
      <c r="CRF103" s="170"/>
      <c r="CRG103" s="170"/>
      <c r="CRH103" s="170"/>
      <c r="CRI103" s="170"/>
      <c r="CRJ103" s="170"/>
      <c r="CRK103" s="170"/>
      <c r="CRL103" s="170"/>
      <c r="CRM103" s="170"/>
      <c r="CRN103" s="170"/>
      <c r="CRO103" s="170"/>
      <c r="CRP103" s="170"/>
      <c r="CRQ103" s="170"/>
      <c r="CRR103" s="170"/>
      <c r="CRS103" s="170"/>
      <c r="CRT103" s="170"/>
      <c r="CRU103" s="170"/>
      <c r="CRV103" s="170"/>
      <c r="CRW103" s="170"/>
      <c r="CRX103" s="170"/>
      <c r="CRY103" s="170"/>
      <c r="CRZ103" s="170"/>
      <c r="CSA103" s="170"/>
      <c r="CSB103" s="170"/>
      <c r="CSC103" s="170"/>
      <c r="CSD103" s="170"/>
      <c r="CSE103" s="170"/>
      <c r="CSF103" s="170"/>
      <c r="CSG103" s="170"/>
      <c r="CSH103" s="170"/>
      <c r="CSI103" s="170"/>
      <c r="CSJ103" s="170"/>
      <c r="CSK103" s="170"/>
      <c r="CSL103" s="170"/>
      <c r="CSM103" s="170"/>
      <c r="CSN103" s="170"/>
      <c r="CSO103" s="170"/>
      <c r="CSP103" s="170"/>
      <c r="CSQ103" s="170"/>
      <c r="CSR103" s="170"/>
      <c r="CSS103" s="170"/>
      <c r="CST103" s="170"/>
      <c r="CSU103" s="170"/>
      <c r="CSV103" s="170"/>
      <c r="CSW103" s="170"/>
      <c r="CSX103" s="170"/>
      <c r="CSY103" s="170"/>
      <c r="CSZ103" s="170"/>
      <c r="CTA103" s="170"/>
      <c r="CTB103" s="170"/>
      <c r="CTC103" s="170"/>
      <c r="CTD103" s="170"/>
      <c r="CTE103" s="170"/>
      <c r="CTF103" s="170"/>
      <c r="CTG103" s="170"/>
      <c r="CTH103" s="170"/>
      <c r="CTI103" s="170"/>
      <c r="CTJ103" s="170"/>
      <c r="CTK103" s="170"/>
      <c r="CTL103" s="170"/>
      <c r="CTM103" s="170"/>
      <c r="CTN103" s="170"/>
      <c r="CTO103" s="170"/>
      <c r="CTP103" s="170"/>
      <c r="CTQ103" s="170"/>
      <c r="CTR103" s="170"/>
      <c r="CTS103" s="170"/>
      <c r="CTT103" s="170"/>
      <c r="CTU103" s="170"/>
      <c r="CTV103" s="170"/>
      <c r="CTW103" s="170"/>
      <c r="CTX103" s="170"/>
      <c r="CTY103" s="170"/>
      <c r="CTZ103" s="170"/>
      <c r="CUA103" s="170"/>
      <c r="CUB103" s="170"/>
      <c r="CUC103" s="170"/>
      <c r="CUD103" s="170"/>
      <c r="CUE103" s="170"/>
      <c r="CUF103" s="170"/>
      <c r="CUG103" s="170"/>
      <c r="CUH103" s="170"/>
      <c r="CUI103" s="170"/>
      <c r="CUJ103" s="170"/>
      <c r="CUK103" s="170"/>
      <c r="CUL103" s="170"/>
      <c r="CUM103" s="170"/>
      <c r="CUN103" s="170"/>
      <c r="CUO103" s="170"/>
      <c r="CUP103" s="170"/>
      <c r="CUQ103" s="170"/>
      <c r="CUR103" s="170"/>
      <c r="CUS103" s="170"/>
      <c r="CUT103" s="170"/>
      <c r="CUU103" s="170"/>
      <c r="CUV103" s="170"/>
      <c r="CUW103" s="170"/>
      <c r="CUX103" s="170"/>
      <c r="CUY103" s="170"/>
      <c r="CUZ103" s="170"/>
      <c r="CVA103" s="170"/>
      <c r="CVB103" s="170"/>
      <c r="CVC103" s="170"/>
      <c r="CVD103" s="170"/>
      <c r="CVE103" s="170"/>
      <c r="CVF103" s="170"/>
      <c r="CVG103" s="170"/>
      <c r="CVH103" s="170"/>
      <c r="CVI103" s="170"/>
      <c r="CVJ103" s="170"/>
      <c r="CVK103" s="170"/>
      <c r="CVL103" s="170"/>
      <c r="CVM103" s="170"/>
      <c r="CVN103" s="170"/>
      <c r="CVO103" s="170"/>
      <c r="CVP103" s="170"/>
      <c r="CVQ103" s="170"/>
      <c r="CVR103" s="170"/>
      <c r="CVS103" s="170"/>
      <c r="CVT103" s="170"/>
      <c r="CVU103" s="170"/>
      <c r="CVV103" s="170"/>
      <c r="CVW103" s="170"/>
      <c r="CVX103" s="170"/>
      <c r="CVY103" s="170"/>
      <c r="CVZ103" s="170"/>
      <c r="CWA103" s="170"/>
      <c r="CWB103" s="170"/>
      <c r="CWC103" s="170"/>
      <c r="CWD103" s="170"/>
      <c r="CWE103" s="170"/>
      <c r="CWF103" s="170"/>
      <c r="CWG103" s="170"/>
      <c r="CWH103" s="170"/>
      <c r="CWI103" s="170"/>
      <c r="CWJ103" s="170"/>
      <c r="CWK103" s="170"/>
      <c r="CWL103" s="170"/>
      <c r="CWM103" s="170"/>
      <c r="CWN103" s="170"/>
      <c r="CWO103" s="170"/>
      <c r="CWP103" s="170"/>
      <c r="CWQ103" s="170"/>
      <c r="CWR103" s="170"/>
      <c r="CWS103" s="170"/>
      <c r="CWT103" s="170"/>
      <c r="CWU103" s="170"/>
      <c r="CWV103" s="170"/>
      <c r="CWW103" s="170"/>
      <c r="CWX103" s="170"/>
      <c r="CWY103" s="170"/>
      <c r="CWZ103" s="170"/>
      <c r="CXA103" s="170"/>
      <c r="CXB103" s="170"/>
      <c r="CXC103" s="170"/>
      <c r="CXD103" s="170"/>
      <c r="CXE103" s="170"/>
      <c r="CXF103" s="170"/>
      <c r="CXG103" s="170"/>
      <c r="CXH103" s="170"/>
      <c r="CXI103" s="170"/>
      <c r="CXJ103" s="170"/>
      <c r="CXK103" s="170"/>
      <c r="CXL103" s="170"/>
      <c r="CXM103" s="170"/>
      <c r="CXN103" s="170"/>
      <c r="CXO103" s="170"/>
      <c r="CXP103" s="170"/>
      <c r="CXQ103" s="170"/>
      <c r="CXR103" s="170"/>
      <c r="CXS103" s="170"/>
      <c r="CXT103" s="170"/>
      <c r="CXU103" s="170"/>
      <c r="CXV103" s="170"/>
      <c r="CXW103" s="170"/>
      <c r="CXX103" s="170"/>
      <c r="CXY103" s="170"/>
      <c r="CXZ103" s="170"/>
      <c r="CYA103" s="170"/>
      <c r="CYB103" s="170"/>
      <c r="CYC103" s="170"/>
      <c r="CYD103" s="170"/>
      <c r="CYE103" s="170"/>
      <c r="CYF103" s="170"/>
      <c r="CYG103" s="170"/>
      <c r="CYH103" s="170"/>
      <c r="CYI103" s="170"/>
      <c r="CYJ103" s="170"/>
      <c r="CYK103" s="170"/>
      <c r="CYL103" s="170"/>
      <c r="CYM103" s="170"/>
      <c r="CYN103" s="170"/>
      <c r="CYO103" s="170"/>
      <c r="CYP103" s="170"/>
      <c r="CYQ103" s="170"/>
      <c r="CYR103" s="170"/>
      <c r="CYS103" s="170"/>
      <c r="CYT103" s="170"/>
      <c r="CYU103" s="170"/>
      <c r="CYV103" s="170"/>
      <c r="CYW103" s="170"/>
      <c r="CYX103" s="170"/>
      <c r="CYY103" s="170"/>
      <c r="CYZ103" s="170"/>
      <c r="CZA103" s="170"/>
      <c r="CZB103" s="170"/>
      <c r="CZC103" s="170"/>
      <c r="CZD103" s="170"/>
      <c r="CZE103" s="170"/>
      <c r="CZF103" s="170"/>
      <c r="CZG103" s="170"/>
      <c r="CZH103" s="170"/>
      <c r="CZI103" s="170"/>
      <c r="CZJ103" s="170"/>
      <c r="CZK103" s="170"/>
      <c r="CZL103" s="170"/>
      <c r="CZM103" s="170"/>
      <c r="CZN103" s="170"/>
      <c r="CZO103" s="170"/>
      <c r="CZP103" s="170"/>
      <c r="CZQ103" s="170"/>
      <c r="CZR103" s="170"/>
      <c r="CZS103" s="170"/>
      <c r="CZT103" s="170"/>
      <c r="CZU103" s="170"/>
      <c r="CZV103" s="170"/>
      <c r="CZW103" s="170"/>
      <c r="CZX103" s="170"/>
      <c r="CZY103" s="170"/>
      <c r="CZZ103" s="170"/>
      <c r="DAA103" s="170"/>
      <c r="DAB103" s="170"/>
      <c r="DAC103" s="170"/>
      <c r="DAD103" s="170"/>
      <c r="DAE103" s="170"/>
      <c r="DAF103" s="170"/>
      <c r="DAG103" s="170"/>
      <c r="DAH103" s="170"/>
      <c r="DAI103" s="170"/>
      <c r="DAJ103" s="170"/>
      <c r="DAK103" s="170"/>
      <c r="DAL103" s="170"/>
      <c r="DAM103" s="170"/>
      <c r="DAN103" s="170"/>
      <c r="DAO103" s="170"/>
      <c r="DAP103" s="170"/>
      <c r="DAQ103" s="170"/>
      <c r="DAR103" s="170"/>
      <c r="DAS103" s="170"/>
      <c r="DAT103" s="170"/>
      <c r="DAU103" s="170"/>
      <c r="DAV103" s="170"/>
      <c r="DAW103" s="170"/>
      <c r="DAX103" s="170"/>
      <c r="DAY103" s="170"/>
      <c r="DAZ103" s="170"/>
      <c r="DBA103" s="170"/>
      <c r="DBB103" s="170"/>
      <c r="DBC103" s="170"/>
      <c r="DBD103" s="170"/>
      <c r="DBE103" s="170"/>
      <c r="DBF103" s="170"/>
      <c r="DBG103" s="170"/>
      <c r="DBH103" s="170"/>
      <c r="DBI103" s="170"/>
      <c r="DBJ103" s="170"/>
      <c r="DBK103" s="170"/>
      <c r="DBL103" s="170"/>
      <c r="DBM103" s="170"/>
      <c r="DBN103" s="170"/>
      <c r="DBO103" s="170"/>
      <c r="DBP103" s="170"/>
      <c r="DBQ103" s="170"/>
      <c r="DBR103" s="170"/>
      <c r="DBS103" s="170"/>
      <c r="DBT103" s="170"/>
      <c r="DBU103" s="170"/>
      <c r="DBV103" s="170"/>
      <c r="DBW103" s="170"/>
      <c r="DBX103" s="170"/>
      <c r="DBY103" s="170"/>
      <c r="DBZ103" s="170"/>
      <c r="DCA103" s="170"/>
      <c r="DCB103" s="170"/>
      <c r="DCC103" s="170"/>
      <c r="DCD103" s="170"/>
      <c r="DCE103" s="170"/>
      <c r="DCF103" s="170"/>
      <c r="DCG103" s="170"/>
      <c r="DCH103" s="170"/>
      <c r="DCI103" s="170"/>
      <c r="DCJ103" s="170"/>
      <c r="DCK103" s="170"/>
      <c r="DCL103" s="170"/>
      <c r="DCM103" s="170"/>
      <c r="DCN103" s="170"/>
      <c r="DCO103" s="170"/>
      <c r="DCP103" s="170"/>
      <c r="DCQ103" s="170"/>
      <c r="DCR103" s="170"/>
      <c r="DCS103" s="170"/>
      <c r="DCT103" s="170"/>
      <c r="DCU103" s="170"/>
      <c r="DCV103" s="170"/>
      <c r="DCW103" s="170"/>
      <c r="DCX103" s="170"/>
      <c r="DCY103" s="170"/>
      <c r="DCZ103" s="170"/>
      <c r="DDA103" s="170"/>
      <c r="DDB103" s="170"/>
      <c r="DDC103" s="170"/>
      <c r="DDD103" s="170"/>
      <c r="DDE103" s="170"/>
      <c r="DDF103" s="170"/>
      <c r="DDG103" s="170"/>
      <c r="DDH103" s="170"/>
      <c r="DDI103" s="170"/>
      <c r="DDJ103" s="170"/>
      <c r="DDK103" s="170"/>
      <c r="DDL103" s="170"/>
      <c r="DDM103" s="170"/>
      <c r="DDN103" s="170"/>
      <c r="DDO103" s="170"/>
      <c r="DDP103" s="170"/>
      <c r="DDQ103" s="170"/>
      <c r="DDR103" s="170"/>
      <c r="DDS103" s="170"/>
      <c r="DDT103" s="170"/>
      <c r="DDU103" s="170"/>
      <c r="DDV103" s="170"/>
      <c r="DDW103" s="170"/>
      <c r="DDX103" s="170"/>
      <c r="DDY103" s="170"/>
      <c r="DDZ103" s="170"/>
      <c r="DEA103" s="170"/>
      <c r="DEB103" s="170"/>
      <c r="DEC103" s="170"/>
      <c r="DED103" s="170"/>
      <c r="DEE103" s="170"/>
      <c r="DEF103" s="170"/>
      <c r="DEG103" s="170"/>
      <c r="DEH103" s="170"/>
      <c r="DEI103" s="170"/>
      <c r="DEJ103" s="170"/>
      <c r="DEK103" s="170"/>
      <c r="DEL103" s="170"/>
      <c r="DEM103" s="170"/>
      <c r="DEN103" s="170"/>
      <c r="DEO103" s="170"/>
      <c r="DEP103" s="170"/>
      <c r="DEQ103" s="170"/>
      <c r="DER103" s="170"/>
      <c r="DES103" s="170"/>
      <c r="DET103" s="170"/>
      <c r="DEU103" s="170"/>
      <c r="DEV103" s="170"/>
      <c r="DEW103" s="170"/>
      <c r="DEX103" s="170"/>
      <c r="DEY103" s="170"/>
      <c r="DEZ103" s="170"/>
      <c r="DFA103" s="170"/>
      <c r="DFB103" s="170"/>
      <c r="DFC103" s="170"/>
      <c r="DFD103" s="170"/>
      <c r="DFE103" s="170"/>
      <c r="DFF103" s="170"/>
      <c r="DFG103" s="170"/>
      <c r="DFH103" s="170"/>
      <c r="DFI103" s="170"/>
      <c r="DFJ103" s="170"/>
      <c r="DFK103" s="170"/>
      <c r="DFL103" s="170"/>
      <c r="DFM103" s="170"/>
      <c r="DFN103" s="170"/>
      <c r="DFO103" s="170"/>
      <c r="DFP103" s="170"/>
      <c r="DFQ103" s="170"/>
      <c r="DFR103" s="170"/>
      <c r="DFS103" s="170"/>
      <c r="DFT103" s="170"/>
      <c r="DFU103" s="170"/>
      <c r="DFV103" s="170"/>
      <c r="DFW103" s="170"/>
      <c r="DFX103" s="170"/>
      <c r="DFY103" s="170"/>
      <c r="DFZ103" s="170"/>
      <c r="DGA103" s="170"/>
      <c r="DGB103" s="170"/>
      <c r="DGC103" s="170"/>
      <c r="DGD103" s="170"/>
      <c r="DGE103" s="170"/>
      <c r="DGF103" s="170"/>
      <c r="DGG103" s="170"/>
      <c r="DGH103" s="170"/>
      <c r="DGI103" s="170"/>
      <c r="DGJ103" s="170"/>
      <c r="DGK103" s="170"/>
      <c r="DGL103" s="170"/>
      <c r="DGM103" s="170"/>
      <c r="DGN103" s="170"/>
      <c r="DGO103" s="170"/>
      <c r="DGP103" s="170"/>
      <c r="DGQ103" s="170"/>
      <c r="DGR103" s="170"/>
      <c r="DGS103" s="170"/>
      <c r="DGT103" s="170"/>
      <c r="DGU103" s="170"/>
      <c r="DGV103" s="170"/>
      <c r="DGW103" s="170"/>
      <c r="DGX103" s="170"/>
      <c r="DGY103" s="170"/>
      <c r="DGZ103" s="170"/>
      <c r="DHA103" s="170"/>
      <c r="DHB103" s="170"/>
      <c r="DHC103" s="170"/>
      <c r="DHD103" s="170"/>
      <c r="DHE103" s="170"/>
      <c r="DHF103" s="170"/>
      <c r="DHG103" s="170"/>
      <c r="DHH103" s="170"/>
      <c r="DHI103" s="170"/>
      <c r="DHJ103" s="170"/>
      <c r="DHK103" s="170"/>
      <c r="DHL103" s="170"/>
      <c r="DHM103" s="170"/>
      <c r="DHN103" s="170"/>
      <c r="DHO103" s="170"/>
      <c r="DHP103" s="170"/>
      <c r="DHQ103" s="170"/>
      <c r="DHR103" s="170"/>
      <c r="DHS103" s="170"/>
      <c r="DHT103" s="170"/>
      <c r="DHU103" s="170"/>
      <c r="DHV103" s="170"/>
      <c r="DHW103" s="170"/>
      <c r="DHX103" s="170"/>
      <c r="DHY103" s="170"/>
      <c r="DHZ103" s="170"/>
      <c r="DIA103" s="170"/>
      <c r="DIB103" s="170"/>
      <c r="DIC103" s="170"/>
      <c r="DID103" s="170"/>
      <c r="DIE103" s="170"/>
      <c r="DIF103" s="170"/>
      <c r="DIG103" s="170"/>
      <c r="DIH103" s="170"/>
      <c r="DII103" s="170"/>
      <c r="DIJ103" s="170"/>
      <c r="DIK103" s="170"/>
      <c r="DIL103" s="170"/>
      <c r="DIM103" s="170"/>
      <c r="DIN103" s="170"/>
      <c r="DIO103" s="170"/>
      <c r="DIP103" s="170"/>
      <c r="DIQ103" s="170"/>
      <c r="DIR103" s="170"/>
      <c r="DIS103" s="170"/>
      <c r="DIT103" s="170"/>
      <c r="DIU103" s="170"/>
      <c r="DIV103" s="170"/>
      <c r="DIW103" s="170"/>
      <c r="DIX103" s="170"/>
      <c r="DIY103" s="170"/>
      <c r="DIZ103" s="170"/>
      <c r="DJA103" s="170"/>
      <c r="DJB103" s="170"/>
      <c r="DJC103" s="170"/>
      <c r="DJD103" s="170"/>
      <c r="DJE103" s="170"/>
      <c r="DJF103" s="170"/>
      <c r="DJG103" s="170"/>
      <c r="DJH103" s="170"/>
      <c r="DJI103" s="170"/>
      <c r="DJJ103" s="170"/>
      <c r="DJK103" s="170"/>
      <c r="DJL103" s="170"/>
      <c r="DJM103" s="170"/>
      <c r="DJN103" s="170"/>
      <c r="DJO103" s="170"/>
      <c r="DJP103" s="170"/>
      <c r="DJQ103" s="170"/>
      <c r="DJR103" s="170"/>
      <c r="DJS103" s="170"/>
      <c r="DJT103" s="170"/>
      <c r="DJU103" s="170"/>
      <c r="DJV103" s="170"/>
      <c r="DJW103" s="170"/>
      <c r="DJX103" s="170"/>
      <c r="DJY103" s="170"/>
      <c r="DJZ103" s="170"/>
      <c r="DKA103" s="170"/>
      <c r="DKB103" s="170"/>
      <c r="DKC103" s="170"/>
      <c r="DKD103" s="170"/>
      <c r="DKE103" s="170"/>
      <c r="DKF103" s="170"/>
      <c r="DKG103" s="170"/>
      <c r="DKH103" s="170"/>
      <c r="DKI103" s="170"/>
      <c r="DKJ103" s="170"/>
      <c r="DKK103" s="170"/>
      <c r="DKL103" s="170"/>
      <c r="DKM103" s="170"/>
      <c r="DKN103" s="170"/>
      <c r="DKO103" s="170"/>
      <c r="DKP103" s="170"/>
      <c r="DKQ103" s="170"/>
      <c r="DKR103" s="170"/>
      <c r="DKS103" s="170"/>
      <c r="DKT103" s="170"/>
      <c r="DKU103" s="170"/>
      <c r="DKV103" s="170"/>
      <c r="DKW103" s="170"/>
      <c r="DKX103" s="170"/>
      <c r="DKY103" s="170"/>
      <c r="DKZ103" s="170"/>
      <c r="DLA103" s="170"/>
      <c r="DLB103" s="170"/>
      <c r="DLC103" s="170"/>
      <c r="DLD103" s="170"/>
      <c r="DLE103" s="170"/>
      <c r="DLF103" s="170"/>
      <c r="DLG103" s="170"/>
      <c r="DLH103" s="170"/>
      <c r="DLI103" s="170"/>
      <c r="DLJ103" s="170"/>
      <c r="DLK103" s="170"/>
      <c r="DLL103" s="170"/>
      <c r="DLM103" s="170"/>
      <c r="DLN103" s="170"/>
      <c r="DLO103" s="170"/>
      <c r="DLP103" s="170"/>
      <c r="DLQ103" s="170"/>
      <c r="DLR103" s="170"/>
      <c r="DLS103" s="170"/>
      <c r="DLT103" s="170"/>
      <c r="DLU103" s="170"/>
      <c r="DLV103" s="170"/>
      <c r="DLW103" s="170"/>
      <c r="DLX103" s="170"/>
      <c r="DLY103" s="170"/>
      <c r="DLZ103" s="170"/>
      <c r="DMA103" s="170"/>
      <c r="DMB103" s="170"/>
      <c r="DMC103" s="170"/>
      <c r="DMD103" s="170"/>
      <c r="DME103" s="170"/>
      <c r="DMF103" s="170"/>
      <c r="DMG103" s="170"/>
      <c r="DMH103" s="170"/>
      <c r="DMI103" s="170"/>
      <c r="DMJ103" s="170"/>
      <c r="DMK103" s="170"/>
      <c r="DML103" s="170"/>
      <c r="DMM103" s="170"/>
      <c r="DMN103" s="170"/>
      <c r="DMO103" s="170"/>
      <c r="DMP103" s="170"/>
      <c r="DMQ103" s="170"/>
      <c r="DMR103" s="170"/>
      <c r="DMS103" s="170"/>
      <c r="DMT103" s="170"/>
      <c r="DMU103" s="170"/>
      <c r="DMV103" s="170"/>
      <c r="DMW103" s="170"/>
      <c r="DMX103" s="170"/>
      <c r="DMY103" s="170"/>
      <c r="DMZ103" s="170"/>
      <c r="DNA103" s="170"/>
      <c r="DNB103" s="170"/>
      <c r="DNC103" s="170"/>
      <c r="DND103" s="170"/>
      <c r="DNE103" s="170"/>
      <c r="DNF103" s="170"/>
      <c r="DNG103" s="170"/>
      <c r="DNH103" s="170"/>
      <c r="DNI103" s="170"/>
      <c r="DNJ103" s="170"/>
      <c r="DNK103" s="170"/>
      <c r="DNL103" s="170"/>
      <c r="DNM103" s="170"/>
      <c r="DNN103" s="170"/>
      <c r="DNO103" s="170"/>
      <c r="DNP103" s="170"/>
      <c r="DNQ103" s="170"/>
      <c r="DNR103" s="170"/>
      <c r="DNS103" s="170"/>
      <c r="DNT103" s="170"/>
      <c r="DNU103" s="170"/>
      <c r="DNV103" s="170"/>
      <c r="DNW103" s="170"/>
      <c r="DNX103" s="170"/>
      <c r="DNY103" s="170"/>
      <c r="DNZ103" s="170"/>
      <c r="DOA103" s="170"/>
      <c r="DOB103" s="170"/>
      <c r="DOC103" s="170"/>
      <c r="DOD103" s="170"/>
      <c r="DOE103" s="170"/>
      <c r="DOF103" s="170"/>
      <c r="DOG103" s="170"/>
      <c r="DOH103" s="170"/>
      <c r="DOI103" s="170"/>
      <c r="DOJ103" s="170"/>
      <c r="DOK103" s="170"/>
      <c r="DOL103" s="170"/>
      <c r="DOM103" s="170"/>
      <c r="DON103" s="170"/>
      <c r="DOO103" s="170"/>
      <c r="DOP103" s="170"/>
      <c r="DOQ103" s="170"/>
      <c r="DOR103" s="170"/>
      <c r="DOS103" s="170"/>
      <c r="DOT103" s="170"/>
      <c r="DOU103" s="170"/>
      <c r="DOV103" s="170"/>
      <c r="DOW103" s="170"/>
      <c r="DOX103" s="170"/>
      <c r="DOY103" s="170"/>
      <c r="DOZ103" s="170"/>
      <c r="DPA103" s="170"/>
      <c r="DPB103" s="170"/>
      <c r="DPC103" s="170"/>
      <c r="DPD103" s="170"/>
      <c r="DPE103" s="170"/>
      <c r="DPF103" s="170"/>
      <c r="DPG103" s="170"/>
      <c r="DPH103" s="170"/>
      <c r="DPI103" s="170"/>
      <c r="DPJ103" s="170"/>
      <c r="DPK103" s="170"/>
      <c r="DPL103" s="170"/>
      <c r="DPM103" s="170"/>
      <c r="DPN103" s="170"/>
      <c r="DPO103" s="170"/>
      <c r="DPP103" s="170"/>
      <c r="DPQ103" s="170"/>
      <c r="DPR103" s="170"/>
      <c r="DPS103" s="170"/>
      <c r="DPT103" s="170"/>
      <c r="DPU103" s="170"/>
      <c r="DPV103" s="170"/>
      <c r="DPW103" s="170"/>
      <c r="DPX103" s="170"/>
      <c r="DPY103" s="170"/>
      <c r="DPZ103" s="170"/>
      <c r="DQA103" s="170"/>
      <c r="DQB103" s="170"/>
      <c r="DQC103" s="170"/>
      <c r="DQD103" s="170"/>
      <c r="DQE103" s="170"/>
      <c r="DQF103" s="170"/>
      <c r="DQG103" s="170"/>
      <c r="DQH103" s="170"/>
      <c r="DQI103" s="170"/>
      <c r="DQJ103" s="170"/>
      <c r="DQK103" s="170"/>
      <c r="DQL103" s="170"/>
      <c r="DQM103" s="170"/>
      <c r="DQN103" s="170"/>
      <c r="DQO103" s="170"/>
      <c r="DQP103" s="170"/>
      <c r="DQQ103" s="170"/>
      <c r="DQR103" s="170"/>
      <c r="DQS103" s="170"/>
      <c r="DQT103" s="170"/>
      <c r="DQU103" s="170"/>
      <c r="DQV103" s="170"/>
      <c r="DQW103" s="170"/>
      <c r="DQX103" s="170"/>
      <c r="DQY103" s="170"/>
      <c r="DQZ103" s="170"/>
      <c r="DRA103" s="170"/>
      <c r="DRB103" s="170"/>
      <c r="DRC103" s="170"/>
      <c r="DRD103" s="170"/>
      <c r="DRE103" s="170"/>
      <c r="DRF103" s="170"/>
      <c r="DRG103" s="170"/>
      <c r="DRH103" s="170"/>
      <c r="DRI103" s="170"/>
      <c r="DRJ103" s="170"/>
      <c r="DRK103" s="170"/>
      <c r="DRL103" s="170"/>
      <c r="DRM103" s="170"/>
      <c r="DRN103" s="170"/>
      <c r="DRO103" s="170"/>
      <c r="DRP103" s="170"/>
      <c r="DRQ103" s="170"/>
      <c r="DRR103" s="170"/>
      <c r="DRS103" s="170"/>
      <c r="DRT103" s="170"/>
      <c r="DRU103" s="170"/>
      <c r="DRV103" s="170"/>
      <c r="DRW103" s="170"/>
      <c r="DRX103" s="170"/>
      <c r="DRY103" s="170"/>
      <c r="DRZ103" s="170"/>
      <c r="DSA103" s="170"/>
      <c r="DSB103" s="170"/>
      <c r="DSC103" s="170"/>
      <c r="DSD103" s="170"/>
      <c r="DSE103" s="170"/>
      <c r="DSF103" s="170"/>
      <c r="DSG103" s="170"/>
      <c r="DSH103" s="170"/>
      <c r="DSI103" s="170"/>
      <c r="DSJ103" s="170"/>
      <c r="DSK103" s="170"/>
      <c r="DSL103" s="170"/>
      <c r="DSM103" s="170"/>
      <c r="DSN103" s="170"/>
      <c r="DSO103" s="170"/>
      <c r="DSP103" s="170"/>
      <c r="DSQ103" s="170"/>
      <c r="DSR103" s="170"/>
      <c r="DSS103" s="170"/>
      <c r="DST103" s="170"/>
      <c r="DSU103" s="170"/>
      <c r="DSV103" s="170"/>
      <c r="DSW103" s="170"/>
      <c r="DSX103" s="170"/>
      <c r="DSY103" s="170"/>
      <c r="DSZ103" s="170"/>
      <c r="DTA103" s="170"/>
      <c r="DTB103" s="170"/>
      <c r="DTC103" s="170"/>
      <c r="DTD103" s="170"/>
      <c r="DTE103" s="170"/>
      <c r="DTF103" s="170"/>
      <c r="DTG103" s="170"/>
      <c r="DTH103" s="170"/>
      <c r="DTI103" s="170"/>
      <c r="DTJ103" s="170"/>
      <c r="DTK103" s="170"/>
      <c r="DTL103" s="170"/>
      <c r="DTM103" s="170"/>
      <c r="DTN103" s="170"/>
      <c r="DTO103" s="170"/>
      <c r="DTP103" s="170"/>
      <c r="DTQ103" s="170"/>
      <c r="DTR103" s="170"/>
      <c r="DTS103" s="170"/>
      <c r="DTT103" s="170"/>
      <c r="DTU103" s="170"/>
      <c r="DTV103" s="170"/>
      <c r="DTW103" s="170"/>
      <c r="DTX103" s="170"/>
      <c r="DTY103" s="170"/>
      <c r="DTZ103" s="170"/>
      <c r="DUA103" s="170"/>
      <c r="DUB103" s="170"/>
      <c r="DUC103" s="170"/>
      <c r="DUD103" s="170"/>
      <c r="DUE103" s="170"/>
      <c r="DUF103" s="170"/>
      <c r="DUG103" s="170"/>
      <c r="DUH103" s="170"/>
      <c r="DUI103" s="170"/>
      <c r="DUJ103" s="170"/>
      <c r="DUK103" s="170"/>
      <c r="DUL103" s="170"/>
      <c r="DUM103" s="170"/>
      <c r="DUN103" s="170"/>
      <c r="DUO103" s="170"/>
      <c r="DUP103" s="170"/>
      <c r="DUQ103" s="170"/>
      <c r="DUR103" s="170"/>
      <c r="DUS103" s="170"/>
      <c r="DUT103" s="170"/>
      <c r="DUU103" s="170"/>
      <c r="DUV103" s="170"/>
      <c r="DUW103" s="170"/>
      <c r="DUX103" s="170"/>
      <c r="DUY103" s="170"/>
      <c r="DUZ103" s="170"/>
      <c r="DVA103" s="170"/>
      <c r="DVB103" s="170"/>
      <c r="DVC103" s="170"/>
      <c r="DVD103" s="170"/>
      <c r="DVE103" s="170"/>
      <c r="DVF103" s="170"/>
      <c r="DVG103" s="170"/>
      <c r="DVH103" s="170"/>
      <c r="DVI103" s="170"/>
      <c r="DVJ103" s="170"/>
      <c r="DVK103" s="170"/>
      <c r="DVL103" s="170"/>
      <c r="DVM103" s="170"/>
      <c r="DVN103" s="170"/>
      <c r="DVO103" s="170"/>
      <c r="DVP103" s="170"/>
      <c r="DVQ103" s="170"/>
      <c r="DVR103" s="170"/>
      <c r="DVS103" s="170"/>
      <c r="DVT103" s="170"/>
      <c r="DVU103" s="170"/>
      <c r="DVV103" s="170"/>
      <c r="DVW103" s="170"/>
      <c r="DVX103" s="170"/>
      <c r="DVY103" s="170"/>
      <c r="DVZ103" s="170"/>
      <c r="DWA103" s="170"/>
      <c r="DWB103" s="170"/>
      <c r="DWC103" s="170"/>
      <c r="DWD103" s="170"/>
      <c r="DWE103" s="170"/>
      <c r="DWF103" s="170"/>
      <c r="DWG103" s="170"/>
      <c r="DWH103" s="170"/>
      <c r="DWI103" s="170"/>
      <c r="DWJ103" s="170"/>
      <c r="DWK103" s="170"/>
      <c r="DWL103" s="170"/>
      <c r="DWM103" s="170"/>
      <c r="DWN103" s="170"/>
      <c r="DWO103" s="170"/>
      <c r="DWP103" s="170"/>
      <c r="DWQ103" s="170"/>
      <c r="DWR103" s="170"/>
      <c r="DWS103" s="170"/>
      <c r="DWT103" s="170"/>
      <c r="DWU103" s="170"/>
      <c r="DWV103" s="170"/>
      <c r="DWW103" s="170"/>
      <c r="DWX103" s="170"/>
      <c r="DWY103" s="170"/>
      <c r="DWZ103" s="170"/>
      <c r="DXA103" s="170"/>
      <c r="DXB103" s="170"/>
      <c r="DXC103" s="170"/>
      <c r="DXD103" s="170"/>
      <c r="DXE103" s="170"/>
      <c r="DXF103" s="170"/>
      <c r="DXG103" s="170"/>
      <c r="DXH103" s="170"/>
      <c r="DXI103" s="170"/>
      <c r="DXJ103" s="170"/>
      <c r="DXK103" s="170"/>
      <c r="DXL103" s="170"/>
      <c r="DXM103" s="170"/>
      <c r="DXN103" s="170"/>
      <c r="DXO103" s="170"/>
      <c r="DXP103" s="170"/>
      <c r="DXQ103" s="170"/>
      <c r="DXR103" s="170"/>
      <c r="DXS103" s="170"/>
      <c r="DXT103" s="170"/>
      <c r="DXU103" s="170"/>
      <c r="DXV103" s="170"/>
      <c r="DXW103" s="170"/>
      <c r="DXX103" s="170"/>
      <c r="DXY103" s="170"/>
      <c r="DXZ103" s="170"/>
      <c r="DYA103" s="170"/>
      <c r="DYB103" s="170"/>
      <c r="DYC103" s="170"/>
      <c r="DYD103" s="170"/>
      <c r="DYE103" s="170"/>
      <c r="DYF103" s="170"/>
      <c r="DYG103" s="170"/>
      <c r="DYH103" s="170"/>
      <c r="DYI103" s="170"/>
      <c r="DYJ103" s="170"/>
      <c r="DYK103" s="170"/>
      <c r="DYL103" s="170"/>
      <c r="DYM103" s="170"/>
      <c r="DYN103" s="170"/>
      <c r="DYO103" s="170"/>
      <c r="DYP103" s="170"/>
      <c r="DYQ103" s="170"/>
      <c r="DYR103" s="170"/>
      <c r="DYS103" s="170"/>
      <c r="DYT103" s="170"/>
      <c r="DYU103" s="170"/>
      <c r="DYV103" s="170"/>
      <c r="DYW103" s="170"/>
      <c r="DYX103" s="170"/>
      <c r="DYY103" s="170"/>
      <c r="DYZ103" s="170"/>
      <c r="DZA103" s="170"/>
      <c r="DZB103" s="170"/>
      <c r="DZC103" s="170"/>
      <c r="DZD103" s="170"/>
      <c r="DZE103" s="170"/>
      <c r="DZF103" s="170"/>
      <c r="DZG103" s="170"/>
      <c r="DZH103" s="170"/>
      <c r="DZI103" s="170"/>
      <c r="DZJ103" s="170"/>
      <c r="DZK103" s="170"/>
      <c r="DZL103" s="170"/>
      <c r="DZM103" s="170"/>
      <c r="DZN103" s="170"/>
      <c r="DZO103" s="170"/>
      <c r="DZP103" s="170"/>
      <c r="DZQ103" s="170"/>
      <c r="DZR103" s="170"/>
      <c r="DZS103" s="170"/>
      <c r="DZT103" s="170"/>
      <c r="DZU103" s="170"/>
      <c r="DZV103" s="170"/>
      <c r="DZW103" s="170"/>
      <c r="DZX103" s="170"/>
      <c r="DZY103" s="170"/>
      <c r="DZZ103" s="170"/>
      <c r="EAA103" s="170"/>
      <c r="EAB103" s="170"/>
      <c r="EAC103" s="170"/>
      <c r="EAD103" s="170"/>
      <c r="EAE103" s="170"/>
      <c r="EAF103" s="170"/>
      <c r="EAG103" s="170"/>
      <c r="EAH103" s="170"/>
      <c r="EAI103" s="170"/>
      <c r="EAJ103" s="170"/>
      <c r="EAK103" s="170"/>
      <c r="EAL103" s="170"/>
      <c r="EAM103" s="170"/>
      <c r="EAN103" s="170"/>
      <c r="EAO103" s="170"/>
      <c r="EAP103" s="170"/>
      <c r="EAQ103" s="170"/>
      <c r="EAR103" s="170"/>
      <c r="EAS103" s="170"/>
      <c r="EAT103" s="170"/>
      <c r="EAU103" s="170"/>
      <c r="EAV103" s="170"/>
      <c r="EAW103" s="170"/>
      <c r="EAX103" s="170"/>
      <c r="EAY103" s="170"/>
      <c r="EAZ103" s="170"/>
      <c r="EBA103" s="170"/>
      <c r="EBB103" s="170"/>
      <c r="EBC103" s="170"/>
      <c r="EBD103" s="170"/>
      <c r="EBE103" s="170"/>
      <c r="EBF103" s="170"/>
      <c r="EBG103" s="170"/>
      <c r="EBH103" s="170"/>
      <c r="EBI103" s="170"/>
      <c r="EBJ103" s="170"/>
      <c r="EBK103" s="170"/>
      <c r="EBL103" s="170"/>
      <c r="EBM103" s="170"/>
      <c r="EBN103" s="170"/>
      <c r="EBO103" s="170"/>
      <c r="EBP103" s="170"/>
      <c r="EBQ103" s="170"/>
      <c r="EBR103" s="170"/>
      <c r="EBS103" s="170"/>
      <c r="EBT103" s="170"/>
      <c r="EBU103" s="170"/>
      <c r="EBV103" s="170"/>
      <c r="EBW103" s="170"/>
      <c r="EBX103" s="170"/>
      <c r="EBY103" s="170"/>
      <c r="EBZ103" s="170"/>
      <c r="ECA103" s="170"/>
      <c r="ECB103" s="170"/>
      <c r="ECC103" s="170"/>
      <c r="ECD103" s="170"/>
      <c r="ECE103" s="170"/>
      <c r="ECF103" s="170"/>
      <c r="ECG103" s="170"/>
      <c r="ECH103" s="170"/>
      <c r="ECI103" s="170"/>
      <c r="ECJ103" s="170"/>
      <c r="ECK103" s="170"/>
      <c r="ECL103" s="170"/>
      <c r="ECM103" s="170"/>
      <c r="ECN103" s="170"/>
      <c r="ECO103" s="170"/>
      <c r="ECP103" s="170"/>
      <c r="ECQ103" s="170"/>
      <c r="ECR103" s="170"/>
      <c r="ECS103" s="170"/>
      <c r="ECT103" s="170"/>
      <c r="ECU103" s="170"/>
      <c r="ECV103" s="170"/>
      <c r="ECW103" s="170"/>
      <c r="ECX103" s="170"/>
      <c r="ECY103" s="170"/>
      <c r="ECZ103" s="170"/>
      <c r="EDA103" s="170"/>
      <c r="EDB103" s="170"/>
      <c r="EDC103" s="170"/>
      <c r="EDD103" s="170"/>
      <c r="EDE103" s="170"/>
      <c r="EDF103" s="170"/>
      <c r="EDG103" s="170"/>
      <c r="EDH103" s="170"/>
      <c r="EDI103" s="170"/>
      <c r="EDJ103" s="170"/>
      <c r="EDK103" s="170"/>
      <c r="EDL103" s="170"/>
      <c r="EDM103" s="170"/>
      <c r="EDN103" s="170"/>
      <c r="EDO103" s="170"/>
      <c r="EDP103" s="170"/>
      <c r="EDQ103" s="170"/>
      <c r="EDR103" s="170"/>
      <c r="EDS103" s="170"/>
      <c r="EDT103" s="170"/>
      <c r="EDU103" s="170"/>
      <c r="EDV103" s="170"/>
      <c r="EDW103" s="170"/>
      <c r="EDX103" s="170"/>
      <c r="EDY103" s="170"/>
      <c r="EDZ103" s="170"/>
      <c r="EEA103" s="170"/>
      <c r="EEB103" s="170"/>
      <c r="EEC103" s="170"/>
      <c r="EED103" s="170"/>
      <c r="EEE103" s="170"/>
      <c r="EEF103" s="170"/>
      <c r="EEG103" s="170"/>
      <c r="EEH103" s="170"/>
      <c r="EEI103" s="170"/>
      <c r="EEJ103" s="170"/>
      <c r="EEK103" s="170"/>
      <c r="EEL103" s="170"/>
      <c r="EEM103" s="170"/>
      <c r="EEN103" s="170"/>
      <c r="EEO103" s="170"/>
      <c r="EEP103" s="170"/>
      <c r="EEQ103" s="170"/>
      <c r="EER103" s="170"/>
      <c r="EES103" s="170"/>
      <c r="EET103" s="170"/>
      <c r="EEU103" s="170"/>
      <c r="EEV103" s="170"/>
      <c r="EEW103" s="170"/>
      <c r="EEX103" s="170"/>
      <c r="EEY103" s="170"/>
      <c r="EEZ103" s="170"/>
      <c r="EFA103" s="170"/>
      <c r="EFB103" s="170"/>
      <c r="EFC103" s="170"/>
      <c r="EFD103" s="170"/>
      <c r="EFE103" s="170"/>
      <c r="EFF103" s="170"/>
      <c r="EFG103" s="170"/>
      <c r="EFH103" s="170"/>
      <c r="EFI103" s="170"/>
      <c r="EFJ103" s="170"/>
      <c r="EFK103" s="170"/>
      <c r="EFL103" s="170"/>
      <c r="EFM103" s="170"/>
      <c r="EFN103" s="170"/>
      <c r="EFO103" s="170"/>
      <c r="EFP103" s="170"/>
      <c r="EFQ103" s="170"/>
      <c r="EFR103" s="170"/>
      <c r="EFS103" s="170"/>
      <c r="EFT103" s="170"/>
      <c r="EFU103" s="170"/>
      <c r="EFV103" s="170"/>
      <c r="EFW103" s="170"/>
      <c r="EFX103" s="170"/>
      <c r="EFY103" s="170"/>
      <c r="EFZ103" s="170"/>
      <c r="EGA103" s="170"/>
      <c r="EGB103" s="170"/>
      <c r="EGC103" s="170"/>
      <c r="EGD103" s="170"/>
      <c r="EGE103" s="170"/>
      <c r="EGF103" s="170"/>
      <c r="EGG103" s="170"/>
      <c r="EGH103" s="170"/>
      <c r="EGI103" s="170"/>
      <c r="EGJ103" s="170"/>
      <c r="EGK103" s="170"/>
      <c r="EGL103" s="170"/>
      <c r="EGM103" s="170"/>
      <c r="EGN103" s="170"/>
      <c r="EGO103" s="170"/>
      <c r="EGP103" s="170"/>
      <c r="EGQ103" s="170"/>
      <c r="EGR103" s="170"/>
      <c r="EGS103" s="170"/>
      <c r="EGT103" s="170"/>
      <c r="EGU103" s="170"/>
      <c r="EGV103" s="170"/>
      <c r="EGW103" s="170"/>
      <c r="EGX103" s="170"/>
      <c r="EGY103" s="170"/>
      <c r="EGZ103" s="170"/>
      <c r="EHA103" s="170"/>
      <c r="EHB103" s="170"/>
      <c r="EHC103" s="170"/>
      <c r="EHD103" s="170"/>
      <c r="EHE103" s="170"/>
      <c r="EHF103" s="170"/>
      <c r="EHG103" s="170"/>
      <c r="EHH103" s="170"/>
      <c r="EHI103" s="170"/>
      <c r="EHJ103" s="170"/>
      <c r="EHK103" s="170"/>
      <c r="EHL103" s="170"/>
      <c r="EHM103" s="170"/>
      <c r="EHN103" s="170"/>
      <c r="EHO103" s="170"/>
      <c r="EHP103" s="170"/>
      <c r="EHQ103" s="170"/>
      <c r="EHR103" s="170"/>
      <c r="EHS103" s="170"/>
      <c r="EHT103" s="170"/>
      <c r="EHU103" s="170"/>
      <c r="EHV103" s="170"/>
      <c r="EHW103" s="170"/>
      <c r="EHX103" s="170"/>
      <c r="EHY103" s="170"/>
      <c r="EHZ103" s="170"/>
      <c r="EIA103" s="170"/>
      <c r="EIB103" s="170"/>
      <c r="EIC103" s="170"/>
      <c r="EID103" s="170"/>
      <c r="EIE103" s="170"/>
      <c r="EIF103" s="170"/>
      <c r="EIG103" s="170"/>
      <c r="EIH103" s="170"/>
      <c r="EII103" s="170"/>
      <c r="EIJ103" s="170"/>
      <c r="EIK103" s="170"/>
      <c r="EIL103" s="170"/>
      <c r="EIM103" s="170"/>
      <c r="EIN103" s="170"/>
      <c r="EIO103" s="170"/>
      <c r="EIP103" s="170"/>
      <c r="EIQ103" s="170"/>
      <c r="EIR103" s="170"/>
      <c r="EIS103" s="170"/>
      <c r="EIT103" s="170"/>
      <c r="EIU103" s="170"/>
      <c r="EIV103" s="170"/>
      <c r="EIW103" s="170"/>
      <c r="EIX103" s="170"/>
      <c r="EIY103" s="170"/>
      <c r="EIZ103" s="170"/>
      <c r="EJA103" s="170"/>
      <c r="EJB103" s="170"/>
      <c r="EJC103" s="170"/>
      <c r="EJD103" s="170"/>
      <c r="EJE103" s="170"/>
      <c r="EJF103" s="170"/>
      <c r="EJG103" s="170"/>
      <c r="EJH103" s="170"/>
      <c r="EJI103" s="170"/>
      <c r="EJJ103" s="170"/>
      <c r="EJK103" s="170"/>
      <c r="EJL103" s="170"/>
      <c r="EJM103" s="170"/>
      <c r="EJN103" s="170"/>
      <c r="EJO103" s="170"/>
      <c r="EJP103" s="170"/>
      <c r="EJQ103" s="170"/>
      <c r="EJR103" s="170"/>
      <c r="EJS103" s="170"/>
      <c r="EJT103" s="170"/>
      <c r="EJU103" s="170"/>
      <c r="EJV103" s="170"/>
      <c r="EJW103" s="170"/>
      <c r="EJX103" s="170"/>
      <c r="EJY103" s="170"/>
      <c r="EJZ103" s="170"/>
      <c r="EKA103" s="170"/>
      <c r="EKB103" s="170"/>
      <c r="EKC103" s="170"/>
      <c r="EKD103" s="170"/>
      <c r="EKE103" s="170"/>
      <c r="EKF103" s="170"/>
      <c r="EKG103" s="170"/>
      <c r="EKH103" s="170"/>
      <c r="EKI103" s="170"/>
      <c r="EKJ103" s="170"/>
      <c r="EKK103" s="170"/>
      <c r="EKL103" s="170"/>
      <c r="EKM103" s="170"/>
      <c r="EKN103" s="170"/>
      <c r="EKO103" s="170"/>
      <c r="EKP103" s="170"/>
      <c r="EKQ103" s="170"/>
      <c r="EKR103" s="170"/>
      <c r="EKS103" s="170"/>
      <c r="EKT103" s="170"/>
      <c r="EKU103" s="170"/>
      <c r="EKV103" s="170"/>
      <c r="EKW103" s="170"/>
      <c r="EKX103" s="170"/>
      <c r="EKY103" s="170"/>
      <c r="EKZ103" s="170"/>
      <c r="ELA103" s="170"/>
      <c r="ELB103" s="170"/>
      <c r="ELC103" s="170"/>
      <c r="ELD103" s="170"/>
      <c r="ELE103" s="170"/>
      <c r="ELF103" s="170"/>
      <c r="ELG103" s="170"/>
      <c r="ELH103" s="170"/>
      <c r="ELI103" s="170"/>
      <c r="ELJ103" s="170"/>
      <c r="ELK103" s="170"/>
      <c r="ELL103" s="170"/>
      <c r="ELM103" s="170"/>
      <c r="ELN103" s="170"/>
      <c r="ELO103" s="170"/>
      <c r="ELP103" s="170"/>
      <c r="ELQ103" s="170"/>
      <c r="ELR103" s="170"/>
      <c r="ELS103" s="170"/>
      <c r="ELT103" s="170"/>
      <c r="ELU103" s="170"/>
      <c r="ELV103" s="170"/>
      <c r="ELW103" s="170"/>
      <c r="ELX103" s="170"/>
      <c r="ELY103" s="170"/>
      <c r="ELZ103" s="170"/>
      <c r="EMA103" s="170"/>
      <c r="EMB103" s="170"/>
      <c r="EMC103" s="170"/>
      <c r="EMD103" s="170"/>
      <c r="EME103" s="170"/>
      <c r="EMF103" s="170"/>
      <c r="EMG103" s="170"/>
      <c r="EMH103" s="170"/>
      <c r="EMI103" s="170"/>
      <c r="EMJ103" s="170"/>
      <c r="EMK103" s="170"/>
      <c r="EML103" s="170"/>
      <c r="EMM103" s="170"/>
      <c r="EMN103" s="170"/>
      <c r="EMO103" s="170"/>
      <c r="EMP103" s="170"/>
      <c r="EMQ103" s="170"/>
      <c r="EMR103" s="170"/>
      <c r="EMS103" s="170"/>
      <c r="EMT103" s="170"/>
      <c r="EMU103" s="170"/>
      <c r="EMV103" s="170"/>
      <c r="EMW103" s="170"/>
      <c r="EMX103" s="170"/>
      <c r="EMY103" s="170"/>
      <c r="EMZ103" s="170"/>
      <c r="ENA103" s="170"/>
      <c r="ENB103" s="170"/>
      <c r="ENC103" s="170"/>
      <c r="END103" s="170"/>
      <c r="ENE103" s="170"/>
      <c r="ENF103" s="170"/>
      <c r="ENG103" s="170"/>
      <c r="ENH103" s="170"/>
      <c r="ENI103" s="170"/>
      <c r="ENJ103" s="170"/>
      <c r="ENK103" s="170"/>
      <c r="ENL103" s="170"/>
      <c r="ENM103" s="170"/>
      <c r="ENN103" s="170"/>
      <c r="ENO103" s="170"/>
      <c r="ENP103" s="170"/>
      <c r="ENQ103" s="170"/>
      <c r="ENR103" s="170"/>
      <c r="ENS103" s="170"/>
      <c r="ENT103" s="170"/>
      <c r="ENU103" s="170"/>
      <c r="ENV103" s="170"/>
      <c r="ENW103" s="170"/>
      <c r="ENX103" s="170"/>
      <c r="ENY103" s="170"/>
      <c r="ENZ103" s="170"/>
      <c r="EOA103" s="170"/>
      <c r="EOB103" s="170"/>
      <c r="EOC103" s="170"/>
      <c r="EOD103" s="170"/>
      <c r="EOE103" s="170"/>
      <c r="EOF103" s="170"/>
      <c r="EOG103" s="170"/>
      <c r="EOH103" s="170"/>
      <c r="EOI103" s="170"/>
      <c r="EOJ103" s="170"/>
      <c r="EOK103" s="170"/>
      <c r="EOL103" s="170"/>
      <c r="EOM103" s="170"/>
      <c r="EON103" s="170"/>
      <c r="EOO103" s="170"/>
      <c r="EOP103" s="170"/>
      <c r="EOQ103" s="170"/>
      <c r="EOR103" s="170"/>
      <c r="EOS103" s="170"/>
      <c r="EOT103" s="170"/>
      <c r="EOU103" s="170"/>
      <c r="EOV103" s="170"/>
      <c r="EOW103" s="170"/>
      <c r="EOX103" s="170"/>
      <c r="EOY103" s="170"/>
      <c r="EOZ103" s="170"/>
      <c r="EPA103" s="170"/>
      <c r="EPB103" s="170"/>
      <c r="EPC103" s="170"/>
      <c r="EPD103" s="170"/>
      <c r="EPE103" s="170"/>
      <c r="EPF103" s="170"/>
      <c r="EPG103" s="170"/>
      <c r="EPH103" s="170"/>
      <c r="EPI103" s="170"/>
      <c r="EPJ103" s="170"/>
      <c r="EPK103" s="170"/>
      <c r="EPL103" s="170"/>
      <c r="EPM103" s="170"/>
      <c r="EPN103" s="170"/>
      <c r="EPO103" s="170"/>
      <c r="EPP103" s="170"/>
      <c r="EPQ103" s="170"/>
      <c r="EPR103" s="170"/>
      <c r="EPS103" s="170"/>
      <c r="EPT103" s="170"/>
      <c r="EPU103" s="170"/>
      <c r="EPV103" s="170"/>
      <c r="EPW103" s="170"/>
      <c r="EPX103" s="170"/>
      <c r="EPY103" s="170"/>
      <c r="EPZ103" s="170"/>
      <c r="EQA103" s="170"/>
      <c r="EQB103" s="170"/>
      <c r="EQC103" s="170"/>
      <c r="EQD103" s="170"/>
      <c r="EQE103" s="170"/>
      <c r="EQF103" s="170"/>
      <c r="EQG103" s="170"/>
      <c r="EQH103" s="170"/>
      <c r="EQI103" s="170"/>
      <c r="EQJ103" s="170"/>
      <c r="EQK103" s="170"/>
      <c r="EQL103" s="170"/>
      <c r="EQM103" s="170"/>
      <c r="EQN103" s="170"/>
      <c r="EQO103" s="170"/>
      <c r="EQP103" s="170"/>
      <c r="EQQ103" s="170"/>
      <c r="EQR103" s="170"/>
      <c r="EQS103" s="170"/>
      <c r="EQT103" s="170"/>
      <c r="EQU103" s="170"/>
      <c r="EQV103" s="170"/>
      <c r="EQW103" s="170"/>
      <c r="EQX103" s="170"/>
      <c r="EQY103" s="170"/>
      <c r="EQZ103" s="170"/>
      <c r="ERA103" s="170"/>
      <c r="ERB103" s="170"/>
      <c r="ERC103" s="170"/>
      <c r="ERD103" s="170"/>
      <c r="ERE103" s="170"/>
      <c r="ERF103" s="170"/>
      <c r="ERG103" s="170"/>
      <c r="ERH103" s="170"/>
      <c r="ERI103" s="170"/>
      <c r="ERJ103" s="170"/>
      <c r="ERK103" s="170"/>
      <c r="ERL103" s="170"/>
      <c r="ERM103" s="170"/>
      <c r="ERN103" s="170"/>
      <c r="ERO103" s="170"/>
      <c r="ERP103" s="170"/>
      <c r="ERQ103" s="170"/>
      <c r="ERR103" s="170"/>
      <c r="ERS103" s="170"/>
      <c r="ERT103" s="170"/>
      <c r="ERU103" s="170"/>
      <c r="ERV103" s="170"/>
      <c r="ERW103" s="170"/>
      <c r="ERX103" s="170"/>
      <c r="ERY103" s="170"/>
      <c r="ERZ103" s="170"/>
      <c r="ESA103" s="170"/>
      <c r="ESB103" s="170"/>
      <c r="ESC103" s="170"/>
      <c r="ESD103" s="170"/>
      <c r="ESE103" s="170"/>
      <c r="ESF103" s="170"/>
      <c r="ESG103" s="170"/>
      <c r="ESH103" s="170"/>
      <c r="ESI103" s="170"/>
      <c r="ESJ103" s="170"/>
      <c r="ESK103" s="170"/>
      <c r="ESL103" s="170"/>
      <c r="ESM103" s="170"/>
      <c r="ESN103" s="170"/>
      <c r="ESO103" s="170"/>
      <c r="ESP103" s="170"/>
      <c r="ESQ103" s="170"/>
      <c r="ESR103" s="170"/>
      <c r="ESS103" s="170"/>
      <c r="EST103" s="170"/>
      <c r="ESU103" s="170"/>
      <c r="ESV103" s="170"/>
      <c r="ESW103" s="170"/>
      <c r="ESX103" s="170"/>
      <c r="ESY103" s="170"/>
      <c r="ESZ103" s="170"/>
      <c r="ETA103" s="170"/>
      <c r="ETB103" s="170"/>
      <c r="ETC103" s="170"/>
      <c r="ETD103" s="170"/>
      <c r="ETE103" s="170"/>
      <c r="ETF103" s="170"/>
      <c r="ETG103" s="170"/>
      <c r="ETH103" s="170"/>
      <c r="ETI103" s="170"/>
      <c r="ETJ103" s="170"/>
      <c r="ETK103" s="170"/>
      <c r="ETL103" s="170"/>
      <c r="ETM103" s="170"/>
      <c r="ETN103" s="170"/>
      <c r="ETO103" s="170"/>
      <c r="ETP103" s="170"/>
      <c r="ETQ103" s="170"/>
      <c r="ETR103" s="170"/>
      <c r="ETS103" s="170"/>
      <c r="ETT103" s="170"/>
      <c r="ETU103" s="170"/>
      <c r="ETV103" s="170"/>
      <c r="ETW103" s="170"/>
      <c r="ETX103" s="170"/>
      <c r="ETY103" s="170"/>
      <c r="ETZ103" s="170"/>
      <c r="EUA103" s="170"/>
      <c r="EUB103" s="170"/>
      <c r="EUC103" s="170"/>
      <c r="EUD103" s="170"/>
      <c r="EUE103" s="170"/>
      <c r="EUF103" s="170"/>
      <c r="EUG103" s="170"/>
      <c r="EUH103" s="170"/>
      <c r="EUI103" s="170"/>
      <c r="EUJ103" s="170"/>
      <c r="EUK103" s="170"/>
      <c r="EUL103" s="170"/>
      <c r="EUM103" s="170"/>
      <c r="EUN103" s="170"/>
      <c r="EUO103" s="170"/>
      <c r="EUP103" s="170"/>
      <c r="EUQ103" s="170"/>
      <c r="EUR103" s="170"/>
      <c r="EUS103" s="170"/>
      <c r="EUT103" s="170"/>
      <c r="EUU103" s="170"/>
      <c r="EUV103" s="170"/>
      <c r="EUW103" s="170"/>
      <c r="EUX103" s="170"/>
      <c r="EUY103" s="170"/>
      <c r="EUZ103" s="170"/>
      <c r="EVA103" s="170"/>
      <c r="EVB103" s="170"/>
      <c r="EVC103" s="170"/>
      <c r="EVD103" s="170"/>
      <c r="EVE103" s="170"/>
      <c r="EVF103" s="170"/>
      <c r="EVG103" s="170"/>
      <c r="EVH103" s="170"/>
      <c r="EVI103" s="170"/>
      <c r="EVJ103" s="170"/>
      <c r="EVK103" s="170"/>
      <c r="EVL103" s="170"/>
      <c r="EVM103" s="170"/>
      <c r="EVN103" s="170"/>
      <c r="EVO103" s="170"/>
      <c r="EVP103" s="170"/>
      <c r="EVQ103" s="170"/>
      <c r="EVR103" s="170"/>
      <c r="EVS103" s="170"/>
      <c r="EVT103" s="170"/>
      <c r="EVU103" s="170"/>
      <c r="EVV103" s="170"/>
      <c r="EVW103" s="170"/>
      <c r="EVX103" s="170"/>
      <c r="EVY103" s="170"/>
      <c r="EVZ103" s="170"/>
      <c r="EWA103" s="170"/>
      <c r="EWB103" s="170"/>
      <c r="EWC103" s="170"/>
      <c r="EWD103" s="170"/>
      <c r="EWE103" s="170"/>
      <c r="EWF103" s="170"/>
      <c r="EWG103" s="170"/>
      <c r="EWH103" s="170"/>
      <c r="EWI103" s="170"/>
      <c r="EWJ103" s="170"/>
      <c r="EWK103" s="170"/>
      <c r="EWL103" s="170"/>
      <c r="EWM103" s="170"/>
      <c r="EWN103" s="170"/>
      <c r="EWO103" s="170"/>
      <c r="EWP103" s="170"/>
      <c r="EWQ103" s="170"/>
      <c r="EWR103" s="170"/>
      <c r="EWS103" s="170"/>
      <c r="EWT103" s="170"/>
      <c r="EWU103" s="170"/>
      <c r="EWV103" s="170"/>
      <c r="EWW103" s="170"/>
      <c r="EWX103" s="170"/>
      <c r="EWY103" s="170"/>
      <c r="EWZ103" s="170"/>
      <c r="EXA103" s="170"/>
      <c r="EXB103" s="170"/>
      <c r="EXC103" s="170"/>
      <c r="EXD103" s="170"/>
      <c r="EXE103" s="170"/>
      <c r="EXF103" s="170"/>
      <c r="EXG103" s="170"/>
      <c r="EXH103" s="170"/>
      <c r="EXI103" s="170"/>
      <c r="EXJ103" s="170"/>
      <c r="EXK103" s="170"/>
      <c r="EXL103" s="170"/>
      <c r="EXM103" s="170"/>
      <c r="EXN103" s="170"/>
      <c r="EXO103" s="170"/>
      <c r="EXP103" s="170"/>
      <c r="EXQ103" s="170"/>
      <c r="EXR103" s="170"/>
      <c r="EXS103" s="170"/>
      <c r="EXT103" s="170"/>
      <c r="EXU103" s="170"/>
      <c r="EXV103" s="170"/>
      <c r="EXW103" s="170"/>
      <c r="EXX103" s="170"/>
      <c r="EXY103" s="170"/>
      <c r="EXZ103" s="170"/>
      <c r="EYA103" s="170"/>
      <c r="EYB103" s="170"/>
      <c r="EYC103" s="170"/>
      <c r="EYD103" s="170"/>
      <c r="EYE103" s="170"/>
      <c r="EYF103" s="170"/>
      <c r="EYG103" s="170"/>
      <c r="EYH103" s="170"/>
      <c r="EYI103" s="170"/>
      <c r="EYJ103" s="170"/>
      <c r="EYK103" s="170"/>
      <c r="EYL103" s="170"/>
      <c r="EYM103" s="170"/>
      <c r="EYN103" s="170"/>
      <c r="EYO103" s="170"/>
      <c r="EYP103" s="170"/>
      <c r="EYQ103" s="170"/>
      <c r="EYR103" s="170"/>
      <c r="EYS103" s="170"/>
      <c r="EYT103" s="170"/>
      <c r="EYU103" s="170"/>
      <c r="EYV103" s="170"/>
      <c r="EYW103" s="170"/>
      <c r="EYX103" s="170"/>
      <c r="EYY103" s="170"/>
      <c r="EYZ103" s="170"/>
      <c r="EZA103" s="170"/>
      <c r="EZB103" s="170"/>
      <c r="EZC103" s="170"/>
      <c r="EZD103" s="170"/>
      <c r="EZE103" s="170"/>
      <c r="EZF103" s="170"/>
      <c r="EZG103" s="170"/>
      <c r="EZH103" s="170"/>
      <c r="EZI103" s="170"/>
      <c r="EZJ103" s="170"/>
      <c r="EZK103" s="170"/>
      <c r="EZL103" s="170"/>
      <c r="EZM103" s="170"/>
      <c r="EZN103" s="170"/>
      <c r="EZO103" s="170"/>
      <c r="EZP103" s="170"/>
      <c r="EZQ103" s="170"/>
      <c r="EZR103" s="170"/>
      <c r="EZS103" s="170"/>
      <c r="EZT103" s="170"/>
      <c r="EZU103" s="170"/>
      <c r="EZV103" s="170"/>
      <c r="EZW103" s="170"/>
      <c r="EZX103" s="170"/>
      <c r="EZY103" s="170"/>
      <c r="EZZ103" s="170"/>
      <c r="FAA103" s="170"/>
      <c r="FAB103" s="170"/>
      <c r="FAC103" s="170"/>
      <c r="FAD103" s="170"/>
      <c r="FAE103" s="170"/>
      <c r="FAF103" s="170"/>
      <c r="FAG103" s="170"/>
      <c r="FAH103" s="170"/>
      <c r="FAI103" s="170"/>
      <c r="FAJ103" s="170"/>
      <c r="FAK103" s="170"/>
      <c r="FAL103" s="170"/>
      <c r="FAM103" s="170"/>
      <c r="FAN103" s="170"/>
      <c r="FAO103" s="170"/>
      <c r="FAP103" s="170"/>
      <c r="FAQ103" s="170"/>
      <c r="FAR103" s="170"/>
      <c r="FAS103" s="170"/>
      <c r="FAT103" s="170"/>
      <c r="FAU103" s="170"/>
      <c r="FAV103" s="170"/>
      <c r="FAW103" s="170"/>
      <c r="FAX103" s="170"/>
      <c r="FAY103" s="170"/>
      <c r="FAZ103" s="170"/>
      <c r="FBA103" s="170"/>
      <c r="FBB103" s="170"/>
      <c r="FBC103" s="170"/>
      <c r="FBD103" s="170"/>
      <c r="FBE103" s="170"/>
      <c r="FBF103" s="170"/>
      <c r="FBG103" s="170"/>
      <c r="FBH103" s="170"/>
      <c r="FBI103" s="170"/>
      <c r="FBJ103" s="170"/>
      <c r="FBK103" s="170"/>
      <c r="FBL103" s="170"/>
      <c r="FBM103" s="170"/>
      <c r="FBN103" s="170"/>
      <c r="FBO103" s="170"/>
      <c r="FBP103" s="170"/>
      <c r="FBQ103" s="170"/>
      <c r="FBR103" s="170"/>
      <c r="FBS103" s="170"/>
      <c r="FBT103" s="170"/>
      <c r="FBU103" s="170"/>
      <c r="FBV103" s="170"/>
      <c r="FBW103" s="170"/>
      <c r="FBX103" s="170"/>
      <c r="FBY103" s="170"/>
      <c r="FBZ103" s="170"/>
      <c r="FCA103" s="170"/>
      <c r="FCB103" s="170"/>
      <c r="FCC103" s="170"/>
      <c r="FCD103" s="170"/>
      <c r="FCE103" s="170"/>
      <c r="FCF103" s="170"/>
      <c r="FCG103" s="170"/>
      <c r="FCH103" s="170"/>
      <c r="FCI103" s="170"/>
      <c r="FCJ103" s="170"/>
      <c r="FCK103" s="170"/>
      <c r="FCL103" s="170"/>
      <c r="FCM103" s="170"/>
      <c r="FCN103" s="170"/>
      <c r="FCO103" s="170"/>
      <c r="FCP103" s="170"/>
      <c r="FCQ103" s="170"/>
      <c r="FCR103" s="170"/>
      <c r="FCS103" s="170"/>
      <c r="FCT103" s="170"/>
      <c r="FCU103" s="170"/>
      <c r="FCV103" s="170"/>
      <c r="FCW103" s="170"/>
      <c r="FCX103" s="170"/>
      <c r="FCY103" s="170"/>
      <c r="FCZ103" s="170"/>
      <c r="FDA103" s="170"/>
      <c r="FDB103" s="170"/>
      <c r="FDC103" s="170"/>
      <c r="FDD103" s="170"/>
      <c r="FDE103" s="170"/>
      <c r="FDF103" s="170"/>
      <c r="FDG103" s="170"/>
      <c r="FDH103" s="170"/>
      <c r="FDI103" s="170"/>
      <c r="FDJ103" s="170"/>
      <c r="FDK103" s="170"/>
      <c r="FDL103" s="170"/>
      <c r="FDM103" s="170"/>
      <c r="FDN103" s="170"/>
      <c r="FDO103" s="170"/>
      <c r="FDP103" s="170"/>
      <c r="FDQ103" s="170"/>
      <c r="FDR103" s="170"/>
      <c r="FDS103" s="170"/>
      <c r="FDT103" s="170"/>
      <c r="FDU103" s="170"/>
      <c r="FDV103" s="170"/>
      <c r="FDW103" s="170"/>
      <c r="FDX103" s="170"/>
      <c r="FDY103" s="170"/>
      <c r="FDZ103" s="170"/>
      <c r="FEA103" s="170"/>
      <c r="FEB103" s="170"/>
      <c r="FEC103" s="170"/>
      <c r="FED103" s="170"/>
      <c r="FEE103" s="170"/>
      <c r="FEF103" s="170"/>
      <c r="FEG103" s="170"/>
      <c r="FEH103" s="170"/>
      <c r="FEI103" s="170"/>
      <c r="FEJ103" s="170"/>
      <c r="FEK103" s="170"/>
      <c r="FEL103" s="170"/>
      <c r="FEM103" s="170"/>
      <c r="FEN103" s="170"/>
      <c r="FEO103" s="170"/>
      <c r="FEP103" s="170"/>
      <c r="FEQ103" s="170"/>
      <c r="FER103" s="170"/>
      <c r="FES103" s="170"/>
      <c r="FET103" s="170"/>
      <c r="FEU103" s="170"/>
      <c r="FEV103" s="170"/>
      <c r="FEW103" s="170"/>
      <c r="FEX103" s="170"/>
      <c r="FEY103" s="170"/>
      <c r="FEZ103" s="170"/>
      <c r="FFA103" s="170"/>
      <c r="FFB103" s="170"/>
      <c r="FFC103" s="170"/>
      <c r="FFD103" s="170"/>
      <c r="FFE103" s="170"/>
      <c r="FFF103" s="170"/>
      <c r="FFG103" s="170"/>
      <c r="FFH103" s="170"/>
      <c r="FFI103" s="170"/>
      <c r="FFJ103" s="170"/>
      <c r="FFK103" s="170"/>
      <c r="FFL103" s="170"/>
      <c r="FFM103" s="170"/>
      <c r="FFN103" s="170"/>
      <c r="FFO103" s="170"/>
      <c r="FFP103" s="170"/>
      <c r="FFQ103" s="170"/>
      <c r="FFR103" s="170"/>
      <c r="FFS103" s="170"/>
      <c r="FFT103" s="170"/>
      <c r="FFU103" s="170"/>
      <c r="FFV103" s="170"/>
      <c r="FFW103" s="170"/>
      <c r="FFX103" s="170"/>
      <c r="FFY103" s="170"/>
      <c r="FFZ103" s="170"/>
      <c r="FGA103" s="170"/>
      <c r="FGB103" s="170"/>
      <c r="FGC103" s="170"/>
      <c r="FGD103" s="170"/>
      <c r="FGE103" s="170"/>
      <c r="FGF103" s="170"/>
      <c r="FGG103" s="170"/>
      <c r="FGH103" s="170"/>
      <c r="FGI103" s="170"/>
      <c r="FGJ103" s="170"/>
      <c r="FGK103" s="170"/>
      <c r="FGL103" s="170"/>
      <c r="FGM103" s="170"/>
      <c r="FGN103" s="170"/>
      <c r="FGO103" s="170"/>
      <c r="FGP103" s="170"/>
      <c r="FGQ103" s="170"/>
      <c r="FGR103" s="170"/>
      <c r="FGS103" s="170"/>
      <c r="FGT103" s="170"/>
      <c r="FGU103" s="170"/>
      <c r="FGV103" s="170"/>
      <c r="FGW103" s="170"/>
      <c r="FGX103" s="170"/>
      <c r="FGY103" s="170"/>
      <c r="FGZ103" s="170"/>
      <c r="FHA103" s="170"/>
      <c r="FHB103" s="170"/>
      <c r="FHC103" s="170"/>
      <c r="FHD103" s="170"/>
      <c r="FHE103" s="170"/>
      <c r="FHF103" s="170"/>
      <c r="FHG103" s="170"/>
      <c r="FHH103" s="170"/>
      <c r="FHI103" s="170"/>
      <c r="FHJ103" s="170"/>
      <c r="FHK103" s="170"/>
      <c r="FHL103" s="170"/>
      <c r="FHM103" s="170"/>
      <c r="FHN103" s="170"/>
      <c r="FHO103" s="170"/>
      <c r="FHP103" s="170"/>
      <c r="FHQ103" s="170"/>
      <c r="FHR103" s="170"/>
      <c r="FHS103" s="170"/>
      <c r="FHT103" s="170"/>
      <c r="FHU103" s="170"/>
      <c r="FHV103" s="170"/>
      <c r="FHW103" s="170"/>
      <c r="FHX103" s="170"/>
      <c r="FHY103" s="170"/>
      <c r="FHZ103" s="170"/>
      <c r="FIA103" s="170"/>
      <c r="FIB103" s="170"/>
      <c r="FIC103" s="170"/>
      <c r="FID103" s="170"/>
      <c r="FIE103" s="170"/>
      <c r="FIF103" s="170"/>
      <c r="FIG103" s="170"/>
      <c r="FIH103" s="170"/>
      <c r="FII103" s="170"/>
      <c r="FIJ103" s="170"/>
      <c r="FIK103" s="170"/>
      <c r="FIL103" s="170"/>
      <c r="FIM103" s="170"/>
      <c r="FIN103" s="170"/>
      <c r="FIO103" s="170"/>
      <c r="FIP103" s="170"/>
      <c r="FIQ103" s="170"/>
      <c r="FIR103" s="170"/>
      <c r="FIS103" s="170"/>
      <c r="FIT103" s="170"/>
      <c r="FIU103" s="170"/>
      <c r="FIV103" s="170"/>
      <c r="FIW103" s="170"/>
      <c r="FIX103" s="170"/>
      <c r="FIY103" s="170"/>
      <c r="FIZ103" s="170"/>
      <c r="FJA103" s="170"/>
      <c r="FJB103" s="170"/>
      <c r="FJC103" s="170"/>
      <c r="FJD103" s="170"/>
      <c r="FJE103" s="170"/>
      <c r="FJF103" s="170"/>
      <c r="FJG103" s="170"/>
      <c r="FJH103" s="170"/>
      <c r="FJI103" s="170"/>
      <c r="FJJ103" s="170"/>
      <c r="FJK103" s="170"/>
      <c r="FJL103" s="170"/>
      <c r="FJM103" s="170"/>
      <c r="FJN103" s="170"/>
      <c r="FJO103" s="170"/>
      <c r="FJP103" s="170"/>
      <c r="FJQ103" s="170"/>
      <c r="FJR103" s="170"/>
      <c r="FJS103" s="170"/>
      <c r="FJT103" s="170"/>
      <c r="FJU103" s="170"/>
      <c r="FJV103" s="170"/>
      <c r="FJW103" s="170"/>
      <c r="FJX103" s="170"/>
      <c r="FJY103" s="170"/>
      <c r="FJZ103" s="170"/>
      <c r="FKA103" s="170"/>
      <c r="FKB103" s="170"/>
      <c r="FKC103" s="170"/>
      <c r="FKD103" s="170"/>
      <c r="FKE103" s="170"/>
      <c r="FKF103" s="170"/>
      <c r="FKG103" s="170"/>
      <c r="FKH103" s="170"/>
      <c r="FKI103" s="170"/>
      <c r="FKJ103" s="170"/>
      <c r="FKK103" s="170"/>
      <c r="FKL103" s="170"/>
      <c r="FKM103" s="170"/>
      <c r="FKN103" s="170"/>
      <c r="FKO103" s="170"/>
      <c r="FKP103" s="170"/>
      <c r="FKQ103" s="170"/>
      <c r="FKR103" s="170"/>
      <c r="FKS103" s="170"/>
      <c r="FKT103" s="170"/>
      <c r="FKU103" s="170"/>
      <c r="FKV103" s="170"/>
      <c r="FKW103" s="170"/>
      <c r="FKX103" s="170"/>
      <c r="FKY103" s="170"/>
      <c r="FKZ103" s="170"/>
      <c r="FLA103" s="170"/>
      <c r="FLB103" s="170"/>
      <c r="FLC103" s="170"/>
      <c r="FLD103" s="170"/>
      <c r="FLE103" s="170"/>
      <c r="FLF103" s="170"/>
      <c r="FLG103" s="170"/>
      <c r="FLH103" s="170"/>
      <c r="FLI103" s="170"/>
      <c r="FLJ103" s="170"/>
      <c r="FLK103" s="170"/>
      <c r="FLL103" s="170"/>
      <c r="FLM103" s="170"/>
      <c r="FLN103" s="170"/>
      <c r="FLO103" s="170"/>
      <c r="FLP103" s="170"/>
      <c r="FLQ103" s="170"/>
      <c r="FLR103" s="170"/>
      <c r="FLS103" s="170"/>
      <c r="FLT103" s="170"/>
      <c r="FLU103" s="170"/>
      <c r="FLV103" s="170"/>
      <c r="FLW103" s="170"/>
      <c r="FLX103" s="170"/>
      <c r="FLY103" s="170"/>
      <c r="FLZ103" s="170"/>
      <c r="FMA103" s="170"/>
      <c r="FMB103" s="170"/>
      <c r="FMC103" s="170"/>
      <c r="FMD103" s="170"/>
      <c r="FME103" s="170"/>
      <c r="FMF103" s="170"/>
      <c r="FMG103" s="170"/>
      <c r="FMH103" s="170"/>
      <c r="FMI103" s="170"/>
      <c r="FMJ103" s="170"/>
      <c r="FMK103" s="170"/>
      <c r="FML103" s="170"/>
      <c r="FMM103" s="170"/>
      <c r="FMN103" s="170"/>
      <c r="FMO103" s="170"/>
      <c r="FMP103" s="170"/>
      <c r="FMQ103" s="170"/>
      <c r="FMR103" s="170"/>
      <c r="FMS103" s="170"/>
      <c r="FMT103" s="170"/>
      <c r="FMU103" s="170"/>
      <c r="FMV103" s="170"/>
      <c r="FMW103" s="170"/>
      <c r="FMX103" s="170"/>
      <c r="FMY103" s="170"/>
      <c r="FMZ103" s="170"/>
      <c r="FNA103" s="170"/>
      <c r="FNB103" s="170"/>
      <c r="FNC103" s="170"/>
      <c r="FND103" s="170"/>
      <c r="FNE103" s="170"/>
      <c r="FNF103" s="170"/>
      <c r="FNG103" s="170"/>
      <c r="FNH103" s="170"/>
      <c r="FNI103" s="170"/>
      <c r="FNJ103" s="170"/>
      <c r="FNK103" s="170"/>
      <c r="FNL103" s="170"/>
      <c r="FNM103" s="170"/>
      <c r="FNN103" s="170"/>
      <c r="FNO103" s="170"/>
      <c r="FNP103" s="170"/>
      <c r="FNQ103" s="170"/>
      <c r="FNR103" s="170"/>
      <c r="FNS103" s="170"/>
      <c r="FNT103" s="170"/>
      <c r="FNU103" s="170"/>
      <c r="FNV103" s="170"/>
      <c r="FNW103" s="170"/>
      <c r="FNX103" s="170"/>
      <c r="FNY103" s="170"/>
      <c r="FNZ103" s="170"/>
      <c r="FOA103" s="170"/>
      <c r="FOB103" s="170"/>
      <c r="FOC103" s="170"/>
      <c r="FOD103" s="170"/>
      <c r="FOE103" s="170"/>
      <c r="FOF103" s="170"/>
      <c r="FOG103" s="170"/>
      <c r="FOH103" s="170"/>
      <c r="FOI103" s="170"/>
      <c r="FOJ103" s="170"/>
      <c r="FOK103" s="170"/>
      <c r="FOL103" s="170"/>
      <c r="FOM103" s="170"/>
      <c r="FON103" s="170"/>
      <c r="FOO103" s="170"/>
      <c r="FOP103" s="170"/>
      <c r="FOQ103" s="170"/>
      <c r="FOR103" s="170"/>
      <c r="FOS103" s="170"/>
      <c r="FOT103" s="170"/>
      <c r="FOU103" s="170"/>
      <c r="FOV103" s="170"/>
      <c r="FOW103" s="170"/>
      <c r="FOX103" s="170"/>
      <c r="FOY103" s="170"/>
      <c r="FOZ103" s="170"/>
      <c r="FPA103" s="170"/>
      <c r="FPB103" s="170"/>
      <c r="FPC103" s="170"/>
      <c r="FPD103" s="170"/>
      <c r="FPE103" s="170"/>
      <c r="FPF103" s="170"/>
      <c r="FPG103" s="170"/>
      <c r="FPH103" s="170"/>
      <c r="FPI103" s="170"/>
      <c r="FPJ103" s="170"/>
      <c r="FPK103" s="170"/>
      <c r="FPL103" s="170"/>
      <c r="FPM103" s="170"/>
      <c r="FPN103" s="170"/>
      <c r="FPO103" s="170"/>
      <c r="FPP103" s="170"/>
      <c r="FPQ103" s="170"/>
      <c r="FPR103" s="170"/>
      <c r="FPS103" s="170"/>
      <c r="FPT103" s="170"/>
      <c r="FPU103" s="170"/>
      <c r="FPV103" s="170"/>
      <c r="FPW103" s="170"/>
      <c r="FPX103" s="170"/>
      <c r="FPY103" s="170"/>
      <c r="FPZ103" s="170"/>
      <c r="FQA103" s="170"/>
      <c r="FQB103" s="170"/>
      <c r="FQC103" s="170"/>
      <c r="FQD103" s="170"/>
      <c r="FQE103" s="170"/>
      <c r="FQF103" s="170"/>
      <c r="FQG103" s="170"/>
      <c r="FQH103" s="170"/>
      <c r="FQI103" s="170"/>
      <c r="FQJ103" s="170"/>
      <c r="FQK103" s="170"/>
      <c r="FQL103" s="170"/>
      <c r="FQM103" s="170"/>
      <c r="FQN103" s="170"/>
      <c r="FQO103" s="170"/>
      <c r="FQP103" s="170"/>
      <c r="FQQ103" s="170"/>
      <c r="FQR103" s="170"/>
      <c r="FQS103" s="170"/>
      <c r="FQT103" s="170"/>
      <c r="FQU103" s="170"/>
      <c r="FQV103" s="170"/>
      <c r="FQW103" s="170"/>
      <c r="FQX103" s="170"/>
      <c r="FQY103" s="170"/>
      <c r="FQZ103" s="170"/>
      <c r="FRA103" s="170"/>
      <c r="FRB103" s="170"/>
      <c r="FRC103" s="170"/>
      <c r="FRD103" s="170"/>
      <c r="FRE103" s="170"/>
      <c r="FRF103" s="170"/>
      <c r="FRG103" s="170"/>
      <c r="FRH103" s="170"/>
      <c r="FRI103" s="170"/>
      <c r="FRJ103" s="170"/>
      <c r="FRK103" s="170"/>
      <c r="FRL103" s="170"/>
      <c r="FRM103" s="170"/>
      <c r="FRN103" s="170"/>
      <c r="FRO103" s="170"/>
      <c r="FRP103" s="170"/>
      <c r="FRQ103" s="170"/>
      <c r="FRR103" s="170"/>
      <c r="FRS103" s="170"/>
      <c r="FRT103" s="170"/>
      <c r="FRU103" s="170"/>
      <c r="FRV103" s="170"/>
      <c r="FRW103" s="170"/>
      <c r="FRX103" s="170"/>
      <c r="FRY103" s="170"/>
      <c r="FRZ103" s="170"/>
      <c r="FSA103" s="170"/>
      <c r="FSB103" s="170"/>
      <c r="FSC103" s="170"/>
      <c r="FSD103" s="170"/>
      <c r="FSE103" s="170"/>
      <c r="FSF103" s="170"/>
      <c r="FSG103" s="170"/>
      <c r="FSH103" s="170"/>
      <c r="FSI103" s="170"/>
      <c r="FSJ103" s="170"/>
      <c r="FSK103" s="170"/>
      <c r="FSL103" s="170"/>
      <c r="FSM103" s="170"/>
      <c r="FSN103" s="170"/>
      <c r="FSO103" s="170"/>
      <c r="FSP103" s="170"/>
      <c r="FSQ103" s="170"/>
      <c r="FSR103" s="170"/>
      <c r="FSS103" s="170"/>
      <c r="FST103" s="170"/>
      <c r="FSU103" s="170"/>
      <c r="FSV103" s="170"/>
      <c r="FSW103" s="170"/>
      <c r="FSX103" s="170"/>
      <c r="FSY103" s="170"/>
      <c r="FSZ103" s="170"/>
      <c r="FTA103" s="170"/>
      <c r="FTB103" s="170"/>
      <c r="FTC103" s="170"/>
      <c r="FTD103" s="170"/>
      <c r="FTE103" s="170"/>
      <c r="FTF103" s="170"/>
      <c r="FTG103" s="170"/>
      <c r="FTH103" s="170"/>
      <c r="FTI103" s="170"/>
      <c r="FTJ103" s="170"/>
      <c r="FTK103" s="170"/>
      <c r="FTL103" s="170"/>
      <c r="FTM103" s="170"/>
      <c r="FTN103" s="170"/>
      <c r="FTO103" s="170"/>
      <c r="FTP103" s="170"/>
      <c r="FTQ103" s="170"/>
      <c r="FTR103" s="170"/>
      <c r="FTS103" s="170"/>
      <c r="FTT103" s="170"/>
      <c r="FTU103" s="170"/>
      <c r="FTV103" s="170"/>
      <c r="FTW103" s="170"/>
      <c r="FTX103" s="170"/>
      <c r="FTY103" s="170"/>
      <c r="FTZ103" s="170"/>
      <c r="FUA103" s="170"/>
      <c r="FUB103" s="170"/>
      <c r="FUC103" s="170"/>
      <c r="FUD103" s="170"/>
      <c r="FUE103" s="170"/>
      <c r="FUF103" s="170"/>
      <c r="FUG103" s="170"/>
      <c r="FUH103" s="170"/>
      <c r="FUI103" s="170"/>
      <c r="FUJ103" s="170"/>
      <c r="FUK103" s="170"/>
      <c r="FUL103" s="170"/>
      <c r="FUM103" s="170"/>
      <c r="FUN103" s="170"/>
      <c r="FUO103" s="170"/>
      <c r="FUP103" s="170"/>
      <c r="FUQ103" s="170"/>
      <c r="FUR103" s="170"/>
      <c r="FUS103" s="170"/>
      <c r="FUT103" s="170"/>
      <c r="FUU103" s="170"/>
      <c r="FUV103" s="170"/>
      <c r="FUW103" s="170"/>
      <c r="FUX103" s="170"/>
      <c r="FUY103" s="170"/>
      <c r="FUZ103" s="170"/>
      <c r="FVA103" s="170"/>
      <c r="FVB103" s="170"/>
      <c r="FVC103" s="170"/>
      <c r="FVD103" s="170"/>
      <c r="FVE103" s="170"/>
      <c r="FVF103" s="170"/>
      <c r="FVG103" s="170"/>
      <c r="FVH103" s="170"/>
      <c r="FVI103" s="170"/>
      <c r="FVJ103" s="170"/>
      <c r="FVK103" s="170"/>
      <c r="FVL103" s="170"/>
      <c r="FVM103" s="170"/>
      <c r="FVN103" s="170"/>
      <c r="FVO103" s="170"/>
      <c r="FVP103" s="170"/>
      <c r="FVQ103" s="170"/>
      <c r="FVR103" s="170"/>
      <c r="FVS103" s="170"/>
      <c r="FVT103" s="170"/>
      <c r="FVU103" s="170"/>
      <c r="FVV103" s="170"/>
      <c r="FVW103" s="170"/>
      <c r="FVX103" s="170"/>
      <c r="FVY103" s="170"/>
      <c r="FVZ103" s="170"/>
      <c r="FWA103" s="170"/>
      <c r="FWB103" s="170"/>
      <c r="FWC103" s="170"/>
      <c r="FWD103" s="170"/>
      <c r="FWE103" s="170"/>
      <c r="FWF103" s="170"/>
      <c r="FWG103" s="170"/>
    </row>
    <row r="104" spans="1:4661" s="114" customFormat="1" ht="66" x14ac:dyDescent="0.25">
      <c r="A104" s="27" t="s">
        <v>356</v>
      </c>
      <c r="B104" s="27" t="s">
        <v>47</v>
      </c>
      <c r="C104" s="29">
        <v>2025</v>
      </c>
      <c r="D104" s="29">
        <v>2026</v>
      </c>
      <c r="E104" s="30"/>
      <c r="F104" s="27" t="s">
        <v>101</v>
      </c>
      <c r="G104" s="60"/>
      <c r="H104" s="27" t="s">
        <v>101</v>
      </c>
      <c r="I104" s="27" t="s">
        <v>51</v>
      </c>
      <c r="J104" s="27" t="s">
        <v>129</v>
      </c>
      <c r="K104" s="31" t="s">
        <v>359</v>
      </c>
      <c r="L104" s="64" t="s">
        <v>360</v>
      </c>
      <c r="M104" s="27" t="s">
        <v>149</v>
      </c>
      <c r="N104" s="27" t="s">
        <v>106</v>
      </c>
      <c r="O104" s="32">
        <v>48</v>
      </c>
      <c r="P104" s="33" t="s">
        <v>113</v>
      </c>
      <c r="Q104" s="34">
        <v>350000</v>
      </c>
      <c r="R104" s="34">
        <v>350000</v>
      </c>
      <c r="S104" s="34">
        <v>350000</v>
      </c>
      <c r="T104" s="34">
        <v>350000</v>
      </c>
      <c r="U104" s="34">
        <f t="shared" ref="U104:U110" si="1">SUM(Q104:T104)</f>
        <v>1400000</v>
      </c>
      <c r="V104" s="37">
        <v>0</v>
      </c>
      <c r="W104" s="42"/>
      <c r="X104" s="38" t="s">
        <v>107</v>
      </c>
      <c r="Y104" s="98" t="s">
        <v>46</v>
      </c>
      <c r="Z104" s="62"/>
      <c r="AA104" s="6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144"/>
      <c r="AMA104" s="144"/>
      <c r="AMB104" s="144"/>
      <c r="AMC104" s="144"/>
      <c r="AMD104" s="144"/>
      <c r="AME104" s="144"/>
      <c r="AMF104" s="144"/>
      <c r="AMG104" s="144"/>
      <c r="AMH104" s="144"/>
      <c r="AMI104" s="144"/>
      <c r="AMJ104" s="144"/>
      <c r="AMK104" s="144"/>
      <c r="AML104" s="144"/>
      <c r="AMM104" s="144"/>
      <c r="AMN104" s="144"/>
      <c r="AMO104" s="144"/>
      <c r="AMP104" s="144"/>
      <c r="AMQ104" s="144"/>
      <c r="AMR104" s="144"/>
      <c r="AMS104" s="144"/>
      <c r="AMT104" s="144"/>
      <c r="AMU104" s="144"/>
      <c r="AMV104" s="144"/>
      <c r="AMW104" s="144"/>
      <c r="AMX104" s="144"/>
      <c r="AMY104" s="144"/>
      <c r="AMZ104" s="144"/>
      <c r="ANA104" s="144"/>
      <c r="ANB104" s="144"/>
      <c r="ANC104" s="144"/>
      <c r="AND104" s="144"/>
      <c r="ANE104" s="144"/>
      <c r="ANF104" s="144"/>
      <c r="ANG104" s="144"/>
      <c r="ANH104" s="144"/>
      <c r="ANI104" s="144"/>
      <c r="ANJ104" s="144"/>
      <c r="ANK104" s="144"/>
      <c r="ANL104" s="144"/>
      <c r="ANM104" s="144"/>
      <c r="ANN104" s="144"/>
      <c r="ANO104" s="144"/>
      <c r="ANP104" s="144"/>
      <c r="ANQ104" s="144"/>
      <c r="ANR104" s="144"/>
      <c r="ANS104" s="144"/>
      <c r="ANT104" s="144"/>
      <c r="ANU104" s="144"/>
      <c r="ANV104" s="144"/>
      <c r="ANW104" s="144"/>
      <c r="ANX104" s="144"/>
      <c r="ANY104" s="144"/>
      <c r="ANZ104" s="144"/>
      <c r="AOA104" s="144"/>
      <c r="AOB104" s="144"/>
      <c r="AOC104" s="144"/>
      <c r="AOD104" s="144"/>
      <c r="AOE104" s="144"/>
      <c r="AOF104" s="144"/>
      <c r="AOG104" s="144"/>
      <c r="AOH104" s="144"/>
      <c r="AOI104" s="144"/>
      <c r="AOJ104" s="144"/>
      <c r="AOK104" s="144"/>
      <c r="AOL104" s="144"/>
      <c r="AOM104" s="144"/>
      <c r="AON104" s="144"/>
      <c r="AOO104" s="144"/>
      <c r="AOP104" s="144"/>
      <c r="AOQ104" s="144"/>
      <c r="AOR104" s="144"/>
      <c r="AOS104" s="144"/>
      <c r="AOT104" s="144"/>
      <c r="AOU104" s="144"/>
      <c r="AOV104" s="144"/>
      <c r="AOW104" s="144"/>
      <c r="AOX104" s="144"/>
      <c r="AOY104" s="144"/>
      <c r="AOZ104" s="144"/>
      <c r="APA104" s="144"/>
      <c r="APB104" s="144"/>
      <c r="APC104" s="144"/>
      <c r="APD104" s="144"/>
      <c r="APE104" s="144"/>
      <c r="APF104" s="144"/>
      <c r="APG104" s="144"/>
      <c r="APH104" s="144"/>
      <c r="API104" s="144"/>
      <c r="APJ104" s="144"/>
      <c r="APK104" s="144"/>
      <c r="APL104" s="144"/>
      <c r="APM104" s="144"/>
      <c r="APN104" s="144"/>
      <c r="APO104" s="144"/>
      <c r="APP104" s="144"/>
      <c r="APQ104" s="144"/>
      <c r="APR104" s="144"/>
      <c r="APS104" s="144"/>
      <c r="APT104" s="144"/>
      <c r="APU104" s="144"/>
      <c r="APV104" s="144"/>
      <c r="APW104" s="144"/>
      <c r="APX104" s="144"/>
      <c r="APY104" s="144"/>
      <c r="APZ104" s="144"/>
      <c r="AQA104" s="144"/>
      <c r="AQB104" s="144"/>
      <c r="AQC104" s="144"/>
      <c r="AQD104" s="144"/>
      <c r="AQE104" s="144"/>
      <c r="AQF104" s="144"/>
      <c r="AQG104" s="144"/>
      <c r="AQH104" s="144"/>
      <c r="AQI104" s="144"/>
      <c r="AQJ104" s="144"/>
      <c r="AQK104" s="144"/>
      <c r="AQL104" s="144"/>
      <c r="AQM104" s="144"/>
      <c r="AQN104" s="144"/>
      <c r="AQO104" s="144"/>
      <c r="AQP104" s="144"/>
      <c r="AQQ104" s="144"/>
      <c r="AQR104" s="144"/>
      <c r="AQS104" s="144"/>
      <c r="AQT104" s="144"/>
      <c r="AQU104" s="144"/>
      <c r="AQV104" s="144"/>
      <c r="AQW104" s="144"/>
      <c r="AQX104" s="144"/>
      <c r="AQY104" s="144"/>
      <c r="AQZ104" s="144"/>
      <c r="ARA104" s="144"/>
      <c r="ARB104" s="144"/>
      <c r="ARC104" s="144"/>
      <c r="ARD104" s="144"/>
      <c r="ARE104" s="144"/>
      <c r="ARF104" s="144"/>
      <c r="ARG104" s="144"/>
      <c r="ARH104" s="144"/>
      <c r="ARI104" s="144"/>
      <c r="ARJ104" s="144"/>
      <c r="ARK104" s="144"/>
      <c r="ARL104" s="144"/>
      <c r="ARM104" s="144"/>
      <c r="ARN104" s="144"/>
      <c r="ARO104" s="144"/>
      <c r="ARP104" s="144"/>
      <c r="ARQ104" s="144"/>
      <c r="ARR104" s="144"/>
      <c r="ARS104" s="144"/>
      <c r="ART104" s="144"/>
      <c r="ARU104" s="144"/>
      <c r="ARV104" s="144"/>
      <c r="ARW104" s="144"/>
      <c r="ARX104" s="144"/>
      <c r="ARY104" s="144"/>
      <c r="ARZ104" s="144"/>
      <c r="ASA104" s="144"/>
      <c r="ASB104" s="144"/>
      <c r="ASC104" s="144"/>
      <c r="ASD104" s="144"/>
      <c r="ASE104" s="144"/>
      <c r="ASF104" s="144"/>
      <c r="ASG104" s="144"/>
      <c r="ASH104" s="144"/>
      <c r="ASI104" s="144"/>
      <c r="ASJ104" s="144"/>
      <c r="ASK104" s="144"/>
      <c r="ASL104" s="144"/>
      <c r="ASM104" s="144"/>
      <c r="ASN104" s="144"/>
      <c r="ASO104" s="144"/>
      <c r="ASP104" s="144"/>
      <c r="ASQ104" s="144"/>
      <c r="ASR104" s="144"/>
      <c r="ASS104" s="144"/>
      <c r="AST104" s="144"/>
      <c r="ASU104" s="144"/>
      <c r="ASV104" s="144"/>
      <c r="ASW104" s="144"/>
      <c r="ASX104" s="144"/>
      <c r="ASY104" s="144"/>
      <c r="ASZ104" s="144"/>
      <c r="ATA104" s="144"/>
      <c r="ATB104" s="144"/>
      <c r="ATC104" s="144"/>
      <c r="ATD104" s="144"/>
      <c r="ATE104" s="144"/>
      <c r="ATF104" s="144"/>
      <c r="ATG104" s="144"/>
      <c r="ATH104" s="144"/>
      <c r="ATI104" s="144"/>
      <c r="ATJ104" s="144"/>
      <c r="ATK104" s="144"/>
      <c r="ATL104" s="144"/>
      <c r="ATM104" s="144"/>
      <c r="ATN104" s="144"/>
      <c r="ATO104" s="144"/>
      <c r="ATP104" s="144"/>
      <c r="ATQ104" s="144"/>
      <c r="ATR104" s="144"/>
      <c r="ATS104" s="144"/>
      <c r="ATT104" s="144"/>
      <c r="ATU104" s="144"/>
      <c r="ATV104" s="144"/>
      <c r="ATW104" s="144"/>
      <c r="ATX104" s="144"/>
      <c r="ATY104" s="144"/>
      <c r="ATZ104" s="144"/>
      <c r="AUA104" s="144"/>
      <c r="AUB104" s="144"/>
      <c r="AUC104" s="144"/>
      <c r="AUD104" s="144"/>
      <c r="AUE104" s="144"/>
      <c r="AUF104" s="144"/>
      <c r="AUG104" s="144"/>
      <c r="AUH104" s="144"/>
      <c r="AUI104" s="144"/>
      <c r="AUJ104" s="144"/>
      <c r="AUK104" s="144"/>
      <c r="AUL104" s="144"/>
      <c r="AUM104" s="144"/>
      <c r="AUN104" s="144"/>
      <c r="AUO104" s="144"/>
      <c r="AUP104" s="144"/>
      <c r="AUQ104" s="144"/>
      <c r="AUR104" s="144"/>
      <c r="AUS104" s="144"/>
      <c r="AUT104" s="144"/>
      <c r="AUU104" s="144"/>
      <c r="AUV104" s="144"/>
      <c r="AUW104" s="144"/>
      <c r="AUX104" s="144"/>
      <c r="AUY104" s="144"/>
      <c r="AUZ104" s="144"/>
      <c r="AVA104" s="144"/>
      <c r="AVB104" s="144"/>
      <c r="AVC104" s="144"/>
      <c r="AVD104" s="144"/>
      <c r="AVE104" s="144"/>
      <c r="AVF104" s="144"/>
      <c r="AVG104" s="144"/>
      <c r="AVH104" s="144"/>
      <c r="AVI104" s="144"/>
      <c r="AVJ104" s="144"/>
      <c r="AVK104" s="144"/>
      <c r="AVL104" s="144"/>
      <c r="AVM104" s="144"/>
      <c r="AVN104" s="144"/>
      <c r="AVO104" s="144"/>
      <c r="AVP104" s="144"/>
      <c r="AVQ104" s="144"/>
      <c r="AVR104" s="144"/>
      <c r="AVS104" s="144"/>
      <c r="AVT104" s="144"/>
      <c r="AVU104" s="144"/>
      <c r="AVV104" s="144"/>
      <c r="AVW104" s="144"/>
      <c r="AVX104" s="144"/>
      <c r="AVY104" s="144"/>
      <c r="AVZ104" s="144"/>
      <c r="AWA104" s="144"/>
      <c r="AWB104" s="144"/>
      <c r="AWC104" s="144"/>
      <c r="AWD104" s="144"/>
      <c r="AWE104" s="144"/>
      <c r="AWF104" s="144"/>
      <c r="AWG104" s="144"/>
      <c r="AWH104" s="144"/>
      <c r="AWI104" s="144"/>
      <c r="AWJ104" s="144"/>
      <c r="AWK104" s="144"/>
      <c r="AWL104" s="144"/>
      <c r="AWM104" s="144"/>
      <c r="AWN104" s="144"/>
      <c r="AWO104" s="144"/>
      <c r="AWP104" s="144"/>
      <c r="AWQ104" s="144"/>
      <c r="AWR104" s="144"/>
      <c r="AWS104" s="144"/>
      <c r="AWT104" s="144"/>
      <c r="AWU104" s="144"/>
      <c r="AWV104" s="144"/>
      <c r="AWW104" s="144"/>
      <c r="AWX104" s="144"/>
      <c r="AWY104" s="144"/>
      <c r="AWZ104" s="144"/>
      <c r="AXA104" s="144"/>
      <c r="AXB104" s="144"/>
      <c r="AXC104" s="144"/>
      <c r="AXD104" s="144"/>
      <c r="AXE104" s="144"/>
      <c r="AXF104" s="144"/>
      <c r="AXG104" s="144"/>
      <c r="AXH104" s="144"/>
      <c r="AXI104" s="144"/>
      <c r="AXJ104" s="144"/>
      <c r="AXK104" s="144"/>
      <c r="AXL104" s="144"/>
      <c r="AXM104" s="144"/>
      <c r="AXN104" s="144"/>
      <c r="AXO104" s="144"/>
      <c r="AXP104" s="144"/>
      <c r="AXQ104" s="144"/>
      <c r="AXR104" s="144"/>
      <c r="AXS104" s="144"/>
      <c r="AXT104" s="144"/>
      <c r="AXU104" s="144"/>
      <c r="AXV104" s="144"/>
      <c r="AXW104" s="144"/>
      <c r="AXX104" s="144"/>
      <c r="AXY104" s="144"/>
      <c r="AXZ104" s="144"/>
      <c r="AYA104" s="144"/>
      <c r="AYB104" s="144"/>
      <c r="AYC104" s="144"/>
      <c r="AYD104" s="144"/>
      <c r="AYE104" s="144"/>
      <c r="AYF104" s="144"/>
      <c r="AYG104" s="144"/>
      <c r="AYH104" s="144"/>
      <c r="AYI104" s="144"/>
      <c r="AYJ104" s="144"/>
      <c r="AYK104" s="144"/>
      <c r="AYL104" s="144"/>
      <c r="AYM104" s="144"/>
      <c r="AYN104" s="144"/>
      <c r="AYO104" s="144"/>
      <c r="AYP104" s="144"/>
      <c r="AYQ104" s="144"/>
      <c r="AYR104" s="144"/>
      <c r="AYS104" s="144"/>
      <c r="AYT104" s="144"/>
      <c r="AYU104" s="144"/>
      <c r="AYV104" s="144"/>
      <c r="AYW104" s="144"/>
      <c r="AYX104" s="144"/>
      <c r="AYY104" s="144"/>
      <c r="AYZ104" s="144"/>
      <c r="AZA104" s="144"/>
      <c r="AZB104" s="144"/>
      <c r="AZC104" s="144"/>
      <c r="AZD104" s="144"/>
      <c r="AZE104" s="144"/>
      <c r="AZF104" s="144"/>
      <c r="AZG104" s="144"/>
      <c r="AZH104" s="144"/>
      <c r="AZI104" s="144"/>
      <c r="AZJ104" s="144"/>
      <c r="AZK104" s="144"/>
      <c r="AZL104" s="144"/>
      <c r="AZM104" s="144"/>
      <c r="AZN104" s="144"/>
      <c r="AZO104" s="144"/>
      <c r="AZP104" s="144"/>
      <c r="AZQ104" s="144"/>
      <c r="AZR104" s="144"/>
      <c r="AZS104" s="144"/>
      <c r="AZT104" s="144"/>
      <c r="AZU104" s="144"/>
      <c r="AZV104" s="144"/>
      <c r="AZW104" s="144"/>
      <c r="AZX104" s="144"/>
      <c r="AZY104" s="144"/>
      <c r="AZZ104" s="144"/>
      <c r="BAA104" s="144"/>
      <c r="BAB104" s="144"/>
      <c r="BAC104" s="144"/>
      <c r="BAD104" s="144"/>
      <c r="BAE104" s="144"/>
      <c r="BAF104" s="144"/>
      <c r="BAG104" s="144"/>
      <c r="BAH104" s="144"/>
      <c r="BAI104" s="144"/>
      <c r="BAJ104" s="144"/>
      <c r="BAK104" s="144"/>
      <c r="BAL104" s="144"/>
      <c r="BAM104" s="144"/>
      <c r="BAN104" s="144"/>
      <c r="BAO104" s="144"/>
      <c r="BAP104" s="144"/>
      <c r="BAQ104" s="144"/>
      <c r="BAR104" s="144"/>
      <c r="BAS104" s="144"/>
      <c r="BAT104" s="144"/>
      <c r="BAU104" s="144"/>
      <c r="BAV104" s="144"/>
      <c r="BAW104" s="144"/>
      <c r="BAX104" s="144"/>
      <c r="BAY104" s="144"/>
      <c r="BAZ104" s="144"/>
      <c r="BBA104" s="144"/>
      <c r="BBB104" s="144"/>
      <c r="BBC104" s="144"/>
      <c r="BBD104" s="144"/>
      <c r="BBE104" s="144"/>
      <c r="BBF104" s="144"/>
      <c r="BBG104" s="144"/>
      <c r="BBH104" s="144"/>
      <c r="BBI104" s="144"/>
      <c r="BBJ104" s="144"/>
      <c r="BBK104" s="144"/>
      <c r="BBL104" s="144"/>
      <c r="BBM104" s="144"/>
      <c r="BBN104" s="144"/>
      <c r="BBO104" s="144"/>
      <c r="BBP104" s="144"/>
      <c r="BBQ104" s="144"/>
      <c r="BBR104" s="144"/>
      <c r="BBS104" s="144"/>
      <c r="BBT104" s="144"/>
      <c r="BBU104" s="144"/>
      <c r="BBV104" s="144"/>
      <c r="BBW104" s="144"/>
      <c r="BBX104" s="144"/>
      <c r="BBY104" s="144"/>
      <c r="BBZ104" s="144"/>
      <c r="BCA104" s="144"/>
      <c r="BCB104" s="144"/>
      <c r="BCC104" s="144"/>
      <c r="BCD104" s="144"/>
      <c r="BCE104" s="144"/>
      <c r="BCF104" s="144"/>
      <c r="BCG104" s="144"/>
      <c r="BCH104" s="144"/>
      <c r="BCI104" s="144"/>
      <c r="BCJ104" s="144"/>
      <c r="BCK104" s="144"/>
      <c r="BCL104" s="144"/>
      <c r="BCM104" s="144"/>
      <c r="BCN104" s="144"/>
      <c r="BCO104" s="144"/>
      <c r="BCP104" s="144"/>
      <c r="BCQ104" s="144"/>
      <c r="BCR104" s="144"/>
      <c r="BCS104" s="144"/>
      <c r="BCT104" s="144"/>
      <c r="BCU104" s="144"/>
      <c r="BCV104" s="144"/>
      <c r="BCW104" s="144"/>
      <c r="BCX104" s="144"/>
      <c r="BCY104" s="144"/>
      <c r="BCZ104" s="144"/>
      <c r="BDA104" s="144"/>
      <c r="BDB104" s="144"/>
      <c r="BDC104" s="144"/>
      <c r="BDD104" s="144"/>
      <c r="BDE104" s="144"/>
      <c r="BDF104" s="144"/>
      <c r="BDG104" s="144"/>
      <c r="BDH104" s="144"/>
      <c r="BDI104" s="144"/>
      <c r="BDJ104" s="144"/>
      <c r="BDK104" s="144"/>
      <c r="BDL104" s="144"/>
      <c r="BDM104" s="144"/>
      <c r="BDN104" s="144"/>
      <c r="BDO104" s="144"/>
      <c r="BDP104" s="144"/>
      <c r="BDQ104" s="144"/>
      <c r="BDR104" s="144"/>
      <c r="BDS104" s="144"/>
      <c r="BDT104" s="144"/>
      <c r="BDU104" s="144"/>
      <c r="BDV104" s="144"/>
      <c r="BDW104" s="144"/>
      <c r="BDX104" s="144"/>
      <c r="BDY104" s="144"/>
      <c r="BDZ104" s="144"/>
      <c r="BEA104" s="144"/>
      <c r="BEB104" s="144"/>
      <c r="BEC104" s="144"/>
      <c r="BED104" s="144"/>
      <c r="BEE104" s="144"/>
      <c r="BEF104" s="144"/>
      <c r="BEG104" s="144"/>
      <c r="BEH104" s="144"/>
      <c r="BEI104" s="144"/>
      <c r="BEJ104" s="144"/>
      <c r="BEK104" s="144"/>
      <c r="BEL104" s="144"/>
      <c r="BEM104" s="144"/>
      <c r="BEN104" s="144"/>
      <c r="BEO104" s="144"/>
      <c r="BEP104" s="144"/>
      <c r="BEQ104" s="144"/>
      <c r="BER104" s="144"/>
      <c r="BES104" s="144"/>
      <c r="BET104" s="144"/>
      <c r="BEU104" s="144"/>
      <c r="BEV104" s="144"/>
      <c r="BEW104" s="144"/>
      <c r="BEX104" s="144"/>
      <c r="BEY104" s="144"/>
      <c r="BEZ104" s="144"/>
      <c r="BFA104" s="144"/>
      <c r="BFB104" s="144"/>
      <c r="BFC104" s="144"/>
      <c r="BFD104" s="144"/>
      <c r="BFE104" s="144"/>
      <c r="BFF104" s="144"/>
      <c r="BFG104" s="144"/>
      <c r="BFH104" s="144"/>
      <c r="BFI104" s="144"/>
      <c r="BFJ104" s="144"/>
      <c r="BFK104" s="144"/>
      <c r="BFL104" s="144"/>
      <c r="BFM104" s="144"/>
      <c r="BFN104" s="144"/>
      <c r="BFO104" s="144"/>
      <c r="BFP104" s="144"/>
      <c r="BFQ104" s="144"/>
      <c r="BFR104" s="144"/>
      <c r="BFS104" s="144"/>
      <c r="BFT104" s="144"/>
      <c r="BFU104" s="144"/>
      <c r="BFV104" s="144"/>
      <c r="BFW104" s="144"/>
      <c r="BFX104" s="144"/>
      <c r="BFY104" s="144"/>
      <c r="BFZ104" s="144"/>
      <c r="BGA104" s="144"/>
      <c r="BGB104" s="144"/>
      <c r="BGC104" s="144"/>
      <c r="BGD104" s="144"/>
      <c r="BGE104" s="144"/>
      <c r="BGF104" s="144"/>
      <c r="BGG104" s="144"/>
      <c r="BGH104" s="144"/>
      <c r="BGI104" s="144"/>
      <c r="BGJ104" s="144"/>
      <c r="BGK104" s="144"/>
      <c r="BGL104" s="144"/>
      <c r="BGM104" s="144"/>
      <c r="BGN104" s="144"/>
      <c r="BGO104" s="144"/>
      <c r="BGP104" s="144"/>
      <c r="BGQ104" s="144"/>
      <c r="BGR104" s="144"/>
      <c r="BGS104" s="144"/>
      <c r="BGT104" s="144"/>
      <c r="BGU104" s="144"/>
      <c r="BGV104" s="144"/>
      <c r="BGW104" s="144"/>
      <c r="BGX104" s="144"/>
      <c r="BGY104" s="144"/>
      <c r="BGZ104" s="144"/>
      <c r="BHA104" s="144"/>
      <c r="BHB104" s="144"/>
      <c r="BHC104" s="144"/>
      <c r="BHD104" s="144"/>
      <c r="BHE104" s="144"/>
      <c r="BHF104" s="144"/>
      <c r="BHG104" s="144"/>
      <c r="BHH104" s="144"/>
      <c r="BHI104" s="144"/>
      <c r="BHJ104" s="144"/>
      <c r="BHK104" s="144"/>
      <c r="BHL104" s="144"/>
      <c r="BHM104" s="144"/>
      <c r="BHN104" s="144"/>
      <c r="BHO104" s="144"/>
      <c r="BHP104" s="144"/>
      <c r="BHQ104" s="144"/>
      <c r="BHR104" s="144"/>
      <c r="BHS104" s="144"/>
      <c r="BHT104" s="144"/>
      <c r="BHU104" s="144"/>
      <c r="BHV104" s="144"/>
      <c r="BHW104" s="144"/>
      <c r="BHX104" s="144"/>
      <c r="BHY104" s="144"/>
      <c r="BHZ104" s="144"/>
      <c r="BIA104" s="144"/>
      <c r="BIB104" s="144"/>
      <c r="BIC104" s="144"/>
      <c r="BID104" s="144"/>
      <c r="BIE104" s="144"/>
      <c r="BIF104" s="144"/>
      <c r="BIG104" s="144"/>
      <c r="BIH104" s="144"/>
      <c r="BII104" s="144"/>
      <c r="BIJ104" s="144"/>
      <c r="BIK104" s="144"/>
      <c r="BIL104" s="144"/>
      <c r="BIM104" s="144"/>
      <c r="BIN104" s="144"/>
      <c r="BIO104" s="144"/>
      <c r="BIP104" s="144"/>
      <c r="BIQ104" s="144"/>
      <c r="BIR104" s="144"/>
      <c r="BIS104" s="144"/>
      <c r="BIT104" s="144"/>
      <c r="BIU104" s="144"/>
      <c r="BIV104" s="144"/>
      <c r="BIW104" s="144"/>
      <c r="BIX104" s="144"/>
      <c r="BIY104" s="144"/>
      <c r="BIZ104" s="144"/>
      <c r="BJA104" s="144"/>
      <c r="BJB104" s="144"/>
      <c r="BJC104" s="144"/>
      <c r="BJD104" s="144"/>
      <c r="BJE104" s="144"/>
      <c r="BJF104" s="144"/>
      <c r="BJG104" s="144"/>
      <c r="BJH104" s="144"/>
      <c r="BJI104" s="144"/>
      <c r="BJJ104" s="144"/>
      <c r="BJK104" s="144"/>
      <c r="BJL104" s="144"/>
      <c r="BJM104" s="144"/>
      <c r="BJN104" s="144"/>
      <c r="BJO104" s="144"/>
      <c r="BJP104" s="144"/>
      <c r="BJQ104" s="144"/>
      <c r="BJR104" s="144"/>
      <c r="BJS104" s="144"/>
      <c r="BJT104" s="144"/>
      <c r="BJU104" s="144"/>
      <c r="BJV104" s="144"/>
      <c r="BJW104" s="144"/>
      <c r="BJX104" s="144"/>
      <c r="BJY104" s="144"/>
      <c r="BJZ104" s="144"/>
      <c r="BKA104" s="144"/>
      <c r="BKB104" s="144"/>
      <c r="BKC104" s="144"/>
      <c r="BKD104" s="144"/>
      <c r="BKE104" s="144"/>
      <c r="BKF104" s="144"/>
      <c r="BKG104" s="144"/>
      <c r="BKH104" s="144"/>
      <c r="BKI104" s="144"/>
      <c r="BKJ104" s="144"/>
      <c r="BKK104" s="144"/>
      <c r="BKL104" s="144"/>
      <c r="BKM104" s="144"/>
      <c r="BKN104" s="144"/>
      <c r="BKO104" s="144"/>
      <c r="BKP104" s="144"/>
      <c r="BKQ104" s="144"/>
      <c r="BKR104" s="144"/>
      <c r="BKS104" s="144"/>
      <c r="BKT104" s="144"/>
      <c r="BKU104" s="144"/>
      <c r="BKV104" s="144"/>
      <c r="BKW104" s="144"/>
      <c r="BKX104" s="144"/>
      <c r="BKY104" s="144"/>
      <c r="BKZ104" s="144"/>
      <c r="BLA104" s="144"/>
      <c r="BLB104" s="144"/>
      <c r="BLC104" s="144"/>
      <c r="BLD104" s="144"/>
      <c r="BLE104" s="144"/>
      <c r="BLF104" s="144"/>
      <c r="BLG104" s="144"/>
      <c r="BLH104" s="144"/>
      <c r="BLI104" s="144"/>
      <c r="BLJ104" s="144"/>
      <c r="BLK104" s="144"/>
      <c r="BLL104" s="144"/>
      <c r="BLM104" s="144"/>
      <c r="BLN104" s="144"/>
      <c r="BLO104" s="144"/>
      <c r="BLP104" s="144"/>
      <c r="BLQ104" s="144"/>
      <c r="BLR104" s="144"/>
      <c r="BLS104" s="144"/>
      <c r="BLT104" s="144"/>
      <c r="BLU104" s="144"/>
      <c r="BLV104" s="144"/>
      <c r="BLW104" s="144"/>
      <c r="BLX104" s="144"/>
      <c r="BLY104" s="144"/>
      <c r="BLZ104" s="144"/>
      <c r="BMA104" s="144"/>
      <c r="BMB104" s="144"/>
      <c r="BMC104" s="144"/>
      <c r="BMD104" s="144"/>
      <c r="BME104" s="144"/>
      <c r="BMF104" s="144"/>
      <c r="BMG104" s="144"/>
      <c r="BMH104" s="144"/>
      <c r="BMI104" s="144"/>
      <c r="BMJ104" s="144"/>
      <c r="BMK104" s="144"/>
      <c r="BML104" s="144"/>
      <c r="BMM104" s="144"/>
      <c r="BMN104" s="144"/>
      <c r="BMO104" s="144"/>
      <c r="BMP104" s="144"/>
      <c r="BMQ104" s="144"/>
      <c r="BMR104" s="144"/>
      <c r="BMS104" s="144"/>
      <c r="BMT104" s="144"/>
      <c r="BMU104" s="144"/>
      <c r="BMV104" s="144"/>
      <c r="BMW104" s="144"/>
      <c r="BMX104" s="144"/>
      <c r="BMY104" s="144"/>
      <c r="BMZ104" s="144"/>
      <c r="BNA104" s="144"/>
      <c r="BNB104" s="144"/>
      <c r="BNC104" s="144"/>
      <c r="BND104" s="144"/>
      <c r="BNE104" s="144"/>
      <c r="BNF104" s="144"/>
      <c r="BNG104" s="144"/>
      <c r="BNH104" s="144"/>
      <c r="BNI104" s="144"/>
      <c r="BNJ104" s="144"/>
      <c r="BNK104" s="144"/>
      <c r="BNL104" s="144"/>
      <c r="BNM104" s="144"/>
      <c r="BNN104" s="144"/>
      <c r="BNO104" s="144"/>
      <c r="BNP104" s="144"/>
      <c r="BNQ104" s="144"/>
      <c r="BNR104" s="144"/>
      <c r="BNS104" s="144"/>
      <c r="BNT104" s="144"/>
      <c r="BNU104" s="144"/>
      <c r="BNV104" s="144"/>
      <c r="BNW104" s="144"/>
      <c r="BNX104" s="144"/>
      <c r="BNY104" s="144"/>
      <c r="BNZ104" s="144"/>
      <c r="BOA104" s="144"/>
      <c r="BOB104" s="144"/>
      <c r="BOC104" s="144"/>
      <c r="BOD104" s="144"/>
      <c r="BOE104" s="144"/>
      <c r="BOF104" s="144"/>
      <c r="BOG104" s="144"/>
      <c r="BOH104" s="144"/>
      <c r="BOI104" s="144"/>
      <c r="BOJ104" s="144"/>
      <c r="BOK104" s="144"/>
      <c r="BOL104" s="144"/>
      <c r="BOM104" s="144"/>
      <c r="BON104" s="144"/>
      <c r="BOO104" s="144"/>
      <c r="BOP104" s="144"/>
      <c r="BOQ104" s="144"/>
      <c r="BOR104" s="144"/>
      <c r="BOS104" s="144"/>
      <c r="BOT104" s="144"/>
      <c r="BOU104" s="144"/>
      <c r="BOV104" s="144"/>
      <c r="BOW104" s="144"/>
      <c r="BOX104" s="144"/>
      <c r="BOY104" s="144"/>
      <c r="BOZ104" s="144"/>
      <c r="BPA104" s="144"/>
      <c r="BPB104" s="144"/>
      <c r="BPC104" s="144"/>
      <c r="BPD104" s="144"/>
      <c r="BPE104" s="144"/>
      <c r="BPF104" s="144"/>
      <c r="BPG104" s="144"/>
      <c r="BPH104" s="144"/>
      <c r="BPI104" s="144"/>
      <c r="BPJ104" s="144"/>
      <c r="BPK104" s="144"/>
      <c r="BPL104" s="144"/>
      <c r="BPM104" s="144"/>
      <c r="BPN104" s="144"/>
      <c r="BPO104" s="144"/>
      <c r="BPP104" s="144"/>
      <c r="BPQ104" s="144"/>
      <c r="BPR104" s="144"/>
      <c r="BPS104" s="144"/>
      <c r="BPT104" s="144"/>
      <c r="BPU104" s="144"/>
      <c r="BPV104" s="144"/>
      <c r="BPW104" s="144"/>
      <c r="BPX104" s="144"/>
      <c r="BPY104" s="144"/>
      <c r="BPZ104" s="144"/>
      <c r="BQA104" s="144"/>
      <c r="BQB104" s="144"/>
      <c r="BQC104" s="144"/>
      <c r="BQD104" s="144"/>
      <c r="BQE104" s="144"/>
      <c r="BQF104" s="144"/>
      <c r="BQG104" s="144"/>
      <c r="BQH104" s="144"/>
      <c r="BQI104" s="144"/>
      <c r="BQJ104" s="144"/>
      <c r="BQK104" s="144"/>
      <c r="BQL104" s="144"/>
      <c r="BQM104" s="144"/>
      <c r="BQN104" s="144"/>
      <c r="BQO104" s="144"/>
      <c r="BQP104" s="144"/>
      <c r="BQQ104" s="144"/>
      <c r="BQR104" s="144"/>
      <c r="BQS104" s="144"/>
      <c r="BQT104" s="144"/>
      <c r="BQU104" s="144"/>
      <c r="BQV104" s="144"/>
      <c r="BQW104" s="144"/>
      <c r="BQX104" s="144"/>
      <c r="BQY104" s="144"/>
      <c r="BQZ104" s="144"/>
      <c r="BRA104" s="144"/>
      <c r="BRB104" s="144"/>
      <c r="BRC104" s="144"/>
      <c r="BRD104" s="144"/>
      <c r="BRE104" s="144"/>
      <c r="BRF104" s="144"/>
      <c r="BRG104" s="144"/>
      <c r="BRH104" s="144"/>
      <c r="BRI104" s="144"/>
      <c r="BRJ104" s="144"/>
      <c r="BRK104" s="144"/>
      <c r="BRL104" s="144"/>
      <c r="BRM104" s="144"/>
      <c r="BRN104" s="144"/>
      <c r="BRO104" s="144"/>
      <c r="BRP104" s="144"/>
      <c r="BRQ104" s="144"/>
      <c r="BRR104" s="144"/>
      <c r="BRS104" s="144"/>
      <c r="BRT104" s="144"/>
      <c r="BRU104" s="144"/>
      <c r="BRV104" s="144"/>
      <c r="BRW104" s="144"/>
      <c r="BRX104" s="144"/>
      <c r="BRY104" s="144"/>
      <c r="BRZ104" s="144"/>
      <c r="BSA104" s="144"/>
      <c r="BSB104" s="144"/>
      <c r="BSC104" s="144"/>
      <c r="BSD104" s="144"/>
      <c r="BSE104" s="144"/>
      <c r="BSF104" s="144"/>
      <c r="BSG104" s="144"/>
      <c r="BSH104" s="144"/>
      <c r="BSI104" s="144"/>
      <c r="BSJ104" s="144"/>
      <c r="BSK104" s="144"/>
      <c r="BSL104" s="144"/>
      <c r="BSM104" s="144"/>
      <c r="BSN104" s="144"/>
      <c r="BSO104" s="144"/>
      <c r="BSP104" s="144"/>
      <c r="BSQ104" s="144"/>
      <c r="BSR104" s="144"/>
      <c r="BSS104" s="144"/>
      <c r="BST104" s="144"/>
      <c r="BSU104" s="144"/>
      <c r="BSV104" s="144"/>
      <c r="BSW104" s="144"/>
      <c r="BSX104" s="144"/>
      <c r="BSY104" s="144"/>
      <c r="BSZ104" s="144"/>
      <c r="BTA104" s="144"/>
      <c r="BTB104" s="144"/>
      <c r="BTC104" s="144"/>
      <c r="BTD104" s="144"/>
      <c r="BTE104" s="144"/>
      <c r="BTF104" s="144"/>
      <c r="BTG104" s="144"/>
      <c r="BTH104" s="144"/>
      <c r="BTI104" s="144"/>
      <c r="BTJ104" s="144"/>
      <c r="BTK104" s="144"/>
      <c r="BTL104" s="144"/>
      <c r="BTM104" s="144"/>
      <c r="BTN104" s="144"/>
      <c r="BTO104" s="144"/>
      <c r="BTP104" s="144"/>
      <c r="BTQ104" s="144"/>
      <c r="BTR104" s="144"/>
      <c r="BTS104" s="144"/>
      <c r="BTT104" s="144"/>
      <c r="BTU104" s="144"/>
      <c r="BTV104" s="144"/>
      <c r="BTW104" s="144"/>
      <c r="BTX104" s="144"/>
      <c r="BTY104" s="144"/>
      <c r="BTZ104" s="144"/>
      <c r="BUA104" s="144"/>
      <c r="BUB104" s="144"/>
      <c r="BUC104" s="144"/>
      <c r="BUD104" s="144"/>
      <c r="BUE104" s="144"/>
      <c r="BUF104" s="144"/>
      <c r="BUG104" s="144"/>
      <c r="BUH104" s="144"/>
      <c r="BUI104" s="144"/>
      <c r="BUJ104" s="144"/>
      <c r="BUK104" s="144"/>
      <c r="BUL104" s="144"/>
      <c r="BUM104" s="144"/>
      <c r="BUN104" s="144"/>
      <c r="BUO104" s="144"/>
      <c r="BUP104" s="144"/>
      <c r="BUQ104" s="144"/>
      <c r="BUR104" s="144"/>
      <c r="BUS104" s="144"/>
      <c r="BUT104" s="144"/>
      <c r="BUU104" s="144"/>
      <c r="BUV104" s="144"/>
      <c r="BUW104" s="144"/>
      <c r="BUX104" s="144"/>
      <c r="BUY104" s="144"/>
      <c r="BUZ104" s="144"/>
      <c r="BVA104" s="144"/>
      <c r="BVB104" s="144"/>
      <c r="BVC104" s="144"/>
      <c r="BVD104" s="144"/>
      <c r="BVE104" s="144"/>
      <c r="BVF104" s="144"/>
      <c r="BVG104" s="144"/>
      <c r="BVH104" s="144"/>
      <c r="BVI104" s="144"/>
      <c r="BVJ104" s="144"/>
      <c r="BVK104" s="144"/>
      <c r="BVL104" s="144"/>
      <c r="BVM104" s="144"/>
      <c r="BVN104" s="144"/>
      <c r="BVO104" s="144"/>
      <c r="BVP104" s="144"/>
      <c r="BVQ104" s="144"/>
      <c r="BVR104" s="144"/>
      <c r="BVS104" s="144"/>
      <c r="BVT104" s="144"/>
      <c r="BVU104" s="144"/>
      <c r="BVV104" s="144"/>
      <c r="BVW104" s="144"/>
      <c r="BVX104" s="144"/>
      <c r="BVY104" s="144"/>
      <c r="BVZ104" s="144"/>
      <c r="BWA104" s="144"/>
      <c r="BWB104" s="144"/>
      <c r="BWC104" s="144"/>
      <c r="BWD104" s="144"/>
      <c r="BWE104" s="144"/>
      <c r="BWF104" s="144"/>
      <c r="BWG104" s="144"/>
      <c r="BWH104" s="144"/>
      <c r="BWI104" s="144"/>
      <c r="BWJ104" s="144"/>
      <c r="BWK104" s="144"/>
      <c r="BWL104" s="144"/>
      <c r="BWM104" s="144"/>
      <c r="BWN104" s="144"/>
      <c r="BWO104" s="144"/>
      <c r="BWP104" s="144"/>
      <c r="BWQ104" s="144"/>
      <c r="BWR104" s="144"/>
      <c r="BWS104" s="144"/>
      <c r="BWT104" s="144"/>
      <c r="BWU104" s="144"/>
      <c r="BWV104" s="144"/>
      <c r="BWW104" s="144"/>
      <c r="BWX104" s="144"/>
      <c r="BWY104" s="144"/>
      <c r="BWZ104" s="144"/>
      <c r="BXA104" s="144"/>
      <c r="BXB104" s="144"/>
      <c r="BXC104" s="144"/>
      <c r="BXD104" s="144"/>
      <c r="BXE104" s="144"/>
      <c r="BXF104" s="144"/>
      <c r="BXG104" s="144"/>
      <c r="BXH104" s="144"/>
      <c r="BXI104" s="144"/>
      <c r="BXJ104" s="144"/>
      <c r="BXK104" s="144"/>
      <c r="BXL104" s="144"/>
      <c r="BXM104" s="144"/>
      <c r="BXN104" s="144"/>
      <c r="BXO104" s="144"/>
      <c r="BXP104" s="144"/>
      <c r="BXQ104" s="144"/>
      <c r="BXR104" s="144"/>
      <c r="BXS104" s="144"/>
      <c r="BXT104" s="144"/>
      <c r="BXU104" s="144"/>
      <c r="BXV104" s="144"/>
      <c r="BXW104" s="144"/>
      <c r="BXX104" s="144"/>
      <c r="BXY104" s="144"/>
      <c r="BXZ104" s="144"/>
      <c r="BYA104" s="144"/>
      <c r="BYB104" s="144"/>
      <c r="BYC104" s="144"/>
      <c r="BYD104" s="144"/>
      <c r="BYE104" s="144"/>
      <c r="BYF104" s="144"/>
      <c r="BYG104" s="144"/>
      <c r="BYH104" s="144"/>
      <c r="BYI104" s="144"/>
      <c r="BYJ104" s="144"/>
      <c r="BYK104" s="144"/>
      <c r="BYL104" s="144"/>
      <c r="BYM104" s="144"/>
      <c r="BYN104" s="144"/>
      <c r="BYO104" s="144"/>
      <c r="BYP104" s="144"/>
      <c r="BYQ104" s="144"/>
      <c r="BYR104" s="144"/>
      <c r="BYS104" s="144"/>
      <c r="BYT104" s="144"/>
      <c r="BYU104" s="144"/>
      <c r="BYV104" s="144"/>
      <c r="BYW104" s="144"/>
      <c r="BYX104" s="144"/>
      <c r="BYY104" s="144"/>
      <c r="BYZ104" s="144"/>
      <c r="BZA104" s="144"/>
      <c r="BZB104" s="144"/>
      <c r="BZC104" s="144"/>
      <c r="BZD104" s="144"/>
      <c r="BZE104" s="144"/>
      <c r="BZF104" s="144"/>
      <c r="BZG104" s="144"/>
      <c r="BZH104" s="144"/>
      <c r="BZI104" s="144"/>
      <c r="BZJ104" s="144"/>
      <c r="BZK104" s="144"/>
      <c r="BZL104" s="144"/>
      <c r="BZM104" s="144"/>
      <c r="BZN104" s="144"/>
      <c r="BZO104" s="144"/>
      <c r="BZP104" s="144"/>
      <c r="BZQ104" s="144"/>
      <c r="BZR104" s="144"/>
      <c r="BZS104" s="144"/>
      <c r="BZT104" s="144"/>
      <c r="BZU104" s="144"/>
      <c r="BZV104" s="144"/>
      <c r="BZW104" s="144"/>
      <c r="BZX104" s="144"/>
      <c r="BZY104" s="144"/>
      <c r="BZZ104" s="144"/>
      <c r="CAA104" s="144"/>
      <c r="CAB104" s="144"/>
      <c r="CAC104" s="144"/>
      <c r="CAD104" s="144"/>
      <c r="CAE104" s="144"/>
      <c r="CAF104" s="144"/>
      <c r="CAG104" s="144"/>
      <c r="CAH104" s="144"/>
      <c r="CAI104" s="144"/>
      <c r="CAJ104" s="144"/>
      <c r="CAK104" s="144"/>
      <c r="CAL104" s="144"/>
      <c r="CAM104" s="144"/>
      <c r="CAN104" s="144"/>
      <c r="CAO104" s="144"/>
      <c r="CAP104" s="144"/>
      <c r="CAQ104" s="144"/>
      <c r="CAR104" s="144"/>
      <c r="CAS104" s="144"/>
      <c r="CAT104" s="144"/>
      <c r="CAU104" s="144"/>
      <c r="CAV104" s="144"/>
      <c r="CAW104" s="144"/>
      <c r="CAX104" s="144"/>
      <c r="CAY104" s="144"/>
      <c r="CAZ104" s="144"/>
      <c r="CBA104" s="144"/>
      <c r="CBB104" s="144"/>
      <c r="CBC104" s="144"/>
      <c r="CBD104" s="144"/>
      <c r="CBE104" s="144"/>
      <c r="CBF104" s="144"/>
      <c r="CBG104" s="144"/>
      <c r="CBH104" s="144"/>
      <c r="CBI104" s="144"/>
      <c r="CBJ104" s="144"/>
      <c r="CBK104" s="144"/>
      <c r="CBL104" s="144"/>
      <c r="CBM104" s="144"/>
      <c r="CBN104" s="144"/>
      <c r="CBO104" s="144"/>
      <c r="CBP104" s="144"/>
      <c r="CBQ104" s="144"/>
      <c r="CBR104" s="144"/>
      <c r="CBS104" s="144"/>
      <c r="CBT104" s="144"/>
      <c r="CBU104" s="144"/>
      <c r="CBV104" s="144"/>
      <c r="CBW104" s="144"/>
      <c r="CBX104" s="144"/>
      <c r="CBY104" s="144"/>
      <c r="CBZ104" s="144"/>
      <c r="CCA104" s="144"/>
      <c r="CCB104" s="144"/>
      <c r="CCC104" s="144"/>
      <c r="CCD104" s="144"/>
      <c r="CCE104" s="144"/>
      <c r="CCF104" s="144"/>
      <c r="CCG104" s="144"/>
      <c r="CCH104" s="144"/>
      <c r="CCI104" s="144"/>
      <c r="CCJ104" s="144"/>
      <c r="CCK104" s="144"/>
      <c r="CCL104" s="144"/>
      <c r="CCM104" s="144"/>
      <c r="CCN104" s="144"/>
      <c r="CCO104" s="144"/>
      <c r="CCP104" s="144"/>
      <c r="CCQ104" s="144"/>
      <c r="CCR104" s="144"/>
      <c r="CCS104" s="144"/>
      <c r="CCT104" s="144"/>
      <c r="CCU104" s="144"/>
      <c r="CCV104" s="144"/>
      <c r="CCW104" s="144"/>
      <c r="CCX104" s="144"/>
      <c r="CCY104" s="144"/>
      <c r="CCZ104" s="144"/>
      <c r="CDA104" s="144"/>
      <c r="CDB104" s="144"/>
      <c r="CDC104" s="144"/>
      <c r="CDD104" s="144"/>
      <c r="CDE104" s="144"/>
      <c r="CDF104" s="144"/>
      <c r="CDG104" s="144"/>
      <c r="CDH104" s="144"/>
      <c r="CDI104" s="144"/>
      <c r="CDJ104" s="144"/>
      <c r="CDK104" s="144"/>
      <c r="CDL104" s="144"/>
      <c r="CDM104" s="144"/>
      <c r="CDN104" s="144"/>
      <c r="CDO104" s="144"/>
      <c r="CDP104" s="144"/>
      <c r="CDQ104" s="144"/>
      <c r="CDR104" s="144"/>
      <c r="CDS104" s="144"/>
      <c r="CDT104" s="144"/>
      <c r="CDU104" s="144"/>
      <c r="CDV104" s="144"/>
      <c r="CDW104" s="144"/>
      <c r="CDX104" s="144"/>
      <c r="CDY104" s="144"/>
      <c r="CDZ104" s="144"/>
      <c r="CEA104" s="144"/>
      <c r="CEB104" s="144"/>
      <c r="CEC104" s="144"/>
      <c r="CED104" s="144"/>
      <c r="CEE104" s="144"/>
      <c r="CEF104" s="144"/>
      <c r="CEG104" s="144"/>
      <c r="CEH104" s="144"/>
      <c r="CEI104" s="144"/>
      <c r="CEJ104" s="144"/>
      <c r="CEK104" s="144"/>
      <c r="CEL104" s="144"/>
      <c r="CEM104" s="144"/>
      <c r="CEN104" s="144"/>
      <c r="CEO104" s="144"/>
      <c r="CEP104" s="144"/>
      <c r="CEQ104" s="144"/>
      <c r="CER104" s="144"/>
      <c r="CES104" s="144"/>
      <c r="CET104" s="144"/>
      <c r="CEU104" s="144"/>
      <c r="CEV104" s="144"/>
      <c r="CEW104" s="144"/>
      <c r="CEX104" s="144"/>
      <c r="CEY104" s="144"/>
      <c r="CEZ104" s="144"/>
      <c r="CFA104" s="144"/>
      <c r="CFB104" s="144"/>
      <c r="CFC104" s="144"/>
      <c r="CFD104" s="144"/>
      <c r="CFE104" s="144"/>
      <c r="CFF104" s="144"/>
      <c r="CFG104" s="144"/>
      <c r="CFH104" s="144"/>
      <c r="CFI104" s="144"/>
      <c r="CFJ104" s="144"/>
      <c r="CFK104" s="144"/>
      <c r="CFL104" s="144"/>
      <c r="CFM104" s="144"/>
      <c r="CFN104" s="144"/>
      <c r="CFO104" s="144"/>
      <c r="CFP104" s="144"/>
      <c r="CFQ104" s="144"/>
      <c r="CFR104" s="144"/>
      <c r="CFS104" s="144"/>
      <c r="CFT104" s="144"/>
      <c r="CFU104" s="144"/>
      <c r="CFV104" s="144"/>
      <c r="CFW104" s="144"/>
      <c r="CFX104" s="144"/>
      <c r="CFY104" s="144"/>
      <c r="CFZ104" s="144"/>
      <c r="CGA104" s="144"/>
      <c r="CGB104" s="144"/>
      <c r="CGC104" s="144"/>
      <c r="CGD104" s="144"/>
      <c r="CGE104" s="144"/>
      <c r="CGF104" s="144"/>
      <c r="CGG104" s="144"/>
      <c r="CGH104" s="144"/>
      <c r="CGI104" s="144"/>
      <c r="CGJ104" s="144"/>
      <c r="CGK104" s="144"/>
      <c r="CGL104" s="144"/>
      <c r="CGM104" s="144"/>
      <c r="CGN104" s="144"/>
      <c r="CGO104" s="144"/>
      <c r="CGP104" s="144"/>
      <c r="CGQ104" s="144"/>
      <c r="CGR104" s="144"/>
      <c r="CGS104" s="144"/>
      <c r="CGT104" s="144"/>
      <c r="CGU104" s="144"/>
      <c r="CGV104" s="144"/>
      <c r="CGW104" s="144"/>
      <c r="CGX104" s="144"/>
      <c r="CGY104" s="144"/>
      <c r="CGZ104" s="144"/>
      <c r="CHA104" s="144"/>
      <c r="CHB104" s="144"/>
      <c r="CHC104" s="144"/>
      <c r="CHD104" s="144"/>
      <c r="CHE104" s="144"/>
      <c r="CHF104" s="144"/>
      <c r="CHG104" s="144"/>
      <c r="CHH104" s="144"/>
      <c r="CHI104" s="144"/>
      <c r="CHJ104" s="144"/>
      <c r="CHK104" s="144"/>
      <c r="CHL104" s="144"/>
      <c r="CHM104" s="144"/>
      <c r="CHN104" s="144"/>
      <c r="CHO104" s="144"/>
      <c r="CHP104" s="144"/>
      <c r="CHQ104" s="144"/>
      <c r="CHR104" s="144"/>
      <c r="CHS104" s="144"/>
      <c r="CHT104" s="144"/>
      <c r="CHU104" s="144"/>
      <c r="CHV104" s="144"/>
      <c r="CHW104" s="144"/>
      <c r="CHX104" s="144"/>
      <c r="CHY104" s="144"/>
      <c r="CHZ104" s="144"/>
      <c r="CIA104" s="144"/>
      <c r="CIB104" s="144"/>
      <c r="CIC104" s="144"/>
      <c r="CID104" s="144"/>
      <c r="CIE104" s="144"/>
      <c r="CIF104" s="144"/>
      <c r="CIG104" s="144"/>
      <c r="CIH104" s="144"/>
      <c r="CII104" s="144"/>
      <c r="CIJ104" s="144"/>
      <c r="CIK104" s="144"/>
      <c r="CIL104" s="144"/>
      <c r="CIM104" s="144"/>
      <c r="CIN104" s="144"/>
      <c r="CIO104" s="144"/>
      <c r="CIP104" s="144"/>
      <c r="CIQ104" s="144"/>
      <c r="CIR104" s="144"/>
      <c r="CIS104" s="144"/>
      <c r="CIT104" s="144"/>
      <c r="CIU104" s="144"/>
      <c r="CIV104" s="144"/>
      <c r="CIW104" s="144"/>
      <c r="CIX104" s="144"/>
      <c r="CIY104" s="144"/>
      <c r="CIZ104" s="144"/>
      <c r="CJA104" s="144"/>
      <c r="CJB104" s="144"/>
      <c r="CJC104" s="144"/>
      <c r="CJD104" s="144"/>
      <c r="CJE104" s="144"/>
      <c r="CJF104" s="144"/>
      <c r="CJG104" s="144"/>
      <c r="CJH104" s="144"/>
      <c r="CJI104" s="144"/>
      <c r="CJJ104" s="144"/>
      <c r="CJK104" s="144"/>
      <c r="CJL104" s="144"/>
      <c r="CJM104" s="144"/>
      <c r="CJN104" s="144"/>
      <c r="CJO104" s="144"/>
      <c r="CJP104" s="144"/>
      <c r="CJQ104" s="144"/>
      <c r="CJR104" s="144"/>
      <c r="CJS104" s="144"/>
      <c r="CJT104" s="144"/>
      <c r="CJU104" s="144"/>
      <c r="CJV104" s="144"/>
      <c r="CJW104" s="144"/>
      <c r="CJX104" s="144"/>
      <c r="CJY104" s="144"/>
      <c r="CJZ104" s="144"/>
      <c r="CKA104" s="144"/>
      <c r="CKB104" s="144"/>
      <c r="CKC104" s="144"/>
      <c r="CKD104" s="144"/>
      <c r="CKE104" s="144"/>
      <c r="CKF104" s="144"/>
      <c r="CKG104" s="144"/>
      <c r="CKH104" s="144"/>
      <c r="CKI104" s="144"/>
      <c r="CKJ104" s="144"/>
      <c r="CKK104" s="144"/>
      <c r="CKL104" s="144"/>
      <c r="CKM104" s="144"/>
      <c r="CKN104" s="144"/>
      <c r="CKO104" s="144"/>
      <c r="CKP104" s="144"/>
      <c r="CKQ104" s="144"/>
      <c r="CKR104" s="144"/>
      <c r="CKS104" s="144"/>
      <c r="CKT104" s="144"/>
      <c r="CKU104" s="144"/>
      <c r="CKV104" s="144"/>
      <c r="CKW104" s="144"/>
      <c r="CKX104" s="144"/>
      <c r="CKY104" s="144"/>
      <c r="CKZ104" s="144"/>
      <c r="CLA104" s="144"/>
      <c r="CLB104" s="144"/>
      <c r="CLC104" s="144"/>
      <c r="CLD104" s="144"/>
      <c r="CLE104" s="144"/>
      <c r="CLF104" s="144"/>
      <c r="CLG104" s="144"/>
      <c r="CLH104" s="144"/>
      <c r="CLI104" s="144"/>
      <c r="CLJ104" s="144"/>
      <c r="CLK104" s="144"/>
      <c r="CLL104" s="144"/>
      <c r="CLM104" s="144"/>
      <c r="CLN104" s="144"/>
      <c r="CLO104" s="144"/>
      <c r="CLP104" s="144"/>
      <c r="CLQ104" s="144"/>
      <c r="CLR104" s="144"/>
      <c r="CLS104" s="144"/>
      <c r="CLT104" s="144"/>
      <c r="CLU104" s="144"/>
      <c r="CLV104" s="144"/>
      <c r="CLW104" s="144"/>
      <c r="CLX104" s="144"/>
      <c r="CLY104" s="144"/>
      <c r="CLZ104" s="144"/>
      <c r="CMA104" s="144"/>
      <c r="CMB104" s="144"/>
      <c r="CMC104" s="144"/>
      <c r="CMD104" s="144"/>
      <c r="CME104" s="144"/>
      <c r="CMF104" s="144"/>
      <c r="CMG104" s="144"/>
      <c r="CMH104" s="144"/>
      <c r="CMI104" s="144"/>
      <c r="CMJ104" s="144"/>
      <c r="CMK104" s="144"/>
      <c r="CML104" s="144"/>
      <c r="CMM104" s="144"/>
      <c r="CMN104" s="144"/>
      <c r="CMO104" s="144"/>
      <c r="CMP104" s="144"/>
      <c r="CMQ104" s="144"/>
      <c r="CMR104" s="144"/>
      <c r="CMS104" s="144"/>
      <c r="CMT104" s="144"/>
      <c r="CMU104" s="144"/>
      <c r="CMV104" s="144"/>
      <c r="CMW104" s="144"/>
      <c r="CMX104" s="144"/>
      <c r="CMY104" s="144"/>
      <c r="CMZ104" s="144"/>
      <c r="CNA104" s="144"/>
      <c r="CNB104" s="144"/>
      <c r="CNC104" s="144"/>
      <c r="CND104" s="144"/>
      <c r="CNE104" s="144"/>
      <c r="CNF104" s="144"/>
      <c r="CNG104" s="144"/>
      <c r="CNH104" s="144"/>
      <c r="CNI104" s="144"/>
      <c r="CNJ104" s="144"/>
      <c r="CNK104" s="144"/>
      <c r="CNL104" s="144"/>
      <c r="CNM104" s="144"/>
      <c r="CNN104" s="144"/>
      <c r="CNO104" s="144"/>
      <c r="CNP104" s="144"/>
      <c r="CNQ104" s="144"/>
      <c r="CNR104" s="144"/>
      <c r="CNS104" s="144"/>
      <c r="CNT104" s="144"/>
      <c r="CNU104" s="144"/>
      <c r="CNV104" s="144"/>
      <c r="CNW104" s="144"/>
      <c r="CNX104" s="144"/>
      <c r="CNY104" s="144"/>
      <c r="CNZ104" s="144"/>
      <c r="COA104" s="144"/>
      <c r="COB104" s="144"/>
      <c r="COC104" s="144"/>
      <c r="COD104" s="144"/>
      <c r="COE104" s="144"/>
      <c r="COF104" s="144"/>
      <c r="COG104" s="144"/>
      <c r="COH104" s="144"/>
      <c r="COI104" s="144"/>
      <c r="COJ104" s="144"/>
      <c r="COK104" s="144"/>
      <c r="COL104" s="144"/>
      <c r="COM104" s="144"/>
      <c r="CON104" s="144"/>
      <c r="COO104" s="144"/>
      <c r="COP104" s="144"/>
      <c r="COQ104" s="144"/>
      <c r="COR104" s="144"/>
      <c r="COS104" s="144"/>
      <c r="COT104" s="144"/>
      <c r="COU104" s="144"/>
      <c r="COV104" s="144"/>
      <c r="COW104" s="144"/>
      <c r="COX104" s="144"/>
      <c r="COY104" s="144"/>
      <c r="COZ104" s="144"/>
      <c r="CPA104" s="144"/>
      <c r="CPB104" s="144"/>
      <c r="CPC104" s="144"/>
      <c r="CPD104" s="144"/>
      <c r="CPE104" s="144"/>
      <c r="CPF104" s="144"/>
      <c r="CPG104" s="144"/>
      <c r="CPH104" s="144"/>
      <c r="CPI104" s="144"/>
      <c r="CPJ104" s="144"/>
      <c r="CPK104" s="144"/>
      <c r="CPL104" s="144"/>
      <c r="CPM104" s="144"/>
      <c r="CPN104" s="144"/>
      <c r="CPO104" s="144"/>
      <c r="CPP104" s="144"/>
      <c r="CPQ104" s="144"/>
      <c r="CPR104" s="144"/>
      <c r="CPS104" s="144"/>
      <c r="CPT104" s="144"/>
      <c r="CPU104" s="144"/>
      <c r="CPV104" s="144"/>
      <c r="CPW104" s="144"/>
      <c r="CPX104" s="144"/>
      <c r="CPY104" s="144"/>
      <c r="CPZ104" s="144"/>
      <c r="CQA104" s="144"/>
      <c r="CQB104" s="144"/>
      <c r="CQC104" s="144"/>
      <c r="CQD104" s="144"/>
      <c r="CQE104" s="144"/>
      <c r="CQF104" s="144"/>
      <c r="CQG104" s="144"/>
      <c r="CQH104" s="144"/>
      <c r="CQI104" s="144"/>
      <c r="CQJ104" s="144"/>
      <c r="CQK104" s="144"/>
      <c r="CQL104" s="144"/>
      <c r="CQM104" s="144"/>
      <c r="CQN104" s="144"/>
      <c r="CQO104" s="144"/>
      <c r="CQP104" s="144"/>
      <c r="CQQ104" s="144"/>
      <c r="CQR104" s="144"/>
      <c r="CQS104" s="144"/>
      <c r="CQT104" s="144"/>
      <c r="CQU104" s="144"/>
      <c r="CQV104" s="144"/>
      <c r="CQW104" s="144"/>
      <c r="CQX104" s="144"/>
      <c r="CQY104" s="144"/>
      <c r="CQZ104" s="144"/>
      <c r="CRA104" s="144"/>
      <c r="CRB104" s="144"/>
      <c r="CRC104" s="144"/>
      <c r="CRD104" s="144"/>
      <c r="CRE104" s="144"/>
      <c r="CRF104" s="144"/>
      <c r="CRG104" s="144"/>
      <c r="CRH104" s="144"/>
      <c r="CRI104" s="144"/>
      <c r="CRJ104" s="144"/>
      <c r="CRK104" s="144"/>
      <c r="CRL104" s="144"/>
      <c r="CRM104" s="144"/>
      <c r="CRN104" s="144"/>
      <c r="CRO104" s="144"/>
      <c r="CRP104" s="144"/>
      <c r="CRQ104" s="144"/>
      <c r="CRR104" s="144"/>
      <c r="CRS104" s="144"/>
      <c r="CRT104" s="144"/>
      <c r="CRU104" s="144"/>
      <c r="CRV104" s="144"/>
      <c r="CRW104" s="144"/>
      <c r="CRX104" s="144"/>
      <c r="CRY104" s="144"/>
      <c r="CRZ104" s="144"/>
      <c r="CSA104" s="144"/>
      <c r="CSB104" s="144"/>
      <c r="CSC104" s="144"/>
      <c r="CSD104" s="144"/>
      <c r="CSE104" s="144"/>
      <c r="CSF104" s="144"/>
      <c r="CSG104" s="144"/>
      <c r="CSH104" s="144"/>
      <c r="CSI104" s="144"/>
      <c r="CSJ104" s="144"/>
      <c r="CSK104" s="144"/>
      <c r="CSL104" s="144"/>
      <c r="CSM104" s="144"/>
      <c r="CSN104" s="144"/>
      <c r="CSO104" s="144"/>
      <c r="CSP104" s="144"/>
      <c r="CSQ104" s="144"/>
      <c r="CSR104" s="144"/>
      <c r="CSS104" s="144"/>
      <c r="CST104" s="144"/>
      <c r="CSU104" s="144"/>
      <c r="CSV104" s="144"/>
      <c r="CSW104" s="144"/>
      <c r="CSX104" s="144"/>
      <c r="CSY104" s="144"/>
      <c r="CSZ104" s="144"/>
      <c r="CTA104" s="144"/>
      <c r="CTB104" s="144"/>
      <c r="CTC104" s="144"/>
      <c r="CTD104" s="144"/>
      <c r="CTE104" s="144"/>
      <c r="CTF104" s="144"/>
      <c r="CTG104" s="144"/>
      <c r="CTH104" s="144"/>
      <c r="CTI104" s="144"/>
      <c r="CTJ104" s="144"/>
      <c r="CTK104" s="144"/>
      <c r="CTL104" s="144"/>
      <c r="CTM104" s="144"/>
      <c r="CTN104" s="144"/>
      <c r="CTO104" s="144"/>
      <c r="CTP104" s="144"/>
      <c r="CTQ104" s="144"/>
      <c r="CTR104" s="144"/>
      <c r="CTS104" s="144"/>
      <c r="CTT104" s="144"/>
      <c r="CTU104" s="144"/>
      <c r="CTV104" s="144"/>
      <c r="CTW104" s="144"/>
      <c r="CTX104" s="144"/>
      <c r="CTY104" s="144"/>
      <c r="CTZ104" s="144"/>
      <c r="CUA104" s="144"/>
      <c r="CUB104" s="144"/>
      <c r="CUC104" s="144"/>
      <c r="CUD104" s="144"/>
      <c r="CUE104" s="144"/>
      <c r="CUF104" s="144"/>
      <c r="CUG104" s="144"/>
      <c r="CUH104" s="144"/>
      <c r="CUI104" s="144"/>
      <c r="CUJ104" s="144"/>
      <c r="CUK104" s="144"/>
      <c r="CUL104" s="144"/>
      <c r="CUM104" s="144"/>
      <c r="CUN104" s="144"/>
      <c r="CUO104" s="144"/>
      <c r="CUP104" s="144"/>
      <c r="CUQ104" s="144"/>
      <c r="CUR104" s="144"/>
      <c r="CUS104" s="144"/>
      <c r="CUT104" s="144"/>
      <c r="CUU104" s="144"/>
      <c r="CUV104" s="144"/>
      <c r="CUW104" s="144"/>
      <c r="CUX104" s="144"/>
      <c r="CUY104" s="144"/>
      <c r="CUZ104" s="144"/>
      <c r="CVA104" s="144"/>
      <c r="CVB104" s="144"/>
      <c r="CVC104" s="144"/>
      <c r="CVD104" s="144"/>
      <c r="CVE104" s="144"/>
      <c r="CVF104" s="144"/>
      <c r="CVG104" s="144"/>
      <c r="CVH104" s="144"/>
      <c r="CVI104" s="144"/>
      <c r="CVJ104" s="144"/>
      <c r="CVK104" s="144"/>
      <c r="CVL104" s="144"/>
      <c r="CVM104" s="144"/>
      <c r="CVN104" s="144"/>
      <c r="CVO104" s="144"/>
      <c r="CVP104" s="144"/>
      <c r="CVQ104" s="144"/>
      <c r="CVR104" s="144"/>
      <c r="CVS104" s="144"/>
      <c r="CVT104" s="144"/>
      <c r="CVU104" s="144"/>
      <c r="CVV104" s="144"/>
      <c r="CVW104" s="144"/>
      <c r="CVX104" s="144"/>
      <c r="CVY104" s="144"/>
      <c r="CVZ104" s="144"/>
      <c r="CWA104" s="144"/>
      <c r="CWB104" s="144"/>
      <c r="CWC104" s="144"/>
      <c r="CWD104" s="144"/>
      <c r="CWE104" s="144"/>
      <c r="CWF104" s="144"/>
      <c r="CWG104" s="144"/>
      <c r="CWH104" s="144"/>
      <c r="CWI104" s="144"/>
      <c r="CWJ104" s="144"/>
      <c r="CWK104" s="144"/>
      <c r="CWL104" s="144"/>
      <c r="CWM104" s="144"/>
      <c r="CWN104" s="144"/>
      <c r="CWO104" s="144"/>
      <c r="CWP104" s="144"/>
      <c r="CWQ104" s="144"/>
      <c r="CWR104" s="144"/>
      <c r="CWS104" s="144"/>
      <c r="CWT104" s="144"/>
      <c r="CWU104" s="144"/>
      <c r="CWV104" s="144"/>
      <c r="CWW104" s="144"/>
      <c r="CWX104" s="144"/>
      <c r="CWY104" s="144"/>
      <c r="CWZ104" s="144"/>
      <c r="CXA104" s="144"/>
      <c r="CXB104" s="144"/>
      <c r="CXC104" s="144"/>
      <c r="CXD104" s="144"/>
      <c r="CXE104" s="144"/>
      <c r="CXF104" s="144"/>
      <c r="CXG104" s="144"/>
      <c r="CXH104" s="144"/>
      <c r="CXI104" s="144"/>
      <c r="CXJ104" s="144"/>
      <c r="CXK104" s="144"/>
      <c r="CXL104" s="144"/>
      <c r="CXM104" s="144"/>
      <c r="CXN104" s="144"/>
      <c r="CXO104" s="144"/>
      <c r="CXP104" s="144"/>
      <c r="CXQ104" s="144"/>
      <c r="CXR104" s="144"/>
      <c r="CXS104" s="144"/>
      <c r="CXT104" s="144"/>
      <c r="CXU104" s="144"/>
      <c r="CXV104" s="144"/>
      <c r="CXW104" s="144"/>
      <c r="CXX104" s="144"/>
      <c r="CXY104" s="144"/>
      <c r="CXZ104" s="144"/>
      <c r="CYA104" s="144"/>
      <c r="CYB104" s="144"/>
      <c r="CYC104" s="144"/>
      <c r="CYD104" s="144"/>
      <c r="CYE104" s="144"/>
      <c r="CYF104" s="144"/>
      <c r="CYG104" s="144"/>
      <c r="CYH104" s="144"/>
      <c r="CYI104" s="144"/>
      <c r="CYJ104" s="144"/>
      <c r="CYK104" s="144"/>
      <c r="CYL104" s="144"/>
      <c r="CYM104" s="144"/>
      <c r="CYN104" s="144"/>
      <c r="CYO104" s="144"/>
      <c r="CYP104" s="144"/>
      <c r="CYQ104" s="144"/>
      <c r="CYR104" s="144"/>
      <c r="CYS104" s="144"/>
      <c r="CYT104" s="144"/>
      <c r="CYU104" s="144"/>
      <c r="CYV104" s="144"/>
      <c r="CYW104" s="144"/>
      <c r="CYX104" s="144"/>
      <c r="CYY104" s="144"/>
      <c r="CYZ104" s="144"/>
      <c r="CZA104" s="144"/>
      <c r="CZB104" s="144"/>
      <c r="CZC104" s="144"/>
      <c r="CZD104" s="144"/>
      <c r="CZE104" s="144"/>
      <c r="CZF104" s="144"/>
      <c r="CZG104" s="144"/>
      <c r="CZH104" s="144"/>
      <c r="CZI104" s="144"/>
      <c r="CZJ104" s="144"/>
      <c r="CZK104" s="144"/>
      <c r="CZL104" s="144"/>
      <c r="CZM104" s="144"/>
      <c r="CZN104" s="144"/>
      <c r="CZO104" s="144"/>
      <c r="CZP104" s="144"/>
      <c r="CZQ104" s="144"/>
      <c r="CZR104" s="144"/>
      <c r="CZS104" s="144"/>
      <c r="CZT104" s="144"/>
      <c r="CZU104" s="144"/>
      <c r="CZV104" s="144"/>
      <c r="CZW104" s="144"/>
      <c r="CZX104" s="144"/>
      <c r="CZY104" s="144"/>
      <c r="CZZ104" s="144"/>
      <c r="DAA104" s="144"/>
      <c r="DAB104" s="144"/>
      <c r="DAC104" s="144"/>
      <c r="DAD104" s="144"/>
      <c r="DAE104" s="144"/>
      <c r="DAF104" s="144"/>
      <c r="DAG104" s="144"/>
      <c r="DAH104" s="144"/>
      <c r="DAI104" s="144"/>
      <c r="DAJ104" s="144"/>
      <c r="DAK104" s="144"/>
      <c r="DAL104" s="144"/>
      <c r="DAM104" s="144"/>
      <c r="DAN104" s="144"/>
      <c r="DAO104" s="144"/>
      <c r="DAP104" s="144"/>
      <c r="DAQ104" s="144"/>
      <c r="DAR104" s="144"/>
      <c r="DAS104" s="144"/>
      <c r="DAT104" s="144"/>
      <c r="DAU104" s="144"/>
      <c r="DAV104" s="144"/>
      <c r="DAW104" s="144"/>
      <c r="DAX104" s="144"/>
      <c r="DAY104" s="144"/>
      <c r="DAZ104" s="144"/>
      <c r="DBA104" s="144"/>
      <c r="DBB104" s="144"/>
      <c r="DBC104" s="144"/>
      <c r="DBD104" s="144"/>
      <c r="DBE104" s="144"/>
      <c r="DBF104" s="144"/>
      <c r="DBG104" s="144"/>
      <c r="DBH104" s="144"/>
      <c r="DBI104" s="144"/>
      <c r="DBJ104" s="144"/>
      <c r="DBK104" s="144"/>
      <c r="DBL104" s="144"/>
      <c r="DBM104" s="144"/>
      <c r="DBN104" s="144"/>
      <c r="DBO104" s="144"/>
      <c r="DBP104" s="144"/>
      <c r="DBQ104" s="144"/>
      <c r="DBR104" s="144"/>
      <c r="DBS104" s="144"/>
      <c r="DBT104" s="144"/>
      <c r="DBU104" s="144"/>
      <c r="DBV104" s="144"/>
      <c r="DBW104" s="144"/>
      <c r="DBX104" s="144"/>
      <c r="DBY104" s="144"/>
      <c r="DBZ104" s="144"/>
      <c r="DCA104" s="144"/>
      <c r="DCB104" s="144"/>
      <c r="DCC104" s="144"/>
      <c r="DCD104" s="144"/>
      <c r="DCE104" s="144"/>
      <c r="DCF104" s="144"/>
      <c r="DCG104" s="144"/>
      <c r="DCH104" s="144"/>
      <c r="DCI104" s="144"/>
      <c r="DCJ104" s="144"/>
      <c r="DCK104" s="144"/>
      <c r="DCL104" s="144"/>
      <c r="DCM104" s="144"/>
      <c r="DCN104" s="144"/>
      <c r="DCO104" s="144"/>
      <c r="DCP104" s="144"/>
      <c r="DCQ104" s="144"/>
      <c r="DCR104" s="144"/>
      <c r="DCS104" s="144"/>
      <c r="DCT104" s="144"/>
      <c r="DCU104" s="144"/>
      <c r="DCV104" s="144"/>
      <c r="DCW104" s="144"/>
      <c r="DCX104" s="144"/>
      <c r="DCY104" s="144"/>
      <c r="DCZ104" s="144"/>
      <c r="DDA104" s="144"/>
      <c r="DDB104" s="144"/>
      <c r="DDC104" s="144"/>
      <c r="DDD104" s="144"/>
      <c r="DDE104" s="144"/>
      <c r="DDF104" s="144"/>
      <c r="DDG104" s="144"/>
      <c r="DDH104" s="144"/>
      <c r="DDI104" s="144"/>
      <c r="DDJ104" s="144"/>
      <c r="DDK104" s="144"/>
      <c r="DDL104" s="144"/>
      <c r="DDM104" s="144"/>
      <c r="DDN104" s="144"/>
      <c r="DDO104" s="144"/>
      <c r="DDP104" s="144"/>
      <c r="DDQ104" s="144"/>
      <c r="DDR104" s="144"/>
      <c r="DDS104" s="144"/>
      <c r="DDT104" s="144"/>
      <c r="DDU104" s="144"/>
      <c r="DDV104" s="144"/>
      <c r="DDW104" s="144"/>
      <c r="DDX104" s="144"/>
      <c r="DDY104" s="144"/>
      <c r="DDZ104" s="144"/>
      <c r="DEA104" s="144"/>
      <c r="DEB104" s="144"/>
      <c r="DEC104" s="144"/>
      <c r="DED104" s="144"/>
      <c r="DEE104" s="144"/>
      <c r="DEF104" s="144"/>
      <c r="DEG104" s="144"/>
      <c r="DEH104" s="144"/>
      <c r="DEI104" s="144"/>
      <c r="DEJ104" s="144"/>
      <c r="DEK104" s="144"/>
      <c r="DEL104" s="144"/>
      <c r="DEM104" s="144"/>
      <c r="DEN104" s="144"/>
      <c r="DEO104" s="144"/>
      <c r="DEP104" s="144"/>
      <c r="DEQ104" s="144"/>
      <c r="DER104" s="144"/>
      <c r="DES104" s="144"/>
      <c r="DET104" s="144"/>
      <c r="DEU104" s="144"/>
      <c r="DEV104" s="144"/>
      <c r="DEW104" s="144"/>
      <c r="DEX104" s="144"/>
      <c r="DEY104" s="144"/>
      <c r="DEZ104" s="144"/>
      <c r="DFA104" s="144"/>
      <c r="DFB104" s="144"/>
      <c r="DFC104" s="144"/>
      <c r="DFD104" s="144"/>
      <c r="DFE104" s="144"/>
      <c r="DFF104" s="144"/>
      <c r="DFG104" s="144"/>
      <c r="DFH104" s="144"/>
      <c r="DFI104" s="144"/>
      <c r="DFJ104" s="144"/>
      <c r="DFK104" s="144"/>
      <c r="DFL104" s="144"/>
      <c r="DFM104" s="144"/>
      <c r="DFN104" s="144"/>
      <c r="DFO104" s="144"/>
      <c r="DFP104" s="144"/>
      <c r="DFQ104" s="144"/>
      <c r="DFR104" s="144"/>
      <c r="DFS104" s="144"/>
      <c r="DFT104" s="144"/>
      <c r="DFU104" s="144"/>
      <c r="DFV104" s="144"/>
      <c r="DFW104" s="144"/>
      <c r="DFX104" s="144"/>
      <c r="DFY104" s="144"/>
      <c r="DFZ104" s="144"/>
      <c r="DGA104" s="144"/>
      <c r="DGB104" s="144"/>
      <c r="DGC104" s="144"/>
      <c r="DGD104" s="144"/>
      <c r="DGE104" s="144"/>
      <c r="DGF104" s="144"/>
      <c r="DGG104" s="144"/>
      <c r="DGH104" s="144"/>
      <c r="DGI104" s="144"/>
      <c r="DGJ104" s="144"/>
      <c r="DGK104" s="144"/>
      <c r="DGL104" s="144"/>
      <c r="DGM104" s="144"/>
      <c r="DGN104" s="144"/>
      <c r="DGO104" s="144"/>
      <c r="DGP104" s="144"/>
      <c r="DGQ104" s="144"/>
      <c r="DGR104" s="144"/>
      <c r="DGS104" s="144"/>
      <c r="DGT104" s="144"/>
      <c r="DGU104" s="144"/>
      <c r="DGV104" s="144"/>
      <c r="DGW104" s="144"/>
      <c r="DGX104" s="144"/>
      <c r="DGY104" s="144"/>
      <c r="DGZ104" s="144"/>
      <c r="DHA104" s="144"/>
      <c r="DHB104" s="144"/>
      <c r="DHC104" s="144"/>
      <c r="DHD104" s="144"/>
      <c r="DHE104" s="144"/>
      <c r="DHF104" s="144"/>
      <c r="DHG104" s="144"/>
      <c r="DHH104" s="144"/>
      <c r="DHI104" s="144"/>
      <c r="DHJ104" s="144"/>
      <c r="DHK104" s="144"/>
      <c r="DHL104" s="144"/>
      <c r="DHM104" s="144"/>
      <c r="DHN104" s="144"/>
      <c r="DHO104" s="144"/>
      <c r="DHP104" s="144"/>
      <c r="DHQ104" s="144"/>
      <c r="DHR104" s="144"/>
      <c r="DHS104" s="144"/>
      <c r="DHT104" s="144"/>
      <c r="DHU104" s="144"/>
      <c r="DHV104" s="144"/>
      <c r="DHW104" s="144"/>
      <c r="DHX104" s="144"/>
      <c r="DHY104" s="144"/>
      <c r="DHZ104" s="144"/>
      <c r="DIA104" s="144"/>
      <c r="DIB104" s="144"/>
      <c r="DIC104" s="144"/>
      <c r="DID104" s="144"/>
      <c r="DIE104" s="144"/>
      <c r="DIF104" s="144"/>
      <c r="DIG104" s="144"/>
      <c r="DIH104" s="144"/>
      <c r="DII104" s="144"/>
      <c r="DIJ104" s="144"/>
      <c r="DIK104" s="144"/>
      <c r="DIL104" s="144"/>
      <c r="DIM104" s="144"/>
      <c r="DIN104" s="144"/>
      <c r="DIO104" s="144"/>
      <c r="DIP104" s="144"/>
      <c r="DIQ104" s="144"/>
      <c r="DIR104" s="144"/>
      <c r="DIS104" s="144"/>
      <c r="DIT104" s="144"/>
      <c r="DIU104" s="144"/>
      <c r="DIV104" s="144"/>
      <c r="DIW104" s="144"/>
      <c r="DIX104" s="144"/>
      <c r="DIY104" s="144"/>
      <c r="DIZ104" s="144"/>
      <c r="DJA104" s="144"/>
      <c r="DJB104" s="144"/>
      <c r="DJC104" s="144"/>
      <c r="DJD104" s="144"/>
      <c r="DJE104" s="144"/>
      <c r="DJF104" s="144"/>
      <c r="DJG104" s="144"/>
      <c r="DJH104" s="144"/>
      <c r="DJI104" s="144"/>
      <c r="DJJ104" s="144"/>
      <c r="DJK104" s="144"/>
      <c r="DJL104" s="144"/>
      <c r="DJM104" s="144"/>
      <c r="DJN104" s="144"/>
      <c r="DJO104" s="144"/>
      <c r="DJP104" s="144"/>
      <c r="DJQ104" s="144"/>
      <c r="DJR104" s="144"/>
      <c r="DJS104" s="144"/>
      <c r="DJT104" s="144"/>
      <c r="DJU104" s="144"/>
      <c r="DJV104" s="144"/>
      <c r="DJW104" s="144"/>
      <c r="DJX104" s="144"/>
      <c r="DJY104" s="144"/>
      <c r="DJZ104" s="144"/>
      <c r="DKA104" s="144"/>
      <c r="DKB104" s="144"/>
      <c r="DKC104" s="144"/>
      <c r="DKD104" s="144"/>
      <c r="DKE104" s="144"/>
      <c r="DKF104" s="144"/>
      <c r="DKG104" s="144"/>
      <c r="DKH104" s="144"/>
      <c r="DKI104" s="144"/>
      <c r="DKJ104" s="144"/>
      <c r="DKK104" s="144"/>
      <c r="DKL104" s="144"/>
      <c r="DKM104" s="144"/>
      <c r="DKN104" s="144"/>
      <c r="DKO104" s="144"/>
      <c r="DKP104" s="144"/>
      <c r="DKQ104" s="144"/>
      <c r="DKR104" s="144"/>
      <c r="DKS104" s="144"/>
      <c r="DKT104" s="144"/>
      <c r="DKU104" s="144"/>
      <c r="DKV104" s="144"/>
      <c r="DKW104" s="144"/>
      <c r="DKX104" s="144"/>
      <c r="DKY104" s="144"/>
      <c r="DKZ104" s="144"/>
      <c r="DLA104" s="144"/>
      <c r="DLB104" s="144"/>
      <c r="DLC104" s="144"/>
      <c r="DLD104" s="144"/>
      <c r="DLE104" s="144"/>
      <c r="DLF104" s="144"/>
      <c r="DLG104" s="144"/>
      <c r="DLH104" s="144"/>
      <c r="DLI104" s="144"/>
      <c r="DLJ104" s="144"/>
      <c r="DLK104" s="144"/>
      <c r="DLL104" s="144"/>
      <c r="DLM104" s="144"/>
      <c r="DLN104" s="144"/>
      <c r="DLO104" s="144"/>
      <c r="DLP104" s="144"/>
      <c r="DLQ104" s="144"/>
      <c r="DLR104" s="144"/>
      <c r="DLS104" s="144"/>
      <c r="DLT104" s="144"/>
      <c r="DLU104" s="144"/>
      <c r="DLV104" s="144"/>
      <c r="DLW104" s="144"/>
      <c r="DLX104" s="144"/>
      <c r="DLY104" s="144"/>
      <c r="DLZ104" s="144"/>
      <c r="DMA104" s="144"/>
      <c r="DMB104" s="144"/>
      <c r="DMC104" s="144"/>
      <c r="DMD104" s="144"/>
      <c r="DME104" s="144"/>
      <c r="DMF104" s="144"/>
      <c r="DMG104" s="144"/>
      <c r="DMH104" s="144"/>
      <c r="DMI104" s="144"/>
      <c r="DMJ104" s="144"/>
      <c r="DMK104" s="144"/>
      <c r="DML104" s="144"/>
      <c r="DMM104" s="144"/>
      <c r="DMN104" s="144"/>
      <c r="DMO104" s="144"/>
      <c r="DMP104" s="144"/>
      <c r="DMQ104" s="144"/>
      <c r="DMR104" s="144"/>
      <c r="DMS104" s="144"/>
      <c r="DMT104" s="144"/>
      <c r="DMU104" s="144"/>
      <c r="DMV104" s="144"/>
      <c r="DMW104" s="144"/>
      <c r="DMX104" s="144"/>
      <c r="DMY104" s="144"/>
      <c r="DMZ104" s="144"/>
      <c r="DNA104" s="144"/>
      <c r="DNB104" s="144"/>
      <c r="DNC104" s="144"/>
      <c r="DND104" s="144"/>
      <c r="DNE104" s="144"/>
      <c r="DNF104" s="144"/>
      <c r="DNG104" s="144"/>
      <c r="DNH104" s="144"/>
      <c r="DNI104" s="144"/>
      <c r="DNJ104" s="144"/>
      <c r="DNK104" s="144"/>
      <c r="DNL104" s="144"/>
      <c r="DNM104" s="144"/>
      <c r="DNN104" s="144"/>
      <c r="DNO104" s="144"/>
      <c r="DNP104" s="144"/>
      <c r="DNQ104" s="144"/>
      <c r="DNR104" s="144"/>
      <c r="DNS104" s="144"/>
      <c r="DNT104" s="144"/>
      <c r="DNU104" s="144"/>
      <c r="DNV104" s="144"/>
      <c r="DNW104" s="144"/>
      <c r="DNX104" s="144"/>
      <c r="DNY104" s="144"/>
      <c r="DNZ104" s="144"/>
      <c r="DOA104" s="144"/>
      <c r="DOB104" s="144"/>
      <c r="DOC104" s="144"/>
      <c r="DOD104" s="144"/>
      <c r="DOE104" s="144"/>
      <c r="DOF104" s="144"/>
      <c r="DOG104" s="144"/>
      <c r="DOH104" s="144"/>
      <c r="DOI104" s="144"/>
      <c r="DOJ104" s="144"/>
      <c r="DOK104" s="144"/>
      <c r="DOL104" s="144"/>
      <c r="DOM104" s="144"/>
      <c r="DON104" s="144"/>
      <c r="DOO104" s="144"/>
      <c r="DOP104" s="144"/>
      <c r="DOQ104" s="144"/>
      <c r="DOR104" s="144"/>
      <c r="DOS104" s="144"/>
      <c r="DOT104" s="144"/>
      <c r="DOU104" s="144"/>
      <c r="DOV104" s="144"/>
      <c r="DOW104" s="144"/>
      <c r="DOX104" s="144"/>
      <c r="DOY104" s="144"/>
      <c r="DOZ104" s="144"/>
      <c r="DPA104" s="144"/>
      <c r="DPB104" s="144"/>
      <c r="DPC104" s="144"/>
      <c r="DPD104" s="144"/>
      <c r="DPE104" s="144"/>
      <c r="DPF104" s="144"/>
      <c r="DPG104" s="144"/>
      <c r="DPH104" s="144"/>
      <c r="DPI104" s="144"/>
      <c r="DPJ104" s="144"/>
      <c r="DPK104" s="144"/>
      <c r="DPL104" s="144"/>
      <c r="DPM104" s="144"/>
      <c r="DPN104" s="144"/>
      <c r="DPO104" s="144"/>
      <c r="DPP104" s="144"/>
      <c r="DPQ104" s="144"/>
      <c r="DPR104" s="144"/>
      <c r="DPS104" s="144"/>
      <c r="DPT104" s="144"/>
      <c r="DPU104" s="144"/>
      <c r="DPV104" s="144"/>
      <c r="DPW104" s="144"/>
      <c r="DPX104" s="144"/>
      <c r="DPY104" s="144"/>
      <c r="DPZ104" s="144"/>
      <c r="DQA104" s="144"/>
      <c r="DQB104" s="144"/>
      <c r="DQC104" s="144"/>
      <c r="DQD104" s="144"/>
      <c r="DQE104" s="144"/>
      <c r="DQF104" s="144"/>
      <c r="DQG104" s="144"/>
      <c r="DQH104" s="144"/>
      <c r="DQI104" s="144"/>
      <c r="DQJ104" s="144"/>
      <c r="DQK104" s="144"/>
      <c r="DQL104" s="144"/>
      <c r="DQM104" s="144"/>
      <c r="DQN104" s="144"/>
      <c r="DQO104" s="144"/>
      <c r="DQP104" s="144"/>
      <c r="DQQ104" s="144"/>
      <c r="DQR104" s="144"/>
      <c r="DQS104" s="144"/>
      <c r="DQT104" s="144"/>
      <c r="DQU104" s="144"/>
      <c r="DQV104" s="144"/>
      <c r="DQW104" s="144"/>
      <c r="DQX104" s="144"/>
      <c r="DQY104" s="144"/>
      <c r="DQZ104" s="144"/>
      <c r="DRA104" s="144"/>
      <c r="DRB104" s="144"/>
      <c r="DRC104" s="144"/>
      <c r="DRD104" s="144"/>
      <c r="DRE104" s="144"/>
      <c r="DRF104" s="144"/>
      <c r="DRG104" s="144"/>
      <c r="DRH104" s="144"/>
      <c r="DRI104" s="144"/>
      <c r="DRJ104" s="144"/>
      <c r="DRK104" s="144"/>
      <c r="DRL104" s="144"/>
      <c r="DRM104" s="144"/>
      <c r="DRN104" s="144"/>
      <c r="DRO104" s="144"/>
      <c r="DRP104" s="144"/>
      <c r="DRQ104" s="144"/>
      <c r="DRR104" s="144"/>
      <c r="DRS104" s="144"/>
      <c r="DRT104" s="144"/>
      <c r="DRU104" s="144"/>
      <c r="DRV104" s="144"/>
      <c r="DRW104" s="144"/>
      <c r="DRX104" s="144"/>
      <c r="DRY104" s="144"/>
      <c r="DRZ104" s="144"/>
      <c r="DSA104" s="144"/>
      <c r="DSB104" s="144"/>
      <c r="DSC104" s="144"/>
      <c r="DSD104" s="144"/>
      <c r="DSE104" s="144"/>
      <c r="DSF104" s="144"/>
      <c r="DSG104" s="144"/>
      <c r="DSH104" s="144"/>
      <c r="DSI104" s="144"/>
      <c r="DSJ104" s="144"/>
      <c r="DSK104" s="144"/>
      <c r="DSL104" s="144"/>
      <c r="DSM104" s="144"/>
      <c r="DSN104" s="144"/>
      <c r="DSO104" s="144"/>
      <c r="DSP104" s="144"/>
      <c r="DSQ104" s="144"/>
      <c r="DSR104" s="144"/>
      <c r="DSS104" s="144"/>
      <c r="DST104" s="144"/>
      <c r="DSU104" s="144"/>
      <c r="DSV104" s="144"/>
      <c r="DSW104" s="144"/>
      <c r="DSX104" s="144"/>
      <c r="DSY104" s="144"/>
      <c r="DSZ104" s="144"/>
      <c r="DTA104" s="144"/>
      <c r="DTB104" s="144"/>
      <c r="DTC104" s="144"/>
      <c r="DTD104" s="144"/>
      <c r="DTE104" s="144"/>
      <c r="DTF104" s="144"/>
      <c r="DTG104" s="144"/>
      <c r="DTH104" s="144"/>
      <c r="DTI104" s="144"/>
      <c r="DTJ104" s="144"/>
      <c r="DTK104" s="144"/>
      <c r="DTL104" s="144"/>
      <c r="DTM104" s="144"/>
      <c r="DTN104" s="144"/>
      <c r="DTO104" s="144"/>
      <c r="DTP104" s="144"/>
      <c r="DTQ104" s="144"/>
      <c r="DTR104" s="144"/>
      <c r="DTS104" s="144"/>
      <c r="DTT104" s="144"/>
      <c r="DTU104" s="144"/>
      <c r="DTV104" s="144"/>
      <c r="DTW104" s="144"/>
      <c r="DTX104" s="144"/>
      <c r="DTY104" s="144"/>
      <c r="DTZ104" s="144"/>
      <c r="DUA104" s="144"/>
      <c r="DUB104" s="144"/>
      <c r="DUC104" s="144"/>
      <c r="DUD104" s="144"/>
      <c r="DUE104" s="144"/>
      <c r="DUF104" s="144"/>
      <c r="DUG104" s="144"/>
      <c r="DUH104" s="144"/>
      <c r="DUI104" s="144"/>
      <c r="DUJ104" s="144"/>
      <c r="DUK104" s="144"/>
      <c r="DUL104" s="144"/>
      <c r="DUM104" s="144"/>
      <c r="DUN104" s="144"/>
      <c r="DUO104" s="144"/>
      <c r="DUP104" s="144"/>
      <c r="DUQ104" s="144"/>
      <c r="DUR104" s="144"/>
      <c r="DUS104" s="144"/>
      <c r="DUT104" s="144"/>
      <c r="DUU104" s="144"/>
      <c r="DUV104" s="144"/>
      <c r="DUW104" s="144"/>
      <c r="DUX104" s="144"/>
      <c r="DUY104" s="144"/>
      <c r="DUZ104" s="144"/>
      <c r="DVA104" s="144"/>
      <c r="DVB104" s="144"/>
      <c r="DVC104" s="144"/>
      <c r="DVD104" s="144"/>
      <c r="DVE104" s="144"/>
      <c r="DVF104" s="144"/>
      <c r="DVG104" s="144"/>
      <c r="DVH104" s="144"/>
      <c r="DVI104" s="144"/>
      <c r="DVJ104" s="144"/>
      <c r="DVK104" s="144"/>
      <c r="DVL104" s="144"/>
      <c r="DVM104" s="144"/>
      <c r="DVN104" s="144"/>
      <c r="DVO104" s="144"/>
      <c r="DVP104" s="144"/>
      <c r="DVQ104" s="144"/>
      <c r="DVR104" s="144"/>
      <c r="DVS104" s="144"/>
      <c r="DVT104" s="144"/>
      <c r="DVU104" s="144"/>
      <c r="DVV104" s="144"/>
      <c r="DVW104" s="144"/>
      <c r="DVX104" s="144"/>
      <c r="DVY104" s="144"/>
      <c r="DVZ104" s="144"/>
      <c r="DWA104" s="144"/>
      <c r="DWB104" s="144"/>
      <c r="DWC104" s="144"/>
      <c r="DWD104" s="144"/>
      <c r="DWE104" s="144"/>
      <c r="DWF104" s="144"/>
      <c r="DWG104" s="144"/>
      <c r="DWH104" s="144"/>
      <c r="DWI104" s="144"/>
      <c r="DWJ104" s="144"/>
      <c r="DWK104" s="144"/>
      <c r="DWL104" s="144"/>
      <c r="DWM104" s="144"/>
      <c r="DWN104" s="144"/>
      <c r="DWO104" s="144"/>
      <c r="DWP104" s="144"/>
      <c r="DWQ104" s="144"/>
      <c r="DWR104" s="144"/>
      <c r="DWS104" s="144"/>
      <c r="DWT104" s="144"/>
      <c r="DWU104" s="144"/>
      <c r="DWV104" s="144"/>
      <c r="DWW104" s="144"/>
      <c r="DWX104" s="144"/>
      <c r="DWY104" s="144"/>
      <c r="DWZ104" s="144"/>
      <c r="DXA104" s="144"/>
      <c r="DXB104" s="144"/>
      <c r="DXC104" s="144"/>
      <c r="DXD104" s="144"/>
      <c r="DXE104" s="144"/>
      <c r="DXF104" s="144"/>
      <c r="DXG104" s="144"/>
      <c r="DXH104" s="144"/>
      <c r="DXI104" s="144"/>
      <c r="DXJ104" s="144"/>
      <c r="DXK104" s="144"/>
      <c r="DXL104" s="144"/>
      <c r="DXM104" s="144"/>
      <c r="DXN104" s="144"/>
      <c r="DXO104" s="144"/>
      <c r="DXP104" s="144"/>
      <c r="DXQ104" s="144"/>
      <c r="DXR104" s="144"/>
      <c r="DXS104" s="144"/>
      <c r="DXT104" s="144"/>
      <c r="DXU104" s="144"/>
      <c r="DXV104" s="144"/>
      <c r="DXW104" s="144"/>
      <c r="DXX104" s="144"/>
      <c r="DXY104" s="144"/>
      <c r="DXZ104" s="144"/>
      <c r="DYA104" s="144"/>
      <c r="DYB104" s="144"/>
      <c r="DYC104" s="144"/>
      <c r="DYD104" s="144"/>
      <c r="DYE104" s="144"/>
      <c r="DYF104" s="144"/>
      <c r="DYG104" s="144"/>
      <c r="DYH104" s="144"/>
      <c r="DYI104" s="144"/>
      <c r="DYJ104" s="144"/>
      <c r="DYK104" s="144"/>
      <c r="DYL104" s="144"/>
      <c r="DYM104" s="144"/>
      <c r="DYN104" s="144"/>
      <c r="DYO104" s="144"/>
      <c r="DYP104" s="144"/>
      <c r="DYQ104" s="144"/>
      <c r="DYR104" s="144"/>
      <c r="DYS104" s="144"/>
      <c r="DYT104" s="144"/>
      <c r="DYU104" s="144"/>
      <c r="DYV104" s="144"/>
      <c r="DYW104" s="144"/>
      <c r="DYX104" s="144"/>
      <c r="DYY104" s="144"/>
      <c r="DYZ104" s="144"/>
      <c r="DZA104" s="144"/>
      <c r="DZB104" s="144"/>
      <c r="DZC104" s="144"/>
      <c r="DZD104" s="144"/>
      <c r="DZE104" s="144"/>
      <c r="DZF104" s="144"/>
      <c r="DZG104" s="144"/>
      <c r="DZH104" s="144"/>
      <c r="DZI104" s="144"/>
      <c r="DZJ104" s="144"/>
      <c r="DZK104" s="144"/>
      <c r="DZL104" s="144"/>
      <c r="DZM104" s="144"/>
      <c r="DZN104" s="144"/>
      <c r="DZO104" s="144"/>
      <c r="DZP104" s="144"/>
      <c r="DZQ104" s="144"/>
      <c r="DZR104" s="144"/>
      <c r="DZS104" s="144"/>
      <c r="DZT104" s="144"/>
      <c r="DZU104" s="144"/>
      <c r="DZV104" s="144"/>
      <c r="DZW104" s="144"/>
      <c r="DZX104" s="144"/>
      <c r="DZY104" s="144"/>
      <c r="DZZ104" s="144"/>
      <c r="EAA104" s="144"/>
      <c r="EAB104" s="144"/>
      <c r="EAC104" s="144"/>
      <c r="EAD104" s="144"/>
      <c r="EAE104" s="144"/>
      <c r="EAF104" s="144"/>
      <c r="EAG104" s="144"/>
      <c r="EAH104" s="144"/>
      <c r="EAI104" s="144"/>
      <c r="EAJ104" s="144"/>
      <c r="EAK104" s="144"/>
      <c r="EAL104" s="144"/>
      <c r="EAM104" s="144"/>
      <c r="EAN104" s="144"/>
      <c r="EAO104" s="144"/>
      <c r="EAP104" s="144"/>
      <c r="EAQ104" s="144"/>
      <c r="EAR104" s="144"/>
      <c r="EAS104" s="144"/>
      <c r="EAT104" s="144"/>
      <c r="EAU104" s="144"/>
      <c r="EAV104" s="144"/>
      <c r="EAW104" s="144"/>
      <c r="EAX104" s="144"/>
      <c r="EAY104" s="144"/>
      <c r="EAZ104" s="144"/>
      <c r="EBA104" s="144"/>
      <c r="EBB104" s="144"/>
      <c r="EBC104" s="144"/>
      <c r="EBD104" s="144"/>
      <c r="EBE104" s="144"/>
      <c r="EBF104" s="144"/>
      <c r="EBG104" s="144"/>
      <c r="EBH104" s="144"/>
      <c r="EBI104" s="144"/>
      <c r="EBJ104" s="144"/>
      <c r="EBK104" s="144"/>
      <c r="EBL104" s="144"/>
      <c r="EBM104" s="144"/>
      <c r="EBN104" s="144"/>
      <c r="EBO104" s="144"/>
      <c r="EBP104" s="144"/>
      <c r="EBQ104" s="144"/>
      <c r="EBR104" s="144"/>
      <c r="EBS104" s="144"/>
      <c r="EBT104" s="144"/>
      <c r="EBU104" s="144"/>
      <c r="EBV104" s="144"/>
      <c r="EBW104" s="144"/>
      <c r="EBX104" s="144"/>
      <c r="EBY104" s="144"/>
      <c r="EBZ104" s="144"/>
      <c r="ECA104" s="144"/>
      <c r="ECB104" s="144"/>
      <c r="ECC104" s="144"/>
      <c r="ECD104" s="144"/>
      <c r="ECE104" s="144"/>
      <c r="ECF104" s="144"/>
      <c r="ECG104" s="144"/>
      <c r="ECH104" s="144"/>
      <c r="ECI104" s="144"/>
      <c r="ECJ104" s="144"/>
      <c r="ECK104" s="144"/>
      <c r="ECL104" s="144"/>
      <c r="ECM104" s="144"/>
      <c r="ECN104" s="144"/>
      <c r="ECO104" s="144"/>
      <c r="ECP104" s="144"/>
      <c r="ECQ104" s="144"/>
      <c r="ECR104" s="144"/>
      <c r="ECS104" s="144"/>
      <c r="ECT104" s="144"/>
      <c r="ECU104" s="144"/>
      <c r="ECV104" s="144"/>
      <c r="ECW104" s="144"/>
      <c r="ECX104" s="144"/>
      <c r="ECY104" s="144"/>
      <c r="ECZ104" s="144"/>
      <c r="EDA104" s="144"/>
      <c r="EDB104" s="144"/>
      <c r="EDC104" s="144"/>
      <c r="EDD104" s="144"/>
      <c r="EDE104" s="144"/>
      <c r="EDF104" s="144"/>
      <c r="EDG104" s="144"/>
      <c r="EDH104" s="144"/>
      <c r="EDI104" s="144"/>
      <c r="EDJ104" s="144"/>
      <c r="EDK104" s="144"/>
      <c r="EDL104" s="144"/>
      <c r="EDM104" s="144"/>
      <c r="EDN104" s="144"/>
      <c r="EDO104" s="144"/>
      <c r="EDP104" s="144"/>
      <c r="EDQ104" s="144"/>
      <c r="EDR104" s="144"/>
      <c r="EDS104" s="144"/>
      <c r="EDT104" s="144"/>
      <c r="EDU104" s="144"/>
      <c r="EDV104" s="144"/>
      <c r="EDW104" s="144"/>
      <c r="EDX104" s="144"/>
      <c r="EDY104" s="144"/>
      <c r="EDZ104" s="144"/>
      <c r="EEA104" s="144"/>
      <c r="EEB104" s="144"/>
      <c r="EEC104" s="144"/>
      <c r="EED104" s="144"/>
      <c r="EEE104" s="144"/>
      <c r="EEF104" s="144"/>
      <c r="EEG104" s="144"/>
      <c r="EEH104" s="144"/>
      <c r="EEI104" s="144"/>
      <c r="EEJ104" s="144"/>
      <c r="EEK104" s="144"/>
      <c r="EEL104" s="144"/>
      <c r="EEM104" s="144"/>
      <c r="EEN104" s="144"/>
      <c r="EEO104" s="144"/>
      <c r="EEP104" s="144"/>
      <c r="EEQ104" s="144"/>
      <c r="EER104" s="144"/>
      <c r="EES104" s="144"/>
      <c r="EET104" s="144"/>
      <c r="EEU104" s="144"/>
      <c r="EEV104" s="144"/>
      <c r="EEW104" s="144"/>
      <c r="EEX104" s="144"/>
      <c r="EEY104" s="144"/>
      <c r="EEZ104" s="144"/>
      <c r="EFA104" s="144"/>
      <c r="EFB104" s="144"/>
      <c r="EFC104" s="144"/>
      <c r="EFD104" s="144"/>
      <c r="EFE104" s="144"/>
      <c r="EFF104" s="144"/>
      <c r="EFG104" s="144"/>
      <c r="EFH104" s="144"/>
      <c r="EFI104" s="144"/>
      <c r="EFJ104" s="144"/>
      <c r="EFK104" s="144"/>
      <c r="EFL104" s="144"/>
      <c r="EFM104" s="144"/>
      <c r="EFN104" s="144"/>
      <c r="EFO104" s="144"/>
      <c r="EFP104" s="144"/>
      <c r="EFQ104" s="144"/>
      <c r="EFR104" s="144"/>
      <c r="EFS104" s="144"/>
      <c r="EFT104" s="144"/>
      <c r="EFU104" s="144"/>
      <c r="EFV104" s="144"/>
      <c r="EFW104" s="144"/>
      <c r="EFX104" s="144"/>
      <c r="EFY104" s="144"/>
      <c r="EFZ104" s="144"/>
      <c r="EGA104" s="144"/>
      <c r="EGB104" s="144"/>
      <c r="EGC104" s="144"/>
      <c r="EGD104" s="144"/>
      <c r="EGE104" s="144"/>
      <c r="EGF104" s="144"/>
      <c r="EGG104" s="144"/>
      <c r="EGH104" s="144"/>
      <c r="EGI104" s="144"/>
      <c r="EGJ104" s="144"/>
      <c r="EGK104" s="144"/>
      <c r="EGL104" s="144"/>
      <c r="EGM104" s="144"/>
      <c r="EGN104" s="144"/>
      <c r="EGO104" s="144"/>
      <c r="EGP104" s="144"/>
      <c r="EGQ104" s="144"/>
      <c r="EGR104" s="144"/>
      <c r="EGS104" s="144"/>
      <c r="EGT104" s="144"/>
      <c r="EGU104" s="144"/>
      <c r="EGV104" s="144"/>
      <c r="EGW104" s="144"/>
      <c r="EGX104" s="144"/>
      <c r="EGY104" s="144"/>
      <c r="EGZ104" s="144"/>
      <c r="EHA104" s="144"/>
      <c r="EHB104" s="144"/>
      <c r="EHC104" s="144"/>
      <c r="EHD104" s="144"/>
      <c r="EHE104" s="144"/>
      <c r="EHF104" s="144"/>
      <c r="EHG104" s="144"/>
      <c r="EHH104" s="144"/>
      <c r="EHI104" s="144"/>
      <c r="EHJ104" s="144"/>
      <c r="EHK104" s="144"/>
      <c r="EHL104" s="144"/>
      <c r="EHM104" s="144"/>
      <c r="EHN104" s="144"/>
      <c r="EHO104" s="144"/>
      <c r="EHP104" s="144"/>
      <c r="EHQ104" s="144"/>
      <c r="EHR104" s="144"/>
      <c r="EHS104" s="144"/>
      <c r="EHT104" s="144"/>
      <c r="EHU104" s="144"/>
      <c r="EHV104" s="144"/>
      <c r="EHW104" s="144"/>
      <c r="EHX104" s="144"/>
      <c r="EHY104" s="144"/>
      <c r="EHZ104" s="144"/>
      <c r="EIA104" s="144"/>
      <c r="EIB104" s="144"/>
      <c r="EIC104" s="144"/>
      <c r="EID104" s="144"/>
      <c r="EIE104" s="144"/>
      <c r="EIF104" s="144"/>
      <c r="EIG104" s="144"/>
      <c r="EIH104" s="144"/>
      <c r="EII104" s="144"/>
      <c r="EIJ104" s="144"/>
      <c r="EIK104" s="144"/>
      <c r="EIL104" s="144"/>
      <c r="EIM104" s="144"/>
      <c r="EIN104" s="144"/>
      <c r="EIO104" s="144"/>
      <c r="EIP104" s="144"/>
      <c r="EIQ104" s="144"/>
      <c r="EIR104" s="144"/>
      <c r="EIS104" s="144"/>
      <c r="EIT104" s="144"/>
      <c r="EIU104" s="144"/>
      <c r="EIV104" s="144"/>
      <c r="EIW104" s="144"/>
      <c r="EIX104" s="144"/>
      <c r="EIY104" s="144"/>
      <c r="EIZ104" s="144"/>
      <c r="EJA104" s="144"/>
      <c r="EJB104" s="144"/>
      <c r="EJC104" s="144"/>
      <c r="EJD104" s="144"/>
      <c r="EJE104" s="144"/>
      <c r="EJF104" s="144"/>
      <c r="EJG104" s="144"/>
      <c r="EJH104" s="144"/>
      <c r="EJI104" s="144"/>
      <c r="EJJ104" s="144"/>
      <c r="EJK104" s="144"/>
      <c r="EJL104" s="144"/>
      <c r="EJM104" s="144"/>
      <c r="EJN104" s="144"/>
      <c r="EJO104" s="144"/>
      <c r="EJP104" s="144"/>
      <c r="EJQ104" s="144"/>
      <c r="EJR104" s="144"/>
      <c r="EJS104" s="144"/>
      <c r="EJT104" s="144"/>
      <c r="EJU104" s="144"/>
      <c r="EJV104" s="144"/>
      <c r="EJW104" s="144"/>
      <c r="EJX104" s="144"/>
      <c r="EJY104" s="144"/>
      <c r="EJZ104" s="144"/>
      <c r="EKA104" s="144"/>
      <c r="EKB104" s="144"/>
      <c r="EKC104" s="144"/>
      <c r="EKD104" s="144"/>
      <c r="EKE104" s="144"/>
      <c r="EKF104" s="144"/>
      <c r="EKG104" s="144"/>
      <c r="EKH104" s="144"/>
      <c r="EKI104" s="144"/>
      <c r="EKJ104" s="144"/>
      <c r="EKK104" s="144"/>
      <c r="EKL104" s="144"/>
      <c r="EKM104" s="144"/>
      <c r="EKN104" s="144"/>
      <c r="EKO104" s="144"/>
      <c r="EKP104" s="144"/>
      <c r="EKQ104" s="144"/>
      <c r="EKR104" s="144"/>
      <c r="EKS104" s="144"/>
      <c r="EKT104" s="144"/>
      <c r="EKU104" s="144"/>
      <c r="EKV104" s="144"/>
      <c r="EKW104" s="144"/>
      <c r="EKX104" s="144"/>
      <c r="EKY104" s="144"/>
      <c r="EKZ104" s="144"/>
      <c r="ELA104" s="144"/>
      <c r="ELB104" s="144"/>
      <c r="ELC104" s="144"/>
      <c r="ELD104" s="144"/>
      <c r="ELE104" s="144"/>
      <c r="ELF104" s="144"/>
      <c r="ELG104" s="144"/>
      <c r="ELH104" s="144"/>
      <c r="ELI104" s="144"/>
      <c r="ELJ104" s="144"/>
      <c r="ELK104" s="144"/>
      <c r="ELL104" s="144"/>
      <c r="ELM104" s="144"/>
      <c r="ELN104" s="144"/>
      <c r="ELO104" s="144"/>
      <c r="ELP104" s="144"/>
      <c r="ELQ104" s="144"/>
      <c r="ELR104" s="144"/>
      <c r="ELS104" s="144"/>
      <c r="ELT104" s="144"/>
      <c r="ELU104" s="144"/>
      <c r="ELV104" s="144"/>
      <c r="ELW104" s="144"/>
      <c r="ELX104" s="144"/>
      <c r="ELY104" s="144"/>
      <c r="ELZ104" s="144"/>
      <c r="EMA104" s="144"/>
      <c r="EMB104" s="144"/>
      <c r="EMC104" s="144"/>
      <c r="EMD104" s="144"/>
      <c r="EME104" s="144"/>
      <c r="EMF104" s="144"/>
      <c r="EMG104" s="144"/>
      <c r="EMH104" s="144"/>
      <c r="EMI104" s="144"/>
      <c r="EMJ104" s="144"/>
      <c r="EMK104" s="144"/>
      <c r="EML104" s="144"/>
      <c r="EMM104" s="144"/>
      <c r="EMN104" s="144"/>
      <c r="EMO104" s="144"/>
      <c r="EMP104" s="144"/>
      <c r="EMQ104" s="144"/>
      <c r="EMR104" s="144"/>
      <c r="EMS104" s="144"/>
      <c r="EMT104" s="144"/>
      <c r="EMU104" s="144"/>
      <c r="EMV104" s="144"/>
      <c r="EMW104" s="144"/>
      <c r="EMX104" s="144"/>
      <c r="EMY104" s="144"/>
      <c r="EMZ104" s="144"/>
      <c r="ENA104" s="144"/>
      <c r="ENB104" s="144"/>
      <c r="ENC104" s="144"/>
      <c r="END104" s="144"/>
      <c r="ENE104" s="144"/>
      <c r="ENF104" s="144"/>
      <c r="ENG104" s="144"/>
      <c r="ENH104" s="144"/>
      <c r="ENI104" s="144"/>
      <c r="ENJ104" s="144"/>
      <c r="ENK104" s="144"/>
      <c r="ENL104" s="144"/>
      <c r="ENM104" s="144"/>
      <c r="ENN104" s="144"/>
      <c r="ENO104" s="144"/>
      <c r="ENP104" s="144"/>
      <c r="ENQ104" s="144"/>
      <c r="ENR104" s="144"/>
      <c r="ENS104" s="144"/>
      <c r="ENT104" s="144"/>
      <c r="ENU104" s="144"/>
      <c r="ENV104" s="144"/>
      <c r="ENW104" s="144"/>
      <c r="ENX104" s="144"/>
      <c r="ENY104" s="144"/>
      <c r="ENZ104" s="144"/>
      <c r="EOA104" s="144"/>
      <c r="EOB104" s="144"/>
      <c r="EOC104" s="144"/>
      <c r="EOD104" s="144"/>
      <c r="EOE104" s="144"/>
      <c r="EOF104" s="144"/>
      <c r="EOG104" s="144"/>
      <c r="EOH104" s="144"/>
      <c r="EOI104" s="144"/>
      <c r="EOJ104" s="144"/>
      <c r="EOK104" s="144"/>
      <c r="EOL104" s="144"/>
      <c r="EOM104" s="144"/>
      <c r="EON104" s="144"/>
      <c r="EOO104" s="144"/>
      <c r="EOP104" s="144"/>
      <c r="EOQ104" s="144"/>
      <c r="EOR104" s="144"/>
      <c r="EOS104" s="144"/>
      <c r="EOT104" s="144"/>
      <c r="EOU104" s="144"/>
      <c r="EOV104" s="144"/>
      <c r="EOW104" s="144"/>
      <c r="EOX104" s="144"/>
      <c r="EOY104" s="144"/>
      <c r="EOZ104" s="144"/>
      <c r="EPA104" s="144"/>
      <c r="EPB104" s="144"/>
      <c r="EPC104" s="144"/>
      <c r="EPD104" s="144"/>
      <c r="EPE104" s="144"/>
      <c r="EPF104" s="144"/>
      <c r="EPG104" s="144"/>
      <c r="EPH104" s="144"/>
      <c r="EPI104" s="144"/>
      <c r="EPJ104" s="144"/>
      <c r="EPK104" s="144"/>
      <c r="EPL104" s="144"/>
      <c r="EPM104" s="144"/>
      <c r="EPN104" s="144"/>
      <c r="EPO104" s="144"/>
      <c r="EPP104" s="144"/>
      <c r="EPQ104" s="144"/>
      <c r="EPR104" s="144"/>
      <c r="EPS104" s="144"/>
      <c r="EPT104" s="144"/>
      <c r="EPU104" s="144"/>
      <c r="EPV104" s="144"/>
      <c r="EPW104" s="144"/>
      <c r="EPX104" s="144"/>
      <c r="EPY104" s="144"/>
      <c r="EPZ104" s="144"/>
      <c r="EQA104" s="144"/>
      <c r="EQB104" s="144"/>
      <c r="EQC104" s="144"/>
      <c r="EQD104" s="144"/>
      <c r="EQE104" s="144"/>
      <c r="EQF104" s="144"/>
      <c r="EQG104" s="144"/>
      <c r="EQH104" s="144"/>
      <c r="EQI104" s="144"/>
      <c r="EQJ104" s="144"/>
      <c r="EQK104" s="144"/>
      <c r="EQL104" s="144"/>
      <c r="EQM104" s="144"/>
      <c r="EQN104" s="144"/>
      <c r="EQO104" s="144"/>
      <c r="EQP104" s="144"/>
      <c r="EQQ104" s="144"/>
      <c r="EQR104" s="144"/>
      <c r="EQS104" s="144"/>
      <c r="EQT104" s="144"/>
      <c r="EQU104" s="144"/>
      <c r="EQV104" s="144"/>
      <c r="EQW104" s="144"/>
      <c r="EQX104" s="144"/>
      <c r="EQY104" s="144"/>
      <c r="EQZ104" s="144"/>
      <c r="ERA104" s="144"/>
      <c r="ERB104" s="144"/>
      <c r="ERC104" s="144"/>
      <c r="ERD104" s="144"/>
      <c r="ERE104" s="144"/>
      <c r="ERF104" s="144"/>
      <c r="ERG104" s="144"/>
      <c r="ERH104" s="144"/>
      <c r="ERI104" s="144"/>
      <c r="ERJ104" s="144"/>
      <c r="ERK104" s="144"/>
      <c r="ERL104" s="144"/>
      <c r="ERM104" s="144"/>
      <c r="ERN104" s="144"/>
      <c r="ERO104" s="144"/>
      <c r="ERP104" s="144"/>
      <c r="ERQ104" s="144"/>
      <c r="ERR104" s="144"/>
      <c r="ERS104" s="144"/>
      <c r="ERT104" s="144"/>
      <c r="ERU104" s="144"/>
      <c r="ERV104" s="144"/>
      <c r="ERW104" s="144"/>
      <c r="ERX104" s="144"/>
      <c r="ERY104" s="144"/>
      <c r="ERZ104" s="144"/>
      <c r="ESA104" s="144"/>
      <c r="ESB104" s="144"/>
      <c r="ESC104" s="144"/>
      <c r="ESD104" s="144"/>
      <c r="ESE104" s="144"/>
      <c r="ESF104" s="144"/>
      <c r="ESG104" s="144"/>
      <c r="ESH104" s="144"/>
      <c r="ESI104" s="144"/>
      <c r="ESJ104" s="144"/>
      <c r="ESK104" s="144"/>
      <c r="ESL104" s="144"/>
      <c r="ESM104" s="144"/>
      <c r="ESN104" s="144"/>
      <c r="ESO104" s="144"/>
      <c r="ESP104" s="144"/>
      <c r="ESQ104" s="144"/>
      <c r="ESR104" s="144"/>
      <c r="ESS104" s="144"/>
      <c r="EST104" s="144"/>
      <c r="ESU104" s="144"/>
      <c r="ESV104" s="144"/>
      <c r="ESW104" s="144"/>
      <c r="ESX104" s="144"/>
      <c r="ESY104" s="144"/>
      <c r="ESZ104" s="144"/>
      <c r="ETA104" s="144"/>
      <c r="ETB104" s="144"/>
      <c r="ETC104" s="144"/>
      <c r="ETD104" s="144"/>
      <c r="ETE104" s="144"/>
      <c r="ETF104" s="144"/>
      <c r="ETG104" s="144"/>
      <c r="ETH104" s="144"/>
      <c r="ETI104" s="144"/>
      <c r="ETJ104" s="144"/>
      <c r="ETK104" s="144"/>
      <c r="ETL104" s="144"/>
      <c r="ETM104" s="144"/>
      <c r="ETN104" s="144"/>
      <c r="ETO104" s="144"/>
      <c r="ETP104" s="144"/>
      <c r="ETQ104" s="144"/>
      <c r="ETR104" s="144"/>
      <c r="ETS104" s="144"/>
      <c r="ETT104" s="144"/>
      <c r="ETU104" s="144"/>
      <c r="ETV104" s="144"/>
      <c r="ETW104" s="144"/>
      <c r="ETX104" s="144"/>
      <c r="ETY104" s="144"/>
      <c r="ETZ104" s="144"/>
      <c r="EUA104" s="144"/>
      <c r="EUB104" s="144"/>
      <c r="EUC104" s="144"/>
      <c r="EUD104" s="144"/>
      <c r="EUE104" s="144"/>
      <c r="EUF104" s="144"/>
      <c r="EUG104" s="144"/>
      <c r="EUH104" s="144"/>
      <c r="EUI104" s="144"/>
      <c r="EUJ104" s="144"/>
      <c r="EUK104" s="144"/>
      <c r="EUL104" s="144"/>
      <c r="EUM104" s="144"/>
      <c r="EUN104" s="144"/>
      <c r="EUO104" s="144"/>
      <c r="EUP104" s="144"/>
      <c r="EUQ104" s="144"/>
      <c r="EUR104" s="144"/>
      <c r="EUS104" s="144"/>
      <c r="EUT104" s="144"/>
      <c r="EUU104" s="144"/>
      <c r="EUV104" s="144"/>
      <c r="EUW104" s="144"/>
      <c r="EUX104" s="144"/>
      <c r="EUY104" s="144"/>
      <c r="EUZ104" s="144"/>
      <c r="EVA104" s="144"/>
      <c r="EVB104" s="144"/>
      <c r="EVC104" s="144"/>
      <c r="EVD104" s="144"/>
      <c r="EVE104" s="144"/>
      <c r="EVF104" s="144"/>
      <c r="EVG104" s="144"/>
      <c r="EVH104" s="144"/>
      <c r="EVI104" s="144"/>
      <c r="EVJ104" s="144"/>
      <c r="EVK104" s="144"/>
      <c r="EVL104" s="144"/>
      <c r="EVM104" s="144"/>
      <c r="EVN104" s="144"/>
      <c r="EVO104" s="144"/>
      <c r="EVP104" s="144"/>
      <c r="EVQ104" s="144"/>
      <c r="EVR104" s="144"/>
      <c r="EVS104" s="144"/>
      <c r="EVT104" s="144"/>
      <c r="EVU104" s="144"/>
      <c r="EVV104" s="144"/>
      <c r="EVW104" s="144"/>
      <c r="EVX104" s="144"/>
      <c r="EVY104" s="144"/>
      <c r="EVZ104" s="144"/>
      <c r="EWA104" s="144"/>
      <c r="EWB104" s="144"/>
      <c r="EWC104" s="144"/>
      <c r="EWD104" s="144"/>
      <c r="EWE104" s="144"/>
      <c r="EWF104" s="144"/>
      <c r="EWG104" s="144"/>
      <c r="EWH104" s="144"/>
      <c r="EWI104" s="144"/>
      <c r="EWJ104" s="144"/>
      <c r="EWK104" s="144"/>
      <c r="EWL104" s="144"/>
      <c r="EWM104" s="144"/>
      <c r="EWN104" s="144"/>
      <c r="EWO104" s="144"/>
      <c r="EWP104" s="144"/>
      <c r="EWQ104" s="144"/>
      <c r="EWR104" s="144"/>
      <c r="EWS104" s="144"/>
      <c r="EWT104" s="144"/>
      <c r="EWU104" s="144"/>
      <c r="EWV104" s="144"/>
      <c r="EWW104" s="144"/>
      <c r="EWX104" s="144"/>
      <c r="EWY104" s="144"/>
      <c r="EWZ104" s="144"/>
      <c r="EXA104" s="144"/>
      <c r="EXB104" s="144"/>
      <c r="EXC104" s="144"/>
      <c r="EXD104" s="144"/>
      <c r="EXE104" s="144"/>
      <c r="EXF104" s="144"/>
      <c r="EXG104" s="144"/>
      <c r="EXH104" s="144"/>
      <c r="EXI104" s="144"/>
      <c r="EXJ104" s="144"/>
      <c r="EXK104" s="144"/>
      <c r="EXL104" s="144"/>
      <c r="EXM104" s="144"/>
      <c r="EXN104" s="144"/>
      <c r="EXO104" s="144"/>
      <c r="EXP104" s="144"/>
      <c r="EXQ104" s="144"/>
      <c r="EXR104" s="144"/>
      <c r="EXS104" s="144"/>
      <c r="EXT104" s="144"/>
      <c r="EXU104" s="144"/>
      <c r="EXV104" s="144"/>
      <c r="EXW104" s="144"/>
      <c r="EXX104" s="144"/>
      <c r="EXY104" s="144"/>
      <c r="EXZ104" s="144"/>
      <c r="EYA104" s="144"/>
      <c r="EYB104" s="144"/>
      <c r="EYC104" s="144"/>
      <c r="EYD104" s="144"/>
      <c r="EYE104" s="144"/>
      <c r="EYF104" s="144"/>
      <c r="EYG104" s="144"/>
      <c r="EYH104" s="144"/>
      <c r="EYI104" s="144"/>
      <c r="EYJ104" s="144"/>
      <c r="EYK104" s="144"/>
      <c r="EYL104" s="144"/>
      <c r="EYM104" s="144"/>
      <c r="EYN104" s="144"/>
      <c r="EYO104" s="144"/>
      <c r="EYP104" s="144"/>
      <c r="EYQ104" s="144"/>
      <c r="EYR104" s="144"/>
      <c r="EYS104" s="144"/>
      <c r="EYT104" s="144"/>
      <c r="EYU104" s="144"/>
      <c r="EYV104" s="144"/>
      <c r="EYW104" s="144"/>
      <c r="EYX104" s="144"/>
      <c r="EYY104" s="144"/>
      <c r="EYZ104" s="144"/>
      <c r="EZA104" s="144"/>
      <c r="EZB104" s="144"/>
      <c r="EZC104" s="144"/>
      <c r="EZD104" s="144"/>
      <c r="EZE104" s="144"/>
      <c r="EZF104" s="144"/>
      <c r="EZG104" s="144"/>
      <c r="EZH104" s="144"/>
      <c r="EZI104" s="144"/>
      <c r="EZJ104" s="144"/>
      <c r="EZK104" s="144"/>
      <c r="EZL104" s="144"/>
      <c r="EZM104" s="144"/>
      <c r="EZN104" s="144"/>
      <c r="EZO104" s="144"/>
      <c r="EZP104" s="144"/>
      <c r="EZQ104" s="144"/>
      <c r="EZR104" s="144"/>
      <c r="EZS104" s="144"/>
      <c r="EZT104" s="144"/>
      <c r="EZU104" s="144"/>
      <c r="EZV104" s="144"/>
      <c r="EZW104" s="144"/>
      <c r="EZX104" s="144"/>
      <c r="EZY104" s="144"/>
      <c r="EZZ104" s="144"/>
      <c r="FAA104" s="144"/>
      <c r="FAB104" s="144"/>
      <c r="FAC104" s="144"/>
      <c r="FAD104" s="144"/>
      <c r="FAE104" s="144"/>
      <c r="FAF104" s="144"/>
      <c r="FAG104" s="144"/>
      <c r="FAH104" s="144"/>
      <c r="FAI104" s="144"/>
      <c r="FAJ104" s="144"/>
      <c r="FAK104" s="144"/>
      <c r="FAL104" s="144"/>
      <c r="FAM104" s="144"/>
      <c r="FAN104" s="144"/>
      <c r="FAO104" s="144"/>
      <c r="FAP104" s="144"/>
      <c r="FAQ104" s="144"/>
      <c r="FAR104" s="144"/>
      <c r="FAS104" s="144"/>
      <c r="FAT104" s="144"/>
      <c r="FAU104" s="144"/>
      <c r="FAV104" s="144"/>
      <c r="FAW104" s="144"/>
      <c r="FAX104" s="144"/>
      <c r="FAY104" s="144"/>
      <c r="FAZ104" s="144"/>
      <c r="FBA104" s="144"/>
      <c r="FBB104" s="144"/>
      <c r="FBC104" s="144"/>
      <c r="FBD104" s="144"/>
      <c r="FBE104" s="144"/>
      <c r="FBF104" s="144"/>
      <c r="FBG104" s="144"/>
      <c r="FBH104" s="144"/>
      <c r="FBI104" s="144"/>
      <c r="FBJ104" s="144"/>
      <c r="FBK104" s="144"/>
      <c r="FBL104" s="144"/>
      <c r="FBM104" s="144"/>
      <c r="FBN104" s="144"/>
      <c r="FBO104" s="144"/>
      <c r="FBP104" s="144"/>
      <c r="FBQ104" s="144"/>
      <c r="FBR104" s="144"/>
      <c r="FBS104" s="144"/>
      <c r="FBT104" s="144"/>
      <c r="FBU104" s="144"/>
      <c r="FBV104" s="144"/>
      <c r="FBW104" s="144"/>
      <c r="FBX104" s="144"/>
      <c r="FBY104" s="144"/>
      <c r="FBZ104" s="144"/>
      <c r="FCA104" s="144"/>
      <c r="FCB104" s="144"/>
      <c r="FCC104" s="144"/>
      <c r="FCD104" s="144"/>
      <c r="FCE104" s="144"/>
      <c r="FCF104" s="144"/>
      <c r="FCG104" s="144"/>
      <c r="FCH104" s="144"/>
      <c r="FCI104" s="144"/>
      <c r="FCJ104" s="144"/>
      <c r="FCK104" s="144"/>
      <c r="FCL104" s="144"/>
      <c r="FCM104" s="144"/>
      <c r="FCN104" s="144"/>
      <c r="FCO104" s="144"/>
      <c r="FCP104" s="144"/>
      <c r="FCQ104" s="144"/>
      <c r="FCR104" s="144"/>
      <c r="FCS104" s="144"/>
      <c r="FCT104" s="144"/>
      <c r="FCU104" s="144"/>
      <c r="FCV104" s="144"/>
      <c r="FCW104" s="144"/>
      <c r="FCX104" s="144"/>
      <c r="FCY104" s="144"/>
      <c r="FCZ104" s="144"/>
      <c r="FDA104" s="144"/>
      <c r="FDB104" s="144"/>
      <c r="FDC104" s="144"/>
      <c r="FDD104" s="144"/>
      <c r="FDE104" s="144"/>
      <c r="FDF104" s="144"/>
      <c r="FDG104" s="144"/>
      <c r="FDH104" s="144"/>
      <c r="FDI104" s="144"/>
      <c r="FDJ104" s="144"/>
      <c r="FDK104" s="144"/>
      <c r="FDL104" s="144"/>
      <c r="FDM104" s="144"/>
      <c r="FDN104" s="144"/>
      <c r="FDO104" s="144"/>
      <c r="FDP104" s="144"/>
      <c r="FDQ104" s="144"/>
      <c r="FDR104" s="144"/>
      <c r="FDS104" s="144"/>
      <c r="FDT104" s="144"/>
      <c r="FDU104" s="144"/>
      <c r="FDV104" s="144"/>
      <c r="FDW104" s="144"/>
      <c r="FDX104" s="144"/>
      <c r="FDY104" s="144"/>
      <c r="FDZ104" s="144"/>
      <c r="FEA104" s="144"/>
      <c r="FEB104" s="144"/>
      <c r="FEC104" s="144"/>
      <c r="FED104" s="144"/>
      <c r="FEE104" s="144"/>
      <c r="FEF104" s="144"/>
      <c r="FEG104" s="144"/>
      <c r="FEH104" s="144"/>
      <c r="FEI104" s="144"/>
      <c r="FEJ104" s="144"/>
      <c r="FEK104" s="144"/>
      <c r="FEL104" s="144"/>
      <c r="FEM104" s="144"/>
      <c r="FEN104" s="144"/>
      <c r="FEO104" s="144"/>
      <c r="FEP104" s="144"/>
      <c r="FEQ104" s="144"/>
      <c r="FER104" s="144"/>
      <c r="FES104" s="144"/>
      <c r="FET104" s="144"/>
      <c r="FEU104" s="144"/>
      <c r="FEV104" s="144"/>
      <c r="FEW104" s="144"/>
      <c r="FEX104" s="144"/>
      <c r="FEY104" s="144"/>
      <c r="FEZ104" s="144"/>
      <c r="FFA104" s="144"/>
      <c r="FFB104" s="144"/>
      <c r="FFC104" s="144"/>
      <c r="FFD104" s="144"/>
      <c r="FFE104" s="144"/>
      <c r="FFF104" s="144"/>
      <c r="FFG104" s="144"/>
      <c r="FFH104" s="144"/>
      <c r="FFI104" s="144"/>
      <c r="FFJ104" s="144"/>
      <c r="FFK104" s="144"/>
      <c r="FFL104" s="144"/>
      <c r="FFM104" s="144"/>
      <c r="FFN104" s="144"/>
      <c r="FFO104" s="144"/>
      <c r="FFP104" s="144"/>
      <c r="FFQ104" s="144"/>
      <c r="FFR104" s="144"/>
      <c r="FFS104" s="144"/>
      <c r="FFT104" s="144"/>
      <c r="FFU104" s="144"/>
      <c r="FFV104" s="144"/>
      <c r="FFW104" s="144"/>
      <c r="FFX104" s="144"/>
      <c r="FFY104" s="144"/>
      <c r="FFZ104" s="144"/>
      <c r="FGA104" s="144"/>
      <c r="FGB104" s="144"/>
      <c r="FGC104" s="144"/>
      <c r="FGD104" s="144"/>
      <c r="FGE104" s="144"/>
      <c r="FGF104" s="144"/>
      <c r="FGG104" s="144"/>
      <c r="FGH104" s="144"/>
      <c r="FGI104" s="144"/>
      <c r="FGJ104" s="144"/>
      <c r="FGK104" s="144"/>
      <c r="FGL104" s="144"/>
      <c r="FGM104" s="144"/>
      <c r="FGN104" s="144"/>
      <c r="FGO104" s="144"/>
      <c r="FGP104" s="144"/>
      <c r="FGQ104" s="144"/>
      <c r="FGR104" s="144"/>
      <c r="FGS104" s="144"/>
      <c r="FGT104" s="144"/>
      <c r="FGU104" s="144"/>
      <c r="FGV104" s="144"/>
      <c r="FGW104" s="144"/>
      <c r="FGX104" s="144"/>
      <c r="FGY104" s="144"/>
      <c r="FGZ104" s="144"/>
      <c r="FHA104" s="144"/>
      <c r="FHB104" s="144"/>
      <c r="FHC104" s="144"/>
      <c r="FHD104" s="144"/>
      <c r="FHE104" s="144"/>
      <c r="FHF104" s="144"/>
      <c r="FHG104" s="144"/>
      <c r="FHH104" s="144"/>
      <c r="FHI104" s="144"/>
      <c r="FHJ104" s="144"/>
      <c r="FHK104" s="144"/>
      <c r="FHL104" s="144"/>
      <c r="FHM104" s="144"/>
      <c r="FHN104" s="144"/>
      <c r="FHO104" s="144"/>
      <c r="FHP104" s="144"/>
      <c r="FHQ104" s="144"/>
      <c r="FHR104" s="144"/>
      <c r="FHS104" s="144"/>
      <c r="FHT104" s="144"/>
      <c r="FHU104" s="144"/>
      <c r="FHV104" s="144"/>
      <c r="FHW104" s="144"/>
      <c r="FHX104" s="144"/>
      <c r="FHY104" s="144"/>
      <c r="FHZ104" s="144"/>
      <c r="FIA104" s="144"/>
      <c r="FIB104" s="144"/>
      <c r="FIC104" s="144"/>
      <c r="FID104" s="144"/>
      <c r="FIE104" s="144"/>
      <c r="FIF104" s="144"/>
      <c r="FIG104" s="144"/>
      <c r="FIH104" s="144"/>
      <c r="FII104" s="144"/>
      <c r="FIJ104" s="144"/>
      <c r="FIK104" s="144"/>
      <c r="FIL104" s="144"/>
      <c r="FIM104" s="144"/>
      <c r="FIN104" s="144"/>
      <c r="FIO104" s="144"/>
      <c r="FIP104" s="144"/>
      <c r="FIQ104" s="144"/>
      <c r="FIR104" s="144"/>
      <c r="FIS104" s="144"/>
      <c r="FIT104" s="144"/>
      <c r="FIU104" s="144"/>
      <c r="FIV104" s="144"/>
      <c r="FIW104" s="144"/>
      <c r="FIX104" s="144"/>
      <c r="FIY104" s="144"/>
      <c r="FIZ104" s="144"/>
      <c r="FJA104" s="144"/>
      <c r="FJB104" s="144"/>
      <c r="FJC104" s="144"/>
      <c r="FJD104" s="144"/>
      <c r="FJE104" s="144"/>
      <c r="FJF104" s="144"/>
      <c r="FJG104" s="144"/>
      <c r="FJH104" s="144"/>
      <c r="FJI104" s="144"/>
      <c r="FJJ104" s="144"/>
      <c r="FJK104" s="144"/>
      <c r="FJL104" s="144"/>
      <c r="FJM104" s="144"/>
      <c r="FJN104" s="144"/>
      <c r="FJO104" s="144"/>
      <c r="FJP104" s="144"/>
      <c r="FJQ104" s="144"/>
      <c r="FJR104" s="144"/>
      <c r="FJS104" s="144"/>
      <c r="FJT104" s="144"/>
      <c r="FJU104" s="144"/>
      <c r="FJV104" s="144"/>
      <c r="FJW104" s="144"/>
      <c r="FJX104" s="144"/>
      <c r="FJY104" s="144"/>
      <c r="FJZ104" s="144"/>
      <c r="FKA104" s="144"/>
      <c r="FKB104" s="144"/>
      <c r="FKC104" s="144"/>
      <c r="FKD104" s="144"/>
      <c r="FKE104" s="144"/>
      <c r="FKF104" s="144"/>
      <c r="FKG104" s="144"/>
      <c r="FKH104" s="144"/>
      <c r="FKI104" s="144"/>
      <c r="FKJ104" s="144"/>
      <c r="FKK104" s="144"/>
      <c r="FKL104" s="144"/>
      <c r="FKM104" s="144"/>
      <c r="FKN104" s="144"/>
      <c r="FKO104" s="144"/>
      <c r="FKP104" s="144"/>
      <c r="FKQ104" s="144"/>
      <c r="FKR104" s="144"/>
      <c r="FKS104" s="144"/>
      <c r="FKT104" s="144"/>
      <c r="FKU104" s="144"/>
      <c r="FKV104" s="144"/>
      <c r="FKW104" s="144"/>
      <c r="FKX104" s="144"/>
      <c r="FKY104" s="144"/>
      <c r="FKZ104" s="144"/>
      <c r="FLA104" s="144"/>
      <c r="FLB104" s="144"/>
      <c r="FLC104" s="144"/>
      <c r="FLD104" s="144"/>
      <c r="FLE104" s="144"/>
      <c r="FLF104" s="144"/>
      <c r="FLG104" s="144"/>
      <c r="FLH104" s="144"/>
      <c r="FLI104" s="144"/>
      <c r="FLJ104" s="144"/>
      <c r="FLK104" s="144"/>
      <c r="FLL104" s="144"/>
      <c r="FLM104" s="144"/>
      <c r="FLN104" s="144"/>
      <c r="FLO104" s="144"/>
      <c r="FLP104" s="144"/>
      <c r="FLQ104" s="144"/>
      <c r="FLR104" s="144"/>
      <c r="FLS104" s="144"/>
      <c r="FLT104" s="144"/>
      <c r="FLU104" s="144"/>
      <c r="FLV104" s="144"/>
      <c r="FLW104" s="144"/>
      <c r="FLX104" s="144"/>
      <c r="FLY104" s="144"/>
      <c r="FLZ104" s="144"/>
      <c r="FMA104" s="144"/>
      <c r="FMB104" s="144"/>
      <c r="FMC104" s="144"/>
      <c r="FMD104" s="144"/>
      <c r="FME104" s="144"/>
      <c r="FMF104" s="144"/>
      <c r="FMG104" s="144"/>
      <c r="FMH104" s="144"/>
      <c r="FMI104" s="144"/>
      <c r="FMJ104" s="144"/>
      <c r="FMK104" s="144"/>
      <c r="FML104" s="144"/>
      <c r="FMM104" s="144"/>
      <c r="FMN104" s="144"/>
      <c r="FMO104" s="144"/>
      <c r="FMP104" s="144"/>
      <c r="FMQ104" s="144"/>
      <c r="FMR104" s="144"/>
      <c r="FMS104" s="144"/>
      <c r="FMT104" s="144"/>
      <c r="FMU104" s="144"/>
      <c r="FMV104" s="144"/>
      <c r="FMW104" s="144"/>
      <c r="FMX104" s="144"/>
      <c r="FMY104" s="144"/>
      <c r="FMZ104" s="144"/>
      <c r="FNA104" s="144"/>
      <c r="FNB104" s="144"/>
      <c r="FNC104" s="144"/>
      <c r="FND104" s="144"/>
      <c r="FNE104" s="144"/>
      <c r="FNF104" s="144"/>
      <c r="FNG104" s="144"/>
      <c r="FNH104" s="144"/>
      <c r="FNI104" s="144"/>
      <c r="FNJ104" s="144"/>
      <c r="FNK104" s="144"/>
      <c r="FNL104" s="144"/>
      <c r="FNM104" s="144"/>
      <c r="FNN104" s="144"/>
      <c r="FNO104" s="144"/>
      <c r="FNP104" s="144"/>
      <c r="FNQ104" s="144"/>
      <c r="FNR104" s="144"/>
      <c r="FNS104" s="144"/>
      <c r="FNT104" s="144"/>
      <c r="FNU104" s="144"/>
      <c r="FNV104" s="144"/>
      <c r="FNW104" s="144"/>
      <c r="FNX104" s="144"/>
      <c r="FNY104" s="144"/>
      <c r="FNZ104" s="144"/>
      <c r="FOA104" s="144"/>
      <c r="FOB104" s="144"/>
      <c r="FOC104" s="144"/>
      <c r="FOD104" s="144"/>
      <c r="FOE104" s="144"/>
      <c r="FOF104" s="144"/>
      <c r="FOG104" s="144"/>
      <c r="FOH104" s="144"/>
      <c r="FOI104" s="144"/>
      <c r="FOJ104" s="144"/>
      <c r="FOK104" s="144"/>
      <c r="FOL104" s="144"/>
      <c r="FOM104" s="144"/>
      <c r="FON104" s="144"/>
      <c r="FOO104" s="144"/>
      <c r="FOP104" s="144"/>
      <c r="FOQ104" s="144"/>
      <c r="FOR104" s="144"/>
      <c r="FOS104" s="144"/>
      <c r="FOT104" s="144"/>
      <c r="FOU104" s="144"/>
      <c r="FOV104" s="144"/>
      <c r="FOW104" s="144"/>
      <c r="FOX104" s="144"/>
      <c r="FOY104" s="144"/>
      <c r="FOZ104" s="144"/>
      <c r="FPA104" s="144"/>
      <c r="FPB104" s="144"/>
      <c r="FPC104" s="144"/>
      <c r="FPD104" s="144"/>
      <c r="FPE104" s="144"/>
      <c r="FPF104" s="144"/>
      <c r="FPG104" s="144"/>
      <c r="FPH104" s="144"/>
      <c r="FPI104" s="144"/>
      <c r="FPJ104" s="144"/>
      <c r="FPK104" s="144"/>
      <c r="FPL104" s="144"/>
      <c r="FPM104" s="144"/>
      <c r="FPN104" s="144"/>
      <c r="FPO104" s="144"/>
      <c r="FPP104" s="144"/>
      <c r="FPQ104" s="144"/>
      <c r="FPR104" s="144"/>
      <c r="FPS104" s="144"/>
      <c r="FPT104" s="144"/>
      <c r="FPU104" s="144"/>
      <c r="FPV104" s="144"/>
      <c r="FPW104" s="144"/>
      <c r="FPX104" s="144"/>
      <c r="FPY104" s="144"/>
      <c r="FPZ104" s="144"/>
      <c r="FQA104" s="144"/>
      <c r="FQB104" s="144"/>
      <c r="FQC104" s="144"/>
      <c r="FQD104" s="144"/>
      <c r="FQE104" s="144"/>
      <c r="FQF104" s="144"/>
      <c r="FQG104" s="144"/>
      <c r="FQH104" s="144"/>
      <c r="FQI104" s="144"/>
      <c r="FQJ104" s="144"/>
      <c r="FQK104" s="144"/>
      <c r="FQL104" s="144"/>
      <c r="FQM104" s="144"/>
      <c r="FQN104" s="144"/>
      <c r="FQO104" s="144"/>
      <c r="FQP104" s="144"/>
      <c r="FQQ104" s="144"/>
      <c r="FQR104" s="144"/>
      <c r="FQS104" s="144"/>
      <c r="FQT104" s="144"/>
      <c r="FQU104" s="144"/>
      <c r="FQV104" s="144"/>
      <c r="FQW104" s="144"/>
      <c r="FQX104" s="144"/>
      <c r="FQY104" s="144"/>
      <c r="FQZ104" s="144"/>
      <c r="FRA104" s="144"/>
      <c r="FRB104" s="144"/>
      <c r="FRC104" s="144"/>
      <c r="FRD104" s="144"/>
      <c r="FRE104" s="144"/>
      <c r="FRF104" s="144"/>
      <c r="FRG104" s="144"/>
      <c r="FRH104" s="144"/>
      <c r="FRI104" s="144"/>
      <c r="FRJ104" s="144"/>
      <c r="FRK104" s="144"/>
      <c r="FRL104" s="144"/>
      <c r="FRM104" s="144"/>
      <c r="FRN104" s="144"/>
      <c r="FRO104" s="144"/>
      <c r="FRP104" s="144"/>
      <c r="FRQ104" s="144"/>
      <c r="FRR104" s="144"/>
      <c r="FRS104" s="144"/>
      <c r="FRT104" s="144"/>
      <c r="FRU104" s="144"/>
      <c r="FRV104" s="144"/>
      <c r="FRW104" s="144"/>
      <c r="FRX104" s="144"/>
      <c r="FRY104" s="144"/>
      <c r="FRZ104" s="144"/>
      <c r="FSA104" s="144"/>
      <c r="FSB104" s="144"/>
      <c r="FSC104" s="144"/>
      <c r="FSD104" s="144"/>
      <c r="FSE104" s="144"/>
      <c r="FSF104" s="144"/>
      <c r="FSG104" s="144"/>
      <c r="FSH104" s="144"/>
      <c r="FSI104" s="144"/>
      <c r="FSJ104" s="144"/>
      <c r="FSK104" s="144"/>
      <c r="FSL104" s="144"/>
      <c r="FSM104" s="144"/>
      <c r="FSN104" s="144"/>
      <c r="FSO104" s="144"/>
      <c r="FSP104" s="144"/>
      <c r="FSQ104" s="144"/>
      <c r="FSR104" s="144"/>
      <c r="FSS104" s="144"/>
      <c r="FST104" s="144"/>
      <c r="FSU104" s="144"/>
      <c r="FSV104" s="144"/>
      <c r="FSW104" s="144"/>
      <c r="FSX104" s="144"/>
      <c r="FSY104" s="144"/>
      <c r="FSZ104" s="144"/>
      <c r="FTA104" s="144"/>
      <c r="FTB104" s="144"/>
      <c r="FTC104" s="144"/>
      <c r="FTD104" s="144"/>
      <c r="FTE104" s="144"/>
      <c r="FTF104" s="144"/>
      <c r="FTG104" s="144"/>
      <c r="FTH104" s="144"/>
      <c r="FTI104" s="144"/>
      <c r="FTJ104" s="144"/>
      <c r="FTK104" s="144"/>
      <c r="FTL104" s="144"/>
      <c r="FTM104" s="144"/>
      <c r="FTN104" s="144"/>
      <c r="FTO104" s="144"/>
      <c r="FTP104" s="144"/>
      <c r="FTQ104" s="144"/>
      <c r="FTR104" s="144"/>
      <c r="FTS104" s="144"/>
      <c r="FTT104" s="144"/>
      <c r="FTU104" s="144"/>
      <c r="FTV104" s="144"/>
      <c r="FTW104" s="144"/>
      <c r="FTX104" s="144"/>
      <c r="FTY104" s="144"/>
      <c r="FTZ104" s="144"/>
      <c r="FUA104" s="144"/>
      <c r="FUB104" s="144"/>
      <c r="FUC104" s="144"/>
      <c r="FUD104" s="144"/>
      <c r="FUE104" s="144"/>
      <c r="FUF104" s="144"/>
      <c r="FUG104" s="144"/>
      <c r="FUH104" s="144"/>
      <c r="FUI104" s="144"/>
      <c r="FUJ104" s="144"/>
      <c r="FUK104" s="144"/>
      <c r="FUL104" s="144"/>
      <c r="FUM104" s="144"/>
      <c r="FUN104" s="144"/>
      <c r="FUO104" s="144"/>
      <c r="FUP104" s="144"/>
      <c r="FUQ104" s="144"/>
      <c r="FUR104" s="144"/>
      <c r="FUS104" s="144"/>
      <c r="FUT104" s="144"/>
      <c r="FUU104" s="144"/>
      <c r="FUV104" s="144"/>
      <c r="FUW104" s="144"/>
      <c r="FUX104" s="144"/>
      <c r="FUY104" s="144"/>
      <c r="FUZ104" s="144"/>
      <c r="FVA104" s="144"/>
      <c r="FVB104" s="144"/>
      <c r="FVC104" s="144"/>
      <c r="FVD104" s="144"/>
      <c r="FVE104" s="144"/>
      <c r="FVF104" s="144"/>
      <c r="FVG104" s="144"/>
      <c r="FVH104" s="144"/>
      <c r="FVI104" s="144"/>
      <c r="FVJ104" s="144"/>
      <c r="FVK104" s="144"/>
      <c r="FVL104" s="144"/>
      <c r="FVM104" s="144"/>
      <c r="FVN104" s="144"/>
      <c r="FVO104" s="144"/>
      <c r="FVP104" s="144"/>
      <c r="FVQ104" s="144"/>
      <c r="FVR104" s="144"/>
      <c r="FVS104" s="144"/>
      <c r="FVT104" s="144"/>
      <c r="FVU104" s="144"/>
      <c r="FVV104" s="144"/>
      <c r="FVW104" s="144"/>
      <c r="FVX104" s="144"/>
      <c r="FVY104" s="144"/>
      <c r="FVZ104" s="144"/>
      <c r="FWA104" s="144"/>
      <c r="FWB104" s="144"/>
      <c r="FWC104" s="144"/>
      <c r="FWD104" s="144"/>
      <c r="FWE104" s="144"/>
      <c r="FWF104" s="144"/>
      <c r="FWG104" s="144"/>
    </row>
    <row r="105" spans="1:4661" s="114" customFormat="1" ht="52.8" x14ac:dyDescent="0.25">
      <c r="A105" s="27" t="s">
        <v>361</v>
      </c>
      <c r="B105" s="27" t="s">
        <v>47</v>
      </c>
      <c r="C105" s="29">
        <v>2025</v>
      </c>
      <c r="D105" s="29">
        <v>2026</v>
      </c>
      <c r="E105" s="30"/>
      <c r="F105" s="27" t="s">
        <v>101</v>
      </c>
      <c r="G105" s="42"/>
      <c r="H105" s="27" t="s">
        <v>101</v>
      </c>
      <c r="I105" s="27" t="s">
        <v>51</v>
      </c>
      <c r="J105" s="27" t="s">
        <v>129</v>
      </c>
      <c r="K105" s="64" t="s">
        <v>332</v>
      </c>
      <c r="L105" s="64" t="s">
        <v>362</v>
      </c>
      <c r="M105" s="27" t="s">
        <v>105</v>
      </c>
      <c r="N105" s="27" t="s">
        <v>106</v>
      </c>
      <c r="O105" s="32">
        <v>36</v>
      </c>
      <c r="P105" s="33" t="s">
        <v>113</v>
      </c>
      <c r="Q105" s="34">
        <f>+R105/12*7</f>
        <v>30683.333333333332</v>
      </c>
      <c r="R105" s="34">
        <v>52600</v>
      </c>
      <c r="S105" s="34">
        <v>52600</v>
      </c>
      <c r="T105" s="34">
        <f>+S105-Q105</f>
        <v>21916.666666666668</v>
      </c>
      <c r="U105" s="34">
        <f t="shared" si="1"/>
        <v>157799.99999999997</v>
      </c>
      <c r="V105" s="37">
        <v>0</v>
      </c>
      <c r="W105" s="42"/>
      <c r="X105" s="38" t="s">
        <v>110</v>
      </c>
      <c r="Y105" s="38" t="s">
        <v>111</v>
      </c>
      <c r="Z105" s="62"/>
      <c r="AA105" s="6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144"/>
      <c r="AMA105" s="144"/>
      <c r="AMB105" s="144"/>
      <c r="AMC105" s="144"/>
      <c r="AMD105" s="144"/>
      <c r="AME105" s="144"/>
      <c r="AMF105" s="144"/>
      <c r="AMG105" s="144"/>
      <c r="AMH105" s="144"/>
      <c r="AMI105" s="144"/>
      <c r="AMJ105" s="144"/>
      <c r="AMK105" s="144"/>
      <c r="AML105" s="144"/>
      <c r="AMM105" s="144"/>
      <c r="AMN105" s="144"/>
      <c r="AMO105" s="144"/>
      <c r="AMP105" s="144"/>
      <c r="AMQ105" s="144"/>
      <c r="AMR105" s="144"/>
      <c r="AMS105" s="144"/>
      <c r="AMT105" s="144"/>
      <c r="AMU105" s="144"/>
      <c r="AMV105" s="144"/>
      <c r="AMW105" s="144"/>
      <c r="AMX105" s="144"/>
      <c r="AMY105" s="144"/>
      <c r="AMZ105" s="144"/>
      <c r="ANA105" s="144"/>
      <c r="ANB105" s="144"/>
      <c r="ANC105" s="144"/>
      <c r="AND105" s="144"/>
      <c r="ANE105" s="144"/>
      <c r="ANF105" s="144"/>
      <c r="ANG105" s="144"/>
      <c r="ANH105" s="144"/>
      <c r="ANI105" s="144"/>
      <c r="ANJ105" s="144"/>
      <c r="ANK105" s="144"/>
      <c r="ANL105" s="144"/>
      <c r="ANM105" s="144"/>
      <c r="ANN105" s="144"/>
      <c r="ANO105" s="144"/>
      <c r="ANP105" s="144"/>
      <c r="ANQ105" s="144"/>
      <c r="ANR105" s="144"/>
      <c r="ANS105" s="144"/>
      <c r="ANT105" s="144"/>
      <c r="ANU105" s="144"/>
      <c r="ANV105" s="144"/>
      <c r="ANW105" s="144"/>
      <c r="ANX105" s="144"/>
      <c r="ANY105" s="144"/>
      <c r="ANZ105" s="144"/>
      <c r="AOA105" s="144"/>
      <c r="AOB105" s="144"/>
      <c r="AOC105" s="144"/>
      <c r="AOD105" s="144"/>
      <c r="AOE105" s="144"/>
      <c r="AOF105" s="144"/>
      <c r="AOG105" s="144"/>
      <c r="AOH105" s="144"/>
      <c r="AOI105" s="144"/>
      <c r="AOJ105" s="144"/>
      <c r="AOK105" s="144"/>
      <c r="AOL105" s="144"/>
      <c r="AOM105" s="144"/>
      <c r="AON105" s="144"/>
      <c r="AOO105" s="144"/>
      <c r="AOP105" s="144"/>
      <c r="AOQ105" s="144"/>
      <c r="AOR105" s="144"/>
      <c r="AOS105" s="144"/>
      <c r="AOT105" s="144"/>
      <c r="AOU105" s="144"/>
      <c r="AOV105" s="144"/>
      <c r="AOW105" s="144"/>
      <c r="AOX105" s="144"/>
      <c r="AOY105" s="144"/>
      <c r="AOZ105" s="144"/>
      <c r="APA105" s="144"/>
      <c r="APB105" s="144"/>
      <c r="APC105" s="144"/>
      <c r="APD105" s="144"/>
      <c r="APE105" s="144"/>
      <c r="APF105" s="144"/>
      <c r="APG105" s="144"/>
      <c r="APH105" s="144"/>
      <c r="API105" s="144"/>
      <c r="APJ105" s="144"/>
      <c r="APK105" s="144"/>
      <c r="APL105" s="144"/>
      <c r="APM105" s="144"/>
      <c r="APN105" s="144"/>
      <c r="APO105" s="144"/>
      <c r="APP105" s="144"/>
      <c r="APQ105" s="144"/>
      <c r="APR105" s="144"/>
      <c r="APS105" s="144"/>
      <c r="APT105" s="144"/>
      <c r="APU105" s="144"/>
      <c r="APV105" s="144"/>
      <c r="APW105" s="144"/>
      <c r="APX105" s="144"/>
      <c r="APY105" s="144"/>
      <c r="APZ105" s="144"/>
      <c r="AQA105" s="144"/>
      <c r="AQB105" s="144"/>
      <c r="AQC105" s="144"/>
      <c r="AQD105" s="144"/>
      <c r="AQE105" s="144"/>
      <c r="AQF105" s="144"/>
      <c r="AQG105" s="144"/>
      <c r="AQH105" s="144"/>
      <c r="AQI105" s="144"/>
      <c r="AQJ105" s="144"/>
      <c r="AQK105" s="144"/>
      <c r="AQL105" s="144"/>
      <c r="AQM105" s="144"/>
      <c r="AQN105" s="144"/>
      <c r="AQO105" s="144"/>
      <c r="AQP105" s="144"/>
      <c r="AQQ105" s="144"/>
      <c r="AQR105" s="144"/>
      <c r="AQS105" s="144"/>
      <c r="AQT105" s="144"/>
      <c r="AQU105" s="144"/>
      <c r="AQV105" s="144"/>
      <c r="AQW105" s="144"/>
      <c r="AQX105" s="144"/>
      <c r="AQY105" s="144"/>
      <c r="AQZ105" s="144"/>
      <c r="ARA105" s="144"/>
      <c r="ARB105" s="144"/>
      <c r="ARC105" s="144"/>
      <c r="ARD105" s="144"/>
      <c r="ARE105" s="144"/>
      <c r="ARF105" s="144"/>
      <c r="ARG105" s="144"/>
      <c r="ARH105" s="144"/>
      <c r="ARI105" s="144"/>
      <c r="ARJ105" s="144"/>
      <c r="ARK105" s="144"/>
      <c r="ARL105" s="144"/>
      <c r="ARM105" s="144"/>
      <c r="ARN105" s="144"/>
      <c r="ARO105" s="144"/>
      <c r="ARP105" s="144"/>
      <c r="ARQ105" s="144"/>
      <c r="ARR105" s="144"/>
      <c r="ARS105" s="144"/>
      <c r="ART105" s="144"/>
      <c r="ARU105" s="144"/>
      <c r="ARV105" s="144"/>
      <c r="ARW105" s="144"/>
      <c r="ARX105" s="144"/>
      <c r="ARY105" s="144"/>
      <c r="ARZ105" s="144"/>
      <c r="ASA105" s="144"/>
      <c r="ASB105" s="144"/>
      <c r="ASC105" s="144"/>
      <c r="ASD105" s="144"/>
      <c r="ASE105" s="144"/>
      <c r="ASF105" s="144"/>
      <c r="ASG105" s="144"/>
      <c r="ASH105" s="144"/>
      <c r="ASI105" s="144"/>
      <c r="ASJ105" s="144"/>
      <c r="ASK105" s="144"/>
      <c r="ASL105" s="144"/>
      <c r="ASM105" s="144"/>
      <c r="ASN105" s="144"/>
      <c r="ASO105" s="144"/>
      <c r="ASP105" s="144"/>
      <c r="ASQ105" s="144"/>
      <c r="ASR105" s="144"/>
      <c r="ASS105" s="144"/>
      <c r="AST105" s="144"/>
      <c r="ASU105" s="144"/>
      <c r="ASV105" s="144"/>
      <c r="ASW105" s="144"/>
      <c r="ASX105" s="144"/>
      <c r="ASY105" s="144"/>
      <c r="ASZ105" s="144"/>
      <c r="ATA105" s="144"/>
      <c r="ATB105" s="144"/>
      <c r="ATC105" s="144"/>
      <c r="ATD105" s="144"/>
      <c r="ATE105" s="144"/>
      <c r="ATF105" s="144"/>
      <c r="ATG105" s="144"/>
      <c r="ATH105" s="144"/>
      <c r="ATI105" s="144"/>
      <c r="ATJ105" s="144"/>
      <c r="ATK105" s="144"/>
      <c r="ATL105" s="144"/>
      <c r="ATM105" s="144"/>
      <c r="ATN105" s="144"/>
      <c r="ATO105" s="144"/>
      <c r="ATP105" s="144"/>
      <c r="ATQ105" s="144"/>
      <c r="ATR105" s="144"/>
      <c r="ATS105" s="144"/>
      <c r="ATT105" s="144"/>
      <c r="ATU105" s="144"/>
      <c r="ATV105" s="144"/>
      <c r="ATW105" s="144"/>
      <c r="ATX105" s="144"/>
      <c r="ATY105" s="144"/>
      <c r="ATZ105" s="144"/>
      <c r="AUA105" s="144"/>
      <c r="AUB105" s="144"/>
      <c r="AUC105" s="144"/>
      <c r="AUD105" s="144"/>
      <c r="AUE105" s="144"/>
      <c r="AUF105" s="144"/>
      <c r="AUG105" s="144"/>
      <c r="AUH105" s="144"/>
      <c r="AUI105" s="144"/>
      <c r="AUJ105" s="144"/>
      <c r="AUK105" s="144"/>
      <c r="AUL105" s="144"/>
      <c r="AUM105" s="144"/>
      <c r="AUN105" s="144"/>
      <c r="AUO105" s="144"/>
      <c r="AUP105" s="144"/>
      <c r="AUQ105" s="144"/>
      <c r="AUR105" s="144"/>
      <c r="AUS105" s="144"/>
      <c r="AUT105" s="144"/>
      <c r="AUU105" s="144"/>
      <c r="AUV105" s="144"/>
      <c r="AUW105" s="144"/>
      <c r="AUX105" s="144"/>
      <c r="AUY105" s="144"/>
      <c r="AUZ105" s="144"/>
      <c r="AVA105" s="144"/>
      <c r="AVB105" s="144"/>
      <c r="AVC105" s="144"/>
      <c r="AVD105" s="144"/>
      <c r="AVE105" s="144"/>
      <c r="AVF105" s="144"/>
      <c r="AVG105" s="144"/>
      <c r="AVH105" s="144"/>
      <c r="AVI105" s="144"/>
      <c r="AVJ105" s="144"/>
      <c r="AVK105" s="144"/>
      <c r="AVL105" s="144"/>
      <c r="AVM105" s="144"/>
      <c r="AVN105" s="144"/>
      <c r="AVO105" s="144"/>
      <c r="AVP105" s="144"/>
      <c r="AVQ105" s="144"/>
      <c r="AVR105" s="144"/>
      <c r="AVS105" s="144"/>
      <c r="AVT105" s="144"/>
      <c r="AVU105" s="144"/>
      <c r="AVV105" s="144"/>
      <c r="AVW105" s="144"/>
      <c r="AVX105" s="144"/>
      <c r="AVY105" s="144"/>
      <c r="AVZ105" s="144"/>
      <c r="AWA105" s="144"/>
      <c r="AWB105" s="144"/>
      <c r="AWC105" s="144"/>
      <c r="AWD105" s="144"/>
      <c r="AWE105" s="144"/>
      <c r="AWF105" s="144"/>
      <c r="AWG105" s="144"/>
      <c r="AWH105" s="144"/>
      <c r="AWI105" s="144"/>
      <c r="AWJ105" s="144"/>
      <c r="AWK105" s="144"/>
      <c r="AWL105" s="144"/>
      <c r="AWM105" s="144"/>
      <c r="AWN105" s="144"/>
      <c r="AWO105" s="144"/>
      <c r="AWP105" s="144"/>
      <c r="AWQ105" s="144"/>
      <c r="AWR105" s="144"/>
      <c r="AWS105" s="144"/>
      <c r="AWT105" s="144"/>
      <c r="AWU105" s="144"/>
      <c r="AWV105" s="144"/>
      <c r="AWW105" s="144"/>
      <c r="AWX105" s="144"/>
      <c r="AWY105" s="144"/>
      <c r="AWZ105" s="144"/>
      <c r="AXA105" s="144"/>
      <c r="AXB105" s="144"/>
      <c r="AXC105" s="144"/>
      <c r="AXD105" s="144"/>
      <c r="AXE105" s="144"/>
      <c r="AXF105" s="144"/>
      <c r="AXG105" s="144"/>
      <c r="AXH105" s="144"/>
      <c r="AXI105" s="144"/>
      <c r="AXJ105" s="144"/>
      <c r="AXK105" s="144"/>
      <c r="AXL105" s="144"/>
      <c r="AXM105" s="144"/>
      <c r="AXN105" s="144"/>
      <c r="AXO105" s="144"/>
      <c r="AXP105" s="144"/>
      <c r="AXQ105" s="144"/>
      <c r="AXR105" s="144"/>
      <c r="AXS105" s="144"/>
      <c r="AXT105" s="144"/>
      <c r="AXU105" s="144"/>
      <c r="AXV105" s="144"/>
      <c r="AXW105" s="144"/>
      <c r="AXX105" s="144"/>
      <c r="AXY105" s="144"/>
      <c r="AXZ105" s="144"/>
      <c r="AYA105" s="144"/>
      <c r="AYB105" s="144"/>
      <c r="AYC105" s="144"/>
      <c r="AYD105" s="144"/>
      <c r="AYE105" s="144"/>
      <c r="AYF105" s="144"/>
      <c r="AYG105" s="144"/>
      <c r="AYH105" s="144"/>
      <c r="AYI105" s="144"/>
      <c r="AYJ105" s="144"/>
      <c r="AYK105" s="144"/>
      <c r="AYL105" s="144"/>
      <c r="AYM105" s="144"/>
      <c r="AYN105" s="144"/>
      <c r="AYO105" s="144"/>
      <c r="AYP105" s="144"/>
      <c r="AYQ105" s="144"/>
      <c r="AYR105" s="144"/>
      <c r="AYS105" s="144"/>
      <c r="AYT105" s="144"/>
      <c r="AYU105" s="144"/>
      <c r="AYV105" s="144"/>
      <c r="AYW105" s="144"/>
      <c r="AYX105" s="144"/>
      <c r="AYY105" s="144"/>
      <c r="AYZ105" s="144"/>
      <c r="AZA105" s="144"/>
      <c r="AZB105" s="144"/>
      <c r="AZC105" s="144"/>
      <c r="AZD105" s="144"/>
      <c r="AZE105" s="144"/>
      <c r="AZF105" s="144"/>
      <c r="AZG105" s="144"/>
      <c r="AZH105" s="144"/>
      <c r="AZI105" s="144"/>
      <c r="AZJ105" s="144"/>
      <c r="AZK105" s="144"/>
      <c r="AZL105" s="144"/>
      <c r="AZM105" s="144"/>
      <c r="AZN105" s="144"/>
      <c r="AZO105" s="144"/>
      <c r="AZP105" s="144"/>
      <c r="AZQ105" s="144"/>
      <c r="AZR105" s="144"/>
      <c r="AZS105" s="144"/>
      <c r="AZT105" s="144"/>
      <c r="AZU105" s="144"/>
      <c r="AZV105" s="144"/>
      <c r="AZW105" s="144"/>
      <c r="AZX105" s="144"/>
      <c r="AZY105" s="144"/>
      <c r="AZZ105" s="144"/>
      <c r="BAA105" s="144"/>
      <c r="BAB105" s="144"/>
      <c r="BAC105" s="144"/>
      <c r="BAD105" s="144"/>
      <c r="BAE105" s="144"/>
      <c r="BAF105" s="144"/>
      <c r="BAG105" s="144"/>
      <c r="BAH105" s="144"/>
      <c r="BAI105" s="144"/>
      <c r="BAJ105" s="144"/>
      <c r="BAK105" s="144"/>
      <c r="BAL105" s="144"/>
      <c r="BAM105" s="144"/>
      <c r="BAN105" s="144"/>
      <c r="BAO105" s="144"/>
      <c r="BAP105" s="144"/>
      <c r="BAQ105" s="144"/>
      <c r="BAR105" s="144"/>
      <c r="BAS105" s="144"/>
      <c r="BAT105" s="144"/>
      <c r="BAU105" s="144"/>
      <c r="BAV105" s="144"/>
      <c r="BAW105" s="144"/>
      <c r="BAX105" s="144"/>
      <c r="BAY105" s="144"/>
      <c r="BAZ105" s="144"/>
      <c r="BBA105" s="144"/>
      <c r="BBB105" s="144"/>
      <c r="BBC105" s="144"/>
      <c r="BBD105" s="144"/>
      <c r="BBE105" s="144"/>
      <c r="BBF105" s="144"/>
      <c r="BBG105" s="144"/>
      <c r="BBH105" s="144"/>
      <c r="BBI105" s="144"/>
      <c r="BBJ105" s="144"/>
      <c r="BBK105" s="144"/>
      <c r="BBL105" s="144"/>
      <c r="BBM105" s="144"/>
      <c r="BBN105" s="144"/>
      <c r="BBO105" s="144"/>
      <c r="BBP105" s="144"/>
      <c r="BBQ105" s="144"/>
      <c r="BBR105" s="144"/>
      <c r="BBS105" s="144"/>
      <c r="BBT105" s="144"/>
      <c r="BBU105" s="144"/>
      <c r="BBV105" s="144"/>
      <c r="BBW105" s="144"/>
      <c r="BBX105" s="144"/>
      <c r="BBY105" s="144"/>
      <c r="BBZ105" s="144"/>
      <c r="BCA105" s="144"/>
      <c r="BCB105" s="144"/>
      <c r="BCC105" s="144"/>
      <c r="BCD105" s="144"/>
      <c r="BCE105" s="144"/>
      <c r="BCF105" s="144"/>
      <c r="BCG105" s="144"/>
      <c r="BCH105" s="144"/>
      <c r="BCI105" s="144"/>
      <c r="BCJ105" s="144"/>
      <c r="BCK105" s="144"/>
      <c r="BCL105" s="144"/>
      <c r="BCM105" s="144"/>
      <c r="BCN105" s="144"/>
      <c r="BCO105" s="144"/>
      <c r="BCP105" s="144"/>
      <c r="BCQ105" s="144"/>
      <c r="BCR105" s="144"/>
      <c r="BCS105" s="144"/>
      <c r="BCT105" s="144"/>
      <c r="BCU105" s="144"/>
      <c r="BCV105" s="144"/>
      <c r="BCW105" s="144"/>
      <c r="BCX105" s="144"/>
      <c r="BCY105" s="144"/>
      <c r="BCZ105" s="144"/>
      <c r="BDA105" s="144"/>
      <c r="BDB105" s="144"/>
      <c r="BDC105" s="144"/>
      <c r="BDD105" s="144"/>
      <c r="BDE105" s="144"/>
      <c r="BDF105" s="144"/>
      <c r="BDG105" s="144"/>
      <c r="BDH105" s="144"/>
      <c r="BDI105" s="144"/>
      <c r="BDJ105" s="144"/>
      <c r="BDK105" s="144"/>
      <c r="BDL105" s="144"/>
      <c r="BDM105" s="144"/>
      <c r="BDN105" s="144"/>
      <c r="BDO105" s="144"/>
      <c r="BDP105" s="144"/>
      <c r="BDQ105" s="144"/>
      <c r="BDR105" s="144"/>
      <c r="BDS105" s="144"/>
      <c r="BDT105" s="144"/>
      <c r="BDU105" s="144"/>
      <c r="BDV105" s="144"/>
      <c r="BDW105" s="144"/>
      <c r="BDX105" s="144"/>
      <c r="BDY105" s="144"/>
      <c r="BDZ105" s="144"/>
      <c r="BEA105" s="144"/>
      <c r="BEB105" s="144"/>
      <c r="BEC105" s="144"/>
      <c r="BED105" s="144"/>
      <c r="BEE105" s="144"/>
      <c r="BEF105" s="144"/>
      <c r="BEG105" s="144"/>
      <c r="BEH105" s="144"/>
      <c r="BEI105" s="144"/>
      <c r="BEJ105" s="144"/>
      <c r="BEK105" s="144"/>
      <c r="BEL105" s="144"/>
      <c r="BEM105" s="144"/>
      <c r="BEN105" s="144"/>
      <c r="BEO105" s="144"/>
      <c r="BEP105" s="144"/>
      <c r="BEQ105" s="144"/>
      <c r="BER105" s="144"/>
      <c r="BES105" s="144"/>
      <c r="BET105" s="144"/>
      <c r="BEU105" s="144"/>
      <c r="BEV105" s="144"/>
      <c r="BEW105" s="144"/>
      <c r="BEX105" s="144"/>
      <c r="BEY105" s="144"/>
      <c r="BEZ105" s="144"/>
      <c r="BFA105" s="144"/>
      <c r="BFB105" s="144"/>
      <c r="BFC105" s="144"/>
      <c r="BFD105" s="144"/>
      <c r="BFE105" s="144"/>
      <c r="BFF105" s="144"/>
      <c r="BFG105" s="144"/>
      <c r="BFH105" s="144"/>
      <c r="BFI105" s="144"/>
      <c r="BFJ105" s="144"/>
      <c r="BFK105" s="144"/>
      <c r="BFL105" s="144"/>
      <c r="BFM105" s="144"/>
      <c r="BFN105" s="144"/>
      <c r="BFO105" s="144"/>
      <c r="BFP105" s="144"/>
      <c r="BFQ105" s="144"/>
      <c r="BFR105" s="144"/>
      <c r="BFS105" s="144"/>
      <c r="BFT105" s="144"/>
      <c r="BFU105" s="144"/>
      <c r="BFV105" s="144"/>
      <c r="BFW105" s="144"/>
      <c r="BFX105" s="144"/>
      <c r="BFY105" s="144"/>
      <c r="BFZ105" s="144"/>
      <c r="BGA105" s="144"/>
      <c r="BGB105" s="144"/>
      <c r="BGC105" s="144"/>
      <c r="BGD105" s="144"/>
      <c r="BGE105" s="144"/>
      <c r="BGF105" s="144"/>
      <c r="BGG105" s="144"/>
      <c r="BGH105" s="144"/>
      <c r="BGI105" s="144"/>
      <c r="BGJ105" s="144"/>
      <c r="BGK105" s="144"/>
      <c r="BGL105" s="144"/>
      <c r="BGM105" s="144"/>
      <c r="BGN105" s="144"/>
      <c r="BGO105" s="144"/>
      <c r="BGP105" s="144"/>
      <c r="BGQ105" s="144"/>
      <c r="BGR105" s="144"/>
      <c r="BGS105" s="144"/>
      <c r="BGT105" s="144"/>
      <c r="BGU105" s="144"/>
      <c r="BGV105" s="144"/>
      <c r="BGW105" s="144"/>
      <c r="BGX105" s="144"/>
      <c r="BGY105" s="144"/>
      <c r="BGZ105" s="144"/>
      <c r="BHA105" s="144"/>
      <c r="BHB105" s="144"/>
      <c r="BHC105" s="144"/>
      <c r="BHD105" s="144"/>
      <c r="BHE105" s="144"/>
      <c r="BHF105" s="144"/>
      <c r="BHG105" s="144"/>
      <c r="BHH105" s="144"/>
      <c r="BHI105" s="144"/>
      <c r="BHJ105" s="144"/>
      <c r="BHK105" s="144"/>
      <c r="BHL105" s="144"/>
      <c r="BHM105" s="144"/>
      <c r="BHN105" s="144"/>
      <c r="BHO105" s="144"/>
      <c r="BHP105" s="144"/>
      <c r="BHQ105" s="144"/>
      <c r="BHR105" s="144"/>
      <c r="BHS105" s="144"/>
      <c r="BHT105" s="144"/>
      <c r="BHU105" s="144"/>
      <c r="BHV105" s="144"/>
      <c r="BHW105" s="144"/>
      <c r="BHX105" s="144"/>
      <c r="BHY105" s="144"/>
      <c r="BHZ105" s="144"/>
      <c r="BIA105" s="144"/>
      <c r="BIB105" s="144"/>
      <c r="BIC105" s="144"/>
      <c r="BID105" s="144"/>
      <c r="BIE105" s="144"/>
      <c r="BIF105" s="144"/>
      <c r="BIG105" s="144"/>
      <c r="BIH105" s="144"/>
      <c r="BII105" s="144"/>
      <c r="BIJ105" s="144"/>
      <c r="BIK105" s="144"/>
      <c r="BIL105" s="144"/>
      <c r="BIM105" s="144"/>
      <c r="BIN105" s="144"/>
      <c r="BIO105" s="144"/>
      <c r="BIP105" s="144"/>
      <c r="BIQ105" s="144"/>
      <c r="BIR105" s="144"/>
      <c r="BIS105" s="144"/>
      <c r="BIT105" s="144"/>
      <c r="BIU105" s="144"/>
      <c r="BIV105" s="144"/>
      <c r="BIW105" s="144"/>
      <c r="BIX105" s="144"/>
      <c r="BIY105" s="144"/>
      <c r="BIZ105" s="144"/>
      <c r="BJA105" s="144"/>
      <c r="BJB105" s="144"/>
      <c r="BJC105" s="144"/>
      <c r="BJD105" s="144"/>
      <c r="BJE105" s="144"/>
      <c r="BJF105" s="144"/>
      <c r="BJG105" s="144"/>
      <c r="BJH105" s="144"/>
      <c r="BJI105" s="144"/>
      <c r="BJJ105" s="144"/>
      <c r="BJK105" s="144"/>
      <c r="BJL105" s="144"/>
      <c r="BJM105" s="144"/>
      <c r="BJN105" s="144"/>
      <c r="BJO105" s="144"/>
      <c r="BJP105" s="144"/>
      <c r="BJQ105" s="144"/>
      <c r="BJR105" s="144"/>
      <c r="BJS105" s="144"/>
      <c r="BJT105" s="144"/>
      <c r="BJU105" s="144"/>
      <c r="BJV105" s="144"/>
      <c r="BJW105" s="144"/>
      <c r="BJX105" s="144"/>
      <c r="BJY105" s="144"/>
      <c r="BJZ105" s="144"/>
      <c r="BKA105" s="144"/>
      <c r="BKB105" s="144"/>
      <c r="BKC105" s="144"/>
      <c r="BKD105" s="144"/>
      <c r="BKE105" s="144"/>
      <c r="BKF105" s="144"/>
      <c r="BKG105" s="144"/>
      <c r="BKH105" s="144"/>
      <c r="BKI105" s="144"/>
      <c r="BKJ105" s="144"/>
      <c r="BKK105" s="144"/>
      <c r="BKL105" s="144"/>
      <c r="BKM105" s="144"/>
      <c r="BKN105" s="144"/>
      <c r="BKO105" s="144"/>
      <c r="BKP105" s="144"/>
      <c r="BKQ105" s="144"/>
      <c r="BKR105" s="144"/>
      <c r="BKS105" s="144"/>
      <c r="BKT105" s="144"/>
      <c r="BKU105" s="144"/>
      <c r="BKV105" s="144"/>
      <c r="BKW105" s="144"/>
      <c r="BKX105" s="144"/>
      <c r="BKY105" s="144"/>
      <c r="BKZ105" s="144"/>
      <c r="BLA105" s="144"/>
      <c r="BLB105" s="144"/>
      <c r="BLC105" s="144"/>
      <c r="BLD105" s="144"/>
      <c r="BLE105" s="144"/>
      <c r="BLF105" s="144"/>
      <c r="BLG105" s="144"/>
      <c r="BLH105" s="144"/>
      <c r="BLI105" s="144"/>
      <c r="BLJ105" s="144"/>
      <c r="BLK105" s="144"/>
      <c r="BLL105" s="144"/>
      <c r="BLM105" s="144"/>
      <c r="BLN105" s="144"/>
      <c r="BLO105" s="144"/>
      <c r="BLP105" s="144"/>
      <c r="BLQ105" s="144"/>
      <c r="BLR105" s="144"/>
      <c r="BLS105" s="144"/>
      <c r="BLT105" s="144"/>
      <c r="BLU105" s="144"/>
      <c r="BLV105" s="144"/>
      <c r="BLW105" s="144"/>
      <c r="BLX105" s="144"/>
      <c r="BLY105" s="144"/>
      <c r="BLZ105" s="144"/>
      <c r="BMA105" s="144"/>
      <c r="BMB105" s="144"/>
      <c r="BMC105" s="144"/>
      <c r="BMD105" s="144"/>
      <c r="BME105" s="144"/>
      <c r="BMF105" s="144"/>
      <c r="BMG105" s="144"/>
      <c r="BMH105" s="144"/>
      <c r="BMI105" s="144"/>
      <c r="BMJ105" s="144"/>
      <c r="BMK105" s="144"/>
      <c r="BML105" s="144"/>
      <c r="BMM105" s="144"/>
      <c r="BMN105" s="144"/>
      <c r="BMO105" s="144"/>
      <c r="BMP105" s="144"/>
      <c r="BMQ105" s="144"/>
      <c r="BMR105" s="144"/>
      <c r="BMS105" s="144"/>
      <c r="BMT105" s="144"/>
      <c r="BMU105" s="144"/>
      <c r="BMV105" s="144"/>
      <c r="BMW105" s="144"/>
      <c r="BMX105" s="144"/>
      <c r="BMY105" s="144"/>
      <c r="BMZ105" s="144"/>
      <c r="BNA105" s="144"/>
      <c r="BNB105" s="144"/>
      <c r="BNC105" s="144"/>
      <c r="BND105" s="144"/>
      <c r="BNE105" s="144"/>
      <c r="BNF105" s="144"/>
      <c r="BNG105" s="144"/>
      <c r="BNH105" s="144"/>
      <c r="BNI105" s="144"/>
      <c r="BNJ105" s="144"/>
      <c r="BNK105" s="144"/>
      <c r="BNL105" s="144"/>
      <c r="BNM105" s="144"/>
      <c r="BNN105" s="144"/>
      <c r="BNO105" s="144"/>
      <c r="BNP105" s="144"/>
      <c r="BNQ105" s="144"/>
      <c r="BNR105" s="144"/>
      <c r="BNS105" s="144"/>
      <c r="BNT105" s="144"/>
      <c r="BNU105" s="144"/>
      <c r="BNV105" s="144"/>
      <c r="BNW105" s="144"/>
      <c r="BNX105" s="144"/>
      <c r="BNY105" s="144"/>
      <c r="BNZ105" s="144"/>
      <c r="BOA105" s="144"/>
      <c r="BOB105" s="144"/>
      <c r="BOC105" s="144"/>
      <c r="BOD105" s="144"/>
      <c r="BOE105" s="144"/>
      <c r="BOF105" s="144"/>
      <c r="BOG105" s="144"/>
      <c r="BOH105" s="144"/>
      <c r="BOI105" s="144"/>
      <c r="BOJ105" s="144"/>
      <c r="BOK105" s="144"/>
      <c r="BOL105" s="144"/>
      <c r="BOM105" s="144"/>
      <c r="BON105" s="144"/>
      <c r="BOO105" s="144"/>
      <c r="BOP105" s="144"/>
      <c r="BOQ105" s="144"/>
      <c r="BOR105" s="144"/>
      <c r="BOS105" s="144"/>
      <c r="BOT105" s="144"/>
      <c r="BOU105" s="144"/>
      <c r="BOV105" s="144"/>
      <c r="BOW105" s="144"/>
      <c r="BOX105" s="144"/>
      <c r="BOY105" s="144"/>
      <c r="BOZ105" s="144"/>
      <c r="BPA105" s="144"/>
      <c r="BPB105" s="144"/>
      <c r="BPC105" s="144"/>
      <c r="BPD105" s="144"/>
      <c r="BPE105" s="144"/>
      <c r="BPF105" s="144"/>
      <c r="BPG105" s="144"/>
      <c r="BPH105" s="144"/>
      <c r="BPI105" s="144"/>
      <c r="BPJ105" s="144"/>
      <c r="BPK105" s="144"/>
      <c r="BPL105" s="144"/>
      <c r="BPM105" s="144"/>
      <c r="BPN105" s="144"/>
      <c r="BPO105" s="144"/>
      <c r="BPP105" s="144"/>
      <c r="BPQ105" s="144"/>
      <c r="BPR105" s="144"/>
      <c r="BPS105" s="144"/>
      <c r="BPT105" s="144"/>
      <c r="BPU105" s="144"/>
      <c r="BPV105" s="144"/>
      <c r="BPW105" s="144"/>
      <c r="BPX105" s="144"/>
      <c r="BPY105" s="144"/>
      <c r="BPZ105" s="144"/>
      <c r="BQA105" s="144"/>
      <c r="BQB105" s="144"/>
      <c r="BQC105" s="144"/>
      <c r="BQD105" s="144"/>
      <c r="BQE105" s="144"/>
      <c r="BQF105" s="144"/>
      <c r="BQG105" s="144"/>
      <c r="BQH105" s="144"/>
      <c r="BQI105" s="144"/>
      <c r="BQJ105" s="144"/>
      <c r="BQK105" s="144"/>
      <c r="BQL105" s="144"/>
      <c r="BQM105" s="144"/>
      <c r="BQN105" s="144"/>
      <c r="BQO105" s="144"/>
      <c r="BQP105" s="144"/>
      <c r="BQQ105" s="144"/>
      <c r="BQR105" s="144"/>
      <c r="BQS105" s="144"/>
      <c r="BQT105" s="144"/>
      <c r="BQU105" s="144"/>
      <c r="BQV105" s="144"/>
      <c r="BQW105" s="144"/>
      <c r="BQX105" s="144"/>
      <c r="BQY105" s="144"/>
      <c r="BQZ105" s="144"/>
      <c r="BRA105" s="144"/>
      <c r="BRB105" s="144"/>
      <c r="BRC105" s="144"/>
      <c r="BRD105" s="144"/>
      <c r="BRE105" s="144"/>
      <c r="BRF105" s="144"/>
      <c r="BRG105" s="144"/>
      <c r="BRH105" s="144"/>
      <c r="BRI105" s="144"/>
      <c r="BRJ105" s="144"/>
      <c r="BRK105" s="144"/>
      <c r="BRL105" s="144"/>
      <c r="BRM105" s="144"/>
      <c r="BRN105" s="144"/>
      <c r="BRO105" s="144"/>
      <c r="BRP105" s="144"/>
      <c r="BRQ105" s="144"/>
      <c r="BRR105" s="144"/>
      <c r="BRS105" s="144"/>
      <c r="BRT105" s="144"/>
      <c r="BRU105" s="144"/>
      <c r="BRV105" s="144"/>
      <c r="BRW105" s="144"/>
      <c r="BRX105" s="144"/>
      <c r="BRY105" s="144"/>
      <c r="BRZ105" s="144"/>
      <c r="BSA105" s="144"/>
      <c r="BSB105" s="144"/>
      <c r="BSC105" s="144"/>
      <c r="BSD105" s="144"/>
      <c r="BSE105" s="144"/>
      <c r="BSF105" s="144"/>
      <c r="BSG105" s="144"/>
      <c r="BSH105" s="144"/>
      <c r="BSI105" s="144"/>
      <c r="BSJ105" s="144"/>
      <c r="BSK105" s="144"/>
      <c r="BSL105" s="144"/>
      <c r="BSM105" s="144"/>
      <c r="BSN105" s="144"/>
      <c r="BSO105" s="144"/>
      <c r="BSP105" s="144"/>
      <c r="BSQ105" s="144"/>
      <c r="BSR105" s="144"/>
      <c r="BSS105" s="144"/>
      <c r="BST105" s="144"/>
      <c r="BSU105" s="144"/>
      <c r="BSV105" s="144"/>
      <c r="BSW105" s="144"/>
      <c r="BSX105" s="144"/>
      <c r="BSY105" s="144"/>
      <c r="BSZ105" s="144"/>
      <c r="BTA105" s="144"/>
      <c r="BTB105" s="144"/>
      <c r="BTC105" s="144"/>
      <c r="BTD105" s="144"/>
      <c r="BTE105" s="144"/>
      <c r="BTF105" s="144"/>
      <c r="BTG105" s="144"/>
      <c r="BTH105" s="144"/>
      <c r="BTI105" s="144"/>
      <c r="BTJ105" s="144"/>
      <c r="BTK105" s="144"/>
      <c r="BTL105" s="144"/>
      <c r="BTM105" s="144"/>
      <c r="BTN105" s="144"/>
      <c r="BTO105" s="144"/>
      <c r="BTP105" s="144"/>
      <c r="BTQ105" s="144"/>
      <c r="BTR105" s="144"/>
      <c r="BTS105" s="144"/>
      <c r="BTT105" s="144"/>
      <c r="BTU105" s="144"/>
      <c r="BTV105" s="144"/>
      <c r="BTW105" s="144"/>
      <c r="BTX105" s="144"/>
      <c r="BTY105" s="144"/>
      <c r="BTZ105" s="144"/>
      <c r="BUA105" s="144"/>
      <c r="BUB105" s="144"/>
      <c r="BUC105" s="144"/>
      <c r="BUD105" s="144"/>
      <c r="BUE105" s="144"/>
      <c r="BUF105" s="144"/>
      <c r="BUG105" s="144"/>
      <c r="BUH105" s="144"/>
      <c r="BUI105" s="144"/>
      <c r="BUJ105" s="144"/>
      <c r="BUK105" s="144"/>
      <c r="BUL105" s="144"/>
      <c r="BUM105" s="144"/>
      <c r="BUN105" s="144"/>
      <c r="BUO105" s="144"/>
      <c r="BUP105" s="144"/>
      <c r="BUQ105" s="144"/>
      <c r="BUR105" s="144"/>
      <c r="BUS105" s="144"/>
      <c r="BUT105" s="144"/>
      <c r="BUU105" s="144"/>
      <c r="BUV105" s="144"/>
      <c r="BUW105" s="144"/>
      <c r="BUX105" s="144"/>
      <c r="BUY105" s="144"/>
      <c r="BUZ105" s="144"/>
      <c r="BVA105" s="144"/>
      <c r="BVB105" s="144"/>
      <c r="BVC105" s="144"/>
      <c r="BVD105" s="144"/>
      <c r="BVE105" s="144"/>
      <c r="BVF105" s="144"/>
      <c r="BVG105" s="144"/>
      <c r="BVH105" s="144"/>
      <c r="BVI105" s="144"/>
      <c r="BVJ105" s="144"/>
      <c r="BVK105" s="144"/>
      <c r="BVL105" s="144"/>
      <c r="BVM105" s="144"/>
      <c r="BVN105" s="144"/>
      <c r="BVO105" s="144"/>
      <c r="BVP105" s="144"/>
      <c r="BVQ105" s="144"/>
      <c r="BVR105" s="144"/>
      <c r="BVS105" s="144"/>
      <c r="BVT105" s="144"/>
      <c r="BVU105" s="144"/>
      <c r="BVV105" s="144"/>
      <c r="BVW105" s="144"/>
      <c r="BVX105" s="144"/>
      <c r="BVY105" s="144"/>
      <c r="BVZ105" s="144"/>
      <c r="BWA105" s="144"/>
      <c r="BWB105" s="144"/>
      <c r="BWC105" s="144"/>
      <c r="BWD105" s="144"/>
      <c r="BWE105" s="144"/>
      <c r="BWF105" s="144"/>
      <c r="BWG105" s="144"/>
      <c r="BWH105" s="144"/>
      <c r="BWI105" s="144"/>
      <c r="BWJ105" s="144"/>
      <c r="BWK105" s="144"/>
      <c r="BWL105" s="144"/>
      <c r="BWM105" s="144"/>
      <c r="BWN105" s="144"/>
      <c r="BWO105" s="144"/>
      <c r="BWP105" s="144"/>
      <c r="BWQ105" s="144"/>
      <c r="BWR105" s="144"/>
      <c r="BWS105" s="144"/>
      <c r="BWT105" s="144"/>
      <c r="BWU105" s="144"/>
      <c r="BWV105" s="144"/>
      <c r="BWW105" s="144"/>
      <c r="BWX105" s="144"/>
      <c r="BWY105" s="144"/>
      <c r="BWZ105" s="144"/>
      <c r="BXA105" s="144"/>
      <c r="BXB105" s="144"/>
      <c r="BXC105" s="144"/>
      <c r="BXD105" s="144"/>
      <c r="BXE105" s="144"/>
      <c r="BXF105" s="144"/>
      <c r="BXG105" s="144"/>
      <c r="BXH105" s="144"/>
      <c r="BXI105" s="144"/>
      <c r="BXJ105" s="144"/>
      <c r="BXK105" s="144"/>
      <c r="BXL105" s="144"/>
      <c r="BXM105" s="144"/>
      <c r="BXN105" s="144"/>
      <c r="BXO105" s="144"/>
      <c r="BXP105" s="144"/>
      <c r="BXQ105" s="144"/>
      <c r="BXR105" s="144"/>
      <c r="BXS105" s="144"/>
      <c r="BXT105" s="144"/>
      <c r="BXU105" s="144"/>
      <c r="BXV105" s="144"/>
      <c r="BXW105" s="144"/>
      <c r="BXX105" s="144"/>
      <c r="BXY105" s="144"/>
      <c r="BXZ105" s="144"/>
      <c r="BYA105" s="144"/>
      <c r="BYB105" s="144"/>
      <c r="BYC105" s="144"/>
      <c r="BYD105" s="144"/>
      <c r="BYE105" s="144"/>
      <c r="BYF105" s="144"/>
      <c r="BYG105" s="144"/>
      <c r="BYH105" s="144"/>
      <c r="BYI105" s="144"/>
      <c r="BYJ105" s="144"/>
      <c r="BYK105" s="144"/>
      <c r="BYL105" s="144"/>
      <c r="BYM105" s="144"/>
      <c r="BYN105" s="144"/>
      <c r="BYO105" s="144"/>
      <c r="BYP105" s="144"/>
      <c r="BYQ105" s="144"/>
      <c r="BYR105" s="144"/>
      <c r="BYS105" s="144"/>
      <c r="BYT105" s="144"/>
      <c r="BYU105" s="144"/>
      <c r="BYV105" s="144"/>
      <c r="BYW105" s="144"/>
      <c r="BYX105" s="144"/>
      <c r="BYY105" s="144"/>
      <c r="BYZ105" s="144"/>
      <c r="BZA105" s="144"/>
      <c r="BZB105" s="144"/>
      <c r="BZC105" s="144"/>
      <c r="BZD105" s="144"/>
      <c r="BZE105" s="144"/>
      <c r="BZF105" s="144"/>
      <c r="BZG105" s="144"/>
      <c r="BZH105" s="144"/>
      <c r="BZI105" s="144"/>
      <c r="BZJ105" s="144"/>
      <c r="BZK105" s="144"/>
      <c r="BZL105" s="144"/>
      <c r="BZM105" s="144"/>
      <c r="BZN105" s="144"/>
      <c r="BZO105" s="144"/>
      <c r="BZP105" s="144"/>
      <c r="BZQ105" s="144"/>
      <c r="BZR105" s="144"/>
      <c r="BZS105" s="144"/>
      <c r="BZT105" s="144"/>
      <c r="BZU105" s="144"/>
      <c r="BZV105" s="144"/>
      <c r="BZW105" s="144"/>
      <c r="BZX105" s="144"/>
      <c r="BZY105" s="144"/>
      <c r="BZZ105" s="144"/>
      <c r="CAA105" s="144"/>
      <c r="CAB105" s="144"/>
      <c r="CAC105" s="144"/>
      <c r="CAD105" s="144"/>
      <c r="CAE105" s="144"/>
      <c r="CAF105" s="144"/>
      <c r="CAG105" s="144"/>
      <c r="CAH105" s="144"/>
      <c r="CAI105" s="144"/>
      <c r="CAJ105" s="144"/>
      <c r="CAK105" s="144"/>
      <c r="CAL105" s="144"/>
      <c r="CAM105" s="144"/>
      <c r="CAN105" s="144"/>
      <c r="CAO105" s="144"/>
      <c r="CAP105" s="144"/>
      <c r="CAQ105" s="144"/>
      <c r="CAR105" s="144"/>
      <c r="CAS105" s="144"/>
      <c r="CAT105" s="144"/>
      <c r="CAU105" s="144"/>
      <c r="CAV105" s="144"/>
      <c r="CAW105" s="144"/>
      <c r="CAX105" s="144"/>
      <c r="CAY105" s="144"/>
      <c r="CAZ105" s="144"/>
      <c r="CBA105" s="144"/>
      <c r="CBB105" s="144"/>
      <c r="CBC105" s="144"/>
      <c r="CBD105" s="144"/>
      <c r="CBE105" s="144"/>
      <c r="CBF105" s="144"/>
      <c r="CBG105" s="144"/>
      <c r="CBH105" s="144"/>
      <c r="CBI105" s="144"/>
      <c r="CBJ105" s="144"/>
      <c r="CBK105" s="144"/>
      <c r="CBL105" s="144"/>
      <c r="CBM105" s="144"/>
      <c r="CBN105" s="144"/>
      <c r="CBO105" s="144"/>
      <c r="CBP105" s="144"/>
      <c r="CBQ105" s="144"/>
      <c r="CBR105" s="144"/>
      <c r="CBS105" s="144"/>
      <c r="CBT105" s="144"/>
      <c r="CBU105" s="144"/>
      <c r="CBV105" s="144"/>
      <c r="CBW105" s="144"/>
      <c r="CBX105" s="144"/>
      <c r="CBY105" s="144"/>
      <c r="CBZ105" s="144"/>
      <c r="CCA105" s="144"/>
      <c r="CCB105" s="144"/>
      <c r="CCC105" s="144"/>
      <c r="CCD105" s="144"/>
      <c r="CCE105" s="144"/>
      <c r="CCF105" s="144"/>
      <c r="CCG105" s="144"/>
      <c r="CCH105" s="144"/>
      <c r="CCI105" s="144"/>
      <c r="CCJ105" s="144"/>
      <c r="CCK105" s="144"/>
      <c r="CCL105" s="144"/>
      <c r="CCM105" s="144"/>
      <c r="CCN105" s="144"/>
      <c r="CCO105" s="144"/>
      <c r="CCP105" s="144"/>
      <c r="CCQ105" s="144"/>
      <c r="CCR105" s="144"/>
      <c r="CCS105" s="144"/>
      <c r="CCT105" s="144"/>
      <c r="CCU105" s="144"/>
      <c r="CCV105" s="144"/>
      <c r="CCW105" s="144"/>
      <c r="CCX105" s="144"/>
      <c r="CCY105" s="144"/>
      <c r="CCZ105" s="144"/>
      <c r="CDA105" s="144"/>
      <c r="CDB105" s="144"/>
      <c r="CDC105" s="144"/>
      <c r="CDD105" s="144"/>
      <c r="CDE105" s="144"/>
      <c r="CDF105" s="144"/>
      <c r="CDG105" s="144"/>
      <c r="CDH105" s="144"/>
      <c r="CDI105" s="144"/>
      <c r="CDJ105" s="144"/>
      <c r="CDK105" s="144"/>
      <c r="CDL105" s="144"/>
      <c r="CDM105" s="144"/>
      <c r="CDN105" s="144"/>
      <c r="CDO105" s="144"/>
      <c r="CDP105" s="144"/>
      <c r="CDQ105" s="144"/>
      <c r="CDR105" s="144"/>
      <c r="CDS105" s="144"/>
      <c r="CDT105" s="144"/>
      <c r="CDU105" s="144"/>
      <c r="CDV105" s="144"/>
      <c r="CDW105" s="144"/>
      <c r="CDX105" s="144"/>
      <c r="CDY105" s="144"/>
      <c r="CDZ105" s="144"/>
      <c r="CEA105" s="144"/>
      <c r="CEB105" s="144"/>
      <c r="CEC105" s="144"/>
      <c r="CED105" s="144"/>
      <c r="CEE105" s="144"/>
      <c r="CEF105" s="144"/>
      <c r="CEG105" s="144"/>
      <c r="CEH105" s="144"/>
      <c r="CEI105" s="144"/>
      <c r="CEJ105" s="144"/>
      <c r="CEK105" s="144"/>
      <c r="CEL105" s="144"/>
      <c r="CEM105" s="144"/>
      <c r="CEN105" s="144"/>
      <c r="CEO105" s="144"/>
      <c r="CEP105" s="144"/>
      <c r="CEQ105" s="144"/>
      <c r="CER105" s="144"/>
      <c r="CES105" s="144"/>
      <c r="CET105" s="144"/>
      <c r="CEU105" s="144"/>
      <c r="CEV105" s="144"/>
      <c r="CEW105" s="144"/>
      <c r="CEX105" s="144"/>
      <c r="CEY105" s="144"/>
      <c r="CEZ105" s="144"/>
      <c r="CFA105" s="144"/>
      <c r="CFB105" s="144"/>
      <c r="CFC105" s="144"/>
      <c r="CFD105" s="144"/>
      <c r="CFE105" s="144"/>
      <c r="CFF105" s="144"/>
      <c r="CFG105" s="144"/>
      <c r="CFH105" s="144"/>
      <c r="CFI105" s="144"/>
      <c r="CFJ105" s="144"/>
      <c r="CFK105" s="144"/>
      <c r="CFL105" s="144"/>
      <c r="CFM105" s="144"/>
      <c r="CFN105" s="144"/>
      <c r="CFO105" s="144"/>
      <c r="CFP105" s="144"/>
      <c r="CFQ105" s="144"/>
      <c r="CFR105" s="144"/>
      <c r="CFS105" s="144"/>
      <c r="CFT105" s="144"/>
      <c r="CFU105" s="144"/>
      <c r="CFV105" s="144"/>
      <c r="CFW105" s="144"/>
      <c r="CFX105" s="144"/>
      <c r="CFY105" s="144"/>
      <c r="CFZ105" s="144"/>
      <c r="CGA105" s="144"/>
      <c r="CGB105" s="144"/>
      <c r="CGC105" s="144"/>
      <c r="CGD105" s="144"/>
      <c r="CGE105" s="144"/>
      <c r="CGF105" s="144"/>
      <c r="CGG105" s="144"/>
      <c r="CGH105" s="144"/>
      <c r="CGI105" s="144"/>
      <c r="CGJ105" s="144"/>
      <c r="CGK105" s="144"/>
      <c r="CGL105" s="144"/>
      <c r="CGM105" s="144"/>
      <c r="CGN105" s="144"/>
      <c r="CGO105" s="144"/>
      <c r="CGP105" s="144"/>
      <c r="CGQ105" s="144"/>
      <c r="CGR105" s="144"/>
      <c r="CGS105" s="144"/>
      <c r="CGT105" s="144"/>
      <c r="CGU105" s="144"/>
      <c r="CGV105" s="144"/>
      <c r="CGW105" s="144"/>
      <c r="CGX105" s="144"/>
      <c r="CGY105" s="144"/>
      <c r="CGZ105" s="144"/>
      <c r="CHA105" s="144"/>
      <c r="CHB105" s="144"/>
      <c r="CHC105" s="144"/>
      <c r="CHD105" s="144"/>
      <c r="CHE105" s="144"/>
      <c r="CHF105" s="144"/>
      <c r="CHG105" s="144"/>
      <c r="CHH105" s="144"/>
      <c r="CHI105" s="144"/>
      <c r="CHJ105" s="144"/>
      <c r="CHK105" s="144"/>
      <c r="CHL105" s="144"/>
      <c r="CHM105" s="144"/>
      <c r="CHN105" s="144"/>
      <c r="CHO105" s="144"/>
      <c r="CHP105" s="144"/>
      <c r="CHQ105" s="144"/>
      <c r="CHR105" s="144"/>
      <c r="CHS105" s="144"/>
      <c r="CHT105" s="144"/>
      <c r="CHU105" s="144"/>
      <c r="CHV105" s="144"/>
      <c r="CHW105" s="144"/>
      <c r="CHX105" s="144"/>
      <c r="CHY105" s="144"/>
      <c r="CHZ105" s="144"/>
      <c r="CIA105" s="144"/>
      <c r="CIB105" s="144"/>
      <c r="CIC105" s="144"/>
      <c r="CID105" s="144"/>
      <c r="CIE105" s="144"/>
      <c r="CIF105" s="144"/>
      <c r="CIG105" s="144"/>
      <c r="CIH105" s="144"/>
      <c r="CII105" s="144"/>
      <c r="CIJ105" s="144"/>
      <c r="CIK105" s="144"/>
      <c r="CIL105" s="144"/>
      <c r="CIM105" s="144"/>
      <c r="CIN105" s="144"/>
      <c r="CIO105" s="144"/>
      <c r="CIP105" s="144"/>
      <c r="CIQ105" s="144"/>
      <c r="CIR105" s="144"/>
      <c r="CIS105" s="144"/>
      <c r="CIT105" s="144"/>
      <c r="CIU105" s="144"/>
      <c r="CIV105" s="144"/>
      <c r="CIW105" s="144"/>
      <c r="CIX105" s="144"/>
      <c r="CIY105" s="144"/>
      <c r="CIZ105" s="144"/>
      <c r="CJA105" s="144"/>
      <c r="CJB105" s="144"/>
      <c r="CJC105" s="144"/>
      <c r="CJD105" s="144"/>
      <c r="CJE105" s="144"/>
      <c r="CJF105" s="144"/>
      <c r="CJG105" s="144"/>
      <c r="CJH105" s="144"/>
      <c r="CJI105" s="144"/>
      <c r="CJJ105" s="144"/>
      <c r="CJK105" s="144"/>
      <c r="CJL105" s="144"/>
      <c r="CJM105" s="144"/>
      <c r="CJN105" s="144"/>
      <c r="CJO105" s="144"/>
      <c r="CJP105" s="144"/>
      <c r="CJQ105" s="144"/>
      <c r="CJR105" s="144"/>
      <c r="CJS105" s="144"/>
      <c r="CJT105" s="144"/>
      <c r="CJU105" s="144"/>
      <c r="CJV105" s="144"/>
      <c r="CJW105" s="144"/>
      <c r="CJX105" s="144"/>
      <c r="CJY105" s="144"/>
      <c r="CJZ105" s="144"/>
      <c r="CKA105" s="144"/>
      <c r="CKB105" s="144"/>
      <c r="CKC105" s="144"/>
      <c r="CKD105" s="144"/>
      <c r="CKE105" s="144"/>
      <c r="CKF105" s="144"/>
      <c r="CKG105" s="144"/>
      <c r="CKH105" s="144"/>
      <c r="CKI105" s="144"/>
      <c r="CKJ105" s="144"/>
      <c r="CKK105" s="144"/>
      <c r="CKL105" s="144"/>
      <c r="CKM105" s="144"/>
      <c r="CKN105" s="144"/>
      <c r="CKO105" s="144"/>
      <c r="CKP105" s="144"/>
      <c r="CKQ105" s="144"/>
      <c r="CKR105" s="144"/>
      <c r="CKS105" s="144"/>
      <c r="CKT105" s="144"/>
      <c r="CKU105" s="144"/>
      <c r="CKV105" s="144"/>
      <c r="CKW105" s="144"/>
      <c r="CKX105" s="144"/>
      <c r="CKY105" s="144"/>
      <c r="CKZ105" s="144"/>
      <c r="CLA105" s="144"/>
      <c r="CLB105" s="144"/>
      <c r="CLC105" s="144"/>
      <c r="CLD105" s="144"/>
      <c r="CLE105" s="144"/>
      <c r="CLF105" s="144"/>
      <c r="CLG105" s="144"/>
      <c r="CLH105" s="144"/>
      <c r="CLI105" s="144"/>
      <c r="CLJ105" s="144"/>
      <c r="CLK105" s="144"/>
      <c r="CLL105" s="144"/>
      <c r="CLM105" s="144"/>
      <c r="CLN105" s="144"/>
      <c r="CLO105" s="144"/>
      <c r="CLP105" s="144"/>
      <c r="CLQ105" s="144"/>
      <c r="CLR105" s="144"/>
      <c r="CLS105" s="144"/>
      <c r="CLT105" s="144"/>
      <c r="CLU105" s="144"/>
      <c r="CLV105" s="144"/>
      <c r="CLW105" s="144"/>
      <c r="CLX105" s="144"/>
      <c r="CLY105" s="144"/>
      <c r="CLZ105" s="144"/>
      <c r="CMA105" s="144"/>
      <c r="CMB105" s="144"/>
      <c r="CMC105" s="144"/>
      <c r="CMD105" s="144"/>
      <c r="CME105" s="144"/>
      <c r="CMF105" s="144"/>
      <c r="CMG105" s="144"/>
      <c r="CMH105" s="144"/>
      <c r="CMI105" s="144"/>
      <c r="CMJ105" s="144"/>
      <c r="CMK105" s="144"/>
      <c r="CML105" s="144"/>
      <c r="CMM105" s="144"/>
      <c r="CMN105" s="144"/>
      <c r="CMO105" s="144"/>
      <c r="CMP105" s="144"/>
      <c r="CMQ105" s="144"/>
      <c r="CMR105" s="144"/>
      <c r="CMS105" s="144"/>
      <c r="CMT105" s="144"/>
      <c r="CMU105" s="144"/>
      <c r="CMV105" s="144"/>
      <c r="CMW105" s="144"/>
      <c r="CMX105" s="144"/>
      <c r="CMY105" s="144"/>
      <c r="CMZ105" s="144"/>
      <c r="CNA105" s="144"/>
      <c r="CNB105" s="144"/>
      <c r="CNC105" s="144"/>
      <c r="CND105" s="144"/>
      <c r="CNE105" s="144"/>
      <c r="CNF105" s="144"/>
      <c r="CNG105" s="144"/>
      <c r="CNH105" s="144"/>
      <c r="CNI105" s="144"/>
      <c r="CNJ105" s="144"/>
      <c r="CNK105" s="144"/>
      <c r="CNL105" s="144"/>
      <c r="CNM105" s="144"/>
      <c r="CNN105" s="144"/>
      <c r="CNO105" s="144"/>
      <c r="CNP105" s="144"/>
      <c r="CNQ105" s="144"/>
      <c r="CNR105" s="144"/>
      <c r="CNS105" s="144"/>
      <c r="CNT105" s="144"/>
      <c r="CNU105" s="144"/>
      <c r="CNV105" s="144"/>
      <c r="CNW105" s="144"/>
      <c r="CNX105" s="144"/>
      <c r="CNY105" s="144"/>
      <c r="CNZ105" s="144"/>
      <c r="COA105" s="144"/>
      <c r="COB105" s="144"/>
      <c r="COC105" s="144"/>
      <c r="COD105" s="144"/>
      <c r="COE105" s="144"/>
      <c r="COF105" s="144"/>
      <c r="COG105" s="144"/>
      <c r="COH105" s="144"/>
      <c r="COI105" s="144"/>
      <c r="COJ105" s="144"/>
      <c r="COK105" s="144"/>
      <c r="COL105" s="144"/>
      <c r="COM105" s="144"/>
      <c r="CON105" s="144"/>
      <c r="COO105" s="144"/>
      <c r="COP105" s="144"/>
      <c r="COQ105" s="144"/>
      <c r="COR105" s="144"/>
      <c r="COS105" s="144"/>
      <c r="COT105" s="144"/>
      <c r="COU105" s="144"/>
      <c r="COV105" s="144"/>
      <c r="COW105" s="144"/>
      <c r="COX105" s="144"/>
      <c r="COY105" s="144"/>
      <c r="COZ105" s="144"/>
      <c r="CPA105" s="144"/>
      <c r="CPB105" s="144"/>
      <c r="CPC105" s="144"/>
      <c r="CPD105" s="144"/>
      <c r="CPE105" s="144"/>
      <c r="CPF105" s="144"/>
      <c r="CPG105" s="144"/>
      <c r="CPH105" s="144"/>
      <c r="CPI105" s="144"/>
      <c r="CPJ105" s="144"/>
      <c r="CPK105" s="144"/>
      <c r="CPL105" s="144"/>
      <c r="CPM105" s="144"/>
      <c r="CPN105" s="144"/>
      <c r="CPO105" s="144"/>
      <c r="CPP105" s="144"/>
      <c r="CPQ105" s="144"/>
      <c r="CPR105" s="144"/>
      <c r="CPS105" s="144"/>
      <c r="CPT105" s="144"/>
      <c r="CPU105" s="144"/>
      <c r="CPV105" s="144"/>
      <c r="CPW105" s="144"/>
      <c r="CPX105" s="144"/>
      <c r="CPY105" s="144"/>
      <c r="CPZ105" s="144"/>
      <c r="CQA105" s="144"/>
      <c r="CQB105" s="144"/>
      <c r="CQC105" s="144"/>
      <c r="CQD105" s="144"/>
      <c r="CQE105" s="144"/>
      <c r="CQF105" s="144"/>
      <c r="CQG105" s="144"/>
      <c r="CQH105" s="144"/>
      <c r="CQI105" s="144"/>
      <c r="CQJ105" s="144"/>
      <c r="CQK105" s="144"/>
      <c r="CQL105" s="144"/>
      <c r="CQM105" s="144"/>
      <c r="CQN105" s="144"/>
      <c r="CQO105" s="144"/>
      <c r="CQP105" s="144"/>
      <c r="CQQ105" s="144"/>
      <c r="CQR105" s="144"/>
      <c r="CQS105" s="144"/>
      <c r="CQT105" s="144"/>
      <c r="CQU105" s="144"/>
      <c r="CQV105" s="144"/>
      <c r="CQW105" s="144"/>
      <c r="CQX105" s="144"/>
      <c r="CQY105" s="144"/>
      <c r="CQZ105" s="144"/>
      <c r="CRA105" s="144"/>
      <c r="CRB105" s="144"/>
      <c r="CRC105" s="144"/>
      <c r="CRD105" s="144"/>
      <c r="CRE105" s="144"/>
      <c r="CRF105" s="144"/>
      <c r="CRG105" s="144"/>
      <c r="CRH105" s="144"/>
      <c r="CRI105" s="144"/>
      <c r="CRJ105" s="144"/>
      <c r="CRK105" s="144"/>
      <c r="CRL105" s="144"/>
      <c r="CRM105" s="144"/>
      <c r="CRN105" s="144"/>
      <c r="CRO105" s="144"/>
      <c r="CRP105" s="144"/>
      <c r="CRQ105" s="144"/>
      <c r="CRR105" s="144"/>
      <c r="CRS105" s="144"/>
      <c r="CRT105" s="144"/>
      <c r="CRU105" s="144"/>
      <c r="CRV105" s="144"/>
      <c r="CRW105" s="144"/>
      <c r="CRX105" s="144"/>
      <c r="CRY105" s="144"/>
      <c r="CRZ105" s="144"/>
      <c r="CSA105" s="144"/>
      <c r="CSB105" s="144"/>
      <c r="CSC105" s="144"/>
      <c r="CSD105" s="144"/>
      <c r="CSE105" s="144"/>
      <c r="CSF105" s="144"/>
      <c r="CSG105" s="144"/>
      <c r="CSH105" s="144"/>
      <c r="CSI105" s="144"/>
      <c r="CSJ105" s="144"/>
      <c r="CSK105" s="144"/>
      <c r="CSL105" s="144"/>
      <c r="CSM105" s="144"/>
      <c r="CSN105" s="144"/>
      <c r="CSO105" s="144"/>
      <c r="CSP105" s="144"/>
      <c r="CSQ105" s="144"/>
      <c r="CSR105" s="144"/>
      <c r="CSS105" s="144"/>
      <c r="CST105" s="144"/>
      <c r="CSU105" s="144"/>
      <c r="CSV105" s="144"/>
      <c r="CSW105" s="144"/>
      <c r="CSX105" s="144"/>
      <c r="CSY105" s="144"/>
      <c r="CSZ105" s="144"/>
      <c r="CTA105" s="144"/>
      <c r="CTB105" s="144"/>
      <c r="CTC105" s="144"/>
      <c r="CTD105" s="144"/>
      <c r="CTE105" s="144"/>
      <c r="CTF105" s="144"/>
      <c r="CTG105" s="144"/>
      <c r="CTH105" s="144"/>
      <c r="CTI105" s="144"/>
      <c r="CTJ105" s="144"/>
      <c r="CTK105" s="144"/>
      <c r="CTL105" s="144"/>
      <c r="CTM105" s="144"/>
      <c r="CTN105" s="144"/>
      <c r="CTO105" s="144"/>
      <c r="CTP105" s="144"/>
      <c r="CTQ105" s="144"/>
      <c r="CTR105" s="144"/>
      <c r="CTS105" s="144"/>
      <c r="CTT105" s="144"/>
      <c r="CTU105" s="144"/>
      <c r="CTV105" s="144"/>
      <c r="CTW105" s="144"/>
      <c r="CTX105" s="144"/>
      <c r="CTY105" s="144"/>
      <c r="CTZ105" s="144"/>
      <c r="CUA105" s="144"/>
      <c r="CUB105" s="144"/>
      <c r="CUC105" s="144"/>
      <c r="CUD105" s="144"/>
      <c r="CUE105" s="144"/>
      <c r="CUF105" s="144"/>
      <c r="CUG105" s="144"/>
      <c r="CUH105" s="144"/>
      <c r="CUI105" s="144"/>
      <c r="CUJ105" s="144"/>
      <c r="CUK105" s="144"/>
      <c r="CUL105" s="144"/>
      <c r="CUM105" s="144"/>
      <c r="CUN105" s="144"/>
      <c r="CUO105" s="144"/>
      <c r="CUP105" s="144"/>
      <c r="CUQ105" s="144"/>
      <c r="CUR105" s="144"/>
      <c r="CUS105" s="144"/>
      <c r="CUT105" s="144"/>
      <c r="CUU105" s="144"/>
      <c r="CUV105" s="144"/>
      <c r="CUW105" s="144"/>
      <c r="CUX105" s="144"/>
      <c r="CUY105" s="144"/>
      <c r="CUZ105" s="144"/>
      <c r="CVA105" s="144"/>
      <c r="CVB105" s="144"/>
      <c r="CVC105" s="144"/>
      <c r="CVD105" s="144"/>
      <c r="CVE105" s="144"/>
      <c r="CVF105" s="144"/>
      <c r="CVG105" s="144"/>
      <c r="CVH105" s="144"/>
      <c r="CVI105" s="144"/>
      <c r="CVJ105" s="144"/>
      <c r="CVK105" s="144"/>
      <c r="CVL105" s="144"/>
      <c r="CVM105" s="144"/>
      <c r="CVN105" s="144"/>
      <c r="CVO105" s="144"/>
      <c r="CVP105" s="144"/>
      <c r="CVQ105" s="144"/>
      <c r="CVR105" s="144"/>
      <c r="CVS105" s="144"/>
      <c r="CVT105" s="144"/>
      <c r="CVU105" s="144"/>
      <c r="CVV105" s="144"/>
      <c r="CVW105" s="144"/>
      <c r="CVX105" s="144"/>
      <c r="CVY105" s="144"/>
      <c r="CVZ105" s="144"/>
      <c r="CWA105" s="144"/>
      <c r="CWB105" s="144"/>
      <c r="CWC105" s="144"/>
      <c r="CWD105" s="144"/>
      <c r="CWE105" s="144"/>
      <c r="CWF105" s="144"/>
      <c r="CWG105" s="144"/>
      <c r="CWH105" s="144"/>
      <c r="CWI105" s="144"/>
      <c r="CWJ105" s="144"/>
      <c r="CWK105" s="144"/>
      <c r="CWL105" s="144"/>
      <c r="CWM105" s="144"/>
      <c r="CWN105" s="144"/>
      <c r="CWO105" s="144"/>
      <c r="CWP105" s="144"/>
      <c r="CWQ105" s="144"/>
      <c r="CWR105" s="144"/>
      <c r="CWS105" s="144"/>
      <c r="CWT105" s="144"/>
      <c r="CWU105" s="144"/>
      <c r="CWV105" s="144"/>
      <c r="CWW105" s="144"/>
      <c r="CWX105" s="144"/>
      <c r="CWY105" s="144"/>
      <c r="CWZ105" s="144"/>
      <c r="CXA105" s="144"/>
      <c r="CXB105" s="144"/>
      <c r="CXC105" s="144"/>
      <c r="CXD105" s="144"/>
      <c r="CXE105" s="144"/>
      <c r="CXF105" s="144"/>
      <c r="CXG105" s="144"/>
      <c r="CXH105" s="144"/>
      <c r="CXI105" s="144"/>
      <c r="CXJ105" s="144"/>
      <c r="CXK105" s="144"/>
      <c r="CXL105" s="144"/>
      <c r="CXM105" s="144"/>
      <c r="CXN105" s="144"/>
      <c r="CXO105" s="144"/>
      <c r="CXP105" s="144"/>
      <c r="CXQ105" s="144"/>
      <c r="CXR105" s="144"/>
      <c r="CXS105" s="144"/>
      <c r="CXT105" s="144"/>
      <c r="CXU105" s="144"/>
      <c r="CXV105" s="144"/>
      <c r="CXW105" s="144"/>
      <c r="CXX105" s="144"/>
      <c r="CXY105" s="144"/>
      <c r="CXZ105" s="144"/>
      <c r="CYA105" s="144"/>
      <c r="CYB105" s="144"/>
      <c r="CYC105" s="144"/>
      <c r="CYD105" s="144"/>
      <c r="CYE105" s="144"/>
      <c r="CYF105" s="144"/>
      <c r="CYG105" s="144"/>
      <c r="CYH105" s="144"/>
      <c r="CYI105" s="144"/>
      <c r="CYJ105" s="144"/>
      <c r="CYK105" s="144"/>
      <c r="CYL105" s="144"/>
      <c r="CYM105" s="144"/>
      <c r="CYN105" s="144"/>
      <c r="CYO105" s="144"/>
      <c r="CYP105" s="144"/>
      <c r="CYQ105" s="144"/>
      <c r="CYR105" s="144"/>
      <c r="CYS105" s="144"/>
      <c r="CYT105" s="144"/>
      <c r="CYU105" s="144"/>
      <c r="CYV105" s="144"/>
      <c r="CYW105" s="144"/>
      <c r="CYX105" s="144"/>
      <c r="CYY105" s="144"/>
      <c r="CYZ105" s="144"/>
      <c r="CZA105" s="144"/>
      <c r="CZB105" s="144"/>
      <c r="CZC105" s="144"/>
      <c r="CZD105" s="144"/>
      <c r="CZE105" s="144"/>
      <c r="CZF105" s="144"/>
      <c r="CZG105" s="144"/>
      <c r="CZH105" s="144"/>
      <c r="CZI105" s="144"/>
      <c r="CZJ105" s="144"/>
      <c r="CZK105" s="144"/>
      <c r="CZL105" s="144"/>
      <c r="CZM105" s="144"/>
      <c r="CZN105" s="144"/>
      <c r="CZO105" s="144"/>
      <c r="CZP105" s="144"/>
      <c r="CZQ105" s="144"/>
      <c r="CZR105" s="144"/>
      <c r="CZS105" s="144"/>
      <c r="CZT105" s="144"/>
      <c r="CZU105" s="144"/>
      <c r="CZV105" s="144"/>
      <c r="CZW105" s="144"/>
      <c r="CZX105" s="144"/>
      <c r="CZY105" s="144"/>
      <c r="CZZ105" s="144"/>
      <c r="DAA105" s="144"/>
      <c r="DAB105" s="144"/>
      <c r="DAC105" s="144"/>
      <c r="DAD105" s="144"/>
      <c r="DAE105" s="144"/>
      <c r="DAF105" s="144"/>
      <c r="DAG105" s="144"/>
      <c r="DAH105" s="144"/>
      <c r="DAI105" s="144"/>
      <c r="DAJ105" s="144"/>
      <c r="DAK105" s="144"/>
      <c r="DAL105" s="144"/>
      <c r="DAM105" s="144"/>
      <c r="DAN105" s="144"/>
      <c r="DAO105" s="144"/>
      <c r="DAP105" s="144"/>
      <c r="DAQ105" s="144"/>
      <c r="DAR105" s="144"/>
      <c r="DAS105" s="144"/>
      <c r="DAT105" s="144"/>
      <c r="DAU105" s="144"/>
      <c r="DAV105" s="144"/>
      <c r="DAW105" s="144"/>
      <c r="DAX105" s="144"/>
      <c r="DAY105" s="144"/>
      <c r="DAZ105" s="144"/>
      <c r="DBA105" s="144"/>
      <c r="DBB105" s="144"/>
      <c r="DBC105" s="144"/>
      <c r="DBD105" s="144"/>
      <c r="DBE105" s="144"/>
      <c r="DBF105" s="144"/>
      <c r="DBG105" s="144"/>
      <c r="DBH105" s="144"/>
      <c r="DBI105" s="144"/>
      <c r="DBJ105" s="144"/>
      <c r="DBK105" s="144"/>
      <c r="DBL105" s="144"/>
      <c r="DBM105" s="144"/>
      <c r="DBN105" s="144"/>
      <c r="DBO105" s="144"/>
      <c r="DBP105" s="144"/>
      <c r="DBQ105" s="144"/>
      <c r="DBR105" s="144"/>
      <c r="DBS105" s="144"/>
      <c r="DBT105" s="144"/>
      <c r="DBU105" s="144"/>
      <c r="DBV105" s="144"/>
      <c r="DBW105" s="144"/>
      <c r="DBX105" s="144"/>
      <c r="DBY105" s="144"/>
      <c r="DBZ105" s="144"/>
      <c r="DCA105" s="144"/>
      <c r="DCB105" s="144"/>
      <c r="DCC105" s="144"/>
      <c r="DCD105" s="144"/>
      <c r="DCE105" s="144"/>
      <c r="DCF105" s="144"/>
      <c r="DCG105" s="144"/>
      <c r="DCH105" s="144"/>
      <c r="DCI105" s="144"/>
      <c r="DCJ105" s="144"/>
      <c r="DCK105" s="144"/>
      <c r="DCL105" s="144"/>
      <c r="DCM105" s="144"/>
      <c r="DCN105" s="144"/>
      <c r="DCO105" s="144"/>
      <c r="DCP105" s="144"/>
      <c r="DCQ105" s="144"/>
      <c r="DCR105" s="144"/>
      <c r="DCS105" s="144"/>
      <c r="DCT105" s="144"/>
      <c r="DCU105" s="144"/>
      <c r="DCV105" s="144"/>
      <c r="DCW105" s="144"/>
      <c r="DCX105" s="144"/>
      <c r="DCY105" s="144"/>
      <c r="DCZ105" s="144"/>
      <c r="DDA105" s="144"/>
      <c r="DDB105" s="144"/>
      <c r="DDC105" s="144"/>
      <c r="DDD105" s="144"/>
      <c r="DDE105" s="144"/>
      <c r="DDF105" s="144"/>
      <c r="DDG105" s="144"/>
      <c r="DDH105" s="144"/>
      <c r="DDI105" s="144"/>
      <c r="DDJ105" s="144"/>
      <c r="DDK105" s="144"/>
      <c r="DDL105" s="144"/>
      <c r="DDM105" s="144"/>
      <c r="DDN105" s="144"/>
      <c r="DDO105" s="144"/>
      <c r="DDP105" s="144"/>
      <c r="DDQ105" s="144"/>
      <c r="DDR105" s="144"/>
      <c r="DDS105" s="144"/>
      <c r="DDT105" s="144"/>
      <c r="DDU105" s="144"/>
      <c r="DDV105" s="144"/>
      <c r="DDW105" s="144"/>
      <c r="DDX105" s="144"/>
      <c r="DDY105" s="144"/>
      <c r="DDZ105" s="144"/>
      <c r="DEA105" s="144"/>
      <c r="DEB105" s="144"/>
      <c r="DEC105" s="144"/>
      <c r="DED105" s="144"/>
      <c r="DEE105" s="144"/>
      <c r="DEF105" s="144"/>
      <c r="DEG105" s="144"/>
      <c r="DEH105" s="144"/>
      <c r="DEI105" s="144"/>
      <c r="DEJ105" s="144"/>
      <c r="DEK105" s="144"/>
      <c r="DEL105" s="144"/>
      <c r="DEM105" s="144"/>
      <c r="DEN105" s="144"/>
      <c r="DEO105" s="144"/>
      <c r="DEP105" s="144"/>
      <c r="DEQ105" s="144"/>
      <c r="DER105" s="144"/>
      <c r="DES105" s="144"/>
      <c r="DET105" s="144"/>
      <c r="DEU105" s="144"/>
      <c r="DEV105" s="144"/>
      <c r="DEW105" s="144"/>
      <c r="DEX105" s="144"/>
      <c r="DEY105" s="144"/>
      <c r="DEZ105" s="144"/>
      <c r="DFA105" s="144"/>
      <c r="DFB105" s="144"/>
      <c r="DFC105" s="144"/>
      <c r="DFD105" s="144"/>
      <c r="DFE105" s="144"/>
      <c r="DFF105" s="144"/>
      <c r="DFG105" s="144"/>
      <c r="DFH105" s="144"/>
      <c r="DFI105" s="144"/>
      <c r="DFJ105" s="144"/>
      <c r="DFK105" s="144"/>
      <c r="DFL105" s="144"/>
      <c r="DFM105" s="144"/>
      <c r="DFN105" s="144"/>
      <c r="DFO105" s="144"/>
      <c r="DFP105" s="144"/>
      <c r="DFQ105" s="144"/>
      <c r="DFR105" s="144"/>
      <c r="DFS105" s="144"/>
      <c r="DFT105" s="144"/>
      <c r="DFU105" s="144"/>
      <c r="DFV105" s="144"/>
      <c r="DFW105" s="144"/>
      <c r="DFX105" s="144"/>
      <c r="DFY105" s="144"/>
      <c r="DFZ105" s="144"/>
      <c r="DGA105" s="144"/>
      <c r="DGB105" s="144"/>
      <c r="DGC105" s="144"/>
      <c r="DGD105" s="144"/>
      <c r="DGE105" s="144"/>
      <c r="DGF105" s="144"/>
      <c r="DGG105" s="144"/>
      <c r="DGH105" s="144"/>
      <c r="DGI105" s="144"/>
      <c r="DGJ105" s="144"/>
      <c r="DGK105" s="144"/>
      <c r="DGL105" s="144"/>
      <c r="DGM105" s="144"/>
      <c r="DGN105" s="144"/>
      <c r="DGO105" s="144"/>
      <c r="DGP105" s="144"/>
      <c r="DGQ105" s="144"/>
      <c r="DGR105" s="144"/>
      <c r="DGS105" s="144"/>
      <c r="DGT105" s="144"/>
      <c r="DGU105" s="144"/>
      <c r="DGV105" s="144"/>
      <c r="DGW105" s="144"/>
      <c r="DGX105" s="144"/>
      <c r="DGY105" s="144"/>
      <c r="DGZ105" s="144"/>
      <c r="DHA105" s="144"/>
      <c r="DHB105" s="144"/>
      <c r="DHC105" s="144"/>
      <c r="DHD105" s="144"/>
      <c r="DHE105" s="144"/>
      <c r="DHF105" s="144"/>
      <c r="DHG105" s="144"/>
      <c r="DHH105" s="144"/>
      <c r="DHI105" s="144"/>
      <c r="DHJ105" s="144"/>
      <c r="DHK105" s="144"/>
      <c r="DHL105" s="144"/>
      <c r="DHM105" s="144"/>
      <c r="DHN105" s="144"/>
      <c r="DHO105" s="144"/>
      <c r="DHP105" s="144"/>
      <c r="DHQ105" s="144"/>
      <c r="DHR105" s="144"/>
      <c r="DHS105" s="144"/>
      <c r="DHT105" s="144"/>
      <c r="DHU105" s="144"/>
      <c r="DHV105" s="144"/>
      <c r="DHW105" s="144"/>
      <c r="DHX105" s="144"/>
      <c r="DHY105" s="144"/>
      <c r="DHZ105" s="144"/>
      <c r="DIA105" s="144"/>
      <c r="DIB105" s="144"/>
      <c r="DIC105" s="144"/>
      <c r="DID105" s="144"/>
      <c r="DIE105" s="144"/>
      <c r="DIF105" s="144"/>
      <c r="DIG105" s="144"/>
      <c r="DIH105" s="144"/>
      <c r="DII105" s="144"/>
      <c r="DIJ105" s="144"/>
      <c r="DIK105" s="144"/>
      <c r="DIL105" s="144"/>
      <c r="DIM105" s="144"/>
      <c r="DIN105" s="144"/>
      <c r="DIO105" s="144"/>
      <c r="DIP105" s="144"/>
      <c r="DIQ105" s="144"/>
      <c r="DIR105" s="144"/>
      <c r="DIS105" s="144"/>
      <c r="DIT105" s="144"/>
      <c r="DIU105" s="144"/>
      <c r="DIV105" s="144"/>
      <c r="DIW105" s="144"/>
      <c r="DIX105" s="144"/>
      <c r="DIY105" s="144"/>
      <c r="DIZ105" s="144"/>
      <c r="DJA105" s="144"/>
      <c r="DJB105" s="144"/>
      <c r="DJC105" s="144"/>
      <c r="DJD105" s="144"/>
      <c r="DJE105" s="144"/>
      <c r="DJF105" s="144"/>
      <c r="DJG105" s="144"/>
      <c r="DJH105" s="144"/>
      <c r="DJI105" s="144"/>
      <c r="DJJ105" s="144"/>
      <c r="DJK105" s="144"/>
      <c r="DJL105" s="144"/>
      <c r="DJM105" s="144"/>
      <c r="DJN105" s="144"/>
      <c r="DJO105" s="144"/>
      <c r="DJP105" s="144"/>
      <c r="DJQ105" s="144"/>
      <c r="DJR105" s="144"/>
      <c r="DJS105" s="144"/>
      <c r="DJT105" s="144"/>
      <c r="DJU105" s="144"/>
      <c r="DJV105" s="144"/>
      <c r="DJW105" s="144"/>
      <c r="DJX105" s="144"/>
      <c r="DJY105" s="144"/>
      <c r="DJZ105" s="144"/>
      <c r="DKA105" s="144"/>
      <c r="DKB105" s="144"/>
      <c r="DKC105" s="144"/>
      <c r="DKD105" s="144"/>
      <c r="DKE105" s="144"/>
      <c r="DKF105" s="144"/>
      <c r="DKG105" s="144"/>
      <c r="DKH105" s="144"/>
      <c r="DKI105" s="144"/>
      <c r="DKJ105" s="144"/>
      <c r="DKK105" s="144"/>
      <c r="DKL105" s="144"/>
      <c r="DKM105" s="144"/>
      <c r="DKN105" s="144"/>
      <c r="DKO105" s="144"/>
      <c r="DKP105" s="144"/>
      <c r="DKQ105" s="144"/>
      <c r="DKR105" s="144"/>
      <c r="DKS105" s="144"/>
      <c r="DKT105" s="144"/>
      <c r="DKU105" s="144"/>
      <c r="DKV105" s="144"/>
      <c r="DKW105" s="144"/>
      <c r="DKX105" s="144"/>
      <c r="DKY105" s="144"/>
      <c r="DKZ105" s="144"/>
      <c r="DLA105" s="144"/>
      <c r="DLB105" s="144"/>
      <c r="DLC105" s="144"/>
      <c r="DLD105" s="144"/>
      <c r="DLE105" s="144"/>
      <c r="DLF105" s="144"/>
      <c r="DLG105" s="144"/>
      <c r="DLH105" s="144"/>
      <c r="DLI105" s="144"/>
      <c r="DLJ105" s="144"/>
      <c r="DLK105" s="144"/>
      <c r="DLL105" s="144"/>
      <c r="DLM105" s="144"/>
      <c r="DLN105" s="144"/>
      <c r="DLO105" s="144"/>
      <c r="DLP105" s="144"/>
      <c r="DLQ105" s="144"/>
      <c r="DLR105" s="144"/>
      <c r="DLS105" s="144"/>
      <c r="DLT105" s="144"/>
      <c r="DLU105" s="144"/>
      <c r="DLV105" s="144"/>
      <c r="DLW105" s="144"/>
      <c r="DLX105" s="144"/>
      <c r="DLY105" s="144"/>
      <c r="DLZ105" s="144"/>
      <c r="DMA105" s="144"/>
      <c r="DMB105" s="144"/>
      <c r="DMC105" s="144"/>
      <c r="DMD105" s="144"/>
      <c r="DME105" s="144"/>
      <c r="DMF105" s="144"/>
      <c r="DMG105" s="144"/>
      <c r="DMH105" s="144"/>
      <c r="DMI105" s="144"/>
      <c r="DMJ105" s="144"/>
      <c r="DMK105" s="144"/>
      <c r="DML105" s="144"/>
      <c r="DMM105" s="144"/>
      <c r="DMN105" s="144"/>
      <c r="DMO105" s="144"/>
      <c r="DMP105" s="144"/>
      <c r="DMQ105" s="144"/>
      <c r="DMR105" s="144"/>
      <c r="DMS105" s="144"/>
      <c r="DMT105" s="144"/>
      <c r="DMU105" s="144"/>
      <c r="DMV105" s="144"/>
      <c r="DMW105" s="144"/>
      <c r="DMX105" s="144"/>
      <c r="DMY105" s="144"/>
      <c r="DMZ105" s="144"/>
      <c r="DNA105" s="144"/>
      <c r="DNB105" s="144"/>
      <c r="DNC105" s="144"/>
      <c r="DND105" s="144"/>
      <c r="DNE105" s="144"/>
      <c r="DNF105" s="144"/>
      <c r="DNG105" s="144"/>
      <c r="DNH105" s="144"/>
      <c r="DNI105" s="144"/>
      <c r="DNJ105" s="144"/>
      <c r="DNK105" s="144"/>
      <c r="DNL105" s="144"/>
      <c r="DNM105" s="144"/>
      <c r="DNN105" s="144"/>
      <c r="DNO105" s="144"/>
      <c r="DNP105" s="144"/>
      <c r="DNQ105" s="144"/>
      <c r="DNR105" s="144"/>
      <c r="DNS105" s="144"/>
      <c r="DNT105" s="144"/>
      <c r="DNU105" s="144"/>
      <c r="DNV105" s="144"/>
      <c r="DNW105" s="144"/>
      <c r="DNX105" s="144"/>
      <c r="DNY105" s="144"/>
      <c r="DNZ105" s="144"/>
      <c r="DOA105" s="144"/>
      <c r="DOB105" s="144"/>
      <c r="DOC105" s="144"/>
      <c r="DOD105" s="144"/>
      <c r="DOE105" s="144"/>
      <c r="DOF105" s="144"/>
      <c r="DOG105" s="144"/>
      <c r="DOH105" s="144"/>
      <c r="DOI105" s="144"/>
      <c r="DOJ105" s="144"/>
      <c r="DOK105" s="144"/>
      <c r="DOL105" s="144"/>
      <c r="DOM105" s="144"/>
      <c r="DON105" s="144"/>
      <c r="DOO105" s="144"/>
      <c r="DOP105" s="144"/>
      <c r="DOQ105" s="144"/>
      <c r="DOR105" s="144"/>
      <c r="DOS105" s="144"/>
      <c r="DOT105" s="144"/>
      <c r="DOU105" s="144"/>
      <c r="DOV105" s="144"/>
      <c r="DOW105" s="144"/>
      <c r="DOX105" s="144"/>
      <c r="DOY105" s="144"/>
      <c r="DOZ105" s="144"/>
      <c r="DPA105" s="144"/>
      <c r="DPB105" s="144"/>
      <c r="DPC105" s="144"/>
      <c r="DPD105" s="144"/>
      <c r="DPE105" s="144"/>
      <c r="DPF105" s="144"/>
      <c r="DPG105" s="144"/>
      <c r="DPH105" s="144"/>
      <c r="DPI105" s="144"/>
      <c r="DPJ105" s="144"/>
      <c r="DPK105" s="144"/>
      <c r="DPL105" s="144"/>
      <c r="DPM105" s="144"/>
      <c r="DPN105" s="144"/>
      <c r="DPO105" s="144"/>
      <c r="DPP105" s="144"/>
      <c r="DPQ105" s="144"/>
      <c r="DPR105" s="144"/>
      <c r="DPS105" s="144"/>
      <c r="DPT105" s="144"/>
      <c r="DPU105" s="144"/>
      <c r="DPV105" s="144"/>
      <c r="DPW105" s="144"/>
      <c r="DPX105" s="144"/>
      <c r="DPY105" s="144"/>
      <c r="DPZ105" s="144"/>
      <c r="DQA105" s="144"/>
      <c r="DQB105" s="144"/>
      <c r="DQC105" s="144"/>
      <c r="DQD105" s="144"/>
      <c r="DQE105" s="144"/>
      <c r="DQF105" s="144"/>
      <c r="DQG105" s="144"/>
      <c r="DQH105" s="144"/>
      <c r="DQI105" s="144"/>
      <c r="DQJ105" s="144"/>
      <c r="DQK105" s="144"/>
      <c r="DQL105" s="144"/>
      <c r="DQM105" s="144"/>
      <c r="DQN105" s="144"/>
      <c r="DQO105" s="144"/>
      <c r="DQP105" s="144"/>
      <c r="DQQ105" s="144"/>
      <c r="DQR105" s="144"/>
      <c r="DQS105" s="144"/>
      <c r="DQT105" s="144"/>
      <c r="DQU105" s="144"/>
      <c r="DQV105" s="144"/>
      <c r="DQW105" s="144"/>
      <c r="DQX105" s="144"/>
      <c r="DQY105" s="144"/>
      <c r="DQZ105" s="144"/>
      <c r="DRA105" s="144"/>
      <c r="DRB105" s="144"/>
      <c r="DRC105" s="144"/>
      <c r="DRD105" s="144"/>
      <c r="DRE105" s="144"/>
      <c r="DRF105" s="144"/>
      <c r="DRG105" s="144"/>
      <c r="DRH105" s="144"/>
      <c r="DRI105" s="144"/>
      <c r="DRJ105" s="144"/>
      <c r="DRK105" s="144"/>
      <c r="DRL105" s="144"/>
      <c r="DRM105" s="144"/>
      <c r="DRN105" s="144"/>
      <c r="DRO105" s="144"/>
      <c r="DRP105" s="144"/>
      <c r="DRQ105" s="144"/>
      <c r="DRR105" s="144"/>
      <c r="DRS105" s="144"/>
      <c r="DRT105" s="144"/>
      <c r="DRU105" s="144"/>
      <c r="DRV105" s="144"/>
      <c r="DRW105" s="144"/>
      <c r="DRX105" s="144"/>
      <c r="DRY105" s="144"/>
      <c r="DRZ105" s="144"/>
      <c r="DSA105" s="144"/>
      <c r="DSB105" s="144"/>
      <c r="DSC105" s="144"/>
      <c r="DSD105" s="144"/>
      <c r="DSE105" s="144"/>
      <c r="DSF105" s="144"/>
      <c r="DSG105" s="144"/>
      <c r="DSH105" s="144"/>
      <c r="DSI105" s="144"/>
      <c r="DSJ105" s="144"/>
      <c r="DSK105" s="144"/>
      <c r="DSL105" s="144"/>
      <c r="DSM105" s="144"/>
      <c r="DSN105" s="144"/>
      <c r="DSO105" s="144"/>
      <c r="DSP105" s="144"/>
      <c r="DSQ105" s="144"/>
      <c r="DSR105" s="144"/>
      <c r="DSS105" s="144"/>
      <c r="DST105" s="144"/>
      <c r="DSU105" s="144"/>
      <c r="DSV105" s="144"/>
      <c r="DSW105" s="144"/>
      <c r="DSX105" s="144"/>
      <c r="DSY105" s="144"/>
      <c r="DSZ105" s="144"/>
      <c r="DTA105" s="144"/>
      <c r="DTB105" s="144"/>
      <c r="DTC105" s="144"/>
      <c r="DTD105" s="144"/>
      <c r="DTE105" s="144"/>
      <c r="DTF105" s="144"/>
      <c r="DTG105" s="144"/>
      <c r="DTH105" s="144"/>
      <c r="DTI105" s="144"/>
      <c r="DTJ105" s="144"/>
      <c r="DTK105" s="144"/>
      <c r="DTL105" s="144"/>
      <c r="DTM105" s="144"/>
      <c r="DTN105" s="144"/>
      <c r="DTO105" s="144"/>
      <c r="DTP105" s="144"/>
      <c r="DTQ105" s="144"/>
      <c r="DTR105" s="144"/>
      <c r="DTS105" s="144"/>
      <c r="DTT105" s="144"/>
      <c r="DTU105" s="144"/>
      <c r="DTV105" s="144"/>
      <c r="DTW105" s="144"/>
      <c r="DTX105" s="144"/>
      <c r="DTY105" s="144"/>
      <c r="DTZ105" s="144"/>
      <c r="DUA105" s="144"/>
      <c r="DUB105" s="144"/>
      <c r="DUC105" s="144"/>
      <c r="DUD105" s="144"/>
      <c r="DUE105" s="144"/>
      <c r="DUF105" s="144"/>
      <c r="DUG105" s="144"/>
      <c r="DUH105" s="144"/>
      <c r="DUI105" s="144"/>
      <c r="DUJ105" s="144"/>
      <c r="DUK105" s="144"/>
      <c r="DUL105" s="144"/>
      <c r="DUM105" s="144"/>
      <c r="DUN105" s="144"/>
      <c r="DUO105" s="144"/>
      <c r="DUP105" s="144"/>
      <c r="DUQ105" s="144"/>
      <c r="DUR105" s="144"/>
      <c r="DUS105" s="144"/>
      <c r="DUT105" s="144"/>
      <c r="DUU105" s="144"/>
      <c r="DUV105" s="144"/>
      <c r="DUW105" s="144"/>
      <c r="DUX105" s="144"/>
      <c r="DUY105" s="144"/>
      <c r="DUZ105" s="144"/>
      <c r="DVA105" s="144"/>
      <c r="DVB105" s="144"/>
      <c r="DVC105" s="144"/>
      <c r="DVD105" s="144"/>
      <c r="DVE105" s="144"/>
      <c r="DVF105" s="144"/>
      <c r="DVG105" s="144"/>
      <c r="DVH105" s="144"/>
      <c r="DVI105" s="144"/>
      <c r="DVJ105" s="144"/>
      <c r="DVK105" s="144"/>
      <c r="DVL105" s="144"/>
      <c r="DVM105" s="144"/>
      <c r="DVN105" s="144"/>
      <c r="DVO105" s="144"/>
      <c r="DVP105" s="144"/>
      <c r="DVQ105" s="144"/>
      <c r="DVR105" s="144"/>
      <c r="DVS105" s="144"/>
      <c r="DVT105" s="144"/>
      <c r="DVU105" s="144"/>
      <c r="DVV105" s="144"/>
      <c r="DVW105" s="144"/>
      <c r="DVX105" s="144"/>
      <c r="DVY105" s="144"/>
      <c r="DVZ105" s="144"/>
      <c r="DWA105" s="144"/>
      <c r="DWB105" s="144"/>
      <c r="DWC105" s="144"/>
      <c r="DWD105" s="144"/>
      <c r="DWE105" s="144"/>
      <c r="DWF105" s="144"/>
      <c r="DWG105" s="144"/>
      <c r="DWH105" s="144"/>
      <c r="DWI105" s="144"/>
      <c r="DWJ105" s="144"/>
      <c r="DWK105" s="144"/>
      <c r="DWL105" s="144"/>
      <c r="DWM105" s="144"/>
      <c r="DWN105" s="144"/>
      <c r="DWO105" s="144"/>
      <c r="DWP105" s="144"/>
      <c r="DWQ105" s="144"/>
      <c r="DWR105" s="144"/>
      <c r="DWS105" s="144"/>
      <c r="DWT105" s="144"/>
      <c r="DWU105" s="144"/>
      <c r="DWV105" s="144"/>
      <c r="DWW105" s="144"/>
      <c r="DWX105" s="144"/>
      <c r="DWY105" s="144"/>
      <c r="DWZ105" s="144"/>
      <c r="DXA105" s="144"/>
      <c r="DXB105" s="144"/>
      <c r="DXC105" s="144"/>
      <c r="DXD105" s="144"/>
      <c r="DXE105" s="144"/>
      <c r="DXF105" s="144"/>
      <c r="DXG105" s="144"/>
      <c r="DXH105" s="144"/>
      <c r="DXI105" s="144"/>
      <c r="DXJ105" s="144"/>
      <c r="DXK105" s="144"/>
      <c r="DXL105" s="144"/>
      <c r="DXM105" s="144"/>
      <c r="DXN105" s="144"/>
      <c r="DXO105" s="144"/>
      <c r="DXP105" s="144"/>
      <c r="DXQ105" s="144"/>
      <c r="DXR105" s="144"/>
      <c r="DXS105" s="144"/>
      <c r="DXT105" s="144"/>
      <c r="DXU105" s="144"/>
      <c r="DXV105" s="144"/>
      <c r="DXW105" s="144"/>
      <c r="DXX105" s="144"/>
      <c r="DXY105" s="144"/>
      <c r="DXZ105" s="144"/>
      <c r="DYA105" s="144"/>
      <c r="DYB105" s="144"/>
      <c r="DYC105" s="144"/>
      <c r="DYD105" s="144"/>
      <c r="DYE105" s="144"/>
      <c r="DYF105" s="144"/>
      <c r="DYG105" s="144"/>
      <c r="DYH105" s="144"/>
      <c r="DYI105" s="144"/>
      <c r="DYJ105" s="144"/>
      <c r="DYK105" s="144"/>
      <c r="DYL105" s="144"/>
      <c r="DYM105" s="144"/>
      <c r="DYN105" s="144"/>
      <c r="DYO105" s="144"/>
      <c r="DYP105" s="144"/>
      <c r="DYQ105" s="144"/>
      <c r="DYR105" s="144"/>
      <c r="DYS105" s="144"/>
      <c r="DYT105" s="144"/>
      <c r="DYU105" s="144"/>
      <c r="DYV105" s="144"/>
      <c r="DYW105" s="144"/>
      <c r="DYX105" s="144"/>
      <c r="DYY105" s="144"/>
      <c r="DYZ105" s="144"/>
      <c r="DZA105" s="144"/>
      <c r="DZB105" s="144"/>
      <c r="DZC105" s="144"/>
      <c r="DZD105" s="144"/>
      <c r="DZE105" s="144"/>
      <c r="DZF105" s="144"/>
      <c r="DZG105" s="144"/>
      <c r="DZH105" s="144"/>
      <c r="DZI105" s="144"/>
      <c r="DZJ105" s="144"/>
      <c r="DZK105" s="144"/>
      <c r="DZL105" s="144"/>
      <c r="DZM105" s="144"/>
      <c r="DZN105" s="144"/>
      <c r="DZO105" s="144"/>
      <c r="DZP105" s="144"/>
      <c r="DZQ105" s="144"/>
      <c r="DZR105" s="144"/>
      <c r="DZS105" s="144"/>
      <c r="DZT105" s="144"/>
      <c r="DZU105" s="144"/>
      <c r="DZV105" s="144"/>
      <c r="DZW105" s="144"/>
      <c r="DZX105" s="144"/>
      <c r="DZY105" s="144"/>
      <c r="DZZ105" s="144"/>
      <c r="EAA105" s="144"/>
      <c r="EAB105" s="144"/>
      <c r="EAC105" s="144"/>
      <c r="EAD105" s="144"/>
      <c r="EAE105" s="144"/>
      <c r="EAF105" s="144"/>
      <c r="EAG105" s="144"/>
      <c r="EAH105" s="144"/>
      <c r="EAI105" s="144"/>
      <c r="EAJ105" s="144"/>
      <c r="EAK105" s="144"/>
      <c r="EAL105" s="144"/>
      <c r="EAM105" s="144"/>
      <c r="EAN105" s="144"/>
      <c r="EAO105" s="144"/>
      <c r="EAP105" s="144"/>
      <c r="EAQ105" s="144"/>
      <c r="EAR105" s="144"/>
      <c r="EAS105" s="144"/>
      <c r="EAT105" s="144"/>
      <c r="EAU105" s="144"/>
      <c r="EAV105" s="144"/>
      <c r="EAW105" s="144"/>
      <c r="EAX105" s="144"/>
      <c r="EAY105" s="144"/>
      <c r="EAZ105" s="144"/>
      <c r="EBA105" s="144"/>
      <c r="EBB105" s="144"/>
      <c r="EBC105" s="144"/>
      <c r="EBD105" s="144"/>
      <c r="EBE105" s="144"/>
      <c r="EBF105" s="144"/>
      <c r="EBG105" s="144"/>
      <c r="EBH105" s="144"/>
      <c r="EBI105" s="144"/>
      <c r="EBJ105" s="144"/>
      <c r="EBK105" s="144"/>
      <c r="EBL105" s="144"/>
      <c r="EBM105" s="144"/>
      <c r="EBN105" s="144"/>
      <c r="EBO105" s="144"/>
      <c r="EBP105" s="144"/>
      <c r="EBQ105" s="144"/>
      <c r="EBR105" s="144"/>
      <c r="EBS105" s="144"/>
      <c r="EBT105" s="144"/>
      <c r="EBU105" s="144"/>
      <c r="EBV105" s="144"/>
      <c r="EBW105" s="144"/>
      <c r="EBX105" s="144"/>
      <c r="EBY105" s="144"/>
      <c r="EBZ105" s="144"/>
      <c r="ECA105" s="144"/>
      <c r="ECB105" s="144"/>
      <c r="ECC105" s="144"/>
      <c r="ECD105" s="144"/>
      <c r="ECE105" s="144"/>
      <c r="ECF105" s="144"/>
      <c r="ECG105" s="144"/>
      <c r="ECH105" s="144"/>
      <c r="ECI105" s="144"/>
      <c r="ECJ105" s="144"/>
      <c r="ECK105" s="144"/>
      <c r="ECL105" s="144"/>
      <c r="ECM105" s="144"/>
      <c r="ECN105" s="144"/>
      <c r="ECO105" s="144"/>
      <c r="ECP105" s="144"/>
      <c r="ECQ105" s="144"/>
      <c r="ECR105" s="144"/>
      <c r="ECS105" s="144"/>
      <c r="ECT105" s="144"/>
      <c r="ECU105" s="144"/>
      <c r="ECV105" s="144"/>
      <c r="ECW105" s="144"/>
      <c r="ECX105" s="144"/>
      <c r="ECY105" s="144"/>
      <c r="ECZ105" s="144"/>
      <c r="EDA105" s="144"/>
      <c r="EDB105" s="144"/>
      <c r="EDC105" s="144"/>
      <c r="EDD105" s="144"/>
      <c r="EDE105" s="144"/>
      <c r="EDF105" s="144"/>
      <c r="EDG105" s="144"/>
      <c r="EDH105" s="144"/>
      <c r="EDI105" s="144"/>
      <c r="EDJ105" s="144"/>
      <c r="EDK105" s="144"/>
      <c r="EDL105" s="144"/>
      <c r="EDM105" s="144"/>
      <c r="EDN105" s="144"/>
      <c r="EDO105" s="144"/>
      <c r="EDP105" s="144"/>
      <c r="EDQ105" s="144"/>
      <c r="EDR105" s="144"/>
      <c r="EDS105" s="144"/>
      <c r="EDT105" s="144"/>
      <c r="EDU105" s="144"/>
      <c r="EDV105" s="144"/>
      <c r="EDW105" s="144"/>
      <c r="EDX105" s="144"/>
      <c r="EDY105" s="144"/>
      <c r="EDZ105" s="144"/>
      <c r="EEA105" s="144"/>
      <c r="EEB105" s="144"/>
      <c r="EEC105" s="144"/>
      <c r="EED105" s="144"/>
      <c r="EEE105" s="144"/>
      <c r="EEF105" s="144"/>
      <c r="EEG105" s="144"/>
      <c r="EEH105" s="144"/>
      <c r="EEI105" s="144"/>
      <c r="EEJ105" s="144"/>
      <c r="EEK105" s="144"/>
      <c r="EEL105" s="144"/>
      <c r="EEM105" s="144"/>
      <c r="EEN105" s="144"/>
      <c r="EEO105" s="144"/>
      <c r="EEP105" s="144"/>
      <c r="EEQ105" s="144"/>
      <c r="EER105" s="144"/>
      <c r="EES105" s="144"/>
      <c r="EET105" s="144"/>
      <c r="EEU105" s="144"/>
      <c r="EEV105" s="144"/>
      <c r="EEW105" s="144"/>
      <c r="EEX105" s="144"/>
      <c r="EEY105" s="144"/>
      <c r="EEZ105" s="144"/>
      <c r="EFA105" s="144"/>
      <c r="EFB105" s="144"/>
      <c r="EFC105" s="144"/>
      <c r="EFD105" s="144"/>
      <c r="EFE105" s="144"/>
      <c r="EFF105" s="144"/>
      <c r="EFG105" s="144"/>
      <c r="EFH105" s="144"/>
      <c r="EFI105" s="144"/>
      <c r="EFJ105" s="144"/>
      <c r="EFK105" s="144"/>
      <c r="EFL105" s="144"/>
      <c r="EFM105" s="144"/>
      <c r="EFN105" s="144"/>
      <c r="EFO105" s="144"/>
      <c r="EFP105" s="144"/>
      <c r="EFQ105" s="144"/>
      <c r="EFR105" s="144"/>
      <c r="EFS105" s="144"/>
      <c r="EFT105" s="144"/>
      <c r="EFU105" s="144"/>
      <c r="EFV105" s="144"/>
      <c r="EFW105" s="144"/>
      <c r="EFX105" s="144"/>
      <c r="EFY105" s="144"/>
      <c r="EFZ105" s="144"/>
      <c r="EGA105" s="144"/>
      <c r="EGB105" s="144"/>
      <c r="EGC105" s="144"/>
      <c r="EGD105" s="144"/>
      <c r="EGE105" s="144"/>
      <c r="EGF105" s="144"/>
      <c r="EGG105" s="144"/>
      <c r="EGH105" s="144"/>
      <c r="EGI105" s="144"/>
      <c r="EGJ105" s="144"/>
      <c r="EGK105" s="144"/>
      <c r="EGL105" s="144"/>
      <c r="EGM105" s="144"/>
      <c r="EGN105" s="144"/>
      <c r="EGO105" s="144"/>
      <c r="EGP105" s="144"/>
      <c r="EGQ105" s="144"/>
      <c r="EGR105" s="144"/>
      <c r="EGS105" s="144"/>
      <c r="EGT105" s="144"/>
      <c r="EGU105" s="144"/>
      <c r="EGV105" s="144"/>
      <c r="EGW105" s="144"/>
      <c r="EGX105" s="144"/>
      <c r="EGY105" s="144"/>
      <c r="EGZ105" s="144"/>
      <c r="EHA105" s="144"/>
      <c r="EHB105" s="144"/>
      <c r="EHC105" s="144"/>
      <c r="EHD105" s="144"/>
      <c r="EHE105" s="144"/>
      <c r="EHF105" s="144"/>
      <c r="EHG105" s="144"/>
      <c r="EHH105" s="144"/>
      <c r="EHI105" s="144"/>
      <c r="EHJ105" s="144"/>
      <c r="EHK105" s="144"/>
      <c r="EHL105" s="144"/>
      <c r="EHM105" s="144"/>
      <c r="EHN105" s="144"/>
      <c r="EHO105" s="144"/>
      <c r="EHP105" s="144"/>
      <c r="EHQ105" s="144"/>
      <c r="EHR105" s="144"/>
      <c r="EHS105" s="144"/>
      <c r="EHT105" s="144"/>
      <c r="EHU105" s="144"/>
      <c r="EHV105" s="144"/>
      <c r="EHW105" s="144"/>
      <c r="EHX105" s="144"/>
      <c r="EHY105" s="144"/>
      <c r="EHZ105" s="144"/>
      <c r="EIA105" s="144"/>
      <c r="EIB105" s="144"/>
      <c r="EIC105" s="144"/>
      <c r="EID105" s="144"/>
      <c r="EIE105" s="144"/>
      <c r="EIF105" s="144"/>
      <c r="EIG105" s="144"/>
      <c r="EIH105" s="144"/>
      <c r="EII105" s="144"/>
      <c r="EIJ105" s="144"/>
      <c r="EIK105" s="144"/>
      <c r="EIL105" s="144"/>
      <c r="EIM105" s="144"/>
      <c r="EIN105" s="144"/>
      <c r="EIO105" s="144"/>
      <c r="EIP105" s="144"/>
      <c r="EIQ105" s="144"/>
      <c r="EIR105" s="144"/>
      <c r="EIS105" s="144"/>
      <c r="EIT105" s="144"/>
      <c r="EIU105" s="144"/>
      <c r="EIV105" s="144"/>
      <c r="EIW105" s="144"/>
      <c r="EIX105" s="144"/>
      <c r="EIY105" s="144"/>
      <c r="EIZ105" s="144"/>
      <c r="EJA105" s="144"/>
      <c r="EJB105" s="144"/>
      <c r="EJC105" s="144"/>
      <c r="EJD105" s="144"/>
      <c r="EJE105" s="144"/>
      <c r="EJF105" s="144"/>
      <c r="EJG105" s="144"/>
      <c r="EJH105" s="144"/>
      <c r="EJI105" s="144"/>
      <c r="EJJ105" s="144"/>
      <c r="EJK105" s="144"/>
      <c r="EJL105" s="144"/>
      <c r="EJM105" s="144"/>
      <c r="EJN105" s="144"/>
      <c r="EJO105" s="144"/>
      <c r="EJP105" s="144"/>
      <c r="EJQ105" s="144"/>
      <c r="EJR105" s="144"/>
      <c r="EJS105" s="144"/>
      <c r="EJT105" s="144"/>
      <c r="EJU105" s="144"/>
      <c r="EJV105" s="144"/>
      <c r="EJW105" s="144"/>
      <c r="EJX105" s="144"/>
      <c r="EJY105" s="144"/>
      <c r="EJZ105" s="144"/>
      <c r="EKA105" s="144"/>
      <c r="EKB105" s="144"/>
      <c r="EKC105" s="144"/>
      <c r="EKD105" s="144"/>
      <c r="EKE105" s="144"/>
      <c r="EKF105" s="144"/>
      <c r="EKG105" s="144"/>
      <c r="EKH105" s="144"/>
      <c r="EKI105" s="144"/>
      <c r="EKJ105" s="144"/>
      <c r="EKK105" s="144"/>
      <c r="EKL105" s="144"/>
      <c r="EKM105" s="144"/>
      <c r="EKN105" s="144"/>
      <c r="EKO105" s="144"/>
      <c r="EKP105" s="144"/>
      <c r="EKQ105" s="144"/>
      <c r="EKR105" s="144"/>
      <c r="EKS105" s="144"/>
      <c r="EKT105" s="144"/>
      <c r="EKU105" s="144"/>
      <c r="EKV105" s="144"/>
      <c r="EKW105" s="144"/>
      <c r="EKX105" s="144"/>
      <c r="EKY105" s="144"/>
      <c r="EKZ105" s="144"/>
      <c r="ELA105" s="144"/>
      <c r="ELB105" s="144"/>
      <c r="ELC105" s="144"/>
      <c r="ELD105" s="144"/>
      <c r="ELE105" s="144"/>
      <c r="ELF105" s="144"/>
      <c r="ELG105" s="144"/>
      <c r="ELH105" s="144"/>
      <c r="ELI105" s="144"/>
      <c r="ELJ105" s="144"/>
      <c r="ELK105" s="144"/>
      <c r="ELL105" s="144"/>
      <c r="ELM105" s="144"/>
      <c r="ELN105" s="144"/>
      <c r="ELO105" s="144"/>
      <c r="ELP105" s="144"/>
      <c r="ELQ105" s="144"/>
      <c r="ELR105" s="144"/>
      <c r="ELS105" s="144"/>
      <c r="ELT105" s="144"/>
      <c r="ELU105" s="144"/>
      <c r="ELV105" s="144"/>
      <c r="ELW105" s="144"/>
      <c r="ELX105" s="144"/>
      <c r="ELY105" s="144"/>
      <c r="ELZ105" s="144"/>
      <c r="EMA105" s="144"/>
      <c r="EMB105" s="144"/>
      <c r="EMC105" s="144"/>
      <c r="EMD105" s="144"/>
      <c r="EME105" s="144"/>
      <c r="EMF105" s="144"/>
      <c r="EMG105" s="144"/>
      <c r="EMH105" s="144"/>
      <c r="EMI105" s="144"/>
      <c r="EMJ105" s="144"/>
      <c r="EMK105" s="144"/>
      <c r="EML105" s="144"/>
      <c r="EMM105" s="144"/>
      <c r="EMN105" s="144"/>
      <c r="EMO105" s="144"/>
      <c r="EMP105" s="144"/>
      <c r="EMQ105" s="144"/>
      <c r="EMR105" s="144"/>
      <c r="EMS105" s="144"/>
      <c r="EMT105" s="144"/>
      <c r="EMU105" s="144"/>
      <c r="EMV105" s="144"/>
      <c r="EMW105" s="144"/>
      <c r="EMX105" s="144"/>
      <c r="EMY105" s="144"/>
      <c r="EMZ105" s="144"/>
      <c r="ENA105" s="144"/>
      <c r="ENB105" s="144"/>
      <c r="ENC105" s="144"/>
      <c r="END105" s="144"/>
      <c r="ENE105" s="144"/>
      <c r="ENF105" s="144"/>
      <c r="ENG105" s="144"/>
      <c r="ENH105" s="144"/>
      <c r="ENI105" s="144"/>
      <c r="ENJ105" s="144"/>
      <c r="ENK105" s="144"/>
      <c r="ENL105" s="144"/>
      <c r="ENM105" s="144"/>
      <c r="ENN105" s="144"/>
      <c r="ENO105" s="144"/>
      <c r="ENP105" s="144"/>
      <c r="ENQ105" s="144"/>
      <c r="ENR105" s="144"/>
      <c r="ENS105" s="144"/>
      <c r="ENT105" s="144"/>
      <c r="ENU105" s="144"/>
      <c r="ENV105" s="144"/>
      <c r="ENW105" s="144"/>
      <c r="ENX105" s="144"/>
      <c r="ENY105" s="144"/>
      <c r="ENZ105" s="144"/>
      <c r="EOA105" s="144"/>
      <c r="EOB105" s="144"/>
      <c r="EOC105" s="144"/>
      <c r="EOD105" s="144"/>
      <c r="EOE105" s="144"/>
      <c r="EOF105" s="144"/>
      <c r="EOG105" s="144"/>
      <c r="EOH105" s="144"/>
      <c r="EOI105" s="144"/>
      <c r="EOJ105" s="144"/>
      <c r="EOK105" s="144"/>
      <c r="EOL105" s="144"/>
      <c r="EOM105" s="144"/>
      <c r="EON105" s="144"/>
      <c r="EOO105" s="144"/>
      <c r="EOP105" s="144"/>
      <c r="EOQ105" s="144"/>
      <c r="EOR105" s="144"/>
      <c r="EOS105" s="144"/>
      <c r="EOT105" s="144"/>
      <c r="EOU105" s="144"/>
      <c r="EOV105" s="144"/>
      <c r="EOW105" s="144"/>
      <c r="EOX105" s="144"/>
      <c r="EOY105" s="144"/>
      <c r="EOZ105" s="144"/>
      <c r="EPA105" s="144"/>
      <c r="EPB105" s="144"/>
      <c r="EPC105" s="144"/>
      <c r="EPD105" s="144"/>
      <c r="EPE105" s="144"/>
      <c r="EPF105" s="144"/>
      <c r="EPG105" s="144"/>
      <c r="EPH105" s="144"/>
      <c r="EPI105" s="144"/>
      <c r="EPJ105" s="144"/>
      <c r="EPK105" s="144"/>
      <c r="EPL105" s="144"/>
      <c r="EPM105" s="144"/>
      <c r="EPN105" s="144"/>
      <c r="EPO105" s="144"/>
      <c r="EPP105" s="144"/>
      <c r="EPQ105" s="144"/>
      <c r="EPR105" s="144"/>
      <c r="EPS105" s="144"/>
      <c r="EPT105" s="144"/>
      <c r="EPU105" s="144"/>
      <c r="EPV105" s="144"/>
      <c r="EPW105" s="144"/>
      <c r="EPX105" s="144"/>
      <c r="EPY105" s="144"/>
      <c r="EPZ105" s="144"/>
      <c r="EQA105" s="144"/>
      <c r="EQB105" s="144"/>
      <c r="EQC105" s="144"/>
      <c r="EQD105" s="144"/>
      <c r="EQE105" s="144"/>
      <c r="EQF105" s="144"/>
      <c r="EQG105" s="144"/>
      <c r="EQH105" s="144"/>
      <c r="EQI105" s="144"/>
      <c r="EQJ105" s="144"/>
      <c r="EQK105" s="144"/>
      <c r="EQL105" s="144"/>
      <c r="EQM105" s="144"/>
      <c r="EQN105" s="144"/>
      <c r="EQO105" s="144"/>
      <c r="EQP105" s="144"/>
      <c r="EQQ105" s="144"/>
      <c r="EQR105" s="144"/>
      <c r="EQS105" s="144"/>
      <c r="EQT105" s="144"/>
      <c r="EQU105" s="144"/>
      <c r="EQV105" s="144"/>
      <c r="EQW105" s="144"/>
      <c r="EQX105" s="144"/>
      <c r="EQY105" s="144"/>
      <c r="EQZ105" s="144"/>
      <c r="ERA105" s="144"/>
      <c r="ERB105" s="144"/>
      <c r="ERC105" s="144"/>
      <c r="ERD105" s="144"/>
      <c r="ERE105" s="144"/>
      <c r="ERF105" s="144"/>
      <c r="ERG105" s="144"/>
      <c r="ERH105" s="144"/>
      <c r="ERI105" s="144"/>
      <c r="ERJ105" s="144"/>
      <c r="ERK105" s="144"/>
      <c r="ERL105" s="144"/>
      <c r="ERM105" s="144"/>
      <c r="ERN105" s="144"/>
      <c r="ERO105" s="144"/>
      <c r="ERP105" s="144"/>
      <c r="ERQ105" s="144"/>
      <c r="ERR105" s="144"/>
      <c r="ERS105" s="144"/>
      <c r="ERT105" s="144"/>
      <c r="ERU105" s="144"/>
      <c r="ERV105" s="144"/>
      <c r="ERW105" s="144"/>
      <c r="ERX105" s="144"/>
      <c r="ERY105" s="144"/>
      <c r="ERZ105" s="144"/>
      <c r="ESA105" s="144"/>
      <c r="ESB105" s="144"/>
      <c r="ESC105" s="144"/>
      <c r="ESD105" s="144"/>
      <c r="ESE105" s="144"/>
      <c r="ESF105" s="144"/>
      <c r="ESG105" s="144"/>
      <c r="ESH105" s="144"/>
      <c r="ESI105" s="144"/>
      <c r="ESJ105" s="144"/>
      <c r="ESK105" s="144"/>
      <c r="ESL105" s="144"/>
      <c r="ESM105" s="144"/>
      <c r="ESN105" s="144"/>
      <c r="ESO105" s="144"/>
      <c r="ESP105" s="144"/>
      <c r="ESQ105" s="144"/>
      <c r="ESR105" s="144"/>
      <c r="ESS105" s="144"/>
      <c r="EST105" s="144"/>
      <c r="ESU105" s="144"/>
      <c r="ESV105" s="144"/>
      <c r="ESW105" s="144"/>
      <c r="ESX105" s="144"/>
      <c r="ESY105" s="144"/>
      <c r="ESZ105" s="144"/>
      <c r="ETA105" s="144"/>
      <c r="ETB105" s="144"/>
      <c r="ETC105" s="144"/>
      <c r="ETD105" s="144"/>
      <c r="ETE105" s="144"/>
      <c r="ETF105" s="144"/>
      <c r="ETG105" s="144"/>
      <c r="ETH105" s="144"/>
      <c r="ETI105" s="144"/>
      <c r="ETJ105" s="144"/>
      <c r="ETK105" s="144"/>
      <c r="ETL105" s="144"/>
      <c r="ETM105" s="144"/>
      <c r="ETN105" s="144"/>
      <c r="ETO105" s="144"/>
      <c r="ETP105" s="144"/>
      <c r="ETQ105" s="144"/>
      <c r="ETR105" s="144"/>
      <c r="ETS105" s="144"/>
      <c r="ETT105" s="144"/>
      <c r="ETU105" s="144"/>
      <c r="ETV105" s="144"/>
      <c r="ETW105" s="144"/>
      <c r="ETX105" s="144"/>
      <c r="ETY105" s="144"/>
      <c r="ETZ105" s="144"/>
      <c r="EUA105" s="144"/>
      <c r="EUB105" s="144"/>
      <c r="EUC105" s="144"/>
      <c r="EUD105" s="144"/>
      <c r="EUE105" s="144"/>
      <c r="EUF105" s="144"/>
      <c r="EUG105" s="144"/>
      <c r="EUH105" s="144"/>
      <c r="EUI105" s="144"/>
      <c r="EUJ105" s="144"/>
      <c r="EUK105" s="144"/>
      <c r="EUL105" s="144"/>
      <c r="EUM105" s="144"/>
      <c r="EUN105" s="144"/>
      <c r="EUO105" s="144"/>
      <c r="EUP105" s="144"/>
      <c r="EUQ105" s="144"/>
      <c r="EUR105" s="144"/>
      <c r="EUS105" s="144"/>
      <c r="EUT105" s="144"/>
      <c r="EUU105" s="144"/>
      <c r="EUV105" s="144"/>
      <c r="EUW105" s="144"/>
      <c r="EUX105" s="144"/>
      <c r="EUY105" s="144"/>
      <c r="EUZ105" s="144"/>
      <c r="EVA105" s="144"/>
      <c r="EVB105" s="144"/>
      <c r="EVC105" s="144"/>
      <c r="EVD105" s="144"/>
      <c r="EVE105" s="144"/>
      <c r="EVF105" s="144"/>
      <c r="EVG105" s="144"/>
      <c r="EVH105" s="144"/>
      <c r="EVI105" s="144"/>
      <c r="EVJ105" s="144"/>
      <c r="EVK105" s="144"/>
      <c r="EVL105" s="144"/>
      <c r="EVM105" s="144"/>
      <c r="EVN105" s="144"/>
      <c r="EVO105" s="144"/>
      <c r="EVP105" s="144"/>
      <c r="EVQ105" s="144"/>
      <c r="EVR105" s="144"/>
      <c r="EVS105" s="144"/>
      <c r="EVT105" s="144"/>
      <c r="EVU105" s="144"/>
      <c r="EVV105" s="144"/>
      <c r="EVW105" s="144"/>
      <c r="EVX105" s="144"/>
      <c r="EVY105" s="144"/>
      <c r="EVZ105" s="144"/>
      <c r="EWA105" s="144"/>
      <c r="EWB105" s="144"/>
      <c r="EWC105" s="144"/>
      <c r="EWD105" s="144"/>
      <c r="EWE105" s="144"/>
      <c r="EWF105" s="144"/>
      <c r="EWG105" s="144"/>
      <c r="EWH105" s="144"/>
      <c r="EWI105" s="144"/>
      <c r="EWJ105" s="144"/>
      <c r="EWK105" s="144"/>
      <c r="EWL105" s="144"/>
      <c r="EWM105" s="144"/>
      <c r="EWN105" s="144"/>
      <c r="EWO105" s="144"/>
      <c r="EWP105" s="144"/>
      <c r="EWQ105" s="144"/>
      <c r="EWR105" s="144"/>
      <c r="EWS105" s="144"/>
      <c r="EWT105" s="144"/>
      <c r="EWU105" s="144"/>
      <c r="EWV105" s="144"/>
      <c r="EWW105" s="144"/>
      <c r="EWX105" s="144"/>
      <c r="EWY105" s="144"/>
      <c r="EWZ105" s="144"/>
      <c r="EXA105" s="144"/>
      <c r="EXB105" s="144"/>
      <c r="EXC105" s="144"/>
      <c r="EXD105" s="144"/>
      <c r="EXE105" s="144"/>
      <c r="EXF105" s="144"/>
      <c r="EXG105" s="144"/>
      <c r="EXH105" s="144"/>
      <c r="EXI105" s="144"/>
      <c r="EXJ105" s="144"/>
      <c r="EXK105" s="144"/>
      <c r="EXL105" s="144"/>
      <c r="EXM105" s="144"/>
      <c r="EXN105" s="144"/>
      <c r="EXO105" s="144"/>
      <c r="EXP105" s="144"/>
      <c r="EXQ105" s="144"/>
      <c r="EXR105" s="144"/>
      <c r="EXS105" s="144"/>
      <c r="EXT105" s="144"/>
      <c r="EXU105" s="144"/>
      <c r="EXV105" s="144"/>
      <c r="EXW105" s="144"/>
      <c r="EXX105" s="144"/>
      <c r="EXY105" s="144"/>
      <c r="EXZ105" s="144"/>
      <c r="EYA105" s="144"/>
      <c r="EYB105" s="144"/>
      <c r="EYC105" s="144"/>
      <c r="EYD105" s="144"/>
      <c r="EYE105" s="144"/>
      <c r="EYF105" s="144"/>
      <c r="EYG105" s="144"/>
      <c r="EYH105" s="144"/>
      <c r="EYI105" s="144"/>
      <c r="EYJ105" s="144"/>
      <c r="EYK105" s="144"/>
      <c r="EYL105" s="144"/>
      <c r="EYM105" s="144"/>
      <c r="EYN105" s="144"/>
      <c r="EYO105" s="144"/>
      <c r="EYP105" s="144"/>
      <c r="EYQ105" s="144"/>
      <c r="EYR105" s="144"/>
      <c r="EYS105" s="144"/>
      <c r="EYT105" s="144"/>
      <c r="EYU105" s="144"/>
      <c r="EYV105" s="144"/>
      <c r="EYW105" s="144"/>
      <c r="EYX105" s="144"/>
      <c r="EYY105" s="144"/>
      <c r="EYZ105" s="144"/>
      <c r="EZA105" s="144"/>
      <c r="EZB105" s="144"/>
      <c r="EZC105" s="144"/>
      <c r="EZD105" s="144"/>
      <c r="EZE105" s="144"/>
      <c r="EZF105" s="144"/>
      <c r="EZG105" s="144"/>
      <c r="EZH105" s="144"/>
      <c r="EZI105" s="144"/>
      <c r="EZJ105" s="144"/>
      <c r="EZK105" s="144"/>
      <c r="EZL105" s="144"/>
      <c r="EZM105" s="144"/>
      <c r="EZN105" s="144"/>
      <c r="EZO105" s="144"/>
      <c r="EZP105" s="144"/>
      <c r="EZQ105" s="144"/>
      <c r="EZR105" s="144"/>
      <c r="EZS105" s="144"/>
      <c r="EZT105" s="144"/>
      <c r="EZU105" s="144"/>
      <c r="EZV105" s="144"/>
      <c r="EZW105" s="144"/>
      <c r="EZX105" s="144"/>
      <c r="EZY105" s="144"/>
      <c r="EZZ105" s="144"/>
      <c r="FAA105" s="144"/>
      <c r="FAB105" s="144"/>
      <c r="FAC105" s="144"/>
      <c r="FAD105" s="144"/>
      <c r="FAE105" s="144"/>
      <c r="FAF105" s="144"/>
      <c r="FAG105" s="144"/>
      <c r="FAH105" s="144"/>
      <c r="FAI105" s="144"/>
      <c r="FAJ105" s="144"/>
      <c r="FAK105" s="144"/>
      <c r="FAL105" s="144"/>
      <c r="FAM105" s="144"/>
      <c r="FAN105" s="144"/>
      <c r="FAO105" s="144"/>
      <c r="FAP105" s="144"/>
      <c r="FAQ105" s="144"/>
      <c r="FAR105" s="144"/>
      <c r="FAS105" s="144"/>
      <c r="FAT105" s="144"/>
      <c r="FAU105" s="144"/>
      <c r="FAV105" s="144"/>
      <c r="FAW105" s="144"/>
      <c r="FAX105" s="144"/>
      <c r="FAY105" s="144"/>
      <c r="FAZ105" s="144"/>
      <c r="FBA105" s="144"/>
      <c r="FBB105" s="144"/>
      <c r="FBC105" s="144"/>
      <c r="FBD105" s="144"/>
      <c r="FBE105" s="144"/>
      <c r="FBF105" s="144"/>
      <c r="FBG105" s="144"/>
      <c r="FBH105" s="144"/>
      <c r="FBI105" s="144"/>
      <c r="FBJ105" s="144"/>
      <c r="FBK105" s="144"/>
      <c r="FBL105" s="144"/>
      <c r="FBM105" s="144"/>
      <c r="FBN105" s="144"/>
      <c r="FBO105" s="144"/>
      <c r="FBP105" s="144"/>
      <c r="FBQ105" s="144"/>
      <c r="FBR105" s="144"/>
      <c r="FBS105" s="144"/>
      <c r="FBT105" s="144"/>
      <c r="FBU105" s="144"/>
      <c r="FBV105" s="144"/>
      <c r="FBW105" s="144"/>
      <c r="FBX105" s="144"/>
      <c r="FBY105" s="144"/>
      <c r="FBZ105" s="144"/>
      <c r="FCA105" s="144"/>
      <c r="FCB105" s="144"/>
      <c r="FCC105" s="144"/>
      <c r="FCD105" s="144"/>
      <c r="FCE105" s="144"/>
      <c r="FCF105" s="144"/>
      <c r="FCG105" s="144"/>
      <c r="FCH105" s="144"/>
      <c r="FCI105" s="144"/>
      <c r="FCJ105" s="144"/>
      <c r="FCK105" s="144"/>
      <c r="FCL105" s="144"/>
      <c r="FCM105" s="144"/>
      <c r="FCN105" s="144"/>
      <c r="FCO105" s="144"/>
      <c r="FCP105" s="144"/>
      <c r="FCQ105" s="144"/>
      <c r="FCR105" s="144"/>
      <c r="FCS105" s="144"/>
      <c r="FCT105" s="144"/>
      <c r="FCU105" s="144"/>
      <c r="FCV105" s="144"/>
      <c r="FCW105" s="144"/>
      <c r="FCX105" s="144"/>
      <c r="FCY105" s="144"/>
      <c r="FCZ105" s="144"/>
      <c r="FDA105" s="144"/>
      <c r="FDB105" s="144"/>
      <c r="FDC105" s="144"/>
      <c r="FDD105" s="144"/>
      <c r="FDE105" s="144"/>
      <c r="FDF105" s="144"/>
      <c r="FDG105" s="144"/>
      <c r="FDH105" s="144"/>
      <c r="FDI105" s="144"/>
      <c r="FDJ105" s="144"/>
      <c r="FDK105" s="144"/>
      <c r="FDL105" s="144"/>
      <c r="FDM105" s="144"/>
      <c r="FDN105" s="144"/>
      <c r="FDO105" s="144"/>
      <c r="FDP105" s="144"/>
      <c r="FDQ105" s="144"/>
      <c r="FDR105" s="144"/>
      <c r="FDS105" s="144"/>
      <c r="FDT105" s="144"/>
      <c r="FDU105" s="144"/>
      <c r="FDV105" s="144"/>
      <c r="FDW105" s="144"/>
      <c r="FDX105" s="144"/>
      <c r="FDY105" s="144"/>
      <c r="FDZ105" s="144"/>
      <c r="FEA105" s="144"/>
      <c r="FEB105" s="144"/>
      <c r="FEC105" s="144"/>
      <c r="FED105" s="144"/>
      <c r="FEE105" s="144"/>
      <c r="FEF105" s="144"/>
      <c r="FEG105" s="144"/>
      <c r="FEH105" s="144"/>
      <c r="FEI105" s="144"/>
      <c r="FEJ105" s="144"/>
      <c r="FEK105" s="144"/>
      <c r="FEL105" s="144"/>
      <c r="FEM105" s="144"/>
      <c r="FEN105" s="144"/>
      <c r="FEO105" s="144"/>
      <c r="FEP105" s="144"/>
      <c r="FEQ105" s="144"/>
      <c r="FER105" s="144"/>
      <c r="FES105" s="144"/>
      <c r="FET105" s="144"/>
      <c r="FEU105" s="144"/>
      <c r="FEV105" s="144"/>
      <c r="FEW105" s="144"/>
      <c r="FEX105" s="144"/>
      <c r="FEY105" s="144"/>
      <c r="FEZ105" s="144"/>
      <c r="FFA105" s="144"/>
      <c r="FFB105" s="144"/>
      <c r="FFC105" s="144"/>
      <c r="FFD105" s="144"/>
      <c r="FFE105" s="144"/>
      <c r="FFF105" s="144"/>
      <c r="FFG105" s="144"/>
      <c r="FFH105" s="144"/>
      <c r="FFI105" s="144"/>
      <c r="FFJ105" s="144"/>
      <c r="FFK105" s="144"/>
      <c r="FFL105" s="144"/>
      <c r="FFM105" s="144"/>
      <c r="FFN105" s="144"/>
      <c r="FFO105" s="144"/>
      <c r="FFP105" s="144"/>
      <c r="FFQ105" s="144"/>
      <c r="FFR105" s="144"/>
      <c r="FFS105" s="144"/>
      <c r="FFT105" s="144"/>
      <c r="FFU105" s="144"/>
      <c r="FFV105" s="144"/>
      <c r="FFW105" s="144"/>
      <c r="FFX105" s="144"/>
      <c r="FFY105" s="144"/>
      <c r="FFZ105" s="144"/>
      <c r="FGA105" s="144"/>
      <c r="FGB105" s="144"/>
      <c r="FGC105" s="144"/>
      <c r="FGD105" s="144"/>
      <c r="FGE105" s="144"/>
      <c r="FGF105" s="144"/>
      <c r="FGG105" s="144"/>
      <c r="FGH105" s="144"/>
      <c r="FGI105" s="144"/>
      <c r="FGJ105" s="144"/>
      <c r="FGK105" s="144"/>
      <c r="FGL105" s="144"/>
      <c r="FGM105" s="144"/>
      <c r="FGN105" s="144"/>
      <c r="FGO105" s="144"/>
      <c r="FGP105" s="144"/>
      <c r="FGQ105" s="144"/>
      <c r="FGR105" s="144"/>
      <c r="FGS105" s="144"/>
      <c r="FGT105" s="144"/>
      <c r="FGU105" s="144"/>
      <c r="FGV105" s="144"/>
      <c r="FGW105" s="144"/>
      <c r="FGX105" s="144"/>
      <c r="FGY105" s="144"/>
      <c r="FGZ105" s="144"/>
      <c r="FHA105" s="144"/>
      <c r="FHB105" s="144"/>
      <c r="FHC105" s="144"/>
      <c r="FHD105" s="144"/>
      <c r="FHE105" s="144"/>
      <c r="FHF105" s="144"/>
      <c r="FHG105" s="144"/>
      <c r="FHH105" s="144"/>
      <c r="FHI105" s="144"/>
      <c r="FHJ105" s="144"/>
      <c r="FHK105" s="144"/>
      <c r="FHL105" s="144"/>
      <c r="FHM105" s="144"/>
      <c r="FHN105" s="144"/>
      <c r="FHO105" s="144"/>
      <c r="FHP105" s="144"/>
      <c r="FHQ105" s="144"/>
      <c r="FHR105" s="144"/>
      <c r="FHS105" s="144"/>
      <c r="FHT105" s="144"/>
      <c r="FHU105" s="144"/>
      <c r="FHV105" s="144"/>
      <c r="FHW105" s="144"/>
      <c r="FHX105" s="144"/>
      <c r="FHY105" s="144"/>
      <c r="FHZ105" s="144"/>
      <c r="FIA105" s="144"/>
      <c r="FIB105" s="144"/>
      <c r="FIC105" s="144"/>
      <c r="FID105" s="144"/>
      <c r="FIE105" s="144"/>
      <c r="FIF105" s="144"/>
      <c r="FIG105" s="144"/>
      <c r="FIH105" s="144"/>
      <c r="FII105" s="144"/>
      <c r="FIJ105" s="144"/>
      <c r="FIK105" s="144"/>
      <c r="FIL105" s="144"/>
      <c r="FIM105" s="144"/>
      <c r="FIN105" s="144"/>
      <c r="FIO105" s="144"/>
      <c r="FIP105" s="144"/>
      <c r="FIQ105" s="144"/>
      <c r="FIR105" s="144"/>
      <c r="FIS105" s="144"/>
      <c r="FIT105" s="144"/>
      <c r="FIU105" s="144"/>
      <c r="FIV105" s="144"/>
      <c r="FIW105" s="144"/>
      <c r="FIX105" s="144"/>
      <c r="FIY105" s="144"/>
      <c r="FIZ105" s="144"/>
      <c r="FJA105" s="144"/>
      <c r="FJB105" s="144"/>
      <c r="FJC105" s="144"/>
      <c r="FJD105" s="144"/>
      <c r="FJE105" s="144"/>
      <c r="FJF105" s="144"/>
      <c r="FJG105" s="144"/>
      <c r="FJH105" s="144"/>
      <c r="FJI105" s="144"/>
      <c r="FJJ105" s="144"/>
      <c r="FJK105" s="144"/>
      <c r="FJL105" s="144"/>
      <c r="FJM105" s="144"/>
      <c r="FJN105" s="144"/>
      <c r="FJO105" s="144"/>
      <c r="FJP105" s="144"/>
      <c r="FJQ105" s="144"/>
      <c r="FJR105" s="144"/>
      <c r="FJS105" s="144"/>
      <c r="FJT105" s="144"/>
      <c r="FJU105" s="144"/>
      <c r="FJV105" s="144"/>
      <c r="FJW105" s="144"/>
      <c r="FJX105" s="144"/>
      <c r="FJY105" s="144"/>
      <c r="FJZ105" s="144"/>
      <c r="FKA105" s="144"/>
      <c r="FKB105" s="144"/>
      <c r="FKC105" s="144"/>
      <c r="FKD105" s="144"/>
      <c r="FKE105" s="144"/>
      <c r="FKF105" s="144"/>
      <c r="FKG105" s="144"/>
      <c r="FKH105" s="144"/>
      <c r="FKI105" s="144"/>
      <c r="FKJ105" s="144"/>
      <c r="FKK105" s="144"/>
      <c r="FKL105" s="144"/>
      <c r="FKM105" s="144"/>
      <c r="FKN105" s="144"/>
      <c r="FKO105" s="144"/>
      <c r="FKP105" s="144"/>
      <c r="FKQ105" s="144"/>
      <c r="FKR105" s="144"/>
      <c r="FKS105" s="144"/>
      <c r="FKT105" s="144"/>
      <c r="FKU105" s="144"/>
      <c r="FKV105" s="144"/>
      <c r="FKW105" s="144"/>
      <c r="FKX105" s="144"/>
      <c r="FKY105" s="144"/>
      <c r="FKZ105" s="144"/>
      <c r="FLA105" s="144"/>
      <c r="FLB105" s="144"/>
      <c r="FLC105" s="144"/>
      <c r="FLD105" s="144"/>
      <c r="FLE105" s="144"/>
      <c r="FLF105" s="144"/>
      <c r="FLG105" s="144"/>
      <c r="FLH105" s="144"/>
      <c r="FLI105" s="144"/>
      <c r="FLJ105" s="144"/>
      <c r="FLK105" s="144"/>
      <c r="FLL105" s="144"/>
      <c r="FLM105" s="144"/>
      <c r="FLN105" s="144"/>
      <c r="FLO105" s="144"/>
      <c r="FLP105" s="144"/>
      <c r="FLQ105" s="144"/>
      <c r="FLR105" s="144"/>
      <c r="FLS105" s="144"/>
      <c r="FLT105" s="144"/>
      <c r="FLU105" s="144"/>
      <c r="FLV105" s="144"/>
      <c r="FLW105" s="144"/>
      <c r="FLX105" s="144"/>
      <c r="FLY105" s="144"/>
      <c r="FLZ105" s="144"/>
      <c r="FMA105" s="144"/>
      <c r="FMB105" s="144"/>
      <c r="FMC105" s="144"/>
      <c r="FMD105" s="144"/>
      <c r="FME105" s="144"/>
      <c r="FMF105" s="144"/>
      <c r="FMG105" s="144"/>
      <c r="FMH105" s="144"/>
      <c r="FMI105" s="144"/>
      <c r="FMJ105" s="144"/>
      <c r="FMK105" s="144"/>
      <c r="FML105" s="144"/>
      <c r="FMM105" s="144"/>
      <c r="FMN105" s="144"/>
      <c r="FMO105" s="144"/>
      <c r="FMP105" s="144"/>
      <c r="FMQ105" s="144"/>
      <c r="FMR105" s="144"/>
      <c r="FMS105" s="144"/>
      <c r="FMT105" s="144"/>
      <c r="FMU105" s="144"/>
      <c r="FMV105" s="144"/>
      <c r="FMW105" s="144"/>
      <c r="FMX105" s="144"/>
      <c r="FMY105" s="144"/>
      <c r="FMZ105" s="144"/>
      <c r="FNA105" s="144"/>
      <c r="FNB105" s="144"/>
      <c r="FNC105" s="144"/>
      <c r="FND105" s="144"/>
      <c r="FNE105" s="144"/>
      <c r="FNF105" s="144"/>
      <c r="FNG105" s="144"/>
      <c r="FNH105" s="144"/>
      <c r="FNI105" s="144"/>
      <c r="FNJ105" s="144"/>
      <c r="FNK105" s="144"/>
      <c r="FNL105" s="144"/>
      <c r="FNM105" s="144"/>
      <c r="FNN105" s="144"/>
      <c r="FNO105" s="144"/>
      <c r="FNP105" s="144"/>
      <c r="FNQ105" s="144"/>
      <c r="FNR105" s="144"/>
      <c r="FNS105" s="144"/>
      <c r="FNT105" s="144"/>
      <c r="FNU105" s="144"/>
      <c r="FNV105" s="144"/>
      <c r="FNW105" s="144"/>
      <c r="FNX105" s="144"/>
      <c r="FNY105" s="144"/>
      <c r="FNZ105" s="144"/>
      <c r="FOA105" s="144"/>
      <c r="FOB105" s="144"/>
      <c r="FOC105" s="144"/>
      <c r="FOD105" s="144"/>
      <c r="FOE105" s="144"/>
      <c r="FOF105" s="144"/>
      <c r="FOG105" s="144"/>
      <c r="FOH105" s="144"/>
      <c r="FOI105" s="144"/>
      <c r="FOJ105" s="144"/>
      <c r="FOK105" s="144"/>
      <c r="FOL105" s="144"/>
      <c r="FOM105" s="144"/>
      <c r="FON105" s="144"/>
      <c r="FOO105" s="144"/>
      <c r="FOP105" s="144"/>
      <c r="FOQ105" s="144"/>
      <c r="FOR105" s="144"/>
      <c r="FOS105" s="144"/>
      <c r="FOT105" s="144"/>
      <c r="FOU105" s="144"/>
      <c r="FOV105" s="144"/>
      <c r="FOW105" s="144"/>
      <c r="FOX105" s="144"/>
      <c r="FOY105" s="144"/>
      <c r="FOZ105" s="144"/>
      <c r="FPA105" s="144"/>
      <c r="FPB105" s="144"/>
      <c r="FPC105" s="144"/>
      <c r="FPD105" s="144"/>
      <c r="FPE105" s="144"/>
      <c r="FPF105" s="144"/>
      <c r="FPG105" s="144"/>
      <c r="FPH105" s="144"/>
      <c r="FPI105" s="144"/>
      <c r="FPJ105" s="144"/>
      <c r="FPK105" s="144"/>
      <c r="FPL105" s="144"/>
      <c r="FPM105" s="144"/>
      <c r="FPN105" s="144"/>
      <c r="FPO105" s="144"/>
      <c r="FPP105" s="144"/>
      <c r="FPQ105" s="144"/>
      <c r="FPR105" s="144"/>
      <c r="FPS105" s="144"/>
      <c r="FPT105" s="144"/>
      <c r="FPU105" s="144"/>
      <c r="FPV105" s="144"/>
      <c r="FPW105" s="144"/>
      <c r="FPX105" s="144"/>
      <c r="FPY105" s="144"/>
      <c r="FPZ105" s="144"/>
      <c r="FQA105" s="144"/>
      <c r="FQB105" s="144"/>
      <c r="FQC105" s="144"/>
      <c r="FQD105" s="144"/>
      <c r="FQE105" s="144"/>
      <c r="FQF105" s="144"/>
      <c r="FQG105" s="144"/>
      <c r="FQH105" s="144"/>
      <c r="FQI105" s="144"/>
      <c r="FQJ105" s="144"/>
      <c r="FQK105" s="144"/>
      <c r="FQL105" s="144"/>
      <c r="FQM105" s="144"/>
      <c r="FQN105" s="144"/>
      <c r="FQO105" s="144"/>
      <c r="FQP105" s="144"/>
      <c r="FQQ105" s="144"/>
      <c r="FQR105" s="144"/>
      <c r="FQS105" s="144"/>
      <c r="FQT105" s="144"/>
      <c r="FQU105" s="144"/>
      <c r="FQV105" s="144"/>
      <c r="FQW105" s="144"/>
      <c r="FQX105" s="144"/>
      <c r="FQY105" s="144"/>
      <c r="FQZ105" s="144"/>
      <c r="FRA105" s="144"/>
      <c r="FRB105" s="144"/>
      <c r="FRC105" s="144"/>
      <c r="FRD105" s="144"/>
      <c r="FRE105" s="144"/>
      <c r="FRF105" s="144"/>
      <c r="FRG105" s="144"/>
      <c r="FRH105" s="144"/>
      <c r="FRI105" s="144"/>
      <c r="FRJ105" s="144"/>
      <c r="FRK105" s="144"/>
      <c r="FRL105" s="144"/>
      <c r="FRM105" s="144"/>
      <c r="FRN105" s="144"/>
      <c r="FRO105" s="144"/>
      <c r="FRP105" s="144"/>
      <c r="FRQ105" s="144"/>
      <c r="FRR105" s="144"/>
      <c r="FRS105" s="144"/>
      <c r="FRT105" s="144"/>
      <c r="FRU105" s="144"/>
      <c r="FRV105" s="144"/>
      <c r="FRW105" s="144"/>
      <c r="FRX105" s="144"/>
      <c r="FRY105" s="144"/>
      <c r="FRZ105" s="144"/>
      <c r="FSA105" s="144"/>
      <c r="FSB105" s="144"/>
      <c r="FSC105" s="144"/>
      <c r="FSD105" s="144"/>
      <c r="FSE105" s="144"/>
      <c r="FSF105" s="144"/>
      <c r="FSG105" s="144"/>
      <c r="FSH105" s="144"/>
      <c r="FSI105" s="144"/>
      <c r="FSJ105" s="144"/>
      <c r="FSK105" s="144"/>
      <c r="FSL105" s="144"/>
      <c r="FSM105" s="144"/>
      <c r="FSN105" s="144"/>
      <c r="FSO105" s="144"/>
      <c r="FSP105" s="144"/>
      <c r="FSQ105" s="144"/>
      <c r="FSR105" s="144"/>
      <c r="FSS105" s="144"/>
      <c r="FST105" s="144"/>
      <c r="FSU105" s="144"/>
      <c r="FSV105" s="144"/>
      <c r="FSW105" s="144"/>
      <c r="FSX105" s="144"/>
      <c r="FSY105" s="144"/>
      <c r="FSZ105" s="144"/>
      <c r="FTA105" s="144"/>
      <c r="FTB105" s="144"/>
      <c r="FTC105" s="144"/>
      <c r="FTD105" s="144"/>
      <c r="FTE105" s="144"/>
      <c r="FTF105" s="144"/>
      <c r="FTG105" s="144"/>
      <c r="FTH105" s="144"/>
      <c r="FTI105" s="144"/>
      <c r="FTJ105" s="144"/>
      <c r="FTK105" s="144"/>
      <c r="FTL105" s="144"/>
      <c r="FTM105" s="144"/>
      <c r="FTN105" s="144"/>
      <c r="FTO105" s="144"/>
      <c r="FTP105" s="144"/>
      <c r="FTQ105" s="144"/>
      <c r="FTR105" s="144"/>
      <c r="FTS105" s="144"/>
      <c r="FTT105" s="144"/>
      <c r="FTU105" s="144"/>
      <c r="FTV105" s="144"/>
      <c r="FTW105" s="144"/>
      <c r="FTX105" s="144"/>
      <c r="FTY105" s="144"/>
      <c r="FTZ105" s="144"/>
      <c r="FUA105" s="144"/>
      <c r="FUB105" s="144"/>
      <c r="FUC105" s="144"/>
      <c r="FUD105" s="144"/>
      <c r="FUE105" s="144"/>
      <c r="FUF105" s="144"/>
      <c r="FUG105" s="144"/>
      <c r="FUH105" s="144"/>
      <c r="FUI105" s="144"/>
      <c r="FUJ105" s="144"/>
      <c r="FUK105" s="144"/>
      <c r="FUL105" s="144"/>
      <c r="FUM105" s="144"/>
      <c r="FUN105" s="144"/>
      <c r="FUO105" s="144"/>
      <c r="FUP105" s="144"/>
      <c r="FUQ105" s="144"/>
      <c r="FUR105" s="144"/>
      <c r="FUS105" s="144"/>
      <c r="FUT105" s="144"/>
      <c r="FUU105" s="144"/>
      <c r="FUV105" s="144"/>
      <c r="FUW105" s="144"/>
      <c r="FUX105" s="144"/>
      <c r="FUY105" s="144"/>
      <c r="FUZ105" s="144"/>
      <c r="FVA105" s="144"/>
      <c r="FVB105" s="144"/>
      <c r="FVC105" s="144"/>
      <c r="FVD105" s="144"/>
      <c r="FVE105" s="144"/>
      <c r="FVF105" s="144"/>
      <c r="FVG105" s="144"/>
      <c r="FVH105" s="144"/>
      <c r="FVI105" s="144"/>
      <c r="FVJ105" s="144"/>
      <c r="FVK105" s="144"/>
      <c r="FVL105" s="144"/>
      <c r="FVM105" s="144"/>
      <c r="FVN105" s="144"/>
      <c r="FVO105" s="144"/>
      <c r="FVP105" s="144"/>
      <c r="FVQ105" s="144"/>
      <c r="FVR105" s="144"/>
      <c r="FVS105" s="144"/>
      <c r="FVT105" s="144"/>
      <c r="FVU105" s="144"/>
      <c r="FVV105" s="144"/>
      <c r="FVW105" s="144"/>
      <c r="FVX105" s="144"/>
      <c r="FVY105" s="144"/>
      <c r="FVZ105" s="144"/>
      <c r="FWA105" s="144"/>
      <c r="FWB105" s="144"/>
      <c r="FWC105" s="144"/>
      <c r="FWD105" s="144"/>
      <c r="FWE105" s="144"/>
      <c r="FWF105" s="144"/>
      <c r="FWG105" s="144"/>
    </row>
    <row r="106" spans="1:4661" s="114" customFormat="1" x14ac:dyDescent="0.25">
      <c r="A106" s="27" t="s">
        <v>363</v>
      </c>
      <c r="B106" s="27" t="s">
        <v>47</v>
      </c>
      <c r="C106" s="29">
        <v>2025</v>
      </c>
      <c r="D106" s="29">
        <v>2026</v>
      </c>
      <c r="E106" s="30"/>
      <c r="F106" s="27" t="s">
        <v>101</v>
      </c>
      <c r="G106" s="60"/>
      <c r="H106" s="29" t="s">
        <v>101</v>
      </c>
      <c r="I106" s="27" t="s">
        <v>51</v>
      </c>
      <c r="J106" s="27" t="s">
        <v>129</v>
      </c>
      <c r="K106" s="31" t="s">
        <v>364</v>
      </c>
      <c r="L106" s="30" t="s">
        <v>365</v>
      </c>
      <c r="M106" s="27" t="s">
        <v>149</v>
      </c>
      <c r="N106" s="27" t="s">
        <v>106</v>
      </c>
      <c r="O106" s="32">
        <v>36</v>
      </c>
      <c r="P106" s="33" t="s">
        <v>113</v>
      </c>
      <c r="Q106" s="34">
        <v>1000000</v>
      </c>
      <c r="R106" s="34">
        <v>2000000</v>
      </c>
      <c r="S106" s="34">
        <v>2000000</v>
      </c>
      <c r="T106" s="34">
        <v>1000000</v>
      </c>
      <c r="U106" s="36">
        <f t="shared" si="1"/>
        <v>6000000</v>
      </c>
      <c r="V106" s="37">
        <v>0</v>
      </c>
      <c r="W106" s="27"/>
      <c r="X106" s="38" t="s">
        <v>110</v>
      </c>
      <c r="Y106" s="38" t="s">
        <v>111</v>
      </c>
      <c r="Z106" s="40"/>
      <c r="AA106" s="6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144"/>
      <c r="AMA106" s="144"/>
      <c r="AMB106" s="144"/>
      <c r="AMC106" s="144"/>
      <c r="AMD106" s="144"/>
      <c r="AME106" s="144"/>
      <c r="AMF106" s="144"/>
      <c r="AMG106" s="144"/>
      <c r="AMH106" s="144"/>
      <c r="AMI106" s="144"/>
      <c r="AMJ106" s="144"/>
      <c r="AMK106" s="144"/>
      <c r="AML106" s="144"/>
      <c r="AMM106" s="144"/>
      <c r="AMN106" s="144"/>
      <c r="AMO106" s="144"/>
      <c r="AMP106" s="144"/>
      <c r="AMQ106" s="144"/>
      <c r="AMR106" s="144"/>
      <c r="AMS106" s="144"/>
      <c r="AMT106" s="144"/>
      <c r="AMU106" s="144"/>
      <c r="AMV106" s="144"/>
      <c r="AMW106" s="144"/>
      <c r="AMX106" s="144"/>
      <c r="AMY106" s="144"/>
      <c r="AMZ106" s="144"/>
      <c r="ANA106" s="144"/>
      <c r="ANB106" s="144"/>
      <c r="ANC106" s="144"/>
      <c r="AND106" s="144"/>
      <c r="ANE106" s="144"/>
      <c r="ANF106" s="144"/>
      <c r="ANG106" s="144"/>
      <c r="ANH106" s="144"/>
      <c r="ANI106" s="144"/>
      <c r="ANJ106" s="144"/>
      <c r="ANK106" s="144"/>
      <c r="ANL106" s="144"/>
      <c r="ANM106" s="144"/>
      <c r="ANN106" s="144"/>
      <c r="ANO106" s="144"/>
      <c r="ANP106" s="144"/>
      <c r="ANQ106" s="144"/>
      <c r="ANR106" s="144"/>
      <c r="ANS106" s="144"/>
      <c r="ANT106" s="144"/>
      <c r="ANU106" s="144"/>
      <c r="ANV106" s="144"/>
      <c r="ANW106" s="144"/>
      <c r="ANX106" s="144"/>
      <c r="ANY106" s="144"/>
      <c r="ANZ106" s="144"/>
      <c r="AOA106" s="144"/>
      <c r="AOB106" s="144"/>
      <c r="AOC106" s="144"/>
      <c r="AOD106" s="144"/>
      <c r="AOE106" s="144"/>
      <c r="AOF106" s="144"/>
      <c r="AOG106" s="144"/>
      <c r="AOH106" s="144"/>
      <c r="AOI106" s="144"/>
      <c r="AOJ106" s="144"/>
      <c r="AOK106" s="144"/>
      <c r="AOL106" s="144"/>
      <c r="AOM106" s="144"/>
      <c r="AON106" s="144"/>
      <c r="AOO106" s="144"/>
      <c r="AOP106" s="144"/>
      <c r="AOQ106" s="144"/>
      <c r="AOR106" s="144"/>
      <c r="AOS106" s="144"/>
      <c r="AOT106" s="144"/>
      <c r="AOU106" s="144"/>
      <c r="AOV106" s="144"/>
      <c r="AOW106" s="144"/>
      <c r="AOX106" s="144"/>
      <c r="AOY106" s="144"/>
      <c r="AOZ106" s="144"/>
      <c r="APA106" s="144"/>
      <c r="APB106" s="144"/>
      <c r="APC106" s="144"/>
      <c r="APD106" s="144"/>
      <c r="APE106" s="144"/>
      <c r="APF106" s="144"/>
      <c r="APG106" s="144"/>
      <c r="APH106" s="144"/>
      <c r="API106" s="144"/>
      <c r="APJ106" s="144"/>
      <c r="APK106" s="144"/>
      <c r="APL106" s="144"/>
      <c r="APM106" s="144"/>
      <c r="APN106" s="144"/>
      <c r="APO106" s="144"/>
      <c r="APP106" s="144"/>
      <c r="APQ106" s="144"/>
      <c r="APR106" s="144"/>
      <c r="APS106" s="144"/>
      <c r="APT106" s="144"/>
      <c r="APU106" s="144"/>
      <c r="APV106" s="144"/>
      <c r="APW106" s="144"/>
      <c r="APX106" s="144"/>
      <c r="APY106" s="144"/>
      <c r="APZ106" s="144"/>
      <c r="AQA106" s="144"/>
      <c r="AQB106" s="144"/>
      <c r="AQC106" s="144"/>
      <c r="AQD106" s="144"/>
      <c r="AQE106" s="144"/>
      <c r="AQF106" s="144"/>
      <c r="AQG106" s="144"/>
      <c r="AQH106" s="144"/>
      <c r="AQI106" s="144"/>
      <c r="AQJ106" s="144"/>
      <c r="AQK106" s="144"/>
      <c r="AQL106" s="144"/>
      <c r="AQM106" s="144"/>
      <c r="AQN106" s="144"/>
      <c r="AQO106" s="144"/>
      <c r="AQP106" s="144"/>
      <c r="AQQ106" s="144"/>
      <c r="AQR106" s="144"/>
      <c r="AQS106" s="144"/>
      <c r="AQT106" s="144"/>
      <c r="AQU106" s="144"/>
      <c r="AQV106" s="144"/>
      <c r="AQW106" s="144"/>
      <c r="AQX106" s="144"/>
      <c r="AQY106" s="144"/>
      <c r="AQZ106" s="144"/>
      <c r="ARA106" s="144"/>
      <c r="ARB106" s="144"/>
      <c r="ARC106" s="144"/>
      <c r="ARD106" s="144"/>
      <c r="ARE106" s="144"/>
      <c r="ARF106" s="144"/>
      <c r="ARG106" s="144"/>
      <c r="ARH106" s="144"/>
      <c r="ARI106" s="144"/>
      <c r="ARJ106" s="144"/>
      <c r="ARK106" s="144"/>
      <c r="ARL106" s="144"/>
      <c r="ARM106" s="144"/>
      <c r="ARN106" s="144"/>
      <c r="ARO106" s="144"/>
      <c r="ARP106" s="144"/>
      <c r="ARQ106" s="144"/>
      <c r="ARR106" s="144"/>
      <c r="ARS106" s="144"/>
      <c r="ART106" s="144"/>
      <c r="ARU106" s="144"/>
      <c r="ARV106" s="144"/>
      <c r="ARW106" s="144"/>
      <c r="ARX106" s="144"/>
      <c r="ARY106" s="144"/>
      <c r="ARZ106" s="144"/>
      <c r="ASA106" s="144"/>
      <c r="ASB106" s="144"/>
      <c r="ASC106" s="144"/>
      <c r="ASD106" s="144"/>
      <c r="ASE106" s="144"/>
      <c r="ASF106" s="144"/>
      <c r="ASG106" s="144"/>
      <c r="ASH106" s="144"/>
      <c r="ASI106" s="144"/>
      <c r="ASJ106" s="144"/>
      <c r="ASK106" s="144"/>
      <c r="ASL106" s="144"/>
      <c r="ASM106" s="144"/>
      <c r="ASN106" s="144"/>
      <c r="ASO106" s="144"/>
      <c r="ASP106" s="144"/>
      <c r="ASQ106" s="144"/>
      <c r="ASR106" s="144"/>
      <c r="ASS106" s="144"/>
      <c r="AST106" s="144"/>
      <c r="ASU106" s="144"/>
      <c r="ASV106" s="144"/>
      <c r="ASW106" s="144"/>
      <c r="ASX106" s="144"/>
      <c r="ASY106" s="144"/>
      <c r="ASZ106" s="144"/>
      <c r="ATA106" s="144"/>
      <c r="ATB106" s="144"/>
      <c r="ATC106" s="144"/>
      <c r="ATD106" s="144"/>
      <c r="ATE106" s="144"/>
      <c r="ATF106" s="144"/>
      <c r="ATG106" s="144"/>
      <c r="ATH106" s="144"/>
      <c r="ATI106" s="144"/>
      <c r="ATJ106" s="144"/>
      <c r="ATK106" s="144"/>
      <c r="ATL106" s="144"/>
      <c r="ATM106" s="144"/>
      <c r="ATN106" s="144"/>
      <c r="ATO106" s="144"/>
      <c r="ATP106" s="144"/>
      <c r="ATQ106" s="144"/>
      <c r="ATR106" s="144"/>
      <c r="ATS106" s="144"/>
      <c r="ATT106" s="144"/>
      <c r="ATU106" s="144"/>
      <c r="ATV106" s="144"/>
      <c r="ATW106" s="144"/>
      <c r="ATX106" s="144"/>
      <c r="ATY106" s="144"/>
      <c r="ATZ106" s="144"/>
      <c r="AUA106" s="144"/>
      <c r="AUB106" s="144"/>
      <c r="AUC106" s="144"/>
      <c r="AUD106" s="144"/>
      <c r="AUE106" s="144"/>
      <c r="AUF106" s="144"/>
      <c r="AUG106" s="144"/>
      <c r="AUH106" s="144"/>
      <c r="AUI106" s="144"/>
      <c r="AUJ106" s="144"/>
      <c r="AUK106" s="144"/>
      <c r="AUL106" s="144"/>
      <c r="AUM106" s="144"/>
      <c r="AUN106" s="144"/>
      <c r="AUO106" s="144"/>
      <c r="AUP106" s="144"/>
      <c r="AUQ106" s="144"/>
      <c r="AUR106" s="144"/>
      <c r="AUS106" s="144"/>
      <c r="AUT106" s="144"/>
      <c r="AUU106" s="144"/>
      <c r="AUV106" s="144"/>
      <c r="AUW106" s="144"/>
      <c r="AUX106" s="144"/>
      <c r="AUY106" s="144"/>
      <c r="AUZ106" s="144"/>
      <c r="AVA106" s="144"/>
      <c r="AVB106" s="144"/>
      <c r="AVC106" s="144"/>
      <c r="AVD106" s="144"/>
      <c r="AVE106" s="144"/>
      <c r="AVF106" s="144"/>
      <c r="AVG106" s="144"/>
      <c r="AVH106" s="144"/>
      <c r="AVI106" s="144"/>
      <c r="AVJ106" s="144"/>
      <c r="AVK106" s="144"/>
      <c r="AVL106" s="144"/>
      <c r="AVM106" s="144"/>
      <c r="AVN106" s="144"/>
      <c r="AVO106" s="144"/>
      <c r="AVP106" s="144"/>
      <c r="AVQ106" s="144"/>
      <c r="AVR106" s="144"/>
      <c r="AVS106" s="144"/>
      <c r="AVT106" s="144"/>
      <c r="AVU106" s="144"/>
      <c r="AVV106" s="144"/>
      <c r="AVW106" s="144"/>
      <c r="AVX106" s="144"/>
      <c r="AVY106" s="144"/>
      <c r="AVZ106" s="144"/>
      <c r="AWA106" s="144"/>
      <c r="AWB106" s="144"/>
      <c r="AWC106" s="144"/>
      <c r="AWD106" s="144"/>
      <c r="AWE106" s="144"/>
      <c r="AWF106" s="144"/>
      <c r="AWG106" s="144"/>
      <c r="AWH106" s="144"/>
      <c r="AWI106" s="144"/>
      <c r="AWJ106" s="144"/>
      <c r="AWK106" s="144"/>
      <c r="AWL106" s="144"/>
      <c r="AWM106" s="144"/>
      <c r="AWN106" s="144"/>
      <c r="AWO106" s="144"/>
      <c r="AWP106" s="144"/>
      <c r="AWQ106" s="144"/>
      <c r="AWR106" s="144"/>
      <c r="AWS106" s="144"/>
      <c r="AWT106" s="144"/>
      <c r="AWU106" s="144"/>
      <c r="AWV106" s="144"/>
      <c r="AWW106" s="144"/>
      <c r="AWX106" s="144"/>
      <c r="AWY106" s="144"/>
      <c r="AWZ106" s="144"/>
      <c r="AXA106" s="144"/>
      <c r="AXB106" s="144"/>
      <c r="AXC106" s="144"/>
      <c r="AXD106" s="144"/>
      <c r="AXE106" s="144"/>
      <c r="AXF106" s="144"/>
      <c r="AXG106" s="144"/>
      <c r="AXH106" s="144"/>
      <c r="AXI106" s="144"/>
      <c r="AXJ106" s="144"/>
      <c r="AXK106" s="144"/>
      <c r="AXL106" s="144"/>
      <c r="AXM106" s="144"/>
      <c r="AXN106" s="144"/>
      <c r="AXO106" s="144"/>
      <c r="AXP106" s="144"/>
      <c r="AXQ106" s="144"/>
      <c r="AXR106" s="144"/>
      <c r="AXS106" s="144"/>
      <c r="AXT106" s="144"/>
      <c r="AXU106" s="144"/>
      <c r="AXV106" s="144"/>
      <c r="AXW106" s="144"/>
      <c r="AXX106" s="144"/>
      <c r="AXY106" s="144"/>
      <c r="AXZ106" s="144"/>
      <c r="AYA106" s="144"/>
      <c r="AYB106" s="144"/>
      <c r="AYC106" s="144"/>
      <c r="AYD106" s="144"/>
      <c r="AYE106" s="144"/>
      <c r="AYF106" s="144"/>
      <c r="AYG106" s="144"/>
      <c r="AYH106" s="144"/>
      <c r="AYI106" s="144"/>
      <c r="AYJ106" s="144"/>
      <c r="AYK106" s="144"/>
      <c r="AYL106" s="144"/>
      <c r="AYM106" s="144"/>
      <c r="AYN106" s="144"/>
      <c r="AYO106" s="144"/>
      <c r="AYP106" s="144"/>
      <c r="AYQ106" s="144"/>
      <c r="AYR106" s="144"/>
      <c r="AYS106" s="144"/>
      <c r="AYT106" s="144"/>
      <c r="AYU106" s="144"/>
      <c r="AYV106" s="144"/>
      <c r="AYW106" s="144"/>
      <c r="AYX106" s="144"/>
      <c r="AYY106" s="144"/>
      <c r="AYZ106" s="144"/>
      <c r="AZA106" s="144"/>
      <c r="AZB106" s="144"/>
      <c r="AZC106" s="144"/>
      <c r="AZD106" s="144"/>
      <c r="AZE106" s="144"/>
      <c r="AZF106" s="144"/>
      <c r="AZG106" s="144"/>
      <c r="AZH106" s="144"/>
      <c r="AZI106" s="144"/>
      <c r="AZJ106" s="144"/>
      <c r="AZK106" s="144"/>
      <c r="AZL106" s="144"/>
      <c r="AZM106" s="144"/>
      <c r="AZN106" s="144"/>
      <c r="AZO106" s="144"/>
      <c r="AZP106" s="144"/>
      <c r="AZQ106" s="144"/>
      <c r="AZR106" s="144"/>
      <c r="AZS106" s="144"/>
      <c r="AZT106" s="144"/>
      <c r="AZU106" s="144"/>
      <c r="AZV106" s="144"/>
      <c r="AZW106" s="144"/>
      <c r="AZX106" s="144"/>
      <c r="AZY106" s="144"/>
      <c r="AZZ106" s="144"/>
      <c r="BAA106" s="144"/>
      <c r="BAB106" s="144"/>
      <c r="BAC106" s="144"/>
      <c r="BAD106" s="144"/>
      <c r="BAE106" s="144"/>
      <c r="BAF106" s="144"/>
      <c r="BAG106" s="144"/>
      <c r="BAH106" s="144"/>
      <c r="BAI106" s="144"/>
      <c r="BAJ106" s="144"/>
      <c r="BAK106" s="144"/>
      <c r="BAL106" s="144"/>
      <c r="BAM106" s="144"/>
      <c r="BAN106" s="144"/>
      <c r="BAO106" s="144"/>
      <c r="BAP106" s="144"/>
      <c r="BAQ106" s="144"/>
      <c r="BAR106" s="144"/>
      <c r="BAS106" s="144"/>
      <c r="BAT106" s="144"/>
      <c r="BAU106" s="144"/>
      <c r="BAV106" s="144"/>
      <c r="BAW106" s="144"/>
      <c r="BAX106" s="144"/>
      <c r="BAY106" s="144"/>
      <c r="BAZ106" s="144"/>
      <c r="BBA106" s="144"/>
      <c r="BBB106" s="144"/>
      <c r="BBC106" s="144"/>
      <c r="BBD106" s="144"/>
      <c r="BBE106" s="144"/>
      <c r="BBF106" s="144"/>
      <c r="BBG106" s="144"/>
      <c r="BBH106" s="144"/>
      <c r="BBI106" s="144"/>
      <c r="BBJ106" s="144"/>
      <c r="BBK106" s="144"/>
      <c r="BBL106" s="144"/>
      <c r="BBM106" s="144"/>
      <c r="BBN106" s="144"/>
      <c r="BBO106" s="144"/>
      <c r="BBP106" s="144"/>
      <c r="BBQ106" s="144"/>
      <c r="BBR106" s="144"/>
      <c r="BBS106" s="144"/>
      <c r="BBT106" s="144"/>
      <c r="BBU106" s="144"/>
      <c r="BBV106" s="144"/>
      <c r="BBW106" s="144"/>
      <c r="BBX106" s="144"/>
      <c r="BBY106" s="144"/>
      <c r="BBZ106" s="144"/>
      <c r="BCA106" s="144"/>
      <c r="BCB106" s="144"/>
      <c r="BCC106" s="144"/>
      <c r="BCD106" s="144"/>
      <c r="BCE106" s="144"/>
      <c r="BCF106" s="144"/>
      <c r="BCG106" s="144"/>
      <c r="BCH106" s="144"/>
      <c r="BCI106" s="144"/>
      <c r="BCJ106" s="144"/>
      <c r="BCK106" s="144"/>
      <c r="BCL106" s="144"/>
      <c r="BCM106" s="144"/>
      <c r="BCN106" s="144"/>
      <c r="BCO106" s="144"/>
      <c r="BCP106" s="144"/>
      <c r="BCQ106" s="144"/>
      <c r="BCR106" s="144"/>
      <c r="BCS106" s="144"/>
      <c r="BCT106" s="144"/>
      <c r="BCU106" s="144"/>
      <c r="BCV106" s="144"/>
      <c r="BCW106" s="144"/>
      <c r="BCX106" s="144"/>
      <c r="BCY106" s="144"/>
      <c r="BCZ106" s="144"/>
      <c r="BDA106" s="144"/>
      <c r="BDB106" s="144"/>
      <c r="BDC106" s="144"/>
      <c r="BDD106" s="144"/>
      <c r="BDE106" s="144"/>
      <c r="BDF106" s="144"/>
      <c r="BDG106" s="144"/>
      <c r="BDH106" s="144"/>
      <c r="BDI106" s="144"/>
      <c r="BDJ106" s="144"/>
      <c r="BDK106" s="144"/>
      <c r="BDL106" s="144"/>
      <c r="BDM106" s="144"/>
      <c r="BDN106" s="144"/>
      <c r="BDO106" s="144"/>
      <c r="BDP106" s="144"/>
      <c r="BDQ106" s="144"/>
      <c r="BDR106" s="144"/>
      <c r="BDS106" s="144"/>
      <c r="BDT106" s="144"/>
      <c r="BDU106" s="144"/>
      <c r="BDV106" s="144"/>
      <c r="BDW106" s="144"/>
      <c r="BDX106" s="144"/>
      <c r="BDY106" s="144"/>
      <c r="BDZ106" s="144"/>
      <c r="BEA106" s="144"/>
      <c r="BEB106" s="144"/>
      <c r="BEC106" s="144"/>
      <c r="BED106" s="144"/>
      <c r="BEE106" s="144"/>
      <c r="BEF106" s="144"/>
      <c r="BEG106" s="144"/>
      <c r="BEH106" s="144"/>
      <c r="BEI106" s="144"/>
      <c r="BEJ106" s="144"/>
      <c r="BEK106" s="144"/>
      <c r="BEL106" s="144"/>
      <c r="BEM106" s="144"/>
      <c r="BEN106" s="144"/>
      <c r="BEO106" s="144"/>
      <c r="BEP106" s="144"/>
      <c r="BEQ106" s="144"/>
      <c r="BER106" s="144"/>
      <c r="BES106" s="144"/>
      <c r="BET106" s="144"/>
      <c r="BEU106" s="144"/>
      <c r="BEV106" s="144"/>
      <c r="BEW106" s="144"/>
      <c r="BEX106" s="144"/>
      <c r="BEY106" s="144"/>
      <c r="BEZ106" s="144"/>
      <c r="BFA106" s="144"/>
      <c r="BFB106" s="144"/>
      <c r="BFC106" s="144"/>
      <c r="BFD106" s="144"/>
      <c r="BFE106" s="144"/>
      <c r="BFF106" s="144"/>
      <c r="BFG106" s="144"/>
      <c r="BFH106" s="144"/>
      <c r="BFI106" s="144"/>
      <c r="BFJ106" s="144"/>
      <c r="BFK106" s="144"/>
      <c r="BFL106" s="144"/>
      <c r="BFM106" s="144"/>
      <c r="BFN106" s="144"/>
      <c r="BFO106" s="144"/>
      <c r="BFP106" s="144"/>
      <c r="BFQ106" s="144"/>
      <c r="BFR106" s="144"/>
      <c r="BFS106" s="144"/>
      <c r="BFT106" s="144"/>
      <c r="BFU106" s="144"/>
      <c r="BFV106" s="144"/>
      <c r="BFW106" s="144"/>
      <c r="BFX106" s="144"/>
      <c r="BFY106" s="144"/>
      <c r="BFZ106" s="144"/>
      <c r="BGA106" s="144"/>
      <c r="BGB106" s="144"/>
      <c r="BGC106" s="144"/>
      <c r="BGD106" s="144"/>
      <c r="BGE106" s="144"/>
      <c r="BGF106" s="144"/>
      <c r="BGG106" s="144"/>
      <c r="BGH106" s="144"/>
      <c r="BGI106" s="144"/>
      <c r="BGJ106" s="144"/>
      <c r="BGK106" s="144"/>
      <c r="BGL106" s="144"/>
      <c r="BGM106" s="144"/>
      <c r="BGN106" s="144"/>
      <c r="BGO106" s="144"/>
      <c r="BGP106" s="144"/>
      <c r="BGQ106" s="144"/>
      <c r="BGR106" s="144"/>
      <c r="BGS106" s="144"/>
      <c r="BGT106" s="144"/>
      <c r="BGU106" s="144"/>
      <c r="BGV106" s="144"/>
      <c r="BGW106" s="144"/>
      <c r="BGX106" s="144"/>
      <c r="BGY106" s="144"/>
      <c r="BGZ106" s="144"/>
      <c r="BHA106" s="144"/>
      <c r="BHB106" s="144"/>
      <c r="BHC106" s="144"/>
      <c r="BHD106" s="144"/>
      <c r="BHE106" s="144"/>
      <c r="BHF106" s="144"/>
      <c r="BHG106" s="144"/>
      <c r="BHH106" s="144"/>
      <c r="BHI106" s="144"/>
      <c r="BHJ106" s="144"/>
      <c r="BHK106" s="144"/>
      <c r="BHL106" s="144"/>
      <c r="BHM106" s="144"/>
      <c r="BHN106" s="144"/>
      <c r="BHO106" s="144"/>
      <c r="BHP106" s="144"/>
      <c r="BHQ106" s="144"/>
      <c r="BHR106" s="144"/>
      <c r="BHS106" s="144"/>
      <c r="BHT106" s="144"/>
      <c r="BHU106" s="144"/>
      <c r="BHV106" s="144"/>
      <c r="BHW106" s="144"/>
      <c r="BHX106" s="144"/>
      <c r="BHY106" s="144"/>
      <c r="BHZ106" s="144"/>
      <c r="BIA106" s="144"/>
      <c r="BIB106" s="144"/>
      <c r="BIC106" s="144"/>
      <c r="BID106" s="144"/>
      <c r="BIE106" s="144"/>
      <c r="BIF106" s="144"/>
      <c r="BIG106" s="144"/>
      <c r="BIH106" s="144"/>
      <c r="BII106" s="144"/>
      <c r="BIJ106" s="144"/>
      <c r="BIK106" s="144"/>
      <c r="BIL106" s="144"/>
      <c r="BIM106" s="144"/>
      <c r="BIN106" s="144"/>
      <c r="BIO106" s="144"/>
      <c r="BIP106" s="144"/>
      <c r="BIQ106" s="144"/>
      <c r="BIR106" s="144"/>
      <c r="BIS106" s="144"/>
      <c r="BIT106" s="144"/>
      <c r="BIU106" s="144"/>
      <c r="BIV106" s="144"/>
      <c r="BIW106" s="144"/>
      <c r="BIX106" s="144"/>
      <c r="BIY106" s="144"/>
      <c r="BIZ106" s="144"/>
      <c r="BJA106" s="144"/>
      <c r="BJB106" s="144"/>
      <c r="BJC106" s="144"/>
      <c r="BJD106" s="144"/>
      <c r="BJE106" s="144"/>
      <c r="BJF106" s="144"/>
      <c r="BJG106" s="144"/>
      <c r="BJH106" s="144"/>
      <c r="BJI106" s="144"/>
      <c r="BJJ106" s="144"/>
      <c r="BJK106" s="144"/>
      <c r="BJL106" s="144"/>
      <c r="BJM106" s="144"/>
      <c r="BJN106" s="144"/>
      <c r="BJO106" s="144"/>
      <c r="BJP106" s="144"/>
      <c r="BJQ106" s="144"/>
      <c r="BJR106" s="144"/>
      <c r="BJS106" s="144"/>
      <c r="BJT106" s="144"/>
      <c r="BJU106" s="144"/>
      <c r="BJV106" s="144"/>
      <c r="BJW106" s="144"/>
      <c r="BJX106" s="144"/>
      <c r="BJY106" s="144"/>
      <c r="BJZ106" s="144"/>
      <c r="BKA106" s="144"/>
      <c r="BKB106" s="144"/>
      <c r="BKC106" s="144"/>
      <c r="BKD106" s="144"/>
      <c r="BKE106" s="144"/>
      <c r="BKF106" s="144"/>
      <c r="BKG106" s="144"/>
      <c r="BKH106" s="144"/>
      <c r="BKI106" s="144"/>
      <c r="BKJ106" s="144"/>
      <c r="BKK106" s="144"/>
      <c r="BKL106" s="144"/>
      <c r="BKM106" s="144"/>
      <c r="BKN106" s="144"/>
      <c r="BKO106" s="144"/>
      <c r="BKP106" s="144"/>
      <c r="BKQ106" s="144"/>
      <c r="BKR106" s="144"/>
      <c r="BKS106" s="144"/>
      <c r="BKT106" s="144"/>
      <c r="BKU106" s="144"/>
      <c r="BKV106" s="144"/>
      <c r="BKW106" s="144"/>
      <c r="BKX106" s="144"/>
      <c r="BKY106" s="144"/>
      <c r="BKZ106" s="144"/>
      <c r="BLA106" s="144"/>
      <c r="BLB106" s="144"/>
      <c r="BLC106" s="144"/>
      <c r="BLD106" s="144"/>
      <c r="BLE106" s="144"/>
      <c r="BLF106" s="144"/>
      <c r="BLG106" s="144"/>
      <c r="BLH106" s="144"/>
      <c r="BLI106" s="144"/>
      <c r="BLJ106" s="144"/>
      <c r="BLK106" s="144"/>
      <c r="BLL106" s="144"/>
      <c r="BLM106" s="144"/>
      <c r="BLN106" s="144"/>
      <c r="BLO106" s="144"/>
      <c r="BLP106" s="144"/>
      <c r="BLQ106" s="144"/>
      <c r="BLR106" s="144"/>
      <c r="BLS106" s="144"/>
      <c r="BLT106" s="144"/>
      <c r="BLU106" s="144"/>
      <c r="BLV106" s="144"/>
      <c r="BLW106" s="144"/>
      <c r="BLX106" s="144"/>
      <c r="BLY106" s="144"/>
      <c r="BLZ106" s="144"/>
      <c r="BMA106" s="144"/>
      <c r="BMB106" s="144"/>
      <c r="BMC106" s="144"/>
      <c r="BMD106" s="144"/>
      <c r="BME106" s="144"/>
      <c r="BMF106" s="144"/>
      <c r="BMG106" s="144"/>
      <c r="BMH106" s="144"/>
      <c r="BMI106" s="144"/>
      <c r="BMJ106" s="144"/>
      <c r="BMK106" s="144"/>
      <c r="BML106" s="144"/>
      <c r="BMM106" s="144"/>
      <c r="BMN106" s="144"/>
      <c r="BMO106" s="144"/>
      <c r="BMP106" s="144"/>
      <c r="BMQ106" s="144"/>
      <c r="BMR106" s="144"/>
      <c r="BMS106" s="144"/>
      <c r="BMT106" s="144"/>
      <c r="BMU106" s="144"/>
      <c r="BMV106" s="144"/>
      <c r="BMW106" s="144"/>
      <c r="BMX106" s="144"/>
      <c r="BMY106" s="144"/>
      <c r="BMZ106" s="144"/>
      <c r="BNA106" s="144"/>
      <c r="BNB106" s="144"/>
      <c r="BNC106" s="144"/>
      <c r="BND106" s="144"/>
      <c r="BNE106" s="144"/>
      <c r="BNF106" s="144"/>
      <c r="BNG106" s="144"/>
      <c r="BNH106" s="144"/>
      <c r="BNI106" s="144"/>
      <c r="BNJ106" s="144"/>
      <c r="BNK106" s="144"/>
      <c r="BNL106" s="144"/>
      <c r="BNM106" s="144"/>
      <c r="BNN106" s="144"/>
      <c r="BNO106" s="144"/>
      <c r="BNP106" s="144"/>
      <c r="BNQ106" s="144"/>
      <c r="BNR106" s="144"/>
      <c r="BNS106" s="144"/>
      <c r="BNT106" s="144"/>
      <c r="BNU106" s="144"/>
      <c r="BNV106" s="144"/>
      <c r="BNW106" s="144"/>
      <c r="BNX106" s="144"/>
      <c r="BNY106" s="144"/>
      <c r="BNZ106" s="144"/>
      <c r="BOA106" s="144"/>
      <c r="BOB106" s="144"/>
      <c r="BOC106" s="144"/>
      <c r="BOD106" s="144"/>
      <c r="BOE106" s="144"/>
      <c r="BOF106" s="144"/>
      <c r="BOG106" s="144"/>
      <c r="BOH106" s="144"/>
      <c r="BOI106" s="144"/>
      <c r="BOJ106" s="144"/>
      <c r="BOK106" s="144"/>
      <c r="BOL106" s="144"/>
      <c r="BOM106" s="144"/>
      <c r="BON106" s="144"/>
      <c r="BOO106" s="144"/>
      <c r="BOP106" s="144"/>
      <c r="BOQ106" s="144"/>
      <c r="BOR106" s="144"/>
      <c r="BOS106" s="144"/>
      <c r="BOT106" s="144"/>
      <c r="BOU106" s="144"/>
      <c r="BOV106" s="144"/>
      <c r="BOW106" s="144"/>
      <c r="BOX106" s="144"/>
      <c r="BOY106" s="144"/>
      <c r="BOZ106" s="144"/>
      <c r="BPA106" s="144"/>
      <c r="BPB106" s="144"/>
      <c r="BPC106" s="144"/>
      <c r="BPD106" s="144"/>
      <c r="BPE106" s="144"/>
      <c r="BPF106" s="144"/>
      <c r="BPG106" s="144"/>
      <c r="BPH106" s="144"/>
      <c r="BPI106" s="144"/>
      <c r="BPJ106" s="144"/>
      <c r="BPK106" s="144"/>
      <c r="BPL106" s="144"/>
      <c r="BPM106" s="144"/>
      <c r="BPN106" s="144"/>
      <c r="BPO106" s="144"/>
      <c r="BPP106" s="144"/>
      <c r="BPQ106" s="144"/>
      <c r="BPR106" s="144"/>
      <c r="BPS106" s="144"/>
      <c r="BPT106" s="144"/>
      <c r="BPU106" s="144"/>
      <c r="BPV106" s="144"/>
      <c r="BPW106" s="144"/>
      <c r="BPX106" s="144"/>
      <c r="BPY106" s="144"/>
      <c r="BPZ106" s="144"/>
      <c r="BQA106" s="144"/>
      <c r="BQB106" s="144"/>
      <c r="BQC106" s="144"/>
      <c r="BQD106" s="144"/>
      <c r="BQE106" s="144"/>
      <c r="BQF106" s="144"/>
      <c r="BQG106" s="144"/>
      <c r="BQH106" s="144"/>
      <c r="BQI106" s="144"/>
      <c r="BQJ106" s="144"/>
      <c r="BQK106" s="144"/>
      <c r="BQL106" s="144"/>
      <c r="BQM106" s="144"/>
      <c r="BQN106" s="144"/>
      <c r="BQO106" s="144"/>
      <c r="BQP106" s="144"/>
      <c r="BQQ106" s="144"/>
      <c r="BQR106" s="144"/>
      <c r="BQS106" s="144"/>
      <c r="BQT106" s="144"/>
      <c r="BQU106" s="144"/>
      <c r="BQV106" s="144"/>
      <c r="BQW106" s="144"/>
      <c r="BQX106" s="144"/>
      <c r="BQY106" s="144"/>
      <c r="BQZ106" s="144"/>
      <c r="BRA106" s="144"/>
      <c r="BRB106" s="144"/>
      <c r="BRC106" s="144"/>
      <c r="BRD106" s="144"/>
      <c r="BRE106" s="144"/>
      <c r="BRF106" s="144"/>
      <c r="BRG106" s="144"/>
      <c r="BRH106" s="144"/>
      <c r="BRI106" s="144"/>
      <c r="BRJ106" s="144"/>
      <c r="BRK106" s="144"/>
      <c r="BRL106" s="144"/>
      <c r="BRM106" s="144"/>
      <c r="BRN106" s="144"/>
      <c r="BRO106" s="144"/>
      <c r="BRP106" s="144"/>
      <c r="BRQ106" s="144"/>
      <c r="BRR106" s="144"/>
      <c r="BRS106" s="144"/>
      <c r="BRT106" s="144"/>
      <c r="BRU106" s="144"/>
      <c r="BRV106" s="144"/>
      <c r="BRW106" s="144"/>
      <c r="BRX106" s="144"/>
      <c r="BRY106" s="144"/>
      <c r="BRZ106" s="144"/>
      <c r="BSA106" s="144"/>
      <c r="BSB106" s="144"/>
      <c r="BSC106" s="144"/>
      <c r="BSD106" s="144"/>
      <c r="BSE106" s="144"/>
      <c r="BSF106" s="144"/>
      <c r="BSG106" s="144"/>
      <c r="BSH106" s="144"/>
      <c r="BSI106" s="144"/>
      <c r="BSJ106" s="144"/>
      <c r="BSK106" s="144"/>
      <c r="BSL106" s="144"/>
      <c r="BSM106" s="144"/>
      <c r="BSN106" s="144"/>
      <c r="BSO106" s="144"/>
      <c r="BSP106" s="144"/>
      <c r="BSQ106" s="144"/>
      <c r="BSR106" s="144"/>
      <c r="BSS106" s="144"/>
      <c r="BST106" s="144"/>
      <c r="BSU106" s="144"/>
      <c r="BSV106" s="144"/>
      <c r="BSW106" s="144"/>
      <c r="BSX106" s="144"/>
      <c r="BSY106" s="144"/>
      <c r="BSZ106" s="144"/>
      <c r="BTA106" s="144"/>
      <c r="BTB106" s="144"/>
      <c r="BTC106" s="144"/>
      <c r="BTD106" s="144"/>
      <c r="BTE106" s="144"/>
      <c r="BTF106" s="144"/>
      <c r="BTG106" s="144"/>
      <c r="BTH106" s="144"/>
      <c r="BTI106" s="144"/>
      <c r="BTJ106" s="144"/>
      <c r="BTK106" s="144"/>
      <c r="BTL106" s="144"/>
      <c r="BTM106" s="144"/>
      <c r="BTN106" s="144"/>
      <c r="BTO106" s="144"/>
      <c r="BTP106" s="144"/>
      <c r="BTQ106" s="144"/>
      <c r="BTR106" s="144"/>
      <c r="BTS106" s="144"/>
      <c r="BTT106" s="144"/>
      <c r="BTU106" s="144"/>
      <c r="BTV106" s="144"/>
      <c r="BTW106" s="144"/>
      <c r="BTX106" s="144"/>
      <c r="BTY106" s="144"/>
      <c r="BTZ106" s="144"/>
      <c r="BUA106" s="144"/>
      <c r="BUB106" s="144"/>
      <c r="BUC106" s="144"/>
      <c r="BUD106" s="144"/>
      <c r="BUE106" s="144"/>
      <c r="BUF106" s="144"/>
      <c r="BUG106" s="144"/>
      <c r="BUH106" s="144"/>
      <c r="BUI106" s="144"/>
      <c r="BUJ106" s="144"/>
      <c r="BUK106" s="144"/>
      <c r="BUL106" s="144"/>
      <c r="BUM106" s="144"/>
      <c r="BUN106" s="144"/>
      <c r="BUO106" s="144"/>
      <c r="BUP106" s="144"/>
      <c r="BUQ106" s="144"/>
      <c r="BUR106" s="144"/>
      <c r="BUS106" s="144"/>
      <c r="BUT106" s="144"/>
      <c r="BUU106" s="144"/>
      <c r="BUV106" s="144"/>
      <c r="BUW106" s="144"/>
      <c r="BUX106" s="144"/>
      <c r="BUY106" s="144"/>
      <c r="BUZ106" s="144"/>
      <c r="BVA106" s="144"/>
      <c r="BVB106" s="144"/>
      <c r="BVC106" s="144"/>
      <c r="BVD106" s="144"/>
      <c r="BVE106" s="144"/>
      <c r="BVF106" s="144"/>
      <c r="BVG106" s="144"/>
      <c r="BVH106" s="144"/>
      <c r="BVI106" s="144"/>
      <c r="BVJ106" s="144"/>
      <c r="BVK106" s="144"/>
      <c r="BVL106" s="144"/>
      <c r="BVM106" s="144"/>
      <c r="BVN106" s="144"/>
      <c r="BVO106" s="144"/>
      <c r="BVP106" s="144"/>
      <c r="BVQ106" s="144"/>
      <c r="BVR106" s="144"/>
      <c r="BVS106" s="144"/>
      <c r="BVT106" s="144"/>
      <c r="BVU106" s="144"/>
      <c r="BVV106" s="144"/>
      <c r="BVW106" s="144"/>
      <c r="BVX106" s="144"/>
      <c r="BVY106" s="144"/>
      <c r="BVZ106" s="144"/>
      <c r="BWA106" s="144"/>
      <c r="BWB106" s="144"/>
      <c r="BWC106" s="144"/>
      <c r="BWD106" s="144"/>
      <c r="BWE106" s="144"/>
      <c r="BWF106" s="144"/>
      <c r="BWG106" s="144"/>
      <c r="BWH106" s="144"/>
      <c r="BWI106" s="144"/>
      <c r="BWJ106" s="144"/>
      <c r="BWK106" s="144"/>
      <c r="BWL106" s="144"/>
      <c r="BWM106" s="144"/>
      <c r="BWN106" s="144"/>
      <c r="BWO106" s="144"/>
      <c r="BWP106" s="144"/>
      <c r="BWQ106" s="144"/>
      <c r="BWR106" s="144"/>
      <c r="BWS106" s="144"/>
      <c r="BWT106" s="144"/>
      <c r="BWU106" s="144"/>
      <c r="BWV106" s="144"/>
      <c r="BWW106" s="144"/>
      <c r="BWX106" s="144"/>
      <c r="BWY106" s="144"/>
      <c r="BWZ106" s="144"/>
      <c r="BXA106" s="144"/>
      <c r="BXB106" s="144"/>
      <c r="BXC106" s="144"/>
      <c r="BXD106" s="144"/>
      <c r="BXE106" s="144"/>
      <c r="BXF106" s="144"/>
      <c r="BXG106" s="144"/>
      <c r="BXH106" s="144"/>
      <c r="BXI106" s="144"/>
      <c r="BXJ106" s="144"/>
      <c r="BXK106" s="144"/>
      <c r="BXL106" s="144"/>
      <c r="BXM106" s="144"/>
      <c r="BXN106" s="144"/>
      <c r="BXO106" s="144"/>
      <c r="BXP106" s="144"/>
      <c r="BXQ106" s="144"/>
      <c r="BXR106" s="144"/>
      <c r="BXS106" s="144"/>
      <c r="BXT106" s="144"/>
      <c r="BXU106" s="144"/>
      <c r="BXV106" s="144"/>
      <c r="BXW106" s="144"/>
      <c r="BXX106" s="144"/>
      <c r="BXY106" s="144"/>
      <c r="BXZ106" s="144"/>
      <c r="BYA106" s="144"/>
      <c r="BYB106" s="144"/>
      <c r="BYC106" s="144"/>
      <c r="BYD106" s="144"/>
      <c r="BYE106" s="144"/>
      <c r="BYF106" s="144"/>
      <c r="BYG106" s="144"/>
      <c r="BYH106" s="144"/>
      <c r="BYI106" s="144"/>
      <c r="BYJ106" s="144"/>
      <c r="BYK106" s="144"/>
      <c r="BYL106" s="144"/>
      <c r="BYM106" s="144"/>
      <c r="BYN106" s="144"/>
      <c r="BYO106" s="144"/>
      <c r="BYP106" s="144"/>
      <c r="BYQ106" s="144"/>
      <c r="BYR106" s="144"/>
      <c r="BYS106" s="144"/>
      <c r="BYT106" s="144"/>
      <c r="BYU106" s="144"/>
      <c r="BYV106" s="144"/>
      <c r="BYW106" s="144"/>
      <c r="BYX106" s="144"/>
      <c r="BYY106" s="144"/>
      <c r="BYZ106" s="144"/>
      <c r="BZA106" s="144"/>
      <c r="BZB106" s="144"/>
      <c r="BZC106" s="144"/>
      <c r="BZD106" s="144"/>
      <c r="BZE106" s="144"/>
      <c r="BZF106" s="144"/>
      <c r="BZG106" s="144"/>
      <c r="BZH106" s="144"/>
      <c r="BZI106" s="144"/>
      <c r="BZJ106" s="144"/>
      <c r="BZK106" s="144"/>
      <c r="BZL106" s="144"/>
      <c r="BZM106" s="144"/>
      <c r="BZN106" s="144"/>
      <c r="BZO106" s="144"/>
      <c r="BZP106" s="144"/>
      <c r="BZQ106" s="144"/>
      <c r="BZR106" s="144"/>
      <c r="BZS106" s="144"/>
      <c r="BZT106" s="144"/>
      <c r="BZU106" s="144"/>
      <c r="BZV106" s="144"/>
      <c r="BZW106" s="144"/>
      <c r="BZX106" s="144"/>
      <c r="BZY106" s="144"/>
      <c r="BZZ106" s="144"/>
      <c r="CAA106" s="144"/>
      <c r="CAB106" s="144"/>
      <c r="CAC106" s="144"/>
      <c r="CAD106" s="144"/>
      <c r="CAE106" s="144"/>
      <c r="CAF106" s="144"/>
      <c r="CAG106" s="144"/>
      <c r="CAH106" s="144"/>
      <c r="CAI106" s="144"/>
      <c r="CAJ106" s="144"/>
      <c r="CAK106" s="144"/>
      <c r="CAL106" s="144"/>
      <c r="CAM106" s="144"/>
      <c r="CAN106" s="144"/>
      <c r="CAO106" s="144"/>
      <c r="CAP106" s="144"/>
      <c r="CAQ106" s="144"/>
      <c r="CAR106" s="144"/>
      <c r="CAS106" s="144"/>
      <c r="CAT106" s="144"/>
      <c r="CAU106" s="144"/>
      <c r="CAV106" s="144"/>
      <c r="CAW106" s="144"/>
      <c r="CAX106" s="144"/>
      <c r="CAY106" s="144"/>
      <c r="CAZ106" s="144"/>
      <c r="CBA106" s="144"/>
      <c r="CBB106" s="144"/>
      <c r="CBC106" s="144"/>
      <c r="CBD106" s="144"/>
      <c r="CBE106" s="144"/>
      <c r="CBF106" s="144"/>
      <c r="CBG106" s="144"/>
      <c r="CBH106" s="144"/>
      <c r="CBI106" s="144"/>
      <c r="CBJ106" s="144"/>
      <c r="CBK106" s="144"/>
      <c r="CBL106" s="144"/>
      <c r="CBM106" s="144"/>
      <c r="CBN106" s="144"/>
      <c r="CBO106" s="144"/>
      <c r="CBP106" s="144"/>
      <c r="CBQ106" s="144"/>
      <c r="CBR106" s="144"/>
      <c r="CBS106" s="144"/>
      <c r="CBT106" s="144"/>
      <c r="CBU106" s="144"/>
      <c r="CBV106" s="144"/>
      <c r="CBW106" s="144"/>
      <c r="CBX106" s="144"/>
      <c r="CBY106" s="144"/>
      <c r="CBZ106" s="144"/>
      <c r="CCA106" s="144"/>
      <c r="CCB106" s="144"/>
      <c r="CCC106" s="144"/>
      <c r="CCD106" s="144"/>
      <c r="CCE106" s="144"/>
      <c r="CCF106" s="144"/>
      <c r="CCG106" s="144"/>
      <c r="CCH106" s="144"/>
      <c r="CCI106" s="144"/>
      <c r="CCJ106" s="144"/>
      <c r="CCK106" s="144"/>
      <c r="CCL106" s="144"/>
      <c r="CCM106" s="144"/>
      <c r="CCN106" s="144"/>
      <c r="CCO106" s="144"/>
      <c r="CCP106" s="144"/>
      <c r="CCQ106" s="144"/>
      <c r="CCR106" s="144"/>
      <c r="CCS106" s="144"/>
      <c r="CCT106" s="144"/>
      <c r="CCU106" s="144"/>
      <c r="CCV106" s="144"/>
      <c r="CCW106" s="144"/>
      <c r="CCX106" s="144"/>
      <c r="CCY106" s="144"/>
      <c r="CCZ106" s="144"/>
      <c r="CDA106" s="144"/>
      <c r="CDB106" s="144"/>
      <c r="CDC106" s="144"/>
      <c r="CDD106" s="144"/>
      <c r="CDE106" s="144"/>
      <c r="CDF106" s="144"/>
      <c r="CDG106" s="144"/>
      <c r="CDH106" s="144"/>
      <c r="CDI106" s="144"/>
      <c r="CDJ106" s="144"/>
      <c r="CDK106" s="144"/>
      <c r="CDL106" s="144"/>
      <c r="CDM106" s="144"/>
      <c r="CDN106" s="144"/>
      <c r="CDO106" s="144"/>
      <c r="CDP106" s="144"/>
      <c r="CDQ106" s="144"/>
      <c r="CDR106" s="144"/>
      <c r="CDS106" s="144"/>
      <c r="CDT106" s="144"/>
      <c r="CDU106" s="144"/>
      <c r="CDV106" s="144"/>
      <c r="CDW106" s="144"/>
      <c r="CDX106" s="144"/>
      <c r="CDY106" s="144"/>
      <c r="CDZ106" s="144"/>
      <c r="CEA106" s="144"/>
      <c r="CEB106" s="144"/>
      <c r="CEC106" s="144"/>
      <c r="CED106" s="144"/>
      <c r="CEE106" s="144"/>
      <c r="CEF106" s="144"/>
      <c r="CEG106" s="144"/>
      <c r="CEH106" s="144"/>
      <c r="CEI106" s="144"/>
      <c r="CEJ106" s="144"/>
      <c r="CEK106" s="144"/>
      <c r="CEL106" s="144"/>
      <c r="CEM106" s="144"/>
      <c r="CEN106" s="144"/>
      <c r="CEO106" s="144"/>
      <c r="CEP106" s="144"/>
      <c r="CEQ106" s="144"/>
      <c r="CER106" s="144"/>
      <c r="CES106" s="144"/>
      <c r="CET106" s="144"/>
      <c r="CEU106" s="144"/>
      <c r="CEV106" s="144"/>
      <c r="CEW106" s="144"/>
      <c r="CEX106" s="144"/>
      <c r="CEY106" s="144"/>
      <c r="CEZ106" s="144"/>
      <c r="CFA106" s="144"/>
      <c r="CFB106" s="144"/>
      <c r="CFC106" s="144"/>
      <c r="CFD106" s="144"/>
      <c r="CFE106" s="144"/>
      <c r="CFF106" s="144"/>
      <c r="CFG106" s="144"/>
      <c r="CFH106" s="144"/>
      <c r="CFI106" s="144"/>
      <c r="CFJ106" s="144"/>
      <c r="CFK106" s="144"/>
      <c r="CFL106" s="144"/>
      <c r="CFM106" s="144"/>
      <c r="CFN106" s="144"/>
      <c r="CFO106" s="144"/>
      <c r="CFP106" s="144"/>
      <c r="CFQ106" s="144"/>
      <c r="CFR106" s="144"/>
      <c r="CFS106" s="144"/>
      <c r="CFT106" s="144"/>
      <c r="CFU106" s="144"/>
      <c r="CFV106" s="144"/>
      <c r="CFW106" s="144"/>
      <c r="CFX106" s="144"/>
      <c r="CFY106" s="144"/>
      <c r="CFZ106" s="144"/>
      <c r="CGA106" s="144"/>
      <c r="CGB106" s="144"/>
      <c r="CGC106" s="144"/>
      <c r="CGD106" s="144"/>
      <c r="CGE106" s="144"/>
      <c r="CGF106" s="144"/>
      <c r="CGG106" s="144"/>
      <c r="CGH106" s="144"/>
      <c r="CGI106" s="144"/>
      <c r="CGJ106" s="144"/>
      <c r="CGK106" s="144"/>
      <c r="CGL106" s="144"/>
      <c r="CGM106" s="144"/>
      <c r="CGN106" s="144"/>
      <c r="CGO106" s="144"/>
      <c r="CGP106" s="144"/>
      <c r="CGQ106" s="144"/>
      <c r="CGR106" s="144"/>
      <c r="CGS106" s="144"/>
      <c r="CGT106" s="144"/>
      <c r="CGU106" s="144"/>
      <c r="CGV106" s="144"/>
      <c r="CGW106" s="144"/>
      <c r="CGX106" s="144"/>
      <c r="CGY106" s="144"/>
      <c r="CGZ106" s="144"/>
      <c r="CHA106" s="144"/>
      <c r="CHB106" s="144"/>
      <c r="CHC106" s="144"/>
      <c r="CHD106" s="144"/>
      <c r="CHE106" s="144"/>
      <c r="CHF106" s="144"/>
      <c r="CHG106" s="144"/>
      <c r="CHH106" s="144"/>
      <c r="CHI106" s="144"/>
      <c r="CHJ106" s="144"/>
      <c r="CHK106" s="144"/>
      <c r="CHL106" s="144"/>
      <c r="CHM106" s="144"/>
      <c r="CHN106" s="144"/>
      <c r="CHO106" s="144"/>
      <c r="CHP106" s="144"/>
      <c r="CHQ106" s="144"/>
      <c r="CHR106" s="144"/>
      <c r="CHS106" s="144"/>
      <c r="CHT106" s="144"/>
      <c r="CHU106" s="144"/>
      <c r="CHV106" s="144"/>
      <c r="CHW106" s="144"/>
      <c r="CHX106" s="144"/>
      <c r="CHY106" s="144"/>
      <c r="CHZ106" s="144"/>
      <c r="CIA106" s="144"/>
      <c r="CIB106" s="144"/>
      <c r="CIC106" s="144"/>
      <c r="CID106" s="144"/>
      <c r="CIE106" s="144"/>
      <c r="CIF106" s="144"/>
      <c r="CIG106" s="144"/>
      <c r="CIH106" s="144"/>
      <c r="CII106" s="144"/>
      <c r="CIJ106" s="144"/>
      <c r="CIK106" s="144"/>
      <c r="CIL106" s="144"/>
      <c r="CIM106" s="144"/>
      <c r="CIN106" s="144"/>
      <c r="CIO106" s="144"/>
      <c r="CIP106" s="144"/>
      <c r="CIQ106" s="144"/>
      <c r="CIR106" s="144"/>
      <c r="CIS106" s="144"/>
      <c r="CIT106" s="144"/>
      <c r="CIU106" s="144"/>
      <c r="CIV106" s="144"/>
      <c r="CIW106" s="144"/>
      <c r="CIX106" s="144"/>
      <c r="CIY106" s="144"/>
      <c r="CIZ106" s="144"/>
      <c r="CJA106" s="144"/>
      <c r="CJB106" s="144"/>
      <c r="CJC106" s="144"/>
      <c r="CJD106" s="144"/>
      <c r="CJE106" s="144"/>
      <c r="CJF106" s="144"/>
      <c r="CJG106" s="144"/>
      <c r="CJH106" s="144"/>
      <c r="CJI106" s="144"/>
      <c r="CJJ106" s="144"/>
      <c r="CJK106" s="144"/>
      <c r="CJL106" s="144"/>
      <c r="CJM106" s="144"/>
      <c r="CJN106" s="144"/>
      <c r="CJO106" s="144"/>
      <c r="CJP106" s="144"/>
      <c r="CJQ106" s="144"/>
      <c r="CJR106" s="144"/>
      <c r="CJS106" s="144"/>
      <c r="CJT106" s="144"/>
      <c r="CJU106" s="144"/>
      <c r="CJV106" s="144"/>
      <c r="CJW106" s="144"/>
      <c r="CJX106" s="144"/>
      <c r="CJY106" s="144"/>
      <c r="CJZ106" s="144"/>
      <c r="CKA106" s="144"/>
      <c r="CKB106" s="144"/>
      <c r="CKC106" s="144"/>
      <c r="CKD106" s="144"/>
      <c r="CKE106" s="144"/>
      <c r="CKF106" s="144"/>
      <c r="CKG106" s="144"/>
      <c r="CKH106" s="144"/>
      <c r="CKI106" s="144"/>
      <c r="CKJ106" s="144"/>
      <c r="CKK106" s="144"/>
      <c r="CKL106" s="144"/>
      <c r="CKM106" s="144"/>
      <c r="CKN106" s="144"/>
      <c r="CKO106" s="144"/>
      <c r="CKP106" s="144"/>
      <c r="CKQ106" s="144"/>
      <c r="CKR106" s="144"/>
      <c r="CKS106" s="144"/>
      <c r="CKT106" s="144"/>
      <c r="CKU106" s="144"/>
      <c r="CKV106" s="144"/>
      <c r="CKW106" s="144"/>
      <c r="CKX106" s="144"/>
      <c r="CKY106" s="144"/>
      <c r="CKZ106" s="144"/>
      <c r="CLA106" s="144"/>
      <c r="CLB106" s="144"/>
      <c r="CLC106" s="144"/>
      <c r="CLD106" s="144"/>
      <c r="CLE106" s="144"/>
      <c r="CLF106" s="144"/>
      <c r="CLG106" s="144"/>
      <c r="CLH106" s="144"/>
      <c r="CLI106" s="144"/>
      <c r="CLJ106" s="144"/>
      <c r="CLK106" s="144"/>
      <c r="CLL106" s="144"/>
      <c r="CLM106" s="144"/>
      <c r="CLN106" s="144"/>
      <c r="CLO106" s="144"/>
      <c r="CLP106" s="144"/>
      <c r="CLQ106" s="144"/>
      <c r="CLR106" s="144"/>
      <c r="CLS106" s="144"/>
      <c r="CLT106" s="144"/>
      <c r="CLU106" s="144"/>
      <c r="CLV106" s="144"/>
      <c r="CLW106" s="144"/>
      <c r="CLX106" s="144"/>
      <c r="CLY106" s="144"/>
      <c r="CLZ106" s="144"/>
      <c r="CMA106" s="144"/>
      <c r="CMB106" s="144"/>
      <c r="CMC106" s="144"/>
      <c r="CMD106" s="144"/>
      <c r="CME106" s="144"/>
      <c r="CMF106" s="144"/>
      <c r="CMG106" s="144"/>
      <c r="CMH106" s="144"/>
      <c r="CMI106" s="144"/>
      <c r="CMJ106" s="144"/>
      <c r="CMK106" s="144"/>
      <c r="CML106" s="144"/>
      <c r="CMM106" s="144"/>
      <c r="CMN106" s="144"/>
      <c r="CMO106" s="144"/>
      <c r="CMP106" s="144"/>
      <c r="CMQ106" s="144"/>
      <c r="CMR106" s="144"/>
      <c r="CMS106" s="144"/>
      <c r="CMT106" s="144"/>
      <c r="CMU106" s="144"/>
      <c r="CMV106" s="144"/>
      <c r="CMW106" s="144"/>
      <c r="CMX106" s="144"/>
      <c r="CMY106" s="144"/>
      <c r="CMZ106" s="144"/>
      <c r="CNA106" s="144"/>
      <c r="CNB106" s="144"/>
      <c r="CNC106" s="144"/>
      <c r="CND106" s="144"/>
      <c r="CNE106" s="144"/>
      <c r="CNF106" s="144"/>
      <c r="CNG106" s="144"/>
      <c r="CNH106" s="144"/>
      <c r="CNI106" s="144"/>
      <c r="CNJ106" s="144"/>
      <c r="CNK106" s="144"/>
      <c r="CNL106" s="144"/>
      <c r="CNM106" s="144"/>
      <c r="CNN106" s="144"/>
      <c r="CNO106" s="144"/>
      <c r="CNP106" s="144"/>
      <c r="CNQ106" s="144"/>
      <c r="CNR106" s="144"/>
      <c r="CNS106" s="144"/>
      <c r="CNT106" s="144"/>
      <c r="CNU106" s="144"/>
      <c r="CNV106" s="144"/>
      <c r="CNW106" s="144"/>
      <c r="CNX106" s="144"/>
      <c r="CNY106" s="144"/>
      <c r="CNZ106" s="144"/>
      <c r="COA106" s="144"/>
      <c r="COB106" s="144"/>
      <c r="COC106" s="144"/>
      <c r="COD106" s="144"/>
      <c r="COE106" s="144"/>
      <c r="COF106" s="144"/>
      <c r="COG106" s="144"/>
      <c r="COH106" s="144"/>
      <c r="COI106" s="144"/>
      <c r="COJ106" s="144"/>
      <c r="COK106" s="144"/>
      <c r="COL106" s="144"/>
      <c r="COM106" s="144"/>
      <c r="CON106" s="144"/>
      <c r="COO106" s="144"/>
      <c r="COP106" s="144"/>
      <c r="COQ106" s="144"/>
      <c r="COR106" s="144"/>
      <c r="COS106" s="144"/>
      <c r="COT106" s="144"/>
      <c r="COU106" s="144"/>
      <c r="COV106" s="144"/>
      <c r="COW106" s="144"/>
      <c r="COX106" s="144"/>
      <c r="COY106" s="144"/>
      <c r="COZ106" s="144"/>
      <c r="CPA106" s="144"/>
      <c r="CPB106" s="144"/>
      <c r="CPC106" s="144"/>
      <c r="CPD106" s="144"/>
      <c r="CPE106" s="144"/>
      <c r="CPF106" s="144"/>
      <c r="CPG106" s="144"/>
      <c r="CPH106" s="144"/>
      <c r="CPI106" s="144"/>
      <c r="CPJ106" s="144"/>
      <c r="CPK106" s="144"/>
      <c r="CPL106" s="144"/>
      <c r="CPM106" s="144"/>
      <c r="CPN106" s="144"/>
      <c r="CPO106" s="144"/>
      <c r="CPP106" s="144"/>
      <c r="CPQ106" s="144"/>
      <c r="CPR106" s="144"/>
      <c r="CPS106" s="144"/>
      <c r="CPT106" s="144"/>
      <c r="CPU106" s="144"/>
      <c r="CPV106" s="144"/>
      <c r="CPW106" s="144"/>
      <c r="CPX106" s="144"/>
      <c r="CPY106" s="144"/>
      <c r="CPZ106" s="144"/>
      <c r="CQA106" s="144"/>
      <c r="CQB106" s="144"/>
      <c r="CQC106" s="144"/>
      <c r="CQD106" s="144"/>
      <c r="CQE106" s="144"/>
      <c r="CQF106" s="144"/>
      <c r="CQG106" s="144"/>
      <c r="CQH106" s="144"/>
      <c r="CQI106" s="144"/>
      <c r="CQJ106" s="144"/>
      <c r="CQK106" s="144"/>
      <c r="CQL106" s="144"/>
      <c r="CQM106" s="144"/>
      <c r="CQN106" s="144"/>
      <c r="CQO106" s="144"/>
      <c r="CQP106" s="144"/>
      <c r="CQQ106" s="144"/>
      <c r="CQR106" s="144"/>
      <c r="CQS106" s="144"/>
      <c r="CQT106" s="144"/>
      <c r="CQU106" s="144"/>
      <c r="CQV106" s="144"/>
      <c r="CQW106" s="144"/>
      <c r="CQX106" s="144"/>
      <c r="CQY106" s="144"/>
      <c r="CQZ106" s="144"/>
      <c r="CRA106" s="144"/>
      <c r="CRB106" s="144"/>
      <c r="CRC106" s="144"/>
      <c r="CRD106" s="144"/>
      <c r="CRE106" s="144"/>
      <c r="CRF106" s="144"/>
      <c r="CRG106" s="144"/>
      <c r="CRH106" s="144"/>
      <c r="CRI106" s="144"/>
      <c r="CRJ106" s="144"/>
      <c r="CRK106" s="144"/>
      <c r="CRL106" s="144"/>
      <c r="CRM106" s="144"/>
      <c r="CRN106" s="144"/>
      <c r="CRO106" s="144"/>
      <c r="CRP106" s="144"/>
      <c r="CRQ106" s="144"/>
      <c r="CRR106" s="144"/>
      <c r="CRS106" s="144"/>
      <c r="CRT106" s="144"/>
      <c r="CRU106" s="144"/>
      <c r="CRV106" s="144"/>
      <c r="CRW106" s="144"/>
      <c r="CRX106" s="144"/>
      <c r="CRY106" s="144"/>
      <c r="CRZ106" s="144"/>
      <c r="CSA106" s="144"/>
      <c r="CSB106" s="144"/>
      <c r="CSC106" s="144"/>
      <c r="CSD106" s="144"/>
      <c r="CSE106" s="144"/>
      <c r="CSF106" s="144"/>
      <c r="CSG106" s="144"/>
      <c r="CSH106" s="144"/>
      <c r="CSI106" s="144"/>
      <c r="CSJ106" s="144"/>
      <c r="CSK106" s="144"/>
      <c r="CSL106" s="144"/>
      <c r="CSM106" s="144"/>
      <c r="CSN106" s="144"/>
      <c r="CSO106" s="144"/>
      <c r="CSP106" s="144"/>
      <c r="CSQ106" s="144"/>
      <c r="CSR106" s="144"/>
      <c r="CSS106" s="144"/>
      <c r="CST106" s="144"/>
      <c r="CSU106" s="144"/>
      <c r="CSV106" s="144"/>
      <c r="CSW106" s="144"/>
      <c r="CSX106" s="144"/>
      <c r="CSY106" s="144"/>
      <c r="CSZ106" s="144"/>
      <c r="CTA106" s="144"/>
      <c r="CTB106" s="144"/>
      <c r="CTC106" s="144"/>
      <c r="CTD106" s="144"/>
      <c r="CTE106" s="144"/>
      <c r="CTF106" s="144"/>
      <c r="CTG106" s="144"/>
      <c r="CTH106" s="144"/>
      <c r="CTI106" s="144"/>
      <c r="CTJ106" s="144"/>
      <c r="CTK106" s="144"/>
      <c r="CTL106" s="144"/>
      <c r="CTM106" s="144"/>
      <c r="CTN106" s="144"/>
      <c r="CTO106" s="144"/>
      <c r="CTP106" s="144"/>
      <c r="CTQ106" s="144"/>
      <c r="CTR106" s="144"/>
      <c r="CTS106" s="144"/>
      <c r="CTT106" s="144"/>
      <c r="CTU106" s="144"/>
      <c r="CTV106" s="144"/>
      <c r="CTW106" s="144"/>
      <c r="CTX106" s="144"/>
      <c r="CTY106" s="144"/>
      <c r="CTZ106" s="144"/>
      <c r="CUA106" s="144"/>
      <c r="CUB106" s="144"/>
      <c r="CUC106" s="144"/>
      <c r="CUD106" s="144"/>
      <c r="CUE106" s="144"/>
      <c r="CUF106" s="144"/>
      <c r="CUG106" s="144"/>
      <c r="CUH106" s="144"/>
      <c r="CUI106" s="144"/>
      <c r="CUJ106" s="144"/>
      <c r="CUK106" s="144"/>
      <c r="CUL106" s="144"/>
      <c r="CUM106" s="144"/>
      <c r="CUN106" s="144"/>
      <c r="CUO106" s="144"/>
      <c r="CUP106" s="144"/>
      <c r="CUQ106" s="144"/>
      <c r="CUR106" s="144"/>
      <c r="CUS106" s="144"/>
      <c r="CUT106" s="144"/>
      <c r="CUU106" s="144"/>
      <c r="CUV106" s="144"/>
      <c r="CUW106" s="144"/>
      <c r="CUX106" s="144"/>
      <c r="CUY106" s="144"/>
      <c r="CUZ106" s="144"/>
      <c r="CVA106" s="144"/>
      <c r="CVB106" s="144"/>
      <c r="CVC106" s="144"/>
      <c r="CVD106" s="144"/>
      <c r="CVE106" s="144"/>
      <c r="CVF106" s="144"/>
      <c r="CVG106" s="144"/>
      <c r="CVH106" s="144"/>
      <c r="CVI106" s="144"/>
      <c r="CVJ106" s="144"/>
      <c r="CVK106" s="144"/>
      <c r="CVL106" s="144"/>
      <c r="CVM106" s="144"/>
      <c r="CVN106" s="144"/>
      <c r="CVO106" s="144"/>
      <c r="CVP106" s="144"/>
      <c r="CVQ106" s="144"/>
      <c r="CVR106" s="144"/>
      <c r="CVS106" s="144"/>
      <c r="CVT106" s="144"/>
      <c r="CVU106" s="144"/>
      <c r="CVV106" s="144"/>
      <c r="CVW106" s="144"/>
      <c r="CVX106" s="144"/>
      <c r="CVY106" s="144"/>
      <c r="CVZ106" s="144"/>
      <c r="CWA106" s="144"/>
      <c r="CWB106" s="144"/>
      <c r="CWC106" s="144"/>
      <c r="CWD106" s="144"/>
      <c r="CWE106" s="144"/>
      <c r="CWF106" s="144"/>
      <c r="CWG106" s="144"/>
      <c r="CWH106" s="144"/>
      <c r="CWI106" s="144"/>
      <c r="CWJ106" s="144"/>
      <c r="CWK106" s="144"/>
      <c r="CWL106" s="144"/>
      <c r="CWM106" s="144"/>
      <c r="CWN106" s="144"/>
      <c r="CWO106" s="144"/>
      <c r="CWP106" s="144"/>
      <c r="CWQ106" s="144"/>
      <c r="CWR106" s="144"/>
      <c r="CWS106" s="144"/>
      <c r="CWT106" s="144"/>
      <c r="CWU106" s="144"/>
      <c r="CWV106" s="144"/>
      <c r="CWW106" s="144"/>
      <c r="CWX106" s="144"/>
      <c r="CWY106" s="144"/>
      <c r="CWZ106" s="144"/>
      <c r="CXA106" s="144"/>
      <c r="CXB106" s="144"/>
      <c r="CXC106" s="144"/>
      <c r="CXD106" s="144"/>
      <c r="CXE106" s="144"/>
      <c r="CXF106" s="144"/>
      <c r="CXG106" s="144"/>
      <c r="CXH106" s="144"/>
      <c r="CXI106" s="144"/>
      <c r="CXJ106" s="144"/>
      <c r="CXK106" s="144"/>
      <c r="CXL106" s="144"/>
      <c r="CXM106" s="144"/>
      <c r="CXN106" s="144"/>
      <c r="CXO106" s="144"/>
      <c r="CXP106" s="144"/>
      <c r="CXQ106" s="144"/>
      <c r="CXR106" s="144"/>
      <c r="CXS106" s="144"/>
      <c r="CXT106" s="144"/>
      <c r="CXU106" s="144"/>
      <c r="CXV106" s="144"/>
      <c r="CXW106" s="144"/>
      <c r="CXX106" s="144"/>
      <c r="CXY106" s="144"/>
      <c r="CXZ106" s="144"/>
      <c r="CYA106" s="144"/>
      <c r="CYB106" s="144"/>
      <c r="CYC106" s="144"/>
      <c r="CYD106" s="144"/>
      <c r="CYE106" s="144"/>
      <c r="CYF106" s="144"/>
      <c r="CYG106" s="144"/>
      <c r="CYH106" s="144"/>
      <c r="CYI106" s="144"/>
      <c r="CYJ106" s="144"/>
      <c r="CYK106" s="144"/>
      <c r="CYL106" s="144"/>
      <c r="CYM106" s="144"/>
      <c r="CYN106" s="144"/>
      <c r="CYO106" s="144"/>
      <c r="CYP106" s="144"/>
      <c r="CYQ106" s="144"/>
      <c r="CYR106" s="144"/>
      <c r="CYS106" s="144"/>
      <c r="CYT106" s="144"/>
      <c r="CYU106" s="144"/>
      <c r="CYV106" s="144"/>
      <c r="CYW106" s="144"/>
      <c r="CYX106" s="144"/>
      <c r="CYY106" s="144"/>
      <c r="CYZ106" s="144"/>
      <c r="CZA106" s="144"/>
      <c r="CZB106" s="144"/>
      <c r="CZC106" s="144"/>
      <c r="CZD106" s="144"/>
      <c r="CZE106" s="144"/>
      <c r="CZF106" s="144"/>
      <c r="CZG106" s="144"/>
      <c r="CZH106" s="144"/>
      <c r="CZI106" s="144"/>
      <c r="CZJ106" s="144"/>
      <c r="CZK106" s="144"/>
      <c r="CZL106" s="144"/>
      <c r="CZM106" s="144"/>
      <c r="CZN106" s="144"/>
      <c r="CZO106" s="144"/>
      <c r="CZP106" s="144"/>
      <c r="CZQ106" s="144"/>
      <c r="CZR106" s="144"/>
      <c r="CZS106" s="144"/>
      <c r="CZT106" s="144"/>
      <c r="CZU106" s="144"/>
      <c r="CZV106" s="144"/>
      <c r="CZW106" s="144"/>
      <c r="CZX106" s="144"/>
      <c r="CZY106" s="144"/>
      <c r="CZZ106" s="144"/>
      <c r="DAA106" s="144"/>
      <c r="DAB106" s="144"/>
      <c r="DAC106" s="144"/>
      <c r="DAD106" s="144"/>
      <c r="DAE106" s="144"/>
      <c r="DAF106" s="144"/>
      <c r="DAG106" s="144"/>
      <c r="DAH106" s="144"/>
      <c r="DAI106" s="144"/>
      <c r="DAJ106" s="144"/>
      <c r="DAK106" s="144"/>
      <c r="DAL106" s="144"/>
      <c r="DAM106" s="144"/>
      <c r="DAN106" s="144"/>
      <c r="DAO106" s="144"/>
      <c r="DAP106" s="144"/>
      <c r="DAQ106" s="144"/>
      <c r="DAR106" s="144"/>
      <c r="DAS106" s="144"/>
      <c r="DAT106" s="144"/>
      <c r="DAU106" s="144"/>
      <c r="DAV106" s="144"/>
      <c r="DAW106" s="144"/>
      <c r="DAX106" s="144"/>
      <c r="DAY106" s="144"/>
      <c r="DAZ106" s="144"/>
      <c r="DBA106" s="144"/>
      <c r="DBB106" s="144"/>
      <c r="DBC106" s="144"/>
      <c r="DBD106" s="144"/>
      <c r="DBE106" s="144"/>
      <c r="DBF106" s="144"/>
      <c r="DBG106" s="144"/>
      <c r="DBH106" s="144"/>
      <c r="DBI106" s="144"/>
      <c r="DBJ106" s="144"/>
      <c r="DBK106" s="144"/>
      <c r="DBL106" s="144"/>
      <c r="DBM106" s="144"/>
      <c r="DBN106" s="144"/>
      <c r="DBO106" s="144"/>
      <c r="DBP106" s="144"/>
      <c r="DBQ106" s="144"/>
      <c r="DBR106" s="144"/>
      <c r="DBS106" s="144"/>
      <c r="DBT106" s="144"/>
      <c r="DBU106" s="144"/>
      <c r="DBV106" s="144"/>
      <c r="DBW106" s="144"/>
      <c r="DBX106" s="144"/>
      <c r="DBY106" s="144"/>
      <c r="DBZ106" s="144"/>
      <c r="DCA106" s="144"/>
      <c r="DCB106" s="144"/>
      <c r="DCC106" s="144"/>
      <c r="DCD106" s="144"/>
      <c r="DCE106" s="144"/>
      <c r="DCF106" s="144"/>
      <c r="DCG106" s="144"/>
      <c r="DCH106" s="144"/>
      <c r="DCI106" s="144"/>
      <c r="DCJ106" s="144"/>
      <c r="DCK106" s="144"/>
      <c r="DCL106" s="144"/>
      <c r="DCM106" s="144"/>
      <c r="DCN106" s="144"/>
      <c r="DCO106" s="144"/>
      <c r="DCP106" s="144"/>
      <c r="DCQ106" s="144"/>
      <c r="DCR106" s="144"/>
      <c r="DCS106" s="144"/>
      <c r="DCT106" s="144"/>
      <c r="DCU106" s="144"/>
      <c r="DCV106" s="144"/>
      <c r="DCW106" s="144"/>
      <c r="DCX106" s="144"/>
      <c r="DCY106" s="144"/>
      <c r="DCZ106" s="144"/>
      <c r="DDA106" s="144"/>
      <c r="DDB106" s="144"/>
      <c r="DDC106" s="144"/>
      <c r="DDD106" s="144"/>
      <c r="DDE106" s="144"/>
      <c r="DDF106" s="144"/>
      <c r="DDG106" s="144"/>
      <c r="DDH106" s="144"/>
      <c r="DDI106" s="144"/>
      <c r="DDJ106" s="144"/>
      <c r="DDK106" s="144"/>
      <c r="DDL106" s="144"/>
      <c r="DDM106" s="144"/>
      <c r="DDN106" s="144"/>
      <c r="DDO106" s="144"/>
      <c r="DDP106" s="144"/>
      <c r="DDQ106" s="144"/>
      <c r="DDR106" s="144"/>
      <c r="DDS106" s="144"/>
      <c r="DDT106" s="144"/>
      <c r="DDU106" s="144"/>
      <c r="DDV106" s="144"/>
      <c r="DDW106" s="144"/>
      <c r="DDX106" s="144"/>
      <c r="DDY106" s="144"/>
      <c r="DDZ106" s="144"/>
      <c r="DEA106" s="144"/>
      <c r="DEB106" s="144"/>
      <c r="DEC106" s="144"/>
      <c r="DED106" s="144"/>
      <c r="DEE106" s="144"/>
      <c r="DEF106" s="144"/>
      <c r="DEG106" s="144"/>
      <c r="DEH106" s="144"/>
      <c r="DEI106" s="144"/>
      <c r="DEJ106" s="144"/>
      <c r="DEK106" s="144"/>
      <c r="DEL106" s="144"/>
      <c r="DEM106" s="144"/>
      <c r="DEN106" s="144"/>
      <c r="DEO106" s="144"/>
      <c r="DEP106" s="144"/>
      <c r="DEQ106" s="144"/>
      <c r="DER106" s="144"/>
      <c r="DES106" s="144"/>
      <c r="DET106" s="144"/>
      <c r="DEU106" s="144"/>
      <c r="DEV106" s="144"/>
      <c r="DEW106" s="144"/>
      <c r="DEX106" s="144"/>
      <c r="DEY106" s="144"/>
      <c r="DEZ106" s="144"/>
      <c r="DFA106" s="144"/>
      <c r="DFB106" s="144"/>
      <c r="DFC106" s="144"/>
      <c r="DFD106" s="144"/>
      <c r="DFE106" s="144"/>
      <c r="DFF106" s="144"/>
      <c r="DFG106" s="144"/>
      <c r="DFH106" s="144"/>
      <c r="DFI106" s="144"/>
      <c r="DFJ106" s="144"/>
      <c r="DFK106" s="144"/>
      <c r="DFL106" s="144"/>
      <c r="DFM106" s="144"/>
      <c r="DFN106" s="144"/>
      <c r="DFO106" s="144"/>
      <c r="DFP106" s="144"/>
      <c r="DFQ106" s="144"/>
      <c r="DFR106" s="144"/>
      <c r="DFS106" s="144"/>
      <c r="DFT106" s="144"/>
      <c r="DFU106" s="144"/>
      <c r="DFV106" s="144"/>
      <c r="DFW106" s="144"/>
      <c r="DFX106" s="144"/>
      <c r="DFY106" s="144"/>
      <c r="DFZ106" s="144"/>
      <c r="DGA106" s="144"/>
      <c r="DGB106" s="144"/>
      <c r="DGC106" s="144"/>
      <c r="DGD106" s="144"/>
      <c r="DGE106" s="144"/>
      <c r="DGF106" s="144"/>
      <c r="DGG106" s="144"/>
      <c r="DGH106" s="144"/>
      <c r="DGI106" s="144"/>
      <c r="DGJ106" s="144"/>
      <c r="DGK106" s="144"/>
      <c r="DGL106" s="144"/>
      <c r="DGM106" s="144"/>
      <c r="DGN106" s="144"/>
      <c r="DGO106" s="144"/>
      <c r="DGP106" s="144"/>
      <c r="DGQ106" s="144"/>
      <c r="DGR106" s="144"/>
      <c r="DGS106" s="144"/>
      <c r="DGT106" s="144"/>
      <c r="DGU106" s="144"/>
      <c r="DGV106" s="144"/>
      <c r="DGW106" s="144"/>
      <c r="DGX106" s="144"/>
      <c r="DGY106" s="144"/>
      <c r="DGZ106" s="144"/>
      <c r="DHA106" s="144"/>
      <c r="DHB106" s="144"/>
      <c r="DHC106" s="144"/>
      <c r="DHD106" s="144"/>
      <c r="DHE106" s="144"/>
      <c r="DHF106" s="144"/>
      <c r="DHG106" s="144"/>
      <c r="DHH106" s="144"/>
      <c r="DHI106" s="144"/>
      <c r="DHJ106" s="144"/>
      <c r="DHK106" s="144"/>
      <c r="DHL106" s="144"/>
      <c r="DHM106" s="144"/>
      <c r="DHN106" s="144"/>
      <c r="DHO106" s="144"/>
      <c r="DHP106" s="144"/>
      <c r="DHQ106" s="144"/>
      <c r="DHR106" s="144"/>
      <c r="DHS106" s="144"/>
      <c r="DHT106" s="144"/>
      <c r="DHU106" s="144"/>
      <c r="DHV106" s="144"/>
      <c r="DHW106" s="144"/>
      <c r="DHX106" s="144"/>
      <c r="DHY106" s="144"/>
      <c r="DHZ106" s="144"/>
      <c r="DIA106" s="144"/>
      <c r="DIB106" s="144"/>
      <c r="DIC106" s="144"/>
      <c r="DID106" s="144"/>
      <c r="DIE106" s="144"/>
      <c r="DIF106" s="144"/>
      <c r="DIG106" s="144"/>
      <c r="DIH106" s="144"/>
      <c r="DII106" s="144"/>
      <c r="DIJ106" s="144"/>
      <c r="DIK106" s="144"/>
      <c r="DIL106" s="144"/>
      <c r="DIM106" s="144"/>
      <c r="DIN106" s="144"/>
      <c r="DIO106" s="144"/>
      <c r="DIP106" s="144"/>
      <c r="DIQ106" s="144"/>
      <c r="DIR106" s="144"/>
      <c r="DIS106" s="144"/>
      <c r="DIT106" s="144"/>
      <c r="DIU106" s="144"/>
      <c r="DIV106" s="144"/>
      <c r="DIW106" s="144"/>
      <c r="DIX106" s="144"/>
      <c r="DIY106" s="144"/>
      <c r="DIZ106" s="144"/>
      <c r="DJA106" s="144"/>
      <c r="DJB106" s="144"/>
      <c r="DJC106" s="144"/>
      <c r="DJD106" s="144"/>
      <c r="DJE106" s="144"/>
      <c r="DJF106" s="144"/>
      <c r="DJG106" s="144"/>
      <c r="DJH106" s="144"/>
      <c r="DJI106" s="144"/>
      <c r="DJJ106" s="144"/>
      <c r="DJK106" s="144"/>
      <c r="DJL106" s="144"/>
      <c r="DJM106" s="144"/>
      <c r="DJN106" s="144"/>
      <c r="DJO106" s="144"/>
      <c r="DJP106" s="144"/>
      <c r="DJQ106" s="144"/>
      <c r="DJR106" s="144"/>
      <c r="DJS106" s="144"/>
      <c r="DJT106" s="144"/>
      <c r="DJU106" s="144"/>
      <c r="DJV106" s="144"/>
      <c r="DJW106" s="144"/>
      <c r="DJX106" s="144"/>
      <c r="DJY106" s="144"/>
      <c r="DJZ106" s="144"/>
      <c r="DKA106" s="144"/>
      <c r="DKB106" s="144"/>
      <c r="DKC106" s="144"/>
      <c r="DKD106" s="144"/>
      <c r="DKE106" s="144"/>
      <c r="DKF106" s="144"/>
      <c r="DKG106" s="144"/>
      <c r="DKH106" s="144"/>
      <c r="DKI106" s="144"/>
      <c r="DKJ106" s="144"/>
      <c r="DKK106" s="144"/>
      <c r="DKL106" s="144"/>
      <c r="DKM106" s="144"/>
      <c r="DKN106" s="144"/>
      <c r="DKO106" s="144"/>
      <c r="DKP106" s="144"/>
      <c r="DKQ106" s="144"/>
      <c r="DKR106" s="144"/>
      <c r="DKS106" s="144"/>
      <c r="DKT106" s="144"/>
      <c r="DKU106" s="144"/>
      <c r="DKV106" s="144"/>
      <c r="DKW106" s="144"/>
      <c r="DKX106" s="144"/>
      <c r="DKY106" s="144"/>
      <c r="DKZ106" s="144"/>
      <c r="DLA106" s="144"/>
      <c r="DLB106" s="144"/>
      <c r="DLC106" s="144"/>
      <c r="DLD106" s="144"/>
      <c r="DLE106" s="144"/>
      <c r="DLF106" s="144"/>
      <c r="DLG106" s="144"/>
      <c r="DLH106" s="144"/>
      <c r="DLI106" s="144"/>
      <c r="DLJ106" s="144"/>
      <c r="DLK106" s="144"/>
      <c r="DLL106" s="144"/>
      <c r="DLM106" s="144"/>
      <c r="DLN106" s="144"/>
      <c r="DLO106" s="144"/>
      <c r="DLP106" s="144"/>
      <c r="DLQ106" s="144"/>
      <c r="DLR106" s="144"/>
      <c r="DLS106" s="144"/>
      <c r="DLT106" s="144"/>
      <c r="DLU106" s="144"/>
      <c r="DLV106" s="144"/>
      <c r="DLW106" s="144"/>
      <c r="DLX106" s="144"/>
      <c r="DLY106" s="144"/>
      <c r="DLZ106" s="144"/>
      <c r="DMA106" s="144"/>
      <c r="DMB106" s="144"/>
      <c r="DMC106" s="144"/>
      <c r="DMD106" s="144"/>
      <c r="DME106" s="144"/>
      <c r="DMF106" s="144"/>
      <c r="DMG106" s="144"/>
      <c r="DMH106" s="144"/>
      <c r="DMI106" s="144"/>
      <c r="DMJ106" s="144"/>
      <c r="DMK106" s="144"/>
      <c r="DML106" s="144"/>
      <c r="DMM106" s="144"/>
      <c r="DMN106" s="144"/>
      <c r="DMO106" s="144"/>
      <c r="DMP106" s="144"/>
      <c r="DMQ106" s="144"/>
      <c r="DMR106" s="144"/>
      <c r="DMS106" s="144"/>
      <c r="DMT106" s="144"/>
      <c r="DMU106" s="144"/>
      <c r="DMV106" s="144"/>
      <c r="DMW106" s="144"/>
      <c r="DMX106" s="144"/>
      <c r="DMY106" s="144"/>
      <c r="DMZ106" s="144"/>
      <c r="DNA106" s="144"/>
      <c r="DNB106" s="144"/>
      <c r="DNC106" s="144"/>
      <c r="DND106" s="144"/>
      <c r="DNE106" s="144"/>
      <c r="DNF106" s="144"/>
      <c r="DNG106" s="144"/>
      <c r="DNH106" s="144"/>
      <c r="DNI106" s="144"/>
      <c r="DNJ106" s="144"/>
      <c r="DNK106" s="144"/>
      <c r="DNL106" s="144"/>
      <c r="DNM106" s="144"/>
      <c r="DNN106" s="144"/>
      <c r="DNO106" s="144"/>
      <c r="DNP106" s="144"/>
      <c r="DNQ106" s="144"/>
      <c r="DNR106" s="144"/>
      <c r="DNS106" s="144"/>
      <c r="DNT106" s="144"/>
      <c r="DNU106" s="144"/>
      <c r="DNV106" s="144"/>
      <c r="DNW106" s="144"/>
      <c r="DNX106" s="144"/>
      <c r="DNY106" s="144"/>
      <c r="DNZ106" s="144"/>
      <c r="DOA106" s="144"/>
      <c r="DOB106" s="144"/>
      <c r="DOC106" s="144"/>
      <c r="DOD106" s="144"/>
      <c r="DOE106" s="144"/>
      <c r="DOF106" s="144"/>
      <c r="DOG106" s="144"/>
      <c r="DOH106" s="144"/>
      <c r="DOI106" s="144"/>
      <c r="DOJ106" s="144"/>
      <c r="DOK106" s="144"/>
      <c r="DOL106" s="144"/>
      <c r="DOM106" s="144"/>
      <c r="DON106" s="144"/>
      <c r="DOO106" s="144"/>
      <c r="DOP106" s="144"/>
      <c r="DOQ106" s="144"/>
      <c r="DOR106" s="144"/>
      <c r="DOS106" s="144"/>
      <c r="DOT106" s="144"/>
      <c r="DOU106" s="144"/>
      <c r="DOV106" s="144"/>
      <c r="DOW106" s="144"/>
      <c r="DOX106" s="144"/>
      <c r="DOY106" s="144"/>
      <c r="DOZ106" s="144"/>
      <c r="DPA106" s="144"/>
      <c r="DPB106" s="144"/>
      <c r="DPC106" s="144"/>
      <c r="DPD106" s="144"/>
      <c r="DPE106" s="144"/>
      <c r="DPF106" s="144"/>
      <c r="DPG106" s="144"/>
      <c r="DPH106" s="144"/>
      <c r="DPI106" s="144"/>
      <c r="DPJ106" s="144"/>
      <c r="DPK106" s="144"/>
      <c r="DPL106" s="144"/>
      <c r="DPM106" s="144"/>
      <c r="DPN106" s="144"/>
      <c r="DPO106" s="144"/>
      <c r="DPP106" s="144"/>
      <c r="DPQ106" s="144"/>
      <c r="DPR106" s="144"/>
      <c r="DPS106" s="144"/>
      <c r="DPT106" s="144"/>
      <c r="DPU106" s="144"/>
      <c r="DPV106" s="144"/>
      <c r="DPW106" s="144"/>
      <c r="DPX106" s="144"/>
      <c r="DPY106" s="144"/>
      <c r="DPZ106" s="144"/>
      <c r="DQA106" s="144"/>
      <c r="DQB106" s="144"/>
      <c r="DQC106" s="144"/>
      <c r="DQD106" s="144"/>
      <c r="DQE106" s="144"/>
      <c r="DQF106" s="144"/>
      <c r="DQG106" s="144"/>
      <c r="DQH106" s="144"/>
      <c r="DQI106" s="144"/>
      <c r="DQJ106" s="144"/>
      <c r="DQK106" s="144"/>
      <c r="DQL106" s="144"/>
      <c r="DQM106" s="144"/>
      <c r="DQN106" s="144"/>
      <c r="DQO106" s="144"/>
      <c r="DQP106" s="144"/>
      <c r="DQQ106" s="144"/>
      <c r="DQR106" s="144"/>
      <c r="DQS106" s="144"/>
      <c r="DQT106" s="144"/>
      <c r="DQU106" s="144"/>
      <c r="DQV106" s="144"/>
      <c r="DQW106" s="144"/>
      <c r="DQX106" s="144"/>
      <c r="DQY106" s="144"/>
      <c r="DQZ106" s="144"/>
      <c r="DRA106" s="144"/>
      <c r="DRB106" s="144"/>
      <c r="DRC106" s="144"/>
      <c r="DRD106" s="144"/>
      <c r="DRE106" s="144"/>
      <c r="DRF106" s="144"/>
      <c r="DRG106" s="144"/>
      <c r="DRH106" s="144"/>
      <c r="DRI106" s="144"/>
      <c r="DRJ106" s="144"/>
      <c r="DRK106" s="144"/>
      <c r="DRL106" s="144"/>
      <c r="DRM106" s="144"/>
      <c r="DRN106" s="144"/>
      <c r="DRO106" s="144"/>
      <c r="DRP106" s="144"/>
      <c r="DRQ106" s="144"/>
      <c r="DRR106" s="144"/>
      <c r="DRS106" s="144"/>
      <c r="DRT106" s="144"/>
      <c r="DRU106" s="144"/>
      <c r="DRV106" s="144"/>
      <c r="DRW106" s="144"/>
      <c r="DRX106" s="144"/>
      <c r="DRY106" s="144"/>
      <c r="DRZ106" s="144"/>
      <c r="DSA106" s="144"/>
      <c r="DSB106" s="144"/>
      <c r="DSC106" s="144"/>
      <c r="DSD106" s="144"/>
      <c r="DSE106" s="144"/>
      <c r="DSF106" s="144"/>
      <c r="DSG106" s="144"/>
      <c r="DSH106" s="144"/>
      <c r="DSI106" s="144"/>
      <c r="DSJ106" s="144"/>
      <c r="DSK106" s="144"/>
      <c r="DSL106" s="144"/>
      <c r="DSM106" s="144"/>
      <c r="DSN106" s="144"/>
      <c r="DSO106" s="144"/>
      <c r="DSP106" s="144"/>
      <c r="DSQ106" s="144"/>
      <c r="DSR106" s="144"/>
      <c r="DSS106" s="144"/>
      <c r="DST106" s="144"/>
      <c r="DSU106" s="144"/>
      <c r="DSV106" s="144"/>
      <c r="DSW106" s="144"/>
      <c r="DSX106" s="144"/>
      <c r="DSY106" s="144"/>
      <c r="DSZ106" s="144"/>
      <c r="DTA106" s="144"/>
      <c r="DTB106" s="144"/>
      <c r="DTC106" s="144"/>
      <c r="DTD106" s="144"/>
      <c r="DTE106" s="144"/>
      <c r="DTF106" s="144"/>
      <c r="DTG106" s="144"/>
      <c r="DTH106" s="144"/>
      <c r="DTI106" s="144"/>
      <c r="DTJ106" s="144"/>
      <c r="DTK106" s="144"/>
      <c r="DTL106" s="144"/>
      <c r="DTM106" s="144"/>
      <c r="DTN106" s="144"/>
      <c r="DTO106" s="144"/>
      <c r="DTP106" s="144"/>
      <c r="DTQ106" s="144"/>
      <c r="DTR106" s="144"/>
      <c r="DTS106" s="144"/>
      <c r="DTT106" s="144"/>
      <c r="DTU106" s="144"/>
      <c r="DTV106" s="144"/>
      <c r="DTW106" s="144"/>
      <c r="DTX106" s="144"/>
      <c r="DTY106" s="144"/>
      <c r="DTZ106" s="144"/>
      <c r="DUA106" s="144"/>
      <c r="DUB106" s="144"/>
      <c r="DUC106" s="144"/>
      <c r="DUD106" s="144"/>
      <c r="DUE106" s="144"/>
      <c r="DUF106" s="144"/>
      <c r="DUG106" s="144"/>
      <c r="DUH106" s="144"/>
      <c r="DUI106" s="144"/>
      <c r="DUJ106" s="144"/>
      <c r="DUK106" s="144"/>
      <c r="DUL106" s="144"/>
      <c r="DUM106" s="144"/>
      <c r="DUN106" s="144"/>
      <c r="DUO106" s="144"/>
      <c r="DUP106" s="144"/>
      <c r="DUQ106" s="144"/>
      <c r="DUR106" s="144"/>
      <c r="DUS106" s="144"/>
      <c r="DUT106" s="144"/>
      <c r="DUU106" s="144"/>
      <c r="DUV106" s="144"/>
      <c r="DUW106" s="144"/>
      <c r="DUX106" s="144"/>
      <c r="DUY106" s="144"/>
      <c r="DUZ106" s="144"/>
      <c r="DVA106" s="144"/>
      <c r="DVB106" s="144"/>
      <c r="DVC106" s="144"/>
      <c r="DVD106" s="144"/>
      <c r="DVE106" s="144"/>
      <c r="DVF106" s="144"/>
      <c r="DVG106" s="144"/>
      <c r="DVH106" s="144"/>
      <c r="DVI106" s="144"/>
      <c r="DVJ106" s="144"/>
      <c r="DVK106" s="144"/>
      <c r="DVL106" s="144"/>
      <c r="DVM106" s="144"/>
      <c r="DVN106" s="144"/>
      <c r="DVO106" s="144"/>
      <c r="DVP106" s="144"/>
      <c r="DVQ106" s="144"/>
      <c r="DVR106" s="144"/>
      <c r="DVS106" s="144"/>
      <c r="DVT106" s="144"/>
      <c r="DVU106" s="144"/>
      <c r="DVV106" s="144"/>
      <c r="DVW106" s="144"/>
      <c r="DVX106" s="144"/>
      <c r="DVY106" s="144"/>
      <c r="DVZ106" s="144"/>
      <c r="DWA106" s="144"/>
      <c r="DWB106" s="144"/>
      <c r="DWC106" s="144"/>
      <c r="DWD106" s="144"/>
      <c r="DWE106" s="144"/>
      <c r="DWF106" s="144"/>
      <c r="DWG106" s="144"/>
      <c r="DWH106" s="144"/>
      <c r="DWI106" s="144"/>
      <c r="DWJ106" s="144"/>
      <c r="DWK106" s="144"/>
      <c r="DWL106" s="144"/>
      <c r="DWM106" s="144"/>
      <c r="DWN106" s="144"/>
      <c r="DWO106" s="144"/>
      <c r="DWP106" s="144"/>
      <c r="DWQ106" s="144"/>
      <c r="DWR106" s="144"/>
      <c r="DWS106" s="144"/>
      <c r="DWT106" s="144"/>
      <c r="DWU106" s="144"/>
      <c r="DWV106" s="144"/>
      <c r="DWW106" s="144"/>
      <c r="DWX106" s="144"/>
      <c r="DWY106" s="144"/>
      <c r="DWZ106" s="144"/>
      <c r="DXA106" s="144"/>
      <c r="DXB106" s="144"/>
      <c r="DXC106" s="144"/>
      <c r="DXD106" s="144"/>
      <c r="DXE106" s="144"/>
      <c r="DXF106" s="144"/>
      <c r="DXG106" s="144"/>
      <c r="DXH106" s="144"/>
      <c r="DXI106" s="144"/>
      <c r="DXJ106" s="144"/>
      <c r="DXK106" s="144"/>
      <c r="DXL106" s="144"/>
      <c r="DXM106" s="144"/>
      <c r="DXN106" s="144"/>
      <c r="DXO106" s="144"/>
      <c r="DXP106" s="144"/>
      <c r="DXQ106" s="144"/>
      <c r="DXR106" s="144"/>
      <c r="DXS106" s="144"/>
      <c r="DXT106" s="144"/>
      <c r="DXU106" s="144"/>
      <c r="DXV106" s="144"/>
      <c r="DXW106" s="144"/>
      <c r="DXX106" s="144"/>
      <c r="DXY106" s="144"/>
      <c r="DXZ106" s="144"/>
      <c r="DYA106" s="144"/>
      <c r="DYB106" s="144"/>
      <c r="DYC106" s="144"/>
      <c r="DYD106" s="144"/>
      <c r="DYE106" s="144"/>
      <c r="DYF106" s="144"/>
      <c r="DYG106" s="144"/>
      <c r="DYH106" s="144"/>
      <c r="DYI106" s="144"/>
      <c r="DYJ106" s="144"/>
      <c r="DYK106" s="144"/>
      <c r="DYL106" s="144"/>
      <c r="DYM106" s="144"/>
      <c r="DYN106" s="144"/>
      <c r="DYO106" s="144"/>
      <c r="DYP106" s="144"/>
      <c r="DYQ106" s="144"/>
      <c r="DYR106" s="144"/>
      <c r="DYS106" s="144"/>
      <c r="DYT106" s="144"/>
      <c r="DYU106" s="144"/>
      <c r="DYV106" s="144"/>
      <c r="DYW106" s="144"/>
      <c r="DYX106" s="144"/>
      <c r="DYY106" s="144"/>
      <c r="DYZ106" s="144"/>
      <c r="DZA106" s="144"/>
      <c r="DZB106" s="144"/>
      <c r="DZC106" s="144"/>
      <c r="DZD106" s="144"/>
      <c r="DZE106" s="144"/>
      <c r="DZF106" s="144"/>
      <c r="DZG106" s="144"/>
      <c r="DZH106" s="144"/>
      <c r="DZI106" s="144"/>
      <c r="DZJ106" s="144"/>
      <c r="DZK106" s="144"/>
      <c r="DZL106" s="144"/>
      <c r="DZM106" s="144"/>
      <c r="DZN106" s="144"/>
      <c r="DZO106" s="144"/>
      <c r="DZP106" s="144"/>
      <c r="DZQ106" s="144"/>
      <c r="DZR106" s="144"/>
      <c r="DZS106" s="144"/>
      <c r="DZT106" s="144"/>
      <c r="DZU106" s="144"/>
      <c r="DZV106" s="144"/>
      <c r="DZW106" s="144"/>
      <c r="DZX106" s="144"/>
      <c r="DZY106" s="144"/>
      <c r="DZZ106" s="144"/>
      <c r="EAA106" s="144"/>
      <c r="EAB106" s="144"/>
      <c r="EAC106" s="144"/>
      <c r="EAD106" s="144"/>
      <c r="EAE106" s="144"/>
      <c r="EAF106" s="144"/>
      <c r="EAG106" s="144"/>
      <c r="EAH106" s="144"/>
      <c r="EAI106" s="144"/>
      <c r="EAJ106" s="144"/>
      <c r="EAK106" s="144"/>
      <c r="EAL106" s="144"/>
      <c r="EAM106" s="144"/>
      <c r="EAN106" s="144"/>
      <c r="EAO106" s="144"/>
      <c r="EAP106" s="144"/>
      <c r="EAQ106" s="144"/>
      <c r="EAR106" s="144"/>
      <c r="EAS106" s="144"/>
      <c r="EAT106" s="144"/>
      <c r="EAU106" s="144"/>
      <c r="EAV106" s="144"/>
      <c r="EAW106" s="144"/>
      <c r="EAX106" s="144"/>
      <c r="EAY106" s="144"/>
      <c r="EAZ106" s="144"/>
      <c r="EBA106" s="144"/>
      <c r="EBB106" s="144"/>
      <c r="EBC106" s="144"/>
      <c r="EBD106" s="144"/>
      <c r="EBE106" s="144"/>
      <c r="EBF106" s="144"/>
      <c r="EBG106" s="144"/>
      <c r="EBH106" s="144"/>
      <c r="EBI106" s="144"/>
      <c r="EBJ106" s="144"/>
      <c r="EBK106" s="144"/>
      <c r="EBL106" s="144"/>
      <c r="EBM106" s="144"/>
      <c r="EBN106" s="144"/>
      <c r="EBO106" s="144"/>
      <c r="EBP106" s="144"/>
      <c r="EBQ106" s="144"/>
      <c r="EBR106" s="144"/>
      <c r="EBS106" s="144"/>
      <c r="EBT106" s="144"/>
      <c r="EBU106" s="144"/>
      <c r="EBV106" s="144"/>
      <c r="EBW106" s="144"/>
      <c r="EBX106" s="144"/>
      <c r="EBY106" s="144"/>
      <c r="EBZ106" s="144"/>
      <c r="ECA106" s="144"/>
      <c r="ECB106" s="144"/>
      <c r="ECC106" s="144"/>
      <c r="ECD106" s="144"/>
      <c r="ECE106" s="144"/>
      <c r="ECF106" s="144"/>
      <c r="ECG106" s="144"/>
      <c r="ECH106" s="144"/>
      <c r="ECI106" s="144"/>
      <c r="ECJ106" s="144"/>
      <c r="ECK106" s="144"/>
      <c r="ECL106" s="144"/>
      <c r="ECM106" s="144"/>
      <c r="ECN106" s="144"/>
      <c r="ECO106" s="144"/>
      <c r="ECP106" s="144"/>
      <c r="ECQ106" s="144"/>
      <c r="ECR106" s="144"/>
      <c r="ECS106" s="144"/>
      <c r="ECT106" s="144"/>
      <c r="ECU106" s="144"/>
      <c r="ECV106" s="144"/>
      <c r="ECW106" s="144"/>
      <c r="ECX106" s="144"/>
      <c r="ECY106" s="144"/>
      <c r="ECZ106" s="144"/>
      <c r="EDA106" s="144"/>
      <c r="EDB106" s="144"/>
      <c r="EDC106" s="144"/>
      <c r="EDD106" s="144"/>
      <c r="EDE106" s="144"/>
      <c r="EDF106" s="144"/>
      <c r="EDG106" s="144"/>
      <c r="EDH106" s="144"/>
      <c r="EDI106" s="144"/>
      <c r="EDJ106" s="144"/>
      <c r="EDK106" s="144"/>
      <c r="EDL106" s="144"/>
      <c r="EDM106" s="144"/>
      <c r="EDN106" s="144"/>
      <c r="EDO106" s="144"/>
      <c r="EDP106" s="144"/>
      <c r="EDQ106" s="144"/>
      <c r="EDR106" s="144"/>
      <c r="EDS106" s="144"/>
      <c r="EDT106" s="144"/>
      <c r="EDU106" s="144"/>
      <c r="EDV106" s="144"/>
      <c r="EDW106" s="144"/>
      <c r="EDX106" s="144"/>
      <c r="EDY106" s="144"/>
      <c r="EDZ106" s="144"/>
      <c r="EEA106" s="144"/>
      <c r="EEB106" s="144"/>
      <c r="EEC106" s="144"/>
      <c r="EED106" s="144"/>
      <c r="EEE106" s="144"/>
      <c r="EEF106" s="144"/>
      <c r="EEG106" s="144"/>
      <c r="EEH106" s="144"/>
      <c r="EEI106" s="144"/>
      <c r="EEJ106" s="144"/>
      <c r="EEK106" s="144"/>
      <c r="EEL106" s="144"/>
      <c r="EEM106" s="144"/>
      <c r="EEN106" s="144"/>
      <c r="EEO106" s="144"/>
      <c r="EEP106" s="144"/>
      <c r="EEQ106" s="144"/>
      <c r="EER106" s="144"/>
      <c r="EES106" s="144"/>
      <c r="EET106" s="144"/>
      <c r="EEU106" s="144"/>
      <c r="EEV106" s="144"/>
      <c r="EEW106" s="144"/>
      <c r="EEX106" s="144"/>
      <c r="EEY106" s="144"/>
      <c r="EEZ106" s="144"/>
      <c r="EFA106" s="144"/>
      <c r="EFB106" s="144"/>
      <c r="EFC106" s="144"/>
      <c r="EFD106" s="144"/>
      <c r="EFE106" s="144"/>
      <c r="EFF106" s="144"/>
      <c r="EFG106" s="144"/>
      <c r="EFH106" s="144"/>
      <c r="EFI106" s="144"/>
      <c r="EFJ106" s="144"/>
      <c r="EFK106" s="144"/>
      <c r="EFL106" s="144"/>
      <c r="EFM106" s="144"/>
      <c r="EFN106" s="144"/>
      <c r="EFO106" s="144"/>
      <c r="EFP106" s="144"/>
      <c r="EFQ106" s="144"/>
      <c r="EFR106" s="144"/>
      <c r="EFS106" s="144"/>
      <c r="EFT106" s="144"/>
      <c r="EFU106" s="144"/>
      <c r="EFV106" s="144"/>
      <c r="EFW106" s="144"/>
      <c r="EFX106" s="144"/>
      <c r="EFY106" s="144"/>
      <c r="EFZ106" s="144"/>
      <c r="EGA106" s="144"/>
      <c r="EGB106" s="144"/>
      <c r="EGC106" s="144"/>
      <c r="EGD106" s="144"/>
      <c r="EGE106" s="144"/>
      <c r="EGF106" s="144"/>
      <c r="EGG106" s="144"/>
      <c r="EGH106" s="144"/>
      <c r="EGI106" s="144"/>
      <c r="EGJ106" s="144"/>
      <c r="EGK106" s="144"/>
      <c r="EGL106" s="144"/>
      <c r="EGM106" s="144"/>
      <c r="EGN106" s="144"/>
      <c r="EGO106" s="144"/>
      <c r="EGP106" s="144"/>
      <c r="EGQ106" s="144"/>
      <c r="EGR106" s="144"/>
      <c r="EGS106" s="144"/>
      <c r="EGT106" s="144"/>
      <c r="EGU106" s="144"/>
      <c r="EGV106" s="144"/>
      <c r="EGW106" s="144"/>
      <c r="EGX106" s="144"/>
      <c r="EGY106" s="144"/>
      <c r="EGZ106" s="144"/>
      <c r="EHA106" s="144"/>
      <c r="EHB106" s="144"/>
      <c r="EHC106" s="144"/>
      <c r="EHD106" s="144"/>
      <c r="EHE106" s="144"/>
      <c r="EHF106" s="144"/>
      <c r="EHG106" s="144"/>
      <c r="EHH106" s="144"/>
      <c r="EHI106" s="144"/>
      <c r="EHJ106" s="144"/>
      <c r="EHK106" s="144"/>
      <c r="EHL106" s="144"/>
      <c r="EHM106" s="144"/>
      <c r="EHN106" s="144"/>
      <c r="EHO106" s="144"/>
      <c r="EHP106" s="144"/>
      <c r="EHQ106" s="144"/>
      <c r="EHR106" s="144"/>
      <c r="EHS106" s="144"/>
      <c r="EHT106" s="144"/>
      <c r="EHU106" s="144"/>
      <c r="EHV106" s="144"/>
      <c r="EHW106" s="144"/>
      <c r="EHX106" s="144"/>
      <c r="EHY106" s="144"/>
      <c r="EHZ106" s="144"/>
      <c r="EIA106" s="144"/>
      <c r="EIB106" s="144"/>
      <c r="EIC106" s="144"/>
      <c r="EID106" s="144"/>
      <c r="EIE106" s="144"/>
      <c r="EIF106" s="144"/>
      <c r="EIG106" s="144"/>
      <c r="EIH106" s="144"/>
      <c r="EII106" s="144"/>
      <c r="EIJ106" s="144"/>
      <c r="EIK106" s="144"/>
      <c r="EIL106" s="144"/>
      <c r="EIM106" s="144"/>
      <c r="EIN106" s="144"/>
      <c r="EIO106" s="144"/>
      <c r="EIP106" s="144"/>
      <c r="EIQ106" s="144"/>
      <c r="EIR106" s="144"/>
      <c r="EIS106" s="144"/>
      <c r="EIT106" s="144"/>
      <c r="EIU106" s="144"/>
      <c r="EIV106" s="144"/>
      <c r="EIW106" s="144"/>
      <c r="EIX106" s="144"/>
      <c r="EIY106" s="144"/>
      <c r="EIZ106" s="144"/>
      <c r="EJA106" s="144"/>
      <c r="EJB106" s="144"/>
      <c r="EJC106" s="144"/>
      <c r="EJD106" s="144"/>
      <c r="EJE106" s="144"/>
      <c r="EJF106" s="144"/>
      <c r="EJG106" s="144"/>
      <c r="EJH106" s="144"/>
      <c r="EJI106" s="144"/>
      <c r="EJJ106" s="144"/>
      <c r="EJK106" s="144"/>
      <c r="EJL106" s="144"/>
      <c r="EJM106" s="144"/>
      <c r="EJN106" s="144"/>
      <c r="EJO106" s="144"/>
      <c r="EJP106" s="144"/>
      <c r="EJQ106" s="144"/>
      <c r="EJR106" s="144"/>
      <c r="EJS106" s="144"/>
      <c r="EJT106" s="144"/>
      <c r="EJU106" s="144"/>
      <c r="EJV106" s="144"/>
      <c r="EJW106" s="144"/>
      <c r="EJX106" s="144"/>
      <c r="EJY106" s="144"/>
      <c r="EJZ106" s="144"/>
      <c r="EKA106" s="144"/>
      <c r="EKB106" s="144"/>
      <c r="EKC106" s="144"/>
      <c r="EKD106" s="144"/>
      <c r="EKE106" s="144"/>
      <c r="EKF106" s="144"/>
      <c r="EKG106" s="144"/>
      <c r="EKH106" s="144"/>
      <c r="EKI106" s="144"/>
      <c r="EKJ106" s="144"/>
      <c r="EKK106" s="144"/>
      <c r="EKL106" s="144"/>
      <c r="EKM106" s="144"/>
      <c r="EKN106" s="144"/>
      <c r="EKO106" s="144"/>
      <c r="EKP106" s="144"/>
      <c r="EKQ106" s="144"/>
      <c r="EKR106" s="144"/>
      <c r="EKS106" s="144"/>
      <c r="EKT106" s="144"/>
      <c r="EKU106" s="144"/>
      <c r="EKV106" s="144"/>
      <c r="EKW106" s="144"/>
      <c r="EKX106" s="144"/>
      <c r="EKY106" s="144"/>
      <c r="EKZ106" s="144"/>
      <c r="ELA106" s="144"/>
      <c r="ELB106" s="144"/>
      <c r="ELC106" s="144"/>
      <c r="ELD106" s="144"/>
      <c r="ELE106" s="144"/>
      <c r="ELF106" s="144"/>
      <c r="ELG106" s="144"/>
      <c r="ELH106" s="144"/>
      <c r="ELI106" s="144"/>
      <c r="ELJ106" s="144"/>
      <c r="ELK106" s="144"/>
      <c r="ELL106" s="144"/>
      <c r="ELM106" s="144"/>
      <c r="ELN106" s="144"/>
      <c r="ELO106" s="144"/>
      <c r="ELP106" s="144"/>
      <c r="ELQ106" s="144"/>
      <c r="ELR106" s="144"/>
      <c r="ELS106" s="144"/>
      <c r="ELT106" s="144"/>
      <c r="ELU106" s="144"/>
      <c r="ELV106" s="144"/>
      <c r="ELW106" s="144"/>
      <c r="ELX106" s="144"/>
      <c r="ELY106" s="144"/>
      <c r="ELZ106" s="144"/>
      <c r="EMA106" s="144"/>
      <c r="EMB106" s="144"/>
      <c r="EMC106" s="144"/>
      <c r="EMD106" s="144"/>
      <c r="EME106" s="144"/>
      <c r="EMF106" s="144"/>
      <c r="EMG106" s="144"/>
      <c r="EMH106" s="144"/>
      <c r="EMI106" s="144"/>
      <c r="EMJ106" s="144"/>
      <c r="EMK106" s="144"/>
      <c r="EML106" s="144"/>
      <c r="EMM106" s="144"/>
      <c r="EMN106" s="144"/>
      <c r="EMO106" s="144"/>
      <c r="EMP106" s="144"/>
      <c r="EMQ106" s="144"/>
      <c r="EMR106" s="144"/>
      <c r="EMS106" s="144"/>
      <c r="EMT106" s="144"/>
      <c r="EMU106" s="144"/>
      <c r="EMV106" s="144"/>
      <c r="EMW106" s="144"/>
      <c r="EMX106" s="144"/>
      <c r="EMY106" s="144"/>
      <c r="EMZ106" s="144"/>
      <c r="ENA106" s="144"/>
      <c r="ENB106" s="144"/>
      <c r="ENC106" s="144"/>
      <c r="END106" s="144"/>
      <c r="ENE106" s="144"/>
      <c r="ENF106" s="144"/>
      <c r="ENG106" s="144"/>
      <c r="ENH106" s="144"/>
      <c r="ENI106" s="144"/>
      <c r="ENJ106" s="144"/>
      <c r="ENK106" s="144"/>
      <c r="ENL106" s="144"/>
      <c r="ENM106" s="144"/>
      <c r="ENN106" s="144"/>
      <c r="ENO106" s="144"/>
      <c r="ENP106" s="144"/>
      <c r="ENQ106" s="144"/>
      <c r="ENR106" s="144"/>
      <c r="ENS106" s="144"/>
      <c r="ENT106" s="144"/>
      <c r="ENU106" s="144"/>
      <c r="ENV106" s="144"/>
      <c r="ENW106" s="144"/>
      <c r="ENX106" s="144"/>
      <c r="ENY106" s="144"/>
      <c r="ENZ106" s="144"/>
      <c r="EOA106" s="144"/>
      <c r="EOB106" s="144"/>
      <c r="EOC106" s="144"/>
      <c r="EOD106" s="144"/>
      <c r="EOE106" s="144"/>
      <c r="EOF106" s="144"/>
      <c r="EOG106" s="144"/>
      <c r="EOH106" s="144"/>
      <c r="EOI106" s="144"/>
      <c r="EOJ106" s="144"/>
      <c r="EOK106" s="144"/>
      <c r="EOL106" s="144"/>
      <c r="EOM106" s="144"/>
      <c r="EON106" s="144"/>
      <c r="EOO106" s="144"/>
      <c r="EOP106" s="144"/>
      <c r="EOQ106" s="144"/>
      <c r="EOR106" s="144"/>
      <c r="EOS106" s="144"/>
      <c r="EOT106" s="144"/>
      <c r="EOU106" s="144"/>
      <c r="EOV106" s="144"/>
      <c r="EOW106" s="144"/>
      <c r="EOX106" s="144"/>
      <c r="EOY106" s="144"/>
      <c r="EOZ106" s="144"/>
      <c r="EPA106" s="144"/>
      <c r="EPB106" s="144"/>
      <c r="EPC106" s="144"/>
      <c r="EPD106" s="144"/>
      <c r="EPE106" s="144"/>
      <c r="EPF106" s="144"/>
      <c r="EPG106" s="144"/>
      <c r="EPH106" s="144"/>
      <c r="EPI106" s="144"/>
      <c r="EPJ106" s="144"/>
      <c r="EPK106" s="144"/>
      <c r="EPL106" s="144"/>
      <c r="EPM106" s="144"/>
      <c r="EPN106" s="144"/>
      <c r="EPO106" s="144"/>
      <c r="EPP106" s="144"/>
      <c r="EPQ106" s="144"/>
      <c r="EPR106" s="144"/>
      <c r="EPS106" s="144"/>
      <c r="EPT106" s="144"/>
      <c r="EPU106" s="144"/>
      <c r="EPV106" s="144"/>
      <c r="EPW106" s="144"/>
      <c r="EPX106" s="144"/>
      <c r="EPY106" s="144"/>
      <c r="EPZ106" s="144"/>
      <c r="EQA106" s="144"/>
      <c r="EQB106" s="144"/>
      <c r="EQC106" s="144"/>
      <c r="EQD106" s="144"/>
      <c r="EQE106" s="144"/>
      <c r="EQF106" s="144"/>
      <c r="EQG106" s="144"/>
      <c r="EQH106" s="144"/>
      <c r="EQI106" s="144"/>
      <c r="EQJ106" s="144"/>
      <c r="EQK106" s="144"/>
      <c r="EQL106" s="144"/>
      <c r="EQM106" s="144"/>
      <c r="EQN106" s="144"/>
      <c r="EQO106" s="144"/>
      <c r="EQP106" s="144"/>
      <c r="EQQ106" s="144"/>
      <c r="EQR106" s="144"/>
      <c r="EQS106" s="144"/>
      <c r="EQT106" s="144"/>
      <c r="EQU106" s="144"/>
      <c r="EQV106" s="144"/>
      <c r="EQW106" s="144"/>
      <c r="EQX106" s="144"/>
      <c r="EQY106" s="144"/>
      <c r="EQZ106" s="144"/>
      <c r="ERA106" s="144"/>
      <c r="ERB106" s="144"/>
      <c r="ERC106" s="144"/>
      <c r="ERD106" s="144"/>
      <c r="ERE106" s="144"/>
      <c r="ERF106" s="144"/>
      <c r="ERG106" s="144"/>
      <c r="ERH106" s="144"/>
      <c r="ERI106" s="144"/>
      <c r="ERJ106" s="144"/>
      <c r="ERK106" s="144"/>
      <c r="ERL106" s="144"/>
      <c r="ERM106" s="144"/>
      <c r="ERN106" s="144"/>
      <c r="ERO106" s="144"/>
      <c r="ERP106" s="144"/>
      <c r="ERQ106" s="144"/>
      <c r="ERR106" s="144"/>
      <c r="ERS106" s="144"/>
      <c r="ERT106" s="144"/>
      <c r="ERU106" s="144"/>
      <c r="ERV106" s="144"/>
      <c r="ERW106" s="144"/>
      <c r="ERX106" s="144"/>
      <c r="ERY106" s="144"/>
      <c r="ERZ106" s="144"/>
      <c r="ESA106" s="144"/>
      <c r="ESB106" s="144"/>
      <c r="ESC106" s="144"/>
      <c r="ESD106" s="144"/>
      <c r="ESE106" s="144"/>
      <c r="ESF106" s="144"/>
      <c r="ESG106" s="144"/>
      <c r="ESH106" s="144"/>
      <c r="ESI106" s="144"/>
      <c r="ESJ106" s="144"/>
      <c r="ESK106" s="144"/>
      <c r="ESL106" s="144"/>
      <c r="ESM106" s="144"/>
      <c r="ESN106" s="144"/>
      <c r="ESO106" s="144"/>
      <c r="ESP106" s="144"/>
      <c r="ESQ106" s="144"/>
      <c r="ESR106" s="144"/>
      <c r="ESS106" s="144"/>
      <c r="EST106" s="144"/>
      <c r="ESU106" s="144"/>
      <c r="ESV106" s="144"/>
      <c r="ESW106" s="144"/>
      <c r="ESX106" s="144"/>
      <c r="ESY106" s="144"/>
      <c r="ESZ106" s="144"/>
      <c r="ETA106" s="144"/>
      <c r="ETB106" s="144"/>
      <c r="ETC106" s="144"/>
      <c r="ETD106" s="144"/>
      <c r="ETE106" s="144"/>
      <c r="ETF106" s="144"/>
      <c r="ETG106" s="144"/>
      <c r="ETH106" s="144"/>
      <c r="ETI106" s="144"/>
      <c r="ETJ106" s="144"/>
      <c r="ETK106" s="144"/>
      <c r="ETL106" s="144"/>
      <c r="ETM106" s="144"/>
      <c r="ETN106" s="144"/>
      <c r="ETO106" s="144"/>
      <c r="ETP106" s="144"/>
      <c r="ETQ106" s="144"/>
      <c r="ETR106" s="144"/>
      <c r="ETS106" s="144"/>
      <c r="ETT106" s="144"/>
      <c r="ETU106" s="144"/>
      <c r="ETV106" s="144"/>
      <c r="ETW106" s="144"/>
      <c r="ETX106" s="144"/>
      <c r="ETY106" s="144"/>
      <c r="ETZ106" s="144"/>
      <c r="EUA106" s="144"/>
      <c r="EUB106" s="144"/>
      <c r="EUC106" s="144"/>
      <c r="EUD106" s="144"/>
      <c r="EUE106" s="144"/>
      <c r="EUF106" s="144"/>
      <c r="EUG106" s="144"/>
      <c r="EUH106" s="144"/>
      <c r="EUI106" s="144"/>
      <c r="EUJ106" s="144"/>
      <c r="EUK106" s="144"/>
      <c r="EUL106" s="144"/>
      <c r="EUM106" s="144"/>
      <c r="EUN106" s="144"/>
      <c r="EUO106" s="144"/>
      <c r="EUP106" s="144"/>
      <c r="EUQ106" s="144"/>
      <c r="EUR106" s="144"/>
      <c r="EUS106" s="144"/>
      <c r="EUT106" s="144"/>
      <c r="EUU106" s="144"/>
      <c r="EUV106" s="144"/>
      <c r="EUW106" s="144"/>
      <c r="EUX106" s="144"/>
      <c r="EUY106" s="144"/>
      <c r="EUZ106" s="144"/>
      <c r="EVA106" s="144"/>
      <c r="EVB106" s="144"/>
      <c r="EVC106" s="144"/>
      <c r="EVD106" s="144"/>
      <c r="EVE106" s="144"/>
      <c r="EVF106" s="144"/>
      <c r="EVG106" s="144"/>
      <c r="EVH106" s="144"/>
      <c r="EVI106" s="144"/>
      <c r="EVJ106" s="144"/>
      <c r="EVK106" s="144"/>
      <c r="EVL106" s="144"/>
      <c r="EVM106" s="144"/>
      <c r="EVN106" s="144"/>
      <c r="EVO106" s="144"/>
      <c r="EVP106" s="144"/>
      <c r="EVQ106" s="144"/>
      <c r="EVR106" s="144"/>
      <c r="EVS106" s="144"/>
      <c r="EVT106" s="144"/>
      <c r="EVU106" s="144"/>
      <c r="EVV106" s="144"/>
      <c r="EVW106" s="144"/>
      <c r="EVX106" s="144"/>
      <c r="EVY106" s="144"/>
      <c r="EVZ106" s="144"/>
      <c r="EWA106" s="144"/>
      <c r="EWB106" s="144"/>
      <c r="EWC106" s="144"/>
      <c r="EWD106" s="144"/>
      <c r="EWE106" s="144"/>
      <c r="EWF106" s="144"/>
      <c r="EWG106" s="144"/>
      <c r="EWH106" s="144"/>
      <c r="EWI106" s="144"/>
      <c r="EWJ106" s="144"/>
      <c r="EWK106" s="144"/>
      <c r="EWL106" s="144"/>
      <c r="EWM106" s="144"/>
      <c r="EWN106" s="144"/>
      <c r="EWO106" s="144"/>
      <c r="EWP106" s="144"/>
      <c r="EWQ106" s="144"/>
      <c r="EWR106" s="144"/>
      <c r="EWS106" s="144"/>
      <c r="EWT106" s="144"/>
      <c r="EWU106" s="144"/>
      <c r="EWV106" s="144"/>
      <c r="EWW106" s="144"/>
      <c r="EWX106" s="144"/>
      <c r="EWY106" s="144"/>
      <c r="EWZ106" s="144"/>
      <c r="EXA106" s="144"/>
      <c r="EXB106" s="144"/>
      <c r="EXC106" s="144"/>
      <c r="EXD106" s="144"/>
      <c r="EXE106" s="144"/>
      <c r="EXF106" s="144"/>
      <c r="EXG106" s="144"/>
      <c r="EXH106" s="144"/>
      <c r="EXI106" s="144"/>
      <c r="EXJ106" s="144"/>
      <c r="EXK106" s="144"/>
      <c r="EXL106" s="144"/>
      <c r="EXM106" s="144"/>
      <c r="EXN106" s="144"/>
      <c r="EXO106" s="144"/>
      <c r="EXP106" s="144"/>
      <c r="EXQ106" s="144"/>
      <c r="EXR106" s="144"/>
      <c r="EXS106" s="144"/>
      <c r="EXT106" s="144"/>
      <c r="EXU106" s="144"/>
      <c r="EXV106" s="144"/>
      <c r="EXW106" s="144"/>
      <c r="EXX106" s="144"/>
      <c r="EXY106" s="144"/>
      <c r="EXZ106" s="144"/>
      <c r="EYA106" s="144"/>
      <c r="EYB106" s="144"/>
      <c r="EYC106" s="144"/>
      <c r="EYD106" s="144"/>
      <c r="EYE106" s="144"/>
      <c r="EYF106" s="144"/>
      <c r="EYG106" s="144"/>
      <c r="EYH106" s="144"/>
      <c r="EYI106" s="144"/>
      <c r="EYJ106" s="144"/>
      <c r="EYK106" s="144"/>
      <c r="EYL106" s="144"/>
      <c r="EYM106" s="144"/>
      <c r="EYN106" s="144"/>
      <c r="EYO106" s="144"/>
      <c r="EYP106" s="144"/>
      <c r="EYQ106" s="144"/>
      <c r="EYR106" s="144"/>
      <c r="EYS106" s="144"/>
      <c r="EYT106" s="144"/>
      <c r="EYU106" s="144"/>
      <c r="EYV106" s="144"/>
      <c r="EYW106" s="144"/>
      <c r="EYX106" s="144"/>
      <c r="EYY106" s="144"/>
      <c r="EYZ106" s="144"/>
      <c r="EZA106" s="144"/>
      <c r="EZB106" s="144"/>
      <c r="EZC106" s="144"/>
      <c r="EZD106" s="144"/>
      <c r="EZE106" s="144"/>
      <c r="EZF106" s="144"/>
      <c r="EZG106" s="144"/>
      <c r="EZH106" s="144"/>
      <c r="EZI106" s="144"/>
      <c r="EZJ106" s="144"/>
      <c r="EZK106" s="144"/>
      <c r="EZL106" s="144"/>
      <c r="EZM106" s="144"/>
      <c r="EZN106" s="144"/>
      <c r="EZO106" s="144"/>
      <c r="EZP106" s="144"/>
      <c r="EZQ106" s="144"/>
      <c r="EZR106" s="144"/>
      <c r="EZS106" s="144"/>
      <c r="EZT106" s="144"/>
      <c r="EZU106" s="144"/>
      <c r="EZV106" s="144"/>
      <c r="EZW106" s="144"/>
      <c r="EZX106" s="144"/>
      <c r="EZY106" s="144"/>
      <c r="EZZ106" s="144"/>
      <c r="FAA106" s="144"/>
      <c r="FAB106" s="144"/>
      <c r="FAC106" s="144"/>
      <c r="FAD106" s="144"/>
      <c r="FAE106" s="144"/>
      <c r="FAF106" s="144"/>
      <c r="FAG106" s="144"/>
      <c r="FAH106" s="144"/>
      <c r="FAI106" s="144"/>
      <c r="FAJ106" s="144"/>
      <c r="FAK106" s="144"/>
      <c r="FAL106" s="144"/>
      <c r="FAM106" s="144"/>
      <c r="FAN106" s="144"/>
      <c r="FAO106" s="144"/>
      <c r="FAP106" s="144"/>
      <c r="FAQ106" s="144"/>
      <c r="FAR106" s="144"/>
      <c r="FAS106" s="144"/>
      <c r="FAT106" s="144"/>
      <c r="FAU106" s="144"/>
      <c r="FAV106" s="144"/>
      <c r="FAW106" s="144"/>
      <c r="FAX106" s="144"/>
      <c r="FAY106" s="144"/>
      <c r="FAZ106" s="144"/>
      <c r="FBA106" s="144"/>
      <c r="FBB106" s="144"/>
      <c r="FBC106" s="144"/>
      <c r="FBD106" s="144"/>
      <c r="FBE106" s="144"/>
      <c r="FBF106" s="144"/>
      <c r="FBG106" s="144"/>
      <c r="FBH106" s="144"/>
      <c r="FBI106" s="144"/>
      <c r="FBJ106" s="144"/>
      <c r="FBK106" s="144"/>
      <c r="FBL106" s="144"/>
      <c r="FBM106" s="144"/>
      <c r="FBN106" s="144"/>
      <c r="FBO106" s="144"/>
      <c r="FBP106" s="144"/>
      <c r="FBQ106" s="144"/>
      <c r="FBR106" s="144"/>
      <c r="FBS106" s="144"/>
      <c r="FBT106" s="144"/>
      <c r="FBU106" s="144"/>
      <c r="FBV106" s="144"/>
      <c r="FBW106" s="144"/>
      <c r="FBX106" s="144"/>
      <c r="FBY106" s="144"/>
      <c r="FBZ106" s="144"/>
      <c r="FCA106" s="144"/>
      <c r="FCB106" s="144"/>
      <c r="FCC106" s="144"/>
      <c r="FCD106" s="144"/>
      <c r="FCE106" s="144"/>
      <c r="FCF106" s="144"/>
      <c r="FCG106" s="144"/>
      <c r="FCH106" s="144"/>
      <c r="FCI106" s="144"/>
      <c r="FCJ106" s="144"/>
      <c r="FCK106" s="144"/>
      <c r="FCL106" s="144"/>
      <c r="FCM106" s="144"/>
      <c r="FCN106" s="144"/>
      <c r="FCO106" s="144"/>
      <c r="FCP106" s="144"/>
      <c r="FCQ106" s="144"/>
      <c r="FCR106" s="144"/>
      <c r="FCS106" s="144"/>
      <c r="FCT106" s="144"/>
      <c r="FCU106" s="144"/>
      <c r="FCV106" s="144"/>
      <c r="FCW106" s="144"/>
      <c r="FCX106" s="144"/>
      <c r="FCY106" s="144"/>
      <c r="FCZ106" s="144"/>
      <c r="FDA106" s="144"/>
      <c r="FDB106" s="144"/>
      <c r="FDC106" s="144"/>
      <c r="FDD106" s="144"/>
      <c r="FDE106" s="144"/>
      <c r="FDF106" s="144"/>
      <c r="FDG106" s="144"/>
      <c r="FDH106" s="144"/>
      <c r="FDI106" s="144"/>
      <c r="FDJ106" s="144"/>
      <c r="FDK106" s="144"/>
      <c r="FDL106" s="144"/>
      <c r="FDM106" s="144"/>
      <c r="FDN106" s="144"/>
      <c r="FDO106" s="144"/>
      <c r="FDP106" s="144"/>
      <c r="FDQ106" s="144"/>
      <c r="FDR106" s="144"/>
      <c r="FDS106" s="144"/>
      <c r="FDT106" s="144"/>
      <c r="FDU106" s="144"/>
      <c r="FDV106" s="144"/>
      <c r="FDW106" s="144"/>
      <c r="FDX106" s="144"/>
      <c r="FDY106" s="144"/>
      <c r="FDZ106" s="144"/>
      <c r="FEA106" s="144"/>
      <c r="FEB106" s="144"/>
      <c r="FEC106" s="144"/>
      <c r="FED106" s="144"/>
      <c r="FEE106" s="144"/>
      <c r="FEF106" s="144"/>
      <c r="FEG106" s="144"/>
      <c r="FEH106" s="144"/>
      <c r="FEI106" s="144"/>
      <c r="FEJ106" s="144"/>
      <c r="FEK106" s="144"/>
      <c r="FEL106" s="144"/>
      <c r="FEM106" s="144"/>
      <c r="FEN106" s="144"/>
      <c r="FEO106" s="144"/>
      <c r="FEP106" s="144"/>
      <c r="FEQ106" s="144"/>
      <c r="FER106" s="144"/>
      <c r="FES106" s="144"/>
      <c r="FET106" s="144"/>
      <c r="FEU106" s="144"/>
      <c r="FEV106" s="144"/>
      <c r="FEW106" s="144"/>
      <c r="FEX106" s="144"/>
      <c r="FEY106" s="144"/>
      <c r="FEZ106" s="144"/>
      <c r="FFA106" s="144"/>
      <c r="FFB106" s="144"/>
      <c r="FFC106" s="144"/>
      <c r="FFD106" s="144"/>
      <c r="FFE106" s="144"/>
      <c r="FFF106" s="144"/>
      <c r="FFG106" s="144"/>
      <c r="FFH106" s="144"/>
      <c r="FFI106" s="144"/>
      <c r="FFJ106" s="144"/>
      <c r="FFK106" s="144"/>
      <c r="FFL106" s="144"/>
      <c r="FFM106" s="144"/>
      <c r="FFN106" s="144"/>
      <c r="FFO106" s="144"/>
      <c r="FFP106" s="144"/>
      <c r="FFQ106" s="144"/>
      <c r="FFR106" s="144"/>
      <c r="FFS106" s="144"/>
      <c r="FFT106" s="144"/>
      <c r="FFU106" s="144"/>
      <c r="FFV106" s="144"/>
      <c r="FFW106" s="144"/>
      <c r="FFX106" s="144"/>
      <c r="FFY106" s="144"/>
      <c r="FFZ106" s="144"/>
      <c r="FGA106" s="144"/>
      <c r="FGB106" s="144"/>
      <c r="FGC106" s="144"/>
      <c r="FGD106" s="144"/>
      <c r="FGE106" s="144"/>
      <c r="FGF106" s="144"/>
      <c r="FGG106" s="144"/>
      <c r="FGH106" s="144"/>
      <c r="FGI106" s="144"/>
      <c r="FGJ106" s="144"/>
      <c r="FGK106" s="144"/>
      <c r="FGL106" s="144"/>
      <c r="FGM106" s="144"/>
      <c r="FGN106" s="144"/>
      <c r="FGO106" s="144"/>
      <c r="FGP106" s="144"/>
      <c r="FGQ106" s="144"/>
      <c r="FGR106" s="144"/>
      <c r="FGS106" s="144"/>
      <c r="FGT106" s="144"/>
      <c r="FGU106" s="144"/>
      <c r="FGV106" s="144"/>
      <c r="FGW106" s="144"/>
      <c r="FGX106" s="144"/>
      <c r="FGY106" s="144"/>
      <c r="FGZ106" s="144"/>
      <c r="FHA106" s="144"/>
      <c r="FHB106" s="144"/>
      <c r="FHC106" s="144"/>
      <c r="FHD106" s="144"/>
      <c r="FHE106" s="144"/>
      <c r="FHF106" s="144"/>
      <c r="FHG106" s="144"/>
      <c r="FHH106" s="144"/>
      <c r="FHI106" s="144"/>
      <c r="FHJ106" s="144"/>
      <c r="FHK106" s="144"/>
      <c r="FHL106" s="144"/>
      <c r="FHM106" s="144"/>
      <c r="FHN106" s="144"/>
      <c r="FHO106" s="144"/>
      <c r="FHP106" s="144"/>
      <c r="FHQ106" s="144"/>
      <c r="FHR106" s="144"/>
      <c r="FHS106" s="144"/>
      <c r="FHT106" s="144"/>
      <c r="FHU106" s="144"/>
      <c r="FHV106" s="144"/>
      <c r="FHW106" s="144"/>
      <c r="FHX106" s="144"/>
      <c r="FHY106" s="144"/>
      <c r="FHZ106" s="144"/>
      <c r="FIA106" s="144"/>
      <c r="FIB106" s="144"/>
      <c r="FIC106" s="144"/>
      <c r="FID106" s="144"/>
      <c r="FIE106" s="144"/>
      <c r="FIF106" s="144"/>
      <c r="FIG106" s="144"/>
      <c r="FIH106" s="144"/>
      <c r="FII106" s="144"/>
      <c r="FIJ106" s="144"/>
      <c r="FIK106" s="144"/>
      <c r="FIL106" s="144"/>
      <c r="FIM106" s="144"/>
      <c r="FIN106" s="144"/>
      <c r="FIO106" s="144"/>
      <c r="FIP106" s="144"/>
      <c r="FIQ106" s="144"/>
      <c r="FIR106" s="144"/>
      <c r="FIS106" s="144"/>
      <c r="FIT106" s="144"/>
      <c r="FIU106" s="144"/>
      <c r="FIV106" s="144"/>
      <c r="FIW106" s="144"/>
      <c r="FIX106" s="144"/>
      <c r="FIY106" s="144"/>
      <c r="FIZ106" s="144"/>
      <c r="FJA106" s="144"/>
      <c r="FJB106" s="144"/>
      <c r="FJC106" s="144"/>
      <c r="FJD106" s="144"/>
      <c r="FJE106" s="144"/>
      <c r="FJF106" s="144"/>
      <c r="FJG106" s="144"/>
      <c r="FJH106" s="144"/>
      <c r="FJI106" s="144"/>
      <c r="FJJ106" s="144"/>
      <c r="FJK106" s="144"/>
      <c r="FJL106" s="144"/>
      <c r="FJM106" s="144"/>
      <c r="FJN106" s="144"/>
      <c r="FJO106" s="144"/>
      <c r="FJP106" s="144"/>
      <c r="FJQ106" s="144"/>
      <c r="FJR106" s="144"/>
      <c r="FJS106" s="144"/>
      <c r="FJT106" s="144"/>
      <c r="FJU106" s="144"/>
      <c r="FJV106" s="144"/>
      <c r="FJW106" s="144"/>
      <c r="FJX106" s="144"/>
      <c r="FJY106" s="144"/>
      <c r="FJZ106" s="144"/>
      <c r="FKA106" s="144"/>
      <c r="FKB106" s="144"/>
      <c r="FKC106" s="144"/>
      <c r="FKD106" s="144"/>
      <c r="FKE106" s="144"/>
      <c r="FKF106" s="144"/>
      <c r="FKG106" s="144"/>
      <c r="FKH106" s="144"/>
      <c r="FKI106" s="144"/>
      <c r="FKJ106" s="144"/>
      <c r="FKK106" s="144"/>
      <c r="FKL106" s="144"/>
      <c r="FKM106" s="144"/>
      <c r="FKN106" s="144"/>
      <c r="FKO106" s="144"/>
      <c r="FKP106" s="144"/>
      <c r="FKQ106" s="144"/>
      <c r="FKR106" s="144"/>
      <c r="FKS106" s="144"/>
      <c r="FKT106" s="144"/>
      <c r="FKU106" s="144"/>
      <c r="FKV106" s="144"/>
      <c r="FKW106" s="144"/>
      <c r="FKX106" s="144"/>
      <c r="FKY106" s="144"/>
      <c r="FKZ106" s="144"/>
      <c r="FLA106" s="144"/>
      <c r="FLB106" s="144"/>
      <c r="FLC106" s="144"/>
      <c r="FLD106" s="144"/>
      <c r="FLE106" s="144"/>
      <c r="FLF106" s="144"/>
      <c r="FLG106" s="144"/>
      <c r="FLH106" s="144"/>
      <c r="FLI106" s="144"/>
      <c r="FLJ106" s="144"/>
      <c r="FLK106" s="144"/>
      <c r="FLL106" s="144"/>
      <c r="FLM106" s="144"/>
      <c r="FLN106" s="144"/>
      <c r="FLO106" s="144"/>
      <c r="FLP106" s="144"/>
      <c r="FLQ106" s="144"/>
      <c r="FLR106" s="144"/>
      <c r="FLS106" s="144"/>
      <c r="FLT106" s="144"/>
      <c r="FLU106" s="144"/>
      <c r="FLV106" s="144"/>
      <c r="FLW106" s="144"/>
      <c r="FLX106" s="144"/>
      <c r="FLY106" s="144"/>
      <c r="FLZ106" s="144"/>
      <c r="FMA106" s="144"/>
      <c r="FMB106" s="144"/>
      <c r="FMC106" s="144"/>
      <c r="FMD106" s="144"/>
      <c r="FME106" s="144"/>
      <c r="FMF106" s="144"/>
      <c r="FMG106" s="144"/>
      <c r="FMH106" s="144"/>
      <c r="FMI106" s="144"/>
      <c r="FMJ106" s="144"/>
      <c r="FMK106" s="144"/>
      <c r="FML106" s="144"/>
      <c r="FMM106" s="144"/>
      <c r="FMN106" s="144"/>
      <c r="FMO106" s="144"/>
      <c r="FMP106" s="144"/>
      <c r="FMQ106" s="144"/>
      <c r="FMR106" s="144"/>
      <c r="FMS106" s="144"/>
      <c r="FMT106" s="144"/>
      <c r="FMU106" s="144"/>
      <c r="FMV106" s="144"/>
      <c r="FMW106" s="144"/>
      <c r="FMX106" s="144"/>
      <c r="FMY106" s="144"/>
      <c r="FMZ106" s="144"/>
      <c r="FNA106" s="144"/>
      <c r="FNB106" s="144"/>
      <c r="FNC106" s="144"/>
      <c r="FND106" s="144"/>
      <c r="FNE106" s="144"/>
      <c r="FNF106" s="144"/>
      <c r="FNG106" s="144"/>
      <c r="FNH106" s="144"/>
      <c r="FNI106" s="144"/>
      <c r="FNJ106" s="144"/>
      <c r="FNK106" s="144"/>
      <c r="FNL106" s="144"/>
      <c r="FNM106" s="144"/>
      <c r="FNN106" s="144"/>
      <c r="FNO106" s="144"/>
      <c r="FNP106" s="144"/>
      <c r="FNQ106" s="144"/>
      <c r="FNR106" s="144"/>
      <c r="FNS106" s="144"/>
      <c r="FNT106" s="144"/>
      <c r="FNU106" s="144"/>
      <c r="FNV106" s="144"/>
      <c r="FNW106" s="144"/>
      <c r="FNX106" s="144"/>
      <c r="FNY106" s="144"/>
      <c r="FNZ106" s="144"/>
      <c r="FOA106" s="144"/>
      <c r="FOB106" s="144"/>
      <c r="FOC106" s="144"/>
      <c r="FOD106" s="144"/>
      <c r="FOE106" s="144"/>
      <c r="FOF106" s="144"/>
      <c r="FOG106" s="144"/>
      <c r="FOH106" s="144"/>
      <c r="FOI106" s="144"/>
      <c r="FOJ106" s="144"/>
      <c r="FOK106" s="144"/>
      <c r="FOL106" s="144"/>
      <c r="FOM106" s="144"/>
      <c r="FON106" s="144"/>
      <c r="FOO106" s="144"/>
      <c r="FOP106" s="144"/>
      <c r="FOQ106" s="144"/>
      <c r="FOR106" s="144"/>
      <c r="FOS106" s="144"/>
      <c r="FOT106" s="144"/>
      <c r="FOU106" s="144"/>
      <c r="FOV106" s="144"/>
      <c r="FOW106" s="144"/>
      <c r="FOX106" s="144"/>
      <c r="FOY106" s="144"/>
      <c r="FOZ106" s="144"/>
      <c r="FPA106" s="144"/>
      <c r="FPB106" s="144"/>
      <c r="FPC106" s="144"/>
      <c r="FPD106" s="144"/>
      <c r="FPE106" s="144"/>
      <c r="FPF106" s="144"/>
      <c r="FPG106" s="144"/>
      <c r="FPH106" s="144"/>
      <c r="FPI106" s="144"/>
      <c r="FPJ106" s="144"/>
      <c r="FPK106" s="144"/>
      <c r="FPL106" s="144"/>
      <c r="FPM106" s="144"/>
      <c r="FPN106" s="144"/>
      <c r="FPO106" s="144"/>
      <c r="FPP106" s="144"/>
      <c r="FPQ106" s="144"/>
      <c r="FPR106" s="144"/>
      <c r="FPS106" s="144"/>
      <c r="FPT106" s="144"/>
      <c r="FPU106" s="144"/>
      <c r="FPV106" s="144"/>
      <c r="FPW106" s="144"/>
      <c r="FPX106" s="144"/>
      <c r="FPY106" s="144"/>
      <c r="FPZ106" s="144"/>
      <c r="FQA106" s="144"/>
      <c r="FQB106" s="144"/>
      <c r="FQC106" s="144"/>
      <c r="FQD106" s="144"/>
      <c r="FQE106" s="144"/>
      <c r="FQF106" s="144"/>
      <c r="FQG106" s="144"/>
      <c r="FQH106" s="144"/>
      <c r="FQI106" s="144"/>
      <c r="FQJ106" s="144"/>
      <c r="FQK106" s="144"/>
      <c r="FQL106" s="144"/>
      <c r="FQM106" s="144"/>
      <c r="FQN106" s="144"/>
      <c r="FQO106" s="144"/>
      <c r="FQP106" s="144"/>
      <c r="FQQ106" s="144"/>
      <c r="FQR106" s="144"/>
      <c r="FQS106" s="144"/>
      <c r="FQT106" s="144"/>
      <c r="FQU106" s="144"/>
      <c r="FQV106" s="144"/>
      <c r="FQW106" s="144"/>
      <c r="FQX106" s="144"/>
      <c r="FQY106" s="144"/>
      <c r="FQZ106" s="144"/>
      <c r="FRA106" s="144"/>
      <c r="FRB106" s="144"/>
      <c r="FRC106" s="144"/>
      <c r="FRD106" s="144"/>
      <c r="FRE106" s="144"/>
      <c r="FRF106" s="144"/>
      <c r="FRG106" s="144"/>
      <c r="FRH106" s="144"/>
      <c r="FRI106" s="144"/>
      <c r="FRJ106" s="144"/>
      <c r="FRK106" s="144"/>
      <c r="FRL106" s="144"/>
      <c r="FRM106" s="144"/>
      <c r="FRN106" s="144"/>
      <c r="FRO106" s="144"/>
      <c r="FRP106" s="144"/>
      <c r="FRQ106" s="144"/>
      <c r="FRR106" s="144"/>
      <c r="FRS106" s="144"/>
      <c r="FRT106" s="144"/>
      <c r="FRU106" s="144"/>
      <c r="FRV106" s="144"/>
      <c r="FRW106" s="144"/>
      <c r="FRX106" s="144"/>
      <c r="FRY106" s="144"/>
      <c r="FRZ106" s="144"/>
      <c r="FSA106" s="144"/>
      <c r="FSB106" s="144"/>
      <c r="FSC106" s="144"/>
      <c r="FSD106" s="144"/>
      <c r="FSE106" s="144"/>
      <c r="FSF106" s="144"/>
      <c r="FSG106" s="144"/>
      <c r="FSH106" s="144"/>
      <c r="FSI106" s="144"/>
      <c r="FSJ106" s="144"/>
      <c r="FSK106" s="144"/>
      <c r="FSL106" s="144"/>
      <c r="FSM106" s="144"/>
      <c r="FSN106" s="144"/>
      <c r="FSO106" s="144"/>
      <c r="FSP106" s="144"/>
      <c r="FSQ106" s="144"/>
      <c r="FSR106" s="144"/>
      <c r="FSS106" s="144"/>
      <c r="FST106" s="144"/>
      <c r="FSU106" s="144"/>
      <c r="FSV106" s="144"/>
      <c r="FSW106" s="144"/>
      <c r="FSX106" s="144"/>
      <c r="FSY106" s="144"/>
      <c r="FSZ106" s="144"/>
      <c r="FTA106" s="144"/>
      <c r="FTB106" s="144"/>
      <c r="FTC106" s="144"/>
      <c r="FTD106" s="144"/>
      <c r="FTE106" s="144"/>
      <c r="FTF106" s="144"/>
      <c r="FTG106" s="144"/>
      <c r="FTH106" s="144"/>
      <c r="FTI106" s="144"/>
      <c r="FTJ106" s="144"/>
      <c r="FTK106" s="144"/>
      <c r="FTL106" s="144"/>
      <c r="FTM106" s="144"/>
      <c r="FTN106" s="144"/>
      <c r="FTO106" s="144"/>
      <c r="FTP106" s="144"/>
      <c r="FTQ106" s="144"/>
      <c r="FTR106" s="144"/>
      <c r="FTS106" s="144"/>
      <c r="FTT106" s="144"/>
      <c r="FTU106" s="144"/>
      <c r="FTV106" s="144"/>
      <c r="FTW106" s="144"/>
      <c r="FTX106" s="144"/>
      <c r="FTY106" s="144"/>
      <c r="FTZ106" s="144"/>
      <c r="FUA106" s="144"/>
      <c r="FUB106" s="144"/>
      <c r="FUC106" s="144"/>
      <c r="FUD106" s="144"/>
      <c r="FUE106" s="144"/>
      <c r="FUF106" s="144"/>
      <c r="FUG106" s="144"/>
      <c r="FUH106" s="144"/>
      <c r="FUI106" s="144"/>
      <c r="FUJ106" s="144"/>
      <c r="FUK106" s="144"/>
      <c r="FUL106" s="144"/>
      <c r="FUM106" s="144"/>
      <c r="FUN106" s="144"/>
      <c r="FUO106" s="144"/>
      <c r="FUP106" s="144"/>
      <c r="FUQ106" s="144"/>
      <c r="FUR106" s="144"/>
      <c r="FUS106" s="144"/>
      <c r="FUT106" s="144"/>
      <c r="FUU106" s="144"/>
      <c r="FUV106" s="144"/>
      <c r="FUW106" s="144"/>
      <c r="FUX106" s="144"/>
      <c r="FUY106" s="144"/>
      <c r="FUZ106" s="144"/>
      <c r="FVA106" s="144"/>
      <c r="FVB106" s="144"/>
      <c r="FVC106" s="144"/>
      <c r="FVD106" s="144"/>
      <c r="FVE106" s="144"/>
      <c r="FVF106" s="144"/>
      <c r="FVG106" s="144"/>
      <c r="FVH106" s="144"/>
      <c r="FVI106" s="144"/>
      <c r="FVJ106" s="144"/>
      <c r="FVK106" s="144"/>
      <c r="FVL106" s="144"/>
      <c r="FVM106" s="144"/>
      <c r="FVN106" s="144"/>
      <c r="FVO106" s="144"/>
      <c r="FVP106" s="144"/>
      <c r="FVQ106" s="144"/>
      <c r="FVR106" s="144"/>
      <c r="FVS106" s="144"/>
      <c r="FVT106" s="144"/>
      <c r="FVU106" s="144"/>
      <c r="FVV106" s="144"/>
      <c r="FVW106" s="144"/>
      <c r="FVX106" s="144"/>
      <c r="FVY106" s="144"/>
      <c r="FVZ106" s="144"/>
      <c r="FWA106" s="144"/>
      <c r="FWB106" s="144"/>
      <c r="FWC106" s="144"/>
      <c r="FWD106" s="144"/>
      <c r="FWE106" s="144"/>
      <c r="FWF106" s="144"/>
      <c r="FWG106" s="144"/>
    </row>
    <row r="107" spans="1:4661" s="114" customFormat="1" ht="39.6" x14ac:dyDescent="0.25">
      <c r="A107" s="27" t="s">
        <v>366</v>
      </c>
      <c r="B107" s="27" t="s">
        <v>47</v>
      </c>
      <c r="C107" s="29">
        <v>2025</v>
      </c>
      <c r="D107" s="29">
        <v>2026</v>
      </c>
      <c r="E107" s="29"/>
      <c r="F107" s="29" t="s">
        <v>101</v>
      </c>
      <c r="G107" s="29"/>
      <c r="H107" s="29" t="s">
        <v>101</v>
      </c>
      <c r="I107" s="29" t="s">
        <v>51</v>
      </c>
      <c r="J107" s="29" t="s">
        <v>129</v>
      </c>
      <c r="K107" s="31" t="s">
        <v>112</v>
      </c>
      <c r="L107" s="145" t="s">
        <v>367</v>
      </c>
      <c r="M107" s="29">
        <v>2</v>
      </c>
      <c r="N107" s="27" t="s">
        <v>106</v>
      </c>
      <c r="O107" s="29">
        <v>36</v>
      </c>
      <c r="P107" s="29" t="s">
        <v>113</v>
      </c>
      <c r="Q107" s="34">
        <v>0</v>
      </c>
      <c r="R107" s="34">
        <f>+S107/2</f>
        <v>248084</v>
      </c>
      <c r="S107" s="34">
        <v>496168</v>
      </c>
      <c r="T107" s="34">
        <v>496168</v>
      </c>
      <c r="U107" s="36">
        <f t="shared" si="1"/>
        <v>1240420</v>
      </c>
      <c r="V107" s="34">
        <v>0</v>
      </c>
      <c r="W107" s="42"/>
      <c r="X107" s="38" t="s">
        <v>107</v>
      </c>
      <c r="Y107" s="98" t="s">
        <v>46</v>
      </c>
      <c r="Z107" s="40"/>
      <c r="AA107" s="6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144"/>
      <c r="AMA107" s="144"/>
      <c r="AMB107" s="144"/>
      <c r="AMC107" s="144"/>
      <c r="AMD107" s="144"/>
      <c r="AME107" s="144"/>
      <c r="AMF107" s="144"/>
      <c r="AMG107" s="144"/>
      <c r="AMH107" s="144"/>
      <c r="AMI107" s="144"/>
      <c r="AMJ107" s="144"/>
      <c r="AMK107" s="144"/>
      <c r="AML107" s="144"/>
      <c r="AMM107" s="144"/>
      <c r="AMN107" s="144"/>
      <c r="AMO107" s="144"/>
      <c r="AMP107" s="144"/>
      <c r="AMQ107" s="144"/>
      <c r="AMR107" s="144"/>
      <c r="AMS107" s="144"/>
      <c r="AMT107" s="144"/>
      <c r="AMU107" s="144"/>
      <c r="AMV107" s="144"/>
      <c r="AMW107" s="144"/>
      <c r="AMX107" s="144"/>
      <c r="AMY107" s="144"/>
      <c r="AMZ107" s="144"/>
      <c r="ANA107" s="144"/>
      <c r="ANB107" s="144"/>
      <c r="ANC107" s="144"/>
      <c r="AND107" s="144"/>
      <c r="ANE107" s="144"/>
      <c r="ANF107" s="144"/>
      <c r="ANG107" s="144"/>
      <c r="ANH107" s="144"/>
      <c r="ANI107" s="144"/>
      <c r="ANJ107" s="144"/>
      <c r="ANK107" s="144"/>
      <c r="ANL107" s="144"/>
      <c r="ANM107" s="144"/>
      <c r="ANN107" s="144"/>
      <c r="ANO107" s="144"/>
      <c r="ANP107" s="144"/>
      <c r="ANQ107" s="144"/>
      <c r="ANR107" s="144"/>
      <c r="ANS107" s="144"/>
      <c r="ANT107" s="144"/>
      <c r="ANU107" s="144"/>
      <c r="ANV107" s="144"/>
      <c r="ANW107" s="144"/>
      <c r="ANX107" s="144"/>
      <c r="ANY107" s="144"/>
      <c r="ANZ107" s="144"/>
      <c r="AOA107" s="144"/>
      <c r="AOB107" s="144"/>
      <c r="AOC107" s="144"/>
      <c r="AOD107" s="144"/>
      <c r="AOE107" s="144"/>
      <c r="AOF107" s="144"/>
      <c r="AOG107" s="144"/>
      <c r="AOH107" s="144"/>
      <c r="AOI107" s="144"/>
      <c r="AOJ107" s="144"/>
      <c r="AOK107" s="144"/>
      <c r="AOL107" s="144"/>
      <c r="AOM107" s="144"/>
      <c r="AON107" s="144"/>
      <c r="AOO107" s="144"/>
      <c r="AOP107" s="144"/>
      <c r="AOQ107" s="144"/>
      <c r="AOR107" s="144"/>
      <c r="AOS107" s="144"/>
      <c r="AOT107" s="144"/>
      <c r="AOU107" s="144"/>
      <c r="AOV107" s="144"/>
      <c r="AOW107" s="144"/>
      <c r="AOX107" s="144"/>
      <c r="AOY107" s="144"/>
      <c r="AOZ107" s="144"/>
      <c r="APA107" s="144"/>
      <c r="APB107" s="144"/>
      <c r="APC107" s="144"/>
      <c r="APD107" s="144"/>
      <c r="APE107" s="144"/>
      <c r="APF107" s="144"/>
      <c r="APG107" s="144"/>
      <c r="APH107" s="144"/>
      <c r="API107" s="144"/>
      <c r="APJ107" s="144"/>
      <c r="APK107" s="144"/>
      <c r="APL107" s="144"/>
      <c r="APM107" s="144"/>
      <c r="APN107" s="144"/>
      <c r="APO107" s="144"/>
      <c r="APP107" s="144"/>
      <c r="APQ107" s="144"/>
      <c r="APR107" s="144"/>
      <c r="APS107" s="144"/>
      <c r="APT107" s="144"/>
      <c r="APU107" s="144"/>
      <c r="APV107" s="144"/>
      <c r="APW107" s="144"/>
      <c r="APX107" s="144"/>
      <c r="APY107" s="144"/>
      <c r="APZ107" s="144"/>
      <c r="AQA107" s="144"/>
      <c r="AQB107" s="144"/>
      <c r="AQC107" s="144"/>
      <c r="AQD107" s="144"/>
      <c r="AQE107" s="144"/>
      <c r="AQF107" s="144"/>
      <c r="AQG107" s="144"/>
      <c r="AQH107" s="144"/>
      <c r="AQI107" s="144"/>
      <c r="AQJ107" s="144"/>
      <c r="AQK107" s="144"/>
      <c r="AQL107" s="144"/>
      <c r="AQM107" s="144"/>
      <c r="AQN107" s="144"/>
      <c r="AQO107" s="144"/>
      <c r="AQP107" s="144"/>
      <c r="AQQ107" s="144"/>
      <c r="AQR107" s="144"/>
      <c r="AQS107" s="144"/>
      <c r="AQT107" s="144"/>
      <c r="AQU107" s="144"/>
      <c r="AQV107" s="144"/>
      <c r="AQW107" s="144"/>
      <c r="AQX107" s="144"/>
      <c r="AQY107" s="144"/>
      <c r="AQZ107" s="144"/>
      <c r="ARA107" s="144"/>
      <c r="ARB107" s="144"/>
      <c r="ARC107" s="144"/>
      <c r="ARD107" s="144"/>
      <c r="ARE107" s="144"/>
      <c r="ARF107" s="144"/>
      <c r="ARG107" s="144"/>
      <c r="ARH107" s="144"/>
      <c r="ARI107" s="144"/>
      <c r="ARJ107" s="144"/>
      <c r="ARK107" s="144"/>
      <c r="ARL107" s="144"/>
      <c r="ARM107" s="144"/>
      <c r="ARN107" s="144"/>
      <c r="ARO107" s="144"/>
      <c r="ARP107" s="144"/>
      <c r="ARQ107" s="144"/>
      <c r="ARR107" s="144"/>
      <c r="ARS107" s="144"/>
      <c r="ART107" s="144"/>
      <c r="ARU107" s="144"/>
      <c r="ARV107" s="144"/>
      <c r="ARW107" s="144"/>
      <c r="ARX107" s="144"/>
      <c r="ARY107" s="144"/>
      <c r="ARZ107" s="144"/>
      <c r="ASA107" s="144"/>
      <c r="ASB107" s="144"/>
      <c r="ASC107" s="144"/>
      <c r="ASD107" s="144"/>
      <c r="ASE107" s="144"/>
      <c r="ASF107" s="144"/>
      <c r="ASG107" s="144"/>
      <c r="ASH107" s="144"/>
      <c r="ASI107" s="144"/>
      <c r="ASJ107" s="144"/>
      <c r="ASK107" s="144"/>
      <c r="ASL107" s="144"/>
      <c r="ASM107" s="144"/>
      <c r="ASN107" s="144"/>
      <c r="ASO107" s="144"/>
      <c r="ASP107" s="144"/>
      <c r="ASQ107" s="144"/>
      <c r="ASR107" s="144"/>
      <c r="ASS107" s="144"/>
      <c r="AST107" s="144"/>
      <c r="ASU107" s="144"/>
      <c r="ASV107" s="144"/>
      <c r="ASW107" s="144"/>
      <c r="ASX107" s="144"/>
      <c r="ASY107" s="144"/>
      <c r="ASZ107" s="144"/>
      <c r="ATA107" s="144"/>
      <c r="ATB107" s="144"/>
      <c r="ATC107" s="144"/>
      <c r="ATD107" s="144"/>
      <c r="ATE107" s="144"/>
      <c r="ATF107" s="144"/>
      <c r="ATG107" s="144"/>
      <c r="ATH107" s="144"/>
      <c r="ATI107" s="144"/>
      <c r="ATJ107" s="144"/>
      <c r="ATK107" s="144"/>
      <c r="ATL107" s="144"/>
      <c r="ATM107" s="144"/>
      <c r="ATN107" s="144"/>
      <c r="ATO107" s="144"/>
      <c r="ATP107" s="144"/>
      <c r="ATQ107" s="144"/>
      <c r="ATR107" s="144"/>
      <c r="ATS107" s="144"/>
      <c r="ATT107" s="144"/>
      <c r="ATU107" s="144"/>
      <c r="ATV107" s="144"/>
      <c r="ATW107" s="144"/>
      <c r="ATX107" s="144"/>
      <c r="ATY107" s="144"/>
      <c r="ATZ107" s="144"/>
      <c r="AUA107" s="144"/>
      <c r="AUB107" s="144"/>
      <c r="AUC107" s="144"/>
      <c r="AUD107" s="144"/>
      <c r="AUE107" s="144"/>
      <c r="AUF107" s="144"/>
      <c r="AUG107" s="144"/>
      <c r="AUH107" s="144"/>
      <c r="AUI107" s="144"/>
      <c r="AUJ107" s="144"/>
      <c r="AUK107" s="144"/>
      <c r="AUL107" s="144"/>
      <c r="AUM107" s="144"/>
      <c r="AUN107" s="144"/>
      <c r="AUO107" s="144"/>
      <c r="AUP107" s="144"/>
      <c r="AUQ107" s="144"/>
      <c r="AUR107" s="144"/>
      <c r="AUS107" s="144"/>
      <c r="AUT107" s="144"/>
      <c r="AUU107" s="144"/>
      <c r="AUV107" s="144"/>
      <c r="AUW107" s="144"/>
      <c r="AUX107" s="144"/>
      <c r="AUY107" s="144"/>
      <c r="AUZ107" s="144"/>
      <c r="AVA107" s="144"/>
      <c r="AVB107" s="144"/>
      <c r="AVC107" s="144"/>
      <c r="AVD107" s="144"/>
      <c r="AVE107" s="144"/>
      <c r="AVF107" s="144"/>
      <c r="AVG107" s="144"/>
      <c r="AVH107" s="144"/>
      <c r="AVI107" s="144"/>
      <c r="AVJ107" s="144"/>
      <c r="AVK107" s="144"/>
      <c r="AVL107" s="144"/>
      <c r="AVM107" s="144"/>
      <c r="AVN107" s="144"/>
      <c r="AVO107" s="144"/>
      <c r="AVP107" s="144"/>
      <c r="AVQ107" s="144"/>
      <c r="AVR107" s="144"/>
      <c r="AVS107" s="144"/>
      <c r="AVT107" s="144"/>
      <c r="AVU107" s="144"/>
      <c r="AVV107" s="144"/>
      <c r="AVW107" s="144"/>
      <c r="AVX107" s="144"/>
      <c r="AVY107" s="144"/>
      <c r="AVZ107" s="144"/>
      <c r="AWA107" s="144"/>
      <c r="AWB107" s="144"/>
      <c r="AWC107" s="144"/>
      <c r="AWD107" s="144"/>
      <c r="AWE107" s="144"/>
      <c r="AWF107" s="144"/>
      <c r="AWG107" s="144"/>
      <c r="AWH107" s="144"/>
      <c r="AWI107" s="144"/>
      <c r="AWJ107" s="144"/>
      <c r="AWK107" s="144"/>
      <c r="AWL107" s="144"/>
      <c r="AWM107" s="144"/>
      <c r="AWN107" s="144"/>
      <c r="AWO107" s="144"/>
      <c r="AWP107" s="144"/>
      <c r="AWQ107" s="144"/>
      <c r="AWR107" s="144"/>
      <c r="AWS107" s="144"/>
      <c r="AWT107" s="144"/>
      <c r="AWU107" s="144"/>
      <c r="AWV107" s="144"/>
      <c r="AWW107" s="144"/>
      <c r="AWX107" s="144"/>
      <c r="AWY107" s="144"/>
      <c r="AWZ107" s="144"/>
      <c r="AXA107" s="144"/>
      <c r="AXB107" s="144"/>
      <c r="AXC107" s="144"/>
      <c r="AXD107" s="144"/>
      <c r="AXE107" s="144"/>
      <c r="AXF107" s="144"/>
      <c r="AXG107" s="144"/>
      <c r="AXH107" s="144"/>
      <c r="AXI107" s="144"/>
      <c r="AXJ107" s="144"/>
      <c r="AXK107" s="144"/>
      <c r="AXL107" s="144"/>
      <c r="AXM107" s="144"/>
      <c r="AXN107" s="144"/>
      <c r="AXO107" s="144"/>
      <c r="AXP107" s="144"/>
      <c r="AXQ107" s="144"/>
      <c r="AXR107" s="144"/>
      <c r="AXS107" s="144"/>
      <c r="AXT107" s="144"/>
      <c r="AXU107" s="144"/>
      <c r="AXV107" s="144"/>
      <c r="AXW107" s="144"/>
      <c r="AXX107" s="144"/>
      <c r="AXY107" s="144"/>
      <c r="AXZ107" s="144"/>
      <c r="AYA107" s="144"/>
      <c r="AYB107" s="144"/>
      <c r="AYC107" s="144"/>
      <c r="AYD107" s="144"/>
      <c r="AYE107" s="144"/>
      <c r="AYF107" s="144"/>
      <c r="AYG107" s="144"/>
      <c r="AYH107" s="144"/>
      <c r="AYI107" s="144"/>
      <c r="AYJ107" s="144"/>
      <c r="AYK107" s="144"/>
      <c r="AYL107" s="144"/>
      <c r="AYM107" s="144"/>
      <c r="AYN107" s="144"/>
      <c r="AYO107" s="144"/>
      <c r="AYP107" s="144"/>
      <c r="AYQ107" s="144"/>
      <c r="AYR107" s="144"/>
      <c r="AYS107" s="144"/>
      <c r="AYT107" s="144"/>
      <c r="AYU107" s="144"/>
      <c r="AYV107" s="144"/>
      <c r="AYW107" s="144"/>
      <c r="AYX107" s="144"/>
      <c r="AYY107" s="144"/>
      <c r="AYZ107" s="144"/>
      <c r="AZA107" s="144"/>
      <c r="AZB107" s="144"/>
      <c r="AZC107" s="144"/>
      <c r="AZD107" s="144"/>
      <c r="AZE107" s="144"/>
      <c r="AZF107" s="144"/>
      <c r="AZG107" s="144"/>
      <c r="AZH107" s="144"/>
      <c r="AZI107" s="144"/>
      <c r="AZJ107" s="144"/>
      <c r="AZK107" s="144"/>
      <c r="AZL107" s="144"/>
      <c r="AZM107" s="144"/>
      <c r="AZN107" s="144"/>
      <c r="AZO107" s="144"/>
      <c r="AZP107" s="144"/>
      <c r="AZQ107" s="144"/>
      <c r="AZR107" s="144"/>
      <c r="AZS107" s="144"/>
      <c r="AZT107" s="144"/>
      <c r="AZU107" s="144"/>
      <c r="AZV107" s="144"/>
      <c r="AZW107" s="144"/>
      <c r="AZX107" s="144"/>
      <c r="AZY107" s="144"/>
      <c r="AZZ107" s="144"/>
      <c r="BAA107" s="144"/>
      <c r="BAB107" s="144"/>
      <c r="BAC107" s="144"/>
      <c r="BAD107" s="144"/>
      <c r="BAE107" s="144"/>
      <c r="BAF107" s="144"/>
      <c r="BAG107" s="144"/>
      <c r="BAH107" s="144"/>
      <c r="BAI107" s="144"/>
      <c r="BAJ107" s="144"/>
      <c r="BAK107" s="144"/>
      <c r="BAL107" s="144"/>
      <c r="BAM107" s="144"/>
      <c r="BAN107" s="144"/>
      <c r="BAO107" s="144"/>
      <c r="BAP107" s="144"/>
      <c r="BAQ107" s="144"/>
      <c r="BAR107" s="144"/>
      <c r="BAS107" s="144"/>
      <c r="BAT107" s="144"/>
      <c r="BAU107" s="144"/>
      <c r="BAV107" s="144"/>
      <c r="BAW107" s="144"/>
      <c r="BAX107" s="144"/>
      <c r="BAY107" s="144"/>
      <c r="BAZ107" s="144"/>
      <c r="BBA107" s="144"/>
      <c r="BBB107" s="144"/>
      <c r="BBC107" s="144"/>
      <c r="BBD107" s="144"/>
      <c r="BBE107" s="144"/>
      <c r="BBF107" s="144"/>
      <c r="BBG107" s="144"/>
      <c r="BBH107" s="144"/>
      <c r="BBI107" s="144"/>
      <c r="BBJ107" s="144"/>
      <c r="BBK107" s="144"/>
      <c r="BBL107" s="144"/>
      <c r="BBM107" s="144"/>
      <c r="BBN107" s="144"/>
      <c r="BBO107" s="144"/>
      <c r="BBP107" s="144"/>
      <c r="BBQ107" s="144"/>
      <c r="BBR107" s="144"/>
      <c r="BBS107" s="144"/>
      <c r="BBT107" s="144"/>
      <c r="BBU107" s="144"/>
      <c r="BBV107" s="144"/>
      <c r="BBW107" s="144"/>
      <c r="BBX107" s="144"/>
      <c r="BBY107" s="144"/>
      <c r="BBZ107" s="144"/>
      <c r="BCA107" s="144"/>
      <c r="BCB107" s="144"/>
      <c r="BCC107" s="144"/>
      <c r="BCD107" s="144"/>
      <c r="BCE107" s="144"/>
      <c r="BCF107" s="144"/>
      <c r="BCG107" s="144"/>
      <c r="BCH107" s="144"/>
      <c r="BCI107" s="144"/>
      <c r="BCJ107" s="144"/>
      <c r="BCK107" s="144"/>
      <c r="BCL107" s="144"/>
      <c r="BCM107" s="144"/>
      <c r="BCN107" s="144"/>
      <c r="BCO107" s="144"/>
      <c r="BCP107" s="144"/>
      <c r="BCQ107" s="144"/>
      <c r="BCR107" s="144"/>
      <c r="BCS107" s="144"/>
      <c r="BCT107" s="144"/>
      <c r="BCU107" s="144"/>
      <c r="BCV107" s="144"/>
      <c r="BCW107" s="144"/>
      <c r="BCX107" s="144"/>
      <c r="BCY107" s="144"/>
      <c r="BCZ107" s="144"/>
      <c r="BDA107" s="144"/>
      <c r="BDB107" s="144"/>
      <c r="BDC107" s="144"/>
      <c r="BDD107" s="144"/>
      <c r="BDE107" s="144"/>
      <c r="BDF107" s="144"/>
      <c r="BDG107" s="144"/>
      <c r="BDH107" s="144"/>
      <c r="BDI107" s="144"/>
      <c r="BDJ107" s="144"/>
      <c r="BDK107" s="144"/>
      <c r="BDL107" s="144"/>
      <c r="BDM107" s="144"/>
      <c r="BDN107" s="144"/>
      <c r="BDO107" s="144"/>
      <c r="BDP107" s="144"/>
      <c r="BDQ107" s="144"/>
      <c r="BDR107" s="144"/>
      <c r="BDS107" s="144"/>
      <c r="BDT107" s="144"/>
      <c r="BDU107" s="144"/>
      <c r="BDV107" s="144"/>
      <c r="BDW107" s="144"/>
      <c r="BDX107" s="144"/>
      <c r="BDY107" s="144"/>
      <c r="BDZ107" s="144"/>
      <c r="BEA107" s="144"/>
      <c r="BEB107" s="144"/>
      <c r="BEC107" s="144"/>
      <c r="BED107" s="144"/>
      <c r="BEE107" s="144"/>
      <c r="BEF107" s="144"/>
      <c r="BEG107" s="144"/>
      <c r="BEH107" s="144"/>
      <c r="BEI107" s="144"/>
      <c r="BEJ107" s="144"/>
      <c r="BEK107" s="144"/>
      <c r="BEL107" s="144"/>
      <c r="BEM107" s="144"/>
      <c r="BEN107" s="144"/>
      <c r="BEO107" s="144"/>
      <c r="BEP107" s="144"/>
      <c r="BEQ107" s="144"/>
      <c r="BER107" s="144"/>
      <c r="BES107" s="144"/>
      <c r="BET107" s="144"/>
      <c r="BEU107" s="144"/>
      <c r="BEV107" s="144"/>
      <c r="BEW107" s="144"/>
      <c r="BEX107" s="144"/>
      <c r="BEY107" s="144"/>
      <c r="BEZ107" s="144"/>
      <c r="BFA107" s="144"/>
      <c r="BFB107" s="144"/>
      <c r="BFC107" s="144"/>
      <c r="BFD107" s="144"/>
      <c r="BFE107" s="144"/>
      <c r="BFF107" s="144"/>
      <c r="BFG107" s="144"/>
      <c r="BFH107" s="144"/>
      <c r="BFI107" s="144"/>
      <c r="BFJ107" s="144"/>
      <c r="BFK107" s="144"/>
      <c r="BFL107" s="144"/>
      <c r="BFM107" s="144"/>
      <c r="BFN107" s="144"/>
      <c r="BFO107" s="144"/>
      <c r="BFP107" s="144"/>
      <c r="BFQ107" s="144"/>
      <c r="BFR107" s="144"/>
      <c r="BFS107" s="144"/>
      <c r="BFT107" s="144"/>
      <c r="BFU107" s="144"/>
      <c r="BFV107" s="144"/>
      <c r="BFW107" s="144"/>
      <c r="BFX107" s="144"/>
      <c r="BFY107" s="144"/>
      <c r="BFZ107" s="144"/>
      <c r="BGA107" s="144"/>
      <c r="BGB107" s="144"/>
      <c r="BGC107" s="144"/>
      <c r="BGD107" s="144"/>
      <c r="BGE107" s="144"/>
      <c r="BGF107" s="144"/>
      <c r="BGG107" s="144"/>
      <c r="BGH107" s="144"/>
      <c r="BGI107" s="144"/>
      <c r="BGJ107" s="144"/>
      <c r="BGK107" s="144"/>
      <c r="BGL107" s="144"/>
      <c r="BGM107" s="144"/>
      <c r="BGN107" s="144"/>
      <c r="BGO107" s="144"/>
      <c r="BGP107" s="144"/>
      <c r="BGQ107" s="144"/>
      <c r="BGR107" s="144"/>
      <c r="BGS107" s="144"/>
      <c r="BGT107" s="144"/>
      <c r="BGU107" s="144"/>
      <c r="BGV107" s="144"/>
      <c r="BGW107" s="144"/>
      <c r="BGX107" s="144"/>
      <c r="BGY107" s="144"/>
      <c r="BGZ107" s="144"/>
      <c r="BHA107" s="144"/>
      <c r="BHB107" s="144"/>
      <c r="BHC107" s="144"/>
      <c r="BHD107" s="144"/>
      <c r="BHE107" s="144"/>
      <c r="BHF107" s="144"/>
      <c r="BHG107" s="144"/>
      <c r="BHH107" s="144"/>
      <c r="BHI107" s="144"/>
      <c r="BHJ107" s="144"/>
      <c r="BHK107" s="144"/>
      <c r="BHL107" s="144"/>
      <c r="BHM107" s="144"/>
      <c r="BHN107" s="144"/>
      <c r="BHO107" s="144"/>
      <c r="BHP107" s="144"/>
      <c r="BHQ107" s="144"/>
      <c r="BHR107" s="144"/>
      <c r="BHS107" s="144"/>
      <c r="BHT107" s="144"/>
      <c r="BHU107" s="144"/>
      <c r="BHV107" s="144"/>
      <c r="BHW107" s="144"/>
      <c r="BHX107" s="144"/>
      <c r="BHY107" s="144"/>
      <c r="BHZ107" s="144"/>
      <c r="BIA107" s="144"/>
      <c r="BIB107" s="144"/>
      <c r="BIC107" s="144"/>
      <c r="BID107" s="144"/>
      <c r="BIE107" s="144"/>
      <c r="BIF107" s="144"/>
      <c r="BIG107" s="144"/>
      <c r="BIH107" s="144"/>
      <c r="BII107" s="144"/>
      <c r="BIJ107" s="144"/>
      <c r="BIK107" s="144"/>
      <c r="BIL107" s="144"/>
      <c r="BIM107" s="144"/>
      <c r="BIN107" s="144"/>
      <c r="BIO107" s="144"/>
      <c r="BIP107" s="144"/>
      <c r="BIQ107" s="144"/>
      <c r="BIR107" s="144"/>
      <c r="BIS107" s="144"/>
      <c r="BIT107" s="144"/>
      <c r="BIU107" s="144"/>
      <c r="BIV107" s="144"/>
      <c r="BIW107" s="144"/>
      <c r="BIX107" s="144"/>
      <c r="BIY107" s="144"/>
      <c r="BIZ107" s="144"/>
      <c r="BJA107" s="144"/>
      <c r="BJB107" s="144"/>
      <c r="BJC107" s="144"/>
      <c r="BJD107" s="144"/>
      <c r="BJE107" s="144"/>
      <c r="BJF107" s="144"/>
      <c r="BJG107" s="144"/>
      <c r="BJH107" s="144"/>
      <c r="BJI107" s="144"/>
      <c r="BJJ107" s="144"/>
      <c r="BJK107" s="144"/>
      <c r="BJL107" s="144"/>
      <c r="BJM107" s="144"/>
      <c r="BJN107" s="144"/>
      <c r="BJO107" s="144"/>
      <c r="BJP107" s="144"/>
      <c r="BJQ107" s="144"/>
      <c r="BJR107" s="144"/>
      <c r="BJS107" s="144"/>
      <c r="BJT107" s="144"/>
      <c r="BJU107" s="144"/>
      <c r="BJV107" s="144"/>
      <c r="BJW107" s="144"/>
      <c r="BJX107" s="144"/>
      <c r="BJY107" s="144"/>
      <c r="BJZ107" s="144"/>
      <c r="BKA107" s="144"/>
      <c r="BKB107" s="144"/>
      <c r="BKC107" s="144"/>
      <c r="BKD107" s="144"/>
      <c r="BKE107" s="144"/>
      <c r="BKF107" s="144"/>
      <c r="BKG107" s="144"/>
      <c r="BKH107" s="144"/>
      <c r="BKI107" s="144"/>
      <c r="BKJ107" s="144"/>
      <c r="BKK107" s="144"/>
      <c r="BKL107" s="144"/>
      <c r="BKM107" s="144"/>
      <c r="BKN107" s="144"/>
      <c r="BKO107" s="144"/>
      <c r="BKP107" s="144"/>
      <c r="BKQ107" s="144"/>
      <c r="BKR107" s="144"/>
      <c r="BKS107" s="144"/>
      <c r="BKT107" s="144"/>
      <c r="BKU107" s="144"/>
      <c r="BKV107" s="144"/>
      <c r="BKW107" s="144"/>
      <c r="BKX107" s="144"/>
      <c r="BKY107" s="144"/>
      <c r="BKZ107" s="144"/>
      <c r="BLA107" s="144"/>
      <c r="BLB107" s="144"/>
      <c r="BLC107" s="144"/>
      <c r="BLD107" s="144"/>
      <c r="BLE107" s="144"/>
      <c r="BLF107" s="144"/>
      <c r="BLG107" s="144"/>
      <c r="BLH107" s="144"/>
      <c r="BLI107" s="144"/>
      <c r="BLJ107" s="144"/>
      <c r="BLK107" s="144"/>
      <c r="BLL107" s="144"/>
      <c r="BLM107" s="144"/>
      <c r="BLN107" s="144"/>
      <c r="BLO107" s="144"/>
      <c r="BLP107" s="144"/>
      <c r="BLQ107" s="144"/>
      <c r="BLR107" s="144"/>
      <c r="BLS107" s="144"/>
      <c r="BLT107" s="144"/>
      <c r="BLU107" s="144"/>
      <c r="BLV107" s="144"/>
      <c r="BLW107" s="144"/>
      <c r="BLX107" s="144"/>
      <c r="BLY107" s="144"/>
      <c r="BLZ107" s="144"/>
      <c r="BMA107" s="144"/>
      <c r="BMB107" s="144"/>
      <c r="BMC107" s="144"/>
      <c r="BMD107" s="144"/>
      <c r="BME107" s="144"/>
      <c r="BMF107" s="144"/>
      <c r="BMG107" s="144"/>
      <c r="BMH107" s="144"/>
      <c r="BMI107" s="144"/>
      <c r="BMJ107" s="144"/>
      <c r="BMK107" s="144"/>
      <c r="BML107" s="144"/>
      <c r="BMM107" s="144"/>
      <c r="BMN107" s="144"/>
      <c r="BMO107" s="144"/>
      <c r="BMP107" s="144"/>
      <c r="BMQ107" s="144"/>
      <c r="BMR107" s="144"/>
      <c r="BMS107" s="144"/>
      <c r="BMT107" s="144"/>
      <c r="BMU107" s="144"/>
      <c r="BMV107" s="144"/>
      <c r="BMW107" s="144"/>
      <c r="BMX107" s="144"/>
      <c r="BMY107" s="144"/>
      <c r="BMZ107" s="144"/>
      <c r="BNA107" s="144"/>
      <c r="BNB107" s="144"/>
      <c r="BNC107" s="144"/>
      <c r="BND107" s="144"/>
      <c r="BNE107" s="144"/>
      <c r="BNF107" s="144"/>
      <c r="BNG107" s="144"/>
      <c r="BNH107" s="144"/>
      <c r="BNI107" s="144"/>
      <c r="BNJ107" s="144"/>
      <c r="BNK107" s="144"/>
      <c r="BNL107" s="144"/>
      <c r="BNM107" s="144"/>
      <c r="BNN107" s="144"/>
      <c r="BNO107" s="144"/>
      <c r="BNP107" s="144"/>
      <c r="BNQ107" s="144"/>
      <c r="BNR107" s="144"/>
      <c r="BNS107" s="144"/>
      <c r="BNT107" s="144"/>
      <c r="BNU107" s="144"/>
      <c r="BNV107" s="144"/>
      <c r="BNW107" s="144"/>
      <c r="BNX107" s="144"/>
      <c r="BNY107" s="144"/>
      <c r="BNZ107" s="144"/>
      <c r="BOA107" s="144"/>
      <c r="BOB107" s="144"/>
      <c r="BOC107" s="144"/>
      <c r="BOD107" s="144"/>
      <c r="BOE107" s="144"/>
      <c r="BOF107" s="144"/>
      <c r="BOG107" s="144"/>
      <c r="BOH107" s="144"/>
      <c r="BOI107" s="144"/>
      <c r="BOJ107" s="144"/>
      <c r="BOK107" s="144"/>
      <c r="BOL107" s="144"/>
      <c r="BOM107" s="144"/>
      <c r="BON107" s="144"/>
      <c r="BOO107" s="144"/>
      <c r="BOP107" s="144"/>
      <c r="BOQ107" s="144"/>
      <c r="BOR107" s="144"/>
      <c r="BOS107" s="144"/>
      <c r="BOT107" s="144"/>
      <c r="BOU107" s="144"/>
      <c r="BOV107" s="144"/>
      <c r="BOW107" s="144"/>
      <c r="BOX107" s="144"/>
      <c r="BOY107" s="144"/>
      <c r="BOZ107" s="144"/>
      <c r="BPA107" s="144"/>
      <c r="BPB107" s="144"/>
      <c r="BPC107" s="144"/>
      <c r="BPD107" s="144"/>
      <c r="BPE107" s="144"/>
      <c r="BPF107" s="144"/>
      <c r="BPG107" s="144"/>
      <c r="BPH107" s="144"/>
      <c r="BPI107" s="144"/>
      <c r="BPJ107" s="144"/>
      <c r="BPK107" s="144"/>
      <c r="BPL107" s="144"/>
      <c r="BPM107" s="144"/>
      <c r="BPN107" s="144"/>
      <c r="BPO107" s="144"/>
      <c r="BPP107" s="144"/>
      <c r="BPQ107" s="144"/>
      <c r="BPR107" s="144"/>
      <c r="BPS107" s="144"/>
      <c r="BPT107" s="144"/>
      <c r="BPU107" s="144"/>
      <c r="BPV107" s="144"/>
      <c r="BPW107" s="144"/>
      <c r="BPX107" s="144"/>
      <c r="BPY107" s="144"/>
      <c r="BPZ107" s="144"/>
      <c r="BQA107" s="144"/>
      <c r="BQB107" s="144"/>
      <c r="BQC107" s="144"/>
      <c r="BQD107" s="144"/>
      <c r="BQE107" s="144"/>
      <c r="BQF107" s="144"/>
      <c r="BQG107" s="144"/>
      <c r="BQH107" s="144"/>
      <c r="BQI107" s="144"/>
      <c r="BQJ107" s="144"/>
      <c r="BQK107" s="144"/>
      <c r="BQL107" s="144"/>
      <c r="BQM107" s="144"/>
      <c r="BQN107" s="144"/>
      <c r="BQO107" s="144"/>
      <c r="BQP107" s="144"/>
      <c r="BQQ107" s="144"/>
      <c r="BQR107" s="144"/>
      <c r="BQS107" s="144"/>
      <c r="BQT107" s="144"/>
      <c r="BQU107" s="144"/>
      <c r="BQV107" s="144"/>
      <c r="BQW107" s="144"/>
      <c r="BQX107" s="144"/>
      <c r="BQY107" s="144"/>
      <c r="BQZ107" s="144"/>
      <c r="BRA107" s="144"/>
      <c r="BRB107" s="144"/>
      <c r="BRC107" s="144"/>
      <c r="BRD107" s="144"/>
      <c r="BRE107" s="144"/>
      <c r="BRF107" s="144"/>
      <c r="BRG107" s="144"/>
      <c r="BRH107" s="144"/>
      <c r="BRI107" s="144"/>
      <c r="BRJ107" s="144"/>
      <c r="BRK107" s="144"/>
      <c r="BRL107" s="144"/>
      <c r="BRM107" s="144"/>
      <c r="BRN107" s="144"/>
      <c r="BRO107" s="144"/>
      <c r="BRP107" s="144"/>
      <c r="BRQ107" s="144"/>
      <c r="BRR107" s="144"/>
      <c r="BRS107" s="144"/>
      <c r="BRT107" s="144"/>
      <c r="BRU107" s="144"/>
      <c r="BRV107" s="144"/>
      <c r="BRW107" s="144"/>
      <c r="BRX107" s="144"/>
      <c r="BRY107" s="144"/>
      <c r="BRZ107" s="144"/>
      <c r="BSA107" s="144"/>
      <c r="BSB107" s="144"/>
      <c r="BSC107" s="144"/>
      <c r="BSD107" s="144"/>
      <c r="BSE107" s="144"/>
      <c r="BSF107" s="144"/>
      <c r="BSG107" s="144"/>
      <c r="BSH107" s="144"/>
      <c r="BSI107" s="144"/>
      <c r="BSJ107" s="144"/>
      <c r="BSK107" s="144"/>
      <c r="BSL107" s="144"/>
      <c r="BSM107" s="144"/>
      <c r="BSN107" s="144"/>
      <c r="BSO107" s="144"/>
      <c r="BSP107" s="144"/>
      <c r="BSQ107" s="144"/>
      <c r="BSR107" s="144"/>
      <c r="BSS107" s="144"/>
      <c r="BST107" s="144"/>
      <c r="BSU107" s="144"/>
      <c r="BSV107" s="144"/>
      <c r="BSW107" s="144"/>
      <c r="BSX107" s="144"/>
      <c r="BSY107" s="144"/>
      <c r="BSZ107" s="144"/>
      <c r="BTA107" s="144"/>
      <c r="BTB107" s="144"/>
      <c r="BTC107" s="144"/>
      <c r="BTD107" s="144"/>
      <c r="BTE107" s="144"/>
      <c r="BTF107" s="144"/>
      <c r="BTG107" s="144"/>
      <c r="BTH107" s="144"/>
      <c r="BTI107" s="144"/>
      <c r="BTJ107" s="144"/>
      <c r="BTK107" s="144"/>
      <c r="BTL107" s="144"/>
      <c r="BTM107" s="144"/>
      <c r="BTN107" s="144"/>
      <c r="BTO107" s="144"/>
      <c r="BTP107" s="144"/>
      <c r="BTQ107" s="144"/>
      <c r="BTR107" s="144"/>
      <c r="BTS107" s="144"/>
      <c r="BTT107" s="144"/>
      <c r="BTU107" s="144"/>
      <c r="BTV107" s="144"/>
      <c r="BTW107" s="144"/>
      <c r="BTX107" s="144"/>
      <c r="BTY107" s="144"/>
      <c r="BTZ107" s="144"/>
      <c r="BUA107" s="144"/>
      <c r="BUB107" s="144"/>
      <c r="BUC107" s="144"/>
      <c r="BUD107" s="144"/>
      <c r="BUE107" s="144"/>
      <c r="BUF107" s="144"/>
      <c r="BUG107" s="144"/>
      <c r="BUH107" s="144"/>
      <c r="BUI107" s="144"/>
      <c r="BUJ107" s="144"/>
      <c r="BUK107" s="144"/>
      <c r="BUL107" s="144"/>
      <c r="BUM107" s="144"/>
      <c r="BUN107" s="144"/>
      <c r="BUO107" s="144"/>
      <c r="BUP107" s="144"/>
      <c r="BUQ107" s="144"/>
      <c r="BUR107" s="144"/>
      <c r="BUS107" s="144"/>
      <c r="BUT107" s="144"/>
      <c r="BUU107" s="144"/>
      <c r="BUV107" s="144"/>
      <c r="BUW107" s="144"/>
      <c r="BUX107" s="144"/>
      <c r="BUY107" s="144"/>
      <c r="BUZ107" s="144"/>
      <c r="BVA107" s="144"/>
      <c r="BVB107" s="144"/>
      <c r="BVC107" s="144"/>
      <c r="BVD107" s="144"/>
      <c r="BVE107" s="144"/>
      <c r="BVF107" s="144"/>
      <c r="BVG107" s="144"/>
      <c r="BVH107" s="144"/>
      <c r="BVI107" s="144"/>
      <c r="BVJ107" s="144"/>
      <c r="BVK107" s="144"/>
      <c r="BVL107" s="144"/>
      <c r="BVM107" s="144"/>
      <c r="BVN107" s="144"/>
      <c r="BVO107" s="144"/>
      <c r="BVP107" s="144"/>
      <c r="BVQ107" s="144"/>
      <c r="BVR107" s="144"/>
      <c r="BVS107" s="144"/>
      <c r="BVT107" s="144"/>
      <c r="BVU107" s="144"/>
      <c r="BVV107" s="144"/>
      <c r="BVW107" s="144"/>
      <c r="BVX107" s="144"/>
      <c r="BVY107" s="144"/>
      <c r="BVZ107" s="144"/>
      <c r="BWA107" s="144"/>
      <c r="BWB107" s="144"/>
      <c r="BWC107" s="144"/>
      <c r="BWD107" s="144"/>
      <c r="BWE107" s="144"/>
      <c r="BWF107" s="144"/>
      <c r="BWG107" s="144"/>
      <c r="BWH107" s="144"/>
      <c r="BWI107" s="144"/>
      <c r="BWJ107" s="144"/>
      <c r="BWK107" s="144"/>
      <c r="BWL107" s="144"/>
      <c r="BWM107" s="144"/>
      <c r="BWN107" s="144"/>
      <c r="BWO107" s="144"/>
      <c r="BWP107" s="144"/>
      <c r="BWQ107" s="144"/>
      <c r="BWR107" s="144"/>
      <c r="BWS107" s="144"/>
      <c r="BWT107" s="144"/>
      <c r="BWU107" s="144"/>
      <c r="BWV107" s="144"/>
      <c r="BWW107" s="144"/>
      <c r="BWX107" s="144"/>
      <c r="BWY107" s="144"/>
      <c r="BWZ107" s="144"/>
      <c r="BXA107" s="144"/>
      <c r="BXB107" s="144"/>
      <c r="BXC107" s="144"/>
      <c r="BXD107" s="144"/>
      <c r="BXE107" s="144"/>
      <c r="BXF107" s="144"/>
      <c r="BXG107" s="144"/>
      <c r="BXH107" s="144"/>
      <c r="BXI107" s="144"/>
      <c r="BXJ107" s="144"/>
      <c r="BXK107" s="144"/>
      <c r="BXL107" s="144"/>
      <c r="BXM107" s="144"/>
      <c r="BXN107" s="144"/>
      <c r="BXO107" s="144"/>
      <c r="BXP107" s="144"/>
      <c r="BXQ107" s="144"/>
      <c r="BXR107" s="144"/>
      <c r="BXS107" s="144"/>
      <c r="BXT107" s="144"/>
      <c r="BXU107" s="144"/>
      <c r="BXV107" s="144"/>
      <c r="BXW107" s="144"/>
      <c r="BXX107" s="144"/>
      <c r="BXY107" s="144"/>
      <c r="BXZ107" s="144"/>
      <c r="BYA107" s="144"/>
      <c r="BYB107" s="144"/>
      <c r="BYC107" s="144"/>
      <c r="BYD107" s="144"/>
      <c r="BYE107" s="144"/>
      <c r="BYF107" s="144"/>
      <c r="BYG107" s="144"/>
      <c r="BYH107" s="144"/>
      <c r="BYI107" s="144"/>
      <c r="BYJ107" s="144"/>
      <c r="BYK107" s="144"/>
      <c r="BYL107" s="144"/>
      <c r="BYM107" s="144"/>
      <c r="BYN107" s="144"/>
      <c r="BYO107" s="144"/>
      <c r="BYP107" s="144"/>
      <c r="BYQ107" s="144"/>
      <c r="BYR107" s="144"/>
      <c r="BYS107" s="144"/>
      <c r="BYT107" s="144"/>
      <c r="BYU107" s="144"/>
      <c r="BYV107" s="144"/>
      <c r="BYW107" s="144"/>
      <c r="BYX107" s="144"/>
      <c r="BYY107" s="144"/>
      <c r="BYZ107" s="144"/>
      <c r="BZA107" s="144"/>
      <c r="BZB107" s="144"/>
      <c r="BZC107" s="144"/>
      <c r="BZD107" s="144"/>
      <c r="BZE107" s="144"/>
      <c r="BZF107" s="144"/>
      <c r="BZG107" s="144"/>
      <c r="BZH107" s="144"/>
      <c r="BZI107" s="144"/>
      <c r="BZJ107" s="144"/>
      <c r="BZK107" s="144"/>
      <c r="BZL107" s="144"/>
      <c r="BZM107" s="144"/>
      <c r="BZN107" s="144"/>
      <c r="BZO107" s="144"/>
      <c r="BZP107" s="144"/>
      <c r="BZQ107" s="144"/>
      <c r="BZR107" s="144"/>
      <c r="BZS107" s="144"/>
      <c r="BZT107" s="144"/>
      <c r="BZU107" s="144"/>
      <c r="BZV107" s="144"/>
      <c r="BZW107" s="144"/>
      <c r="BZX107" s="144"/>
      <c r="BZY107" s="144"/>
      <c r="BZZ107" s="144"/>
      <c r="CAA107" s="144"/>
      <c r="CAB107" s="144"/>
      <c r="CAC107" s="144"/>
      <c r="CAD107" s="144"/>
      <c r="CAE107" s="144"/>
      <c r="CAF107" s="144"/>
      <c r="CAG107" s="144"/>
      <c r="CAH107" s="144"/>
      <c r="CAI107" s="144"/>
      <c r="CAJ107" s="144"/>
      <c r="CAK107" s="144"/>
      <c r="CAL107" s="144"/>
      <c r="CAM107" s="144"/>
      <c r="CAN107" s="144"/>
      <c r="CAO107" s="144"/>
      <c r="CAP107" s="144"/>
      <c r="CAQ107" s="144"/>
      <c r="CAR107" s="144"/>
      <c r="CAS107" s="144"/>
      <c r="CAT107" s="144"/>
      <c r="CAU107" s="144"/>
      <c r="CAV107" s="144"/>
      <c r="CAW107" s="144"/>
      <c r="CAX107" s="144"/>
      <c r="CAY107" s="144"/>
      <c r="CAZ107" s="144"/>
      <c r="CBA107" s="144"/>
      <c r="CBB107" s="144"/>
      <c r="CBC107" s="144"/>
      <c r="CBD107" s="144"/>
      <c r="CBE107" s="144"/>
      <c r="CBF107" s="144"/>
      <c r="CBG107" s="144"/>
      <c r="CBH107" s="144"/>
      <c r="CBI107" s="144"/>
      <c r="CBJ107" s="144"/>
      <c r="CBK107" s="144"/>
      <c r="CBL107" s="144"/>
      <c r="CBM107" s="144"/>
      <c r="CBN107" s="144"/>
      <c r="CBO107" s="144"/>
      <c r="CBP107" s="144"/>
      <c r="CBQ107" s="144"/>
      <c r="CBR107" s="144"/>
      <c r="CBS107" s="144"/>
      <c r="CBT107" s="144"/>
      <c r="CBU107" s="144"/>
      <c r="CBV107" s="144"/>
      <c r="CBW107" s="144"/>
      <c r="CBX107" s="144"/>
      <c r="CBY107" s="144"/>
      <c r="CBZ107" s="144"/>
      <c r="CCA107" s="144"/>
      <c r="CCB107" s="144"/>
      <c r="CCC107" s="144"/>
      <c r="CCD107" s="144"/>
      <c r="CCE107" s="144"/>
      <c r="CCF107" s="144"/>
      <c r="CCG107" s="144"/>
      <c r="CCH107" s="144"/>
      <c r="CCI107" s="144"/>
      <c r="CCJ107" s="144"/>
      <c r="CCK107" s="144"/>
      <c r="CCL107" s="144"/>
      <c r="CCM107" s="144"/>
      <c r="CCN107" s="144"/>
      <c r="CCO107" s="144"/>
      <c r="CCP107" s="144"/>
      <c r="CCQ107" s="144"/>
      <c r="CCR107" s="144"/>
      <c r="CCS107" s="144"/>
      <c r="CCT107" s="144"/>
      <c r="CCU107" s="144"/>
      <c r="CCV107" s="144"/>
      <c r="CCW107" s="144"/>
      <c r="CCX107" s="144"/>
      <c r="CCY107" s="144"/>
      <c r="CCZ107" s="144"/>
      <c r="CDA107" s="144"/>
      <c r="CDB107" s="144"/>
      <c r="CDC107" s="144"/>
      <c r="CDD107" s="144"/>
      <c r="CDE107" s="144"/>
      <c r="CDF107" s="144"/>
      <c r="CDG107" s="144"/>
      <c r="CDH107" s="144"/>
      <c r="CDI107" s="144"/>
      <c r="CDJ107" s="144"/>
      <c r="CDK107" s="144"/>
      <c r="CDL107" s="144"/>
      <c r="CDM107" s="144"/>
      <c r="CDN107" s="144"/>
      <c r="CDO107" s="144"/>
      <c r="CDP107" s="144"/>
      <c r="CDQ107" s="144"/>
      <c r="CDR107" s="144"/>
      <c r="CDS107" s="144"/>
      <c r="CDT107" s="144"/>
      <c r="CDU107" s="144"/>
      <c r="CDV107" s="144"/>
      <c r="CDW107" s="144"/>
      <c r="CDX107" s="144"/>
      <c r="CDY107" s="144"/>
      <c r="CDZ107" s="144"/>
      <c r="CEA107" s="144"/>
      <c r="CEB107" s="144"/>
      <c r="CEC107" s="144"/>
      <c r="CED107" s="144"/>
      <c r="CEE107" s="144"/>
      <c r="CEF107" s="144"/>
      <c r="CEG107" s="144"/>
      <c r="CEH107" s="144"/>
      <c r="CEI107" s="144"/>
      <c r="CEJ107" s="144"/>
      <c r="CEK107" s="144"/>
      <c r="CEL107" s="144"/>
      <c r="CEM107" s="144"/>
      <c r="CEN107" s="144"/>
      <c r="CEO107" s="144"/>
      <c r="CEP107" s="144"/>
      <c r="CEQ107" s="144"/>
      <c r="CER107" s="144"/>
      <c r="CES107" s="144"/>
      <c r="CET107" s="144"/>
      <c r="CEU107" s="144"/>
      <c r="CEV107" s="144"/>
      <c r="CEW107" s="144"/>
      <c r="CEX107" s="144"/>
      <c r="CEY107" s="144"/>
      <c r="CEZ107" s="144"/>
      <c r="CFA107" s="144"/>
      <c r="CFB107" s="144"/>
      <c r="CFC107" s="144"/>
      <c r="CFD107" s="144"/>
      <c r="CFE107" s="144"/>
      <c r="CFF107" s="144"/>
      <c r="CFG107" s="144"/>
      <c r="CFH107" s="144"/>
      <c r="CFI107" s="144"/>
      <c r="CFJ107" s="144"/>
      <c r="CFK107" s="144"/>
      <c r="CFL107" s="144"/>
      <c r="CFM107" s="144"/>
      <c r="CFN107" s="144"/>
      <c r="CFO107" s="144"/>
      <c r="CFP107" s="144"/>
      <c r="CFQ107" s="144"/>
      <c r="CFR107" s="144"/>
      <c r="CFS107" s="144"/>
      <c r="CFT107" s="144"/>
      <c r="CFU107" s="144"/>
      <c r="CFV107" s="144"/>
      <c r="CFW107" s="144"/>
      <c r="CFX107" s="144"/>
      <c r="CFY107" s="144"/>
      <c r="CFZ107" s="144"/>
      <c r="CGA107" s="144"/>
      <c r="CGB107" s="144"/>
      <c r="CGC107" s="144"/>
      <c r="CGD107" s="144"/>
      <c r="CGE107" s="144"/>
      <c r="CGF107" s="144"/>
      <c r="CGG107" s="144"/>
      <c r="CGH107" s="144"/>
      <c r="CGI107" s="144"/>
      <c r="CGJ107" s="144"/>
      <c r="CGK107" s="144"/>
      <c r="CGL107" s="144"/>
      <c r="CGM107" s="144"/>
      <c r="CGN107" s="144"/>
      <c r="CGO107" s="144"/>
      <c r="CGP107" s="144"/>
      <c r="CGQ107" s="144"/>
      <c r="CGR107" s="144"/>
      <c r="CGS107" s="144"/>
      <c r="CGT107" s="144"/>
      <c r="CGU107" s="144"/>
      <c r="CGV107" s="144"/>
      <c r="CGW107" s="144"/>
      <c r="CGX107" s="144"/>
      <c r="CGY107" s="144"/>
      <c r="CGZ107" s="144"/>
      <c r="CHA107" s="144"/>
      <c r="CHB107" s="144"/>
      <c r="CHC107" s="144"/>
      <c r="CHD107" s="144"/>
      <c r="CHE107" s="144"/>
      <c r="CHF107" s="144"/>
      <c r="CHG107" s="144"/>
      <c r="CHH107" s="144"/>
      <c r="CHI107" s="144"/>
      <c r="CHJ107" s="144"/>
      <c r="CHK107" s="144"/>
      <c r="CHL107" s="144"/>
      <c r="CHM107" s="144"/>
      <c r="CHN107" s="144"/>
      <c r="CHO107" s="144"/>
      <c r="CHP107" s="144"/>
      <c r="CHQ107" s="144"/>
      <c r="CHR107" s="144"/>
      <c r="CHS107" s="144"/>
      <c r="CHT107" s="144"/>
      <c r="CHU107" s="144"/>
      <c r="CHV107" s="144"/>
      <c r="CHW107" s="144"/>
      <c r="CHX107" s="144"/>
      <c r="CHY107" s="144"/>
      <c r="CHZ107" s="144"/>
      <c r="CIA107" s="144"/>
      <c r="CIB107" s="144"/>
      <c r="CIC107" s="144"/>
      <c r="CID107" s="144"/>
      <c r="CIE107" s="144"/>
      <c r="CIF107" s="144"/>
      <c r="CIG107" s="144"/>
      <c r="CIH107" s="144"/>
      <c r="CII107" s="144"/>
      <c r="CIJ107" s="144"/>
      <c r="CIK107" s="144"/>
      <c r="CIL107" s="144"/>
      <c r="CIM107" s="144"/>
      <c r="CIN107" s="144"/>
      <c r="CIO107" s="144"/>
      <c r="CIP107" s="144"/>
      <c r="CIQ107" s="144"/>
      <c r="CIR107" s="144"/>
      <c r="CIS107" s="144"/>
      <c r="CIT107" s="144"/>
      <c r="CIU107" s="144"/>
      <c r="CIV107" s="144"/>
      <c r="CIW107" s="144"/>
      <c r="CIX107" s="144"/>
      <c r="CIY107" s="144"/>
      <c r="CIZ107" s="144"/>
      <c r="CJA107" s="144"/>
      <c r="CJB107" s="144"/>
      <c r="CJC107" s="144"/>
      <c r="CJD107" s="144"/>
      <c r="CJE107" s="144"/>
      <c r="CJF107" s="144"/>
      <c r="CJG107" s="144"/>
      <c r="CJH107" s="144"/>
      <c r="CJI107" s="144"/>
      <c r="CJJ107" s="144"/>
      <c r="CJK107" s="144"/>
      <c r="CJL107" s="144"/>
      <c r="CJM107" s="144"/>
      <c r="CJN107" s="144"/>
      <c r="CJO107" s="144"/>
      <c r="CJP107" s="144"/>
      <c r="CJQ107" s="144"/>
      <c r="CJR107" s="144"/>
      <c r="CJS107" s="144"/>
      <c r="CJT107" s="144"/>
      <c r="CJU107" s="144"/>
      <c r="CJV107" s="144"/>
      <c r="CJW107" s="144"/>
      <c r="CJX107" s="144"/>
      <c r="CJY107" s="144"/>
      <c r="CJZ107" s="144"/>
      <c r="CKA107" s="144"/>
      <c r="CKB107" s="144"/>
      <c r="CKC107" s="144"/>
      <c r="CKD107" s="144"/>
      <c r="CKE107" s="144"/>
      <c r="CKF107" s="144"/>
      <c r="CKG107" s="144"/>
      <c r="CKH107" s="144"/>
      <c r="CKI107" s="144"/>
      <c r="CKJ107" s="144"/>
      <c r="CKK107" s="144"/>
      <c r="CKL107" s="144"/>
      <c r="CKM107" s="144"/>
      <c r="CKN107" s="144"/>
      <c r="CKO107" s="144"/>
      <c r="CKP107" s="144"/>
      <c r="CKQ107" s="144"/>
      <c r="CKR107" s="144"/>
      <c r="CKS107" s="144"/>
      <c r="CKT107" s="144"/>
      <c r="CKU107" s="144"/>
      <c r="CKV107" s="144"/>
      <c r="CKW107" s="144"/>
      <c r="CKX107" s="144"/>
      <c r="CKY107" s="144"/>
      <c r="CKZ107" s="144"/>
      <c r="CLA107" s="144"/>
      <c r="CLB107" s="144"/>
      <c r="CLC107" s="144"/>
      <c r="CLD107" s="144"/>
      <c r="CLE107" s="144"/>
      <c r="CLF107" s="144"/>
      <c r="CLG107" s="144"/>
      <c r="CLH107" s="144"/>
      <c r="CLI107" s="144"/>
      <c r="CLJ107" s="144"/>
      <c r="CLK107" s="144"/>
      <c r="CLL107" s="144"/>
      <c r="CLM107" s="144"/>
      <c r="CLN107" s="144"/>
      <c r="CLO107" s="144"/>
      <c r="CLP107" s="144"/>
      <c r="CLQ107" s="144"/>
      <c r="CLR107" s="144"/>
      <c r="CLS107" s="144"/>
      <c r="CLT107" s="144"/>
      <c r="CLU107" s="144"/>
      <c r="CLV107" s="144"/>
      <c r="CLW107" s="144"/>
      <c r="CLX107" s="144"/>
      <c r="CLY107" s="144"/>
      <c r="CLZ107" s="144"/>
      <c r="CMA107" s="144"/>
      <c r="CMB107" s="144"/>
      <c r="CMC107" s="144"/>
      <c r="CMD107" s="144"/>
      <c r="CME107" s="144"/>
      <c r="CMF107" s="144"/>
      <c r="CMG107" s="144"/>
      <c r="CMH107" s="144"/>
      <c r="CMI107" s="144"/>
      <c r="CMJ107" s="144"/>
      <c r="CMK107" s="144"/>
      <c r="CML107" s="144"/>
      <c r="CMM107" s="144"/>
      <c r="CMN107" s="144"/>
      <c r="CMO107" s="144"/>
      <c r="CMP107" s="144"/>
      <c r="CMQ107" s="144"/>
      <c r="CMR107" s="144"/>
      <c r="CMS107" s="144"/>
      <c r="CMT107" s="144"/>
      <c r="CMU107" s="144"/>
      <c r="CMV107" s="144"/>
      <c r="CMW107" s="144"/>
      <c r="CMX107" s="144"/>
      <c r="CMY107" s="144"/>
      <c r="CMZ107" s="144"/>
      <c r="CNA107" s="144"/>
      <c r="CNB107" s="144"/>
      <c r="CNC107" s="144"/>
      <c r="CND107" s="144"/>
      <c r="CNE107" s="144"/>
      <c r="CNF107" s="144"/>
      <c r="CNG107" s="144"/>
      <c r="CNH107" s="144"/>
      <c r="CNI107" s="144"/>
      <c r="CNJ107" s="144"/>
      <c r="CNK107" s="144"/>
      <c r="CNL107" s="144"/>
      <c r="CNM107" s="144"/>
      <c r="CNN107" s="144"/>
      <c r="CNO107" s="144"/>
      <c r="CNP107" s="144"/>
      <c r="CNQ107" s="144"/>
      <c r="CNR107" s="144"/>
      <c r="CNS107" s="144"/>
      <c r="CNT107" s="144"/>
      <c r="CNU107" s="144"/>
      <c r="CNV107" s="144"/>
      <c r="CNW107" s="144"/>
      <c r="CNX107" s="144"/>
      <c r="CNY107" s="144"/>
      <c r="CNZ107" s="144"/>
      <c r="COA107" s="144"/>
      <c r="COB107" s="144"/>
      <c r="COC107" s="144"/>
      <c r="COD107" s="144"/>
      <c r="COE107" s="144"/>
      <c r="COF107" s="144"/>
      <c r="COG107" s="144"/>
      <c r="COH107" s="144"/>
      <c r="COI107" s="144"/>
      <c r="COJ107" s="144"/>
      <c r="COK107" s="144"/>
      <c r="COL107" s="144"/>
      <c r="COM107" s="144"/>
      <c r="CON107" s="144"/>
      <c r="COO107" s="144"/>
      <c r="COP107" s="144"/>
      <c r="COQ107" s="144"/>
      <c r="COR107" s="144"/>
      <c r="COS107" s="144"/>
      <c r="COT107" s="144"/>
      <c r="COU107" s="144"/>
      <c r="COV107" s="144"/>
      <c r="COW107" s="144"/>
      <c r="COX107" s="144"/>
      <c r="COY107" s="144"/>
      <c r="COZ107" s="144"/>
      <c r="CPA107" s="144"/>
      <c r="CPB107" s="144"/>
      <c r="CPC107" s="144"/>
      <c r="CPD107" s="144"/>
      <c r="CPE107" s="144"/>
      <c r="CPF107" s="144"/>
      <c r="CPG107" s="144"/>
      <c r="CPH107" s="144"/>
      <c r="CPI107" s="144"/>
      <c r="CPJ107" s="144"/>
      <c r="CPK107" s="144"/>
      <c r="CPL107" s="144"/>
      <c r="CPM107" s="144"/>
      <c r="CPN107" s="144"/>
      <c r="CPO107" s="144"/>
      <c r="CPP107" s="144"/>
      <c r="CPQ107" s="144"/>
      <c r="CPR107" s="144"/>
      <c r="CPS107" s="144"/>
      <c r="CPT107" s="144"/>
      <c r="CPU107" s="144"/>
      <c r="CPV107" s="144"/>
      <c r="CPW107" s="144"/>
      <c r="CPX107" s="144"/>
      <c r="CPY107" s="144"/>
      <c r="CPZ107" s="144"/>
      <c r="CQA107" s="144"/>
      <c r="CQB107" s="144"/>
      <c r="CQC107" s="144"/>
      <c r="CQD107" s="144"/>
      <c r="CQE107" s="144"/>
      <c r="CQF107" s="144"/>
      <c r="CQG107" s="144"/>
      <c r="CQH107" s="144"/>
      <c r="CQI107" s="144"/>
      <c r="CQJ107" s="144"/>
      <c r="CQK107" s="144"/>
      <c r="CQL107" s="144"/>
      <c r="CQM107" s="144"/>
      <c r="CQN107" s="144"/>
      <c r="CQO107" s="144"/>
      <c r="CQP107" s="144"/>
      <c r="CQQ107" s="144"/>
      <c r="CQR107" s="144"/>
      <c r="CQS107" s="144"/>
      <c r="CQT107" s="144"/>
      <c r="CQU107" s="144"/>
      <c r="CQV107" s="144"/>
      <c r="CQW107" s="144"/>
      <c r="CQX107" s="144"/>
      <c r="CQY107" s="144"/>
      <c r="CQZ107" s="144"/>
      <c r="CRA107" s="144"/>
      <c r="CRB107" s="144"/>
      <c r="CRC107" s="144"/>
      <c r="CRD107" s="144"/>
      <c r="CRE107" s="144"/>
      <c r="CRF107" s="144"/>
      <c r="CRG107" s="144"/>
      <c r="CRH107" s="144"/>
      <c r="CRI107" s="144"/>
      <c r="CRJ107" s="144"/>
      <c r="CRK107" s="144"/>
      <c r="CRL107" s="144"/>
      <c r="CRM107" s="144"/>
      <c r="CRN107" s="144"/>
      <c r="CRO107" s="144"/>
      <c r="CRP107" s="144"/>
      <c r="CRQ107" s="144"/>
      <c r="CRR107" s="144"/>
      <c r="CRS107" s="144"/>
      <c r="CRT107" s="144"/>
      <c r="CRU107" s="144"/>
      <c r="CRV107" s="144"/>
      <c r="CRW107" s="144"/>
      <c r="CRX107" s="144"/>
      <c r="CRY107" s="144"/>
      <c r="CRZ107" s="144"/>
      <c r="CSA107" s="144"/>
      <c r="CSB107" s="144"/>
      <c r="CSC107" s="144"/>
      <c r="CSD107" s="144"/>
      <c r="CSE107" s="144"/>
      <c r="CSF107" s="144"/>
      <c r="CSG107" s="144"/>
      <c r="CSH107" s="144"/>
      <c r="CSI107" s="144"/>
      <c r="CSJ107" s="144"/>
      <c r="CSK107" s="144"/>
      <c r="CSL107" s="144"/>
      <c r="CSM107" s="144"/>
      <c r="CSN107" s="144"/>
      <c r="CSO107" s="144"/>
      <c r="CSP107" s="144"/>
      <c r="CSQ107" s="144"/>
      <c r="CSR107" s="144"/>
      <c r="CSS107" s="144"/>
      <c r="CST107" s="144"/>
      <c r="CSU107" s="144"/>
      <c r="CSV107" s="144"/>
      <c r="CSW107" s="144"/>
      <c r="CSX107" s="144"/>
      <c r="CSY107" s="144"/>
      <c r="CSZ107" s="144"/>
      <c r="CTA107" s="144"/>
      <c r="CTB107" s="144"/>
      <c r="CTC107" s="144"/>
      <c r="CTD107" s="144"/>
      <c r="CTE107" s="144"/>
      <c r="CTF107" s="144"/>
      <c r="CTG107" s="144"/>
      <c r="CTH107" s="144"/>
      <c r="CTI107" s="144"/>
      <c r="CTJ107" s="144"/>
      <c r="CTK107" s="144"/>
      <c r="CTL107" s="144"/>
      <c r="CTM107" s="144"/>
      <c r="CTN107" s="144"/>
      <c r="CTO107" s="144"/>
      <c r="CTP107" s="144"/>
      <c r="CTQ107" s="144"/>
      <c r="CTR107" s="144"/>
      <c r="CTS107" s="144"/>
      <c r="CTT107" s="144"/>
      <c r="CTU107" s="144"/>
      <c r="CTV107" s="144"/>
      <c r="CTW107" s="144"/>
      <c r="CTX107" s="144"/>
      <c r="CTY107" s="144"/>
      <c r="CTZ107" s="144"/>
      <c r="CUA107" s="144"/>
      <c r="CUB107" s="144"/>
      <c r="CUC107" s="144"/>
      <c r="CUD107" s="144"/>
      <c r="CUE107" s="144"/>
      <c r="CUF107" s="144"/>
      <c r="CUG107" s="144"/>
      <c r="CUH107" s="144"/>
      <c r="CUI107" s="144"/>
      <c r="CUJ107" s="144"/>
      <c r="CUK107" s="144"/>
      <c r="CUL107" s="144"/>
      <c r="CUM107" s="144"/>
      <c r="CUN107" s="144"/>
      <c r="CUO107" s="144"/>
      <c r="CUP107" s="144"/>
      <c r="CUQ107" s="144"/>
      <c r="CUR107" s="144"/>
      <c r="CUS107" s="144"/>
      <c r="CUT107" s="144"/>
      <c r="CUU107" s="144"/>
      <c r="CUV107" s="144"/>
      <c r="CUW107" s="144"/>
      <c r="CUX107" s="144"/>
      <c r="CUY107" s="144"/>
      <c r="CUZ107" s="144"/>
      <c r="CVA107" s="144"/>
      <c r="CVB107" s="144"/>
      <c r="CVC107" s="144"/>
      <c r="CVD107" s="144"/>
      <c r="CVE107" s="144"/>
      <c r="CVF107" s="144"/>
      <c r="CVG107" s="144"/>
      <c r="CVH107" s="144"/>
      <c r="CVI107" s="144"/>
      <c r="CVJ107" s="144"/>
      <c r="CVK107" s="144"/>
      <c r="CVL107" s="144"/>
      <c r="CVM107" s="144"/>
      <c r="CVN107" s="144"/>
      <c r="CVO107" s="144"/>
      <c r="CVP107" s="144"/>
      <c r="CVQ107" s="144"/>
      <c r="CVR107" s="144"/>
      <c r="CVS107" s="144"/>
      <c r="CVT107" s="144"/>
      <c r="CVU107" s="144"/>
      <c r="CVV107" s="144"/>
      <c r="CVW107" s="144"/>
      <c r="CVX107" s="144"/>
      <c r="CVY107" s="144"/>
      <c r="CVZ107" s="144"/>
      <c r="CWA107" s="144"/>
      <c r="CWB107" s="144"/>
      <c r="CWC107" s="144"/>
      <c r="CWD107" s="144"/>
      <c r="CWE107" s="144"/>
      <c r="CWF107" s="144"/>
      <c r="CWG107" s="144"/>
      <c r="CWH107" s="144"/>
      <c r="CWI107" s="144"/>
      <c r="CWJ107" s="144"/>
      <c r="CWK107" s="144"/>
      <c r="CWL107" s="144"/>
      <c r="CWM107" s="144"/>
      <c r="CWN107" s="144"/>
      <c r="CWO107" s="144"/>
      <c r="CWP107" s="144"/>
      <c r="CWQ107" s="144"/>
      <c r="CWR107" s="144"/>
      <c r="CWS107" s="144"/>
      <c r="CWT107" s="144"/>
      <c r="CWU107" s="144"/>
      <c r="CWV107" s="144"/>
      <c r="CWW107" s="144"/>
      <c r="CWX107" s="144"/>
      <c r="CWY107" s="144"/>
      <c r="CWZ107" s="144"/>
      <c r="CXA107" s="144"/>
      <c r="CXB107" s="144"/>
      <c r="CXC107" s="144"/>
      <c r="CXD107" s="144"/>
      <c r="CXE107" s="144"/>
      <c r="CXF107" s="144"/>
      <c r="CXG107" s="144"/>
      <c r="CXH107" s="144"/>
      <c r="CXI107" s="144"/>
      <c r="CXJ107" s="144"/>
      <c r="CXK107" s="144"/>
      <c r="CXL107" s="144"/>
      <c r="CXM107" s="144"/>
      <c r="CXN107" s="144"/>
      <c r="CXO107" s="144"/>
      <c r="CXP107" s="144"/>
      <c r="CXQ107" s="144"/>
      <c r="CXR107" s="144"/>
      <c r="CXS107" s="144"/>
      <c r="CXT107" s="144"/>
      <c r="CXU107" s="144"/>
      <c r="CXV107" s="144"/>
      <c r="CXW107" s="144"/>
      <c r="CXX107" s="144"/>
      <c r="CXY107" s="144"/>
      <c r="CXZ107" s="144"/>
      <c r="CYA107" s="144"/>
      <c r="CYB107" s="144"/>
      <c r="CYC107" s="144"/>
      <c r="CYD107" s="144"/>
      <c r="CYE107" s="144"/>
      <c r="CYF107" s="144"/>
      <c r="CYG107" s="144"/>
      <c r="CYH107" s="144"/>
      <c r="CYI107" s="144"/>
      <c r="CYJ107" s="144"/>
      <c r="CYK107" s="144"/>
      <c r="CYL107" s="144"/>
      <c r="CYM107" s="144"/>
      <c r="CYN107" s="144"/>
      <c r="CYO107" s="144"/>
      <c r="CYP107" s="144"/>
      <c r="CYQ107" s="144"/>
      <c r="CYR107" s="144"/>
      <c r="CYS107" s="144"/>
      <c r="CYT107" s="144"/>
      <c r="CYU107" s="144"/>
      <c r="CYV107" s="144"/>
      <c r="CYW107" s="144"/>
      <c r="CYX107" s="144"/>
      <c r="CYY107" s="144"/>
      <c r="CYZ107" s="144"/>
      <c r="CZA107" s="144"/>
      <c r="CZB107" s="144"/>
      <c r="CZC107" s="144"/>
      <c r="CZD107" s="144"/>
      <c r="CZE107" s="144"/>
      <c r="CZF107" s="144"/>
      <c r="CZG107" s="144"/>
      <c r="CZH107" s="144"/>
      <c r="CZI107" s="144"/>
      <c r="CZJ107" s="144"/>
      <c r="CZK107" s="144"/>
      <c r="CZL107" s="144"/>
      <c r="CZM107" s="144"/>
      <c r="CZN107" s="144"/>
      <c r="CZO107" s="144"/>
      <c r="CZP107" s="144"/>
      <c r="CZQ107" s="144"/>
      <c r="CZR107" s="144"/>
      <c r="CZS107" s="144"/>
      <c r="CZT107" s="144"/>
      <c r="CZU107" s="144"/>
      <c r="CZV107" s="144"/>
      <c r="CZW107" s="144"/>
      <c r="CZX107" s="144"/>
      <c r="CZY107" s="144"/>
      <c r="CZZ107" s="144"/>
      <c r="DAA107" s="144"/>
      <c r="DAB107" s="144"/>
      <c r="DAC107" s="144"/>
      <c r="DAD107" s="144"/>
      <c r="DAE107" s="144"/>
      <c r="DAF107" s="144"/>
      <c r="DAG107" s="144"/>
      <c r="DAH107" s="144"/>
      <c r="DAI107" s="144"/>
      <c r="DAJ107" s="144"/>
      <c r="DAK107" s="144"/>
      <c r="DAL107" s="144"/>
      <c r="DAM107" s="144"/>
      <c r="DAN107" s="144"/>
      <c r="DAO107" s="144"/>
      <c r="DAP107" s="144"/>
      <c r="DAQ107" s="144"/>
      <c r="DAR107" s="144"/>
      <c r="DAS107" s="144"/>
      <c r="DAT107" s="144"/>
      <c r="DAU107" s="144"/>
      <c r="DAV107" s="144"/>
      <c r="DAW107" s="144"/>
      <c r="DAX107" s="144"/>
      <c r="DAY107" s="144"/>
      <c r="DAZ107" s="144"/>
      <c r="DBA107" s="144"/>
      <c r="DBB107" s="144"/>
      <c r="DBC107" s="144"/>
      <c r="DBD107" s="144"/>
      <c r="DBE107" s="144"/>
      <c r="DBF107" s="144"/>
      <c r="DBG107" s="144"/>
      <c r="DBH107" s="144"/>
      <c r="DBI107" s="144"/>
      <c r="DBJ107" s="144"/>
      <c r="DBK107" s="144"/>
      <c r="DBL107" s="144"/>
      <c r="DBM107" s="144"/>
      <c r="DBN107" s="144"/>
      <c r="DBO107" s="144"/>
      <c r="DBP107" s="144"/>
      <c r="DBQ107" s="144"/>
      <c r="DBR107" s="144"/>
      <c r="DBS107" s="144"/>
      <c r="DBT107" s="144"/>
      <c r="DBU107" s="144"/>
      <c r="DBV107" s="144"/>
      <c r="DBW107" s="144"/>
      <c r="DBX107" s="144"/>
      <c r="DBY107" s="144"/>
      <c r="DBZ107" s="144"/>
      <c r="DCA107" s="144"/>
      <c r="DCB107" s="144"/>
      <c r="DCC107" s="144"/>
      <c r="DCD107" s="144"/>
      <c r="DCE107" s="144"/>
      <c r="DCF107" s="144"/>
      <c r="DCG107" s="144"/>
      <c r="DCH107" s="144"/>
      <c r="DCI107" s="144"/>
      <c r="DCJ107" s="144"/>
      <c r="DCK107" s="144"/>
      <c r="DCL107" s="144"/>
      <c r="DCM107" s="144"/>
      <c r="DCN107" s="144"/>
      <c r="DCO107" s="144"/>
      <c r="DCP107" s="144"/>
      <c r="DCQ107" s="144"/>
      <c r="DCR107" s="144"/>
      <c r="DCS107" s="144"/>
      <c r="DCT107" s="144"/>
      <c r="DCU107" s="144"/>
      <c r="DCV107" s="144"/>
      <c r="DCW107" s="144"/>
      <c r="DCX107" s="144"/>
      <c r="DCY107" s="144"/>
      <c r="DCZ107" s="144"/>
      <c r="DDA107" s="144"/>
      <c r="DDB107" s="144"/>
      <c r="DDC107" s="144"/>
      <c r="DDD107" s="144"/>
      <c r="DDE107" s="144"/>
      <c r="DDF107" s="144"/>
      <c r="DDG107" s="144"/>
      <c r="DDH107" s="144"/>
      <c r="DDI107" s="144"/>
      <c r="DDJ107" s="144"/>
      <c r="DDK107" s="144"/>
      <c r="DDL107" s="144"/>
      <c r="DDM107" s="144"/>
      <c r="DDN107" s="144"/>
      <c r="DDO107" s="144"/>
      <c r="DDP107" s="144"/>
      <c r="DDQ107" s="144"/>
      <c r="DDR107" s="144"/>
      <c r="DDS107" s="144"/>
      <c r="DDT107" s="144"/>
      <c r="DDU107" s="144"/>
      <c r="DDV107" s="144"/>
      <c r="DDW107" s="144"/>
      <c r="DDX107" s="144"/>
      <c r="DDY107" s="144"/>
      <c r="DDZ107" s="144"/>
      <c r="DEA107" s="144"/>
      <c r="DEB107" s="144"/>
      <c r="DEC107" s="144"/>
      <c r="DED107" s="144"/>
      <c r="DEE107" s="144"/>
      <c r="DEF107" s="144"/>
      <c r="DEG107" s="144"/>
      <c r="DEH107" s="144"/>
      <c r="DEI107" s="144"/>
      <c r="DEJ107" s="144"/>
      <c r="DEK107" s="144"/>
      <c r="DEL107" s="144"/>
      <c r="DEM107" s="144"/>
      <c r="DEN107" s="144"/>
      <c r="DEO107" s="144"/>
      <c r="DEP107" s="144"/>
      <c r="DEQ107" s="144"/>
      <c r="DER107" s="144"/>
      <c r="DES107" s="144"/>
      <c r="DET107" s="144"/>
      <c r="DEU107" s="144"/>
      <c r="DEV107" s="144"/>
      <c r="DEW107" s="144"/>
      <c r="DEX107" s="144"/>
      <c r="DEY107" s="144"/>
      <c r="DEZ107" s="144"/>
      <c r="DFA107" s="144"/>
      <c r="DFB107" s="144"/>
      <c r="DFC107" s="144"/>
      <c r="DFD107" s="144"/>
      <c r="DFE107" s="144"/>
      <c r="DFF107" s="144"/>
      <c r="DFG107" s="144"/>
      <c r="DFH107" s="144"/>
      <c r="DFI107" s="144"/>
      <c r="DFJ107" s="144"/>
      <c r="DFK107" s="144"/>
      <c r="DFL107" s="144"/>
      <c r="DFM107" s="144"/>
      <c r="DFN107" s="144"/>
      <c r="DFO107" s="144"/>
      <c r="DFP107" s="144"/>
      <c r="DFQ107" s="144"/>
      <c r="DFR107" s="144"/>
      <c r="DFS107" s="144"/>
      <c r="DFT107" s="144"/>
      <c r="DFU107" s="144"/>
      <c r="DFV107" s="144"/>
      <c r="DFW107" s="144"/>
      <c r="DFX107" s="144"/>
      <c r="DFY107" s="144"/>
      <c r="DFZ107" s="144"/>
      <c r="DGA107" s="144"/>
      <c r="DGB107" s="144"/>
      <c r="DGC107" s="144"/>
      <c r="DGD107" s="144"/>
      <c r="DGE107" s="144"/>
      <c r="DGF107" s="144"/>
      <c r="DGG107" s="144"/>
      <c r="DGH107" s="144"/>
      <c r="DGI107" s="144"/>
      <c r="DGJ107" s="144"/>
      <c r="DGK107" s="144"/>
      <c r="DGL107" s="144"/>
      <c r="DGM107" s="144"/>
      <c r="DGN107" s="144"/>
      <c r="DGO107" s="144"/>
      <c r="DGP107" s="144"/>
      <c r="DGQ107" s="144"/>
      <c r="DGR107" s="144"/>
      <c r="DGS107" s="144"/>
      <c r="DGT107" s="144"/>
      <c r="DGU107" s="144"/>
      <c r="DGV107" s="144"/>
      <c r="DGW107" s="144"/>
      <c r="DGX107" s="144"/>
      <c r="DGY107" s="144"/>
      <c r="DGZ107" s="144"/>
      <c r="DHA107" s="144"/>
      <c r="DHB107" s="144"/>
      <c r="DHC107" s="144"/>
      <c r="DHD107" s="144"/>
      <c r="DHE107" s="144"/>
      <c r="DHF107" s="144"/>
      <c r="DHG107" s="144"/>
      <c r="DHH107" s="144"/>
      <c r="DHI107" s="144"/>
      <c r="DHJ107" s="144"/>
      <c r="DHK107" s="144"/>
      <c r="DHL107" s="144"/>
      <c r="DHM107" s="144"/>
      <c r="DHN107" s="144"/>
      <c r="DHO107" s="144"/>
      <c r="DHP107" s="144"/>
      <c r="DHQ107" s="144"/>
      <c r="DHR107" s="144"/>
      <c r="DHS107" s="144"/>
      <c r="DHT107" s="144"/>
      <c r="DHU107" s="144"/>
      <c r="DHV107" s="144"/>
      <c r="DHW107" s="144"/>
      <c r="DHX107" s="144"/>
      <c r="DHY107" s="144"/>
      <c r="DHZ107" s="144"/>
      <c r="DIA107" s="144"/>
      <c r="DIB107" s="144"/>
      <c r="DIC107" s="144"/>
      <c r="DID107" s="144"/>
      <c r="DIE107" s="144"/>
      <c r="DIF107" s="144"/>
      <c r="DIG107" s="144"/>
      <c r="DIH107" s="144"/>
      <c r="DII107" s="144"/>
      <c r="DIJ107" s="144"/>
      <c r="DIK107" s="144"/>
      <c r="DIL107" s="144"/>
      <c r="DIM107" s="144"/>
      <c r="DIN107" s="144"/>
      <c r="DIO107" s="144"/>
      <c r="DIP107" s="144"/>
      <c r="DIQ107" s="144"/>
      <c r="DIR107" s="144"/>
      <c r="DIS107" s="144"/>
      <c r="DIT107" s="144"/>
      <c r="DIU107" s="144"/>
      <c r="DIV107" s="144"/>
      <c r="DIW107" s="144"/>
      <c r="DIX107" s="144"/>
      <c r="DIY107" s="144"/>
      <c r="DIZ107" s="144"/>
      <c r="DJA107" s="144"/>
      <c r="DJB107" s="144"/>
      <c r="DJC107" s="144"/>
      <c r="DJD107" s="144"/>
      <c r="DJE107" s="144"/>
      <c r="DJF107" s="144"/>
      <c r="DJG107" s="144"/>
      <c r="DJH107" s="144"/>
      <c r="DJI107" s="144"/>
      <c r="DJJ107" s="144"/>
      <c r="DJK107" s="144"/>
      <c r="DJL107" s="144"/>
      <c r="DJM107" s="144"/>
      <c r="DJN107" s="144"/>
      <c r="DJO107" s="144"/>
      <c r="DJP107" s="144"/>
      <c r="DJQ107" s="144"/>
      <c r="DJR107" s="144"/>
      <c r="DJS107" s="144"/>
      <c r="DJT107" s="144"/>
      <c r="DJU107" s="144"/>
      <c r="DJV107" s="144"/>
      <c r="DJW107" s="144"/>
      <c r="DJX107" s="144"/>
      <c r="DJY107" s="144"/>
      <c r="DJZ107" s="144"/>
      <c r="DKA107" s="144"/>
      <c r="DKB107" s="144"/>
      <c r="DKC107" s="144"/>
      <c r="DKD107" s="144"/>
      <c r="DKE107" s="144"/>
      <c r="DKF107" s="144"/>
      <c r="DKG107" s="144"/>
      <c r="DKH107" s="144"/>
      <c r="DKI107" s="144"/>
      <c r="DKJ107" s="144"/>
      <c r="DKK107" s="144"/>
      <c r="DKL107" s="144"/>
      <c r="DKM107" s="144"/>
      <c r="DKN107" s="144"/>
      <c r="DKO107" s="144"/>
      <c r="DKP107" s="144"/>
      <c r="DKQ107" s="144"/>
      <c r="DKR107" s="144"/>
      <c r="DKS107" s="144"/>
      <c r="DKT107" s="144"/>
      <c r="DKU107" s="144"/>
      <c r="DKV107" s="144"/>
      <c r="DKW107" s="144"/>
      <c r="DKX107" s="144"/>
      <c r="DKY107" s="144"/>
      <c r="DKZ107" s="144"/>
      <c r="DLA107" s="144"/>
      <c r="DLB107" s="144"/>
      <c r="DLC107" s="144"/>
      <c r="DLD107" s="144"/>
      <c r="DLE107" s="144"/>
      <c r="DLF107" s="144"/>
      <c r="DLG107" s="144"/>
      <c r="DLH107" s="144"/>
      <c r="DLI107" s="144"/>
      <c r="DLJ107" s="144"/>
      <c r="DLK107" s="144"/>
      <c r="DLL107" s="144"/>
      <c r="DLM107" s="144"/>
      <c r="DLN107" s="144"/>
      <c r="DLO107" s="144"/>
      <c r="DLP107" s="144"/>
      <c r="DLQ107" s="144"/>
      <c r="DLR107" s="144"/>
      <c r="DLS107" s="144"/>
      <c r="DLT107" s="144"/>
      <c r="DLU107" s="144"/>
      <c r="DLV107" s="144"/>
      <c r="DLW107" s="144"/>
      <c r="DLX107" s="144"/>
      <c r="DLY107" s="144"/>
      <c r="DLZ107" s="144"/>
      <c r="DMA107" s="144"/>
      <c r="DMB107" s="144"/>
      <c r="DMC107" s="144"/>
      <c r="DMD107" s="144"/>
      <c r="DME107" s="144"/>
      <c r="DMF107" s="144"/>
      <c r="DMG107" s="144"/>
      <c r="DMH107" s="144"/>
      <c r="DMI107" s="144"/>
      <c r="DMJ107" s="144"/>
      <c r="DMK107" s="144"/>
      <c r="DML107" s="144"/>
      <c r="DMM107" s="144"/>
      <c r="DMN107" s="144"/>
      <c r="DMO107" s="144"/>
      <c r="DMP107" s="144"/>
      <c r="DMQ107" s="144"/>
      <c r="DMR107" s="144"/>
      <c r="DMS107" s="144"/>
      <c r="DMT107" s="144"/>
      <c r="DMU107" s="144"/>
      <c r="DMV107" s="144"/>
      <c r="DMW107" s="144"/>
      <c r="DMX107" s="144"/>
      <c r="DMY107" s="144"/>
      <c r="DMZ107" s="144"/>
      <c r="DNA107" s="144"/>
      <c r="DNB107" s="144"/>
      <c r="DNC107" s="144"/>
      <c r="DND107" s="144"/>
      <c r="DNE107" s="144"/>
      <c r="DNF107" s="144"/>
      <c r="DNG107" s="144"/>
      <c r="DNH107" s="144"/>
      <c r="DNI107" s="144"/>
      <c r="DNJ107" s="144"/>
      <c r="DNK107" s="144"/>
      <c r="DNL107" s="144"/>
      <c r="DNM107" s="144"/>
      <c r="DNN107" s="144"/>
      <c r="DNO107" s="144"/>
      <c r="DNP107" s="144"/>
      <c r="DNQ107" s="144"/>
      <c r="DNR107" s="144"/>
      <c r="DNS107" s="144"/>
      <c r="DNT107" s="144"/>
      <c r="DNU107" s="144"/>
      <c r="DNV107" s="144"/>
      <c r="DNW107" s="144"/>
      <c r="DNX107" s="144"/>
      <c r="DNY107" s="144"/>
      <c r="DNZ107" s="144"/>
      <c r="DOA107" s="144"/>
      <c r="DOB107" s="144"/>
      <c r="DOC107" s="144"/>
      <c r="DOD107" s="144"/>
      <c r="DOE107" s="144"/>
      <c r="DOF107" s="144"/>
      <c r="DOG107" s="144"/>
      <c r="DOH107" s="144"/>
      <c r="DOI107" s="144"/>
      <c r="DOJ107" s="144"/>
      <c r="DOK107" s="144"/>
      <c r="DOL107" s="144"/>
      <c r="DOM107" s="144"/>
      <c r="DON107" s="144"/>
      <c r="DOO107" s="144"/>
      <c r="DOP107" s="144"/>
      <c r="DOQ107" s="144"/>
      <c r="DOR107" s="144"/>
      <c r="DOS107" s="144"/>
      <c r="DOT107" s="144"/>
      <c r="DOU107" s="144"/>
      <c r="DOV107" s="144"/>
      <c r="DOW107" s="144"/>
      <c r="DOX107" s="144"/>
      <c r="DOY107" s="144"/>
      <c r="DOZ107" s="144"/>
      <c r="DPA107" s="144"/>
      <c r="DPB107" s="144"/>
      <c r="DPC107" s="144"/>
      <c r="DPD107" s="144"/>
      <c r="DPE107" s="144"/>
      <c r="DPF107" s="144"/>
      <c r="DPG107" s="144"/>
      <c r="DPH107" s="144"/>
      <c r="DPI107" s="144"/>
      <c r="DPJ107" s="144"/>
      <c r="DPK107" s="144"/>
      <c r="DPL107" s="144"/>
      <c r="DPM107" s="144"/>
      <c r="DPN107" s="144"/>
      <c r="DPO107" s="144"/>
      <c r="DPP107" s="144"/>
      <c r="DPQ107" s="144"/>
      <c r="DPR107" s="144"/>
      <c r="DPS107" s="144"/>
      <c r="DPT107" s="144"/>
      <c r="DPU107" s="144"/>
      <c r="DPV107" s="144"/>
      <c r="DPW107" s="144"/>
      <c r="DPX107" s="144"/>
      <c r="DPY107" s="144"/>
      <c r="DPZ107" s="144"/>
      <c r="DQA107" s="144"/>
      <c r="DQB107" s="144"/>
      <c r="DQC107" s="144"/>
      <c r="DQD107" s="144"/>
      <c r="DQE107" s="144"/>
      <c r="DQF107" s="144"/>
      <c r="DQG107" s="144"/>
      <c r="DQH107" s="144"/>
      <c r="DQI107" s="144"/>
      <c r="DQJ107" s="144"/>
      <c r="DQK107" s="144"/>
      <c r="DQL107" s="144"/>
      <c r="DQM107" s="144"/>
      <c r="DQN107" s="144"/>
      <c r="DQO107" s="144"/>
      <c r="DQP107" s="144"/>
      <c r="DQQ107" s="144"/>
      <c r="DQR107" s="144"/>
      <c r="DQS107" s="144"/>
      <c r="DQT107" s="144"/>
      <c r="DQU107" s="144"/>
      <c r="DQV107" s="144"/>
      <c r="DQW107" s="144"/>
      <c r="DQX107" s="144"/>
      <c r="DQY107" s="144"/>
      <c r="DQZ107" s="144"/>
      <c r="DRA107" s="144"/>
      <c r="DRB107" s="144"/>
      <c r="DRC107" s="144"/>
      <c r="DRD107" s="144"/>
      <c r="DRE107" s="144"/>
      <c r="DRF107" s="144"/>
      <c r="DRG107" s="144"/>
      <c r="DRH107" s="144"/>
      <c r="DRI107" s="144"/>
      <c r="DRJ107" s="144"/>
      <c r="DRK107" s="144"/>
      <c r="DRL107" s="144"/>
      <c r="DRM107" s="144"/>
      <c r="DRN107" s="144"/>
      <c r="DRO107" s="144"/>
      <c r="DRP107" s="144"/>
      <c r="DRQ107" s="144"/>
      <c r="DRR107" s="144"/>
      <c r="DRS107" s="144"/>
      <c r="DRT107" s="144"/>
      <c r="DRU107" s="144"/>
      <c r="DRV107" s="144"/>
      <c r="DRW107" s="144"/>
      <c r="DRX107" s="144"/>
      <c r="DRY107" s="144"/>
      <c r="DRZ107" s="144"/>
      <c r="DSA107" s="144"/>
      <c r="DSB107" s="144"/>
      <c r="DSC107" s="144"/>
      <c r="DSD107" s="144"/>
      <c r="DSE107" s="144"/>
      <c r="DSF107" s="144"/>
      <c r="DSG107" s="144"/>
      <c r="DSH107" s="144"/>
      <c r="DSI107" s="144"/>
      <c r="DSJ107" s="144"/>
      <c r="DSK107" s="144"/>
      <c r="DSL107" s="144"/>
      <c r="DSM107" s="144"/>
      <c r="DSN107" s="144"/>
      <c r="DSO107" s="144"/>
      <c r="DSP107" s="144"/>
      <c r="DSQ107" s="144"/>
      <c r="DSR107" s="144"/>
      <c r="DSS107" s="144"/>
      <c r="DST107" s="144"/>
      <c r="DSU107" s="144"/>
      <c r="DSV107" s="144"/>
      <c r="DSW107" s="144"/>
      <c r="DSX107" s="144"/>
      <c r="DSY107" s="144"/>
      <c r="DSZ107" s="144"/>
      <c r="DTA107" s="144"/>
      <c r="DTB107" s="144"/>
      <c r="DTC107" s="144"/>
      <c r="DTD107" s="144"/>
      <c r="DTE107" s="144"/>
      <c r="DTF107" s="144"/>
      <c r="DTG107" s="144"/>
      <c r="DTH107" s="144"/>
      <c r="DTI107" s="144"/>
      <c r="DTJ107" s="144"/>
      <c r="DTK107" s="144"/>
      <c r="DTL107" s="144"/>
      <c r="DTM107" s="144"/>
      <c r="DTN107" s="144"/>
      <c r="DTO107" s="144"/>
      <c r="DTP107" s="144"/>
      <c r="DTQ107" s="144"/>
      <c r="DTR107" s="144"/>
      <c r="DTS107" s="144"/>
      <c r="DTT107" s="144"/>
      <c r="DTU107" s="144"/>
      <c r="DTV107" s="144"/>
      <c r="DTW107" s="144"/>
      <c r="DTX107" s="144"/>
      <c r="DTY107" s="144"/>
      <c r="DTZ107" s="144"/>
      <c r="DUA107" s="144"/>
      <c r="DUB107" s="144"/>
      <c r="DUC107" s="144"/>
      <c r="DUD107" s="144"/>
      <c r="DUE107" s="144"/>
      <c r="DUF107" s="144"/>
      <c r="DUG107" s="144"/>
      <c r="DUH107" s="144"/>
      <c r="DUI107" s="144"/>
      <c r="DUJ107" s="144"/>
      <c r="DUK107" s="144"/>
      <c r="DUL107" s="144"/>
      <c r="DUM107" s="144"/>
      <c r="DUN107" s="144"/>
      <c r="DUO107" s="144"/>
      <c r="DUP107" s="144"/>
      <c r="DUQ107" s="144"/>
      <c r="DUR107" s="144"/>
      <c r="DUS107" s="144"/>
      <c r="DUT107" s="144"/>
      <c r="DUU107" s="144"/>
      <c r="DUV107" s="144"/>
      <c r="DUW107" s="144"/>
      <c r="DUX107" s="144"/>
      <c r="DUY107" s="144"/>
      <c r="DUZ107" s="144"/>
      <c r="DVA107" s="144"/>
      <c r="DVB107" s="144"/>
      <c r="DVC107" s="144"/>
      <c r="DVD107" s="144"/>
      <c r="DVE107" s="144"/>
      <c r="DVF107" s="144"/>
      <c r="DVG107" s="144"/>
      <c r="DVH107" s="144"/>
      <c r="DVI107" s="144"/>
      <c r="DVJ107" s="144"/>
      <c r="DVK107" s="144"/>
      <c r="DVL107" s="144"/>
      <c r="DVM107" s="144"/>
      <c r="DVN107" s="144"/>
      <c r="DVO107" s="144"/>
      <c r="DVP107" s="144"/>
      <c r="DVQ107" s="144"/>
      <c r="DVR107" s="144"/>
      <c r="DVS107" s="144"/>
      <c r="DVT107" s="144"/>
      <c r="DVU107" s="144"/>
      <c r="DVV107" s="144"/>
      <c r="DVW107" s="144"/>
      <c r="DVX107" s="144"/>
      <c r="DVY107" s="144"/>
      <c r="DVZ107" s="144"/>
      <c r="DWA107" s="144"/>
      <c r="DWB107" s="144"/>
      <c r="DWC107" s="144"/>
      <c r="DWD107" s="144"/>
      <c r="DWE107" s="144"/>
      <c r="DWF107" s="144"/>
      <c r="DWG107" s="144"/>
      <c r="DWH107" s="144"/>
      <c r="DWI107" s="144"/>
      <c r="DWJ107" s="144"/>
      <c r="DWK107" s="144"/>
      <c r="DWL107" s="144"/>
      <c r="DWM107" s="144"/>
      <c r="DWN107" s="144"/>
      <c r="DWO107" s="144"/>
      <c r="DWP107" s="144"/>
      <c r="DWQ107" s="144"/>
      <c r="DWR107" s="144"/>
      <c r="DWS107" s="144"/>
      <c r="DWT107" s="144"/>
      <c r="DWU107" s="144"/>
      <c r="DWV107" s="144"/>
      <c r="DWW107" s="144"/>
      <c r="DWX107" s="144"/>
      <c r="DWY107" s="144"/>
      <c r="DWZ107" s="144"/>
      <c r="DXA107" s="144"/>
      <c r="DXB107" s="144"/>
      <c r="DXC107" s="144"/>
      <c r="DXD107" s="144"/>
      <c r="DXE107" s="144"/>
      <c r="DXF107" s="144"/>
      <c r="DXG107" s="144"/>
      <c r="DXH107" s="144"/>
      <c r="DXI107" s="144"/>
      <c r="DXJ107" s="144"/>
      <c r="DXK107" s="144"/>
      <c r="DXL107" s="144"/>
      <c r="DXM107" s="144"/>
      <c r="DXN107" s="144"/>
      <c r="DXO107" s="144"/>
      <c r="DXP107" s="144"/>
      <c r="DXQ107" s="144"/>
      <c r="DXR107" s="144"/>
      <c r="DXS107" s="144"/>
      <c r="DXT107" s="144"/>
      <c r="DXU107" s="144"/>
      <c r="DXV107" s="144"/>
      <c r="DXW107" s="144"/>
      <c r="DXX107" s="144"/>
      <c r="DXY107" s="144"/>
      <c r="DXZ107" s="144"/>
      <c r="DYA107" s="144"/>
      <c r="DYB107" s="144"/>
      <c r="DYC107" s="144"/>
      <c r="DYD107" s="144"/>
      <c r="DYE107" s="144"/>
      <c r="DYF107" s="144"/>
      <c r="DYG107" s="144"/>
      <c r="DYH107" s="144"/>
      <c r="DYI107" s="144"/>
      <c r="DYJ107" s="144"/>
      <c r="DYK107" s="144"/>
      <c r="DYL107" s="144"/>
      <c r="DYM107" s="144"/>
      <c r="DYN107" s="144"/>
      <c r="DYO107" s="144"/>
      <c r="DYP107" s="144"/>
      <c r="DYQ107" s="144"/>
      <c r="DYR107" s="144"/>
      <c r="DYS107" s="144"/>
      <c r="DYT107" s="144"/>
      <c r="DYU107" s="144"/>
      <c r="DYV107" s="144"/>
      <c r="DYW107" s="144"/>
      <c r="DYX107" s="144"/>
      <c r="DYY107" s="144"/>
      <c r="DYZ107" s="144"/>
      <c r="DZA107" s="144"/>
      <c r="DZB107" s="144"/>
      <c r="DZC107" s="144"/>
      <c r="DZD107" s="144"/>
      <c r="DZE107" s="144"/>
      <c r="DZF107" s="144"/>
      <c r="DZG107" s="144"/>
      <c r="DZH107" s="144"/>
      <c r="DZI107" s="144"/>
      <c r="DZJ107" s="144"/>
      <c r="DZK107" s="144"/>
      <c r="DZL107" s="144"/>
      <c r="DZM107" s="144"/>
      <c r="DZN107" s="144"/>
      <c r="DZO107" s="144"/>
      <c r="DZP107" s="144"/>
      <c r="DZQ107" s="144"/>
      <c r="DZR107" s="144"/>
      <c r="DZS107" s="144"/>
      <c r="DZT107" s="144"/>
      <c r="DZU107" s="144"/>
      <c r="DZV107" s="144"/>
      <c r="DZW107" s="144"/>
      <c r="DZX107" s="144"/>
      <c r="DZY107" s="144"/>
      <c r="DZZ107" s="144"/>
      <c r="EAA107" s="144"/>
      <c r="EAB107" s="144"/>
      <c r="EAC107" s="144"/>
      <c r="EAD107" s="144"/>
      <c r="EAE107" s="144"/>
      <c r="EAF107" s="144"/>
      <c r="EAG107" s="144"/>
      <c r="EAH107" s="144"/>
      <c r="EAI107" s="144"/>
      <c r="EAJ107" s="144"/>
      <c r="EAK107" s="144"/>
      <c r="EAL107" s="144"/>
      <c r="EAM107" s="144"/>
      <c r="EAN107" s="144"/>
      <c r="EAO107" s="144"/>
      <c r="EAP107" s="144"/>
      <c r="EAQ107" s="144"/>
      <c r="EAR107" s="144"/>
      <c r="EAS107" s="144"/>
      <c r="EAT107" s="144"/>
      <c r="EAU107" s="144"/>
      <c r="EAV107" s="144"/>
      <c r="EAW107" s="144"/>
      <c r="EAX107" s="144"/>
      <c r="EAY107" s="144"/>
      <c r="EAZ107" s="144"/>
      <c r="EBA107" s="144"/>
      <c r="EBB107" s="144"/>
      <c r="EBC107" s="144"/>
      <c r="EBD107" s="144"/>
      <c r="EBE107" s="144"/>
      <c r="EBF107" s="144"/>
      <c r="EBG107" s="144"/>
      <c r="EBH107" s="144"/>
      <c r="EBI107" s="144"/>
      <c r="EBJ107" s="144"/>
      <c r="EBK107" s="144"/>
      <c r="EBL107" s="144"/>
      <c r="EBM107" s="144"/>
      <c r="EBN107" s="144"/>
      <c r="EBO107" s="144"/>
      <c r="EBP107" s="144"/>
      <c r="EBQ107" s="144"/>
      <c r="EBR107" s="144"/>
      <c r="EBS107" s="144"/>
      <c r="EBT107" s="144"/>
      <c r="EBU107" s="144"/>
      <c r="EBV107" s="144"/>
      <c r="EBW107" s="144"/>
      <c r="EBX107" s="144"/>
      <c r="EBY107" s="144"/>
      <c r="EBZ107" s="144"/>
      <c r="ECA107" s="144"/>
      <c r="ECB107" s="144"/>
      <c r="ECC107" s="144"/>
      <c r="ECD107" s="144"/>
      <c r="ECE107" s="144"/>
      <c r="ECF107" s="144"/>
      <c r="ECG107" s="144"/>
      <c r="ECH107" s="144"/>
      <c r="ECI107" s="144"/>
      <c r="ECJ107" s="144"/>
      <c r="ECK107" s="144"/>
      <c r="ECL107" s="144"/>
      <c r="ECM107" s="144"/>
      <c r="ECN107" s="144"/>
      <c r="ECO107" s="144"/>
      <c r="ECP107" s="144"/>
      <c r="ECQ107" s="144"/>
      <c r="ECR107" s="144"/>
      <c r="ECS107" s="144"/>
      <c r="ECT107" s="144"/>
      <c r="ECU107" s="144"/>
      <c r="ECV107" s="144"/>
      <c r="ECW107" s="144"/>
      <c r="ECX107" s="144"/>
      <c r="ECY107" s="144"/>
      <c r="ECZ107" s="144"/>
      <c r="EDA107" s="144"/>
      <c r="EDB107" s="144"/>
      <c r="EDC107" s="144"/>
      <c r="EDD107" s="144"/>
      <c r="EDE107" s="144"/>
      <c r="EDF107" s="144"/>
      <c r="EDG107" s="144"/>
      <c r="EDH107" s="144"/>
      <c r="EDI107" s="144"/>
      <c r="EDJ107" s="144"/>
      <c r="EDK107" s="144"/>
      <c r="EDL107" s="144"/>
      <c r="EDM107" s="144"/>
      <c r="EDN107" s="144"/>
      <c r="EDO107" s="144"/>
      <c r="EDP107" s="144"/>
      <c r="EDQ107" s="144"/>
      <c r="EDR107" s="144"/>
      <c r="EDS107" s="144"/>
      <c r="EDT107" s="144"/>
      <c r="EDU107" s="144"/>
      <c r="EDV107" s="144"/>
      <c r="EDW107" s="144"/>
      <c r="EDX107" s="144"/>
      <c r="EDY107" s="144"/>
      <c r="EDZ107" s="144"/>
      <c r="EEA107" s="144"/>
      <c r="EEB107" s="144"/>
      <c r="EEC107" s="144"/>
      <c r="EED107" s="144"/>
      <c r="EEE107" s="144"/>
      <c r="EEF107" s="144"/>
      <c r="EEG107" s="144"/>
      <c r="EEH107" s="144"/>
      <c r="EEI107" s="144"/>
      <c r="EEJ107" s="144"/>
      <c r="EEK107" s="144"/>
      <c r="EEL107" s="144"/>
      <c r="EEM107" s="144"/>
      <c r="EEN107" s="144"/>
      <c r="EEO107" s="144"/>
      <c r="EEP107" s="144"/>
      <c r="EEQ107" s="144"/>
      <c r="EER107" s="144"/>
      <c r="EES107" s="144"/>
      <c r="EET107" s="144"/>
      <c r="EEU107" s="144"/>
      <c r="EEV107" s="144"/>
      <c r="EEW107" s="144"/>
      <c r="EEX107" s="144"/>
      <c r="EEY107" s="144"/>
      <c r="EEZ107" s="144"/>
      <c r="EFA107" s="144"/>
      <c r="EFB107" s="144"/>
      <c r="EFC107" s="144"/>
      <c r="EFD107" s="144"/>
      <c r="EFE107" s="144"/>
      <c r="EFF107" s="144"/>
      <c r="EFG107" s="144"/>
      <c r="EFH107" s="144"/>
      <c r="EFI107" s="144"/>
      <c r="EFJ107" s="144"/>
      <c r="EFK107" s="144"/>
      <c r="EFL107" s="144"/>
      <c r="EFM107" s="144"/>
      <c r="EFN107" s="144"/>
      <c r="EFO107" s="144"/>
      <c r="EFP107" s="144"/>
      <c r="EFQ107" s="144"/>
      <c r="EFR107" s="144"/>
      <c r="EFS107" s="144"/>
      <c r="EFT107" s="144"/>
      <c r="EFU107" s="144"/>
      <c r="EFV107" s="144"/>
      <c r="EFW107" s="144"/>
      <c r="EFX107" s="144"/>
      <c r="EFY107" s="144"/>
      <c r="EFZ107" s="144"/>
      <c r="EGA107" s="144"/>
      <c r="EGB107" s="144"/>
      <c r="EGC107" s="144"/>
      <c r="EGD107" s="144"/>
      <c r="EGE107" s="144"/>
      <c r="EGF107" s="144"/>
      <c r="EGG107" s="144"/>
      <c r="EGH107" s="144"/>
      <c r="EGI107" s="144"/>
      <c r="EGJ107" s="144"/>
      <c r="EGK107" s="144"/>
      <c r="EGL107" s="144"/>
      <c r="EGM107" s="144"/>
      <c r="EGN107" s="144"/>
      <c r="EGO107" s="144"/>
      <c r="EGP107" s="144"/>
      <c r="EGQ107" s="144"/>
      <c r="EGR107" s="144"/>
      <c r="EGS107" s="144"/>
      <c r="EGT107" s="144"/>
      <c r="EGU107" s="144"/>
      <c r="EGV107" s="144"/>
      <c r="EGW107" s="144"/>
      <c r="EGX107" s="144"/>
      <c r="EGY107" s="144"/>
      <c r="EGZ107" s="144"/>
      <c r="EHA107" s="144"/>
      <c r="EHB107" s="144"/>
      <c r="EHC107" s="144"/>
      <c r="EHD107" s="144"/>
      <c r="EHE107" s="144"/>
      <c r="EHF107" s="144"/>
      <c r="EHG107" s="144"/>
      <c r="EHH107" s="144"/>
      <c r="EHI107" s="144"/>
      <c r="EHJ107" s="144"/>
      <c r="EHK107" s="144"/>
      <c r="EHL107" s="144"/>
      <c r="EHM107" s="144"/>
      <c r="EHN107" s="144"/>
      <c r="EHO107" s="144"/>
      <c r="EHP107" s="144"/>
      <c r="EHQ107" s="144"/>
      <c r="EHR107" s="144"/>
      <c r="EHS107" s="144"/>
      <c r="EHT107" s="144"/>
      <c r="EHU107" s="144"/>
      <c r="EHV107" s="144"/>
      <c r="EHW107" s="144"/>
      <c r="EHX107" s="144"/>
      <c r="EHY107" s="144"/>
      <c r="EHZ107" s="144"/>
      <c r="EIA107" s="144"/>
      <c r="EIB107" s="144"/>
      <c r="EIC107" s="144"/>
      <c r="EID107" s="144"/>
      <c r="EIE107" s="144"/>
      <c r="EIF107" s="144"/>
      <c r="EIG107" s="144"/>
      <c r="EIH107" s="144"/>
      <c r="EII107" s="144"/>
      <c r="EIJ107" s="144"/>
      <c r="EIK107" s="144"/>
      <c r="EIL107" s="144"/>
      <c r="EIM107" s="144"/>
      <c r="EIN107" s="144"/>
      <c r="EIO107" s="144"/>
      <c r="EIP107" s="144"/>
      <c r="EIQ107" s="144"/>
      <c r="EIR107" s="144"/>
      <c r="EIS107" s="144"/>
      <c r="EIT107" s="144"/>
      <c r="EIU107" s="144"/>
      <c r="EIV107" s="144"/>
      <c r="EIW107" s="144"/>
      <c r="EIX107" s="144"/>
      <c r="EIY107" s="144"/>
      <c r="EIZ107" s="144"/>
      <c r="EJA107" s="144"/>
      <c r="EJB107" s="144"/>
      <c r="EJC107" s="144"/>
      <c r="EJD107" s="144"/>
      <c r="EJE107" s="144"/>
      <c r="EJF107" s="144"/>
      <c r="EJG107" s="144"/>
      <c r="EJH107" s="144"/>
      <c r="EJI107" s="144"/>
      <c r="EJJ107" s="144"/>
      <c r="EJK107" s="144"/>
      <c r="EJL107" s="144"/>
      <c r="EJM107" s="144"/>
      <c r="EJN107" s="144"/>
      <c r="EJO107" s="144"/>
      <c r="EJP107" s="144"/>
      <c r="EJQ107" s="144"/>
      <c r="EJR107" s="144"/>
      <c r="EJS107" s="144"/>
      <c r="EJT107" s="144"/>
      <c r="EJU107" s="144"/>
      <c r="EJV107" s="144"/>
      <c r="EJW107" s="144"/>
      <c r="EJX107" s="144"/>
      <c r="EJY107" s="144"/>
      <c r="EJZ107" s="144"/>
      <c r="EKA107" s="144"/>
      <c r="EKB107" s="144"/>
      <c r="EKC107" s="144"/>
      <c r="EKD107" s="144"/>
      <c r="EKE107" s="144"/>
      <c r="EKF107" s="144"/>
      <c r="EKG107" s="144"/>
      <c r="EKH107" s="144"/>
      <c r="EKI107" s="144"/>
      <c r="EKJ107" s="144"/>
      <c r="EKK107" s="144"/>
      <c r="EKL107" s="144"/>
      <c r="EKM107" s="144"/>
      <c r="EKN107" s="144"/>
      <c r="EKO107" s="144"/>
      <c r="EKP107" s="144"/>
      <c r="EKQ107" s="144"/>
      <c r="EKR107" s="144"/>
      <c r="EKS107" s="144"/>
      <c r="EKT107" s="144"/>
      <c r="EKU107" s="144"/>
      <c r="EKV107" s="144"/>
      <c r="EKW107" s="144"/>
      <c r="EKX107" s="144"/>
      <c r="EKY107" s="144"/>
      <c r="EKZ107" s="144"/>
      <c r="ELA107" s="144"/>
      <c r="ELB107" s="144"/>
      <c r="ELC107" s="144"/>
      <c r="ELD107" s="144"/>
      <c r="ELE107" s="144"/>
      <c r="ELF107" s="144"/>
      <c r="ELG107" s="144"/>
      <c r="ELH107" s="144"/>
      <c r="ELI107" s="144"/>
      <c r="ELJ107" s="144"/>
      <c r="ELK107" s="144"/>
      <c r="ELL107" s="144"/>
      <c r="ELM107" s="144"/>
      <c r="ELN107" s="144"/>
      <c r="ELO107" s="144"/>
      <c r="ELP107" s="144"/>
      <c r="ELQ107" s="144"/>
      <c r="ELR107" s="144"/>
      <c r="ELS107" s="144"/>
      <c r="ELT107" s="144"/>
      <c r="ELU107" s="144"/>
      <c r="ELV107" s="144"/>
      <c r="ELW107" s="144"/>
      <c r="ELX107" s="144"/>
      <c r="ELY107" s="144"/>
      <c r="ELZ107" s="144"/>
      <c r="EMA107" s="144"/>
      <c r="EMB107" s="144"/>
      <c r="EMC107" s="144"/>
      <c r="EMD107" s="144"/>
      <c r="EME107" s="144"/>
      <c r="EMF107" s="144"/>
      <c r="EMG107" s="144"/>
      <c r="EMH107" s="144"/>
      <c r="EMI107" s="144"/>
      <c r="EMJ107" s="144"/>
      <c r="EMK107" s="144"/>
      <c r="EML107" s="144"/>
      <c r="EMM107" s="144"/>
      <c r="EMN107" s="144"/>
      <c r="EMO107" s="144"/>
      <c r="EMP107" s="144"/>
      <c r="EMQ107" s="144"/>
      <c r="EMR107" s="144"/>
      <c r="EMS107" s="144"/>
      <c r="EMT107" s="144"/>
      <c r="EMU107" s="144"/>
      <c r="EMV107" s="144"/>
      <c r="EMW107" s="144"/>
      <c r="EMX107" s="144"/>
      <c r="EMY107" s="144"/>
      <c r="EMZ107" s="144"/>
      <c r="ENA107" s="144"/>
      <c r="ENB107" s="144"/>
      <c r="ENC107" s="144"/>
      <c r="END107" s="144"/>
      <c r="ENE107" s="144"/>
      <c r="ENF107" s="144"/>
      <c r="ENG107" s="144"/>
      <c r="ENH107" s="144"/>
      <c r="ENI107" s="144"/>
      <c r="ENJ107" s="144"/>
      <c r="ENK107" s="144"/>
      <c r="ENL107" s="144"/>
      <c r="ENM107" s="144"/>
      <c r="ENN107" s="144"/>
      <c r="ENO107" s="144"/>
      <c r="ENP107" s="144"/>
      <c r="ENQ107" s="144"/>
      <c r="ENR107" s="144"/>
      <c r="ENS107" s="144"/>
      <c r="ENT107" s="144"/>
      <c r="ENU107" s="144"/>
      <c r="ENV107" s="144"/>
      <c r="ENW107" s="144"/>
      <c r="ENX107" s="144"/>
      <c r="ENY107" s="144"/>
      <c r="ENZ107" s="144"/>
      <c r="EOA107" s="144"/>
      <c r="EOB107" s="144"/>
      <c r="EOC107" s="144"/>
      <c r="EOD107" s="144"/>
      <c r="EOE107" s="144"/>
      <c r="EOF107" s="144"/>
      <c r="EOG107" s="144"/>
      <c r="EOH107" s="144"/>
      <c r="EOI107" s="144"/>
      <c r="EOJ107" s="144"/>
      <c r="EOK107" s="144"/>
      <c r="EOL107" s="144"/>
      <c r="EOM107" s="144"/>
      <c r="EON107" s="144"/>
      <c r="EOO107" s="144"/>
      <c r="EOP107" s="144"/>
      <c r="EOQ107" s="144"/>
      <c r="EOR107" s="144"/>
      <c r="EOS107" s="144"/>
      <c r="EOT107" s="144"/>
      <c r="EOU107" s="144"/>
      <c r="EOV107" s="144"/>
      <c r="EOW107" s="144"/>
      <c r="EOX107" s="144"/>
      <c r="EOY107" s="144"/>
      <c r="EOZ107" s="144"/>
      <c r="EPA107" s="144"/>
      <c r="EPB107" s="144"/>
      <c r="EPC107" s="144"/>
      <c r="EPD107" s="144"/>
      <c r="EPE107" s="144"/>
      <c r="EPF107" s="144"/>
      <c r="EPG107" s="144"/>
      <c r="EPH107" s="144"/>
      <c r="EPI107" s="144"/>
      <c r="EPJ107" s="144"/>
      <c r="EPK107" s="144"/>
      <c r="EPL107" s="144"/>
      <c r="EPM107" s="144"/>
      <c r="EPN107" s="144"/>
      <c r="EPO107" s="144"/>
      <c r="EPP107" s="144"/>
      <c r="EPQ107" s="144"/>
      <c r="EPR107" s="144"/>
      <c r="EPS107" s="144"/>
      <c r="EPT107" s="144"/>
      <c r="EPU107" s="144"/>
      <c r="EPV107" s="144"/>
      <c r="EPW107" s="144"/>
      <c r="EPX107" s="144"/>
      <c r="EPY107" s="144"/>
      <c r="EPZ107" s="144"/>
      <c r="EQA107" s="144"/>
      <c r="EQB107" s="144"/>
      <c r="EQC107" s="144"/>
      <c r="EQD107" s="144"/>
      <c r="EQE107" s="144"/>
      <c r="EQF107" s="144"/>
      <c r="EQG107" s="144"/>
      <c r="EQH107" s="144"/>
      <c r="EQI107" s="144"/>
      <c r="EQJ107" s="144"/>
      <c r="EQK107" s="144"/>
      <c r="EQL107" s="144"/>
      <c r="EQM107" s="144"/>
      <c r="EQN107" s="144"/>
      <c r="EQO107" s="144"/>
      <c r="EQP107" s="144"/>
      <c r="EQQ107" s="144"/>
      <c r="EQR107" s="144"/>
      <c r="EQS107" s="144"/>
      <c r="EQT107" s="144"/>
      <c r="EQU107" s="144"/>
      <c r="EQV107" s="144"/>
      <c r="EQW107" s="144"/>
      <c r="EQX107" s="144"/>
      <c r="EQY107" s="144"/>
      <c r="EQZ107" s="144"/>
      <c r="ERA107" s="144"/>
      <c r="ERB107" s="144"/>
      <c r="ERC107" s="144"/>
      <c r="ERD107" s="144"/>
      <c r="ERE107" s="144"/>
      <c r="ERF107" s="144"/>
      <c r="ERG107" s="144"/>
      <c r="ERH107" s="144"/>
      <c r="ERI107" s="144"/>
      <c r="ERJ107" s="144"/>
      <c r="ERK107" s="144"/>
      <c r="ERL107" s="144"/>
      <c r="ERM107" s="144"/>
      <c r="ERN107" s="144"/>
      <c r="ERO107" s="144"/>
      <c r="ERP107" s="144"/>
      <c r="ERQ107" s="144"/>
      <c r="ERR107" s="144"/>
      <c r="ERS107" s="144"/>
      <c r="ERT107" s="144"/>
      <c r="ERU107" s="144"/>
      <c r="ERV107" s="144"/>
      <c r="ERW107" s="144"/>
      <c r="ERX107" s="144"/>
      <c r="ERY107" s="144"/>
      <c r="ERZ107" s="144"/>
      <c r="ESA107" s="144"/>
      <c r="ESB107" s="144"/>
      <c r="ESC107" s="144"/>
      <c r="ESD107" s="144"/>
      <c r="ESE107" s="144"/>
      <c r="ESF107" s="144"/>
      <c r="ESG107" s="144"/>
      <c r="ESH107" s="144"/>
      <c r="ESI107" s="144"/>
      <c r="ESJ107" s="144"/>
      <c r="ESK107" s="144"/>
      <c r="ESL107" s="144"/>
      <c r="ESM107" s="144"/>
      <c r="ESN107" s="144"/>
      <c r="ESO107" s="144"/>
      <c r="ESP107" s="144"/>
      <c r="ESQ107" s="144"/>
      <c r="ESR107" s="144"/>
      <c r="ESS107" s="144"/>
      <c r="EST107" s="144"/>
      <c r="ESU107" s="144"/>
      <c r="ESV107" s="144"/>
      <c r="ESW107" s="144"/>
      <c r="ESX107" s="144"/>
      <c r="ESY107" s="144"/>
      <c r="ESZ107" s="144"/>
      <c r="ETA107" s="144"/>
      <c r="ETB107" s="144"/>
      <c r="ETC107" s="144"/>
      <c r="ETD107" s="144"/>
      <c r="ETE107" s="144"/>
      <c r="ETF107" s="144"/>
      <c r="ETG107" s="144"/>
      <c r="ETH107" s="144"/>
      <c r="ETI107" s="144"/>
      <c r="ETJ107" s="144"/>
      <c r="ETK107" s="144"/>
      <c r="ETL107" s="144"/>
      <c r="ETM107" s="144"/>
      <c r="ETN107" s="144"/>
      <c r="ETO107" s="144"/>
      <c r="ETP107" s="144"/>
      <c r="ETQ107" s="144"/>
      <c r="ETR107" s="144"/>
      <c r="ETS107" s="144"/>
      <c r="ETT107" s="144"/>
      <c r="ETU107" s="144"/>
      <c r="ETV107" s="144"/>
      <c r="ETW107" s="144"/>
      <c r="ETX107" s="144"/>
      <c r="ETY107" s="144"/>
      <c r="ETZ107" s="144"/>
      <c r="EUA107" s="144"/>
      <c r="EUB107" s="144"/>
      <c r="EUC107" s="144"/>
      <c r="EUD107" s="144"/>
      <c r="EUE107" s="144"/>
      <c r="EUF107" s="144"/>
      <c r="EUG107" s="144"/>
      <c r="EUH107" s="144"/>
      <c r="EUI107" s="144"/>
      <c r="EUJ107" s="144"/>
      <c r="EUK107" s="144"/>
      <c r="EUL107" s="144"/>
      <c r="EUM107" s="144"/>
      <c r="EUN107" s="144"/>
      <c r="EUO107" s="144"/>
      <c r="EUP107" s="144"/>
      <c r="EUQ107" s="144"/>
      <c r="EUR107" s="144"/>
      <c r="EUS107" s="144"/>
      <c r="EUT107" s="144"/>
      <c r="EUU107" s="144"/>
      <c r="EUV107" s="144"/>
      <c r="EUW107" s="144"/>
      <c r="EUX107" s="144"/>
      <c r="EUY107" s="144"/>
      <c r="EUZ107" s="144"/>
      <c r="EVA107" s="144"/>
      <c r="EVB107" s="144"/>
      <c r="EVC107" s="144"/>
      <c r="EVD107" s="144"/>
      <c r="EVE107" s="144"/>
      <c r="EVF107" s="144"/>
      <c r="EVG107" s="144"/>
      <c r="EVH107" s="144"/>
      <c r="EVI107" s="144"/>
      <c r="EVJ107" s="144"/>
      <c r="EVK107" s="144"/>
      <c r="EVL107" s="144"/>
      <c r="EVM107" s="144"/>
      <c r="EVN107" s="144"/>
      <c r="EVO107" s="144"/>
      <c r="EVP107" s="144"/>
      <c r="EVQ107" s="144"/>
      <c r="EVR107" s="144"/>
      <c r="EVS107" s="144"/>
      <c r="EVT107" s="144"/>
      <c r="EVU107" s="144"/>
      <c r="EVV107" s="144"/>
      <c r="EVW107" s="144"/>
      <c r="EVX107" s="144"/>
      <c r="EVY107" s="144"/>
      <c r="EVZ107" s="144"/>
      <c r="EWA107" s="144"/>
      <c r="EWB107" s="144"/>
      <c r="EWC107" s="144"/>
      <c r="EWD107" s="144"/>
      <c r="EWE107" s="144"/>
      <c r="EWF107" s="144"/>
      <c r="EWG107" s="144"/>
      <c r="EWH107" s="144"/>
      <c r="EWI107" s="144"/>
      <c r="EWJ107" s="144"/>
      <c r="EWK107" s="144"/>
      <c r="EWL107" s="144"/>
      <c r="EWM107" s="144"/>
      <c r="EWN107" s="144"/>
      <c r="EWO107" s="144"/>
      <c r="EWP107" s="144"/>
      <c r="EWQ107" s="144"/>
      <c r="EWR107" s="144"/>
      <c r="EWS107" s="144"/>
      <c r="EWT107" s="144"/>
      <c r="EWU107" s="144"/>
      <c r="EWV107" s="144"/>
      <c r="EWW107" s="144"/>
      <c r="EWX107" s="144"/>
      <c r="EWY107" s="144"/>
      <c r="EWZ107" s="144"/>
      <c r="EXA107" s="144"/>
      <c r="EXB107" s="144"/>
      <c r="EXC107" s="144"/>
      <c r="EXD107" s="144"/>
      <c r="EXE107" s="144"/>
      <c r="EXF107" s="144"/>
      <c r="EXG107" s="144"/>
      <c r="EXH107" s="144"/>
      <c r="EXI107" s="144"/>
      <c r="EXJ107" s="144"/>
      <c r="EXK107" s="144"/>
      <c r="EXL107" s="144"/>
      <c r="EXM107" s="144"/>
      <c r="EXN107" s="144"/>
      <c r="EXO107" s="144"/>
      <c r="EXP107" s="144"/>
      <c r="EXQ107" s="144"/>
      <c r="EXR107" s="144"/>
      <c r="EXS107" s="144"/>
      <c r="EXT107" s="144"/>
      <c r="EXU107" s="144"/>
      <c r="EXV107" s="144"/>
      <c r="EXW107" s="144"/>
      <c r="EXX107" s="144"/>
      <c r="EXY107" s="144"/>
      <c r="EXZ107" s="144"/>
      <c r="EYA107" s="144"/>
      <c r="EYB107" s="144"/>
      <c r="EYC107" s="144"/>
      <c r="EYD107" s="144"/>
      <c r="EYE107" s="144"/>
      <c r="EYF107" s="144"/>
      <c r="EYG107" s="144"/>
      <c r="EYH107" s="144"/>
      <c r="EYI107" s="144"/>
      <c r="EYJ107" s="144"/>
      <c r="EYK107" s="144"/>
      <c r="EYL107" s="144"/>
      <c r="EYM107" s="144"/>
      <c r="EYN107" s="144"/>
      <c r="EYO107" s="144"/>
      <c r="EYP107" s="144"/>
      <c r="EYQ107" s="144"/>
      <c r="EYR107" s="144"/>
      <c r="EYS107" s="144"/>
      <c r="EYT107" s="144"/>
      <c r="EYU107" s="144"/>
      <c r="EYV107" s="144"/>
      <c r="EYW107" s="144"/>
      <c r="EYX107" s="144"/>
      <c r="EYY107" s="144"/>
      <c r="EYZ107" s="144"/>
      <c r="EZA107" s="144"/>
      <c r="EZB107" s="144"/>
      <c r="EZC107" s="144"/>
      <c r="EZD107" s="144"/>
      <c r="EZE107" s="144"/>
      <c r="EZF107" s="144"/>
      <c r="EZG107" s="144"/>
      <c r="EZH107" s="144"/>
      <c r="EZI107" s="144"/>
      <c r="EZJ107" s="144"/>
      <c r="EZK107" s="144"/>
      <c r="EZL107" s="144"/>
      <c r="EZM107" s="144"/>
      <c r="EZN107" s="144"/>
      <c r="EZO107" s="144"/>
      <c r="EZP107" s="144"/>
      <c r="EZQ107" s="144"/>
      <c r="EZR107" s="144"/>
      <c r="EZS107" s="144"/>
      <c r="EZT107" s="144"/>
      <c r="EZU107" s="144"/>
      <c r="EZV107" s="144"/>
      <c r="EZW107" s="144"/>
      <c r="EZX107" s="144"/>
      <c r="EZY107" s="144"/>
      <c r="EZZ107" s="144"/>
      <c r="FAA107" s="144"/>
      <c r="FAB107" s="144"/>
      <c r="FAC107" s="144"/>
      <c r="FAD107" s="144"/>
      <c r="FAE107" s="144"/>
      <c r="FAF107" s="144"/>
      <c r="FAG107" s="144"/>
      <c r="FAH107" s="144"/>
      <c r="FAI107" s="144"/>
      <c r="FAJ107" s="144"/>
      <c r="FAK107" s="144"/>
      <c r="FAL107" s="144"/>
      <c r="FAM107" s="144"/>
      <c r="FAN107" s="144"/>
      <c r="FAO107" s="144"/>
      <c r="FAP107" s="144"/>
      <c r="FAQ107" s="144"/>
      <c r="FAR107" s="144"/>
      <c r="FAS107" s="144"/>
      <c r="FAT107" s="144"/>
      <c r="FAU107" s="144"/>
      <c r="FAV107" s="144"/>
      <c r="FAW107" s="144"/>
      <c r="FAX107" s="144"/>
      <c r="FAY107" s="144"/>
      <c r="FAZ107" s="144"/>
      <c r="FBA107" s="144"/>
      <c r="FBB107" s="144"/>
      <c r="FBC107" s="144"/>
      <c r="FBD107" s="144"/>
      <c r="FBE107" s="144"/>
      <c r="FBF107" s="144"/>
      <c r="FBG107" s="144"/>
      <c r="FBH107" s="144"/>
      <c r="FBI107" s="144"/>
      <c r="FBJ107" s="144"/>
      <c r="FBK107" s="144"/>
      <c r="FBL107" s="144"/>
      <c r="FBM107" s="144"/>
      <c r="FBN107" s="144"/>
      <c r="FBO107" s="144"/>
      <c r="FBP107" s="144"/>
      <c r="FBQ107" s="144"/>
      <c r="FBR107" s="144"/>
      <c r="FBS107" s="144"/>
      <c r="FBT107" s="144"/>
      <c r="FBU107" s="144"/>
      <c r="FBV107" s="144"/>
      <c r="FBW107" s="144"/>
      <c r="FBX107" s="144"/>
      <c r="FBY107" s="144"/>
      <c r="FBZ107" s="144"/>
      <c r="FCA107" s="144"/>
      <c r="FCB107" s="144"/>
      <c r="FCC107" s="144"/>
      <c r="FCD107" s="144"/>
      <c r="FCE107" s="144"/>
      <c r="FCF107" s="144"/>
      <c r="FCG107" s="144"/>
      <c r="FCH107" s="144"/>
      <c r="FCI107" s="144"/>
      <c r="FCJ107" s="144"/>
      <c r="FCK107" s="144"/>
      <c r="FCL107" s="144"/>
      <c r="FCM107" s="144"/>
      <c r="FCN107" s="144"/>
      <c r="FCO107" s="144"/>
      <c r="FCP107" s="144"/>
      <c r="FCQ107" s="144"/>
      <c r="FCR107" s="144"/>
      <c r="FCS107" s="144"/>
      <c r="FCT107" s="144"/>
      <c r="FCU107" s="144"/>
      <c r="FCV107" s="144"/>
      <c r="FCW107" s="144"/>
      <c r="FCX107" s="144"/>
      <c r="FCY107" s="144"/>
      <c r="FCZ107" s="144"/>
      <c r="FDA107" s="144"/>
      <c r="FDB107" s="144"/>
      <c r="FDC107" s="144"/>
      <c r="FDD107" s="144"/>
      <c r="FDE107" s="144"/>
      <c r="FDF107" s="144"/>
      <c r="FDG107" s="144"/>
      <c r="FDH107" s="144"/>
      <c r="FDI107" s="144"/>
      <c r="FDJ107" s="144"/>
      <c r="FDK107" s="144"/>
      <c r="FDL107" s="144"/>
      <c r="FDM107" s="144"/>
      <c r="FDN107" s="144"/>
      <c r="FDO107" s="144"/>
      <c r="FDP107" s="144"/>
      <c r="FDQ107" s="144"/>
      <c r="FDR107" s="144"/>
      <c r="FDS107" s="144"/>
      <c r="FDT107" s="144"/>
      <c r="FDU107" s="144"/>
      <c r="FDV107" s="144"/>
      <c r="FDW107" s="144"/>
      <c r="FDX107" s="144"/>
      <c r="FDY107" s="144"/>
      <c r="FDZ107" s="144"/>
      <c r="FEA107" s="144"/>
      <c r="FEB107" s="144"/>
      <c r="FEC107" s="144"/>
      <c r="FED107" s="144"/>
      <c r="FEE107" s="144"/>
      <c r="FEF107" s="144"/>
      <c r="FEG107" s="144"/>
      <c r="FEH107" s="144"/>
      <c r="FEI107" s="144"/>
      <c r="FEJ107" s="144"/>
      <c r="FEK107" s="144"/>
      <c r="FEL107" s="144"/>
      <c r="FEM107" s="144"/>
      <c r="FEN107" s="144"/>
      <c r="FEO107" s="144"/>
      <c r="FEP107" s="144"/>
      <c r="FEQ107" s="144"/>
      <c r="FER107" s="144"/>
      <c r="FES107" s="144"/>
      <c r="FET107" s="144"/>
      <c r="FEU107" s="144"/>
      <c r="FEV107" s="144"/>
      <c r="FEW107" s="144"/>
      <c r="FEX107" s="144"/>
      <c r="FEY107" s="144"/>
      <c r="FEZ107" s="144"/>
      <c r="FFA107" s="144"/>
      <c r="FFB107" s="144"/>
      <c r="FFC107" s="144"/>
      <c r="FFD107" s="144"/>
      <c r="FFE107" s="144"/>
      <c r="FFF107" s="144"/>
      <c r="FFG107" s="144"/>
      <c r="FFH107" s="144"/>
      <c r="FFI107" s="144"/>
      <c r="FFJ107" s="144"/>
      <c r="FFK107" s="144"/>
      <c r="FFL107" s="144"/>
      <c r="FFM107" s="144"/>
      <c r="FFN107" s="144"/>
      <c r="FFO107" s="144"/>
      <c r="FFP107" s="144"/>
      <c r="FFQ107" s="144"/>
      <c r="FFR107" s="144"/>
      <c r="FFS107" s="144"/>
      <c r="FFT107" s="144"/>
      <c r="FFU107" s="144"/>
      <c r="FFV107" s="144"/>
      <c r="FFW107" s="144"/>
      <c r="FFX107" s="144"/>
      <c r="FFY107" s="144"/>
      <c r="FFZ107" s="144"/>
      <c r="FGA107" s="144"/>
      <c r="FGB107" s="144"/>
      <c r="FGC107" s="144"/>
      <c r="FGD107" s="144"/>
      <c r="FGE107" s="144"/>
      <c r="FGF107" s="144"/>
      <c r="FGG107" s="144"/>
      <c r="FGH107" s="144"/>
      <c r="FGI107" s="144"/>
      <c r="FGJ107" s="144"/>
      <c r="FGK107" s="144"/>
      <c r="FGL107" s="144"/>
      <c r="FGM107" s="144"/>
      <c r="FGN107" s="144"/>
      <c r="FGO107" s="144"/>
      <c r="FGP107" s="144"/>
      <c r="FGQ107" s="144"/>
      <c r="FGR107" s="144"/>
      <c r="FGS107" s="144"/>
      <c r="FGT107" s="144"/>
      <c r="FGU107" s="144"/>
      <c r="FGV107" s="144"/>
      <c r="FGW107" s="144"/>
      <c r="FGX107" s="144"/>
      <c r="FGY107" s="144"/>
      <c r="FGZ107" s="144"/>
      <c r="FHA107" s="144"/>
      <c r="FHB107" s="144"/>
      <c r="FHC107" s="144"/>
      <c r="FHD107" s="144"/>
      <c r="FHE107" s="144"/>
      <c r="FHF107" s="144"/>
      <c r="FHG107" s="144"/>
      <c r="FHH107" s="144"/>
      <c r="FHI107" s="144"/>
      <c r="FHJ107" s="144"/>
      <c r="FHK107" s="144"/>
      <c r="FHL107" s="144"/>
      <c r="FHM107" s="144"/>
      <c r="FHN107" s="144"/>
      <c r="FHO107" s="144"/>
      <c r="FHP107" s="144"/>
      <c r="FHQ107" s="144"/>
      <c r="FHR107" s="144"/>
      <c r="FHS107" s="144"/>
      <c r="FHT107" s="144"/>
      <c r="FHU107" s="144"/>
      <c r="FHV107" s="144"/>
      <c r="FHW107" s="144"/>
      <c r="FHX107" s="144"/>
      <c r="FHY107" s="144"/>
      <c r="FHZ107" s="144"/>
      <c r="FIA107" s="144"/>
      <c r="FIB107" s="144"/>
      <c r="FIC107" s="144"/>
      <c r="FID107" s="144"/>
      <c r="FIE107" s="144"/>
      <c r="FIF107" s="144"/>
      <c r="FIG107" s="144"/>
      <c r="FIH107" s="144"/>
      <c r="FII107" s="144"/>
      <c r="FIJ107" s="144"/>
      <c r="FIK107" s="144"/>
      <c r="FIL107" s="144"/>
      <c r="FIM107" s="144"/>
      <c r="FIN107" s="144"/>
      <c r="FIO107" s="144"/>
      <c r="FIP107" s="144"/>
      <c r="FIQ107" s="144"/>
      <c r="FIR107" s="144"/>
      <c r="FIS107" s="144"/>
      <c r="FIT107" s="144"/>
      <c r="FIU107" s="144"/>
      <c r="FIV107" s="144"/>
      <c r="FIW107" s="144"/>
      <c r="FIX107" s="144"/>
      <c r="FIY107" s="144"/>
      <c r="FIZ107" s="144"/>
      <c r="FJA107" s="144"/>
      <c r="FJB107" s="144"/>
      <c r="FJC107" s="144"/>
      <c r="FJD107" s="144"/>
      <c r="FJE107" s="144"/>
      <c r="FJF107" s="144"/>
      <c r="FJG107" s="144"/>
      <c r="FJH107" s="144"/>
      <c r="FJI107" s="144"/>
      <c r="FJJ107" s="144"/>
      <c r="FJK107" s="144"/>
      <c r="FJL107" s="144"/>
      <c r="FJM107" s="144"/>
      <c r="FJN107" s="144"/>
      <c r="FJO107" s="144"/>
      <c r="FJP107" s="144"/>
      <c r="FJQ107" s="144"/>
      <c r="FJR107" s="144"/>
      <c r="FJS107" s="144"/>
      <c r="FJT107" s="144"/>
      <c r="FJU107" s="144"/>
      <c r="FJV107" s="144"/>
      <c r="FJW107" s="144"/>
      <c r="FJX107" s="144"/>
      <c r="FJY107" s="144"/>
      <c r="FJZ107" s="144"/>
      <c r="FKA107" s="144"/>
      <c r="FKB107" s="144"/>
      <c r="FKC107" s="144"/>
      <c r="FKD107" s="144"/>
      <c r="FKE107" s="144"/>
      <c r="FKF107" s="144"/>
      <c r="FKG107" s="144"/>
      <c r="FKH107" s="144"/>
      <c r="FKI107" s="144"/>
      <c r="FKJ107" s="144"/>
      <c r="FKK107" s="144"/>
      <c r="FKL107" s="144"/>
      <c r="FKM107" s="144"/>
      <c r="FKN107" s="144"/>
      <c r="FKO107" s="144"/>
      <c r="FKP107" s="144"/>
      <c r="FKQ107" s="144"/>
      <c r="FKR107" s="144"/>
      <c r="FKS107" s="144"/>
      <c r="FKT107" s="144"/>
      <c r="FKU107" s="144"/>
      <c r="FKV107" s="144"/>
      <c r="FKW107" s="144"/>
      <c r="FKX107" s="144"/>
      <c r="FKY107" s="144"/>
      <c r="FKZ107" s="144"/>
      <c r="FLA107" s="144"/>
      <c r="FLB107" s="144"/>
      <c r="FLC107" s="144"/>
      <c r="FLD107" s="144"/>
      <c r="FLE107" s="144"/>
      <c r="FLF107" s="144"/>
      <c r="FLG107" s="144"/>
      <c r="FLH107" s="144"/>
      <c r="FLI107" s="144"/>
      <c r="FLJ107" s="144"/>
      <c r="FLK107" s="144"/>
      <c r="FLL107" s="144"/>
      <c r="FLM107" s="144"/>
      <c r="FLN107" s="144"/>
      <c r="FLO107" s="144"/>
      <c r="FLP107" s="144"/>
      <c r="FLQ107" s="144"/>
      <c r="FLR107" s="144"/>
      <c r="FLS107" s="144"/>
      <c r="FLT107" s="144"/>
      <c r="FLU107" s="144"/>
      <c r="FLV107" s="144"/>
      <c r="FLW107" s="144"/>
      <c r="FLX107" s="144"/>
      <c r="FLY107" s="144"/>
      <c r="FLZ107" s="144"/>
      <c r="FMA107" s="144"/>
      <c r="FMB107" s="144"/>
      <c r="FMC107" s="144"/>
      <c r="FMD107" s="144"/>
      <c r="FME107" s="144"/>
      <c r="FMF107" s="144"/>
      <c r="FMG107" s="144"/>
      <c r="FMH107" s="144"/>
      <c r="FMI107" s="144"/>
      <c r="FMJ107" s="144"/>
      <c r="FMK107" s="144"/>
      <c r="FML107" s="144"/>
      <c r="FMM107" s="144"/>
      <c r="FMN107" s="144"/>
      <c r="FMO107" s="144"/>
      <c r="FMP107" s="144"/>
      <c r="FMQ107" s="144"/>
      <c r="FMR107" s="144"/>
      <c r="FMS107" s="144"/>
      <c r="FMT107" s="144"/>
      <c r="FMU107" s="144"/>
      <c r="FMV107" s="144"/>
      <c r="FMW107" s="144"/>
      <c r="FMX107" s="144"/>
      <c r="FMY107" s="144"/>
      <c r="FMZ107" s="144"/>
      <c r="FNA107" s="144"/>
      <c r="FNB107" s="144"/>
      <c r="FNC107" s="144"/>
      <c r="FND107" s="144"/>
      <c r="FNE107" s="144"/>
      <c r="FNF107" s="144"/>
      <c r="FNG107" s="144"/>
      <c r="FNH107" s="144"/>
      <c r="FNI107" s="144"/>
      <c r="FNJ107" s="144"/>
      <c r="FNK107" s="144"/>
      <c r="FNL107" s="144"/>
      <c r="FNM107" s="144"/>
      <c r="FNN107" s="144"/>
      <c r="FNO107" s="144"/>
      <c r="FNP107" s="144"/>
      <c r="FNQ107" s="144"/>
      <c r="FNR107" s="144"/>
      <c r="FNS107" s="144"/>
      <c r="FNT107" s="144"/>
      <c r="FNU107" s="144"/>
      <c r="FNV107" s="144"/>
      <c r="FNW107" s="144"/>
      <c r="FNX107" s="144"/>
      <c r="FNY107" s="144"/>
      <c r="FNZ107" s="144"/>
      <c r="FOA107" s="144"/>
      <c r="FOB107" s="144"/>
      <c r="FOC107" s="144"/>
      <c r="FOD107" s="144"/>
      <c r="FOE107" s="144"/>
      <c r="FOF107" s="144"/>
      <c r="FOG107" s="144"/>
      <c r="FOH107" s="144"/>
      <c r="FOI107" s="144"/>
      <c r="FOJ107" s="144"/>
      <c r="FOK107" s="144"/>
      <c r="FOL107" s="144"/>
      <c r="FOM107" s="144"/>
      <c r="FON107" s="144"/>
      <c r="FOO107" s="144"/>
      <c r="FOP107" s="144"/>
      <c r="FOQ107" s="144"/>
      <c r="FOR107" s="144"/>
      <c r="FOS107" s="144"/>
      <c r="FOT107" s="144"/>
      <c r="FOU107" s="144"/>
      <c r="FOV107" s="144"/>
      <c r="FOW107" s="144"/>
      <c r="FOX107" s="144"/>
      <c r="FOY107" s="144"/>
      <c r="FOZ107" s="144"/>
      <c r="FPA107" s="144"/>
      <c r="FPB107" s="144"/>
      <c r="FPC107" s="144"/>
      <c r="FPD107" s="144"/>
      <c r="FPE107" s="144"/>
      <c r="FPF107" s="144"/>
      <c r="FPG107" s="144"/>
      <c r="FPH107" s="144"/>
      <c r="FPI107" s="144"/>
      <c r="FPJ107" s="144"/>
      <c r="FPK107" s="144"/>
      <c r="FPL107" s="144"/>
      <c r="FPM107" s="144"/>
      <c r="FPN107" s="144"/>
      <c r="FPO107" s="144"/>
      <c r="FPP107" s="144"/>
      <c r="FPQ107" s="144"/>
      <c r="FPR107" s="144"/>
      <c r="FPS107" s="144"/>
      <c r="FPT107" s="144"/>
      <c r="FPU107" s="144"/>
      <c r="FPV107" s="144"/>
      <c r="FPW107" s="144"/>
      <c r="FPX107" s="144"/>
      <c r="FPY107" s="144"/>
      <c r="FPZ107" s="144"/>
      <c r="FQA107" s="144"/>
      <c r="FQB107" s="144"/>
      <c r="FQC107" s="144"/>
      <c r="FQD107" s="144"/>
      <c r="FQE107" s="144"/>
      <c r="FQF107" s="144"/>
      <c r="FQG107" s="144"/>
      <c r="FQH107" s="144"/>
      <c r="FQI107" s="144"/>
      <c r="FQJ107" s="144"/>
      <c r="FQK107" s="144"/>
      <c r="FQL107" s="144"/>
      <c r="FQM107" s="144"/>
      <c r="FQN107" s="144"/>
      <c r="FQO107" s="144"/>
      <c r="FQP107" s="144"/>
      <c r="FQQ107" s="144"/>
      <c r="FQR107" s="144"/>
      <c r="FQS107" s="144"/>
      <c r="FQT107" s="144"/>
      <c r="FQU107" s="144"/>
      <c r="FQV107" s="144"/>
      <c r="FQW107" s="144"/>
      <c r="FQX107" s="144"/>
      <c r="FQY107" s="144"/>
      <c r="FQZ107" s="144"/>
      <c r="FRA107" s="144"/>
      <c r="FRB107" s="144"/>
      <c r="FRC107" s="144"/>
      <c r="FRD107" s="144"/>
      <c r="FRE107" s="144"/>
      <c r="FRF107" s="144"/>
      <c r="FRG107" s="144"/>
      <c r="FRH107" s="144"/>
      <c r="FRI107" s="144"/>
      <c r="FRJ107" s="144"/>
      <c r="FRK107" s="144"/>
      <c r="FRL107" s="144"/>
      <c r="FRM107" s="144"/>
      <c r="FRN107" s="144"/>
      <c r="FRO107" s="144"/>
      <c r="FRP107" s="144"/>
      <c r="FRQ107" s="144"/>
      <c r="FRR107" s="144"/>
      <c r="FRS107" s="144"/>
      <c r="FRT107" s="144"/>
      <c r="FRU107" s="144"/>
      <c r="FRV107" s="144"/>
      <c r="FRW107" s="144"/>
      <c r="FRX107" s="144"/>
      <c r="FRY107" s="144"/>
      <c r="FRZ107" s="144"/>
      <c r="FSA107" s="144"/>
      <c r="FSB107" s="144"/>
      <c r="FSC107" s="144"/>
      <c r="FSD107" s="144"/>
      <c r="FSE107" s="144"/>
      <c r="FSF107" s="144"/>
      <c r="FSG107" s="144"/>
      <c r="FSH107" s="144"/>
      <c r="FSI107" s="144"/>
      <c r="FSJ107" s="144"/>
      <c r="FSK107" s="144"/>
      <c r="FSL107" s="144"/>
      <c r="FSM107" s="144"/>
      <c r="FSN107" s="144"/>
      <c r="FSO107" s="144"/>
      <c r="FSP107" s="144"/>
      <c r="FSQ107" s="144"/>
      <c r="FSR107" s="144"/>
      <c r="FSS107" s="144"/>
      <c r="FST107" s="144"/>
      <c r="FSU107" s="144"/>
      <c r="FSV107" s="144"/>
      <c r="FSW107" s="144"/>
      <c r="FSX107" s="144"/>
      <c r="FSY107" s="144"/>
      <c r="FSZ107" s="144"/>
      <c r="FTA107" s="144"/>
      <c r="FTB107" s="144"/>
      <c r="FTC107" s="144"/>
      <c r="FTD107" s="144"/>
      <c r="FTE107" s="144"/>
      <c r="FTF107" s="144"/>
      <c r="FTG107" s="144"/>
      <c r="FTH107" s="144"/>
      <c r="FTI107" s="144"/>
      <c r="FTJ107" s="144"/>
      <c r="FTK107" s="144"/>
      <c r="FTL107" s="144"/>
      <c r="FTM107" s="144"/>
      <c r="FTN107" s="144"/>
      <c r="FTO107" s="144"/>
      <c r="FTP107" s="144"/>
      <c r="FTQ107" s="144"/>
      <c r="FTR107" s="144"/>
      <c r="FTS107" s="144"/>
      <c r="FTT107" s="144"/>
      <c r="FTU107" s="144"/>
      <c r="FTV107" s="144"/>
      <c r="FTW107" s="144"/>
      <c r="FTX107" s="144"/>
      <c r="FTY107" s="144"/>
      <c r="FTZ107" s="144"/>
      <c r="FUA107" s="144"/>
      <c r="FUB107" s="144"/>
      <c r="FUC107" s="144"/>
      <c r="FUD107" s="144"/>
      <c r="FUE107" s="144"/>
      <c r="FUF107" s="144"/>
      <c r="FUG107" s="144"/>
      <c r="FUH107" s="144"/>
      <c r="FUI107" s="144"/>
      <c r="FUJ107" s="144"/>
      <c r="FUK107" s="144"/>
      <c r="FUL107" s="144"/>
      <c r="FUM107" s="144"/>
      <c r="FUN107" s="144"/>
      <c r="FUO107" s="144"/>
      <c r="FUP107" s="144"/>
      <c r="FUQ107" s="144"/>
      <c r="FUR107" s="144"/>
      <c r="FUS107" s="144"/>
      <c r="FUT107" s="144"/>
      <c r="FUU107" s="144"/>
      <c r="FUV107" s="144"/>
      <c r="FUW107" s="144"/>
      <c r="FUX107" s="144"/>
      <c r="FUY107" s="144"/>
      <c r="FUZ107" s="144"/>
      <c r="FVA107" s="144"/>
      <c r="FVB107" s="144"/>
      <c r="FVC107" s="144"/>
      <c r="FVD107" s="144"/>
      <c r="FVE107" s="144"/>
      <c r="FVF107" s="144"/>
      <c r="FVG107" s="144"/>
      <c r="FVH107" s="144"/>
      <c r="FVI107" s="144"/>
      <c r="FVJ107" s="144"/>
      <c r="FVK107" s="144"/>
      <c r="FVL107" s="144"/>
      <c r="FVM107" s="144"/>
      <c r="FVN107" s="144"/>
      <c r="FVO107" s="144"/>
      <c r="FVP107" s="144"/>
      <c r="FVQ107" s="144"/>
      <c r="FVR107" s="144"/>
      <c r="FVS107" s="144"/>
      <c r="FVT107" s="144"/>
      <c r="FVU107" s="144"/>
      <c r="FVV107" s="144"/>
      <c r="FVW107" s="144"/>
      <c r="FVX107" s="144"/>
      <c r="FVY107" s="144"/>
      <c r="FVZ107" s="144"/>
      <c r="FWA107" s="144"/>
      <c r="FWB107" s="144"/>
      <c r="FWC107" s="144"/>
      <c r="FWD107" s="144"/>
      <c r="FWE107" s="144"/>
      <c r="FWF107" s="144"/>
      <c r="FWG107" s="144"/>
    </row>
    <row r="108" spans="1:4661" s="114" customFormat="1" ht="39.6" x14ac:dyDescent="0.25">
      <c r="A108" s="27" t="s">
        <v>368</v>
      </c>
      <c r="B108" s="27" t="s">
        <v>47</v>
      </c>
      <c r="C108" s="29">
        <v>2025</v>
      </c>
      <c r="D108" s="60">
        <v>2026</v>
      </c>
      <c r="E108" s="95"/>
      <c r="F108" s="31" t="s">
        <v>101</v>
      </c>
      <c r="G108" s="95"/>
      <c r="H108" s="27"/>
      <c r="I108" s="60" t="s">
        <v>51</v>
      </c>
      <c r="J108" s="60" t="s">
        <v>129</v>
      </c>
      <c r="K108" s="31" t="s">
        <v>321</v>
      </c>
      <c r="L108" s="95" t="s">
        <v>369</v>
      </c>
      <c r="M108" s="60">
        <v>2</v>
      </c>
      <c r="N108" s="27" t="s">
        <v>106</v>
      </c>
      <c r="O108" s="31">
        <v>36</v>
      </c>
      <c r="P108" s="31" t="s">
        <v>113</v>
      </c>
      <c r="Q108" s="34">
        <v>0</v>
      </c>
      <c r="R108" s="34">
        <f>(158000/12)*7</f>
        <v>92166.666666666657</v>
      </c>
      <c r="S108" s="34">
        <v>158000</v>
      </c>
      <c r="T108" s="34">
        <f>S108-R108</f>
        <v>65833.333333333343</v>
      </c>
      <c r="U108" s="34">
        <f t="shared" si="1"/>
        <v>316000</v>
      </c>
      <c r="V108" s="37">
        <v>0</v>
      </c>
      <c r="W108" s="42"/>
      <c r="X108" s="38" t="s">
        <v>107</v>
      </c>
      <c r="Y108" s="98" t="s">
        <v>46</v>
      </c>
      <c r="Z108" s="62"/>
      <c r="AA108" s="6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144"/>
      <c r="AMA108" s="144"/>
      <c r="AMB108" s="144"/>
      <c r="AMC108" s="144"/>
      <c r="AMD108" s="144"/>
      <c r="AME108" s="144"/>
      <c r="AMF108" s="144"/>
      <c r="AMG108" s="144"/>
      <c r="AMH108" s="144"/>
      <c r="AMI108" s="144"/>
      <c r="AMJ108" s="144"/>
      <c r="AMK108" s="144"/>
      <c r="AML108" s="144"/>
      <c r="AMM108" s="144"/>
      <c r="AMN108" s="144"/>
      <c r="AMO108" s="144"/>
      <c r="AMP108" s="144"/>
      <c r="AMQ108" s="144"/>
      <c r="AMR108" s="144"/>
      <c r="AMS108" s="144"/>
      <c r="AMT108" s="144"/>
      <c r="AMU108" s="144"/>
      <c r="AMV108" s="144"/>
      <c r="AMW108" s="144"/>
      <c r="AMX108" s="144"/>
      <c r="AMY108" s="144"/>
      <c r="AMZ108" s="144"/>
      <c r="ANA108" s="144"/>
      <c r="ANB108" s="144"/>
      <c r="ANC108" s="144"/>
      <c r="AND108" s="144"/>
      <c r="ANE108" s="144"/>
      <c r="ANF108" s="144"/>
      <c r="ANG108" s="144"/>
      <c r="ANH108" s="144"/>
      <c r="ANI108" s="144"/>
      <c r="ANJ108" s="144"/>
      <c r="ANK108" s="144"/>
      <c r="ANL108" s="144"/>
      <c r="ANM108" s="144"/>
      <c r="ANN108" s="144"/>
      <c r="ANO108" s="144"/>
      <c r="ANP108" s="144"/>
      <c r="ANQ108" s="144"/>
      <c r="ANR108" s="144"/>
      <c r="ANS108" s="144"/>
      <c r="ANT108" s="144"/>
      <c r="ANU108" s="144"/>
      <c r="ANV108" s="144"/>
      <c r="ANW108" s="144"/>
      <c r="ANX108" s="144"/>
      <c r="ANY108" s="144"/>
      <c r="ANZ108" s="144"/>
      <c r="AOA108" s="144"/>
      <c r="AOB108" s="144"/>
      <c r="AOC108" s="144"/>
      <c r="AOD108" s="144"/>
      <c r="AOE108" s="144"/>
      <c r="AOF108" s="144"/>
      <c r="AOG108" s="144"/>
      <c r="AOH108" s="144"/>
      <c r="AOI108" s="144"/>
      <c r="AOJ108" s="144"/>
      <c r="AOK108" s="144"/>
      <c r="AOL108" s="144"/>
      <c r="AOM108" s="144"/>
      <c r="AON108" s="144"/>
      <c r="AOO108" s="144"/>
      <c r="AOP108" s="144"/>
      <c r="AOQ108" s="144"/>
      <c r="AOR108" s="144"/>
      <c r="AOS108" s="144"/>
      <c r="AOT108" s="144"/>
      <c r="AOU108" s="144"/>
      <c r="AOV108" s="144"/>
      <c r="AOW108" s="144"/>
      <c r="AOX108" s="144"/>
      <c r="AOY108" s="144"/>
      <c r="AOZ108" s="144"/>
      <c r="APA108" s="144"/>
      <c r="APB108" s="144"/>
      <c r="APC108" s="144"/>
      <c r="APD108" s="144"/>
      <c r="APE108" s="144"/>
      <c r="APF108" s="144"/>
      <c r="APG108" s="144"/>
      <c r="APH108" s="144"/>
      <c r="API108" s="144"/>
      <c r="APJ108" s="144"/>
      <c r="APK108" s="144"/>
      <c r="APL108" s="144"/>
      <c r="APM108" s="144"/>
      <c r="APN108" s="144"/>
      <c r="APO108" s="144"/>
      <c r="APP108" s="144"/>
      <c r="APQ108" s="144"/>
      <c r="APR108" s="144"/>
      <c r="APS108" s="144"/>
      <c r="APT108" s="144"/>
      <c r="APU108" s="144"/>
      <c r="APV108" s="144"/>
      <c r="APW108" s="144"/>
      <c r="APX108" s="144"/>
      <c r="APY108" s="144"/>
      <c r="APZ108" s="144"/>
      <c r="AQA108" s="144"/>
      <c r="AQB108" s="144"/>
      <c r="AQC108" s="144"/>
      <c r="AQD108" s="144"/>
      <c r="AQE108" s="144"/>
      <c r="AQF108" s="144"/>
      <c r="AQG108" s="144"/>
      <c r="AQH108" s="144"/>
      <c r="AQI108" s="144"/>
      <c r="AQJ108" s="144"/>
      <c r="AQK108" s="144"/>
      <c r="AQL108" s="144"/>
      <c r="AQM108" s="144"/>
      <c r="AQN108" s="144"/>
      <c r="AQO108" s="144"/>
      <c r="AQP108" s="144"/>
      <c r="AQQ108" s="144"/>
      <c r="AQR108" s="144"/>
      <c r="AQS108" s="144"/>
      <c r="AQT108" s="144"/>
      <c r="AQU108" s="144"/>
      <c r="AQV108" s="144"/>
      <c r="AQW108" s="144"/>
      <c r="AQX108" s="144"/>
      <c r="AQY108" s="144"/>
      <c r="AQZ108" s="144"/>
      <c r="ARA108" s="144"/>
      <c r="ARB108" s="144"/>
      <c r="ARC108" s="144"/>
      <c r="ARD108" s="144"/>
      <c r="ARE108" s="144"/>
      <c r="ARF108" s="144"/>
      <c r="ARG108" s="144"/>
      <c r="ARH108" s="144"/>
      <c r="ARI108" s="144"/>
      <c r="ARJ108" s="144"/>
      <c r="ARK108" s="144"/>
      <c r="ARL108" s="144"/>
      <c r="ARM108" s="144"/>
      <c r="ARN108" s="144"/>
      <c r="ARO108" s="144"/>
      <c r="ARP108" s="144"/>
      <c r="ARQ108" s="144"/>
      <c r="ARR108" s="144"/>
      <c r="ARS108" s="144"/>
      <c r="ART108" s="144"/>
      <c r="ARU108" s="144"/>
      <c r="ARV108" s="144"/>
      <c r="ARW108" s="144"/>
      <c r="ARX108" s="144"/>
      <c r="ARY108" s="144"/>
      <c r="ARZ108" s="144"/>
      <c r="ASA108" s="144"/>
      <c r="ASB108" s="144"/>
      <c r="ASC108" s="144"/>
      <c r="ASD108" s="144"/>
      <c r="ASE108" s="144"/>
      <c r="ASF108" s="144"/>
      <c r="ASG108" s="144"/>
      <c r="ASH108" s="144"/>
      <c r="ASI108" s="144"/>
      <c r="ASJ108" s="144"/>
      <c r="ASK108" s="144"/>
      <c r="ASL108" s="144"/>
      <c r="ASM108" s="144"/>
      <c r="ASN108" s="144"/>
      <c r="ASO108" s="144"/>
      <c r="ASP108" s="144"/>
      <c r="ASQ108" s="144"/>
      <c r="ASR108" s="144"/>
      <c r="ASS108" s="144"/>
      <c r="AST108" s="144"/>
      <c r="ASU108" s="144"/>
      <c r="ASV108" s="144"/>
      <c r="ASW108" s="144"/>
      <c r="ASX108" s="144"/>
      <c r="ASY108" s="144"/>
      <c r="ASZ108" s="144"/>
      <c r="ATA108" s="144"/>
      <c r="ATB108" s="144"/>
      <c r="ATC108" s="144"/>
      <c r="ATD108" s="144"/>
      <c r="ATE108" s="144"/>
      <c r="ATF108" s="144"/>
      <c r="ATG108" s="144"/>
      <c r="ATH108" s="144"/>
      <c r="ATI108" s="144"/>
      <c r="ATJ108" s="144"/>
      <c r="ATK108" s="144"/>
      <c r="ATL108" s="144"/>
      <c r="ATM108" s="144"/>
      <c r="ATN108" s="144"/>
      <c r="ATO108" s="144"/>
      <c r="ATP108" s="144"/>
      <c r="ATQ108" s="144"/>
      <c r="ATR108" s="144"/>
      <c r="ATS108" s="144"/>
      <c r="ATT108" s="144"/>
      <c r="ATU108" s="144"/>
      <c r="ATV108" s="144"/>
      <c r="ATW108" s="144"/>
      <c r="ATX108" s="144"/>
      <c r="ATY108" s="144"/>
      <c r="ATZ108" s="144"/>
      <c r="AUA108" s="144"/>
      <c r="AUB108" s="144"/>
      <c r="AUC108" s="144"/>
      <c r="AUD108" s="144"/>
      <c r="AUE108" s="144"/>
      <c r="AUF108" s="144"/>
      <c r="AUG108" s="144"/>
      <c r="AUH108" s="144"/>
      <c r="AUI108" s="144"/>
      <c r="AUJ108" s="144"/>
      <c r="AUK108" s="144"/>
      <c r="AUL108" s="144"/>
      <c r="AUM108" s="144"/>
      <c r="AUN108" s="144"/>
      <c r="AUO108" s="144"/>
      <c r="AUP108" s="144"/>
      <c r="AUQ108" s="144"/>
      <c r="AUR108" s="144"/>
      <c r="AUS108" s="144"/>
      <c r="AUT108" s="144"/>
      <c r="AUU108" s="144"/>
      <c r="AUV108" s="144"/>
      <c r="AUW108" s="144"/>
      <c r="AUX108" s="144"/>
      <c r="AUY108" s="144"/>
      <c r="AUZ108" s="144"/>
      <c r="AVA108" s="144"/>
      <c r="AVB108" s="144"/>
      <c r="AVC108" s="144"/>
      <c r="AVD108" s="144"/>
      <c r="AVE108" s="144"/>
      <c r="AVF108" s="144"/>
      <c r="AVG108" s="144"/>
      <c r="AVH108" s="144"/>
      <c r="AVI108" s="144"/>
      <c r="AVJ108" s="144"/>
      <c r="AVK108" s="144"/>
      <c r="AVL108" s="144"/>
      <c r="AVM108" s="144"/>
      <c r="AVN108" s="144"/>
      <c r="AVO108" s="144"/>
      <c r="AVP108" s="144"/>
      <c r="AVQ108" s="144"/>
      <c r="AVR108" s="144"/>
      <c r="AVS108" s="144"/>
      <c r="AVT108" s="144"/>
      <c r="AVU108" s="144"/>
      <c r="AVV108" s="144"/>
      <c r="AVW108" s="144"/>
      <c r="AVX108" s="144"/>
      <c r="AVY108" s="144"/>
      <c r="AVZ108" s="144"/>
      <c r="AWA108" s="144"/>
      <c r="AWB108" s="144"/>
      <c r="AWC108" s="144"/>
      <c r="AWD108" s="144"/>
      <c r="AWE108" s="144"/>
      <c r="AWF108" s="144"/>
      <c r="AWG108" s="144"/>
      <c r="AWH108" s="144"/>
      <c r="AWI108" s="144"/>
      <c r="AWJ108" s="144"/>
      <c r="AWK108" s="144"/>
      <c r="AWL108" s="144"/>
      <c r="AWM108" s="144"/>
      <c r="AWN108" s="144"/>
      <c r="AWO108" s="144"/>
      <c r="AWP108" s="144"/>
      <c r="AWQ108" s="144"/>
      <c r="AWR108" s="144"/>
      <c r="AWS108" s="144"/>
      <c r="AWT108" s="144"/>
      <c r="AWU108" s="144"/>
      <c r="AWV108" s="144"/>
      <c r="AWW108" s="144"/>
      <c r="AWX108" s="144"/>
      <c r="AWY108" s="144"/>
      <c r="AWZ108" s="144"/>
      <c r="AXA108" s="144"/>
      <c r="AXB108" s="144"/>
      <c r="AXC108" s="144"/>
      <c r="AXD108" s="144"/>
      <c r="AXE108" s="144"/>
      <c r="AXF108" s="144"/>
      <c r="AXG108" s="144"/>
      <c r="AXH108" s="144"/>
      <c r="AXI108" s="144"/>
      <c r="AXJ108" s="144"/>
      <c r="AXK108" s="144"/>
      <c r="AXL108" s="144"/>
      <c r="AXM108" s="144"/>
      <c r="AXN108" s="144"/>
      <c r="AXO108" s="144"/>
      <c r="AXP108" s="144"/>
      <c r="AXQ108" s="144"/>
      <c r="AXR108" s="144"/>
      <c r="AXS108" s="144"/>
      <c r="AXT108" s="144"/>
      <c r="AXU108" s="144"/>
      <c r="AXV108" s="144"/>
      <c r="AXW108" s="144"/>
      <c r="AXX108" s="144"/>
      <c r="AXY108" s="144"/>
      <c r="AXZ108" s="144"/>
      <c r="AYA108" s="144"/>
      <c r="AYB108" s="144"/>
      <c r="AYC108" s="144"/>
      <c r="AYD108" s="144"/>
      <c r="AYE108" s="144"/>
      <c r="AYF108" s="144"/>
      <c r="AYG108" s="144"/>
      <c r="AYH108" s="144"/>
      <c r="AYI108" s="144"/>
      <c r="AYJ108" s="144"/>
      <c r="AYK108" s="144"/>
      <c r="AYL108" s="144"/>
      <c r="AYM108" s="144"/>
      <c r="AYN108" s="144"/>
      <c r="AYO108" s="144"/>
      <c r="AYP108" s="144"/>
      <c r="AYQ108" s="144"/>
      <c r="AYR108" s="144"/>
      <c r="AYS108" s="144"/>
      <c r="AYT108" s="144"/>
      <c r="AYU108" s="144"/>
      <c r="AYV108" s="144"/>
      <c r="AYW108" s="144"/>
      <c r="AYX108" s="144"/>
      <c r="AYY108" s="144"/>
      <c r="AYZ108" s="144"/>
      <c r="AZA108" s="144"/>
      <c r="AZB108" s="144"/>
      <c r="AZC108" s="144"/>
      <c r="AZD108" s="144"/>
      <c r="AZE108" s="144"/>
      <c r="AZF108" s="144"/>
      <c r="AZG108" s="144"/>
      <c r="AZH108" s="144"/>
      <c r="AZI108" s="144"/>
      <c r="AZJ108" s="144"/>
      <c r="AZK108" s="144"/>
      <c r="AZL108" s="144"/>
      <c r="AZM108" s="144"/>
      <c r="AZN108" s="144"/>
      <c r="AZO108" s="144"/>
      <c r="AZP108" s="144"/>
      <c r="AZQ108" s="144"/>
      <c r="AZR108" s="144"/>
      <c r="AZS108" s="144"/>
      <c r="AZT108" s="144"/>
      <c r="AZU108" s="144"/>
      <c r="AZV108" s="144"/>
      <c r="AZW108" s="144"/>
      <c r="AZX108" s="144"/>
      <c r="AZY108" s="144"/>
      <c r="AZZ108" s="144"/>
      <c r="BAA108" s="144"/>
      <c r="BAB108" s="144"/>
      <c r="BAC108" s="144"/>
      <c r="BAD108" s="144"/>
      <c r="BAE108" s="144"/>
      <c r="BAF108" s="144"/>
      <c r="BAG108" s="144"/>
      <c r="BAH108" s="144"/>
      <c r="BAI108" s="144"/>
      <c r="BAJ108" s="144"/>
      <c r="BAK108" s="144"/>
      <c r="BAL108" s="144"/>
      <c r="BAM108" s="144"/>
      <c r="BAN108" s="144"/>
      <c r="BAO108" s="144"/>
      <c r="BAP108" s="144"/>
      <c r="BAQ108" s="144"/>
      <c r="BAR108" s="144"/>
      <c r="BAS108" s="144"/>
      <c r="BAT108" s="144"/>
      <c r="BAU108" s="144"/>
      <c r="BAV108" s="144"/>
      <c r="BAW108" s="144"/>
      <c r="BAX108" s="144"/>
      <c r="BAY108" s="144"/>
      <c r="BAZ108" s="144"/>
      <c r="BBA108" s="144"/>
      <c r="BBB108" s="144"/>
      <c r="BBC108" s="144"/>
      <c r="BBD108" s="144"/>
      <c r="BBE108" s="144"/>
      <c r="BBF108" s="144"/>
      <c r="BBG108" s="144"/>
      <c r="BBH108" s="144"/>
      <c r="BBI108" s="144"/>
      <c r="BBJ108" s="144"/>
      <c r="BBK108" s="144"/>
      <c r="BBL108" s="144"/>
      <c r="BBM108" s="144"/>
      <c r="BBN108" s="144"/>
      <c r="BBO108" s="144"/>
      <c r="BBP108" s="144"/>
      <c r="BBQ108" s="144"/>
      <c r="BBR108" s="144"/>
      <c r="BBS108" s="144"/>
      <c r="BBT108" s="144"/>
      <c r="BBU108" s="144"/>
      <c r="BBV108" s="144"/>
      <c r="BBW108" s="144"/>
      <c r="BBX108" s="144"/>
      <c r="BBY108" s="144"/>
      <c r="BBZ108" s="144"/>
      <c r="BCA108" s="144"/>
      <c r="BCB108" s="144"/>
      <c r="BCC108" s="144"/>
      <c r="BCD108" s="144"/>
      <c r="BCE108" s="144"/>
      <c r="BCF108" s="144"/>
      <c r="BCG108" s="144"/>
      <c r="BCH108" s="144"/>
      <c r="BCI108" s="144"/>
      <c r="BCJ108" s="144"/>
      <c r="BCK108" s="144"/>
      <c r="BCL108" s="144"/>
      <c r="BCM108" s="144"/>
      <c r="BCN108" s="144"/>
      <c r="BCO108" s="144"/>
      <c r="BCP108" s="144"/>
      <c r="BCQ108" s="144"/>
      <c r="BCR108" s="144"/>
      <c r="BCS108" s="144"/>
      <c r="BCT108" s="144"/>
      <c r="BCU108" s="144"/>
      <c r="BCV108" s="144"/>
      <c r="BCW108" s="144"/>
      <c r="BCX108" s="144"/>
      <c r="BCY108" s="144"/>
      <c r="BCZ108" s="144"/>
      <c r="BDA108" s="144"/>
      <c r="BDB108" s="144"/>
      <c r="BDC108" s="144"/>
      <c r="BDD108" s="144"/>
      <c r="BDE108" s="144"/>
      <c r="BDF108" s="144"/>
      <c r="BDG108" s="144"/>
      <c r="BDH108" s="144"/>
      <c r="BDI108" s="144"/>
      <c r="BDJ108" s="144"/>
      <c r="BDK108" s="144"/>
      <c r="BDL108" s="144"/>
      <c r="BDM108" s="144"/>
      <c r="BDN108" s="144"/>
      <c r="BDO108" s="144"/>
      <c r="BDP108" s="144"/>
      <c r="BDQ108" s="144"/>
      <c r="BDR108" s="144"/>
      <c r="BDS108" s="144"/>
      <c r="BDT108" s="144"/>
      <c r="BDU108" s="144"/>
      <c r="BDV108" s="144"/>
      <c r="BDW108" s="144"/>
      <c r="BDX108" s="144"/>
      <c r="BDY108" s="144"/>
      <c r="BDZ108" s="144"/>
      <c r="BEA108" s="144"/>
      <c r="BEB108" s="144"/>
      <c r="BEC108" s="144"/>
      <c r="BED108" s="144"/>
      <c r="BEE108" s="144"/>
      <c r="BEF108" s="144"/>
      <c r="BEG108" s="144"/>
      <c r="BEH108" s="144"/>
      <c r="BEI108" s="144"/>
      <c r="BEJ108" s="144"/>
      <c r="BEK108" s="144"/>
      <c r="BEL108" s="144"/>
      <c r="BEM108" s="144"/>
      <c r="BEN108" s="144"/>
      <c r="BEO108" s="144"/>
      <c r="BEP108" s="144"/>
      <c r="BEQ108" s="144"/>
      <c r="BER108" s="144"/>
      <c r="BES108" s="144"/>
      <c r="BET108" s="144"/>
      <c r="BEU108" s="144"/>
      <c r="BEV108" s="144"/>
      <c r="BEW108" s="144"/>
      <c r="BEX108" s="144"/>
      <c r="BEY108" s="144"/>
      <c r="BEZ108" s="144"/>
      <c r="BFA108" s="144"/>
      <c r="BFB108" s="144"/>
      <c r="BFC108" s="144"/>
      <c r="BFD108" s="144"/>
      <c r="BFE108" s="144"/>
      <c r="BFF108" s="144"/>
      <c r="BFG108" s="144"/>
      <c r="BFH108" s="144"/>
      <c r="BFI108" s="144"/>
      <c r="BFJ108" s="144"/>
      <c r="BFK108" s="144"/>
      <c r="BFL108" s="144"/>
      <c r="BFM108" s="144"/>
      <c r="BFN108" s="144"/>
      <c r="BFO108" s="144"/>
      <c r="BFP108" s="144"/>
      <c r="BFQ108" s="144"/>
      <c r="BFR108" s="144"/>
      <c r="BFS108" s="144"/>
      <c r="BFT108" s="144"/>
      <c r="BFU108" s="144"/>
      <c r="BFV108" s="144"/>
      <c r="BFW108" s="144"/>
      <c r="BFX108" s="144"/>
      <c r="BFY108" s="144"/>
      <c r="BFZ108" s="144"/>
      <c r="BGA108" s="144"/>
      <c r="BGB108" s="144"/>
      <c r="BGC108" s="144"/>
      <c r="BGD108" s="144"/>
      <c r="BGE108" s="144"/>
      <c r="BGF108" s="144"/>
      <c r="BGG108" s="144"/>
      <c r="BGH108" s="144"/>
      <c r="BGI108" s="144"/>
      <c r="BGJ108" s="144"/>
      <c r="BGK108" s="144"/>
      <c r="BGL108" s="144"/>
      <c r="BGM108" s="144"/>
      <c r="BGN108" s="144"/>
      <c r="BGO108" s="144"/>
      <c r="BGP108" s="144"/>
      <c r="BGQ108" s="144"/>
      <c r="BGR108" s="144"/>
      <c r="BGS108" s="144"/>
      <c r="BGT108" s="144"/>
      <c r="BGU108" s="144"/>
      <c r="BGV108" s="144"/>
      <c r="BGW108" s="144"/>
      <c r="BGX108" s="144"/>
      <c r="BGY108" s="144"/>
      <c r="BGZ108" s="144"/>
      <c r="BHA108" s="144"/>
      <c r="BHB108" s="144"/>
      <c r="BHC108" s="144"/>
      <c r="BHD108" s="144"/>
      <c r="BHE108" s="144"/>
      <c r="BHF108" s="144"/>
      <c r="BHG108" s="144"/>
      <c r="BHH108" s="144"/>
      <c r="BHI108" s="144"/>
      <c r="BHJ108" s="144"/>
      <c r="BHK108" s="144"/>
      <c r="BHL108" s="144"/>
      <c r="BHM108" s="144"/>
      <c r="BHN108" s="144"/>
      <c r="BHO108" s="144"/>
      <c r="BHP108" s="144"/>
      <c r="BHQ108" s="144"/>
      <c r="BHR108" s="144"/>
      <c r="BHS108" s="144"/>
      <c r="BHT108" s="144"/>
      <c r="BHU108" s="144"/>
      <c r="BHV108" s="144"/>
      <c r="BHW108" s="144"/>
      <c r="BHX108" s="144"/>
      <c r="BHY108" s="144"/>
      <c r="BHZ108" s="144"/>
      <c r="BIA108" s="144"/>
      <c r="BIB108" s="144"/>
      <c r="BIC108" s="144"/>
      <c r="BID108" s="144"/>
      <c r="BIE108" s="144"/>
      <c r="BIF108" s="144"/>
      <c r="BIG108" s="144"/>
      <c r="BIH108" s="144"/>
      <c r="BII108" s="144"/>
      <c r="BIJ108" s="144"/>
      <c r="BIK108" s="144"/>
      <c r="BIL108" s="144"/>
      <c r="BIM108" s="144"/>
      <c r="BIN108" s="144"/>
      <c r="BIO108" s="144"/>
      <c r="BIP108" s="144"/>
      <c r="BIQ108" s="144"/>
      <c r="BIR108" s="144"/>
      <c r="BIS108" s="144"/>
      <c r="BIT108" s="144"/>
      <c r="BIU108" s="144"/>
      <c r="BIV108" s="144"/>
      <c r="BIW108" s="144"/>
      <c r="BIX108" s="144"/>
      <c r="BIY108" s="144"/>
      <c r="BIZ108" s="144"/>
      <c r="BJA108" s="144"/>
      <c r="BJB108" s="144"/>
      <c r="BJC108" s="144"/>
      <c r="BJD108" s="144"/>
      <c r="BJE108" s="144"/>
      <c r="BJF108" s="144"/>
      <c r="BJG108" s="144"/>
      <c r="BJH108" s="144"/>
      <c r="BJI108" s="144"/>
      <c r="BJJ108" s="144"/>
      <c r="BJK108" s="144"/>
      <c r="BJL108" s="144"/>
      <c r="BJM108" s="144"/>
      <c r="BJN108" s="144"/>
      <c r="BJO108" s="144"/>
      <c r="BJP108" s="144"/>
      <c r="BJQ108" s="144"/>
      <c r="BJR108" s="144"/>
      <c r="BJS108" s="144"/>
      <c r="BJT108" s="144"/>
      <c r="BJU108" s="144"/>
      <c r="BJV108" s="144"/>
      <c r="BJW108" s="144"/>
      <c r="BJX108" s="144"/>
      <c r="BJY108" s="144"/>
      <c r="BJZ108" s="144"/>
      <c r="BKA108" s="144"/>
      <c r="BKB108" s="144"/>
      <c r="BKC108" s="144"/>
      <c r="BKD108" s="144"/>
      <c r="BKE108" s="144"/>
      <c r="BKF108" s="144"/>
      <c r="BKG108" s="144"/>
      <c r="BKH108" s="144"/>
      <c r="BKI108" s="144"/>
      <c r="BKJ108" s="144"/>
      <c r="BKK108" s="144"/>
      <c r="BKL108" s="144"/>
      <c r="BKM108" s="144"/>
      <c r="BKN108" s="144"/>
      <c r="BKO108" s="144"/>
      <c r="BKP108" s="144"/>
      <c r="BKQ108" s="144"/>
      <c r="BKR108" s="144"/>
      <c r="BKS108" s="144"/>
      <c r="BKT108" s="144"/>
      <c r="BKU108" s="144"/>
      <c r="BKV108" s="144"/>
      <c r="BKW108" s="144"/>
      <c r="BKX108" s="144"/>
      <c r="BKY108" s="144"/>
      <c r="BKZ108" s="144"/>
      <c r="BLA108" s="144"/>
      <c r="BLB108" s="144"/>
      <c r="BLC108" s="144"/>
      <c r="BLD108" s="144"/>
      <c r="BLE108" s="144"/>
      <c r="BLF108" s="144"/>
      <c r="BLG108" s="144"/>
      <c r="BLH108" s="144"/>
      <c r="BLI108" s="144"/>
      <c r="BLJ108" s="144"/>
      <c r="BLK108" s="144"/>
      <c r="BLL108" s="144"/>
      <c r="BLM108" s="144"/>
      <c r="BLN108" s="144"/>
      <c r="BLO108" s="144"/>
      <c r="BLP108" s="144"/>
      <c r="BLQ108" s="144"/>
      <c r="BLR108" s="144"/>
      <c r="BLS108" s="144"/>
      <c r="BLT108" s="144"/>
      <c r="BLU108" s="144"/>
      <c r="BLV108" s="144"/>
      <c r="BLW108" s="144"/>
      <c r="BLX108" s="144"/>
      <c r="BLY108" s="144"/>
      <c r="BLZ108" s="144"/>
      <c r="BMA108" s="144"/>
      <c r="BMB108" s="144"/>
      <c r="BMC108" s="144"/>
      <c r="BMD108" s="144"/>
      <c r="BME108" s="144"/>
      <c r="BMF108" s="144"/>
      <c r="BMG108" s="144"/>
      <c r="BMH108" s="144"/>
      <c r="BMI108" s="144"/>
      <c r="BMJ108" s="144"/>
      <c r="BMK108" s="144"/>
      <c r="BML108" s="144"/>
      <c r="BMM108" s="144"/>
      <c r="BMN108" s="144"/>
      <c r="BMO108" s="144"/>
      <c r="BMP108" s="144"/>
      <c r="BMQ108" s="144"/>
      <c r="BMR108" s="144"/>
      <c r="BMS108" s="144"/>
      <c r="BMT108" s="144"/>
      <c r="BMU108" s="144"/>
      <c r="BMV108" s="144"/>
      <c r="BMW108" s="144"/>
      <c r="BMX108" s="144"/>
      <c r="BMY108" s="144"/>
      <c r="BMZ108" s="144"/>
      <c r="BNA108" s="144"/>
      <c r="BNB108" s="144"/>
      <c r="BNC108" s="144"/>
      <c r="BND108" s="144"/>
      <c r="BNE108" s="144"/>
      <c r="BNF108" s="144"/>
      <c r="BNG108" s="144"/>
      <c r="BNH108" s="144"/>
      <c r="BNI108" s="144"/>
      <c r="BNJ108" s="144"/>
      <c r="BNK108" s="144"/>
      <c r="BNL108" s="144"/>
      <c r="BNM108" s="144"/>
      <c r="BNN108" s="144"/>
      <c r="BNO108" s="144"/>
      <c r="BNP108" s="144"/>
      <c r="BNQ108" s="144"/>
      <c r="BNR108" s="144"/>
      <c r="BNS108" s="144"/>
      <c r="BNT108" s="144"/>
      <c r="BNU108" s="144"/>
      <c r="BNV108" s="144"/>
      <c r="BNW108" s="144"/>
      <c r="BNX108" s="144"/>
      <c r="BNY108" s="144"/>
      <c r="BNZ108" s="144"/>
      <c r="BOA108" s="144"/>
      <c r="BOB108" s="144"/>
      <c r="BOC108" s="144"/>
      <c r="BOD108" s="144"/>
      <c r="BOE108" s="144"/>
      <c r="BOF108" s="144"/>
      <c r="BOG108" s="144"/>
      <c r="BOH108" s="144"/>
      <c r="BOI108" s="144"/>
      <c r="BOJ108" s="144"/>
      <c r="BOK108" s="144"/>
      <c r="BOL108" s="144"/>
      <c r="BOM108" s="144"/>
      <c r="BON108" s="144"/>
      <c r="BOO108" s="144"/>
      <c r="BOP108" s="144"/>
      <c r="BOQ108" s="144"/>
      <c r="BOR108" s="144"/>
      <c r="BOS108" s="144"/>
      <c r="BOT108" s="144"/>
      <c r="BOU108" s="144"/>
      <c r="BOV108" s="144"/>
      <c r="BOW108" s="144"/>
      <c r="BOX108" s="144"/>
      <c r="BOY108" s="144"/>
      <c r="BOZ108" s="144"/>
      <c r="BPA108" s="144"/>
      <c r="BPB108" s="144"/>
      <c r="BPC108" s="144"/>
      <c r="BPD108" s="144"/>
      <c r="BPE108" s="144"/>
      <c r="BPF108" s="144"/>
      <c r="BPG108" s="144"/>
      <c r="BPH108" s="144"/>
      <c r="BPI108" s="144"/>
      <c r="BPJ108" s="144"/>
      <c r="BPK108" s="144"/>
      <c r="BPL108" s="144"/>
      <c r="BPM108" s="144"/>
      <c r="BPN108" s="144"/>
      <c r="BPO108" s="144"/>
      <c r="BPP108" s="144"/>
      <c r="BPQ108" s="144"/>
      <c r="BPR108" s="144"/>
      <c r="BPS108" s="144"/>
      <c r="BPT108" s="144"/>
      <c r="BPU108" s="144"/>
      <c r="BPV108" s="144"/>
      <c r="BPW108" s="144"/>
      <c r="BPX108" s="144"/>
      <c r="BPY108" s="144"/>
      <c r="BPZ108" s="144"/>
      <c r="BQA108" s="144"/>
      <c r="BQB108" s="144"/>
      <c r="BQC108" s="144"/>
      <c r="BQD108" s="144"/>
      <c r="BQE108" s="144"/>
      <c r="BQF108" s="144"/>
      <c r="BQG108" s="144"/>
      <c r="BQH108" s="144"/>
      <c r="BQI108" s="144"/>
      <c r="BQJ108" s="144"/>
      <c r="BQK108" s="144"/>
      <c r="BQL108" s="144"/>
      <c r="BQM108" s="144"/>
      <c r="BQN108" s="144"/>
      <c r="BQO108" s="144"/>
      <c r="BQP108" s="144"/>
      <c r="BQQ108" s="144"/>
      <c r="BQR108" s="144"/>
      <c r="BQS108" s="144"/>
      <c r="BQT108" s="144"/>
      <c r="BQU108" s="144"/>
      <c r="BQV108" s="144"/>
      <c r="BQW108" s="144"/>
      <c r="BQX108" s="144"/>
      <c r="BQY108" s="144"/>
      <c r="BQZ108" s="144"/>
      <c r="BRA108" s="144"/>
      <c r="BRB108" s="144"/>
      <c r="BRC108" s="144"/>
      <c r="BRD108" s="144"/>
      <c r="BRE108" s="144"/>
      <c r="BRF108" s="144"/>
      <c r="BRG108" s="144"/>
      <c r="BRH108" s="144"/>
      <c r="BRI108" s="144"/>
      <c r="BRJ108" s="144"/>
      <c r="BRK108" s="144"/>
      <c r="BRL108" s="144"/>
      <c r="BRM108" s="144"/>
      <c r="BRN108" s="144"/>
      <c r="BRO108" s="144"/>
      <c r="BRP108" s="144"/>
      <c r="BRQ108" s="144"/>
      <c r="BRR108" s="144"/>
      <c r="BRS108" s="144"/>
      <c r="BRT108" s="144"/>
      <c r="BRU108" s="144"/>
      <c r="BRV108" s="144"/>
      <c r="BRW108" s="144"/>
      <c r="BRX108" s="144"/>
      <c r="BRY108" s="144"/>
      <c r="BRZ108" s="144"/>
      <c r="BSA108" s="144"/>
      <c r="BSB108" s="144"/>
      <c r="BSC108" s="144"/>
      <c r="BSD108" s="144"/>
      <c r="BSE108" s="144"/>
      <c r="BSF108" s="144"/>
      <c r="BSG108" s="144"/>
      <c r="BSH108" s="144"/>
      <c r="BSI108" s="144"/>
      <c r="BSJ108" s="144"/>
      <c r="BSK108" s="144"/>
      <c r="BSL108" s="144"/>
      <c r="BSM108" s="144"/>
      <c r="BSN108" s="144"/>
      <c r="BSO108" s="144"/>
      <c r="BSP108" s="144"/>
      <c r="BSQ108" s="144"/>
      <c r="BSR108" s="144"/>
      <c r="BSS108" s="144"/>
      <c r="BST108" s="144"/>
      <c r="BSU108" s="144"/>
      <c r="BSV108" s="144"/>
      <c r="BSW108" s="144"/>
      <c r="BSX108" s="144"/>
      <c r="BSY108" s="144"/>
      <c r="BSZ108" s="144"/>
      <c r="BTA108" s="144"/>
      <c r="BTB108" s="144"/>
      <c r="BTC108" s="144"/>
      <c r="BTD108" s="144"/>
      <c r="BTE108" s="144"/>
      <c r="BTF108" s="144"/>
      <c r="BTG108" s="144"/>
      <c r="BTH108" s="144"/>
      <c r="BTI108" s="144"/>
      <c r="BTJ108" s="144"/>
      <c r="BTK108" s="144"/>
      <c r="BTL108" s="144"/>
      <c r="BTM108" s="144"/>
      <c r="BTN108" s="144"/>
      <c r="BTO108" s="144"/>
      <c r="BTP108" s="144"/>
      <c r="BTQ108" s="144"/>
      <c r="BTR108" s="144"/>
      <c r="BTS108" s="144"/>
      <c r="BTT108" s="144"/>
      <c r="BTU108" s="144"/>
      <c r="BTV108" s="144"/>
      <c r="BTW108" s="144"/>
      <c r="BTX108" s="144"/>
      <c r="BTY108" s="144"/>
      <c r="BTZ108" s="144"/>
      <c r="BUA108" s="144"/>
      <c r="BUB108" s="144"/>
      <c r="BUC108" s="144"/>
      <c r="BUD108" s="144"/>
      <c r="BUE108" s="144"/>
      <c r="BUF108" s="144"/>
      <c r="BUG108" s="144"/>
      <c r="BUH108" s="144"/>
      <c r="BUI108" s="144"/>
      <c r="BUJ108" s="144"/>
      <c r="BUK108" s="144"/>
      <c r="BUL108" s="144"/>
      <c r="BUM108" s="144"/>
      <c r="BUN108" s="144"/>
      <c r="BUO108" s="144"/>
      <c r="BUP108" s="144"/>
      <c r="BUQ108" s="144"/>
      <c r="BUR108" s="144"/>
      <c r="BUS108" s="144"/>
      <c r="BUT108" s="144"/>
      <c r="BUU108" s="144"/>
      <c r="BUV108" s="144"/>
      <c r="BUW108" s="144"/>
      <c r="BUX108" s="144"/>
      <c r="BUY108" s="144"/>
      <c r="BUZ108" s="144"/>
      <c r="BVA108" s="144"/>
      <c r="BVB108" s="144"/>
      <c r="BVC108" s="144"/>
      <c r="BVD108" s="144"/>
      <c r="BVE108" s="144"/>
      <c r="BVF108" s="144"/>
      <c r="BVG108" s="144"/>
      <c r="BVH108" s="144"/>
      <c r="BVI108" s="144"/>
      <c r="BVJ108" s="144"/>
      <c r="BVK108" s="144"/>
      <c r="BVL108" s="144"/>
      <c r="BVM108" s="144"/>
      <c r="BVN108" s="144"/>
      <c r="BVO108" s="144"/>
      <c r="BVP108" s="144"/>
      <c r="BVQ108" s="144"/>
      <c r="BVR108" s="144"/>
      <c r="BVS108" s="144"/>
      <c r="BVT108" s="144"/>
      <c r="BVU108" s="144"/>
      <c r="BVV108" s="144"/>
      <c r="BVW108" s="144"/>
      <c r="BVX108" s="144"/>
      <c r="BVY108" s="144"/>
      <c r="BVZ108" s="144"/>
      <c r="BWA108" s="144"/>
      <c r="BWB108" s="144"/>
      <c r="BWC108" s="144"/>
      <c r="BWD108" s="144"/>
      <c r="BWE108" s="144"/>
      <c r="BWF108" s="144"/>
      <c r="BWG108" s="144"/>
      <c r="BWH108" s="144"/>
      <c r="BWI108" s="144"/>
      <c r="BWJ108" s="144"/>
      <c r="BWK108" s="144"/>
      <c r="BWL108" s="144"/>
      <c r="BWM108" s="144"/>
      <c r="BWN108" s="144"/>
      <c r="BWO108" s="144"/>
      <c r="BWP108" s="144"/>
      <c r="BWQ108" s="144"/>
      <c r="BWR108" s="144"/>
      <c r="BWS108" s="144"/>
      <c r="BWT108" s="144"/>
      <c r="BWU108" s="144"/>
      <c r="BWV108" s="144"/>
      <c r="BWW108" s="144"/>
      <c r="BWX108" s="144"/>
      <c r="BWY108" s="144"/>
      <c r="BWZ108" s="144"/>
      <c r="BXA108" s="144"/>
      <c r="BXB108" s="144"/>
      <c r="BXC108" s="144"/>
      <c r="BXD108" s="144"/>
      <c r="BXE108" s="144"/>
      <c r="BXF108" s="144"/>
      <c r="BXG108" s="144"/>
      <c r="BXH108" s="144"/>
      <c r="BXI108" s="144"/>
      <c r="BXJ108" s="144"/>
      <c r="BXK108" s="144"/>
      <c r="BXL108" s="144"/>
      <c r="BXM108" s="144"/>
      <c r="BXN108" s="144"/>
      <c r="BXO108" s="144"/>
      <c r="BXP108" s="144"/>
      <c r="BXQ108" s="144"/>
      <c r="BXR108" s="144"/>
      <c r="BXS108" s="144"/>
      <c r="BXT108" s="144"/>
      <c r="BXU108" s="144"/>
      <c r="BXV108" s="144"/>
      <c r="BXW108" s="144"/>
      <c r="BXX108" s="144"/>
      <c r="BXY108" s="144"/>
      <c r="BXZ108" s="144"/>
      <c r="BYA108" s="144"/>
      <c r="BYB108" s="144"/>
      <c r="BYC108" s="144"/>
      <c r="BYD108" s="144"/>
      <c r="BYE108" s="144"/>
      <c r="BYF108" s="144"/>
      <c r="BYG108" s="144"/>
      <c r="BYH108" s="144"/>
      <c r="BYI108" s="144"/>
      <c r="BYJ108" s="144"/>
      <c r="BYK108" s="144"/>
      <c r="BYL108" s="144"/>
      <c r="BYM108" s="144"/>
      <c r="BYN108" s="144"/>
      <c r="BYO108" s="144"/>
      <c r="BYP108" s="144"/>
      <c r="BYQ108" s="144"/>
      <c r="BYR108" s="144"/>
      <c r="BYS108" s="144"/>
      <c r="BYT108" s="144"/>
      <c r="BYU108" s="144"/>
      <c r="BYV108" s="144"/>
      <c r="BYW108" s="144"/>
      <c r="BYX108" s="144"/>
      <c r="BYY108" s="144"/>
      <c r="BYZ108" s="144"/>
      <c r="BZA108" s="144"/>
      <c r="BZB108" s="144"/>
      <c r="BZC108" s="144"/>
      <c r="BZD108" s="144"/>
      <c r="BZE108" s="144"/>
      <c r="BZF108" s="144"/>
      <c r="BZG108" s="144"/>
      <c r="BZH108" s="144"/>
      <c r="BZI108" s="144"/>
      <c r="BZJ108" s="144"/>
      <c r="BZK108" s="144"/>
      <c r="BZL108" s="144"/>
      <c r="BZM108" s="144"/>
      <c r="BZN108" s="144"/>
      <c r="BZO108" s="144"/>
      <c r="BZP108" s="144"/>
      <c r="BZQ108" s="144"/>
      <c r="BZR108" s="144"/>
      <c r="BZS108" s="144"/>
      <c r="BZT108" s="144"/>
      <c r="BZU108" s="144"/>
      <c r="BZV108" s="144"/>
      <c r="BZW108" s="144"/>
      <c r="BZX108" s="144"/>
      <c r="BZY108" s="144"/>
      <c r="BZZ108" s="144"/>
      <c r="CAA108" s="144"/>
      <c r="CAB108" s="144"/>
      <c r="CAC108" s="144"/>
      <c r="CAD108" s="144"/>
      <c r="CAE108" s="144"/>
      <c r="CAF108" s="144"/>
      <c r="CAG108" s="144"/>
      <c r="CAH108" s="144"/>
      <c r="CAI108" s="144"/>
      <c r="CAJ108" s="144"/>
      <c r="CAK108" s="144"/>
      <c r="CAL108" s="144"/>
      <c r="CAM108" s="144"/>
      <c r="CAN108" s="144"/>
      <c r="CAO108" s="144"/>
      <c r="CAP108" s="144"/>
      <c r="CAQ108" s="144"/>
      <c r="CAR108" s="144"/>
      <c r="CAS108" s="144"/>
      <c r="CAT108" s="144"/>
      <c r="CAU108" s="144"/>
      <c r="CAV108" s="144"/>
      <c r="CAW108" s="144"/>
      <c r="CAX108" s="144"/>
      <c r="CAY108" s="144"/>
      <c r="CAZ108" s="144"/>
      <c r="CBA108" s="144"/>
      <c r="CBB108" s="144"/>
      <c r="CBC108" s="144"/>
      <c r="CBD108" s="144"/>
      <c r="CBE108" s="144"/>
      <c r="CBF108" s="144"/>
      <c r="CBG108" s="144"/>
      <c r="CBH108" s="144"/>
      <c r="CBI108" s="144"/>
      <c r="CBJ108" s="144"/>
      <c r="CBK108" s="144"/>
      <c r="CBL108" s="144"/>
      <c r="CBM108" s="144"/>
      <c r="CBN108" s="144"/>
      <c r="CBO108" s="144"/>
      <c r="CBP108" s="144"/>
      <c r="CBQ108" s="144"/>
      <c r="CBR108" s="144"/>
      <c r="CBS108" s="144"/>
      <c r="CBT108" s="144"/>
      <c r="CBU108" s="144"/>
      <c r="CBV108" s="144"/>
      <c r="CBW108" s="144"/>
      <c r="CBX108" s="144"/>
      <c r="CBY108" s="144"/>
      <c r="CBZ108" s="144"/>
      <c r="CCA108" s="144"/>
      <c r="CCB108" s="144"/>
      <c r="CCC108" s="144"/>
      <c r="CCD108" s="144"/>
      <c r="CCE108" s="144"/>
      <c r="CCF108" s="144"/>
      <c r="CCG108" s="144"/>
      <c r="CCH108" s="144"/>
      <c r="CCI108" s="144"/>
      <c r="CCJ108" s="144"/>
      <c r="CCK108" s="144"/>
      <c r="CCL108" s="144"/>
      <c r="CCM108" s="144"/>
      <c r="CCN108" s="144"/>
      <c r="CCO108" s="144"/>
      <c r="CCP108" s="144"/>
      <c r="CCQ108" s="144"/>
      <c r="CCR108" s="144"/>
      <c r="CCS108" s="144"/>
      <c r="CCT108" s="144"/>
      <c r="CCU108" s="144"/>
      <c r="CCV108" s="144"/>
      <c r="CCW108" s="144"/>
      <c r="CCX108" s="144"/>
      <c r="CCY108" s="144"/>
      <c r="CCZ108" s="144"/>
      <c r="CDA108" s="144"/>
      <c r="CDB108" s="144"/>
      <c r="CDC108" s="144"/>
      <c r="CDD108" s="144"/>
      <c r="CDE108" s="144"/>
      <c r="CDF108" s="144"/>
      <c r="CDG108" s="144"/>
      <c r="CDH108" s="144"/>
      <c r="CDI108" s="144"/>
      <c r="CDJ108" s="144"/>
      <c r="CDK108" s="144"/>
      <c r="CDL108" s="144"/>
      <c r="CDM108" s="144"/>
      <c r="CDN108" s="144"/>
      <c r="CDO108" s="144"/>
      <c r="CDP108" s="144"/>
      <c r="CDQ108" s="144"/>
      <c r="CDR108" s="144"/>
      <c r="CDS108" s="144"/>
      <c r="CDT108" s="144"/>
      <c r="CDU108" s="144"/>
      <c r="CDV108" s="144"/>
      <c r="CDW108" s="144"/>
      <c r="CDX108" s="144"/>
      <c r="CDY108" s="144"/>
      <c r="CDZ108" s="144"/>
      <c r="CEA108" s="144"/>
      <c r="CEB108" s="144"/>
      <c r="CEC108" s="144"/>
      <c r="CED108" s="144"/>
      <c r="CEE108" s="144"/>
      <c r="CEF108" s="144"/>
      <c r="CEG108" s="144"/>
      <c r="CEH108" s="144"/>
      <c r="CEI108" s="144"/>
      <c r="CEJ108" s="144"/>
      <c r="CEK108" s="144"/>
      <c r="CEL108" s="144"/>
      <c r="CEM108" s="144"/>
      <c r="CEN108" s="144"/>
      <c r="CEO108" s="144"/>
      <c r="CEP108" s="144"/>
      <c r="CEQ108" s="144"/>
      <c r="CER108" s="144"/>
      <c r="CES108" s="144"/>
      <c r="CET108" s="144"/>
      <c r="CEU108" s="144"/>
      <c r="CEV108" s="144"/>
      <c r="CEW108" s="144"/>
      <c r="CEX108" s="144"/>
      <c r="CEY108" s="144"/>
      <c r="CEZ108" s="144"/>
      <c r="CFA108" s="144"/>
      <c r="CFB108" s="144"/>
      <c r="CFC108" s="144"/>
      <c r="CFD108" s="144"/>
      <c r="CFE108" s="144"/>
      <c r="CFF108" s="144"/>
      <c r="CFG108" s="144"/>
      <c r="CFH108" s="144"/>
      <c r="CFI108" s="144"/>
      <c r="CFJ108" s="144"/>
      <c r="CFK108" s="144"/>
      <c r="CFL108" s="144"/>
      <c r="CFM108" s="144"/>
      <c r="CFN108" s="144"/>
      <c r="CFO108" s="144"/>
      <c r="CFP108" s="144"/>
      <c r="CFQ108" s="144"/>
      <c r="CFR108" s="144"/>
      <c r="CFS108" s="144"/>
      <c r="CFT108" s="144"/>
      <c r="CFU108" s="144"/>
      <c r="CFV108" s="144"/>
      <c r="CFW108" s="144"/>
      <c r="CFX108" s="144"/>
      <c r="CFY108" s="144"/>
      <c r="CFZ108" s="144"/>
      <c r="CGA108" s="144"/>
      <c r="CGB108" s="144"/>
      <c r="CGC108" s="144"/>
      <c r="CGD108" s="144"/>
      <c r="CGE108" s="144"/>
      <c r="CGF108" s="144"/>
      <c r="CGG108" s="144"/>
      <c r="CGH108" s="144"/>
      <c r="CGI108" s="144"/>
      <c r="CGJ108" s="144"/>
      <c r="CGK108" s="144"/>
      <c r="CGL108" s="144"/>
      <c r="CGM108" s="144"/>
      <c r="CGN108" s="144"/>
      <c r="CGO108" s="144"/>
      <c r="CGP108" s="144"/>
      <c r="CGQ108" s="144"/>
      <c r="CGR108" s="144"/>
      <c r="CGS108" s="144"/>
      <c r="CGT108" s="144"/>
      <c r="CGU108" s="144"/>
      <c r="CGV108" s="144"/>
      <c r="CGW108" s="144"/>
      <c r="CGX108" s="144"/>
      <c r="CGY108" s="144"/>
      <c r="CGZ108" s="144"/>
      <c r="CHA108" s="144"/>
      <c r="CHB108" s="144"/>
      <c r="CHC108" s="144"/>
      <c r="CHD108" s="144"/>
      <c r="CHE108" s="144"/>
      <c r="CHF108" s="144"/>
      <c r="CHG108" s="144"/>
      <c r="CHH108" s="144"/>
      <c r="CHI108" s="144"/>
      <c r="CHJ108" s="144"/>
      <c r="CHK108" s="144"/>
      <c r="CHL108" s="144"/>
      <c r="CHM108" s="144"/>
      <c r="CHN108" s="144"/>
      <c r="CHO108" s="144"/>
      <c r="CHP108" s="144"/>
      <c r="CHQ108" s="144"/>
      <c r="CHR108" s="144"/>
      <c r="CHS108" s="144"/>
      <c r="CHT108" s="144"/>
      <c r="CHU108" s="144"/>
      <c r="CHV108" s="144"/>
      <c r="CHW108" s="144"/>
      <c r="CHX108" s="144"/>
      <c r="CHY108" s="144"/>
      <c r="CHZ108" s="144"/>
      <c r="CIA108" s="144"/>
      <c r="CIB108" s="144"/>
      <c r="CIC108" s="144"/>
      <c r="CID108" s="144"/>
      <c r="CIE108" s="144"/>
      <c r="CIF108" s="144"/>
      <c r="CIG108" s="144"/>
      <c r="CIH108" s="144"/>
      <c r="CII108" s="144"/>
      <c r="CIJ108" s="144"/>
      <c r="CIK108" s="144"/>
      <c r="CIL108" s="144"/>
      <c r="CIM108" s="144"/>
      <c r="CIN108" s="144"/>
      <c r="CIO108" s="144"/>
      <c r="CIP108" s="144"/>
      <c r="CIQ108" s="144"/>
      <c r="CIR108" s="144"/>
      <c r="CIS108" s="144"/>
      <c r="CIT108" s="144"/>
      <c r="CIU108" s="144"/>
      <c r="CIV108" s="144"/>
      <c r="CIW108" s="144"/>
      <c r="CIX108" s="144"/>
      <c r="CIY108" s="144"/>
      <c r="CIZ108" s="144"/>
      <c r="CJA108" s="144"/>
      <c r="CJB108" s="144"/>
      <c r="CJC108" s="144"/>
      <c r="CJD108" s="144"/>
      <c r="CJE108" s="144"/>
      <c r="CJF108" s="144"/>
      <c r="CJG108" s="144"/>
      <c r="CJH108" s="144"/>
      <c r="CJI108" s="144"/>
      <c r="CJJ108" s="144"/>
      <c r="CJK108" s="144"/>
      <c r="CJL108" s="144"/>
      <c r="CJM108" s="144"/>
      <c r="CJN108" s="144"/>
      <c r="CJO108" s="144"/>
      <c r="CJP108" s="144"/>
      <c r="CJQ108" s="144"/>
      <c r="CJR108" s="144"/>
      <c r="CJS108" s="144"/>
      <c r="CJT108" s="144"/>
      <c r="CJU108" s="144"/>
      <c r="CJV108" s="144"/>
      <c r="CJW108" s="144"/>
      <c r="CJX108" s="144"/>
      <c r="CJY108" s="144"/>
      <c r="CJZ108" s="144"/>
      <c r="CKA108" s="144"/>
      <c r="CKB108" s="144"/>
      <c r="CKC108" s="144"/>
      <c r="CKD108" s="144"/>
      <c r="CKE108" s="144"/>
      <c r="CKF108" s="144"/>
      <c r="CKG108" s="144"/>
      <c r="CKH108" s="144"/>
      <c r="CKI108" s="144"/>
      <c r="CKJ108" s="144"/>
      <c r="CKK108" s="144"/>
      <c r="CKL108" s="144"/>
      <c r="CKM108" s="144"/>
      <c r="CKN108" s="144"/>
      <c r="CKO108" s="144"/>
      <c r="CKP108" s="144"/>
      <c r="CKQ108" s="144"/>
      <c r="CKR108" s="144"/>
      <c r="CKS108" s="144"/>
      <c r="CKT108" s="144"/>
      <c r="CKU108" s="144"/>
      <c r="CKV108" s="144"/>
      <c r="CKW108" s="144"/>
      <c r="CKX108" s="144"/>
      <c r="CKY108" s="144"/>
      <c r="CKZ108" s="144"/>
      <c r="CLA108" s="144"/>
      <c r="CLB108" s="144"/>
      <c r="CLC108" s="144"/>
      <c r="CLD108" s="144"/>
      <c r="CLE108" s="144"/>
      <c r="CLF108" s="144"/>
      <c r="CLG108" s="144"/>
      <c r="CLH108" s="144"/>
      <c r="CLI108" s="144"/>
      <c r="CLJ108" s="144"/>
      <c r="CLK108" s="144"/>
      <c r="CLL108" s="144"/>
      <c r="CLM108" s="144"/>
      <c r="CLN108" s="144"/>
      <c r="CLO108" s="144"/>
      <c r="CLP108" s="144"/>
      <c r="CLQ108" s="144"/>
      <c r="CLR108" s="144"/>
      <c r="CLS108" s="144"/>
      <c r="CLT108" s="144"/>
      <c r="CLU108" s="144"/>
      <c r="CLV108" s="144"/>
      <c r="CLW108" s="144"/>
      <c r="CLX108" s="144"/>
      <c r="CLY108" s="144"/>
      <c r="CLZ108" s="144"/>
      <c r="CMA108" s="144"/>
      <c r="CMB108" s="144"/>
      <c r="CMC108" s="144"/>
      <c r="CMD108" s="144"/>
      <c r="CME108" s="144"/>
      <c r="CMF108" s="144"/>
      <c r="CMG108" s="144"/>
      <c r="CMH108" s="144"/>
      <c r="CMI108" s="144"/>
      <c r="CMJ108" s="144"/>
      <c r="CMK108" s="144"/>
      <c r="CML108" s="144"/>
      <c r="CMM108" s="144"/>
      <c r="CMN108" s="144"/>
      <c r="CMO108" s="144"/>
      <c r="CMP108" s="144"/>
      <c r="CMQ108" s="144"/>
      <c r="CMR108" s="144"/>
      <c r="CMS108" s="144"/>
      <c r="CMT108" s="144"/>
      <c r="CMU108" s="144"/>
      <c r="CMV108" s="144"/>
      <c r="CMW108" s="144"/>
      <c r="CMX108" s="144"/>
      <c r="CMY108" s="144"/>
      <c r="CMZ108" s="144"/>
      <c r="CNA108" s="144"/>
      <c r="CNB108" s="144"/>
      <c r="CNC108" s="144"/>
      <c r="CND108" s="144"/>
      <c r="CNE108" s="144"/>
      <c r="CNF108" s="144"/>
      <c r="CNG108" s="144"/>
      <c r="CNH108" s="144"/>
      <c r="CNI108" s="144"/>
      <c r="CNJ108" s="144"/>
      <c r="CNK108" s="144"/>
      <c r="CNL108" s="144"/>
      <c r="CNM108" s="144"/>
      <c r="CNN108" s="144"/>
      <c r="CNO108" s="144"/>
      <c r="CNP108" s="144"/>
      <c r="CNQ108" s="144"/>
      <c r="CNR108" s="144"/>
      <c r="CNS108" s="144"/>
      <c r="CNT108" s="144"/>
      <c r="CNU108" s="144"/>
      <c r="CNV108" s="144"/>
      <c r="CNW108" s="144"/>
      <c r="CNX108" s="144"/>
      <c r="CNY108" s="144"/>
      <c r="CNZ108" s="144"/>
      <c r="COA108" s="144"/>
      <c r="COB108" s="144"/>
      <c r="COC108" s="144"/>
      <c r="COD108" s="144"/>
      <c r="COE108" s="144"/>
      <c r="COF108" s="144"/>
      <c r="COG108" s="144"/>
      <c r="COH108" s="144"/>
      <c r="COI108" s="144"/>
      <c r="COJ108" s="144"/>
      <c r="COK108" s="144"/>
      <c r="COL108" s="144"/>
      <c r="COM108" s="144"/>
      <c r="CON108" s="144"/>
      <c r="COO108" s="144"/>
      <c r="COP108" s="144"/>
      <c r="COQ108" s="144"/>
      <c r="COR108" s="144"/>
      <c r="COS108" s="144"/>
      <c r="COT108" s="144"/>
      <c r="COU108" s="144"/>
      <c r="COV108" s="144"/>
      <c r="COW108" s="144"/>
      <c r="COX108" s="144"/>
      <c r="COY108" s="144"/>
      <c r="COZ108" s="144"/>
      <c r="CPA108" s="144"/>
      <c r="CPB108" s="144"/>
      <c r="CPC108" s="144"/>
      <c r="CPD108" s="144"/>
      <c r="CPE108" s="144"/>
      <c r="CPF108" s="144"/>
      <c r="CPG108" s="144"/>
      <c r="CPH108" s="144"/>
      <c r="CPI108" s="144"/>
      <c r="CPJ108" s="144"/>
      <c r="CPK108" s="144"/>
      <c r="CPL108" s="144"/>
      <c r="CPM108" s="144"/>
      <c r="CPN108" s="144"/>
      <c r="CPO108" s="144"/>
      <c r="CPP108" s="144"/>
      <c r="CPQ108" s="144"/>
      <c r="CPR108" s="144"/>
      <c r="CPS108" s="144"/>
      <c r="CPT108" s="144"/>
      <c r="CPU108" s="144"/>
      <c r="CPV108" s="144"/>
      <c r="CPW108" s="144"/>
      <c r="CPX108" s="144"/>
      <c r="CPY108" s="144"/>
      <c r="CPZ108" s="144"/>
      <c r="CQA108" s="144"/>
      <c r="CQB108" s="144"/>
      <c r="CQC108" s="144"/>
      <c r="CQD108" s="144"/>
      <c r="CQE108" s="144"/>
      <c r="CQF108" s="144"/>
      <c r="CQG108" s="144"/>
      <c r="CQH108" s="144"/>
      <c r="CQI108" s="144"/>
      <c r="CQJ108" s="144"/>
      <c r="CQK108" s="144"/>
      <c r="CQL108" s="144"/>
      <c r="CQM108" s="144"/>
      <c r="CQN108" s="144"/>
      <c r="CQO108" s="144"/>
      <c r="CQP108" s="144"/>
      <c r="CQQ108" s="144"/>
      <c r="CQR108" s="144"/>
      <c r="CQS108" s="144"/>
      <c r="CQT108" s="144"/>
      <c r="CQU108" s="144"/>
      <c r="CQV108" s="144"/>
      <c r="CQW108" s="144"/>
      <c r="CQX108" s="144"/>
      <c r="CQY108" s="144"/>
      <c r="CQZ108" s="144"/>
      <c r="CRA108" s="144"/>
      <c r="CRB108" s="144"/>
      <c r="CRC108" s="144"/>
      <c r="CRD108" s="144"/>
      <c r="CRE108" s="144"/>
      <c r="CRF108" s="144"/>
      <c r="CRG108" s="144"/>
      <c r="CRH108" s="144"/>
      <c r="CRI108" s="144"/>
      <c r="CRJ108" s="144"/>
      <c r="CRK108" s="144"/>
      <c r="CRL108" s="144"/>
      <c r="CRM108" s="144"/>
      <c r="CRN108" s="144"/>
      <c r="CRO108" s="144"/>
      <c r="CRP108" s="144"/>
      <c r="CRQ108" s="144"/>
      <c r="CRR108" s="144"/>
      <c r="CRS108" s="144"/>
      <c r="CRT108" s="144"/>
      <c r="CRU108" s="144"/>
      <c r="CRV108" s="144"/>
      <c r="CRW108" s="144"/>
      <c r="CRX108" s="144"/>
      <c r="CRY108" s="144"/>
      <c r="CRZ108" s="144"/>
      <c r="CSA108" s="144"/>
      <c r="CSB108" s="144"/>
      <c r="CSC108" s="144"/>
      <c r="CSD108" s="144"/>
      <c r="CSE108" s="144"/>
      <c r="CSF108" s="144"/>
      <c r="CSG108" s="144"/>
      <c r="CSH108" s="144"/>
      <c r="CSI108" s="144"/>
      <c r="CSJ108" s="144"/>
      <c r="CSK108" s="144"/>
      <c r="CSL108" s="144"/>
      <c r="CSM108" s="144"/>
      <c r="CSN108" s="144"/>
      <c r="CSO108" s="144"/>
      <c r="CSP108" s="144"/>
      <c r="CSQ108" s="144"/>
      <c r="CSR108" s="144"/>
      <c r="CSS108" s="144"/>
      <c r="CST108" s="144"/>
      <c r="CSU108" s="144"/>
      <c r="CSV108" s="144"/>
      <c r="CSW108" s="144"/>
      <c r="CSX108" s="144"/>
      <c r="CSY108" s="144"/>
      <c r="CSZ108" s="144"/>
      <c r="CTA108" s="144"/>
      <c r="CTB108" s="144"/>
      <c r="CTC108" s="144"/>
      <c r="CTD108" s="144"/>
      <c r="CTE108" s="144"/>
      <c r="CTF108" s="144"/>
      <c r="CTG108" s="144"/>
      <c r="CTH108" s="144"/>
      <c r="CTI108" s="144"/>
      <c r="CTJ108" s="144"/>
      <c r="CTK108" s="144"/>
      <c r="CTL108" s="144"/>
      <c r="CTM108" s="144"/>
      <c r="CTN108" s="144"/>
      <c r="CTO108" s="144"/>
      <c r="CTP108" s="144"/>
      <c r="CTQ108" s="144"/>
      <c r="CTR108" s="144"/>
      <c r="CTS108" s="144"/>
      <c r="CTT108" s="144"/>
      <c r="CTU108" s="144"/>
      <c r="CTV108" s="144"/>
      <c r="CTW108" s="144"/>
      <c r="CTX108" s="144"/>
      <c r="CTY108" s="144"/>
      <c r="CTZ108" s="144"/>
      <c r="CUA108" s="144"/>
      <c r="CUB108" s="144"/>
      <c r="CUC108" s="144"/>
      <c r="CUD108" s="144"/>
      <c r="CUE108" s="144"/>
      <c r="CUF108" s="144"/>
      <c r="CUG108" s="144"/>
      <c r="CUH108" s="144"/>
      <c r="CUI108" s="144"/>
      <c r="CUJ108" s="144"/>
      <c r="CUK108" s="144"/>
      <c r="CUL108" s="144"/>
      <c r="CUM108" s="144"/>
      <c r="CUN108" s="144"/>
      <c r="CUO108" s="144"/>
      <c r="CUP108" s="144"/>
      <c r="CUQ108" s="144"/>
      <c r="CUR108" s="144"/>
      <c r="CUS108" s="144"/>
      <c r="CUT108" s="144"/>
      <c r="CUU108" s="144"/>
      <c r="CUV108" s="144"/>
      <c r="CUW108" s="144"/>
      <c r="CUX108" s="144"/>
      <c r="CUY108" s="144"/>
      <c r="CUZ108" s="144"/>
      <c r="CVA108" s="144"/>
      <c r="CVB108" s="144"/>
      <c r="CVC108" s="144"/>
      <c r="CVD108" s="144"/>
      <c r="CVE108" s="144"/>
      <c r="CVF108" s="144"/>
      <c r="CVG108" s="144"/>
      <c r="CVH108" s="144"/>
      <c r="CVI108" s="144"/>
      <c r="CVJ108" s="144"/>
      <c r="CVK108" s="144"/>
      <c r="CVL108" s="144"/>
      <c r="CVM108" s="144"/>
      <c r="CVN108" s="144"/>
      <c r="CVO108" s="144"/>
      <c r="CVP108" s="144"/>
      <c r="CVQ108" s="144"/>
      <c r="CVR108" s="144"/>
      <c r="CVS108" s="144"/>
      <c r="CVT108" s="144"/>
      <c r="CVU108" s="144"/>
      <c r="CVV108" s="144"/>
      <c r="CVW108" s="144"/>
      <c r="CVX108" s="144"/>
      <c r="CVY108" s="144"/>
      <c r="CVZ108" s="144"/>
      <c r="CWA108" s="144"/>
      <c r="CWB108" s="144"/>
      <c r="CWC108" s="144"/>
      <c r="CWD108" s="144"/>
      <c r="CWE108" s="144"/>
      <c r="CWF108" s="144"/>
      <c r="CWG108" s="144"/>
      <c r="CWH108" s="144"/>
      <c r="CWI108" s="144"/>
      <c r="CWJ108" s="144"/>
      <c r="CWK108" s="144"/>
      <c r="CWL108" s="144"/>
      <c r="CWM108" s="144"/>
      <c r="CWN108" s="144"/>
      <c r="CWO108" s="144"/>
      <c r="CWP108" s="144"/>
      <c r="CWQ108" s="144"/>
      <c r="CWR108" s="144"/>
      <c r="CWS108" s="144"/>
      <c r="CWT108" s="144"/>
      <c r="CWU108" s="144"/>
      <c r="CWV108" s="144"/>
      <c r="CWW108" s="144"/>
      <c r="CWX108" s="144"/>
      <c r="CWY108" s="144"/>
      <c r="CWZ108" s="144"/>
      <c r="CXA108" s="144"/>
      <c r="CXB108" s="144"/>
      <c r="CXC108" s="144"/>
      <c r="CXD108" s="144"/>
      <c r="CXE108" s="144"/>
      <c r="CXF108" s="144"/>
      <c r="CXG108" s="144"/>
      <c r="CXH108" s="144"/>
      <c r="CXI108" s="144"/>
      <c r="CXJ108" s="144"/>
      <c r="CXK108" s="144"/>
      <c r="CXL108" s="144"/>
      <c r="CXM108" s="144"/>
      <c r="CXN108" s="144"/>
      <c r="CXO108" s="144"/>
      <c r="CXP108" s="144"/>
      <c r="CXQ108" s="144"/>
      <c r="CXR108" s="144"/>
      <c r="CXS108" s="144"/>
      <c r="CXT108" s="144"/>
      <c r="CXU108" s="144"/>
      <c r="CXV108" s="144"/>
      <c r="CXW108" s="144"/>
      <c r="CXX108" s="144"/>
      <c r="CXY108" s="144"/>
      <c r="CXZ108" s="144"/>
      <c r="CYA108" s="144"/>
      <c r="CYB108" s="144"/>
      <c r="CYC108" s="144"/>
      <c r="CYD108" s="144"/>
      <c r="CYE108" s="144"/>
      <c r="CYF108" s="144"/>
      <c r="CYG108" s="144"/>
      <c r="CYH108" s="144"/>
      <c r="CYI108" s="144"/>
      <c r="CYJ108" s="144"/>
      <c r="CYK108" s="144"/>
      <c r="CYL108" s="144"/>
      <c r="CYM108" s="144"/>
      <c r="CYN108" s="144"/>
      <c r="CYO108" s="144"/>
      <c r="CYP108" s="144"/>
      <c r="CYQ108" s="144"/>
      <c r="CYR108" s="144"/>
      <c r="CYS108" s="144"/>
      <c r="CYT108" s="144"/>
      <c r="CYU108" s="144"/>
      <c r="CYV108" s="144"/>
      <c r="CYW108" s="144"/>
      <c r="CYX108" s="144"/>
      <c r="CYY108" s="144"/>
      <c r="CYZ108" s="144"/>
      <c r="CZA108" s="144"/>
      <c r="CZB108" s="144"/>
      <c r="CZC108" s="144"/>
      <c r="CZD108" s="144"/>
      <c r="CZE108" s="144"/>
      <c r="CZF108" s="144"/>
      <c r="CZG108" s="144"/>
      <c r="CZH108" s="144"/>
      <c r="CZI108" s="144"/>
      <c r="CZJ108" s="144"/>
      <c r="CZK108" s="144"/>
      <c r="CZL108" s="144"/>
      <c r="CZM108" s="144"/>
      <c r="CZN108" s="144"/>
      <c r="CZO108" s="144"/>
      <c r="CZP108" s="144"/>
      <c r="CZQ108" s="144"/>
      <c r="CZR108" s="144"/>
      <c r="CZS108" s="144"/>
      <c r="CZT108" s="144"/>
      <c r="CZU108" s="144"/>
      <c r="CZV108" s="144"/>
      <c r="CZW108" s="144"/>
      <c r="CZX108" s="144"/>
      <c r="CZY108" s="144"/>
      <c r="CZZ108" s="144"/>
      <c r="DAA108" s="144"/>
      <c r="DAB108" s="144"/>
      <c r="DAC108" s="144"/>
      <c r="DAD108" s="144"/>
      <c r="DAE108" s="144"/>
      <c r="DAF108" s="144"/>
      <c r="DAG108" s="144"/>
      <c r="DAH108" s="144"/>
      <c r="DAI108" s="144"/>
      <c r="DAJ108" s="144"/>
      <c r="DAK108" s="144"/>
      <c r="DAL108" s="144"/>
      <c r="DAM108" s="144"/>
      <c r="DAN108" s="144"/>
      <c r="DAO108" s="144"/>
      <c r="DAP108" s="144"/>
      <c r="DAQ108" s="144"/>
      <c r="DAR108" s="144"/>
      <c r="DAS108" s="144"/>
      <c r="DAT108" s="144"/>
      <c r="DAU108" s="144"/>
      <c r="DAV108" s="144"/>
      <c r="DAW108" s="144"/>
      <c r="DAX108" s="144"/>
      <c r="DAY108" s="144"/>
      <c r="DAZ108" s="144"/>
      <c r="DBA108" s="144"/>
      <c r="DBB108" s="144"/>
      <c r="DBC108" s="144"/>
      <c r="DBD108" s="144"/>
      <c r="DBE108" s="144"/>
      <c r="DBF108" s="144"/>
      <c r="DBG108" s="144"/>
      <c r="DBH108" s="144"/>
      <c r="DBI108" s="144"/>
      <c r="DBJ108" s="144"/>
      <c r="DBK108" s="144"/>
      <c r="DBL108" s="144"/>
      <c r="DBM108" s="144"/>
      <c r="DBN108" s="144"/>
      <c r="DBO108" s="144"/>
      <c r="DBP108" s="144"/>
      <c r="DBQ108" s="144"/>
      <c r="DBR108" s="144"/>
      <c r="DBS108" s="144"/>
      <c r="DBT108" s="144"/>
      <c r="DBU108" s="144"/>
      <c r="DBV108" s="144"/>
      <c r="DBW108" s="144"/>
      <c r="DBX108" s="144"/>
      <c r="DBY108" s="144"/>
      <c r="DBZ108" s="144"/>
      <c r="DCA108" s="144"/>
      <c r="DCB108" s="144"/>
      <c r="DCC108" s="144"/>
      <c r="DCD108" s="144"/>
      <c r="DCE108" s="144"/>
      <c r="DCF108" s="144"/>
      <c r="DCG108" s="144"/>
      <c r="DCH108" s="144"/>
      <c r="DCI108" s="144"/>
      <c r="DCJ108" s="144"/>
      <c r="DCK108" s="144"/>
      <c r="DCL108" s="144"/>
      <c r="DCM108" s="144"/>
      <c r="DCN108" s="144"/>
      <c r="DCO108" s="144"/>
      <c r="DCP108" s="144"/>
      <c r="DCQ108" s="144"/>
      <c r="DCR108" s="144"/>
      <c r="DCS108" s="144"/>
      <c r="DCT108" s="144"/>
      <c r="DCU108" s="144"/>
      <c r="DCV108" s="144"/>
      <c r="DCW108" s="144"/>
      <c r="DCX108" s="144"/>
      <c r="DCY108" s="144"/>
      <c r="DCZ108" s="144"/>
      <c r="DDA108" s="144"/>
      <c r="DDB108" s="144"/>
      <c r="DDC108" s="144"/>
      <c r="DDD108" s="144"/>
      <c r="DDE108" s="144"/>
      <c r="DDF108" s="144"/>
      <c r="DDG108" s="144"/>
      <c r="DDH108" s="144"/>
      <c r="DDI108" s="144"/>
      <c r="DDJ108" s="144"/>
      <c r="DDK108" s="144"/>
      <c r="DDL108" s="144"/>
      <c r="DDM108" s="144"/>
      <c r="DDN108" s="144"/>
      <c r="DDO108" s="144"/>
      <c r="DDP108" s="144"/>
      <c r="DDQ108" s="144"/>
      <c r="DDR108" s="144"/>
      <c r="DDS108" s="144"/>
      <c r="DDT108" s="144"/>
      <c r="DDU108" s="144"/>
      <c r="DDV108" s="144"/>
      <c r="DDW108" s="144"/>
      <c r="DDX108" s="144"/>
      <c r="DDY108" s="144"/>
      <c r="DDZ108" s="144"/>
      <c r="DEA108" s="144"/>
      <c r="DEB108" s="144"/>
      <c r="DEC108" s="144"/>
      <c r="DED108" s="144"/>
      <c r="DEE108" s="144"/>
      <c r="DEF108" s="144"/>
      <c r="DEG108" s="144"/>
      <c r="DEH108" s="144"/>
      <c r="DEI108" s="144"/>
      <c r="DEJ108" s="144"/>
      <c r="DEK108" s="144"/>
      <c r="DEL108" s="144"/>
      <c r="DEM108" s="144"/>
      <c r="DEN108" s="144"/>
      <c r="DEO108" s="144"/>
      <c r="DEP108" s="144"/>
      <c r="DEQ108" s="144"/>
      <c r="DER108" s="144"/>
      <c r="DES108" s="144"/>
      <c r="DET108" s="144"/>
      <c r="DEU108" s="144"/>
      <c r="DEV108" s="144"/>
      <c r="DEW108" s="144"/>
      <c r="DEX108" s="144"/>
      <c r="DEY108" s="144"/>
      <c r="DEZ108" s="144"/>
      <c r="DFA108" s="144"/>
      <c r="DFB108" s="144"/>
      <c r="DFC108" s="144"/>
      <c r="DFD108" s="144"/>
      <c r="DFE108" s="144"/>
      <c r="DFF108" s="144"/>
      <c r="DFG108" s="144"/>
      <c r="DFH108" s="144"/>
      <c r="DFI108" s="144"/>
      <c r="DFJ108" s="144"/>
      <c r="DFK108" s="144"/>
      <c r="DFL108" s="144"/>
      <c r="DFM108" s="144"/>
      <c r="DFN108" s="144"/>
      <c r="DFO108" s="144"/>
      <c r="DFP108" s="144"/>
      <c r="DFQ108" s="144"/>
      <c r="DFR108" s="144"/>
      <c r="DFS108" s="144"/>
      <c r="DFT108" s="144"/>
      <c r="DFU108" s="144"/>
      <c r="DFV108" s="144"/>
      <c r="DFW108" s="144"/>
      <c r="DFX108" s="144"/>
      <c r="DFY108" s="144"/>
      <c r="DFZ108" s="144"/>
      <c r="DGA108" s="144"/>
      <c r="DGB108" s="144"/>
      <c r="DGC108" s="144"/>
      <c r="DGD108" s="144"/>
      <c r="DGE108" s="144"/>
      <c r="DGF108" s="144"/>
      <c r="DGG108" s="144"/>
      <c r="DGH108" s="144"/>
      <c r="DGI108" s="144"/>
      <c r="DGJ108" s="144"/>
      <c r="DGK108" s="144"/>
      <c r="DGL108" s="144"/>
      <c r="DGM108" s="144"/>
      <c r="DGN108" s="144"/>
      <c r="DGO108" s="144"/>
      <c r="DGP108" s="144"/>
      <c r="DGQ108" s="144"/>
      <c r="DGR108" s="144"/>
      <c r="DGS108" s="144"/>
      <c r="DGT108" s="144"/>
      <c r="DGU108" s="144"/>
      <c r="DGV108" s="144"/>
      <c r="DGW108" s="144"/>
      <c r="DGX108" s="144"/>
      <c r="DGY108" s="144"/>
      <c r="DGZ108" s="144"/>
      <c r="DHA108" s="144"/>
      <c r="DHB108" s="144"/>
      <c r="DHC108" s="144"/>
      <c r="DHD108" s="144"/>
      <c r="DHE108" s="144"/>
      <c r="DHF108" s="144"/>
      <c r="DHG108" s="144"/>
      <c r="DHH108" s="144"/>
      <c r="DHI108" s="144"/>
      <c r="DHJ108" s="144"/>
      <c r="DHK108" s="144"/>
      <c r="DHL108" s="144"/>
      <c r="DHM108" s="144"/>
      <c r="DHN108" s="144"/>
      <c r="DHO108" s="144"/>
      <c r="DHP108" s="144"/>
      <c r="DHQ108" s="144"/>
      <c r="DHR108" s="144"/>
      <c r="DHS108" s="144"/>
      <c r="DHT108" s="144"/>
      <c r="DHU108" s="144"/>
      <c r="DHV108" s="144"/>
      <c r="DHW108" s="144"/>
      <c r="DHX108" s="144"/>
      <c r="DHY108" s="144"/>
      <c r="DHZ108" s="144"/>
      <c r="DIA108" s="144"/>
      <c r="DIB108" s="144"/>
      <c r="DIC108" s="144"/>
      <c r="DID108" s="144"/>
      <c r="DIE108" s="144"/>
      <c r="DIF108" s="144"/>
      <c r="DIG108" s="144"/>
      <c r="DIH108" s="144"/>
      <c r="DII108" s="144"/>
      <c r="DIJ108" s="144"/>
      <c r="DIK108" s="144"/>
      <c r="DIL108" s="144"/>
      <c r="DIM108" s="144"/>
      <c r="DIN108" s="144"/>
      <c r="DIO108" s="144"/>
      <c r="DIP108" s="144"/>
      <c r="DIQ108" s="144"/>
      <c r="DIR108" s="144"/>
      <c r="DIS108" s="144"/>
      <c r="DIT108" s="144"/>
      <c r="DIU108" s="144"/>
      <c r="DIV108" s="144"/>
      <c r="DIW108" s="144"/>
      <c r="DIX108" s="144"/>
      <c r="DIY108" s="144"/>
      <c r="DIZ108" s="144"/>
      <c r="DJA108" s="144"/>
      <c r="DJB108" s="144"/>
      <c r="DJC108" s="144"/>
      <c r="DJD108" s="144"/>
      <c r="DJE108" s="144"/>
      <c r="DJF108" s="144"/>
      <c r="DJG108" s="144"/>
      <c r="DJH108" s="144"/>
      <c r="DJI108" s="144"/>
      <c r="DJJ108" s="144"/>
      <c r="DJK108" s="144"/>
      <c r="DJL108" s="144"/>
      <c r="DJM108" s="144"/>
      <c r="DJN108" s="144"/>
      <c r="DJO108" s="144"/>
      <c r="DJP108" s="144"/>
      <c r="DJQ108" s="144"/>
      <c r="DJR108" s="144"/>
      <c r="DJS108" s="144"/>
      <c r="DJT108" s="144"/>
      <c r="DJU108" s="144"/>
      <c r="DJV108" s="144"/>
      <c r="DJW108" s="144"/>
      <c r="DJX108" s="144"/>
      <c r="DJY108" s="144"/>
      <c r="DJZ108" s="144"/>
      <c r="DKA108" s="144"/>
      <c r="DKB108" s="144"/>
      <c r="DKC108" s="144"/>
      <c r="DKD108" s="144"/>
      <c r="DKE108" s="144"/>
      <c r="DKF108" s="144"/>
      <c r="DKG108" s="144"/>
      <c r="DKH108" s="144"/>
      <c r="DKI108" s="144"/>
      <c r="DKJ108" s="144"/>
      <c r="DKK108" s="144"/>
      <c r="DKL108" s="144"/>
      <c r="DKM108" s="144"/>
      <c r="DKN108" s="144"/>
      <c r="DKO108" s="144"/>
      <c r="DKP108" s="144"/>
      <c r="DKQ108" s="144"/>
      <c r="DKR108" s="144"/>
      <c r="DKS108" s="144"/>
      <c r="DKT108" s="144"/>
      <c r="DKU108" s="144"/>
      <c r="DKV108" s="144"/>
      <c r="DKW108" s="144"/>
      <c r="DKX108" s="144"/>
      <c r="DKY108" s="144"/>
      <c r="DKZ108" s="144"/>
      <c r="DLA108" s="144"/>
      <c r="DLB108" s="144"/>
      <c r="DLC108" s="144"/>
      <c r="DLD108" s="144"/>
      <c r="DLE108" s="144"/>
      <c r="DLF108" s="144"/>
      <c r="DLG108" s="144"/>
      <c r="DLH108" s="144"/>
      <c r="DLI108" s="144"/>
      <c r="DLJ108" s="144"/>
      <c r="DLK108" s="144"/>
      <c r="DLL108" s="144"/>
      <c r="DLM108" s="144"/>
      <c r="DLN108" s="144"/>
      <c r="DLO108" s="144"/>
      <c r="DLP108" s="144"/>
      <c r="DLQ108" s="144"/>
      <c r="DLR108" s="144"/>
      <c r="DLS108" s="144"/>
      <c r="DLT108" s="144"/>
      <c r="DLU108" s="144"/>
      <c r="DLV108" s="144"/>
      <c r="DLW108" s="144"/>
      <c r="DLX108" s="144"/>
      <c r="DLY108" s="144"/>
      <c r="DLZ108" s="144"/>
      <c r="DMA108" s="144"/>
      <c r="DMB108" s="144"/>
      <c r="DMC108" s="144"/>
      <c r="DMD108" s="144"/>
      <c r="DME108" s="144"/>
      <c r="DMF108" s="144"/>
      <c r="DMG108" s="144"/>
      <c r="DMH108" s="144"/>
      <c r="DMI108" s="144"/>
      <c r="DMJ108" s="144"/>
      <c r="DMK108" s="144"/>
      <c r="DML108" s="144"/>
      <c r="DMM108" s="144"/>
      <c r="DMN108" s="144"/>
      <c r="DMO108" s="144"/>
      <c r="DMP108" s="144"/>
      <c r="DMQ108" s="144"/>
      <c r="DMR108" s="144"/>
      <c r="DMS108" s="144"/>
      <c r="DMT108" s="144"/>
      <c r="DMU108" s="144"/>
      <c r="DMV108" s="144"/>
      <c r="DMW108" s="144"/>
      <c r="DMX108" s="144"/>
      <c r="DMY108" s="144"/>
      <c r="DMZ108" s="144"/>
      <c r="DNA108" s="144"/>
      <c r="DNB108" s="144"/>
      <c r="DNC108" s="144"/>
      <c r="DND108" s="144"/>
      <c r="DNE108" s="144"/>
      <c r="DNF108" s="144"/>
      <c r="DNG108" s="144"/>
      <c r="DNH108" s="144"/>
      <c r="DNI108" s="144"/>
      <c r="DNJ108" s="144"/>
      <c r="DNK108" s="144"/>
      <c r="DNL108" s="144"/>
      <c r="DNM108" s="144"/>
      <c r="DNN108" s="144"/>
      <c r="DNO108" s="144"/>
      <c r="DNP108" s="144"/>
      <c r="DNQ108" s="144"/>
      <c r="DNR108" s="144"/>
      <c r="DNS108" s="144"/>
      <c r="DNT108" s="144"/>
      <c r="DNU108" s="144"/>
      <c r="DNV108" s="144"/>
      <c r="DNW108" s="144"/>
      <c r="DNX108" s="144"/>
      <c r="DNY108" s="144"/>
      <c r="DNZ108" s="144"/>
      <c r="DOA108" s="144"/>
      <c r="DOB108" s="144"/>
      <c r="DOC108" s="144"/>
      <c r="DOD108" s="144"/>
      <c r="DOE108" s="144"/>
      <c r="DOF108" s="144"/>
      <c r="DOG108" s="144"/>
      <c r="DOH108" s="144"/>
      <c r="DOI108" s="144"/>
      <c r="DOJ108" s="144"/>
      <c r="DOK108" s="144"/>
      <c r="DOL108" s="144"/>
      <c r="DOM108" s="144"/>
      <c r="DON108" s="144"/>
      <c r="DOO108" s="144"/>
      <c r="DOP108" s="144"/>
      <c r="DOQ108" s="144"/>
      <c r="DOR108" s="144"/>
      <c r="DOS108" s="144"/>
      <c r="DOT108" s="144"/>
      <c r="DOU108" s="144"/>
      <c r="DOV108" s="144"/>
      <c r="DOW108" s="144"/>
      <c r="DOX108" s="144"/>
      <c r="DOY108" s="144"/>
      <c r="DOZ108" s="144"/>
      <c r="DPA108" s="144"/>
      <c r="DPB108" s="144"/>
      <c r="DPC108" s="144"/>
      <c r="DPD108" s="144"/>
      <c r="DPE108" s="144"/>
      <c r="DPF108" s="144"/>
      <c r="DPG108" s="144"/>
      <c r="DPH108" s="144"/>
      <c r="DPI108" s="144"/>
      <c r="DPJ108" s="144"/>
      <c r="DPK108" s="144"/>
      <c r="DPL108" s="144"/>
      <c r="DPM108" s="144"/>
      <c r="DPN108" s="144"/>
      <c r="DPO108" s="144"/>
      <c r="DPP108" s="144"/>
      <c r="DPQ108" s="144"/>
      <c r="DPR108" s="144"/>
      <c r="DPS108" s="144"/>
      <c r="DPT108" s="144"/>
      <c r="DPU108" s="144"/>
      <c r="DPV108" s="144"/>
      <c r="DPW108" s="144"/>
      <c r="DPX108" s="144"/>
      <c r="DPY108" s="144"/>
      <c r="DPZ108" s="144"/>
      <c r="DQA108" s="144"/>
      <c r="DQB108" s="144"/>
      <c r="DQC108" s="144"/>
      <c r="DQD108" s="144"/>
      <c r="DQE108" s="144"/>
      <c r="DQF108" s="144"/>
      <c r="DQG108" s="144"/>
      <c r="DQH108" s="144"/>
      <c r="DQI108" s="144"/>
      <c r="DQJ108" s="144"/>
      <c r="DQK108" s="144"/>
      <c r="DQL108" s="144"/>
      <c r="DQM108" s="144"/>
      <c r="DQN108" s="144"/>
      <c r="DQO108" s="144"/>
      <c r="DQP108" s="144"/>
      <c r="DQQ108" s="144"/>
      <c r="DQR108" s="144"/>
      <c r="DQS108" s="144"/>
      <c r="DQT108" s="144"/>
      <c r="DQU108" s="144"/>
      <c r="DQV108" s="144"/>
      <c r="DQW108" s="144"/>
      <c r="DQX108" s="144"/>
      <c r="DQY108" s="144"/>
      <c r="DQZ108" s="144"/>
      <c r="DRA108" s="144"/>
      <c r="DRB108" s="144"/>
      <c r="DRC108" s="144"/>
      <c r="DRD108" s="144"/>
      <c r="DRE108" s="144"/>
      <c r="DRF108" s="144"/>
      <c r="DRG108" s="144"/>
      <c r="DRH108" s="144"/>
      <c r="DRI108" s="144"/>
      <c r="DRJ108" s="144"/>
      <c r="DRK108" s="144"/>
      <c r="DRL108" s="144"/>
      <c r="DRM108" s="144"/>
      <c r="DRN108" s="144"/>
      <c r="DRO108" s="144"/>
      <c r="DRP108" s="144"/>
      <c r="DRQ108" s="144"/>
      <c r="DRR108" s="144"/>
      <c r="DRS108" s="144"/>
      <c r="DRT108" s="144"/>
      <c r="DRU108" s="144"/>
      <c r="DRV108" s="144"/>
      <c r="DRW108" s="144"/>
      <c r="DRX108" s="144"/>
      <c r="DRY108" s="144"/>
      <c r="DRZ108" s="144"/>
      <c r="DSA108" s="144"/>
      <c r="DSB108" s="144"/>
      <c r="DSC108" s="144"/>
      <c r="DSD108" s="144"/>
      <c r="DSE108" s="144"/>
      <c r="DSF108" s="144"/>
      <c r="DSG108" s="144"/>
      <c r="DSH108" s="144"/>
      <c r="DSI108" s="144"/>
      <c r="DSJ108" s="144"/>
      <c r="DSK108" s="144"/>
      <c r="DSL108" s="144"/>
      <c r="DSM108" s="144"/>
      <c r="DSN108" s="144"/>
      <c r="DSO108" s="144"/>
      <c r="DSP108" s="144"/>
      <c r="DSQ108" s="144"/>
      <c r="DSR108" s="144"/>
      <c r="DSS108" s="144"/>
      <c r="DST108" s="144"/>
      <c r="DSU108" s="144"/>
      <c r="DSV108" s="144"/>
      <c r="DSW108" s="144"/>
      <c r="DSX108" s="144"/>
      <c r="DSY108" s="144"/>
      <c r="DSZ108" s="144"/>
      <c r="DTA108" s="144"/>
      <c r="DTB108" s="144"/>
      <c r="DTC108" s="144"/>
      <c r="DTD108" s="144"/>
      <c r="DTE108" s="144"/>
      <c r="DTF108" s="144"/>
      <c r="DTG108" s="144"/>
      <c r="DTH108" s="144"/>
      <c r="DTI108" s="144"/>
      <c r="DTJ108" s="144"/>
      <c r="DTK108" s="144"/>
      <c r="DTL108" s="144"/>
      <c r="DTM108" s="144"/>
      <c r="DTN108" s="144"/>
      <c r="DTO108" s="144"/>
      <c r="DTP108" s="144"/>
      <c r="DTQ108" s="144"/>
      <c r="DTR108" s="144"/>
      <c r="DTS108" s="144"/>
      <c r="DTT108" s="144"/>
      <c r="DTU108" s="144"/>
      <c r="DTV108" s="144"/>
      <c r="DTW108" s="144"/>
      <c r="DTX108" s="144"/>
      <c r="DTY108" s="144"/>
      <c r="DTZ108" s="144"/>
      <c r="DUA108" s="144"/>
      <c r="DUB108" s="144"/>
      <c r="DUC108" s="144"/>
      <c r="DUD108" s="144"/>
      <c r="DUE108" s="144"/>
      <c r="DUF108" s="144"/>
      <c r="DUG108" s="144"/>
      <c r="DUH108" s="144"/>
      <c r="DUI108" s="144"/>
      <c r="DUJ108" s="144"/>
      <c r="DUK108" s="144"/>
      <c r="DUL108" s="144"/>
      <c r="DUM108" s="144"/>
      <c r="DUN108" s="144"/>
      <c r="DUO108" s="144"/>
      <c r="DUP108" s="144"/>
      <c r="DUQ108" s="144"/>
      <c r="DUR108" s="144"/>
      <c r="DUS108" s="144"/>
      <c r="DUT108" s="144"/>
      <c r="DUU108" s="144"/>
      <c r="DUV108" s="144"/>
      <c r="DUW108" s="144"/>
      <c r="DUX108" s="144"/>
      <c r="DUY108" s="144"/>
      <c r="DUZ108" s="144"/>
      <c r="DVA108" s="144"/>
      <c r="DVB108" s="144"/>
      <c r="DVC108" s="144"/>
      <c r="DVD108" s="144"/>
      <c r="DVE108" s="144"/>
      <c r="DVF108" s="144"/>
      <c r="DVG108" s="144"/>
      <c r="DVH108" s="144"/>
      <c r="DVI108" s="144"/>
      <c r="DVJ108" s="144"/>
      <c r="DVK108" s="144"/>
      <c r="DVL108" s="144"/>
      <c r="DVM108" s="144"/>
      <c r="DVN108" s="144"/>
      <c r="DVO108" s="144"/>
      <c r="DVP108" s="144"/>
      <c r="DVQ108" s="144"/>
      <c r="DVR108" s="144"/>
      <c r="DVS108" s="144"/>
      <c r="DVT108" s="144"/>
      <c r="DVU108" s="144"/>
      <c r="DVV108" s="144"/>
      <c r="DVW108" s="144"/>
      <c r="DVX108" s="144"/>
      <c r="DVY108" s="144"/>
      <c r="DVZ108" s="144"/>
      <c r="DWA108" s="144"/>
      <c r="DWB108" s="144"/>
      <c r="DWC108" s="144"/>
      <c r="DWD108" s="144"/>
      <c r="DWE108" s="144"/>
      <c r="DWF108" s="144"/>
      <c r="DWG108" s="144"/>
      <c r="DWH108" s="144"/>
      <c r="DWI108" s="144"/>
      <c r="DWJ108" s="144"/>
      <c r="DWK108" s="144"/>
      <c r="DWL108" s="144"/>
      <c r="DWM108" s="144"/>
      <c r="DWN108" s="144"/>
      <c r="DWO108" s="144"/>
      <c r="DWP108" s="144"/>
      <c r="DWQ108" s="144"/>
      <c r="DWR108" s="144"/>
      <c r="DWS108" s="144"/>
      <c r="DWT108" s="144"/>
      <c r="DWU108" s="144"/>
      <c r="DWV108" s="144"/>
      <c r="DWW108" s="144"/>
      <c r="DWX108" s="144"/>
      <c r="DWY108" s="144"/>
      <c r="DWZ108" s="144"/>
      <c r="DXA108" s="144"/>
      <c r="DXB108" s="144"/>
      <c r="DXC108" s="144"/>
      <c r="DXD108" s="144"/>
      <c r="DXE108" s="144"/>
      <c r="DXF108" s="144"/>
      <c r="DXG108" s="144"/>
      <c r="DXH108" s="144"/>
      <c r="DXI108" s="144"/>
      <c r="DXJ108" s="144"/>
      <c r="DXK108" s="144"/>
      <c r="DXL108" s="144"/>
      <c r="DXM108" s="144"/>
      <c r="DXN108" s="144"/>
      <c r="DXO108" s="144"/>
      <c r="DXP108" s="144"/>
      <c r="DXQ108" s="144"/>
      <c r="DXR108" s="144"/>
      <c r="DXS108" s="144"/>
      <c r="DXT108" s="144"/>
      <c r="DXU108" s="144"/>
      <c r="DXV108" s="144"/>
      <c r="DXW108" s="144"/>
      <c r="DXX108" s="144"/>
      <c r="DXY108" s="144"/>
      <c r="DXZ108" s="144"/>
      <c r="DYA108" s="144"/>
      <c r="DYB108" s="144"/>
      <c r="DYC108" s="144"/>
      <c r="DYD108" s="144"/>
      <c r="DYE108" s="144"/>
      <c r="DYF108" s="144"/>
      <c r="DYG108" s="144"/>
      <c r="DYH108" s="144"/>
      <c r="DYI108" s="144"/>
      <c r="DYJ108" s="144"/>
      <c r="DYK108" s="144"/>
      <c r="DYL108" s="144"/>
      <c r="DYM108" s="144"/>
      <c r="DYN108" s="144"/>
      <c r="DYO108" s="144"/>
      <c r="DYP108" s="144"/>
      <c r="DYQ108" s="144"/>
      <c r="DYR108" s="144"/>
      <c r="DYS108" s="144"/>
      <c r="DYT108" s="144"/>
      <c r="DYU108" s="144"/>
      <c r="DYV108" s="144"/>
      <c r="DYW108" s="144"/>
      <c r="DYX108" s="144"/>
      <c r="DYY108" s="144"/>
      <c r="DYZ108" s="144"/>
      <c r="DZA108" s="144"/>
      <c r="DZB108" s="144"/>
      <c r="DZC108" s="144"/>
      <c r="DZD108" s="144"/>
      <c r="DZE108" s="144"/>
      <c r="DZF108" s="144"/>
      <c r="DZG108" s="144"/>
      <c r="DZH108" s="144"/>
      <c r="DZI108" s="144"/>
      <c r="DZJ108" s="144"/>
      <c r="DZK108" s="144"/>
      <c r="DZL108" s="144"/>
      <c r="DZM108" s="144"/>
      <c r="DZN108" s="144"/>
      <c r="DZO108" s="144"/>
      <c r="DZP108" s="144"/>
      <c r="DZQ108" s="144"/>
      <c r="DZR108" s="144"/>
      <c r="DZS108" s="144"/>
      <c r="DZT108" s="144"/>
      <c r="DZU108" s="144"/>
      <c r="DZV108" s="144"/>
      <c r="DZW108" s="144"/>
      <c r="DZX108" s="144"/>
      <c r="DZY108" s="144"/>
      <c r="DZZ108" s="144"/>
      <c r="EAA108" s="144"/>
      <c r="EAB108" s="144"/>
      <c r="EAC108" s="144"/>
      <c r="EAD108" s="144"/>
      <c r="EAE108" s="144"/>
      <c r="EAF108" s="144"/>
      <c r="EAG108" s="144"/>
      <c r="EAH108" s="144"/>
      <c r="EAI108" s="144"/>
      <c r="EAJ108" s="144"/>
      <c r="EAK108" s="144"/>
      <c r="EAL108" s="144"/>
      <c r="EAM108" s="144"/>
      <c r="EAN108" s="144"/>
      <c r="EAO108" s="144"/>
      <c r="EAP108" s="144"/>
      <c r="EAQ108" s="144"/>
      <c r="EAR108" s="144"/>
      <c r="EAS108" s="144"/>
      <c r="EAT108" s="144"/>
      <c r="EAU108" s="144"/>
      <c r="EAV108" s="144"/>
      <c r="EAW108" s="144"/>
      <c r="EAX108" s="144"/>
      <c r="EAY108" s="144"/>
      <c r="EAZ108" s="144"/>
      <c r="EBA108" s="144"/>
      <c r="EBB108" s="144"/>
      <c r="EBC108" s="144"/>
      <c r="EBD108" s="144"/>
      <c r="EBE108" s="144"/>
      <c r="EBF108" s="144"/>
      <c r="EBG108" s="144"/>
      <c r="EBH108" s="144"/>
      <c r="EBI108" s="144"/>
      <c r="EBJ108" s="144"/>
      <c r="EBK108" s="144"/>
      <c r="EBL108" s="144"/>
      <c r="EBM108" s="144"/>
      <c r="EBN108" s="144"/>
      <c r="EBO108" s="144"/>
      <c r="EBP108" s="144"/>
      <c r="EBQ108" s="144"/>
      <c r="EBR108" s="144"/>
      <c r="EBS108" s="144"/>
      <c r="EBT108" s="144"/>
      <c r="EBU108" s="144"/>
      <c r="EBV108" s="144"/>
      <c r="EBW108" s="144"/>
      <c r="EBX108" s="144"/>
      <c r="EBY108" s="144"/>
      <c r="EBZ108" s="144"/>
      <c r="ECA108" s="144"/>
      <c r="ECB108" s="144"/>
      <c r="ECC108" s="144"/>
      <c r="ECD108" s="144"/>
      <c r="ECE108" s="144"/>
      <c r="ECF108" s="144"/>
      <c r="ECG108" s="144"/>
      <c r="ECH108" s="144"/>
      <c r="ECI108" s="144"/>
      <c r="ECJ108" s="144"/>
      <c r="ECK108" s="144"/>
      <c r="ECL108" s="144"/>
      <c r="ECM108" s="144"/>
      <c r="ECN108" s="144"/>
      <c r="ECO108" s="144"/>
      <c r="ECP108" s="144"/>
      <c r="ECQ108" s="144"/>
      <c r="ECR108" s="144"/>
      <c r="ECS108" s="144"/>
      <c r="ECT108" s="144"/>
      <c r="ECU108" s="144"/>
      <c r="ECV108" s="144"/>
      <c r="ECW108" s="144"/>
      <c r="ECX108" s="144"/>
      <c r="ECY108" s="144"/>
      <c r="ECZ108" s="144"/>
      <c r="EDA108" s="144"/>
      <c r="EDB108" s="144"/>
      <c r="EDC108" s="144"/>
      <c r="EDD108" s="144"/>
      <c r="EDE108" s="144"/>
      <c r="EDF108" s="144"/>
      <c r="EDG108" s="144"/>
      <c r="EDH108" s="144"/>
      <c r="EDI108" s="144"/>
      <c r="EDJ108" s="144"/>
      <c r="EDK108" s="144"/>
      <c r="EDL108" s="144"/>
      <c r="EDM108" s="144"/>
      <c r="EDN108" s="144"/>
      <c r="EDO108" s="144"/>
      <c r="EDP108" s="144"/>
      <c r="EDQ108" s="144"/>
      <c r="EDR108" s="144"/>
      <c r="EDS108" s="144"/>
      <c r="EDT108" s="144"/>
      <c r="EDU108" s="144"/>
      <c r="EDV108" s="144"/>
      <c r="EDW108" s="144"/>
      <c r="EDX108" s="144"/>
      <c r="EDY108" s="144"/>
      <c r="EDZ108" s="144"/>
      <c r="EEA108" s="144"/>
      <c r="EEB108" s="144"/>
      <c r="EEC108" s="144"/>
      <c r="EED108" s="144"/>
      <c r="EEE108" s="144"/>
      <c r="EEF108" s="144"/>
      <c r="EEG108" s="144"/>
      <c r="EEH108" s="144"/>
      <c r="EEI108" s="144"/>
      <c r="EEJ108" s="144"/>
      <c r="EEK108" s="144"/>
      <c r="EEL108" s="144"/>
      <c r="EEM108" s="144"/>
      <c r="EEN108" s="144"/>
      <c r="EEO108" s="144"/>
      <c r="EEP108" s="144"/>
      <c r="EEQ108" s="144"/>
      <c r="EER108" s="144"/>
      <c r="EES108" s="144"/>
      <c r="EET108" s="144"/>
      <c r="EEU108" s="144"/>
      <c r="EEV108" s="144"/>
      <c r="EEW108" s="144"/>
      <c r="EEX108" s="144"/>
      <c r="EEY108" s="144"/>
      <c r="EEZ108" s="144"/>
      <c r="EFA108" s="144"/>
      <c r="EFB108" s="144"/>
      <c r="EFC108" s="144"/>
      <c r="EFD108" s="144"/>
      <c r="EFE108" s="144"/>
      <c r="EFF108" s="144"/>
      <c r="EFG108" s="144"/>
      <c r="EFH108" s="144"/>
      <c r="EFI108" s="144"/>
      <c r="EFJ108" s="144"/>
      <c r="EFK108" s="144"/>
      <c r="EFL108" s="144"/>
      <c r="EFM108" s="144"/>
      <c r="EFN108" s="144"/>
      <c r="EFO108" s="144"/>
      <c r="EFP108" s="144"/>
      <c r="EFQ108" s="144"/>
      <c r="EFR108" s="144"/>
      <c r="EFS108" s="144"/>
      <c r="EFT108" s="144"/>
      <c r="EFU108" s="144"/>
      <c r="EFV108" s="144"/>
      <c r="EFW108" s="144"/>
      <c r="EFX108" s="144"/>
      <c r="EFY108" s="144"/>
      <c r="EFZ108" s="144"/>
      <c r="EGA108" s="144"/>
      <c r="EGB108" s="144"/>
      <c r="EGC108" s="144"/>
      <c r="EGD108" s="144"/>
      <c r="EGE108" s="144"/>
      <c r="EGF108" s="144"/>
      <c r="EGG108" s="144"/>
      <c r="EGH108" s="144"/>
      <c r="EGI108" s="144"/>
      <c r="EGJ108" s="144"/>
      <c r="EGK108" s="144"/>
      <c r="EGL108" s="144"/>
      <c r="EGM108" s="144"/>
      <c r="EGN108" s="144"/>
      <c r="EGO108" s="144"/>
      <c r="EGP108" s="144"/>
      <c r="EGQ108" s="144"/>
      <c r="EGR108" s="144"/>
      <c r="EGS108" s="144"/>
      <c r="EGT108" s="144"/>
      <c r="EGU108" s="144"/>
      <c r="EGV108" s="144"/>
      <c r="EGW108" s="144"/>
      <c r="EGX108" s="144"/>
      <c r="EGY108" s="144"/>
      <c r="EGZ108" s="144"/>
      <c r="EHA108" s="144"/>
      <c r="EHB108" s="144"/>
      <c r="EHC108" s="144"/>
      <c r="EHD108" s="144"/>
      <c r="EHE108" s="144"/>
      <c r="EHF108" s="144"/>
      <c r="EHG108" s="144"/>
      <c r="EHH108" s="144"/>
      <c r="EHI108" s="144"/>
      <c r="EHJ108" s="144"/>
      <c r="EHK108" s="144"/>
      <c r="EHL108" s="144"/>
      <c r="EHM108" s="144"/>
      <c r="EHN108" s="144"/>
      <c r="EHO108" s="144"/>
      <c r="EHP108" s="144"/>
      <c r="EHQ108" s="144"/>
      <c r="EHR108" s="144"/>
      <c r="EHS108" s="144"/>
      <c r="EHT108" s="144"/>
      <c r="EHU108" s="144"/>
      <c r="EHV108" s="144"/>
      <c r="EHW108" s="144"/>
      <c r="EHX108" s="144"/>
      <c r="EHY108" s="144"/>
      <c r="EHZ108" s="144"/>
      <c r="EIA108" s="144"/>
      <c r="EIB108" s="144"/>
      <c r="EIC108" s="144"/>
      <c r="EID108" s="144"/>
      <c r="EIE108" s="144"/>
      <c r="EIF108" s="144"/>
      <c r="EIG108" s="144"/>
      <c r="EIH108" s="144"/>
      <c r="EII108" s="144"/>
      <c r="EIJ108" s="144"/>
      <c r="EIK108" s="144"/>
      <c r="EIL108" s="144"/>
      <c r="EIM108" s="144"/>
      <c r="EIN108" s="144"/>
      <c r="EIO108" s="144"/>
      <c r="EIP108" s="144"/>
      <c r="EIQ108" s="144"/>
      <c r="EIR108" s="144"/>
      <c r="EIS108" s="144"/>
      <c r="EIT108" s="144"/>
      <c r="EIU108" s="144"/>
      <c r="EIV108" s="144"/>
      <c r="EIW108" s="144"/>
      <c r="EIX108" s="144"/>
      <c r="EIY108" s="144"/>
      <c r="EIZ108" s="144"/>
      <c r="EJA108" s="144"/>
      <c r="EJB108" s="144"/>
      <c r="EJC108" s="144"/>
      <c r="EJD108" s="144"/>
      <c r="EJE108" s="144"/>
      <c r="EJF108" s="144"/>
      <c r="EJG108" s="144"/>
      <c r="EJH108" s="144"/>
      <c r="EJI108" s="144"/>
      <c r="EJJ108" s="144"/>
      <c r="EJK108" s="144"/>
      <c r="EJL108" s="144"/>
      <c r="EJM108" s="144"/>
      <c r="EJN108" s="144"/>
      <c r="EJO108" s="144"/>
      <c r="EJP108" s="144"/>
      <c r="EJQ108" s="144"/>
      <c r="EJR108" s="144"/>
      <c r="EJS108" s="144"/>
      <c r="EJT108" s="144"/>
      <c r="EJU108" s="144"/>
      <c r="EJV108" s="144"/>
      <c r="EJW108" s="144"/>
      <c r="EJX108" s="144"/>
      <c r="EJY108" s="144"/>
      <c r="EJZ108" s="144"/>
      <c r="EKA108" s="144"/>
      <c r="EKB108" s="144"/>
      <c r="EKC108" s="144"/>
      <c r="EKD108" s="144"/>
      <c r="EKE108" s="144"/>
      <c r="EKF108" s="144"/>
      <c r="EKG108" s="144"/>
      <c r="EKH108" s="144"/>
      <c r="EKI108" s="144"/>
      <c r="EKJ108" s="144"/>
      <c r="EKK108" s="144"/>
      <c r="EKL108" s="144"/>
      <c r="EKM108" s="144"/>
      <c r="EKN108" s="144"/>
      <c r="EKO108" s="144"/>
      <c r="EKP108" s="144"/>
      <c r="EKQ108" s="144"/>
      <c r="EKR108" s="144"/>
      <c r="EKS108" s="144"/>
      <c r="EKT108" s="144"/>
      <c r="EKU108" s="144"/>
      <c r="EKV108" s="144"/>
      <c r="EKW108" s="144"/>
      <c r="EKX108" s="144"/>
      <c r="EKY108" s="144"/>
      <c r="EKZ108" s="144"/>
      <c r="ELA108" s="144"/>
      <c r="ELB108" s="144"/>
      <c r="ELC108" s="144"/>
      <c r="ELD108" s="144"/>
      <c r="ELE108" s="144"/>
      <c r="ELF108" s="144"/>
      <c r="ELG108" s="144"/>
      <c r="ELH108" s="144"/>
      <c r="ELI108" s="144"/>
      <c r="ELJ108" s="144"/>
      <c r="ELK108" s="144"/>
      <c r="ELL108" s="144"/>
      <c r="ELM108" s="144"/>
      <c r="ELN108" s="144"/>
      <c r="ELO108" s="144"/>
      <c r="ELP108" s="144"/>
      <c r="ELQ108" s="144"/>
      <c r="ELR108" s="144"/>
      <c r="ELS108" s="144"/>
      <c r="ELT108" s="144"/>
      <c r="ELU108" s="144"/>
      <c r="ELV108" s="144"/>
      <c r="ELW108" s="144"/>
      <c r="ELX108" s="144"/>
      <c r="ELY108" s="144"/>
      <c r="ELZ108" s="144"/>
      <c r="EMA108" s="144"/>
      <c r="EMB108" s="144"/>
      <c r="EMC108" s="144"/>
      <c r="EMD108" s="144"/>
      <c r="EME108" s="144"/>
      <c r="EMF108" s="144"/>
      <c r="EMG108" s="144"/>
      <c r="EMH108" s="144"/>
      <c r="EMI108" s="144"/>
      <c r="EMJ108" s="144"/>
      <c r="EMK108" s="144"/>
      <c r="EML108" s="144"/>
      <c r="EMM108" s="144"/>
      <c r="EMN108" s="144"/>
      <c r="EMO108" s="144"/>
      <c r="EMP108" s="144"/>
      <c r="EMQ108" s="144"/>
      <c r="EMR108" s="144"/>
      <c r="EMS108" s="144"/>
      <c r="EMT108" s="144"/>
      <c r="EMU108" s="144"/>
      <c r="EMV108" s="144"/>
      <c r="EMW108" s="144"/>
      <c r="EMX108" s="144"/>
      <c r="EMY108" s="144"/>
      <c r="EMZ108" s="144"/>
      <c r="ENA108" s="144"/>
      <c r="ENB108" s="144"/>
      <c r="ENC108" s="144"/>
      <c r="END108" s="144"/>
      <c r="ENE108" s="144"/>
      <c r="ENF108" s="144"/>
      <c r="ENG108" s="144"/>
      <c r="ENH108" s="144"/>
      <c r="ENI108" s="144"/>
      <c r="ENJ108" s="144"/>
      <c r="ENK108" s="144"/>
      <c r="ENL108" s="144"/>
      <c r="ENM108" s="144"/>
      <c r="ENN108" s="144"/>
      <c r="ENO108" s="144"/>
      <c r="ENP108" s="144"/>
      <c r="ENQ108" s="144"/>
      <c r="ENR108" s="144"/>
      <c r="ENS108" s="144"/>
      <c r="ENT108" s="144"/>
      <c r="ENU108" s="144"/>
      <c r="ENV108" s="144"/>
      <c r="ENW108" s="144"/>
      <c r="ENX108" s="144"/>
      <c r="ENY108" s="144"/>
      <c r="ENZ108" s="144"/>
      <c r="EOA108" s="144"/>
      <c r="EOB108" s="144"/>
      <c r="EOC108" s="144"/>
      <c r="EOD108" s="144"/>
      <c r="EOE108" s="144"/>
      <c r="EOF108" s="144"/>
      <c r="EOG108" s="144"/>
      <c r="EOH108" s="144"/>
      <c r="EOI108" s="144"/>
      <c r="EOJ108" s="144"/>
      <c r="EOK108" s="144"/>
      <c r="EOL108" s="144"/>
      <c r="EOM108" s="144"/>
      <c r="EON108" s="144"/>
      <c r="EOO108" s="144"/>
      <c r="EOP108" s="144"/>
      <c r="EOQ108" s="144"/>
      <c r="EOR108" s="144"/>
      <c r="EOS108" s="144"/>
      <c r="EOT108" s="144"/>
      <c r="EOU108" s="144"/>
      <c r="EOV108" s="144"/>
      <c r="EOW108" s="144"/>
      <c r="EOX108" s="144"/>
      <c r="EOY108" s="144"/>
      <c r="EOZ108" s="144"/>
      <c r="EPA108" s="144"/>
      <c r="EPB108" s="144"/>
      <c r="EPC108" s="144"/>
      <c r="EPD108" s="144"/>
      <c r="EPE108" s="144"/>
      <c r="EPF108" s="144"/>
      <c r="EPG108" s="144"/>
      <c r="EPH108" s="144"/>
      <c r="EPI108" s="144"/>
      <c r="EPJ108" s="144"/>
      <c r="EPK108" s="144"/>
      <c r="EPL108" s="144"/>
      <c r="EPM108" s="144"/>
      <c r="EPN108" s="144"/>
      <c r="EPO108" s="144"/>
      <c r="EPP108" s="144"/>
      <c r="EPQ108" s="144"/>
      <c r="EPR108" s="144"/>
      <c r="EPS108" s="144"/>
      <c r="EPT108" s="144"/>
      <c r="EPU108" s="144"/>
      <c r="EPV108" s="144"/>
      <c r="EPW108" s="144"/>
      <c r="EPX108" s="144"/>
      <c r="EPY108" s="144"/>
      <c r="EPZ108" s="144"/>
      <c r="EQA108" s="144"/>
      <c r="EQB108" s="144"/>
      <c r="EQC108" s="144"/>
      <c r="EQD108" s="144"/>
      <c r="EQE108" s="144"/>
      <c r="EQF108" s="144"/>
      <c r="EQG108" s="144"/>
      <c r="EQH108" s="144"/>
      <c r="EQI108" s="144"/>
      <c r="EQJ108" s="144"/>
      <c r="EQK108" s="144"/>
      <c r="EQL108" s="144"/>
      <c r="EQM108" s="144"/>
      <c r="EQN108" s="144"/>
      <c r="EQO108" s="144"/>
      <c r="EQP108" s="144"/>
      <c r="EQQ108" s="144"/>
      <c r="EQR108" s="144"/>
      <c r="EQS108" s="144"/>
      <c r="EQT108" s="144"/>
      <c r="EQU108" s="144"/>
      <c r="EQV108" s="144"/>
      <c r="EQW108" s="144"/>
      <c r="EQX108" s="144"/>
      <c r="EQY108" s="144"/>
      <c r="EQZ108" s="144"/>
      <c r="ERA108" s="144"/>
      <c r="ERB108" s="144"/>
      <c r="ERC108" s="144"/>
      <c r="ERD108" s="144"/>
      <c r="ERE108" s="144"/>
      <c r="ERF108" s="144"/>
      <c r="ERG108" s="144"/>
      <c r="ERH108" s="144"/>
      <c r="ERI108" s="144"/>
      <c r="ERJ108" s="144"/>
      <c r="ERK108" s="144"/>
      <c r="ERL108" s="144"/>
      <c r="ERM108" s="144"/>
      <c r="ERN108" s="144"/>
      <c r="ERO108" s="144"/>
      <c r="ERP108" s="144"/>
      <c r="ERQ108" s="144"/>
      <c r="ERR108" s="144"/>
      <c r="ERS108" s="144"/>
      <c r="ERT108" s="144"/>
      <c r="ERU108" s="144"/>
      <c r="ERV108" s="144"/>
      <c r="ERW108" s="144"/>
      <c r="ERX108" s="144"/>
      <c r="ERY108" s="144"/>
      <c r="ERZ108" s="144"/>
      <c r="ESA108" s="144"/>
      <c r="ESB108" s="144"/>
      <c r="ESC108" s="144"/>
      <c r="ESD108" s="144"/>
      <c r="ESE108" s="144"/>
      <c r="ESF108" s="144"/>
      <c r="ESG108" s="144"/>
      <c r="ESH108" s="144"/>
      <c r="ESI108" s="144"/>
      <c r="ESJ108" s="144"/>
      <c r="ESK108" s="144"/>
      <c r="ESL108" s="144"/>
      <c r="ESM108" s="144"/>
      <c r="ESN108" s="144"/>
      <c r="ESO108" s="144"/>
      <c r="ESP108" s="144"/>
      <c r="ESQ108" s="144"/>
      <c r="ESR108" s="144"/>
      <c r="ESS108" s="144"/>
      <c r="EST108" s="144"/>
      <c r="ESU108" s="144"/>
      <c r="ESV108" s="144"/>
      <c r="ESW108" s="144"/>
      <c r="ESX108" s="144"/>
      <c r="ESY108" s="144"/>
      <c r="ESZ108" s="144"/>
      <c r="ETA108" s="144"/>
      <c r="ETB108" s="144"/>
      <c r="ETC108" s="144"/>
      <c r="ETD108" s="144"/>
      <c r="ETE108" s="144"/>
      <c r="ETF108" s="144"/>
      <c r="ETG108" s="144"/>
      <c r="ETH108" s="144"/>
      <c r="ETI108" s="144"/>
      <c r="ETJ108" s="144"/>
      <c r="ETK108" s="144"/>
      <c r="ETL108" s="144"/>
      <c r="ETM108" s="144"/>
      <c r="ETN108" s="144"/>
      <c r="ETO108" s="144"/>
      <c r="ETP108" s="144"/>
      <c r="ETQ108" s="144"/>
      <c r="ETR108" s="144"/>
      <c r="ETS108" s="144"/>
      <c r="ETT108" s="144"/>
      <c r="ETU108" s="144"/>
      <c r="ETV108" s="144"/>
      <c r="ETW108" s="144"/>
      <c r="ETX108" s="144"/>
      <c r="ETY108" s="144"/>
      <c r="ETZ108" s="144"/>
      <c r="EUA108" s="144"/>
      <c r="EUB108" s="144"/>
      <c r="EUC108" s="144"/>
      <c r="EUD108" s="144"/>
      <c r="EUE108" s="144"/>
      <c r="EUF108" s="144"/>
      <c r="EUG108" s="144"/>
      <c r="EUH108" s="144"/>
      <c r="EUI108" s="144"/>
      <c r="EUJ108" s="144"/>
      <c r="EUK108" s="144"/>
      <c r="EUL108" s="144"/>
      <c r="EUM108" s="144"/>
      <c r="EUN108" s="144"/>
      <c r="EUO108" s="144"/>
      <c r="EUP108" s="144"/>
      <c r="EUQ108" s="144"/>
      <c r="EUR108" s="144"/>
      <c r="EUS108" s="144"/>
      <c r="EUT108" s="144"/>
      <c r="EUU108" s="144"/>
      <c r="EUV108" s="144"/>
      <c r="EUW108" s="144"/>
      <c r="EUX108" s="144"/>
      <c r="EUY108" s="144"/>
      <c r="EUZ108" s="144"/>
      <c r="EVA108" s="144"/>
      <c r="EVB108" s="144"/>
      <c r="EVC108" s="144"/>
      <c r="EVD108" s="144"/>
      <c r="EVE108" s="144"/>
      <c r="EVF108" s="144"/>
      <c r="EVG108" s="144"/>
      <c r="EVH108" s="144"/>
      <c r="EVI108" s="144"/>
      <c r="EVJ108" s="144"/>
      <c r="EVK108" s="144"/>
      <c r="EVL108" s="144"/>
      <c r="EVM108" s="144"/>
      <c r="EVN108" s="144"/>
      <c r="EVO108" s="144"/>
      <c r="EVP108" s="144"/>
      <c r="EVQ108" s="144"/>
      <c r="EVR108" s="144"/>
      <c r="EVS108" s="144"/>
      <c r="EVT108" s="144"/>
      <c r="EVU108" s="144"/>
      <c r="EVV108" s="144"/>
      <c r="EVW108" s="144"/>
      <c r="EVX108" s="144"/>
      <c r="EVY108" s="144"/>
      <c r="EVZ108" s="144"/>
      <c r="EWA108" s="144"/>
      <c r="EWB108" s="144"/>
      <c r="EWC108" s="144"/>
      <c r="EWD108" s="144"/>
      <c r="EWE108" s="144"/>
      <c r="EWF108" s="144"/>
      <c r="EWG108" s="144"/>
      <c r="EWH108" s="144"/>
      <c r="EWI108" s="144"/>
      <c r="EWJ108" s="144"/>
      <c r="EWK108" s="144"/>
      <c r="EWL108" s="144"/>
      <c r="EWM108" s="144"/>
      <c r="EWN108" s="144"/>
      <c r="EWO108" s="144"/>
      <c r="EWP108" s="144"/>
      <c r="EWQ108" s="144"/>
      <c r="EWR108" s="144"/>
      <c r="EWS108" s="144"/>
      <c r="EWT108" s="144"/>
      <c r="EWU108" s="144"/>
      <c r="EWV108" s="144"/>
      <c r="EWW108" s="144"/>
      <c r="EWX108" s="144"/>
      <c r="EWY108" s="144"/>
      <c r="EWZ108" s="144"/>
      <c r="EXA108" s="144"/>
      <c r="EXB108" s="144"/>
      <c r="EXC108" s="144"/>
      <c r="EXD108" s="144"/>
      <c r="EXE108" s="144"/>
      <c r="EXF108" s="144"/>
      <c r="EXG108" s="144"/>
      <c r="EXH108" s="144"/>
      <c r="EXI108" s="144"/>
      <c r="EXJ108" s="144"/>
      <c r="EXK108" s="144"/>
      <c r="EXL108" s="144"/>
      <c r="EXM108" s="144"/>
      <c r="EXN108" s="144"/>
      <c r="EXO108" s="144"/>
      <c r="EXP108" s="144"/>
      <c r="EXQ108" s="144"/>
      <c r="EXR108" s="144"/>
      <c r="EXS108" s="144"/>
      <c r="EXT108" s="144"/>
      <c r="EXU108" s="144"/>
      <c r="EXV108" s="144"/>
      <c r="EXW108" s="144"/>
      <c r="EXX108" s="144"/>
      <c r="EXY108" s="144"/>
      <c r="EXZ108" s="144"/>
      <c r="EYA108" s="144"/>
      <c r="EYB108" s="144"/>
      <c r="EYC108" s="144"/>
      <c r="EYD108" s="144"/>
      <c r="EYE108" s="144"/>
      <c r="EYF108" s="144"/>
      <c r="EYG108" s="144"/>
      <c r="EYH108" s="144"/>
      <c r="EYI108" s="144"/>
      <c r="EYJ108" s="144"/>
      <c r="EYK108" s="144"/>
      <c r="EYL108" s="144"/>
      <c r="EYM108" s="144"/>
      <c r="EYN108" s="144"/>
      <c r="EYO108" s="144"/>
      <c r="EYP108" s="144"/>
      <c r="EYQ108" s="144"/>
      <c r="EYR108" s="144"/>
      <c r="EYS108" s="144"/>
      <c r="EYT108" s="144"/>
      <c r="EYU108" s="144"/>
      <c r="EYV108" s="144"/>
      <c r="EYW108" s="144"/>
      <c r="EYX108" s="144"/>
      <c r="EYY108" s="144"/>
      <c r="EYZ108" s="144"/>
      <c r="EZA108" s="144"/>
      <c r="EZB108" s="144"/>
      <c r="EZC108" s="144"/>
      <c r="EZD108" s="144"/>
      <c r="EZE108" s="144"/>
      <c r="EZF108" s="144"/>
      <c r="EZG108" s="144"/>
      <c r="EZH108" s="144"/>
      <c r="EZI108" s="144"/>
      <c r="EZJ108" s="144"/>
      <c r="EZK108" s="144"/>
      <c r="EZL108" s="144"/>
      <c r="EZM108" s="144"/>
      <c r="EZN108" s="144"/>
      <c r="EZO108" s="144"/>
      <c r="EZP108" s="144"/>
      <c r="EZQ108" s="144"/>
      <c r="EZR108" s="144"/>
      <c r="EZS108" s="144"/>
      <c r="EZT108" s="144"/>
      <c r="EZU108" s="144"/>
      <c r="EZV108" s="144"/>
      <c r="EZW108" s="144"/>
      <c r="EZX108" s="144"/>
      <c r="EZY108" s="144"/>
      <c r="EZZ108" s="144"/>
      <c r="FAA108" s="144"/>
      <c r="FAB108" s="144"/>
      <c r="FAC108" s="144"/>
      <c r="FAD108" s="144"/>
      <c r="FAE108" s="144"/>
      <c r="FAF108" s="144"/>
      <c r="FAG108" s="144"/>
      <c r="FAH108" s="144"/>
      <c r="FAI108" s="144"/>
      <c r="FAJ108" s="144"/>
      <c r="FAK108" s="144"/>
      <c r="FAL108" s="144"/>
      <c r="FAM108" s="144"/>
      <c r="FAN108" s="144"/>
      <c r="FAO108" s="144"/>
      <c r="FAP108" s="144"/>
      <c r="FAQ108" s="144"/>
      <c r="FAR108" s="144"/>
      <c r="FAS108" s="144"/>
      <c r="FAT108" s="144"/>
      <c r="FAU108" s="144"/>
      <c r="FAV108" s="144"/>
      <c r="FAW108" s="144"/>
      <c r="FAX108" s="144"/>
      <c r="FAY108" s="144"/>
      <c r="FAZ108" s="144"/>
      <c r="FBA108" s="144"/>
      <c r="FBB108" s="144"/>
      <c r="FBC108" s="144"/>
      <c r="FBD108" s="144"/>
      <c r="FBE108" s="144"/>
      <c r="FBF108" s="144"/>
      <c r="FBG108" s="144"/>
      <c r="FBH108" s="144"/>
      <c r="FBI108" s="144"/>
      <c r="FBJ108" s="144"/>
      <c r="FBK108" s="144"/>
      <c r="FBL108" s="144"/>
      <c r="FBM108" s="144"/>
      <c r="FBN108" s="144"/>
      <c r="FBO108" s="144"/>
      <c r="FBP108" s="144"/>
      <c r="FBQ108" s="144"/>
      <c r="FBR108" s="144"/>
      <c r="FBS108" s="144"/>
      <c r="FBT108" s="144"/>
      <c r="FBU108" s="144"/>
      <c r="FBV108" s="144"/>
      <c r="FBW108" s="144"/>
      <c r="FBX108" s="144"/>
      <c r="FBY108" s="144"/>
      <c r="FBZ108" s="144"/>
      <c r="FCA108" s="144"/>
      <c r="FCB108" s="144"/>
      <c r="FCC108" s="144"/>
      <c r="FCD108" s="144"/>
      <c r="FCE108" s="144"/>
      <c r="FCF108" s="144"/>
      <c r="FCG108" s="144"/>
      <c r="FCH108" s="144"/>
      <c r="FCI108" s="144"/>
      <c r="FCJ108" s="144"/>
      <c r="FCK108" s="144"/>
      <c r="FCL108" s="144"/>
      <c r="FCM108" s="144"/>
      <c r="FCN108" s="144"/>
      <c r="FCO108" s="144"/>
      <c r="FCP108" s="144"/>
      <c r="FCQ108" s="144"/>
      <c r="FCR108" s="144"/>
      <c r="FCS108" s="144"/>
      <c r="FCT108" s="144"/>
      <c r="FCU108" s="144"/>
      <c r="FCV108" s="144"/>
      <c r="FCW108" s="144"/>
      <c r="FCX108" s="144"/>
      <c r="FCY108" s="144"/>
      <c r="FCZ108" s="144"/>
      <c r="FDA108" s="144"/>
      <c r="FDB108" s="144"/>
      <c r="FDC108" s="144"/>
      <c r="FDD108" s="144"/>
      <c r="FDE108" s="144"/>
      <c r="FDF108" s="144"/>
      <c r="FDG108" s="144"/>
      <c r="FDH108" s="144"/>
      <c r="FDI108" s="144"/>
      <c r="FDJ108" s="144"/>
      <c r="FDK108" s="144"/>
      <c r="FDL108" s="144"/>
      <c r="FDM108" s="144"/>
      <c r="FDN108" s="144"/>
      <c r="FDO108" s="144"/>
      <c r="FDP108" s="144"/>
      <c r="FDQ108" s="144"/>
      <c r="FDR108" s="144"/>
      <c r="FDS108" s="144"/>
      <c r="FDT108" s="144"/>
      <c r="FDU108" s="144"/>
      <c r="FDV108" s="144"/>
      <c r="FDW108" s="144"/>
      <c r="FDX108" s="144"/>
      <c r="FDY108" s="144"/>
      <c r="FDZ108" s="144"/>
      <c r="FEA108" s="144"/>
      <c r="FEB108" s="144"/>
      <c r="FEC108" s="144"/>
      <c r="FED108" s="144"/>
      <c r="FEE108" s="144"/>
      <c r="FEF108" s="144"/>
      <c r="FEG108" s="144"/>
      <c r="FEH108" s="144"/>
      <c r="FEI108" s="144"/>
      <c r="FEJ108" s="144"/>
      <c r="FEK108" s="144"/>
      <c r="FEL108" s="144"/>
      <c r="FEM108" s="144"/>
      <c r="FEN108" s="144"/>
      <c r="FEO108" s="144"/>
      <c r="FEP108" s="144"/>
      <c r="FEQ108" s="144"/>
      <c r="FER108" s="144"/>
      <c r="FES108" s="144"/>
      <c r="FET108" s="144"/>
      <c r="FEU108" s="144"/>
      <c r="FEV108" s="144"/>
      <c r="FEW108" s="144"/>
      <c r="FEX108" s="144"/>
      <c r="FEY108" s="144"/>
      <c r="FEZ108" s="144"/>
      <c r="FFA108" s="144"/>
      <c r="FFB108" s="144"/>
      <c r="FFC108" s="144"/>
      <c r="FFD108" s="144"/>
      <c r="FFE108" s="144"/>
      <c r="FFF108" s="144"/>
      <c r="FFG108" s="144"/>
      <c r="FFH108" s="144"/>
      <c r="FFI108" s="144"/>
      <c r="FFJ108" s="144"/>
      <c r="FFK108" s="144"/>
      <c r="FFL108" s="144"/>
      <c r="FFM108" s="144"/>
      <c r="FFN108" s="144"/>
      <c r="FFO108" s="144"/>
      <c r="FFP108" s="144"/>
      <c r="FFQ108" s="144"/>
      <c r="FFR108" s="144"/>
      <c r="FFS108" s="144"/>
      <c r="FFT108" s="144"/>
      <c r="FFU108" s="144"/>
      <c r="FFV108" s="144"/>
      <c r="FFW108" s="144"/>
      <c r="FFX108" s="144"/>
      <c r="FFY108" s="144"/>
      <c r="FFZ108" s="144"/>
      <c r="FGA108" s="144"/>
      <c r="FGB108" s="144"/>
      <c r="FGC108" s="144"/>
      <c r="FGD108" s="144"/>
      <c r="FGE108" s="144"/>
      <c r="FGF108" s="144"/>
      <c r="FGG108" s="144"/>
      <c r="FGH108" s="144"/>
      <c r="FGI108" s="144"/>
      <c r="FGJ108" s="144"/>
      <c r="FGK108" s="144"/>
      <c r="FGL108" s="144"/>
      <c r="FGM108" s="144"/>
      <c r="FGN108" s="144"/>
      <c r="FGO108" s="144"/>
      <c r="FGP108" s="144"/>
      <c r="FGQ108" s="144"/>
      <c r="FGR108" s="144"/>
      <c r="FGS108" s="144"/>
      <c r="FGT108" s="144"/>
      <c r="FGU108" s="144"/>
      <c r="FGV108" s="144"/>
      <c r="FGW108" s="144"/>
      <c r="FGX108" s="144"/>
      <c r="FGY108" s="144"/>
      <c r="FGZ108" s="144"/>
      <c r="FHA108" s="144"/>
      <c r="FHB108" s="144"/>
      <c r="FHC108" s="144"/>
      <c r="FHD108" s="144"/>
      <c r="FHE108" s="144"/>
      <c r="FHF108" s="144"/>
      <c r="FHG108" s="144"/>
      <c r="FHH108" s="144"/>
      <c r="FHI108" s="144"/>
      <c r="FHJ108" s="144"/>
      <c r="FHK108" s="144"/>
      <c r="FHL108" s="144"/>
      <c r="FHM108" s="144"/>
      <c r="FHN108" s="144"/>
      <c r="FHO108" s="144"/>
      <c r="FHP108" s="144"/>
      <c r="FHQ108" s="144"/>
      <c r="FHR108" s="144"/>
      <c r="FHS108" s="144"/>
      <c r="FHT108" s="144"/>
      <c r="FHU108" s="144"/>
      <c r="FHV108" s="144"/>
      <c r="FHW108" s="144"/>
      <c r="FHX108" s="144"/>
      <c r="FHY108" s="144"/>
      <c r="FHZ108" s="144"/>
      <c r="FIA108" s="144"/>
      <c r="FIB108" s="144"/>
      <c r="FIC108" s="144"/>
      <c r="FID108" s="144"/>
      <c r="FIE108" s="144"/>
      <c r="FIF108" s="144"/>
      <c r="FIG108" s="144"/>
      <c r="FIH108" s="144"/>
      <c r="FII108" s="144"/>
      <c r="FIJ108" s="144"/>
      <c r="FIK108" s="144"/>
      <c r="FIL108" s="144"/>
      <c r="FIM108" s="144"/>
      <c r="FIN108" s="144"/>
      <c r="FIO108" s="144"/>
      <c r="FIP108" s="144"/>
      <c r="FIQ108" s="144"/>
      <c r="FIR108" s="144"/>
      <c r="FIS108" s="144"/>
      <c r="FIT108" s="144"/>
      <c r="FIU108" s="144"/>
      <c r="FIV108" s="144"/>
      <c r="FIW108" s="144"/>
      <c r="FIX108" s="144"/>
      <c r="FIY108" s="144"/>
      <c r="FIZ108" s="144"/>
      <c r="FJA108" s="144"/>
      <c r="FJB108" s="144"/>
      <c r="FJC108" s="144"/>
      <c r="FJD108" s="144"/>
      <c r="FJE108" s="144"/>
      <c r="FJF108" s="144"/>
      <c r="FJG108" s="144"/>
      <c r="FJH108" s="144"/>
      <c r="FJI108" s="144"/>
      <c r="FJJ108" s="144"/>
      <c r="FJK108" s="144"/>
      <c r="FJL108" s="144"/>
      <c r="FJM108" s="144"/>
      <c r="FJN108" s="144"/>
      <c r="FJO108" s="144"/>
      <c r="FJP108" s="144"/>
      <c r="FJQ108" s="144"/>
      <c r="FJR108" s="144"/>
      <c r="FJS108" s="144"/>
      <c r="FJT108" s="144"/>
      <c r="FJU108" s="144"/>
      <c r="FJV108" s="144"/>
      <c r="FJW108" s="144"/>
      <c r="FJX108" s="144"/>
      <c r="FJY108" s="144"/>
      <c r="FJZ108" s="144"/>
      <c r="FKA108" s="144"/>
      <c r="FKB108" s="144"/>
      <c r="FKC108" s="144"/>
      <c r="FKD108" s="144"/>
      <c r="FKE108" s="144"/>
      <c r="FKF108" s="144"/>
      <c r="FKG108" s="144"/>
      <c r="FKH108" s="144"/>
      <c r="FKI108" s="144"/>
      <c r="FKJ108" s="144"/>
      <c r="FKK108" s="144"/>
      <c r="FKL108" s="144"/>
      <c r="FKM108" s="144"/>
      <c r="FKN108" s="144"/>
      <c r="FKO108" s="144"/>
      <c r="FKP108" s="144"/>
      <c r="FKQ108" s="144"/>
      <c r="FKR108" s="144"/>
      <c r="FKS108" s="144"/>
      <c r="FKT108" s="144"/>
      <c r="FKU108" s="144"/>
      <c r="FKV108" s="144"/>
      <c r="FKW108" s="144"/>
      <c r="FKX108" s="144"/>
      <c r="FKY108" s="144"/>
      <c r="FKZ108" s="144"/>
      <c r="FLA108" s="144"/>
      <c r="FLB108" s="144"/>
      <c r="FLC108" s="144"/>
      <c r="FLD108" s="144"/>
      <c r="FLE108" s="144"/>
      <c r="FLF108" s="144"/>
      <c r="FLG108" s="144"/>
      <c r="FLH108" s="144"/>
      <c r="FLI108" s="144"/>
      <c r="FLJ108" s="144"/>
      <c r="FLK108" s="144"/>
      <c r="FLL108" s="144"/>
      <c r="FLM108" s="144"/>
      <c r="FLN108" s="144"/>
      <c r="FLO108" s="144"/>
      <c r="FLP108" s="144"/>
      <c r="FLQ108" s="144"/>
      <c r="FLR108" s="144"/>
      <c r="FLS108" s="144"/>
      <c r="FLT108" s="144"/>
      <c r="FLU108" s="144"/>
      <c r="FLV108" s="144"/>
      <c r="FLW108" s="144"/>
      <c r="FLX108" s="144"/>
      <c r="FLY108" s="144"/>
      <c r="FLZ108" s="144"/>
      <c r="FMA108" s="144"/>
      <c r="FMB108" s="144"/>
      <c r="FMC108" s="144"/>
      <c r="FMD108" s="144"/>
      <c r="FME108" s="144"/>
      <c r="FMF108" s="144"/>
      <c r="FMG108" s="144"/>
      <c r="FMH108" s="144"/>
      <c r="FMI108" s="144"/>
      <c r="FMJ108" s="144"/>
      <c r="FMK108" s="144"/>
      <c r="FML108" s="144"/>
      <c r="FMM108" s="144"/>
      <c r="FMN108" s="144"/>
      <c r="FMO108" s="144"/>
      <c r="FMP108" s="144"/>
      <c r="FMQ108" s="144"/>
      <c r="FMR108" s="144"/>
      <c r="FMS108" s="144"/>
      <c r="FMT108" s="144"/>
      <c r="FMU108" s="144"/>
      <c r="FMV108" s="144"/>
      <c r="FMW108" s="144"/>
      <c r="FMX108" s="144"/>
      <c r="FMY108" s="144"/>
      <c r="FMZ108" s="144"/>
      <c r="FNA108" s="144"/>
      <c r="FNB108" s="144"/>
      <c r="FNC108" s="144"/>
      <c r="FND108" s="144"/>
      <c r="FNE108" s="144"/>
      <c r="FNF108" s="144"/>
      <c r="FNG108" s="144"/>
      <c r="FNH108" s="144"/>
      <c r="FNI108" s="144"/>
      <c r="FNJ108" s="144"/>
      <c r="FNK108" s="144"/>
      <c r="FNL108" s="144"/>
      <c r="FNM108" s="144"/>
      <c r="FNN108" s="144"/>
      <c r="FNO108" s="144"/>
      <c r="FNP108" s="144"/>
      <c r="FNQ108" s="144"/>
      <c r="FNR108" s="144"/>
      <c r="FNS108" s="144"/>
      <c r="FNT108" s="144"/>
      <c r="FNU108" s="144"/>
      <c r="FNV108" s="144"/>
      <c r="FNW108" s="144"/>
      <c r="FNX108" s="144"/>
      <c r="FNY108" s="144"/>
      <c r="FNZ108" s="144"/>
      <c r="FOA108" s="144"/>
      <c r="FOB108" s="144"/>
      <c r="FOC108" s="144"/>
      <c r="FOD108" s="144"/>
      <c r="FOE108" s="144"/>
      <c r="FOF108" s="144"/>
      <c r="FOG108" s="144"/>
      <c r="FOH108" s="144"/>
      <c r="FOI108" s="144"/>
      <c r="FOJ108" s="144"/>
      <c r="FOK108" s="144"/>
      <c r="FOL108" s="144"/>
      <c r="FOM108" s="144"/>
      <c r="FON108" s="144"/>
      <c r="FOO108" s="144"/>
      <c r="FOP108" s="144"/>
      <c r="FOQ108" s="144"/>
      <c r="FOR108" s="144"/>
      <c r="FOS108" s="144"/>
      <c r="FOT108" s="144"/>
      <c r="FOU108" s="144"/>
      <c r="FOV108" s="144"/>
      <c r="FOW108" s="144"/>
      <c r="FOX108" s="144"/>
      <c r="FOY108" s="144"/>
      <c r="FOZ108" s="144"/>
      <c r="FPA108" s="144"/>
      <c r="FPB108" s="144"/>
      <c r="FPC108" s="144"/>
      <c r="FPD108" s="144"/>
      <c r="FPE108" s="144"/>
      <c r="FPF108" s="144"/>
      <c r="FPG108" s="144"/>
      <c r="FPH108" s="144"/>
      <c r="FPI108" s="144"/>
      <c r="FPJ108" s="144"/>
      <c r="FPK108" s="144"/>
      <c r="FPL108" s="144"/>
      <c r="FPM108" s="144"/>
      <c r="FPN108" s="144"/>
      <c r="FPO108" s="144"/>
      <c r="FPP108" s="144"/>
      <c r="FPQ108" s="144"/>
      <c r="FPR108" s="144"/>
      <c r="FPS108" s="144"/>
      <c r="FPT108" s="144"/>
      <c r="FPU108" s="144"/>
      <c r="FPV108" s="144"/>
      <c r="FPW108" s="144"/>
      <c r="FPX108" s="144"/>
      <c r="FPY108" s="144"/>
      <c r="FPZ108" s="144"/>
      <c r="FQA108" s="144"/>
      <c r="FQB108" s="144"/>
      <c r="FQC108" s="144"/>
      <c r="FQD108" s="144"/>
      <c r="FQE108" s="144"/>
      <c r="FQF108" s="144"/>
      <c r="FQG108" s="144"/>
      <c r="FQH108" s="144"/>
      <c r="FQI108" s="144"/>
      <c r="FQJ108" s="144"/>
      <c r="FQK108" s="144"/>
      <c r="FQL108" s="144"/>
      <c r="FQM108" s="144"/>
      <c r="FQN108" s="144"/>
      <c r="FQO108" s="144"/>
      <c r="FQP108" s="144"/>
      <c r="FQQ108" s="144"/>
      <c r="FQR108" s="144"/>
      <c r="FQS108" s="144"/>
      <c r="FQT108" s="144"/>
      <c r="FQU108" s="144"/>
      <c r="FQV108" s="144"/>
      <c r="FQW108" s="144"/>
      <c r="FQX108" s="144"/>
      <c r="FQY108" s="144"/>
      <c r="FQZ108" s="144"/>
      <c r="FRA108" s="144"/>
      <c r="FRB108" s="144"/>
      <c r="FRC108" s="144"/>
      <c r="FRD108" s="144"/>
      <c r="FRE108" s="144"/>
      <c r="FRF108" s="144"/>
      <c r="FRG108" s="144"/>
      <c r="FRH108" s="144"/>
      <c r="FRI108" s="144"/>
      <c r="FRJ108" s="144"/>
      <c r="FRK108" s="144"/>
      <c r="FRL108" s="144"/>
      <c r="FRM108" s="144"/>
      <c r="FRN108" s="144"/>
      <c r="FRO108" s="144"/>
      <c r="FRP108" s="144"/>
      <c r="FRQ108" s="144"/>
      <c r="FRR108" s="144"/>
      <c r="FRS108" s="144"/>
      <c r="FRT108" s="144"/>
      <c r="FRU108" s="144"/>
      <c r="FRV108" s="144"/>
      <c r="FRW108" s="144"/>
      <c r="FRX108" s="144"/>
      <c r="FRY108" s="144"/>
      <c r="FRZ108" s="144"/>
      <c r="FSA108" s="144"/>
      <c r="FSB108" s="144"/>
      <c r="FSC108" s="144"/>
      <c r="FSD108" s="144"/>
      <c r="FSE108" s="144"/>
      <c r="FSF108" s="144"/>
      <c r="FSG108" s="144"/>
      <c r="FSH108" s="144"/>
      <c r="FSI108" s="144"/>
      <c r="FSJ108" s="144"/>
      <c r="FSK108" s="144"/>
      <c r="FSL108" s="144"/>
      <c r="FSM108" s="144"/>
      <c r="FSN108" s="144"/>
      <c r="FSO108" s="144"/>
      <c r="FSP108" s="144"/>
      <c r="FSQ108" s="144"/>
      <c r="FSR108" s="144"/>
      <c r="FSS108" s="144"/>
      <c r="FST108" s="144"/>
      <c r="FSU108" s="144"/>
      <c r="FSV108" s="144"/>
      <c r="FSW108" s="144"/>
      <c r="FSX108" s="144"/>
      <c r="FSY108" s="144"/>
      <c r="FSZ108" s="144"/>
      <c r="FTA108" s="144"/>
      <c r="FTB108" s="144"/>
      <c r="FTC108" s="144"/>
      <c r="FTD108" s="144"/>
      <c r="FTE108" s="144"/>
      <c r="FTF108" s="144"/>
      <c r="FTG108" s="144"/>
      <c r="FTH108" s="144"/>
      <c r="FTI108" s="144"/>
      <c r="FTJ108" s="144"/>
      <c r="FTK108" s="144"/>
      <c r="FTL108" s="144"/>
      <c r="FTM108" s="144"/>
      <c r="FTN108" s="144"/>
      <c r="FTO108" s="144"/>
      <c r="FTP108" s="144"/>
      <c r="FTQ108" s="144"/>
      <c r="FTR108" s="144"/>
      <c r="FTS108" s="144"/>
      <c r="FTT108" s="144"/>
      <c r="FTU108" s="144"/>
      <c r="FTV108" s="144"/>
      <c r="FTW108" s="144"/>
      <c r="FTX108" s="144"/>
      <c r="FTY108" s="144"/>
      <c r="FTZ108" s="144"/>
      <c r="FUA108" s="144"/>
      <c r="FUB108" s="144"/>
      <c r="FUC108" s="144"/>
      <c r="FUD108" s="144"/>
      <c r="FUE108" s="144"/>
      <c r="FUF108" s="144"/>
      <c r="FUG108" s="144"/>
      <c r="FUH108" s="144"/>
      <c r="FUI108" s="144"/>
      <c r="FUJ108" s="144"/>
      <c r="FUK108" s="144"/>
      <c r="FUL108" s="144"/>
      <c r="FUM108" s="144"/>
      <c r="FUN108" s="144"/>
      <c r="FUO108" s="144"/>
      <c r="FUP108" s="144"/>
      <c r="FUQ108" s="144"/>
      <c r="FUR108" s="144"/>
      <c r="FUS108" s="144"/>
      <c r="FUT108" s="144"/>
      <c r="FUU108" s="144"/>
      <c r="FUV108" s="144"/>
      <c r="FUW108" s="144"/>
      <c r="FUX108" s="144"/>
      <c r="FUY108" s="144"/>
      <c r="FUZ108" s="144"/>
      <c r="FVA108" s="144"/>
      <c r="FVB108" s="144"/>
      <c r="FVC108" s="144"/>
      <c r="FVD108" s="144"/>
      <c r="FVE108" s="144"/>
      <c r="FVF108" s="144"/>
      <c r="FVG108" s="144"/>
      <c r="FVH108" s="144"/>
      <c r="FVI108" s="144"/>
      <c r="FVJ108" s="144"/>
      <c r="FVK108" s="144"/>
      <c r="FVL108" s="144"/>
      <c r="FVM108" s="144"/>
      <c r="FVN108" s="144"/>
      <c r="FVO108" s="144"/>
      <c r="FVP108" s="144"/>
      <c r="FVQ108" s="144"/>
      <c r="FVR108" s="144"/>
      <c r="FVS108" s="144"/>
      <c r="FVT108" s="144"/>
      <c r="FVU108" s="144"/>
      <c r="FVV108" s="144"/>
      <c r="FVW108" s="144"/>
      <c r="FVX108" s="144"/>
      <c r="FVY108" s="144"/>
      <c r="FVZ108" s="144"/>
      <c r="FWA108" s="144"/>
      <c r="FWB108" s="144"/>
      <c r="FWC108" s="144"/>
      <c r="FWD108" s="144"/>
      <c r="FWE108" s="144"/>
      <c r="FWF108" s="144"/>
      <c r="FWG108" s="144"/>
    </row>
    <row r="109" spans="1:4661" s="114" customFormat="1" x14ac:dyDescent="0.25">
      <c r="A109" s="27" t="s">
        <v>370</v>
      </c>
      <c r="B109" s="27" t="s">
        <v>47</v>
      </c>
      <c r="C109" s="29">
        <v>2026</v>
      </c>
      <c r="D109" s="60">
        <v>2027</v>
      </c>
      <c r="E109" s="95"/>
      <c r="F109" s="60" t="s">
        <v>101</v>
      </c>
      <c r="G109" s="155"/>
      <c r="H109" s="27" t="s">
        <v>101</v>
      </c>
      <c r="I109" s="60" t="s">
        <v>51</v>
      </c>
      <c r="J109" s="60" t="s">
        <v>129</v>
      </c>
      <c r="K109" s="31" t="s">
        <v>371</v>
      </c>
      <c r="L109" s="95" t="s">
        <v>372</v>
      </c>
      <c r="M109" s="60">
        <v>3</v>
      </c>
      <c r="N109" s="27" t="s">
        <v>106</v>
      </c>
      <c r="O109" s="31">
        <v>36</v>
      </c>
      <c r="P109" s="60" t="s">
        <v>113</v>
      </c>
      <c r="Q109" s="34">
        <v>0</v>
      </c>
      <c r="R109" s="34">
        <v>0</v>
      </c>
      <c r="S109" s="34">
        <v>900000</v>
      </c>
      <c r="T109" s="34">
        <v>800000</v>
      </c>
      <c r="U109" s="34">
        <f t="shared" si="1"/>
        <v>1700000</v>
      </c>
      <c r="V109" s="37">
        <v>0</v>
      </c>
      <c r="W109" s="42"/>
      <c r="X109" s="98" t="s">
        <v>110</v>
      </c>
      <c r="Y109" s="177" t="s">
        <v>132</v>
      </c>
      <c r="Z109" s="62"/>
      <c r="AA109" s="6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144"/>
      <c r="AMA109" s="144"/>
      <c r="AMB109" s="144"/>
      <c r="AMC109" s="144"/>
      <c r="AMD109" s="144"/>
      <c r="AME109" s="144"/>
      <c r="AMF109" s="144"/>
      <c r="AMG109" s="144"/>
      <c r="AMH109" s="144"/>
      <c r="AMI109" s="144"/>
      <c r="AMJ109" s="144"/>
      <c r="AMK109" s="144"/>
      <c r="AML109" s="144"/>
      <c r="AMM109" s="144"/>
      <c r="AMN109" s="144"/>
      <c r="AMO109" s="144"/>
      <c r="AMP109" s="144"/>
      <c r="AMQ109" s="144"/>
      <c r="AMR109" s="144"/>
      <c r="AMS109" s="144"/>
      <c r="AMT109" s="144"/>
      <c r="AMU109" s="144"/>
      <c r="AMV109" s="144"/>
      <c r="AMW109" s="144"/>
      <c r="AMX109" s="144"/>
      <c r="AMY109" s="144"/>
      <c r="AMZ109" s="144"/>
      <c r="ANA109" s="144"/>
      <c r="ANB109" s="144"/>
      <c r="ANC109" s="144"/>
      <c r="AND109" s="144"/>
      <c r="ANE109" s="144"/>
      <c r="ANF109" s="144"/>
      <c r="ANG109" s="144"/>
      <c r="ANH109" s="144"/>
      <c r="ANI109" s="144"/>
      <c r="ANJ109" s="144"/>
      <c r="ANK109" s="144"/>
      <c r="ANL109" s="144"/>
      <c r="ANM109" s="144"/>
      <c r="ANN109" s="144"/>
      <c r="ANO109" s="144"/>
      <c r="ANP109" s="144"/>
      <c r="ANQ109" s="144"/>
      <c r="ANR109" s="144"/>
      <c r="ANS109" s="144"/>
      <c r="ANT109" s="144"/>
      <c r="ANU109" s="144"/>
      <c r="ANV109" s="144"/>
      <c r="ANW109" s="144"/>
      <c r="ANX109" s="144"/>
      <c r="ANY109" s="144"/>
      <c r="ANZ109" s="144"/>
      <c r="AOA109" s="144"/>
      <c r="AOB109" s="144"/>
      <c r="AOC109" s="144"/>
      <c r="AOD109" s="144"/>
      <c r="AOE109" s="144"/>
      <c r="AOF109" s="144"/>
      <c r="AOG109" s="144"/>
      <c r="AOH109" s="144"/>
      <c r="AOI109" s="144"/>
      <c r="AOJ109" s="144"/>
      <c r="AOK109" s="144"/>
      <c r="AOL109" s="144"/>
      <c r="AOM109" s="144"/>
      <c r="AON109" s="144"/>
      <c r="AOO109" s="144"/>
      <c r="AOP109" s="144"/>
      <c r="AOQ109" s="144"/>
      <c r="AOR109" s="144"/>
      <c r="AOS109" s="144"/>
      <c r="AOT109" s="144"/>
      <c r="AOU109" s="144"/>
      <c r="AOV109" s="144"/>
      <c r="AOW109" s="144"/>
      <c r="AOX109" s="144"/>
      <c r="AOY109" s="144"/>
      <c r="AOZ109" s="144"/>
      <c r="APA109" s="144"/>
      <c r="APB109" s="144"/>
      <c r="APC109" s="144"/>
      <c r="APD109" s="144"/>
      <c r="APE109" s="144"/>
      <c r="APF109" s="144"/>
      <c r="APG109" s="144"/>
      <c r="APH109" s="144"/>
      <c r="API109" s="144"/>
      <c r="APJ109" s="144"/>
      <c r="APK109" s="144"/>
      <c r="APL109" s="144"/>
      <c r="APM109" s="144"/>
      <c r="APN109" s="144"/>
      <c r="APO109" s="144"/>
      <c r="APP109" s="144"/>
      <c r="APQ109" s="144"/>
      <c r="APR109" s="144"/>
      <c r="APS109" s="144"/>
      <c r="APT109" s="144"/>
      <c r="APU109" s="144"/>
      <c r="APV109" s="144"/>
      <c r="APW109" s="144"/>
      <c r="APX109" s="144"/>
      <c r="APY109" s="144"/>
      <c r="APZ109" s="144"/>
      <c r="AQA109" s="144"/>
      <c r="AQB109" s="144"/>
      <c r="AQC109" s="144"/>
      <c r="AQD109" s="144"/>
      <c r="AQE109" s="144"/>
      <c r="AQF109" s="144"/>
      <c r="AQG109" s="144"/>
      <c r="AQH109" s="144"/>
      <c r="AQI109" s="144"/>
      <c r="AQJ109" s="144"/>
      <c r="AQK109" s="144"/>
      <c r="AQL109" s="144"/>
      <c r="AQM109" s="144"/>
      <c r="AQN109" s="144"/>
      <c r="AQO109" s="144"/>
      <c r="AQP109" s="144"/>
      <c r="AQQ109" s="144"/>
      <c r="AQR109" s="144"/>
      <c r="AQS109" s="144"/>
      <c r="AQT109" s="144"/>
      <c r="AQU109" s="144"/>
      <c r="AQV109" s="144"/>
      <c r="AQW109" s="144"/>
      <c r="AQX109" s="144"/>
      <c r="AQY109" s="144"/>
      <c r="AQZ109" s="144"/>
      <c r="ARA109" s="144"/>
      <c r="ARB109" s="144"/>
      <c r="ARC109" s="144"/>
      <c r="ARD109" s="144"/>
      <c r="ARE109" s="144"/>
      <c r="ARF109" s="144"/>
      <c r="ARG109" s="144"/>
      <c r="ARH109" s="144"/>
      <c r="ARI109" s="144"/>
      <c r="ARJ109" s="144"/>
      <c r="ARK109" s="144"/>
      <c r="ARL109" s="144"/>
      <c r="ARM109" s="144"/>
      <c r="ARN109" s="144"/>
      <c r="ARO109" s="144"/>
      <c r="ARP109" s="144"/>
      <c r="ARQ109" s="144"/>
      <c r="ARR109" s="144"/>
      <c r="ARS109" s="144"/>
      <c r="ART109" s="144"/>
      <c r="ARU109" s="144"/>
      <c r="ARV109" s="144"/>
      <c r="ARW109" s="144"/>
      <c r="ARX109" s="144"/>
      <c r="ARY109" s="144"/>
      <c r="ARZ109" s="144"/>
      <c r="ASA109" s="144"/>
      <c r="ASB109" s="144"/>
      <c r="ASC109" s="144"/>
      <c r="ASD109" s="144"/>
      <c r="ASE109" s="144"/>
      <c r="ASF109" s="144"/>
      <c r="ASG109" s="144"/>
      <c r="ASH109" s="144"/>
      <c r="ASI109" s="144"/>
      <c r="ASJ109" s="144"/>
      <c r="ASK109" s="144"/>
      <c r="ASL109" s="144"/>
      <c r="ASM109" s="144"/>
      <c r="ASN109" s="144"/>
      <c r="ASO109" s="144"/>
      <c r="ASP109" s="144"/>
      <c r="ASQ109" s="144"/>
      <c r="ASR109" s="144"/>
      <c r="ASS109" s="144"/>
      <c r="AST109" s="144"/>
      <c r="ASU109" s="144"/>
      <c r="ASV109" s="144"/>
      <c r="ASW109" s="144"/>
      <c r="ASX109" s="144"/>
      <c r="ASY109" s="144"/>
      <c r="ASZ109" s="144"/>
      <c r="ATA109" s="144"/>
      <c r="ATB109" s="144"/>
      <c r="ATC109" s="144"/>
      <c r="ATD109" s="144"/>
      <c r="ATE109" s="144"/>
      <c r="ATF109" s="144"/>
      <c r="ATG109" s="144"/>
      <c r="ATH109" s="144"/>
      <c r="ATI109" s="144"/>
      <c r="ATJ109" s="144"/>
      <c r="ATK109" s="144"/>
      <c r="ATL109" s="144"/>
      <c r="ATM109" s="144"/>
      <c r="ATN109" s="144"/>
      <c r="ATO109" s="144"/>
      <c r="ATP109" s="144"/>
      <c r="ATQ109" s="144"/>
      <c r="ATR109" s="144"/>
      <c r="ATS109" s="144"/>
      <c r="ATT109" s="144"/>
      <c r="ATU109" s="144"/>
      <c r="ATV109" s="144"/>
      <c r="ATW109" s="144"/>
      <c r="ATX109" s="144"/>
      <c r="ATY109" s="144"/>
      <c r="ATZ109" s="144"/>
      <c r="AUA109" s="144"/>
      <c r="AUB109" s="144"/>
      <c r="AUC109" s="144"/>
      <c r="AUD109" s="144"/>
      <c r="AUE109" s="144"/>
      <c r="AUF109" s="144"/>
      <c r="AUG109" s="144"/>
      <c r="AUH109" s="144"/>
      <c r="AUI109" s="144"/>
      <c r="AUJ109" s="144"/>
      <c r="AUK109" s="144"/>
      <c r="AUL109" s="144"/>
      <c r="AUM109" s="144"/>
      <c r="AUN109" s="144"/>
      <c r="AUO109" s="144"/>
      <c r="AUP109" s="144"/>
      <c r="AUQ109" s="144"/>
      <c r="AUR109" s="144"/>
      <c r="AUS109" s="144"/>
      <c r="AUT109" s="144"/>
      <c r="AUU109" s="144"/>
      <c r="AUV109" s="144"/>
      <c r="AUW109" s="144"/>
      <c r="AUX109" s="144"/>
      <c r="AUY109" s="144"/>
      <c r="AUZ109" s="144"/>
      <c r="AVA109" s="144"/>
      <c r="AVB109" s="144"/>
      <c r="AVC109" s="144"/>
      <c r="AVD109" s="144"/>
      <c r="AVE109" s="144"/>
      <c r="AVF109" s="144"/>
      <c r="AVG109" s="144"/>
      <c r="AVH109" s="144"/>
      <c r="AVI109" s="144"/>
      <c r="AVJ109" s="144"/>
      <c r="AVK109" s="144"/>
      <c r="AVL109" s="144"/>
      <c r="AVM109" s="144"/>
      <c r="AVN109" s="144"/>
      <c r="AVO109" s="144"/>
      <c r="AVP109" s="144"/>
      <c r="AVQ109" s="144"/>
      <c r="AVR109" s="144"/>
      <c r="AVS109" s="144"/>
      <c r="AVT109" s="144"/>
      <c r="AVU109" s="144"/>
      <c r="AVV109" s="144"/>
      <c r="AVW109" s="144"/>
      <c r="AVX109" s="144"/>
      <c r="AVY109" s="144"/>
      <c r="AVZ109" s="144"/>
      <c r="AWA109" s="144"/>
      <c r="AWB109" s="144"/>
      <c r="AWC109" s="144"/>
      <c r="AWD109" s="144"/>
      <c r="AWE109" s="144"/>
      <c r="AWF109" s="144"/>
      <c r="AWG109" s="144"/>
      <c r="AWH109" s="144"/>
      <c r="AWI109" s="144"/>
      <c r="AWJ109" s="144"/>
      <c r="AWK109" s="144"/>
      <c r="AWL109" s="144"/>
      <c r="AWM109" s="144"/>
      <c r="AWN109" s="144"/>
      <c r="AWO109" s="144"/>
      <c r="AWP109" s="144"/>
      <c r="AWQ109" s="144"/>
      <c r="AWR109" s="144"/>
      <c r="AWS109" s="144"/>
      <c r="AWT109" s="144"/>
      <c r="AWU109" s="144"/>
      <c r="AWV109" s="144"/>
      <c r="AWW109" s="144"/>
      <c r="AWX109" s="144"/>
      <c r="AWY109" s="144"/>
      <c r="AWZ109" s="144"/>
      <c r="AXA109" s="144"/>
      <c r="AXB109" s="144"/>
      <c r="AXC109" s="144"/>
      <c r="AXD109" s="144"/>
      <c r="AXE109" s="144"/>
      <c r="AXF109" s="144"/>
      <c r="AXG109" s="144"/>
      <c r="AXH109" s="144"/>
      <c r="AXI109" s="144"/>
      <c r="AXJ109" s="144"/>
      <c r="AXK109" s="144"/>
      <c r="AXL109" s="144"/>
      <c r="AXM109" s="144"/>
      <c r="AXN109" s="144"/>
      <c r="AXO109" s="144"/>
      <c r="AXP109" s="144"/>
      <c r="AXQ109" s="144"/>
      <c r="AXR109" s="144"/>
      <c r="AXS109" s="144"/>
      <c r="AXT109" s="144"/>
      <c r="AXU109" s="144"/>
      <c r="AXV109" s="144"/>
      <c r="AXW109" s="144"/>
      <c r="AXX109" s="144"/>
      <c r="AXY109" s="144"/>
      <c r="AXZ109" s="144"/>
      <c r="AYA109" s="144"/>
      <c r="AYB109" s="144"/>
      <c r="AYC109" s="144"/>
      <c r="AYD109" s="144"/>
      <c r="AYE109" s="144"/>
      <c r="AYF109" s="144"/>
      <c r="AYG109" s="144"/>
      <c r="AYH109" s="144"/>
      <c r="AYI109" s="144"/>
      <c r="AYJ109" s="144"/>
      <c r="AYK109" s="144"/>
      <c r="AYL109" s="144"/>
      <c r="AYM109" s="144"/>
      <c r="AYN109" s="144"/>
      <c r="AYO109" s="144"/>
      <c r="AYP109" s="144"/>
      <c r="AYQ109" s="144"/>
      <c r="AYR109" s="144"/>
      <c r="AYS109" s="144"/>
      <c r="AYT109" s="144"/>
      <c r="AYU109" s="144"/>
      <c r="AYV109" s="144"/>
      <c r="AYW109" s="144"/>
      <c r="AYX109" s="144"/>
      <c r="AYY109" s="144"/>
      <c r="AYZ109" s="144"/>
      <c r="AZA109" s="144"/>
      <c r="AZB109" s="144"/>
      <c r="AZC109" s="144"/>
      <c r="AZD109" s="144"/>
      <c r="AZE109" s="144"/>
      <c r="AZF109" s="144"/>
      <c r="AZG109" s="144"/>
      <c r="AZH109" s="144"/>
      <c r="AZI109" s="144"/>
      <c r="AZJ109" s="144"/>
      <c r="AZK109" s="144"/>
      <c r="AZL109" s="144"/>
      <c r="AZM109" s="144"/>
      <c r="AZN109" s="144"/>
      <c r="AZO109" s="144"/>
      <c r="AZP109" s="144"/>
      <c r="AZQ109" s="144"/>
      <c r="AZR109" s="144"/>
      <c r="AZS109" s="144"/>
      <c r="AZT109" s="144"/>
      <c r="AZU109" s="144"/>
      <c r="AZV109" s="144"/>
      <c r="AZW109" s="144"/>
      <c r="AZX109" s="144"/>
      <c r="AZY109" s="144"/>
      <c r="AZZ109" s="144"/>
      <c r="BAA109" s="144"/>
      <c r="BAB109" s="144"/>
      <c r="BAC109" s="144"/>
      <c r="BAD109" s="144"/>
      <c r="BAE109" s="144"/>
      <c r="BAF109" s="144"/>
      <c r="BAG109" s="144"/>
      <c r="BAH109" s="144"/>
      <c r="BAI109" s="144"/>
      <c r="BAJ109" s="144"/>
      <c r="BAK109" s="144"/>
      <c r="BAL109" s="144"/>
      <c r="BAM109" s="144"/>
      <c r="BAN109" s="144"/>
      <c r="BAO109" s="144"/>
      <c r="BAP109" s="144"/>
      <c r="BAQ109" s="144"/>
      <c r="BAR109" s="144"/>
      <c r="BAS109" s="144"/>
      <c r="BAT109" s="144"/>
      <c r="BAU109" s="144"/>
      <c r="BAV109" s="144"/>
      <c r="BAW109" s="144"/>
      <c r="BAX109" s="144"/>
      <c r="BAY109" s="144"/>
      <c r="BAZ109" s="144"/>
      <c r="BBA109" s="144"/>
      <c r="BBB109" s="144"/>
      <c r="BBC109" s="144"/>
      <c r="BBD109" s="144"/>
      <c r="BBE109" s="144"/>
      <c r="BBF109" s="144"/>
      <c r="BBG109" s="144"/>
      <c r="BBH109" s="144"/>
      <c r="BBI109" s="144"/>
      <c r="BBJ109" s="144"/>
      <c r="BBK109" s="144"/>
      <c r="BBL109" s="144"/>
      <c r="BBM109" s="144"/>
      <c r="BBN109" s="144"/>
      <c r="BBO109" s="144"/>
      <c r="BBP109" s="144"/>
      <c r="BBQ109" s="144"/>
      <c r="BBR109" s="144"/>
      <c r="BBS109" s="144"/>
      <c r="BBT109" s="144"/>
      <c r="BBU109" s="144"/>
      <c r="BBV109" s="144"/>
      <c r="BBW109" s="144"/>
      <c r="BBX109" s="144"/>
      <c r="BBY109" s="144"/>
      <c r="BBZ109" s="144"/>
      <c r="BCA109" s="144"/>
      <c r="BCB109" s="144"/>
      <c r="BCC109" s="144"/>
      <c r="BCD109" s="144"/>
      <c r="BCE109" s="144"/>
      <c r="BCF109" s="144"/>
      <c r="BCG109" s="144"/>
      <c r="BCH109" s="144"/>
      <c r="BCI109" s="144"/>
      <c r="BCJ109" s="144"/>
      <c r="BCK109" s="144"/>
      <c r="BCL109" s="144"/>
      <c r="BCM109" s="144"/>
      <c r="BCN109" s="144"/>
      <c r="BCO109" s="144"/>
      <c r="BCP109" s="144"/>
      <c r="BCQ109" s="144"/>
      <c r="BCR109" s="144"/>
      <c r="BCS109" s="144"/>
      <c r="BCT109" s="144"/>
      <c r="BCU109" s="144"/>
      <c r="BCV109" s="144"/>
      <c r="BCW109" s="144"/>
      <c r="BCX109" s="144"/>
      <c r="BCY109" s="144"/>
      <c r="BCZ109" s="144"/>
      <c r="BDA109" s="144"/>
      <c r="BDB109" s="144"/>
      <c r="BDC109" s="144"/>
      <c r="BDD109" s="144"/>
      <c r="BDE109" s="144"/>
      <c r="BDF109" s="144"/>
      <c r="BDG109" s="144"/>
      <c r="BDH109" s="144"/>
      <c r="BDI109" s="144"/>
      <c r="BDJ109" s="144"/>
      <c r="BDK109" s="144"/>
      <c r="BDL109" s="144"/>
      <c r="BDM109" s="144"/>
      <c r="BDN109" s="144"/>
      <c r="BDO109" s="144"/>
      <c r="BDP109" s="144"/>
      <c r="BDQ109" s="144"/>
      <c r="BDR109" s="144"/>
      <c r="BDS109" s="144"/>
      <c r="BDT109" s="144"/>
      <c r="BDU109" s="144"/>
      <c r="BDV109" s="144"/>
      <c r="BDW109" s="144"/>
      <c r="BDX109" s="144"/>
      <c r="BDY109" s="144"/>
      <c r="BDZ109" s="144"/>
      <c r="BEA109" s="144"/>
      <c r="BEB109" s="144"/>
      <c r="BEC109" s="144"/>
      <c r="BED109" s="144"/>
      <c r="BEE109" s="144"/>
      <c r="BEF109" s="144"/>
      <c r="BEG109" s="144"/>
      <c r="BEH109" s="144"/>
      <c r="BEI109" s="144"/>
      <c r="BEJ109" s="144"/>
      <c r="BEK109" s="144"/>
      <c r="BEL109" s="144"/>
      <c r="BEM109" s="144"/>
      <c r="BEN109" s="144"/>
      <c r="BEO109" s="144"/>
      <c r="BEP109" s="144"/>
      <c r="BEQ109" s="144"/>
      <c r="BER109" s="144"/>
      <c r="BES109" s="144"/>
      <c r="BET109" s="144"/>
      <c r="BEU109" s="144"/>
      <c r="BEV109" s="144"/>
      <c r="BEW109" s="144"/>
      <c r="BEX109" s="144"/>
      <c r="BEY109" s="144"/>
      <c r="BEZ109" s="144"/>
      <c r="BFA109" s="144"/>
      <c r="BFB109" s="144"/>
      <c r="BFC109" s="144"/>
      <c r="BFD109" s="144"/>
      <c r="BFE109" s="144"/>
      <c r="BFF109" s="144"/>
      <c r="BFG109" s="144"/>
      <c r="BFH109" s="144"/>
      <c r="BFI109" s="144"/>
      <c r="BFJ109" s="144"/>
      <c r="BFK109" s="144"/>
      <c r="BFL109" s="144"/>
      <c r="BFM109" s="144"/>
      <c r="BFN109" s="144"/>
      <c r="BFO109" s="144"/>
      <c r="BFP109" s="144"/>
      <c r="BFQ109" s="144"/>
      <c r="BFR109" s="144"/>
      <c r="BFS109" s="144"/>
      <c r="BFT109" s="144"/>
      <c r="BFU109" s="144"/>
      <c r="BFV109" s="144"/>
      <c r="BFW109" s="144"/>
      <c r="BFX109" s="144"/>
      <c r="BFY109" s="144"/>
      <c r="BFZ109" s="144"/>
      <c r="BGA109" s="144"/>
      <c r="BGB109" s="144"/>
      <c r="BGC109" s="144"/>
      <c r="BGD109" s="144"/>
      <c r="BGE109" s="144"/>
      <c r="BGF109" s="144"/>
      <c r="BGG109" s="144"/>
      <c r="BGH109" s="144"/>
      <c r="BGI109" s="144"/>
      <c r="BGJ109" s="144"/>
      <c r="BGK109" s="144"/>
      <c r="BGL109" s="144"/>
      <c r="BGM109" s="144"/>
      <c r="BGN109" s="144"/>
      <c r="BGO109" s="144"/>
      <c r="BGP109" s="144"/>
      <c r="BGQ109" s="144"/>
      <c r="BGR109" s="144"/>
      <c r="BGS109" s="144"/>
      <c r="BGT109" s="144"/>
      <c r="BGU109" s="144"/>
      <c r="BGV109" s="144"/>
      <c r="BGW109" s="144"/>
      <c r="BGX109" s="144"/>
      <c r="BGY109" s="144"/>
      <c r="BGZ109" s="144"/>
      <c r="BHA109" s="144"/>
      <c r="BHB109" s="144"/>
      <c r="BHC109" s="144"/>
      <c r="BHD109" s="144"/>
      <c r="BHE109" s="144"/>
      <c r="BHF109" s="144"/>
      <c r="BHG109" s="144"/>
      <c r="BHH109" s="144"/>
      <c r="BHI109" s="144"/>
      <c r="BHJ109" s="144"/>
      <c r="BHK109" s="144"/>
      <c r="BHL109" s="144"/>
      <c r="BHM109" s="144"/>
      <c r="BHN109" s="144"/>
      <c r="BHO109" s="144"/>
      <c r="BHP109" s="144"/>
      <c r="BHQ109" s="144"/>
      <c r="BHR109" s="144"/>
      <c r="BHS109" s="144"/>
      <c r="BHT109" s="144"/>
      <c r="BHU109" s="144"/>
      <c r="BHV109" s="144"/>
      <c r="BHW109" s="144"/>
      <c r="BHX109" s="144"/>
      <c r="BHY109" s="144"/>
      <c r="BHZ109" s="144"/>
      <c r="BIA109" s="144"/>
      <c r="BIB109" s="144"/>
      <c r="BIC109" s="144"/>
      <c r="BID109" s="144"/>
      <c r="BIE109" s="144"/>
      <c r="BIF109" s="144"/>
      <c r="BIG109" s="144"/>
      <c r="BIH109" s="144"/>
      <c r="BII109" s="144"/>
      <c r="BIJ109" s="144"/>
      <c r="BIK109" s="144"/>
      <c r="BIL109" s="144"/>
      <c r="BIM109" s="144"/>
      <c r="BIN109" s="144"/>
      <c r="BIO109" s="144"/>
      <c r="BIP109" s="144"/>
      <c r="BIQ109" s="144"/>
      <c r="BIR109" s="144"/>
      <c r="BIS109" s="144"/>
      <c r="BIT109" s="144"/>
      <c r="BIU109" s="144"/>
      <c r="BIV109" s="144"/>
      <c r="BIW109" s="144"/>
      <c r="BIX109" s="144"/>
      <c r="BIY109" s="144"/>
      <c r="BIZ109" s="144"/>
      <c r="BJA109" s="144"/>
      <c r="BJB109" s="144"/>
      <c r="BJC109" s="144"/>
      <c r="BJD109" s="144"/>
      <c r="BJE109" s="144"/>
      <c r="BJF109" s="144"/>
      <c r="BJG109" s="144"/>
      <c r="BJH109" s="144"/>
      <c r="BJI109" s="144"/>
      <c r="BJJ109" s="144"/>
      <c r="BJK109" s="144"/>
      <c r="BJL109" s="144"/>
      <c r="BJM109" s="144"/>
      <c r="BJN109" s="144"/>
      <c r="BJO109" s="144"/>
      <c r="BJP109" s="144"/>
      <c r="BJQ109" s="144"/>
      <c r="BJR109" s="144"/>
      <c r="BJS109" s="144"/>
      <c r="BJT109" s="144"/>
      <c r="BJU109" s="144"/>
      <c r="BJV109" s="144"/>
      <c r="BJW109" s="144"/>
      <c r="BJX109" s="144"/>
      <c r="BJY109" s="144"/>
      <c r="BJZ109" s="144"/>
      <c r="BKA109" s="144"/>
      <c r="BKB109" s="144"/>
      <c r="BKC109" s="144"/>
      <c r="BKD109" s="144"/>
      <c r="BKE109" s="144"/>
      <c r="BKF109" s="144"/>
      <c r="BKG109" s="144"/>
      <c r="BKH109" s="144"/>
      <c r="BKI109" s="144"/>
      <c r="BKJ109" s="144"/>
      <c r="BKK109" s="144"/>
      <c r="BKL109" s="144"/>
      <c r="BKM109" s="144"/>
      <c r="BKN109" s="144"/>
      <c r="BKO109" s="144"/>
      <c r="BKP109" s="144"/>
      <c r="BKQ109" s="144"/>
      <c r="BKR109" s="144"/>
      <c r="BKS109" s="144"/>
      <c r="BKT109" s="144"/>
      <c r="BKU109" s="144"/>
      <c r="BKV109" s="144"/>
      <c r="BKW109" s="144"/>
      <c r="BKX109" s="144"/>
      <c r="BKY109" s="144"/>
      <c r="BKZ109" s="144"/>
      <c r="BLA109" s="144"/>
      <c r="BLB109" s="144"/>
      <c r="BLC109" s="144"/>
      <c r="BLD109" s="144"/>
      <c r="BLE109" s="144"/>
      <c r="BLF109" s="144"/>
      <c r="BLG109" s="144"/>
      <c r="BLH109" s="144"/>
      <c r="BLI109" s="144"/>
      <c r="BLJ109" s="144"/>
      <c r="BLK109" s="144"/>
      <c r="BLL109" s="144"/>
      <c r="BLM109" s="144"/>
      <c r="BLN109" s="144"/>
      <c r="BLO109" s="144"/>
      <c r="BLP109" s="144"/>
      <c r="BLQ109" s="144"/>
      <c r="BLR109" s="144"/>
      <c r="BLS109" s="144"/>
      <c r="BLT109" s="144"/>
      <c r="BLU109" s="144"/>
      <c r="BLV109" s="144"/>
      <c r="BLW109" s="144"/>
      <c r="BLX109" s="144"/>
      <c r="BLY109" s="144"/>
      <c r="BLZ109" s="144"/>
      <c r="BMA109" s="144"/>
      <c r="BMB109" s="144"/>
      <c r="BMC109" s="144"/>
      <c r="BMD109" s="144"/>
      <c r="BME109" s="144"/>
      <c r="BMF109" s="144"/>
      <c r="BMG109" s="144"/>
      <c r="BMH109" s="144"/>
      <c r="BMI109" s="144"/>
      <c r="BMJ109" s="144"/>
      <c r="BMK109" s="144"/>
      <c r="BML109" s="144"/>
      <c r="BMM109" s="144"/>
      <c r="BMN109" s="144"/>
      <c r="BMO109" s="144"/>
      <c r="BMP109" s="144"/>
      <c r="BMQ109" s="144"/>
      <c r="BMR109" s="144"/>
      <c r="BMS109" s="144"/>
      <c r="BMT109" s="144"/>
      <c r="BMU109" s="144"/>
      <c r="BMV109" s="144"/>
      <c r="BMW109" s="144"/>
      <c r="BMX109" s="144"/>
      <c r="BMY109" s="144"/>
      <c r="BMZ109" s="144"/>
      <c r="BNA109" s="144"/>
      <c r="BNB109" s="144"/>
      <c r="BNC109" s="144"/>
      <c r="BND109" s="144"/>
      <c r="BNE109" s="144"/>
      <c r="BNF109" s="144"/>
      <c r="BNG109" s="144"/>
      <c r="BNH109" s="144"/>
      <c r="BNI109" s="144"/>
      <c r="BNJ109" s="144"/>
      <c r="BNK109" s="144"/>
      <c r="BNL109" s="144"/>
      <c r="BNM109" s="144"/>
      <c r="BNN109" s="144"/>
      <c r="BNO109" s="144"/>
      <c r="BNP109" s="144"/>
      <c r="BNQ109" s="144"/>
      <c r="BNR109" s="144"/>
      <c r="BNS109" s="144"/>
      <c r="BNT109" s="144"/>
      <c r="BNU109" s="144"/>
      <c r="BNV109" s="144"/>
      <c r="BNW109" s="144"/>
      <c r="BNX109" s="144"/>
      <c r="BNY109" s="144"/>
      <c r="BNZ109" s="144"/>
      <c r="BOA109" s="144"/>
      <c r="BOB109" s="144"/>
      <c r="BOC109" s="144"/>
      <c r="BOD109" s="144"/>
      <c r="BOE109" s="144"/>
      <c r="BOF109" s="144"/>
      <c r="BOG109" s="144"/>
      <c r="BOH109" s="144"/>
      <c r="BOI109" s="144"/>
      <c r="BOJ109" s="144"/>
      <c r="BOK109" s="144"/>
      <c r="BOL109" s="144"/>
      <c r="BOM109" s="144"/>
      <c r="BON109" s="144"/>
      <c r="BOO109" s="144"/>
      <c r="BOP109" s="144"/>
      <c r="BOQ109" s="144"/>
      <c r="BOR109" s="144"/>
      <c r="BOS109" s="144"/>
      <c r="BOT109" s="144"/>
      <c r="BOU109" s="144"/>
      <c r="BOV109" s="144"/>
      <c r="BOW109" s="144"/>
      <c r="BOX109" s="144"/>
      <c r="BOY109" s="144"/>
      <c r="BOZ109" s="144"/>
      <c r="BPA109" s="144"/>
      <c r="BPB109" s="144"/>
      <c r="BPC109" s="144"/>
      <c r="BPD109" s="144"/>
      <c r="BPE109" s="144"/>
      <c r="BPF109" s="144"/>
      <c r="BPG109" s="144"/>
      <c r="BPH109" s="144"/>
      <c r="BPI109" s="144"/>
      <c r="BPJ109" s="144"/>
      <c r="BPK109" s="144"/>
      <c r="BPL109" s="144"/>
      <c r="BPM109" s="144"/>
      <c r="BPN109" s="144"/>
      <c r="BPO109" s="144"/>
      <c r="BPP109" s="144"/>
      <c r="BPQ109" s="144"/>
      <c r="BPR109" s="144"/>
      <c r="BPS109" s="144"/>
      <c r="BPT109" s="144"/>
      <c r="BPU109" s="144"/>
      <c r="BPV109" s="144"/>
      <c r="BPW109" s="144"/>
      <c r="BPX109" s="144"/>
      <c r="BPY109" s="144"/>
      <c r="BPZ109" s="144"/>
      <c r="BQA109" s="144"/>
      <c r="BQB109" s="144"/>
      <c r="BQC109" s="144"/>
      <c r="BQD109" s="144"/>
      <c r="BQE109" s="144"/>
      <c r="BQF109" s="144"/>
      <c r="BQG109" s="144"/>
      <c r="BQH109" s="144"/>
      <c r="BQI109" s="144"/>
      <c r="BQJ109" s="144"/>
      <c r="BQK109" s="144"/>
      <c r="BQL109" s="144"/>
      <c r="BQM109" s="144"/>
      <c r="BQN109" s="144"/>
      <c r="BQO109" s="144"/>
      <c r="BQP109" s="144"/>
      <c r="BQQ109" s="144"/>
      <c r="BQR109" s="144"/>
      <c r="BQS109" s="144"/>
      <c r="BQT109" s="144"/>
      <c r="BQU109" s="144"/>
      <c r="BQV109" s="144"/>
      <c r="BQW109" s="144"/>
      <c r="BQX109" s="144"/>
      <c r="BQY109" s="144"/>
      <c r="BQZ109" s="144"/>
      <c r="BRA109" s="144"/>
      <c r="BRB109" s="144"/>
      <c r="BRC109" s="144"/>
      <c r="BRD109" s="144"/>
      <c r="BRE109" s="144"/>
      <c r="BRF109" s="144"/>
      <c r="BRG109" s="144"/>
      <c r="BRH109" s="144"/>
      <c r="BRI109" s="144"/>
      <c r="BRJ109" s="144"/>
      <c r="BRK109" s="144"/>
      <c r="BRL109" s="144"/>
      <c r="BRM109" s="144"/>
      <c r="BRN109" s="144"/>
      <c r="BRO109" s="144"/>
      <c r="BRP109" s="144"/>
      <c r="BRQ109" s="144"/>
      <c r="BRR109" s="144"/>
      <c r="BRS109" s="144"/>
      <c r="BRT109" s="144"/>
      <c r="BRU109" s="144"/>
      <c r="BRV109" s="144"/>
      <c r="BRW109" s="144"/>
      <c r="BRX109" s="144"/>
      <c r="BRY109" s="144"/>
      <c r="BRZ109" s="144"/>
      <c r="BSA109" s="144"/>
      <c r="BSB109" s="144"/>
      <c r="BSC109" s="144"/>
      <c r="BSD109" s="144"/>
      <c r="BSE109" s="144"/>
      <c r="BSF109" s="144"/>
      <c r="BSG109" s="144"/>
      <c r="BSH109" s="144"/>
      <c r="BSI109" s="144"/>
      <c r="BSJ109" s="144"/>
      <c r="BSK109" s="144"/>
      <c r="BSL109" s="144"/>
      <c r="BSM109" s="144"/>
      <c r="BSN109" s="144"/>
      <c r="BSO109" s="144"/>
      <c r="BSP109" s="144"/>
      <c r="BSQ109" s="144"/>
      <c r="BSR109" s="144"/>
      <c r="BSS109" s="144"/>
      <c r="BST109" s="144"/>
      <c r="BSU109" s="144"/>
      <c r="BSV109" s="144"/>
      <c r="BSW109" s="144"/>
      <c r="BSX109" s="144"/>
      <c r="BSY109" s="144"/>
      <c r="BSZ109" s="144"/>
      <c r="BTA109" s="144"/>
      <c r="BTB109" s="144"/>
      <c r="BTC109" s="144"/>
      <c r="BTD109" s="144"/>
      <c r="BTE109" s="144"/>
      <c r="BTF109" s="144"/>
      <c r="BTG109" s="144"/>
      <c r="BTH109" s="144"/>
      <c r="BTI109" s="144"/>
      <c r="BTJ109" s="144"/>
      <c r="BTK109" s="144"/>
      <c r="BTL109" s="144"/>
      <c r="BTM109" s="144"/>
      <c r="BTN109" s="144"/>
      <c r="BTO109" s="144"/>
      <c r="BTP109" s="144"/>
      <c r="BTQ109" s="144"/>
      <c r="BTR109" s="144"/>
      <c r="BTS109" s="144"/>
      <c r="BTT109" s="144"/>
      <c r="BTU109" s="144"/>
      <c r="BTV109" s="144"/>
      <c r="BTW109" s="144"/>
      <c r="BTX109" s="144"/>
      <c r="BTY109" s="144"/>
      <c r="BTZ109" s="144"/>
      <c r="BUA109" s="144"/>
      <c r="BUB109" s="144"/>
      <c r="BUC109" s="144"/>
      <c r="BUD109" s="144"/>
      <c r="BUE109" s="144"/>
      <c r="BUF109" s="144"/>
      <c r="BUG109" s="144"/>
      <c r="BUH109" s="144"/>
      <c r="BUI109" s="144"/>
      <c r="BUJ109" s="144"/>
      <c r="BUK109" s="144"/>
      <c r="BUL109" s="144"/>
      <c r="BUM109" s="144"/>
      <c r="BUN109" s="144"/>
      <c r="BUO109" s="144"/>
      <c r="BUP109" s="144"/>
      <c r="BUQ109" s="144"/>
      <c r="BUR109" s="144"/>
      <c r="BUS109" s="144"/>
      <c r="BUT109" s="144"/>
      <c r="BUU109" s="144"/>
      <c r="BUV109" s="144"/>
      <c r="BUW109" s="144"/>
      <c r="BUX109" s="144"/>
      <c r="BUY109" s="144"/>
      <c r="BUZ109" s="144"/>
      <c r="BVA109" s="144"/>
      <c r="BVB109" s="144"/>
      <c r="BVC109" s="144"/>
      <c r="BVD109" s="144"/>
      <c r="BVE109" s="144"/>
      <c r="BVF109" s="144"/>
      <c r="BVG109" s="144"/>
      <c r="BVH109" s="144"/>
      <c r="BVI109" s="144"/>
      <c r="BVJ109" s="144"/>
      <c r="BVK109" s="144"/>
      <c r="BVL109" s="144"/>
      <c r="BVM109" s="144"/>
      <c r="BVN109" s="144"/>
      <c r="BVO109" s="144"/>
      <c r="BVP109" s="144"/>
      <c r="BVQ109" s="144"/>
      <c r="BVR109" s="144"/>
      <c r="BVS109" s="144"/>
      <c r="BVT109" s="144"/>
      <c r="BVU109" s="144"/>
      <c r="BVV109" s="144"/>
      <c r="BVW109" s="144"/>
      <c r="BVX109" s="144"/>
      <c r="BVY109" s="144"/>
      <c r="BVZ109" s="144"/>
      <c r="BWA109" s="144"/>
      <c r="BWB109" s="144"/>
      <c r="BWC109" s="144"/>
      <c r="BWD109" s="144"/>
      <c r="BWE109" s="144"/>
      <c r="BWF109" s="144"/>
      <c r="BWG109" s="144"/>
      <c r="BWH109" s="144"/>
      <c r="BWI109" s="144"/>
      <c r="BWJ109" s="144"/>
      <c r="BWK109" s="144"/>
      <c r="BWL109" s="144"/>
      <c r="BWM109" s="144"/>
      <c r="BWN109" s="144"/>
      <c r="BWO109" s="144"/>
      <c r="BWP109" s="144"/>
      <c r="BWQ109" s="144"/>
      <c r="BWR109" s="144"/>
      <c r="BWS109" s="144"/>
      <c r="BWT109" s="144"/>
      <c r="BWU109" s="144"/>
      <c r="BWV109" s="144"/>
      <c r="BWW109" s="144"/>
      <c r="BWX109" s="144"/>
      <c r="BWY109" s="144"/>
      <c r="BWZ109" s="144"/>
      <c r="BXA109" s="144"/>
      <c r="BXB109" s="144"/>
      <c r="BXC109" s="144"/>
      <c r="BXD109" s="144"/>
      <c r="BXE109" s="144"/>
      <c r="BXF109" s="144"/>
      <c r="BXG109" s="144"/>
      <c r="BXH109" s="144"/>
      <c r="BXI109" s="144"/>
      <c r="BXJ109" s="144"/>
      <c r="BXK109" s="144"/>
      <c r="BXL109" s="144"/>
      <c r="BXM109" s="144"/>
      <c r="BXN109" s="144"/>
      <c r="BXO109" s="144"/>
      <c r="BXP109" s="144"/>
      <c r="BXQ109" s="144"/>
      <c r="BXR109" s="144"/>
      <c r="BXS109" s="144"/>
      <c r="BXT109" s="144"/>
      <c r="BXU109" s="144"/>
      <c r="BXV109" s="144"/>
      <c r="BXW109" s="144"/>
      <c r="BXX109" s="144"/>
      <c r="BXY109" s="144"/>
      <c r="BXZ109" s="144"/>
      <c r="BYA109" s="144"/>
      <c r="BYB109" s="144"/>
      <c r="BYC109" s="144"/>
      <c r="BYD109" s="144"/>
      <c r="BYE109" s="144"/>
      <c r="BYF109" s="144"/>
      <c r="BYG109" s="144"/>
      <c r="BYH109" s="144"/>
      <c r="BYI109" s="144"/>
      <c r="BYJ109" s="144"/>
      <c r="BYK109" s="144"/>
      <c r="BYL109" s="144"/>
      <c r="BYM109" s="144"/>
      <c r="BYN109" s="144"/>
      <c r="BYO109" s="144"/>
      <c r="BYP109" s="144"/>
      <c r="BYQ109" s="144"/>
      <c r="BYR109" s="144"/>
      <c r="BYS109" s="144"/>
      <c r="BYT109" s="144"/>
      <c r="BYU109" s="144"/>
      <c r="BYV109" s="144"/>
      <c r="BYW109" s="144"/>
      <c r="BYX109" s="144"/>
      <c r="BYY109" s="144"/>
      <c r="BYZ109" s="144"/>
      <c r="BZA109" s="144"/>
      <c r="BZB109" s="144"/>
      <c r="BZC109" s="144"/>
      <c r="BZD109" s="144"/>
      <c r="BZE109" s="144"/>
      <c r="BZF109" s="144"/>
      <c r="BZG109" s="144"/>
      <c r="BZH109" s="144"/>
      <c r="BZI109" s="144"/>
      <c r="BZJ109" s="144"/>
      <c r="BZK109" s="144"/>
      <c r="BZL109" s="144"/>
      <c r="BZM109" s="144"/>
      <c r="BZN109" s="144"/>
      <c r="BZO109" s="144"/>
      <c r="BZP109" s="144"/>
      <c r="BZQ109" s="144"/>
      <c r="BZR109" s="144"/>
      <c r="BZS109" s="144"/>
      <c r="BZT109" s="144"/>
      <c r="BZU109" s="144"/>
      <c r="BZV109" s="144"/>
      <c r="BZW109" s="144"/>
      <c r="BZX109" s="144"/>
      <c r="BZY109" s="144"/>
      <c r="BZZ109" s="144"/>
      <c r="CAA109" s="144"/>
      <c r="CAB109" s="144"/>
      <c r="CAC109" s="144"/>
      <c r="CAD109" s="144"/>
      <c r="CAE109" s="144"/>
      <c r="CAF109" s="144"/>
      <c r="CAG109" s="144"/>
      <c r="CAH109" s="144"/>
      <c r="CAI109" s="144"/>
      <c r="CAJ109" s="144"/>
      <c r="CAK109" s="144"/>
      <c r="CAL109" s="144"/>
      <c r="CAM109" s="144"/>
      <c r="CAN109" s="144"/>
      <c r="CAO109" s="144"/>
      <c r="CAP109" s="144"/>
      <c r="CAQ109" s="144"/>
      <c r="CAR109" s="144"/>
      <c r="CAS109" s="144"/>
      <c r="CAT109" s="144"/>
      <c r="CAU109" s="144"/>
      <c r="CAV109" s="144"/>
      <c r="CAW109" s="144"/>
      <c r="CAX109" s="144"/>
      <c r="CAY109" s="144"/>
      <c r="CAZ109" s="144"/>
      <c r="CBA109" s="144"/>
      <c r="CBB109" s="144"/>
      <c r="CBC109" s="144"/>
      <c r="CBD109" s="144"/>
      <c r="CBE109" s="144"/>
      <c r="CBF109" s="144"/>
      <c r="CBG109" s="144"/>
      <c r="CBH109" s="144"/>
      <c r="CBI109" s="144"/>
      <c r="CBJ109" s="144"/>
      <c r="CBK109" s="144"/>
      <c r="CBL109" s="144"/>
      <c r="CBM109" s="144"/>
      <c r="CBN109" s="144"/>
      <c r="CBO109" s="144"/>
      <c r="CBP109" s="144"/>
      <c r="CBQ109" s="144"/>
      <c r="CBR109" s="144"/>
      <c r="CBS109" s="144"/>
      <c r="CBT109" s="144"/>
      <c r="CBU109" s="144"/>
      <c r="CBV109" s="144"/>
      <c r="CBW109" s="144"/>
      <c r="CBX109" s="144"/>
      <c r="CBY109" s="144"/>
      <c r="CBZ109" s="144"/>
      <c r="CCA109" s="144"/>
      <c r="CCB109" s="144"/>
      <c r="CCC109" s="144"/>
      <c r="CCD109" s="144"/>
      <c r="CCE109" s="144"/>
      <c r="CCF109" s="144"/>
      <c r="CCG109" s="144"/>
      <c r="CCH109" s="144"/>
      <c r="CCI109" s="144"/>
      <c r="CCJ109" s="144"/>
      <c r="CCK109" s="144"/>
      <c r="CCL109" s="144"/>
      <c r="CCM109" s="144"/>
      <c r="CCN109" s="144"/>
      <c r="CCO109" s="144"/>
      <c r="CCP109" s="144"/>
      <c r="CCQ109" s="144"/>
      <c r="CCR109" s="144"/>
      <c r="CCS109" s="144"/>
      <c r="CCT109" s="144"/>
      <c r="CCU109" s="144"/>
      <c r="CCV109" s="144"/>
      <c r="CCW109" s="144"/>
      <c r="CCX109" s="144"/>
      <c r="CCY109" s="144"/>
      <c r="CCZ109" s="144"/>
      <c r="CDA109" s="144"/>
      <c r="CDB109" s="144"/>
      <c r="CDC109" s="144"/>
      <c r="CDD109" s="144"/>
      <c r="CDE109" s="144"/>
      <c r="CDF109" s="144"/>
      <c r="CDG109" s="144"/>
      <c r="CDH109" s="144"/>
      <c r="CDI109" s="144"/>
      <c r="CDJ109" s="144"/>
      <c r="CDK109" s="144"/>
      <c r="CDL109" s="144"/>
      <c r="CDM109" s="144"/>
      <c r="CDN109" s="144"/>
      <c r="CDO109" s="144"/>
      <c r="CDP109" s="144"/>
      <c r="CDQ109" s="144"/>
      <c r="CDR109" s="144"/>
      <c r="CDS109" s="144"/>
      <c r="CDT109" s="144"/>
      <c r="CDU109" s="144"/>
      <c r="CDV109" s="144"/>
      <c r="CDW109" s="144"/>
      <c r="CDX109" s="144"/>
      <c r="CDY109" s="144"/>
      <c r="CDZ109" s="144"/>
      <c r="CEA109" s="144"/>
      <c r="CEB109" s="144"/>
      <c r="CEC109" s="144"/>
      <c r="CED109" s="144"/>
      <c r="CEE109" s="144"/>
      <c r="CEF109" s="144"/>
      <c r="CEG109" s="144"/>
      <c r="CEH109" s="144"/>
      <c r="CEI109" s="144"/>
      <c r="CEJ109" s="144"/>
      <c r="CEK109" s="144"/>
      <c r="CEL109" s="144"/>
      <c r="CEM109" s="144"/>
      <c r="CEN109" s="144"/>
      <c r="CEO109" s="144"/>
      <c r="CEP109" s="144"/>
      <c r="CEQ109" s="144"/>
      <c r="CER109" s="144"/>
      <c r="CES109" s="144"/>
      <c r="CET109" s="144"/>
      <c r="CEU109" s="144"/>
      <c r="CEV109" s="144"/>
      <c r="CEW109" s="144"/>
      <c r="CEX109" s="144"/>
      <c r="CEY109" s="144"/>
      <c r="CEZ109" s="144"/>
      <c r="CFA109" s="144"/>
      <c r="CFB109" s="144"/>
      <c r="CFC109" s="144"/>
      <c r="CFD109" s="144"/>
      <c r="CFE109" s="144"/>
      <c r="CFF109" s="144"/>
      <c r="CFG109" s="144"/>
      <c r="CFH109" s="144"/>
      <c r="CFI109" s="144"/>
      <c r="CFJ109" s="144"/>
      <c r="CFK109" s="144"/>
      <c r="CFL109" s="144"/>
      <c r="CFM109" s="144"/>
      <c r="CFN109" s="144"/>
      <c r="CFO109" s="144"/>
      <c r="CFP109" s="144"/>
      <c r="CFQ109" s="144"/>
      <c r="CFR109" s="144"/>
      <c r="CFS109" s="144"/>
      <c r="CFT109" s="144"/>
      <c r="CFU109" s="144"/>
      <c r="CFV109" s="144"/>
      <c r="CFW109" s="144"/>
      <c r="CFX109" s="144"/>
      <c r="CFY109" s="144"/>
      <c r="CFZ109" s="144"/>
      <c r="CGA109" s="144"/>
      <c r="CGB109" s="144"/>
      <c r="CGC109" s="144"/>
      <c r="CGD109" s="144"/>
      <c r="CGE109" s="144"/>
      <c r="CGF109" s="144"/>
      <c r="CGG109" s="144"/>
      <c r="CGH109" s="144"/>
      <c r="CGI109" s="144"/>
      <c r="CGJ109" s="144"/>
      <c r="CGK109" s="144"/>
      <c r="CGL109" s="144"/>
      <c r="CGM109" s="144"/>
      <c r="CGN109" s="144"/>
      <c r="CGO109" s="144"/>
      <c r="CGP109" s="144"/>
      <c r="CGQ109" s="144"/>
      <c r="CGR109" s="144"/>
      <c r="CGS109" s="144"/>
      <c r="CGT109" s="144"/>
      <c r="CGU109" s="144"/>
      <c r="CGV109" s="144"/>
      <c r="CGW109" s="144"/>
      <c r="CGX109" s="144"/>
      <c r="CGY109" s="144"/>
      <c r="CGZ109" s="144"/>
      <c r="CHA109" s="144"/>
      <c r="CHB109" s="144"/>
      <c r="CHC109" s="144"/>
      <c r="CHD109" s="144"/>
      <c r="CHE109" s="144"/>
      <c r="CHF109" s="144"/>
      <c r="CHG109" s="144"/>
      <c r="CHH109" s="144"/>
      <c r="CHI109" s="144"/>
      <c r="CHJ109" s="144"/>
      <c r="CHK109" s="144"/>
      <c r="CHL109" s="144"/>
      <c r="CHM109" s="144"/>
      <c r="CHN109" s="144"/>
      <c r="CHO109" s="144"/>
      <c r="CHP109" s="144"/>
      <c r="CHQ109" s="144"/>
      <c r="CHR109" s="144"/>
      <c r="CHS109" s="144"/>
      <c r="CHT109" s="144"/>
      <c r="CHU109" s="144"/>
      <c r="CHV109" s="144"/>
      <c r="CHW109" s="144"/>
      <c r="CHX109" s="144"/>
      <c r="CHY109" s="144"/>
      <c r="CHZ109" s="144"/>
      <c r="CIA109" s="144"/>
      <c r="CIB109" s="144"/>
      <c r="CIC109" s="144"/>
      <c r="CID109" s="144"/>
      <c r="CIE109" s="144"/>
      <c r="CIF109" s="144"/>
      <c r="CIG109" s="144"/>
      <c r="CIH109" s="144"/>
      <c r="CII109" s="144"/>
      <c r="CIJ109" s="144"/>
      <c r="CIK109" s="144"/>
      <c r="CIL109" s="144"/>
      <c r="CIM109" s="144"/>
      <c r="CIN109" s="144"/>
      <c r="CIO109" s="144"/>
      <c r="CIP109" s="144"/>
      <c r="CIQ109" s="144"/>
      <c r="CIR109" s="144"/>
      <c r="CIS109" s="144"/>
      <c r="CIT109" s="144"/>
      <c r="CIU109" s="144"/>
      <c r="CIV109" s="144"/>
      <c r="CIW109" s="144"/>
      <c r="CIX109" s="144"/>
      <c r="CIY109" s="144"/>
      <c r="CIZ109" s="144"/>
      <c r="CJA109" s="144"/>
      <c r="CJB109" s="144"/>
      <c r="CJC109" s="144"/>
      <c r="CJD109" s="144"/>
      <c r="CJE109" s="144"/>
      <c r="CJF109" s="144"/>
      <c r="CJG109" s="144"/>
      <c r="CJH109" s="144"/>
      <c r="CJI109" s="144"/>
      <c r="CJJ109" s="144"/>
      <c r="CJK109" s="144"/>
      <c r="CJL109" s="144"/>
      <c r="CJM109" s="144"/>
      <c r="CJN109" s="144"/>
      <c r="CJO109" s="144"/>
      <c r="CJP109" s="144"/>
      <c r="CJQ109" s="144"/>
      <c r="CJR109" s="144"/>
      <c r="CJS109" s="144"/>
      <c r="CJT109" s="144"/>
      <c r="CJU109" s="144"/>
      <c r="CJV109" s="144"/>
      <c r="CJW109" s="144"/>
      <c r="CJX109" s="144"/>
      <c r="CJY109" s="144"/>
      <c r="CJZ109" s="144"/>
      <c r="CKA109" s="144"/>
      <c r="CKB109" s="144"/>
      <c r="CKC109" s="144"/>
      <c r="CKD109" s="144"/>
      <c r="CKE109" s="144"/>
      <c r="CKF109" s="144"/>
      <c r="CKG109" s="144"/>
      <c r="CKH109" s="144"/>
      <c r="CKI109" s="144"/>
      <c r="CKJ109" s="144"/>
      <c r="CKK109" s="144"/>
      <c r="CKL109" s="144"/>
      <c r="CKM109" s="144"/>
      <c r="CKN109" s="144"/>
      <c r="CKO109" s="144"/>
      <c r="CKP109" s="144"/>
      <c r="CKQ109" s="144"/>
      <c r="CKR109" s="144"/>
      <c r="CKS109" s="144"/>
      <c r="CKT109" s="144"/>
      <c r="CKU109" s="144"/>
      <c r="CKV109" s="144"/>
      <c r="CKW109" s="144"/>
      <c r="CKX109" s="144"/>
      <c r="CKY109" s="144"/>
      <c r="CKZ109" s="144"/>
      <c r="CLA109" s="144"/>
      <c r="CLB109" s="144"/>
      <c r="CLC109" s="144"/>
      <c r="CLD109" s="144"/>
      <c r="CLE109" s="144"/>
      <c r="CLF109" s="144"/>
      <c r="CLG109" s="144"/>
      <c r="CLH109" s="144"/>
      <c r="CLI109" s="144"/>
      <c r="CLJ109" s="144"/>
      <c r="CLK109" s="144"/>
      <c r="CLL109" s="144"/>
      <c r="CLM109" s="144"/>
      <c r="CLN109" s="144"/>
      <c r="CLO109" s="144"/>
      <c r="CLP109" s="144"/>
      <c r="CLQ109" s="144"/>
      <c r="CLR109" s="144"/>
      <c r="CLS109" s="144"/>
      <c r="CLT109" s="144"/>
      <c r="CLU109" s="144"/>
      <c r="CLV109" s="144"/>
      <c r="CLW109" s="144"/>
      <c r="CLX109" s="144"/>
      <c r="CLY109" s="144"/>
      <c r="CLZ109" s="144"/>
      <c r="CMA109" s="144"/>
      <c r="CMB109" s="144"/>
      <c r="CMC109" s="144"/>
      <c r="CMD109" s="144"/>
      <c r="CME109" s="144"/>
      <c r="CMF109" s="144"/>
      <c r="CMG109" s="144"/>
      <c r="CMH109" s="144"/>
      <c r="CMI109" s="144"/>
      <c r="CMJ109" s="144"/>
      <c r="CMK109" s="144"/>
      <c r="CML109" s="144"/>
      <c r="CMM109" s="144"/>
      <c r="CMN109" s="144"/>
      <c r="CMO109" s="144"/>
      <c r="CMP109" s="144"/>
      <c r="CMQ109" s="144"/>
      <c r="CMR109" s="144"/>
      <c r="CMS109" s="144"/>
      <c r="CMT109" s="144"/>
      <c r="CMU109" s="144"/>
      <c r="CMV109" s="144"/>
      <c r="CMW109" s="144"/>
      <c r="CMX109" s="144"/>
      <c r="CMY109" s="144"/>
      <c r="CMZ109" s="144"/>
      <c r="CNA109" s="144"/>
      <c r="CNB109" s="144"/>
      <c r="CNC109" s="144"/>
      <c r="CND109" s="144"/>
      <c r="CNE109" s="144"/>
      <c r="CNF109" s="144"/>
      <c r="CNG109" s="144"/>
      <c r="CNH109" s="144"/>
      <c r="CNI109" s="144"/>
      <c r="CNJ109" s="144"/>
      <c r="CNK109" s="144"/>
      <c r="CNL109" s="144"/>
      <c r="CNM109" s="144"/>
      <c r="CNN109" s="144"/>
      <c r="CNO109" s="144"/>
      <c r="CNP109" s="144"/>
      <c r="CNQ109" s="144"/>
      <c r="CNR109" s="144"/>
      <c r="CNS109" s="144"/>
      <c r="CNT109" s="144"/>
      <c r="CNU109" s="144"/>
      <c r="CNV109" s="144"/>
      <c r="CNW109" s="144"/>
      <c r="CNX109" s="144"/>
      <c r="CNY109" s="144"/>
      <c r="CNZ109" s="144"/>
      <c r="COA109" s="144"/>
      <c r="COB109" s="144"/>
      <c r="COC109" s="144"/>
      <c r="COD109" s="144"/>
      <c r="COE109" s="144"/>
      <c r="COF109" s="144"/>
      <c r="COG109" s="144"/>
      <c r="COH109" s="144"/>
      <c r="COI109" s="144"/>
      <c r="COJ109" s="144"/>
      <c r="COK109" s="144"/>
      <c r="COL109" s="144"/>
      <c r="COM109" s="144"/>
      <c r="CON109" s="144"/>
      <c r="COO109" s="144"/>
      <c r="COP109" s="144"/>
      <c r="COQ109" s="144"/>
      <c r="COR109" s="144"/>
      <c r="COS109" s="144"/>
      <c r="COT109" s="144"/>
      <c r="COU109" s="144"/>
      <c r="COV109" s="144"/>
      <c r="COW109" s="144"/>
      <c r="COX109" s="144"/>
      <c r="COY109" s="144"/>
      <c r="COZ109" s="144"/>
      <c r="CPA109" s="144"/>
      <c r="CPB109" s="144"/>
      <c r="CPC109" s="144"/>
      <c r="CPD109" s="144"/>
      <c r="CPE109" s="144"/>
      <c r="CPF109" s="144"/>
      <c r="CPG109" s="144"/>
      <c r="CPH109" s="144"/>
      <c r="CPI109" s="144"/>
      <c r="CPJ109" s="144"/>
      <c r="CPK109" s="144"/>
      <c r="CPL109" s="144"/>
      <c r="CPM109" s="144"/>
      <c r="CPN109" s="144"/>
      <c r="CPO109" s="144"/>
      <c r="CPP109" s="144"/>
      <c r="CPQ109" s="144"/>
      <c r="CPR109" s="144"/>
      <c r="CPS109" s="144"/>
      <c r="CPT109" s="144"/>
      <c r="CPU109" s="144"/>
      <c r="CPV109" s="144"/>
      <c r="CPW109" s="144"/>
      <c r="CPX109" s="144"/>
      <c r="CPY109" s="144"/>
      <c r="CPZ109" s="144"/>
      <c r="CQA109" s="144"/>
      <c r="CQB109" s="144"/>
      <c r="CQC109" s="144"/>
      <c r="CQD109" s="144"/>
      <c r="CQE109" s="144"/>
      <c r="CQF109" s="144"/>
      <c r="CQG109" s="144"/>
      <c r="CQH109" s="144"/>
      <c r="CQI109" s="144"/>
      <c r="CQJ109" s="144"/>
      <c r="CQK109" s="144"/>
      <c r="CQL109" s="144"/>
      <c r="CQM109" s="144"/>
      <c r="CQN109" s="144"/>
      <c r="CQO109" s="144"/>
      <c r="CQP109" s="144"/>
      <c r="CQQ109" s="144"/>
      <c r="CQR109" s="144"/>
      <c r="CQS109" s="144"/>
      <c r="CQT109" s="144"/>
      <c r="CQU109" s="144"/>
      <c r="CQV109" s="144"/>
      <c r="CQW109" s="144"/>
      <c r="CQX109" s="144"/>
      <c r="CQY109" s="144"/>
      <c r="CQZ109" s="144"/>
      <c r="CRA109" s="144"/>
      <c r="CRB109" s="144"/>
      <c r="CRC109" s="144"/>
      <c r="CRD109" s="144"/>
      <c r="CRE109" s="144"/>
      <c r="CRF109" s="144"/>
      <c r="CRG109" s="144"/>
      <c r="CRH109" s="144"/>
      <c r="CRI109" s="144"/>
      <c r="CRJ109" s="144"/>
      <c r="CRK109" s="144"/>
      <c r="CRL109" s="144"/>
      <c r="CRM109" s="144"/>
      <c r="CRN109" s="144"/>
      <c r="CRO109" s="144"/>
      <c r="CRP109" s="144"/>
      <c r="CRQ109" s="144"/>
      <c r="CRR109" s="144"/>
      <c r="CRS109" s="144"/>
      <c r="CRT109" s="144"/>
      <c r="CRU109" s="144"/>
      <c r="CRV109" s="144"/>
      <c r="CRW109" s="144"/>
      <c r="CRX109" s="144"/>
      <c r="CRY109" s="144"/>
      <c r="CRZ109" s="144"/>
      <c r="CSA109" s="144"/>
      <c r="CSB109" s="144"/>
      <c r="CSC109" s="144"/>
      <c r="CSD109" s="144"/>
      <c r="CSE109" s="144"/>
      <c r="CSF109" s="144"/>
      <c r="CSG109" s="144"/>
      <c r="CSH109" s="144"/>
      <c r="CSI109" s="144"/>
      <c r="CSJ109" s="144"/>
      <c r="CSK109" s="144"/>
      <c r="CSL109" s="144"/>
      <c r="CSM109" s="144"/>
      <c r="CSN109" s="144"/>
      <c r="CSO109" s="144"/>
      <c r="CSP109" s="144"/>
      <c r="CSQ109" s="144"/>
      <c r="CSR109" s="144"/>
      <c r="CSS109" s="144"/>
      <c r="CST109" s="144"/>
      <c r="CSU109" s="144"/>
      <c r="CSV109" s="144"/>
      <c r="CSW109" s="144"/>
      <c r="CSX109" s="144"/>
      <c r="CSY109" s="144"/>
      <c r="CSZ109" s="144"/>
      <c r="CTA109" s="144"/>
      <c r="CTB109" s="144"/>
      <c r="CTC109" s="144"/>
      <c r="CTD109" s="144"/>
      <c r="CTE109" s="144"/>
      <c r="CTF109" s="144"/>
      <c r="CTG109" s="144"/>
      <c r="CTH109" s="144"/>
      <c r="CTI109" s="144"/>
      <c r="CTJ109" s="144"/>
      <c r="CTK109" s="144"/>
      <c r="CTL109" s="144"/>
      <c r="CTM109" s="144"/>
      <c r="CTN109" s="144"/>
      <c r="CTO109" s="144"/>
      <c r="CTP109" s="144"/>
      <c r="CTQ109" s="144"/>
      <c r="CTR109" s="144"/>
      <c r="CTS109" s="144"/>
      <c r="CTT109" s="144"/>
      <c r="CTU109" s="144"/>
      <c r="CTV109" s="144"/>
      <c r="CTW109" s="144"/>
      <c r="CTX109" s="144"/>
      <c r="CTY109" s="144"/>
      <c r="CTZ109" s="144"/>
      <c r="CUA109" s="144"/>
      <c r="CUB109" s="144"/>
      <c r="CUC109" s="144"/>
      <c r="CUD109" s="144"/>
      <c r="CUE109" s="144"/>
      <c r="CUF109" s="144"/>
      <c r="CUG109" s="144"/>
      <c r="CUH109" s="144"/>
      <c r="CUI109" s="144"/>
      <c r="CUJ109" s="144"/>
      <c r="CUK109" s="144"/>
      <c r="CUL109" s="144"/>
      <c r="CUM109" s="144"/>
      <c r="CUN109" s="144"/>
      <c r="CUO109" s="144"/>
      <c r="CUP109" s="144"/>
      <c r="CUQ109" s="144"/>
      <c r="CUR109" s="144"/>
      <c r="CUS109" s="144"/>
      <c r="CUT109" s="144"/>
      <c r="CUU109" s="144"/>
      <c r="CUV109" s="144"/>
      <c r="CUW109" s="144"/>
      <c r="CUX109" s="144"/>
      <c r="CUY109" s="144"/>
      <c r="CUZ109" s="144"/>
      <c r="CVA109" s="144"/>
      <c r="CVB109" s="144"/>
      <c r="CVC109" s="144"/>
      <c r="CVD109" s="144"/>
      <c r="CVE109" s="144"/>
      <c r="CVF109" s="144"/>
      <c r="CVG109" s="144"/>
      <c r="CVH109" s="144"/>
      <c r="CVI109" s="144"/>
      <c r="CVJ109" s="144"/>
      <c r="CVK109" s="144"/>
      <c r="CVL109" s="144"/>
      <c r="CVM109" s="144"/>
      <c r="CVN109" s="144"/>
      <c r="CVO109" s="144"/>
      <c r="CVP109" s="144"/>
      <c r="CVQ109" s="144"/>
      <c r="CVR109" s="144"/>
      <c r="CVS109" s="144"/>
      <c r="CVT109" s="144"/>
      <c r="CVU109" s="144"/>
      <c r="CVV109" s="144"/>
      <c r="CVW109" s="144"/>
      <c r="CVX109" s="144"/>
      <c r="CVY109" s="144"/>
      <c r="CVZ109" s="144"/>
      <c r="CWA109" s="144"/>
      <c r="CWB109" s="144"/>
      <c r="CWC109" s="144"/>
      <c r="CWD109" s="144"/>
      <c r="CWE109" s="144"/>
      <c r="CWF109" s="144"/>
      <c r="CWG109" s="144"/>
      <c r="CWH109" s="144"/>
      <c r="CWI109" s="144"/>
      <c r="CWJ109" s="144"/>
      <c r="CWK109" s="144"/>
      <c r="CWL109" s="144"/>
      <c r="CWM109" s="144"/>
      <c r="CWN109" s="144"/>
      <c r="CWO109" s="144"/>
      <c r="CWP109" s="144"/>
      <c r="CWQ109" s="144"/>
      <c r="CWR109" s="144"/>
      <c r="CWS109" s="144"/>
      <c r="CWT109" s="144"/>
      <c r="CWU109" s="144"/>
      <c r="CWV109" s="144"/>
      <c r="CWW109" s="144"/>
      <c r="CWX109" s="144"/>
      <c r="CWY109" s="144"/>
      <c r="CWZ109" s="144"/>
      <c r="CXA109" s="144"/>
      <c r="CXB109" s="144"/>
      <c r="CXC109" s="144"/>
      <c r="CXD109" s="144"/>
      <c r="CXE109" s="144"/>
      <c r="CXF109" s="144"/>
      <c r="CXG109" s="144"/>
      <c r="CXH109" s="144"/>
      <c r="CXI109" s="144"/>
      <c r="CXJ109" s="144"/>
      <c r="CXK109" s="144"/>
      <c r="CXL109" s="144"/>
      <c r="CXM109" s="144"/>
      <c r="CXN109" s="144"/>
      <c r="CXO109" s="144"/>
      <c r="CXP109" s="144"/>
      <c r="CXQ109" s="144"/>
      <c r="CXR109" s="144"/>
      <c r="CXS109" s="144"/>
      <c r="CXT109" s="144"/>
      <c r="CXU109" s="144"/>
      <c r="CXV109" s="144"/>
      <c r="CXW109" s="144"/>
      <c r="CXX109" s="144"/>
      <c r="CXY109" s="144"/>
      <c r="CXZ109" s="144"/>
      <c r="CYA109" s="144"/>
      <c r="CYB109" s="144"/>
      <c r="CYC109" s="144"/>
      <c r="CYD109" s="144"/>
      <c r="CYE109" s="144"/>
      <c r="CYF109" s="144"/>
      <c r="CYG109" s="144"/>
      <c r="CYH109" s="144"/>
      <c r="CYI109" s="144"/>
      <c r="CYJ109" s="144"/>
      <c r="CYK109" s="144"/>
      <c r="CYL109" s="144"/>
      <c r="CYM109" s="144"/>
      <c r="CYN109" s="144"/>
      <c r="CYO109" s="144"/>
      <c r="CYP109" s="144"/>
      <c r="CYQ109" s="144"/>
      <c r="CYR109" s="144"/>
      <c r="CYS109" s="144"/>
      <c r="CYT109" s="144"/>
      <c r="CYU109" s="144"/>
      <c r="CYV109" s="144"/>
      <c r="CYW109" s="144"/>
      <c r="CYX109" s="144"/>
      <c r="CYY109" s="144"/>
      <c r="CYZ109" s="144"/>
      <c r="CZA109" s="144"/>
      <c r="CZB109" s="144"/>
      <c r="CZC109" s="144"/>
      <c r="CZD109" s="144"/>
      <c r="CZE109" s="144"/>
      <c r="CZF109" s="144"/>
      <c r="CZG109" s="144"/>
      <c r="CZH109" s="144"/>
      <c r="CZI109" s="144"/>
      <c r="CZJ109" s="144"/>
      <c r="CZK109" s="144"/>
      <c r="CZL109" s="144"/>
      <c r="CZM109" s="144"/>
      <c r="CZN109" s="144"/>
      <c r="CZO109" s="144"/>
      <c r="CZP109" s="144"/>
      <c r="CZQ109" s="144"/>
      <c r="CZR109" s="144"/>
      <c r="CZS109" s="144"/>
      <c r="CZT109" s="144"/>
      <c r="CZU109" s="144"/>
      <c r="CZV109" s="144"/>
      <c r="CZW109" s="144"/>
      <c r="CZX109" s="144"/>
      <c r="CZY109" s="144"/>
      <c r="CZZ109" s="144"/>
      <c r="DAA109" s="144"/>
      <c r="DAB109" s="144"/>
      <c r="DAC109" s="144"/>
      <c r="DAD109" s="144"/>
      <c r="DAE109" s="144"/>
      <c r="DAF109" s="144"/>
      <c r="DAG109" s="144"/>
      <c r="DAH109" s="144"/>
      <c r="DAI109" s="144"/>
      <c r="DAJ109" s="144"/>
      <c r="DAK109" s="144"/>
      <c r="DAL109" s="144"/>
      <c r="DAM109" s="144"/>
      <c r="DAN109" s="144"/>
      <c r="DAO109" s="144"/>
      <c r="DAP109" s="144"/>
      <c r="DAQ109" s="144"/>
      <c r="DAR109" s="144"/>
      <c r="DAS109" s="144"/>
      <c r="DAT109" s="144"/>
      <c r="DAU109" s="144"/>
      <c r="DAV109" s="144"/>
      <c r="DAW109" s="144"/>
      <c r="DAX109" s="144"/>
      <c r="DAY109" s="144"/>
      <c r="DAZ109" s="144"/>
      <c r="DBA109" s="144"/>
      <c r="DBB109" s="144"/>
      <c r="DBC109" s="144"/>
      <c r="DBD109" s="144"/>
      <c r="DBE109" s="144"/>
      <c r="DBF109" s="144"/>
      <c r="DBG109" s="144"/>
      <c r="DBH109" s="144"/>
      <c r="DBI109" s="144"/>
      <c r="DBJ109" s="144"/>
      <c r="DBK109" s="144"/>
      <c r="DBL109" s="144"/>
      <c r="DBM109" s="144"/>
      <c r="DBN109" s="144"/>
      <c r="DBO109" s="144"/>
      <c r="DBP109" s="144"/>
      <c r="DBQ109" s="144"/>
      <c r="DBR109" s="144"/>
      <c r="DBS109" s="144"/>
      <c r="DBT109" s="144"/>
      <c r="DBU109" s="144"/>
      <c r="DBV109" s="144"/>
      <c r="DBW109" s="144"/>
      <c r="DBX109" s="144"/>
      <c r="DBY109" s="144"/>
      <c r="DBZ109" s="144"/>
      <c r="DCA109" s="144"/>
      <c r="DCB109" s="144"/>
      <c r="DCC109" s="144"/>
      <c r="DCD109" s="144"/>
      <c r="DCE109" s="144"/>
      <c r="DCF109" s="144"/>
      <c r="DCG109" s="144"/>
      <c r="DCH109" s="144"/>
      <c r="DCI109" s="144"/>
      <c r="DCJ109" s="144"/>
      <c r="DCK109" s="144"/>
      <c r="DCL109" s="144"/>
      <c r="DCM109" s="144"/>
      <c r="DCN109" s="144"/>
      <c r="DCO109" s="144"/>
      <c r="DCP109" s="144"/>
      <c r="DCQ109" s="144"/>
      <c r="DCR109" s="144"/>
      <c r="DCS109" s="144"/>
      <c r="DCT109" s="144"/>
      <c r="DCU109" s="144"/>
      <c r="DCV109" s="144"/>
      <c r="DCW109" s="144"/>
      <c r="DCX109" s="144"/>
      <c r="DCY109" s="144"/>
      <c r="DCZ109" s="144"/>
      <c r="DDA109" s="144"/>
      <c r="DDB109" s="144"/>
      <c r="DDC109" s="144"/>
      <c r="DDD109" s="144"/>
      <c r="DDE109" s="144"/>
      <c r="DDF109" s="144"/>
      <c r="DDG109" s="144"/>
      <c r="DDH109" s="144"/>
      <c r="DDI109" s="144"/>
      <c r="DDJ109" s="144"/>
      <c r="DDK109" s="144"/>
      <c r="DDL109" s="144"/>
      <c r="DDM109" s="144"/>
      <c r="DDN109" s="144"/>
      <c r="DDO109" s="144"/>
      <c r="DDP109" s="144"/>
      <c r="DDQ109" s="144"/>
      <c r="DDR109" s="144"/>
      <c r="DDS109" s="144"/>
      <c r="DDT109" s="144"/>
      <c r="DDU109" s="144"/>
      <c r="DDV109" s="144"/>
      <c r="DDW109" s="144"/>
      <c r="DDX109" s="144"/>
      <c r="DDY109" s="144"/>
      <c r="DDZ109" s="144"/>
      <c r="DEA109" s="144"/>
      <c r="DEB109" s="144"/>
      <c r="DEC109" s="144"/>
      <c r="DED109" s="144"/>
      <c r="DEE109" s="144"/>
      <c r="DEF109" s="144"/>
      <c r="DEG109" s="144"/>
      <c r="DEH109" s="144"/>
      <c r="DEI109" s="144"/>
      <c r="DEJ109" s="144"/>
      <c r="DEK109" s="144"/>
      <c r="DEL109" s="144"/>
      <c r="DEM109" s="144"/>
      <c r="DEN109" s="144"/>
      <c r="DEO109" s="144"/>
      <c r="DEP109" s="144"/>
      <c r="DEQ109" s="144"/>
      <c r="DER109" s="144"/>
      <c r="DES109" s="144"/>
      <c r="DET109" s="144"/>
      <c r="DEU109" s="144"/>
      <c r="DEV109" s="144"/>
      <c r="DEW109" s="144"/>
      <c r="DEX109" s="144"/>
      <c r="DEY109" s="144"/>
      <c r="DEZ109" s="144"/>
      <c r="DFA109" s="144"/>
      <c r="DFB109" s="144"/>
      <c r="DFC109" s="144"/>
      <c r="DFD109" s="144"/>
      <c r="DFE109" s="144"/>
      <c r="DFF109" s="144"/>
      <c r="DFG109" s="144"/>
      <c r="DFH109" s="144"/>
      <c r="DFI109" s="144"/>
      <c r="DFJ109" s="144"/>
      <c r="DFK109" s="144"/>
      <c r="DFL109" s="144"/>
      <c r="DFM109" s="144"/>
      <c r="DFN109" s="144"/>
      <c r="DFO109" s="144"/>
      <c r="DFP109" s="144"/>
      <c r="DFQ109" s="144"/>
      <c r="DFR109" s="144"/>
      <c r="DFS109" s="144"/>
      <c r="DFT109" s="144"/>
      <c r="DFU109" s="144"/>
      <c r="DFV109" s="144"/>
      <c r="DFW109" s="144"/>
      <c r="DFX109" s="144"/>
      <c r="DFY109" s="144"/>
      <c r="DFZ109" s="144"/>
      <c r="DGA109" s="144"/>
      <c r="DGB109" s="144"/>
      <c r="DGC109" s="144"/>
      <c r="DGD109" s="144"/>
      <c r="DGE109" s="144"/>
      <c r="DGF109" s="144"/>
      <c r="DGG109" s="144"/>
      <c r="DGH109" s="144"/>
      <c r="DGI109" s="144"/>
      <c r="DGJ109" s="144"/>
      <c r="DGK109" s="144"/>
      <c r="DGL109" s="144"/>
      <c r="DGM109" s="144"/>
      <c r="DGN109" s="144"/>
      <c r="DGO109" s="144"/>
      <c r="DGP109" s="144"/>
      <c r="DGQ109" s="144"/>
      <c r="DGR109" s="144"/>
      <c r="DGS109" s="144"/>
      <c r="DGT109" s="144"/>
      <c r="DGU109" s="144"/>
      <c r="DGV109" s="144"/>
      <c r="DGW109" s="144"/>
      <c r="DGX109" s="144"/>
      <c r="DGY109" s="144"/>
      <c r="DGZ109" s="144"/>
      <c r="DHA109" s="144"/>
      <c r="DHB109" s="144"/>
      <c r="DHC109" s="144"/>
      <c r="DHD109" s="144"/>
      <c r="DHE109" s="144"/>
      <c r="DHF109" s="144"/>
      <c r="DHG109" s="144"/>
      <c r="DHH109" s="144"/>
      <c r="DHI109" s="144"/>
      <c r="DHJ109" s="144"/>
      <c r="DHK109" s="144"/>
      <c r="DHL109" s="144"/>
      <c r="DHM109" s="144"/>
      <c r="DHN109" s="144"/>
      <c r="DHO109" s="144"/>
      <c r="DHP109" s="144"/>
      <c r="DHQ109" s="144"/>
      <c r="DHR109" s="144"/>
      <c r="DHS109" s="144"/>
      <c r="DHT109" s="144"/>
      <c r="DHU109" s="144"/>
      <c r="DHV109" s="144"/>
      <c r="DHW109" s="144"/>
      <c r="DHX109" s="144"/>
      <c r="DHY109" s="144"/>
      <c r="DHZ109" s="144"/>
      <c r="DIA109" s="144"/>
      <c r="DIB109" s="144"/>
      <c r="DIC109" s="144"/>
      <c r="DID109" s="144"/>
      <c r="DIE109" s="144"/>
      <c r="DIF109" s="144"/>
      <c r="DIG109" s="144"/>
      <c r="DIH109" s="144"/>
      <c r="DII109" s="144"/>
      <c r="DIJ109" s="144"/>
      <c r="DIK109" s="144"/>
      <c r="DIL109" s="144"/>
      <c r="DIM109" s="144"/>
      <c r="DIN109" s="144"/>
      <c r="DIO109" s="144"/>
      <c r="DIP109" s="144"/>
      <c r="DIQ109" s="144"/>
      <c r="DIR109" s="144"/>
      <c r="DIS109" s="144"/>
      <c r="DIT109" s="144"/>
      <c r="DIU109" s="144"/>
      <c r="DIV109" s="144"/>
      <c r="DIW109" s="144"/>
      <c r="DIX109" s="144"/>
      <c r="DIY109" s="144"/>
      <c r="DIZ109" s="144"/>
      <c r="DJA109" s="144"/>
      <c r="DJB109" s="144"/>
      <c r="DJC109" s="144"/>
      <c r="DJD109" s="144"/>
      <c r="DJE109" s="144"/>
      <c r="DJF109" s="144"/>
      <c r="DJG109" s="144"/>
      <c r="DJH109" s="144"/>
      <c r="DJI109" s="144"/>
      <c r="DJJ109" s="144"/>
      <c r="DJK109" s="144"/>
      <c r="DJL109" s="144"/>
      <c r="DJM109" s="144"/>
      <c r="DJN109" s="144"/>
      <c r="DJO109" s="144"/>
      <c r="DJP109" s="144"/>
      <c r="DJQ109" s="144"/>
      <c r="DJR109" s="144"/>
      <c r="DJS109" s="144"/>
      <c r="DJT109" s="144"/>
      <c r="DJU109" s="144"/>
      <c r="DJV109" s="144"/>
      <c r="DJW109" s="144"/>
      <c r="DJX109" s="144"/>
      <c r="DJY109" s="144"/>
      <c r="DJZ109" s="144"/>
      <c r="DKA109" s="144"/>
      <c r="DKB109" s="144"/>
      <c r="DKC109" s="144"/>
      <c r="DKD109" s="144"/>
      <c r="DKE109" s="144"/>
      <c r="DKF109" s="144"/>
      <c r="DKG109" s="144"/>
      <c r="DKH109" s="144"/>
      <c r="DKI109" s="144"/>
      <c r="DKJ109" s="144"/>
      <c r="DKK109" s="144"/>
      <c r="DKL109" s="144"/>
      <c r="DKM109" s="144"/>
      <c r="DKN109" s="144"/>
      <c r="DKO109" s="144"/>
      <c r="DKP109" s="144"/>
      <c r="DKQ109" s="144"/>
      <c r="DKR109" s="144"/>
      <c r="DKS109" s="144"/>
      <c r="DKT109" s="144"/>
      <c r="DKU109" s="144"/>
      <c r="DKV109" s="144"/>
      <c r="DKW109" s="144"/>
      <c r="DKX109" s="144"/>
      <c r="DKY109" s="144"/>
      <c r="DKZ109" s="144"/>
      <c r="DLA109" s="144"/>
      <c r="DLB109" s="144"/>
      <c r="DLC109" s="144"/>
      <c r="DLD109" s="144"/>
      <c r="DLE109" s="144"/>
      <c r="DLF109" s="144"/>
      <c r="DLG109" s="144"/>
      <c r="DLH109" s="144"/>
      <c r="DLI109" s="144"/>
      <c r="DLJ109" s="144"/>
      <c r="DLK109" s="144"/>
      <c r="DLL109" s="144"/>
      <c r="DLM109" s="144"/>
      <c r="DLN109" s="144"/>
      <c r="DLO109" s="144"/>
      <c r="DLP109" s="144"/>
      <c r="DLQ109" s="144"/>
      <c r="DLR109" s="144"/>
      <c r="DLS109" s="144"/>
      <c r="DLT109" s="144"/>
      <c r="DLU109" s="144"/>
      <c r="DLV109" s="144"/>
      <c r="DLW109" s="144"/>
      <c r="DLX109" s="144"/>
      <c r="DLY109" s="144"/>
      <c r="DLZ109" s="144"/>
      <c r="DMA109" s="144"/>
      <c r="DMB109" s="144"/>
      <c r="DMC109" s="144"/>
      <c r="DMD109" s="144"/>
      <c r="DME109" s="144"/>
      <c r="DMF109" s="144"/>
      <c r="DMG109" s="144"/>
      <c r="DMH109" s="144"/>
      <c r="DMI109" s="144"/>
      <c r="DMJ109" s="144"/>
      <c r="DMK109" s="144"/>
      <c r="DML109" s="144"/>
      <c r="DMM109" s="144"/>
      <c r="DMN109" s="144"/>
      <c r="DMO109" s="144"/>
      <c r="DMP109" s="144"/>
      <c r="DMQ109" s="144"/>
      <c r="DMR109" s="144"/>
      <c r="DMS109" s="144"/>
      <c r="DMT109" s="144"/>
      <c r="DMU109" s="144"/>
      <c r="DMV109" s="144"/>
      <c r="DMW109" s="144"/>
      <c r="DMX109" s="144"/>
      <c r="DMY109" s="144"/>
      <c r="DMZ109" s="144"/>
      <c r="DNA109" s="144"/>
      <c r="DNB109" s="144"/>
      <c r="DNC109" s="144"/>
      <c r="DND109" s="144"/>
      <c r="DNE109" s="144"/>
      <c r="DNF109" s="144"/>
      <c r="DNG109" s="144"/>
      <c r="DNH109" s="144"/>
      <c r="DNI109" s="144"/>
      <c r="DNJ109" s="144"/>
      <c r="DNK109" s="144"/>
      <c r="DNL109" s="144"/>
      <c r="DNM109" s="144"/>
      <c r="DNN109" s="144"/>
      <c r="DNO109" s="144"/>
      <c r="DNP109" s="144"/>
      <c r="DNQ109" s="144"/>
      <c r="DNR109" s="144"/>
      <c r="DNS109" s="144"/>
      <c r="DNT109" s="144"/>
      <c r="DNU109" s="144"/>
      <c r="DNV109" s="144"/>
      <c r="DNW109" s="144"/>
      <c r="DNX109" s="144"/>
      <c r="DNY109" s="144"/>
      <c r="DNZ109" s="144"/>
      <c r="DOA109" s="144"/>
      <c r="DOB109" s="144"/>
      <c r="DOC109" s="144"/>
      <c r="DOD109" s="144"/>
      <c r="DOE109" s="144"/>
      <c r="DOF109" s="144"/>
      <c r="DOG109" s="144"/>
      <c r="DOH109" s="144"/>
      <c r="DOI109" s="144"/>
      <c r="DOJ109" s="144"/>
      <c r="DOK109" s="144"/>
      <c r="DOL109" s="144"/>
      <c r="DOM109" s="144"/>
      <c r="DON109" s="144"/>
      <c r="DOO109" s="144"/>
      <c r="DOP109" s="144"/>
      <c r="DOQ109" s="144"/>
      <c r="DOR109" s="144"/>
      <c r="DOS109" s="144"/>
      <c r="DOT109" s="144"/>
      <c r="DOU109" s="144"/>
      <c r="DOV109" s="144"/>
      <c r="DOW109" s="144"/>
      <c r="DOX109" s="144"/>
      <c r="DOY109" s="144"/>
      <c r="DOZ109" s="144"/>
      <c r="DPA109" s="144"/>
      <c r="DPB109" s="144"/>
      <c r="DPC109" s="144"/>
      <c r="DPD109" s="144"/>
      <c r="DPE109" s="144"/>
      <c r="DPF109" s="144"/>
      <c r="DPG109" s="144"/>
      <c r="DPH109" s="144"/>
      <c r="DPI109" s="144"/>
      <c r="DPJ109" s="144"/>
      <c r="DPK109" s="144"/>
      <c r="DPL109" s="144"/>
      <c r="DPM109" s="144"/>
      <c r="DPN109" s="144"/>
      <c r="DPO109" s="144"/>
      <c r="DPP109" s="144"/>
      <c r="DPQ109" s="144"/>
      <c r="DPR109" s="144"/>
      <c r="DPS109" s="144"/>
      <c r="DPT109" s="144"/>
      <c r="DPU109" s="144"/>
      <c r="DPV109" s="144"/>
      <c r="DPW109" s="144"/>
      <c r="DPX109" s="144"/>
      <c r="DPY109" s="144"/>
      <c r="DPZ109" s="144"/>
      <c r="DQA109" s="144"/>
      <c r="DQB109" s="144"/>
      <c r="DQC109" s="144"/>
      <c r="DQD109" s="144"/>
      <c r="DQE109" s="144"/>
      <c r="DQF109" s="144"/>
      <c r="DQG109" s="144"/>
      <c r="DQH109" s="144"/>
      <c r="DQI109" s="144"/>
      <c r="DQJ109" s="144"/>
      <c r="DQK109" s="144"/>
      <c r="DQL109" s="144"/>
      <c r="DQM109" s="144"/>
      <c r="DQN109" s="144"/>
      <c r="DQO109" s="144"/>
      <c r="DQP109" s="144"/>
      <c r="DQQ109" s="144"/>
      <c r="DQR109" s="144"/>
      <c r="DQS109" s="144"/>
      <c r="DQT109" s="144"/>
      <c r="DQU109" s="144"/>
      <c r="DQV109" s="144"/>
      <c r="DQW109" s="144"/>
      <c r="DQX109" s="144"/>
      <c r="DQY109" s="144"/>
      <c r="DQZ109" s="144"/>
      <c r="DRA109" s="144"/>
      <c r="DRB109" s="144"/>
      <c r="DRC109" s="144"/>
      <c r="DRD109" s="144"/>
      <c r="DRE109" s="144"/>
      <c r="DRF109" s="144"/>
      <c r="DRG109" s="144"/>
      <c r="DRH109" s="144"/>
      <c r="DRI109" s="144"/>
      <c r="DRJ109" s="144"/>
      <c r="DRK109" s="144"/>
      <c r="DRL109" s="144"/>
      <c r="DRM109" s="144"/>
      <c r="DRN109" s="144"/>
      <c r="DRO109" s="144"/>
      <c r="DRP109" s="144"/>
      <c r="DRQ109" s="144"/>
      <c r="DRR109" s="144"/>
      <c r="DRS109" s="144"/>
      <c r="DRT109" s="144"/>
      <c r="DRU109" s="144"/>
      <c r="DRV109" s="144"/>
      <c r="DRW109" s="144"/>
      <c r="DRX109" s="144"/>
      <c r="DRY109" s="144"/>
      <c r="DRZ109" s="144"/>
      <c r="DSA109" s="144"/>
      <c r="DSB109" s="144"/>
      <c r="DSC109" s="144"/>
      <c r="DSD109" s="144"/>
      <c r="DSE109" s="144"/>
      <c r="DSF109" s="144"/>
      <c r="DSG109" s="144"/>
      <c r="DSH109" s="144"/>
      <c r="DSI109" s="144"/>
      <c r="DSJ109" s="144"/>
      <c r="DSK109" s="144"/>
      <c r="DSL109" s="144"/>
      <c r="DSM109" s="144"/>
      <c r="DSN109" s="144"/>
      <c r="DSO109" s="144"/>
      <c r="DSP109" s="144"/>
      <c r="DSQ109" s="144"/>
      <c r="DSR109" s="144"/>
      <c r="DSS109" s="144"/>
      <c r="DST109" s="144"/>
      <c r="DSU109" s="144"/>
      <c r="DSV109" s="144"/>
      <c r="DSW109" s="144"/>
      <c r="DSX109" s="144"/>
      <c r="DSY109" s="144"/>
      <c r="DSZ109" s="144"/>
      <c r="DTA109" s="144"/>
      <c r="DTB109" s="144"/>
      <c r="DTC109" s="144"/>
      <c r="DTD109" s="144"/>
      <c r="DTE109" s="144"/>
      <c r="DTF109" s="144"/>
      <c r="DTG109" s="144"/>
      <c r="DTH109" s="144"/>
      <c r="DTI109" s="144"/>
      <c r="DTJ109" s="144"/>
      <c r="DTK109" s="144"/>
      <c r="DTL109" s="144"/>
      <c r="DTM109" s="144"/>
      <c r="DTN109" s="144"/>
      <c r="DTO109" s="144"/>
      <c r="DTP109" s="144"/>
      <c r="DTQ109" s="144"/>
      <c r="DTR109" s="144"/>
      <c r="DTS109" s="144"/>
      <c r="DTT109" s="144"/>
      <c r="DTU109" s="144"/>
      <c r="DTV109" s="144"/>
      <c r="DTW109" s="144"/>
      <c r="DTX109" s="144"/>
      <c r="DTY109" s="144"/>
      <c r="DTZ109" s="144"/>
      <c r="DUA109" s="144"/>
      <c r="DUB109" s="144"/>
      <c r="DUC109" s="144"/>
      <c r="DUD109" s="144"/>
      <c r="DUE109" s="144"/>
      <c r="DUF109" s="144"/>
      <c r="DUG109" s="144"/>
      <c r="DUH109" s="144"/>
      <c r="DUI109" s="144"/>
      <c r="DUJ109" s="144"/>
      <c r="DUK109" s="144"/>
      <c r="DUL109" s="144"/>
      <c r="DUM109" s="144"/>
      <c r="DUN109" s="144"/>
      <c r="DUO109" s="144"/>
      <c r="DUP109" s="144"/>
      <c r="DUQ109" s="144"/>
      <c r="DUR109" s="144"/>
      <c r="DUS109" s="144"/>
      <c r="DUT109" s="144"/>
      <c r="DUU109" s="144"/>
      <c r="DUV109" s="144"/>
      <c r="DUW109" s="144"/>
      <c r="DUX109" s="144"/>
      <c r="DUY109" s="144"/>
      <c r="DUZ109" s="144"/>
      <c r="DVA109" s="144"/>
      <c r="DVB109" s="144"/>
      <c r="DVC109" s="144"/>
      <c r="DVD109" s="144"/>
      <c r="DVE109" s="144"/>
      <c r="DVF109" s="144"/>
      <c r="DVG109" s="144"/>
      <c r="DVH109" s="144"/>
      <c r="DVI109" s="144"/>
      <c r="DVJ109" s="144"/>
      <c r="DVK109" s="144"/>
      <c r="DVL109" s="144"/>
      <c r="DVM109" s="144"/>
      <c r="DVN109" s="144"/>
      <c r="DVO109" s="144"/>
      <c r="DVP109" s="144"/>
      <c r="DVQ109" s="144"/>
      <c r="DVR109" s="144"/>
      <c r="DVS109" s="144"/>
      <c r="DVT109" s="144"/>
      <c r="DVU109" s="144"/>
      <c r="DVV109" s="144"/>
      <c r="DVW109" s="144"/>
      <c r="DVX109" s="144"/>
      <c r="DVY109" s="144"/>
      <c r="DVZ109" s="144"/>
      <c r="DWA109" s="144"/>
      <c r="DWB109" s="144"/>
      <c r="DWC109" s="144"/>
      <c r="DWD109" s="144"/>
      <c r="DWE109" s="144"/>
      <c r="DWF109" s="144"/>
      <c r="DWG109" s="144"/>
      <c r="DWH109" s="144"/>
      <c r="DWI109" s="144"/>
      <c r="DWJ109" s="144"/>
      <c r="DWK109" s="144"/>
      <c r="DWL109" s="144"/>
      <c r="DWM109" s="144"/>
      <c r="DWN109" s="144"/>
      <c r="DWO109" s="144"/>
      <c r="DWP109" s="144"/>
      <c r="DWQ109" s="144"/>
      <c r="DWR109" s="144"/>
      <c r="DWS109" s="144"/>
      <c r="DWT109" s="144"/>
      <c r="DWU109" s="144"/>
      <c r="DWV109" s="144"/>
      <c r="DWW109" s="144"/>
      <c r="DWX109" s="144"/>
      <c r="DWY109" s="144"/>
      <c r="DWZ109" s="144"/>
      <c r="DXA109" s="144"/>
      <c r="DXB109" s="144"/>
      <c r="DXC109" s="144"/>
      <c r="DXD109" s="144"/>
      <c r="DXE109" s="144"/>
      <c r="DXF109" s="144"/>
      <c r="DXG109" s="144"/>
      <c r="DXH109" s="144"/>
      <c r="DXI109" s="144"/>
      <c r="DXJ109" s="144"/>
      <c r="DXK109" s="144"/>
      <c r="DXL109" s="144"/>
      <c r="DXM109" s="144"/>
      <c r="DXN109" s="144"/>
      <c r="DXO109" s="144"/>
      <c r="DXP109" s="144"/>
      <c r="DXQ109" s="144"/>
      <c r="DXR109" s="144"/>
      <c r="DXS109" s="144"/>
      <c r="DXT109" s="144"/>
      <c r="DXU109" s="144"/>
      <c r="DXV109" s="144"/>
      <c r="DXW109" s="144"/>
      <c r="DXX109" s="144"/>
      <c r="DXY109" s="144"/>
      <c r="DXZ109" s="144"/>
      <c r="DYA109" s="144"/>
      <c r="DYB109" s="144"/>
      <c r="DYC109" s="144"/>
      <c r="DYD109" s="144"/>
      <c r="DYE109" s="144"/>
      <c r="DYF109" s="144"/>
      <c r="DYG109" s="144"/>
      <c r="DYH109" s="144"/>
      <c r="DYI109" s="144"/>
      <c r="DYJ109" s="144"/>
      <c r="DYK109" s="144"/>
      <c r="DYL109" s="144"/>
      <c r="DYM109" s="144"/>
      <c r="DYN109" s="144"/>
      <c r="DYO109" s="144"/>
      <c r="DYP109" s="144"/>
      <c r="DYQ109" s="144"/>
      <c r="DYR109" s="144"/>
      <c r="DYS109" s="144"/>
      <c r="DYT109" s="144"/>
      <c r="DYU109" s="144"/>
      <c r="DYV109" s="144"/>
      <c r="DYW109" s="144"/>
      <c r="DYX109" s="144"/>
      <c r="DYY109" s="144"/>
      <c r="DYZ109" s="144"/>
      <c r="DZA109" s="144"/>
      <c r="DZB109" s="144"/>
      <c r="DZC109" s="144"/>
      <c r="DZD109" s="144"/>
      <c r="DZE109" s="144"/>
      <c r="DZF109" s="144"/>
      <c r="DZG109" s="144"/>
      <c r="DZH109" s="144"/>
      <c r="DZI109" s="144"/>
      <c r="DZJ109" s="144"/>
      <c r="DZK109" s="144"/>
      <c r="DZL109" s="144"/>
      <c r="DZM109" s="144"/>
      <c r="DZN109" s="144"/>
      <c r="DZO109" s="144"/>
      <c r="DZP109" s="144"/>
      <c r="DZQ109" s="144"/>
      <c r="DZR109" s="144"/>
      <c r="DZS109" s="144"/>
      <c r="DZT109" s="144"/>
      <c r="DZU109" s="144"/>
      <c r="DZV109" s="144"/>
      <c r="DZW109" s="144"/>
      <c r="DZX109" s="144"/>
      <c r="DZY109" s="144"/>
      <c r="DZZ109" s="144"/>
      <c r="EAA109" s="144"/>
      <c r="EAB109" s="144"/>
      <c r="EAC109" s="144"/>
      <c r="EAD109" s="144"/>
      <c r="EAE109" s="144"/>
      <c r="EAF109" s="144"/>
      <c r="EAG109" s="144"/>
      <c r="EAH109" s="144"/>
      <c r="EAI109" s="144"/>
      <c r="EAJ109" s="144"/>
      <c r="EAK109" s="144"/>
      <c r="EAL109" s="144"/>
      <c r="EAM109" s="144"/>
      <c r="EAN109" s="144"/>
      <c r="EAO109" s="144"/>
      <c r="EAP109" s="144"/>
      <c r="EAQ109" s="144"/>
      <c r="EAR109" s="144"/>
      <c r="EAS109" s="144"/>
      <c r="EAT109" s="144"/>
      <c r="EAU109" s="144"/>
      <c r="EAV109" s="144"/>
      <c r="EAW109" s="144"/>
      <c r="EAX109" s="144"/>
      <c r="EAY109" s="144"/>
      <c r="EAZ109" s="144"/>
      <c r="EBA109" s="144"/>
      <c r="EBB109" s="144"/>
      <c r="EBC109" s="144"/>
      <c r="EBD109" s="144"/>
      <c r="EBE109" s="144"/>
      <c r="EBF109" s="144"/>
      <c r="EBG109" s="144"/>
      <c r="EBH109" s="144"/>
      <c r="EBI109" s="144"/>
      <c r="EBJ109" s="144"/>
      <c r="EBK109" s="144"/>
      <c r="EBL109" s="144"/>
      <c r="EBM109" s="144"/>
      <c r="EBN109" s="144"/>
      <c r="EBO109" s="144"/>
      <c r="EBP109" s="144"/>
      <c r="EBQ109" s="144"/>
      <c r="EBR109" s="144"/>
      <c r="EBS109" s="144"/>
      <c r="EBT109" s="144"/>
      <c r="EBU109" s="144"/>
      <c r="EBV109" s="144"/>
      <c r="EBW109" s="144"/>
      <c r="EBX109" s="144"/>
      <c r="EBY109" s="144"/>
      <c r="EBZ109" s="144"/>
      <c r="ECA109" s="144"/>
      <c r="ECB109" s="144"/>
      <c r="ECC109" s="144"/>
      <c r="ECD109" s="144"/>
      <c r="ECE109" s="144"/>
      <c r="ECF109" s="144"/>
      <c r="ECG109" s="144"/>
      <c r="ECH109" s="144"/>
      <c r="ECI109" s="144"/>
      <c r="ECJ109" s="144"/>
      <c r="ECK109" s="144"/>
      <c r="ECL109" s="144"/>
      <c r="ECM109" s="144"/>
      <c r="ECN109" s="144"/>
      <c r="ECO109" s="144"/>
      <c r="ECP109" s="144"/>
      <c r="ECQ109" s="144"/>
      <c r="ECR109" s="144"/>
      <c r="ECS109" s="144"/>
      <c r="ECT109" s="144"/>
      <c r="ECU109" s="144"/>
      <c r="ECV109" s="144"/>
      <c r="ECW109" s="144"/>
      <c r="ECX109" s="144"/>
      <c r="ECY109" s="144"/>
      <c r="ECZ109" s="144"/>
      <c r="EDA109" s="144"/>
      <c r="EDB109" s="144"/>
      <c r="EDC109" s="144"/>
      <c r="EDD109" s="144"/>
      <c r="EDE109" s="144"/>
      <c r="EDF109" s="144"/>
      <c r="EDG109" s="144"/>
      <c r="EDH109" s="144"/>
      <c r="EDI109" s="144"/>
      <c r="EDJ109" s="144"/>
      <c r="EDK109" s="144"/>
      <c r="EDL109" s="144"/>
      <c r="EDM109" s="144"/>
      <c r="EDN109" s="144"/>
      <c r="EDO109" s="144"/>
      <c r="EDP109" s="144"/>
      <c r="EDQ109" s="144"/>
      <c r="EDR109" s="144"/>
      <c r="EDS109" s="144"/>
      <c r="EDT109" s="144"/>
      <c r="EDU109" s="144"/>
      <c r="EDV109" s="144"/>
      <c r="EDW109" s="144"/>
      <c r="EDX109" s="144"/>
      <c r="EDY109" s="144"/>
      <c r="EDZ109" s="144"/>
      <c r="EEA109" s="144"/>
      <c r="EEB109" s="144"/>
      <c r="EEC109" s="144"/>
      <c r="EED109" s="144"/>
      <c r="EEE109" s="144"/>
      <c r="EEF109" s="144"/>
      <c r="EEG109" s="144"/>
      <c r="EEH109" s="144"/>
      <c r="EEI109" s="144"/>
      <c r="EEJ109" s="144"/>
      <c r="EEK109" s="144"/>
      <c r="EEL109" s="144"/>
      <c r="EEM109" s="144"/>
      <c r="EEN109" s="144"/>
      <c r="EEO109" s="144"/>
      <c r="EEP109" s="144"/>
      <c r="EEQ109" s="144"/>
      <c r="EER109" s="144"/>
      <c r="EES109" s="144"/>
      <c r="EET109" s="144"/>
      <c r="EEU109" s="144"/>
      <c r="EEV109" s="144"/>
      <c r="EEW109" s="144"/>
      <c r="EEX109" s="144"/>
      <c r="EEY109" s="144"/>
      <c r="EEZ109" s="144"/>
      <c r="EFA109" s="144"/>
      <c r="EFB109" s="144"/>
      <c r="EFC109" s="144"/>
      <c r="EFD109" s="144"/>
      <c r="EFE109" s="144"/>
      <c r="EFF109" s="144"/>
      <c r="EFG109" s="144"/>
      <c r="EFH109" s="144"/>
      <c r="EFI109" s="144"/>
      <c r="EFJ109" s="144"/>
      <c r="EFK109" s="144"/>
      <c r="EFL109" s="144"/>
      <c r="EFM109" s="144"/>
      <c r="EFN109" s="144"/>
      <c r="EFO109" s="144"/>
      <c r="EFP109" s="144"/>
      <c r="EFQ109" s="144"/>
      <c r="EFR109" s="144"/>
      <c r="EFS109" s="144"/>
      <c r="EFT109" s="144"/>
      <c r="EFU109" s="144"/>
      <c r="EFV109" s="144"/>
      <c r="EFW109" s="144"/>
      <c r="EFX109" s="144"/>
      <c r="EFY109" s="144"/>
      <c r="EFZ109" s="144"/>
      <c r="EGA109" s="144"/>
      <c r="EGB109" s="144"/>
      <c r="EGC109" s="144"/>
      <c r="EGD109" s="144"/>
      <c r="EGE109" s="144"/>
      <c r="EGF109" s="144"/>
      <c r="EGG109" s="144"/>
      <c r="EGH109" s="144"/>
      <c r="EGI109" s="144"/>
      <c r="EGJ109" s="144"/>
      <c r="EGK109" s="144"/>
      <c r="EGL109" s="144"/>
      <c r="EGM109" s="144"/>
      <c r="EGN109" s="144"/>
      <c r="EGO109" s="144"/>
      <c r="EGP109" s="144"/>
      <c r="EGQ109" s="144"/>
      <c r="EGR109" s="144"/>
      <c r="EGS109" s="144"/>
      <c r="EGT109" s="144"/>
      <c r="EGU109" s="144"/>
      <c r="EGV109" s="144"/>
      <c r="EGW109" s="144"/>
      <c r="EGX109" s="144"/>
      <c r="EGY109" s="144"/>
      <c r="EGZ109" s="144"/>
      <c r="EHA109" s="144"/>
      <c r="EHB109" s="144"/>
      <c r="EHC109" s="144"/>
      <c r="EHD109" s="144"/>
      <c r="EHE109" s="144"/>
      <c r="EHF109" s="144"/>
      <c r="EHG109" s="144"/>
      <c r="EHH109" s="144"/>
      <c r="EHI109" s="144"/>
      <c r="EHJ109" s="144"/>
      <c r="EHK109" s="144"/>
      <c r="EHL109" s="144"/>
      <c r="EHM109" s="144"/>
      <c r="EHN109" s="144"/>
      <c r="EHO109" s="144"/>
      <c r="EHP109" s="144"/>
      <c r="EHQ109" s="144"/>
      <c r="EHR109" s="144"/>
      <c r="EHS109" s="144"/>
      <c r="EHT109" s="144"/>
      <c r="EHU109" s="144"/>
      <c r="EHV109" s="144"/>
      <c r="EHW109" s="144"/>
      <c r="EHX109" s="144"/>
      <c r="EHY109" s="144"/>
      <c r="EHZ109" s="144"/>
      <c r="EIA109" s="144"/>
      <c r="EIB109" s="144"/>
      <c r="EIC109" s="144"/>
      <c r="EID109" s="144"/>
      <c r="EIE109" s="144"/>
      <c r="EIF109" s="144"/>
      <c r="EIG109" s="144"/>
      <c r="EIH109" s="144"/>
      <c r="EII109" s="144"/>
      <c r="EIJ109" s="144"/>
      <c r="EIK109" s="144"/>
      <c r="EIL109" s="144"/>
      <c r="EIM109" s="144"/>
      <c r="EIN109" s="144"/>
      <c r="EIO109" s="144"/>
      <c r="EIP109" s="144"/>
      <c r="EIQ109" s="144"/>
      <c r="EIR109" s="144"/>
      <c r="EIS109" s="144"/>
      <c r="EIT109" s="144"/>
      <c r="EIU109" s="144"/>
      <c r="EIV109" s="144"/>
      <c r="EIW109" s="144"/>
      <c r="EIX109" s="144"/>
      <c r="EIY109" s="144"/>
      <c r="EIZ109" s="144"/>
      <c r="EJA109" s="144"/>
      <c r="EJB109" s="144"/>
      <c r="EJC109" s="144"/>
      <c r="EJD109" s="144"/>
      <c r="EJE109" s="144"/>
      <c r="EJF109" s="144"/>
      <c r="EJG109" s="144"/>
      <c r="EJH109" s="144"/>
      <c r="EJI109" s="144"/>
      <c r="EJJ109" s="144"/>
      <c r="EJK109" s="144"/>
      <c r="EJL109" s="144"/>
      <c r="EJM109" s="144"/>
      <c r="EJN109" s="144"/>
      <c r="EJO109" s="144"/>
      <c r="EJP109" s="144"/>
      <c r="EJQ109" s="144"/>
      <c r="EJR109" s="144"/>
      <c r="EJS109" s="144"/>
      <c r="EJT109" s="144"/>
      <c r="EJU109" s="144"/>
      <c r="EJV109" s="144"/>
      <c r="EJW109" s="144"/>
      <c r="EJX109" s="144"/>
      <c r="EJY109" s="144"/>
      <c r="EJZ109" s="144"/>
      <c r="EKA109" s="144"/>
      <c r="EKB109" s="144"/>
      <c r="EKC109" s="144"/>
      <c r="EKD109" s="144"/>
      <c r="EKE109" s="144"/>
      <c r="EKF109" s="144"/>
      <c r="EKG109" s="144"/>
      <c r="EKH109" s="144"/>
      <c r="EKI109" s="144"/>
      <c r="EKJ109" s="144"/>
      <c r="EKK109" s="144"/>
      <c r="EKL109" s="144"/>
      <c r="EKM109" s="144"/>
      <c r="EKN109" s="144"/>
      <c r="EKO109" s="144"/>
      <c r="EKP109" s="144"/>
      <c r="EKQ109" s="144"/>
      <c r="EKR109" s="144"/>
      <c r="EKS109" s="144"/>
      <c r="EKT109" s="144"/>
      <c r="EKU109" s="144"/>
      <c r="EKV109" s="144"/>
      <c r="EKW109" s="144"/>
      <c r="EKX109" s="144"/>
      <c r="EKY109" s="144"/>
      <c r="EKZ109" s="144"/>
      <c r="ELA109" s="144"/>
      <c r="ELB109" s="144"/>
      <c r="ELC109" s="144"/>
      <c r="ELD109" s="144"/>
      <c r="ELE109" s="144"/>
      <c r="ELF109" s="144"/>
      <c r="ELG109" s="144"/>
      <c r="ELH109" s="144"/>
      <c r="ELI109" s="144"/>
      <c r="ELJ109" s="144"/>
      <c r="ELK109" s="144"/>
      <c r="ELL109" s="144"/>
      <c r="ELM109" s="144"/>
      <c r="ELN109" s="144"/>
      <c r="ELO109" s="144"/>
      <c r="ELP109" s="144"/>
      <c r="ELQ109" s="144"/>
      <c r="ELR109" s="144"/>
      <c r="ELS109" s="144"/>
      <c r="ELT109" s="144"/>
      <c r="ELU109" s="144"/>
      <c r="ELV109" s="144"/>
      <c r="ELW109" s="144"/>
      <c r="ELX109" s="144"/>
      <c r="ELY109" s="144"/>
      <c r="ELZ109" s="144"/>
      <c r="EMA109" s="144"/>
      <c r="EMB109" s="144"/>
      <c r="EMC109" s="144"/>
      <c r="EMD109" s="144"/>
      <c r="EME109" s="144"/>
      <c r="EMF109" s="144"/>
      <c r="EMG109" s="144"/>
      <c r="EMH109" s="144"/>
      <c r="EMI109" s="144"/>
      <c r="EMJ109" s="144"/>
      <c r="EMK109" s="144"/>
      <c r="EML109" s="144"/>
      <c r="EMM109" s="144"/>
      <c r="EMN109" s="144"/>
      <c r="EMO109" s="144"/>
      <c r="EMP109" s="144"/>
      <c r="EMQ109" s="144"/>
      <c r="EMR109" s="144"/>
      <c r="EMS109" s="144"/>
      <c r="EMT109" s="144"/>
      <c r="EMU109" s="144"/>
      <c r="EMV109" s="144"/>
      <c r="EMW109" s="144"/>
      <c r="EMX109" s="144"/>
      <c r="EMY109" s="144"/>
      <c r="EMZ109" s="144"/>
      <c r="ENA109" s="144"/>
      <c r="ENB109" s="144"/>
      <c r="ENC109" s="144"/>
      <c r="END109" s="144"/>
      <c r="ENE109" s="144"/>
      <c r="ENF109" s="144"/>
      <c r="ENG109" s="144"/>
      <c r="ENH109" s="144"/>
      <c r="ENI109" s="144"/>
      <c r="ENJ109" s="144"/>
      <c r="ENK109" s="144"/>
      <c r="ENL109" s="144"/>
      <c r="ENM109" s="144"/>
      <c r="ENN109" s="144"/>
      <c r="ENO109" s="144"/>
      <c r="ENP109" s="144"/>
      <c r="ENQ109" s="144"/>
      <c r="ENR109" s="144"/>
      <c r="ENS109" s="144"/>
      <c r="ENT109" s="144"/>
      <c r="ENU109" s="144"/>
      <c r="ENV109" s="144"/>
      <c r="ENW109" s="144"/>
      <c r="ENX109" s="144"/>
      <c r="ENY109" s="144"/>
      <c r="ENZ109" s="144"/>
      <c r="EOA109" s="144"/>
      <c r="EOB109" s="144"/>
      <c r="EOC109" s="144"/>
      <c r="EOD109" s="144"/>
      <c r="EOE109" s="144"/>
      <c r="EOF109" s="144"/>
      <c r="EOG109" s="144"/>
      <c r="EOH109" s="144"/>
      <c r="EOI109" s="144"/>
      <c r="EOJ109" s="144"/>
      <c r="EOK109" s="144"/>
      <c r="EOL109" s="144"/>
      <c r="EOM109" s="144"/>
      <c r="EON109" s="144"/>
      <c r="EOO109" s="144"/>
      <c r="EOP109" s="144"/>
      <c r="EOQ109" s="144"/>
      <c r="EOR109" s="144"/>
      <c r="EOS109" s="144"/>
      <c r="EOT109" s="144"/>
      <c r="EOU109" s="144"/>
      <c r="EOV109" s="144"/>
      <c r="EOW109" s="144"/>
      <c r="EOX109" s="144"/>
      <c r="EOY109" s="144"/>
      <c r="EOZ109" s="144"/>
      <c r="EPA109" s="144"/>
      <c r="EPB109" s="144"/>
      <c r="EPC109" s="144"/>
      <c r="EPD109" s="144"/>
      <c r="EPE109" s="144"/>
      <c r="EPF109" s="144"/>
      <c r="EPG109" s="144"/>
      <c r="EPH109" s="144"/>
      <c r="EPI109" s="144"/>
      <c r="EPJ109" s="144"/>
      <c r="EPK109" s="144"/>
      <c r="EPL109" s="144"/>
      <c r="EPM109" s="144"/>
      <c r="EPN109" s="144"/>
      <c r="EPO109" s="144"/>
      <c r="EPP109" s="144"/>
      <c r="EPQ109" s="144"/>
      <c r="EPR109" s="144"/>
      <c r="EPS109" s="144"/>
      <c r="EPT109" s="144"/>
      <c r="EPU109" s="144"/>
      <c r="EPV109" s="144"/>
      <c r="EPW109" s="144"/>
      <c r="EPX109" s="144"/>
      <c r="EPY109" s="144"/>
      <c r="EPZ109" s="144"/>
      <c r="EQA109" s="144"/>
      <c r="EQB109" s="144"/>
      <c r="EQC109" s="144"/>
      <c r="EQD109" s="144"/>
      <c r="EQE109" s="144"/>
      <c r="EQF109" s="144"/>
      <c r="EQG109" s="144"/>
      <c r="EQH109" s="144"/>
      <c r="EQI109" s="144"/>
      <c r="EQJ109" s="144"/>
      <c r="EQK109" s="144"/>
      <c r="EQL109" s="144"/>
      <c r="EQM109" s="144"/>
      <c r="EQN109" s="144"/>
      <c r="EQO109" s="144"/>
      <c r="EQP109" s="144"/>
      <c r="EQQ109" s="144"/>
      <c r="EQR109" s="144"/>
      <c r="EQS109" s="144"/>
      <c r="EQT109" s="144"/>
      <c r="EQU109" s="144"/>
      <c r="EQV109" s="144"/>
      <c r="EQW109" s="144"/>
      <c r="EQX109" s="144"/>
      <c r="EQY109" s="144"/>
      <c r="EQZ109" s="144"/>
      <c r="ERA109" s="144"/>
      <c r="ERB109" s="144"/>
      <c r="ERC109" s="144"/>
      <c r="ERD109" s="144"/>
      <c r="ERE109" s="144"/>
      <c r="ERF109" s="144"/>
      <c r="ERG109" s="144"/>
      <c r="ERH109" s="144"/>
      <c r="ERI109" s="144"/>
      <c r="ERJ109" s="144"/>
      <c r="ERK109" s="144"/>
      <c r="ERL109" s="144"/>
      <c r="ERM109" s="144"/>
      <c r="ERN109" s="144"/>
      <c r="ERO109" s="144"/>
      <c r="ERP109" s="144"/>
      <c r="ERQ109" s="144"/>
      <c r="ERR109" s="144"/>
      <c r="ERS109" s="144"/>
      <c r="ERT109" s="144"/>
      <c r="ERU109" s="144"/>
      <c r="ERV109" s="144"/>
      <c r="ERW109" s="144"/>
      <c r="ERX109" s="144"/>
      <c r="ERY109" s="144"/>
      <c r="ERZ109" s="144"/>
      <c r="ESA109" s="144"/>
      <c r="ESB109" s="144"/>
      <c r="ESC109" s="144"/>
      <c r="ESD109" s="144"/>
      <c r="ESE109" s="144"/>
      <c r="ESF109" s="144"/>
      <c r="ESG109" s="144"/>
      <c r="ESH109" s="144"/>
      <c r="ESI109" s="144"/>
      <c r="ESJ109" s="144"/>
      <c r="ESK109" s="144"/>
      <c r="ESL109" s="144"/>
      <c r="ESM109" s="144"/>
      <c r="ESN109" s="144"/>
      <c r="ESO109" s="144"/>
      <c r="ESP109" s="144"/>
      <c r="ESQ109" s="144"/>
      <c r="ESR109" s="144"/>
      <c r="ESS109" s="144"/>
      <c r="EST109" s="144"/>
      <c r="ESU109" s="144"/>
      <c r="ESV109" s="144"/>
      <c r="ESW109" s="144"/>
      <c r="ESX109" s="144"/>
      <c r="ESY109" s="144"/>
      <c r="ESZ109" s="144"/>
      <c r="ETA109" s="144"/>
      <c r="ETB109" s="144"/>
      <c r="ETC109" s="144"/>
      <c r="ETD109" s="144"/>
      <c r="ETE109" s="144"/>
      <c r="ETF109" s="144"/>
      <c r="ETG109" s="144"/>
      <c r="ETH109" s="144"/>
      <c r="ETI109" s="144"/>
      <c r="ETJ109" s="144"/>
      <c r="ETK109" s="144"/>
      <c r="ETL109" s="144"/>
      <c r="ETM109" s="144"/>
      <c r="ETN109" s="144"/>
      <c r="ETO109" s="144"/>
      <c r="ETP109" s="144"/>
      <c r="ETQ109" s="144"/>
      <c r="ETR109" s="144"/>
      <c r="ETS109" s="144"/>
      <c r="ETT109" s="144"/>
      <c r="ETU109" s="144"/>
      <c r="ETV109" s="144"/>
      <c r="ETW109" s="144"/>
      <c r="ETX109" s="144"/>
      <c r="ETY109" s="144"/>
      <c r="ETZ109" s="144"/>
      <c r="EUA109" s="144"/>
      <c r="EUB109" s="144"/>
      <c r="EUC109" s="144"/>
      <c r="EUD109" s="144"/>
      <c r="EUE109" s="144"/>
      <c r="EUF109" s="144"/>
      <c r="EUG109" s="144"/>
      <c r="EUH109" s="144"/>
      <c r="EUI109" s="144"/>
      <c r="EUJ109" s="144"/>
      <c r="EUK109" s="144"/>
      <c r="EUL109" s="144"/>
      <c r="EUM109" s="144"/>
      <c r="EUN109" s="144"/>
      <c r="EUO109" s="144"/>
      <c r="EUP109" s="144"/>
      <c r="EUQ109" s="144"/>
      <c r="EUR109" s="144"/>
      <c r="EUS109" s="144"/>
      <c r="EUT109" s="144"/>
      <c r="EUU109" s="144"/>
      <c r="EUV109" s="144"/>
      <c r="EUW109" s="144"/>
      <c r="EUX109" s="144"/>
      <c r="EUY109" s="144"/>
      <c r="EUZ109" s="144"/>
      <c r="EVA109" s="144"/>
      <c r="EVB109" s="144"/>
      <c r="EVC109" s="144"/>
      <c r="EVD109" s="144"/>
      <c r="EVE109" s="144"/>
      <c r="EVF109" s="144"/>
      <c r="EVG109" s="144"/>
      <c r="EVH109" s="144"/>
      <c r="EVI109" s="144"/>
      <c r="EVJ109" s="144"/>
      <c r="EVK109" s="144"/>
      <c r="EVL109" s="144"/>
      <c r="EVM109" s="144"/>
      <c r="EVN109" s="144"/>
      <c r="EVO109" s="144"/>
      <c r="EVP109" s="144"/>
      <c r="EVQ109" s="144"/>
      <c r="EVR109" s="144"/>
      <c r="EVS109" s="144"/>
      <c r="EVT109" s="144"/>
      <c r="EVU109" s="144"/>
      <c r="EVV109" s="144"/>
      <c r="EVW109" s="144"/>
      <c r="EVX109" s="144"/>
      <c r="EVY109" s="144"/>
      <c r="EVZ109" s="144"/>
      <c r="EWA109" s="144"/>
      <c r="EWB109" s="144"/>
      <c r="EWC109" s="144"/>
      <c r="EWD109" s="144"/>
      <c r="EWE109" s="144"/>
      <c r="EWF109" s="144"/>
      <c r="EWG109" s="144"/>
      <c r="EWH109" s="144"/>
      <c r="EWI109" s="144"/>
      <c r="EWJ109" s="144"/>
      <c r="EWK109" s="144"/>
      <c r="EWL109" s="144"/>
      <c r="EWM109" s="144"/>
      <c r="EWN109" s="144"/>
      <c r="EWO109" s="144"/>
      <c r="EWP109" s="144"/>
      <c r="EWQ109" s="144"/>
      <c r="EWR109" s="144"/>
      <c r="EWS109" s="144"/>
      <c r="EWT109" s="144"/>
      <c r="EWU109" s="144"/>
      <c r="EWV109" s="144"/>
      <c r="EWW109" s="144"/>
      <c r="EWX109" s="144"/>
      <c r="EWY109" s="144"/>
      <c r="EWZ109" s="144"/>
      <c r="EXA109" s="144"/>
      <c r="EXB109" s="144"/>
      <c r="EXC109" s="144"/>
      <c r="EXD109" s="144"/>
      <c r="EXE109" s="144"/>
      <c r="EXF109" s="144"/>
      <c r="EXG109" s="144"/>
      <c r="EXH109" s="144"/>
      <c r="EXI109" s="144"/>
      <c r="EXJ109" s="144"/>
      <c r="EXK109" s="144"/>
      <c r="EXL109" s="144"/>
      <c r="EXM109" s="144"/>
      <c r="EXN109" s="144"/>
      <c r="EXO109" s="144"/>
      <c r="EXP109" s="144"/>
      <c r="EXQ109" s="144"/>
      <c r="EXR109" s="144"/>
      <c r="EXS109" s="144"/>
      <c r="EXT109" s="144"/>
      <c r="EXU109" s="144"/>
      <c r="EXV109" s="144"/>
      <c r="EXW109" s="144"/>
      <c r="EXX109" s="144"/>
      <c r="EXY109" s="144"/>
      <c r="EXZ109" s="144"/>
      <c r="EYA109" s="144"/>
      <c r="EYB109" s="144"/>
      <c r="EYC109" s="144"/>
      <c r="EYD109" s="144"/>
      <c r="EYE109" s="144"/>
      <c r="EYF109" s="144"/>
      <c r="EYG109" s="144"/>
      <c r="EYH109" s="144"/>
      <c r="EYI109" s="144"/>
      <c r="EYJ109" s="144"/>
      <c r="EYK109" s="144"/>
      <c r="EYL109" s="144"/>
      <c r="EYM109" s="144"/>
      <c r="EYN109" s="144"/>
      <c r="EYO109" s="144"/>
      <c r="EYP109" s="144"/>
      <c r="EYQ109" s="144"/>
      <c r="EYR109" s="144"/>
      <c r="EYS109" s="144"/>
      <c r="EYT109" s="144"/>
      <c r="EYU109" s="144"/>
      <c r="EYV109" s="144"/>
      <c r="EYW109" s="144"/>
      <c r="EYX109" s="144"/>
      <c r="EYY109" s="144"/>
      <c r="EYZ109" s="144"/>
      <c r="EZA109" s="144"/>
      <c r="EZB109" s="144"/>
      <c r="EZC109" s="144"/>
      <c r="EZD109" s="144"/>
      <c r="EZE109" s="144"/>
      <c r="EZF109" s="144"/>
      <c r="EZG109" s="144"/>
      <c r="EZH109" s="144"/>
      <c r="EZI109" s="144"/>
      <c r="EZJ109" s="144"/>
      <c r="EZK109" s="144"/>
      <c r="EZL109" s="144"/>
      <c r="EZM109" s="144"/>
      <c r="EZN109" s="144"/>
      <c r="EZO109" s="144"/>
      <c r="EZP109" s="144"/>
      <c r="EZQ109" s="144"/>
      <c r="EZR109" s="144"/>
      <c r="EZS109" s="144"/>
      <c r="EZT109" s="144"/>
      <c r="EZU109" s="144"/>
      <c r="EZV109" s="144"/>
      <c r="EZW109" s="144"/>
      <c r="EZX109" s="144"/>
      <c r="EZY109" s="144"/>
      <c r="EZZ109" s="144"/>
      <c r="FAA109" s="144"/>
      <c r="FAB109" s="144"/>
      <c r="FAC109" s="144"/>
      <c r="FAD109" s="144"/>
      <c r="FAE109" s="144"/>
      <c r="FAF109" s="144"/>
      <c r="FAG109" s="144"/>
      <c r="FAH109" s="144"/>
      <c r="FAI109" s="144"/>
      <c r="FAJ109" s="144"/>
      <c r="FAK109" s="144"/>
      <c r="FAL109" s="144"/>
      <c r="FAM109" s="144"/>
      <c r="FAN109" s="144"/>
      <c r="FAO109" s="144"/>
      <c r="FAP109" s="144"/>
      <c r="FAQ109" s="144"/>
      <c r="FAR109" s="144"/>
      <c r="FAS109" s="144"/>
      <c r="FAT109" s="144"/>
      <c r="FAU109" s="144"/>
      <c r="FAV109" s="144"/>
      <c r="FAW109" s="144"/>
      <c r="FAX109" s="144"/>
      <c r="FAY109" s="144"/>
      <c r="FAZ109" s="144"/>
      <c r="FBA109" s="144"/>
      <c r="FBB109" s="144"/>
      <c r="FBC109" s="144"/>
      <c r="FBD109" s="144"/>
      <c r="FBE109" s="144"/>
      <c r="FBF109" s="144"/>
      <c r="FBG109" s="144"/>
      <c r="FBH109" s="144"/>
      <c r="FBI109" s="144"/>
      <c r="FBJ109" s="144"/>
      <c r="FBK109" s="144"/>
      <c r="FBL109" s="144"/>
      <c r="FBM109" s="144"/>
      <c r="FBN109" s="144"/>
      <c r="FBO109" s="144"/>
      <c r="FBP109" s="144"/>
      <c r="FBQ109" s="144"/>
      <c r="FBR109" s="144"/>
      <c r="FBS109" s="144"/>
      <c r="FBT109" s="144"/>
      <c r="FBU109" s="144"/>
      <c r="FBV109" s="144"/>
      <c r="FBW109" s="144"/>
      <c r="FBX109" s="144"/>
      <c r="FBY109" s="144"/>
      <c r="FBZ109" s="144"/>
      <c r="FCA109" s="144"/>
      <c r="FCB109" s="144"/>
      <c r="FCC109" s="144"/>
      <c r="FCD109" s="144"/>
      <c r="FCE109" s="144"/>
      <c r="FCF109" s="144"/>
      <c r="FCG109" s="144"/>
      <c r="FCH109" s="144"/>
      <c r="FCI109" s="144"/>
      <c r="FCJ109" s="144"/>
      <c r="FCK109" s="144"/>
      <c r="FCL109" s="144"/>
      <c r="FCM109" s="144"/>
      <c r="FCN109" s="144"/>
      <c r="FCO109" s="144"/>
      <c r="FCP109" s="144"/>
      <c r="FCQ109" s="144"/>
      <c r="FCR109" s="144"/>
      <c r="FCS109" s="144"/>
      <c r="FCT109" s="144"/>
      <c r="FCU109" s="144"/>
      <c r="FCV109" s="144"/>
      <c r="FCW109" s="144"/>
      <c r="FCX109" s="144"/>
      <c r="FCY109" s="144"/>
      <c r="FCZ109" s="144"/>
      <c r="FDA109" s="144"/>
      <c r="FDB109" s="144"/>
      <c r="FDC109" s="144"/>
      <c r="FDD109" s="144"/>
      <c r="FDE109" s="144"/>
      <c r="FDF109" s="144"/>
      <c r="FDG109" s="144"/>
      <c r="FDH109" s="144"/>
      <c r="FDI109" s="144"/>
      <c r="FDJ109" s="144"/>
      <c r="FDK109" s="144"/>
      <c r="FDL109" s="144"/>
      <c r="FDM109" s="144"/>
      <c r="FDN109" s="144"/>
      <c r="FDO109" s="144"/>
      <c r="FDP109" s="144"/>
      <c r="FDQ109" s="144"/>
      <c r="FDR109" s="144"/>
      <c r="FDS109" s="144"/>
      <c r="FDT109" s="144"/>
      <c r="FDU109" s="144"/>
      <c r="FDV109" s="144"/>
      <c r="FDW109" s="144"/>
      <c r="FDX109" s="144"/>
      <c r="FDY109" s="144"/>
      <c r="FDZ109" s="144"/>
      <c r="FEA109" s="144"/>
      <c r="FEB109" s="144"/>
      <c r="FEC109" s="144"/>
      <c r="FED109" s="144"/>
      <c r="FEE109" s="144"/>
      <c r="FEF109" s="144"/>
      <c r="FEG109" s="144"/>
      <c r="FEH109" s="144"/>
      <c r="FEI109" s="144"/>
      <c r="FEJ109" s="144"/>
      <c r="FEK109" s="144"/>
      <c r="FEL109" s="144"/>
      <c r="FEM109" s="144"/>
      <c r="FEN109" s="144"/>
      <c r="FEO109" s="144"/>
      <c r="FEP109" s="144"/>
      <c r="FEQ109" s="144"/>
      <c r="FER109" s="144"/>
      <c r="FES109" s="144"/>
      <c r="FET109" s="144"/>
      <c r="FEU109" s="144"/>
      <c r="FEV109" s="144"/>
      <c r="FEW109" s="144"/>
      <c r="FEX109" s="144"/>
      <c r="FEY109" s="144"/>
      <c r="FEZ109" s="144"/>
      <c r="FFA109" s="144"/>
      <c r="FFB109" s="144"/>
      <c r="FFC109" s="144"/>
      <c r="FFD109" s="144"/>
      <c r="FFE109" s="144"/>
      <c r="FFF109" s="144"/>
      <c r="FFG109" s="144"/>
      <c r="FFH109" s="144"/>
      <c r="FFI109" s="144"/>
      <c r="FFJ109" s="144"/>
      <c r="FFK109" s="144"/>
      <c r="FFL109" s="144"/>
      <c r="FFM109" s="144"/>
      <c r="FFN109" s="144"/>
      <c r="FFO109" s="144"/>
      <c r="FFP109" s="144"/>
      <c r="FFQ109" s="144"/>
      <c r="FFR109" s="144"/>
      <c r="FFS109" s="144"/>
      <c r="FFT109" s="144"/>
      <c r="FFU109" s="144"/>
      <c r="FFV109" s="144"/>
      <c r="FFW109" s="144"/>
      <c r="FFX109" s="144"/>
      <c r="FFY109" s="144"/>
      <c r="FFZ109" s="144"/>
      <c r="FGA109" s="144"/>
      <c r="FGB109" s="144"/>
      <c r="FGC109" s="144"/>
      <c r="FGD109" s="144"/>
      <c r="FGE109" s="144"/>
      <c r="FGF109" s="144"/>
      <c r="FGG109" s="144"/>
      <c r="FGH109" s="144"/>
      <c r="FGI109" s="144"/>
      <c r="FGJ109" s="144"/>
      <c r="FGK109" s="144"/>
      <c r="FGL109" s="144"/>
      <c r="FGM109" s="144"/>
      <c r="FGN109" s="144"/>
      <c r="FGO109" s="144"/>
      <c r="FGP109" s="144"/>
      <c r="FGQ109" s="144"/>
      <c r="FGR109" s="144"/>
      <c r="FGS109" s="144"/>
      <c r="FGT109" s="144"/>
      <c r="FGU109" s="144"/>
      <c r="FGV109" s="144"/>
      <c r="FGW109" s="144"/>
      <c r="FGX109" s="144"/>
      <c r="FGY109" s="144"/>
      <c r="FGZ109" s="144"/>
      <c r="FHA109" s="144"/>
      <c r="FHB109" s="144"/>
      <c r="FHC109" s="144"/>
      <c r="FHD109" s="144"/>
      <c r="FHE109" s="144"/>
      <c r="FHF109" s="144"/>
      <c r="FHG109" s="144"/>
      <c r="FHH109" s="144"/>
      <c r="FHI109" s="144"/>
      <c r="FHJ109" s="144"/>
      <c r="FHK109" s="144"/>
      <c r="FHL109" s="144"/>
      <c r="FHM109" s="144"/>
      <c r="FHN109" s="144"/>
      <c r="FHO109" s="144"/>
      <c r="FHP109" s="144"/>
      <c r="FHQ109" s="144"/>
      <c r="FHR109" s="144"/>
      <c r="FHS109" s="144"/>
      <c r="FHT109" s="144"/>
      <c r="FHU109" s="144"/>
      <c r="FHV109" s="144"/>
      <c r="FHW109" s="144"/>
      <c r="FHX109" s="144"/>
      <c r="FHY109" s="144"/>
      <c r="FHZ109" s="144"/>
      <c r="FIA109" s="144"/>
      <c r="FIB109" s="144"/>
      <c r="FIC109" s="144"/>
      <c r="FID109" s="144"/>
      <c r="FIE109" s="144"/>
      <c r="FIF109" s="144"/>
      <c r="FIG109" s="144"/>
      <c r="FIH109" s="144"/>
      <c r="FII109" s="144"/>
      <c r="FIJ109" s="144"/>
      <c r="FIK109" s="144"/>
      <c r="FIL109" s="144"/>
      <c r="FIM109" s="144"/>
      <c r="FIN109" s="144"/>
      <c r="FIO109" s="144"/>
      <c r="FIP109" s="144"/>
      <c r="FIQ109" s="144"/>
      <c r="FIR109" s="144"/>
      <c r="FIS109" s="144"/>
      <c r="FIT109" s="144"/>
      <c r="FIU109" s="144"/>
      <c r="FIV109" s="144"/>
      <c r="FIW109" s="144"/>
      <c r="FIX109" s="144"/>
      <c r="FIY109" s="144"/>
      <c r="FIZ109" s="144"/>
      <c r="FJA109" s="144"/>
      <c r="FJB109" s="144"/>
      <c r="FJC109" s="144"/>
      <c r="FJD109" s="144"/>
      <c r="FJE109" s="144"/>
      <c r="FJF109" s="144"/>
      <c r="FJG109" s="144"/>
      <c r="FJH109" s="144"/>
      <c r="FJI109" s="144"/>
      <c r="FJJ109" s="144"/>
      <c r="FJK109" s="144"/>
      <c r="FJL109" s="144"/>
      <c r="FJM109" s="144"/>
      <c r="FJN109" s="144"/>
      <c r="FJO109" s="144"/>
      <c r="FJP109" s="144"/>
      <c r="FJQ109" s="144"/>
      <c r="FJR109" s="144"/>
      <c r="FJS109" s="144"/>
      <c r="FJT109" s="144"/>
      <c r="FJU109" s="144"/>
      <c r="FJV109" s="144"/>
      <c r="FJW109" s="144"/>
      <c r="FJX109" s="144"/>
      <c r="FJY109" s="144"/>
      <c r="FJZ109" s="144"/>
      <c r="FKA109" s="144"/>
      <c r="FKB109" s="144"/>
      <c r="FKC109" s="144"/>
      <c r="FKD109" s="144"/>
      <c r="FKE109" s="144"/>
      <c r="FKF109" s="144"/>
      <c r="FKG109" s="144"/>
      <c r="FKH109" s="144"/>
      <c r="FKI109" s="144"/>
      <c r="FKJ109" s="144"/>
      <c r="FKK109" s="144"/>
      <c r="FKL109" s="144"/>
      <c r="FKM109" s="144"/>
      <c r="FKN109" s="144"/>
      <c r="FKO109" s="144"/>
      <c r="FKP109" s="144"/>
      <c r="FKQ109" s="144"/>
      <c r="FKR109" s="144"/>
      <c r="FKS109" s="144"/>
      <c r="FKT109" s="144"/>
      <c r="FKU109" s="144"/>
      <c r="FKV109" s="144"/>
      <c r="FKW109" s="144"/>
      <c r="FKX109" s="144"/>
      <c r="FKY109" s="144"/>
      <c r="FKZ109" s="144"/>
      <c r="FLA109" s="144"/>
      <c r="FLB109" s="144"/>
      <c r="FLC109" s="144"/>
      <c r="FLD109" s="144"/>
      <c r="FLE109" s="144"/>
      <c r="FLF109" s="144"/>
      <c r="FLG109" s="144"/>
      <c r="FLH109" s="144"/>
      <c r="FLI109" s="144"/>
      <c r="FLJ109" s="144"/>
      <c r="FLK109" s="144"/>
      <c r="FLL109" s="144"/>
      <c r="FLM109" s="144"/>
      <c r="FLN109" s="144"/>
      <c r="FLO109" s="144"/>
      <c r="FLP109" s="144"/>
      <c r="FLQ109" s="144"/>
      <c r="FLR109" s="144"/>
      <c r="FLS109" s="144"/>
      <c r="FLT109" s="144"/>
      <c r="FLU109" s="144"/>
      <c r="FLV109" s="144"/>
      <c r="FLW109" s="144"/>
      <c r="FLX109" s="144"/>
      <c r="FLY109" s="144"/>
      <c r="FLZ109" s="144"/>
      <c r="FMA109" s="144"/>
      <c r="FMB109" s="144"/>
      <c r="FMC109" s="144"/>
      <c r="FMD109" s="144"/>
      <c r="FME109" s="144"/>
      <c r="FMF109" s="144"/>
      <c r="FMG109" s="144"/>
      <c r="FMH109" s="144"/>
      <c r="FMI109" s="144"/>
      <c r="FMJ109" s="144"/>
      <c r="FMK109" s="144"/>
      <c r="FML109" s="144"/>
      <c r="FMM109" s="144"/>
      <c r="FMN109" s="144"/>
      <c r="FMO109" s="144"/>
      <c r="FMP109" s="144"/>
      <c r="FMQ109" s="144"/>
      <c r="FMR109" s="144"/>
      <c r="FMS109" s="144"/>
      <c r="FMT109" s="144"/>
      <c r="FMU109" s="144"/>
      <c r="FMV109" s="144"/>
      <c r="FMW109" s="144"/>
      <c r="FMX109" s="144"/>
      <c r="FMY109" s="144"/>
      <c r="FMZ109" s="144"/>
      <c r="FNA109" s="144"/>
      <c r="FNB109" s="144"/>
      <c r="FNC109" s="144"/>
      <c r="FND109" s="144"/>
      <c r="FNE109" s="144"/>
      <c r="FNF109" s="144"/>
      <c r="FNG109" s="144"/>
      <c r="FNH109" s="144"/>
      <c r="FNI109" s="144"/>
      <c r="FNJ109" s="144"/>
      <c r="FNK109" s="144"/>
      <c r="FNL109" s="144"/>
      <c r="FNM109" s="144"/>
      <c r="FNN109" s="144"/>
      <c r="FNO109" s="144"/>
      <c r="FNP109" s="144"/>
      <c r="FNQ109" s="144"/>
      <c r="FNR109" s="144"/>
      <c r="FNS109" s="144"/>
      <c r="FNT109" s="144"/>
      <c r="FNU109" s="144"/>
      <c r="FNV109" s="144"/>
      <c r="FNW109" s="144"/>
      <c r="FNX109" s="144"/>
      <c r="FNY109" s="144"/>
      <c r="FNZ109" s="144"/>
      <c r="FOA109" s="144"/>
      <c r="FOB109" s="144"/>
      <c r="FOC109" s="144"/>
      <c r="FOD109" s="144"/>
      <c r="FOE109" s="144"/>
      <c r="FOF109" s="144"/>
      <c r="FOG109" s="144"/>
      <c r="FOH109" s="144"/>
      <c r="FOI109" s="144"/>
      <c r="FOJ109" s="144"/>
      <c r="FOK109" s="144"/>
      <c r="FOL109" s="144"/>
      <c r="FOM109" s="144"/>
      <c r="FON109" s="144"/>
      <c r="FOO109" s="144"/>
      <c r="FOP109" s="144"/>
      <c r="FOQ109" s="144"/>
      <c r="FOR109" s="144"/>
      <c r="FOS109" s="144"/>
      <c r="FOT109" s="144"/>
      <c r="FOU109" s="144"/>
      <c r="FOV109" s="144"/>
      <c r="FOW109" s="144"/>
      <c r="FOX109" s="144"/>
      <c r="FOY109" s="144"/>
      <c r="FOZ109" s="144"/>
      <c r="FPA109" s="144"/>
      <c r="FPB109" s="144"/>
      <c r="FPC109" s="144"/>
      <c r="FPD109" s="144"/>
      <c r="FPE109" s="144"/>
      <c r="FPF109" s="144"/>
      <c r="FPG109" s="144"/>
      <c r="FPH109" s="144"/>
      <c r="FPI109" s="144"/>
      <c r="FPJ109" s="144"/>
      <c r="FPK109" s="144"/>
      <c r="FPL109" s="144"/>
      <c r="FPM109" s="144"/>
      <c r="FPN109" s="144"/>
      <c r="FPO109" s="144"/>
      <c r="FPP109" s="144"/>
      <c r="FPQ109" s="144"/>
      <c r="FPR109" s="144"/>
      <c r="FPS109" s="144"/>
      <c r="FPT109" s="144"/>
      <c r="FPU109" s="144"/>
      <c r="FPV109" s="144"/>
      <c r="FPW109" s="144"/>
      <c r="FPX109" s="144"/>
      <c r="FPY109" s="144"/>
      <c r="FPZ109" s="144"/>
      <c r="FQA109" s="144"/>
      <c r="FQB109" s="144"/>
      <c r="FQC109" s="144"/>
      <c r="FQD109" s="144"/>
      <c r="FQE109" s="144"/>
      <c r="FQF109" s="144"/>
      <c r="FQG109" s="144"/>
      <c r="FQH109" s="144"/>
      <c r="FQI109" s="144"/>
      <c r="FQJ109" s="144"/>
      <c r="FQK109" s="144"/>
      <c r="FQL109" s="144"/>
      <c r="FQM109" s="144"/>
      <c r="FQN109" s="144"/>
      <c r="FQO109" s="144"/>
      <c r="FQP109" s="144"/>
      <c r="FQQ109" s="144"/>
      <c r="FQR109" s="144"/>
      <c r="FQS109" s="144"/>
      <c r="FQT109" s="144"/>
      <c r="FQU109" s="144"/>
      <c r="FQV109" s="144"/>
      <c r="FQW109" s="144"/>
      <c r="FQX109" s="144"/>
      <c r="FQY109" s="144"/>
      <c r="FQZ109" s="144"/>
      <c r="FRA109" s="144"/>
      <c r="FRB109" s="144"/>
      <c r="FRC109" s="144"/>
      <c r="FRD109" s="144"/>
      <c r="FRE109" s="144"/>
      <c r="FRF109" s="144"/>
      <c r="FRG109" s="144"/>
      <c r="FRH109" s="144"/>
      <c r="FRI109" s="144"/>
      <c r="FRJ109" s="144"/>
      <c r="FRK109" s="144"/>
      <c r="FRL109" s="144"/>
      <c r="FRM109" s="144"/>
      <c r="FRN109" s="144"/>
      <c r="FRO109" s="144"/>
      <c r="FRP109" s="144"/>
      <c r="FRQ109" s="144"/>
      <c r="FRR109" s="144"/>
      <c r="FRS109" s="144"/>
      <c r="FRT109" s="144"/>
      <c r="FRU109" s="144"/>
      <c r="FRV109" s="144"/>
      <c r="FRW109" s="144"/>
      <c r="FRX109" s="144"/>
      <c r="FRY109" s="144"/>
      <c r="FRZ109" s="144"/>
      <c r="FSA109" s="144"/>
      <c r="FSB109" s="144"/>
      <c r="FSC109" s="144"/>
      <c r="FSD109" s="144"/>
      <c r="FSE109" s="144"/>
      <c r="FSF109" s="144"/>
      <c r="FSG109" s="144"/>
      <c r="FSH109" s="144"/>
      <c r="FSI109" s="144"/>
      <c r="FSJ109" s="144"/>
      <c r="FSK109" s="144"/>
      <c r="FSL109" s="144"/>
      <c r="FSM109" s="144"/>
      <c r="FSN109" s="144"/>
      <c r="FSO109" s="144"/>
      <c r="FSP109" s="144"/>
      <c r="FSQ109" s="144"/>
      <c r="FSR109" s="144"/>
      <c r="FSS109" s="144"/>
      <c r="FST109" s="144"/>
      <c r="FSU109" s="144"/>
      <c r="FSV109" s="144"/>
      <c r="FSW109" s="144"/>
      <c r="FSX109" s="144"/>
      <c r="FSY109" s="144"/>
      <c r="FSZ109" s="144"/>
      <c r="FTA109" s="144"/>
      <c r="FTB109" s="144"/>
      <c r="FTC109" s="144"/>
      <c r="FTD109" s="144"/>
      <c r="FTE109" s="144"/>
      <c r="FTF109" s="144"/>
      <c r="FTG109" s="144"/>
      <c r="FTH109" s="144"/>
      <c r="FTI109" s="144"/>
      <c r="FTJ109" s="144"/>
      <c r="FTK109" s="144"/>
      <c r="FTL109" s="144"/>
      <c r="FTM109" s="144"/>
      <c r="FTN109" s="144"/>
      <c r="FTO109" s="144"/>
      <c r="FTP109" s="144"/>
      <c r="FTQ109" s="144"/>
      <c r="FTR109" s="144"/>
      <c r="FTS109" s="144"/>
      <c r="FTT109" s="144"/>
      <c r="FTU109" s="144"/>
      <c r="FTV109" s="144"/>
      <c r="FTW109" s="144"/>
      <c r="FTX109" s="144"/>
      <c r="FTY109" s="144"/>
      <c r="FTZ109" s="144"/>
      <c r="FUA109" s="144"/>
      <c r="FUB109" s="144"/>
      <c r="FUC109" s="144"/>
      <c r="FUD109" s="144"/>
      <c r="FUE109" s="144"/>
      <c r="FUF109" s="144"/>
      <c r="FUG109" s="144"/>
      <c r="FUH109" s="144"/>
      <c r="FUI109" s="144"/>
      <c r="FUJ109" s="144"/>
      <c r="FUK109" s="144"/>
      <c r="FUL109" s="144"/>
      <c r="FUM109" s="144"/>
      <c r="FUN109" s="144"/>
      <c r="FUO109" s="144"/>
      <c r="FUP109" s="144"/>
      <c r="FUQ109" s="144"/>
      <c r="FUR109" s="144"/>
      <c r="FUS109" s="144"/>
      <c r="FUT109" s="144"/>
      <c r="FUU109" s="144"/>
      <c r="FUV109" s="144"/>
      <c r="FUW109" s="144"/>
      <c r="FUX109" s="144"/>
      <c r="FUY109" s="144"/>
      <c r="FUZ109" s="144"/>
      <c r="FVA109" s="144"/>
      <c r="FVB109" s="144"/>
      <c r="FVC109" s="144"/>
      <c r="FVD109" s="144"/>
      <c r="FVE109" s="144"/>
      <c r="FVF109" s="144"/>
      <c r="FVG109" s="144"/>
      <c r="FVH109" s="144"/>
      <c r="FVI109" s="144"/>
      <c r="FVJ109" s="144"/>
      <c r="FVK109" s="144"/>
      <c r="FVL109" s="144"/>
      <c r="FVM109" s="144"/>
      <c r="FVN109" s="144"/>
      <c r="FVO109" s="144"/>
      <c r="FVP109" s="144"/>
      <c r="FVQ109" s="144"/>
      <c r="FVR109" s="144"/>
      <c r="FVS109" s="144"/>
      <c r="FVT109" s="144"/>
      <c r="FVU109" s="144"/>
      <c r="FVV109" s="144"/>
      <c r="FVW109" s="144"/>
      <c r="FVX109" s="144"/>
      <c r="FVY109" s="144"/>
      <c r="FVZ109" s="144"/>
      <c r="FWA109" s="144"/>
      <c r="FWB109" s="144"/>
      <c r="FWC109" s="144"/>
      <c r="FWD109" s="144"/>
      <c r="FWE109" s="144"/>
      <c r="FWF109" s="144"/>
      <c r="FWG109" s="144"/>
    </row>
    <row r="110" spans="1:4661" s="114" customFormat="1" ht="26.4" x14ac:dyDescent="0.25">
      <c r="A110" s="66" t="s">
        <v>373</v>
      </c>
      <c r="B110" s="66" t="s">
        <v>47</v>
      </c>
      <c r="C110" s="67">
        <v>2025</v>
      </c>
      <c r="D110" s="72">
        <v>2027</v>
      </c>
      <c r="E110" s="99"/>
      <c r="F110" s="70" t="s">
        <v>101</v>
      </c>
      <c r="G110" s="99"/>
      <c r="H110" s="66" t="s">
        <v>101</v>
      </c>
      <c r="I110" s="72" t="s">
        <v>51</v>
      </c>
      <c r="J110" s="72" t="s">
        <v>129</v>
      </c>
      <c r="K110" s="70" t="s">
        <v>374</v>
      </c>
      <c r="L110" s="99" t="s">
        <v>375</v>
      </c>
      <c r="M110" s="72">
        <v>3</v>
      </c>
      <c r="N110" s="66" t="s">
        <v>106</v>
      </c>
      <c r="O110" s="70">
        <v>60</v>
      </c>
      <c r="P110" s="70" t="s">
        <v>113</v>
      </c>
      <c r="Q110" s="178">
        <v>0</v>
      </c>
      <c r="R110" s="178">
        <v>0</v>
      </c>
      <c r="S110" s="178">
        <v>0</v>
      </c>
      <c r="T110" s="74">
        <v>3200000</v>
      </c>
      <c r="U110" s="74">
        <f t="shared" si="1"/>
        <v>3200000</v>
      </c>
      <c r="V110" s="75">
        <v>0</v>
      </c>
      <c r="W110" s="69"/>
      <c r="X110" s="179" t="s">
        <v>110</v>
      </c>
      <c r="Y110" s="179" t="s">
        <v>111</v>
      </c>
      <c r="Z110" s="77"/>
      <c r="AA110" s="77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69"/>
      <c r="MX110" s="69"/>
      <c r="MY110" s="69"/>
      <c r="MZ110" s="69"/>
      <c r="NA110" s="69"/>
      <c r="NB110" s="69"/>
      <c r="NC110" s="69"/>
      <c r="ND110" s="69"/>
      <c r="NE110" s="69"/>
      <c r="NF110" s="69"/>
      <c r="NG110" s="69"/>
      <c r="NH110" s="69"/>
      <c r="NI110" s="69"/>
      <c r="NJ110" s="69"/>
      <c r="NK110" s="69"/>
      <c r="NL110" s="69"/>
      <c r="NM110" s="69"/>
      <c r="NN110" s="69"/>
      <c r="NO110" s="69"/>
      <c r="NP110" s="69"/>
      <c r="NQ110" s="69"/>
      <c r="NR110" s="69"/>
      <c r="NS110" s="69"/>
      <c r="NT110" s="69"/>
      <c r="NU110" s="69"/>
      <c r="NV110" s="69"/>
      <c r="NW110" s="69"/>
      <c r="NX110" s="69"/>
      <c r="NY110" s="69"/>
      <c r="NZ110" s="69"/>
      <c r="OA110" s="69"/>
      <c r="OB110" s="69"/>
      <c r="OC110" s="69"/>
      <c r="OD110" s="69"/>
      <c r="OE110" s="69"/>
      <c r="OF110" s="69"/>
      <c r="OG110" s="69"/>
      <c r="OH110" s="69"/>
      <c r="OI110" s="69"/>
      <c r="OJ110" s="69"/>
      <c r="OK110" s="69"/>
      <c r="OL110" s="69"/>
      <c r="OM110" s="69"/>
      <c r="ON110" s="69"/>
      <c r="OO110" s="69"/>
      <c r="OP110" s="69"/>
      <c r="OQ110" s="69"/>
      <c r="OR110" s="69"/>
      <c r="OS110" s="69"/>
      <c r="OT110" s="69"/>
      <c r="OU110" s="69"/>
      <c r="OV110" s="69"/>
      <c r="OW110" s="69"/>
      <c r="OX110" s="69"/>
      <c r="OY110" s="69"/>
      <c r="OZ110" s="69"/>
      <c r="PA110" s="69"/>
      <c r="PB110" s="69"/>
      <c r="PC110" s="69"/>
      <c r="PD110" s="69"/>
      <c r="PE110" s="69"/>
      <c r="PF110" s="69"/>
      <c r="PG110" s="69"/>
      <c r="PH110" s="69"/>
      <c r="PI110" s="69"/>
      <c r="PJ110" s="69"/>
      <c r="PK110" s="69"/>
      <c r="PL110" s="69"/>
      <c r="PM110" s="69"/>
      <c r="PN110" s="69"/>
      <c r="PO110" s="69"/>
      <c r="PP110" s="69"/>
      <c r="PQ110" s="69"/>
      <c r="PR110" s="69"/>
      <c r="PS110" s="69"/>
      <c r="PT110" s="69"/>
      <c r="PU110" s="69"/>
      <c r="PV110" s="69"/>
      <c r="PW110" s="69"/>
      <c r="PX110" s="69"/>
      <c r="PY110" s="69"/>
      <c r="PZ110" s="69"/>
      <c r="QA110" s="69"/>
      <c r="QB110" s="69"/>
      <c r="QC110" s="69"/>
      <c r="QD110" s="69"/>
      <c r="QE110" s="69"/>
      <c r="QF110" s="69"/>
      <c r="QG110" s="69"/>
      <c r="QH110" s="69"/>
      <c r="QI110" s="69"/>
      <c r="QJ110" s="69"/>
      <c r="QK110" s="69"/>
      <c r="QL110" s="69"/>
      <c r="QM110" s="69"/>
      <c r="QN110" s="69"/>
      <c r="QO110" s="69"/>
      <c r="QP110" s="69"/>
      <c r="QQ110" s="69"/>
      <c r="QR110" s="69"/>
      <c r="QS110" s="69"/>
      <c r="QT110" s="69"/>
      <c r="QU110" s="69"/>
      <c r="QV110" s="69"/>
      <c r="QW110" s="69"/>
      <c r="QX110" s="69"/>
      <c r="QY110" s="69"/>
      <c r="QZ110" s="69"/>
      <c r="RA110" s="69"/>
      <c r="RB110" s="69"/>
      <c r="RC110" s="69"/>
      <c r="RD110" s="69"/>
      <c r="RE110" s="69"/>
      <c r="RF110" s="69"/>
      <c r="RG110" s="69"/>
      <c r="RH110" s="69"/>
      <c r="RI110" s="69"/>
      <c r="RJ110" s="69"/>
      <c r="RK110" s="69"/>
      <c r="RL110" s="69"/>
      <c r="RM110" s="69"/>
      <c r="RN110" s="69"/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9"/>
      <c r="SJ110" s="69"/>
      <c r="SK110" s="69"/>
      <c r="SL110" s="69"/>
      <c r="SM110" s="69"/>
      <c r="SN110" s="69"/>
      <c r="SO110" s="69"/>
      <c r="SP110" s="69"/>
      <c r="SQ110" s="69"/>
      <c r="SR110" s="69"/>
      <c r="SS110" s="69"/>
      <c r="ST110" s="69"/>
      <c r="SU110" s="69"/>
      <c r="SV110" s="69"/>
      <c r="SW110" s="69"/>
      <c r="SX110" s="69"/>
      <c r="SY110" s="69"/>
      <c r="SZ110" s="69"/>
      <c r="TA110" s="69"/>
      <c r="TB110" s="69"/>
      <c r="TC110" s="69"/>
      <c r="TD110" s="69"/>
      <c r="TE110" s="69"/>
      <c r="TF110" s="69"/>
      <c r="TG110" s="69"/>
      <c r="TH110" s="69"/>
      <c r="TI110" s="69"/>
      <c r="TJ110" s="69"/>
      <c r="TK110" s="69"/>
      <c r="TL110" s="69"/>
      <c r="TM110" s="69"/>
      <c r="TN110" s="69"/>
      <c r="TO110" s="69"/>
      <c r="TP110" s="69"/>
      <c r="TQ110" s="69"/>
      <c r="TR110" s="69"/>
      <c r="TS110" s="69"/>
      <c r="TT110" s="69"/>
      <c r="TU110" s="69"/>
      <c r="TV110" s="69"/>
      <c r="TW110" s="69"/>
      <c r="TX110" s="69"/>
      <c r="TY110" s="69"/>
      <c r="TZ110" s="69"/>
      <c r="UA110" s="69"/>
      <c r="UB110" s="69"/>
      <c r="UC110" s="69"/>
      <c r="UD110" s="69"/>
      <c r="UE110" s="69"/>
      <c r="UF110" s="69"/>
      <c r="UG110" s="69"/>
      <c r="UH110" s="69"/>
      <c r="UI110" s="69"/>
      <c r="UJ110" s="69"/>
      <c r="UK110" s="69"/>
      <c r="UL110" s="69"/>
      <c r="UM110" s="69"/>
      <c r="UN110" s="69"/>
      <c r="UO110" s="69"/>
      <c r="UP110" s="69"/>
      <c r="UQ110" s="69"/>
      <c r="UR110" s="69"/>
      <c r="US110" s="69"/>
      <c r="UT110" s="69"/>
      <c r="UU110" s="69"/>
      <c r="UV110" s="69"/>
      <c r="UW110" s="69"/>
      <c r="UX110" s="69"/>
      <c r="UY110" s="69"/>
      <c r="UZ110" s="69"/>
      <c r="VA110" s="69"/>
      <c r="VB110" s="69"/>
      <c r="VC110" s="69"/>
      <c r="VD110" s="69"/>
      <c r="VE110" s="69"/>
      <c r="VF110" s="69"/>
      <c r="VG110" s="69"/>
      <c r="VH110" s="69"/>
      <c r="VI110" s="69"/>
      <c r="VJ110" s="69"/>
      <c r="VK110" s="69"/>
      <c r="VL110" s="69"/>
      <c r="VM110" s="69"/>
      <c r="VN110" s="69"/>
      <c r="VO110" s="69"/>
      <c r="VP110" s="69"/>
      <c r="VQ110" s="69"/>
      <c r="VR110" s="69"/>
      <c r="VS110" s="69"/>
      <c r="VT110" s="69"/>
      <c r="VU110" s="69"/>
      <c r="VV110" s="69"/>
      <c r="VW110" s="69"/>
      <c r="VX110" s="69"/>
      <c r="VY110" s="69"/>
      <c r="VZ110" s="69"/>
      <c r="WA110" s="69"/>
      <c r="WB110" s="69"/>
      <c r="WC110" s="69"/>
      <c r="WD110" s="69"/>
      <c r="WE110" s="69"/>
      <c r="WF110" s="69"/>
      <c r="WG110" s="69"/>
      <c r="WH110" s="69"/>
      <c r="WI110" s="69"/>
      <c r="WJ110" s="69"/>
      <c r="WK110" s="69"/>
      <c r="WL110" s="69"/>
      <c r="WM110" s="69"/>
      <c r="WN110" s="69"/>
      <c r="WO110" s="69"/>
      <c r="WP110" s="69"/>
      <c r="WQ110" s="69"/>
      <c r="WR110" s="69"/>
      <c r="WS110" s="69"/>
      <c r="WT110" s="69"/>
      <c r="WU110" s="69"/>
      <c r="WV110" s="69"/>
      <c r="WW110" s="69"/>
      <c r="WX110" s="69"/>
      <c r="WY110" s="69"/>
      <c r="WZ110" s="69"/>
      <c r="XA110" s="69"/>
      <c r="XB110" s="69"/>
      <c r="XC110" s="69"/>
      <c r="XD110" s="69"/>
      <c r="XE110" s="69"/>
      <c r="XF110" s="69"/>
      <c r="XG110" s="69"/>
      <c r="XH110" s="69"/>
      <c r="XI110" s="69"/>
      <c r="XJ110" s="69"/>
      <c r="XK110" s="69"/>
      <c r="XL110" s="69"/>
      <c r="XM110" s="69"/>
      <c r="XN110" s="69"/>
      <c r="XO110" s="69"/>
      <c r="XP110" s="69"/>
      <c r="XQ110" s="69"/>
      <c r="XR110" s="69"/>
      <c r="XS110" s="69"/>
      <c r="XT110" s="69"/>
      <c r="XU110" s="69"/>
      <c r="XV110" s="69"/>
      <c r="XW110" s="69"/>
      <c r="XX110" s="69"/>
      <c r="XY110" s="69"/>
      <c r="XZ110" s="69"/>
      <c r="YA110" s="69"/>
      <c r="YB110" s="69"/>
      <c r="YC110" s="69"/>
      <c r="YD110" s="69"/>
      <c r="YE110" s="69"/>
      <c r="YF110" s="69"/>
      <c r="YG110" s="69"/>
      <c r="YH110" s="69"/>
      <c r="YI110" s="69"/>
      <c r="YJ110" s="69"/>
      <c r="YK110" s="69"/>
      <c r="YL110" s="69"/>
      <c r="YM110" s="69"/>
      <c r="YN110" s="69"/>
      <c r="YO110" s="69"/>
      <c r="YP110" s="69"/>
      <c r="YQ110" s="69"/>
      <c r="YR110" s="69"/>
      <c r="YS110" s="69"/>
      <c r="YT110" s="69"/>
      <c r="YU110" s="69"/>
      <c r="YV110" s="69"/>
      <c r="YW110" s="69"/>
      <c r="YX110" s="69"/>
      <c r="YY110" s="69"/>
      <c r="YZ110" s="69"/>
      <c r="ZA110" s="69"/>
      <c r="ZB110" s="69"/>
      <c r="ZC110" s="69"/>
      <c r="ZD110" s="69"/>
      <c r="ZE110" s="69"/>
      <c r="ZF110" s="69"/>
      <c r="ZG110" s="69"/>
      <c r="ZH110" s="69"/>
      <c r="ZI110" s="69"/>
      <c r="ZJ110" s="69"/>
      <c r="ZK110" s="69"/>
      <c r="ZL110" s="69"/>
      <c r="ZM110" s="69"/>
      <c r="ZN110" s="69"/>
      <c r="ZO110" s="69"/>
      <c r="ZP110" s="69"/>
      <c r="ZQ110" s="69"/>
      <c r="ZR110" s="69"/>
      <c r="ZS110" s="69"/>
      <c r="ZT110" s="69"/>
      <c r="ZU110" s="69"/>
      <c r="ZV110" s="69"/>
      <c r="ZW110" s="69"/>
      <c r="ZX110" s="69"/>
      <c r="ZY110" s="69"/>
      <c r="ZZ110" s="69"/>
      <c r="AAA110" s="69"/>
      <c r="AAB110" s="69"/>
      <c r="AAC110" s="69"/>
      <c r="AAD110" s="69"/>
      <c r="AAE110" s="69"/>
      <c r="AAF110" s="69"/>
      <c r="AAG110" s="69"/>
      <c r="AAH110" s="69"/>
      <c r="AAI110" s="69"/>
      <c r="AAJ110" s="69"/>
      <c r="AAK110" s="69"/>
      <c r="AAL110" s="69"/>
      <c r="AAM110" s="69"/>
      <c r="AAN110" s="69"/>
      <c r="AAO110" s="69"/>
      <c r="AAP110" s="69"/>
      <c r="AAQ110" s="69"/>
      <c r="AAR110" s="69"/>
      <c r="AAS110" s="69"/>
      <c r="AAT110" s="69"/>
      <c r="AAU110" s="69"/>
      <c r="AAV110" s="69"/>
      <c r="AAW110" s="69"/>
      <c r="AAX110" s="69"/>
      <c r="AAY110" s="69"/>
      <c r="AAZ110" s="69"/>
      <c r="ABA110" s="69"/>
      <c r="ABB110" s="69"/>
      <c r="ABC110" s="69"/>
      <c r="ABD110" s="69"/>
      <c r="ABE110" s="69"/>
      <c r="ABF110" s="69"/>
      <c r="ABG110" s="69"/>
      <c r="ABH110" s="69"/>
      <c r="ABI110" s="69"/>
      <c r="ABJ110" s="69"/>
      <c r="ABK110" s="69"/>
      <c r="ABL110" s="69"/>
      <c r="ABM110" s="69"/>
      <c r="ABN110" s="69"/>
      <c r="ABO110" s="69"/>
      <c r="ABP110" s="69"/>
      <c r="ABQ110" s="69"/>
      <c r="ABR110" s="69"/>
      <c r="ABS110" s="69"/>
      <c r="ABT110" s="69"/>
      <c r="ABU110" s="69"/>
      <c r="ABV110" s="69"/>
      <c r="ABW110" s="69"/>
      <c r="ABX110" s="69"/>
      <c r="ABY110" s="69"/>
      <c r="ABZ110" s="69"/>
      <c r="ACA110" s="69"/>
      <c r="ACB110" s="69"/>
      <c r="ACC110" s="69"/>
      <c r="ACD110" s="69"/>
      <c r="ACE110" s="69"/>
      <c r="ACF110" s="69"/>
      <c r="ACG110" s="69"/>
      <c r="ACH110" s="69"/>
      <c r="ACI110" s="69"/>
      <c r="ACJ110" s="69"/>
      <c r="ACK110" s="69"/>
      <c r="ACL110" s="69"/>
      <c r="ACM110" s="69"/>
      <c r="ACN110" s="69"/>
      <c r="ACO110" s="69"/>
      <c r="ACP110" s="69"/>
      <c r="ACQ110" s="69"/>
      <c r="ACR110" s="69"/>
      <c r="ACS110" s="69"/>
      <c r="ACT110" s="69"/>
      <c r="ACU110" s="69"/>
      <c r="ACV110" s="69"/>
      <c r="ACW110" s="69"/>
      <c r="ACX110" s="69"/>
      <c r="ACY110" s="69"/>
      <c r="ACZ110" s="69"/>
      <c r="ADA110" s="69"/>
      <c r="ADB110" s="69"/>
      <c r="ADC110" s="69"/>
      <c r="ADD110" s="69"/>
      <c r="ADE110" s="69"/>
      <c r="ADF110" s="69"/>
      <c r="ADG110" s="69"/>
      <c r="ADH110" s="69"/>
      <c r="ADI110" s="69"/>
      <c r="ADJ110" s="69"/>
      <c r="ADK110" s="69"/>
      <c r="ADL110" s="69"/>
      <c r="ADM110" s="69"/>
      <c r="ADN110" s="69"/>
      <c r="ADO110" s="69"/>
      <c r="ADP110" s="69"/>
      <c r="ADQ110" s="69"/>
      <c r="ADR110" s="69"/>
      <c r="ADS110" s="69"/>
      <c r="ADT110" s="69"/>
      <c r="ADU110" s="69"/>
      <c r="ADV110" s="69"/>
      <c r="ADW110" s="69"/>
      <c r="ADX110" s="69"/>
      <c r="ADY110" s="69"/>
      <c r="ADZ110" s="69"/>
      <c r="AEA110" s="69"/>
      <c r="AEB110" s="69"/>
      <c r="AEC110" s="69"/>
      <c r="AED110" s="69"/>
      <c r="AEE110" s="69"/>
      <c r="AEF110" s="69"/>
      <c r="AEG110" s="69"/>
      <c r="AEH110" s="69"/>
      <c r="AEI110" s="69"/>
      <c r="AEJ110" s="69"/>
      <c r="AEK110" s="69"/>
      <c r="AEL110" s="69"/>
      <c r="AEM110" s="69"/>
      <c r="AEN110" s="69"/>
      <c r="AEO110" s="69"/>
      <c r="AEP110" s="69"/>
      <c r="AEQ110" s="69"/>
      <c r="AER110" s="69"/>
      <c r="AES110" s="69"/>
      <c r="AET110" s="69"/>
      <c r="AEU110" s="69"/>
      <c r="AEV110" s="69"/>
      <c r="AEW110" s="69"/>
      <c r="AEX110" s="69"/>
      <c r="AEY110" s="69"/>
      <c r="AEZ110" s="69"/>
      <c r="AFA110" s="69"/>
      <c r="AFB110" s="69"/>
      <c r="AFC110" s="69"/>
      <c r="AFD110" s="69"/>
      <c r="AFE110" s="69"/>
      <c r="AFF110" s="69"/>
      <c r="AFG110" s="69"/>
      <c r="AFH110" s="69"/>
      <c r="AFI110" s="69"/>
      <c r="AFJ110" s="69"/>
      <c r="AFK110" s="69"/>
      <c r="AFL110" s="69"/>
      <c r="AFM110" s="69"/>
      <c r="AFN110" s="69"/>
      <c r="AFO110" s="69"/>
      <c r="AFP110" s="69"/>
      <c r="AFQ110" s="69"/>
      <c r="AFR110" s="69"/>
      <c r="AFS110" s="69"/>
      <c r="AFT110" s="69"/>
      <c r="AFU110" s="69"/>
      <c r="AFV110" s="69"/>
      <c r="AFW110" s="69"/>
      <c r="AFX110" s="69"/>
      <c r="AFY110" s="69"/>
      <c r="AFZ110" s="69"/>
      <c r="AGA110" s="69"/>
      <c r="AGB110" s="69"/>
      <c r="AGC110" s="69"/>
      <c r="AGD110" s="69"/>
      <c r="AGE110" s="69"/>
      <c r="AGF110" s="69"/>
      <c r="AGG110" s="69"/>
      <c r="AGH110" s="69"/>
      <c r="AGI110" s="69"/>
      <c r="AGJ110" s="69"/>
      <c r="AGK110" s="69"/>
      <c r="AGL110" s="69"/>
      <c r="AGM110" s="69"/>
      <c r="AGN110" s="69"/>
      <c r="AGO110" s="69"/>
      <c r="AGP110" s="69"/>
      <c r="AGQ110" s="69"/>
      <c r="AGR110" s="69"/>
      <c r="AGS110" s="69"/>
      <c r="AGT110" s="69"/>
      <c r="AGU110" s="69"/>
      <c r="AGV110" s="69"/>
      <c r="AGW110" s="69"/>
      <c r="AGX110" s="69"/>
      <c r="AGY110" s="69"/>
      <c r="AGZ110" s="69"/>
      <c r="AHA110" s="69"/>
      <c r="AHB110" s="69"/>
      <c r="AHC110" s="69"/>
      <c r="AHD110" s="69"/>
      <c r="AHE110" s="69"/>
      <c r="AHF110" s="69"/>
      <c r="AHG110" s="69"/>
      <c r="AHH110" s="69"/>
      <c r="AHI110" s="69"/>
      <c r="AHJ110" s="69"/>
      <c r="AHK110" s="69"/>
      <c r="AHL110" s="69"/>
      <c r="AHM110" s="69"/>
      <c r="AHN110" s="69"/>
      <c r="AHO110" s="69"/>
      <c r="AHP110" s="69"/>
      <c r="AHQ110" s="69"/>
      <c r="AHR110" s="69"/>
      <c r="AHS110" s="69"/>
      <c r="AHT110" s="69"/>
      <c r="AHU110" s="69"/>
      <c r="AHV110" s="69"/>
      <c r="AHW110" s="69"/>
      <c r="AHX110" s="69"/>
      <c r="AHY110" s="69"/>
      <c r="AHZ110" s="69"/>
      <c r="AIA110" s="69"/>
      <c r="AIB110" s="69"/>
      <c r="AIC110" s="69"/>
      <c r="AID110" s="69"/>
      <c r="AIE110" s="69"/>
      <c r="AIF110" s="69"/>
      <c r="AIG110" s="69"/>
      <c r="AIH110" s="69"/>
      <c r="AII110" s="69"/>
      <c r="AIJ110" s="69"/>
      <c r="AIK110" s="69"/>
      <c r="AIL110" s="69"/>
      <c r="AIM110" s="69"/>
      <c r="AIN110" s="69"/>
      <c r="AIO110" s="69"/>
      <c r="AIP110" s="69"/>
      <c r="AIQ110" s="69"/>
      <c r="AIR110" s="69"/>
      <c r="AIS110" s="69"/>
      <c r="AIT110" s="69"/>
      <c r="AIU110" s="69"/>
      <c r="AIV110" s="69"/>
      <c r="AIW110" s="69"/>
      <c r="AIX110" s="69"/>
      <c r="AIY110" s="69"/>
      <c r="AIZ110" s="69"/>
      <c r="AJA110" s="69"/>
      <c r="AJB110" s="69"/>
      <c r="AJC110" s="69"/>
      <c r="AJD110" s="69"/>
      <c r="AJE110" s="69"/>
      <c r="AJF110" s="69"/>
      <c r="AJG110" s="69"/>
      <c r="AJH110" s="69"/>
      <c r="AJI110" s="69"/>
      <c r="AJJ110" s="69"/>
      <c r="AJK110" s="69"/>
      <c r="AJL110" s="69"/>
      <c r="AJM110" s="69"/>
      <c r="AJN110" s="69"/>
      <c r="AJO110" s="69"/>
      <c r="AJP110" s="69"/>
      <c r="AJQ110" s="69"/>
      <c r="AJR110" s="69"/>
      <c r="AJS110" s="69"/>
      <c r="AJT110" s="69"/>
      <c r="AJU110" s="69"/>
      <c r="AJV110" s="69"/>
      <c r="AJW110" s="69"/>
      <c r="AJX110" s="69"/>
      <c r="AJY110" s="69"/>
      <c r="AJZ110" s="69"/>
      <c r="AKA110" s="69"/>
      <c r="AKB110" s="69"/>
      <c r="AKC110" s="69"/>
      <c r="AKD110" s="69"/>
      <c r="AKE110" s="69"/>
      <c r="AKF110" s="69"/>
      <c r="AKG110" s="69"/>
      <c r="AKH110" s="69"/>
      <c r="AKI110" s="69"/>
      <c r="AKJ110" s="69"/>
      <c r="AKK110" s="69"/>
      <c r="AKL110" s="69"/>
      <c r="AKM110" s="69"/>
      <c r="AKN110" s="69"/>
      <c r="AKO110" s="69"/>
      <c r="AKP110" s="69"/>
      <c r="AKQ110" s="69"/>
      <c r="AKR110" s="69"/>
      <c r="AKS110" s="69"/>
      <c r="AKT110" s="69"/>
      <c r="AKU110" s="69"/>
      <c r="AKV110" s="69"/>
      <c r="AKW110" s="69"/>
      <c r="AKX110" s="69"/>
      <c r="AKY110" s="69"/>
      <c r="AKZ110" s="69"/>
      <c r="ALA110" s="69"/>
      <c r="ALB110" s="69"/>
      <c r="ALC110" s="69"/>
      <c r="ALD110" s="69"/>
      <c r="ALE110" s="69"/>
      <c r="ALF110" s="69"/>
      <c r="ALG110" s="69"/>
      <c r="ALH110" s="69"/>
      <c r="ALI110" s="69"/>
      <c r="ALJ110" s="69"/>
      <c r="ALK110" s="69"/>
      <c r="ALL110" s="69"/>
      <c r="ALM110" s="69"/>
      <c r="ALN110" s="69"/>
      <c r="ALO110" s="69"/>
      <c r="ALP110" s="69"/>
      <c r="ALQ110" s="69"/>
      <c r="ALR110" s="69"/>
      <c r="ALS110" s="69"/>
      <c r="ALT110" s="69"/>
      <c r="ALU110" s="69"/>
      <c r="ALV110" s="69"/>
      <c r="ALW110" s="69"/>
      <c r="ALX110" s="69"/>
      <c r="ALY110" s="69"/>
      <c r="ALZ110" s="119"/>
      <c r="AMA110" s="119"/>
      <c r="AMB110" s="119"/>
      <c r="AMC110" s="119"/>
      <c r="AMD110" s="119"/>
      <c r="AME110" s="119"/>
      <c r="AMF110" s="119"/>
      <c r="AMG110" s="119"/>
      <c r="AMH110" s="119"/>
      <c r="AMI110" s="119"/>
      <c r="AMJ110" s="119"/>
      <c r="AMK110" s="119"/>
      <c r="AML110" s="119"/>
      <c r="AMM110" s="119"/>
      <c r="AMN110" s="119"/>
      <c r="AMO110" s="119"/>
      <c r="AMP110" s="119"/>
      <c r="AMQ110" s="119"/>
      <c r="AMR110" s="119"/>
      <c r="AMS110" s="119"/>
      <c r="AMT110" s="119"/>
      <c r="AMU110" s="119"/>
      <c r="AMV110" s="119"/>
      <c r="AMW110" s="119"/>
      <c r="AMX110" s="119"/>
      <c r="AMY110" s="119"/>
      <c r="AMZ110" s="119"/>
      <c r="ANA110" s="119"/>
      <c r="ANB110" s="119"/>
      <c r="ANC110" s="119"/>
      <c r="AND110" s="119"/>
      <c r="ANE110" s="119"/>
      <c r="ANF110" s="119"/>
      <c r="ANG110" s="119"/>
      <c r="ANH110" s="119"/>
      <c r="ANI110" s="119"/>
      <c r="ANJ110" s="119"/>
      <c r="ANK110" s="119"/>
      <c r="ANL110" s="119"/>
      <c r="ANM110" s="119"/>
      <c r="ANN110" s="119"/>
      <c r="ANO110" s="119"/>
      <c r="ANP110" s="119"/>
      <c r="ANQ110" s="119"/>
      <c r="ANR110" s="119"/>
      <c r="ANS110" s="119"/>
      <c r="ANT110" s="119"/>
      <c r="ANU110" s="119"/>
      <c r="ANV110" s="119"/>
      <c r="ANW110" s="119"/>
      <c r="ANX110" s="119"/>
      <c r="ANY110" s="119"/>
      <c r="ANZ110" s="119"/>
      <c r="AOA110" s="119"/>
      <c r="AOB110" s="119"/>
      <c r="AOC110" s="119"/>
      <c r="AOD110" s="119"/>
      <c r="AOE110" s="119"/>
      <c r="AOF110" s="119"/>
      <c r="AOG110" s="119"/>
      <c r="AOH110" s="119"/>
      <c r="AOI110" s="119"/>
      <c r="AOJ110" s="119"/>
      <c r="AOK110" s="119"/>
      <c r="AOL110" s="119"/>
      <c r="AOM110" s="119"/>
      <c r="AON110" s="119"/>
      <c r="AOO110" s="119"/>
      <c r="AOP110" s="119"/>
      <c r="AOQ110" s="119"/>
      <c r="AOR110" s="119"/>
      <c r="AOS110" s="119"/>
      <c r="AOT110" s="119"/>
      <c r="AOU110" s="119"/>
      <c r="AOV110" s="119"/>
      <c r="AOW110" s="119"/>
      <c r="AOX110" s="119"/>
      <c r="AOY110" s="119"/>
      <c r="AOZ110" s="119"/>
      <c r="APA110" s="119"/>
      <c r="APB110" s="119"/>
      <c r="APC110" s="119"/>
      <c r="APD110" s="119"/>
      <c r="APE110" s="119"/>
      <c r="APF110" s="119"/>
      <c r="APG110" s="119"/>
      <c r="APH110" s="119"/>
      <c r="API110" s="119"/>
      <c r="APJ110" s="119"/>
      <c r="APK110" s="119"/>
      <c r="APL110" s="119"/>
      <c r="APM110" s="119"/>
      <c r="APN110" s="119"/>
      <c r="APO110" s="119"/>
      <c r="APP110" s="119"/>
      <c r="APQ110" s="119"/>
      <c r="APR110" s="119"/>
      <c r="APS110" s="119"/>
      <c r="APT110" s="119"/>
      <c r="APU110" s="119"/>
      <c r="APV110" s="119"/>
      <c r="APW110" s="119"/>
      <c r="APX110" s="119"/>
      <c r="APY110" s="119"/>
      <c r="APZ110" s="119"/>
      <c r="AQA110" s="119"/>
      <c r="AQB110" s="119"/>
      <c r="AQC110" s="119"/>
      <c r="AQD110" s="119"/>
      <c r="AQE110" s="119"/>
      <c r="AQF110" s="119"/>
      <c r="AQG110" s="119"/>
      <c r="AQH110" s="119"/>
      <c r="AQI110" s="119"/>
      <c r="AQJ110" s="119"/>
      <c r="AQK110" s="119"/>
      <c r="AQL110" s="119"/>
      <c r="AQM110" s="119"/>
      <c r="AQN110" s="119"/>
      <c r="AQO110" s="119"/>
      <c r="AQP110" s="119"/>
      <c r="AQQ110" s="119"/>
      <c r="AQR110" s="119"/>
      <c r="AQS110" s="119"/>
      <c r="AQT110" s="119"/>
      <c r="AQU110" s="119"/>
      <c r="AQV110" s="119"/>
      <c r="AQW110" s="119"/>
      <c r="AQX110" s="119"/>
      <c r="AQY110" s="119"/>
      <c r="AQZ110" s="119"/>
      <c r="ARA110" s="119"/>
      <c r="ARB110" s="119"/>
      <c r="ARC110" s="119"/>
      <c r="ARD110" s="119"/>
      <c r="ARE110" s="119"/>
      <c r="ARF110" s="119"/>
      <c r="ARG110" s="119"/>
      <c r="ARH110" s="119"/>
      <c r="ARI110" s="119"/>
      <c r="ARJ110" s="119"/>
      <c r="ARK110" s="119"/>
      <c r="ARL110" s="119"/>
      <c r="ARM110" s="119"/>
      <c r="ARN110" s="119"/>
      <c r="ARO110" s="119"/>
      <c r="ARP110" s="119"/>
      <c r="ARQ110" s="119"/>
      <c r="ARR110" s="119"/>
      <c r="ARS110" s="119"/>
      <c r="ART110" s="119"/>
      <c r="ARU110" s="119"/>
      <c r="ARV110" s="119"/>
      <c r="ARW110" s="119"/>
      <c r="ARX110" s="119"/>
      <c r="ARY110" s="119"/>
      <c r="ARZ110" s="119"/>
      <c r="ASA110" s="119"/>
      <c r="ASB110" s="119"/>
      <c r="ASC110" s="119"/>
      <c r="ASD110" s="119"/>
      <c r="ASE110" s="119"/>
      <c r="ASF110" s="119"/>
      <c r="ASG110" s="119"/>
      <c r="ASH110" s="119"/>
      <c r="ASI110" s="119"/>
      <c r="ASJ110" s="119"/>
      <c r="ASK110" s="119"/>
      <c r="ASL110" s="119"/>
      <c r="ASM110" s="119"/>
      <c r="ASN110" s="119"/>
      <c r="ASO110" s="119"/>
      <c r="ASP110" s="119"/>
      <c r="ASQ110" s="119"/>
      <c r="ASR110" s="119"/>
      <c r="ASS110" s="119"/>
      <c r="AST110" s="119"/>
      <c r="ASU110" s="119"/>
      <c r="ASV110" s="119"/>
      <c r="ASW110" s="119"/>
      <c r="ASX110" s="119"/>
      <c r="ASY110" s="119"/>
      <c r="ASZ110" s="119"/>
      <c r="ATA110" s="119"/>
      <c r="ATB110" s="119"/>
      <c r="ATC110" s="119"/>
      <c r="ATD110" s="119"/>
      <c r="ATE110" s="119"/>
      <c r="ATF110" s="119"/>
      <c r="ATG110" s="119"/>
      <c r="ATH110" s="119"/>
      <c r="ATI110" s="119"/>
      <c r="ATJ110" s="119"/>
      <c r="ATK110" s="119"/>
      <c r="ATL110" s="119"/>
      <c r="ATM110" s="119"/>
      <c r="ATN110" s="119"/>
      <c r="ATO110" s="119"/>
      <c r="ATP110" s="119"/>
      <c r="ATQ110" s="119"/>
      <c r="ATR110" s="119"/>
      <c r="ATS110" s="119"/>
      <c r="ATT110" s="119"/>
      <c r="ATU110" s="119"/>
      <c r="ATV110" s="119"/>
      <c r="ATW110" s="119"/>
      <c r="ATX110" s="119"/>
      <c r="ATY110" s="119"/>
      <c r="ATZ110" s="119"/>
      <c r="AUA110" s="119"/>
      <c r="AUB110" s="119"/>
      <c r="AUC110" s="119"/>
      <c r="AUD110" s="119"/>
      <c r="AUE110" s="119"/>
      <c r="AUF110" s="119"/>
      <c r="AUG110" s="119"/>
      <c r="AUH110" s="119"/>
      <c r="AUI110" s="119"/>
      <c r="AUJ110" s="119"/>
      <c r="AUK110" s="119"/>
      <c r="AUL110" s="119"/>
      <c r="AUM110" s="119"/>
      <c r="AUN110" s="119"/>
      <c r="AUO110" s="119"/>
      <c r="AUP110" s="119"/>
      <c r="AUQ110" s="119"/>
      <c r="AUR110" s="119"/>
      <c r="AUS110" s="119"/>
      <c r="AUT110" s="119"/>
      <c r="AUU110" s="119"/>
      <c r="AUV110" s="119"/>
      <c r="AUW110" s="119"/>
      <c r="AUX110" s="119"/>
      <c r="AUY110" s="119"/>
      <c r="AUZ110" s="119"/>
      <c r="AVA110" s="119"/>
      <c r="AVB110" s="119"/>
      <c r="AVC110" s="119"/>
      <c r="AVD110" s="119"/>
      <c r="AVE110" s="119"/>
      <c r="AVF110" s="119"/>
      <c r="AVG110" s="119"/>
      <c r="AVH110" s="119"/>
      <c r="AVI110" s="119"/>
      <c r="AVJ110" s="119"/>
      <c r="AVK110" s="119"/>
      <c r="AVL110" s="119"/>
      <c r="AVM110" s="119"/>
      <c r="AVN110" s="119"/>
      <c r="AVO110" s="119"/>
      <c r="AVP110" s="119"/>
      <c r="AVQ110" s="119"/>
      <c r="AVR110" s="119"/>
      <c r="AVS110" s="119"/>
      <c r="AVT110" s="119"/>
      <c r="AVU110" s="119"/>
      <c r="AVV110" s="119"/>
      <c r="AVW110" s="119"/>
      <c r="AVX110" s="119"/>
      <c r="AVY110" s="119"/>
      <c r="AVZ110" s="119"/>
      <c r="AWA110" s="119"/>
      <c r="AWB110" s="119"/>
      <c r="AWC110" s="119"/>
      <c r="AWD110" s="119"/>
      <c r="AWE110" s="119"/>
      <c r="AWF110" s="119"/>
      <c r="AWG110" s="119"/>
      <c r="AWH110" s="119"/>
      <c r="AWI110" s="119"/>
      <c r="AWJ110" s="119"/>
      <c r="AWK110" s="119"/>
      <c r="AWL110" s="119"/>
      <c r="AWM110" s="119"/>
      <c r="AWN110" s="119"/>
      <c r="AWO110" s="119"/>
      <c r="AWP110" s="119"/>
      <c r="AWQ110" s="119"/>
      <c r="AWR110" s="119"/>
      <c r="AWS110" s="119"/>
      <c r="AWT110" s="119"/>
      <c r="AWU110" s="119"/>
      <c r="AWV110" s="119"/>
      <c r="AWW110" s="119"/>
      <c r="AWX110" s="119"/>
      <c r="AWY110" s="119"/>
      <c r="AWZ110" s="119"/>
      <c r="AXA110" s="119"/>
      <c r="AXB110" s="119"/>
      <c r="AXC110" s="119"/>
      <c r="AXD110" s="119"/>
      <c r="AXE110" s="119"/>
      <c r="AXF110" s="119"/>
      <c r="AXG110" s="119"/>
      <c r="AXH110" s="119"/>
      <c r="AXI110" s="119"/>
      <c r="AXJ110" s="119"/>
      <c r="AXK110" s="119"/>
      <c r="AXL110" s="119"/>
      <c r="AXM110" s="119"/>
      <c r="AXN110" s="119"/>
      <c r="AXO110" s="119"/>
      <c r="AXP110" s="119"/>
      <c r="AXQ110" s="119"/>
      <c r="AXR110" s="119"/>
      <c r="AXS110" s="119"/>
      <c r="AXT110" s="119"/>
      <c r="AXU110" s="119"/>
      <c r="AXV110" s="119"/>
      <c r="AXW110" s="119"/>
      <c r="AXX110" s="119"/>
      <c r="AXY110" s="119"/>
      <c r="AXZ110" s="119"/>
      <c r="AYA110" s="119"/>
      <c r="AYB110" s="119"/>
      <c r="AYC110" s="119"/>
      <c r="AYD110" s="119"/>
      <c r="AYE110" s="119"/>
      <c r="AYF110" s="119"/>
      <c r="AYG110" s="119"/>
      <c r="AYH110" s="119"/>
      <c r="AYI110" s="119"/>
      <c r="AYJ110" s="119"/>
      <c r="AYK110" s="119"/>
      <c r="AYL110" s="119"/>
      <c r="AYM110" s="119"/>
      <c r="AYN110" s="119"/>
      <c r="AYO110" s="119"/>
      <c r="AYP110" s="119"/>
      <c r="AYQ110" s="119"/>
      <c r="AYR110" s="119"/>
      <c r="AYS110" s="119"/>
      <c r="AYT110" s="119"/>
      <c r="AYU110" s="119"/>
      <c r="AYV110" s="119"/>
      <c r="AYW110" s="119"/>
      <c r="AYX110" s="119"/>
      <c r="AYY110" s="119"/>
      <c r="AYZ110" s="119"/>
      <c r="AZA110" s="119"/>
      <c r="AZB110" s="119"/>
      <c r="AZC110" s="119"/>
      <c r="AZD110" s="119"/>
      <c r="AZE110" s="119"/>
      <c r="AZF110" s="119"/>
      <c r="AZG110" s="119"/>
      <c r="AZH110" s="119"/>
      <c r="AZI110" s="119"/>
      <c r="AZJ110" s="119"/>
      <c r="AZK110" s="119"/>
      <c r="AZL110" s="119"/>
      <c r="AZM110" s="119"/>
      <c r="AZN110" s="119"/>
      <c r="AZO110" s="119"/>
      <c r="AZP110" s="119"/>
      <c r="AZQ110" s="119"/>
      <c r="AZR110" s="119"/>
      <c r="AZS110" s="119"/>
      <c r="AZT110" s="119"/>
      <c r="AZU110" s="119"/>
      <c r="AZV110" s="119"/>
      <c r="AZW110" s="119"/>
      <c r="AZX110" s="119"/>
      <c r="AZY110" s="119"/>
      <c r="AZZ110" s="119"/>
      <c r="BAA110" s="119"/>
      <c r="BAB110" s="119"/>
      <c r="BAC110" s="119"/>
      <c r="BAD110" s="119"/>
      <c r="BAE110" s="119"/>
      <c r="BAF110" s="119"/>
      <c r="BAG110" s="119"/>
      <c r="BAH110" s="119"/>
      <c r="BAI110" s="119"/>
      <c r="BAJ110" s="119"/>
      <c r="BAK110" s="119"/>
      <c r="BAL110" s="119"/>
      <c r="BAM110" s="119"/>
      <c r="BAN110" s="119"/>
      <c r="BAO110" s="119"/>
      <c r="BAP110" s="119"/>
      <c r="BAQ110" s="119"/>
      <c r="BAR110" s="119"/>
      <c r="BAS110" s="119"/>
      <c r="BAT110" s="119"/>
      <c r="BAU110" s="119"/>
      <c r="BAV110" s="119"/>
      <c r="BAW110" s="119"/>
      <c r="BAX110" s="119"/>
      <c r="BAY110" s="119"/>
      <c r="BAZ110" s="119"/>
      <c r="BBA110" s="119"/>
      <c r="BBB110" s="119"/>
      <c r="BBC110" s="119"/>
      <c r="BBD110" s="119"/>
      <c r="BBE110" s="119"/>
      <c r="BBF110" s="119"/>
      <c r="BBG110" s="119"/>
      <c r="BBH110" s="119"/>
      <c r="BBI110" s="119"/>
      <c r="BBJ110" s="119"/>
      <c r="BBK110" s="119"/>
      <c r="BBL110" s="119"/>
      <c r="BBM110" s="119"/>
      <c r="BBN110" s="119"/>
      <c r="BBO110" s="119"/>
      <c r="BBP110" s="119"/>
      <c r="BBQ110" s="119"/>
      <c r="BBR110" s="119"/>
      <c r="BBS110" s="119"/>
      <c r="BBT110" s="119"/>
      <c r="BBU110" s="119"/>
      <c r="BBV110" s="119"/>
      <c r="BBW110" s="119"/>
      <c r="BBX110" s="119"/>
      <c r="BBY110" s="119"/>
      <c r="BBZ110" s="119"/>
      <c r="BCA110" s="119"/>
      <c r="BCB110" s="119"/>
      <c r="BCC110" s="119"/>
      <c r="BCD110" s="119"/>
      <c r="BCE110" s="119"/>
      <c r="BCF110" s="119"/>
      <c r="BCG110" s="119"/>
      <c r="BCH110" s="119"/>
      <c r="BCI110" s="119"/>
      <c r="BCJ110" s="119"/>
      <c r="BCK110" s="119"/>
      <c r="BCL110" s="119"/>
      <c r="BCM110" s="119"/>
      <c r="BCN110" s="119"/>
      <c r="BCO110" s="119"/>
      <c r="BCP110" s="119"/>
      <c r="BCQ110" s="119"/>
      <c r="BCR110" s="119"/>
      <c r="BCS110" s="119"/>
      <c r="BCT110" s="119"/>
      <c r="BCU110" s="119"/>
      <c r="BCV110" s="119"/>
      <c r="BCW110" s="119"/>
      <c r="BCX110" s="119"/>
      <c r="BCY110" s="119"/>
      <c r="BCZ110" s="119"/>
      <c r="BDA110" s="119"/>
      <c r="BDB110" s="119"/>
      <c r="BDC110" s="119"/>
      <c r="BDD110" s="119"/>
      <c r="BDE110" s="119"/>
      <c r="BDF110" s="119"/>
      <c r="BDG110" s="119"/>
      <c r="BDH110" s="119"/>
      <c r="BDI110" s="119"/>
      <c r="BDJ110" s="119"/>
      <c r="BDK110" s="119"/>
      <c r="BDL110" s="119"/>
      <c r="BDM110" s="119"/>
      <c r="BDN110" s="119"/>
      <c r="BDO110" s="119"/>
      <c r="BDP110" s="119"/>
      <c r="BDQ110" s="119"/>
      <c r="BDR110" s="119"/>
      <c r="BDS110" s="119"/>
      <c r="BDT110" s="119"/>
      <c r="BDU110" s="119"/>
      <c r="BDV110" s="119"/>
      <c r="BDW110" s="119"/>
      <c r="BDX110" s="119"/>
      <c r="BDY110" s="119"/>
      <c r="BDZ110" s="119"/>
      <c r="BEA110" s="119"/>
      <c r="BEB110" s="119"/>
      <c r="BEC110" s="119"/>
      <c r="BED110" s="119"/>
      <c r="BEE110" s="119"/>
      <c r="BEF110" s="119"/>
      <c r="BEG110" s="119"/>
      <c r="BEH110" s="119"/>
      <c r="BEI110" s="119"/>
      <c r="BEJ110" s="119"/>
      <c r="BEK110" s="119"/>
      <c r="BEL110" s="119"/>
      <c r="BEM110" s="119"/>
      <c r="BEN110" s="119"/>
      <c r="BEO110" s="119"/>
      <c r="BEP110" s="119"/>
      <c r="BEQ110" s="119"/>
      <c r="BER110" s="119"/>
      <c r="BES110" s="119"/>
      <c r="BET110" s="119"/>
      <c r="BEU110" s="119"/>
      <c r="BEV110" s="119"/>
      <c r="BEW110" s="119"/>
      <c r="BEX110" s="119"/>
      <c r="BEY110" s="119"/>
      <c r="BEZ110" s="119"/>
      <c r="BFA110" s="119"/>
      <c r="BFB110" s="119"/>
      <c r="BFC110" s="119"/>
      <c r="BFD110" s="119"/>
      <c r="BFE110" s="119"/>
      <c r="BFF110" s="119"/>
      <c r="BFG110" s="119"/>
      <c r="BFH110" s="119"/>
      <c r="BFI110" s="119"/>
      <c r="BFJ110" s="119"/>
      <c r="BFK110" s="119"/>
      <c r="BFL110" s="119"/>
      <c r="BFM110" s="119"/>
      <c r="BFN110" s="119"/>
      <c r="BFO110" s="119"/>
      <c r="BFP110" s="119"/>
      <c r="BFQ110" s="119"/>
      <c r="BFR110" s="119"/>
      <c r="BFS110" s="119"/>
      <c r="BFT110" s="119"/>
      <c r="BFU110" s="119"/>
      <c r="BFV110" s="119"/>
      <c r="BFW110" s="119"/>
      <c r="BFX110" s="119"/>
      <c r="BFY110" s="119"/>
      <c r="BFZ110" s="119"/>
      <c r="BGA110" s="119"/>
      <c r="BGB110" s="119"/>
      <c r="BGC110" s="119"/>
      <c r="BGD110" s="119"/>
      <c r="BGE110" s="119"/>
      <c r="BGF110" s="119"/>
      <c r="BGG110" s="119"/>
      <c r="BGH110" s="119"/>
      <c r="BGI110" s="119"/>
      <c r="BGJ110" s="119"/>
      <c r="BGK110" s="119"/>
      <c r="BGL110" s="119"/>
      <c r="BGM110" s="119"/>
      <c r="BGN110" s="119"/>
      <c r="BGO110" s="119"/>
      <c r="BGP110" s="119"/>
      <c r="BGQ110" s="119"/>
      <c r="BGR110" s="119"/>
      <c r="BGS110" s="119"/>
      <c r="BGT110" s="119"/>
      <c r="BGU110" s="119"/>
      <c r="BGV110" s="119"/>
      <c r="BGW110" s="119"/>
      <c r="BGX110" s="119"/>
      <c r="BGY110" s="119"/>
      <c r="BGZ110" s="119"/>
      <c r="BHA110" s="119"/>
      <c r="BHB110" s="119"/>
      <c r="BHC110" s="119"/>
      <c r="BHD110" s="119"/>
      <c r="BHE110" s="119"/>
      <c r="BHF110" s="119"/>
      <c r="BHG110" s="119"/>
      <c r="BHH110" s="119"/>
      <c r="BHI110" s="119"/>
      <c r="BHJ110" s="119"/>
      <c r="BHK110" s="119"/>
      <c r="BHL110" s="119"/>
      <c r="BHM110" s="119"/>
      <c r="BHN110" s="119"/>
      <c r="BHO110" s="119"/>
      <c r="BHP110" s="119"/>
      <c r="BHQ110" s="119"/>
      <c r="BHR110" s="119"/>
      <c r="BHS110" s="119"/>
      <c r="BHT110" s="119"/>
      <c r="BHU110" s="119"/>
      <c r="BHV110" s="119"/>
      <c r="BHW110" s="119"/>
      <c r="BHX110" s="119"/>
      <c r="BHY110" s="119"/>
      <c r="BHZ110" s="119"/>
      <c r="BIA110" s="119"/>
      <c r="BIB110" s="119"/>
      <c r="BIC110" s="119"/>
      <c r="BID110" s="119"/>
      <c r="BIE110" s="119"/>
      <c r="BIF110" s="119"/>
      <c r="BIG110" s="119"/>
      <c r="BIH110" s="119"/>
      <c r="BII110" s="119"/>
      <c r="BIJ110" s="119"/>
      <c r="BIK110" s="119"/>
      <c r="BIL110" s="119"/>
      <c r="BIM110" s="119"/>
      <c r="BIN110" s="119"/>
      <c r="BIO110" s="119"/>
      <c r="BIP110" s="119"/>
      <c r="BIQ110" s="119"/>
      <c r="BIR110" s="119"/>
      <c r="BIS110" s="119"/>
      <c r="BIT110" s="119"/>
      <c r="BIU110" s="119"/>
      <c r="BIV110" s="119"/>
      <c r="BIW110" s="119"/>
      <c r="BIX110" s="119"/>
      <c r="BIY110" s="119"/>
      <c r="BIZ110" s="119"/>
      <c r="BJA110" s="119"/>
      <c r="BJB110" s="119"/>
      <c r="BJC110" s="119"/>
      <c r="BJD110" s="119"/>
      <c r="BJE110" s="119"/>
      <c r="BJF110" s="119"/>
      <c r="BJG110" s="119"/>
      <c r="BJH110" s="119"/>
      <c r="BJI110" s="119"/>
      <c r="BJJ110" s="119"/>
      <c r="BJK110" s="119"/>
      <c r="BJL110" s="119"/>
      <c r="BJM110" s="119"/>
      <c r="BJN110" s="119"/>
      <c r="BJO110" s="119"/>
      <c r="BJP110" s="119"/>
      <c r="BJQ110" s="119"/>
      <c r="BJR110" s="119"/>
      <c r="BJS110" s="119"/>
      <c r="BJT110" s="119"/>
      <c r="BJU110" s="119"/>
      <c r="BJV110" s="119"/>
      <c r="BJW110" s="119"/>
      <c r="BJX110" s="119"/>
      <c r="BJY110" s="119"/>
      <c r="BJZ110" s="119"/>
      <c r="BKA110" s="119"/>
      <c r="BKB110" s="119"/>
      <c r="BKC110" s="119"/>
      <c r="BKD110" s="119"/>
      <c r="BKE110" s="119"/>
      <c r="BKF110" s="119"/>
      <c r="BKG110" s="119"/>
      <c r="BKH110" s="119"/>
      <c r="BKI110" s="119"/>
      <c r="BKJ110" s="119"/>
      <c r="BKK110" s="119"/>
      <c r="BKL110" s="119"/>
      <c r="BKM110" s="119"/>
      <c r="BKN110" s="119"/>
      <c r="BKO110" s="119"/>
      <c r="BKP110" s="119"/>
      <c r="BKQ110" s="119"/>
      <c r="BKR110" s="119"/>
      <c r="BKS110" s="119"/>
      <c r="BKT110" s="119"/>
      <c r="BKU110" s="119"/>
      <c r="BKV110" s="119"/>
      <c r="BKW110" s="119"/>
      <c r="BKX110" s="119"/>
      <c r="BKY110" s="119"/>
      <c r="BKZ110" s="119"/>
      <c r="BLA110" s="119"/>
      <c r="BLB110" s="119"/>
      <c r="BLC110" s="119"/>
      <c r="BLD110" s="119"/>
      <c r="BLE110" s="119"/>
      <c r="BLF110" s="119"/>
      <c r="BLG110" s="119"/>
      <c r="BLH110" s="119"/>
      <c r="BLI110" s="119"/>
      <c r="BLJ110" s="119"/>
      <c r="BLK110" s="119"/>
      <c r="BLL110" s="119"/>
      <c r="BLM110" s="119"/>
      <c r="BLN110" s="119"/>
      <c r="BLO110" s="119"/>
      <c r="BLP110" s="119"/>
      <c r="BLQ110" s="119"/>
      <c r="BLR110" s="119"/>
      <c r="BLS110" s="119"/>
      <c r="BLT110" s="119"/>
      <c r="BLU110" s="119"/>
      <c r="BLV110" s="119"/>
      <c r="BLW110" s="119"/>
      <c r="BLX110" s="119"/>
      <c r="BLY110" s="119"/>
      <c r="BLZ110" s="119"/>
      <c r="BMA110" s="119"/>
      <c r="BMB110" s="119"/>
      <c r="BMC110" s="119"/>
      <c r="BMD110" s="119"/>
      <c r="BME110" s="119"/>
      <c r="BMF110" s="119"/>
      <c r="BMG110" s="119"/>
      <c r="BMH110" s="119"/>
      <c r="BMI110" s="119"/>
      <c r="BMJ110" s="119"/>
      <c r="BMK110" s="119"/>
      <c r="BML110" s="119"/>
      <c r="BMM110" s="119"/>
      <c r="BMN110" s="119"/>
      <c r="BMO110" s="119"/>
      <c r="BMP110" s="119"/>
      <c r="BMQ110" s="119"/>
      <c r="BMR110" s="119"/>
      <c r="BMS110" s="119"/>
      <c r="BMT110" s="119"/>
      <c r="BMU110" s="119"/>
      <c r="BMV110" s="119"/>
      <c r="BMW110" s="119"/>
      <c r="BMX110" s="119"/>
      <c r="BMY110" s="119"/>
      <c r="BMZ110" s="119"/>
      <c r="BNA110" s="119"/>
      <c r="BNB110" s="119"/>
      <c r="BNC110" s="119"/>
      <c r="BND110" s="119"/>
      <c r="BNE110" s="119"/>
      <c r="BNF110" s="119"/>
      <c r="BNG110" s="119"/>
      <c r="BNH110" s="119"/>
      <c r="BNI110" s="119"/>
      <c r="BNJ110" s="119"/>
      <c r="BNK110" s="119"/>
      <c r="BNL110" s="119"/>
      <c r="BNM110" s="119"/>
      <c r="BNN110" s="119"/>
      <c r="BNO110" s="119"/>
      <c r="BNP110" s="119"/>
      <c r="BNQ110" s="119"/>
      <c r="BNR110" s="119"/>
      <c r="BNS110" s="119"/>
      <c r="BNT110" s="119"/>
      <c r="BNU110" s="119"/>
      <c r="BNV110" s="119"/>
      <c r="BNW110" s="119"/>
      <c r="BNX110" s="119"/>
      <c r="BNY110" s="119"/>
      <c r="BNZ110" s="119"/>
      <c r="BOA110" s="119"/>
      <c r="BOB110" s="119"/>
      <c r="BOC110" s="119"/>
      <c r="BOD110" s="119"/>
      <c r="BOE110" s="119"/>
      <c r="BOF110" s="119"/>
      <c r="BOG110" s="119"/>
      <c r="BOH110" s="119"/>
      <c r="BOI110" s="119"/>
      <c r="BOJ110" s="119"/>
      <c r="BOK110" s="119"/>
      <c r="BOL110" s="119"/>
      <c r="BOM110" s="119"/>
      <c r="BON110" s="119"/>
      <c r="BOO110" s="119"/>
      <c r="BOP110" s="119"/>
      <c r="BOQ110" s="119"/>
      <c r="BOR110" s="119"/>
      <c r="BOS110" s="119"/>
      <c r="BOT110" s="119"/>
      <c r="BOU110" s="119"/>
      <c r="BOV110" s="119"/>
      <c r="BOW110" s="119"/>
      <c r="BOX110" s="119"/>
      <c r="BOY110" s="119"/>
      <c r="BOZ110" s="119"/>
      <c r="BPA110" s="119"/>
      <c r="BPB110" s="119"/>
      <c r="BPC110" s="119"/>
      <c r="BPD110" s="119"/>
      <c r="BPE110" s="119"/>
      <c r="BPF110" s="119"/>
      <c r="BPG110" s="119"/>
      <c r="BPH110" s="119"/>
      <c r="BPI110" s="119"/>
      <c r="BPJ110" s="119"/>
      <c r="BPK110" s="119"/>
      <c r="BPL110" s="119"/>
      <c r="BPM110" s="119"/>
      <c r="BPN110" s="119"/>
      <c r="BPO110" s="119"/>
      <c r="BPP110" s="119"/>
      <c r="BPQ110" s="119"/>
      <c r="BPR110" s="119"/>
      <c r="BPS110" s="119"/>
      <c r="BPT110" s="119"/>
      <c r="BPU110" s="119"/>
      <c r="BPV110" s="119"/>
      <c r="BPW110" s="119"/>
      <c r="BPX110" s="119"/>
      <c r="BPY110" s="119"/>
      <c r="BPZ110" s="119"/>
      <c r="BQA110" s="119"/>
      <c r="BQB110" s="119"/>
      <c r="BQC110" s="119"/>
      <c r="BQD110" s="119"/>
      <c r="BQE110" s="119"/>
      <c r="BQF110" s="119"/>
      <c r="BQG110" s="119"/>
      <c r="BQH110" s="119"/>
      <c r="BQI110" s="119"/>
      <c r="BQJ110" s="119"/>
      <c r="BQK110" s="119"/>
      <c r="BQL110" s="119"/>
      <c r="BQM110" s="119"/>
      <c r="BQN110" s="119"/>
      <c r="BQO110" s="119"/>
      <c r="BQP110" s="119"/>
      <c r="BQQ110" s="119"/>
      <c r="BQR110" s="119"/>
      <c r="BQS110" s="119"/>
      <c r="BQT110" s="119"/>
      <c r="BQU110" s="119"/>
      <c r="BQV110" s="119"/>
      <c r="BQW110" s="119"/>
      <c r="BQX110" s="119"/>
      <c r="BQY110" s="119"/>
      <c r="BQZ110" s="119"/>
      <c r="BRA110" s="119"/>
      <c r="BRB110" s="119"/>
      <c r="BRC110" s="119"/>
      <c r="BRD110" s="119"/>
      <c r="BRE110" s="119"/>
      <c r="BRF110" s="119"/>
      <c r="BRG110" s="119"/>
      <c r="BRH110" s="119"/>
      <c r="BRI110" s="119"/>
      <c r="BRJ110" s="119"/>
      <c r="BRK110" s="119"/>
      <c r="BRL110" s="119"/>
      <c r="BRM110" s="119"/>
      <c r="BRN110" s="119"/>
      <c r="BRO110" s="119"/>
      <c r="BRP110" s="119"/>
      <c r="BRQ110" s="119"/>
      <c r="BRR110" s="119"/>
      <c r="BRS110" s="119"/>
      <c r="BRT110" s="119"/>
      <c r="BRU110" s="119"/>
      <c r="BRV110" s="119"/>
      <c r="BRW110" s="119"/>
      <c r="BRX110" s="119"/>
      <c r="BRY110" s="119"/>
      <c r="BRZ110" s="119"/>
      <c r="BSA110" s="119"/>
      <c r="BSB110" s="119"/>
      <c r="BSC110" s="119"/>
      <c r="BSD110" s="119"/>
      <c r="BSE110" s="119"/>
      <c r="BSF110" s="119"/>
      <c r="BSG110" s="119"/>
      <c r="BSH110" s="119"/>
      <c r="BSI110" s="119"/>
      <c r="BSJ110" s="119"/>
      <c r="BSK110" s="119"/>
      <c r="BSL110" s="119"/>
      <c r="BSM110" s="119"/>
      <c r="BSN110" s="119"/>
      <c r="BSO110" s="119"/>
      <c r="BSP110" s="119"/>
      <c r="BSQ110" s="119"/>
      <c r="BSR110" s="119"/>
      <c r="BSS110" s="119"/>
      <c r="BST110" s="119"/>
      <c r="BSU110" s="119"/>
      <c r="BSV110" s="119"/>
      <c r="BSW110" s="119"/>
      <c r="BSX110" s="119"/>
      <c r="BSY110" s="119"/>
      <c r="BSZ110" s="119"/>
      <c r="BTA110" s="119"/>
      <c r="BTB110" s="119"/>
      <c r="BTC110" s="119"/>
      <c r="BTD110" s="119"/>
      <c r="BTE110" s="119"/>
      <c r="BTF110" s="119"/>
      <c r="BTG110" s="119"/>
      <c r="BTH110" s="119"/>
      <c r="BTI110" s="119"/>
      <c r="BTJ110" s="119"/>
      <c r="BTK110" s="119"/>
      <c r="BTL110" s="119"/>
      <c r="BTM110" s="119"/>
      <c r="BTN110" s="119"/>
      <c r="BTO110" s="119"/>
      <c r="BTP110" s="119"/>
      <c r="BTQ110" s="119"/>
      <c r="BTR110" s="119"/>
      <c r="BTS110" s="119"/>
      <c r="BTT110" s="119"/>
      <c r="BTU110" s="119"/>
      <c r="BTV110" s="119"/>
      <c r="BTW110" s="119"/>
      <c r="BTX110" s="119"/>
      <c r="BTY110" s="119"/>
      <c r="BTZ110" s="119"/>
      <c r="BUA110" s="119"/>
      <c r="BUB110" s="119"/>
      <c r="BUC110" s="119"/>
      <c r="BUD110" s="119"/>
      <c r="BUE110" s="119"/>
      <c r="BUF110" s="119"/>
      <c r="BUG110" s="119"/>
      <c r="BUH110" s="119"/>
      <c r="BUI110" s="119"/>
      <c r="BUJ110" s="119"/>
      <c r="BUK110" s="119"/>
      <c r="BUL110" s="119"/>
      <c r="BUM110" s="119"/>
      <c r="BUN110" s="119"/>
      <c r="BUO110" s="119"/>
      <c r="BUP110" s="119"/>
      <c r="BUQ110" s="119"/>
      <c r="BUR110" s="119"/>
      <c r="BUS110" s="119"/>
      <c r="BUT110" s="119"/>
      <c r="BUU110" s="119"/>
      <c r="BUV110" s="119"/>
      <c r="BUW110" s="119"/>
      <c r="BUX110" s="119"/>
      <c r="BUY110" s="119"/>
      <c r="BUZ110" s="119"/>
      <c r="BVA110" s="119"/>
      <c r="BVB110" s="119"/>
      <c r="BVC110" s="119"/>
      <c r="BVD110" s="119"/>
      <c r="BVE110" s="119"/>
      <c r="BVF110" s="119"/>
      <c r="BVG110" s="119"/>
      <c r="BVH110" s="119"/>
      <c r="BVI110" s="119"/>
      <c r="BVJ110" s="119"/>
      <c r="BVK110" s="119"/>
      <c r="BVL110" s="119"/>
      <c r="BVM110" s="119"/>
      <c r="BVN110" s="119"/>
      <c r="BVO110" s="119"/>
      <c r="BVP110" s="119"/>
      <c r="BVQ110" s="119"/>
      <c r="BVR110" s="119"/>
      <c r="BVS110" s="119"/>
      <c r="BVT110" s="119"/>
      <c r="BVU110" s="119"/>
      <c r="BVV110" s="119"/>
      <c r="BVW110" s="119"/>
      <c r="BVX110" s="119"/>
      <c r="BVY110" s="119"/>
      <c r="BVZ110" s="119"/>
      <c r="BWA110" s="119"/>
      <c r="BWB110" s="119"/>
      <c r="BWC110" s="119"/>
      <c r="BWD110" s="119"/>
      <c r="BWE110" s="119"/>
      <c r="BWF110" s="119"/>
      <c r="BWG110" s="119"/>
      <c r="BWH110" s="119"/>
      <c r="BWI110" s="119"/>
      <c r="BWJ110" s="119"/>
      <c r="BWK110" s="119"/>
      <c r="BWL110" s="119"/>
      <c r="BWM110" s="119"/>
      <c r="BWN110" s="119"/>
      <c r="BWO110" s="119"/>
      <c r="BWP110" s="119"/>
      <c r="BWQ110" s="119"/>
      <c r="BWR110" s="119"/>
      <c r="BWS110" s="119"/>
      <c r="BWT110" s="119"/>
      <c r="BWU110" s="119"/>
      <c r="BWV110" s="119"/>
      <c r="BWW110" s="119"/>
      <c r="BWX110" s="119"/>
      <c r="BWY110" s="119"/>
      <c r="BWZ110" s="119"/>
      <c r="BXA110" s="119"/>
      <c r="BXB110" s="119"/>
      <c r="BXC110" s="119"/>
      <c r="BXD110" s="119"/>
      <c r="BXE110" s="119"/>
      <c r="BXF110" s="119"/>
      <c r="BXG110" s="119"/>
      <c r="BXH110" s="119"/>
      <c r="BXI110" s="119"/>
      <c r="BXJ110" s="119"/>
      <c r="BXK110" s="119"/>
      <c r="BXL110" s="119"/>
      <c r="BXM110" s="119"/>
      <c r="BXN110" s="119"/>
      <c r="BXO110" s="119"/>
      <c r="BXP110" s="119"/>
      <c r="BXQ110" s="119"/>
      <c r="BXR110" s="119"/>
      <c r="BXS110" s="119"/>
      <c r="BXT110" s="119"/>
      <c r="BXU110" s="119"/>
      <c r="BXV110" s="119"/>
      <c r="BXW110" s="119"/>
      <c r="BXX110" s="119"/>
      <c r="BXY110" s="119"/>
      <c r="BXZ110" s="119"/>
      <c r="BYA110" s="119"/>
      <c r="BYB110" s="119"/>
      <c r="BYC110" s="119"/>
      <c r="BYD110" s="119"/>
      <c r="BYE110" s="119"/>
      <c r="BYF110" s="119"/>
      <c r="BYG110" s="119"/>
      <c r="BYH110" s="119"/>
      <c r="BYI110" s="119"/>
      <c r="BYJ110" s="119"/>
      <c r="BYK110" s="119"/>
      <c r="BYL110" s="119"/>
      <c r="BYM110" s="119"/>
      <c r="BYN110" s="119"/>
      <c r="BYO110" s="119"/>
      <c r="BYP110" s="119"/>
      <c r="BYQ110" s="119"/>
      <c r="BYR110" s="119"/>
      <c r="BYS110" s="119"/>
      <c r="BYT110" s="119"/>
      <c r="BYU110" s="119"/>
      <c r="BYV110" s="119"/>
      <c r="BYW110" s="119"/>
      <c r="BYX110" s="119"/>
      <c r="BYY110" s="119"/>
      <c r="BYZ110" s="119"/>
      <c r="BZA110" s="119"/>
      <c r="BZB110" s="119"/>
      <c r="BZC110" s="119"/>
      <c r="BZD110" s="119"/>
      <c r="BZE110" s="119"/>
      <c r="BZF110" s="119"/>
      <c r="BZG110" s="119"/>
      <c r="BZH110" s="119"/>
      <c r="BZI110" s="119"/>
      <c r="BZJ110" s="119"/>
      <c r="BZK110" s="119"/>
      <c r="BZL110" s="119"/>
      <c r="BZM110" s="119"/>
      <c r="BZN110" s="119"/>
      <c r="BZO110" s="119"/>
      <c r="BZP110" s="119"/>
      <c r="BZQ110" s="119"/>
      <c r="BZR110" s="119"/>
      <c r="BZS110" s="119"/>
      <c r="BZT110" s="119"/>
      <c r="BZU110" s="119"/>
      <c r="BZV110" s="119"/>
      <c r="BZW110" s="119"/>
      <c r="BZX110" s="119"/>
      <c r="BZY110" s="119"/>
      <c r="BZZ110" s="119"/>
      <c r="CAA110" s="119"/>
      <c r="CAB110" s="119"/>
      <c r="CAC110" s="119"/>
      <c r="CAD110" s="119"/>
      <c r="CAE110" s="119"/>
      <c r="CAF110" s="119"/>
      <c r="CAG110" s="119"/>
      <c r="CAH110" s="119"/>
      <c r="CAI110" s="119"/>
      <c r="CAJ110" s="119"/>
      <c r="CAK110" s="119"/>
      <c r="CAL110" s="119"/>
      <c r="CAM110" s="119"/>
      <c r="CAN110" s="119"/>
      <c r="CAO110" s="119"/>
      <c r="CAP110" s="119"/>
      <c r="CAQ110" s="119"/>
      <c r="CAR110" s="119"/>
      <c r="CAS110" s="119"/>
      <c r="CAT110" s="119"/>
      <c r="CAU110" s="119"/>
      <c r="CAV110" s="119"/>
      <c r="CAW110" s="119"/>
      <c r="CAX110" s="119"/>
      <c r="CAY110" s="119"/>
      <c r="CAZ110" s="119"/>
      <c r="CBA110" s="119"/>
      <c r="CBB110" s="119"/>
      <c r="CBC110" s="119"/>
      <c r="CBD110" s="119"/>
      <c r="CBE110" s="119"/>
      <c r="CBF110" s="119"/>
      <c r="CBG110" s="119"/>
      <c r="CBH110" s="119"/>
      <c r="CBI110" s="119"/>
      <c r="CBJ110" s="119"/>
      <c r="CBK110" s="119"/>
      <c r="CBL110" s="119"/>
      <c r="CBM110" s="119"/>
      <c r="CBN110" s="119"/>
      <c r="CBO110" s="119"/>
      <c r="CBP110" s="119"/>
      <c r="CBQ110" s="119"/>
      <c r="CBR110" s="119"/>
      <c r="CBS110" s="119"/>
      <c r="CBT110" s="119"/>
      <c r="CBU110" s="119"/>
      <c r="CBV110" s="119"/>
      <c r="CBW110" s="119"/>
      <c r="CBX110" s="119"/>
      <c r="CBY110" s="119"/>
      <c r="CBZ110" s="119"/>
      <c r="CCA110" s="119"/>
      <c r="CCB110" s="119"/>
      <c r="CCC110" s="119"/>
      <c r="CCD110" s="119"/>
      <c r="CCE110" s="119"/>
      <c r="CCF110" s="119"/>
      <c r="CCG110" s="119"/>
      <c r="CCH110" s="119"/>
      <c r="CCI110" s="119"/>
      <c r="CCJ110" s="119"/>
      <c r="CCK110" s="119"/>
      <c r="CCL110" s="119"/>
      <c r="CCM110" s="119"/>
      <c r="CCN110" s="119"/>
      <c r="CCO110" s="119"/>
      <c r="CCP110" s="119"/>
      <c r="CCQ110" s="119"/>
      <c r="CCR110" s="119"/>
      <c r="CCS110" s="119"/>
      <c r="CCT110" s="119"/>
      <c r="CCU110" s="119"/>
      <c r="CCV110" s="119"/>
      <c r="CCW110" s="119"/>
      <c r="CCX110" s="119"/>
      <c r="CCY110" s="119"/>
      <c r="CCZ110" s="119"/>
      <c r="CDA110" s="119"/>
      <c r="CDB110" s="119"/>
      <c r="CDC110" s="119"/>
      <c r="CDD110" s="119"/>
      <c r="CDE110" s="119"/>
      <c r="CDF110" s="119"/>
      <c r="CDG110" s="119"/>
      <c r="CDH110" s="119"/>
      <c r="CDI110" s="119"/>
      <c r="CDJ110" s="119"/>
      <c r="CDK110" s="119"/>
      <c r="CDL110" s="119"/>
      <c r="CDM110" s="119"/>
      <c r="CDN110" s="119"/>
      <c r="CDO110" s="119"/>
      <c r="CDP110" s="119"/>
      <c r="CDQ110" s="119"/>
      <c r="CDR110" s="119"/>
      <c r="CDS110" s="119"/>
      <c r="CDT110" s="119"/>
      <c r="CDU110" s="119"/>
      <c r="CDV110" s="119"/>
      <c r="CDW110" s="119"/>
      <c r="CDX110" s="119"/>
      <c r="CDY110" s="119"/>
      <c r="CDZ110" s="119"/>
      <c r="CEA110" s="119"/>
      <c r="CEB110" s="119"/>
      <c r="CEC110" s="119"/>
      <c r="CED110" s="119"/>
      <c r="CEE110" s="119"/>
      <c r="CEF110" s="119"/>
      <c r="CEG110" s="119"/>
      <c r="CEH110" s="119"/>
      <c r="CEI110" s="119"/>
      <c r="CEJ110" s="119"/>
      <c r="CEK110" s="119"/>
      <c r="CEL110" s="119"/>
      <c r="CEM110" s="119"/>
      <c r="CEN110" s="119"/>
      <c r="CEO110" s="119"/>
      <c r="CEP110" s="119"/>
      <c r="CEQ110" s="119"/>
      <c r="CER110" s="119"/>
      <c r="CES110" s="119"/>
      <c r="CET110" s="119"/>
      <c r="CEU110" s="119"/>
      <c r="CEV110" s="119"/>
      <c r="CEW110" s="119"/>
      <c r="CEX110" s="119"/>
      <c r="CEY110" s="119"/>
      <c r="CEZ110" s="119"/>
      <c r="CFA110" s="119"/>
      <c r="CFB110" s="119"/>
      <c r="CFC110" s="119"/>
      <c r="CFD110" s="119"/>
      <c r="CFE110" s="119"/>
      <c r="CFF110" s="119"/>
      <c r="CFG110" s="119"/>
      <c r="CFH110" s="119"/>
      <c r="CFI110" s="119"/>
      <c r="CFJ110" s="119"/>
      <c r="CFK110" s="119"/>
      <c r="CFL110" s="119"/>
      <c r="CFM110" s="119"/>
      <c r="CFN110" s="119"/>
      <c r="CFO110" s="119"/>
      <c r="CFP110" s="119"/>
      <c r="CFQ110" s="119"/>
      <c r="CFR110" s="119"/>
      <c r="CFS110" s="119"/>
      <c r="CFT110" s="119"/>
      <c r="CFU110" s="119"/>
      <c r="CFV110" s="119"/>
      <c r="CFW110" s="119"/>
      <c r="CFX110" s="119"/>
      <c r="CFY110" s="119"/>
      <c r="CFZ110" s="119"/>
      <c r="CGA110" s="119"/>
      <c r="CGB110" s="119"/>
      <c r="CGC110" s="119"/>
      <c r="CGD110" s="119"/>
      <c r="CGE110" s="119"/>
      <c r="CGF110" s="119"/>
      <c r="CGG110" s="119"/>
      <c r="CGH110" s="119"/>
      <c r="CGI110" s="119"/>
      <c r="CGJ110" s="119"/>
      <c r="CGK110" s="119"/>
      <c r="CGL110" s="119"/>
      <c r="CGM110" s="119"/>
      <c r="CGN110" s="119"/>
      <c r="CGO110" s="119"/>
      <c r="CGP110" s="119"/>
      <c r="CGQ110" s="119"/>
      <c r="CGR110" s="119"/>
      <c r="CGS110" s="119"/>
      <c r="CGT110" s="119"/>
      <c r="CGU110" s="119"/>
      <c r="CGV110" s="119"/>
      <c r="CGW110" s="119"/>
      <c r="CGX110" s="119"/>
      <c r="CGY110" s="119"/>
      <c r="CGZ110" s="119"/>
      <c r="CHA110" s="119"/>
      <c r="CHB110" s="119"/>
      <c r="CHC110" s="119"/>
      <c r="CHD110" s="119"/>
      <c r="CHE110" s="119"/>
      <c r="CHF110" s="119"/>
      <c r="CHG110" s="119"/>
      <c r="CHH110" s="119"/>
      <c r="CHI110" s="119"/>
      <c r="CHJ110" s="119"/>
      <c r="CHK110" s="119"/>
      <c r="CHL110" s="119"/>
      <c r="CHM110" s="119"/>
      <c r="CHN110" s="119"/>
      <c r="CHO110" s="119"/>
      <c r="CHP110" s="119"/>
      <c r="CHQ110" s="119"/>
      <c r="CHR110" s="119"/>
      <c r="CHS110" s="119"/>
      <c r="CHT110" s="119"/>
      <c r="CHU110" s="119"/>
      <c r="CHV110" s="119"/>
      <c r="CHW110" s="119"/>
      <c r="CHX110" s="119"/>
      <c r="CHY110" s="119"/>
      <c r="CHZ110" s="119"/>
      <c r="CIA110" s="119"/>
      <c r="CIB110" s="119"/>
      <c r="CIC110" s="119"/>
      <c r="CID110" s="119"/>
      <c r="CIE110" s="119"/>
      <c r="CIF110" s="119"/>
      <c r="CIG110" s="119"/>
      <c r="CIH110" s="119"/>
      <c r="CII110" s="119"/>
      <c r="CIJ110" s="119"/>
      <c r="CIK110" s="119"/>
      <c r="CIL110" s="119"/>
      <c r="CIM110" s="119"/>
      <c r="CIN110" s="119"/>
      <c r="CIO110" s="119"/>
      <c r="CIP110" s="119"/>
      <c r="CIQ110" s="119"/>
      <c r="CIR110" s="119"/>
      <c r="CIS110" s="119"/>
      <c r="CIT110" s="119"/>
      <c r="CIU110" s="119"/>
      <c r="CIV110" s="119"/>
      <c r="CIW110" s="119"/>
      <c r="CIX110" s="119"/>
      <c r="CIY110" s="119"/>
      <c r="CIZ110" s="119"/>
      <c r="CJA110" s="119"/>
      <c r="CJB110" s="119"/>
      <c r="CJC110" s="119"/>
      <c r="CJD110" s="119"/>
      <c r="CJE110" s="119"/>
      <c r="CJF110" s="119"/>
      <c r="CJG110" s="119"/>
      <c r="CJH110" s="119"/>
      <c r="CJI110" s="119"/>
      <c r="CJJ110" s="119"/>
      <c r="CJK110" s="119"/>
      <c r="CJL110" s="119"/>
      <c r="CJM110" s="119"/>
      <c r="CJN110" s="119"/>
      <c r="CJO110" s="119"/>
      <c r="CJP110" s="119"/>
      <c r="CJQ110" s="119"/>
      <c r="CJR110" s="119"/>
      <c r="CJS110" s="119"/>
      <c r="CJT110" s="119"/>
      <c r="CJU110" s="119"/>
      <c r="CJV110" s="119"/>
      <c r="CJW110" s="119"/>
      <c r="CJX110" s="119"/>
      <c r="CJY110" s="119"/>
      <c r="CJZ110" s="119"/>
      <c r="CKA110" s="119"/>
      <c r="CKB110" s="119"/>
      <c r="CKC110" s="119"/>
      <c r="CKD110" s="119"/>
      <c r="CKE110" s="119"/>
      <c r="CKF110" s="119"/>
      <c r="CKG110" s="119"/>
      <c r="CKH110" s="119"/>
      <c r="CKI110" s="119"/>
      <c r="CKJ110" s="119"/>
      <c r="CKK110" s="119"/>
      <c r="CKL110" s="119"/>
      <c r="CKM110" s="119"/>
      <c r="CKN110" s="119"/>
      <c r="CKO110" s="119"/>
      <c r="CKP110" s="119"/>
      <c r="CKQ110" s="119"/>
      <c r="CKR110" s="119"/>
      <c r="CKS110" s="119"/>
      <c r="CKT110" s="119"/>
      <c r="CKU110" s="119"/>
      <c r="CKV110" s="119"/>
      <c r="CKW110" s="119"/>
      <c r="CKX110" s="119"/>
      <c r="CKY110" s="119"/>
      <c r="CKZ110" s="119"/>
      <c r="CLA110" s="119"/>
      <c r="CLB110" s="119"/>
      <c r="CLC110" s="119"/>
      <c r="CLD110" s="119"/>
      <c r="CLE110" s="119"/>
      <c r="CLF110" s="119"/>
      <c r="CLG110" s="119"/>
      <c r="CLH110" s="119"/>
      <c r="CLI110" s="119"/>
      <c r="CLJ110" s="119"/>
      <c r="CLK110" s="119"/>
      <c r="CLL110" s="119"/>
      <c r="CLM110" s="119"/>
      <c r="CLN110" s="119"/>
      <c r="CLO110" s="119"/>
      <c r="CLP110" s="119"/>
      <c r="CLQ110" s="119"/>
      <c r="CLR110" s="119"/>
      <c r="CLS110" s="119"/>
      <c r="CLT110" s="119"/>
      <c r="CLU110" s="119"/>
      <c r="CLV110" s="119"/>
      <c r="CLW110" s="119"/>
      <c r="CLX110" s="119"/>
      <c r="CLY110" s="119"/>
      <c r="CLZ110" s="119"/>
      <c r="CMA110" s="119"/>
      <c r="CMB110" s="119"/>
      <c r="CMC110" s="119"/>
      <c r="CMD110" s="119"/>
      <c r="CME110" s="119"/>
      <c r="CMF110" s="119"/>
      <c r="CMG110" s="119"/>
      <c r="CMH110" s="119"/>
      <c r="CMI110" s="119"/>
      <c r="CMJ110" s="119"/>
      <c r="CMK110" s="119"/>
      <c r="CML110" s="119"/>
      <c r="CMM110" s="119"/>
      <c r="CMN110" s="119"/>
      <c r="CMO110" s="119"/>
      <c r="CMP110" s="119"/>
      <c r="CMQ110" s="119"/>
      <c r="CMR110" s="119"/>
      <c r="CMS110" s="119"/>
      <c r="CMT110" s="119"/>
      <c r="CMU110" s="119"/>
      <c r="CMV110" s="119"/>
      <c r="CMW110" s="119"/>
      <c r="CMX110" s="119"/>
      <c r="CMY110" s="119"/>
      <c r="CMZ110" s="119"/>
      <c r="CNA110" s="119"/>
      <c r="CNB110" s="119"/>
      <c r="CNC110" s="119"/>
      <c r="CND110" s="119"/>
      <c r="CNE110" s="119"/>
      <c r="CNF110" s="119"/>
      <c r="CNG110" s="119"/>
      <c r="CNH110" s="119"/>
      <c r="CNI110" s="119"/>
      <c r="CNJ110" s="119"/>
      <c r="CNK110" s="119"/>
      <c r="CNL110" s="119"/>
      <c r="CNM110" s="119"/>
      <c r="CNN110" s="119"/>
      <c r="CNO110" s="119"/>
      <c r="CNP110" s="119"/>
      <c r="CNQ110" s="119"/>
      <c r="CNR110" s="119"/>
      <c r="CNS110" s="119"/>
      <c r="CNT110" s="119"/>
      <c r="CNU110" s="119"/>
      <c r="CNV110" s="119"/>
      <c r="CNW110" s="119"/>
      <c r="CNX110" s="119"/>
      <c r="CNY110" s="119"/>
      <c r="CNZ110" s="119"/>
      <c r="COA110" s="119"/>
      <c r="COB110" s="119"/>
      <c r="COC110" s="119"/>
      <c r="COD110" s="119"/>
      <c r="COE110" s="119"/>
      <c r="COF110" s="119"/>
      <c r="COG110" s="119"/>
      <c r="COH110" s="119"/>
      <c r="COI110" s="119"/>
      <c r="COJ110" s="119"/>
      <c r="COK110" s="119"/>
      <c r="COL110" s="119"/>
      <c r="COM110" s="119"/>
      <c r="CON110" s="119"/>
      <c r="COO110" s="119"/>
      <c r="COP110" s="119"/>
      <c r="COQ110" s="119"/>
      <c r="COR110" s="119"/>
      <c r="COS110" s="119"/>
      <c r="COT110" s="119"/>
      <c r="COU110" s="119"/>
      <c r="COV110" s="119"/>
      <c r="COW110" s="119"/>
      <c r="COX110" s="119"/>
      <c r="COY110" s="119"/>
      <c r="COZ110" s="119"/>
      <c r="CPA110" s="119"/>
      <c r="CPB110" s="119"/>
      <c r="CPC110" s="119"/>
      <c r="CPD110" s="119"/>
      <c r="CPE110" s="119"/>
      <c r="CPF110" s="119"/>
      <c r="CPG110" s="119"/>
      <c r="CPH110" s="119"/>
      <c r="CPI110" s="119"/>
      <c r="CPJ110" s="119"/>
      <c r="CPK110" s="119"/>
      <c r="CPL110" s="119"/>
      <c r="CPM110" s="119"/>
      <c r="CPN110" s="119"/>
      <c r="CPO110" s="119"/>
      <c r="CPP110" s="119"/>
      <c r="CPQ110" s="119"/>
      <c r="CPR110" s="119"/>
      <c r="CPS110" s="119"/>
      <c r="CPT110" s="119"/>
      <c r="CPU110" s="119"/>
      <c r="CPV110" s="119"/>
      <c r="CPW110" s="119"/>
      <c r="CPX110" s="119"/>
      <c r="CPY110" s="119"/>
      <c r="CPZ110" s="119"/>
      <c r="CQA110" s="119"/>
      <c r="CQB110" s="119"/>
      <c r="CQC110" s="119"/>
      <c r="CQD110" s="119"/>
      <c r="CQE110" s="119"/>
      <c r="CQF110" s="119"/>
      <c r="CQG110" s="119"/>
      <c r="CQH110" s="119"/>
      <c r="CQI110" s="119"/>
      <c r="CQJ110" s="119"/>
      <c r="CQK110" s="119"/>
      <c r="CQL110" s="119"/>
      <c r="CQM110" s="119"/>
      <c r="CQN110" s="119"/>
      <c r="CQO110" s="119"/>
      <c r="CQP110" s="119"/>
      <c r="CQQ110" s="119"/>
      <c r="CQR110" s="119"/>
      <c r="CQS110" s="119"/>
      <c r="CQT110" s="119"/>
      <c r="CQU110" s="119"/>
      <c r="CQV110" s="119"/>
      <c r="CQW110" s="119"/>
      <c r="CQX110" s="119"/>
      <c r="CQY110" s="119"/>
      <c r="CQZ110" s="119"/>
      <c r="CRA110" s="119"/>
      <c r="CRB110" s="119"/>
      <c r="CRC110" s="119"/>
      <c r="CRD110" s="119"/>
      <c r="CRE110" s="119"/>
      <c r="CRF110" s="119"/>
      <c r="CRG110" s="119"/>
      <c r="CRH110" s="119"/>
      <c r="CRI110" s="119"/>
      <c r="CRJ110" s="119"/>
      <c r="CRK110" s="119"/>
      <c r="CRL110" s="119"/>
      <c r="CRM110" s="119"/>
      <c r="CRN110" s="119"/>
      <c r="CRO110" s="119"/>
      <c r="CRP110" s="119"/>
      <c r="CRQ110" s="119"/>
      <c r="CRR110" s="119"/>
      <c r="CRS110" s="119"/>
      <c r="CRT110" s="119"/>
      <c r="CRU110" s="119"/>
      <c r="CRV110" s="119"/>
      <c r="CRW110" s="119"/>
      <c r="CRX110" s="119"/>
      <c r="CRY110" s="119"/>
      <c r="CRZ110" s="119"/>
      <c r="CSA110" s="119"/>
      <c r="CSB110" s="119"/>
      <c r="CSC110" s="119"/>
      <c r="CSD110" s="119"/>
      <c r="CSE110" s="119"/>
      <c r="CSF110" s="119"/>
      <c r="CSG110" s="119"/>
      <c r="CSH110" s="119"/>
      <c r="CSI110" s="119"/>
      <c r="CSJ110" s="119"/>
      <c r="CSK110" s="119"/>
      <c r="CSL110" s="119"/>
      <c r="CSM110" s="119"/>
      <c r="CSN110" s="119"/>
      <c r="CSO110" s="119"/>
      <c r="CSP110" s="119"/>
      <c r="CSQ110" s="119"/>
      <c r="CSR110" s="119"/>
      <c r="CSS110" s="119"/>
      <c r="CST110" s="119"/>
      <c r="CSU110" s="119"/>
      <c r="CSV110" s="119"/>
      <c r="CSW110" s="119"/>
      <c r="CSX110" s="119"/>
      <c r="CSY110" s="119"/>
      <c r="CSZ110" s="119"/>
      <c r="CTA110" s="119"/>
      <c r="CTB110" s="119"/>
      <c r="CTC110" s="119"/>
      <c r="CTD110" s="119"/>
      <c r="CTE110" s="119"/>
      <c r="CTF110" s="119"/>
      <c r="CTG110" s="119"/>
      <c r="CTH110" s="119"/>
      <c r="CTI110" s="119"/>
      <c r="CTJ110" s="119"/>
      <c r="CTK110" s="119"/>
      <c r="CTL110" s="119"/>
      <c r="CTM110" s="119"/>
      <c r="CTN110" s="119"/>
      <c r="CTO110" s="119"/>
      <c r="CTP110" s="119"/>
      <c r="CTQ110" s="119"/>
      <c r="CTR110" s="119"/>
      <c r="CTS110" s="119"/>
      <c r="CTT110" s="119"/>
      <c r="CTU110" s="119"/>
      <c r="CTV110" s="119"/>
      <c r="CTW110" s="119"/>
      <c r="CTX110" s="119"/>
      <c r="CTY110" s="119"/>
      <c r="CTZ110" s="119"/>
      <c r="CUA110" s="119"/>
      <c r="CUB110" s="119"/>
      <c r="CUC110" s="119"/>
      <c r="CUD110" s="119"/>
      <c r="CUE110" s="119"/>
      <c r="CUF110" s="119"/>
      <c r="CUG110" s="119"/>
      <c r="CUH110" s="119"/>
      <c r="CUI110" s="119"/>
      <c r="CUJ110" s="119"/>
      <c r="CUK110" s="119"/>
      <c r="CUL110" s="119"/>
      <c r="CUM110" s="119"/>
      <c r="CUN110" s="119"/>
      <c r="CUO110" s="119"/>
      <c r="CUP110" s="119"/>
      <c r="CUQ110" s="119"/>
      <c r="CUR110" s="119"/>
      <c r="CUS110" s="119"/>
      <c r="CUT110" s="119"/>
      <c r="CUU110" s="119"/>
      <c r="CUV110" s="119"/>
      <c r="CUW110" s="119"/>
      <c r="CUX110" s="119"/>
      <c r="CUY110" s="119"/>
      <c r="CUZ110" s="119"/>
      <c r="CVA110" s="119"/>
      <c r="CVB110" s="119"/>
      <c r="CVC110" s="119"/>
      <c r="CVD110" s="119"/>
      <c r="CVE110" s="119"/>
      <c r="CVF110" s="119"/>
      <c r="CVG110" s="119"/>
      <c r="CVH110" s="119"/>
      <c r="CVI110" s="119"/>
      <c r="CVJ110" s="119"/>
      <c r="CVK110" s="119"/>
      <c r="CVL110" s="119"/>
      <c r="CVM110" s="119"/>
      <c r="CVN110" s="119"/>
      <c r="CVO110" s="119"/>
      <c r="CVP110" s="119"/>
      <c r="CVQ110" s="119"/>
      <c r="CVR110" s="119"/>
      <c r="CVS110" s="119"/>
      <c r="CVT110" s="119"/>
      <c r="CVU110" s="119"/>
      <c r="CVV110" s="119"/>
      <c r="CVW110" s="119"/>
      <c r="CVX110" s="119"/>
      <c r="CVY110" s="119"/>
      <c r="CVZ110" s="119"/>
      <c r="CWA110" s="119"/>
      <c r="CWB110" s="119"/>
      <c r="CWC110" s="119"/>
      <c r="CWD110" s="119"/>
      <c r="CWE110" s="119"/>
      <c r="CWF110" s="119"/>
      <c r="CWG110" s="119"/>
      <c r="CWH110" s="119"/>
      <c r="CWI110" s="119"/>
      <c r="CWJ110" s="119"/>
      <c r="CWK110" s="119"/>
      <c r="CWL110" s="119"/>
      <c r="CWM110" s="119"/>
      <c r="CWN110" s="119"/>
      <c r="CWO110" s="119"/>
      <c r="CWP110" s="119"/>
      <c r="CWQ110" s="119"/>
      <c r="CWR110" s="119"/>
      <c r="CWS110" s="119"/>
      <c r="CWT110" s="119"/>
      <c r="CWU110" s="119"/>
      <c r="CWV110" s="119"/>
      <c r="CWW110" s="119"/>
      <c r="CWX110" s="119"/>
      <c r="CWY110" s="119"/>
      <c r="CWZ110" s="119"/>
      <c r="CXA110" s="119"/>
      <c r="CXB110" s="119"/>
      <c r="CXC110" s="119"/>
      <c r="CXD110" s="119"/>
      <c r="CXE110" s="119"/>
      <c r="CXF110" s="119"/>
      <c r="CXG110" s="119"/>
      <c r="CXH110" s="119"/>
      <c r="CXI110" s="119"/>
      <c r="CXJ110" s="119"/>
      <c r="CXK110" s="119"/>
      <c r="CXL110" s="119"/>
      <c r="CXM110" s="119"/>
      <c r="CXN110" s="119"/>
      <c r="CXO110" s="119"/>
      <c r="CXP110" s="119"/>
      <c r="CXQ110" s="119"/>
      <c r="CXR110" s="119"/>
      <c r="CXS110" s="119"/>
      <c r="CXT110" s="119"/>
      <c r="CXU110" s="119"/>
      <c r="CXV110" s="119"/>
      <c r="CXW110" s="119"/>
      <c r="CXX110" s="119"/>
      <c r="CXY110" s="119"/>
      <c r="CXZ110" s="119"/>
      <c r="CYA110" s="119"/>
      <c r="CYB110" s="119"/>
      <c r="CYC110" s="119"/>
      <c r="CYD110" s="119"/>
      <c r="CYE110" s="119"/>
      <c r="CYF110" s="119"/>
      <c r="CYG110" s="119"/>
      <c r="CYH110" s="119"/>
      <c r="CYI110" s="119"/>
      <c r="CYJ110" s="119"/>
      <c r="CYK110" s="119"/>
      <c r="CYL110" s="119"/>
      <c r="CYM110" s="119"/>
      <c r="CYN110" s="119"/>
      <c r="CYO110" s="119"/>
      <c r="CYP110" s="119"/>
      <c r="CYQ110" s="119"/>
      <c r="CYR110" s="119"/>
      <c r="CYS110" s="119"/>
      <c r="CYT110" s="119"/>
      <c r="CYU110" s="119"/>
      <c r="CYV110" s="119"/>
      <c r="CYW110" s="119"/>
      <c r="CYX110" s="119"/>
      <c r="CYY110" s="119"/>
      <c r="CYZ110" s="119"/>
      <c r="CZA110" s="119"/>
      <c r="CZB110" s="119"/>
      <c r="CZC110" s="119"/>
      <c r="CZD110" s="119"/>
      <c r="CZE110" s="119"/>
      <c r="CZF110" s="119"/>
      <c r="CZG110" s="119"/>
      <c r="CZH110" s="119"/>
      <c r="CZI110" s="119"/>
      <c r="CZJ110" s="119"/>
      <c r="CZK110" s="119"/>
      <c r="CZL110" s="119"/>
      <c r="CZM110" s="119"/>
      <c r="CZN110" s="119"/>
      <c r="CZO110" s="119"/>
      <c r="CZP110" s="119"/>
      <c r="CZQ110" s="119"/>
      <c r="CZR110" s="119"/>
      <c r="CZS110" s="119"/>
      <c r="CZT110" s="119"/>
      <c r="CZU110" s="119"/>
      <c r="CZV110" s="119"/>
      <c r="CZW110" s="119"/>
      <c r="CZX110" s="119"/>
      <c r="CZY110" s="119"/>
      <c r="CZZ110" s="119"/>
      <c r="DAA110" s="119"/>
      <c r="DAB110" s="119"/>
      <c r="DAC110" s="119"/>
      <c r="DAD110" s="119"/>
      <c r="DAE110" s="119"/>
      <c r="DAF110" s="119"/>
      <c r="DAG110" s="119"/>
      <c r="DAH110" s="119"/>
      <c r="DAI110" s="119"/>
      <c r="DAJ110" s="119"/>
      <c r="DAK110" s="119"/>
      <c r="DAL110" s="119"/>
      <c r="DAM110" s="119"/>
      <c r="DAN110" s="119"/>
      <c r="DAO110" s="119"/>
      <c r="DAP110" s="119"/>
      <c r="DAQ110" s="119"/>
      <c r="DAR110" s="119"/>
      <c r="DAS110" s="119"/>
      <c r="DAT110" s="119"/>
      <c r="DAU110" s="119"/>
      <c r="DAV110" s="119"/>
      <c r="DAW110" s="119"/>
      <c r="DAX110" s="119"/>
      <c r="DAY110" s="119"/>
      <c r="DAZ110" s="119"/>
      <c r="DBA110" s="119"/>
      <c r="DBB110" s="119"/>
      <c r="DBC110" s="119"/>
      <c r="DBD110" s="119"/>
      <c r="DBE110" s="119"/>
      <c r="DBF110" s="119"/>
      <c r="DBG110" s="119"/>
      <c r="DBH110" s="119"/>
      <c r="DBI110" s="119"/>
      <c r="DBJ110" s="119"/>
      <c r="DBK110" s="119"/>
      <c r="DBL110" s="119"/>
      <c r="DBM110" s="119"/>
      <c r="DBN110" s="119"/>
      <c r="DBO110" s="119"/>
      <c r="DBP110" s="119"/>
      <c r="DBQ110" s="119"/>
      <c r="DBR110" s="119"/>
      <c r="DBS110" s="119"/>
      <c r="DBT110" s="119"/>
      <c r="DBU110" s="119"/>
      <c r="DBV110" s="119"/>
      <c r="DBW110" s="119"/>
      <c r="DBX110" s="119"/>
      <c r="DBY110" s="119"/>
      <c r="DBZ110" s="119"/>
      <c r="DCA110" s="119"/>
      <c r="DCB110" s="119"/>
      <c r="DCC110" s="119"/>
      <c r="DCD110" s="119"/>
      <c r="DCE110" s="119"/>
      <c r="DCF110" s="119"/>
      <c r="DCG110" s="119"/>
      <c r="DCH110" s="119"/>
      <c r="DCI110" s="119"/>
      <c r="DCJ110" s="119"/>
      <c r="DCK110" s="119"/>
      <c r="DCL110" s="119"/>
      <c r="DCM110" s="119"/>
      <c r="DCN110" s="119"/>
      <c r="DCO110" s="119"/>
      <c r="DCP110" s="119"/>
      <c r="DCQ110" s="119"/>
      <c r="DCR110" s="119"/>
      <c r="DCS110" s="119"/>
      <c r="DCT110" s="119"/>
      <c r="DCU110" s="119"/>
      <c r="DCV110" s="119"/>
      <c r="DCW110" s="119"/>
      <c r="DCX110" s="119"/>
      <c r="DCY110" s="119"/>
      <c r="DCZ110" s="119"/>
      <c r="DDA110" s="119"/>
      <c r="DDB110" s="119"/>
      <c r="DDC110" s="119"/>
      <c r="DDD110" s="119"/>
      <c r="DDE110" s="119"/>
      <c r="DDF110" s="119"/>
      <c r="DDG110" s="119"/>
      <c r="DDH110" s="119"/>
      <c r="DDI110" s="119"/>
      <c r="DDJ110" s="119"/>
      <c r="DDK110" s="119"/>
      <c r="DDL110" s="119"/>
      <c r="DDM110" s="119"/>
      <c r="DDN110" s="119"/>
      <c r="DDO110" s="119"/>
      <c r="DDP110" s="119"/>
      <c r="DDQ110" s="119"/>
      <c r="DDR110" s="119"/>
      <c r="DDS110" s="119"/>
      <c r="DDT110" s="119"/>
      <c r="DDU110" s="119"/>
      <c r="DDV110" s="119"/>
      <c r="DDW110" s="119"/>
      <c r="DDX110" s="119"/>
      <c r="DDY110" s="119"/>
      <c r="DDZ110" s="119"/>
      <c r="DEA110" s="119"/>
      <c r="DEB110" s="119"/>
      <c r="DEC110" s="119"/>
      <c r="DED110" s="119"/>
      <c r="DEE110" s="119"/>
      <c r="DEF110" s="119"/>
      <c r="DEG110" s="119"/>
      <c r="DEH110" s="119"/>
      <c r="DEI110" s="119"/>
      <c r="DEJ110" s="119"/>
      <c r="DEK110" s="119"/>
      <c r="DEL110" s="119"/>
      <c r="DEM110" s="119"/>
      <c r="DEN110" s="119"/>
      <c r="DEO110" s="119"/>
      <c r="DEP110" s="119"/>
      <c r="DEQ110" s="119"/>
      <c r="DER110" s="119"/>
      <c r="DES110" s="119"/>
      <c r="DET110" s="119"/>
      <c r="DEU110" s="119"/>
      <c r="DEV110" s="119"/>
      <c r="DEW110" s="119"/>
      <c r="DEX110" s="119"/>
      <c r="DEY110" s="119"/>
      <c r="DEZ110" s="119"/>
      <c r="DFA110" s="119"/>
      <c r="DFB110" s="119"/>
      <c r="DFC110" s="119"/>
      <c r="DFD110" s="119"/>
      <c r="DFE110" s="119"/>
      <c r="DFF110" s="119"/>
      <c r="DFG110" s="119"/>
      <c r="DFH110" s="119"/>
      <c r="DFI110" s="119"/>
      <c r="DFJ110" s="119"/>
      <c r="DFK110" s="119"/>
      <c r="DFL110" s="119"/>
      <c r="DFM110" s="119"/>
      <c r="DFN110" s="119"/>
      <c r="DFO110" s="119"/>
      <c r="DFP110" s="119"/>
      <c r="DFQ110" s="119"/>
      <c r="DFR110" s="119"/>
      <c r="DFS110" s="119"/>
      <c r="DFT110" s="119"/>
      <c r="DFU110" s="119"/>
      <c r="DFV110" s="119"/>
      <c r="DFW110" s="119"/>
      <c r="DFX110" s="119"/>
      <c r="DFY110" s="119"/>
      <c r="DFZ110" s="119"/>
      <c r="DGA110" s="119"/>
      <c r="DGB110" s="119"/>
      <c r="DGC110" s="119"/>
      <c r="DGD110" s="119"/>
      <c r="DGE110" s="119"/>
      <c r="DGF110" s="119"/>
      <c r="DGG110" s="119"/>
      <c r="DGH110" s="119"/>
      <c r="DGI110" s="119"/>
      <c r="DGJ110" s="119"/>
      <c r="DGK110" s="119"/>
      <c r="DGL110" s="119"/>
      <c r="DGM110" s="119"/>
      <c r="DGN110" s="119"/>
      <c r="DGO110" s="119"/>
      <c r="DGP110" s="119"/>
      <c r="DGQ110" s="119"/>
      <c r="DGR110" s="119"/>
      <c r="DGS110" s="119"/>
      <c r="DGT110" s="119"/>
      <c r="DGU110" s="119"/>
      <c r="DGV110" s="119"/>
      <c r="DGW110" s="119"/>
      <c r="DGX110" s="119"/>
      <c r="DGY110" s="119"/>
      <c r="DGZ110" s="119"/>
      <c r="DHA110" s="119"/>
      <c r="DHB110" s="119"/>
      <c r="DHC110" s="119"/>
      <c r="DHD110" s="119"/>
      <c r="DHE110" s="119"/>
      <c r="DHF110" s="119"/>
      <c r="DHG110" s="119"/>
      <c r="DHH110" s="119"/>
      <c r="DHI110" s="119"/>
      <c r="DHJ110" s="119"/>
      <c r="DHK110" s="119"/>
      <c r="DHL110" s="119"/>
      <c r="DHM110" s="119"/>
      <c r="DHN110" s="119"/>
      <c r="DHO110" s="119"/>
      <c r="DHP110" s="119"/>
      <c r="DHQ110" s="119"/>
      <c r="DHR110" s="119"/>
      <c r="DHS110" s="119"/>
      <c r="DHT110" s="119"/>
      <c r="DHU110" s="119"/>
      <c r="DHV110" s="119"/>
      <c r="DHW110" s="119"/>
      <c r="DHX110" s="119"/>
      <c r="DHY110" s="119"/>
      <c r="DHZ110" s="119"/>
      <c r="DIA110" s="119"/>
      <c r="DIB110" s="119"/>
      <c r="DIC110" s="119"/>
      <c r="DID110" s="119"/>
      <c r="DIE110" s="119"/>
      <c r="DIF110" s="119"/>
      <c r="DIG110" s="119"/>
      <c r="DIH110" s="119"/>
      <c r="DII110" s="119"/>
      <c r="DIJ110" s="119"/>
      <c r="DIK110" s="119"/>
      <c r="DIL110" s="119"/>
      <c r="DIM110" s="119"/>
      <c r="DIN110" s="119"/>
      <c r="DIO110" s="119"/>
      <c r="DIP110" s="119"/>
      <c r="DIQ110" s="119"/>
      <c r="DIR110" s="119"/>
      <c r="DIS110" s="119"/>
      <c r="DIT110" s="119"/>
      <c r="DIU110" s="119"/>
      <c r="DIV110" s="119"/>
      <c r="DIW110" s="119"/>
      <c r="DIX110" s="119"/>
      <c r="DIY110" s="119"/>
      <c r="DIZ110" s="119"/>
      <c r="DJA110" s="119"/>
      <c r="DJB110" s="119"/>
      <c r="DJC110" s="119"/>
      <c r="DJD110" s="119"/>
      <c r="DJE110" s="119"/>
      <c r="DJF110" s="119"/>
      <c r="DJG110" s="119"/>
      <c r="DJH110" s="119"/>
      <c r="DJI110" s="119"/>
      <c r="DJJ110" s="119"/>
      <c r="DJK110" s="119"/>
      <c r="DJL110" s="119"/>
      <c r="DJM110" s="119"/>
      <c r="DJN110" s="119"/>
      <c r="DJO110" s="119"/>
      <c r="DJP110" s="119"/>
      <c r="DJQ110" s="119"/>
      <c r="DJR110" s="119"/>
      <c r="DJS110" s="119"/>
      <c r="DJT110" s="119"/>
      <c r="DJU110" s="119"/>
      <c r="DJV110" s="119"/>
      <c r="DJW110" s="119"/>
      <c r="DJX110" s="119"/>
      <c r="DJY110" s="119"/>
      <c r="DJZ110" s="119"/>
      <c r="DKA110" s="119"/>
      <c r="DKB110" s="119"/>
      <c r="DKC110" s="119"/>
      <c r="DKD110" s="119"/>
      <c r="DKE110" s="119"/>
      <c r="DKF110" s="119"/>
      <c r="DKG110" s="119"/>
      <c r="DKH110" s="119"/>
      <c r="DKI110" s="119"/>
      <c r="DKJ110" s="119"/>
      <c r="DKK110" s="119"/>
      <c r="DKL110" s="119"/>
      <c r="DKM110" s="119"/>
      <c r="DKN110" s="119"/>
      <c r="DKO110" s="119"/>
      <c r="DKP110" s="119"/>
      <c r="DKQ110" s="119"/>
      <c r="DKR110" s="119"/>
      <c r="DKS110" s="119"/>
      <c r="DKT110" s="119"/>
      <c r="DKU110" s="119"/>
      <c r="DKV110" s="119"/>
      <c r="DKW110" s="119"/>
      <c r="DKX110" s="119"/>
      <c r="DKY110" s="119"/>
      <c r="DKZ110" s="119"/>
      <c r="DLA110" s="119"/>
      <c r="DLB110" s="119"/>
      <c r="DLC110" s="119"/>
      <c r="DLD110" s="119"/>
      <c r="DLE110" s="119"/>
      <c r="DLF110" s="119"/>
      <c r="DLG110" s="119"/>
      <c r="DLH110" s="119"/>
      <c r="DLI110" s="119"/>
      <c r="DLJ110" s="119"/>
      <c r="DLK110" s="119"/>
      <c r="DLL110" s="119"/>
      <c r="DLM110" s="119"/>
      <c r="DLN110" s="119"/>
      <c r="DLO110" s="119"/>
      <c r="DLP110" s="119"/>
      <c r="DLQ110" s="119"/>
      <c r="DLR110" s="119"/>
      <c r="DLS110" s="119"/>
      <c r="DLT110" s="119"/>
      <c r="DLU110" s="119"/>
      <c r="DLV110" s="119"/>
      <c r="DLW110" s="119"/>
      <c r="DLX110" s="119"/>
      <c r="DLY110" s="119"/>
      <c r="DLZ110" s="119"/>
      <c r="DMA110" s="119"/>
      <c r="DMB110" s="119"/>
      <c r="DMC110" s="119"/>
      <c r="DMD110" s="119"/>
      <c r="DME110" s="119"/>
      <c r="DMF110" s="119"/>
      <c r="DMG110" s="119"/>
      <c r="DMH110" s="119"/>
      <c r="DMI110" s="119"/>
      <c r="DMJ110" s="119"/>
      <c r="DMK110" s="119"/>
      <c r="DML110" s="119"/>
      <c r="DMM110" s="119"/>
      <c r="DMN110" s="119"/>
      <c r="DMO110" s="119"/>
      <c r="DMP110" s="119"/>
      <c r="DMQ110" s="119"/>
      <c r="DMR110" s="119"/>
      <c r="DMS110" s="119"/>
      <c r="DMT110" s="119"/>
      <c r="DMU110" s="119"/>
      <c r="DMV110" s="119"/>
      <c r="DMW110" s="119"/>
      <c r="DMX110" s="119"/>
      <c r="DMY110" s="119"/>
      <c r="DMZ110" s="119"/>
      <c r="DNA110" s="119"/>
      <c r="DNB110" s="119"/>
      <c r="DNC110" s="119"/>
      <c r="DND110" s="119"/>
      <c r="DNE110" s="119"/>
      <c r="DNF110" s="119"/>
      <c r="DNG110" s="119"/>
      <c r="DNH110" s="119"/>
      <c r="DNI110" s="119"/>
      <c r="DNJ110" s="119"/>
      <c r="DNK110" s="119"/>
      <c r="DNL110" s="119"/>
      <c r="DNM110" s="119"/>
      <c r="DNN110" s="119"/>
      <c r="DNO110" s="119"/>
      <c r="DNP110" s="119"/>
      <c r="DNQ110" s="119"/>
      <c r="DNR110" s="119"/>
      <c r="DNS110" s="119"/>
      <c r="DNT110" s="119"/>
      <c r="DNU110" s="119"/>
      <c r="DNV110" s="119"/>
      <c r="DNW110" s="119"/>
      <c r="DNX110" s="119"/>
      <c r="DNY110" s="119"/>
      <c r="DNZ110" s="119"/>
      <c r="DOA110" s="119"/>
      <c r="DOB110" s="119"/>
      <c r="DOC110" s="119"/>
      <c r="DOD110" s="119"/>
      <c r="DOE110" s="119"/>
      <c r="DOF110" s="119"/>
      <c r="DOG110" s="119"/>
      <c r="DOH110" s="119"/>
      <c r="DOI110" s="119"/>
      <c r="DOJ110" s="119"/>
      <c r="DOK110" s="119"/>
      <c r="DOL110" s="119"/>
      <c r="DOM110" s="119"/>
      <c r="DON110" s="119"/>
      <c r="DOO110" s="119"/>
      <c r="DOP110" s="119"/>
      <c r="DOQ110" s="119"/>
      <c r="DOR110" s="119"/>
      <c r="DOS110" s="119"/>
      <c r="DOT110" s="119"/>
      <c r="DOU110" s="119"/>
      <c r="DOV110" s="119"/>
      <c r="DOW110" s="119"/>
      <c r="DOX110" s="119"/>
      <c r="DOY110" s="119"/>
      <c r="DOZ110" s="119"/>
      <c r="DPA110" s="119"/>
      <c r="DPB110" s="119"/>
      <c r="DPC110" s="119"/>
      <c r="DPD110" s="119"/>
      <c r="DPE110" s="119"/>
      <c r="DPF110" s="119"/>
      <c r="DPG110" s="119"/>
      <c r="DPH110" s="119"/>
      <c r="DPI110" s="119"/>
      <c r="DPJ110" s="119"/>
      <c r="DPK110" s="119"/>
      <c r="DPL110" s="119"/>
      <c r="DPM110" s="119"/>
      <c r="DPN110" s="119"/>
      <c r="DPO110" s="119"/>
      <c r="DPP110" s="119"/>
      <c r="DPQ110" s="119"/>
      <c r="DPR110" s="119"/>
      <c r="DPS110" s="119"/>
      <c r="DPT110" s="119"/>
      <c r="DPU110" s="119"/>
      <c r="DPV110" s="119"/>
      <c r="DPW110" s="119"/>
      <c r="DPX110" s="119"/>
      <c r="DPY110" s="119"/>
      <c r="DPZ110" s="119"/>
      <c r="DQA110" s="119"/>
      <c r="DQB110" s="119"/>
      <c r="DQC110" s="119"/>
      <c r="DQD110" s="119"/>
      <c r="DQE110" s="119"/>
      <c r="DQF110" s="119"/>
      <c r="DQG110" s="119"/>
      <c r="DQH110" s="119"/>
      <c r="DQI110" s="119"/>
      <c r="DQJ110" s="119"/>
      <c r="DQK110" s="119"/>
      <c r="DQL110" s="119"/>
      <c r="DQM110" s="119"/>
      <c r="DQN110" s="119"/>
      <c r="DQO110" s="119"/>
      <c r="DQP110" s="119"/>
      <c r="DQQ110" s="119"/>
      <c r="DQR110" s="119"/>
      <c r="DQS110" s="119"/>
      <c r="DQT110" s="119"/>
      <c r="DQU110" s="119"/>
      <c r="DQV110" s="119"/>
      <c r="DQW110" s="119"/>
      <c r="DQX110" s="119"/>
      <c r="DQY110" s="119"/>
      <c r="DQZ110" s="119"/>
      <c r="DRA110" s="119"/>
      <c r="DRB110" s="119"/>
      <c r="DRC110" s="119"/>
      <c r="DRD110" s="119"/>
      <c r="DRE110" s="119"/>
      <c r="DRF110" s="119"/>
      <c r="DRG110" s="119"/>
      <c r="DRH110" s="119"/>
      <c r="DRI110" s="119"/>
      <c r="DRJ110" s="119"/>
      <c r="DRK110" s="119"/>
      <c r="DRL110" s="119"/>
      <c r="DRM110" s="119"/>
      <c r="DRN110" s="119"/>
      <c r="DRO110" s="119"/>
      <c r="DRP110" s="119"/>
      <c r="DRQ110" s="119"/>
      <c r="DRR110" s="119"/>
      <c r="DRS110" s="119"/>
      <c r="DRT110" s="119"/>
      <c r="DRU110" s="119"/>
      <c r="DRV110" s="119"/>
      <c r="DRW110" s="119"/>
      <c r="DRX110" s="119"/>
      <c r="DRY110" s="119"/>
      <c r="DRZ110" s="119"/>
      <c r="DSA110" s="119"/>
      <c r="DSB110" s="119"/>
      <c r="DSC110" s="119"/>
      <c r="DSD110" s="119"/>
      <c r="DSE110" s="119"/>
      <c r="DSF110" s="119"/>
      <c r="DSG110" s="119"/>
      <c r="DSH110" s="119"/>
      <c r="DSI110" s="119"/>
      <c r="DSJ110" s="119"/>
      <c r="DSK110" s="119"/>
      <c r="DSL110" s="119"/>
      <c r="DSM110" s="119"/>
      <c r="DSN110" s="119"/>
      <c r="DSO110" s="119"/>
      <c r="DSP110" s="119"/>
      <c r="DSQ110" s="119"/>
      <c r="DSR110" s="119"/>
      <c r="DSS110" s="119"/>
      <c r="DST110" s="119"/>
      <c r="DSU110" s="119"/>
      <c r="DSV110" s="119"/>
      <c r="DSW110" s="119"/>
      <c r="DSX110" s="119"/>
      <c r="DSY110" s="119"/>
      <c r="DSZ110" s="119"/>
      <c r="DTA110" s="119"/>
      <c r="DTB110" s="119"/>
      <c r="DTC110" s="119"/>
      <c r="DTD110" s="119"/>
      <c r="DTE110" s="119"/>
      <c r="DTF110" s="119"/>
      <c r="DTG110" s="119"/>
      <c r="DTH110" s="119"/>
      <c r="DTI110" s="119"/>
      <c r="DTJ110" s="119"/>
      <c r="DTK110" s="119"/>
      <c r="DTL110" s="119"/>
      <c r="DTM110" s="119"/>
      <c r="DTN110" s="119"/>
      <c r="DTO110" s="119"/>
      <c r="DTP110" s="119"/>
      <c r="DTQ110" s="119"/>
      <c r="DTR110" s="119"/>
      <c r="DTS110" s="119"/>
      <c r="DTT110" s="119"/>
      <c r="DTU110" s="119"/>
      <c r="DTV110" s="119"/>
      <c r="DTW110" s="119"/>
      <c r="DTX110" s="119"/>
      <c r="DTY110" s="119"/>
      <c r="DTZ110" s="119"/>
      <c r="DUA110" s="119"/>
      <c r="DUB110" s="119"/>
      <c r="DUC110" s="119"/>
      <c r="DUD110" s="119"/>
      <c r="DUE110" s="119"/>
      <c r="DUF110" s="119"/>
      <c r="DUG110" s="119"/>
      <c r="DUH110" s="119"/>
      <c r="DUI110" s="119"/>
      <c r="DUJ110" s="119"/>
      <c r="DUK110" s="119"/>
      <c r="DUL110" s="119"/>
      <c r="DUM110" s="119"/>
      <c r="DUN110" s="119"/>
      <c r="DUO110" s="119"/>
      <c r="DUP110" s="119"/>
      <c r="DUQ110" s="119"/>
      <c r="DUR110" s="119"/>
      <c r="DUS110" s="119"/>
      <c r="DUT110" s="119"/>
      <c r="DUU110" s="119"/>
      <c r="DUV110" s="119"/>
      <c r="DUW110" s="119"/>
      <c r="DUX110" s="119"/>
      <c r="DUY110" s="119"/>
      <c r="DUZ110" s="119"/>
      <c r="DVA110" s="119"/>
      <c r="DVB110" s="119"/>
      <c r="DVC110" s="119"/>
      <c r="DVD110" s="119"/>
      <c r="DVE110" s="119"/>
      <c r="DVF110" s="119"/>
      <c r="DVG110" s="119"/>
      <c r="DVH110" s="119"/>
      <c r="DVI110" s="119"/>
      <c r="DVJ110" s="119"/>
      <c r="DVK110" s="119"/>
      <c r="DVL110" s="119"/>
      <c r="DVM110" s="119"/>
      <c r="DVN110" s="119"/>
      <c r="DVO110" s="119"/>
      <c r="DVP110" s="119"/>
      <c r="DVQ110" s="119"/>
      <c r="DVR110" s="119"/>
      <c r="DVS110" s="119"/>
      <c r="DVT110" s="119"/>
      <c r="DVU110" s="119"/>
      <c r="DVV110" s="119"/>
      <c r="DVW110" s="119"/>
      <c r="DVX110" s="119"/>
      <c r="DVY110" s="119"/>
      <c r="DVZ110" s="119"/>
      <c r="DWA110" s="119"/>
      <c r="DWB110" s="119"/>
      <c r="DWC110" s="119"/>
      <c r="DWD110" s="119"/>
      <c r="DWE110" s="119"/>
      <c r="DWF110" s="119"/>
      <c r="DWG110" s="119"/>
      <c r="DWH110" s="119"/>
      <c r="DWI110" s="119"/>
      <c r="DWJ110" s="119"/>
      <c r="DWK110" s="119"/>
      <c r="DWL110" s="119"/>
      <c r="DWM110" s="119"/>
      <c r="DWN110" s="119"/>
      <c r="DWO110" s="119"/>
      <c r="DWP110" s="119"/>
      <c r="DWQ110" s="119"/>
      <c r="DWR110" s="119"/>
      <c r="DWS110" s="119"/>
      <c r="DWT110" s="119"/>
      <c r="DWU110" s="119"/>
      <c r="DWV110" s="119"/>
      <c r="DWW110" s="119"/>
      <c r="DWX110" s="119"/>
      <c r="DWY110" s="119"/>
      <c r="DWZ110" s="119"/>
      <c r="DXA110" s="119"/>
      <c r="DXB110" s="119"/>
      <c r="DXC110" s="119"/>
      <c r="DXD110" s="119"/>
      <c r="DXE110" s="119"/>
      <c r="DXF110" s="119"/>
      <c r="DXG110" s="119"/>
      <c r="DXH110" s="119"/>
      <c r="DXI110" s="119"/>
      <c r="DXJ110" s="119"/>
      <c r="DXK110" s="119"/>
      <c r="DXL110" s="119"/>
      <c r="DXM110" s="119"/>
      <c r="DXN110" s="119"/>
      <c r="DXO110" s="119"/>
      <c r="DXP110" s="119"/>
      <c r="DXQ110" s="119"/>
      <c r="DXR110" s="119"/>
      <c r="DXS110" s="119"/>
      <c r="DXT110" s="119"/>
      <c r="DXU110" s="119"/>
      <c r="DXV110" s="119"/>
      <c r="DXW110" s="119"/>
      <c r="DXX110" s="119"/>
      <c r="DXY110" s="119"/>
      <c r="DXZ110" s="119"/>
      <c r="DYA110" s="119"/>
      <c r="DYB110" s="119"/>
      <c r="DYC110" s="119"/>
      <c r="DYD110" s="119"/>
      <c r="DYE110" s="119"/>
      <c r="DYF110" s="119"/>
      <c r="DYG110" s="119"/>
      <c r="DYH110" s="119"/>
      <c r="DYI110" s="119"/>
      <c r="DYJ110" s="119"/>
      <c r="DYK110" s="119"/>
      <c r="DYL110" s="119"/>
      <c r="DYM110" s="119"/>
      <c r="DYN110" s="119"/>
      <c r="DYO110" s="119"/>
      <c r="DYP110" s="119"/>
      <c r="DYQ110" s="119"/>
      <c r="DYR110" s="119"/>
      <c r="DYS110" s="119"/>
      <c r="DYT110" s="119"/>
      <c r="DYU110" s="119"/>
      <c r="DYV110" s="119"/>
      <c r="DYW110" s="119"/>
      <c r="DYX110" s="119"/>
      <c r="DYY110" s="119"/>
      <c r="DYZ110" s="119"/>
      <c r="DZA110" s="119"/>
      <c r="DZB110" s="119"/>
      <c r="DZC110" s="119"/>
      <c r="DZD110" s="119"/>
      <c r="DZE110" s="119"/>
      <c r="DZF110" s="119"/>
      <c r="DZG110" s="119"/>
      <c r="DZH110" s="119"/>
      <c r="DZI110" s="119"/>
      <c r="DZJ110" s="119"/>
      <c r="DZK110" s="119"/>
      <c r="DZL110" s="119"/>
      <c r="DZM110" s="119"/>
      <c r="DZN110" s="119"/>
      <c r="DZO110" s="119"/>
      <c r="DZP110" s="119"/>
      <c r="DZQ110" s="119"/>
      <c r="DZR110" s="119"/>
      <c r="DZS110" s="119"/>
      <c r="DZT110" s="119"/>
      <c r="DZU110" s="119"/>
      <c r="DZV110" s="119"/>
      <c r="DZW110" s="119"/>
      <c r="DZX110" s="119"/>
      <c r="DZY110" s="119"/>
      <c r="DZZ110" s="119"/>
      <c r="EAA110" s="119"/>
      <c r="EAB110" s="119"/>
      <c r="EAC110" s="119"/>
      <c r="EAD110" s="119"/>
      <c r="EAE110" s="119"/>
      <c r="EAF110" s="119"/>
      <c r="EAG110" s="119"/>
      <c r="EAH110" s="119"/>
      <c r="EAI110" s="119"/>
      <c r="EAJ110" s="119"/>
      <c r="EAK110" s="119"/>
      <c r="EAL110" s="119"/>
      <c r="EAM110" s="119"/>
      <c r="EAN110" s="119"/>
      <c r="EAO110" s="119"/>
      <c r="EAP110" s="119"/>
      <c r="EAQ110" s="119"/>
      <c r="EAR110" s="119"/>
      <c r="EAS110" s="119"/>
      <c r="EAT110" s="119"/>
      <c r="EAU110" s="119"/>
      <c r="EAV110" s="119"/>
      <c r="EAW110" s="119"/>
      <c r="EAX110" s="119"/>
      <c r="EAY110" s="119"/>
      <c r="EAZ110" s="119"/>
      <c r="EBA110" s="119"/>
      <c r="EBB110" s="119"/>
      <c r="EBC110" s="119"/>
      <c r="EBD110" s="119"/>
      <c r="EBE110" s="119"/>
      <c r="EBF110" s="119"/>
      <c r="EBG110" s="119"/>
      <c r="EBH110" s="119"/>
      <c r="EBI110" s="119"/>
      <c r="EBJ110" s="119"/>
      <c r="EBK110" s="119"/>
      <c r="EBL110" s="119"/>
      <c r="EBM110" s="119"/>
      <c r="EBN110" s="119"/>
      <c r="EBO110" s="119"/>
      <c r="EBP110" s="119"/>
      <c r="EBQ110" s="119"/>
      <c r="EBR110" s="119"/>
      <c r="EBS110" s="119"/>
      <c r="EBT110" s="119"/>
      <c r="EBU110" s="119"/>
      <c r="EBV110" s="119"/>
      <c r="EBW110" s="119"/>
      <c r="EBX110" s="119"/>
      <c r="EBY110" s="119"/>
      <c r="EBZ110" s="119"/>
      <c r="ECA110" s="119"/>
      <c r="ECB110" s="119"/>
      <c r="ECC110" s="119"/>
      <c r="ECD110" s="119"/>
      <c r="ECE110" s="119"/>
      <c r="ECF110" s="119"/>
      <c r="ECG110" s="119"/>
      <c r="ECH110" s="119"/>
      <c r="ECI110" s="119"/>
      <c r="ECJ110" s="119"/>
      <c r="ECK110" s="119"/>
      <c r="ECL110" s="119"/>
      <c r="ECM110" s="119"/>
      <c r="ECN110" s="119"/>
      <c r="ECO110" s="119"/>
      <c r="ECP110" s="119"/>
      <c r="ECQ110" s="119"/>
      <c r="ECR110" s="119"/>
      <c r="ECS110" s="119"/>
      <c r="ECT110" s="119"/>
      <c r="ECU110" s="119"/>
      <c r="ECV110" s="119"/>
      <c r="ECW110" s="119"/>
      <c r="ECX110" s="119"/>
      <c r="ECY110" s="119"/>
      <c r="ECZ110" s="119"/>
      <c r="EDA110" s="119"/>
      <c r="EDB110" s="119"/>
      <c r="EDC110" s="119"/>
      <c r="EDD110" s="119"/>
      <c r="EDE110" s="119"/>
      <c r="EDF110" s="119"/>
      <c r="EDG110" s="119"/>
      <c r="EDH110" s="119"/>
      <c r="EDI110" s="119"/>
      <c r="EDJ110" s="119"/>
      <c r="EDK110" s="119"/>
      <c r="EDL110" s="119"/>
      <c r="EDM110" s="119"/>
      <c r="EDN110" s="119"/>
      <c r="EDO110" s="119"/>
      <c r="EDP110" s="119"/>
      <c r="EDQ110" s="119"/>
      <c r="EDR110" s="119"/>
      <c r="EDS110" s="119"/>
      <c r="EDT110" s="119"/>
      <c r="EDU110" s="119"/>
      <c r="EDV110" s="119"/>
      <c r="EDW110" s="119"/>
      <c r="EDX110" s="119"/>
      <c r="EDY110" s="119"/>
      <c r="EDZ110" s="119"/>
      <c r="EEA110" s="119"/>
      <c r="EEB110" s="119"/>
      <c r="EEC110" s="119"/>
      <c r="EED110" s="119"/>
      <c r="EEE110" s="119"/>
      <c r="EEF110" s="119"/>
      <c r="EEG110" s="119"/>
      <c r="EEH110" s="119"/>
      <c r="EEI110" s="119"/>
      <c r="EEJ110" s="119"/>
      <c r="EEK110" s="119"/>
      <c r="EEL110" s="119"/>
      <c r="EEM110" s="119"/>
      <c r="EEN110" s="119"/>
      <c r="EEO110" s="119"/>
      <c r="EEP110" s="119"/>
      <c r="EEQ110" s="119"/>
      <c r="EER110" s="119"/>
      <c r="EES110" s="119"/>
      <c r="EET110" s="119"/>
      <c r="EEU110" s="119"/>
      <c r="EEV110" s="119"/>
      <c r="EEW110" s="119"/>
      <c r="EEX110" s="119"/>
      <c r="EEY110" s="119"/>
      <c r="EEZ110" s="119"/>
      <c r="EFA110" s="119"/>
      <c r="EFB110" s="119"/>
      <c r="EFC110" s="119"/>
      <c r="EFD110" s="119"/>
      <c r="EFE110" s="119"/>
      <c r="EFF110" s="119"/>
      <c r="EFG110" s="119"/>
      <c r="EFH110" s="119"/>
      <c r="EFI110" s="119"/>
      <c r="EFJ110" s="119"/>
      <c r="EFK110" s="119"/>
      <c r="EFL110" s="119"/>
      <c r="EFM110" s="119"/>
      <c r="EFN110" s="119"/>
      <c r="EFO110" s="119"/>
      <c r="EFP110" s="119"/>
      <c r="EFQ110" s="119"/>
      <c r="EFR110" s="119"/>
      <c r="EFS110" s="119"/>
      <c r="EFT110" s="119"/>
      <c r="EFU110" s="119"/>
      <c r="EFV110" s="119"/>
      <c r="EFW110" s="119"/>
      <c r="EFX110" s="119"/>
      <c r="EFY110" s="119"/>
      <c r="EFZ110" s="119"/>
      <c r="EGA110" s="119"/>
      <c r="EGB110" s="119"/>
      <c r="EGC110" s="119"/>
      <c r="EGD110" s="119"/>
      <c r="EGE110" s="119"/>
      <c r="EGF110" s="119"/>
      <c r="EGG110" s="119"/>
      <c r="EGH110" s="119"/>
      <c r="EGI110" s="119"/>
      <c r="EGJ110" s="119"/>
      <c r="EGK110" s="119"/>
      <c r="EGL110" s="119"/>
      <c r="EGM110" s="119"/>
      <c r="EGN110" s="119"/>
      <c r="EGO110" s="119"/>
      <c r="EGP110" s="119"/>
      <c r="EGQ110" s="119"/>
      <c r="EGR110" s="119"/>
      <c r="EGS110" s="119"/>
      <c r="EGT110" s="119"/>
      <c r="EGU110" s="119"/>
      <c r="EGV110" s="119"/>
      <c r="EGW110" s="119"/>
      <c r="EGX110" s="119"/>
      <c r="EGY110" s="119"/>
      <c r="EGZ110" s="119"/>
      <c r="EHA110" s="119"/>
      <c r="EHB110" s="119"/>
      <c r="EHC110" s="119"/>
      <c r="EHD110" s="119"/>
      <c r="EHE110" s="119"/>
      <c r="EHF110" s="119"/>
      <c r="EHG110" s="119"/>
      <c r="EHH110" s="119"/>
      <c r="EHI110" s="119"/>
      <c r="EHJ110" s="119"/>
      <c r="EHK110" s="119"/>
      <c r="EHL110" s="119"/>
      <c r="EHM110" s="119"/>
      <c r="EHN110" s="119"/>
      <c r="EHO110" s="119"/>
      <c r="EHP110" s="119"/>
      <c r="EHQ110" s="119"/>
      <c r="EHR110" s="119"/>
      <c r="EHS110" s="119"/>
      <c r="EHT110" s="119"/>
      <c r="EHU110" s="119"/>
      <c r="EHV110" s="119"/>
      <c r="EHW110" s="119"/>
      <c r="EHX110" s="119"/>
      <c r="EHY110" s="119"/>
      <c r="EHZ110" s="119"/>
      <c r="EIA110" s="119"/>
      <c r="EIB110" s="119"/>
      <c r="EIC110" s="119"/>
      <c r="EID110" s="119"/>
      <c r="EIE110" s="119"/>
      <c r="EIF110" s="119"/>
      <c r="EIG110" s="119"/>
      <c r="EIH110" s="119"/>
      <c r="EII110" s="119"/>
      <c r="EIJ110" s="119"/>
      <c r="EIK110" s="119"/>
      <c r="EIL110" s="119"/>
      <c r="EIM110" s="119"/>
      <c r="EIN110" s="119"/>
      <c r="EIO110" s="119"/>
      <c r="EIP110" s="119"/>
      <c r="EIQ110" s="119"/>
      <c r="EIR110" s="119"/>
      <c r="EIS110" s="119"/>
      <c r="EIT110" s="119"/>
      <c r="EIU110" s="119"/>
      <c r="EIV110" s="119"/>
      <c r="EIW110" s="119"/>
      <c r="EIX110" s="119"/>
      <c r="EIY110" s="119"/>
      <c r="EIZ110" s="119"/>
      <c r="EJA110" s="119"/>
      <c r="EJB110" s="119"/>
      <c r="EJC110" s="119"/>
      <c r="EJD110" s="119"/>
      <c r="EJE110" s="119"/>
      <c r="EJF110" s="119"/>
      <c r="EJG110" s="119"/>
      <c r="EJH110" s="119"/>
      <c r="EJI110" s="119"/>
      <c r="EJJ110" s="119"/>
      <c r="EJK110" s="119"/>
      <c r="EJL110" s="119"/>
      <c r="EJM110" s="119"/>
      <c r="EJN110" s="119"/>
      <c r="EJO110" s="119"/>
      <c r="EJP110" s="119"/>
      <c r="EJQ110" s="119"/>
      <c r="EJR110" s="119"/>
      <c r="EJS110" s="119"/>
      <c r="EJT110" s="119"/>
      <c r="EJU110" s="119"/>
      <c r="EJV110" s="119"/>
      <c r="EJW110" s="119"/>
      <c r="EJX110" s="119"/>
      <c r="EJY110" s="119"/>
      <c r="EJZ110" s="119"/>
      <c r="EKA110" s="119"/>
      <c r="EKB110" s="119"/>
      <c r="EKC110" s="119"/>
      <c r="EKD110" s="119"/>
      <c r="EKE110" s="119"/>
      <c r="EKF110" s="119"/>
      <c r="EKG110" s="119"/>
      <c r="EKH110" s="119"/>
      <c r="EKI110" s="119"/>
      <c r="EKJ110" s="119"/>
      <c r="EKK110" s="119"/>
      <c r="EKL110" s="119"/>
      <c r="EKM110" s="119"/>
      <c r="EKN110" s="119"/>
      <c r="EKO110" s="119"/>
      <c r="EKP110" s="119"/>
      <c r="EKQ110" s="119"/>
      <c r="EKR110" s="119"/>
      <c r="EKS110" s="119"/>
      <c r="EKT110" s="119"/>
      <c r="EKU110" s="119"/>
      <c r="EKV110" s="119"/>
      <c r="EKW110" s="119"/>
      <c r="EKX110" s="119"/>
      <c r="EKY110" s="119"/>
      <c r="EKZ110" s="119"/>
      <c r="ELA110" s="119"/>
      <c r="ELB110" s="119"/>
      <c r="ELC110" s="119"/>
      <c r="ELD110" s="119"/>
      <c r="ELE110" s="119"/>
      <c r="ELF110" s="119"/>
      <c r="ELG110" s="119"/>
      <c r="ELH110" s="119"/>
      <c r="ELI110" s="119"/>
      <c r="ELJ110" s="119"/>
      <c r="ELK110" s="119"/>
      <c r="ELL110" s="119"/>
      <c r="ELM110" s="119"/>
      <c r="ELN110" s="119"/>
      <c r="ELO110" s="119"/>
      <c r="ELP110" s="119"/>
      <c r="ELQ110" s="119"/>
      <c r="ELR110" s="119"/>
      <c r="ELS110" s="119"/>
      <c r="ELT110" s="119"/>
      <c r="ELU110" s="119"/>
      <c r="ELV110" s="119"/>
      <c r="ELW110" s="119"/>
      <c r="ELX110" s="119"/>
      <c r="ELY110" s="119"/>
      <c r="ELZ110" s="119"/>
      <c r="EMA110" s="119"/>
      <c r="EMB110" s="119"/>
      <c r="EMC110" s="119"/>
      <c r="EMD110" s="119"/>
      <c r="EME110" s="119"/>
      <c r="EMF110" s="119"/>
      <c r="EMG110" s="119"/>
      <c r="EMH110" s="119"/>
      <c r="EMI110" s="119"/>
      <c r="EMJ110" s="119"/>
      <c r="EMK110" s="119"/>
      <c r="EML110" s="119"/>
      <c r="EMM110" s="119"/>
      <c r="EMN110" s="119"/>
      <c r="EMO110" s="119"/>
      <c r="EMP110" s="119"/>
      <c r="EMQ110" s="119"/>
      <c r="EMR110" s="119"/>
      <c r="EMS110" s="119"/>
      <c r="EMT110" s="119"/>
      <c r="EMU110" s="119"/>
      <c r="EMV110" s="119"/>
      <c r="EMW110" s="119"/>
      <c r="EMX110" s="119"/>
      <c r="EMY110" s="119"/>
      <c r="EMZ110" s="119"/>
      <c r="ENA110" s="119"/>
      <c r="ENB110" s="119"/>
      <c r="ENC110" s="119"/>
      <c r="END110" s="119"/>
      <c r="ENE110" s="119"/>
      <c r="ENF110" s="119"/>
      <c r="ENG110" s="119"/>
      <c r="ENH110" s="119"/>
      <c r="ENI110" s="119"/>
      <c r="ENJ110" s="119"/>
      <c r="ENK110" s="119"/>
      <c r="ENL110" s="119"/>
      <c r="ENM110" s="119"/>
      <c r="ENN110" s="119"/>
      <c r="ENO110" s="119"/>
      <c r="ENP110" s="119"/>
      <c r="ENQ110" s="119"/>
      <c r="ENR110" s="119"/>
      <c r="ENS110" s="119"/>
      <c r="ENT110" s="119"/>
      <c r="ENU110" s="119"/>
      <c r="ENV110" s="119"/>
      <c r="ENW110" s="119"/>
      <c r="ENX110" s="119"/>
      <c r="ENY110" s="119"/>
      <c r="ENZ110" s="119"/>
      <c r="EOA110" s="119"/>
      <c r="EOB110" s="119"/>
      <c r="EOC110" s="119"/>
      <c r="EOD110" s="119"/>
      <c r="EOE110" s="119"/>
      <c r="EOF110" s="119"/>
      <c r="EOG110" s="119"/>
      <c r="EOH110" s="119"/>
      <c r="EOI110" s="119"/>
      <c r="EOJ110" s="119"/>
      <c r="EOK110" s="119"/>
      <c r="EOL110" s="119"/>
      <c r="EOM110" s="119"/>
      <c r="EON110" s="119"/>
      <c r="EOO110" s="119"/>
      <c r="EOP110" s="119"/>
      <c r="EOQ110" s="119"/>
      <c r="EOR110" s="119"/>
      <c r="EOS110" s="119"/>
      <c r="EOT110" s="119"/>
      <c r="EOU110" s="119"/>
      <c r="EOV110" s="119"/>
      <c r="EOW110" s="119"/>
      <c r="EOX110" s="119"/>
      <c r="EOY110" s="119"/>
      <c r="EOZ110" s="119"/>
      <c r="EPA110" s="119"/>
      <c r="EPB110" s="119"/>
      <c r="EPC110" s="119"/>
      <c r="EPD110" s="119"/>
      <c r="EPE110" s="119"/>
      <c r="EPF110" s="119"/>
      <c r="EPG110" s="119"/>
      <c r="EPH110" s="119"/>
      <c r="EPI110" s="119"/>
      <c r="EPJ110" s="119"/>
      <c r="EPK110" s="119"/>
      <c r="EPL110" s="119"/>
      <c r="EPM110" s="119"/>
      <c r="EPN110" s="119"/>
      <c r="EPO110" s="119"/>
      <c r="EPP110" s="119"/>
      <c r="EPQ110" s="119"/>
      <c r="EPR110" s="119"/>
      <c r="EPS110" s="119"/>
      <c r="EPT110" s="119"/>
      <c r="EPU110" s="119"/>
      <c r="EPV110" s="119"/>
      <c r="EPW110" s="119"/>
      <c r="EPX110" s="119"/>
      <c r="EPY110" s="119"/>
      <c r="EPZ110" s="119"/>
      <c r="EQA110" s="119"/>
      <c r="EQB110" s="119"/>
      <c r="EQC110" s="119"/>
      <c r="EQD110" s="119"/>
      <c r="EQE110" s="119"/>
      <c r="EQF110" s="119"/>
      <c r="EQG110" s="119"/>
      <c r="EQH110" s="119"/>
      <c r="EQI110" s="119"/>
      <c r="EQJ110" s="119"/>
      <c r="EQK110" s="119"/>
      <c r="EQL110" s="119"/>
      <c r="EQM110" s="119"/>
      <c r="EQN110" s="119"/>
      <c r="EQO110" s="119"/>
      <c r="EQP110" s="119"/>
      <c r="EQQ110" s="119"/>
      <c r="EQR110" s="119"/>
      <c r="EQS110" s="119"/>
      <c r="EQT110" s="119"/>
      <c r="EQU110" s="119"/>
      <c r="EQV110" s="119"/>
      <c r="EQW110" s="119"/>
      <c r="EQX110" s="119"/>
      <c r="EQY110" s="119"/>
      <c r="EQZ110" s="119"/>
      <c r="ERA110" s="119"/>
      <c r="ERB110" s="119"/>
      <c r="ERC110" s="119"/>
      <c r="ERD110" s="119"/>
      <c r="ERE110" s="119"/>
      <c r="ERF110" s="119"/>
      <c r="ERG110" s="119"/>
      <c r="ERH110" s="119"/>
      <c r="ERI110" s="119"/>
      <c r="ERJ110" s="119"/>
      <c r="ERK110" s="119"/>
      <c r="ERL110" s="119"/>
      <c r="ERM110" s="119"/>
      <c r="ERN110" s="119"/>
      <c r="ERO110" s="119"/>
      <c r="ERP110" s="119"/>
      <c r="ERQ110" s="119"/>
      <c r="ERR110" s="119"/>
      <c r="ERS110" s="119"/>
      <c r="ERT110" s="119"/>
      <c r="ERU110" s="119"/>
      <c r="ERV110" s="119"/>
      <c r="ERW110" s="119"/>
      <c r="ERX110" s="119"/>
      <c r="ERY110" s="119"/>
      <c r="ERZ110" s="119"/>
      <c r="ESA110" s="119"/>
      <c r="ESB110" s="119"/>
      <c r="ESC110" s="119"/>
      <c r="ESD110" s="119"/>
      <c r="ESE110" s="119"/>
      <c r="ESF110" s="119"/>
      <c r="ESG110" s="119"/>
      <c r="ESH110" s="119"/>
      <c r="ESI110" s="119"/>
      <c r="ESJ110" s="119"/>
      <c r="ESK110" s="119"/>
      <c r="ESL110" s="119"/>
      <c r="ESM110" s="119"/>
      <c r="ESN110" s="119"/>
      <c r="ESO110" s="119"/>
      <c r="ESP110" s="119"/>
      <c r="ESQ110" s="119"/>
      <c r="ESR110" s="119"/>
      <c r="ESS110" s="119"/>
      <c r="EST110" s="119"/>
      <c r="ESU110" s="119"/>
      <c r="ESV110" s="119"/>
      <c r="ESW110" s="119"/>
      <c r="ESX110" s="119"/>
      <c r="ESY110" s="119"/>
      <c r="ESZ110" s="119"/>
      <c r="ETA110" s="119"/>
      <c r="ETB110" s="119"/>
      <c r="ETC110" s="119"/>
      <c r="ETD110" s="119"/>
      <c r="ETE110" s="119"/>
      <c r="ETF110" s="119"/>
      <c r="ETG110" s="119"/>
      <c r="ETH110" s="119"/>
      <c r="ETI110" s="119"/>
      <c r="ETJ110" s="119"/>
      <c r="ETK110" s="119"/>
      <c r="ETL110" s="119"/>
      <c r="ETM110" s="119"/>
      <c r="ETN110" s="119"/>
      <c r="ETO110" s="119"/>
      <c r="ETP110" s="119"/>
      <c r="ETQ110" s="119"/>
      <c r="ETR110" s="119"/>
      <c r="ETS110" s="119"/>
      <c r="ETT110" s="119"/>
      <c r="ETU110" s="119"/>
      <c r="ETV110" s="119"/>
      <c r="ETW110" s="119"/>
      <c r="ETX110" s="119"/>
      <c r="ETY110" s="119"/>
      <c r="ETZ110" s="119"/>
      <c r="EUA110" s="119"/>
      <c r="EUB110" s="119"/>
      <c r="EUC110" s="119"/>
      <c r="EUD110" s="119"/>
      <c r="EUE110" s="119"/>
      <c r="EUF110" s="119"/>
      <c r="EUG110" s="119"/>
      <c r="EUH110" s="119"/>
      <c r="EUI110" s="119"/>
      <c r="EUJ110" s="119"/>
      <c r="EUK110" s="119"/>
      <c r="EUL110" s="119"/>
      <c r="EUM110" s="119"/>
      <c r="EUN110" s="119"/>
      <c r="EUO110" s="119"/>
      <c r="EUP110" s="119"/>
      <c r="EUQ110" s="119"/>
      <c r="EUR110" s="119"/>
      <c r="EUS110" s="119"/>
      <c r="EUT110" s="119"/>
      <c r="EUU110" s="119"/>
      <c r="EUV110" s="119"/>
      <c r="EUW110" s="119"/>
      <c r="EUX110" s="119"/>
      <c r="EUY110" s="119"/>
      <c r="EUZ110" s="119"/>
      <c r="EVA110" s="119"/>
      <c r="EVB110" s="119"/>
      <c r="EVC110" s="119"/>
      <c r="EVD110" s="119"/>
      <c r="EVE110" s="119"/>
      <c r="EVF110" s="119"/>
      <c r="EVG110" s="119"/>
      <c r="EVH110" s="119"/>
      <c r="EVI110" s="119"/>
      <c r="EVJ110" s="119"/>
      <c r="EVK110" s="119"/>
      <c r="EVL110" s="119"/>
      <c r="EVM110" s="119"/>
      <c r="EVN110" s="119"/>
      <c r="EVO110" s="119"/>
      <c r="EVP110" s="119"/>
      <c r="EVQ110" s="119"/>
      <c r="EVR110" s="119"/>
      <c r="EVS110" s="119"/>
      <c r="EVT110" s="119"/>
      <c r="EVU110" s="119"/>
      <c r="EVV110" s="119"/>
      <c r="EVW110" s="119"/>
      <c r="EVX110" s="119"/>
      <c r="EVY110" s="119"/>
      <c r="EVZ110" s="119"/>
      <c r="EWA110" s="119"/>
      <c r="EWB110" s="119"/>
      <c r="EWC110" s="119"/>
      <c r="EWD110" s="119"/>
      <c r="EWE110" s="119"/>
      <c r="EWF110" s="119"/>
      <c r="EWG110" s="119"/>
      <c r="EWH110" s="119"/>
      <c r="EWI110" s="119"/>
      <c r="EWJ110" s="119"/>
      <c r="EWK110" s="119"/>
      <c r="EWL110" s="119"/>
      <c r="EWM110" s="119"/>
      <c r="EWN110" s="119"/>
      <c r="EWO110" s="119"/>
      <c r="EWP110" s="119"/>
      <c r="EWQ110" s="119"/>
      <c r="EWR110" s="119"/>
      <c r="EWS110" s="119"/>
      <c r="EWT110" s="119"/>
      <c r="EWU110" s="119"/>
      <c r="EWV110" s="119"/>
      <c r="EWW110" s="119"/>
      <c r="EWX110" s="119"/>
      <c r="EWY110" s="119"/>
      <c r="EWZ110" s="119"/>
      <c r="EXA110" s="119"/>
      <c r="EXB110" s="119"/>
      <c r="EXC110" s="119"/>
      <c r="EXD110" s="119"/>
      <c r="EXE110" s="119"/>
      <c r="EXF110" s="119"/>
      <c r="EXG110" s="119"/>
      <c r="EXH110" s="119"/>
      <c r="EXI110" s="119"/>
      <c r="EXJ110" s="119"/>
      <c r="EXK110" s="119"/>
      <c r="EXL110" s="119"/>
      <c r="EXM110" s="119"/>
      <c r="EXN110" s="119"/>
      <c r="EXO110" s="119"/>
      <c r="EXP110" s="119"/>
      <c r="EXQ110" s="119"/>
      <c r="EXR110" s="119"/>
      <c r="EXS110" s="119"/>
      <c r="EXT110" s="119"/>
      <c r="EXU110" s="119"/>
      <c r="EXV110" s="119"/>
      <c r="EXW110" s="119"/>
      <c r="EXX110" s="119"/>
      <c r="EXY110" s="119"/>
      <c r="EXZ110" s="119"/>
      <c r="EYA110" s="119"/>
      <c r="EYB110" s="119"/>
      <c r="EYC110" s="119"/>
      <c r="EYD110" s="119"/>
      <c r="EYE110" s="119"/>
      <c r="EYF110" s="119"/>
      <c r="EYG110" s="119"/>
      <c r="EYH110" s="119"/>
      <c r="EYI110" s="119"/>
      <c r="EYJ110" s="119"/>
      <c r="EYK110" s="119"/>
      <c r="EYL110" s="119"/>
      <c r="EYM110" s="119"/>
      <c r="EYN110" s="119"/>
      <c r="EYO110" s="119"/>
      <c r="EYP110" s="119"/>
      <c r="EYQ110" s="119"/>
      <c r="EYR110" s="119"/>
      <c r="EYS110" s="119"/>
      <c r="EYT110" s="119"/>
      <c r="EYU110" s="119"/>
      <c r="EYV110" s="119"/>
      <c r="EYW110" s="119"/>
      <c r="EYX110" s="119"/>
      <c r="EYY110" s="119"/>
      <c r="EYZ110" s="119"/>
      <c r="EZA110" s="119"/>
      <c r="EZB110" s="119"/>
      <c r="EZC110" s="119"/>
      <c r="EZD110" s="119"/>
      <c r="EZE110" s="119"/>
      <c r="EZF110" s="119"/>
      <c r="EZG110" s="119"/>
      <c r="EZH110" s="119"/>
      <c r="EZI110" s="119"/>
      <c r="EZJ110" s="119"/>
      <c r="EZK110" s="119"/>
      <c r="EZL110" s="119"/>
      <c r="EZM110" s="119"/>
      <c r="EZN110" s="119"/>
      <c r="EZO110" s="119"/>
      <c r="EZP110" s="119"/>
      <c r="EZQ110" s="119"/>
      <c r="EZR110" s="119"/>
      <c r="EZS110" s="119"/>
      <c r="EZT110" s="119"/>
      <c r="EZU110" s="119"/>
      <c r="EZV110" s="119"/>
      <c r="EZW110" s="119"/>
      <c r="EZX110" s="119"/>
      <c r="EZY110" s="119"/>
      <c r="EZZ110" s="119"/>
      <c r="FAA110" s="119"/>
      <c r="FAB110" s="119"/>
      <c r="FAC110" s="119"/>
      <c r="FAD110" s="119"/>
      <c r="FAE110" s="119"/>
      <c r="FAF110" s="119"/>
      <c r="FAG110" s="119"/>
      <c r="FAH110" s="119"/>
      <c r="FAI110" s="119"/>
      <c r="FAJ110" s="119"/>
      <c r="FAK110" s="119"/>
      <c r="FAL110" s="119"/>
      <c r="FAM110" s="119"/>
      <c r="FAN110" s="119"/>
      <c r="FAO110" s="119"/>
      <c r="FAP110" s="119"/>
      <c r="FAQ110" s="119"/>
      <c r="FAR110" s="119"/>
      <c r="FAS110" s="119"/>
      <c r="FAT110" s="119"/>
      <c r="FAU110" s="119"/>
      <c r="FAV110" s="119"/>
      <c r="FAW110" s="119"/>
      <c r="FAX110" s="119"/>
      <c r="FAY110" s="119"/>
      <c r="FAZ110" s="119"/>
      <c r="FBA110" s="119"/>
      <c r="FBB110" s="119"/>
      <c r="FBC110" s="119"/>
      <c r="FBD110" s="119"/>
      <c r="FBE110" s="119"/>
      <c r="FBF110" s="119"/>
      <c r="FBG110" s="119"/>
      <c r="FBH110" s="119"/>
      <c r="FBI110" s="119"/>
      <c r="FBJ110" s="119"/>
      <c r="FBK110" s="119"/>
      <c r="FBL110" s="119"/>
      <c r="FBM110" s="119"/>
      <c r="FBN110" s="119"/>
      <c r="FBO110" s="119"/>
      <c r="FBP110" s="119"/>
      <c r="FBQ110" s="119"/>
      <c r="FBR110" s="119"/>
      <c r="FBS110" s="119"/>
      <c r="FBT110" s="119"/>
      <c r="FBU110" s="119"/>
      <c r="FBV110" s="119"/>
      <c r="FBW110" s="119"/>
      <c r="FBX110" s="119"/>
      <c r="FBY110" s="119"/>
      <c r="FBZ110" s="119"/>
      <c r="FCA110" s="119"/>
      <c r="FCB110" s="119"/>
      <c r="FCC110" s="119"/>
      <c r="FCD110" s="119"/>
      <c r="FCE110" s="119"/>
      <c r="FCF110" s="119"/>
      <c r="FCG110" s="119"/>
      <c r="FCH110" s="119"/>
      <c r="FCI110" s="119"/>
      <c r="FCJ110" s="119"/>
      <c r="FCK110" s="119"/>
      <c r="FCL110" s="119"/>
      <c r="FCM110" s="119"/>
      <c r="FCN110" s="119"/>
      <c r="FCO110" s="119"/>
      <c r="FCP110" s="119"/>
      <c r="FCQ110" s="119"/>
      <c r="FCR110" s="119"/>
      <c r="FCS110" s="119"/>
      <c r="FCT110" s="119"/>
      <c r="FCU110" s="119"/>
      <c r="FCV110" s="119"/>
      <c r="FCW110" s="119"/>
      <c r="FCX110" s="119"/>
      <c r="FCY110" s="119"/>
      <c r="FCZ110" s="119"/>
      <c r="FDA110" s="119"/>
      <c r="FDB110" s="119"/>
      <c r="FDC110" s="119"/>
      <c r="FDD110" s="119"/>
      <c r="FDE110" s="119"/>
      <c r="FDF110" s="119"/>
      <c r="FDG110" s="119"/>
      <c r="FDH110" s="119"/>
      <c r="FDI110" s="119"/>
      <c r="FDJ110" s="119"/>
      <c r="FDK110" s="119"/>
      <c r="FDL110" s="119"/>
      <c r="FDM110" s="119"/>
      <c r="FDN110" s="119"/>
      <c r="FDO110" s="119"/>
      <c r="FDP110" s="119"/>
      <c r="FDQ110" s="119"/>
      <c r="FDR110" s="119"/>
      <c r="FDS110" s="119"/>
      <c r="FDT110" s="119"/>
      <c r="FDU110" s="119"/>
      <c r="FDV110" s="119"/>
      <c r="FDW110" s="119"/>
      <c r="FDX110" s="119"/>
      <c r="FDY110" s="119"/>
      <c r="FDZ110" s="119"/>
      <c r="FEA110" s="119"/>
      <c r="FEB110" s="119"/>
      <c r="FEC110" s="119"/>
      <c r="FED110" s="119"/>
      <c r="FEE110" s="119"/>
      <c r="FEF110" s="119"/>
      <c r="FEG110" s="119"/>
      <c r="FEH110" s="119"/>
      <c r="FEI110" s="119"/>
      <c r="FEJ110" s="119"/>
      <c r="FEK110" s="119"/>
      <c r="FEL110" s="119"/>
      <c r="FEM110" s="119"/>
      <c r="FEN110" s="119"/>
      <c r="FEO110" s="119"/>
      <c r="FEP110" s="119"/>
      <c r="FEQ110" s="119"/>
      <c r="FER110" s="119"/>
      <c r="FES110" s="119"/>
      <c r="FET110" s="119"/>
      <c r="FEU110" s="119"/>
      <c r="FEV110" s="119"/>
      <c r="FEW110" s="119"/>
      <c r="FEX110" s="119"/>
      <c r="FEY110" s="119"/>
      <c r="FEZ110" s="119"/>
      <c r="FFA110" s="119"/>
      <c r="FFB110" s="119"/>
      <c r="FFC110" s="119"/>
      <c r="FFD110" s="119"/>
      <c r="FFE110" s="119"/>
      <c r="FFF110" s="119"/>
      <c r="FFG110" s="119"/>
      <c r="FFH110" s="119"/>
      <c r="FFI110" s="119"/>
      <c r="FFJ110" s="119"/>
      <c r="FFK110" s="119"/>
      <c r="FFL110" s="119"/>
      <c r="FFM110" s="119"/>
      <c r="FFN110" s="119"/>
      <c r="FFO110" s="119"/>
      <c r="FFP110" s="119"/>
      <c r="FFQ110" s="119"/>
      <c r="FFR110" s="119"/>
      <c r="FFS110" s="119"/>
      <c r="FFT110" s="119"/>
      <c r="FFU110" s="119"/>
      <c r="FFV110" s="119"/>
      <c r="FFW110" s="119"/>
      <c r="FFX110" s="119"/>
      <c r="FFY110" s="119"/>
      <c r="FFZ110" s="119"/>
      <c r="FGA110" s="119"/>
      <c r="FGB110" s="119"/>
      <c r="FGC110" s="119"/>
      <c r="FGD110" s="119"/>
      <c r="FGE110" s="119"/>
      <c r="FGF110" s="119"/>
      <c r="FGG110" s="119"/>
      <c r="FGH110" s="119"/>
      <c r="FGI110" s="119"/>
      <c r="FGJ110" s="119"/>
      <c r="FGK110" s="119"/>
      <c r="FGL110" s="119"/>
      <c r="FGM110" s="119"/>
      <c r="FGN110" s="119"/>
      <c r="FGO110" s="119"/>
      <c r="FGP110" s="119"/>
      <c r="FGQ110" s="119"/>
      <c r="FGR110" s="119"/>
      <c r="FGS110" s="119"/>
      <c r="FGT110" s="119"/>
      <c r="FGU110" s="119"/>
      <c r="FGV110" s="119"/>
      <c r="FGW110" s="119"/>
      <c r="FGX110" s="119"/>
      <c r="FGY110" s="119"/>
      <c r="FGZ110" s="119"/>
      <c r="FHA110" s="119"/>
      <c r="FHB110" s="119"/>
      <c r="FHC110" s="119"/>
      <c r="FHD110" s="119"/>
      <c r="FHE110" s="119"/>
      <c r="FHF110" s="119"/>
      <c r="FHG110" s="119"/>
      <c r="FHH110" s="119"/>
      <c r="FHI110" s="119"/>
      <c r="FHJ110" s="119"/>
      <c r="FHK110" s="119"/>
      <c r="FHL110" s="119"/>
      <c r="FHM110" s="119"/>
      <c r="FHN110" s="119"/>
      <c r="FHO110" s="119"/>
      <c r="FHP110" s="119"/>
      <c r="FHQ110" s="119"/>
      <c r="FHR110" s="119"/>
      <c r="FHS110" s="119"/>
      <c r="FHT110" s="119"/>
      <c r="FHU110" s="119"/>
      <c r="FHV110" s="119"/>
      <c r="FHW110" s="119"/>
      <c r="FHX110" s="119"/>
      <c r="FHY110" s="119"/>
      <c r="FHZ110" s="119"/>
      <c r="FIA110" s="119"/>
      <c r="FIB110" s="119"/>
      <c r="FIC110" s="119"/>
      <c r="FID110" s="119"/>
      <c r="FIE110" s="119"/>
      <c r="FIF110" s="119"/>
      <c r="FIG110" s="119"/>
      <c r="FIH110" s="119"/>
      <c r="FII110" s="119"/>
      <c r="FIJ110" s="119"/>
      <c r="FIK110" s="119"/>
      <c r="FIL110" s="119"/>
      <c r="FIM110" s="119"/>
      <c r="FIN110" s="119"/>
      <c r="FIO110" s="119"/>
      <c r="FIP110" s="119"/>
      <c r="FIQ110" s="119"/>
      <c r="FIR110" s="119"/>
      <c r="FIS110" s="119"/>
      <c r="FIT110" s="119"/>
      <c r="FIU110" s="119"/>
      <c r="FIV110" s="119"/>
      <c r="FIW110" s="119"/>
      <c r="FIX110" s="119"/>
      <c r="FIY110" s="119"/>
      <c r="FIZ110" s="119"/>
      <c r="FJA110" s="119"/>
      <c r="FJB110" s="119"/>
      <c r="FJC110" s="119"/>
      <c r="FJD110" s="119"/>
      <c r="FJE110" s="119"/>
      <c r="FJF110" s="119"/>
      <c r="FJG110" s="119"/>
      <c r="FJH110" s="119"/>
      <c r="FJI110" s="119"/>
      <c r="FJJ110" s="119"/>
      <c r="FJK110" s="119"/>
      <c r="FJL110" s="119"/>
      <c r="FJM110" s="119"/>
      <c r="FJN110" s="119"/>
      <c r="FJO110" s="119"/>
      <c r="FJP110" s="119"/>
      <c r="FJQ110" s="119"/>
      <c r="FJR110" s="119"/>
      <c r="FJS110" s="119"/>
      <c r="FJT110" s="119"/>
      <c r="FJU110" s="119"/>
      <c r="FJV110" s="119"/>
      <c r="FJW110" s="119"/>
      <c r="FJX110" s="119"/>
      <c r="FJY110" s="119"/>
      <c r="FJZ110" s="119"/>
      <c r="FKA110" s="119"/>
      <c r="FKB110" s="119"/>
      <c r="FKC110" s="119"/>
      <c r="FKD110" s="119"/>
      <c r="FKE110" s="119"/>
      <c r="FKF110" s="119"/>
      <c r="FKG110" s="119"/>
      <c r="FKH110" s="119"/>
      <c r="FKI110" s="119"/>
      <c r="FKJ110" s="119"/>
      <c r="FKK110" s="119"/>
      <c r="FKL110" s="119"/>
      <c r="FKM110" s="119"/>
      <c r="FKN110" s="119"/>
      <c r="FKO110" s="119"/>
      <c r="FKP110" s="119"/>
      <c r="FKQ110" s="119"/>
      <c r="FKR110" s="119"/>
      <c r="FKS110" s="119"/>
      <c r="FKT110" s="119"/>
      <c r="FKU110" s="119"/>
      <c r="FKV110" s="119"/>
      <c r="FKW110" s="119"/>
      <c r="FKX110" s="119"/>
      <c r="FKY110" s="119"/>
      <c r="FKZ110" s="119"/>
      <c r="FLA110" s="119"/>
      <c r="FLB110" s="119"/>
      <c r="FLC110" s="119"/>
      <c r="FLD110" s="119"/>
      <c r="FLE110" s="119"/>
      <c r="FLF110" s="119"/>
      <c r="FLG110" s="119"/>
      <c r="FLH110" s="119"/>
      <c r="FLI110" s="119"/>
      <c r="FLJ110" s="119"/>
      <c r="FLK110" s="119"/>
      <c r="FLL110" s="119"/>
      <c r="FLM110" s="119"/>
      <c r="FLN110" s="119"/>
      <c r="FLO110" s="119"/>
      <c r="FLP110" s="119"/>
      <c r="FLQ110" s="119"/>
      <c r="FLR110" s="119"/>
      <c r="FLS110" s="119"/>
      <c r="FLT110" s="119"/>
      <c r="FLU110" s="119"/>
      <c r="FLV110" s="119"/>
      <c r="FLW110" s="119"/>
      <c r="FLX110" s="119"/>
      <c r="FLY110" s="119"/>
      <c r="FLZ110" s="119"/>
      <c r="FMA110" s="119"/>
      <c r="FMB110" s="119"/>
      <c r="FMC110" s="119"/>
      <c r="FMD110" s="119"/>
      <c r="FME110" s="119"/>
      <c r="FMF110" s="119"/>
      <c r="FMG110" s="119"/>
      <c r="FMH110" s="119"/>
      <c r="FMI110" s="119"/>
      <c r="FMJ110" s="119"/>
      <c r="FMK110" s="119"/>
      <c r="FML110" s="119"/>
      <c r="FMM110" s="119"/>
      <c r="FMN110" s="119"/>
      <c r="FMO110" s="119"/>
      <c r="FMP110" s="119"/>
      <c r="FMQ110" s="119"/>
      <c r="FMR110" s="119"/>
      <c r="FMS110" s="119"/>
      <c r="FMT110" s="119"/>
      <c r="FMU110" s="119"/>
      <c r="FMV110" s="119"/>
      <c r="FMW110" s="119"/>
      <c r="FMX110" s="119"/>
      <c r="FMY110" s="119"/>
      <c r="FMZ110" s="119"/>
      <c r="FNA110" s="119"/>
      <c r="FNB110" s="119"/>
      <c r="FNC110" s="119"/>
      <c r="FND110" s="119"/>
      <c r="FNE110" s="119"/>
      <c r="FNF110" s="119"/>
      <c r="FNG110" s="119"/>
      <c r="FNH110" s="119"/>
      <c r="FNI110" s="119"/>
      <c r="FNJ110" s="119"/>
      <c r="FNK110" s="119"/>
      <c r="FNL110" s="119"/>
      <c r="FNM110" s="119"/>
      <c r="FNN110" s="119"/>
      <c r="FNO110" s="119"/>
      <c r="FNP110" s="119"/>
      <c r="FNQ110" s="119"/>
      <c r="FNR110" s="119"/>
      <c r="FNS110" s="119"/>
      <c r="FNT110" s="119"/>
      <c r="FNU110" s="119"/>
      <c r="FNV110" s="119"/>
      <c r="FNW110" s="119"/>
      <c r="FNX110" s="119"/>
      <c r="FNY110" s="119"/>
      <c r="FNZ110" s="119"/>
      <c r="FOA110" s="119"/>
      <c r="FOB110" s="119"/>
      <c r="FOC110" s="119"/>
      <c r="FOD110" s="119"/>
      <c r="FOE110" s="119"/>
      <c r="FOF110" s="119"/>
      <c r="FOG110" s="119"/>
      <c r="FOH110" s="119"/>
      <c r="FOI110" s="119"/>
      <c r="FOJ110" s="119"/>
      <c r="FOK110" s="119"/>
      <c r="FOL110" s="119"/>
      <c r="FOM110" s="119"/>
      <c r="FON110" s="119"/>
      <c r="FOO110" s="119"/>
      <c r="FOP110" s="119"/>
      <c r="FOQ110" s="119"/>
      <c r="FOR110" s="119"/>
      <c r="FOS110" s="119"/>
      <c r="FOT110" s="119"/>
      <c r="FOU110" s="119"/>
      <c r="FOV110" s="119"/>
      <c r="FOW110" s="119"/>
      <c r="FOX110" s="119"/>
      <c r="FOY110" s="119"/>
      <c r="FOZ110" s="119"/>
      <c r="FPA110" s="119"/>
      <c r="FPB110" s="119"/>
      <c r="FPC110" s="119"/>
      <c r="FPD110" s="119"/>
      <c r="FPE110" s="119"/>
      <c r="FPF110" s="119"/>
      <c r="FPG110" s="119"/>
      <c r="FPH110" s="119"/>
      <c r="FPI110" s="119"/>
      <c r="FPJ110" s="119"/>
      <c r="FPK110" s="119"/>
      <c r="FPL110" s="119"/>
      <c r="FPM110" s="119"/>
      <c r="FPN110" s="119"/>
      <c r="FPO110" s="119"/>
      <c r="FPP110" s="119"/>
      <c r="FPQ110" s="119"/>
      <c r="FPR110" s="119"/>
      <c r="FPS110" s="119"/>
      <c r="FPT110" s="119"/>
      <c r="FPU110" s="119"/>
      <c r="FPV110" s="119"/>
      <c r="FPW110" s="119"/>
      <c r="FPX110" s="119"/>
      <c r="FPY110" s="119"/>
      <c r="FPZ110" s="119"/>
      <c r="FQA110" s="119"/>
      <c r="FQB110" s="119"/>
      <c r="FQC110" s="119"/>
      <c r="FQD110" s="119"/>
      <c r="FQE110" s="119"/>
      <c r="FQF110" s="119"/>
      <c r="FQG110" s="119"/>
      <c r="FQH110" s="119"/>
      <c r="FQI110" s="119"/>
      <c r="FQJ110" s="119"/>
      <c r="FQK110" s="119"/>
      <c r="FQL110" s="119"/>
      <c r="FQM110" s="119"/>
      <c r="FQN110" s="119"/>
      <c r="FQO110" s="119"/>
      <c r="FQP110" s="119"/>
      <c r="FQQ110" s="119"/>
      <c r="FQR110" s="119"/>
      <c r="FQS110" s="119"/>
      <c r="FQT110" s="119"/>
      <c r="FQU110" s="119"/>
      <c r="FQV110" s="119"/>
      <c r="FQW110" s="119"/>
      <c r="FQX110" s="119"/>
      <c r="FQY110" s="119"/>
      <c r="FQZ110" s="119"/>
      <c r="FRA110" s="119"/>
      <c r="FRB110" s="119"/>
      <c r="FRC110" s="119"/>
      <c r="FRD110" s="119"/>
      <c r="FRE110" s="119"/>
      <c r="FRF110" s="119"/>
      <c r="FRG110" s="119"/>
      <c r="FRH110" s="119"/>
      <c r="FRI110" s="119"/>
      <c r="FRJ110" s="119"/>
      <c r="FRK110" s="119"/>
      <c r="FRL110" s="119"/>
      <c r="FRM110" s="119"/>
      <c r="FRN110" s="119"/>
      <c r="FRO110" s="119"/>
      <c r="FRP110" s="119"/>
      <c r="FRQ110" s="119"/>
      <c r="FRR110" s="119"/>
      <c r="FRS110" s="119"/>
      <c r="FRT110" s="119"/>
      <c r="FRU110" s="119"/>
      <c r="FRV110" s="119"/>
      <c r="FRW110" s="119"/>
      <c r="FRX110" s="119"/>
      <c r="FRY110" s="119"/>
      <c r="FRZ110" s="119"/>
      <c r="FSA110" s="119"/>
      <c r="FSB110" s="119"/>
      <c r="FSC110" s="119"/>
      <c r="FSD110" s="119"/>
      <c r="FSE110" s="119"/>
      <c r="FSF110" s="119"/>
      <c r="FSG110" s="119"/>
      <c r="FSH110" s="119"/>
      <c r="FSI110" s="119"/>
      <c r="FSJ110" s="119"/>
      <c r="FSK110" s="119"/>
      <c r="FSL110" s="119"/>
      <c r="FSM110" s="119"/>
      <c r="FSN110" s="119"/>
      <c r="FSO110" s="119"/>
      <c r="FSP110" s="119"/>
      <c r="FSQ110" s="119"/>
      <c r="FSR110" s="119"/>
      <c r="FSS110" s="119"/>
      <c r="FST110" s="119"/>
      <c r="FSU110" s="119"/>
      <c r="FSV110" s="119"/>
      <c r="FSW110" s="119"/>
      <c r="FSX110" s="119"/>
      <c r="FSY110" s="119"/>
      <c r="FSZ110" s="119"/>
      <c r="FTA110" s="119"/>
      <c r="FTB110" s="119"/>
      <c r="FTC110" s="119"/>
      <c r="FTD110" s="119"/>
      <c r="FTE110" s="119"/>
      <c r="FTF110" s="119"/>
      <c r="FTG110" s="119"/>
      <c r="FTH110" s="119"/>
      <c r="FTI110" s="119"/>
      <c r="FTJ110" s="119"/>
      <c r="FTK110" s="119"/>
      <c r="FTL110" s="119"/>
      <c r="FTM110" s="119"/>
      <c r="FTN110" s="119"/>
      <c r="FTO110" s="119"/>
      <c r="FTP110" s="119"/>
      <c r="FTQ110" s="119"/>
      <c r="FTR110" s="119"/>
      <c r="FTS110" s="119"/>
      <c r="FTT110" s="119"/>
      <c r="FTU110" s="119"/>
      <c r="FTV110" s="119"/>
      <c r="FTW110" s="119"/>
      <c r="FTX110" s="119"/>
      <c r="FTY110" s="119"/>
      <c r="FTZ110" s="119"/>
      <c r="FUA110" s="119"/>
      <c r="FUB110" s="119"/>
      <c r="FUC110" s="119"/>
      <c r="FUD110" s="119"/>
      <c r="FUE110" s="119"/>
      <c r="FUF110" s="119"/>
      <c r="FUG110" s="119"/>
      <c r="FUH110" s="119"/>
      <c r="FUI110" s="119"/>
      <c r="FUJ110" s="119"/>
      <c r="FUK110" s="119"/>
      <c r="FUL110" s="119"/>
      <c r="FUM110" s="119"/>
      <c r="FUN110" s="119"/>
      <c r="FUO110" s="119"/>
      <c r="FUP110" s="119"/>
      <c r="FUQ110" s="119"/>
      <c r="FUR110" s="119"/>
      <c r="FUS110" s="119"/>
      <c r="FUT110" s="119"/>
      <c r="FUU110" s="119"/>
      <c r="FUV110" s="119"/>
      <c r="FUW110" s="119"/>
      <c r="FUX110" s="119"/>
      <c r="FUY110" s="119"/>
      <c r="FUZ110" s="119"/>
      <c r="FVA110" s="119"/>
      <c r="FVB110" s="119"/>
      <c r="FVC110" s="119"/>
      <c r="FVD110" s="119"/>
      <c r="FVE110" s="119"/>
      <c r="FVF110" s="119"/>
      <c r="FVG110" s="119"/>
      <c r="FVH110" s="119"/>
      <c r="FVI110" s="119"/>
      <c r="FVJ110" s="119"/>
      <c r="FVK110" s="119"/>
      <c r="FVL110" s="119"/>
      <c r="FVM110" s="119"/>
      <c r="FVN110" s="119"/>
      <c r="FVO110" s="119"/>
      <c r="FVP110" s="119"/>
      <c r="FVQ110" s="119"/>
      <c r="FVR110" s="119"/>
      <c r="FVS110" s="119"/>
      <c r="FVT110" s="119"/>
      <c r="FVU110" s="119"/>
      <c r="FVV110" s="119"/>
      <c r="FVW110" s="119"/>
      <c r="FVX110" s="119"/>
      <c r="FVY110" s="119"/>
      <c r="FVZ110" s="119"/>
      <c r="FWA110" s="119"/>
      <c r="FWB110" s="119"/>
      <c r="FWC110" s="119"/>
      <c r="FWD110" s="119"/>
      <c r="FWE110" s="119"/>
      <c r="FWF110" s="119"/>
      <c r="FWG110" s="119"/>
    </row>
    <row r="111" spans="1:4661" s="137" customFormat="1" x14ac:dyDescent="0.25">
      <c r="A111" s="27" t="s">
        <v>376</v>
      </c>
      <c r="B111" s="27" t="s">
        <v>47</v>
      </c>
      <c r="C111" s="29">
        <v>2025</v>
      </c>
      <c r="D111" s="60">
        <v>2027</v>
      </c>
      <c r="E111" s="95"/>
      <c r="F111" s="31" t="s">
        <v>101</v>
      </c>
      <c r="G111" s="95"/>
      <c r="H111" s="27" t="s">
        <v>101</v>
      </c>
      <c r="I111" s="60" t="s">
        <v>51</v>
      </c>
      <c r="J111" s="60" t="s">
        <v>129</v>
      </c>
      <c r="K111" s="31" t="s">
        <v>377</v>
      </c>
      <c r="L111" s="95" t="s">
        <v>378</v>
      </c>
      <c r="M111" s="60">
        <v>3</v>
      </c>
      <c r="N111" s="27" t="s">
        <v>106</v>
      </c>
      <c r="O111" s="31">
        <v>36</v>
      </c>
      <c r="P111" s="31" t="s">
        <v>113</v>
      </c>
      <c r="Q111" s="34">
        <v>0</v>
      </c>
      <c r="R111" s="34">
        <v>800000</v>
      </c>
      <c r="S111" s="34">
        <v>1600000</v>
      </c>
      <c r="T111" s="34">
        <f>+U111-S111-R111</f>
        <v>2400000</v>
      </c>
      <c r="U111" s="34">
        <f>1600000*3</f>
        <v>4800000</v>
      </c>
      <c r="V111" s="37">
        <v>0</v>
      </c>
      <c r="W111" s="42"/>
      <c r="X111" s="98" t="s">
        <v>110</v>
      </c>
      <c r="Y111" s="98" t="s">
        <v>111</v>
      </c>
      <c r="Z111" s="62"/>
      <c r="AA111" s="6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144"/>
      <c r="AMA111" s="144"/>
      <c r="AMB111" s="144"/>
      <c r="AMC111" s="144"/>
      <c r="AMD111" s="144"/>
      <c r="AME111" s="144"/>
      <c r="AMF111" s="144"/>
      <c r="AMG111" s="144"/>
      <c r="AMH111" s="144"/>
      <c r="AMI111" s="144"/>
      <c r="AMJ111" s="144"/>
      <c r="AMK111" s="144"/>
      <c r="AML111" s="144"/>
      <c r="AMM111" s="144"/>
      <c r="AMN111" s="144"/>
      <c r="AMO111" s="144"/>
      <c r="AMP111" s="144"/>
      <c r="AMQ111" s="144"/>
      <c r="AMR111" s="144"/>
      <c r="AMS111" s="144"/>
      <c r="AMT111" s="144"/>
      <c r="AMU111" s="144"/>
      <c r="AMV111" s="144"/>
      <c r="AMW111" s="144"/>
      <c r="AMX111" s="144"/>
      <c r="AMY111" s="144"/>
      <c r="AMZ111" s="144"/>
      <c r="ANA111" s="144"/>
      <c r="ANB111" s="144"/>
      <c r="ANC111" s="144"/>
      <c r="AND111" s="144"/>
      <c r="ANE111" s="144"/>
      <c r="ANF111" s="144"/>
      <c r="ANG111" s="144"/>
      <c r="ANH111" s="144"/>
      <c r="ANI111" s="144"/>
      <c r="ANJ111" s="144"/>
      <c r="ANK111" s="144"/>
      <c r="ANL111" s="144"/>
      <c r="ANM111" s="144"/>
      <c r="ANN111" s="144"/>
      <c r="ANO111" s="144"/>
      <c r="ANP111" s="144"/>
      <c r="ANQ111" s="144"/>
      <c r="ANR111" s="144"/>
      <c r="ANS111" s="144"/>
      <c r="ANT111" s="144"/>
      <c r="ANU111" s="144"/>
      <c r="ANV111" s="144"/>
      <c r="ANW111" s="144"/>
      <c r="ANX111" s="144"/>
      <c r="ANY111" s="144"/>
      <c r="ANZ111" s="144"/>
      <c r="AOA111" s="144"/>
      <c r="AOB111" s="144"/>
      <c r="AOC111" s="144"/>
      <c r="AOD111" s="144"/>
      <c r="AOE111" s="144"/>
      <c r="AOF111" s="144"/>
      <c r="AOG111" s="144"/>
      <c r="AOH111" s="144"/>
      <c r="AOI111" s="144"/>
      <c r="AOJ111" s="144"/>
      <c r="AOK111" s="144"/>
      <c r="AOL111" s="144"/>
      <c r="AOM111" s="144"/>
      <c r="AON111" s="144"/>
      <c r="AOO111" s="144"/>
      <c r="AOP111" s="144"/>
      <c r="AOQ111" s="144"/>
      <c r="AOR111" s="144"/>
      <c r="AOS111" s="144"/>
      <c r="AOT111" s="144"/>
      <c r="AOU111" s="144"/>
      <c r="AOV111" s="144"/>
      <c r="AOW111" s="144"/>
      <c r="AOX111" s="144"/>
      <c r="AOY111" s="144"/>
      <c r="AOZ111" s="144"/>
      <c r="APA111" s="144"/>
      <c r="APB111" s="144"/>
      <c r="APC111" s="144"/>
      <c r="APD111" s="144"/>
      <c r="APE111" s="144"/>
      <c r="APF111" s="144"/>
      <c r="APG111" s="144"/>
      <c r="APH111" s="144"/>
      <c r="API111" s="144"/>
      <c r="APJ111" s="144"/>
      <c r="APK111" s="144"/>
      <c r="APL111" s="144"/>
      <c r="APM111" s="144"/>
      <c r="APN111" s="144"/>
      <c r="APO111" s="144"/>
      <c r="APP111" s="144"/>
      <c r="APQ111" s="144"/>
      <c r="APR111" s="144"/>
      <c r="APS111" s="144"/>
      <c r="APT111" s="144"/>
      <c r="APU111" s="144"/>
      <c r="APV111" s="144"/>
      <c r="APW111" s="144"/>
      <c r="APX111" s="144"/>
      <c r="APY111" s="144"/>
      <c r="APZ111" s="144"/>
      <c r="AQA111" s="144"/>
      <c r="AQB111" s="144"/>
      <c r="AQC111" s="144"/>
      <c r="AQD111" s="144"/>
      <c r="AQE111" s="144"/>
      <c r="AQF111" s="144"/>
      <c r="AQG111" s="144"/>
      <c r="AQH111" s="144"/>
      <c r="AQI111" s="144"/>
      <c r="AQJ111" s="144"/>
      <c r="AQK111" s="144"/>
      <c r="AQL111" s="144"/>
      <c r="AQM111" s="144"/>
      <c r="AQN111" s="144"/>
      <c r="AQO111" s="144"/>
      <c r="AQP111" s="144"/>
      <c r="AQQ111" s="144"/>
      <c r="AQR111" s="144"/>
      <c r="AQS111" s="144"/>
      <c r="AQT111" s="144"/>
      <c r="AQU111" s="144"/>
      <c r="AQV111" s="144"/>
      <c r="AQW111" s="144"/>
      <c r="AQX111" s="144"/>
      <c r="AQY111" s="144"/>
      <c r="AQZ111" s="144"/>
      <c r="ARA111" s="144"/>
      <c r="ARB111" s="144"/>
      <c r="ARC111" s="144"/>
      <c r="ARD111" s="144"/>
      <c r="ARE111" s="144"/>
      <c r="ARF111" s="144"/>
      <c r="ARG111" s="144"/>
      <c r="ARH111" s="144"/>
      <c r="ARI111" s="144"/>
      <c r="ARJ111" s="144"/>
      <c r="ARK111" s="144"/>
      <c r="ARL111" s="144"/>
      <c r="ARM111" s="144"/>
      <c r="ARN111" s="144"/>
      <c r="ARO111" s="144"/>
      <c r="ARP111" s="144"/>
      <c r="ARQ111" s="144"/>
      <c r="ARR111" s="144"/>
      <c r="ARS111" s="144"/>
      <c r="ART111" s="144"/>
      <c r="ARU111" s="144"/>
      <c r="ARV111" s="144"/>
      <c r="ARW111" s="144"/>
      <c r="ARX111" s="144"/>
      <c r="ARY111" s="144"/>
      <c r="ARZ111" s="144"/>
      <c r="ASA111" s="144"/>
      <c r="ASB111" s="144"/>
      <c r="ASC111" s="144"/>
      <c r="ASD111" s="144"/>
      <c r="ASE111" s="144"/>
      <c r="ASF111" s="144"/>
      <c r="ASG111" s="144"/>
      <c r="ASH111" s="144"/>
      <c r="ASI111" s="144"/>
      <c r="ASJ111" s="144"/>
      <c r="ASK111" s="144"/>
      <c r="ASL111" s="144"/>
      <c r="ASM111" s="144"/>
      <c r="ASN111" s="144"/>
      <c r="ASO111" s="144"/>
      <c r="ASP111" s="144"/>
      <c r="ASQ111" s="144"/>
      <c r="ASR111" s="144"/>
      <c r="ASS111" s="144"/>
      <c r="AST111" s="144"/>
      <c r="ASU111" s="144"/>
      <c r="ASV111" s="144"/>
      <c r="ASW111" s="144"/>
      <c r="ASX111" s="144"/>
      <c r="ASY111" s="144"/>
      <c r="ASZ111" s="144"/>
      <c r="ATA111" s="144"/>
      <c r="ATB111" s="144"/>
      <c r="ATC111" s="144"/>
      <c r="ATD111" s="144"/>
      <c r="ATE111" s="144"/>
      <c r="ATF111" s="144"/>
      <c r="ATG111" s="144"/>
      <c r="ATH111" s="144"/>
      <c r="ATI111" s="144"/>
      <c r="ATJ111" s="144"/>
      <c r="ATK111" s="144"/>
      <c r="ATL111" s="144"/>
      <c r="ATM111" s="144"/>
      <c r="ATN111" s="144"/>
      <c r="ATO111" s="144"/>
      <c r="ATP111" s="144"/>
      <c r="ATQ111" s="144"/>
      <c r="ATR111" s="144"/>
      <c r="ATS111" s="144"/>
      <c r="ATT111" s="144"/>
      <c r="ATU111" s="144"/>
      <c r="ATV111" s="144"/>
      <c r="ATW111" s="144"/>
      <c r="ATX111" s="144"/>
      <c r="ATY111" s="144"/>
      <c r="ATZ111" s="144"/>
      <c r="AUA111" s="144"/>
      <c r="AUB111" s="144"/>
      <c r="AUC111" s="144"/>
      <c r="AUD111" s="144"/>
      <c r="AUE111" s="144"/>
      <c r="AUF111" s="144"/>
      <c r="AUG111" s="144"/>
      <c r="AUH111" s="144"/>
      <c r="AUI111" s="144"/>
      <c r="AUJ111" s="144"/>
      <c r="AUK111" s="144"/>
      <c r="AUL111" s="144"/>
      <c r="AUM111" s="144"/>
      <c r="AUN111" s="144"/>
      <c r="AUO111" s="144"/>
      <c r="AUP111" s="144"/>
      <c r="AUQ111" s="144"/>
      <c r="AUR111" s="144"/>
      <c r="AUS111" s="144"/>
      <c r="AUT111" s="144"/>
      <c r="AUU111" s="144"/>
      <c r="AUV111" s="144"/>
      <c r="AUW111" s="144"/>
      <c r="AUX111" s="144"/>
      <c r="AUY111" s="144"/>
      <c r="AUZ111" s="144"/>
      <c r="AVA111" s="144"/>
      <c r="AVB111" s="144"/>
      <c r="AVC111" s="144"/>
      <c r="AVD111" s="144"/>
      <c r="AVE111" s="144"/>
      <c r="AVF111" s="144"/>
      <c r="AVG111" s="144"/>
      <c r="AVH111" s="144"/>
      <c r="AVI111" s="144"/>
      <c r="AVJ111" s="144"/>
      <c r="AVK111" s="144"/>
      <c r="AVL111" s="144"/>
      <c r="AVM111" s="144"/>
      <c r="AVN111" s="144"/>
      <c r="AVO111" s="144"/>
      <c r="AVP111" s="144"/>
      <c r="AVQ111" s="144"/>
      <c r="AVR111" s="144"/>
      <c r="AVS111" s="144"/>
      <c r="AVT111" s="144"/>
      <c r="AVU111" s="144"/>
      <c r="AVV111" s="144"/>
      <c r="AVW111" s="144"/>
      <c r="AVX111" s="144"/>
      <c r="AVY111" s="144"/>
      <c r="AVZ111" s="144"/>
      <c r="AWA111" s="144"/>
      <c r="AWB111" s="144"/>
      <c r="AWC111" s="144"/>
      <c r="AWD111" s="144"/>
      <c r="AWE111" s="144"/>
      <c r="AWF111" s="144"/>
      <c r="AWG111" s="144"/>
      <c r="AWH111" s="144"/>
      <c r="AWI111" s="144"/>
      <c r="AWJ111" s="144"/>
      <c r="AWK111" s="144"/>
      <c r="AWL111" s="144"/>
      <c r="AWM111" s="144"/>
      <c r="AWN111" s="144"/>
      <c r="AWO111" s="144"/>
      <c r="AWP111" s="144"/>
      <c r="AWQ111" s="144"/>
      <c r="AWR111" s="144"/>
      <c r="AWS111" s="144"/>
      <c r="AWT111" s="144"/>
      <c r="AWU111" s="144"/>
      <c r="AWV111" s="144"/>
      <c r="AWW111" s="144"/>
      <c r="AWX111" s="144"/>
      <c r="AWY111" s="144"/>
      <c r="AWZ111" s="144"/>
      <c r="AXA111" s="144"/>
      <c r="AXB111" s="144"/>
      <c r="AXC111" s="144"/>
      <c r="AXD111" s="144"/>
      <c r="AXE111" s="144"/>
      <c r="AXF111" s="144"/>
      <c r="AXG111" s="144"/>
      <c r="AXH111" s="144"/>
      <c r="AXI111" s="144"/>
      <c r="AXJ111" s="144"/>
      <c r="AXK111" s="144"/>
      <c r="AXL111" s="144"/>
      <c r="AXM111" s="144"/>
      <c r="AXN111" s="144"/>
      <c r="AXO111" s="144"/>
      <c r="AXP111" s="144"/>
      <c r="AXQ111" s="144"/>
      <c r="AXR111" s="144"/>
      <c r="AXS111" s="144"/>
      <c r="AXT111" s="144"/>
      <c r="AXU111" s="144"/>
      <c r="AXV111" s="144"/>
      <c r="AXW111" s="144"/>
      <c r="AXX111" s="144"/>
      <c r="AXY111" s="144"/>
      <c r="AXZ111" s="144"/>
      <c r="AYA111" s="144"/>
      <c r="AYB111" s="144"/>
      <c r="AYC111" s="144"/>
      <c r="AYD111" s="144"/>
      <c r="AYE111" s="144"/>
      <c r="AYF111" s="144"/>
      <c r="AYG111" s="144"/>
      <c r="AYH111" s="144"/>
      <c r="AYI111" s="144"/>
      <c r="AYJ111" s="144"/>
      <c r="AYK111" s="144"/>
      <c r="AYL111" s="144"/>
      <c r="AYM111" s="144"/>
      <c r="AYN111" s="144"/>
      <c r="AYO111" s="144"/>
      <c r="AYP111" s="144"/>
      <c r="AYQ111" s="144"/>
      <c r="AYR111" s="144"/>
      <c r="AYS111" s="144"/>
      <c r="AYT111" s="144"/>
      <c r="AYU111" s="144"/>
      <c r="AYV111" s="144"/>
      <c r="AYW111" s="144"/>
      <c r="AYX111" s="144"/>
      <c r="AYY111" s="144"/>
      <c r="AYZ111" s="144"/>
      <c r="AZA111" s="144"/>
      <c r="AZB111" s="144"/>
      <c r="AZC111" s="144"/>
      <c r="AZD111" s="144"/>
      <c r="AZE111" s="144"/>
      <c r="AZF111" s="144"/>
      <c r="AZG111" s="144"/>
      <c r="AZH111" s="144"/>
      <c r="AZI111" s="144"/>
      <c r="AZJ111" s="144"/>
      <c r="AZK111" s="144"/>
      <c r="AZL111" s="144"/>
      <c r="AZM111" s="144"/>
      <c r="AZN111" s="144"/>
      <c r="AZO111" s="144"/>
      <c r="AZP111" s="144"/>
      <c r="AZQ111" s="144"/>
      <c r="AZR111" s="144"/>
      <c r="AZS111" s="144"/>
      <c r="AZT111" s="144"/>
      <c r="AZU111" s="144"/>
      <c r="AZV111" s="144"/>
      <c r="AZW111" s="144"/>
      <c r="AZX111" s="144"/>
      <c r="AZY111" s="144"/>
      <c r="AZZ111" s="144"/>
      <c r="BAA111" s="144"/>
      <c r="BAB111" s="144"/>
      <c r="BAC111" s="144"/>
      <c r="BAD111" s="144"/>
      <c r="BAE111" s="144"/>
      <c r="BAF111" s="144"/>
      <c r="BAG111" s="144"/>
      <c r="BAH111" s="144"/>
      <c r="BAI111" s="144"/>
      <c r="BAJ111" s="144"/>
      <c r="BAK111" s="144"/>
      <c r="BAL111" s="144"/>
      <c r="BAM111" s="144"/>
      <c r="BAN111" s="144"/>
      <c r="BAO111" s="144"/>
      <c r="BAP111" s="144"/>
      <c r="BAQ111" s="144"/>
      <c r="BAR111" s="144"/>
      <c r="BAS111" s="144"/>
      <c r="BAT111" s="144"/>
      <c r="BAU111" s="144"/>
      <c r="BAV111" s="144"/>
      <c r="BAW111" s="144"/>
      <c r="BAX111" s="144"/>
      <c r="BAY111" s="144"/>
      <c r="BAZ111" s="144"/>
      <c r="BBA111" s="144"/>
      <c r="BBB111" s="144"/>
      <c r="BBC111" s="144"/>
      <c r="BBD111" s="144"/>
      <c r="BBE111" s="144"/>
      <c r="BBF111" s="144"/>
      <c r="BBG111" s="144"/>
      <c r="BBH111" s="144"/>
      <c r="BBI111" s="144"/>
      <c r="BBJ111" s="144"/>
      <c r="BBK111" s="144"/>
      <c r="BBL111" s="144"/>
      <c r="BBM111" s="144"/>
      <c r="BBN111" s="144"/>
      <c r="BBO111" s="144"/>
      <c r="BBP111" s="144"/>
      <c r="BBQ111" s="144"/>
      <c r="BBR111" s="144"/>
      <c r="BBS111" s="144"/>
      <c r="BBT111" s="144"/>
      <c r="BBU111" s="144"/>
      <c r="BBV111" s="144"/>
      <c r="BBW111" s="144"/>
      <c r="BBX111" s="144"/>
      <c r="BBY111" s="144"/>
      <c r="BBZ111" s="144"/>
      <c r="BCA111" s="144"/>
      <c r="BCB111" s="144"/>
      <c r="BCC111" s="144"/>
      <c r="BCD111" s="144"/>
      <c r="BCE111" s="144"/>
      <c r="BCF111" s="144"/>
      <c r="BCG111" s="144"/>
      <c r="BCH111" s="144"/>
      <c r="BCI111" s="144"/>
      <c r="BCJ111" s="144"/>
      <c r="BCK111" s="144"/>
      <c r="BCL111" s="144"/>
      <c r="BCM111" s="144"/>
      <c r="BCN111" s="144"/>
      <c r="BCO111" s="144"/>
      <c r="BCP111" s="144"/>
      <c r="BCQ111" s="144"/>
      <c r="BCR111" s="144"/>
      <c r="BCS111" s="144"/>
      <c r="BCT111" s="144"/>
      <c r="BCU111" s="144"/>
      <c r="BCV111" s="144"/>
      <c r="BCW111" s="144"/>
      <c r="BCX111" s="144"/>
      <c r="BCY111" s="144"/>
      <c r="BCZ111" s="144"/>
      <c r="BDA111" s="144"/>
      <c r="BDB111" s="144"/>
      <c r="BDC111" s="144"/>
      <c r="BDD111" s="144"/>
      <c r="BDE111" s="144"/>
      <c r="BDF111" s="144"/>
      <c r="BDG111" s="144"/>
      <c r="BDH111" s="144"/>
      <c r="BDI111" s="144"/>
      <c r="BDJ111" s="144"/>
      <c r="BDK111" s="144"/>
      <c r="BDL111" s="144"/>
      <c r="BDM111" s="144"/>
      <c r="BDN111" s="144"/>
      <c r="BDO111" s="144"/>
      <c r="BDP111" s="144"/>
      <c r="BDQ111" s="144"/>
      <c r="BDR111" s="144"/>
      <c r="BDS111" s="144"/>
      <c r="BDT111" s="144"/>
      <c r="BDU111" s="144"/>
      <c r="BDV111" s="144"/>
      <c r="BDW111" s="144"/>
      <c r="BDX111" s="144"/>
      <c r="BDY111" s="144"/>
      <c r="BDZ111" s="144"/>
      <c r="BEA111" s="144"/>
      <c r="BEB111" s="144"/>
      <c r="BEC111" s="144"/>
      <c r="BED111" s="144"/>
      <c r="BEE111" s="144"/>
      <c r="BEF111" s="144"/>
      <c r="BEG111" s="144"/>
      <c r="BEH111" s="144"/>
      <c r="BEI111" s="144"/>
      <c r="BEJ111" s="144"/>
      <c r="BEK111" s="144"/>
      <c r="BEL111" s="144"/>
      <c r="BEM111" s="144"/>
      <c r="BEN111" s="144"/>
      <c r="BEO111" s="144"/>
      <c r="BEP111" s="144"/>
      <c r="BEQ111" s="144"/>
      <c r="BER111" s="144"/>
      <c r="BES111" s="144"/>
      <c r="BET111" s="144"/>
      <c r="BEU111" s="144"/>
      <c r="BEV111" s="144"/>
      <c r="BEW111" s="144"/>
      <c r="BEX111" s="144"/>
      <c r="BEY111" s="144"/>
      <c r="BEZ111" s="144"/>
      <c r="BFA111" s="144"/>
      <c r="BFB111" s="144"/>
      <c r="BFC111" s="144"/>
      <c r="BFD111" s="144"/>
      <c r="BFE111" s="144"/>
      <c r="BFF111" s="144"/>
      <c r="BFG111" s="144"/>
      <c r="BFH111" s="144"/>
      <c r="BFI111" s="144"/>
      <c r="BFJ111" s="144"/>
      <c r="BFK111" s="144"/>
      <c r="BFL111" s="144"/>
      <c r="BFM111" s="144"/>
      <c r="BFN111" s="144"/>
      <c r="BFO111" s="144"/>
      <c r="BFP111" s="144"/>
      <c r="BFQ111" s="144"/>
      <c r="BFR111" s="144"/>
      <c r="BFS111" s="144"/>
      <c r="BFT111" s="144"/>
      <c r="BFU111" s="144"/>
      <c r="BFV111" s="144"/>
      <c r="BFW111" s="144"/>
      <c r="BFX111" s="144"/>
      <c r="BFY111" s="144"/>
      <c r="BFZ111" s="144"/>
      <c r="BGA111" s="144"/>
      <c r="BGB111" s="144"/>
      <c r="BGC111" s="144"/>
      <c r="BGD111" s="144"/>
      <c r="BGE111" s="144"/>
      <c r="BGF111" s="144"/>
      <c r="BGG111" s="144"/>
      <c r="BGH111" s="144"/>
      <c r="BGI111" s="144"/>
      <c r="BGJ111" s="144"/>
      <c r="BGK111" s="144"/>
      <c r="BGL111" s="144"/>
      <c r="BGM111" s="144"/>
      <c r="BGN111" s="144"/>
      <c r="BGO111" s="144"/>
      <c r="BGP111" s="144"/>
      <c r="BGQ111" s="144"/>
      <c r="BGR111" s="144"/>
      <c r="BGS111" s="144"/>
      <c r="BGT111" s="144"/>
      <c r="BGU111" s="144"/>
      <c r="BGV111" s="144"/>
      <c r="BGW111" s="144"/>
      <c r="BGX111" s="144"/>
      <c r="BGY111" s="144"/>
      <c r="BGZ111" s="144"/>
      <c r="BHA111" s="144"/>
      <c r="BHB111" s="144"/>
      <c r="BHC111" s="144"/>
      <c r="BHD111" s="144"/>
      <c r="BHE111" s="144"/>
      <c r="BHF111" s="144"/>
      <c r="BHG111" s="144"/>
      <c r="BHH111" s="144"/>
      <c r="BHI111" s="144"/>
      <c r="BHJ111" s="144"/>
      <c r="BHK111" s="144"/>
      <c r="BHL111" s="144"/>
      <c r="BHM111" s="144"/>
      <c r="BHN111" s="144"/>
      <c r="BHO111" s="144"/>
      <c r="BHP111" s="144"/>
      <c r="BHQ111" s="144"/>
      <c r="BHR111" s="144"/>
      <c r="BHS111" s="144"/>
      <c r="BHT111" s="144"/>
      <c r="BHU111" s="144"/>
      <c r="BHV111" s="144"/>
      <c r="BHW111" s="144"/>
      <c r="BHX111" s="144"/>
      <c r="BHY111" s="144"/>
      <c r="BHZ111" s="144"/>
      <c r="BIA111" s="144"/>
      <c r="BIB111" s="144"/>
      <c r="BIC111" s="144"/>
      <c r="BID111" s="144"/>
      <c r="BIE111" s="144"/>
      <c r="BIF111" s="144"/>
      <c r="BIG111" s="144"/>
      <c r="BIH111" s="144"/>
      <c r="BII111" s="144"/>
      <c r="BIJ111" s="144"/>
      <c r="BIK111" s="144"/>
      <c r="BIL111" s="144"/>
      <c r="BIM111" s="144"/>
      <c r="BIN111" s="144"/>
      <c r="BIO111" s="144"/>
      <c r="BIP111" s="144"/>
      <c r="BIQ111" s="144"/>
      <c r="BIR111" s="144"/>
      <c r="BIS111" s="144"/>
      <c r="BIT111" s="144"/>
      <c r="BIU111" s="144"/>
      <c r="BIV111" s="144"/>
      <c r="BIW111" s="144"/>
      <c r="BIX111" s="144"/>
      <c r="BIY111" s="144"/>
      <c r="BIZ111" s="144"/>
      <c r="BJA111" s="144"/>
      <c r="BJB111" s="144"/>
      <c r="BJC111" s="144"/>
      <c r="BJD111" s="144"/>
      <c r="BJE111" s="144"/>
      <c r="BJF111" s="144"/>
      <c r="BJG111" s="144"/>
      <c r="BJH111" s="144"/>
      <c r="BJI111" s="144"/>
      <c r="BJJ111" s="144"/>
      <c r="BJK111" s="144"/>
      <c r="BJL111" s="144"/>
      <c r="BJM111" s="144"/>
      <c r="BJN111" s="144"/>
      <c r="BJO111" s="144"/>
      <c r="BJP111" s="144"/>
      <c r="BJQ111" s="144"/>
      <c r="BJR111" s="144"/>
      <c r="BJS111" s="144"/>
      <c r="BJT111" s="144"/>
      <c r="BJU111" s="144"/>
      <c r="BJV111" s="144"/>
      <c r="BJW111" s="144"/>
      <c r="BJX111" s="144"/>
      <c r="BJY111" s="144"/>
      <c r="BJZ111" s="144"/>
      <c r="BKA111" s="144"/>
      <c r="BKB111" s="144"/>
      <c r="BKC111" s="144"/>
      <c r="BKD111" s="144"/>
      <c r="BKE111" s="144"/>
      <c r="BKF111" s="144"/>
      <c r="BKG111" s="144"/>
      <c r="BKH111" s="144"/>
      <c r="BKI111" s="144"/>
      <c r="BKJ111" s="144"/>
      <c r="BKK111" s="144"/>
      <c r="BKL111" s="144"/>
      <c r="BKM111" s="144"/>
      <c r="BKN111" s="144"/>
      <c r="BKO111" s="144"/>
      <c r="BKP111" s="144"/>
      <c r="BKQ111" s="144"/>
      <c r="BKR111" s="144"/>
      <c r="BKS111" s="144"/>
      <c r="BKT111" s="144"/>
      <c r="BKU111" s="144"/>
      <c r="BKV111" s="144"/>
      <c r="BKW111" s="144"/>
      <c r="BKX111" s="144"/>
      <c r="BKY111" s="144"/>
      <c r="BKZ111" s="144"/>
      <c r="BLA111" s="144"/>
      <c r="BLB111" s="144"/>
      <c r="BLC111" s="144"/>
      <c r="BLD111" s="144"/>
      <c r="BLE111" s="144"/>
      <c r="BLF111" s="144"/>
      <c r="BLG111" s="144"/>
      <c r="BLH111" s="144"/>
      <c r="BLI111" s="144"/>
      <c r="BLJ111" s="144"/>
      <c r="BLK111" s="144"/>
      <c r="BLL111" s="144"/>
      <c r="BLM111" s="144"/>
      <c r="BLN111" s="144"/>
      <c r="BLO111" s="144"/>
      <c r="BLP111" s="144"/>
      <c r="BLQ111" s="144"/>
      <c r="BLR111" s="144"/>
      <c r="BLS111" s="144"/>
      <c r="BLT111" s="144"/>
      <c r="BLU111" s="144"/>
      <c r="BLV111" s="144"/>
      <c r="BLW111" s="144"/>
      <c r="BLX111" s="144"/>
      <c r="BLY111" s="144"/>
      <c r="BLZ111" s="144"/>
      <c r="BMA111" s="144"/>
      <c r="BMB111" s="144"/>
      <c r="BMC111" s="144"/>
      <c r="BMD111" s="144"/>
      <c r="BME111" s="144"/>
      <c r="BMF111" s="144"/>
      <c r="BMG111" s="144"/>
      <c r="BMH111" s="144"/>
      <c r="BMI111" s="144"/>
      <c r="BMJ111" s="144"/>
      <c r="BMK111" s="144"/>
      <c r="BML111" s="144"/>
      <c r="BMM111" s="144"/>
      <c r="BMN111" s="144"/>
      <c r="BMO111" s="144"/>
      <c r="BMP111" s="144"/>
      <c r="BMQ111" s="144"/>
      <c r="BMR111" s="144"/>
      <c r="BMS111" s="144"/>
      <c r="BMT111" s="144"/>
      <c r="BMU111" s="144"/>
      <c r="BMV111" s="144"/>
      <c r="BMW111" s="144"/>
      <c r="BMX111" s="144"/>
      <c r="BMY111" s="144"/>
      <c r="BMZ111" s="144"/>
      <c r="BNA111" s="144"/>
      <c r="BNB111" s="144"/>
      <c r="BNC111" s="144"/>
      <c r="BND111" s="144"/>
      <c r="BNE111" s="144"/>
      <c r="BNF111" s="144"/>
      <c r="BNG111" s="144"/>
      <c r="BNH111" s="144"/>
      <c r="BNI111" s="144"/>
      <c r="BNJ111" s="144"/>
      <c r="BNK111" s="144"/>
      <c r="BNL111" s="144"/>
      <c r="BNM111" s="144"/>
      <c r="BNN111" s="144"/>
      <c r="BNO111" s="144"/>
      <c r="BNP111" s="144"/>
      <c r="BNQ111" s="144"/>
      <c r="BNR111" s="144"/>
      <c r="BNS111" s="144"/>
      <c r="BNT111" s="144"/>
      <c r="BNU111" s="144"/>
      <c r="BNV111" s="144"/>
      <c r="BNW111" s="144"/>
      <c r="BNX111" s="144"/>
      <c r="BNY111" s="144"/>
      <c r="BNZ111" s="144"/>
      <c r="BOA111" s="144"/>
      <c r="BOB111" s="144"/>
      <c r="BOC111" s="144"/>
      <c r="BOD111" s="144"/>
      <c r="BOE111" s="144"/>
      <c r="BOF111" s="144"/>
      <c r="BOG111" s="144"/>
      <c r="BOH111" s="144"/>
      <c r="BOI111" s="144"/>
      <c r="BOJ111" s="144"/>
      <c r="BOK111" s="144"/>
      <c r="BOL111" s="144"/>
      <c r="BOM111" s="144"/>
      <c r="BON111" s="144"/>
      <c r="BOO111" s="144"/>
      <c r="BOP111" s="144"/>
      <c r="BOQ111" s="144"/>
      <c r="BOR111" s="144"/>
      <c r="BOS111" s="144"/>
      <c r="BOT111" s="144"/>
      <c r="BOU111" s="144"/>
      <c r="BOV111" s="144"/>
      <c r="BOW111" s="144"/>
      <c r="BOX111" s="144"/>
      <c r="BOY111" s="144"/>
      <c r="BOZ111" s="144"/>
      <c r="BPA111" s="144"/>
      <c r="BPB111" s="144"/>
      <c r="BPC111" s="144"/>
      <c r="BPD111" s="144"/>
      <c r="BPE111" s="144"/>
      <c r="BPF111" s="144"/>
      <c r="BPG111" s="144"/>
      <c r="BPH111" s="144"/>
      <c r="BPI111" s="144"/>
      <c r="BPJ111" s="144"/>
      <c r="BPK111" s="144"/>
      <c r="BPL111" s="144"/>
      <c r="BPM111" s="144"/>
      <c r="BPN111" s="144"/>
      <c r="BPO111" s="144"/>
      <c r="BPP111" s="144"/>
      <c r="BPQ111" s="144"/>
      <c r="BPR111" s="144"/>
      <c r="BPS111" s="144"/>
      <c r="BPT111" s="144"/>
      <c r="BPU111" s="144"/>
      <c r="BPV111" s="144"/>
      <c r="BPW111" s="144"/>
      <c r="BPX111" s="144"/>
      <c r="BPY111" s="144"/>
      <c r="BPZ111" s="144"/>
      <c r="BQA111" s="144"/>
      <c r="BQB111" s="144"/>
      <c r="BQC111" s="144"/>
      <c r="BQD111" s="144"/>
      <c r="BQE111" s="144"/>
      <c r="BQF111" s="144"/>
      <c r="BQG111" s="144"/>
      <c r="BQH111" s="144"/>
      <c r="BQI111" s="144"/>
      <c r="BQJ111" s="144"/>
      <c r="BQK111" s="144"/>
      <c r="BQL111" s="144"/>
      <c r="BQM111" s="144"/>
      <c r="BQN111" s="144"/>
      <c r="BQO111" s="144"/>
      <c r="BQP111" s="144"/>
      <c r="BQQ111" s="144"/>
      <c r="BQR111" s="144"/>
      <c r="BQS111" s="144"/>
      <c r="BQT111" s="144"/>
      <c r="BQU111" s="144"/>
      <c r="BQV111" s="144"/>
      <c r="BQW111" s="144"/>
      <c r="BQX111" s="144"/>
      <c r="BQY111" s="144"/>
      <c r="BQZ111" s="144"/>
      <c r="BRA111" s="144"/>
      <c r="BRB111" s="144"/>
      <c r="BRC111" s="144"/>
      <c r="BRD111" s="144"/>
      <c r="BRE111" s="144"/>
      <c r="BRF111" s="144"/>
      <c r="BRG111" s="144"/>
      <c r="BRH111" s="144"/>
      <c r="BRI111" s="144"/>
      <c r="BRJ111" s="144"/>
      <c r="BRK111" s="144"/>
      <c r="BRL111" s="144"/>
      <c r="BRM111" s="144"/>
      <c r="BRN111" s="144"/>
      <c r="BRO111" s="144"/>
      <c r="BRP111" s="144"/>
      <c r="BRQ111" s="144"/>
      <c r="BRR111" s="144"/>
      <c r="BRS111" s="144"/>
      <c r="BRT111" s="144"/>
      <c r="BRU111" s="144"/>
      <c r="BRV111" s="144"/>
      <c r="BRW111" s="144"/>
      <c r="BRX111" s="144"/>
      <c r="BRY111" s="144"/>
      <c r="BRZ111" s="144"/>
      <c r="BSA111" s="144"/>
      <c r="BSB111" s="144"/>
      <c r="BSC111" s="144"/>
      <c r="BSD111" s="144"/>
      <c r="BSE111" s="144"/>
      <c r="BSF111" s="144"/>
      <c r="BSG111" s="144"/>
      <c r="BSH111" s="144"/>
      <c r="BSI111" s="144"/>
      <c r="BSJ111" s="144"/>
      <c r="BSK111" s="144"/>
      <c r="BSL111" s="144"/>
      <c r="BSM111" s="144"/>
      <c r="BSN111" s="144"/>
      <c r="BSO111" s="144"/>
      <c r="BSP111" s="144"/>
      <c r="BSQ111" s="144"/>
      <c r="BSR111" s="144"/>
      <c r="BSS111" s="144"/>
      <c r="BST111" s="144"/>
      <c r="BSU111" s="144"/>
      <c r="BSV111" s="144"/>
      <c r="BSW111" s="144"/>
      <c r="BSX111" s="144"/>
      <c r="BSY111" s="144"/>
      <c r="BSZ111" s="144"/>
      <c r="BTA111" s="144"/>
      <c r="BTB111" s="144"/>
      <c r="BTC111" s="144"/>
      <c r="BTD111" s="144"/>
      <c r="BTE111" s="144"/>
      <c r="BTF111" s="144"/>
      <c r="BTG111" s="144"/>
      <c r="BTH111" s="144"/>
      <c r="BTI111" s="144"/>
      <c r="BTJ111" s="144"/>
      <c r="BTK111" s="144"/>
      <c r="BTL111" s="144"/>
      <c r="BTM111" s="144"/>
      <c r="BTN111" s="144"/>
      <c r="BTO111" s="144"/>
      <c r="BTP111" s="144"/>
      <c r="BTQ111" s="144"/>
      <c r="BTR111" s="144"/>
      <c r="BTS111" s="144"/>
      <c r="BTT111" s="144"/>
      <c r="BTU111" s="144"/>
      <c r="BTV111" s="144"/>
      <c r="BTW111" s="144"/>
      <c r="BTX111" s="144"/>
      <c r="BTY111" s="144"/>
      <c r="BTZ111" s="144"/>
      <c r="BUA111" s="144"/>
      <c r="BUB111" s="144"/>
      <c r="BUC111" s="144"/>
      <c r="BUD111" s="144"/>
      <c r="BUE111" s="144"/>
      <c r="BUF111" s="144"/>
      <c r="BUG111" s="144"/>
      <c r="BUH111" s="144"/>
      <c r="BUI111" s="144"/>
      <c r="BUJ111" s="144"/>
      <c r="BUK111" s="144"/>
      <c r="BUL111" s="144"/>
      <c r="BUM111" s="144"/>
      <c r="BUN111" s="144"/>
      <c r="BUO111" s="144"/>
      <c r="BUP111" s="144"/>
      <c r="BUQ111" s="144"/>
      <c r="BUR111" s="144"/>
      <c r="BUS111" s="144"/>
      <c r="BUT111" s="144"/>
      <c r="BUU111" s="144"/>
      <c r="BUV111" s="144"/>
      <c r="BUW111" s="144"/>
      <c r="BUX111" s="144"/>
      <c r="BUY111" s="144"/>
      <c r="BUZ111" s="144"/>
      <c r="BVA111" s="144"/>
      <c r="BVB111" s="144"/>
      <c r="BVC111" s="144"/>
      <c r="BVD111" s="144"/>
      <c r="BVE111" s="144"/>
      <c r="BVF111" s="144"/>
      <c r="BVG111" s="144"/>
      <c r="BVH111" s="144"/>
      <c r="BVI111" s="144"/>
      <c r="BVJ111" s="144"/>
      <c r="BVK111" s="144"/>
      <c r="BVL111" s="144"/>
      <c r="BVM111" s="144"/>
      <c r="BVN111" s="144"/>
      <c r="BVO111" s="144"/>
      <c r="BVP111" s="144"/>
      <c r="BVQ111" s="144"/>
      <c r="BVR111" s="144"/>
      <c r="BVS111" s="144"/>
      <c r="BVT111" s="144"/>
      <c r="BVU111" s="144"/>
      <c r="BVV111" s="144"/>
      <c r="BVW111" s="144"/>
      <c r="BVX111" s="144"/>
      <c r="BVY111" s="144"/>
      <c r="BVZ111" s="144"/>
      <c r="BWA111" s="144"/>
      <c r="BWB111" s="144"/>
      <c r="BWC111" s="144"/>
      <c r="BWD111" s="144"/>
      <c r="BWE111" s="144"/>
      <c r="BWF111" s="144"/>
      <c r="BWG111" s="144"/>
      <c r="BWH111" s="144"/>
      <c r="BWI111" s="144"/>
      <c r="BWJ111" s="144"/>
      <c r="BWK111" s="144"/>
      <c r="BWL111" s="144"/>
      <c r="BWM111" s="144"/>
      <c r="BWN111" s="144"/>
      <c r="BWO111" s="144"/>
      <c r="BWP111" s="144"/>
      <c r="BWQ111" s="144"/>
      <c r="BWR111" s="144"/>
      <c r="BWS111" s="144"/>
      <c r="BWT111" s="144"/>
      <c r="BWU111" s="144"/>
      <c r="BWV111" s="144"/>
      <c r="BWW111" s="144"/>
      <c r="BWX111" s="144"/>
      <c r="BWY111" s="144"/>
      <c r="BWZ111" s="144"/>
      <c r="BXA111" s="144"/>
      <c r="BXB111" s="144"/>
      <c r="BXC111" s="144"/>
      <c r="BXD111" s="144"/>
      <c r="BXE111" s="144"/>
      <c r="BXF111" s="144"/>
      <c r="BXG111" s="144"/>
      <c r="BXH111" s="144"/>
      <c r="BXI111" s="144"/>
      <c r="BXJ111" s="144"/>
      <c r="BXK111" s="144"/>
      <c r="BXL111" s="144"/>
      <c r="BXM111" s="144"/>
      <c r="BXN111" s="144"/>
      <c r="BXO111" s="144"/>
      <c r="BXP111" s="144"/>
      <c r="BXQ111" s="144"/>
      <c r="BXR111" s="144"/>
      <c r="BXS111" s="144"/>
      <c r="BXT111" s="144"/>
      <c r="BXU111" s="144"/>
      <c r="BXV111" s="144"/>
      <c r="BXW111" s="144"/>
      <c r="BXX111" s="144"/>
      <c r="BXY111" s="144"/>
      <c r="BXZ111" s="144"/>
      <c r="BYA111" s="144"/>
      <c r="BYB111" s="144"/>
      <c r="BYC111" s="144"/>
      <c r="BYD111" s="144"/>
      <c r="BYE111" s="144"/>
      <c r="BYF111" s="144"/>
      <c r="BYG111" s="144"/>
      <c r="BYH111" s="144"/>
      <c r="BYI111" s="144"/>
      <c r="BYJ111" s="144"/>
      <c r="BYK111" s="144"/>
      <c r="BYL111" s="144"/>
      <c r="BYM111" s="144"/>
      <c r="BYN111" s="144"/>
      <c r="BYO111" s="144"/>
      <c r="BYP111" s="144"/>
      <c r="BYQ111" s="144"/>
      <c r="BYR111" s="144"/>
      <c r="BYS111" s="144"/>
      <c r="BYT111" s="144"/>
      <c r="BYU111" s="144"/>
      <c r="BYV111" s="144"/>
      <c r="BYW111" s="144"/>
      <c r="BYX111" s="144"/>
      <c r="BYY111" s="144"/>
      <c r="BYZ111" s="144"/>
      <c r="BZA111" s="144"/>
      <c r="BZB111" s="144"/>
      <c r="BZC111" s="144"/>
      <c r="BZD111" s="144"/>
      <c r="BZE111" s="144"/>
      <c r="BZF111" s="144"/>
      <c r="BZG111" s="144"/>
      <c r="BZH111" s="144"/>
      <c r="BZI111" s="144"/>
      <c r="BZJ111" s="144"/>
      <c r="BZK111" s="144"/>
      <c r="BZL111" s="144"/>
      <c r="BZM111" s="144"/>
      <c r="BZN111" s="144"/>
      <c r="BZO111" s="144"/>
      <c r="BZP111" s="144"/>
      <c r="BZQ111" s="144"/>
      <c r="BZR111" s="144"/>
      <c r="BZS111" s="144"/>
      <c r="BZT111" s="144"/>
      <c r="BZU111" s="144"/>
      <c r="BZV111" s="144"/>
      <c r="BZW111" s="144"/>
      <c r="BZX111" s="144"/>
      <c r="BZY111" s="144"/>
      <c r="BZZ111" s="144"/>
      <c r="CAA111" s="144"/>
      <c r="CAB111" s="144"/>
      <c r="CAC111" s="144"/>
      <c r="CAD111" s="144"/>
      <c r="CAE111" s="144"/>
      <c r="CAF111" s="144"/>
      <c r="CAG111" s="144"/>
      <c r="CAH111" s="144"/>
      <c r="CAI111" s="144"/>
      <c r="CAJ111" s="144"/>
      <c r="CAK111" s="144"/>
      <c r="CAL111" s="144"/>
      <c r="CAM111" s="144"/>
      <c r="CAN111" s="144"/>
      <c r="CAO111" s="144"/>
      <c r="CAP111" s="144"/>
      <c r="CAQ111" s="144"/>
      <c r="CAR111" s="144"/>
      <c r="CAS111" s="144"/>
      <c r="CAT111" s="144"/>
      <c r="CAU111" s="144"/>
      <c r="CAV111" s="144"/>
      <c r="CAW111" s="144"/>
      <c r="CAX111" s="144"/>
      <c r="CAY111" s="144"/>
      <c r="CAZ111" s="144"/>
      <c r="CBA111" s="144"/>
      <c r="CBB111" s="144"/>
      <c r="CBC111" s="144"/>
      <c r="CBD111" s="144"/>
      <c r="CBE111" s="144"/>
      <c r="CBF111" s="144"/>
      <c r="CBG111" s="144"/>
      <c r="CBH111" s="144"/>
      <c r="CBI111" s="144"/>
      <c r="CBJ111" s="144"/>
      <c r="CBK111" s="144"/>
      <c r="CBL111" s="144"/>
      <c r="CBM111" s="144"/>
      <c r="CBN111" s="144"/>
      <c r="CBO111" s="144"/>
      <c r="CBP111" s="144"/>
      <c r="CBQ111" s="144"/>
      <c r="CBR111" s="144"/>
      <c r="CBS111" s="144"/>
      <c r="CBT111" s="144"/>
      <c r="CBU111" s="144"/>
      <c r="CBV111" s="144"/>
      <c r="CBW111" s="144"/>
      <c r="CBX111" s="144"/>
      <c r="CBY111" s="144"/>
      <c r="CBZ111" s="144"/>
      <c r="CCA111" s="144"/>
      <c r="CCB111" s="144"/>
      <c r="CCC111" s="144"/>
      <c r="CCD111" s="144"/>
      <c r="CCE111" s="144"/>
      <c r="CCF111" s="144"/>
      <c r="CCG111" s="144"/>
      <c r="CCH111" s="144"/>
      <c r="CCI111" s="144"/>
      <c r="CCJ111" s="144"/>
      <c r="CCK111" s="144"/>
      <c r="CCL111" s="144"/>
      <c r="CCM111" s="144"/>
      <c r="CCN111" s="144"/>
      <c r="CCO111" s="144"/>
      <c r="CCP111" s="144"/>
      <c r="CCQ111" s="144"/>
      <c r="CCR111" s="144"/>
      <c r="CCS111" s="144"/>
      <c r="CCT111" s="144"/>
      <c r="CCU111" s="144"/>
      <c r="CCV111" s="144"/>
      <c r="CCW111" s="144"/>
      <c r="CCX111" s="144"/>
      <c r="CCY111" s="144"/>
      <c r="CCZ111" s="144"/>
      <c r="CDA111" s="144"/>
      <c r="CDB111" s="144"/>
      <c r="CDC111" s="144"/>
      <c r="CDD111" s="144"/>
      <c r="CDE111" s="144"/>
      <c r="CDF111" s="144"/>
      <c r="CDG111" s="144"/>
      <c r="CDH111" s="144"/>
      <c r="CDI111" s="144"/>
      <c r="CDJ111" s="144"/>
      <c r="CDK111" s="144"/>
      <c r="CDL111" s="144"/>
      <c r="CDM111" s="144"/>
      <c r="CDN111" s="144"/>
      <c r="CDO111" s="144"/>
      <c r="CDP111" s="144"/>
      <c r="CDQ111" s="144"/>
      <c r="CDR111" s="144"/>
      <c r="CDS111" s="144"/>
      <c r="CDT111" s="144"/>
      <c r="CDU111" s="144"/>
      <c r="CDV111" s="144"/>
      <c r="CDW111" s="144"/>
      <c r="CDX111" s="144"/>
      <c r="CDY111" s="144"/>
      <c r="CDZ111" s="144"/>
      <c r="CEA111" s="144"/>
      <c r="CEB111" s="144"/>
      <c r="CEC111" s="144"/>
      <c r="CED111" s="144"/>
      <c r="CEE111" s="144"/>
      <c r="CEF111" s="144"/>
      <c r="CEG111" s="144"/>
      <c r="CEH111" s="144"/>
      <c r="CEI111" s="144"/>
      <c r="CEJ111" s="144"/>
      <c r="CEK111" s="144"/>
      <c r="CEL111" s="144"/>
      <c r="CEM111" s="144"/>
      <c r="CEN111" s="144"/>
      <c r="CEO111" s="144"/>
      <c r="CEP111" s="144"/>
      <c r="CEQ111" s="144"/>
      <c r="CER111" s="144"/>
      <c r="CES111" s="144"/>
      <c r="CET111" s="144"/>
      <c r="CEU111" s="144"/>
      <c r="CEV111" s="144"/>
      <c r="CEW111" s="144"/>
      <c r="CEX111" s="144"/>
      <c r="CEY111" s="144"/>
      <c r="CEZ111" s="144"/>
      <c r="CFA111" s="144"/>
      <c r="CFB111" s="144"/>
      <c r="CFC111" s="144"/>
      <c r="CFD111" s="144"/>
      <c r="CFE111" s="144"/>
      <c r="CFF111" s="144"/>
      <c r="CFG111" s="144"/>
      <c r="CFH111" s="144"/>
      <c r="CFI111" s="144"/>
      <c r="CFJ111" s="144"/>
      <c r="CFK111" s="144"/>
      <c r="CFL111" s="144"/>
      <c r="CFM111" s="144"/>
      <c r="CFN111" s="144"/>
      <c r="CFO111" s="144"/>
      <c r="CFP111" s="144"/>
      <c r="CFQ111" s="144"/>
      <c r="CFR111" s="144"/>
      <c r="CFS111" s="144"/>
      <c r="CFT111" s="144"/>
      <c r="CFU111" s="144"/>
      <c r="CFV111" s="144"/>
      <c r="CFW111" s="144"/>
      <c r="CFX111" s="144"/>
      <c r="CFY111" s="144"/>
      <c r="CFZ111" s="144"/>
      <c r="CGA111" s="144"/>
      <c r="CGB111" s="144"/>
      <c r="CGC111" s="144"/>
      <c r="CGD111" s="144"/>
      <c r="CGE111" s="144"/>
      <c r="CGF111" s="144"/>
      <c r="CGG111" s="144"/>
      <c r="CGH111" s="144"/>
      <c r="CGI111" s="144"/>
      <c r="CGJ111" s="144"/>
      <c r="CGK111" s="144"/>
      <c r="CGL111" s="144"/>
      <c r="CGM111" s="144"/>
      <c r="CGN111" s="144"/>
      <c r="CGO111" s="144"/>
      <c r="CGP111" s="144"/>
      <c r="CGQ111" s="144"/>
      <c r="CGR111" s="144"/>
      <c r="CGS111" s="144"/>
      <c r="CGT111" s="144"/>
      <c r="CGU111" s="144"/>
      <c r="CGV111" s="144"/>
      <c r="CGW111" s="144"/>
      <c r="CGX111" s="144"/>
      <c r="CGY111" s="144"/>
      <c r="CGZ111" s="144"/>
      <c r="CHA111" s="144"/>
      <c r="CHB111" s="144"/>
      <c r="CHC111" s="144"/>
      <c r="CHD111" s="144"/>
      <c r="CHE111" s="144"/>
      <c r="CHF111" s="144"/>
      <c r="CHG111" s="144"/>
      <c r="CHH111" s="144"/>
      <c r="CHI111" s="144"/>
      <c r="CHJ111" s="144"/>
      <c r="CHK111" s="144"/>
      <c r="CHL111" s="144"/>
      <c r="CHM111" s="144"/>
      <c r="CHN111" s="144"/>
      <c r="CHO111" s="144"/>
      <c r="CHP111" s="144"/>
      <c r="CHQ111" s="144"/>
      <c r="CHR111" s="144"/>
      <c r="CHS111" s="144"/>
      <c r="CHT111" s="144"/>
      <c r="CHU111" s="144"/>
      <c r="CHV111" s="144"/>
      <c r="CHW111" s="144"/>
      <c r="CHX111" s="144"/>
      <c r="CHY111" s="144"/>
      <c r="CHZ111" s="144"/>
      <c r="CIA111" s="144"/>
      <c r="CIB111" s="144"/>
      <c r="CIC111" s="144"/>
      <c r="CID111" s="144"/>
      <c r="CIE111" s="144"/>
      <c r="CIF111" s="144"/>
      <c r="CIG111" s="144"/>
      <c r="CIH111" s="144"/>
      <c r="CII111" s="144"/>
      <c r="CIJ111" s="144"/>
      <c r="CIK111" s="144"/>
      <c r="CIL111" s="144"/>
      <c r="CIM111" s="144"/>
      <c r="CIN111" s="144"/>
      <c r="CIO111" s="144"/>
      <c r="CIP111" s="144"/>
      <c r="CIQ111" s="144"/>
      <c r="CIR111" s="144"/>
      <c r="CIS111" s="144"/>
      <c r="CIT111" s="144"/>
      <c r="CIU111" s="144"/>
      <c r="CIV111" s="144"/>
      <c r="CIW111" s="144"/>
      <c r="CIX111" s="144"/>
      <c r="CIY111" s="144"/>
      <c r="CIZ111" s="144"/>
      <c r="CJA111" s="144"/>
      <c r="CJB111" s="144"/>
      <c r="CJC111" s="144"/>
      <c r="CJD111" s="144"/>
      <c r="CJE111" s="144"/>
      <c r="CJF111" s="144"/>
      <c r="CJG111" s="144"/>
      <c r="CJH111" s="144"/>
      <c r="CJI111" s="144"/>
      <c r="CJJ111" s="144"/>
      <c r="CJK111" s="144"/>
      <c r="CJL111" s="144"/>
      <c r="CJM111" s="144"/>
      <c r="CJN111" s="144"/>
      <c r="CJO111" s="144"/>
      <c r="CJP111" s="144"/>
      <c r="CJQ111" s="144"/>
      <c r="CJR111" s="144"/>
      <c r="CJS111" s="144"/>
      <c r="CJT111" s="144"/>
      <c r="CJU111" s="144"/>
      <c r="CJV111" s="144"/>
      <c r="CJW111" s="144"/>
      <c r="CJX111" s="144"/>
      <c r="CJY111" s="144"/>
      <c r="CJZ111" s="144"/>
      <c r="CKA111" s="144"/>
      <c r="CKB111" s="144"/>
      <c r="CKC111" s="144"/>
      <c r="CKD111" s="144"/>
      <c r="CKE111" s="144"/>
      <c r="CKF111" s="144"/>
      <c r="CKG111" s="144"/>
      <c r="CKH111" s="144"/>
      <c r="CKI111" s="144"/>
      <c r="CKJ111" s="144"/>
      <c r="CKK111" s="144"/>
      <c r="CKL111" s="144"/>
      <c r="CKM111" s="144"/>
      <c r="CKN111" s="144"/>
      <c r="CKO111" s="144"/>
      <c r="CKP111" s="144"/>
      <c r="CKQ111" s="144"/>
      <c r="CKR111" s="144"/>
      <c r="CKS111" s="144"/>
      <c r="CKT111" s="144"/>
      <c r="CKU111" s="144"/>
      <c r="CKV111" s="144"/>
      <c r="CKW111" s="144"/>
      <c r="CKX111" s="144"/>
      <c r="CKY111" s="144"/>
      <c r="CKZ111" s="144"/>
      <c r="CLA111" s="144"/>
      <c r="CLB111" s="144"/>
      <c r="CLC111" s="144"/>
      <c r="CLD111" s="144"/>
      <c r="CLE111" s="144"/>
      <c r="CLF111" s="144"/>
      <c r="CLG111" s="144"/>
      <c r="CLH111" s="144"/>
      <c r="CLI111" s="144"/>
      <c r="CLJ111" s="144"/>
      <c r="CLK111" s="144"/>
      <c r="CLL111" s="144"/>
      <c r="CLM111" s="144"/>
      <c r="CLN111" s="144"/>
      <c r="CLO111" s="144"/>
      <c r="CLP111" s="144"/>
      <c r="CLQ111" s="144"/>
      <c r="CLR111" s="144"/>
      <c r="CLS111" s="144"/>
      <c r="CLT111" s="144"/>
      <c r="CLU111" s="144"/>
      <c r="CLV111" s="144"/>
      <c r="CLW111" s="144"/>
      <c r="CLX111" s="144"/>
      <c r="CLY111" s="144"/>
      <c r="CLZ111" s="144"/>
      <c r="CMA111" s="144"/>
      <c r="CMB111" s="144"/>
      <c r="CMC111" s="144"/>
      <c r="CMD111" s="144"/>
      <c r="CME111" s="144"/>
      <c r="CMF111" s="144"/>
      <c r="CMG111" s="144"/>
      <c r="CMH111" s="144"/>
      <c r="CMI111" s="144"/>
      <c r="CMJ111" s="144"/>
      <c r="CMK111" s="144"/>
      <c r="CML111" s="144"/>
      <c r="CMM111" s="144"/>
      <c r="CMN111" s="144"/>
      <c r="CMO111" s="144"/>
      <c r="CMP111" s="144"/>
      <c r="CMQ111" s="144"/>
      <c r="CMR111" s="144"/>
      <c r="CMS111" s="144"/>
      <c r="CMT111" s="144"/>
      <c r="CMU111" s="144"/>
      <c r="CMV111" s="144"/>
      <c r="CMW111" s="144"/>
      <c r="CMX111" s="144"/>
      <c r="CMY111" s="144"/>
      <c r="CMZ111" s="144"/>
      <c r="CNA111" s="144"/>
      <c r="CNB111" s="144"/>
      <c r="CNC111" s="144"/>
      <c r="CND111" s="144"/>
      <c r="CNE111" s="144"/>
      <c r="CNF111" s="144"/>
      <c r="CNG111" s="144"/>
      <c r="CNH111" s="144"/>
      <c r="CNI111" s="144"/>
      <c r="CNJ111" s="144"/>
      <c r="CNK111" s="144"/>
      <c r="CNL111" s="144"/>
      <c r="CNM111" s="144"/>
      <c r="CNN111" s="144"/>
      <c r="CNO111" s="144"/>
      <c r="CNP111" s="144"/>
      <c r="CNQ111" s="144"/>
      <c r="CNR111" s="144"/>
      <c r="CNS111" s="144"/>
      <c r="CNT111" s="144"/>
      <c r="CNU111" s="144"/>
      <c r="CNV111" s="144"/>
      <c r="CNW111" s="144"/>
      <c r="CNX111" s="144"/>
      <c r="CNY111" s="144"/>
      <c r="CNZ111" s="144"/>
      <c r="COA111" s="144"/>
      <c r="COB111" s="144"/>
      <c r="COC111" s="144"/>
      <c r="COD111" s="144"/>
      <c r="COE111" s="144"/>
      <c r="COF111" s="144"/>
      <c r="COG111" s="144"/>
      <c r="COH111" s="144"/>
      <c r="COI111" s="144"/>
      <c r="COJ111" s="144"/>
      <c r="COK111" s="144"/>
      <c r="COL111" s="144"/>
      <c r="COM111" s="144"/>
      <c r="CON111" s="144"/>
      <c r="COO111" s="144"/>
      <c r="COP111" s="144"/>
      <c r="COQ111" s="144"/>
      <c r="COR111" s="144"/>
      <c r="COS111" s="144"/>
      <c r="COT111" s="144"/>
      <c r="COU111" s="144"/>
      <c r="COV111" s="144"/>
      <c r="COW111" s="144"/>
      <c r="COX111" s="144"/>
      <c r="COY111" s="144"/>
      <c r="COZ111" s="144"/>
      <c r="CPA111" s="144"/>
      <c r="CPB111" s="144"/>
      <c r="CPC111" s="144"/>
      <c r="CPD111" s="144"/>
      <c r="CPE111" s="144"/>
      <c r="CPF111" s="144"/>
      <c r="CPG111" s="144"/>
      <c r="CPH111" s="144"/>
      <c r="CPI111" s="144"/>
      <c r="CPJ111" s="144"/>
      <c r="CPK111" s="144"/>
      <c r="CPL111" s="144"/>
      <c r="CPM111" s="144"/>
      <c r="CPN111" s="144"/>
      <c r="CPO111" s="144"/>
      <c r="CPP111" s="144"/>
      <c r="CPQ111" s="144"/>
      <c r="CPR111" s="144"/>
      <c r="CPS111" s="144"/>
      <c r="CPT111" s="144"/>
      <c r="CPU111" s="144"/>
      <c r="CPV111" s="144"/>
      <c r="CPW111" s="144"/>
      <c r="CPX111" s="144"/>
      <c r="CPY111" s="144"/>
      <c r="CPZ111" s="144"/>
      <c r="CQA111" s="144"/>
      <c r="CQB111" s="144"/>
      <c r="CQC111" s="144"/>
      <c r="CQD111" s="144"/>
      <c r="CQE111" s="144"/>
      <c r="CQF111" s="144"/>
      <c r="CQG111" s="144"/>
      <c r="CQH111" s="144"/>
      <c r="CQI111" s="144"/>
      <c r="CQJ111" s="144"/>
      <c r="CQK111" s="144"/>
      <c r="CQL111" s="144"/>
      <c r="CQM111" s="144"/>
      <c r="CQN111" s="144"/>
      <c r="CQO111" s="144"/>
      <c r="CQP111" s="144"/>
      <c r="CQQ111" s="144"/>
      <c r="CQR111" s="144"/>
      <c r="CQS111" s="144"/>
      <c r="CQT111" s="144"/>
      <c r="CQU111" s="144"/>
      <c r="CQV111" s="144"/>
      <c r="CQW111" s="144"/>
      <c r="CQX111" s="144"/>
      <c r="CQY111" s="144"/>
      <c r="CQZ111" s="144"/>
      <c r="CRA111" s="144"/>
      <c r="CRB111" s="144"/>
      <c r="CRC111" s="144"/>
      <c r="CRD111" s="144"/>
      <c r="CRE111" s="144"/>
      <c r="CRF111" s="144"/>
      <c r="CRG111" s="144"/>
      <c r="CRH111" s="144"/>
      <c r="CRI111" s="144"/>
      <c r="CRJ111" s="144"/>
      <c r="CRK111" s="144"/>
      <c r="CRL111" s="144"/>
      <c r="CRM111" s="144"/>
      <c r="CRN111" s="144"/>
      <c r="CRO111" s="144"/>
      <c r="CRP111" s="144"/>
      <c r="CRQ111" s="144"/>
      <c r="CRR111" s="144"/>
      <c r="CRS111" s="144"/>
      <c r="CRT111" s="144"/>
      <c r="CRU111" s="144"/>
      <c r="CRV111" s="144"/>
      <c r="CRW111" s="144"/>
      <c r="CRX111" s="144"/>
      <c r="CRY111" s="144"/>
      <c r="CRZ111" s="144"/>
      <c r="CSA111" s="144"/>
      <c r="CSB111" s="144"/>
      <c r="CSC111" s="144"/>
      <c r="CSD111" s="144"/>
      <c r="CSE111" s="144"/>
      <c r="CSF111" s="144"/>
      <c r="CSG111" s="144"/>
      <c r="CSH111" s="144"/>
      <c r="CSI111" s="144"/>
      <c r="CSJ111" s="144"/>
      <c r="CSK111" s="144"/>
      <c r="CSL111" s="144"/>
      <c r="CSM111" s="144"/>
      <c r="CSN111" s="144"/>
      <c r="CSO111" s="144"/>
      <c r="CSP111" s="144"/>
      <c r="CSQ111" s="144"/>
      <c r="CSR111" s="144"/>
      <c r="CSS111" s="144"/>
      <c r="CST111" s="144"/>
      <c r="CSU111" s="144"/>
      <c r="CSV111" s="144"/>
      <c r="CSW111" s="144"/>
      <c r="CSX111" s="144"/>
      <c r="CSY111" s="144"/>
      <c r="CSZ111" s="144"/>
      <c r="CTA111" s="144"/>
      <c r="CTB111" s="144"/>
      <c r="CTC111" s="144"/>
      <c r="CTD111" s="144"/>
      <c r="CTE111" s="144"/>
      <c r="CTF111" s="144"/>
      <c r="CTG111" s="144"/>
      <c r="CTH111" s="144"/>
      <c r="CTI111" s="144"/>
      <c r="CTJ111" s="144"/>
      <c r="CTK111" s="144"/>
      <c r="CTL111" s="144"/>
      <c r="CTM111" s="144"/>
      <c r="CTN111" s="144"/>
      <c r="CTO111" s="144"/>
      <c r="CTP111" s="144"/>
      <c r="CTQ111" s="144"/>
      <c r="CTR111" s="144"/>
      <c r="CTS111" s="144"/>
      <c r="CTT111" s="144"/>
      <c r="CTU111" s="144"/>
      <c r="CTV111" s="144"/>
      <c r="CTW111" s="144"/>
      <c r="CTX111" s="144"/>
      <c r="CTY111" s="144"/>
      <c r="CTZ111" s="144"/>
      <c r="CUA111" s="144"/>
      <c r="CUB111" s="144"/>
      <c r="CUC111" s="144"/>
      <c r="CUD111" s="144"/>
      <c r="CUE111" s="144"/>
      <c r="CUF111" s="144"/>
      <c r="CUG111" s="144"/>
      <c r="CUH111" s="144"/>
      <c r="CUI111" s="144"/>
      <c r="CUJ111" s="144"/>
      <c r="CUK111" s="144"/>
      <c r="CUL111" s="144"/>
      <c r="CUM111" s="144"/>
      <c r="CUN111" s="144"/>
      <c r="CUO111" s="144"/>
      <c r="CUP111" s="144"/>
      <c r="CUQ111" s="144"/>
      <c r="CUR111" s="144"/>
      <c r="CUS111" s="144"/>
      <c r="CUT111" s="144"/>
      <c r="CUU111" s="144"/>
      <c r="CUV111" s="144"/>
      <c r="CUW111" s="144"/>
      <c r="CUX111" s="144"/>
      <c r="CUY111" s="144"/>
      <c r="CUZ111" s="144"/>
      <c r="CVA111" s="144"/>
      <c r="CVB111" s="144"/>
      <c r="CVC111" s="144"/>
      <c r="CVD111" s="144"/>
      <c r="CVE111" s="144"/>
      <c r="CVF111" s="144"/>
      <c r="CVG111" s="144"/>
      <c r="CVH111" s="144"/>
      <c r="CVI111" s="144"/>
      <c r="CVJ111" s="144"/>
      <c r="CVK111" s="144"/>
      <c r="CVL111" s="144"/>
      <c r="CVM111" s="144"/>
      <c r="CVN111" s="144"/>
      <c r="CVO111" s="144"/>
      <c r="CVP111" s="144"/>
      <c r="CVQ111" s="144"/>
      <c r="CVR111" s="144"/>
      <c r="CVS111" s="144"/>
      <c r="CVT111" s="144"/>
      <c r="CVU111" s="144"/>
      <c r="CVV111" s="144"/>
      <c r="CVW111" s="144"/>
      <c r="CVX111" s="144"/>
      <c r="CVY111" s="144"/>
      <c r="CVZ111" s="144"/>
      <c r="CWA111" s="144"/>
      <c r="CWB111" s="144"/>
      <c r="CWC111" s="144"/>
      <c r="CWD111" s="144"/>
      <c r="CWE111" s="144"/>
      <c r="CWF111" s="144"/>
      <c r="CWG111" s="144"/>
      <c r="CWH111" s="144"/>
      <c r="CWI111" s="144"/>
      <c r="CWJ111" s="144"/>
      <c r="CWK111" s="144"/>
      <c r="CWL111" s="144"/>
      <c r="CWM111" s="144"/>
      <c r="CWN111" s="144"/>
      <c r="CWO111" s="144"/>
      <c r="CWP111" s="144"/>
      <c r="CWQ111" s="144"/>
      <c r="CWR111" s="144"/>
      <c r="CWS111" s="144"/>
      <c r="CWT111" s="144"/>
      <c r="CWU111" s="144"/>
      <c r="CWV111" s="144"/>
      <c r="CWW111" s="144"/>
      <c r="CWX111" s="144"/>
      <c r="CWY111" s="144"/>
      <c r="CWZ111" s="144"/>
      <c r="CXA111" s="144"/>
      <c r="CXB111" s="144"/>
      <c r="CXC111" s="144"/>
      <c r="CXD111" s="144"/>
      <c r="CXE111" s="144"/>
      <c r="CXF111" s="144"/>
      <c r="CXG111" s="144"/>
      <c r="CXH111" s="144"/>
      <c r="CXI111" s="144"/>
      <c r="CXJ111" s="144"/>
      <c r="CXK111" s="144"/>
      <c r="CXL111" s="144"/>
      <c r="CXM111" s="144"/>
      <c r="CXN111" s="144"/>
      <c r="CXO111" s="144"/>
      <c r="CXP111" s="144"/>
      <c r="CXQ111" s="144"/>
      <c r="CXR111" s="144"/>
      <c r="CXS111" s="144"/>
      <c r="CXT111" s="144"/>
      <c r="CXU111" s="144"/>
      <c r="CXV111" s="144"/>
      <c r="CXW111" s="144"/>
      <c r="CXX111" s="144"/>
      <c r="CXY111" s="144"/>
      <c r="CXZ111" s="144"/>
      <c r="CYA111" s="144"/>
      <c r="CYB111" s="144"/>
      <c r="CYC111" s="144"/>
      <c r="CYD111" s="144"/>
      <c r="CYE111" s="144"/>
      <c r="CYF111" s="144"/>
      <c r="CYG111" s="144"/>
      <c r="CYH111" s="144"/>
      <c r="CYI111" s="144"/>
      <c r="CYJ111" s="144"/>
      <c r="CYK111" s="144"/>
      <c r="CYL111" s="144"/>
      <c r="CYM111" s="144"/>
      <c r="CYN111" s="144"/>
      <c r="CYO111" s="144"/>
      <c r="CYP111" s="144"/>
      <c r="CYQ111" s="144"/>
      <c r="CYR111" s="144"/>
      <c r="CYS111" s="144"/>
      <c r="CYT111" s="144"/>
      <c r="CYU111" s="144"/>
      <c r="CYV111" s="144"/>
      <c r="CYW111" s="144"/>
      <c r="CYX111" s="144"/>
      <c r="CYY111" s="144"/>
      <c r="CYZ111" s="144"/>
      <c r="CZA111" s="144"/>
      <c r="CZB111" s="144"/>
      <c r="CZC111" s="144"/>
      <c r="CZD111" s="144"/>
      <c r="CZE111" s="144"/>
      <c r="CZF111" s="144"/>
      <c r="CZG111" s="144"/>
      <c r="CZH111" s="144"/>
      <c r="CZI111" s="144"/>
      <c r="CZJ111" s="144"/>
      <c r="CZK111" s="144"/>
      <c r="CZL111" s="144"/>
      <c r="CZM111" s="144"/>
      <c r="CZN111" s="144"/>
      <c r="CZO111" s="144"/>
      <c r="CZP111" s="144"/>
      <c r="CZQ111" s="144"/>
      <c r="CZR111" s="144"/>
      <c r="CZS111" s="144"/>
      <c r="CZT111" s="144"/>
      <c r="CZU111" s="144"/>
      <c r="CZV111" s="144"/>
      <c r="CZW111" s="144"/>
      <c r="CZX111" s="144"/>
      <c r="CZY111" s="144"/>
      <c r="CZZ111" s="144"/>
      <c r="DAA111" s="144"/>
      <c r="DAB111" s="144"/>
      <c r="DAC111" s="144"/>
      <c r="DAD111" s="144"/>
      <c r="DAE111" s="144"/>
      <c r="DAF111" s="144"/>
      <c r="DAG111" s="144"/>
      <c r="DAH111" s="144"/>
      <c r="DAI111" s="144"/>
      <c r="DAJ111" s="144"/>
      <c r="DAK111" s="144"/>
      <c r="DAL111" s="144"/>
      <c r="DAM111" s="144"/>
      <c r="DAN111" s="144"/>
      <c r="DAO111" s="144"/>
      <c r="DAP111" s="144"/>
      <c r="DAQ111" s="144"/>
      <c r="DAR111" s="144"/>
      <c r="DAS111" s="144"/>
      <c r="DAT111" s="144"/>
      <c r="DAU111" s="144"/>
      <c r="DAV111" s="144"/>
      <c r="DAW111" s="144"/>
      <c r="DAX111" s="144"/>
      <c r="DAY111" s="144"/>
      <c r="DAZ111" s="144"/>
      <c r="DBA111" s="144"/>
      <c r="DBB111" s="144"/>
      <c r="DBC111" s="144"/>
      <c r="DBD111" s="144"/>
      <c r="DBE111" s="144"/>
      <c r="DBF111" s="144"/>
      <c r="DBG111" s="144"/>
      <c r="DBH111" s="144"/>
      <c r="DBI111" s="144"/>
      <c r="DBJ111" s="144"/>
      <c r="DBK111" s="144"/>
      <c r="DBL111" s="144"/>
      <c r="DBM111" s="144"/>
      <c r="DBN111" s="144"/>
      <c r="DBO111" s="144"/>
      <c r="DBP111" s="144"/>
      <c r="DBQ111" s="144"/>
      <c r="DBR111" s="144"/>
      <c r="DBS111" s="144"/>
      <c r="DBT111" s="144"/>
      <c r="DBU111" s="144"/>
      <c r="DBV111" s="144"/>
      <c r="DBW111" s="144"/>
      <c r="DBX111" s="144"/>
      <c r="DBY111" s="144"/>
      <c r="DBZ111" s="144"/>
      <c r="DCA111" s="144"/>
      <c r="DCB111" s="144"/>
      <c r="DCC111" s="144"/>
      <c r="DCD111" s="144"/>
      <c r="DCE111" s="144"/>
      <c r="DCF111" s="144"/>
      <c r="DCG111" s="144"/>
      <c r="DCH111" s="144"/>
      <c r="DCI111" s="144"/>
      <c r="DCJ111" s="144"/>
      <c r="DCK111" s="144"/>
      <c r="DCL111" s="144"/>
      <c r="DCM111" s="144"/>
      <c r="DCN111" s="144"/>
      <c r="DCO111" s="144"/>
      <c r="DCP111" s="144"/>
      <c r="DCQ111" s="144"/>
      <c r="DCR111" s="144"/>
      <c r="DCS111" s="144"/>
      <c r="DCT111" s="144"/>
      <c r="DCU111" s="144"/>
      <c r="DCV111" s="144"/>
      <c r="DCW111" s="144"/>
      <c r="DCX111" s="144"/>
      <c r="DCY111" s="144"/>
      <c r="DCZ111" s="144"/>
      <c r="DDA111" s="144"/>
      <c r="DDB111" s="144"/>
      <c r="DDC111" s="144"/>
      <c r="DDD111" s="144"/>
      <c r="DDE111" s="144"/>
      <c r="DDF111" s="144"/>
      <c r="DDG111" s="144"/>
      <c r="DDH111" s="144"/>
      <c r="DDI111" s="144"/>
      <c r="DDJ111" s="144"/>
      <c r="DDK111" s="144"/>
      <c r="DDL111" s="144"/>
      <c r="DDM111" s="144"/>
      <c r="DDN111" s="144"/>
      <c r="DDO111" s="144"/>
      <c r="DDP111" s="144"/>
      <c r="DDQ111" s="144"/>
      <c r="DDR111" s="144"/>
      <c r="DDS111" s="144"/>
      <c r="DDT111" s="144"/>
      <c r="DDU111" s="144"/>
      <c r="DDV111" s="144"/>
      <c r="DDW111" s="144"/>
      <c r="DDX111" s="144"/>
      <c r="DDY111" s="144"/>
      <c r="DDZ111" s="144"/>
      <c r="DEA111" s="144"/>
      <c r="DEB111" s="144"/>
      <c r="DEC111" s="144"/>
      <c r="DED111" s="144"/>
      <c r="DEE111" s="144"/>
      <c r="DEF111" s="144"/>
      <c r="DEG111" s="144"/>
      <c r="DEH111" s="144"/>
      <c r="DEI111" s="144"/>
      <c r="DEJ111" s="144"/>
      <c r="DEK111" s="144"/>
      <c r="DEL111" s="144"/>
      <c r="DEM111" s="144"/>
      <c r="DEN111" s="144"/>
      <c r="DEO111" s="144"/>
      <c r="DEP111" s="144"/>
      <c r="DEQ111" s="144"/>
      <c r="DER111" s="144"/>
      <c r="DES111" s="144"/>
      <c r="DET111" s="144"/>
      <c r="DEU111" s="144"/>
      <c r="DEV111" s="144"/>
      <c r="DEW111" s="144"/>
      <c r="DEX111" s="144"/>
      <c r="DEY111" s="144"/>
      <c r="DEZ111" s="144"/>
      <c r="DFA111" s="144"/>
      <c r="DFB111" s="144"/>
      <c r="DFC111" s="144"/>
      <c r="DFD111" s="144"/>
      <c r="DFE111" s="144"/>
      <c r="DFF111" s="144"/>
      <c r="DFG111" s="144"/>
      <c r="DFH111" s="144"/>
      <c r="DFI111" s="144"/>
      <c r="DFJ111" s="144"/>
      <c r="DFK111" s="144"/>
      <c r="DFL111" s="144"/>
      <c r="DFM111" s="144"/>
      <c r="DFN111" s="144"/>
      <c r="DFO111" s="144"/>
      <c r="DFP111" s="144"/>
      <c r="DFQ111" s="144"/>
      <c r="DFR111" s="144"/>
      <c r="DFS111" s="144"/>
      <c r="DFT111" s="144"/>
      <c r="DFU111" s="144"/>
      <c r="DFV111" s="144"/>
      <c r="DFW111" s="144"/>
      <c r="DFX111" s="144"/>
      <c r="DFY111" s="144"/>
      <c r="DFZ111" s="144"/>
      <c r="DGA111" s="144"/>
      <c r="DGB111" s="144"/>
      <c r="DGC111" s="144"/>
      <c r="DGD111" s="144"/>
      <c r="DGE111" s="144"/>
      <c r="DGF111" s="144"/>
      <c r="DGG111" s="144"/>
      <c r="DGH111" s="144"/>
      <c r="DGI111" s="144"/>
      <c r="DGJ111" s="144"/>
      <c r="DGK111" s="144"/>
      <c r="DGL111" s="144"/>
      <c r="DGM111" s="144"/>
      <c r="DGN111" s="144"/>
      <c r="DGO111" s="144"/>
      <c r="DGP111" s="144"/>
      <c r="DGQ111" s="144"/>
      <c r="DGR111" s="144"/>
      <c r="DGS111" s="144"/>
      <c r="DGT111" s="144"/>
      <c r="DGU111" s="144"/>
      <c r="DGV111" s="144"/>
      <c r="DGW111" s="144"/>
      <c r="DGX111" s="144"/>
      <c r="DGY111" s="144"/>
      <c r="DGZ111" s="144"/>
      <c r="DHA111" s="144"/>
      <c r="DHB111" s="144"/>
      <c r="DHC111" s="144"/>
      <c r="DHD111" s="144"/>
      <c r="DHE111" s="144"/>
      <c r="DHF111" s="144"/>
      <c r="DHG111" s="144"/>
      <c r="DHH111" s="144"/>
      <c r="DHI111" s="144"/>
      <c r="DHJ111" s="144"/>
      <c r="DHK111" s="144"/>
      <c r="DHL111" s="144"/>
      <c r="DHM111" s="144"/>
      <c r="DHN111" s="144"/>
      <c r="DHO111" s="144"/>
      <c r="DHP111" s="144"/>
      <c r="DHQ111" s="144"/>
      <c r="DHR111" s="144"/>
      <c r="DHS111" s="144"/>
      <c r="DHT111" s="144"/>
      <c r="DHU111" s="144"/>
      <c r="DHV111" s="144"/>
      <c r="DHW111" s="144"/>
      <c r="DHX111" s="144"/>
      <c r="DHY111" s="144"/>
      <c r="DHZ111" s="144"/>
      <c r="DIA111" s="144"/>
      <c r="DIB111" s="144"/>
      <c r="DIC111" s="144"/>
      <c r="DID111" s="144"/>
      <c r="DIE111" s="144"/>
      <c r="DIF111" s="144"/>
      <c r="DIG111" s="144"/>
      <c r="DIH111" s="144"/>
      <c r="DII111" s="144"/>
      <c r="DIJ111" s="144"/>
      <c r="DIK111" s="144"/>
      <c r="DIL111" s="144"/>
      <c r="DIM111" s="144"/>
      <c r="DIN111" s="144"/>
      <c r="DIO111" s="144"/>
      <c r="DIP111" s="144"/>
      <c r="DIQ111" s="144"/>
      <c r="DIR111" s="144"/>
      <c r="DIS111" s="144"/>
      <c r="DIT111" s="144"/>
      <c r="DIU111" s="144"/>
      <c r="DIV111" s="144"/>
      <c r="DIW111" s="144"/>
      <c r="DIX111" s="144"/>
      <c r="DIY111" s="144"/>
      <c r="DIZ111" s="144"/>
      <c r="DJA111" s="144"/>
      <c r="DJB111" s="144"/>
      <c r="DJC111" s="144"/>
      <c r="DJD111" s="144"/>
      <c r="DJE111" s="144"/>
      <c r="DJF111" s="144"/>
      <c r="DJG111" s="144"/>
      <c r="DJH111" s="144"/>
      <c r="DJI111" s="144"/>
      <c r="DJJ111" s="144"/>
      <c r="DJK111" s="144"/>
      <c r="DJL111" s="144"/>
      <c r="DJM111" s="144"/>
      <c r="DJN111" s="144"/>
      <c r="DJO111" s="144"/>
      <c r="DJP111" s="144"/>
      <c r="DJQ111" s="144"/>
      <c r="DJR111" s="144"/>
      <c r="DJS111" s="144"/>
      <c r="DJT111" s="144"/>
      <c r="DJU111" s="144"/>
      <c r="DJV111" s="144"/>
      <c r="DJW111" s="144"/>
      <c r="DJX111" s="144"/>
      <c r="DJY111" s="144"/>
      <c r="DJZ111" s="144"/>
      <c r="DKA111" s="144"/>
      <c r="DKB111" s="144"/>
      <c r="DKC111" s="144"/>
      <c r="DKD111" s="144"/>
      <c r="DKE111" s="144"/>
      <c r="DKF111" s="144"/>
      <c r="DKG111" s="144"/>
      <c r="DKH111" s="144"/>
      <c r="DKI111" s="144"/>
      <c r="DKJ111" s="144"/>
      <c r="DKK111" s="144"/>
      <c r="DKL111" s="144"/>
      <c r="DKM111" s="144"/>
      <c r="DKN111" s="144"/>
      <c r="DKO111" s="144"/>
      <c r="DKP111" s="144"/>
      <c r="DKQ111" s="144"/>
      <c r="DKR111" s="144"/>
      <c r="DKS111" s="144"/>
      <c r="DKT111" s="144"/>
      <c r="DKU111" s="144"/>
      <c r="DKV111" s="144"/>
      <c r="DKW111" s="144"/>
      <c r="DKX111" s="144"/>
      <c r="DKY111" s="144"/>
      <c r="DKZ111" s="144"/>
      <c r="DLA111" s="144"/>
      <c r="DLB111" s="144"/>
      <c r="DLC111" s="144"/>
      <c r="DLD111" s="144"/>
      <c r="DLE111" s="144"/>
      <c r="DLF111" s="144"/>
      <c r="DLG111" s="144"/>
      <c r="DLH111" s="144"/>
      <c r="DLI111" s="144"/>
      <c r="DLJ111" s="144"/>
      <c r="DLK111" s="144"/>
      <c r="DLL111" s="144"/>
      <c r="DLM111" s="144"/>
      <c r="DLN111" s="144"/>
      <c r="DLO111" s="144"/>
      <c r="DLP111" s="144"/>
      <c r="DLQ111" s="144"/>
      <c r="DLR111" s="144"/>
      <c r="DLS111" s="144"/>
      <c r="DLT111" s="144"/>
      <c r="DLU111" s="144"/>
      <c r="DLV111" s="144"/>
      <c r="DLW111" s="144"/>
      <c r="DLX111" s="144"/>
      <c r="DLY111" s="144"/>
      <c r="DLZ111" s="144"/>
      <c r="DMA111" s="144"/>
      <c r="DMB111" s="144"/>
      <c r="DMC111" s="144"/>
      <c r="DMD111" s="144"/>
      <c r="DME111" s="144"/>
      <c r="DMF111" s="144"/>
      <c r="DMG111" s="144"/>
      <c r="DMH111" s="144"/>
      <c r="DMI111" s="144"/>
      <c r="DMJ111" s="144"/>
      <c r="DMK111" s="144"/>
      <c r="DML111" s="144"/>
      <c r="DMM111" s="144"/>
      <c r="DMN111" s="144"/>
      <c r="DMO111" s="144"/>
      <c r="DMP111" s="144"/>
      <c r="DMQ111" s="144"/>
      <c r="DMR111" s="144"/>
      <c r="DMS111" s="144"/>
      <c r="DMT111" s="144"/>
      <c r="DMU111" s="144"/>
      <c r="DMV111" s="144"/>
      <c r="DMW111" s="144"/>
      <c r="DMX111" s="144"/>
      <c r="DMY111" s="144"/>
      <c r="DMZ111" s="144"/>
      <c r="DNA111" s="144"/>
      <c r="DNB111" s="144"/>
      <c r="DNC111" s="144"/>
      <c r="DND111" s="144"/>
      <c r="DNE111" s="144"/>
      <c r="DNF111" s="144"/>
      <c r="DNG111" s="144"/>
      <c r="DNH111" s="144"/>
      <c r="DNI111" s="144"/>
      <c r="DNJ111" s="144"/>
      <c r="DNK111" s="144"/>
      <c r="DNL111" s="144"/>
      <c r="DNM111" s="144"/>
      <c r="DNN111" s="144"/>
      <c r="DNO111" s="144"/>
      <c r="DNP111" s="144"/>
      <c r="DNQ111" s="144"/>
      <c r="DNR111" s="144"/>
      <c r="DNS111" s="144"/>
      <c r="DNT111" s="144"/>
      <c r="DNU111" s="144"/>
      <c r="DNV111" s="144"/>
      <c r="DNW111" s="144"/>
      <c r="DNX111" s="144"/>
      <c r="DNY111" s="144"/>
      <c r="DNZ111" s="144"/>
      <c r="DOA111" s="144"/>
      <c r="DOB111" s="144"/>
      <c r="DOC111" s="144"/>
      <c r="DOD111" s="144"/>
      <c r="DOE111" s="144"/>
      <c r="DOF111" s="144"/>
      <c r="DOG111" s="144"/>
      <c r="DOH111" s="144"/>
      <c r="DOI111" s="144"/>
      <c r="DOJ111" s="144"/>
      <c r="DOK111" s="144"/>
      <c r="DOL111" s="144"/>
      <c r="DOM111" s="144"/>
      <c r="DON111" s="144"/>
      <c r="DOO111" s="144"/>
      <c r="DOP111" s="144"/>
      <c r="DOQ111" s="144"/>
      <c r="DOR111" s="144"/>
      <c r="DOS111" s="144"/>
      <c r="DOT111" s="144"/>
      <c r="DOU111" s="144"/>
      <c r="DOV111" s="144"/>
      <c r="DOW111" s="144"/>
      <c r="DOX111" s="144"/>
      <c r="DOY111" s="144"/>
      <c r="DOZ111" s="144"/>
      <c r="DPA111" s="144"/>
      <c r="DPB111" s="144"/>
      <c r="DPC111" s="144"/>
      <c r="DPD111" s="144"/>
      <c r="DPE111" s="144"/>
      <c r="DPF111" s="144"/>
      <c r="DPG111" s="144"/>
      <c r="DPH111" s="144"/>
      <c r="DPI111" s="144"/>
      <c r="DPJ111" s="144"/>
      <c r="DPK111" s="144"/>
      <c r="DPL111" s="144"/>
      <c r="DPM111" s="144"/>
      <c r="DPN111" s="144"/>
      <c r="DPO111" s="144"/>
      <c r="DPP111" s="144"/>
      <c r="DPQ111" s="144"/>
      <c r="DPR111" s="144"/>
      <c r="DPS111" s="144"/>
      <c r="DPT111" s="144"/>
      <c r="DPU111" s="144"/>
      <c r="DPV111" s="144"/>
      <c r="DPW111" s="144"/>
      <c r="DPX111" s="144"/>
      <c r="DPY111" s="144"/>
      <c r="DPZ111" s="144"/>
      <c r="DQA111" s="144"/>
      <c r="DQB111" s="144"/>
      <c r="DQC111" s="144"/>
      <c r="DQD111" s="144"/>
      <c r="DQE111" s="144"/>
      <c r="DQF111" s="144"/>
      <c r="DQG111" s="144"/>
      <c r="DQH111" s="144"/>
      <c r="DQI111" s="144"/>
      <c r="DQJ111" s="144"/>
      <c r="DQK111" s="144"/>
      <c r="DQL111" s="144"/>
      <c r="DQM111" s="144"/>
      <c r="DQN111" s="144"/>
      <c r="DQO111" s="144"/>
      <c r="DQP111" s="144"/>
      <c r="DQQ111" s="144"/>
      <c r="DQR111" s="144"/>
      <c r="DQS111" s="144"/>
      <c r="DQT111" s="144"/>
      <c r="DQU111" s="144"/>
      <c r="DQV111" s="144"/>
      <c r="DQW111" s="144"/>
      <c r="DQX111" s="144"/>
      <c r="DQY111" s="144"/>
      <c r="DQZ111" s="144"/>
      <c r="DRA111" s="144"/>
      <c r="DRB111" s="144"/>
      <c r="DRC111" s="144"/>
      <c r="DRD111" s="144"/>
      <c r="DRE111" s="144"/>
      <c r="DRF111" s="144"/>
      <c r="DRG111" s="144"/>
      <c r="DRH111" s="144"/>
      <c r="DRI111" s="144"/>
      <c r="DRJ111" s="144"/>
      <c r="DRK111" s="144"/>
      <c r="DRL111" s="144"/>
      <c r="DRM111" s="144"/>
      <c r="DRN111" s="144"/>
      <c r="DRO111" s="144"/>
      <c r="DRP111" s="144"/>
      <c r="DRQ111" s="144"/>
      <c r="DRR111" s="144"/>
      <c r="DRS111" s="144"/>
      <c r="DRT111" s="144"/>
      <c r="DRU111" s="144"/>
      <c r="DRV111" s="144"/>
      <c r="DRW111" s="144"/>
      <c r="DRX111" s="144"/>
      <c r="DRY111" s="144"/>
      <c r="DRZ111" s="144"/>
      <c r="DSA111" s="144"/>
      <c r="DSB111" s="144"/>
      <c r="DSC111" s="144"/>
      <c r="DSD111" s="144"/>
      <c r="DSE111" s="144"/>
      <c r="DSF111" s="144"/>
      <c r="DSG111" s="144"/>
      <c r="DSH111" s="144"/>
      <c r="DSI111" s="144"/>
      <c r="DSJ111" s="144"/>
      <c r="DSK111" s="144"/>
      <c r="DSL111" s="144"/>
      <c r="DSM111" s="144"/>
      <c r="DSN111" s="144"/>
      <c r="DSO111" s="144"/>
      <c r="DSP111" s="144"/>
      <c r="DSQ111" s="144"/>
      <c r="DSR111" s="144"/>
      <c r="DSS111" s="144"/>
      <c r="DST111" s="144"/>
      <c r="DSU111" s="144"/>
      <c r="DSV111" s="144"/>
      <c r="DSW111" s="144"/>
      <c r="DSX111" s="144"/>
      <c r="DSY111" s="144"/>
      <c r="DSZ111" s="144"/>
      <c r="DTA111" s="144"/>
      <c r="DTB111" s="144"/>
      <c r="DTC111" s="144"/>
      <c r="DTD111" s="144"/>
      <c r="DTE111" s="144"/>
      <c r="DTF111" s="144"/>
      <c r="DTG111" s="144"/>
      <c r="DTH111" s="144"/>
      <c r="DTI111" s="144"/>
      <c r="DTJ111" s="144"/>
      <c r="DTK111" s="144"/>
      <c r="DTL111" s="144"/>
      <c r="DTM111" s="144"/>
      <c r="DTN111" s="144"/>
      <c r="DTO111" s="144"/>
      <c r="DTP111" s="144"/>
      <c r="DTQ111" s="144"/>
      <c r="DTR111" s="144"/>
      <c r="DTS111" s="144"/>
      <c r="DTT111" s="144"/>
      <c r="DTU111" s="144"/>
      <c r="DTV111" s="144"/>
      <c r="DTW111" s="144"/>
      <c r="DTX111" s="144"/>
      <c r="DTY111" s="144"/>
      <c r="DTZ111" s="144"/>
      <c r="DUA111" s="144"/>
      <c r="DUB111" s="144"/>
      <c r="DUC111" s="144"/>
      <c r="DUD111" s="144"/>
      <c r="DUE111" s="144"/>
      <c r="DUF111" s="144"/>
      <c r="DUG111" s="144"/>
      <c r="DUH111" s="144"/>
      <c r="DUI111" s="144"/>
      <c r="DUJ111" s="144"/>
      <c r="DUK111" s="144"/>
      <c r="DUL111" s="144"/>
      <c r="DUM111" s="144"/>
      <c r="DUN111" s="144"/>
      <c r="DUO111" s="144"/>
      <c r="DUP111" s="144"/>
      <c r="DUQ111" s="144"/>
      <c r="DUR111" s="144"/>
      <c r="DUS111" s="144"/>
      <c r="DUT111" s="144"/>
      <c r="DUU111" s="144"/>
      <c r="DUV111" s="144"/>
      <c r="DUW111" s="144"/>
      <c r="DUX111" s="144"/>
      <c r="DUY111" s="144"/>
      <c r="DUZ111" s="144"/>
      <c r="DVA111" s="144"/>
      <c r="DVB111" s="144"/>
      <c r="DVC111" s="144"/>
      <c r="DVD111" s="144"/>
      <c r="DVE111" s="144"/>
      <c r="DVF111" s="144"/>
      <c r="DVG111" s="144"/>
      <c r="DVH111" s="144"/>
      <c r="DVI111" s="144"/>
      <c r="DVJ111" s="144"/>
      <c r="DVK111" s="144"/>
      <c r="DVL111" s="144"/>
      <c r="DVM111" s="144"/>
      <c r="DVN111" s="144"/>
      <c r="DVO111" s="144"/>
      <c r="DVP111" s="144"/>
      <c r="DVQ111" s="144"/>
      <c r="DVR111" s="144"/>
      <c r="DVS111" s="144"/>
      <c r="DVT111" s="144"/>
      <c r="DVU111" s="144"/>
      <c r="DVV111" s="144"/>
      <c r="DVW111" s="144"/>
      <c r="DVX111" s="144"/>
      <c r="DVY111" s="144"/>
      <c r="DVZ111" s="144"/>
      <c r="DWA111" s="144"/>
      <c r="DWB111" s="144"/>
      <c r="DWC111" s="144"/>
      <c r="DWD111" s="144"/>
      <c r="DWE111" s="144"/>
      <c r="DWF111" s="144"/>
      <c r="DWG111" s="144"/>
      <c r="DWH111" s="144"/>
      <c r="DWI111" s="144"/>
      <c r="DWJ111" s="144"/>
      <c r="DWK111" s="144"/>
      <c r="DWL111" s="144"/>
      <c r="DWM111" s="144"/>
      <c r="DWN111" s="144"/>
      <c r="DWO111" s="144"/>
      <c r="DWP111" s="144"/>
      <c r="DWQ111" s="144"/>
      <c r="DWR111" s="144"/>
      <c r="DWS111" s="144"/>
      <c r="DWT111" s="144"/>
      <c r="DWU111" s="144"/>
      <c r="DWV111" s="144"/>
      <c r="DWW111" s="144"/>
      <c r="DWX111" s="144"/>
      <c r="DWY111" s="144"/>
      <c r="DWZ111" s="144"/>
      <c r="DXA111" s="144"/>
      <c r="DXB111" s="144"/>
      <c r="DXC111" s="144"/>
      <c r="DXD111" s="144"/>
      <c r="DXE111" s="144"/>
      <c r="DXF111" s="144"/>
      <c r="DXG111" s="144"/>
      <c r="DXH111" s="144"/>
      <c r="DXI111" s="144"/>
      <c r="DXJ111" s="144"/>
      <c r="DXK111" s="144"/>
      <c r="DXL111" s="144"/>
      <c r="DXM111" s="144"/>
      <c r="DXN111" s="144"/>
      <c r="DXO111" s="144"/>
      <c r="DXP111" s="144"/>
      <c r="DXQ111" s="144"/>
      <c r="DXR111" s="144"/>
      <c r="DXS111" s="144"/>
      <c r="DXT111" s="144"/>
      <c r="DXU111" s="144"/>
      <c r="DXV111" s="144"/>
      <c r="DXW111" s="144"/>
      <c r="DXX111" s="144"/>
      <c r="DXY111" s="144"/>
      <c r="DXZ111" s="144"/>
      <c r="DYA111" s="144"/>
      <c r="DYB111" s="144"/>
      <c r="DYC111" s="144"/>
      <c r="DYD111" s="144"/>
      <c r="DYE111" s="144"/>
      <c r="DYF111" s="144"/>
      <c r="DYG111" s="144"/>
      <c r="DYH111" s="144"/>
      <c r="DYI111" s="144"/>
      <c r="DYJ111" s="144"/>
      <c r="DYK111" s="144"/>
      <c r="DYL111" s="144"/>
      <c r="DYM111" s="144"/>
      <c r="DYN111" s="144"/>
      <c r="DYO111" s="144"/>
      <c r="DYP111" s="144"/>
      <c r="DYQ111" s="144"/>
      <c r="DYR111" s="144"/>
      <c r="DYS111" s="144"/>
      <c r="DYT111" s="144"/>
      <c r="DYU111" s="144"/>
      <c r="DYV111" s="144"/>
      <c r="DYW111" s="144"/>
      <c r="DYX111" s="144"/>
      <c r="DYY111" s="144"/>
      <c r="DYZ111" s="144"/>
      <c r="DZA111" s="144"/>
      <c r="DZB111" s="144"/>
      <c r="DZC111" s="144"/>
      <c r="DZD111" s="144"/>
      <c r="DZE111" s="144"/>
      <c r="DZF111" s="144"/>
      <c r="DZG111" s="144"/>
      <c r="DZH111" s="144"/>
      <c r="DZI111" s="144"/>
      <c r="DZJ111" s="144"/>
      <c r="DZK111" s="144"/>
      <c r="DZL111" s="144"/>
      <c r="DZM111" s="144"/>
      <c r="DZN111" s="144"/>
      <c r="DZO111" s="144"/>
      <c r="DZP111" s="144"/>
      <c r="DZQ111" s="144"/>
      <c r="DZR111" s="144"/>
      <c r="DZS111" s="144"/>
      <c r="DZT111" s="144"/>
      <c r="DZU111" s="144"/>
      <c r="DZV111" s="144"/>
      <c r="DZW111" s="144"/>
      <c r="DZX111" s="144"/>
      <c r="DZY111" s="144"/>
      <c r="DZZ111" s="144"/>
      <c r="EAA111" s="144"/>
      <c r="EAB111" s="144"/>
      <c r="EAC111" s="144"/>
      <c r="EAD111" s="144"/>
      <c r="EAE111" s="144"/>
      <c r="EAF111" s="144"/>
      <c r="EAG111" s="144"/>
      <c r="EAH111" s="144"/>
      <c r="EAI111" s="144"/>
      <c r="EAJ111" s="144"/>
      <c r="EAK111" s="144"/>
      <c r="EAL111" s="144"/>
      <c r="EAM111" s="144"/>
      <c r="EAN111" s="144"/>
      <c r="EAO111" s="144"/>
      <c r="EAP111" s="144"/>
      <c r="EAQ111" s="144"/>
      <c r="EAR111" s="144"/>
      <c r="EAS111" s="144"/>
      <c r="EAT111" s="144"/>
      <c r="EAU111" s="144"/>
      <c r="EAV111" s="144"/>
      <c r="EAW111" s="144"/>
      <c r="EAX111" s="144"/>
      <c r="EAY111" s="144"/>
      <c r="EAZ111" s="144"/>
      <c r="EBA111" s="144"/>
      <c r="EBB111" s="144"/>
      <c r="EBC111" s="144"/>
      <c r="EBD111" s="144"/>
      <c r="EBE111" s="144"/>
      <c r="EBF111" s="144"/>
      <c r="EBG111" s="144"/>
      <c r="EBH111" s="144"/>
      <c r="EBI111" s="144"/>
      <c r="EBJ111" s="144"/>
      <c r="EBK111" s="144"/>
      <c r="EBL111" s="144"/>
      <c r="EBM111" s="144"/>
      <c r="EBN111" s="144"/>
      <c r="EBO111" s="144"/>
      <c r="EBP111" s="144"/>
      <c r="EBQ111" s="144"/>
      <c r="EBR111" s="144"/>
      <c r="EBS111" s="144"/>
      <c r="EBT111" s="144"/>
      <c r="EBU111" s="144"/>
      <c r="EBV111" s="144"/>
      <c r="EBW111" s="144"/>
      <c r="EBX111" s="144"/>
      <c r="EBY111" s="144"/>
      <c r="EBZ111" s="144"/>
      <c r="ECA111" s="144"/>
      <c r="ECB111" s="144"/>
      <c r="ECC111" s="144"/>
      <c r="ECD111" s="144"/>
      <c r="ECE111" s="144"/>
      <c r="ECF111" s="144"/>
      <c r="ECG111" s="144"/>
      <c r="ECH111" s="144"/>
      <c r="ECI111" s="144"/>
      <c r="ECJ111" s="144"/>
      <c r="ECK111" s="144"/>
      <c r="ECL111" s="144"/>
      <c r="ECM111" s="144"/>
      <c r="ECN111" s="144"/>
      <c r="ECO111" s="144"/>
      <c r="ECP111" s="144"/>
      <c r="ECQ111" s="144"/>
      <c r="ECR111" s="144"/>
      <c r="ECS111" s="144"/>
      <c r="ECT111" s="144"/>
      <c r="ECU111" s="144"/>
      <c r="ECV111" s="144"/>
      <c r="ECW111" s="144"/>
      <c r="ECX111" s="144"/>
      <c r="ECY111" s="144"/>
      <c r="ECZ111" s="144"/>
      <c r="EDA111" s="144"/>
      <c r="EDB111" s="144"/>
      <c r="EDC111" s="144"/>
      <c r="EDD111" s="144"/>
      <c r="EDE111" s="144"/>
      <c r="EDF111" s="144"/>
      <c r="EDG111" s="144"/>
      <c r="EDH111" s="144"/>
      <c r="EDI111" s="144"/>
      <c r="EDJ111" s="144"/>
      <c r="EDK111" s="144"/>
      <c r="EDL111" s="144"/>
      <c r="EDM111" s="144"/>
      <c r="EDN111" s="144"/>
      <c r="EDO111" s="144"/>
      <c r="EDP111" s="144"/>
      <c r="EDQ111" s="144"/>
      <c r="EDR111" s="144"/>
      <c r="EDS111" s="144"/>
      <c r="EDT111" s="144"/>
      <c r="EDU111" s="144"/>
      <c r="EDV111" s="144"/>
      <c r="EDW111" s="144"/>
      <c r="EDX111" s="144"/>
      <c r="EDY111" s="144"/>
      <c r="EDZ111" s="144"/>
      <c r="EEA111" s="144"/>
      <c r="EEB111" s="144"/>
      <c r="EEC111" s="144"/>
      <c r="EED111" s="144"/>
      <c r="EEE111" s="144"/>
      <c r="EEF111" s="144"/>
      <c r="EEG111" s="144"/>
      <c r="EEH111" s="144"/>
      <c r="EEI111" s="144"/>
      <c r="EEJ111" s="144"/>
      <c r="EEK111" s="144"/>
      <c r="EEL111" s="144"/>
      <c r="EEM111" s="144"/>
      <c r="EEN111" s="144"/>
      <c r="EEO111" s="144"/>
      <c r="EEP111" s="144"/>
      <c r="EEQ111" s="144"/>
      <c r="EER111" s="144"/>
      <c r="EES111" s="144"/>
      <c r="EET111" s="144"/>
      <c r="EEU111" s="144"/>
      <c r="EEV111" s="144"/>
      <c r="EEW111" s="144"/>
      <c r="EEX111" s="144"/>
      <c r="EEY111" s="144"/>
      <c r="EEZ111" s="144"/>
      <c r="EFA111" s="144"/>
      <c r="EFB111" s="144"/>
      <c r="EFC111" s="144"/>
      <c r="EFD111" s="144"/>
      <c r="EFE111" s="144"/>
      <c r="EFF111" s="144"/>
      <c r="EFG111" s="144"/>
      <c r="EFH111" s="144"/>
      <c r="EFI111" s="144"/>
      <c r="EFJ111" s="144"/>
      <c r="EFK111" s="144"/>
      <c r="EFL111" s="144"/>
      <c r="EFM111" s="144"/>
      <c r="EFN111" s="144"/>
      <c r="EFO111" s="144"/>
      <c r="EFP111" s="144"/>
      <c r="EFQ111" s="144"/>
      <c r="EFR111" s="144"/>
      <c r="EFS111" s="144"/>
      <c r="EFT111" s="144"/>
      <c r="EFU111" s="144"/>
      <c r="EFV111" s="144"/>
      <c r="EFW111" s="144"/>
      <c r="EFX111" s="144"/>
      <c r="EFY111" s="144"/>
      <c r="EFZ111" s="144"/>
      <c r="EGA111" s="144"/>
      <c r="EGB111" s="144"/>
      <c r="EGC111" s="144"/>
      <c r="EGD111" s="144"/>
      <c r="EGE111" s="144"/>
      <c r="EGF111" s="144"/>
      <c r="EGG111" s="144"/>
      <c r="EGH111" s="144"/>
      <c r="EGI111" s="144"/>
      <c r="EGJ111" s="144"/>
      <c r="EGK111" s="144"/>
      <c r="EGL111" s="144"/>
      <c r="EGM111" s="144"/>
      <c r="EGN111" s="144"/>
      <c r="EGO111" s="144"/>
      <c r="EGP111" s="144"/>
      <c r="EGQ111" s="144"/>
      <c r="EGR111" s="144"/>
      <c r="EGS111" s="144"/>
      <c r="EGT111" s="144"/>
      <c r="EGU111" s="144"/>
      <c r="EGV111" s="144"/>
      <c r="EGW111" s="144"/>
      <c r="EGX111" s="144"/>
      <c r="EGY111" s="144"/>
      <c r="EGZ111" s="144"/>
      <c r="EHA111" s="144"/>
      <c r="EHB111" s="144"/>
      <c r="EHC111" s="144"/>
      <c r="EHD111" s="144"/>
      <c r="EHE111" s="144"/>
      <c r="EHF111" s="144"/>
      <c r="EHG111" s="144"/>
      <c r="EHH111" s="144"/>
      <c r="EHI111" s="144"/>
      <c r="EHJ111" s="144"/>
      <c r="EHK111" s="144"/>
      <c r="EHL111" s="144"/>
      <c r="EHM111" s="144"/>
      <c r="EHN111" s="144"/>
      <c r="EHO111" s="144"/>
      <c r="EHP111" s="144"/>
      <c r="EHQ111" s="144"/>
      <c r="EHR111" s="144"/>
      <c r="EHS111" s="144"/>
      <c r="EHT111" s="144"/>
      <c r="EHU111" s="144"/>
      <c r="EHV111" s="144"/>
      <c r="EHW111" s="144"/>
      <c r="EHX111" s="144"/>
      <c r="EHY111" s="144"/>
      <c r="EHZ111" s="144"/>
      <c r="EIA111" s="144"/>
      <c r="EIB111" s="144"/>
      <c r="EIC111" s="144"/>
      <c r="EID111" s="144"/>
      <c r="EIE111" s="144"/>
      <c r="EIF111" s="144"/>
      <c r="EIG111" s="144"/>
      <c r="EIH111" s="144"/>
      <c r="EII111" s="144"/>
      <c r="EIJ111" s="144"/>
      <c r="EIK111" s="144"/>
      <c r="EIL111" s="144"/>
      <c r="EIM111" s="144"/>
      <c r="EIN111" s="144"/>
      <c r="EIO111" s="144"/>
      <c r="EIP111" s="144"/>
      <c r="EIQ111" s="144"/>
      <c r="EIR111" s="144"/>
      <c r="EIS111" s="144"/>
      <c r="EIT111" s="144"/>
      <c r="EIU111" s="144"/>
      <c r="EIV111" s="144"/>
      <c r="EIW111" s="144"/>
      <c r="EIX111" s="144"/>
      <c r="EIY111" s="144"/>
      <c r="EIZ111" s="144"/>
      <c r="EJA111" s="144"/>
      <c r="EJB111" s="144"/>
      <c r="EJC111" s="144"/>
      <c r="EJD111" s="144"/>
      <c r="EJE111" s="144"/>
      <c r="EJF111" s="144"/>
      <c r="EJG111" s="144"/>
      <c r="EJH111" s="144"/>
      <c r="EJI111" s="144"/>
      <c r="EJJ111" s="144"/>
      <c r="EJK111" s="144"/>
      <c r="EJL111" s="144"/>
      <c r="EJM111" s="144"/>
      <c r="EJN111" s="144"/>
      <c r="EJO111" s="144"/>
      <c r="EJP111" s="144"/>
      <c r="EJQ111" s="144"/>
      <c r="EJR111" s="144"/>
      <c r="EJS111" s="144"/>
      <c r="EJT111" s="144"/>
      <c r="EJU111" s="144"/>
      <c r="EJV111" s="144"/>
      <c r="EJW111" s="144"/>
      <c r="EJX111" s="144"/>
      <c r="EJY111" s="144"/>
      <c r="EJZ111" s="144"/>
      <c r="EKA111" s="144"/>
      <c r="EKB111" s="144"/>
      <c r="EKC111" s="144"/>
      <c r="EKD111" s="144"/>
      <c r="EKE111" s="144"/>
      <c r="EKF111" s="144"/>
      <c r="EKG111" s="144"/>
      <c r="EKH111" s="144"/>
      <c r="EKI111" s="144"/>
      <c r="EKJ111" s="144"/>
      <c r="EKK111" s="144"/>
      <c r="EKL111" s="144"/>
      <c r="EKM111" s="144"/>
      <c r="EKN111" s="144"/>
      <c r="EKO111" s="144"/>
      <c r="EKP111" s="144"/>
      <c r="EKQ111" s="144"/>
      <c r="EKR111" s="144"/>
      <c r="EKS111" s="144"/>
      <c r="EKT111" s="144"/>
      <c r="EKU111" s="144"/>
      <c r="EKV111" s="144"/>
      <c r="EKW111" s="144"/>
      <c r="EKX111" s="144"/>
      <c r="EKY111" s="144"/>
      <c r="EKZ111" s="144"/>
      <c r="ELA111" s="144"/>
      <c r="ELB111" s="144"/>
      <c r="ELC111" s="144"/>
      <c r="ELD111" s="144"/>
      <c r="ELE111" s="144"/>
      <c r="ELF111" s="144"/>
      <c r="ELG111" s="144"/>
      <c r="ELH111" s="144"/>
      <c r="ELI111" s="144"/>
      <c r="ELJ111" s="144"/>
      <c r="ELK111" s="144"/>
      <c r="ELL111" s="144"/>
      <c r="ELM111" s="144"/>
      <c r="ELN111" s="144"/>
      <c r="ELO111" s="144"/>
      <c r="ELP111" s="144"/>
      <c r="ELQ111" s="144"/>
      <c r="ELR111" s="144"/>
      <c r="ELS111" s="144"/>
      <c r="ELT111" s="144"/>
      <c r="ELU111" s="144"/>
      <c r="ELV111" s="144"/>
      <c r="ELW111" s="144"/>
      <c r="ELX111" s="144"/>
      <c r="ELY111" s="144"/>
      <c r="ELZ111" s="144"/>
      <c r="EMA111" s="144"/>
      <c r="EMB111" s="144"/>
      <c r="EMC111" s="144"/>
      <c r="EMD111" s="144"/>
      <c r="EME111" s="144"/>
      <c r="EMF111" s="144"/>
      <c r="EMG111" s="144"/>
      <c r="EMH111" s="144"/>
      <c r="EMI111" s="144"/>
      <c r="EMJ111" s="144"/>
      <c r="EMK111" s="144"/>
      <c r="EML111" s="144"/>
      <c r="EMM111" s="144"/>
      <c r="EMN111" s="144"/>
      <c r="EMO111" s="144"/>
      <c r="EMP111" s="144"/>
      <c r="EMQ111" s="144"/>
      <c r="EMR111" s="144"/>
      <c r="EMS111" s="144"/>
      <c r="EMT111" s="144"/>
      <c r="EMU111" s="144"/>
      <c r="EMV111" s="144"/>
      <c r="EMW111" s="144"/>
      <c r="EMX111" s="144"/>
      <c r="EMY111" s="144"/>
      <c r="EMZ111" s="144"/>
      <c r="ENA111" s="144"/>
      <c r="ENB111" s="144"/>
      <c r="ENC111" s="144"/>
      <c r="END111" s="144"/>
      <c r="ENE111" s="144"/>
      <c r="ENF111" s="144"/>
      <c r="ENG111" s="144"/>
      <c r="ENH111" s="144"/>
      <c r="ENI111" s="144"/>
      <c r="ENJ111" s="144"/>
      <c r="ENK111" s="144"/>
      <c r="ENL111" s="144"/>
      <c r="ENM111" s="144"/>
      <c r="ENN111" s="144"/>
      <c r="ENO111" s="144"/>
      <c r="ENP111" s="144"/>
      <c r="ENQ111" s="144"/>
      <c r="ENR111" s="144"/>
      <c r="ENS111" s="144"/>
      <c r="ENT111" s="144"/>
      <c r="ENU111" s="144"/>
      <c r="ENV111" s="144"/>
      <c r="ENW111" s="144"/>
      <c r="ENX111" s="144"/>
      <c r="ENY111" s="144"/>
      <c r="ENZ111" s="144"/>
      <c r="EOA111" s="144"/>
      <c r="EOB111" s="144"/>
      <c r="EOC111" s="144"/>
      <c r="EOD111" s="144"/>
      <c r="EOE111" s="144"/>
      <c r="EOF111" s="144"/>
      <c r="EOG111" s="144"/>
      <c r="EOH111" s="144"/>
      <c r="EOI111" s="144"/>
      <c r="EOJ111" s="144"/>
      <c r="EOK111" s="144"/>
      <c r="EOL111" s="144"/>
      <c r="EOM111" s="144"/>
      <c r="EON111" s="144"/>
      <c r="EOO111" s="144"/>
      <c r="EOP111" s="144"/>
      <c r="EOQ111" s="144"/>
      <c r="EOR111" s="144"/>
      <c r="EOS111" s="144"/>
      <c r="EOT111" s="144"/>
      <c r="EOU111" s="144"/>
      <c r="EOV111" s="144"/>
      <c r="EOW111" s="144"/>
      <c r="EOX111" s="144"/>
      <c r="EOY111" s="144"/>
      <c r="EOZ111" s="144"/>
      <c r="EPA111" s="144"/>
      <c r="EPB111" s="144"/>
      <c r="EPC111" s="144"/>
      <c r="EPD111" s="144"/>
      <c r="EPE111" s="144"/>
      <c r="EPF111" s="144"/>
      <c r="EPG111" s="144"/>
      <c r="EPH111" s="144"/>
      <c r="EPI111" s="144"/>
      <c r="EPJ111" s="144"/>
      <c r="EPK111" s="144"/>
      <c r="EPL111" s="144"/>
      <c r="EPM111" s="144"/>
      <c r="EPN111" s="144"/>
      <c r="EPO111" s="144"/>
      <c r="EPP111" s="144"/>
      <c r="EPQ111" s="144"/>
      <c r="EPR111" s="144"/>
      <c r="EPS111" s="144"/>
      <c r="EPT111" s="144"/>
      <c r="EPU111" s="144"/>
      <c r="EPV111" s="144"/>
      <c r="EPW111" s="144"/>
      <c r="EPX111" s="144"/>
      <c r="EPY111" s="144"/>
      <c r="EPZ111" s="144"/>
      <c r="EQA111" s="144"/>
      <c r="EQB111" s="144"/>
      <c r="EQC111" s="144"/>
      <c r="EQD111" s="144"/>
      <c r="EQE111" s="144"/>
      <c r="EQF111" s="144"/>
      <c r="EQG111" s="144"/>
      <c r="EQH111" s="144"/>
      <c r="EQI111" s="144"/>
      <c r="EQJ111" s="144"/>
      <c r="EQK111" s="144"/>
      <c r="EQL111" s="144"/>
      <c r="EQM111" s="144"/>
      <c r="EQN111" s="144"/>
      <c r="EQO111" s="144"/>
      <c r="EQP111" s="144"/>
      <c r="EQQ111" s="144"/>
      <c r="EQR111" s="144"/>
      <c r="EQS111" s="144"/>
      <c r="EQT111" s="144"/>
      <c r="EQU111" s="144"/>
      <c r="EQV111" s="144"/>
      <c r="EQW111" s="144"/>
      <c r="EQX111" s="144"/>
      <c r="EQY111" s="144"/>
      <c r="EQZ111" s="144"/>
      <c r="ERA111" s="144"/>
      <c r="ERB111" s="144"/>
      <c r="ERC111" s="144"/>
      <c r="ERD111" s="144"/>
      <c r="ERE111" s="144"/>
      <c r="ERF111" s="144"/>
      <c r="ERG111" s="144"/>
      <c r="ERH111" s="144"/>
      <c r="ERI111" s="144"/>
      <c r="ERJ111" s="144"/>
      <c r="ERK111" s="144"/>
      <c r="ERL111" s="144"/>
      <c r="ERM111" s="144"/>
      <c r="ERN111" s="144"/>
      <c r="ERO111" s="144"/>
      <c r="ERP111" s="144"/>
      <c r="ERQ111" s="144"/>
      <c r="ERR111" s="144"/>
      <c r="ERS111" s="144"/>
      <c r="ERT111" s="144"/>
      <c r="ERU111" s="144"/>
      <c r="ERV111" s="144"/>
      <c r="ERW111" s="144"/>
      <c r="ERX111" s="144"/>
      <c r="ERY111" s="144"/>
      <c r="ERZ111" s="144"/>
      <c r="ESA111" s="144"/>
      <c r="ESB111" s="144"/>
      <c r="ESC111" s="144"/>
      <c r="ESD111" s="144"/>
      <c r="ESE111" s="144"/>
      <c r="ESF111" s="144"/>
      <c r="ESG111" s="144"/>
      <c r="ESH111" s="144"/>
      <c r="ESI111" s="144"/>
      <c r="ESJ111" s="144"/>
      <c r="ESK111" s="144"/>
      <c r="ESL111" s="144"/>
      <c r="ESM111" s="144"/>
      <c r="ESN111" s="144"/>
      <c r="ESO111" s="144"/>
      <c r="ESP111" s="144"/>
      <c r="ESQ111" s="144"/>
      <c r="ESR111" s="144"/>
      <c r="ESS111" s="144"/>
      <c r="EST111" s="144"/>
      <c r="ESU111" s="144"/>
      <c r="ESV111" s="144"/>
      <c r="ESW111" s="144"/>
      <c r="ESX111" s="144"/>
      <c r="ESY111" s="144"/>
      <c r="ESZ111" s="144"/>
      <c r="ETA111" s="144"/>
      <c r="ETB111" s="144"/>
      <c r="ETC111" s="144"/>
      <c r="ETD111" s="144"/>
      <c r="ETE111" s="144"/>
      <c r="ETF111" s="144"/>
      <c r="ETG111" s="144"/>
      <c r="ETH111" s="144"/>
      <c r="ETI111" s="144"/>
      <c r="ETJ111" s="144"/>
      <c r="ETK111" s="144"/>
      <c r="ETL111" s="144"/>
      <c r="ETM111" s="144"/>
      <c r="ETN111" s="144"/>
      <c r="ETO111" s="144"/>
      <c r="ETP111" s="144"/>
      <c r="ETQ111" s="144"/>
      <c r="ETR111" s="144"/>
      <c r="ETS111" s="144"/>
      <c r="ETT111" s="144"/>
      <c r="ETU111" s="144"/>
      <c r="ETV111" s="144"/>
      <c r="ETW111" s="144"/>
      <c r="ETX111" s="144"/>
      <c r="ETY111" s="144"/>
      <c r="ETZ111" s="144"/>
      <c r="EUA111" s="144"/>
      <c r="EUB111" s="144"/>
      <c r="EUC111" s="144"/>
      <c r="EUD111" s="144"/>
      <c r="EUE111" s="144"/>
      <c r="EUF111" s="144"/>
      <c r="EUG111" s="144"/>
      <c r="EUH111" s="144"/>
      <c r="EUI111" s="144"/>
      <c r="EUJ111" s="144"/>
      <c r="EUK111" s="144"/>
      <c r="EUL111" s="144"/>
      <c r="EUM111" s="144"/>
      <c r="EUN111" s="144"/>
      <c r="EUO111" s="144"/>
      <c r="EUP111" s="144"/>
      <c r="EUQ111" s="144"/>
      <c r="EUR111" s="144"/>
      <c r="EUS111" s="144"/>
      <c r="EUT111" s="144"/>
      <c r="EUU111" s="144"/>
      <c r="EUV111" s="144"/>
      <c r="EUW111" s="144"/>
      <c r="EUX111" s="144"/>
      <c r="EUY111" s="144"/>
      <c r="EUZ111" s="144"/>
      <c r="EVA111" s="144"/>
      <c r="EVB111" s="144"/>
      <c r="EVC111" s="144"/>
      <c r="EVD111" s="144"/>
      <c r="EVE111" s="144"/>
      <c r="EVF111" s="144"/>
      <c r="EVG111" s="144"/>
      <c r="EVH111" s="144"/>
      <c r="EVI111" s="144"/>
      <c r="EVJ111" s="144"/>
      <c r="EVK111" s="144"/>
      <c r="EVL111" s="144"/>
      <c r="EVM111" s="144"/>
      <c r="EVN111" s="144"/>
      <c r="EVO111" s="144"/>
      <c r="EVP111" s="144"/>
      <c r="EVQ111" s="144"/>
      <c r="EVR111" s="144"/>
      <c r="EVS111" s="144"/>
      <c r="EVT111" s="144"/>
      <c r="EVU111" s="144"/>
      <c r="EVV111" s="144"/>
      <c r="EVW111" s="144"/>
      <c r="EVX111" s="144"/>
      <c r="EVY111" s="144"/>
      <c r="EVZ111" s="144"/>
      <c r="EWA111" s="144"/>
      <c r="EWB111" s="144"/>
      <c r="EWC111" s="144"/>
      <c r="EWD111" s="144"/>
      <c r="EWE111" s="144"/>
      <c r="EWF111" s="144"/>
      <c r="EWG111" s="144"/>
      <c r="EWH111" s="144"/>
      <c r="EWI111" s="144"/>
      <c r="EWJ111" s="144"/>
      <c r="EWK111" s="144"/>
      <c r="EWL111" s="144"/>
      <c r="EWM111" s="144"/>
      <c r="EWN111" s="144"/>
      <c r="EWO111" s="144"/>
      <c r="EWP111" s="144"/>
      <c r="EWQ111" s="144"/>
      <c r="EWR111" s="144"/>
      <c r="EWS111" s="144"/>
      <c r="EWT111" s="144"/>
      <c r="EWU111" s="144"/>
      <c r="EWV111" s="144"/>
      <c r="EWW111" s="144"/>
      <c r="EWX111" s="144"/>
      <c r="EWY111" s="144"/>
      <c r="EWZ111" s="144"/>
      <c r="EXA111" s="144"/>
      <c r="EXB111" s="144"/>
      <c r="EXC111" s="144"/>
      <c r="EXD111" s="144"/>
      <c r="EXE111" s="144"/>
      <c r="EXF111" s="144"/>
      <c r="EXG111" s="144"/>
      <c r="EXH111" s="144"/>
      <c r="EXI111" s="144"/>
      <c r="EXJ111" s="144"/>
      <c r="EXK111" s="144"/>
      <c r="EXL111" s="144"/>
      <c r="EXM111" s="144"/>
      <c r="EXN111" s="144"/>
      <c r="EXO111" s="144"/>
      <c r="EXP111" s="144"/>
      <c r="EXQ111" s="144"/>
      <c r="EXR111" s="144"/>
      <c r="EXS111" s="144"/>
      <c r="EXT111" s="144"/>
      <c r="EXU111" s="144"/>
      <c r="EXV111" s="144"/>
      <c r="EXW111" s="144"/>
      <c r="EXX111" s="144"/>
      <c r="EXY111" s="144"/>
      <c r="EXZ111" s="144"/>
      <c r="EYA111" s="144"/>
      <c r="EYB111" s="144"/>
      <c r="EYC111" s="144"/>
      <c r="EYD111" s="144"/>
      <c r="EYE111" s="144"/>
      <c r="EYF111" s="144"/>
      <c r="EYG111" s="144"/>
      <c r="EYH111" s="144"/>
      <c r="EYI111" s="144"/>
      <c r="EYJ111" s="144"/>
      <c r="EYK111" s="144"/>
      <c r="EYL111" s="144"/>
      <c r="EYM111" s="144"/>
      <c r="EYN111" s="144"/>
      <c r="EYO111" s="144"/>
      <c r="EYP111" s="144"/>
      <c r="EYQ111" s="144"/>
      <c r="EYR111" s="144"/>
      <c r="EYS111" s="144"/>
      <c r="EYT111" s="144"/>
      <c r="EYU111" s="144"/>
      <c r="EYV111" s="144"/>
      <c r="EYW111" s="144"/>
      <c r="EYX111" s="144"/>
      <c r="EYY111" s="144"/>
      <c r="EYZ111" s="144"/>
      <c r="EZA111" s="144"/>
      <c r="EZB111" s="144"/>
      <c r="EZC111" s="144"/>
      <c r="EZD111" s="144"/>
      <c r="EZE111" s="144"/>
      <c r="EZF111" s="144"/>
      <c r="EZG111" s="144"/>
      <c r="EZH111" s="144"/>
      <c r="EZI111" s="144"/>
      <c r="EZJ111" s="144"/>
      <c r="EZK111" s="144"/>
      <c r="EZL111" s="144"/>
      <c r="EZM111" s="144"/>
      <c r="EZN111" s="144"/>
      <c r="EZO111" s="144"/>
      <c r="EZP111" s="144"/>
      <c r="EZQ111" s="144"/>
      <c r="EZR111" s="144"/>
      <c r="EZS111" s="144"/>
      <c r="EZT111" s="144"/>
      <c r="EZU111" s="144"/>
      <c r="EZV111" s="144"/>
      <c r="EZW111" s="144"/>
      <c r="EZX111" s="144"/>
      <c r="EZY111" s="144"/>
      <c r="EZZ111" s="144"/>
      <c r="FAA111" s="144"/>
      <c r="FAB111" s="144"/>
      <c r="FAC111" s="144"/>
      <c r="FAD111" s="144"/>
      <c r="FAE111" s="144"/>
      <c r="FAF111" s="144"/>
      <c r="FAG111" s="144"/>
      <c r="FAH111" s="144"/>
      <c r="FAI111" s="144"/>
      <c r="FAJ111" s="144"/>
      <c r="FAK111" s="144"/>
      <c r="FAL111" s="144"/>
      <c r="FAM111" s="144"/>
      <c r="FAN111" s="144"/>
      <c r="FAO111" s="144"/>
      <c r="FAP111" s="144"/>
      <c r="FAQ111" s="144"/>
      <c r="FAR111" s="144"/>
      <c r="FAS111" s="144"/>
      <c r="FAT111" s="144"/>
      <c r="FAU111" s="144"/>
      <c r="FAV111" s="144"/>
      <c r="FAW111" s="144"/>
      <c r="FAX111" s="144"/>
      <c r="FAY111" s="144"/>
      <c r="FAZ111" s="144"/>
      <c r="FBA111" s="144"/>
      <c r="FBB111" s="144"/>
      <c r="FBC111" s="144"/>
      <c r="FBD111" s="144"/>
      <c r="FBE111" s="144"/>
      <c r="FBF111" s="144"/>
      <c r="FBG111" s="144"/>
      <c r="FBH111" s="144"/>
      <c r="FBI111" s="144"/>
      <c r="FBJ111" s="144"/>
      <c r="FBK111" s="144"/>
      <c r="FBL111" s="144"/>
      <c r="FBM111" s="144"/>
      <c r="FBN111" s="144"/>
      <c r="FBO111" s="144"/>
      <c r="FBP111" s="144"/>
      <c r="FBQ111" s="144"/>
      <c r="FBR111" s="144"/>
      <c r="FBS111" s="144"/>
      <c r="FBT111" s="144"/>
      <c r="FBU111" s="144"/>
      <c r="FBV111" s="144"/>
      <c r="FBW111" s="144"/>
      <c r="FBX111" s="144"/>
      <c r="FBY111" s="144"/>
      <c r="FBZ111" s="144"/>
      <c r="FCA111" s="144"/>
      <c r="FCB111" s="144"/>
      <c r="FCC111" s="144"/>
      <c r="FCD111" s="144"/>
      <c r="FCE111" s="144"/>
      <c r="FCF111" s="144"/>
      <c r="FCG111" s="144"/>
      <c r="FCH111" s="144"/>
      <c r="FCI111" s="144"/>
      <c r="FCJ111" s="144"/>
      <c r="FCK111" s="144"/>
      <c r="FCL111" s="144"/>
      <c r="FCM111" s="144"/>
      <c r="FCN111" s="144"/>
      <c r="FCO111" s="144"/>
      <c r="FCP111" s="144"/>
      <c r="FCQ111" s="144"/>
      <c r="FCR111" s="144"/>
      <c r="FCS111" s="144"/>
      <c r="FCT111" s="144"/>
      <c r="FCU111" s="144"/>
      <c r="FCV111" s="144"/>
      <c r="FCW111" s="144"/>
      <c r="FCX111" s="144"/>
      <c r="FCY111" s="144"/>
      <c r="FCZ111" s="144"/>
      <c r="FDA111" s="144"/>
      <c r="FDB111" s="144"/>
      <c r="FDC111" s="144"/>
      <c r="FDD111" s="144"/>
      <c r="FDE111" s="144"/>
      <c r="FDF111" s="144"/>
      <c r="FDG111" s="144"/>
      <c r="FDH111" s="144"/>
      <c r="FDI111" s="144"/>
      <c r="FDJ111" s="144"/>
      <c r="FDK111" s="144"/>
      <c r="FDL111" s="144"/>
      <c r="FDM111" s="144"/>
      <c r="FDN111" s="144"/>
      <c r="FDO111" s="144"/>
      <c r="FDP111" s="144"/>
      <c r="FDQ111" s="144"/>
      <c r="FDR111" s="144"/>
      <c r="FDS111" s="144"/>
      <c r="FDT111" s="144"/>
      <c r="FDU111" s="144"/>
      <c r="FDV111" s="144"/>
      <c r="FDW111" s="144"/>
      <c r="FDX111" s="144"/>
      <c r="FDY111" s="144"/>
      <c r="FDZ111" s="144"/>
      <c r="FEA111" s="144"/>
      <c r="FEB111" s="144"/>
      <c r="FEC111" s="144"/>
      <c r="FED111" s="144"/>
      <c r="FEE111" s="144"/>
      <c r="FEF111" s="144"/>
      <c r="FEG111" s="144"/>
      <c r="FEH111" s="144"/>
      <c r="FEI111" s="144"/>
      <c r="FEJ111" s="144"/>
      <c r="FEK111" s="144"/>
      <c r="FEL111" s="144"/>
      <c r="FEM111" s="144"/>
      <c r="FEN111" s="144"/>
      <c r="FEO111" s="144"/>
      <c r="FEP111" s="144"/>
      <c r="FEQ111" s="144"/>
      <c r="FER111" s="144"/>
      <c r="FES111" s="144"/>
      <c r="FET111" s="144"/>
      <c r="FEU111" s="144"/>
      <c r="FEV111" s="144"/>
      <c r="FEW111" s="144"/>
      <c r="FEX111" s="144"/>
      <c r="FEY111" s="144"/>
      <c r="FEZ111" s="144"/>
      <c r="FFA111" s="144"/>
      <c r="FFB111" s="144"/>
      <c r="FFC111" s="144"/>
      <c r="FFD111" s="144"/>
      <c r="FFE111" s="144"/>
      <c r="FFF111" s="144"/>
      <c r="FFG111" s="144"/>
      <c r="FFH111" s="144"/>
      <c r="FFI111" s="144"/>
      <c r="FFJ111" s="144"/>
      <c r="FFK111" s="144"/>
      <c r="FFL111" s="144"/>
      <c r="FFM111" s="144"/>
      <c r="FFN111" s="144"/>
      <c r="FFO111" s="144"/>
      <c r="FFP111" s="144"/>
      <c r="FFQ111" s="144"/>
      <c r="FFR111" s="144"/>
      <c r="FFS111" s="144"/>
      <c r="FFT111" s="144"/>
      <c r="FFU111" s="144"/>
      <c r="FFV111" s="144"/>
      <c r="FFW111" s="144"/>
      <c r="FFX111" s="144"/>
      <c r="FFY111" s="144"/>
      <c r="FFZ111" s="144"/>
      <c r="FGA111" s="144"/>
      <c r="FGB111" s="144"/>
      <c r="FGC111" s="144"/>
      <c r="FGD111" s="144"/>
      <c r="FGE111" s="144"/>
      <c r="FGF111" s="144"/>
      <c r="FGG111" s="144"/>
      <c r="FGH111" s="144"/>
      <c r="FGI111" s="144"/>
      <c r="FGJ111" s="144"/>
      <c r="FGK111" s="144"/>
      <c r="FGL111" s="144"/>
      <c r="FGM111" s="144"/>
      <c r="FGN111" s="144"/>
      <c r="FGO111" s="144"/>
      <c r="FGP111" s="144"/>
      <c r="FGQ111" s="144"/>
      <c r="FGR111" s="144"/>
      <c r="FGS111" s="144"/>
      <c r="FGT111" s="144"/>
      <c r="FGU111" s="144"/>
      <c r="FGV111" s="144"/>
      <c r="FGW111" s="144"/>
      <c r="FGX111" s="144"/>
      <c r="FGY111" s="144"/>
      <c r="FGZ111" s="144"/>
      <c r="FHA111" s="144"/>
      <c r="FHB111" s="144"/>
      <c r="FHC111" s="144"/>
      <c r="FHD111" s="144"/>
      <c r="FHE111" s="144"/>
      <c r="FHF111" s="144"/>
      <c r="FHG111" s="144"/>
      <c r="FHH111" s="144"/>
      <c r="FHI111" s="144"/>
      <c r="FHJ111" s="144"/>
      <c r="FHK111" s="144"/>
      <c r="FHL111" s="144"/>
      <c r="FHM111" s="144"/>
      <c r="FHN111" s="144"/>
      <c r="FHO111" s="144"/>
      <c r="FHP111" s="144"/>
      <c r="FHQ111" s="144"/>
      <c r="FHR111" s="144"/>
      <c r="FHS111" s="144"/>
      <c r="FHT111" s="144"/>
      <c r="FHU111" s="144"/>
      <c r="FHV111" s="144"/>
      <c r="FHW111" s="144"/>
      <c r="FHX111" s="144"/>
      <c r="FHY111" s="144"/>
      <c r="FHZ111" s="144"/>
      <c r="FIA111" s="144"/>
      <c r="FIB111" s="144"/>
      <c r="FIC111" s="144"/>
      <c r="FID111" s="144"/>
      <c r="FIE111" s="144"/>
      <c r="FIF111" s="144"/>
      <c r="FIG111" s="144"/>
      <c r="FIH111" s="144"/>
      <c r="FII111" s="144"/>
      <c r="FIJ111" s="144"/>
      <c r="FIK111" s="144"/>
      <c r="FIL111" s="144"/>
      <c r="FIM111" s="144"/>
      <c r="FIN111" s="144"/>
      <c r="FIO111" s="144"/>
      <c r="FIP111" s="144"/>
      <c r="FIQ111" s="144"/>
      <c r="FIR111" s="144"/>
      <c r="FIS111" s="144"/>
      <c r="FIT111" s="144"/>
      <c r="FIU111" s="144"/>
      <c r="FIV111" s="144"/>
      <c r="FIW111" s="144"/>
      <c r="FIX111" s="144"/>
      <c r="FIY111" s="144"/>
      <c r="FIZ111" s="144"/>
      <c r="FJA111" s="144"/>
      <c r="FJB111" s="144"/>
      <c r="FJC111" s="144"/>
      <c r="FJD111" s="144"/>
      <c r="FJE111" s="144"/>
      <c r="FJF111" s="144"/>
      <c r="FJG111" s="144"/>
      <c r="FJH111" s="144"/>
      <c r="FJI111" s="144"/>
      <c r="FJJ111" s="144"/>
      <c r="FJK111" s="144"/>
      <c r="FJL111" s="144"/>
      <c r="FJM111" s="144"/>
      <c r="FJN111" s="144"/>
      <c r="FJO111" s="144"/>
      <c r="FJP111" s="144"/>
      <c r="FJQ111" s="144"/>
      <c r="FJR111" s="144"/>
      <c r="FJS111" s="144"/>
      <c r="FJT111" s="144"/>
      <c r="FJU111" s="144"/>
      <c r="FJV111" s="144"/>
      <c r="FJW111" s="144"/>
      <c r="FJX111" s="144"/>
      <c r="FJY111" s="144"/>
      <c r="FJZ111" s="144"/>
      <c r="FKA111" s="144"/>
      <c r="FKB111" s="144"/>
      <c r="FKC111" s="144"/>
      <c r="FKD111" s="144"/>
      <c r="FKE111" s="144"/>
      <c r="FKF111" s="144"/>
      <c r="FKG111" s="144"/>
      <c r="FKH111" s="144"/>
      <c r="FKI111" s="144"/>
      <c r="FKJ111" s="144"/>
      <c r="FKK111" s="144"/>
      <c r="FKL111" s="144"/>
      <c r="FKM111" s="144"/>
      <c r="FKN111" s="144"/>
      <c r="FKO111" s="144"/>
      <c r="FKP111" s="144"/>
      <c r="FKQ111" s="144"/>
      <c r="FKR111" s="144"/>
      <c r="FKS111" s="144"/>
      <c r="FKT111" s="144"/>
      <c r="FKU111" s="144"/>
      <c r="FKV111" s="144"/>
      <c r="FKW111" s="144"/>
      <c r="FKX111" s="144"/>
      <c r="FKY111" s="144"/>
      <c r="FKZ111" s="144"/>
      <c r="FLA111" s="144"/>
      <c r="FLB111" s="144"/>
      <c r="FLC111" s="144"/>
      <c r="FLD111" s="144"/>
      <c r="FLE111" s="144"/>
      <c r="FLF111" s="144"/>
      <c r="FLG111" s="144"/>
      <c r="FLH111" s="144"/>
      <c r="FLI111" s="144"/>
      <c r="FLJ111" s="144"/>
      <c r="FLK111" s="144"/>
      <c r="FLL111" s="144"/>
      <c r="FLM111" s="144"/>
      <c r="FLN111" s="144"/>
      <c r="FLO111" s="144"/>
      <c r="FLP111" s="144"/>
      <c r="FLQ111" s="144"/>
      <c r="FLR111" s="144"/>
      <c r="FLS111" s="144"/>
      <c r="FLT111" s="144"/>
      <c r="FLU111" s="144"/>
      <c r="FLV111" s="144"/>
      <c r="FLW111" s="144"/>
      <c r="FLX111" s="144"/>
      <c r="FLY111" s="144"/>
      <c r="FLZ111" s="144"/>
      <c r="FMA111" s="144"/>
      <c r="FMB111" s="144"/>
      <c r="FMC111" s="144"/>
      <c r="FMD111" s="144"/>
      <c r="FME111" s="144"/>
      <c r="FMF111" s="144"/>
      <c r="FMG111" s="144"/>
      <c r="FMH111" s="144"/>
      <c r="FMI111" s="144"/>
      <c r="FMJ111" s="144"/>
      <c r="FMK111" s="144"/>
      <c r="FML111" s="144"/>
      <c r="FMM111" s="144"/>
      <c r="FMN111" s="144"/>
      <c r="FMO111" s="144"/>
      <c r="FMP111" s="144"/>
      <c r="FMQ111" s="144"/>
      <c r="FMR111" s="144"/>
      <c r="FMS111" s="144"/>
      <c r="FMT111" s="144"/>
      <c r="FMU111" s="144"/>
      <c r="FMV111" s="144"/>
      <c r="FMW111" s="144"/>
      <c r="FMX111" s="144"/>
      <c r="FMY111" s="144"/>
      <c r="FMZ111" s="144"/>
      <c r="FNA111" s="144"/>
      <c r="FNB111" s="144"/>
      <c r="FNC111" s="144"/>
      <c r="FND111" s="144"/>
      <c r="FNE111" s="144"/>
      <c r="FNF111" s="144"/>
      <c r="FNG111" s="144"/>
      <c r="FNH111" s="144"/>
      <c r="FNI111" s="144"/>
      <c r="FNJ111" s="144"/>
      <c r="FNK111" s="144"/>
      <c r="FNL111" s="144"/>
      <c r="FNM111" s="144"/>
      <c r="FNN111" s="144"/>
      <c r="FNO111" s="144"/>
      <c r="FNP111" s="144"/>
      <c r="FNQ111" s="144"/>
      <c r="FNR111" s="144"/>
      <c r="FNS111" s="144"/>
      <c r="FNT111" s="144"/>
      <c r="FNU111" s="144"/>
      <c r="FNV111" s="144"/>
      <c r="FNW111" s="144"/>
      <c r="FNX111" s="144"/>
      <c r="FNY111" s="144"/>
      <c r="FNZ111" s="144"/>
      <c r="FOA111" s="144"/>
      <c r="FOB111" s="144"/>
      <c r="FOC111" s="144"/>
      <c r="FOD111" s="144"/>
      <c r="FOE111" s="144"/>
      <c r="FOF111" s="144"/>
      <c r="FOG111" s="144"/>
      <c r="FOH111" s="144"/>
      <c r="FOI111" s="144"/>
      <c r="FOJ111" s="144"/>
      <c r="FOK111" s="144"/>
      <c r="FOL111" s="144"/>
      <c r="FOM111" s="144"/>
      <c r="FON111" s="144"/>
      <c r="FOO111" s="144"/>
      <c r="FOP111" s="144"/>
      <c r="FOQ111" s="144"/>
      <c r="FOR111" s="144"/>
      <c r="FOS111" s="144"/>
      <c r="FOT111" s="144"/>
      <c r="FOU111" s="144"/>
      <c r="FOV111" s="144"/>
      <c r="FOW111" s="144"/>
      <c r="FOX111" s="144"/>
      <c r="FOY111" s="144"/>
      <c r="FOZ111" s="144"/>
      <c r="FPA111" s="144"/>
      <c r="FPB111" s="144"/>
      <c r="FPC111" s="144"/>
      <c r="FPD111" s="144"/>
      <c r="FPE111" s="144"/>
      <c r="FPF111" s="144"/>
      <c r="FPG111" s="144"/>
      <c r="FPH111" s="144"/>
      <c r="FPI111" s="144"/>
      <c r="FPJ111" s="144"/>
      <c r="FPK111" s="144"/>
      <c r="FPL111" s="144"/>
      <c r="FPM111" s="144"/>
      <c r="FPN111" s="144"/>
      <c r="FPO111" s="144"/>
      <c r="FPP111" s="144"/>
      <c r="FPQ111" s="144"/>
      <c r="FPR111" s="144"/>
      <c r="FPS111" s="144"/>
      <c r="FPT111" s="144"/>
      <c r="FPU111" s="144"/>
      <c r="FPV111" s="144"/>
      <c r="FPW111" s="144"/>
      <c r="FPX111" s="144"/>
      <c r="FPY111" s="144"/>
      <c r="FPZ111" s="144"/>
      <c r="FQA111" s="144"/>
      <c r="FQB111" s="144"/>
      <c r="FQC111" s="144"/>
      <c r="FQD111" s="144"/>
      <c r="FQE111" s="144"/>
      <c r="FQF111" s="144"/>
      <c r="FQG111" s="144"/>
      <c r="FQH111" s="144"/>
      <c r="FQI111" s="144"/>
      <c r="FQJ111" s="144"/>
      <c r="FQK111" s="144"/>
      <c r="FQL111" s="144"/>
      <c r="FQM111" s="144"/>
      <c r="FQN111" s="144"/>
      <c r="FQO111" s="144"/>
      <c r="FQP111" s="144"/>
      <c r="FQQ111" s="144"/>
      <c r="FQR111" s="144"/>
      <c r="FQS111" s="144"/>
      <c r="FQT111" s="144"/>
      <c r="FQU111" s="144"/>
      <c r="FQV111" s="144"/>
      <c r="FQW111" s="144"/>
      <c r="FQX111" s="144"/>
      <c r="FQY111" s="144"/>
      <c r="FQZ111" s="144"/>
      <c r="FRA111" s="144"/>
      <c r="FRB111" s="144"/>
      <c r="FRC111" s="144"/>
      <c r="FRD111" s="144"/>
      <c r="FRE111" s="144"/>
      <c r="FRF111" s="144"/>
      <c r="FRG111" s="144"/>
      <c r="FRH111" s="144"/>
      <c r="FRI111" s="144"/>
      <c r="FRJ111" s="144"/>
      <c r="FRK111" s="144"/>
      <c r="FRL111" s="144"/>
      <c r="FRM111" s="144"/>
      <c r="FRN111" s="144"/>
      <c r="FRO111" s="144"/>
      <c r="FRP111" s="144"/>
      <c r="FRQ111" s="144"/>
      <c r="FRR111" s="144"/>
      <c r="FRS111" s="144"/>
      <c r="FRT111" s="144"/>
      <c r="FRU111" s="144"/>
      <c r="FRV111" s="144"/>
      <c r="FRW111" s="144"/>
      <c r="FRX111" s="144"/>
      <c r="FRY111" s="144"/>
      <c r="FRZ111" s="144"/>
      <c r="FSA111" s="144"/>
      <c r="FSB111" s="144"/>
      <c r="FSC111" s="144"/>
      <c r="FSD111" s="144"/>
      <c r="FSE111" s="144"/>
      <c r="FSF111" s="144"/>
      <c r="FSG111" s="144"/>
      <c r="FSH111" s="144"/>
      <c r="FSI111" s="144"/>
      <c r="FSJ111" s="144"/>
      <c r="FSK111" s="144"/>
      <c r="FSL111" s="144"/>
      <c r="FSM111" s="144"/>
      <c r="FSN111" s="144"/>
      <c r="FSO111" s="144"/>
      <c r="FSP111" s="144"/>
      <c r="FSQ111" s="144"/>
      <c r="FSR111" s="144"/>
      <c r="FSS111" s="144"/>
      <c r="FST111" s="144"/>
      <c r="FSU111" s="144"/>
      <c r="FSV111" s="144"/>
      <c r="FSW111" s="144"/>
      <c r="FSX111" s="144"/>
      <c r="FSY111" s="144"/>
      <c r="FSZ111" s="144"/>
      <c r="FTA111" s="144"/>
      <c r="FTB111" s="144"/>
      <c r="FTC111" s="144"/>
      <c r="FTD111" s="144"/>
      <c r="FTE111" s="144"/>
      <c r="FTF111" s="144"/>
      <c r="FTG111" s="144"/>
      <c r="FTH111" s="144"/>
      <c r="FTI111" s="144"/>
      <c r="FTJ111" s="144"/>
      <c r="FTK111" s="144"/>
      <c r="FTL111" s="144"/>
      <c r="FTM111" s="144"/>
      <c r="FTN111" s="144"/>
      <c r="FTO111" s="144"/>
      <c r="FTP111" s="144"/>
      <c r="FTQ111" s="144"/>
      <c r="FTR111" s="144"/>
      <c r="FTS111" s="144"/>
      <c r="FTT111" s="144"/>
      <c r="FTU111" s="144"/>
      <c r="FTV111" s="144"/>
      <c r="FTW111" s="144"/>
      <c r="FTX111" s="144"/>
      <c r="FTY111" s="144"/>
      <c r="FTZ111" s="144"/>
      <c r="FUA111" s="144"/>
      <c r="FUB111" s="144"/>
      <c r="FUC111" s="144"/>
      <c r="FUD111" s="144"/>
      <c r="FUE111" s="144"/>
      <c r="FUF111" s="144"/>
      <c r="FUG111" s="144"/>
      <c r="FUH111" s="144"/>
      <c r="FUI111" s="144"/>
      <c r="FUJ111" s="144"/>
      <c r="FUK111" s="144"/>
      <c r="FUL111" s="144"/>
      <c r="FUM111" s="144"/>
      <c r="FUN111" s="144"/>
      <c r="FUO111" s="144"/>
      <c r="FUP111" s="144"/>
      <c r="FUQ111" s="144"/>
      <c r="FUR111" s="144"/>
      <c r="FUS111" s="144"/>
      <c r="FUT111" s="144"/>
      <c r="FUU111" s="144"/>
      <c r="FUV111" s="144"/>
      <c r="FUW111" s="144"/>
      <c r="FUX111" s="144"/>
      <c r="FUY111" s="144"/>
      <c r="FUZ111" s="144"/>
      <c r="FVA111" s="144"/>
      <c r="FVB111" s="144"/>
      <c r="FVC111" s="144"/>
      <c r="FVD111" s="144"/>
      <c r="FVE111" s="144"/>
      <c r="FVF111" s="144"/>
      <c r="FVG111" s="144"/>
      <c r="FVH111" s="144"/>
      <c r="FVI111" s="144"/>
      <c r="FVJ111" s="144"/>
      <c r="FVK111" s="144"/>
      <c r="FVL111" s="144"/>
      <c r="FVM111" s="144"/>
      <c r="FVN111" s="144"/>
      <c r="FVO111" s="144"/>
      <c r="FVP111" s="144"/>
      <c r="FVQ111" s="144"/>
      <c r="FVR111" s="144"/>
      <c r="FVS111" s="144"/>
      <c r="FVT111" s="144"/>
      <c r="FVU111" s="144"/>
      <c r="FVV111" s="144"/>
      <c r="FVW111" s="144"/>
      <c r="FVX111" s="144"/>
      <c r="FVY111" s="144"/>
      <c r="FVZ111" s="144"/>
      <c r="FWA111" s="144"/>
      <c r="FWB111" s="144"/>
      <c r="FWC111" s="144"/>
      <c r="FWD111" s="144"/>
      <c r="FWE111" s="144"/>
      <c r="FWF111" s="144"/>
      <c r="FWG111" s="144"/>
    </row>
    <row r="112" spans="1:4661" s="137" customFormat="1" ht="39.6" x14ac:dyDescent="0.25">
      <c r="A112" s="81" t="s">
        <v>521</v>
      </c>
      <c r="B112" s="156" t="s">
        <v>47</v>
      </c>
      <c r="C112" s="26">
        <v>2026</v>
      </c>
      <c r="D112" s="26">
        <v>2028</v>
      </c>
      <c r="E112" s="30"/>
      <c r="F112" s="27" t="s">
        <v>101</v>
      </c>
      <c r="G112" s="95"/>
      <c r="H112" s="27" t="s">
        <v>101</v>
      </c>
      <c r="I112" s="27" t="s">
        <v>51</v>
      </c>
      <c r="J112" s="27" t="s">
        <v>129</v>
      </c>
      <c r="K112" s="31" t="s">
        <v>379</v>
      </c>
      <c r="L112" s="30" t="s">
        <v>380</v>
      </c>
      <c r="M112" s="60">
        <v>3</v>
      </c>
      <c r="N112" s="27" t="s">
        <v>106</v>
      </c>
      <c r="O112" s="32">
        <v>36</v>
      </c>
      <c r="P112" s="33" t="s">
        <v>113</v>
      </c>
      <c r="Q112" s="34">
        <v>0</v>
      </c>
      <c r="R112" s="34">
        <v>0</v>
      </c>
      <c r="S112" s="34">
        <f>60000/4</f>
        <v>15000</v>
      </c>
      <c r="T112" s="34">
        <f>+U112-S112</f>
        <v>165000</v>
      </c>
      <c r="U112" s="34">
        <f>60000*3</f>
        <v>180000</v>
      </c>
      <c r="V112" s="37">
        <v>0</v>
      </c>
      <c r="W112" s="42"/>
      <c r="X112" s="38" t="s">
        <v>107</v>
      </c>
      <c r="Y112" s="38" t="s">
        <v>46</v>
      </c>
      <c r="Z112" s="62"/>
      <c r="AA112" s="181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  <c r="JL112" s="182"/>
      <c r="JM112" s="182"/>
      <c r="JN112" s="182"/>
      <c r="JO112" s="182"/>
      <c r="JP112" s="182"/>
      <c r="JQ112" s="182"/>
      <c r="JR112" s="182"/>
      <c r="JS112" s="182"/>
      <c r="JT112" s="182"/>
      <c r="JU112" s="182"/>
      <c r="JV112" s="182"/>
      <c r="JW112" s="182"/>
      <c r="JX112" s="182"/>
      <c r="JY112" s="182"/>
      <c r="JZ112" s="182"/>
      <c r="KA112" s="182"/>
      <c r="KB112" s="182"/>
      <c r="KC112" s="182"/>
      <c r="KD112" s="182"/>
      <c r="KE112" s="182"/>
      <c r="KF112" s="182"/>
      <c r="KG112" s="182"/>
      <c r="KH112" s="182"/>
      <c r="KI112" s="182"/>
      <c r="KJ112" s="182"/>
      <c r="KK112" s="182"/>
      <c r="KL112" s="182"/>
      <c r="KM112" s="182"/>
      <c r="KN112" s="182"/>
      <c r="KO112" s="182"/>
      <c r="KP112" s="182"/>
      <c r="KQ112" s="182"/>
      <c r="KR112" s="182"/>
      <c r="KS112" s="182"/>
      <c r="KT112" s="182"/>
      <c r="KU112" s="182"/>
      <c r="KV112" s="182"/>
      <c r="KW112" s="182"/>
      <c r="KX112" s="182"/>
      <c r="KY112" s="182"/>
      <c r="KZ112" s="182"/>
      <c r="LA112" s="182"/>
      <c r="LB112" s="182"/>
      <c r="LC112" s="182"/>
      <c r="LD112" s="182"/>
      <c r="LE112" s="182"/>
      <c r="LF112" s="182"/>
      <c r="LG112" s="182"/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  <c r="PY112" s="182"/>
      <c r="PZ112" s="182"/>
      <c r="QA112" s="182"/>
      <c r="QB112" s="182"/>
      <c r="QC112" s="182"/>
      <c r="QD112" s="182"/>
      <c r="QE112" s="182"/>
      <c r="QF112" s="182"/>
      <c r="QG112" s="182"/>
      <c r="QH112" s="182"/>
      <c r="QI112" s="182"/>
      <c r="QJ112" s="182"/>
      <c r="QK112" s="182"/>
      <c r="QL112" s="182"/>
      <c r="QM112" s="182"/>
      <c r="QN112" s="182"/>
      <c r="QO112" s="182"/>
      <c r="QP112" s="182"/>
      <c r="QQ112" s="182"/>
      <c r="QR112" s="182"/>
      <c r="QS112" s="182"/>
      <c r="QT112" s="182"/>
      <c r="QU112" s="182"/>
      <c r="QV112" s="182"/>
      <c r="QW112" s="182"/>
      <c r="QX112" s="182"/>
      <c r="QY112" s="182"/>
      <c r="QZ112" s="182"/>
      <c r="RA112" s="182"/>
      <c r="RB112" s="182"/>
      <c r="RC112" s="182"/>
      <c r="RD112" s="182"/>
      <c r="RE112" s="182"/>
      <c r="RF112" s="182"/>
      <c r="RG112" s="182"/>
      <c r="RH112" s="182"/>
      <c r="RI112" s="182"/>
      <c r="RJ112" s="182"/>
      <c r="RK112" s="182"/>
      <c r="RL112" s="182"/>
      <c r="RM112" s="182"/>
      <c r="RN112" s="182"/>
      <c r="RO112" s="182"/>
      <c r="RP112" s="182"/>
      <c r="RQ112" s="182"/>
      <c r="RR112" s="182"/>
      <c r="RS112" s="182"/>
      <c r="RT112" s="182"/>
      <c r="RU112" s="182"/>
      <c r="RV112" s="182"/>
      <c r="RW112" s="182"/>
      <c r="RX112" s="182"/>
      <c r="RY112" s="182"/>
      <c r="RZ112" s="182"/>
      <c r="SA112" s="182"/>
      <c r="SB112" s="182"/>
      <c r="SC112" s="182"/>
      <c r="SD112" s="182"/>
      <c r="SE112" s="182"/>
      <c r="SF112" s="182"/>
      <c r="SG112" s="182"/>
      <c r="SH112" s="182"/>
      <c r="SI112" s="182"/>
      <c r="SJ112" s="182"/>
      <c r="SK112" s="182"/>
      <c r="SL112" s="182"/>
      <c r="SM112" s="182"/>
      <c r="SN112" s="182"/>
      <c r="SO112" s="182"/>
      <c r="SP112" s="182"/>
      <c r="SQ112" s="182"/>
      <c r="SR112" s="182"/>
      <c r="SS112" s="182"/>
      <c r="ST112" s="182"/>
      <c r="SU112" s="182"/>
      <c r="SV112" s="182"/>
      <c r="SW112" s="182"/>
      <c r="SX112" s="182"/>
      <c r="SY112" s="182"/>
      <c r="SZ112" s="182"/>
      <c r="TA112" s="182"/>
      <c r="TB112" s="182"/>
      <c r="TC112" s="182"/>
      <c r="TD112" s="182"/>
      <c r="TE112" s="182"/>
      <c r="TF112" s="182"/>
      <c r="TG112" s="182"/>
      <c r="TH112" s="182"/>
      <c r="TI112" s="182"/>
      <c r="TJ112" s="182"/>
      <c r="TK112" s="182"/>
      <c r="TL112" s="182"/>
      <c r="TM112" s="182"/>
      <c r="TN112" s="182"/>
      <c r="TO112" s="182"/>
      <c r="TP112" s="182"/>
      <c r="TQ112" s="182"/>
      <c r="TR112" s="182"/>
      <c r="TS112" s="182"/>
      <c r="TT112" s="182"/>
      <c r="TU112" s="182"/>
      <c r="TV112" s="182"/>
      <c r="TW112" s="182"/>
      <c r="TX112" s="182"/>
      <c r="TY112" s="182"/>
      <c r="TZ112" s="182"/>
      <c r="UA112" s="182"/>
      <c r="UB112" s="182"/>
      <c r="UC112" s="182"/>
      <c r="UD112" s="182"/>
      <c r="UE112" s="182"/>
      <c r="UF112" s="182"/>
      <c r="UG112" s="182"/>
      <c r="UH112" s="182"/>
      <c r="UI112" s="182"/>
      <c r="UJ112" s="182"/>
      <c r="UK112" s="182"/>
      <c r="UL112" s="182"/>
      <c r="UM112" s="182"/>
      <c r="UN112" s="182"/>
      <c r="UO112" s="182"/>
      <c r="UP112" s="182"/>
      <c r="UQ112" s="182"/>
      <c r="UR112" s="182"/>
      <c r="US112" s="182"/>
      <c r="UT112" s="182"/>
      <c r="UU112" s="182"/>
      <c r="UV112" s="182"/>
      <c r="UW112" s="182"/>
      <c r="UX112" s="182"/>
      <c r="UY112" s="182"/>
      <c r="UZ112" s="182"/>
      <c r="VA112" s="182"/>
      <c r="VB112" s="182"/>
      <c r="VC112" s="182"/>
      <c r="VD112" s="182"/>
      <c r="VE112" s="182"/>
      <c r="VF112" s="182"/>
      <c r="VG112" s="182"/>
      <c r="VH112" s="182"/>
      <c r="VI112" s="182"/>
      <c r="VJ112" s="182"/>
      <c r="VK112" s="182"/>
      <c r="VL112" s="182"/>
      <c r="VM112" s="182"/>
      <c r="VN112" s="182"/>
      <c r="VO112" s="182"/>
      <c r="VP112" s="182"/>
      <c r="VQ112" s="182"/>
      <c r="VR112" s="182"/>
      <c r="VS112" s="182"/>
      <c r="VT112" s="182"/>
      <c r="VU112" s="182"/>
      <c r="VV112" s="182"/>
      <c r="VW112" s="182"/>
      <c r="VX112" s="182"/>
      <c r="VY112" s="182"/>
      <c r="VZ112" s="182"/>
      <c r="WA112" s="182"/>
      <c r="WB112" s="182"/>
      <c r="WC112" s="182"/>
      <c r="WD112" s="182"/>
      <c r="WE112" s="182"/>
      <c r="WF112" s="182"/>
      <c r="WG112" s="182"/>
      <c r="WH112" s="182"/>
      <c r="WI112" s="182"/>
      <c r="WJ112" s="182"/>
      <c r="WK112" s="182"/>
      <c r="WL112" s="182"/>
      <c r="WM112" s="182"/>
      <c r="WN112" s="182"/>
      <c r="WO112" s="182"/>
      <c r="WP112" s="182"/>
      <c r="WQ112" s="182"/>
      <c r="WR112" s="182"/>
      <c r="WS112" s="182"/>
      <c r="WT112" s="182"/>
      <c r="WU112" s="182"/>
      <c r="WV112" s="182"/>
      <c r="WW112" s="182"/>
      <c r="WX112" s="182"/>
      <c r="WY112" s="182"/>
      <c r="WZ112" s="182"/>
      <c r="XA112" s="182"/>
      <c r="XB112" s="182"/>
      <c r="XC112" s="182"/>
      <c r="XD112" s="182"/>
      <c r="XE112" s="182"/>
      <c r="XF112" s="182"/>
      <c r="XG112" s="182"/>
      <c r="XH112" s="182"/>
      <c r="XI112" s="182"/>
      <c r="XJ112" s="182"/>
      <c r="XK112" s="182"/>
      <c r="XL112" s="182"/>
      <c r="XM112" s="182"/>
      <c r="XN112" s="182"/>
      <c r="XO112" s="182"/>
      <c r="XP112" s="182"/>
      <c r="XQ112" s="182"/>
      <c r="XR112" s="182"/>
      <c r="XS112" s="182"/>
      <c r="XT112" s="182"/>
      <c r="XU112" s="182"/>
      <c r="XV112" s="182"/>
      <c r="XW112" s="182"/>
      <c r="XX112" s="182"/>
      <c r="XY112" s="182"/>
      <c r="XZ112" s="182"/>
      <c r="YA112" s="182"/>
      <c r="YB112" s="182"/>
      <c r="YC112" s="182"/>
      <c r="YD112" s="182"/>
      <c r="YE112" s="182"/>
      <c r="YF112" s="182"/>
      <c r="YG112" s="182"/>
      <c r="YH112" s="182"/>
      <c r="YI112" s="182"/>
      <c r="YJ112" s="182"/>
      <c r="YK112" s="182"/>
      <c r="YL112" s="182"/>
      <c r="YM112" s="182"/>
      <c r="YN112" s="182"/>
      <c r="YO112" s="182"/>
      <c r="YP112" s="182"/>
      <c r="YQ112" s="182"/>
      <c r="YR112" s="182"/>
      <c r="YS112" s="182"/>
      <c r="YT112" s="182"/>
      <c r="YU112" s="182"/>
      <c r="YV112" s="182"/>
      <c r="YW112" s="182"/>
      <c r="YX112" s="182"/>
      <c r="YY112" s="182"/>
      <c r="YZ112" s="182"/>
      <c r="ZA112" s="182"/>
      <c r="ZB112" s="182"/>
      <c r="ZC112" s="182"/>
      <c r="ZD112" s="182"/>
      <c r="ZE112" s="182"/>
      <c r="ZF112" s="182"/>
      <c r="ZG112" s="182"/>
      <c r="ZH112" s="182"/>
      <c r="ZI112" s="182"/>
      <c r="ZJ112" s="182"/>
      <c r="ZK112" s="182"/>
      <c r="ZL112" s="182"/>
      <c r="ZM112" s="182"/>
      <c r="ZN112" s="182"/>
      <c r="ZO112" s="182"/>
      <c r="ZP112" s="182"/>
      <c r="ZQ112" s="182"/>
      <c r="ZR112" s="182"/>
      <c r="ZS112" s="182"/>
      <c r="ZT112" s="182"/>
      <c r="ZU112" s="182"/>
      <c r="ZV112" s="182"/>
      <c r="ZW112" s="182"/>
      <c r="ZX112" s="182"/>
      <c r="ZY112" s="182"/>
      <c r="ZZ112" s="182"/>
      <c r="AAA112" s="182"/>
      <c r="AAB112" s="182"/>
      <c r="AAC112" s="182"/>
      <c r="AAD112" s="182"/>
      <c r="AAE112" s="182"/>
      <c r="AAF112" s="182"/>
      <c r="AAG112" s="182"/>
      <c r="AAH112" s="182"/>
      <c r="AAI112" s="182"/>
      <c r="AAJ112" s="182"/>
      <c r="AAK112" s="182"/>
      <c r="AAL112" s="182"/>
      <c r="AAM112" s="182"/>
      <c r="AAN112" s="182"/>
      <c r="AAO112" s="182"/>
      <c r="AAP112" s="182"/>
      <c r="AAQ112" s="182"/>
      <c r="AAR112" s="182"/>
      <c r="AAS112" s="182"/>
      <c r="AAT112" s="182"/>
      <c r="AAU112" s="182"/>
      <c r="AAV112" s="182"/>
      <c r="AAW112" s="182"/>
      <c r="AAX112" s="182"/>
      <c r="AAY112" s="182"/>
      <c r="AAZ112" s="182"/>
      <c r="ABA112" s="182"/>
      <c r="ABB112" s="182"/>
      <c r="ABC112" s="182"/>
      <c r="ABD112" s="182"/>
      <c r="ABE112" s="182"/>
      <c r="ABF112" s="182"/>
      <c r="ABG112" s="182"/>
      <c r="ABH112" s="182"/>
      <c r="ABI112" s="182"/>
      <c r="ABJ112" s="182"/>
      <c r="ABK112" s="182"/>
      <c r="ABL112" s="182"/>
      <c r="ABM112" s="182"/>
      <c r="ABN112" s="182"/>
      <c r="ABO112" s="182"/>
      <c r="ABP112" s="182"/>
      <c r="ABQ112" s="182"/>
      <c r="ABR112" s="182"/>
      <c r="ABS112" s="182"/>
      <c r="ABT112" s="182"/>
      <c r="ABU112" s="182"/>
      <c r="ABV112" s="182"/>
      <c r="ABW112" s="182"/>
      <c r="ABX112" s="182"/>
      <c r="ABY112" s="182"/>
      <c r="ABZ112" s="182"/>
      <c r="ACA112" s="182"/>
      <c r="ACB112" s="182"/>
      <c r="ACC112" s="182"/>
      <c r="ACD112" s="182"/>
      <c r="ACE112" s="182"/>
      <c r="ACF112" s="182"/>
      <c r="ACG112" s="182"/>
      <c r="ACH112" s="182"/>
      <c r="ACI112" s="182"/>
      <c r="ACJ112" s="182"/>
      <c r="ACK112" s="182"/>
      <c r="ACL112" s="182"/>
      <c r="ACM112" s="182"/>
      <c r="ACN112" s="182"/>
      <c r="ACO112" s="182"/>
      <c r="ACP112" s="182"/>
      <c r="ACQ112" s="182"/>
      <c r="ACR112" s="182"/>
      <c r="ACS112" s="182"/>
      <c r="ACT112" s="182"/>
      <c r="ACU112" s="182"/>
      <c r="ACV112" s="182"/>
      <c r="ACW112" s="182"/>
      <c r="ACX112" s="182"/>
      <c r="ACY112" s="182"/>
      <c r="ACZ112" s="182"/>
      <c r="ADA112" s="182"/>
      <c r="ADB112" s="182"/>
      <c r="ADC112" s="182"/>
      <c r="ADD112" s="182"/>
      <c r="ADE112" s="182"/>
      <c r="ADF112" s="182"/>
      <c r="ADG112" s="182"/>
      <c r="ADH112" s="182"/>
      <c r="ADI112" s="182"/>
      <c r="ADJ112" s="182"/>
      <c r="ADK112" s="182"/>
      <c r="ADL112" s="182"/>
      <c r="ADM112" s="182"/>
      <c r="ADN112" s="182"/>
      <c r="ADO112" s="182"/>
      <c r="ADP112" s="182"/>
      <c r="ADQ112" s="182"/>
      <c r="ADR112" s="182"/>
      <c r="ADS112" s="182"/>
      <c r="ADT112" s="182"/>
      <c r="ADU112" s="182"/>
      <c r="ADV112" s="182"/>
      <c r="ADW112" s="182"/>
      <c r="ADX112" s="182"/>
      <c r="ADY112" s="182"/>
      <c r="ADZ112" s="182"/>
      <c r="AEA112" s="182"/>
      <c r="AEB112" s="182"/>
      <c r="AEC112" s="182"/>
      <c r="AED112" s="182"/>
      <c r="AEE112" s="182"/>
      <c r="AEF112" s="182"/>
      <c r="AEG112" s="182"/>
      <c r="AEH112" s="182"/>
      <c r="AEI112" s="182"/>
      <c r="AEJ112" s="182"/>
      <c r="AEK112" s="182"/>
      <c r="AEL112" s="182"/>
      <c r="AEM112" s="182"/>
      <c r="AEN112" s="182"/>
      <c r="AEO112" s="182"/>
      <c r="AEP112" s="182"/>
      <c r="AEQ112" s="182"/>
      <c r="AER112" s="182"/>
      <c r="AES112" s="182"/>
      <c r="AET112" s="182"/>
      <c r="AEU112" s="182"/>
      <c r="AEV112" s="182"/>
      <c r="AEW112" s="182"/>
      <c r="AEX112" s="182"/>
      <c r="AEY112" s="182"/>
      <c r="AEZ112" s="182"/>
      <c r="AFA112" s="182"/>
      <c r="AFB112" s="182"/>
      <c r="AFC112" s="182"/>
      <c r="AFD112" s="182"/>
      <c r="AFE112" s="182"/>
      <c r="AFF112" s="182"/>
      <c r="AFG112" s="182"/>
      <c r="AFH112" s="182"/>
      <c r="AFI112" s="182"/>
      <c r="AFJ112" s="182"/>
      <c r="AFK112" s="182"/>
      <c r="AFL112" s="182"/>
      <c r="AFM112" s="182"/>
      <c r="AFN112" s="182"/>
      <c r="AFO112" s="182"/>
      <c r="AFP112" s="182"/>
      <c r="AFQ112" s="182"/>
      <c r="AFR112" s="182"/>
      <c r="AFS112" s="182"/>
      <c r="AFT112" s="182"/>
      <c r="AFU112" s="182"/>
      <c r="AFV112" s="182"/>
      <c r="AFW112" s="182"/>
      <c r="AFX112" s="182"/>
      <c r="AFY112" s="182"/>
      <c r="AFZ112" s="182"/>
      <c r="AGA112" s="182"/>
      <c r="AGB112" s="182"/>
      <c r="AGC112" s="182"/>
      <c r="AGD112" s="182"/>
      <c r="AGE112" s="182"/>
      <c r="AGF112" s="182"/>
      <c r="AGG112" s="182"/>
      <c r="AGH112" s="182"/>
      <c r="AGI112" s="182"/>
      <c r="AGJ112" s="182"/>
      <c r="AGK112" s="182"/>
      <c r="AGL112" s="182"/>
      <c r="AGM112" s="182"/>
      <c r="AGN112" s="182"/>
      <c r="AGO112" s="182"/>
      <c r="AGP112" s="182"/>
      <c r="AGQ112" s="182"/>
      <c r="AGR112" s="182"/>
      <c r="AGS112" s="182"/>
      <c r="AGT112" s="182"/>
      <c r="AGU112" s="182"/>
      <c r="AGV112" s="182"/>
      <c r="AGW112" s="182"/>
      <c r="AGX112" s="182"/>
      <c r="AGY112" s="182"/>
      <c r="AGZ112" s="182"/>
      <c r="AHA112" s="182"/>
      <c r="AHB112" s="182"/>
      <c r="AHC112" s="182"/>
      <c r="AHD112" s="182"/>
      <c r="AHE112" s="182"/>
      <c r="AHF112" s="182"/>
      <c r="AHG112" s="182"/>
      <c r="AHH112" s="182"/>
      <c r="AHI112" s="182"/>
      <c r="AHJ112" s="182"/>
      <c r="AHK112" s="182"/>
      <c r="AHL112" s="182"/>
      <c r="AHM112" s="182"/>
      <c r="AHN112" s="182"/>
      <c r="AHO112" s="182"/>
      <c r="AHP112" s="182"/>
      <c r="AHQ112" s="182"/>
      <c r="AHR112" s="182"/>
      <c r="AHS112" s="182"/>
      <c r="AHT112" s="182"/>
      <c r="AHU112" s="182"/>
      <c r="AHV112" s="182"/>
      <c r="AHW112" s="182"/>
      <c r="AHX112" s="182"/>
      <c r="AHY112" s="182"/>
      <c r="AHZ112" s="182"/>
      <c r="AIA112" s="182"/>
      <c r="AIB112" s="182"/>
      <c r="AIC112" s="182"/>
      <c r="AID112" s="182"/>
      <c r="AIE112" s="182"/>
      <c r="AIF112" s="182"/>
      <c r="AIG112" s="182"/>
      <c r="AIH112" s="182"/>
      <c r="AII112" s="182"/>
      <c r="AIJ112" s="182"/>
      <c r="AIK112" s="182"/>
      <c r="AIL112" s="182"/>
      <c r="AIM112" s="182"/>
      <c r="AIN112" s="182"/>
      <c r="AIO112" s="182"/>
      <c r="AIP112" s="182"/>
      <c r="AIQ112" s="182"/>
      <c r="AIR112" s="182"/>
      <c r="AIS112" s="182"/>
      <c r="AIT112" s="182"/>
      <c r="AIU112" s="182"/>
      <c r="AIV112" s="182"/>
      <c r="AIW112" s="182"/>
      <c r="AIX112" s="182"/>
      <c r="AIY112" s="182"/>
      <c r="AIZ112" s="182"/>
      <c r="AJA112" s="182"/>
      <c r="AJB112" s="182"/>
      <c r="AJC112" s="182"/>
      <c r="AJD112" s="182"/>
      <c r="AJE112" s="182"/>
      <c r="AJF112" s="182"/>
      <c r="AJG112" s="182"/>
      <c r="AJH112" s="182"/>
      <c r="AJI112" s="182"/>
      <c r="AJJ112" s="182"/>
      <c r="AJK112" s="182"/>
      <c r="AJL112" s="182"/>
      <c r="AJM112" s="182"/>
      <c r="AJN112" s="182"/>
      <c r="AJO112" s="182"/>
      <c r="AJP112" s="182"/>
      <c r="AJQ112" s="182"/>
      <c r="AJR112" s="182"/>
      <c r="AJS112" s="182"/>
      <c r="AJT112" s="182"/>
      <c r="AJU112" s="182"/>
      <c r="AJV112" s="182"/>
      <c r="AJW112" s="182"/>
      <c r="AJX112" s="182"/>
      <c r="AJY112" s="182"/>
      <c r="AJZ112" s="182"/>
      <c r="AKA112" s="182"/>
      <c r="AKB112" s="182"/>
      <c r="AKC112" s="182"/>
      <c r="AKD112" s="182"/>
      <c r="AKE112" s="182"/>
      <c r="AKF112" s="182"/>
      <c r="AKG112" s="182"/>
      <c r="AKH112" s="182"/>
      <c r="AKI112" s="182"/>
      <c r="AKJ112" s="182"/>
      <c r="AKK112" s="182"/>
      <c r="AKL112" s="182"/>
      <c r="AKM112" s="182"/>
      <c r="AKN112" s="182"/>
      <c r="AKO112" s="182"/>
      <c r="AKP112" s="182"/>
      <c r="AKQ112" s="182"/>
      <c r="AKR112" s="182"/>
      <c r="AKS112" s="182"/>
      <c r="AKT112" s="182"/>
      <c r="AKU112" s="182"/>
      <c r="AKV112" s="182"/>
      <c r="AKW112" s="182"/>
      <c r="AKX112" s="182"/>
      <c r="AKY112" s="182"/>
      <c r="AKZ112" s="182"/>
      <c r="ALA112" s="182"/>
      <c r="ALB112" s="182"/>
      <c r="ALC112" s="182"/>
      <c r="ALD112" s="182"/>
      <c r="ALE112" s="182"/>
      <c r="ALF112" s="182"/>
      <c r="ALG112" s="182"/>
      <c r="ALH112" s="182"/>
      <c r="ALI112" s="182"/>
      <c r="ALJ112" s="182"/>
      <c r="ALK112" s="182"/>
      <c r="ALL112" s="182"/>
      <c r="ALM112" s="182"/>
      <c r="ALN112" s="182"/>
      <c r="ALO112" s="182"/>
      <c r="ALP112" s="182"/>
      <c r="ALQ112" s="182"/>
      <c r="ALR112" s="182"/>
      <c r="ALS112" s="182"/>
      <c r="ALT112" s="182"/>
      <c r="ALU112" s="182"/>
      <c r="ALV112" s="182"/>
      <c r="ALW112" s="182"/>
      <c r="ALX112" s="182"/>
      <c r="ALY112" s="182"/>
      <c r="ALZ112" s="183"/>
      <c r="AMA112" s="183"/>
      <c r="AMB112" s="183"/>
      <c r="AMC112" s="183"/>
      <c r="AMD112" s="183"/>
      <c r="AME112" s="183"/>
      <c r="AMF112" s="183"/>
      <c r="AMG112" s="183"/>
      <c r="AMH112" s="183"/>
      <c r="AMI112" s="183"/>
      <c r="AMJ112" s="183"/>
      <c r="AMK112" s="183"/>
      <c r="AML112" s="183"/>
      <c r="AMM112" s="183"/>
      <c r="AMN112" s="183"/>
      <c r="AMO112" s="183"/>
      <c r="AMP112" s="183"/>
      <c r="AMQ112" s="183"/>
      <c r="AMR112" s="183"/>
      <c r="AMS112" s="183"/>
      <c r="AMT112" s="183"/>
      <c r="AMU112" s="183"/>
      <c r="AMV112" s="183"/>
      <c r="AMW112" s="183"/>
      <c r="AMX112" s="183"/>
      <c r="AMY112" s="183"/>
      <c r="AMZ112" s="183"/>
      <c r="ANA112" s="183"/>
      <c r="ANB112" s="183"/>
      <c r="ANC112" s="183"/>
      <c r="AND112" s="183"/>
      <c r="ANE112" s="183"/>
      <c r="ANF112" s="183"/>
      <c r="ANG112" s="183"/>
      <c r="ANH112" s="183"/>
      <c r="ANI112" s="183"/>
      <c r="ANJ112" s="183"/>
      <c r="ANK112" s="183"/>
      <c r="ANL112" s="183"/>
      <c r="ANM112" s="183"/>
      <c r="ANN112" s="183"/>
      <c r="ANO112" s="183"/>
      <c r="ANP112" s="183"/>
      <c r="ANQ112" s="183"/>
      <c r="ANR112" s="183"/>
      <c r="ANS112" s="183"/>
      <c r="ANT112" s="183"/>
      <c r="ANU112" s="183"/>
      <c r="ANV112" s="183"/>
      <c r="ANW112" s="183"/>
      <c r="ANX112" s="183"/>
      <c r="ANY112" s="183"/>
      <c r="ANZ112" s="183"/>
      <c r="AOA112" s="183"/>
      <c r="AOB112" s="183"/>
      <c r="AOC112" s="183"/>
      <c r="AOD112" s="183"/>
      <c r="AOE112" s="183"/>
      <c r="AOF112" s="183"/>
      <c r="AOG112" s="183"/>
      <c r="AOH112" s="183"/>
      <c r="AOI112" s="183"/>
      <c r="AOJ112" s="183"/>
      <c r="AOK112" s="183"/>
      <c r="AOL112" s="183"/>
      <c r="AOM112" s="183"/>
      <c r="AON112" s="183"/>
      <c r="AOO112" s="183"/>
      <c r="AOP112" s="183"/>
      <c r="AOQ112" s="183"/>
      <c r="AOR112" s="183"/>
      <c r="AOS112" s="183"/>
      <c r="AOT112" s="183"/>
      <c r="AOU112" s="183"/>
      <c r="AOV112" s="183"/>
      <c r="AOW112" s="183"/>
      <c r="AOX112" s="183"/>
      <c r="AOY112" s="183"/>
      <c r="AOZ112" s="183"/>
      <c r="APA112" s="183"/>
      <c r="APB112" s="183"/>
      <c r="APC112" s="183"/>
      <c r="APD112" s="183"/>
      <c r="APE112" s="183"/>
      <c r="APF112" s="183"/>
      <c r="APG112" s="183"/>
      <c r="APH112" s="183"/>
      <c r="API112" s="183"/>
      <c r="APJ112" s="183"/>
      <c r="APK112" s="183"/>
      <c r="APL112" s="183"/>
      <c r="APM112" s="183"/>
      <c r="APN112" s="183"/>
      <c r="APO112" s="183"/>
      <c r="APP112" s="183"/>
      <c r="APQ112" s="183"/>
      <c r="APR112" s="183"/>
      <c r="APS112" s="183"/>
      <c r="APT112" s="183"/>
      <c r="APU112" s="183"/>
      <c r="APV112" s="183"/>
      <c r="APW112" s="183"/>
      <c r="APX112" s="183"/>
      <c r="APY112" s="183"/>
      <c r="APZ112" s="183"/>
      <c r="AQA112" s="183"/>
      <c r="AQB112" s="183"/>
      <c r="AQC112" s="183"/>
      <c r="AQD112" s="183"/>
      <c r="AQE112" s="183"/>
      <c r="AQF112" s="183"/>
      <c r="AQG112" s="183"/>
      <c r="AQH112" s="183"/>
      <c r="AQI112" s="183"/>
      <c r="AQJ112" s="183"/>
      <c r="AQK112" s="183"/>
      <c r="AQL112" s="183"/>
      <c r="AQM112" s="183"/>
      <c r="AQN112" s="183"/>
      <c r="AQO112" s="183"/>
      <c r="AQP112" s="183"/>
      <c r="AQQ112" s="183"/>
      <c r="AQR112" s="183"/>
      <c r="AQS112" s="183"/>
      <c r="AQT112" s="183"/>
      <c r="AQU112" s="183"/>
      <c r="AQV112" s="183"/>
      <c r="AQW112" s="183"/>
      <c r="AQX112" s="183"/>
      <c r="AQY112" s="183"/>
      <c r="AQZ112" s="183"/>
      <c r="ARA112" s="183"/>
      <c r="ARB112" s="183"/>
      <c r="ARC112" s="183"/>
      <c r="ARD112" s="183"/>
      <c r="ARE112" s="183"/>
      <c r="ARF112" s="183"/>
      <c r="ARG112" s="183"/>
      <c r="ARH112" s="183"/>
      <c r="ARI112" s="183"/>
      <c r="ARJ112" s="183"/>
      <c r="ARK112" s="183"/>
      <c r="ARL112" s="183"/>
      <c r="ARM112" s="183"/>
      <c r="ARN112" s="183"/>
      <c r="ARO112" s="183"/>
      <c r="ARP112" s="183"/>
      <c r="ARQ112" s="183"/>
      <c r="ARR112" s="183"/>
      <c r="ARS112" s="183"/>
      <c r="ART112" s="183"/>
      <c r="ARU112" s="183"/>
      <c r="ARV112" s="183"/>
      <c r="ARW112" s="183"/>
      <c r="ARX112" s="183"/>
      <c r="ARY112" s="183"/>
      <c r="ARZ112" s="183"/>
      <c r="ASA112" s="183"/>
      <c r="ASB112" s="183"/>
      <c r="ASC112" s="183"/>
      <c r="ASD112" s="183"/>
      <c r="ASE112" s="183"/>
      <c r="ASF112" s="183"/>
      <c r="ASG112" s="183"/>
      <c r="ASH112" s="183"/>
      <c r="ASI112" s="183"/>
      <c r="ASJ112" s="183"/>
      <c r="ASK112" s="183"/>
      <c r="ASL112" s="183"/>
      <c r="ASM112" s="183"/>
      <c r="ASN112" s="183"/>
      <c r="ASO112" s="183"/>
      <c r="ASP112" s="183"/>
      <c r="ASQ112" s="183"/>
      <c r="ASR112" s="183"/>
      <c r="ASS112" s="183"/>
      <c r="AST112" s="183"/>
      <c r="ASU112" s="183"/>
      <c r="ASV112" s="183"/>
      <c r="ASW112" s="183"/>
      <c r="ASX112" s="183"/>
      <c r="ASY112" s="183"/>
      <c r="ASZ112" s="183"/>
      <c r="ATA112" s="183"/>
      <c r="ATB112" s="183"/>
      <c r="ATC112" s="183"/>
      <c r="ATD112" s="183"/>
      <c r="ATE112" s="183"/>
      <c r="ATF112" s="183"/>
      <c r="ATG112" s="183"/>
      <c r="ATH112" s="183"/>
      <c r="ATI112" s="183"/>
      <c r="ATJ112" s="183"/>
      <c r="ATK112" s="183"/>
      <c r="ATL112" s="183"/>
      <c r="ATM112" s="183"/>
      <c r="ATN112" s="183"/>
      <c r="ATO112" s="183"/>
      <c r="ATP112" s="183"/>
      <c r="ATQ112" s="183"/>
      <c r="ATR112" s="183"/>
      <c r="ATS112" s="183"/>
      <c r="ATT112" s="183"/>
      <c r="ATU112" s="183"/>
      <c r="ATV112" s="183"/>
      <c r="ATW112" s="183"/>
      <c r="ATX112" s="183"/>
      <c r="ATY112" s="183"/>
      <c r="ATZ112" s="183"/>
      <c r="AUA112" s="183"/>
      <c r="AUB112" s="183"/>
      <c r="AUC112" s="183"/>
      <c r="AUD112" s="183"/>
      <c r="AUE112" s="183"/>
      <c r="AUF112" s="183"/>
      <c r="AUG112" s="183"/>
      <c r="AUH112" s="183"/>
      <c r="AUI112" s="183"/>
      <c r="AUJ112" s="183"/>
      <c r="AUK112" s="183"/>
      <c r="AUL112" s="183"/>
      <c r="AUM112" s="183"/>
      <c r="AUN112" s="183"/>
      <c r="AUO112" s="183"/>
      <c r="AUP112" s="183"/>
      <c r="AUQ112" s="183"/>
      <c r="AUR112" s="183"/>
      <c r="AUS112" s="183"/>
      <c r="AUT112" s="183"/>
      <c r="AUU112" s="183"/>
      <c r="AUV112" s="183"/>
      <c r="AUW112" s="183"/>
      <c r="AUX112" s="183"/>
      <c r="AUY112" s="183"/>
      <c r="AUZ112" s="183"/>
      <c r="AVA112" s="183"/>
      <c r="AVB112" s="183"/>
      <c r="AVC112" s="183"/>
      <c r="AVD112" s="183"/>
      <c r="AVE112" s="183"/>
      <c r="AVF112" s="183"/>
      <c r="AVG112" s="183"/>
      <c r="AVH112" s="183"/>
      <c r="AVI112" s="183"/>
      <c r="AVJ112" s="183"/>
      <c r="AVK112" s="183"/>
      <c r="AVL112" s="183"/>
      <c r="AVM112" s="183"/>
      <c r="AVN112" s="183"/>
      <c r="AVO112" s="183"/>
      <c r="AVP112" s="183"/>
      <c r="AVQ112" s="183"/>
      <c r="AVR112" s="183"/>
      <c r="AVS112" s="183"/>
      <c r="AVT112" s="183"/>
      <c r="AVU112" s="183"/>
      <c r="AVV112" s="183"/>
      <c r="AVW112" s="183"/>
      <c r="AVX112" s="183"/>
      <c r="AVY112" s="183"/>
      <c r="AVZ112" s="183"/>
      <c r="AWA112" s="183"/>
      <c r="AWB112" s="183"/>
      <c r="AWC112" s="183"/>
      <c r="AWD112" s="183"/>
      <c r="AWE112" s="183"/>
      <c r="AWF112" s="183"/>
      <c r="AWG112" s="183"/>
      <c r="AWH112" s="183"/>
      <c r="AWI112" s="183"/>
      <c r="AWJ112" s="183"/>
      <c r="AWK112" s="183"/>
      <c r="AWL112" s="183"/>
      <c r="AWM112" s="183"/>
      <c r="AWN112" s="183"/>
      <c r="AWO112" s="183"/>
      <c r="AWP112" s="183"/>
      <c r="AWQ112" s="183"/>
      <c r="AWR112" s="183"/>
      <c r="AWS112" s="183"/>
      <c r="AWT112" s="183"/>
      <c r="AWU112" s="183"/>
      <c r="AWV112" s="183"/>
      <c r="AWW112" s="183"/>
      <c r="AWX112" s="183"/>
      <c r="AWY112" s="183"/>
      <c r="AWZ112" s="183"/>
      <c r="AXA112" s="183"/>
      <c r="AXB112" s="183"/>
      <c r="AXC112" s="183"/>
      <c r="AXD112" s="183"/>
      <c r="AXE112" s="183"/>
      <c r="AXF112" s="183"/>
      <c r="AXG112" s="183"/>
      <c r="AXH112" s="183"/>
      <c r="AXI112" s="183"/>
      <c r="AXJ112" s="183"/>
      <c r="AXK112" s="183"/>
      <c r="AXL112" s="183"/>
      <c r="AXM112" s="183"/>
      <c r="AXN112" s="183"/>
      <c r="AXO112" s="183"/>
      <c r="AXP112" s="183"/>
      <c r="AXQ112" s="183"/>
      <c r="AXR112" s="183"/>
      <c r="AXS112" s="183"/>
      <c r="AXT112" s="183"/>
      <c r="AXU112" s="183"/>
      <c r="AXV112" s="183"/>
      <c r="AXW112" s="183"/>
      <c r="AXX112" s="183"/>
      <c r="AXY112" s="183"/>
      <c r="AXZ112" s="183"/>
      <c r="AYA112" s="183"/>
      <c r="AYB112" s="183"/>
      <c r="AYC112" s="183"/>
      <c r="AYD112" s="183"/>
      <c r="AYE112" s="183"/>
      <c r="AYF112" s="183"/>
      <c r="AYG112" s="183"/>
      <c r="AYH112" s="183"/>
      <c r="AYI112" s="183"/>
      <c r="AYJ112" s="183"/>
      <c r="AYK112" s="183"/>
      <c r="AYL112" s="183"/>
      <c r="AYM112" s="183"/>
      <c r="AYN112" s="183"/>
      <c r="AYO112" s="183"/>
      <c r="AYP112" s="183"/>
      <c r="AYQ112" s="183"/>
      <c r="AYR112" s="183"/>
      <c r="AYS112" s="183"/>
      <c r="AYT112" s="183"/>
      <c r="AYU112" s="183"/>
      <c r="AYV112" s="183"/>
      <c r="AYW112" s="183"/>
      <c r="AYX112" s="183"/>
      <c r="AYY112" s="183"/>
      <c r="AYZ112" s="183"/>
      <c r="AZA112" s="183"/>
      <c r="AZB112" s="183"/>
      <c r="AZC112" s="183"/>
      <c r="AZD112" s="183"/>
      <c r="AZE112" s="183"/>
      <c r="AZF112" s="183"/>
      <c r="AZG112" s="183"/>
      <c r="AZH112" s="183"/>
      <c r="AZI112" s="183"/>
      <c r="AZJ112" s="183"/>
      <c r="AZK112" s="183"/>
      <c r="AZL112" s="183"/>
      <c r="AZM112" s="183"/>
      <c r="AZN112" s="183"/>
      <c r="AZO112" s="183"/>
      <c r="AZP112" s="183"/>
      <c r="AZQ112" s="183"/>
      <c r="AZR112" s="183"/>
      <c r="AZS112" s="183"/>
      <c r="AZT112" s="183"/>
      <c r="AZU112" s="183"/>
      <c r="AZV112" s="183"/>
      <c r="AZW112" s="183"/>
      <c r="AZX112" s="183"/>
      <c r="AZY112" s="183"/>
      <c r="AZZ112" s="183"/>
      <c r="BAA112" s="183"/>
      <c r="BAB112" s="183"/>
      <c r="BAC112" s="183"/>
      <c r="BAD112" s="183"/>
      <c r="BAE112" s="183"/>
      <c r="BAF112" s="183"/>
      <c r="BAG112" s="183"/>
      <c r="BAH112" s="183"/>
      <c r="BAI112" s="183"/>
      <c r="BAJ112" s="183"/>
      <c r="BAK112" s="183"/>
      <c r="BAL112" s="183"/>
      <c r="BAM112" s="183"/>
      <c r="BAN112" s="183"/>
      <c r="BAO112" s="183"/>
      <c r="BAP112" s="183"/>
      <c r="BAQ112" s="183"/>
      <c r="BAR112" s="183"/>
      <c r="BAS112" s="183"/>
      <c r="BAT112" s="183"/>
      <c r="BAU112" s="183"/>
      <c r="BAV112" s="183"/>
      <c r="BAW112" s="183"/>
      <c r="BAX112" s="183"/>
      <c r="BAY112" s="183"/>
      <c r="BAZ112" s="183"/>
      <c r="BBA112" s="183"/>
      <c r="BBB112" s="183"/>
      <c r="BBC112" s="183"/>
      <c r="BBD112" s="183"/>
      <c r="BBE112" s="183"/>
      <c r="BBF112" s="183"/>
      <c r="BBG112" s="183"/>
      <c r="BBH112" s="183"/>
      <c r="BBI112" s="183"/>
      <c r="BBJ112" s="183"/>
      <c r="BBK112" s="183"/>
      <c r="BBL112" s="183"/>
      <c r="BBM112" s="183"/>
      <c r="BBN112" s="183"/>
      <c r="BBO112" s="183"/>
      <c r="BBP112" s="183"/>
      <c r="BBQ112" s="183"/>
      <c r="BBR112" s="183"/>
      <c r="BBS112" s="183"/>
      <c r="BBT112" s="183"/>
      <c r="BBU112" s="183"/>
      <c r="BBV112" s="183"/>
      <c r="BBW112" s="183"/>
      <c r="BBX112" s="183"/>
      <c r="BBY112" s="183"/>
      <c r="BBZ112" s="183"/>
      <c r="BCA112" s="183"/>
      <c r="BCB112" s="183"/>
      <c r="BCC112" s="183"/>
      <c r="BCD112" s="183"/>
      <c r="BCE112" s="183"/>
      <c r="BCF112" s="183"/>
      <c r="BCG112" s="183"/>
      <c r="BCH112" s="183"/>
      <c r="BCI112" s="183"/>
      <c r="BCJ112" s="183"/>
      <c r="BCK112" s="183"/>
      <c r="BCL112" s="183"/>
      <c r="BCM112" s="183"/>
      <c r="BCN112" s="183"/>
      <c r="BCO112" s="183"/>
      <c r="BCP112" s="183"/>
      <c r="BCQ112" s="183"/>
      <c r="BCR112" s="183"/>
      <c r="BCS112" s="183"/>
      <c r="BCT112" s="183"/>
      <c r="BCU112" s="183"/>
      <c r="BCV112" s="183"/>
      <c r="BCW112" s="183"/>
      <c r="BCX112" s="183"/>
      <c r="BCY112" s="183"/>
      <c r="BCZ112" s="183"/>
      <c r="BDA112" s="183"/>
      <c r="BDB112" s="183"/>
      <c r="BDC112" s="183"/>
      <c r="BDD112" s="183"/>
      <c r="BDE112" s="183"/>
      <c r="BDF112" s="183"/>
      <c r="BDG112" s="183"/>
      <c r="BDH112" s="183"/>
      <c r="BDI112" s="183"/>
      <c r="BDJ112" s="183"/>
      <c r="BDK112" s="183"/>
      <c r="BDL112" s="183"/>
      <c r="BDM112" s="183"/>
      <c r="BDN112" s="183"/>
      <c r="BDO112" s="183"/>
      <c r="BDP112" s="183"/>
      <c r="BDQ112" s="183"/>
      <c r="BDR112" s="183"/>
      <c r="BDS112" s="183"/>
      <c r="BDT112" s="183"/>
      <c r="BDU112" s="183"/>
      <c r="BDV112" s="183"/>
      <c r="BDW112" s="183"/>
      <c r="BDX112" s="183"/>
      <c r="BDY112" s="183"/>
      <c r="BDZ112" s="183"/>
      <c r="BEA112" s="183"/>
      <c r="BEB112" s="183"/>
      <c r="BEC112" s="183"/>
      <c r="BED112" s="183"/>
      <c r="BEE112" s="183"/>
      <c r="BEF112" s="183"/>
      <c r="BEG112" s="183"/>
      <c r="BEH112" s="183"/>
      <c r="BEI112" s="183"/>
      <c r="BEJ112" s="183"/>
      <c r="BEK112" s="183"/>
      <c r="BEL112" s="183"/>
      <c r="BEM112" s="183"/>
      <c r="BEN112" s="183"/>
      <c r="BEO112" s="183"/>
      <c r="BEP112" s="183"/>
      <c r="BEQ112" s="183"/>
      <c r="BER112" s="183"/>
      <c r="BES112" s="183"/>
      <c r="BET112" s="183"/>
      <c r="BEU112" s="183"/>
      <c r="BEV112" s="183"/>
      <c r="BEW112" s="183"/>
      <c r="BEX112" s="183"/>
      <c r="BEY112" s="183"/>
      <c r="BEZ112" s="183"/>
      <c r="BFA112" s="183"/>
      <c r="BFB112" s="183"/>
      <c r="BFC112" s="183"/>
      <c r="BFD112" s="183"/>
      <c r="BFE112" s="183"/>
      <c r="BFF112" s="183"/>
      <c r="BFG112" s="183"/>
      <c r="BFH112" s="183"/>
      <c r="BFI112" s="183"/>
      <c r="BFJ112" s="183"/>
      <c r="BFK112" s="183"/>
      <c r="BFL112" s="183"/>
      <c r="BFM112" s="183"/>
      <c r="BFN112" s="183"/>
      <c r="BFO112" s="183"/>
      <c r="BFP112" s="183"/>
      <c r="BFQ112" s="183"/>
      <c r="BFR112" s="183"/>
      <c r="BFS112" s="183"/>
      <c r="BFT112" s="183"/>
      <c r="BFU112" s="183"/>
      <c r="BFV112" s="183"/>
      <c r="BFW112" s="183"/>
      <c r="BFX112" s="183"/>
      <c r="BFY112" s="183"/>
      <c r="BFZ112" s="183"/>
      <c r="BGA112" s="183"/>
      <c r="BGB112" s="183"/>
      <c r="BGC112" s="183"/>
      <c r="BGD112" s="183"/>
      <c r="BGE112" s="183"/>
      <c r="BGF112" s="183"/>
      <c r="BGG112" s="183"/>
      <c r="BGH112" s="183"/>
      <c r="BGI112" s="183"/>
      <c r="BGJ112" s="183"/>
      <c r="BGK112" s="183"/>
      <c r="BGL112" s="183"/>
      <c r="BGM112" s="183"/>
      <c r="BGN112" s="183"/>
      <c r="BGO112" s="183"/>
      <c r="BGP112" s="183"/>
      <c r="BGQ112" s="183"/>
      <c r="BGR112" s="183"/>
      <c r="BGS112" s="183"/>
      <c r="BGT112" s="183"/>
      <c r="BGU112" s="183"/>
      <c r="BGV112" s="183"/>
      <c r="BGW112" s="183"/>
      <c r="BGX112" s="183"/>
      <c r="BGY112" s="183"/>
      <c r="BGZ112" s="183"/>
      <c r="BHA112" s="183"/>
      <c r="BHB112" s="183"/>
      <c r="BHC112" s="183"/>
      <c r="BHD112" s="183"/>
      <c r="BHE112" s="183"/>
      <c r="BHF112" s="183"/>
      <c r="BHG112" s="183"/>
      <c r="BHH112" s="183"/>
      <c r="BHI112" s="183"/>
      <c r="BHJ112" s="183"/>
      <c r="BHK112" s="183"/>
      <c r="BHL112" s="183"/>
      <c r="BHM112" s="183"/>
      <c r="BHN112" s="183"/>
      <c r="BHO112" s="183"/>
      <c r="BHP112" s="183"/>
      <c r="BHQ112" s="183"/>
      <c r="BHR112" s="183"/>
      <c r="BHS112" s="183"/>
      <c r="BHT112" s="183"/>
      <c r="BHU112" s="183"/>
      <c r="BHV112" s="183"/>
      <c r="BHW112" s="183"/>
      <c r="BHX112" s="183"/>
      <c r="BHY112" s="183"/>
      <c r="BHZ112" s="183"/>
      <c r="BIA112" s="183"/>
      <c r="BIB112" s="183"/>
      <c r="BIC112" s="183"/>
      <c r="BID112" s="183"/>
      <c r="BIE112" s="183"/>
      <c r="BIF112" s="183"/>
      <c r="BIG112" s="183"/>
      <c r="BIH112" s="183"/>
      <c r="BII112" s="183"/>
      <c r="BIJ112" s="183"/>
      <c r="BIK112" s="183"/>
      <c r="BIL112" s="183"/>
      <c r="BIM112" s="183"/>
      <c r="BIN112" s="183"/>
      <c r="BIO112" s="183"/>
      <c r="BIP112" s="183"/>
      <c r="BIQ112" s="183"/>
      <c r="BIR112" s="183"/>
      <c r="BIS112" s="183"/>
      <c r="BIT112" s="183"/>
      <c r="BIU112" s="183"/>
      <c r="BIV112" s="183"/>
      <c r="BIW112" s="183"/>
      <c r="BIX112" s="183"/>
      <c r="BIY112" s="183"/>
      <c r="BIZ112" s="183"/>
      <c r="BJA112" s="183"/>
      <c r="BJB112" s="183"/>
      <c r="BJC112" s="183"/>
      <c r="BJD112" s="183"/>
      <c r="BJE112" s="183"/>
      <c r="BJF112" s="183"/>
      <c r="BJG112" s="183"/>
      <c r="BJH112" s="183"/>
      <c r="BJI112" s="183"/>
      <c r="BJJ112" s="183"/>
      <c r="BJK112" s="183"/>
      <c r="BJL112" s="183"/>
      <c r="BJM112" s="183"/>
      <c r="BJN112" s="183"/>
      <c r="BJO112" s="183"/>
      <c r="BJP112" s="183"/>
      <c r="BJQ112" s="183"/>
      <c r="BJR112" s="183"/>
      <c r="BJS112" s="183"/>
      <c r="BJT112" s="183"/>
      <c r="BJU112" s="183"/>
      <c r="BJV112" s="183"/>
      <c r="BJW112" s="183"/>
      <c r="BJX112" s="183"/>
      <c r="BJY112" s="183"/>
      <c r="BJZ112" s="183"/>
      <c r="BKA112" s="183"/>
      <c r="BKB112" s="183"/>
      <c r="BKC112" s="183"/>
      <c r="BKD112" s="183"/>
      <c r="BKE112" s="183"/>
      <c r="BKF112" s="183"/>
      <c r="BKG112" s="183"/>
      <c r="BKH112" s="183"/>
      <c r="BKI112" s="183"/>
      <c r="BKJ112" s="183"/>
      <c r="BKK112" s="183"/>
      <c r="BKL112" s="183"/>
      <c r="BKM112" s="183"/>
      <c r="BKN112" s="183"/>
      <c r="BKO112" s="183"/>
      <c r="BKP112" s="183"/>
      <c r="BKQ112" s="183"/>
      <c r="BKR112" s="183"/>
      <c r="BKS112" s="183"/>
      <c r="BKT112" s="183"/>
      <c r="BKU112" s="183"/>
      <c r="BKV112" s="183"/>
      <c r="BKW112" s="183"/>
      <c r="BKX112" s="183"/>
      <c r="BKY112" s="183"/>
      <c r="BKZ112" s="183"/>
      <c r="BLA112" s="183"/>
      <c r="BLB112" s="183"/>
      <c r="BLC112" s="183"/>
      <c r="BLD112" s="183"/>
      <c r="BLE112" s="183"/>
      <c r="BLF112" s="183"/>
      <c r="BLG112" s="183"/>
      <c r="BLH112" s="183"/>
      <c r="BLI112" s="183"/>
      <c r="BLJ112" s="183"/>
      <c r="BLK112" s="183"/>
      <c r="BLL112" s="183"/>
      <c r="BLM112" s="183"/>
      <c r="BLN112" s="183"/>
      <c r="BLO112" s="183"/>
      <c r="BLP112" s="183"/>
      <c r="BLQ112" s="183"/>
      <c r="BLR112" s="183"/>
      <c r="BLS112" s="183"/>
      <c r="BLT112" s="183"/>
      <c r="BLU112" s="183"/>
      <c r="BLV112" s="183"/>
      <c r="BLW112" s="183"/>
      <c r="BLX112" s="183"/>
      <c r="BLY112" s="183"/>
      <c r="BLZ112" s="183"/>
      <c r="BMA112" s="183"/>
      <c r="BMB112" s="183"/>
      <c r="BMC112" s="183"/>
      <c r="BMD112" s="183"/>
      <c r="BME112" s="183"/>
      <c r="BMF112" s="183"/>
      <c r="BMG112" s="183"/>
      <c r="BMH112" s="183"/>
      <c r="BMI112" s="183"/>
      <c r="BMJ112" s="183"/>
      <c r="BMK112" s="183"/>
      <c r="BML112" s="183"/>
      <c r="BMM112" s="183"/>
      <c r="BMN112" s="183"/>
      <c r="BMO112" s="183"/>
      <c r="BMP112" s="183"/>
      <c r="BMQ112" s="183"/>
      <c r="BMR112" s="183"/>
      <c r="BMS112" s="183"/>
      <c r="BMT112" s="183"/>
      <c r="BMU112" s="183"/>
      <c r="BMV112" s="183"/>
      <c r="BMW112" s="183"/>
      <c r="BMX112" s="183"/>
      <c r="BMY112" s="183"/>
      <c r="BMZ112" s="183"/>
      <c r="BNA112" s="183"/>
      <c r="BNB112" s="183"/>
      <c r="BNC112" s="183"/>
      <c r="BND112" s="183"/>
      <c r="BNE112" s="183"/>
      <c r="BNF112" s="183"/>
      <c r="BNG112" s="183"/>
      <c r="BNH112" s="183"/>
      <c r="BNI112" s="183"/>
      <c r="BNJ112" s="183"/>
      <c r="BNK112" s="183"/>
      <c r="BNL112" s="183"/>
      <c r="BNM112" s="183"/>
      <c r="BNN112" s="183"/>
      <c r="BNO112" s="183"/>
      <c r="BNP112" s="183"/>
      <c r="BNQ112" s="183"/>
      <c r="BNR112" s="183"/>
      <c r="BNS112" s="183"/>
      <c r="BNT112" s="183"/>
      <c r="BNU112" s="183"/>
      <c r="BNV112" s="183"/>
      <c r="BNW112" s="183"/>
      <c r="BNX112" s="183"/>
      <c r="BNY112" s="183"/>
      <c r="BNZ112" s="183"/>
      <c r="BOA112" s="183"/>
      <c r="BOB112" s="183"/>
      <c r="BOC112" s="183"/>
      <c r="BOD112" s="183"/>
      <c r="BOE112" s="183"/>
      <c r="BOF112" s="183"/>
      <c r="BOG112" s="183"/>
      <c r="BOH112" s="183"/>
      <c r="BOI112" s="183"/>
      <c r="BOJ112" s="183"/>
      <c r="BOK112" s="183"/>
      <c r="BOL112" s="183"/>
      <c r="BOM112" s="183"/>
      <c r="BON112" s="183"/>
      <c r="BOO112" s="183"/>
      <c r="BOP112" s="183"/>
      <c r="BOQ112" s="183"/>
      <c r="BOR112" s="183"/>
      <c r="BOS112" s="183"/>
      <c r="BOT112" s="183"/>
      <c r="BOU112" s="183"/>
      <c r="BOV112" s="183"/>
      <c r="BOW112" s="183"/>
      <c r="BOX112" s="183"/>
      <c r="BOY112" s="183"/>
      <c r="BOZ112" s="183"/>
      <c r="BPA112" s="183"/>
      <c r="BPB112" s="183"/>
      <c r="BPC112" s="183"/>
      <c r="BPD112" s="183"/>
      <c r="BPE112" s="183"/>
      <c r="BPF112" s="183"/>
      <c r="BPG112" s="183"/>
      <c r="BPH112" s="183"/>
      <c r="BPI112" s="183"/>
      <c r="BPJ112" s="183"/>
      <c r="BPK112" s="183"/>
      <c r="BPL112" s="183"/>
      <c r="BPM112" s="183"/>
      <c r="BPN112" s="183"/>
      <c r="BPO112" s="183"/>
      <c r="BPP112" s="183"/>
      <c r="BPQ112" s="183"/>
      <c r="BPR112" s="183"/>
      <c r="BPS112" s="183"/>
      <c r="BPT112" s="183"/>
      <c r="BPU112" s="183"/>
      <c r="BPV112" s="183"/>
      <c r="BPW112" s="183"/>
      <c r="BPX112" s="183"/>
      <c r="BPY112" s="183"/>
      <c r="BPZ112" s="183"/>
      <c r="BQA112" s="183"/>
      <c r="BQB112" s="183"/>
      <c r="BQC112" s="183"/>
      <c r="BQD112" s="183"/>
      <c r="BQE112" s="183"/>
      <c r="BQF112" s="183"/>
      <c r="BQG112" s="183"/>
      <c r="BQH112" s="183"/>
      <c r="BQI112" s="183"/>
      <c r="BQJ112" s="183"/>
      <c r="BQK112" s="183"/>
      <c r="BQL112" s="183"/>
      <c r="BQM112" s="183"/>
      <c r="BQN112" s="183"/>
      <c r="BQO112" s="183"/>
      <c r="BQP112" s="183"/>
      <c r="BQQ112" s="183"/>
      <c r="BQR112" s="183"/>
      <c r="BQS112" s="183"/>
      <c r="BQT112" s="183"/>
      <c r="BQU112" s="183"/>
      <c r="BQV112" s="183"/>
      <c r="BQW112" s="183"/>
      <c r="BQX112" s="183"/>
      <c r="BQY112" s="183"/>
      <c r="BQZ112" s="183"/>
      <c r="BRA112" s="183"/>
      <c r="BRB112" s="183"/>
      <c r="BRC112" s="183"/>
      <c r="BRD112" s="183"/>
      <c r="BRE112" s="183"/>
      <c r="BRF112" s="183"/>
      <c r="BRG112" s="183"/>
      <c r="BRH112" s="183"/>
      <c r="BRI112" s="183"/>
      <c r="BRJ112" s="183"/>
      <c r="BRK112" s="183"/>
      <c r="BRL112" s="183"/>
      <c r="BRM112" s="183"/>
      <c r="BRN112" s="183"/>
      <c r="BRO112" s="183"/>
      <c r="BRP112" s="183"/>
      <c r="BRQ112" s="183"/>
      <c r="BRR112" s="183"/>
      <c r="BRS112" s="183"/>
      <c r="BRT112" s="183"/>
      <c r="BRU112" s="183"/>
      <c r="BRV112" s="183"/>
      <c r="BRW112" s="183"/>
      <c r="BRX112" s="183"/>
      <c r="BRY112" s="183"/>
      <c r="BRZ112" s="183"/>
      <c r="BSA112" s="183"/>
      <c r="BSB112" s="183"/>
      <c r="BSC112" s="183"/>
      <c r="BSD112" s="183"/>
      <c r="BSE112" s="183"/>
      <c r="BSF112" s="183"/>
      <c r="BSG112" s="183"/>
      <c r="BSH112" s="183"/>
      <c r="BSI112" s="183"/>
      <c r="BSJ112" s="183"/>
      <c r="BSK112" s="183"/>
      <c r="BSL112" s="183"/>
      <c r="BSM112" s="183"/>
      <c r="BSN112" s="183"/>
      <c r="BSO112" s="183"/>
      <c r="BSP112" s="183"/>
      <c r="BSQ112" s="183"/>
      <c r="BSR112" s="183"/>
      <c r="BSS112" s="183"/>
      <c r="BST112" s="183"/>
      <c r="BSU112" s="183"/>
      <c r="BSV112" s="183"/>
      <c r="BSW112" s="183"/>
      <c r="BSX112" s="183"/>
      <c r="BSY112" s="183"/>
      <c r="BSZ112" s="183"/>
      <c r="BTA112" s="183"/>
      <c r="BTB112" s="183"/>
      <c r="BTC112" s="183"/>
      <c r="BTD112" s="183"/>
      <c r="BTE112" s="183"/>
      <c r="BTF112" s="183"/>
      <c r="BTG112" s="183"/>
      <c r="BTH112" s="183"/>
      <c r="BTI112" s="183"/>
      <c r="BTJ112" s="183"/>
      <c r="BTK112" s="183"/>
      <c r="BTL112" s="183"/>
      <c r="BTM112" s="183"/>
      <c r="BTN112" s="183"/>
      <c r="BTO112" s="183"/>
      <c r="BTP112" s="183"/>
      <c r="BTQ112" s="183"/>
      <c r="BTR112" s="183"/>
      <c r="BTS112" s="183"/>
      <c r="BTT112" s="183"/>
      <c r="BTU112" s="183"/>
      <c r="BTV112" s="183"/>
      <c r="BTW112" s="183"/>
      <c r="BTX112" s="183"/>
      <c r="BTY112" s="183"/>
      <c r="BTZ112" s="183"/>
      <c r="BUA112" s="183"/>
      <c r="BUB112" s="183"/>
      <c r="BUC112" s="183"/>
      <c r="BUD112" s="183"/>
      <c r="BUE112" s="183"/>
      <c r="BUF112" s="183"/>
      <c r="BUG112" s="183"/>
      <c r="BUH112" s="183"/>
      <c r="BUI112" s="183"/>
      <c r="BUJ112" s="183"/>
      <c r="BUK112" s="183"/>
      <c r="BUL112" s="183"/>
      <c r="BUM112" s="183"/>
      <c r="BUN112" s="183"/>
      <c r="BUO112" s="183"/>
      <c r="BUP112" s="183"/>
      <c r="BUQ112" s="183"/>
      <c r="BUR112" s="183"/>
      <c r="BUS112" s="183"/>
      <c r="BUT112" s="183"/>
      <c r="BUU112" s="183"/>
      <c r="BUV112" s="183"/>
      <c r="BUW112" s="183"/>
      <c r="BUX112" s="183"/>
      <c r="BUY112" s="183"/>
      <c r="BUZ112" s="183"/>
      <c r="BVA112" s="183"/>
      <c r="BVB112" s="183"/>
      <c r="BVC112" s="183"/>
      <c r="BVD112" s="183"/>
      <c r="BVE112" s="183"/>
      <c r="BVF112" s="183"/>
      <c r="BVG112" s="183"/>
      <c r="BVH112" s="183"/>
      <c r="BVI112" s="183"/>
      <c r="BVJ112" s="183"/>
      <c r="BVK112" s="183"/>
      <c r="BVL112" s="183"/>
      <c r="BVM112" s="183"/>
      <c r="BVN112" s="183"/>
      <c r="BVO112" s="183"/>
      <c r="BVP112" s="183"/>
      <c r="BVQ112" s="183"/>
      <c r="BVR112" s="183"/>
      <c r="BVS112" s="183"/>
      <c r="BVT112" s="183"/>
      <c r="BVU112" s="183"/>
      <c r="BVV112" s="183"/>
      <c r="BVW112" s="183"/>
      <c r="BVX112" s="183"/>
      <c r="BVY112" s="183"/>
      <c r="BVZ112" s="183"/>
      <c r="BWA112" s="183"/>
      <c r="BWB112" s="183"/>
      <c r="BWC112" s="183"/>
      <c r="BWD112" s="183"/>
      <c r="BWE112" s="183"/>
      <c r="BWF112" s="183"/>
      <c r="BWG112" s="183"/>
      <c r="BWH112" s="183"/>
      <c r="BWI112" s="183"/>
      <c r="BWJ112" s="183"/>
      <c r="BWK112" s="183"/>
      <c r="BWL112" s="183"/>
      <c r="BWM112" s="183"/>
      <c r="BWN112" s="183"/>
      <c r="BWO112" s="183"/>
      <c r="BWP112" s="183"/>
      <c r="BWQ112" s="183"/>
      <c r="BWR112" s="183"/>
      <c r="BWS112" s="183"/>
      <c r="BWT112" s="183"/>
      <c r="BWU112" s="183"/>
      <c r="BWV112" s="183"/>
      <c r="BWW112" s="183"/>
      <c r="BWX112" s="183"/>
      <c r="BWY112" s="183"/>
      <c r="BWZ112" s="183"/>
      <c r="BXA112" s="183"/>
      <c r="BXB112" s="183"/>
      <c r="BXC112" s="183"/>
      <c r="BXD112" s="183"/>
      <c r="BXE112" s="183"/>
      <c r="BXF112" s="183"/>
      <c r="BXG112" s="183"/>
      <c r="BXH112" s="183"/>
      <c r="BXI112" s="183"/>
      <c r="BXJ112" s="183"/>
      <c r="BXK112" s="183"/>
      <c r="BXL112" s="183"/>
      <c r="BXM112" s="183"/>
      <c r="BXN112" s="183"/>
      <c r="BXO112" s="183"/>
      <c r="BXP112" s="183"/>
      <c r="BXQ112" s="183"/>
      <c r="BXR112" s="183"/>
      <c r="BXS112" s="183"/>
      <c r="BXT112" s="183"/>
      <c r="BXU112" s="183"/>
      <c r="BXV112" s="183"/>
      <c r="BXW112" s="183"/>
      <c r="BXX112" s="183"/>
      <c r="BXY112" s="183"/>
      <c r="BXZ112" s="183"/>
      <c r="BYA112" s="183"/>
      <c r="BYB112" s="183"/>
      <c r="BYC112" s="183"/>
      <c r="BYD112" s="183"/>
      <c r="BYE112" s="183"/>
      <c r="BYF112" s="183"/>
      <c r="BYG112" s="183"/>
      <c r="BYH112" s="183"/>
      <c r="BYI112" s="183"/>
      <c r="BYJ112" s="183"/>
      <c r="BYK112" s="183"/>
      <c r="BYL112" s="183"/>
      <c r="BYM112" s="183"/>
      <c r="BYN112" s="183"/>
      <c r="BYO112" s="183"/>
      <c r="BYP112" s="183"/>
      <c r="BYQ112" s="183"/>
      <c r="BYR112" s="183"/>
      <c r="BYS112" s="183"/>
      <c r="BYT112" s="183"/>
      <c r="BYU112" s="183"/>
      <c r="BYV112" s="183"/>
      <c r="BYW112" s="183"/>
      <c r="BYX112" s="183"/>
      <c r="BYY112" s="183"/>
      <c r="BYZ112" s="183"/>
      <c r="BZA112" s="183"/>
      <c r="BZB112" s="183"/>
      <c r="BZC112" s="183"/>
      <c r="BZD112" s="183"/>
      <c r="BZE112" s="183"/>
      <c r="BZF112" s="183"/>
      <c r="BZG112" s="183"/>
      <c r="BZH112" s="183"/>
      <c r="BZI112" s="183"/>
      <c r="BZJ112" s="183"/>
      <c r="BZK112" s="183"/>
      <c r="BZL112" s="183"/>
      <c r="BZM112" s="183"/>
      <c r="BZN112" s="183"/>
      <c r="BZO112" s="183"/>
      <c r="BZP112" s="183"/>
      <c r="BZQ112" s="183"/>
      <c r="BZR112" s="183"/>
      <c r="BZS112" s="183"/>
      <c r="BZT112" s="183"/>
      <c r="BZU112" s="183"/>
      <c r="BZV112" s="183"/>
      <c r="BZW112" s="183"/>
      <c r="BZX112" s="183"/>
      <c r="BZY112" s="183"/>
      <c r="BZZ112" s="183"/>
      <c r="CAA112" s="183"/>
      <c r="CAB112" s="183"/>
      <c r="CAC112" s="183"/>
      <c r="CAD112" s="183"/>
      <c r="CAE112" s="183"/>
      <c r="CAF112" s="183"/>
      <c r="CAG112" s="183"/>
      <c r="CAH112" s="183"/>
      <c r="CAI112" s="183"/>
      <c r="CAJ112" s="183"/>
      <c r="CAK112" s="183"/>
      <c r="CAL112" s="183"/>
      <c r="CAM112" s="183"/>
      <c r="CAN112" s="183"/>
      <c r="CAO112" s="183"/>
      <c r="CAP112" s="183"/>
      <c r="CAQ112" s="183"/>
      <c r="CAR112" s="183"/>
      <c r="CAS112" s="183"/>
      <c r="CAT112" s="183"/>
      <c r="CAU112" s="183"/>
      <c r="CAV112" s="183"/>
      <c r="CAW112" s="183"/>
      <c r="CAX112" s="183"/>
      <c r="CAY112" s="183"/>
      <c r="CAZ112" s="183"/>
      <c r="CBA112" s="183"/>
      <c r="CBB112" s="183"/>
      <c r="CBC112" s="183"/>
      <c r="CBD112" s="183"/>
      <c r="CBE112" s="183"/>
      <c r="CBF112" s="183"/>
      <c r="CBG112" s="183"/>
      <c r="CBH112" s="183"/>
      <c r="CBI112" s="183"/>
      <c r="CBJ112" s="183"/>
      <c r="CBK112" s="183"/>
      <c r="CBL112" s="183"/>
      <c r="CBM112" s="183"/>
      <c r="CBN112" s="183"/>
      <c r="CBO112" s="183"/>
      <c r="CBP112" s="183"/>
      <c r="CBQ112" s="183"/>
      <c r="CBR112" s="183"/>
      <c r="CBS112" s="183"/>
      <c r="CBT112" s="183"/>
      <c r="CBU112" s="183"/>
      <c r="CBV112" s="183"/>
      <c r="CBW112" s="183"/>
      <c r="CBX112" s="183"/>
      <c r="CBY112" s="183"/>
      <c r="CBZ112" s="183"/>
      <c r="CCA112" s="183"/>
      <c r="CCB112" s="183"/>
      <c r="CCC112" s="183"/>
      <c r="CCD112" s="183"/>
      <c r="CCE112" s="183"/>
      <c r="CCF112" s="183"/>
      <c r="CCG112" s="183"/>
      <c r="CCH112" s="183"/>
      <c r="CCI112" s="183"/>
      <c r="CCJ112" s="183"/>
      <c r="CCK112" s="183"/>
      <c r="CCL112" s="183"/>
      <c r="CCM112" s="183"/>
      <c r="CCN112" s="183"/>
      <c r="CCO112" s="183"/>
      <c r="CCP112" s="183"/>
      <c r="CCQ112" s="183"/>
      <c r="CCR112" s="183"/>
      <c r="CCS112" s="183"/>
      <c r="CCT112" s="183"/>
      <c r="CCU112" s="183"/>
      <c r="CCV112" s="183"/>
      <c r="CCW112" s="183"/>
      <c r="CCX112" s="183"/>
      <c r="CCY112" s="183"/>
      <c r="CCZ112" s="183"/>
      <c r="CDA112" s="183"/>
      <c r="CDB112" s="183"/>
      <c r="CDC112" s="183"/>
      <c r="CDD112" s="183"/>
      <c r="CDE112" s="183"/>
      <c r="CDF112" s="183"/>
      <c r="CDG112" s="183"/>
      <c r="CDH112" s="183"/>
      <c r="CDI112" s="183"/>
      <c r="CDJ112" s="183"/>
      <c r="CDK112" s="183"/>
      <c r="CDL112" s="183"/>
      <c r="CDM112" s="183"/>
      <c r="CDN112" s="183"/>
      <c r="CDO112" s="183"/>
      <c r="CDP112" s="183"/>
      <c r="CDQ112" s="183"/>
      <c r="CDR112" s="183"/>
      <c r="CDS112" s="183"/>
      <c r="CDT112" s="183"/>
      <c r="CDU112" s="183"/>
      <c r="CDV112" s="183"/>
      <c r="CDW112" s="183"/>
      <c r="CDX112" s="183"/>
      <c r="CDY112" s="183"/>
      <c r="CDZ112" s="183"/>
      <c r="CEA112" s="183"/>
      <c r="CEB112" s="183"/>
      <c r="CEC112" s="183"/>
      <c r="CED112" s="183"/>
      <c r="CEE112" s="183"/>
      <c r="CEF112" s="183"/>
      <c r="CEG112" s="183"/>
      <c r="CEH112" s="183"/>
      <c r="CEI112" s="183"/>
      <c r="CEJ112" s="183"/>
      <c r="CEK112" s="183"/>
      <c r="CEL112" s="183"/>
      <c r="CEM112" s="183"/>
      <c r="CEN112" s="183"/>
      <c r="CEO112" s="183"/>
      <c r="CEP112" s="183"/>
      <c r="CEQ112" s="183"/>
      <c r="CER112" s="183"/>
      <c r="CES112" s="183"/>
      <c r="CET112" s="183"/>
      <c r="CEU112" s="183"/>
      <c r="CEV112" s="183"/>
      <c r="CEW112" s="183"/>
      <c r="CEX112" s="183"/>
      <c r="CEY112" s="183"/>
      <c r="CEZ112" s="183"/>
      <c r="CFA112" s="183"/>
      <c r="CFB112" s="183"/>
      <c r="CFC112" s="183"/>
      <c r="CFD112" s="183"/>
      <c r="CFE112" s="183"/>
      <c r="CFF112" s="183"/>
      <c r="CFG112" s="183"/>
      <c r="CFH112" s="183"/>
      <c r="CFI112" s="183"/>
      <c r="CFJ112" s="183"/>
      <c r="CFK112" s="183"/>
      <c r="CFL112" s="183"/>
      <c r="CFM112" s="183"/>
      <c r="CFN112" s="183"/>
      <c r="CFO112" s="183"/>
      <c r="CFP112" s="183"/>
      <c r="CFQ112" s="183"/>
      <c r="CFR112" s="183"/>
      <c r="CFS112" s="183"/>
      <c r="CFT112" s="183"/>
      <c r="CFU112" s="183"/>
      <c r="CFV112" s="183"/>
      <c r="CFW112" s="183"/>
      <c r="CFX112" s="183"/>
      <c r="CFY112" s="183"/>
      <c r="CFZ112" s="183"/>
      <c r="CGA112" s="183"/>
      <c r="CGB112" s="183"/>
      <c r="CGC112" s="183"/>
      <c r="CGD112" s="183"/>
      <c r="CGE112" s="183"/>
      <c r="CGF112" s="183"/>
      <c r="CGG112" s="183"/>
      <c r="CGH112" s="183"/>
      <c r="CGI112" s="183"/>
      <c r="CGJ112" s="183"/>
      <c r="CGK112" s="183"/>
      <c r="CGL112" s="183"/>
      <c r="CGM112" s="183"/>
      <c r="CGN112" s="183"/>
      <c r="CGO112" s="183"/>
      <c r="CGP112" s="183"/>
      <c r="CGQ112" s="183"/>
      <c r="CGR112" s="183"/>
      <c r="CGS112" s="183"/>
      <c r="CGT112" s="183"/>
      <c r="CGU112" s="183"/>
      <c r="CGV112" s="183"/>
      <c r="CGW112" s="183"/>
      <c r="CGX112" s="183"/>
      <c r="CGY112" s="183"/>
      <c r="CGZ112" s="183"/>
      <c r="CHA112" s="183"/>
      <c r="CHB112" s="183"/>
      <c r="CHC112" s="183"/>
      <c r="CHD112" s="183"/>
      <c r="CHE112" s="183"/>
      <c r="CHF112" s="183"/>
      <c r="CHG112" s="183"/>
      <c r="CHH112" s="183"/>
      <c r="CHI112" s="183"/>
      <c r="CHJ112" s="183"/>
      <c r="CHK112" s="183"/>
      <c r="CHL112" s="183"/>
      <c r="CHM112" s="183"/>
      <c r="CHN112" s="183"/>
      <c r="CHO112" s="183"/>
      <c r="CHP112" s="183"/>
      <c r="CHQ112" s="183"/>
      <c r="CHR112" s="183"/>
      <c r="CHS112" s="183"/>
      <c r="CHT112" s="183"/>
      <c r="CHU112" s="183"/>
      <c r="CHV112" s="183"/>
      <c r="CHW112" s="183"/>
      <c r="CHX112" s="183"/>
      <c r="CHY112" s="183"/>
      <c r="CHZ112" s="183"/>
      <c r="CIA112" s="183"/>
      <c r="CIB112" s="183"/>
      <c r="CIC112" s="183"/>
      <c r="CID112" s="183"/>
      <c r="CIE112" s="183"/>
      <c r="CIF112" s="183"/>
      <c r="CIG112" s="183"/>
      <c r="CIH112" s="183"/>
      <c r="CII112" s="183"/>
      <c r="CIJ112" s="183"/>
      <c r="CIK112" s="183"/>
      <c r="CIL112" s="183"/>
      <c r="CIM112" s="183"/>
      <c r="CIN112" s="183"/>
      <c r="CIO112" s="183"/>
      <c r="CIP112" s="183"/>
      <c r="CIQ112" s="183"/>
      <c r="CIR112" s="183"/>
      <c r="CIS112" s="183"/>
      <c r="CIT112" s="183"/>
      <c r="CIU112" s="183"/>
      <c r="CIV112" s="183"/>
      <c r="CIW112" s="183"/>
      <c r="CIX112" s="183"/>
      <c r="CIY112" s="183"/>
      <c r="CIZ112" s="183"/>
      <c r="CJA112" s="183"/>
      <c r="CJB112" s="183"/>
      <c r="CJC112" s="183"/>
      <c r="CJD112" s="183"/>
      <c r="CJE112" s="183"/>
      <c r="CJF112" s="183"/>
      <c r="CJG112" s="183"/>
      <c r="CJH112" s="183"/>
      <c r="CJI112" s="183"/>
      <c r="CJJ112" s="183"/>
      <c r="CJK112" s="183"/>
      <c r="CJL112" s="183"/>
      <c r="CJM112" s="183"/>
      <c r="CJN112" s="183"/>
      <c r="CJO112" s="183"/>
      <c r="CJP112" s="183"/>
      <c r="CJQ112" s="183"/>
      <c r="CJR112" s="183"/>
      <c r="CJS112" s="183"/>
      <c r="CJT112" s="183"/>
      <c r="CJU112" s="183"/>
      <c r="CJV112" s="183"/>
      <c r="CJW112" s="183"/>
      <c r="CJX112" s="183"/>
      <c r="CJY112" s="183"/>
      <c r="CJZ112" s="183"/>
      <c r="CKA112" s="183"/>
      <c r="CKB112" s="183"/>
      <c r="CKC112" s="183"/>
      <c r="CKD112" s="183"/>
      <c r="CKE112" s="183"/>
      <c r="CKF112" s="183"/>
      <c r="CKG112" s="183"/>
      <c r="CKH112" s="183"/>
      <c r="CKI112" s="183"/>
      <c r="CKJ112" s="183"/>
      <c r="CKK112" s="183"/>
      <c r="CKL112" s="183"/>
      <c r="CKM112" s="183"/>
      <c r="CKN112" s="183"/>
      <c r="CKO112" s="183"/>
      <c r="CKP112" s="183"/>
      <c r="CKQ112" s="183"/>
      <c r="CKR112" s="183"/>
      <c r="CKS112" s="183"/>
      <c r="CKT112" s="183"/>
      <c r="CKU112" s="183"/>
      <c r="CKV112" s="183"/>
      <c r="CKW112" s="183"/>
      <c r="CKX112" s="183"/>
      <c r="CKY112" s="183"/>
      <c r="CKZ112" s="183"/>
      <c r="CLA112" s="183"/>
      <c r="CLB112" s="183"/>
      <c r="CLC112" s="183"/>
      <c r="CLD112" s="183"/>
      <c r="CLE112" s="183"/>
      <c r="CLF112" s="183"/>
      <c r="CLG112" s="183"/>
      <c r="CLH112" s="183"/>
      <c r="CLI112" s="183"/>
      <c r="CLJ112" s="183"/>
      <c r="CLK112" s="183"/>
      <c r="CLL112" s="183"/>
      <c r="CLM112" s="183"/>
      <c r="CLN112" s="183"/>
      <c r="CLO112" s="183"/>
      <c r="CLP112" s="183"/>
      <c r="CLQ112" s="183"/>
      <c r="CLR112" s="183"/>
      <c r="CLS112" s="183"/>
      <c r="CLT112" s="183"/>
      <c r="CLU112" s="183"/>
      <c r="CLV112" s="183"/>
      <c r="CLW112" s="183"/>
      <c r="CLX112" s="183"/>
      <c r="CLY112" s="183"/>
      <c r="CLZ112" s="183"/>
      <c r="CMA112" s="183"/>
      <c r="CMB112" s="183"/>
      <c r="CMC112" s="183"/>
      <c r="CMD112" s="183"/>
      <c r="CME112" s="183"/>
      <c r="CMF112" s="183"/>
      <c r="CMG112" s="183"/>
      <c r="CMH112" s="183"/>
      <c r="CMI112" s="183"/>
      <c r="CMJ112" s="183"/>
      <c r="CMK112" s="183"/>
      <c r="CML112" s="183"/>
      <c r="CMM112" s="183"/>
      <c r="CMN112" s="183"/>
      <c r="CMO112" s="183"/>
      <c r="CMP112" s="183"/>
      <c r="CMQ112" s="183"/>
      <c r="CMR112" s="183"/>
      <c r="CMS112" s="183"/>
      <c r="CMT112" s="183"/>
      <c r="CMU112" s="183"/>
      <c r="CMV112" s="183"/>
      <c r="CMW112" s="183"/>
      <c r="CMX112" s="183"/>
      <c r="CMY112" s="183"/>
      <c r="CMZ112" s="183"/>
      <c r="CNA112" s="183"/>
      <c r="CNB112" s="183"/>
      <c r="CNC112" s="183"/>
      <c r="CND112" s="183"/>
      <c r="CNE112" s="183"/>
      <c r="CNF112" s="183"/>
      <c r="CNG112" s="183"/>
      <c r="CNH112" s="183"/>
      <c r="CNI112" s="183"/>
      <c r="CNJ112" s="183"/>
      <c r="CNK112" s="183"/>
      <c r="CNL112" s="183"/>
      <c r="CNM112" s="183"/>
      <c r="CNN112" s="183"/>
      <c r="CNO112" s="183"/>
      <c r="CNP112" s="183"/>
      <c r="CNQ112" s="183"/>
      <c r="CNR112" s="183"/>
      <c r="CNS112" s="183"/>
      <c r="CNT112" s="183"/>
      <c r="CNU112" s="183"/>
      <c r="CNV112" s="183"/>
      <c r="CNW112" s="183"/>
      <c r="CNX112" s="183"/>
      <c r="CNY112" s="183"/>
      <c r="CNZ112" s="183"/>
      <c r="COA112" s="183"/>
      <c r="COB112" s="183"/>
      <c r="COC112" s="183"/>
      <c r="COD112" s="183"/>
      <c r="COE112" s="183"/>
      <c r="COF112" s="183"/>
      <c r="COG112" s="183"/>
      <c r="COH112" s="183"/>
      <c r="COI112" s="183"/>
      <c r="COJ112" s="183"/>
      <c r="COK112" s="183"/>
      <c r="COL112" s="183"/>
      <c r="COM112" s="183"/>
      <c r="CON112" s="183"/>
      <c r="COO112" s="183"/>
      <c r="COP112" s="183"/>
      <c r="COQ112" s="183"/>
      <c r="COR112" s="183"/>
      <c r="COS112" s="183"/>
      <c r="COT112" s="183"/>
      <c r="COU112" s="183"/>
      <c r="COV112" s="183"/>
      <c r="COW112" s="183"/>
      <c r="COX112" s="183"/>
      <c r="COY112" s="183"/>
      <c r="COZ112" s="183"/>
      <c r="CPA112" s="183"/>
      <c r="CPB112" s="183"/>
      <c r="CPC112" s="183"/>
      <c r="CPD112" s="183"/>
      <c r="CPE112" s="183"/>
      <c r="CPF112" s="183"/>
      <c r="CPG112" s="183"/>
      <c r="CPH112" s="183"/>
      <c r="CPI112" s="183"/>
      <c r="CPJ112" s="183"/>
      <c r="CPK112" s="183"/>
      <c r="CPL112" s="183"/>
      <c r="CPM112" s="183"/>
      <c r="CPN112" s="183"/>
      <c r="CPO112" s="183"/>
      <c r="CPP112" s="183"/>
      <c r="CPQ112" s="183"/>
      <c r="CPR112" s="183"/>
      <c r="CPS112" s="183"/>
      <c r="CPT112" s="183"/>
      <c r="CPU112" s="183"/>
      <c r="CPV112" s="183"/>
      <c r="CPW112" s="183"/>
      <c r="CPX112" s="183"/>
      <c r="CPY112" s="183"/>
      <c r="CPZ112" s="183"/>
      <c r="CQA112" s="183"/>
      <c r="CQB112" s="183"/>
      <c r="CQC112" s="183"/>
      <c r="CQD112" s="183"/>
      <c r="CQE112" s="183"/>
      <c r="CQF112" s="183"/>
      <c r="CQG112" s="183"/>
      <c r="CQH112" s="183"/>
      <c r="CQI112" s="183"/>
      <c r="CQJ112" s="183"/>
      <c r="CQK112" s="183"/>
      <c r="CQL112" s="183"/>
      <c r="CQM112" s="183"/>
      <c r="CQN112" s="183"/>
      <c r="CQO112" s="183"/>
      <c r="CQP112" s="183"/>
      <c r="CQQ112" s="183"/>
      <c r="CQR112" s="183"/>
      <c r="CQS112" s="183"/>
      <c r="CQT112" s="183"/>
      <c r="CQU112" s="183"/>
      <c r="CQV112" s="183"/>
      <c r="CQW112" s="183"/>
      <c r="CQX112" s="183"/>
      <c r="CQY112" s="183"/>
      <c r="CQZ112" s="183"/>
      <c r="CRA112" s="183"/>
      <c r="CRB112" s="183"/>
      <c r="CRC112" s="183"/>
      <c r="CRD112" s="183"/>
      <c r="CRE112" s="183"/>
      <c r="CRF112" s="183"/>
      <c r="CRG112" s="183"/>
      <c r="CRH112" s="183"/>
      <c r="CRI112" s="183"/>
      <c r="CRJ112" s="183"/>
      <c r="CRK112" s="183"/>
      <c r="CRL112" s="183"/>
      <c r="CRM112" s="183"/>
      <c r="CRN112" s="183"/>
      <c r="CRO112" s="183"/>
      <c r="CRP112" s="183"/>
      <c r="CRQ112" s="183"/>
      <c r="CRR112" s="183"/>
      <c r="CRS112" s="183"/>
      <c r="CRT112" s="183"/>
      <c r="CRU112" s="183"/>
      <c r="CRV112" s="183"/>
      <c r="CRW112" s="183"/>
      <c r="CRX112" s="183"/>
      <c r="CRY112" s="183"/>
      <c r="CRZ112" s="183"/>
      <c r="CSA112" s="183"/>
      <c r="CSB112" s="183"/>
      <c r="CSC112" s="183"/>
      <c r="CSD112" s="183"/>
      <c r="CSE112" s="183"/>
      <c r="CSF112" s="183"/>
      <c r="CSG112" s="183"/>
      <c r="CSH112" s="183"/>
      <c r="CSI112" s="183"/>
      <c r="CSJ112" s="183"/>
      <c r="CSK112" s="183"/>
      <c r="CSL112" s="183"/>
      <c r="CSM112" s="183"/>
      <c r="CSN112" s="183"/>
      <c r="CSO112" s="183"/>
      <c r="CSP112" s="183"/>
      <c r="CSQ112" s="183"/>
      <c r="CSR112" s="183"/>
      <c r="CSS112" s="183"/>
      <c r="CST112" s="183"/>
      <c r="CSU112" s="183"/>
      <c r="CSV112" s="183"/>
      <c r="CSW112" s="183"/>
      <c r="CSX112" s="183"/>
      <c r="CSY112" s="183"/>
      <c r="CSZ112" s="183"/>
      <c r="CTA112" s="183"/>
      <c r="CTB112" s="183"/>
      <c r="CTC112" s="183"/>
      <c r="CTD112" s="183"/>
      <c r="CTE112" s="183"/>
      <c r="CTF112" s="183"/>
      <c r="CTG112" s="183"/>
      <c r="CTH112" s="183"/>
      <c r="CTI112" s="183"/>
      <c r="CTJ112" s="183"/>
      <c r="CTK112" s="183"/>
      <c r="CTL112" s="183"/>
      <c r="CTM112" s="183"/>
      <c r="CTN112" s="183"/>
      <c r="CTO112" s="183"/>
      <c r="CTP112" s="183"/>
      <c r="CTQ112" s="183"/>
      <c r="CTR112" s="183"/>
      <c r="CTS112" s="183"/>
      <c r="CTT112" s="183"/>
      <c r="CTU112" s="183"/>
      <c r="CTV112" s="183"/>
      <c r="CTW112" s="183"/>
      <c r="CTX112" s="183"/>
      <c r="CTY112" s="183"/>
      <c r="CTZ112" s="183"/>
      <c r="CUA112" s="183"/>
      <c r="CUB112" s="183"/>
      <c r="CUC112" s="183"/>
      <c r="CUD112" s="183"/>
      <c r="CUE112" s="183"/>
      <c r="CUF112" s="183"/>
      <c r="CUG112" s="183"/>
      <c r="CUH112" s="183"/>
      <c r="CUI112" s="183"/>
      <c r="CUJ112" s="183"/>
      <c r="CUK112" s="183"/>
      <c r="CUL112" s="183"/>
      <c r="CUM112" s="183"/>
      <c r="CUN112" s="183"/>
      <c r="CUO112" s="183"/>
      <c r="CUP112" s="183"/>
      <c r="CUQ112" s="183"/>
      <c r="CUR112" s="183"/>
      <c r="CUS112" s="183"/>
      <c r="CUT112" s="183"/>
      <c r="CUU112" s="183"/>
      <c r="CUV112" s="183"/>
      <c r="CUW112" s="183"/>
      <c r="CUX112" s="183"/>
      <c r="CUY112" s="183"/>
      <c r="CUZ112" s="183"/>
      <c r="CVA112" s="183"/>
      <c r="CVB112" s="183"/>
      <c r="CVC112" s="183"/>
      <c r="CVD112" s="183"/>
      <c r="CVE112" s="183"/>
      <c r="CVF112" s="183"/>
      <c r="CVG112" s="183"/>
      <c r="CVH112" s="183"/>
      <c r="CVI112" s="183"/>
      <c r="CVJ112" s="183"/>
      <c r="CVK112" s="183"/>
      <c r="CVL112" s="183"/>
      <c r="CVM112" s="183"/>
      <c r="CVN112" s="183"/>
      <c r="CVO112" s="183"/>
      <c r="CVP112" s="183"/>
      <c r="CVQ112" s="183"/>
      <c r="CVR112" s="183"/>
      <c r="CVS112" s="183"/>
      <c r="CVT112" s="183"/>
      <c r="CVU112" s="183"/>
      <c r="CVV112" s="183"/>
      <c r="CVW112" s="183"/>
      <c r="CVX112" s="183"/>
      <c r="CVY112" s="183"/>
      <c r="CVZ112" s="183"/>
      <c r="CWA112" s="183"/>
      <c r="CWB112" s="183"/>
      <c r="CWC112" s="183"/>
      <c r="CWD112" s="183"/>
      <c r="CWE112" s="183"/>
      <c r="CWF112" s="183"/>
      <c r="CWG112" s="183"/>
      <c r="CWH112" s="183"/>
      <c r="CWI112" s="183"/>
      <c r="CWJ112" s="183"/>
      <c r="CWK112" s="183"/>
      <c r="CWL112" s="183"/>
      <c r="CWM112" s="183"/>
      <c r="CWN112" s="183"/>
      <c r="CWO112" s="183"/>
      <c r="CWP112" s="183"/>
      <c r="CWQ112" s="183"/>
      <c r="CWR112" s="183"/>
      <c r="CWS112" s="183"/>
      <c r="CWT112" s="183"/>
      <c r="CWU112" s="183"/>
      <c r="CWV112" s="183"/>
      <c r="CWW112" s="183"/>
      <c r="CWX112" s="183"/>
      <c r="CWY112" s="183"/>
      <c r="CWZ112" s="183"/>
      <c r="CXA112" s="183"/>
      <c r="CXB112" s="183"/>
      <c r="CXC112" s="183"/>
      <c r="CXD112" s="183"/>
      <c r="CXE112" s="183"/>
      <c r="CXF112" s="183"/>
      <c r="CXG112" s="183"/>
      <c r="CXH112" s="183"/>
      <c r="CXI112" s="183"/>
      <c r="CXJ112" s="183"/>
      <c r="CXK112" s="183"/>
      <c r="CXL112" s="183"/>
      <c r="CXM112" s="183"/>
      <c r="CXN112" s="183"/>
      <c r="CXO112" s="183"/>
      <c r="CXP112" s="183"/>
      <c r="CXQ112" s="183"/>
      <c r="CXR112" s="183"/>
      <c r="CXS112" s="183"/>
      <c r="CXT112" s="183"/>
      <c r="CXU112" s="183"/>
      <c r="CXV112" s="183"/>
      <c r="CXW112" s="183"/>
      <c r="CXX112" s="183"/>
      <c r="CXY112" s="183"/>
      <c r="CXZ112" s="183"/>
      <c r="CYA112" s="183"/>
      <c r="CYB112" s="183"/>
      <c r="CYC112" s="183"/>
      <c r="CYD112" s="183"/>
      <c r="CYE112" s="183"/>
      <c r="CYF112" s="183"/>
      <c r="CYG112" s="183"/>
      <c r="CYH112" s="183"/>
      <c r="CYI112" s="183"/>
      <c r="CYJ112" s="183"/>
      <c r="CYK112" s="183"/>
      <c r="CYL112" s="183"/>
      <c r="CYM112" s="183"/>
      <c r="CYN112" s="183"/>
      <c r="CYO112" s="183"/>
      <c r="CYP112" s="183"/>
      <c r="CYQ112" s="183"/>
      <c r="CYR112" s="183"/>
      <c r="CYS112" s="183"/>
      <c r="CYT112" s="183"/>
      <c r="CYU112" s="183"/>
      <c r="CYV112" s="183"/>
      <c r="CYW112" s="183"/>
      <c r="CYX112" s="183"/>
      <c r="CYY112" s="183"/>
      <c r="CYZ112" s="183"/>
      <c r="CZA112" s="183"/>
      <c r="CZB112" s="183"/>
      <c r="CZC112" s="183"/>
      <c r="CZD112" s="183"/>
      <c r="CZE112" s="183"/>
      <c r="CZF112" s="183"/>
      <c r="CZG112" s="183"/>
      <c r="CZH112" s="183"/>
      <c r="CZI112" s="183"/>
      <c r="CZJ112" s="183"/>
      <c r="CZK112" s="183"/>
      <c r="CZL112" s="183"/>
      <c r="CZM112" s="183"/>
      <c r="CZN112" s="183"/>
      <c r="CZO112" s="183"/>
      <c r="CZP112" s="183"/>
      <c r="CZQ112" s="183"/>
      <c r="CZR112" s="183"/>
      <c r="CZS112" s="183"/>
      <c r="CZT112" s="183"/>
      <c r="CZU112" s="183"/>
      <c r="CZV112" s="183"/>
      <c r="CZW112" s="183"/>
      <c r="CZX112" s="183"/>
      <c r="CZY112" s="183"/>
      <c r="CZZ112" s="183"/>
      <c r="DAA112" s="183"/>
      <c r="DAB112" s="183"/>
      <c r="DAC112" s="183"/>
      <c r="DAD112" s="183"/>
      <c r="DAE112" s="183"/>
      <c r="DAF112" s="183"/>
      <c r="DAG112" s="183"/>
      <c r="DAH112" s="183"/>
      <c r="DAI112" s="183"/>
      <c r="DAJ112" s="183"/>
      <c r="DAK112" s="183"/>
      <c r="DAL112" s="183"/>
      <c r="DAM112" s="183"/>
      <c r="DAN112" s="183"/>
      <c r="DAO112" s="183"/>
      <c r="DAP112" s="183"/>
      <c r="DAQ112" s="183"/>
      <c r="DAR112" s="183"/>
      <c r="DAS112" s="183"/>
      <c r="DAT112" s="183"/>
      <c r="DAU112" s="183"/>
      <c r="DAV112" s="183"/>
      <c r="DAW112" s="183"/>
      <c r="DAX112" s="183"/>
      <c r="DAY112" s="183"/>
      <c r="DAZ112" s="183"/>
      <c r="DBA112" s="183"/>
      <c r="DBB112" s="183"/>
      <c r="DBC112" s="183"/>
      <c r="DBD112" s="183"/>
      <c r="DBE112" s="183"/>
      <c r="DBF112" s="183"/>
      <c r="DBG112" s="183"/>
      <c r="DBH112" s="183"/>
      <c r="DBI112" s="183"/>
      <c r="DBJ112" s="183"/>
      <c r="DBK112" s="183"/>
      <c r="DBL112" s="183"/>
      <c r="DBM112" s="183"/>
      <c r="DBN112" s="183"/>
      <c r="DBO112" s="183"/>
      <c r="DBP112" s="183"/>
      <c r="DBQ112" s="183"/>
      <c r="DBR112" s="183"/>
      <c r="DBS112" s="183"/>
      <c r="DBT112" s="183"/>
      <c r="DBU112" s="183"/>
      <c r="DBV112" s="183"/>
      <c r="DBW112" s="183"/>
      <c r="DBX112" s="183"/>
      <c r="DBY112" s="183"/>
      <c r="DBZ112" s="183"/>
      <c r="DCA112" s="183"/>
      <c r="DCB112" s="183"/>
      <c r="DCC112" s="183"/>
      <c r="DCD112" s="183"/>
      <c r="DCE112" s="183"/>
      <c r="DCF112" s="183"/>
      <c r="DCG112" s="183"/>
      <c r="DCH112" s="183"/>
      <c r="DCI112" s="183"/>
      <c r="DCJ112" s="183"/>
      <c r="DCK112" s="183"/>
      <c r="DCL112" s="183"/>
      <c r="DCM112" s="183"/>
      <c r="DCN112" s="183"/>
      <c r="DCO112" s="183"/>
      <c r="DCP112" s="183"/>
      <c r="DCQ112" s="183"/>
      <c r="DCR112" s="183"/>
      <c r="DCS112" s="183"/>
      <c r="DCT112" s="183"/>
      <c r="DCU112" s="183"/>
      <c r="DCV112" s="183"/>
      <c r="DCW112" s="183"/>
      <c r="DCX112" s="183"/>
      <c r="DCY112" s="183"/>
      <c r="DCZ112" s="183"/>
      <c r="DDA112" s="183"/>
      <c r="DDB112" s="183"/>
      <c r="DDC112" s="183"/>
      <c r="DDD112" s="183"/>
      <c r="DDE112" s="183"/>
      <c r="DDF112" s="183"/>
      <c r="DDG112" s="183"/>
      <c r="DDH112" s="183"/>
      <c r="DDI112" s="183"/>
      <c r="DDJ112" s="183"/>
      <c r="DDK112" s="183"/>
      <c r="DDL112" s="183"/>
      <c r="DDM112" s="183"/>
      <c r="DDN112" s="183"/>
      <c r="DDO112" s="183"/>
      <c r="DDP112" s="183"/>
      <c r="DDQ112" s="183"/>
      <c r="DDR112" s="183"/>
      <c r="DDS112" s="183"/>
      <c r="DDT112" s="183"/>
      <c r="DDU112" s="183"/>
      <c r="DDV112" s="183"/>
      <c r="DDW112" s="183"/>
      <c r="DDX112" s="183"/>
      <c r="DDY112" s="183"/>
      <c r="DDZ112" s="183"/>
      <c r="DEA112" s="183"/>
      <c r="DEB112" s="183"/>
      <c r="DEC112" s="183"/>
      <c r="DED112" s="183"/>
      <c r="DEE112" s="183"/>
      <c r="DEF112" s="183"/>
      <c r="DEG112" s="183"/>
      <c r="DEH112" s="183"/>
      <c r="DEI112" s="183"/>
      <c r="DEJ112" s="183"/>
      <c r="DEK112" s="183"/>
      <c r="DEL112" s="183"/>
      <c r="DEM112" s="183"/>
      <c r="DEN112" s="183"/>
      <c r="DEO112" s="183"/>
      <c r="DEP112" s="183"/>
      <c r="DEQ112" s="183"/>
      <c r="DER112" s="183"/>
      <c r="DES112" s="183"/>
      <c r="DET112" s="183"/>
      <c r="DEU112" s="183"/>
      <c r="DEV112" s="183"/>
      <c r="DEW112" s="183"/>
      <c r="DEX112" s="183"/>
      <c r="DEY112" s="183"/>
      <c r="DEZ112" s="183"/>
      <c r="DFA112" s="183"/>
      <c r="DFB112" s="183"/>
      <c r="DFC112" s="183"/>
      <c r="DFD112" s="183"/>
      <c r="DFE112" s="183"/>
      <c r="DFF112" s="183"/>
      <c r="DFG112" s="183"/>
      <c r="DFH112" s="183"/>
      <c r="DFI112" s="183"/>
      <c r="DFJ112" s="183"/>
      <c r="DFK112" s="183"/>
      <c r="DFL112" s="183"/>
      <c r="DFM112" s="183"/>
      <c r="DFN112" s="183"/>
      <c r="DFO112" s="183"/>
      <c r="DFP112" s="183"/>
      <c r="DFQ112" s="183"/>
      <c r="DFR112" s="183"/>
      <c r="DFS112" s="183"/>
      <c r="DFT112" s="183"/>
      <c r="DFU112" s="183"/>
      <c r="DFV112" s="183"/>
      <c r="DFW112" s="183"/>
      <c r="DFX112" s="183"/>
      <c r="DFY112" s="183"/>
      <c r="DFZ112" s="183"/>
      <c r="DGA112" s="183"/>
      <c r="DGB112" s="183"/>
      <c r="DGC112" s="183"/>
      <c r="DGD112" s="183"/>
      <c r="DGE112" s="183"/>
      <c r="DGF112" s="183"/>
      <c r="DGG112" s="183"/>
      <c r="DGH112" s="183"/>
      <c r="DGI112" s="183"/>
      <c r="DGJ112" s="183"/>
      <c r="DGK112" s="183"/>
      <c r="DGL112" s="183"/>
      <c r="DGM112" s="183"/>
      <c r="DGN112" s="183"/>
      <c r="DGO112" s="183"/>
      <c r="DGP112" s="183"/>
      <c r="DGQ112" s="183"/>
      <c r="DGR112" s="183"/>
      <c r="DGS112" s="183"/>
      <c r="DGT112" s="183"/>
      <c r="DGU112" s="183"/>
      <c r="DGV112" s="183"/>
      <c r="DGW112" s="183"/>
      <c r="DGX112" s="183"/>
      <c r="DGY112" s="183"/>
      <c r="DGZ112" s="183"/>
      <c r="DHA112" s="183"/>
      <c r="DHB112" s="183"/>
      <c r="DHC112" s="183"/>
      <c r="DHD112" s="183"/>
      <c r="DHE112" s="183"/>
      <c r="DHF112" s="183"/>
      <c r="DHG112" s="183"/>
      <c r="DHH112" s="183"/>
      <c r="DHI112" s="183"/>
      <c r="DHJ112" s="183"/>
      <c r="DHK112" s="183"/>
      <c r="DHL112" s="183"/>
      <c r="DHM112" s="183"/>
      <c r="DHN112" s="183"/>
      <c r="DHO112" s="183"/>
      <c r="DHP112" s="183"/>
      <c r="DHQ112" s="183"/>
      <c r="DHR112" s="183"/>
      <c r="DHS112" s="183"/>
      <c r="DHT112" s="183"/>
      <c r="DHU112" s="183"/>
      <c r="DHV112" s="183"/>
      <c r="DHW112" s="183"/>
      <c r="DHX112" s="183"/>
      <c r="DHY112" s="183"/>
      <c r="DHZ112" s="183"/>
      <c r="DIA112" s="183"/>
      <c r="DIB112" s="183"/>
      <c r="DIC112" s="183"/>
      <c r="DID112" s="183"/>
      <c r="DIE112" s="183"/>
      <c r="DIF112" s="183"/>
      <c r="DIG112" s="183"/>
      <c r="DIH112" s="183"/>
      <c r="DII112" s="183"/>
      <c r="DIJ112" s="183"/>
      <c r="DIK112" s="183"/>
      <c r="DIL112" s="183"/>
      <c r="DIM112" s="183"/>
      <c r="DIN112" s="183"/>
      <c r="DIO112" s="183"/>
      <c r="DIP112" s="183"/>
      <c r="DIQ112" s="183"/>
      <c r="DIR112" s="183"/>
      <c r="DIS112" s="183"/>
      <c r="DIT112" s="183"/>
      <c r="DIU112" s="183"/>
      <c r="DIV112" s="183"/>
      <c r="DIW112" s="183"/>
      <c r="DIX112" s="183"/>
      <c r="DIY112" s="183"/>
      <c r="DIZ112" s="183"/>
      <c r="DJA112" s="183"/>
      <c r="DJB112" s="183"/>
      <c r="DJC112" s="183"/>
      <c r="DJD112" s="183"/>
      <c r="DJE112" s="183"/>
      <c r="DJF112" s="183"/>
      <c r="DJG112" s="183"/>
      <c r="DJH112" s="183"/>
      <c r="DJI112" s="183"/>
      <c r="DJJ112" s="183"/>
      <c r="DJK112" s="183"/>
      <c r="DJL112" s="183"/>
      <c r="DJM112" s="183"/>
      <c r="DJN112" s="183"/>
      <c r="DJO112" s="183"/>
      <c r="DJP112" s="183"/>
      <c r="DJQ112" s="183"/>
      <c r="DJR112" s="183"/>
      <c r="DJS112" s="183"/>
      <c r="DJT112" s="183"/>
      <c r="DJU112" s="183"/>
      <c r="DJV112" s="183"/>
      <c r="DJW112" s="183"/>
      <c r="DJX112" s="183"/>
      <c r="DJY112" s="183"/>
      <c r="DJZ112" s="183"/>
      <c r="DKA112" s="183"/>
      <c r="DKB112" s="183"/>
      <c r="DKC112" s="183"/>
      <c r="DKD112" s="183"/>
      <c r="DKE112" s="183"/>
      <c r="DKF112" s="183"/>
      <c r="DKG112" s="183"/>
      <c r="DKH112" s="183"/>
      <c r="DKI112" s="183"/>
      <c r="DKJ112" s="183"/>
      <c r="DKK112" s="183"/>
      <c r="DKL112" s="183"/>
      <c r="DKM112" s="183"/>
      <c r="DKN112" s="183"/>
      <c r="DKO112" s="183"/>
      <c r="DKP112" s="183"/>
      <c r="DKQ112" s="183"/>
      <c r="DKR112" s="183"/>
      <c r="DKS112" s="183"/>
      <c r="DKT112" s="183"/>
      <c r="DKU112" s="183"/>
      <c r="DKV112" s="183"/>
      <c r="DKW112" s="183"/>
      <c r="DKX112" s="183"/>
      <c r="DKY112" s="183"/>
      <c r="DKZ112" s="183"/>
      <c r="DLA112" s="183"/>
      <c r="DLB112" s="183"/>
      <c r="DLC112" s="183"/>
      <c r="DLD112" s="183"/>
      <c r="DLE112" s="183"/>
      <c r="DLF112" s="183"/>
      <c r="DLG112" s="183"/>
      <c r="DLH112" s="183"/>
      <c r="DLI112" s="183"/>
      <c r="DLJ112" s="183"/>
      <c r="DLK112" s="183"/>
      <c r="DLL112" s="183"/>
      <c r="DLM112" s="183"/>
      <c r="DLN112" s="183"/>
      <c r="DLO112" s="183"/>
      <c r="DLP112" s="183"/>
      <c r="DLQ112" s="183"/>
      <c r="DLR112" s="183"/>
      <c r="DLS112" s="183"/>
      <c r="DLT112" s="183"/>
      <c r="DLU112" s="183"/>
      <c r="DLV112" s="183"/>
      <c r="DLW112" s="183"/>
      <c r="DLX112" s="183"/>
      <c r="DLY112" s="183"/>
      <c r="DLZ112" s="183"/>
      <c r="DMA112" s="183"/>
      <c r="DMB112" s="183"/>
      <c r="DMC112" s="183"/>
      <c r="DMD112" s="183"/>
      <c r="DME112" s="183"/>
      <c r="DMF112" s="183"/>
      <c r="DMG112" s="183"/>
      <c r="DMH112" s="183"/>
      <c r="DMI112" s="183"/>
      <c r="DMJ112" s="183"/>
      <c r="DMK112" s="183"/>
      <c r="DML112" s="183"/>
      <c r="DMM112" s="183"/>
      <c r="DMN112" s="183"/>
      <c r="DMO112" s="183"/>
      <c r="DMP112" s="183"/>
      <c r="DMQ112" s="183"/>
      <c r="DMR112" s="183"/>
      <c r="DMS112" s="183"/>
      <c r="DMT112" s="183"/>
      <c r="DMU112" s="183"/>
      <c r="DMV112" s="183"/>
      <c r="DMW112" s="183"/>
      <c r="DMX112" s="183"/>
      <c r="DMY112" s="183"/>
      <c r="DMZ112" s="183"/>
      <c r="DNA112" s="183"/>
      <c r="DNB112" s="183"/>
      <c r="DNC112" s="183"/>
      <c r="DND112" s="183"/>
      <c r="DNE112" s="183"/>
      <c r="DNF112" s="183"/>
      <c r="DNG112" s="183"/>
      <c r="DNH112" s="183"/>
      <c r="DNI112" s="183"/>
      <c r="DNJ112" s="183"/>
      <c r="DNK112" s="183"/>
      <c r="DNL112" s="183"/>
      <c r="DNM112" s="183"/>
      <c r="DNN112" s="183"/>
      <c r="DNO112" s="183"/>
      <c r="DNP112" s="183"/>
      <c r="DNQ112" s="183"/>
      <c r="DNR112" s="183"/>
      <c r="DNS112" s="183"/>
      <c r="DNT112" s="183"/>
      <c r="DNU112" s="183"/>
      <c r="DNV112" s="183"/>
      <c r="DNW112" s="183"/>
      <c r="DNX112" s="183"/>
      <c r="DNY112" s="183"/>
      <c r="DNZ112" s="183"/>
      <c r="DOA112" s="183"/>
      <c r="DOB112" s="183"/>
      <c r="DOC112" s="183"/>
      <c r="DOD112" s="183"/>
      <c r="DOE112" s="183"/>
      <c r="DOF112" s="183"/>
      <c r="DOG112" s="183"/>
      <c r="DOH112" s="183"/>
      <c r="DOI112" s="183"/>
      <c r="DOJ112" s="183"/>
      <c r="DOK112" s="183"/>
      <c r="DOL112" s="183"/>
      <c r="DOM112" s="183"/>
      <c r="DON112" s="183"/>
      <c r="DOO112" s="183"/>
      <c r="DOP112" s="183"/>
      <c r="DOQ112" s="183"/>
      <c r="DOR112" s="183"/>
      <c r="DOS112" s="183"/>
      <c r="DOT112" s="183"/>
      <c r="DOU112" s="183"/>
      <c r="DOV112" s="183"/>
      <c r="DOW112" s="183"/>
      <c r="DOX112" s="183"/>
      <c r="DOY112" s="183"/>
      <c r="DOZ112" s="183"/>
      <c r="DPA112" s="183"/>
      <c r="DPB112" s="183"/>
      <c r="DPC112" s="183"/>
      <c r="DPD112" s="183"/>
      <c r="DPE112" s="183"/>
      <c r="DPF112" s="183"/>
      <c r="DPG112" s="183"/>
      <c r="DPH112" s="183"/>
      <c r="DPI112" s="183"/>
      <c r="DPJ112" s="183"/>
      <c r="DPK112" s="183"/>
      <c r="DPL112" s="183"/>
      <c r="DPM112" s="183"/>
      <c r="DPN112" s="183"/>
      <c r="DPO112" s="183"/>
      <c r="DPP112" s="183"/>
      <c r="DPQ112" s="183"/>
      <c r="DPR112" s="183"/>
      <c r="DPS112" s="183"/>
      <c r="DPT112" s="183"/>
      <c r="DPU112" s="183"/>
      <c r="DPV112" s="183"/>
      <c r="DPW112" s="183"/>
      <c r="DPX112" s="183"/>
      <c r="DPY112" s="183"/>
      <c r="DPZ112" s="183"/>
      <c r="DQA112" s="183"/>
      <c r="DQB112" s="183"/>
      <c r="DQC112" s="183"/>
      <c r="DQD112" s="183"/>
      <c r="DQE112" s="183"/>
      <c r="DQF112" s="183"/>
      <c r="DQG112" s="183"/>
      <c r="DQH112" s="183"/>
      <c r="DQI112" s="183"/>
      <c r="DQJ112" s="183"/>
      <c r="DQK112" s="183"/>
      <c r="DQL112" s="183"/>
      <c r="DQM112" s="183"/>
      <c r="DQN112" s="183"/>
      <c r="DQO112" s="183"/>
      <c r="DQP112" s="183"/>
      <c r="DQQ112" s="183"/>
      <c r="DQR112" s="183"/>
      <c r="DQS112" s="183"/>
      <c r="DQT112" s="183"/>
      <c r="DQU112" s="183"/>
      <c r="DQV112" s="183"/>
      <c r="DQW112" s="183"/>
      <c r="DQX112" s="183"/>
      <c r="DQY112" s="183"/>
      <c r="DQZ112" s="183"/>
      <c r="DRA112" s="183"/>
      <c r="DRB112" s="183"/>
      <c r="DRC112" s="183"/>
      <c r="DRD112" s="183"/>
      <c r="DRE112" s="183"/>
      <c r="DRF112" s="183"/>
      <c r="DRG112" s="183"/>
      <c r="DRH112" s="183"/>
      <c r="DRI112" s="183"/>
      <c r="DRJ112" s="183"/>
      <c r="DRK112" s="183"/>
      <c r="DRL112" s="183"/>
      <c r="DRM112" s="183"/>
      <c r="DRN112" s="183"/>
      <c r="DRO112" s="183"/>
      <c r="DRP112" s="183"/>
      <c r="DRQ112" s="183"/>
      <c r="DRR112" s="183"/>
      <c r="DRS112" s="183"/>
      <c r="DRT112" s="183"/>
      <c r="DRU112" s="183"/>
      <c r="DRV112" s="183"/>
      <c r="DRW112" s="183"/>
      <c r="DRX112" s="183"/>
      <c r="DRY112" s="183"/>
      <c r="DRZ112" s="183"/>
      <c r="DSA112" s="183"/>
      <c r="DSB112" s="183"/>
      <c r="DSC112" s="183"/>
      <c r="DSD112" s="183"/>
      <c r="DSE112" s="183"/>
      <c r="DSF112" s="183"/>
      <c r="DSG112" s="183"/>
      <c r="DSH112" s="183"/>
      <c r="DSI112" s="183"/>
      <c r="DSJ112" s="183"/>
      <c r="DSK112" s="183"/>
      <c r="DSL112" s="183"/>
      <c r="DSM112" s="183"/>
      <c r="DSN112" s="183"/>
      <c r="DSO112" s="183"/>
      <c r="DSP112" s="183"/>
      <c r="DSQ112" s="183"/>
      <c r="DSR112" s="183"/>
      <c r="DSS112" s="183"/>
      <c r="DST112" s="183"/>
      <c r="DSU112" s="183"/>
      <c r="DSV112" s="183"/>
      <c r="DSW112" s="183"/>
      <c r="DSX112" s="183"/>
      <c r="DSY112" s="183"/>
      <c r="DSZ112" s="183"/>
      <c r="DTA112" s="183"/>
      <c r="DTB112" s="183"/>
      <c r="DTC112" s="183"/>
      <c r="DTD112" s="183"/>
      <c r="DTE112" s="183"/>
      <c r="DTF112" s="183"/>
      <c r="DTG112" s="183"/>
      <c r="DTH112" s="183"/>
      <c r="DTI112" s="183"/>
      <c r="DTJ112" s="183"/>
      <c r="DTK112" s="183"/>
      <c r="DTL112" s="183"/>
      <c r="DTM112" s="183"/>
      <c r="DTN112" s="183"/>
      <c r="DTO112" s="183"/>
      <c r="DTP112" s="183"/>
      <c r="DTQ112" s="183"/>
      <c r="DTR112" s="183"/>
      <c r="DTS112" s="183"/>
      <c r="DTT112" s="183"/>
      <c r="DTU112" s="183"/>
      <c r="DTV112" s="183"/>
      <c r="DTW112" s="183"/>
      <c r="DTX112" s="183"/>
      <c r="DTY112" s="183"/>
      <c r="DTZ112" s="183"/>
      <c r="DUA112" s="183"/>
      <c r="DUB112" s="183"/>
      <c r="DUC112" s="183"/>
      <c r="DUD112" s="183"/>
      <c r="DUE112" s="183"/>
      <c r="DUF112" s="183"/>
      <c r="DUG112" s="183"/>
      <c r="DUH112" s="183"/>
      <c r="DUI112" s="183"/>
      <c r="DUJ112" s="183"/>
      <c r="DUK112" s="183"/>
      <c r="DUL112" s="183"/>
      <c r="DUM112" s="183"/>
      <c r="DUN112" s="183"/>
      <c r="DUO112" s="183"/>
      <c r="DUP112" s="183"/>
      <c r="DUQ112" s="183"/>
      <c r="DUR112" s="183"/>
      <c r="DUS112" s="183"/>
      <c r="DUT112" s="183"/>
      <c r="DUU112" s="183"/>
      <c r="DUV112" s="183"/>
      <c r="DUW112" s="183"/>
      <c r="DUX112" s="183"/>
      <c r="DUY112" s="183"/>
      <c r="DUZ112" s="183"/>
      <c r="DVA112" s="183"/>
      <c r="DVB112" s="183"/>
      <c r="DVC112" s="183"/>
      <c r="DVD112" s="183"/>
      <c r="DVE112" s="183"/>
      <c r="DVF112" s="183"/>
      <c r="DVG112" s="183"/>
      <c r="DVH112" s="183"/>
      <c r="DVI112" s="183"/>
      <c r="DVJ112" s="183"/>
      <c r="DVK112" s="183"/>
      <c r="DVL112" s="183"/>
      <c r="DVM112" s="183"/>
      <c r="DVN112" s="183"/>
      <c r="DVO112" s="183"/>
      <c r="DVP112" s="183"/>
      <c r="DVQ112" s="183"/>
      <c r="DVR112" s="183"/>
      <c r="DVS112" s="183"/>
      <c r="DVT112" s="183"/>
      <c r="DVU112" s="183"/>
      <c r="DVV112" s="183"/>
      <c r="DVW112" s="183"/>
      <c r="DVX112" s="183"/>
      <c r="DVY112" s="183"/>
      <c r="DVZ112" s="183"/>
      <c r="DWA112" s="183"/>
      <c r="DWB112" s="183"/>
      <c r="DWC112" s="183"/>
      <c r="DWD112" s="183"/>
      <c r="DWE112" s="183"/>
      <c r="DWF112" s="183"/>
      <c r="DWG112" s="183"/>
      <c r="DWH112" s="183"/>
      <c r="DWI112" s="183"/>
      <c r="DWJ112" s="183"/>
      <c r="DWK112" s="183"/>
      <c r="DWL112" s="183"/>
      <c r="DWM112" s="183"/>
      <c r="DWN112" s="183"/>
      <c r="DWO112" s="183"/>
      <c r="DWP112" s="183"/>
      <c r="DWQ112" s="183"/>
      <c r="DWR112" s="183"/>
      <c r="DWS112" s="183"/>
      <c r="DWT112" s="183"/>
      <c r="DWU112" s="183"/>
      <c r="DWV112" s="183"/>
      <c r="DWW112" s="183"/>
      <c r="DWX112" s="183"/>
      <c r="DWY112" s="183"/>
      <c r="DWZ112" s="183"/>
      <c r="DXA112" s="183"/>
      <c r="DXB112" s="183"/>
      <c r="DXC112" s="183"/>
      <c r="DXD112" s="183"/>
      <c r="DXE112" s="183"/>
      <c r="DXF112" s="183"/>
      <c r="DXG112" s="183"/>
      <c r="DXH112" s="183"/>
      <c r="DXI112" s="183"/>
      <c r="DXJ112" s="183"/>
      <c r="DXK112" s="183"/>
      <c r="DXL112" s="183"/>
      <c r="DXM112" s="183"/>
      <c r="DXN112" s="183"/>
      <c r="DXO112" s="183"/>
      <c r="DXP112" s="183"/>
      <c r="DXQ112" s="183"/>
      <c r="DXR112" s="183"/>
      <c r="DXS112" s="183"/>
      <c r="DXT112" s="183"/>
      <c r="DXU112" s="183"/>
      <c r="DXV112" s="183"/>
      <c r="DXW112" s="183"/>
      <c r="DXX112" s="183"/>
      <c r="DXY112" s="183"/>
      <c r="DXZ112" s="183"/>
      <c r="DYA112" s="183"/>
      <c r="DYB112" s="183"/>
      <c r="DYC112" s="183"/>
      <c r="DYD112" s="183"/>
      <c r="DYE112" s="183"/>
      <c r="DYF112" s="183"/>
      <c r="DYG112" s="183"/>
      <c r="DYH112" s="183"/>
      <c r="DYI112" s="183"/>
      <c r="DYJ112" s="183"/>
      <c r="DYK112" s="183"/>
      <c r="DYL112" s="183"/>
      <c r="DYM112" s="183"/>
      <c r="DYN112" s="183"/>
      <c r="DYO112" s="183"/>
      <c r="DYP112" s="183"/>
      <c r="DYQ112" s="183"/>
      <c r="DYR112" s="183"/>
      <c r="DYS112" s="183"/>
      <c r="DYT112" s="183"/>
      <c r="DYU112" s="183"/>
      <c r="DYV112" s="183"/>
      <c r="DYW112" s="183"/>
      <c r="DYX112" s="183"/>
      <c r="DYY112" s="183"/>
      <c r="DYZ112" s="183"/>
      <c r="DZA112" s="183"/>
      <c r="DZB112" s="183"/>
      <c r="DZC112" s="183"/>
      <c r="DZD112" s="183"/>
      <c r="DZE112" s="183"/>
      <c r="DZF112" s="183"/>
      <c r="DZG112" s="183"/>
      <c r="DZH112" s="183"/>
      <c r="DZI112" s="183"/>
      <c r="DZJ112" s="183"/>
      <c r="DZK112" s="183"/>
      <c r="DZL112" s="183"/>
      <c r="DZM112" s="183"/>
      <c r="DZN112" s="183"/>
      <c r="DZO112" s="183"/>
      <c r="DZP112" s="183"/>
      <c r="DZQ112" s="183"/>
      <c r="DZR112" s="183"/>
      <c r="DZS112" s="183"/>
      <c r="DZT112" s="183"/>
      <c r="DZU112" s="183"/>
      <c r="DZV112" s="183"/>
      <c r="DZW112" s="183"/>
      <c r="DZX112" s="183"/>
      <c r="DZY112" s="183"/>
      <c r="DZZ112" s="183"/>
      <c r="EAA112" s="183"/>
      <c r="EAB112" s="183"/>
      <c r="EAC112" s="183"/>
      <c r="EAD112" s="183"/>
      <c r="EAE112" s="183"/>
      <c r="EAF112" s="183"/>
      <c r="EAG112" s="183"/>
      <c r="EAH112" s="183"/>
      <c r="EAI112" s="183"/>
      <c r="EAJ112" s="183"/>
      <c r="EAK112" s="183"/>
      <c r="EAL112" s="183"/>
      <c r="EAM112" s="183"/>
      <c r="EAN112" s="183"/>
      <c r="EAO112" s="183"/>
      <c r="EAP112" s="183"/>
      <c r="EAQ112" s="183"/>
      <c r="EAR112" s="183"/>
      <c r="EAS112" s="183"/>
      <c r="EAT112" s="183"/>
      <c r="EAU112" s="183"/>
      <c r="EAV112" s="183"/>
      <c r="EAW112" s="183"/>
      <c r="EAX112" s="183"/>
      <c r="EAY112" s="183"/>
      <c r="EAZ112" s="183"/>
      <c r="EBA112" s="183"/>
      <c r="EBB112" s="183"/>
      <c r="EBC112" s="183"/>
      <c r="EBD112" s="183"/>
      <c r="EBE112" s="183"/>
      <c r="EBF112" s="183"/>
      <c r="EBG112" s="183"/>
      <c r="EBH112" s="183"/>
      <c r="EBI112" s="183"/>
      <c r="EBJ112" s="183"/>
      <c r="EBK112" s="183"/>
      <c r="EBL112" s="183"/>
      <c r="EBM112" s="183"/>
      <c r="EBN112" s="183"/>
      <c r="EBO112" s="183"/>
      <c r="EBP112" s="183"/>
      <c r="EBQ112" s="183"/>
      <c r="EBR112" s="183"/>
      <c r="EBS112" s="183"/>
      <c r="EBT112" s="183"/>
      <c r="EBU112" s="183"/>
      <c r="EBV112" s="183"/>
      <c r="EBW112" s="183"/>
      <c r="EBX112" s="183"/>
      <c r="EBY112" s="183"/>
      <c r="EBZ112" s="183"/>
      <c r="ECA112" s="183"/>
      <c r="ECB112" s="183"/>
      <c r="ECC112" s="183"/>
      <c r="ECD112" s="183"/>
      <c r="ECE112" s="183"/>
      <c r="ECF112" s="183"/>
      <c r="ECG112" s="183"/>
      <c r="ECH112" s="183"/>
      <c r="ECI112" s="183"/>
      <c r="ECJ112" s="183"/>
      <c r="ECK112" s="183"/>
      <c r="ECL112" s="183"/>
      <c r="ECM112" s="183"/>
      <c r="ECN112" s="183"/>
      <c r="ECO112" s="183"/>
      <c r="ECP112" s="183"/>
      <c r="ECQ112" s="183"/>
      <c r="ECR112" s="183"/>
      <c r="ECS112" s="183"/>
      <c r="ECT112" s="183"/>
      <c r="ECU112" s="183"/>
      <c r="ECV112" s="183"/>
      <c r="ECW112" s="183"/>
      <c r="ECX112" s="183"/>
      <c r="ECY112" s="183"/>
      <c r="ECZ112" s="183"/>
      <c r="EDA112" s="183"/>
      <c r="EDB112" s="183"/>
      <c r="EDC112" s="183"/>
      <c r="EDD112" s="183"/>
      <c r="EDE112" s="183"/>
      <c r="EDF112" s="183"/>
      <c r="EDG112" s="183"/>
      <c r="EDH112" s="183"/>
      <c r="EDI112" s="183"/>
      <c r="EDJ112" s="183"/>
      <c r="EDK112" s="183"/>
      <c r="EDL112" s="183"/>
      <c r="EDM112" s="183"/>
      <c r="EDN112" s="183"/>
      <c r="EDO112" s="183"/>
      <c r="EDP112" s="183"/>
      <c r="EDQ112" s="183"/>
      <c r="EDR112" s="183"/>
      <c r="EDS112" s="183"/>
      <c r="EDT112" s="183"/>
      <c r="EDU112" s="183"/>
      <c r="EDV112" s="183"/>
      <c r="EDW112" s="183"/>
      <c r="EDX112" s="183"/>
      <c r="EDY112" s="183"/>
      <c r="EDZ112" s="183"/>
      <c r="EEA112" s="183"/>
      <c r="EEB112" s="183"/>
      <c r="EEC112" s="183"/>
      <c r="EED112" s="183"/>
      <c r="EEE112" s="183"/>
      <c r="EEF112" s="183"/>
      <c r="EEG112" s="183"/>
      <c r="EEH112" s="183"/>
      <c r="EEI112" s="183"/>
      <c r="EEJ112" s="183"/>
      <c r="EEK112" s="183"/>
      <c r="EEL112" s="183"/>
      <c r="EEM112" s="183"/>
      <c r="EEN112" s="183"/>
      <c r="EEO112" s="183"/>
      <c r="EEP112" s="183"/>
      <c r="EEQ112" s="183"/>
      <c r="EER112" s="183"/>
      <c r="EES112" s="183"/>
      <c r="EET112" s="183"/>
      <c r="EEU112" s="183"/>
      <c r="EEV112" s="183"/>
      <c r="EEW112" s="183"/>
      <c r="EEX112" s="183"/>
      <c r="EEY112" s="183"/>
      <c r="EEZ112" s="183"/>
      <c r="EFA112" s="183"/>
      <c r="EFB112" s="183"/>
      <c r="EFC112" s="183"/>
      <c r="EFD112" s="183"/>
      <c r="EFE112" s="183"/>
      <c r="EFF112" s="183"/>
      <c r="EFG112" s="183"/>
      <c r="EFH112" s="183"/>
      <c r="EFI112" s="183"/>
      <c r="EFJ112" s="183"/>
      <c r="EFK112" s="183"/>
      <c r="EFL112" s="183"/>
      <c r="EFM112" s="183"/>
      <c r="EFN112" s="183"/>
      <c r="EFO112" s="183"/>
      <c r="EFP112" s="183"/>
      <c r="EFQ112" s="183"/>
      <c r="EFR112" s="183"/>
      <c r="EFS112" s="183"/>
      <c r="EFT112" s="183"/>
      <c r="EFU112" s="183"/>
      <c r="EFV112" s="183"/>
      <c r="EFW112" s="183"/>
      <c r="EFX112" s="183"/>
      <c r="EFY112" s="183"/>
      <c r="EFZ112" s="183"/>
      <c r="EGA112" s="183"/>
      <c r="EGB112" s="183"/>
      <c r="EGC112" s="183"/>
      <c r="EGD112" s="183"/>
      <c r="EGE112" s="183"/>
      <c r="EGF112" s="183"/>
      <c r="EGG112" s="183"/>
      <c r="EGH112" s="183"/>
      <c r="EGI112" s="183"/>
      <c r="EGJ112" s="183"/>
      <c r="EGK112" s="183"/>
      <c r="EGL112" s="183"/>
      <c r="EGM112" s="183"/>
      <c r="EGN112" s="183"/>
      <c r="EGO112" s="183"/>
      <c r="EGP112" s="183"/>
      <c r="EGQ112" s="183"/>
      <c r="EGR112" s="183"/>
      <c r="EGS112" s="183"/>
      <c r="EGT112" s="183"/>
      <c r="EGU112" s="183"/>
      <c r="EGV112" s="183"/>
      <c r="EGW112" s="183"/>
      <c r="EGX112" s="183"/>
      <c r="EGY112" s="183"/>
      <c r="EGZ112" s="183"/>
      <c r="EHA112" s="183"/>
      <c r="EHB112" s="183"/>
      <c r="EHC112" s="183"/>
      <c r="EHD112" s="183"/>
      <c r="EHE112" s="183"/>
      <c r="EHF112" s="183"/>
      <c r="EHG112" s="183"/>
      <c r="EHH112" s="183"/>
      <c r="EHI112" s="183"/>
      <c r="EHJ112" s="183"/>
      <c r="EHK112" s="183"/>
      <c r="EHL112" s="183"/>
      <c r="EHM112" s="183"/>
      <c r="EHN112" s="183"/>
      <c r="EHO112" s="183"/>
      <c r="EHP112" s="183"/>
      <c r="EHQ112" s="183"/>
      <c r="EHR112" s="183"/>
      <c r="EHS112" s="183"/>
      <c r="EHT112" s="183"/>
      <c r="EHU112" s="183"/>
      <c r="EHV112" s="183"/>
      <c r="EHW112" s="183"/>
      <c r="EHX112" s="183"/>
      <c r="EHY112" s="183"/>
      <c r="EHZ112" s="183"/>
      <c r="EIA112" s="183"/>
      <c r="EIB112" s="183"/>
      <c r="EIC112" s="183"/>
      <c r="EID112" s="183"/>
      <c r="EIE112" s="183"/>
      <c r="EIF112" s="183"/>
      <c r="EIG112" s="183"/>
      <c r="EIH112" s="183"/>
      <c r="EII112" s="183"/>
      <c r="EIJ112" s="183"/>
      <c r="EIK112" s="183"/>
      <c r="EIL112" s="183"/>
      <c r="EIM112" s="183"/>
      <c r="EIN112" s="183"/>
      <c r="EIO112" s="183"/>
      <c r="EIP112" s="183"/>
      <c r="EIQ112" s="183"/>
      <c r="EIR112" s="183"/>
      <c r="EIS112" s="183"/>
      <c r="EIT112" s="183"/>
      <c r="EIU112" s="183"/>
      <c r="EIV112" s="183"/>
      <c r="EIW112" s="183"/>
      <c r="EIX112" s="183"/>
      <c r="EIY112" s="183"/>
      <c r="EIZ112" s="183"/>
      <c r="EJA112" s="183"/>
      <c r="EJB112" s="183"/>
      <c r="EJC112" s="183"/>
      <c r="EJD112" s="183"/>
      <c r="EJE112" s="183"/>
      <c r="EJF112" s="183"/>
      <c r="EJG112" s="183"/>
      <c r="EJH112" s="183"/>
      <c r="EJI112" s="183"/>
      <c r="EJJ112" s="183"/>
      <c r="EJK112" s="183"/>
      <c r="EJL112" s="183"/>
      <c r="EJM112" s="183"/>
      <c r="EJN112" s="183"/>
      <c r="EJO112" s="183"/>
      <c r="EJP112" s="183"/>
      <c r="EJQ112" s="183"/>
      <c r="EJR112" s="183"/>
      <c r="EJS112" s="183"/>
      <c r="EJT112" s="183"/>
      <c r="EJU112" s="183"/>
      <c r="EJV112" s="183"/>
      <c r="EJW112" s="183"/>
      <c r="EJX112" s="183"/>
      <c r="EJY112" s="183"/>
      <c r="EJZ112" s="183"/>
      <c r="EKA112" s="183"/>
      <c r="EKB112" s="183"/>
      <c r="EKC112" s="183"/>
      <c r="EKD112" s="183"/>
      <c r="EKE112" s="183"/>
      <c r="EKF112" s="183"/>
      <c r="EKG112" s="183"/>
      <c r="EKH112" s="183"/>
      <c r="EKI112" s="183"/>
      <c r="EKJ112" s="183"/>
      <c r="EKK112" s="183"/>
      <c r="EKL112" s="183"/>
      <c r="EKM112" s="183"/>
      <c r="EKN112" s="183"/>
      <c r="EKO112" s="183"/>
      <c r="EKP112" s="183"/>
      <c r="EKQ112" s="183"/>
      <c r="EKR112" s="183"/>
      <c r="EKS112" s="183"/>
      <c r="EKT112" s="183"/>
      <c r="EKU112" s="183"/>
      <c r="EKV112" s="183"/>
      <c r="EKW112" s="183"/>
      <c r="EKX112" s="183"/>
      <c r="EKY112" s="183"/>
      <c r="EKZ112" s="183"/>
      <c r="ELA112" s="183"/>
      <c r="ELB112" s="183"/>
      <c r="ELC112" s="183"/>
      <c r="ELD112" s="183"/>
      <c r="ELE112" s="183"/>
      <c r="ELF112" s="183"/>
      <c r="ELG112" s="183"/>
      <c r="ELH112" s="183"/>
      <c r="ELI112" s="183"/>
      <c r="ELJ112" s="183"/>
      <c r="ELK112" s="183"/>
      <c r="ELL112" s="183"/>
      <c r="ELM112" s="183"/>
      <c r="ELN112" s="183"/>
      <c r="ELO112" s="183"/>
      <c r="ELP112" s="183"/>
      <c r="ELQ112" s="183"/>
      <c r="ELR112" s="183"/>
      <c r="ELS112" s="183"/>
      <c r="ELT112" s="183"/>
      <c r="ELU112" s="183"/>
      <c r="ELV112" s="183"/>
      <c r="ELW112" s="183"/>
      <c r="ELX112" s="183"/>
      <c r="ELY112" s="183"/>
      <c r="ELZ112" s="183"/>
      <c r="EMA112" s="183"/>
      <c r="EMB112" s="183"/>
      <c r="EMC112" s="183"/>
      <c r="EMD112" s="183"/>
      <c r="EME112" s="183"/>
      <c r="EMF112" s="183"/>
      <c r="EMG112" s="183"/>
      <c r="EMH112" s="183"/>
      <c r="EMI112" s="183"/>
      <c r="EMJ112" s="183"/>
      <c r="EMK112" s="183"/>
      <c r="EML112" s="183"/>
      <c r="EMM112" s="183"/>
      <c r="EMN112" s="183"/>
      <c r="EMO112" s="183"/>
      <c r="EMP112" s="183"/>
      <c r="EMQ112" s="183"/>
      <c r="EMR112" s="183"/>
      <c r="EMS112" s="183"/>
      <c r="EMT112" s="183"/>
      <c r="EMU112" s="183"/>
      <c r="EMV112" s="183"/>
      <c r="EMW112" s="183"/>
      <c r="EMX112" s="183"/>
      <c r="EMY112" s="183"/>
      <c r="EMZ112" s="183"/>
      <c r="ENA112" s="183"/>
      <c r="ENB112" s="183"/>
      <c r="ENC112" s="183"/>
      <c r="END112" s="183"/>
      <c r="ENE112" s="183"/>
      <c r="ENF112" s="183"/>
      <c r="ENG112" s="183"/>
      <c r="ENH112" s="183"/>
      <c r="ENI112" s="183"/>
      <c r="ENJ112" s="183"/>
      <c r="ENK112" s="183"/>
      <c r="ENL112" s="183"/>
      <c r="ENM112" s="183"/>
      <c r="ENN112" s="183"/>
      <c r="ENO112" s="183"/>
      <c r="ENP112" s="183"/>
      <c r="ENQ112" s="183"/>
      <c r="ENR112" s="183"/>
      <c r="ENS112" s="183"/>
      <c r="ENT112" s="183"/>
      <c r="ENU112" s="183"/>
      <c r="ENV112" s="183"/>
      <c r="ENW112" s="183"/>
      <c r="ENX112" s="183"/>
      <c r="ENY112" s="183"/>
      <c r="ENZ112" s="183"/>
      <c r="EOA112" s="183"/>
      <c r="EOB112" s="183"/>
      <c r="EOC112" s="183"/>
      <c r="EOD112" s="183"/>
      <c r="EOE112" s="183"/>
      <c r="EOF112" s="183"/>
      <c r="EOG112" s="183"/>
      <c r="EOH112" s="183"/>
      <c r="EOI112" s="183"/>
      <c r="EOJ112" s="183"/>
      <c r="EOK112" s="183"/>
      <c r="EOL112" s="183"/>
      <c r="EOM112" s="183"/>
      <c r="EON112" s="183"/>
      <c r="EOO112" s="183"/>
      <c r="EOP112" s="183"/>
      <c r="EOQ112" s="183"/>
      <c r="EOR112" s="183"/>
      <c r="EOS112" s="183"/>
      <c r="EOT112" s="183"/>
      <c r="EOU112" s="183"/>
      <c r="EOV112" s="183"/>
      <c r="EOW112" s="183"/>
      <c r="EOX112" s="183"/>
      <c r="EOY112" s="183"/>
      <c r="EOZ112" s="183"/>
      <c r="EPA112" s="183"/>
      <c r="EPB112" s="183"/>
      <c r="EPC112" s="183"/>
      <c r="EPD112" s="183"/>
      <c r="EPE112" s="183"/>
      <c r="EPF112" s="183"/>
      <c r="EPG112" s="183"/>
      <c r="EPH112" s="183"/>
      <c r="EPI112" s="183"/>
      <c r="EPJ112" s="183"/>
      <c r="EPK112" s="183"/>
      <c r="EPL112" s="183"/>
      <c r="EPM112" s="183"/>
      <c r="EPN112" s="183"/>
      <c r="EPO112" s="183"/>
      <c r="EPP112" s="183"/>
      <c r="EPQ112" s="183"/>
      <c r="EPR112" s="183"/>
      <c r="EPS112" s="183"/>
      <c r="EPT112" s="183"/>
      <c r="EPU112" s="183"/>
      <c r="EPV112" s="183"/>
      <c r="EPW112" s="183"/>
      <c r="EPX112" s="183"/>
      <c r="EPY112" s="183"/>
      <c r="EPZ112" s="183"/>
      <c r="EQA112" s="183"/>
      <c r="EQB112" s="183"/>
      <c r="EQC112" s="183"/>
      <c r="EQD112" s="183"/>
      <c r="EQE112" s="183"/>
      <c r="EQF112" s="183"/>
      <c r="EQG112" s="183"/>
      <c r="EQH112" s="183"/>
      <c r="EQI112" s="183"/>
      <c r="EQJ112" s="183"/>
      <c r="EQK112" s="183"/>
      <c r="EQL112" s="183"/>
      <c r="EQM112" s="183"/>
      <c r="EQN112" s="183"/>
      <c r="EQO112" s="183"/>
      <c r="EQP112" s="183"/>
      <c r="EQQ112" s="183"/>
      <c r="EQR112" s="183"/>
      <c r="EQS112" s="183"/>
      <c r="EQT112" s="183"/>
      <c r="EQU112" s="183"/>
      <c r="EQV112" s="183"/>
      <c r="EQW112" s="183"/>
      <c r="EQX112" s="183"/>
      <c r="EQY112" s="183"/>
      <c r="EQZ112" s="183"/>
      <c r="ERA112" s="183"/>
      <c r="ERB112" s="183"/>
      <c r="ERC112" s="183"/>
      <c r="ERD112" s="183"/>
      <c r="ERE112" s="183"/>
      <c r="ERF112" s="183"/>
      <c r="ERG112" s="183"/>
      <c r="ERH112" s="183"/>
      <c r="ERI112" s="183"/>
      <c r="ERJ112" s="183"/>
      <c r="ERK112" s="183"/>
      <c r="ERL112" s="183"/>
      <c r="ERM112" s="183"/>
      <c r="ERN112" s="183"/>
      <c r="ERO112" s="183"/>
      <c r="ERP112" s="183"/>
      <c r="ERQ112" s="183"/>
      <c r="ERR112" s="183"/>
      <c r="ERS112" s="183"/>
      <c r="ERT112" s="183"/>
      <c r="ERU112" s="183"/>
      <c r="ERV112" s="183"/>
      <c r="ERW112" s="183"/>
      <c r="ERX112" s="183"/>
      <c r="ERY112" s="183"/>
      <c r="ERZ112" s="183"/>
      <c r="ESA112" s="183"/>
      <c r="ESB112" s="183"/>
      <c r="ESC112" s="183"/>
      <c r="ESD112" s="183"/>
      <c r="ESE112" s="183"/>
      <c r="ESF112" s="183"/>
      <c r="ESG112" s="183"/>
      <c r="ESH112" s="183"/>
      <c r="ESI112" s="183"/>
      <c r="ESJ112" s="183"/>
      <c r="ESK112" s="183"/>
      <c r="ESL112" s="183"/>
      <c r="ESM112" s="183"/>
      <c r="ESN112" s="183"/>
      <c r="ESO112" s="183"/>
      <c r="ESP112" s="183"/>
      <c r="ESQ112" s="183"/>
      <c r="ESR112" s="183"/>
      <c r="ESS112" s="183"/>
      <c r="EST112" s="183"/>
      <c r="ESU112" s="183"/>
      <c r="ESV112" s="183"/>
      <c r="ESW112" s="183"/>
      <c r="ESX112" s="183"/>
      <c r="ESY112" s="183"/>
      <c r="ESZ112" s="183"/>
      <c r="ETA112" s="183"/>
      <c r="ETB112" s="183"/>
      <c r="ETC112" s="183"/>
      <c r="ETD112" s="183"/>
      <c r="ETE112" s="183"/>
      <c r="ETF112" s="183"/>
      <c r="ETG112" s="183"/>
      <c r="ETH112" s="183"/>
      <c r="ETI112" s="183"/>
      <c r="ETJ112" s="183"/>
      <c r="ETK112" s="183"/>
      <c r="ETL112" s="183"/>
      <c r="ETM112" s="183"/>
      <c r="ETN112" s="183"/>
      <c r="ETO112" s="183"/>
      <c r="ETP112" s="183"/>
      <c r="ETQ112" s="183"/>
      <c r="ETR112" s="183"/>
      <c r="ETS112" s="183"/>
      <c r="ETT112" s="183"/>
      <c r="ETU112" s="183"/>
      <c r="ETV112" s="183"/>
      <c r="ETW112" s="183"/>
      <c r="ETX112" s="183"/>
      <c r="ETY112" s="183"/>
      <c r="ETZ112" s="183"/>
      <c r="EUA112" s="183"/>
      <c r="EUB112" s="183"/>
      <c r="EUC112" s="183"/>
      <c r="EUD112" s="183"/>
      <c r="EUE112" s="183"/>
      <c r="EUF112" s="183"/>
      <c r="EUG112" s="183"/>
      <c r="EUH112" s="183"/>
      <c r="EUI112" s="183"/>
      <c r="EUJ112" s="183"/>
      <c r="EUK112" s="183"/>
      <c r="EUL112" s="183"/>
      <c r="EUM112" s="183"/>
      <c r="EUN112" s="183"/>
      <c r="EUO112" s="183"/>
      <c r="EUP112" s="183"/>
      <c r="EUQ112" s="183"/>
      <c r="EUR112" s="183"/>
      <c r="EUS112" s="183"/>
      <c r="EUT112" s="183"/>
      <c r="EUU112" s="183"/>
      <c r="EUV112" s="183"/>
      <c r="EUW112" s="183"/>
      <c r="EUX112" s="183"/>
      <c r="EUY112" s="183"/>
      <c r="EUZ112" s="183"/>
      <c r="EVA112" s="183"/>
      <c r="EVB112" s="183"/>
      <c r="EVC112" s="183"/>
      <c r="EVD112" s="183"/>
      <c r="EVE112" s="183"/>
      <c r="EVF112" s="183"/>
      <c r="EVG112" s="183"/>
      <c r="EVH112" s="183"/>
      <c r="EVI112" s="183"/>
      <c r="EVJ112" s="183"/>
      <c r="EVK112" s="183"/>
      <c r="EVL112" s="183"/>
      <c r="EVM112" s="183"/>
      <c r="EVN112" s="183"/>
      <c r="EVO112" s="183"/>
      <c r="EVP112" s="183"/>
      <c r="EVQ112" s="183"/>
      <c r="EVR112" s="183"/>
      <c r="EVS112" s="183"/>
      <c r="EVT112" s="183"/>
      <c r="EVU112" s="183"/>
      <c r="EVV112" s="183"/>
      <c r="EVW112" s="183"/>
      <c r="EVX112" s="183"/>
      <c r="EVY112" s="183"/>
      <c r="EVZ112" s="183"/>
      <c r="EWA112" s="183"/>
      <c r="EWB112" s="183"/>
      <c r="EWC112" s="183"/>
      <c r="EWD112" s="183"/>
      <c r="EWE112" s="183"/>
      <c r="EWF112" s="183"/>
      <c r="EWG112" s="183"/>
      <c r="EWH112" s="183"/>
      <c r="EWI112" s="183"/>
      <c r="EWJ112" s="183"/>
      <c r="EWK112" s="183"/>
      <c r="EWL112" s="183"/>
      <c r="EWM112" s="183"/>
      <c r="EWN112" s="183"/>
      <c r="EWO112" s="183"/>
      <c r="EWP112" s="183"/>
      <c r="EWQ112" s="183"/>
      <c r="EWR112" s="183"/>
      <c r="EWS112" s="183"/>
      <c r="EWT112" s="183"/>
      <c r="EWU112" s="183"/>
      <c r="EWV112" s="183"/>
      <c r="EWW112" s="183"/>
      <c r="EWX112" s="183"/>
      <c r="EWY112" s="183"/>
      <c r="EWZ112" s="183"/>
      <c r="EXA112" s="183"/>
      <c r="EXB112" s="183"/>
      <c r="EXC112" s="183"/>
      <c r="EXD112" s="183"/>
      <c r="EXE112" s="183"/>
      <c r="EXF112" s="183"/>
      <c r="EXG112" s="183"/>
      <c r="EXH112" s="183"/>
      <c r="EXI112" s="183"/>
      <c r="EXJ112" s="183"/>
      <c r="EXK112" s="183"/>
      <c r="EXL112" s="183"/>
      <c r="EXM112" s="183"/>
      <c r="EXN112" s="183"/>
      <c r="EXO112" s="183"/>
      <c r="EXP112" s="183"/>
      <c r="EXQ112" s="183"/>
      <c r="EXR112" s="183"/>
      <c r="EXS112" s="183"/>
      <c r="EXT112" s="183"/>
      <c r="EXU112" s="183"/>
      <c r="EXV112" s="183"/>
      <c r="EXW112" s="183"/>
      <c r="EXX112" s="183"/>
      <c r="EXY112" s="183"/>
      <c r="EXZ112" s="183"/>
      <c r="EYA112" s="183"/>
      <c r="EYB112" s="183"/>
      <c r="EYC112" s="183"/>
      <c r="EYD112" s="183"/>
      <c r="EYE112" s="183"/>
      <c r="EYF112" s="183"/>
      <c r="EYG112" s="183"/>
      <c r="EYH112" s="183"/>
      <c r="EYI112" s="183"/>
      <c r="EYJ112" s="183"/>
      <c r="EYK112" s="183"/>
      <c r="EYL112" s="183"/>
      <c r="EYM112" s="183"/>
      <c r="EYN112" s="183"/>
      <c r="EYO112" s="183"/>
      <c r="EYP112" s="183"/>
      <c r="EYQ112" s="183"/>
      <c r="EYR112" s="183"/>
      <c r="EYS112" s="183"/>
      <c r="EYT112" s="183"/>
      <c r="EYU112" s="183"/>
      <c r="EYV112" s="183"/>
      <c r="EYW112" s="183"/>
      <c r="EYX112" s="183"/>
      <c r="EYY112" s="183"/>
      <c r="EYZ112" s="183"/>
      <c r="EZA112" s="183"/>
      <c r="EZB112" s="183"/>
      <c r="EZC112" s="183"/>
      <c r="EZD112" s="183"/>
      <c r="EZE112" s="183"/>
      <c r="EZF112" s="183"/>
      <c r="EZG112" s="183"/>
      <c r="EZH112" s="183"/>
      <c r="EZI112" s="183"/>
      <c r="EZJ112" s="183"/>
      <c r="EZK112" s="183"/>
      <c r="EZL112" s="183"/>
      <c r="EZM112" s="183"/>
      <c r="EZN112" s="183"/>
      <c r="EZO112" s="183"/>
      <c r="EZP112" s="183"/>
      <c r="EZQ112" s="183"/>
      <c r="EZR112" s="183"/>
      <c r="EZS112" s="183"/>
      <c r="EZT112" s="183"/>
      <c r="EZU112" s="183"/>
      <c r="EZV112" s="183"/>
      <c r="EZW112" s="183"/>
      <c r="EZX112" s="183"/>
      <c r="EZY112" s="183"/>
      <c r="EZZ112" s="183"/>
      <c r="FAA112" s="183"/>
      <c r="FAB112" s="183"/>
      <c r="FAC112" s="183"/>
      <c r="FAD112" s="183"/>
      <c r="FAE112" s="183"/>
      <c r="FAF112" s="183"/>
      <c r="FAG112" s="183"/>
      <c r="FAH112" s="183"/>
      <c r="FAI112" s="183"/>
      <c r="FAJ112" s="183"/>
      <c r="FAK112" s="183"/>
      <c r="FAL112" s="183"/>
      <c r="FAM112" s="183"/>
      <c r="FAN112" s="183"/>
      <c r="FAO112" s="183"/>
      <c r="FAP112" s="183"/>
      <c r="FAQ112" s="183"/>
      <c r="FAR112" s="183"/>
      <c r="FAS112" s="183"/>
      <c r="FAT112" s="183"/>
      <c r="FAU112" s="183"/>
      <c r="FAV112" s="183"/>
      <c r="FAW112" s="183"/>
      <c r="FAX112" s="183"/>
      <c r="FAY112" s="183"/>
      <c r="FAZ112" s="183"/>
      <c r="FBA112" s="183"/>
      <c r="FBB112" s="183"/>
      <c r="FBC112" s="183"/>
      <c r="FBD112" s="183"/>
      <c r="FBE112" s="183"/>
      <c r="FBF112" s="183"/>
      <c r="FBG112" s="183"/>
      <c r="FBH112" s="183"/>
      <c r="FBI112" s="183"/>
      <c r="FBJ112" s="183"/>
      <c r="FBK112" s="183"/>
      <c r="FBL112" s="183"/>
      <c r="FBM112" s="183"/>
      <c r="FBN112" s="183"/>
      <c r="FBO112" s="183"/>
      <c r="FBP112" s="183"/>
      <c r="FBQ112" s="183"/>
      <c r="FBR112" s="183"/>
      <c r="FBS112" s="183"/>
      <c r="FBT112" s="183"/>
      <c r="FBU112" s="183"/>
      <c r="FBV112" s="183"/>
      <c r="FBW112" s="183"/>
      <c r="FBX112" s="183"/>
      <c r="FBY112" s="183"/>
      <c r="FBZ112" s="183"/>
      <c r="FCA112" s="183"/>
      <c r="FCB112" s="183"/>
      <c r="FCC112" s="183"/>
      <c r="FCD112" s="183"/>
      <c r="FCE112" s="183"/>
      <c r="FCF112" s="183"/>
      <c r="FCG112" s="183"/>
      <c r="FCH112" s="183"/>
      <c r="FCI112" s="183"/>
      <c r="FCJ112" s="183"/>
      <c r="FCK112" s="183"/>
      <c r="FCL112" s="183"/>
      <c r="FCM112" s="183"/>
      <c r="FCN112" s="183"/>
      <c r="FCO112" s="183"/>
      <c r="FCP112" s="183"/>
      <c r="FCQ112" s="183"/>
      <c r="FCR112" s="183"/>
      <c r="FCS112" s="183"/>
      <c r="FCT112" s="183"/>
      <c r="FCU112" s="183"/>
      <c r="FCV112" s="183"/>
      <c r="FCW112" s="183"/>
      <c r="FCX112" s="183"/>
      <c r="FCY112" s="183"/>
      <c r="FCZ112" s="183"/>
      <c r="FDA112" s="183"/>
      <c r="FDB112" s="183"/>
      <c r="FDC112" s="183"/>
      <c r="FDD112" s="183"/>
      <c r="FDE112" s="183"/>
      <c r="FDF112" s="183"/>
      <c r="FDG112" s="183"/>
      <c r="FDH112" s="183"/>
      <c r="FDI112" s="183"/>
      <c r="FDJ112" s="183"/>
      <c r="FDK112" s="183"/>
      <c r="FDL112" s="183"/>
      <c r="FDM112" s="183"/>
      <c r="FDN112" s="183"/>
      <c r="FDO112" s="183"/>
      <c r="FDP112" s="183"/>
      <c r="FDQ112" s="183"/>
      <c r="FDR112" s="183"/>
      <c r="FDS112" s="183"/>
      <c r="FDT112" s="183"/>
      <c r="FDU112" s="183"/>
      <c r="FDV112" s="183"/>
      <c r="FDW112" s="183"/>
      <c r="FDX112" s="183"/>
      <c r="FDY112" s="183"/>
      <c r="FDZ112" s="183"/>
      <c r="FEA112" s="183"/>
      <c r="FEB112" s="183"/>
      <c r="FEC112" s="183"/>
      <c r="FED112" s="183"/>
      <c r="FEE112" s="183"/>
      <c r="FEF112" s="183"/>
      <c r="FEG112" s="183"/>
      <c r="FEH112" s="183"/>
      <c r="FEI112" s="183"/>
      <c r="FEJ112" s="183"/>
      <c r="FEK112" s="183"/>
      <c r="FEL112" s="183"/>
      <c r="FEM112" s="183"/>
      <c r="FEN112" s="183"/>
      <c r="FEO112" s="183"/>
      <c r="FEP112" s="183"/>
      <c r="FEQ112" s="183"/>
      <c r="FER112" s="183"/>
      <c r="FES112" s="183"/>
      <c r="FET112" s="183"/>
      <c r="FEU112" s="183"/>
      <c r="FEV112" s="183"/>
      <c r="FEW112" s="183"/>
      <c r="FEX112" s="183"/>
      <c r="FEY112" s="183"/>
      <c r="FEZ112" s="183"/>
      <c r="FFA112" s="183"/>
      <c r="FFB112" s="183"/>
      <c r="FFC112" s="183"/>
      <c r="FFD112" s="183"/>
      <c r="FFE112" s="183"/>
      <c r="FFF112" s="183"/>
      <c r="FFG112" s="183"/>
      <c r="FFH112" s="183"/>
      <c r="FFI112" s="183"/>
      <c r="FFJ112" s="183"/>
      <c r="FFK112" s="183"/>
      <c r="FFL112" s="183"/>
      <c r="FFM112" s="183"/>
      <c r="FFN112" s="183"/>
      <c r="FFO112" s="183"/>
      <c r="FFP112" s="183"/>
      <c r="FFQ112" s="183"/>
      <c r="FFR112" s="183"/>
      <c r="FFS112" s="183"/>
      <c r="FFT112" s="183"/>
      <c r="FFU112" s="183"/>
      <c r="FFV112" s="183"/>
      <c r="FFW112" s="183"/>
      <c r="FFX112" s="183"/>
      <c r="FFY112" s="183"/>
      <c r="FFZ112" s="183"/>
      <c r="FGA112" s="183"/>
      <c r="FGB112" s="183"/>
      <c r="FGC112" s="183"/>
      <c r="FGD112" s="183"/>
      <c r="FGE112" s="183"/>
      <c r="FGF112" s="183"/>
      <c r="FGG112" s="183"/>
      <c r="FGH112" s="183"/>
      <c r="FGI112" s="183"/>
      <c r="FGJ112" s="183"/>
      <c r="FGK112" s="183"/>
      <c r="FGL112" s="183"/>
      <c r="FGM112" s="183"/>
      <c r="FGN112" s="183"/>
      <c r="FGO112" s="183"/>
      <c r="FGP112" s="183"/>
      <c r="FGQ112" s="183"/>
      <c r="FGR112" s="183"/>
      <c r="FGS112" s="183"/>
      <c r="FGT112" s="183"/>
      <c r="FGU112" s="183"/>
      <c r="FGV112" s="183"/>
      <c r="FGW112" s="183"/>
      <c r="FGX112" s="183"/>
      <c r="FGY112" s="183"/>
      <c r="FGZ112" s="183"/>
      <c r="FHA112" s="183"/>
      <c r="FHB112" s="183"/>
      <c r="FHC112" s="183"/>
      <c r="FHD112" s="183"/>
      <c r="FHE112" s="183"/>
      <c r="FHF112" s="183"/>
      <c r="FHG112" s="183"/>
      <c r="FHH112" s="183"/>
      <c r="FHI112" s="183"/>
      <c r="FHJ112" s="183"/>
      <c r="FHK112" s="183"/>
      <c r="FHL112" s="183"/>
      <c r="FHM112" s="183"/>
      <c r="FHN112" s="183"/>
      <c r="FHO112" s="183"/>
      <c r="FHP112" s="183"/>
      <c r="FHQ112" s="183"/>
      <c r="FHR112" s="183"/>
      <c r="FHS112" s="183"/>
      <c r="FHT112" s="183"/>
      <c r="FHU112" s="183"/>
      <c r="FHV112" s="183"/>
      <c r="FHW112" s="183"/>
      <c r="FHX112" s="183"/>
      <c r="FHY112" s="183"/>
      <c r="FHZ112" s="183"/>
      <c r="FIA112" s="183"/>
      <c r="FIB112" s="183"/>
      <c r="FIC112" s="183"/>
      <c r="FID112" s="183"/>
      <c r="FIE112" s="183"/>
      <c r="FIF112" s="183"/>
      <c r="FIG112" s="183"/>
      <c r="FIH112" s="183"/>
      <c r="FII112" s="183"/>
      <c r="FIJ112" s="183"/>
      <c r="FIK112" s="183"/>
      <c r="FIL112" s="183"/>
      <c r="FIM112" s="183"/>
      <c r="FIN112" s="183"/>
      <c r="FIO112" s="183"/>
      <c r="FIP112" s="183"/>
      <c r="FIQ112" s="183"/>
      <c r="FIR112" s="183"/>
      <c r="FIS112" s="183"/>
      <c r="FIT112" s="183"/>
      <c r="FIU112" s="183"/>
      <c r="FIV112" s="183"/>
      <c r="FIW112" s="183"/>
      <c r="FIX112" s="183"/>
      <c r="FIY112" s="183"/>
      <c r="FIZ112" s="183"/>
      <c r="FJA112" s="183"/>
      <c r="FJB112" s="183"/>
      <c r="FJC112" s="183"/>
      <c r="FJD112" s="183"/>
      <c r="FJE112" s="183"/>
      <c r="FJF112" s="183"/>
      <c r="FJG112" s="183"/>
      <c r="FJH112" s="183"/>
      <c r="FJI112" s="183"/>
      <c r="FJJ112" s="183"/>
      <c r="FJK112" s="183"/>
      <c r="FJL112" s="183"/>
      <c r="FJM112" s="183"/>
      <c r="FJN112" s="183"/>
      <c r="FJO112" s="183"/>
      <c r="FJP112" s="183"/>
      <c r="FJQ112" s="183"/>
      <c r="FJR112" s="183"/>
      <c r="FJS112" s="183"/>
      <c r="FJT112" s="183"/>
      <c r="FJU112" s="183"/>
      <c r="FJV112" s="183"/>
      <c r="FJW112" s="183"/>
      <c r="FJX112" s="183"/>
      <c r="FJY112" s="183"/>
      <c r="FJZ112" s="183"/>
      <c r="FKA112" s="183"/>
      <c r="FKB112" s="183"/>
      <c r="FKC112" s="183"/>
      <c r="FKD112" s="183"/>
      <c r="FKE112" s="183"/>
      <c r="FKF112" s="183"/>
      <c r="FKG112" s="183"/>
      <c r="FKH112" s="183"/>
      <c r="FKI112" s="183"/>
      <c r="FKJ112" s="183"/>
      <c r="FKK112" s="183"/>
      <c r="FKL112" s="183"/>
      <c r="FKM112" s="183"/>
      <c r="FKN112" s="183"/>
      <c r="FKO112" s="183"/>
      <c r="FKP112" s="183"/>
      <c r="FKQ112" s="183"/>
      <c r="FKR112" s="183"/>
      <c r="FKS112" s="183"/>
      <c r="FKT112" s="183"/>
      <c r="FKU112" s="183"/>
      <c r="FKV112" s="183"/>
      <c r="FKW112" s="183"/>
      <c r="FKX112" s="183"/>
      <c r="FKY112" s="183"/>
      <c r="FKZ112" s="183"/>
      <c r="FLA112" s="183"/>
      <c r="FLB112" s="183"/>
      <c r="FLC112" s="183"/>
      <c r="FLD112" s="183"/>
      <c r="FLE112" s="183"/>
      <c r="FLF112" s="183"/>
      <c r="FLG112" s="183"/>
      <c r="FLH112" s="183"/>
      <c r="FLI112" s="183"/>
      <c r="FLJ112" s="183"/>
      <c r="FLK112" s="183"/>
      <c r="FLL112" s="183"/>
      <c r="FLM112" s="183"/>
      <c r="FLN112" s="183"/>
      <c r="FLO112" s="183"/>
      <c r="FLP112" s="183"/>
      <c r="FLQ112" s="183"/>
      <c r="FLR112" s="183"/>
      <c r="FLS112" s="183"/>
      <c r="FLT112" s="183"/>
      <c r="FLU112" s="183"/>
      <c r="FLV112" s="183"/>
      <c r="FLW112" s="183"/>
      <c r="FLX112" s="183"/>
      <c r="FLY112" s="183"/>
      <c r="FLZ112" s="183"/>
      <c r="FMA112" s="183"/>
      <c r="FMB112" s="183"/>
      <c r="FMC112" s="183"/>
      <c r="FMD112" s="183"/>
      <c r="FME112" s="183"/>
      <c r="FMF112" s="183"/>
      <c r="FMG112" s="183"/>
      <c r="FMH112" s="183"/>
      <c r="FMI112" s="183"/>
      <c r="FMJ112" s="183"/>
      <c r="FMK112" s="183"/>
      <c r="FML112" s="183"/>
      <c r="FMM112" s="183"/>
      <c r="FMN112" s="183"/>
      <c r="FMO112" s="183"/>
      <c r="FMP112" s="183"/>
      <c r="FMQ112" s="183"/>
      <c r="FMR112" s="183"/>
      <c r="FMS112" s="183"/>
      <c r="FMT112" s="183"/>
      <c r="FMU112" s="183"/>
      <c r="FMV112" s="183"/>
      <c r="FMW112" s="183"/>
      <c r="FMX112" s="183"/>
      <c r="FMY112" s="183"/>
      <c r="FMZ112" s="183"/>
      <c r="FNA112" s="183"/>
      <c r="FNB112" s="183"/>
      <c r="FNC112" s="183"/>
      <c r="FND112" s="183"/>
      <c r="FNE112" s="183"/>
      <c r="FNF112" s="183"/>
      <c r="FNG112" s="183"/>
      <c r="FNH112" s="183"/>
      <c r="FNI112" s="183"/>
      <c r="FNJ112" s="183"/>
      <c r="FNK112" s="183"/>
      <c r="FNL112" s="183"/>
      <c r="FNM112" s="183"/>
      <c r="FNN112" s="183"/>
      <c r="FNO112" s="183"/>
      <c r="FNP112" s="183"/>
      <c r="FNQ112" s="183"/>
      <c r="FNR112" s="183"/>
      <c r="FNS112" s="183"/>
      <c r="FNT112" s="183"/>
      <c r="FNU112" s="183"/>
      <c r="FNV112" s="183"/>
      <c r="FNW112" s="183"/>
      <c r="FNX112" s="183"/>
      <c r="FNY112" s="183"/>
      <c r="FNZ112" s="183"/>
      <c r="FOA112" s="183"/>
      <c r="FOB112" s="183"/>
      <c r="FOC112" s="183"/>
      <c r="FOD112" s="183"/>
      <c r="FOE112" s="183"/>
      <c r="FOF112" s="183"/>
      <c r="FOG112" s="183"/>
      <c r="FOH112" s="183"/>
      <c r="FOI112" s="183"/>
      <c r="FOJ112" s="183"/>
      <c r="FOK112" s="183"/>
      <c r="FOL112" s="183"/>
      <c r="FOM112" s="183"/>
      <c r="FON112" s="183"/>
      <c r="FOO112" s="183"/>
      <c r="FOP112" s="183"/>
      <c r="FOQ112" s="183"/>
      <c r="FOR112" s="183"/>
      <c r="FOS112" s="183"/>
      <c r="FOT112" s="183"/>
      <c r="FOU112" s="183"/>
      <c r="FOV112" s="183"/>
      <c r="FOW112" s="183"/>
      <c r="FOX112" s="183"/>
      <c r="FOY112" s="183"/>
      <c r="FOZ112" s="183"/>
      <c r="FPA112" s="183"/>
      <c r="FPB112" s="183"/>
      <c r="FPC112" s="183"/>
      <c r="FPD112" s="183"/>
      <c r="FPE112" s="183"/>
      <c r="FPF112" s="183"/>
      <c r="FPG112" s="183"/>
      <c r="FPH112" s="183"/>
      <c r="FPI112" s="183"/>
      <c r="FPJ112" s="183"/>
      <c r="FPK112" s="183"/>
      <c r="FPL112" s="183"/>
      <c r="FPM112" s="183"/>
      <c r="FPN112" s="183"/>
      <c r="FPO112" s="183"/>
      <c r="FPP112" s="183"/>
      <c r="FPQ112" s="183"/>
      <c r="FPR112" s="183"/>
      <c r="FPS112" s="183"/>
      <c r="FPT112" s="183"/>
      <c r="FPU112" s="183"/>
      <c r="FPV112" s="183"/>
      <c r="FPW112" s="183"/>
      <c r="FPX112" s="183"/>
      <c r="FPY112" s="183"/>
      <c r="FPZ112" s="183"/>
      <c r="FQA112" s="183"/>
      <c r="FQB112" s="183"/>
      <c r="FQC112" s="183"/>
      <c r="FQD112" s="183"/>
      <c r="FQE112" s="183"/>
      <c r="FQF112" s="183"/>
      <c r="FQG112" s="183"/>
      <c r="FQH112" s="183"/>
      <c r="FQI112" s="183"/>
      <c r="FQJ112" s="183"/>
      <c r="FQK112" s="183"/>
      <c r="FQL112" s="183"/>
      <c r="FQM112" s="183"/>
      <c r="FQN112" s="183"/>
      <c r="FQO112" s="183"/>
      <c r="FQP112" s="183"/>
      <c r="FQQ112" s="183"/>
      <c r="FQR112" s="183"/>
      <c r="FQS112" s="183"/>
      <c r="FQT112" s="183"/>
      <c r="FQU112" s="183"/>
      <c r="FQV112" s="183"/>
      <c r="FQW112" s="183"/>
      <c r="FQX112" s="183"/>
      <c r="FQY112" s="183"/>
      <c r="FQZ112" s="183"/>
      <c r="FRA112" s="183"/>
      <c r="FRB112" s="183"/>
      <c r="FRC112" s="183"/>
      <c r="FRD112" s="183"/>
      <c r="FRE112" s="183"/>
      <c r="FRF112" s="183"/>
      <c r="FRG112" s="183"/>
      <c r="FRH112" s="183"/>
      <c r="FRI112" s="183"/>
      <c r="FRJ112" s="183"/>
      <c r="FRK112" s="183"/>
      <c r="FRL112" s="183"/>
      <c r="FRM112" s="183"/>
      <c r="FRN112" s="183"/>
      <c r="FRO112" s="183"/>
      <c r="FRP112" s="183"/>
      <c r="FRQ112" s="183"/>
      <c r="FRR112" s="183"/>
      <c r="FRS112" s="183"/>
      <c r="FRT112" s="183"/>
      <c r="FRU112" s="183"/>
      <c r="FRV112" s="183"/>
      <c r="FRW112" s="183"/>
      <c r="FRX112" s="183"/>
      <c r="FRY112" s="183"/>
      <c r="FRZ112" s="183"/>
      <c r="FSA112" s="183"/>
      <c r="FSB112" s="183"/>
      <c r="FSC112" s="183"/>
      <c r="FSD112" s="183"/>
      <c r="FSE112" s="183"/>
      <c r="FSF112" s="183"/>
      <c r="FSG112" s="183"/>
      <c r="FSH112" s="183"/>
      <c r="FSI112" s="183"/>
      <c r="FSJ112" s="183"/>
      <c r="FSK112" s="183"/>
      <c r="FSL112" s="183"/>
      <c r="FSM112" s="183"/>
      <c r="FSN112" s="183"/>
      <c r="FSO112" s="183"/>
      <c r="FSP112" s="183"/>
      <c r="FSQ112" s="183"/>
      <c r="FSR112" s="183"/>
      <c r="FSS112" s="183"/>
      <c r="FST112" s="183"/>
      <c r="FSU112" s="183"/>
      <c r="FSV112" s="183"/>
      <c r="FSW112" s="183"/>
      <c r="FSX112" s="183"/>
      <c r="FSY112" s="183"/>
      <c r="FSZ112" s="183"/>
      <c r="FTA112" s="183"/>
      <c r="FTB112" s="183"/>
      <c r="FTC112" s="183"/>
      <c r="FTD112" s="183"/>
      <c r="FTE112" s="183"/>
      <c r="FTF112" s="183"/>
      <c r="FTG112" s="183"/>
      <c r="FTH112" s="183"/>
      <c r="FTI112" s="183"/>
      <c r="FTJ112" s="183"/>
      <c r="FTK112" s="183"/>
      <c r="FTL112" s="183"/>
      <c r="FTM112" s="183"/>
      <c r="FTN112" s="183"/>
      <c r="FTO112" s="183"/>
      <c r="FTP112" s="183"/>
      <c r="FTQ112" s="183"/>
      <c r="FTR112" s="183"/>
      <c r="FTS112" s="183"/>
      <c r="FTT112" s="183"/>
      <c r="FTU112" s="183"/>
      <c r="FTV112" s="183"/>
      <c r="FTW112" s="183"/>
      <c r="FTX112" s="183"/>
      <c r="FTY112" s="183"/>
      <c r="FTZ112" s="183"/>
      <c r="FUA112" s="183"/>
      <c r="FUB112" s="183"/>
      <c r="FUC112" s="183"/>
      <c r="FUD112" s="183"/>
      <c r="FUE112" s="183"/>
      <c r="FUF112" s="183"/>
      <c r="FUG112" s="183"/>
      <c r="FUH112" s="183"/>
      <c r="FUI112" s="183"/>
      <c r="FUJ112" s="183"/>
      <c r="FUK112" s="183"/>
      <c r="FUL112" s="183"/>
      <c r="FUM112" s="183"/>
      <c r="FUN112" s="183"/>
      <c r="FUO112" s="183"/>
      <c r="FUP112" s="183"/>
      <c r="FUQ112" s="183"/>
      <c r="FUR112" s="183"/>
      <c r="FUS112" s="183"/>
      <c r="FUT112" s="183"/>
      <c r="FUU112" s="183"/>
      <c r="FUV112" s="183"/>
      <c r="FUW112" s="183"/>
      <c r="FUX112" s="183"/>
      <c r="FUY112" s="183"/>
      <c r="FUZ112" s="183"/>
      <c r="FVA112" s="183"/>
      <c r="FVB112" s="183"/>
      <c r="FVC112" s="183"/>
      <c r="FVD112" s="183"/>
      <c r="FVE112" s="183"/>
      <c r="FVF112" s="183"/>
      <c r="FVG112" s="183"/>
      <c r="FVH112" s="183"/>
      <c r="FVI112" s="183"/>
      <c r="FVJ112" s="183"/>
      <c r="FVK112" s="183"/>
      <c r="FVL112" s="183"/>
      <c r="FVM112" s="183"/>
      <c r="FVN112" s="183"/>
      <c r="FVO112" s="183"/>
      <c r="FVP112" s="183"/>
      <c r="FVQ112" s="183"/>
      <c r="FVR112" s="183"/>
      <c r="FVS112" s="183"/>
      <c r="FVT112" s="183"/>
      <c r="FVU112" s="183"/>
      <c r="FVV112" s="183"/>
      <c r="FVW112" s="183"/>
      <c r="FVX112" s="183"/>
      <c r="FVY112" s="183"/>
      <c r="FVZ112" s="183"/>
      <c r="FWA112" s="183"/>
      <c r="FWB112" s="183"/>
      <c r="FWC112" s="183"/>
      <c r="FWD112" s="183"/>
      <c r="FWE112" s="183"/>
      <c r="FWF112" s="183"/>
      <c r="FWG112" s="183"/>
    </row>
    <row r="113" spans="1:4661" s="137" customFormat="1" ht="52.8" x14ac:dyDescent="0.25">
      <c r="A113" s="27" t="s">
        <v>381</v>
      </c>
      <c r="B113" s="27" t="s">
        <v>47</v>
      </c>
      <c r="C113" s="27" t="s">
        <v>382</v>
      </c>
      <c r="D113" s="95">
        <v>2026</v>
      </c>
      <c r="E113" s="27"/>
      <c r="F113" s="27" t="s">
        <v>101</v>
      </c>
      <c r="G113" s="27"/>
      <c r="H113" s="27" t="s">
        <v>101</v>
      </c>
      <c r="I113" s="27" t="s">
        <v>51</v>
      </c>
      <c r="J113" s="27" t="s">
        <v>129</v>
      </c>
      <c r="K113" s="180" t="s">
        <v>283</v>
      </c>
      <c r="L113" s="30" t="s">
        <v>472</v>
      </c>
      <c r="M113" s="60">
        <v>1</v>
      </c>
      <c r="N113" s="27" t="s">
        <v>106</v>
      </c>
      <c r="O113" s="32">
        <v>60</v>
      </c>
      <c r="P113" s="33" t="s">
        <v>113</v>
      </c>
      <c r="Q113" s="34">
        <v>110000</v>
      </c>
      <c r="R113" s="34">
        <v>220000</v>
      </c>
      <c r="S113" s="34">
        <v>220000</v>
      </c>
      <c r="T113" s="34">
        <f>+U113-S113-R113-Q113</f>
        <v>550000</v>
      </c>
      <c r="U113" s="34">
        <f>220000*5</f>
        <v>1100000</v>
      </c>
      <c r="V113" s="37">
        <v>0</v>
      </c>
      <c r="W113" s="42"/>
      <c r="X113" s="38" t="s">
        <v>107</v>
      </c>
      <c r="Y113" s="38" t="s">
        <v>46</v>
      </c>
      <c r="Z113" s="62"/>
      <c r="AA113" s="6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144"/>
      <c r="AMA113" s="144"/>
      <c r="AMB113" s="144"/>
      <c r="AMC113" s="144"/>
      <c r="AMD113" s="144"/>
      <c r="AME113" s="144"/>
      <c r="AMF113" s="144"/>
      <c r="AMG113" s="144"/>
      <c r="AMH113" s="144"/>
      <c r="AMI113" s="144"/>
      <c r="AMJ113" s="144"/>
      <c r="AMK113" s="144"/>
      <c r="AML113" s="144"/>
      <c r="AMM113" s="144"/>
      <c r="AMN113" s="144"/>
      <c r="AMO113" s="144"/>
      <c r="AMP113" s="144"/>
      <c r="AMQ113" s="144"/>
      <c r="AMR113" s="144"/>
      <c r="AMS113" s="144"/>
      <c r="AMT113" s="144"/>
      <c r="AMU113" s="144"/>
      <c r="AMV113" s="144"/>
      <c r="AMW113" s="144"/>
      <c r="AMX113" s="144"/>
      <c r="AMY113" s="144"/>
      <c r="AMZ113" s="144"/>
      <c r="ANA113" s="144"/>
      <c r="ANB113" s="144"/>
      <c r="ANC113" s="144"/>
      <c r="AND113" s="144"/>
      <c r="ANE113" s="144"/>
      <c r="ANF113" s="144"/>
      <c r="ANG113" s="144"/>
      <c r="ANH113" s="144"/>
      <c r="ANI113" s="144"/>
      <c r="ANJ113" s="144"/>
      <c r="ANK113" s="144"/>
      <c r="ANL113" s="144"/>
      <c r="ANM113" s="144"/>
      <c r="ANN113" s="144"/>
      <c r="ANO113" s="144"/>
      <c r="ANP113" s="144"/>
      <c r="ANQ113" s="144"/>
      <c r="ANR113" s="144"/>
      <c r="ANS113" s="144"/>
      <c r="ANT113" s="144"/>
      <c r="ANU113" s="144"/>
      <c r="ANV113" s="144"/>
      <c r="ANW113" s="144"/>
      <c r="ANX113" s="144"/>
      <c r="ANY113" s="144"/>
      <c r="ANZ113" s="144"/>
      <c r="AOA113" s="144"/>
      <c r="AOB113" s="144"/>
      <c r="AOC113" s="144"/>
      <c r="AOD113" s="144"/>
      <c r="AOE113" s="144"/>
      <c r="AOF113" s="144"/>
      <c r="AOG113" s="144"/>
      <c r="AOH113" s="144"/>
      <c r="AOI113" s="144"/>
      <c r="AOJ113" s="144"/>
      <c r="AOK113" s="144"/>
      <c r="AOL113" s="144"/>
      <c r="AOM113" s="144"/>
      <c r="AON113" s="144"/>
      <c r="AOO113" s="144"/>
      <c r="AOP113" s="144"/>
      <c r="AOQ113" s="144"/>
      <c r="AOR113" s="144"/>
      <c r="AOS113" s="144"/>
      <c r="AOT113" s="144"/>
      <c r="AOU113" s="144"/>
      <c r="AOV113" s="144"/>
      <c r="AOW113" s="144"/>
      <c r="AOX113" s="144"/>
      <c r="AOY113" s="144"/>
      <c r="AOZ113" s="144"/>
      <c r="APA113" s="144"/>
      <c r="APB113" s="144"/>
      <c r="APC113" s="144"/>
      <c r="APD113" s="144"/>
      <c r="APE113" s="144"/>
      <c r="APF113" s="144"/>
      <c r="APG113" s="144"/>
      <c r="APH113" s="144"/>
      <c r="API113" s="144"/>
      <c r="APJ113" s="144"/>
      <c r="APK113" s="144"/>
      <c r="APL113" s="144"/>
      <c r="APM113" s="144"/>
      <c r="APN113" s="144"/>
      <c r="APO113" s="144"/>
      <c r="APP113" s="144"/>
      <c r="APQ113" s="144"/>
      <c r="APR113" s="144"/>
      <c r="APS113" s="144"/>
      <c r="APT113" s="144"/>
      <c r="APU113" s="144"/>
      <c r="APV113" s="144"/>
      <c r="APW113" s="144"/>
      <c r="APX113" s="144"/>
      <c r="APY113" s="144"/>
      <c r="APZ113" s="144"/>
      <c r="AQA113" s="144"/>
      <c r="AQB113" s="144"/>
      <c r="AQC113" s="144"/>
      <c r="AQD113" s="144"/>
      <c r="AQE113" s="144"/>
      <c r="AQF113" s="144"/>
      <c r="AQG113" s="144"/>
      <c r="AQH113" s="144"/>
      <c r="AQI113" s="144"/>
      <c r="AQJ113" s="144"/>
      <c r="AQK113" s="144"/>
      <c r="AQL113" s="144"/>
      <c r="AQM113" s="144"/>
      <c r="AQN113" s="144"/>
      <c r="AQO113" s="144"/>
      <c r="AQP113" s="144"/>
      <c r="AQQ113" s="144"/>
      <c r="AQR113" s="144"/>
      <c r="AQS113" s="144"/>
      <c r="AQT113" s="144"/>
      <c r="AQU113" s="144"/>
      <c r="AQV113" s="144"/>
      <c r="AQW113" s="144"/>
      <c r="AQX113" s="144"/>
      <c r="AQY113" s="144"/>
      <c r="AQZ113" s="144"/>
      <c r="ARA113" s="144"/>
      <c r="ARB113" s="144"/>
      <c r="ARC113" s="144"/>
      <c r="ARD113" s="144"/>
      <c r="ARE113" s="144"/>
      <c r="ARF113" s="144"/>
      <c r="ARG113" s="144"/>
      <c r="ARH113" s="144"/>
      <c r="ARI113" s="144"/>
      <c r="ARJ113" s="144"/>
      <c r="ARK113" s="144"/>
      <c r="ARL113" s="144"/>
      <c r="ARM113" s="144"/>
      <c r="ARN113" s="144"/>
      <c r="ARO113" s="144"/>
      <c r="ARP113" s="144"/>
      <c r="ARQ113" s="144"/>
      <c r="ARR113" s="144"/>
      <c r="ARS113" s="144"/>
      <c r="ART113" s="144"/>
      <c r="ARU113" s="144"/>
      <c r="ARV113" s="144"/>
      <c r="ARW113" s="144"/>
      <c r="ARX113" s="144"/>
      <c r="ARY113" s="144"/>
      <c r="ARZ113" s="144"/>
      <c r="ASA113" s="144"/>
      <c r="ASB113" s="144"/>
      <c r="ASC113" s="144"/>
      <c r="ASD113" s="144"/>
      <c r="ASE113" s="144"/>
      <c r="ASF113" s="144"/>
      <c r="ASG113" s="144"/>
      <c r="ASH113" s="144"/>
      <c r="ASI113" s="144"/>
      <c r="ASJ113" s="144"/>
      <c r="ASK113" s="144"/>
      <c r="ASL113" s="144"/>
      <c r="ASM113" s="144"/>
      <c r="ASN113" s="144"/>
      <c r="ASO113" s="144"/>
      <c r="ASP113" s="144"/>
      <c r="ASQ113" s="144"/>
      <c r="ASR113" s="144"/>
      <c r="ASS113" s="144"/>
      <c r="AST113" s="144"/>
      <c r="ASU113" s="144"/>
      <c r="ASV113" s="144"/>
      <c r="ASW113" s="144"/>
      <c r="ASX113" s="144"/>
      <c r="ASY113" s="144"/>
      <c r="ASZ113" s="144"/>
      <c r="ATA113" s="144"/>
      <c r="ATB113" s="144"/>
      <c r="ATC113" s="144"/>
      <c r="ATD113" s="144"/>
      <c r="ATE113" s="144"/>
      <c r="ATF113" s="144"/>
      <c r="ATG113" s="144"/>
      <c r="ATH113" s="144"/>
      <c r="ATI113" s="144"/>
      <c r="ATJ113" s="144"/>
      <c r="ATK113" s="144"/>
      <c r="ATL113" s="144"/>
      <c r="ATM113" s="144"/>
      <c r="ATN113" s="144"/>
      <c r="ATO113" s="144"/>
      <c r="ATP113" s="144"/>
      <c r="ATQ113" s="144"/>
      <c r="ATR113" s="144"/>
      <c r="ATS113" s="144"/>
      <c r="ATT113" s="144"/>
      <c r="ATU113" s="144"/>
      <c r="ATV113" s="144"/>
      <c r="ATW113" s="144"/>
      <c r="ATX113" s="144"/>
      <c r="ATY113" s="144"/>
      <c r="ATZ113" s="144"/>
      <c r="AUA113" s="144"/>
      <c r="AUB113" s="144"/>
      <c r="AUC113" s="144"/>
      <c r="AUD113" s="144"/>
      <c r="AUE113" s="144"/>
      <c r="AUF113" s="144"/>
      <c r="AUG113" s="144"/>
      <c r="AUH113" s="144"/>
      <c r="AUI113" s="144"/>
      <c r="AUJ113" s="144"/>
      <c r="AUK113" s="144"/>
      <c r="AUL113" s="144"/>
      <c r="AUM113" s="144"/>
      <c r="AUN113" s="144"/>
      <c r="AUO113" s="144"/>
      <c r="AUP113" s="144"/>
      <c r="AUQ113" s="144"/>
      <c r="AUR113" s="144"/>
      <c r="AUS113" s="144"/>
      <c r="AUT113" s="144"/>
      <c r="AUU113" s="144"/>
      <c r="AUV113" s="144"/>
      <c r="AUW113" s="144"/>
      <c r="AUX113" s="144"/>
      <c r="AUY113" s="144"/>
      <c r="AUZ113" s="144"/>
      <c r="AVA113" s="144"/>
      <c r="AVB113" s="144"/>
      <c r="AVC113" s="144"/>
      <c r="AVD113" s="144"/>
      <c r="AVE113" s="144"/>
      <c r="AVF113" s="144"/>
      <c r="AVG113" s="144"/>
      <c r="AVH113" s="144"/>
      <c r="AVI113" s="144"/>
      <c r="AVJ113" s="144"/>
      <c r="AVK113" s="144"/>
      <c r="AVL113" s="144"/>
      <c r="AVM113" s="144"/>
      <c r="AVN113" s="144"/>
      <c r="AVO113" s="144"/>
      <c r="AVP113" s="144"/>
      <c r="AVQ113" s="144"/>
      <c r="AVR113" s="144"/>
      <c r="AVS113" s="144"/>
      <c r="AVT113" s="144"/>
      <c r="AVU113" s="144"/>
      <c r="AVV113" s="144"/>
      <c r="AVW113" s="144"/>
      <c r="AVX113" s="144"/>
      <c r="AVY113" s="144"/>
      <c r="AVZ113" s="144"/>
      <c r="AWA113" s="144"/>
      <c r="AWB113" s="144"/>
      <c r="AWC113" s="144"/>
      <c r="AWD113" s="144"/>
      <c r="AWE113" s="144"/>
      <c r="AWF113" s="144"/>
      <c r="AWG113" s="144"/>
      <c r="AWH113" s="144"/>
      <c r="AWI113" s="144"/>
      <c r="AWJ113" s="144"/>
      <c r="AWK113" s="144"/>
      <c r="AWL113" s="144"/>
      <c r="AWM113" s="144"/>
      <c r="AWN113" s="144"/>
      <c r="AWO113" s="144"/>
      <c r="AWP113" s="144"/>
      <c r="AWQ113" s="144"/>
      <c r="AWR113" s="144"/>
      <c r="AWS113" s="144"/>
      <c r="AWT113" s="144"/>
      <c r="AWU113" s="144"/>
      <c r="AWV113" s="144"/>
      <c r="AWW113" s="144"/>
      <c r="AWX113" s="144"/>
      <c r="AWY113" s="144"/>
      <c r="AWZ113" s="144"/>
      <c r="AXA113" s="144"/>
      <c r="AXB113" s="144"/>
      <c r="AXC113" s="144"/>
      <c r="AXD113" s="144"/>
      <c r="AXE113" s="144"/>
      <c r="AXF113" s="144"/>
      <c r="AXG113" s="144"/>
      <c r="AXH113" s="144"/>
      <c r="AXI113" s="144"/>
      <c r="AXJ113" s="144"/>
      <c r="AXK113" s="144"/>
      <c r="AXL113" s="144"/>
      <c r="AXM113" s="144"/>
      <c r="AXN113" s="144"/>
      <c r="AXO113" s="144"/>
      <c r="AXP113" s="144"/>
      <c r="AXQ113" s="144"/>
      <c r="AXR113" s="144"/>
      <c r="AXS113" s="144"/>
      <c r="AXT113" s="144"/>
      <c r="AXU113" s="144"/>
      <c r="AXV113" s="144"/>
      <c r="AXW113" s="144"/>
      <c r="AXX113" s="144"/>
      <c r="AXY113" s="144"/>
      <c r="AXZ113" s="144"/>
      <c r="AYA113" s="144"/>
      <c r="AYB113" s="144"/>
      <c r="AYC113" s="144"/>
      <c r="AYD113" s="144"/>
      <c r="AYE113" s="144"/>
      <c r="AYF113" s="144"/>
      <c r="AYG113" s="144"/>
      <c r="AYH113" s="144"/>
      <c r="AYI113" s="144"/>
      <c r="AYJ113" s="144"/>
      <c r="AYK113" s="144"/>
      <c r="AYL113" s="144"/>
      <c r="AYM113" s="144"/>
      <c r="AYN113" s="144"/>
      <c r="AYO113" s="144"/>
      <c r="AYP113" s="144"/>
      <c r="AYQ113" s="144"/>
      <c r="AYR113" s="144"/>
      <c r="AYS113" s="144"/>
      <c r="AYT113" s="144"/>
      <c r="AYU113" s="144"/>
      <c r="AYV113" s="144"/>
      <c r="AYW113" s="144"/>
      <c r="AYX113" s="144"/>
      <c r="AYY113" s="144"/>
      <c r="AYZ113" s="144"/>
      <c r="AZA113" s="144"/>
      <c r="AZB113" s="144"/>
      <c r="AZC113" s="144"/>
      <c r="AZD113" s="144"/>
      <c r="AZE113" s="144"/>
      <c r="AZF113" s="144"/>
      <c r="AZG113" s="144"/>
      <c r="AZH113" s="144"/>
      <c r="AZI113" s="144"/>
      <c r="AZJ113" s="144"/>
      <c r="AZK113" s="144"/>
      <c r="AZL113" s="144"/>
      <c r="AZM113" s="144"/>
      <c r="AZN113" s="144"/>
      <c r="AZO113" s="144"/>
      <c r="AZP113" s="144"/>
      <c r="AZQ113" s="144"/>
      <c r="AZR113" s="144"/>
      <c r="AZS113" s="144"/>
      <c r="AZT113" s="144"/>
      <c r="AZU113" s="144"/>
      <c r="AZV113" s="144"/>
      <c r="AZW113" s="144"/>
      <c r="AZX113" s="144"/>
      <c r="AZY113" s="144"/>
      <c r="AZZ113" s="144"/>
      <c r="BAA113" s="144"/>
      <c r="BAB113" s="144"/>
      <c r="BAC113" s="144"/>
      <c r="BAD113" s="144"/>
      <c r="BAE113" s="144"/>
      <c r="BAF113" s="144"/>
      <c r="BAG113" s="144"/>
      <c r="BAH113" s="144"/>
      <c r="BAI113" s="144"/>
      <c r="BAJ113" s="144"/>
      <c r="BAK113" s="144"/>
      <c r="BAL113" s="144"/>
      <c r="BAM113" s="144"/>
      <c r="BAN113" s="144"/>
      <c r="BAO113" s="144"/>
      <c r="BAP113" s="144"/>
      <c r="BAQ113" s="144"/>
      <c r="BAR113" s="144"/>
      <c r="BAS113" s="144"/>
      <c r="BAT113" s="144"/>
      <c r="BAU113" s="144"/>
      <c r="BAV113" s="144"/>
      <c r="BAW113" s="144"/>
      <c r="BAX113" s="144"/>
      <c r="BAY113" s="144"/>
      <c r="BAZ113" s="144"/>
      <c r="BBA113" s="144"/>
      <c r="BBB113" s="144"/>
      <c r="BBC113" s="144"/>
      <c r="BBD113" s="144"/>
      <c r="BBE113" s="144"/>
      <c r="BBF113" s="144"/>
      <c r="BBG113" s="144"/>
      <c r="BBH113" s="144"/>
      <c r="BBI113" s="144"/>
      <c r="BBJ113" s="144"/>
      <c r="BBK113" s="144"/>
      <c r="BBL113" s="144"/>
      <c r="BBM113" s="144"/>
      <c r="BBN113" s="144"/>
      <c r="BBO113" s="144"/>
      <c r="BBP113" s="144"/>
      <c r="BBQ113" s="144"/>
      <c r="BBR113" s="144"/>
      <c r="BBS113" s="144"/>
      <c r="BBT113" s="144"/>
      <c r="BBU113" s="144"/>
      <c r="BBV113" s="144"/>
      <c r="BBW113" s="144"/>
      <c r="BBX113" s="144"/>
      <c r="BBY113" s="144"/>
      <c r="BBZ113" s="144"/>
      <c r="BCA113" s="144"/>
      <c r="BCB113" s="144"/>
      <c r="BCC113" s="144"/>
      <c r="BCD113" s="144"/>
      <c r="BCE113" s="144"/>
      <c r="BCF113" s="144"/>
      <c r="BCG113" s="144"/>
      <c r="BCH113" s="144"/>
      <c r="BCI113" s="144"/>
      <c r="BCJ113" s="144"/>
      <c r="BCK113" s="144"/>
      <c r="BCL113" s="144"/>
      <c r="BCM113" s="144"/>
      <c r="BCN113" s="144"/>
      <c r="BCO113" s="144"/>
      <c r="BCP113" s="144"/>
      <c r="BCQ113" s="144"/>
      <c r="BCR113" s="144"/>
      <c r="BCS113" s="144"/>
      <c r="BCT113" s="144"/>
      <c r="BCU113" s="144"/>
      <c r="BCV113" s="144"/>
      <c r="BCW113" s="144"/>
      <c r="BCX113" s="144"/>
      <c r="BCY113" s="144"/>
      <c r="BCZ113" s="144"/>
      <c r="BDA113" s="144"/>
      <c r="BDB113" s="144"/>
      <c r="BDC113" s="144"/>
      <c r="BDD113" s="144"/>
      <c r="BDE113" s="144"/>
      <c r="BDF113" s="144"/>
      <c r="BDG113" s="144"/>
      <c r="BDH113" s="144"/>
      <c r="BDI113" s="144"/>
      <c r="BDJ113" s="144"/>
      <c r="BDK113" s="144"/>
      <c r="BDL113" s="144"/>
      <c r="BDM113" s="144"/>
      <c r="BDN113" s="144"/>
      <c r="BDO113" s="144"/>
      <c r="BDP113" s="144"/>
      <c r="BDQ113" s="144"/>
      <c r="BDR113" s="144"/>
      <c r="BDS113" s="144"/>
      <c r="BDT113" s="144"/>
      <c r="BDU113" s="144"/>
      <c r="BDV113" s="144"/>
      <c r="BDW113" s="144"/>
      <c r="BDX113" s="144"/>
      <c r="BDY113" s="144"/>
      <c r="BDZ113" s="144"/>
      <c r="BEA113" s="144"/>
      <c r="BEB113" s="144"/>
      <c r="BEC113" s="144"/>
      <c r="BED113" s="144"/>
      <c r="BEE113" s="144"/>
      <c r="BEF113" s="144"/>
      <c r="BEG113" s="144"/>
      <c r="BEH113" s="144"/>
      <c r="BEI113" s="144"/>
      <c r="BEJ113" s="144"/>
      <c r="BEK113" s="144"/>
      <c r="BEL113" s="144"/>
      <c r="BEM113" s="144"/>
      <c r="BEN113" s="144"/>
      <c r="BEO113" s="144"/>
      <c r="BEP113" s="144"/>
      <c r="BEQ113" s="144"/>
      <c r="BER113" s="144"/>
      <c r="BES113" s="144"/>
      <c r="BET113" s="144"/>
      <c r="BEU113" s="144"/>
      <c r="BEV113" s="144"/>
      <c r="BEW113" s="144"/>
      <c r="BEX113" s="144"/>
      <c r="BEY113" s="144"/>
      <c r="BEZ113" s="144"/>
      <c r="BFA113" s="144"/>
      <c r="BFB113" s="144"/>
      <c r="BFC113" s="144"/>
      <c r="BFD113" s="144"/>
      <c r="BFE113" s="144"/>
      <c r="BFF113" s="144"/>
      <c r="BFG113" s="144"/>
      <c r="BFH113" s="144"/>
      <c r="BFI113" s="144"/>
      <c r="BFJ113" s="144"/>
      <c r="BFK113" s="144"/>
      <c r="BFL113" s="144"/>
      <c r="BFM113" s="144"/>
      <c r="BFN113" s="144"/>
      <c r="BFO113" s="144"/>
      <c r="BFP113" s="144"/>
      <c r="BFQ113" s="144"/>
      <c r="BFR113" s="144"/>
      <c r="BFS113" s="144"/>
      <c r="BFT113" s="144"/>
      <c r="BFU113" s="144"/>
      <c r="BFV113" s="144"/>
      <c r="BFW113" s="144"/>
      <c r="BFX113" s="144"/>
      <c r="BFY113" s="144"/>
      <c r="BFZ113" s="144"/>
      <c r="BGA113" s="144"/>
      <c r="BGB113" s="144"/>
      <c r="BGC113" s="144"/>
      <c r="BGD113" s="144"/>
      <c r="BGE113" s="144"/>
      <c r="BGF113" s="144"/>
      <c r="BGG113" s="144"/>
      <c r="BGH113" s="144"/>
      <c r="BGI113" s="144"/>
      <c r="BGJ113" s="144"/>
      <c r="BGK113" s="144"/>
      <c r="BGL113" s="144"/>
      <c r="BGM113" s="144"/>
      <c r="BGN113" s="144"/>
      <c r="BGO113" s="144"/>
      <c r="BGP113" s="144"/>
      <c r="BGQ113" s="144"/>
      <c r="BGR113" s="144"/>
      <c r="BGS113" s="144"/>
      <c r="BGT113" s="144"/>
      <c r="BGU113" s="144"/>
      <c r="BGV113" s="144"/>
      <c r="BGW113" s="144"/>
      <c r="BGX113" s="144"/>
      <c r="BGY113" s="144"/>
      <c r="BGZ113" s="144"/>
      <c r="BHA113" s="144"/>
      <c r="BHB113" s="144"/>
      <c r="BHC113" s="144"/>
      <c r="BHD113" s="144"/>
      <c r="BHE113" s="144"/>
      <c r="BHF113" s="144"/>
      <c r="BHG113" s="144"/>
      <c r="BHH113" s="144"/>
      <c r="BHI113" s="144"/>
      <c r="BHJ113" s="144"/>
      <c r="BHK113" s="144"/>
      <c r="BHL113" s="144"/>
      <c r="BHM113" s="144"/>
      <c r="BHN113" s="144"/>
      <c r="BHO113" s="144"/>
      <c r="BHP113" s="144"/>
      <c r="BHQ113" s="144"/>
      <c r="BHR113" s="144"/>
      <c r="BHS113" s="144"/>
      <c r="BHT113" s="144"/>
      <c r="BHU113" s="144"/>
      <c r="BHV113" s="144"/>
      <c r="BHW113" s="144"/>
      <c r="BHX113" s="144"/>
      <c r="BHY113" s="144"/>
      <c r="BHZ113" s="144"/>
      <c r="BIA113" s="144"/>
      <c r="BIB113" s="144"/>
      <c r="BIC113" s="144"/>
      <c r="BID113" s="144"/>
      <c r="BIE113" s="144"/>
      <c r="BIF113" s="144"/>
      <c r="BIG113" s="144"/>
      <c r="BIH113" s="144"/>
      <c r="BII113" s="144"/>
      <c r="BIJ113" s="144"/>
      <c r="BIK113" s="144"/>
      <c r="BIL113" s="144"/>
      <c r="BIM113" s="144"/>
      <c r="BIN113" s="144"/>
      <c r="BIO113" s="144"/>
      <c r="BIP113" s="144"/>
      <c r="BIQ113" s="144"/>
      <c r="BIR113" s="144"/>
      <c r="BIS113" s="144"/>
      <c r="BIT113" s="144"/>
      <c r="BIU113" s="144"/>
      <c r="BIV113" s="144"/>
      <c r="BIW113" s="144"/>
      <c r="BIX113" s="144"/>
      <c r="BIY113" s="144"/>
      <c r="BIZ113" s="144"/>
      <c r="BJA113" s="144"/>
      <c r="BJB113" s="144"/>
      <c r="BJC113" s="144"/>
      <c r="BJD113" s="144"/>
      <c r="BJE113" s="144"/>
      <c r="BJF113" s="144"/>
      <c r="BJG113" s="144"/>
      <c r="BJH113" s="144"/>
      <c r="BJI113" s="144"/>
      <c r="BJJ113" s="144"/>
      <c r="BJK113" s="144"/>
      <c r="BJL113" s="144"/>
      <c r="BJM113" s="144"/>
      <c r="BJN113" s="144"/>
      <c r="BJO113" s="144"/>
      <c r="BJP113" s="144"/>
      <c r="BJQ113" s="144"/>
      <c r="BJR113" s="144"/>
      <c r="BJS113" s="144"/>
      <c r="BJT113" s="144"/>
      <c r="BJU113" s="144"/>
      <c r="BJV113" s="144"/>
      <c r="BJW113" s="144"/>
      <c r="BJX113" s="144"/>
      <c r="BJY113" s="144"/>
      <c r="BJZ113" s="144"/>
      <c r="BKA113" s="144"/>
      <c r="BKB113" s="144"/>
      <c r="BKC113" s="144"/>
      <c r="BKD113" s="144"/>
      <c r="BKE113" s="144"/>
      <c r="BKF113" s="144"/>
      <c r="BKG113" s="144"/>
      <c r="BKH113" s="144"/>
      <c r="BKI113" s="144"/>
      <c r="BKJ113" s="144"/>
      <c r="BKK113" s="144"/>
      <c r="BKL113" s="144"/>
      <c r="BKM113" s="144"/>
      <c r="BKN113" s="144"/>
      <c r="BKO113" s="144"/>
      <c r="BKP113" s="144"/>
      <c r="BKQ113" s="144"/>
      <c r="BKR113" s="144"/>
      <c r="BKS113" s="144"/>
      <c r="BKT113" s="144"/>
      <c r="BKU113" s="144"/>
      <c r="BKV113" s="144"/>
      <c r="BKW113" s="144"/>
      <c r="BKX113" s="144"/>
      <c r="BKY113" s="144"/>
      <c r="BKZ113" s="144"/>
      <c r="BLA113" s="144"/>
      <c r="BLB113" s="144"/>
      <c r="BLC113" s="144"/>
      <c r="BLD113" s="144"/>
      <c r="BLE113" s="144"/>
      <c r="BLF113" s="144"/>
      <c r="BLG113" s="144"/>
      <c r="BLH113" s="144"/>
      <c r="BLI113" s="144"/>
      <c r="BLJ113" s="144"/>
      <c r="BLK113" s="144"/>
      <c r="BLL113" s="144"/>
      <c r="BLM113" s="144"/>
      <c r="BLN113" s="144"/>
      <c r="BLO113" s="144"/>
      <c r="BLP113" s="144"/>
      <c r="BLQ113" s="144"/>
      <c r="BLR113" s="144"/>
      <c r="BLS113" s="144"/>
      <c r="BLT113" s="144"/>
      <c r="BLU113" s="144"/>
      <c r="BLV113" s="144"/>
      <c r="BLW113" s="144"/>
      <c r="BLX113" s="144"/>
      <c r="BLY113" s="144"/>
      <c r="BLZ113" s="144"/>
      <c r="BMA113" s="144"/>
      <c r="BMB113" s="144"/>
      <c r="BMC113" s="144"/>
      <c r="BMD113" s="144"/>
      <c r="BME113" s="144"/>
      <c r="BMF113" s="144"/>
      <c r="BMG113" s="144"/>
      <c r="BMH113" s="144"/>
      <c r="BMI113" s="144"/>
      <c r="BMJ113" s="144"/>
      <c r="BMK113" s="144"/>
      <c r="BML113" s="144"/>
      <c r="BMM113" s="144"/>
      <c r="BMN113" s="144"/>
      <c r="BMO113" s="144"/>
      <c r="BMP113" s="144"/>
      <c r="BMQ113" s="144"/>
      <c r="BMR113" s="144"/>
      <c r="BMS113" s="144"/>
      <c r="BMT113" s="144"/>
      <c r="BMU113" s="144"/>
      <c r="BMV113" s="144"/>
      <c r="BMW113" s="144"/>
      <c r="BMX113" s="144"/>
      <c r="BMY113" s="144"/>
      <c r="BMZ113" s="144"/>
      <c r="BNA113" s="144"/>
      <c r="BNB113" s="144"/>
      <c r="BNC113" s="144"/>
      <c r="BND113" s="144"/>
      <c r="BNE113" s="144"/>
      <c r="BNF113" s="144"/>
      <c r="BNG113" s="144"/>
      <c r="BNH113" s="144"/>
      <c r="BNI113" s="144"/>
      <c r="BNJ113" s="144"/>
      <c r="BNK113" s="144"/>
      <c r="BNL113" s="144"/>
      <c r="BNM113" s="144"/>
      <c r="BNN113" s="144"/>
      <c r="BNO113" s="144"/>
      <c r="BNP113" s="144"/>
      <c r="BNQ113" s="144"/>
      <c r="BNR113" s="144"/>
      <c r="BNS113" s="144"/>
      <c r="BNT113" s="144"/>
      <c r="BNU113" s="144"/>
      <c r="BNV113" s="144"/>
      <c r="BNW113" s="144"/>
      <c r="BNX113" s="144"/>
      <c r="BNY113" s="144"/>
      <c r="BNZ113" s="144"/>
      <c r="BOA113" s="144"/>
      <c r="BOB113" s="144"/>
      <c r="BOC113" s="144"/>
      <c r="BOD113" s="144"/>
      <c r="BOE113" s="144"/>
      <c r="BOF113" s="144"/>
      <c r="BOG113" s="144"/>
      <c r="BOH113" s="144"/>
      <c r="BOI113" s="144"/>
      <c r="BOJ113" s="144"/>
      <c r="BOK113" s="144"/>
      <c r="BOL113" s="144"/>
      <c r="BOM113" s="144"/>
      <c r="BON113" s="144"/>
      <c r="BOO113" s="144"/>
      <c r="BOP113" s="144"/>
      <c r="BOQ113" s="144"/>
      <c r="BOR113" s="144"/>
      <c r="BOS113" s="144"/>
      <c r="BOT113" s="144"/>
      <c r="BOU113" s="144"/>
      <c r="BOV113" s="144"/>
      <c r="BOW113" s="144"/>
      <c r="BOX113" s="144"/>
      <c r="BOY113" s="144"/>
      <c r="BOZ113" s="144"/>
      <c r="BPA113" s="144"/>
      <c r="BPB113" s="144"/>
      <c r="BPC113" s="144"/>
      <c r="BPD113" s="144"/>
      <c r="BPE113" s="144"/>
      <c r="BPF113" s="144"/>
      <c r="BPG113" s="144"/>
      <c r="BPH113" s="144"/>
      <c r="BPI113" s="144"/>
      <c r="BPJ113" s="144"/>
      <c r="BPK113" s="144"/>
      <c r="BPL113" s="144"/>
      <c r="BPM113" s="144"/>
      <c r="BPN113" s="144"/>
      <c r="BPO113" s="144"/>
      <c r="BPP113" s="144"/>
      <c r="BPQ113" s="144"/>
      <c r="BPR113" s="144"/>
      <c r="BPS113" s="144"/>
      <c r="BPT113" s="144"/>
      <c r="BPU113" s="144"/>
      <c r="BPV113" s="144"/>
      <c r="BPW113" s="144"/>
      <c r="BPX113" s="144"/>
      <c r="BPY113" s="144"/>
      <c r="BPZ113" s="144"/>
      <c r="BQA113" s="144"/>
      <c r="BQB113" s="144"/>
      <c r="BQC113" s="144"/>
      <c r="BQD113" s="144"/>
      <c r="BQE113" s="144"/>
      <c r="BQF113" s="144"/>
      <c r="BQG113" s="144"/>
      <c r="BQH113" s="144"/>
      <c r="BQI113" s="144"/>
      <c r="BQJ113" s="144"/>
      <c r="BQK113" s="144"/>
      <c r="BQL113" s="144"/>
      <c r="BQM113" s="144"/>
      <c r="BQN113" s="144"/>
      <c r="BQO113" s="144"/>
      <c r="BQP113" s="144"/>
      <c r="BQQ113" s="144"/>
      <c r="BQR113" s="144"/>
      <c r="BQS113" s="144"/>
      <c r="BQT113" s="144"/>
      <c r="BQU113" s="144"/>
      <c r="BQV113" s="144"/>
      <c r="BQW113" s="144"/>
      <c r="BQX113" s="144"/>
      <c r="BQY113" s="144"/>
      <c r="BQZ113" s="144"/>
      <c r="BRA113" s="144"/>
      <c r="BRB113" s="144"/>
      <c r="BRC113" s="144"/>
      <c r="BRD113" s="144"/>
      <c r="BRE113" s="144"/>
      <c r="BRF113" s="144"/>
      <c r="BRG113" s="144"/>
      <c r="BRH113" s="144"/>
      <c r="BRI113" s="144"/>
      <c r="BRJ113" s="144"/>
      <c r="BRK113" s="144"/>
      <c r="BRL113" s="144"/>
      <c r="BRM113" s="144"/>
      <c r="BRN113" s="144"/>
      <c r="BRO113" s="144"/>
      <c r="BRP113" s="144"/>
      <c r="BRQ113" s="144"/>
      <c r="BRR113" s="144"/>
      <c r="BRS113" s="144"/>
      <c r="BRT113" s="144"/>
      <c r="BRU113" s="144"/>
      <c r="BRV113" s="144"/>
      <c r="BRW113" s="144"/>
      <c r="BRX113" s="144"/>
      <c r="BRY113" s="144"/>
      <c r="BRZ113" s="144"/>
      <c r="BSA113" s="144"/>
      <c r="BSB113" s="144"/>
      <c r="BSC113" s="144"/>
      <c r="BSD113" s="144"/>
      <c r="BSE113" s="144"/>
      <c r="BSF113" s="144"/>
      <c r="BSG113" s="144"/>
      <c r="BSH113" s="144"/>
      <c r="BSI113" s="144"/>
      <c r="BSJ113" s="144"/>
      <c r="BSK113" s="144"/>
      <c r="BSL113" s="144"/>
      <c r="BSM113" s="144"/>
      <c r="BSN113" s="144"/>
      <c r="BSO113" s="144"/>
      <c r="BSP113" s="144"/>
      <c r="BSQ113" s="144"/>
      <c r="BSR113" s="144"/>
      <c r="BSS113" s="144"/>
      <c r="BST113" s="144"/>
      <c r="BSU113" s="144"/>
      <c r="BSV113" s="144"/>
      <c r="BSW113" s="144"/>
      <c r="BSX113" s="144"/>
      <c r="BSY113" s="144"/>
      <c r="BSZ113" s="144"/>
      <c r="BTA113" s="144"/>
      <c r="BTB113" s="144"/>
      <c r="BTC113" s="144"/>
      <c r="BTD113" s="144"/>
      <c r="BTE113" s="144"/>
      <c r="BTF113" s="144"/>
      <c r="BTG113" s="144"/>
      <c r="BTH113" s="144"/>
      <c r="BTI113" s="144"/>
      <c r="BTJ113" s="144"/>
      <c r="BTK113" s="144"/>
      <c r="BTL113" s="144"/>
      <c r="BTM113" s="144"/>
      <c r="BTN113" s="144"/>
      <c r="BTO113" s="144"/>
      <c r="BTP113" s="144"/>
      <c r="BTQ113" s="144"/>
      <c r="BTR113" s="144"/>
      <c r="BTS113" s="144"/>
      <c r="BTT113" s="144"/>
      <c r="BTU113" s="144"/>
      <c r="BTV113" s="144"/>
      <c r="BTW113" s="144"/>
      <c r="BTX113" s="144"/>
      <c r="BTY113" s="144"/>
      <c r="BTZ113" s="144"/>
      <c r="BUA113" s="144"/>
      <c r="BUB113" s="144"/>
      <c r="BUC113" s="144"/>
      <c r="BUD113" s="144"/>
      <c r="BUE113" s="144"/>
      <c r="BUF113" s="144"/>
      <c r="BUG113" s="144"/>
      <c r="BUH113" s="144"/>
      <c r="BUI113" s="144"/>
      <c r="BUJ113" s="144"/>
      <c r="BUK113" s="144"/>
      <c r="BUL113" s="144"/>
      <c r="BUM113" s="144"/>
      <c r="BUN113" s="144"/>
      <c r="BUO113" s="144"/>
      <c r="BUP113" s="144"/>
      <c r="BUQ113" s="144"/>
      <c r="BUR113" s="144"/>
      <c r="BUS113" s="144"/>
      <c r="BUT113" s="144"/>
      <c r="BUU113" s="144"/>
      <c r="BUV113" s="144"/>
      <c r="BUW113" s="144"/>
      <c r="BUX113" s="144"/>
      <c r="BUY113" s="144"/>
      <c r="BUZ113" s="144"/>
      <c r="BVA113" s="144"/>
      <c r="BVB113" s="144"/>
      <c r="BVC113" s="144"/>
      <c r="BVD113" s="144"/>
      <c r="BVE113" s="144"/>
      <c r="BVF113" s="144"/>
      <c r="BVG113" s="144"/>
      <c r="BVH113" s="144"/>
      <c r="BVI113" s="144"/>
      <c r="BVJ113" s="144"/>
      <c r="BVK113" s="144"/>
      <c r="BVL113" s="144"/>
      <c r="BVM113" s="144"/>
      <c r="BVN113" s="144"/>
      <c r="BVO113" s="144"/>
      <c r="BVP113" s="144"/>
      <c r="BVQ113" s="144"/>
      <c r="BVR113" s="144"/>
      <c r="BVS113" s="144"/>
      <c r="BVT113" s="144"/>
      <c r="BVU113" s="144"/>
      <c r="BVV113" s="144"/>
      <c r="BVW113" s="144"/>
      <c r="BVX113" s="144"/>
      <c r="BVY113" s="144"/>
      <c r="BVZ113" s="144"/>
      <c r="BWA113" s="144"/>
      <c r="BWB113" s="144"/>
      <c r="BWC113" s="144"/>
      <c r="BWD113" s="144"/>
      <c r="BWE113" s="144"/>
      <c r="BWF113" s="144"/>
      <c r="BWG113" s="144"/>
      <c r="BWH113" s="144"/>
      <c r="BWI113" s="144"/>
      <c r="BWJ113" s="144"/>
      <c r="BWK113" s="144"/>
      <c r="BWL113" s="144"/>
      <c r="BWM113" s="144"/>
      <c r="BWN113" s="144"/>
      <c r="BWO113" s="144"/>
      <c r="BWP113" s="144"/>
      <c r="BWQ113" s="144"/>
      <c r="BWR113" s="144"/>
      <c r="BWS113" s="144"/>
      <c r="BWT113" s="144"/>
      <c r="BWU113" s="144"/>
      <c r="BWV113" s="144"/>
      <c r="BWW113" s="144"/>
      <c r="BWX113" s="144"/>
      <c r="BWY113" s="144"/>
      <c r="BWZ113" s="144"/>
      <c r="BXA113" s="144"/>
      <c r="BXB113" s="144"/>
      <c r="BXC113" s="144"/>
      <c r="BXD113" s="144"/>
      <c r="BXE113" s="144"/>
      <c r="BXF113" s="144"/>
      <c r="BXG113" s="144"/>
      <c r="BXH113" s="144"/>
      <c r="BXI113" s="144"/>
      <c r="BXJ113" s="144"/>
      <c r="BXK113" s="144"/>
      <c r="BXL113" s="144"/>
      <c r="BXM113" s="144"/>
      <c r="BXN113" s="144"/>
      <c r="BXO113" s="144"/>
      <c r="BXP113" s="144"/>
      <c r="BXQ113" s="144"/>
      <c r="BXR113" s="144"/>
      <c r="BXS113" s="144"/>
      <c r="BXT113" s="144"/>
      <c r="BXU113" s="144"/>
      <c r="BXV113" s="144"/>
      <c r="BXW113" s="144"/>
      <c r="BXX113" s="144"/>
      <c r="BXY113" s="144"/>
      <c r="BXZ113" s="144"/>
      <c r="BYA113" s="144"/>
      <c r="BYB113" s="144"/>
      <c r="BYC113" s="144"/>
      <c r="BYD113" s="144"/>
      <c r="BYE113" s="144"/>
      <c r="BYF113" s="144"/>
      <c r="BYG113" s="144"/>
      <c r="BYH113" s="144"/>
      <c r="BYI113" s="144"/>
      <c r="BYJ113" s="144"/>
      <c r="BYK113" s="144"/>
      <c r="BYL113" s="144"/>
      <c r="BYM113" s="144"/>
      <c r="BYN113" s="144"/>
      <c r="BYO113" s="144"/>
      <c r="BYP113" s="144"/>
      <c r="BYQ113" s="144"/>
      <c r="BYR113" s="144"/>
      <c r="BYS113" s="144"/>
      <c r="BYT113" s="144"/>
      <c r="BYU113" s="144"/>
      <c r="BYV113" s="144"/>
      <c r="BYW113" s="144"/>
      <c r="BYX113" s="144"/>
      <c r="BYY113" s="144"/>
      <c r="BYZ113" s="144"/>
      <c r="BZA113" s="144"/>
      <c r="BZB113" s="144"/>
      <c r="BZC113" s="144"/>
      <c r="BZD113" s="144"/>
      <c r="BZE113" s="144"/>
      <c r="BZF113" s="144"/>
      <c r="BZG113" s="144"/>
      <c r="BZH113" s="144"/>
      <c r="BZI113" s="144"/>
      <c r="BZJ113" s="144"/>
      <c r="BZK113" s="144"/>
      <c r="BZL113" s="144"/>
      <c r="BZM113" s="144"/>
      <c r="BZN113" s="144"/>
      <c r="BZO113" s="144"/>
      <c r="BZP113" s="144"/>
      <c r="BZQ113" s="144"/>
      <c r="BZR113" s="144"/>
      <c r="BZS113" s="144"/>
      <c r="BZT113" s="144"/>
      <c r="BZU113" s="144"/>
      <c r="BZV113" s="144"/>
      <c r="BZW113" s="144"/>
      <c r="BZX113" s="144"/>
      <c r="BZY113" s="144"/>
      <c r="BZZ113" s="144"/>
      <c r="CAA113" s="144"/>
      <c r="CAB113" s="144"/>
      <c r="CAC113" s="144"/>
      <c r="CAD113" s="144"/>
      <c r="CAE113" s="144"/>
      <c r="CAF113" s="144"/>
      <c r="CAG113" s="144"/>
      <c r="CAH113" s="144"/>
      <c r="CAI113" s="144"/>
      <c r="CAJ113" s="144"/>
      <c r="CAK113" s="144"/>
      <c r="CAL113" s="144"/>
      <c r="CAM113" s="144"/>
      <c r="CAN113" s="144"/>
      <c r="CAO113" s="144"/>
      <c r="CAP113" s="144"/>
      <c r="CAQ113" s="144"/>
      <c r="CAR113" s="144"/>
      <c r="CAS113" s="144"/>
      <c r="CAT113" s="144"/>
      <c r="CAU113" s="144"/>
      <c r="CAV113" s="144"/>
      <c r="CAW113" s="144"/>
      <c r="CAX113" s="144"/>
      <c r="CAY113" s="144"/>
      <c r="CAZ113" s="144"/>
      <c r="CBA113" s="144"/>
      <c r="CBB113" s="144"/>
      <c r="CBC113" s="144"/>
      <c r="CBD113" s="144"/>
      <c r="CBE113" s="144"/>
      <c r="CBF113" s="144"/>
      <c r="CBG113" s="144"/>
      <c r="CBH113" s="144"/>
      <c r="CBI113" s="144"/>
      <c r="CBJ113" s="144"/>
      <c r="CBK113" s="144"/>
      <c r="CBL113" s="144"/>
      <c r="CBM113" s="144"/>
      <c r="CBN113" s="144"/>
      <c r="CBO113" s="144"/>
      <c r="CBP113" s="144"/>
      <c r="CBQ113" s="144"/>
      <c r="CBR113" s="144"/>
      <c r="CBS113" s="144"/>
      <c r="CBT113" s="144"/>
      <c r="CBU113" s="144"/>
      <c r="CBV113" s="144"/>
      <c r="CBW113" s="144"/>
      <c r="CBX113" s="144"/>
      <c r="CBY113" s="144"/>
      <c r="CBZ113" s="144"/>
      <c r="CCA113" s="144"/>
      <c r="CCB113" s="144"/>
      <c r="CCC113" s="144"/>
      <c r="CCD113" s="144"/>
      <c r="CCE113" s="144"/>
      <c r="CCF113" s="144"/>
      <c r="CCG113" s="144"/>
      <c r="CCH113" s="144"/>
      <c r="CCI113" s="144"/>
      <c r="CCJ113" s="144"/>
      <c r="CCK113" s="144"/>
      <c r="CCL113" s="144"/>
      <c r="CCM113" s="144"/>
      <c r="CCN113" s="144"/>
      <c r="CCO113" s="144"/>
      <c r="CCP113" s="144"/>
      <c r="CCQ113" s="144"/>
      <c r="CCR113" s="144"/>
      <c r="CCS113" s="144"/>
      <c r="CCT113" s="144"/>
      <c r="CCU113" s="144"/>
      <c r="CCV113" s="144"/>
      <c r="CCW113" s="144"/>
      <c r="CCX113" s="144"/>
      <c r="CCY113" s="144"/>
      <c r="CCZ113" s="144"/>
      <c r="CDA113" s="144"/>
      <c r="CDB113" s="144"/>
      <c r="CDC113" s="144"/>
      <c r="CDD113" s="144"/>
      <c r="CDE113" s="144"/>
      <c r="CDF113" s="144"/>
      <c r="CDG113" s="144"/>
      <c r="CDH113" s="144"/>
      <c r="CDI113" s="144"/>
      <c r="CDJ113" s="144"/>
      <c r="CDK113" s="144"/>
      <c r="CDL113" s="144"/>
      <c r="CDM113" s="144"/>
      <c r="CDN113" s="144"/>
      <c r="CDO113" s="144"/>
      <c r="CDP113" s="144"/>
      <c r="CDQ113" s="144"/>
      <c r="CDR113" s="144"/>
      <c r="CDS113" s="144"/>
      <c r="CDT113" s="144"/>
      <c r="CDU113" s="144"/>
      <c r="CDV113" s="144"/>
      <c r="CDW113" s="144"/>
      <c r="CDX113" s="144"/>
      <c r="CDY113" s="144"/>
      <c r="CDZ113" s="144"/>
      <c r="CEA113" s="144"/>
      <c r="CEB113" s="144"/>
      <c r="CEC113" s="144"/>
      <c r="CED113" s="144"/>
      <c r="CEE113" s="144"/>
      <c r="CEF113" s="144"/>
      <c r="CEG113" s="144"/>
      <c r="CEH113" s="144"/>
      <c r="CEI113" s="144"/>
      <c r="CEJ113" s="144"/>
      <c r="CEK113" s="144"/>
      <c r="CEL113" s="144"/>
      <c r="CEM113" s="144"/>
      <c r="CEN113" s="144"/>
      <c r="CEO113" s="144"/>
      <c r="CEP113" s="144"/>
      <c r="CEQ113" s="144"/>
      <c r="CER113" s="144"/>
      <c r="CES113" s="144"/>
      <c r="CET113" s="144"/>
      <c r="CEU113" s="144"/>
      <c r="CEV113" s="144"/>
      <c r="CEW113" s="144"/>
      <c r="CEX113" s="144"/>
      <c r="CEY113" s="144"/>
      <c r="CEZ113" s="144"/>
      <c r="CFA113" s="144"/>
      <c r="CFB113" s="144"/>
      <c r="CFC113" s="144"/>
      <c r="CFD113" s="144"/>
      <c r="CFE113" s="144"/>
      <c r="CFF113" s="144"/>
      <c r="CFG113" s="144"/>
      <c r="CFH113" s="144"/>
      <c r="CFI113" s="144"/>
      <c r="CFJ113" s="144"/>
      <c r="CFK113" s="144"/>
      <c r="CFL113" s="144"/>
      <c r="CFM113" s="144"/>
      <c r="CFN113" s="144"/>
      <c r="CFO113" s="144"/>
      <c r="CFP113" s="144"/>
      <c r="CFQ113" s="144"/>
      <c r="CFR113" s="144"/>
      <c r="CFS113" s="144"/>
      <c r="CFT113" s="144"/>
      <c r="CFU113" s="144"/>
      <c r="CFV113" s="144"/>
      <c r="CFW113" s="144"/>
      <c r="CFX113" s="144"/>
      <c r="CFY113" s="144"/>
      <c r="CFZ113" s="144"/>
      <c r="CGA113" s="144"/>
      <c r="CGB113" s="144"/>
      <c r="CGC113" s="144"/>
      <c r="CGD113" s="144"/>
      <c r="CGE113" s="144"/>
      <c r="CGF113" s="144"/>
      <c r="CGG113" s="144"/>
      <c r="CGH113" s="144"/>
      <c r="CGI113" s="144"/>
      <c r="CGJ113" s="144"/>
      <c r="CGK113" s="144"/>
      <c r="CGL113" s="144"/>
      <c r="CGM113" s="144"/>
      <c r="CGN113" s="144"/>
      <c r="CGO113" s="144"/>
      <c r="CGP113" s="144"/>
      <c r="CGQ113" s="144"/>
      <c r="CGR113" s="144"/>
      <c r="CGS113" s="144"/>
      <c r="CGT113" s="144"/>
      <c r="CGU113" s="144"/>
      <c r="CGV113" s="144"/>
      <c r="CGW113" s="144"/>
      <c r="CGX113" s="144"/>
      <c r="CGY113" s="144"/>
      <c r="CGZ113" s="144"/>
      <c r="CHA113" s="144"/>
      <c r="CHB113" s="144"/>
      <c r="CHC113" s="144"/>
      <c r="CHD113" s="144"/>
      <c r="CHE113" s="144"/>
      <c r="CHF113" s="144"/>
      <c r="CHG113" s="144"/>
      <c r="CHH113" s="144"/>
      <c r="CHI113" s="144"/>
      <c r="CHJ113" s="144"/>
      <c r="CHK113" s="144"/>
      <c r="CHL113" s="144"/>
      <c r="CHM113" s="144"/>
      <c r="CHN113" s="144"/>
      <c r="CHO113" s="144"/>
      <c r="CHP113" s="144"/>
      <c r="CHQ113" s="144"/>
      <c r="CHR113" s="144"/>
      <c r="CHS113" s="144"/>
      <c r="CHT113" s="144"/>
      <c r="CHU113" s="144"/>
      <c r="CHV113" s="144"/>
      <c r="CHW113" s="144"/>
      <c r="CHX113" s="144"/>
      <c r="CHY113" s="144"/>
      <c r="CHZ113" s="144"/>
      <c r="CIA113" s="144"/>
      <c r="CIB113" s="144"/>
      <c r="CIC113" s="144"/>
      <c r="CID113" s="144"/>
      <c r="CIE113" s="144"/>
      <c r="CIF113" s="144"/>
      <c r="CIG113" s="144"/>
      <c r="CIH113" s="144"/>
      <c r="CII113" s="144"/>
      <c r="CIJ113" s="144"/>
      <c r="CIK113" s="144"/>
      <c r="CIL113" s="144"/>
      <c r="CIM113" s="144"/>
      <c r="CIN113" s="144"/>
      <c r="CIO113" s="144"/>
      <c r="CIP113" s="144"/>
      <c r="CIQ113" s="144"/>
      <c r="CIR113" s="144"/>
      <c r="CIS113" s="144"/>
      <c r="CIT113" s="144"/>
      <c r="CIU113" s="144"/>
      <c r="CIV113" s="144"/>
      <c r="CIW113" s="144"/>
      <c r="CIX113" s="144"/>
      <c r="CIY113" s="144"/>
      <c r="CIZ113" s="144"/>
      <c r="CJA113" s="144"/>
      <c r="CJB113" s="144"/>
      <c r="CJC113" s="144"/>
      <c r="CJD113" s="144"/>
      <c r="CJE113" s="144"/>
      <c r="CJF113" s="144"/>
      <c r="CJG113" s="144"/>
      <c r="CJH113" s="144"/>
      <c r="CJI113" s="144"/>
      <c r="CJJ113" s="144"/>
      <c r="CJK113" s="144"/>
      <c r="CJL113" s="144"/>
      <c r="CJM113" s="144"/>
      <c r="CJN113" s="144"/>
      <c r="CJO113" s="144"/>
      <c r="CJP113" s="144"/>
      <c r="CJQ113" s="144"/>
      <c r="CJR113" s="144"/>
      <c r="CJS113" s="144"/>
      <c r="CJT113" s="144"/>
      <c r="CJU113" s="144"/>
      <c r="CJV113" s="144"/>
      <c r="CJW113" s="144"/>
      <c r="CJX113" s="144"/>
      <c r="CJY113" s="144"/>
      <c r="CJZ113" s="144"/>
      <c r="CKA113" s="144"/>
      <c r="CKB113" s="144"/>
      <c r="CKC113" s="144"/>
      <c r="CKD113" s="144"/>
      <c r="CKE113" s="144"/>
      <c r="CKF113" s="144"/>
      <c r="CKG113" s="144"/>
      <c r="CKH113" s="144"/>
      <c r="CKI113" s="144"/>
      <c r="CKJ113" s="144"/>
      <c r="CKK113" s="144"/>
      <c r="CKL113" s="144"/>
      <c r="CKM113" s="144"/>
      <c r="CKN113" s="144"/>
      <c r="CKO113" s="144"/>
      <c r="CKP113" s="144"/>
      <c r="CKQ113" s="144"/>
      <c r="CKR113" s="144"/>
      <c r="CKS113" s="144"/>
      <c r="CKT113" s="144"/>
      <c r="CKU113" s="144"/>
      <c r="CKV113" s="144"/>
      <c r="CKW113" s="144"/>
      <c r="CKX113" s="144"/>
      <c r="CKY113" s="144"/>
      <c r="CKZ113" s="144"/>
      <c r="CLA113" s="144"/>
      <c r="CLB113" s="144"/>
      <c r="CLC113" s="144"/>
      <c r="CLD113" s="144"/>
      <c r="CLE113" s="144"/>
      <c r="CLF113" s="144"/>
      <c r="CLG113" s="144"/>
      <c r="CLH113" s="144"/>
      <c r="CLI113" s="144"/>
      <c r="CLJ113" s="144"/>
      <c r="CLK113" s="144"/>
      <c r="CLL113" s="144"/>
      <c r="CLM113" s="144"/>
      <c r="CLN113" s="144"/>
      <c r="CLO113" s="144"/>
      <c r="CLP113" s="144"/>
      <c r="CLQ113" s="144"/>
      <c r="CLR113" s="144"/>
      <c r="CLS113" s="144"/>
      <c r="CLT113" s="144"/>
      <c r="CLU113" s="144"/>
      <c r="CLV113" s="144"/>
      <c r="CLW113" s="144"/>
      <c r="CLX113" s="144"/>
      <c r="CLY113" s="144"/>
      <c r="CLZ113" s="144"/>
      <c r="CMA113" s="144"/>
      <c r="CMB113" s="144"/>
      <c r="CMC113" s="144"/>
      <c r="CMD113" s="144"/>
      <c r="CME113" s="144"/>
      <c r="CMF113" s="144"/>
      <c r="CMG113" s="144"/>
      <c r="CMH113" s="144"/>
      <c r="CMI113" s="144"/>
      <c r="CMJ113" s="144"/>
      <c r="CMK113" s="144"/>
      <c r="CML113" s="144"/>
      <c r="CMM113" s="144"/>
      <c r="CMN113" s="144"/>
      <c r="CMO113" s="144"/>
      <c r="CMP113" s="144"/>
      <c r="CMQ113" s="144"/>
      <c r="CMR113" s="144"/>
      <c r="CMS113" s="144"/>
      <c r="CMT113" s="144"/>
      <c r="CMU113" s="144"/>
      <c r="CMV113" s="144"/>
      <c r="CMW113" s="144"/>
      <c r="CMX113" s="144"/>
      <c r="CMY113" s="144"/>
      <c r="CMZ113" s="144"/>
      <c r="CNA113" s="144"/>
      <c r="CNB113" s="144"/>
      <c r="CNC113" s="144"/>
      <c r="CND113" s="144"/>
      <c r="CNE113" s="144"/>
      <c r="CNF113" s="144"/>
      <c r="CNG113" s="144"/>
      <c r="CNH113" s="144"/>
      <c r="CNI113" s="144"/>
      <c r="CNJ113" s="144"/>
      <c r="CNK113" s="144"/>
      <c r="CNL113" s="144"/>
      <c r="CNM113" s="144"/>
      <c r="CNN113" s="144"/>
      <c r="CNO113" s="144"/>
      <c r="CNP113" s="144"/>
      <c r="CNQ113" s="144"/>
      <c r="CNR113" s="144"/>
      <c r="CNS113" s="144"/>
      <c r="CNT113" s="144"/>
      <c r="CNU113" s="144"/>
      <c r="CNV113" s="144"/>
      <c r="CNW113" s="144"/>
      <c r="CNX113" s="144"/>
      <c r="CNY113" s="144"/>
      <c r="CNZ113" s="144"/>
      <c r="COA113" s="144"/>
      <c r="COB113" s="144"/>
      <c r="COC113" s="144"/>
      <c r="COD113" s="144"/>
      <c r="COE113" s="144"/>
      <c r="COF113" s="144"/>
      <c r="COG113" s="144"/>
      <c r="COH113" s="144"/>
      <c r="COI113" s="144"/>
      <c r="COJ113" s="144"/>
      <c r="COK113" s="144"/>
      <c r="COL113" s="144"/>
      <c r="COM113" s="144"/>
      <c r="CON113" s="144"/>
      <c r="COO113" s="144"/>
      <c r="COP113" s="144"/>
      <c r="COQ113" s="144"/>
      <c r="COR113" s="144"/>
      <c r="COS113" s="144"/>
      <c r="COT113" s="144"/>
      <c r="COU113" s="144"/>
      <c r="COV113" s="144"/>
      <c r="COW113" s="144"/>
      <c r="COX113" s="144"/>
      <c r="COY113" s="144"/>
      <c r="COZ113" s="144"/>
      <c r="CPA113" s="144"/>
      <c r="CPB113" s="144"/>
      <c r="CPC113" s="144"/>
      <c r="CPD113" s="144"/>
      <c r="CPE113" s="144"/>
      <c r="CPF113" s="144"/>
      <c r="CPG113" s="144"/>
      <c r="CPH113" s="144"/>
      <c r="CPI113" s="144"/>
      <c r="CPJ113" s="144"/>
      <c r="CPK113" s="144"/>
      <c r="CPL113" s="144"/>
      <c r="CPM113" s="144"/>
      <c r="CPN113" s="144"/>
      <c r="CPO113" s="144"/>
      <c r="CPP113" s="144"/>
      <c r="CPQ113" s="144"/>
      <c r="CPR113" s="144"/>
      <c r="CPS113" s="144"/>
      <c r="CPT113" s="144"/>
      <c r="CPU113" s="144"/>
      <c r="CPV113" s="144"/>
      <c r="CPW113" s="144"/>
      <c r="CPX113" s="144"/>
      <c r="CPY113" s="144"/>
      <c r="CPZ113" s="144"/>
      <c r="CQA113" s="144"/>
      <c r="CQB113" s="144"/>
      <c r="CQC113" s="144"/>
      <c r="CQD113" s="144"/>
      <c r="CQE113" s="144"/>
      <c r="CQF113" s="144"/>
      <c r="CQG113" s="144"/>
      <c r="CQH113" s="144"/>
      <c r="CQI113" s="144"/>
      <c r="CQJ113" s="144"/>
      <c r="CQK113" s="144"/>
      <c r="CQL113" s="144"/>
      <c r="CQM113" s="144"/>
      <c r="CQN113" s="144"/>
      <c r="CQO113" s="144"/>
      <c r="CQP113" s="144"/>
      <c r="CQQ113" s="144"/>
      <c r="CQR113" s="144"/>
      <c r="CQS113" s="144"/>
      <c r="CQT113" s="144"/>
      <c r="CQU113" s="144"/>
      <c r="CQV113" s="144"/>
      <c r="CQW113" s="144"/>
      <c r="CQX113" s="144"/>
      <c r="CQY113" s="144"/>
      <c r="CQZ113" s="144"/>
      <c r="CRA113" s="144"/>
      <c r="CRB113" s="144"/>
      <c r="CRC113" s="144"/>
      <c r="CRD113" s="144"/>
      <c r="CRE113" s="144"/>
      <c r="CRF113" s="144"/>
      <c r="CRG113" s="144"/>
      <c r="CRH113" s="144"/>
      <c r="CRI113" s="144"/>
      <c r="CRJ113" s="144"/>
      <c r="CRK113" s="144"/>
      <c r="CRL113" s="144"/>
      <c r="CRM113" s="144"/>
      <c r="CRN113" s="144"/>
      <c r="CRO113" s="144"/>
      <c r="CRP113" s="144"/>
      <c r="CRQ113" s="144"/>
      <c r="CRR113" s="144"/>
      <c r="CRS113" s="144"/>
      <c r="CRT113" s="144"/>
      <c r="CRU113" s="144"/>
      <c r="CRV113" s="144"/>
      <c r="CRW113" s="144"/>
      <c r="CRX113" s="144"/>
      <c r="CRY113" s="144"/>
      <c r="CRZ113" s="144"/>
      <c r="CSA113" s="144"/>
      <c r="CSB113" s="144"/>
      <c r="CSC113" s="144"/>
      <c r="CSD113" s="144"/>
      <c r="CSE113" s="144"/>
      <c r="CSF113" s="144"/>
      <c r="CSG113" s="144"/>
      <c r="CSH113" s="144"/>
      <c r="CSI113" s="144"/>
      <c r="CSJ113" s="144"/>
      <c r="CSK113" s="144"/>
      <c r="CSL113" s="144"/>
      <c r="CSM113" s="144"/>
      <c r="CSN113" s="144"/>
      <c r="CSO113" s="144"/>
      <c r="CSP113" s="144"/>
      <c r="CSQ113" s="144"/>
      <c r="CSR113" s="144"/>
      <c r="CSS113" s="144"/>
      <c r="CST113" s="144"/>
      <c r="CSU113" s="144"/>
      <c r="CSV113" s="144"/>
      <c r="CSW113" s="144"/>
      <c r="CSX113" s="144"/>
      <c r="CSY113" s="144"/>
      <c r="CSZ113" s="144"/>
      <c r="CTA113" s="144"/>
      <c r="CTB113" s="144"/>
      <c r="CTC113" s="144"/>
      <c r="CTD113" s="144"/>
      <c r="CTE113" s="144"/>
      <c r="CTF113" s="144"/>
      <c r="CTG113" s="144"/>
      <c r="CTH113" s="144"/>
      <c r="CTI113" s="144"/>
      <c r="CTJ113" s="144"/>
      <c r="CTK113" s="144"/>
      <c r="CTL113" s="144"/>
      <c r="CTM113" s="144"/>
      <c r="CTN113" s="144"/>
      <c r="CTO113" s="144"/>
      <c r="CTP113" s="144"/>
      <c r="CTQ113" s="144"/>
      <c r="CTR113" s="144"/>
      <c r="CTS113" s="144"/>
      <c r="CTT113" s="144"/>
      <c r="CTU113" s="144"/>
      <c r="CTV113" s="144"/>
      <c r="CTW113" s="144"/>
      <c r="CTX113" s="144"/>
      <c r="CTY113" s="144"/>
      <c r="CTZ113" s="144"/>
      <c r="CUA113" s="144"/>
      <c r="CUB113" s="144"/>
      <c r="CUC113" s="144"/>
      <c r="CUD113" s="144"/>
      <c r="CUE113" s="144"/>
      <c r="CUF113" s="144"/>
      <c r="CUG113" s="144"/>
      <c r="CUH113" s="144"/>
      <c r="CUI113" s="144"/>
      <c r="CUJ113" s="144"/>
      <c r="CUK113" s="144"/>
      <c r="CUL113" s="144"/>
      <c r="CUM113" s="144"/>
      <c r="CUN113" s="144"/>
      <c r="CUO113" s="144"/>
      <c r="CUP113" s="144"/>
      <c r="CUQ113" s="144"/>
      <c r="CUR113" s="144"/>
      <c r="CUS113" s="144"/>
      <c r="CUT113" s="144"/>
      <c r="CUU113" s="144"/>
      <c r="CUV113" s="144"/>
      <c r="CUW113" s="144"/>
      <c r="CUX113" s="144"/>
      <c r="CUY113" s="144"/>
      <c r="CUZ113" s="144"/>
      <c r="CVA113" s="144"/>
      <c r="CVB113" s="144"/>
      <c r="CVC113" s="144"/>
      <c r="CVD113" s="144"/>
      <c r="CVE113" s="144"/>
      <c r="CVF113" s="144"/>
      <c r="CVG113" s="144"/>
      <c r="CVH113" s="144"/>
      <c r="CVI113" s="144"/>
      <c r="CVJ113" s="144"/>
      <c r="CVK113" s="144"/>
      <c r="CVL113" s="144"/>
      <c r="CVM113" s="144"/>
      <c r="CVN113" s="144"/>
      <c r="CVO113" s="144"/>
      <c r="CVP113" s="144"/>
      <c r="CVQ113" s="144"/>
      <c r="CVR113" s="144"/>
      <c r="CVS113" s="144"/>
      <c r="CVT113" s="144"/>
      <c r="CVU113" s="144"/>
      <c r="CVV113" s="144"/>
      <c r="CVW113" s="144"/>
      <c r="CVX113" s="144"/>
      <c r="CVY113" s="144"/>
      <c r="CVZ113" s="144"/>
      <c r="CWA113" s="144"/>
      <c r="CWB113" s="144"/>
      <c r="CWC113" s="144"/>
      <c r="CWD113" s="144"/>
      <c r="CWE113" s="144"/>
      <c r="CWF113" s="144"/>
      <c r="CWG113" s="144"/>
      <c r="CWH113" s="144"/>
      <c r="CWI113" s="144"/>
      <c r="CWJ113" s="144"/>
      <c r="CWK113" s="144"/>
      <c r="CWL113" s="144"/>
      <c r="CWM113" s="144"/>
      <c r="CWN113" s="144"/>
      <c r="CWO113" s="144"/>
      <c r="CWP113" s="144"/>
      <c r="CWQ113" s="144"/>
      <c r="CWR113" s="144"/>
      <c r="CWS113" s="144"/>
      <c r="CWT113" s="144"/>
      <c r="CWU113" s="144"/>
      <c r="CWV113" s="144"/>
      <c r="CWW113" s="144"/>
      <c r="CWX113" s="144"/>
      <c r="CWY113" s="144"/>
      <c r="CWZ113" s="144"/>
      <c r="CXA113" s="144"/>
      <c r="CXB113" s="144"/>
      <c r="CXC113" s="144"/>
      <c r="CXD113" s="144"/>
      <c r="CXE113" s="144"/>
      <c r="CXF113" s="144"/>
      <c r="CXG113" s="144"/>
      <c r="CXH113" s="144"/>
      <c r="CXI113" s="144"/>
      <c r="CXJ113" s="144"/>
      <c r="CXK113" s="144"/>
      <c r="CXL113" s="144"/>
      <c r="CXM113" s="144"/>
      <c r="CXN113" s="144"/>
      <c r="CXO113" s="144"/>
      <c r="CXP113" s="144"/>
      <c r="CXQ113" s="144"/>
      <c r="CXR113" s="144"/>
      <c r="CXS113" s="144"/>
      <c r="CXT113" s="144"/>
      <c r="CXU113" s="144"/>
      <c r="CXV113" s="144"/>
      <c r="CXW113" s="144"/>
      <c r="CXX113" s="144"/>
      <c r="CXY113" s="144"/>
      <c r="CXZ113" s="144"/>
      <c r="CYA113" s="144"/>
      <c r="CYB113" s="144"/>
      <c r="CYC113" s="144"/>
      <c r="CYD113" s="144"/>
      <c r="CYE113" s="144"/>
      <c r="CYF113" s="144"/>
      <c r="CYG113" s="144"/>
      <c r="CYH113" s="144"/>
      <c r="CYI113" s="144"/>
      <c r="CYJ113" s="144"/>
      <c r="CYK113" s="144"/>
      <c r="CYL113" s="144"/>
      <c r="CYM113" s="144"/>
      <c r="CYN113" s="144"/>
      <c r="CYO113" s="144"/>
      <c r="CYP113" s="144"/>
      <c r="CYQ113" s="144"/>
      <c r="CYR113" s="144"/>
      <c r="CYS113" s="144"/>
      <c r="CYT113" s="144"/>
      <c r="CYU113" s="144"/>
      <c r="CYV113" s="144"/>
      <c r="CYW113" s="144"/>
      <c r="CYX113" s="144"/>
      <c r="CYY113" s="144"/>
      <c r="CYZ113" s="144"/>
      <c r="CZA113" s="144"/>
      <c r="CZB113" s="144"/>
      <c r="CZC113" s="144"/>
      <c r="CZD113" s="144"/>
      <c r="CZE113" s="144"/>
      <c r="CZF113" s="144"/>
      <c r="CZG113" s="144"/>
      <c r="CZH113" s="144"/>
      <c r="CZI113" s="144"/>
      <c r="CZJ113" s="144"/>
      <c r="CZK113" s="144"/>
      <c r="CZL113" s="144"/>
      <c r="CZM113" s="144"/>
      <c r="CZN113" s="144"/>
      <c r="CZO113" s="144"/>
      <c r="CZP113" s="144"/>
      <c r="CZQ113" s="144"/>
      <c r="CZR113" s="144"/>
      <c r="CZS113" s="144"/>
      <c r="CZT113" s="144"/>
      <c r="CZU113" s="144"/>
      <c r="CZV113" s="144"/>
      <c r="CZW113" s="144"/>
      <c r="CZX113" s="144"/>
      <c r="CZY113" s="144"/>
      <c r="CZZ113" s="144"/>
      <c r="DAA113" s="144"/>
      <c r="DAB113" s="144"/>
      <c r="DAC113" s="144"/>
      <c r="DAD113" s="144"/>
      <c r="DAE113" s="144"/>
      <c r="DAF113" s="144"/>
      <c r="DAG113" s="144"/>
      <c r="DAH113" s="144"/>
      <c r="DAI113" s="144"/>
      <c r="DAJ113" s="144"/>
      <c r="DAK113" s="144"/>
      <c r="DAL113" s="144"/>
      <c r="DAM113" s="144"/>
      <c r="DAN113" s="144"/>
      <c r="DAO113" s="144"/>
      <c r="DAP113" s="144"/>
      <c r="DAQ113" s="144"/>
      <c r="DAR113" s="144"/>
      <c r="DAS113" s="144"/>
      <c r="DAT113" s="144"/>
      <c r="DAU113" s="144"/>
      <c r="DAV113" s="144"/>
      <c r="DAW113" s="144"/>
      <c r="DAX113" s="144"/>
      <c r="DAY113" s="144"/>
      <c r="DAZ113" s="144"/>
      <c r="DBA113" s="144"/>
      <c r="DBB113" s="144"/>
      <c r="DBC113" s="144"/>
      <c r="DBD113" s="144"/>
      <c r="DBE113" s="144"/>
      <c r="DBF113" s="144"/>
      <c r="DBG113" s="144"/>
      <c r="DBH113" s="144"/>
      <c r="DBI113" s="144"/>
      <c r="DBJ113" s="144"/>
      <c r="DBK113" s="144"/>
      <c r="DBL113" s="144"/>
      <c r="DBM113" s="144"/>
      <c r="DBN113" s="144"/>
      <c r="DBO113" s="144"/>
      <c r="DBP113" s="144"/>
      <c r="DBQ113" s="144"/>
      <c r="DBR113" s="144"/>
      <c r="DBS113" s="144"/>
      <c r="DBT113" s="144"/>
      <c r="DBU113" s="144"/>
      <c r="DBV113" s="144"/>
      <c r="DBW113" s="144"/>
      <c r="DBX113" s="144"/>
      <c r="DBY113" s="144"/>
      <c r="DBZ113" s="144"/>
      <c r="DCA113" s="144"/>
      <c r="DCB113" s="144"/>
      <c r="DCC113" s="144"/>
      <c r="DCD113" s="144"/>
      <c r="DCE113" s="144"/>
      <c r="DCF113" s="144"/>
      <c r="DCG113" s="144"/>
      <c r="DCH113" s="144"/>
      <c r="DCI113" s="144"/>
      <c r="DCJ113" s="144"/>
      <c r="DCK113" s="144"/>
      <c r="DCL113" s="144"/>
      <c r="DCM113" s="144"/>
      <c r="DCN113" s="144"/>
      <c r="DCO113" s="144"/>
      <c r="DCP113" s="144"/>
      <c r="DCQ113" s="144"/>
      <c r="DCR113" s="144"/>
      <c r="DCS113" s="144"/>
      <c r="DCT113" s="144"/>
      <c r="DCU113" s="144"/>
      <c r="DCV113" s="144"/>
      <c r="DCW113" s="144"/>
      <c r="DCX113" s="144"/>
      <c r="DCY113" s="144"/>
      <c r="DCZ113" s="144"/>
      <c r="DDA113" s="144"/>
      <c r="DDB113" s="144"/>
      <c r="DDC113" s="144"/>
      <c r="DDD113" s="144"/>
      <c r="DDE113" s="144"/>
      <c r="DDF113" s="144"/>
      <c r="DDG113" s="144"/>
      <c r="DDH113" s="144"/>
      <c r="DDI113" s="144"/>
      <c r="DDJ113" s="144"/>
      <c r="DDK113" s="144"/>
      <c r="DDL113" s="144"/>
      <c r="DDM113" s="144"/>
      <c r="DDN113" s="144"/>
      <c r="DDO113" s="144"/>
      <c r="DDP113" s="144"/>
      <c r="DDQ113" s="144"/>
      <c r="DDR113" s="144"/>
      <c r="DDS113" s="144"/>
      <c r="DDT113" s="144"/>
      <c r="DDU113" s="144"/>
      <c r="DDV113" s="144"/>
      <c r="DDW113" s="144"/>
      <c r="DDX113" s="144"/>
      <c r="DDY113" s="144"/>
      <c r="DDZ113" s="144"/>
      <c r="DEA113" s="144"/>
      <c r="DEB113" s="144"/>
      <c r="DEC113" s="144"/>
      <c r="DED113" s="144"/>
      <c r="DEE113" s="144"/>
      <c r="DEF113" s="144"/>
      <c r="DEG113" s="144"/>
      <c r="DEH113" s="144"/>
      <c r="DEI113" s="144"/>
      <c r="DEJ113" s="144"/>
      <c r="DEK113" s="144"/>
      <c r="DEL113" s="144"/>
      <c r="DEM113" s="144"/>
      <c r="DEN113" s="144"/>
      <c r="DEO113" s="144"/>
      <c r="DEP113" s="144"/>
      <c r="DEQ113" s="144"/>
      <c r="DER113" s="144"/>
      <c r="DES113" s="144"/>
      <c r="DET113" s="144"/>
      <c r="DEU113" s="144"/>
      <c r="DEV113" s="144"/>
      <c r="DEW113" s="144"/>
      <c r="DEX113" s="144"/>
      <c r="DEY113" s="144"/>
      <c r="DEZ113" s="144"/>
      <c r="DFA113" s="144"/>
      <c r="DFB113" s="144"/>
      <c r="DFC113" s="144"/>
      <c r="DFD113" s="144"/>
      <c r="DFE113" s="144"/>
      <c r="DFF113" s="144"/>
      <c r="DFG113" s="144"/>
      <c r="DFH113" s="144"/>
      <c r="DFI113" s="144"/>
      <c r="DFJ113" s="144"/>
      <c r="DFK113" s="144"/>
      <c r="DFL113" s="144"/>
      <c r="DFM113" s="144"/>
      <c r="DFN113" s="144"/>
      <c r="DFO113" s="144"/>
      <c r="DFP113" s="144"/>
      <c r="DFQ113" s="144"/>
      <c r="DFR113" s="144"/>
      <c r="DFS113" s="144"/>
      <c r="DFT113" s="144"/>
      <c r="DFU113" s="144"/>
      <c r="DFV113" s="144"/>
      <c r="DFW113" s="144"/>
      <c r="DFX113" s="144"/>
      <c r="DFY113" s="144"/>
      <c r="DFZ113" s="144"/>
      <c r="DGA113" s="144"/>
      <c r="DGB113" s="144"/>
      <c r="DGC113" s="144"/>
      <c r="DGD113" s="144"/>
      <c r="DGE113" s="144"/>
      <c r="DGF113" s="144"/>
      <c r="DGG113" s="144"/>
      <c r="DGH113" s="144"/>
      <c r="DGI113" s="144"/>
      <c r="DGJ113" s="144"/>
      <c r="DGK113" s="144"/>
      <c r="DGL113" s="144"/>
      <c r="DGM113" s="144"/>
      <c r="DGN113" s="144"/>
      <c r="DGO113" s="144"/>
      <c r="DGP113" s="144"/>
      <c r="DGQ113" s="144"/>
      <c r="DGR113" s="144"/>
      <c r="DGS113" s="144"/>
      <c r="DGT113" s="144"/>
      <c r="DGU113" s="144"/>
      <c r="DGV113" s="144"/>
      <c r="DGW113" s="144"/>
      <c r="DGX113" s="144"/>
      <c r="DGY113" s="144"/>
      <c r="DGZ113" s="144"/>
      <c r="DHA113" s="144"/>
      <c r="DHB113" s="144"/>
      <c r="DHC113" s="144"/>
      <c r="DHD113" s="144"/>
      <c r="DHE113" s="144"/>
      <c r="DHF113" s="144"/>
      <c r="DHG113" s="144"/>
      <c r="DHH113" s="144"/>
      <c r="DHI113" s="144"/>
      <c r="DHJ113" s="144"/>
      <c r="DHK113" s="144"/>
      <c r="DHL113" s="144"/>
      <c r="DHM113" s="144"/>
      <c r="DHN113" s="144"/>
      <c r="DHO113" s="144"/>
      <c r="DHP113" s="144"/>
      <c r="DHQ113" s="144"/>
      <c r="DHR113" s="144"/>
      <c r="DHS113" s="144"/>
      <c r="DHT113" s="144"/>
      <c r="DHU113" s="144"/>
      <c r="DHV113" s="144"/>
      <c r="DHW113" s="144"/>
      <c r="DHX113" s="144"/>
      <c r="DHY113" s="144"/>
      <c r="DHZ113" s="144"/>
      <c r="DIA113" s="144"/>
      <c r="DIB113" s="144"/>
      <c r="DIC113" s="144"/>
      <c r="DID113" s="144"/>
      <c r="DIE113" s="144"/>
      <c r="DIF113" s="144"/>
      <c r="DIG113" s="144"/>
      <c r="DIH113" s="144"/>
      <c r="DII113" s="144"/>
      <c r="DIJ113" s="144"/>
      <c r="DIK113" s="144"/>
      <c r="DIL113" s="144"/>
      <c r="DIM113" s="144"/>
      <c r="DIN113" s="144"/>
      <c r="DIO113" s="144"/>
      <c r="DIP113" s="144"/>
      <c r="DIQ113" s="144"/>
      <c r="DIR113" s="144"/>
      <c r="DIS113" s="144"/>
      <c r="DIT113" s="144"/>
      <c r="DIU113" s="144"/>
      <c r="DIV113" s="144"/>
      <c r="DIW113" s="144"/>
      <c r="DIX113" s="144"/>
      <c r="DIY113" s="144"/>
      <c r="DIZ113" s="144"/>
      <c r="DJA113" s="144"/>
      <c r="DJB113" s="144"/>
      <c r="DJC113" s="144"/>
      <c r="DJD113" s="144"/>
      <c r="DJE113" s="144"/>
      <c r="DJF113" s="144"/>
      <c r="DJG113" s="144"/>
      <c r="DJH113" s="144"/>
      <c r="DJI113" s="144"/>
      <c r="DJJ113" s="144"/>
      <c r="DJK113" s="144"/>
      <c r="DJL113" s="144"/>
      <c r="DJM113" s="144"/>
      <c r="DJN113" s="144"/>
      <c r="DJO113" s="144"/>
      <c r="DJP113" s="144"/>
      <c r="DJQ113" s="144"/>
      <c r="DJR113" s="144"/>
      <c r="DJS113" s="144"/>
      <c r="DJT113" s="144"/>
      <c r="DJU113" s="144"/>
      <c r="DJV113" s="144"/>
      <c r="DJW113" s="144"/>
      <c r="DJX113" s="144"/>
      <c r="DJY113" s="144"/>
      <c r="DJZ113" s="144"/>
      <c r="DKA113" s="144"/>
      <c r="DKB113" s="144"/>
      <c r="DKC113" s="144"/>
      <c r="DKD113" s="144"/>
      <c r="DKE113" s="144"/>
      <c r="DKF113" s="144"/>
      <c r="DKG113" s="144"/>
      <c r="DKH113" s="144"/>
      <c r="DKI113" s="144"/>
      <c r="DKJ113" s="144"/>
      <c r="DKK113" s="144"/>
      <c r="DKL113" s="144"/>
      <c r="DKM113" s="144"/>
      <c r="DKN113" s="144"/>
      <c r="DKO113" s="144"/>
      <c r="DKP113" s="144"/>
      <c r="DKQ113" s="144"/>
      <c r="DKR113" s="144"/>
      <c r="DKS113" s="144"/>
      <c r="DKT113" s="144"/>
      <c r="DKU113" s="144"/>
      <c r="DKV113" s="144"/>
      <c r="DKW113" s="144"/>
      <c r="DKX113" s="144"/>
      <c r="DKY113" s="144"/>
      <c r="DKZ113" s="144"/>
      <c r="DLA113" s="144"/>
      <c r="DLB113" s="144"/>
      <c r="DLC113" s="144"/>
      <c r="DLD113" s="144"/>
      <c r="DLE113" s="144"/>
      <c r="DLF113" s="144"/>
      <c r="DLG113" s="144"/>
      <c r="DLH113" s="144"/>
      <c r="DLI113" s="144"/>
      <c r="DLJ113" s="144"/>
      <c r="DLK113" s="144"/>
      <c r="DLL113" s="144"/>
      <c r="DLM113" s="144"/>
      <c r="DLN113" s="144"/>
      <c r="DLO113" s="144"/>
      <c r="DLP113" s="144"/>
      <c r="DLQ113" s="144"/>
      <c r="DLR113" s="144"/>
      <c r="DLS113" s="144"/>
      <c r="DLT113" s="144"/>
      <c r="DLU113" s="144"/>
      <c r="DLV113" s="144"/>
      <c r="DLW113" s="144"/>
      <c r="DLX113" s="144"/>
      <c r="DLY113" s="144"/>
      <c r="DLZ113" s="144"/>
      <c r="DMA113" s="144"/>
      <c r="DMB113" s="144"/>
      <c r="DMC113" s="144"/>
      <c r="DMD113" s="144"/>
      <c r="DME113" s="144"/>
      <c r="DMF113" s="144"/>
      <c r="DMG113" s="144"/>
      <c r="DMH113" s="144"/>
      <c r="DMI113" s="144"/>
      <c r="DMJ113" s="144"/>
      <c r="DMK113" s="144"/>
      <c r="DML113" s="144"/>
      <c r="DMM113" s="144"/>
      <c r="DMN113" s="144"/>
      <c r="DMO113" s="144"/>
      <c r="DMP113" s="144"/>
      <c r="DMQ113" s="144"/>
      <c r="DMR113" s="144"/>
      <c r="DMS113" s="144"/>
      <c r="DMT113" s="144"/>
      <c r="DMU113" s="144"/>
      <c r="DMV113" s="144"/>
      <c r="DMW113" s="144"/>
      <c r="DMX113" s="144"/>
      <c r="DMY113" s="144"/>
      <c r="DMZ113" s="144"/>
      <c r="DNA113" s="144"/>
      <c r="DNB113" s="144"/>
      <c r="DNC113" s="144"/>
      <c r="DND113" s="144"/>
      <c r="DNE113" s="144"/>
      <c r="DNF113" s="144"/>
      <c r="DNG113" s="144"/>
      <c r="DNH113" s="144"/>
      <c r="DNI113" s="144"/>
      <c r="DNJ113" s="144"/>
      <c r="DNK113" s="144"/>
      <c r="DNL113" s="144"/>
      <c r="DNM113" s="144"/>
      <c r="DNN113" s="144"/>
      <c r="DNO113" s="144"/>
      <c r="DNP113" s="144"/>
      <c r="DNQ113" s="144"/>
      <c r="DNR113" s="144"/>
      <c r="DNS113" s="144"/>
      <c r="DNT113" s="144"/>
      <c r="DNU113" s="144"/>
      <c r="DNV113" s="144"/>
      <c r="DNW113" s="144"/>
      <c r="DNX113" s="144"/>
      <c r="DNY113" s="144"/>
      <c r="DNZ113" s="144"/>
      <c r="DOA113" s="144"/>
      <c r="DOB113" s="144"/>
      <c r="DOC113" s="144"/>
      <c r="DOD113" s="144"/>
      <c r="DOE113" s="144"/>
      <c r="DOF113" s="144"/>
      <c r="DOG113" s="144"/>
      <c r="DOH113" s="144"/>
      <c r="DOI113" s="144"/>
      <c r="DOJ113" s="144"/>
      <c r="DOK113" s="144"/>
      <c r="DOL113" s="144"/>
      <c r="DOM113" s="144"/>
      <c r="DON113" s="144"/>
      <c r="DOO113" s="144"/>
      <c r="DOP113" s="144"/>
      <c r="DOQ113" s="144"/>
      <c r="DOR113" s="144"/>
      <c r="DOS113" s="144"/>
      <c r="DOT113" s="144"/>
      <c r="DOU113" s="144"/>
      <c r="DOV113" s="144"/>
      <c r="DOW113" s="144"/>
      <c r="DOX113" s="144"/>
      <c r="DOY113" s="144"/>
      <c r="DOZ113" s="144"/>
      <c r="DPA113" s="144"/>
      <c r="DPB113" s="144"/>
      <c r="DPC113" s="144"/>
      <c r="DPD113" s="144"/>
      <c r="DPE113" s="144"/>
      <c r="DPF113" s="144"/>
      <c r="DPG113" s="144"/>
      <c r="DPH113" s="144"/>
      <c r="DPI113" s="144"/>
      <c r="DPJ113" s="144"/>
      <c r="DPK113" s="144"/>
      <c r="DPL113" s="144"/>
      <c r="DPM113" s="144"/>
      <c r="DPN113" s="144"/>
      <c r="DPO113" s="144"/>
      <c r="DPP113" s="144"/>
      <c r="DPQ113" s="144"/>
      <c r="DPR113" s="144"/>
      <c r="DPS113" s="144"/>
      <c r="DPT113" s="144"/>
      <c r="DPU113" s="144"/>
      <c r="DPV113" s="144"/>
      <c r="DPW113" s="144"/>
      <c r="DPX113" s="144"/>
      <c r="DPY113" s="144"/>
      <c r="DPZ113" s="144"/>
      <c r="DQA113" s="144"/>
      <c r="DQB113" s="144"/>
      <c r="DQC113" s="144"/>
      <c r="DQD113" s="144"/>
      <c r="DQE113" s="144"/>
      <c r="DQF113" s="144"/>
      <c r="DQG113" s="144"/>
      <c r="DQH113" s="144"/>
      <c r="DQI113" s="144"/>
      <c r="DQJ113" s="144"/>
      <c r="DQK113" s="144"/>
      <c r="DQL113" s="144"/>
      <c r="DQM113" s="144"/>
      <c r="DQN113" s="144"/>
      <c r="DQO113" s="144"/>
      <c r="DQP113" s="144"/>
      <c r="DQQ113" s="144"/>
      <c r="DQR113" s="144"/>
      <c r="DQS113" s="144"/>
      <c r="DQT113" s="144"/>
      <c r="DQU113" s="144"/>
      <c r="DQV113" s="144"/>
      <c r="DQW113" s="144"/>
      <c r="DQX113" s="144"/>
      <c r="DQY113" s="144"/>
      <c r="DQZ113" s="144"/>
      <c r="DRA113" s="144"/>
      <c r="DRB113" s="144"/>
      <c r="DRC113" s="144"/>
      <c r="DRD113" s="144"/>
      <c r="DRE113" s="144"/>
      <c r="DRF113" s="144"/>
      <c r="DRG113" s="144"/>
      <c r="DRH113" s="144"/>
      <c r="DRI113" s="144"/>
      <c r="DRJ113" s="144"/>
      <c r="DRK113" s="144"/>
      <c r="DRL113" s="144"/>
      <c r="DRM113" s="144"/>
      <c r="DRN113" s="144"/>
      <c r="DRO113" s="144"/>
      <c r="DRP113" s="144"/>
      <c r="DRQ113" s="144"/>
      <c r="DRR113" s="144"/>
      <c r="DRS113" s="144"/>
      <c r="DRT113" s="144"/>
      <c r="DRU113" s="144"/>
      <c r="DRV113" s="144"/>
      <c r="DRW113" s="144"/>
      <c r="DRX113" s="144"/>
      <c r="DRY113" s="144"/>
      <c r="DRZ113" s="144"/>
      <c r="DSA113" s="144"/>
      <c r="DSB113" s="144"/>
      <c r="DSC113" s="144"/>
      <c r="DSD113" s="144"/>
      <c r="DSE113" s="144"/>
      <c r="DSF113" s="144"/>
      <c r="DSG113" s="144"/>
      <c r="DSH113" s="144"/>
      <c r="DSI113" s="144"/>
      <c r="DSJ113" s="144"/>
      <c r="DSK113" s="144"/>
      <c r="DSL113" s="144"/>
      <c r="DSM113" s="144"/>
      <c r="DSN113" s="144"/>
      <c r="DSO113" s="144"/>
      <c r="DSP113" s="144"/>
      <c r="DSQ113" s="144"/>
      <c r="DSR113" s="144"/>
      <c r="DSS113" s="144"/>
      <c r="DST113" s="144"/>
      <c r="DSU113" s="144"/>
      <c r="DSV113" s="144"/>
      <c r="DSW113" s="144"/>
      <c r="DSX113" s="144"/>
      <c r="DSY113" s="144"/>
      <c r="DSZ113" s="144"/>
      <c r="DTA113" s="144"/>
      <c r="DTB113" s="144"/>
      <c r="DTC113" s="144"/>
      <c r="DTD113" s="144"/>
      <c r="DTE113" s="144"/>
      <c r="DTF113" s="144"/>
      <c r="DTG113" s="144"/>
      <c r="DTH113" s="144"/>
      <c r="DTI113" s="144"/>
      <c r="DTJ113" s="144"/>
      <c r="DTK113" s="144"/>
      <c r="DTL113" s="144"/>
      <c r="DTM113" s="144"/>
      <c r="DTN113" s="144"/>
      <c r="DTO113" s="144"/>
      <c r="DTP113" s="144"/>
      <c r="DTQ113" s="144"/>
      <c r="DTR113" s="144"/>
      <c r="DTS113" s="144"/>
      <c r="DTT113" s="144"/>
      <c r="DTU113" s="144"/>
      <c r="DTV113" s="144"/>
      <c r="DTW113" s="144"/>
      <c r="DTX113" s="144"/>
      <c r="DTY113" s="144"/>
      <c r="DTZ113" s="144"/>
      <c r="DUA113" s="144"/>
      <c r="DUB113" s="144"/>
      <c r="DUC113" s="144"/>
      <c r="DUD113" s="144"/>
      <c r="DUE113" s="144"/>
      <c r="DUF113" s="144"/>
      <c r="DUG113" s="144"/>
      <c r="DUH113" s="144"/>
      <c r="DUI113" s="144"/>
      <c r="DUJ113" s="144"/>
      <c r="DUK113" s="144"/>
      <c r="DUL113" s="144"/>
      <c r="DUM113" s="144"/>
      <c r="DUN113" s="144"/>
      <c r="DUO113" s="144"/>
      <c r="DUP113" s="144"/>
      <c r="DUQ113" s="144"/>
      <c r="DUR113" s="144"/>
      <c r="DUS113" s="144"/>
      <c r="DUT113" s="144"/>
      <c r="DUU113" s="144"/>
      <c r="DUV113" s="144"/>
      <c r="DUW113" s="144"/>
      <c r="DUX113" s="144"/>
      <c r="DUY113" s="144"/>
      <c r="DUZ113" s="144"/>
      <c r="DVA113" s="144"/>
      <c r="DVB113" s="144"/>
      <c r="DVC113" s="144"/>
      <c r="DVD113" s="144"/>
      <c r="DVE113" s="144"/>
      <c r="DVF113" s="144"/>
      <c r="DVG113" s="144"/>
      <c r="DVH113" s="144"/>
      <c r="DVI113" s="144"/>
      <c r="DVJ113" s="144"/>
      <c r="DVK113" s="144"/>
      <c r="DVL113" s="144"/>
      <c r="DVM113" s="144"/>
      <c r="DVN113" s="144"/>
      <c r="DVO113" s="144"/>
      <c r="DVP113" s="144"/>
      <c r="DVQ113" s="144"/>
      <c r="DVR113" s="144"/>
      <c r="DVS113" s="144"/>
      <c r="DVT113" s="144"/>
      <c r="DVU113" s="144"/>
      <c r="DVV113" s="144"/>
      <c r="DVW113" s="144"/>
      <c r="DVX113" s="144"/>
      <c r="DVY113" s="144"/>
      <c r="DVZ113" s="144"/>
      <c r="DWA113" s="144"/>
      <c r="DWB113" s="144"/>
      <c r="DWC113" s="144"/>
      <c r="DWD113" s="144"/>
      <c r="DWE113" s="144"/>
      <c r="DWF113" s="144"/>
      <c r="DWG113" s="144"/>
      <c r="DWH113" s="144"/>
      <c r="DWI113" s="144"/>
      <c r="DWJ113" s="144"/>
      <c r="DWK113" s="144"/>
      <c r="DWL113" s="144"/>
      <c r="DWM113" s="144"/>
      <c r="DWN113" s="144"/>
      <c r="DWO113" s="144"/>
      <c r="DWP113" s="144"/>
      <c r="DWQ113" s="144"/>
      <c r="DWR113" s="144"/>
      <c r="DWS113" s="144"/>
      <c r="DWT113" s="144"/>
      <c r="DWU113" s="144"/>
      <c r="DWV113" s="144"/>
      <c r="DWW113" s="144"/>
      <c r="DWX113" s="144"/>
      <c r="DWY113" s="144"/>
      <c r="DWZ113" s="144"/>
      <c r="DXA113" s="144"/>
      <c r="DXB113" s="144"/>
      <c r="DXC113" s="144"/>
      <c r="DXD113" s="144"/>
      <c r="DXE113" s="144"/>
      <c r="DXF113" s="144"/>
      <c r="DXG113" s="144"/>
      <c r="DXH113" s="144"/>
      <c r="DXI113" s="144"/>
      <c r="DXJ113" s="144"/>
      <c r="DXK113" s="144"/>
      <c r="DXL113" s="144"/>
      <c r="DXM113" s="144"/>
      <c r="DXN113" s="144"/>
      <c r="DXO113" s="144"/>
      <c r="DXP113" s="144"/>
      <c r="DXQ113" s="144"/>
      <c r="DXR113" s="144"/>
      <c r="DXS113" s="144"/>
      <c r="DXT113" s="144"/>
      <c r="DXU113" s="144"/>
      <c r="DXV113" s="144"/>
      <c r="DXW113" s="144"/>
      <c r="DXX113" s="144"/>
      <c r="DXY113" s="144"/>
      <c r="DXZ113" s="144"/>
      <c r="DYA113" s="144"/>
      <c r="DYB113" s="144"/>
      <c r="DYC113" s="144"/>
      <c r="DYD113" s="144"/>
      <c r="DYE113" s="144"/>
      <c r="DYF113" s="144"/>
      <c r="DYG113" s="144"/>
      <c r="DYH113" s="144"/>
      <c r="DYI113" s="144"/>
      <c r="DYJ113" s="144"/>
      <c r="DYK113" s="144"/>
      <c r="DYL113" s="144"/>
      <c r="DYM113" s="144"/>
      <c r="DYN113" s="144"/>
      <c r="DYO113" s="144"/>
      <c r="DYP113" s="144"/>
      <c r="DYQ113" s="144"/>
      <c r="DYR113" s="144"/>
      <c r="DYS113" s="144"/>
      <c r="DYT113" s="144"/>
      <c r="DYU113" s="144"/>
      <c r="DYV113" s="144"/>
      <c r="DYW113" s="144"/>
      <c r="DYX113" s="144"/>
      <c r="DYY113" s="144"/>
      <c r="DYZ113" s="144"/>
      <c r="DZA113" s="144"/>
      <c r="DZB113" s="144"/>
      <c r="DZC113" s="144"/>
      <c r="DZD113" s="144"/>
      <c r="DZE113" s="144"/>
      <c r="DZF113" s="144"/>
      <c r="DZG113" s="144"/>
      <c r="DZH113" s="144"/>
      <c r="DZI113" s="144"/>
      <c r="DZJ113" s="144"/>
      <c r="DZK113" s="144"/>
      <c r="DZL113" s="144"/>
      <c r="DZM113" s="144"/>
      <c r="DZN113" s="144"/>
      <c r="DZO113" s="144"/>
      <c r="DZP113" s="144"/>
      <c r="DZQ113" s="144"/>
      <c r="DZR113" s="144"/>
      <c r="DZS113" s="144"/>
      <c r="DZT113" s="144"/>
      <c r="DZU113" s="144"/>
      <c r="DZV113" s="144"/>
      <c r="DZW113" s="144"/>
      <c r="DZX113" s="144"/>
      <c r="DZY113" s="144"/>
      <c r="DZZ113" s="144"/>
      <c r="EAA113" s="144"/>
      <c r="EAB113" s="144"/>
      <c r="EAC113" s="144"/>
      <c r="EAD113" s="144"/>
      <c r="EAE113" s="144"/>
      <c r="EAF113" s="144"/>
      <c r="EAG113" s="144"/>
      <c r="EAH113" s="144"/>
      <c r="EAI113" s="144"/>
      <c r="EAJ113" s="144"/>
      <c r="EAK113" s="144"/>
      <c r="EAL113" s="144"/>
      <c r="EAM113" s="144"/>
      <c r="EAN113" s="144"/>
      <c r="EAO113" s="144"/>
      <c r="EAP113" s="144"/>
      <c r="EAQ113" s="144"/>
      <c r="EAR113" s="144"/>
      <c r="EAS113" s="144"/>
      <c r="EAT113" s="144"/>
      <c r="EAU113" s="144"/>
      <c r="EAV113" s="144"/>
      <c r="EAW113" s="144"/>
      <c r="EAX113" s="144"/>
      <c r="EAY113" s="144"/>
      <c r="EAZ113" s="144"/>
      <c r="EBA113" s="144"/>
      <c r="EBB113" s="144"/>
      <c r="EBC113" s="144"/>
      <c r="EBD113" s="144"/>
      <c r="EBE113" s="144"/>
      <c r="EBF113" s="144"/>
      <c r="EBG113" s="144"/>
      <c r="EBH113" s="144"/>
      <c r="EBI113" s="144"/>
      <c r="EBJ113" s="144"/>
      <c r="EBK113" s="144"/>
      <c r="EBL113" s="144"/>
      <c r="EBM113" s="144"/>
      <c r="EBN113" s="144"/>
      <c r="EBO113" s="144"/>
      <c r="EBP113" s="144"/>
      <c r="EBQ113" s="144"/>
      <c r="EBR113" s="144"/>
      <c r="EBS113" s="144"/>
      <c r="EBT113" s="144"/>
      <c r="EBU113" s="144"/>
      <c r="EBV113" s="144"/>
      <c r="EBW113" s="144"/>
      <c r="EBX113" s="144"/>
      <c r="EBY113" s="144"/>
      <c r="EBZ113" s="144"/>
      <c r="ECA113" s="144"/>
      <c r="ECB113" s="144"/>
      <c r="ECC113" s="144"/>
      <c r="ECD113" s="144"/>
      <c r="ECE113" s="144"/>
      <c r="ECF113" s="144"/>
      <c r="ECG113" s="144"/>
      <c r="ECH113" s="144"/>
      <c r="ECI113" s="144"/>
      <c r="ECJ113" s="144"/>
      <c r="ECK113" s="144"/>
      <c r="ECL113" s="144"/>
      <c r="ECM113" s="144"/>
      <c r="ECN113" s="144"/>
      <c r="ECO113" s="144"/>
      <c r="ECP113" s="144"/>
      <c r="ECQ113" s="144"/>
      <c r="ECR113" s="144"/>
      <c r="ECS113" s="144"/>
      <c r="ECT113" s="144"/>
      <c r="ECU113" s="144"/>
      <c r="ECV113" s="144"/>
      <c r="ECW113" s="144"/>
      <c r="ECX113" s="144"/>
      <c r="ECY113" s="144"/>
      <c r="ECZ113" s="144"/>
      <c r="EDA113" s="144"/>
      <c r="EDB113" s="144"/>
      <c r="EDC113" s="144"/>
      <c r="EDD113" s="144"/>
      <c r="EDE113" s="144"/>
      <c r="EDF113" s="144"/>
      <c r="EDG113" s="144"/>
      <c r="EDH113" s="144"/>
      <c r="EDI113" s="144"/>
      <c r="EDJ113" s="144"/>
      <c r="EDK113" s="144"/>
      <c r="EDL113" s="144"/>
      <c r="EDM113" s="144"/>
      <c r="EDN113" s="144"/>
      <c r="EDO113" s="144"/>
      <c r="EDP113" s="144"/>
      <c r="EDQ113" s="144"/>
      <c r="EDR113" s="144"/>
      <c r="EDS113" s="144"/>
      <c r="EDT113" s="144"/>
      <c r="EDU113" s="144"/>
      <c r="EDV113" s="144"/>
      <c r="EDW113" s="144"/>
      <c r="EDX113" s="144"/>
      <c r="EDY113" s="144"/>
      <c r="EDZ113" s="144"/>
      <c r="EEA113" s="144"/>
      <c r="EEB113" s="144"/>
      <c r="EEC113" s="144"/>
      <c r="EED113" s="144"/>
      <c r="EEE113" s="144"/>
      <c r="EEF113" s="144"/>
      <c r="EEG113" s="144"/>
      <c r="EEH113" s="144"/>
      <c r="EEI113" s="144"/>
      <c r="EEJ113" s="144"/>
      <c r="EEK113" s="144"/>
      <c r="EEL113" s="144"/>
      <c r="EEM113" s="144"/>
      <c r="EEN113" s="144"/>
      <c r="EEO113" s="144"/>
      <c r="EEP113" s="144"/>
      <c r="EEQ113" s="144"/>
      <c r="EER113" s="144"/>
      <c r="EES113" s="144"/>
      <c r="EET113" s="144"/>
      <c r="EEU113" s="144"/>
      <c r="EEV113" s="144"/>
      <c r="EEW113" s="144"/>
      <c r="EEX113" s="144"/>
      <c r="EEY113" s="144"/>
      <c r="EEZ113" s="144"/>
      <c r="EFA113" s="144"/>
      <c r="EFB113" s="144"/>
      <c r="EFC113" s="144"/>
      <c r="EFD113" s="144"/>
      <c r="EFE113" s="144"/>
      <c r="EFF113" s="144"/>
      <c r="EFG113" s="144"/>
      <c r="EFH113" s="144"/>
      <c r="EFI113" s="144"/>
      <c r="EFJ113" s="144"/>
      <c r="EFK113" s="144"/>
      <c r="EFL113" s="144"/>
      <c r="EFM113" s="144"/>
      <c r="EFN113" s="144"/>
      <c r="EFO113" s="144"/>
      <c r="EFP113" s="144"/>
      <c r="EFQ113" s="144"/>
      <c r="EFR113" s="144"/>
      <c r="EFS113" s="144"/>
      <c r="EFT113" s="144"/>
      <c r="EFU113" s="144"/>
      <c r="EFV113" s="144"/>
      <c r="EFW113" s="144"/>
      <c r="EFX113" s="144"/>
      <c r="EFY113" s="144"/>
      <c r="EFZ113" s="144"/>
      <c r="EGA113" s="144"/>
      <c r="EGB113" s="144"/>
      <c r="EGC113" s="144"/>
      <c r="EGD113" s="144"/>
      <c r="EGE113" s="144"/>
      <c r="EGF113" s="144"/>
      <c r="EGG113" s="144"/>
      <c r="EGH113" s="144"/>
      <c r="EGI113" s="144"/>
      <c r="EGJ113" s="144"/>
      <c r="EGK113" s="144"/>
      <c r="EGL113" s="144"/>
      <c r="EGM113" s="144"/>
      <c r="EGN113" s="144"/>
      <c r="EGO113" s="144"/>
      <c r="EGP113" s="144"/>
      <c r="EGQ113" s="144"/>
      <c r="EGR113" s="144"/>
      <c r="EGS113" s="144"/>
      <c r="EGT113" s="144"/>
      <c r="EGU113" s="144"/>
      <c r="EGV113" s="144"/>
      <c r="EGW113" s="144"/>
      <c r="EGX113" s="144"/>
      <c r="EGY113" s="144"/>
      <c r="EGZ113" s="144"/>
      <c r="EHA113" s="144"/>
      <c r="EHB113" s="144"/>
      <c r="EHC113" s="144"/>
      <c r="EHD113" s="144"/>
      <c r="EHE113" s="144"/>
      <c r="EHF113" s="144"/>
      <c r="EHG113" s="144"/>
      <c r="EHH113" s="144"/>
      <c r="EHI113" s="144"/>
      <c r="EHJ113" s="144"/>
      <c r="EHK113" s="144"/>
      <c r="EHL113" s="144"/>
      <c r="EHM113" s="144"/>
      <c r="EHN113" s="144"/>
      <c r="EHO113" s="144"/>
      <c r="EHP113" s="144"/>
      <c r="EHQ113" s="144"/>
      <c r="EHR113" s="144"/>
      <c r="EHS113" s="144"/>
      <c r="EHT113" s="144"/>
      <c r="EHU113" s="144"/>
      <c r="EHV113" s="144"/>
      <c r="EHW113" s="144"/>
      <c r="EHX113" s="144"/>
      <c r="EHY113" s="144"/>
      <c r="EHZ113" s="144"/>
      <c r="EIA113" s="144"/>
      <c r="EIB113" s="144"/>
      <c r="EIC113" s="144"/>
      <c r="EID113" s="144"/>
      <c r="EIE113" s="144"/>
      <c r="EIF113" s="144"/>
      <c r="EIG113" s="144"/>
      <c r="EIH113" s="144"/>
      <c r="EII113" s="144"/>
      <c r="EIJ113" s="144"/>
      <c r="EIK113" s="144"/>
      <c r="EIL113" s="144"/>
      <c r="EIM113" s="144"/>
      <c r="EIN113" s="144"/>
      <c r="EIO113" s="144"/>
      <c r="EIP113" s="144"/>
      <c r="EIQ113" s="144"/>
      <c r="EIR113" s="144"/>
      <c r="EIS113" s="144"/>
      <c r="EIT113" s="144"/>
      <c r="EIU113" s="144"/>
      <c r="EIV113" s="144"/>
      <c r="EIW113" s="144"/>
      <c r="EIX113" s="144"/>
      <c r="EIY113" s="144"/>
      <c r="EIZ113" s="144"/>
      <c r="EJA113" s="144"/>
      <c r="EJB113" s="144"/>
      <c r="EJC113" s="144"/>
      <c r="EJD113" s="144"/>
      <c r="EJE113" s="144"/>
      <c r="EJF113" s="144"/>
      <c r="EJG113" s="144"/>
      <c r="EJH113" s="144"/>
      <c r="EJI113" s="144"/>
      <c r="EJJ113" s="144"/>
      <c r="EJK113" s="144"/>
      <c r="EJL113" s="144"/>
      <c r="EJM113" s="144"/>
      <c r="EJN113" s="144"/>
      <c r="EJO113" s="144"/>
      <c r="EJP113" s="144"/>
      <c r="EJQ113" s="144"/>
      <c r="EJR113" s="144"/>
      <c r="EJS113" s="144"/>
      <c r="EJT113" s="144"/>
      <c r="EJU113" s="144"/>
      <c r="EJV113" s="144"/>
      <c r="EJW113" s="144"/>
      <c r="EJX113" s="144"/>
      <c r="EJY113" s="144"/>
      <c r="EJZ113" s="144"/>
      <c r="EKA113" s="144"/>
      <c r="EKB113" s="144"/>
      <c r="EKC113" s="144"/>
      <c r="EKD113" s="144"/>
      <c r="EKE113" s="144"/>
      <c r="EKF113" s="144"/>
      <c r="EKG113" s="144"/>
      <c r="EKH113" s="144"/>
      <c r="EKI113" s="144"/>
      <c r="EKJ113" s="144"/>
      <c r="EKK113" s="144"/>
      <c r="EKL113" s="144"/>
      <c r="EKM113" s="144"/>
      <c r="EKN113" s="144"/>
      <c r="EKO113" s="144"/>
      <c r="EKP113" s="144"/>
      <c r="EKQ113" s="144"/>
      <c r="EKR113" s="144"/>
      <c r="EKS113" s="144"/>
      <c r="EKT113" s="144"/>
      <c r="EKU113" s="144"/>
      <c r="EKV113" s="144"/>
      <c r="EKW113" s="144"/>
      <c r="EKX113" s="144"/>
      <c r="EKY113" s="144"/>
      <c r="EKZ113" s="144"/>
      <c r="ELA113" s="144"/>
      <c r="ELB113" s="144"/>
      <c r="ELC113" s="144"/>
      <c r="ELD113" s="144"/>
      <c r="ELE113" s="144"/>
      <c r="ELF113" s="144"/>
      <c r="ELG113" s="144"/>
      <c r="ELH113" s="144"/>
      <c r="ELI113" s="144"/>
      <c r="ELJ113" s="144"/>
      <c r="ELK113" s="144"/>
      <c r="ELL113" s="144"/>
      <c r="ELM113" s="144"/>
      <c r="ELN113" s="144"/>
      <c r="ELO113" s="144"/>
      <c r="ELP113" s="144"/>
      <c r="ELQ113" s="144"/>
      <c r="ELR113" s="144"/>
      <c r="ELS113" s="144"/>
      <c r="ELT113" s="144"/>
      <c r="ELU113" s="144"/>
      <c r="ELV113" s="144"/>
      <c r="ELW113" s="144"/>
      <c r="ELX113" s="144"/>
      <c r="ELY113" s="144"/>
      <c r="ELZ113" s="144"/>
      <c r="EMA113" s="144"/>
      <c r="EMB113" s="144"/>
      <c r="EMC113" s="144"/>
      <c r="EMD113" s="144"/>
      <c r="EME113" s="144"/>
      <c r="EMF113" s="144"/>
      <c r="EMG113" s="144"/>
      <c r="EMH113" s="144"/>
      <c r="EMI113" s="144"/>
      <c r="EMJ113" s="144"/>
      <c r="EMK113" s="144"/>
      <c r="EML113" s="144"/>
      <c r="EMM113" s="144"/>
      <c r="EMN113" s="144"/>
      <c r="EMO113" s="144"/>
      <c r="EMP113" s="144"/>
      <c r="EMQ113" s="144"/>
      <c r="EMR113" s="144"/>
      <c r="EMS113" s="144"/>
      <c r="EMT113" s="144"/>
      <c r="EMU113" s="144"/>
      <c r="EMV113" s="144"/>
      <c r="EMW113" s="144"/>
      <c r="EMX113" s="144"/>
      <c r="EMY113" s="144"/>
      <c r="EMZ113" s="144"/>
      <c r="ENA113" s="144"/>
      <c r="ENB113" s="144"/>
      <c r="ENC113" s="144"/>
      <c r="END113" s="144"/>
      <c r="ENE113" s="144"/>
      <c r="ENF113" s="144"/>
      <c r="ENG113" s="144"/>
      <c r="ENH113" s="144"/>
      <c r="ENI113" s="144"/>
      <c r="ENJ113" s="144"/>
      <c r="ENK113" s="144"/>
      <c r="ENL113" s="144"/>
      <c r="ENM113" s="144"/>
      <c r="ENN113" s="144"/>
      <c r="ENO113" s="144"/>
      <c r="ENP113" s="144"/>
      <c r="ENQ113" s="144"/>
      <c r="ENR113" s="144"/>
      <c r="ENS113" s="144"/>
      <c r="ENT113" s="144"/>
      <c r="ENU113" s="144"/>
      <c r="ENV113" s="144"/>
      <c r="ENW113" s="144"/>
      <c r="ENX113" s="144"/>
      <c r="ENY113" s="144"/>
      <c r="ENZ113" s="144"/>
      <c r="EOA113" s="144"/>
      <c r="EOB113" s="144"/>
      <c r="EOC113" s="144"/>
      <c r="EOD113" s="144"/>
      <c r="EOE113" s="144"/>
      <c r="EOF113" s="144"/>
      <c r="EOG113" s="144"/>
      <c r="EOH113" s="144"/>
      <c r="EOI113" s="144"/>
      <c r="EOJ113" s="144"/>
      <c r="EOK113" s="144"/>
      <c r="EOL113" s="144"/>
      <c r="EOM113" s="144"/>
      <c r="EON113" s="144"/>
      <c r="EOO113" s="144"/>
      <c r="EOP113" s="144"/>
      <c r="EOQ113" s="144"/>
      <c r="EOR113" s="144"/>
      <c r="EOS113" s="144"/>
      <c r="EOT113" s="144"/>
      <c r="EOU113" s="144"/>
      <c r="EOV113" s="144"/>
      <c r="EOW113" s="144"/>
      <c r="EOX113" s="144"/>
      <c r="EOY113" s="144"/>
      <c r="EOZ113" s="144"/>
      <c r="EPA113" s="144"/>
      <c r="EPB113" s="144"/>
      <c r="EPC113" s="144"/>
      <c r="EPD113" s="144"/>
      <c r="EPE113" s="144"/>
      <c r="EPF113" s="144"/>
      <c r="EPG113" s="144"/>
      <c r="EPH113" s="144"/>
      <c r="EPI113" s="144"/>
      <c r="EPJ113" s="144"/>
      <c r="EPK113" s="144"/>
      <c r="EPL113" s="144"/>
      <c r="EPM113" s="144"/>
      <c r="EPN113" s="144"/>
      <c r="EPO113" s="144"/>
      <c r="EPP113" s="144"/>
      <c r="EPQ113" s="144"/>
      <c r="EPR113" s="144"/>
      <c r="EPS113" s="144"/>
      <c r="EPT113" s="144"/>
      <c r="EPU113" s="144"/>
      <c r="EPV113" s="144"/>
      <c r="EPW113" s="144"/>
      <c r="EPX113" s="144"/>
      <c r="EPY113" s="144"/>
      <c r="EPZ113" s="144"/>
      <c r="EQA113" s="144"/>
      <c r="EQB113" s="144"/>
      <c r="EQC113" s="144"/>
      <c r="EQD113" s="144"/>
      <c r="EQE113" s="144"/>
      <c r="EQF113" s="144"/>
      <c r="EQG113" s="144"/>
      <c r="EQH113" s="144"/>
      <c r="EQI113" s="144"/>
      <c r="EQJ113" s="144"/>
      <c r="EQK113" s="144"/>
      <c r="EQL113" s="144"/>
      <c r="EQM113" s="144"/>
      <c r="EQN113" s="144"/>
      <c r="EQO113" s="144"/>
      <c r="EQP113" s="144"/>
      <c r="EQQ113" s="144"/>
      <c r="EQR113" s="144"/>
      <c r="EQS113" s="144"/>
      <c r="EQT113" s="144"/>
      <c r="EQU113" s="144"/>
      <c r="EQV113" s="144"/>
      <c r="EQW113" s="144"/>
      <c r="EQX113" s="144"/>
      <c r="EQY113" s="144"/>
      <c r="EQZ113" s="144"/>
      <c r="ERA113" s="144"/>
      <c r="ERB113" s="144"/>
      <c r="ERC113" s="144"/>
      <c r="ERD113" s="144"/>
      <c r="ERE113" s="144"/>
      <c r="ERF113" s="144"/>
      <c r="ERG113" s="144"/>
      <c r="ERH113" s="144"/>
      <c r="ERI113" s="144"/>
      <c r="ERJ113" s="144"/>
      <c r="ERK113" s="144"/>
      <c r="ERL113" s="144"/>
      <c r="ERM113" s="144"/>
      <c r="ERN113" s="144"/>
      <c r="ERO113" s="144"/>
      <c r="ERP113" s="144"/>
      <c r="ERQ113" s="144"/>
      <c r="ERR113" s="144"/>
      <c r="ERS113" s="144"/>
      <c r="ERT113" s="144"/>
      <c r="ERU113" s="144"/>
      <c r="ERV113" s="144"/>
      <c r="ERW113" s="144"/>
      <c r="ERX113" s="144"/>
      <c r="ERY113" s="144"/>
      <c r="ERZ113" s="144"/>
      <c r="ESA113" s="144"/>
      <c r="ESB113" s="144"/>
      <c r="ESC113" s="144"/>
      <c r="ESD113" s="144"/>
      <c r="ESE113" s="144"/>
      <c r="ESF113" s="144"/>
      <c r="ESG113" s="144"/>
      <c r="ESH113" s="144"/>
      <c r="ESI113" s="144"/>
      <c r="ESJ113" s="144"/>
      <c r="ESK113" s="144"/>
      <c r="ESL113" s="144"/>
      <c r="ESM113" s="144"/>
      <c r="ESN113" s="144"/>
      <c r="ESO113" s="144"/>
      <c r="ESP113" s="144"/>
      <c r="ESQ113" s="144"/>
      <c r="ESR113" s="144"/>
      <c r="ESS113" s="144"/>
      <c r="EST113" s="144"/>
      <c r="ESU113" s="144"/>
      <c r="ESV113" s="144"/>
      <c r="ESW113" s="144"/>
      <c r="ESX113" s="144"/>
      <c r="ESY113" s="144"/>
      <c r="ESZ113" s="144"/>
      <c r="ETA113" s="144"/>
      <c r="ETB113" s="144"/>
      <c r="ETC113" s="144"/>
      <c r="ETD113" s="144"/>
      <c r="ETE113" s="144"/>
      <c r="ETF113" s="144"/>
      <c r="ETG113" s="144"/>
      <c r="ETH113" s="144"/>
      <c r="ETI113" s="144"/>
      <c r="ETJ113" s="144"/>
      <c r="ETK113" s="144"/>
      <c r="ETL113" s="144"/>
      <c r="ETM113" s="144"/>
      <c r="ETN113" s="144"/>
      <c r="ETO113" s="144"/>
      <c r="ETP113" s="144"/>
      <c r="ETQ113" s="144"/>
      <c r="ETR113" s="144"/>
      <c r="ETS113" s="144"/>
      <c r="ETT113" s="144"/>
      <c r="ETU113" s="144"/>
      <c r="ETV113" s="144"/>
      <c r="ETW113" s="144"/>
      <c r="ETX113" s="144"/>
      <c r="ETY113" s="144"/>
      <c r="ETZ113" s="144"/>
      <c r="EUA113" s="144"/>
      <c r="EUB113" s="144"/>
      <c r="EUC113" s="144"/>
      <c r="EUD113" s="144"/>
      <c r="EUE113" s="144"/>
      <c r="EUF113" s="144"/>
      <c r="EUG113" s="144"/>
      <c r="EUH113" s="144"/>
      <c r="EUI113" s="144"/>
      <c r="EUJ113" s="144"/>
      <c r="EUK113" s="144"/>
      <c r="EUL113" s="144"/>
      <c r="EUM113" s="144"/>
      <c r="EUN113" s="144"/>
      <c r="EUO113" s="144"/>
      <c r="EUP113" s="144"/>
      <c r="EUQ113" s="144"/>
      <c r="EUR113" s="144"/>
      <c r="EUS113" s="144"/>
      <c r="EUT113" s="144"/>
      <c r="EUU113" s="144"/>
      <c r="EUV113" s="144"/>
      <c r="EUW113" s="144"/>
      <c r="EUX113" s="144"/>
      <c r="EUY113" s="144"/>
      <c r="EUZ113" s="144"/>
      <c r="EVA113" s="144"/>
      <c r="EVB113" s="144"/>
      <c r="EVC113" s="144"/>
      <c r="EVD113" s="144"/>
      <c r="EVE113" s="144"/>
      <c r="EVF113" s="144"/>
      <c r="EVG113" s="144"/>
      <c r="EVH113" s="144"/>
      <c r="EVI113" s="144"/>
      <c r="EVJ113" s="144"/>
      <c r="EVK113" s="144"/>
      <c r="EVL113" s="144"/>
      <c r="EVM113" s="144"/>
      <c r="EVN113" s="144"/>
      <c r="EVO113" s="144"/>
      <c r="EVP113" s="144"/>
      <c r="EVQ113" s="144"/>
      <c r="EVR113" s="144"/>
      <c r="EVS113" s="144"/>
      <c r="EVT113" s="144"/>
      <c r="EVU113" s="144"/>
      <c r="EVV113" s="144"/>
      <c r="EVW113" s="144"/>
      <c r="EVX113" s="144"/>
      <c r="EVY113" s="144"/>
      <c r="EVZ113" s="144"/>
      <c r="EWA113" s="144"/>
      <c r="EWB113" s="144"/>
      <c r="EWC113" s="144"/>
      <c r="EWD113" s="144"/>
      <c r="EWE113" s="144"/>
      <c r="EWF113" s="144"/>
      <c r="EWG113" s="144"/>
      <c r="EWH113" s="144"/>
      <c r="EWI113" s="144"/>
      <c r="EWJ113" s="144"/>
      <c r="EWK113" s="144"/>
      <c r="EWL113" s="144"/>
      <c r="EWM113" s="144"/>
      <c r="EWN113" s="144"/>
      <c r="EWO113" s="144"/>
      <c r="EWP113" s="144"/>
      <c r="EWQ113" s="144"/>
      <c r="EWR113" s="144"/>
      <c r="EWS113" s="144"/>
      <c r="EWT113" s="144"/>
      <c r="EWU113" s="144"/>
      <c r="EWV113" s="144"/>
      <c r="EWW113" s="144"/>
      <c r="EWX113" s="144"/>
      <c r="EWY113" s="144"/>
      <c r="EWZ113" s="144"/>
      <c r="EXA113" s="144"/>
      <c r="EXB113" s="144"/>
      <c r="EXC113" s="144"/>
      <c r="EXD113" s="144"/>
      <c r="EXE113" s="144"/>
      <c r="EXF113" s="144"/>
      <c r="EXG113" s="144"/>
      <c r="EXH113" s="144"/>
      <c r="EXI113" s="144"/>
      <c r="EXJ113" s="144"/>
      <c r="EXK113" s="144"/>
      <c r="EXL113" s="144"/>
      <c r="EXM113" s="144"/>
      <c r="EXN113" s="144"/>
      <c r="EXO113" s="144"/>
      <c r="EXP113" s="144"/>
      <c r="EXQ113" s="144"/>
      <c r="EXR113" s="144"/>
      <c r="EXS113" s="144"/>
      <c r="EXT113" s="144"/>
      <c r="EXU113" s="144"/>
      <c r="EXV113" s="144"/>
      <c r="EXW113" s="144"/>
      <c r="EXX113" s="144"/>
      <c r="EXY113" s="144"/>
      <c r="EXZ113" s="144"/>
      <c r="EYA113" s="144"/>
      <c r="EYB113" s="144"/>
      <c r="EYC113" s="144"/>
      <c r="EYD113" s="144"/>
      <c r="EYE113" s="144"/>
      <c r="EYF113" s="144"/>
      <c r="EYG113" s="144"/>
      <c r="EYH113" s="144"/>
      <c r="EYI113" s="144"/>
      <c r="EYJ113" s="144"/>
      <c r="EYK113" s="144"/>
      <c r="EYL113" s="144"/>
      <c r="EYM113" s="144"/>
      <c r="EYN113" s="144"/>
      <c r="EYO113" s="144"/>
      <c r="EYP113" s="144"/>
      <c r="EYQ113" s="144"/>
      <c r="EYR113" s="144"/>
      <c r="EYS113" s="144"/>
      <c r="EYT113" s="144"/>
      <c r="EYU113" s="144"/>
      <c r="EYV113" s="144"/>
      <c r="EYW113" s="144"/>
      <c r="EYX113" s="144"/>
      <c r="EYY113" s="144"/>
      <c r="EYZ113" s="144"/>
      <c r="EZA113" s="144"/>
      <c r="EZB113" s="144"/>
      <c r="EZC113" s="144"/>
      <c r="EZD113" s="144"/>
      <c r="EZE113" s="144"/>
      <c r="EZF113" s="144"/>
      <c r="EZG113" s="144"/>
      <c r="EZH113" s="144"/>
      <c r="EZI113" s="144"/>
      <c r="EZJ113" s="144"/>
      <c r="EZK113" s="144"/>
      <c r="EZL113" s="144"/>
      <c r="EZM113" s="144"/>
      <c r="EZN113" s="144"/>
      <c r="EZO113" s="144"/>
      <c r="EZP113" s="144"/>
      <c r="EZQ113" s="144"/>
      <c r="EZR113" s="144"/>
      <c r="EZS113" s="144"/>
      <c r="EZT113" s="144"/>
      <c r="EZU113" s="144"/>
      <c r="EZV113" s="144"/>
      <c r="EZW113" s="144"/>
      <c r="EZX113" s="144"/>
      <c r="EZY113" s="144"/>
      <c r="EZZ113" s="144"/>
      <c r="FAA113" s="144"/>
      <c r="FAB113" s="144"/>
      <c r="FAC113" s="144"/>
      <c r="FAD113" s="144"/>
      <c r="FAE113" s="144"/>
      <c r="FAF113" s="144"/>
      <c r="FAG113" s="144"/>
      <c r="FAH113" s="144"/>
      <c r="FAI113" s="144"/>
      <c r="FAJ113" s="144"/>
      <c r="FAK113" s="144"/>
      <c r="FAL113" s="144"/>
      <c r="FAM113" s="144"/>
      <c r="FAN113" s="144"/>
      <c r="FAO113" s="144"/>
      <c r="FAP113" s="144"/>
      <c r="FAQ113" s="144"/>
      <c r="FAR113" s="144"/>
      <c r="FAS113" s="144"/>
      <c r="FAT113" s="144"/>
      <c r="FAU113" s="144"/>
      <c r="FAV113" s="144"/>
      <c r="FAW113" s="144"/>
      <c r="FAX113" s="144"/>
      <c r="FAY113" s="144"/>
      <c r="FAZ113" s="144"/>
      <c r="FBA113" s="144"/>
      <c r="FBB113" s="144"/>
      <c r="FBC113" s="144"/>
      <c r="FBD113" s="144"/>
      <c r="FBE113" s="144"/>
      <c r="FBF113" s="144"/>
      <c r="FBG113" s="144"/>
      <c r="FBH113" s="144"/>
      <c r="FBI113" s="144"/>
      <c r="FBJ113" s="144"/>
      <c r="FBK113" s="144"/>
      <c r="FBL113" s="144"/>
      <c r="FBM113" s="144"/>
      <c r="FBN113" s="144"/>
      <c r="FBO113" s="144"/>
      <c r="FBP113" s="144"/>
      <c r="FBQ113" s="144"/>
      <c r="FBR113" s="144"/>
      <c r="FBS113" s="144"/>
      <c r="FBT113" s="144"/>
      <c r="FBU113" s="144"/>
      <c r="FBV113" s="144"/>
      <c r="FBW113" s="144"/>
      <c r="FBX113" s="144"/>
      <c r="FBY113" s="144"/>
      <c r="FBZ113" s="144"/>
      <c r="FCA113" s="144"/>
      <c r="FCB113" s="144"/>
      <c r="FCC113" s="144"/>
      <c r="FCD113" s="144"/>
      <c r="FCE113" s="144"/>
      <c r="FCF113" s="144"/>
      <c r="FCG113" s="144"/>
      <c r="FCH113" s="144"/>
      <c r="FCI113" s="144"/>
      <c r="FCJ113" s="144"/>
      <c r="FCK113" s="144"/>
      <c r="FCL113" s="144"/>
      <c r="FCM113" s="144"/>
      <c r="FCN113" s="144"/>
      <c r="FCO113" s="144"/>
      <c r="FCP113" s="144"/>
      <c r="FCQ113" s="144"/>
      <c r="FCR113" s="144"/>
      <c r="FCS113" s="144"/>
      <c r="FCT113" s="144"/>
      <c r="FCU113" s="144"/>
      <c r="FCV113" s="144"/>
      <c r="FCW113" s="144"/>
      <c r="FCX113" s="144"/>
      <c r="FCY113" s="144"/>
      <c r="FCZ113" s="144"/>
      <c r="FDA113" s="144"/>
      <c r="FDB113" s="144"/>
      <c r="FDC113" s="144"/>
      <c r="FDD113" s="144"/>
      <c r="FDE113" s="144"/>
      <c r="FDF113" s="144"/>
      <c r="FDG113" s="144"/>
      <c r="FDH113" s="144"/>
      <c r="FDI113" s="144"/>
      <c r="FDJ113" s="144"/>
      <c r="FDK113" s="144"/>
      <c r="FDL113" s="144"/>
      <c r="FDM113" s="144"/>
      <c r="FDN113" s="144"/>
      <c r="FDO113" s="144"/>
      <c r="FDP113" s="144"/>
      <c r="FDQ113" s="144"/>
      <c r="FDR113" s="144"/>
      <c r="FDS113" s="144"/>
      <c r="FDT113" s="144"/>
      <c r="FDU113" s="144"/>
      <c r="FDV113" s="144"/>
      <c r="FDW113" s="144"/>
      <c r="FDX113" s="144"/>
      <c r="FDY113" s="144"/>
      <c r="FDZ113" s="144"/>
      <c r="FEA113" s="144"/>
      <c r="FEB113" s="144"/>
      <c r="FEC113" s="144"/>
      <c r="FED113" s="144"/>
      <c r="FEE113" s="144"/>
      <c r="FEF113" s="144"/>
      <c r="FEG113" s="144"/>
      <c r="FEH113" s="144"/>
      <c r="FEI113" s="144"/>
      <c r="FEJ113" s="144"/>
      <c r="FEK113" s="144"/>
      <c r="FEL113" s="144"/>
      <c r="FEM113" s="144"/>
      <c r="FEN113" s="144"/>
      <c r="FEO113" s="144"/>
      <c r="FEP113" s="144"/>
      <c r="FEQ113" s="144"/>
      <c r="FER113" s="144"/>
      <c r="FES113" s="144"/>
      <c r="FET113" s="144"/>
      <c r="FEU113" s="144"/>
      <c r="FEV113" s="144"/>
      <c r="FEW113" s="144"/>
      <c r="FEX113" s="144"/>
      <c r="FEY113" s="144"/>
      <c r="FEZ113" s="144"/>
      <c r="FFA113" s="144"/>
      <c r="FFB113" s="144"/>
      <c r="FFC113" s="144"/>
      <c r="FFD113" s="144"/>
      <c r="FFE113" s="144"/>
      <c r="FFF113" s="144"/>
      <c r="FFG113" s="144"/>
      <c r="FFH113" s="144"/>
      <c r="FFI113" s="144"/>
      <c r="FFJ113" s="144"/>
      <c r="FFK113" s="144"/>
      <c r="FFL113" s="144"/>
      <c r="FFM113" s="144"/>
      <c r="FFN113" s="144"/>
      <c r="FFO113" s="144"/>
      <c r="FFP113" s="144"/>
      <c r="FFQ113" s="144"/>
      <c r="FFR113" s="144"/>
      <c r="FFS113" s="144"/>
      <c r="FFT113" s="144"/>
      <c r="FFU113" s="144"/>
      <c r="FFV113" s="144"/>
      <c r="FFW113" s="144"/>
      <c r="FFX113" s="144"/>
      <c r="FFY113" s="144"/>
      <c r="FFZ113" s="144"/>
      <c r="FGA113" s="144"/>
      <c r="FGB113" s="144"/>
      <c r="FGC113" s="144"/>
      <c r="FGD113" s="144"/>
      <c r="FGE113" s="144"/>
      <c r="FGF113" s="144"/>
      <c r="FGG113" s="144"/>
      <c r="FGH113" s="144"/>
      <c r="FGI113" s="144"/>
      <c r="FGJ113" s="144"/>
      <c r="FGK113" s="144"/>
      <c r="FGL113" s="144"/>
      <c r="FGM113" s="144"/>
      <c r="FGN113" s="144"/>
      <c r="FGO113" s="144"/>
      <c r="FGP113" s="144"/>
      <c r="FGQ113" s="144"/>
      <c r="FGR113" s="144"/>
      <c r="FGS113" s="144"/>
      <c r="FGT113" s="144"/>
      <c r="FGU113" s="144"/>
      <c r="FGV113" s="144"/>
      <c r="FGW113" s="144"/>
      <c r="FGX113" s="144"/>
      <c r="FGY113" s="144"/>
      <c r="FGZ113" s="144"/>
      <c r="FHA113" s="144"/>
      <c r="FHB113" s="144"/>
      <c r="FHC113" s="144"/>
      <c r="FHD113" s="144"/>
      <c r="FHE113" s="144"/>
      <c r="FHF113" s="144"/>
      <c r="FHG113" s="144"/>
      <c r="FHH113" s="144"/>
      <c r="FHI113" s="144"/>
      <c r="FHJ113" s="144"/>
      <c r="FHK113" s="144"/>
      <c r="FHL113" s="144"/>
      <c r="FHM113" s="144"/>
      <c r="FHN113" s="144"/>
      <c r="FHO113" s="144"/>
      <c r="FHP113" s="144"/>
      <c r="FHQ113" s="144"/>
      <c r="FHR113" s="144"/>
      <c r="FHS113" s="144"/>
      <c r="FHT113" s="144"/>
      <c r="FHU113" s="144"/>
      <c r="FHV113" s="144"/>
      <c r="FHW113" s="144"/>
      <c r="FHX113" s="144"/>
      <c r="FHY113" s="144"/>
      <c r="FHZ113" s="144"/>
      <c r="FIA113" s="144"/>
      <c r="FIB113" s="144"/>
      <c r="FIC113" s="144"/>
      <c r="FID113" s="144"/>
      <c r="FIE113" s="144"/>
      <c r="FIF113" s="144"/>
      <c r="FIG113" s="144"/>
      <c r="FIH113" s="144"/>
      <c r="FII113" s="144"/>
      <c r="FIJ113" s="144"/>
      <c r="FIK113" s="144"/>
      <c r="FIL113" s="144"/>
      <c r="FIM113" s="144"/>
      <c r="FIN113" s="144"/>
      <c r="FIO113" s="144"/>
      <c r="FIP113" s="144"/>
      <c r="FIQ113" s="144"/>
      <c r="FIR113" s="144"/>
      <c r="FIS113" s="144"/>
      <c r="FIT113" s="144"/>
      <c r="FIU113" s="144"/>
      <c r="FIV113" s="144"/>
      <c r="FIW113" s="144"/>
      <c r="FIX113" s="144"/>
      <c r="FIY113" s="144"/>
      <c r="FIZ113" s="144"/>
      <c r="FJA113" s="144"/>
      <c r="FJB113" s="144"/>
      <c r="FJC113" s="144"/>
      <c r="FJD113" s="144"/>
      <c r="FJE113" s="144"/>
      <c r="FJF113" s="144"/>
      <c r="FJG113" s="144"/>
      <c r="FJH113" s="144"/>
      <c r="FJI113" s="144"/>
      <c r="FJJ113" s="144"/>
      <c r="FJK113" s="144"/>
      <c r="FJL113" s="144"/>
      <c r="FJM113" s="144"/>
      <c r="FJN113" s="144"/>
      <c r="FJO113" s="144"/>
      <c r="FJP113" s="144"/>
      <c r="FJQ113" s="144"/>
      <c r="FJR113" s="144"/>
      <c r="FJS113" s="144"/>
      <c r="FJT113" s="144"/>
      <c r="FJU113" s="144"/>
      <c r="FJV113" s="144"/>
      <c r="FJW113" s="144"/>
      <c r="FJX113" s="144"/>
      <c r="FJY113" s="144"/>
      <c r="FJZ113" s="144"/>
      <c r="FKA113" s="144"/>
      <c r="FKB113" s="144"/>
      <c r="FKC113" s="144"/>
      <c r="FKD113" s="144"/>
      <c r="FKE113" s="144"/>
      <c r="FKF113" s="144"/>
      <c r="FKG113" s="144"/>
      <c r="FKH113" s="144"/>
      <c r="FKI113" s="144"/>
      <c r="FKJ113" s="144"/>
      <c r="FKK113" s="144"/>
      <c r="FKL113" s="144"/>
      <c r="FKM113" s="144"/>
      <c r="FKN113" s="144"/>
      <c r="FKO113" s="144"/>
      <c r="FKP113" s="144"/>
      <c r="FKQ113" s="144"/>
      <c r="FKR113" s="144"/>
      <c r="FKS113" s="144"/>
      <c r="FKT113" s="144"/>
      <c r="FKU113" s="144"/>
      <c r="FKV113" s="144"/>
      <c r="FKW113" s="144"/>
      <c r="FKX113" s="144"/>
      <c r="FKY113" s="144"/>
      <c r="FKZ113" s="144"/>
      <c r="FLA113" s="144"/>
      <c r="FLB113" s="144"/>
      <c r="FLC113" s="144"/>
      <c r="FLD113" s="144"/>
      <c r="FLE113" s="144"/>
      <c r="FLF113" s="144"/>
      <c r="FLG113" s="144"/>
      <c r="FLH113" s="144"/>
      <c r="FLI113" s="144"/>
      <c r="FLJ113" s="144"/>
      <c r="FLK113" s="144"/>
      <c r="FLL113" s="144"/>
      <c r="FLM113" s="144"/>
      <c r="FLN113" s="144"/>
      <c r="FLO113" s="144"/>
      <c r="FLP113" s="144"/>
      <c r="FLQ113" s="144"/>
      <c r="FLR113" s="144"/>
      <c r="FLS113" s="144"/>
      <c r="FLT113" s="144"/>
      <c r="FLU113" s="144"/>
      <c r="FLV113" s="144"/>
      <c r="FLW113" s="144"/>
      <c r="FLX113" s="144"/>
      <c r="FLY113" s="144"/>
      <c r="FLZ113" s="144"/>
      <c r="FMA113" s="144"/>
      <c r="FMB113" s="144"/>
      <c r="FMC113" s="144"/>
      <c r="FMD113" s="144"/>
      <c r="FME113" s="144"/>
      <c r="FMF113" s="144"/>
      <c r="FMG113" s="144"/>
      <c r="FMH113" s="144"/>
      <c r="FMI113" s="144"/>
      <c r="FMJ113" s="144"/>
      <c r="FMK113" s="144"/>
      <c r="FML113" s="144"/>
      <c r="FMM113" s="144"/>
      <c r="FMN113" s="144"/>
      <c r="FMO113" s="144"/>
      <c r="FMP113" s="144"/>
      <c r="FMQ113" s="144"/>
      <c r="FMR113" s="144"/>
      <c r="FMS113" s="144"/>
      <c r="FMT113" s="144"/>
      <c r="FMU113" s="144"/>
      <c r="FMV113" s="144"/>
      <c r="FMW113" s="144"/>
      <c r="FMX113" s="144"/>
      <c r="FMY113" s="144"/>
      <c r="FMZ113" s="144"/>
      <c r="FNA113" s="144"/>
      <c r="FNB113" s="144"/>
      <c r="FNC113" s="144"/>
      <c r="FND113" s="144"/>
      <c r="FNE113" s="144"/>
      <c r="FNF113" s="144"/>
      <c r="FNG113" s="144"/>
      <c r="FNH113" s="144"/>
      <c r="FNI113" s="144"/>
      <c r="FNJ113" s="144"/>
      <c r="FNK113" s="144"/>
      <c r="FNL113" s="144"/>
      <c r="FNM113" s="144"/>
      <c r="FNN113" s="144"/>
      <c r="FNO113" s="144"/>
      <c r="FNP113" s="144"/>
      <c r="FNQ113" s="144"/>
      <c r="FNR113" s="144"/>
      <c r="FNS113" s="144"/>
      <c r="FNT113" s="144"/>
      <c r="FNU113" s="144"/>
      <c r="FNV113" s="144"/>
      <c r="FNW113" s="144"/>
      <c r="FNX113" s="144"/>
      <c r="FNY113" s="144"/>
      <c r="FNZ113" s="144"/>
      <c r="FOA113" s="144"/>
      <c r="FOB113" s="144"/>
      <c r="FOC113" s="144"/>
      <c r="FOD113" s="144"/>
      <c r="FOE113" s="144"/>
      <c r="FOF113" s="144"/>
      <c r="FOG113" s="144"/>
      <c r="FOH113" s="144"/>
      <c r="FOI113" s="144"/>
      <c r="FOJ113" s="144"/>
      <c r="FOK113" s="144"/>
      <c r="FOL113" s="144"/>
      <c r="FOM113" s="144"/>
      <c r="FON113" s="144"/>
      <c r="FOO113" s="144"/>
      <c r="FOP113" s="144"/>
      <c r="FOQ113" s="144"/>
      <c r="FOR113" s="144"/>
      <c r="FOS113" s="144"/>
      <c r="FOT113" s="144"/>
      <c r="FOU113" s="144"/>
      <c r="FOV113" s="144"/>
      <c r="FOW113" s="144"/>
      <c r="FOX113" s="144"/>
      <c r="FOY113" s="144"/>
      <c r="FOZ113" s="144"/>
      <c r="FPA113" s="144"/>
      <c r="FPB113" s="144"/>
      <c r="FPC113" s="144"/>
      <c r="FPD113" s="144"/>
      <c r="FPE113" s="144"/>
      <c r="FPF113" s="144"/>
      <c r="FPG113" s="144"/>
      <c r="FPH113" s="144"/>
      <c r="FPI113" s="144"/>
      <c r="FPJ113" s="144"/>
      <c r="FPK113" s="144"/>
      <c r="FPL113" s="144"/>
      <c r="FPM113" s="144"/>
      <c r="FPN113" s="144"/>
      <c r="FPO113" s="144"/>
      <c r="FPP113" s="144"/>
      <c r="FPQ113" s="144"/>
      <c r="FPR113" s="144"/>
      <c r="FPS113" s="144"/>
      <c r="FPT113" s="144"/>
      <c r="FPU113" s="144"/>
      <c r="FPV113" s="144"/>
      <c r="FPW113" s="144"/>
      <c r="FPX113" s="144"/>
      <c r="FPY113" s="144"/>
      <c r="FPZ113" s="144"/>
      <c r="FQA113" s="144"/>
      <c r="FQB113" s="144"/>
      <c r="FQC113" s="144"/>
      <c r="FQD113" s="144"/>
      <c r="FQE113" s="144"/>
      <c r="FQF113" s="144"/>
      <c r="FQG113" s="144"/>
      <c r="FQH113" s="144"/>
      <c r="FQI113" s="144"/>
      <c r="FQJ113" s="144"/>
      <c r="FQK113" s="144"/>
      <c r="FQL113" s="144"/>
      <c r="FQM113" s="144"/>
      <c r="FQN113" s="144"/>
      <c r="FQO113" s="144"/>
      <c r="FQP113" s="144"/>
      <c r="FQQ113" s="144"/>
      <c r="FQR113" s="144"/>
      <c r="FQS113" s="144"/>
      <c r="FQT113" s="144"/>
      <c r="FQU113" s="144"/>
      <c r="FQV113" s="144"/>
      <c r="FQW113" s="144"/>
      <c r="FQX113" s="144"/>
      <c r="FQY113" s="144"/>
      <c r="FQZ113" s="144"/>
      <c r="FRA113" s="144"/>
      <c r="FRB113" s="144"/>
      <c r="FRC113" s="144"/>
      <c r="FRD113" s="144"/>
      <c r="FRE113" s="144"/>
      <c r="FRF113" s="144"/>
      <c r="FRG113" s="144"/>
      <c r="FRH113" s="144"/>
      <c r="FRI113" s="144"/>
      <c r="FRJ113" s="144"/>
      <c r="FRK113" s="144"/>
      <c r="FRL113" s="144"/>
      <c r="FRM113" s="144"/>
      <c r="FRN113" s="144"/>
      <c r="FRO113" s="144"/>
      <c r="FRP113" s="144"/>
      <c r="FRQ113" s="144"/>
      <c r="FRR113" s="144"/>
      <c r="FRS113" s="144"/>
      <c r="FRT113" s="144"/>
      <c r="FRU113" s="144"/>
      <c r="FRV113" s="144"/>
      <c r="FRW113" s="144"/>
      <c r="FRX113" s="144"/>
      <c r="FRY113" s="144"/>
      <c r="FRZ113" s="144"/>
      <c r="FSA113" s="144"/>
      <c r="FSB113" s="144"/>
      <c r="FSC113" s="144"/>
      <c r="FSD113" s="144"/>
      <c r="FSE113" s="144"/>
      <c r="FSF113" s="144"/>
      <c r="FSG113" s="144"/>
      <c r="FSH113" s="144"/>
      <c r="FSI113" s="144"/>
      <c r="FSJ113" s="144"/>
      <c r="FSK113" s="144"/>
      <c r="FSL113" s="144"/>
      <c r="FSM113" s="144"/>
      <c r="FSN113" s="144"/>
      <c r="FSO113" s="144"/>
      <c r="FSP113" s="144"/>
      <c r="FSQ113" s="144"/>
      <c r="FSR113" s="144"/>
      <c r="FSS113" s="144"/>
      <c r="FST113" s="144"/>
      <c r="FSU113" s="144"/>
      <c r="FSV113" s="144"/>
      <c r="FSW113" s="144"/>
      <c r="FSX113" s="144"/>
      <c r="FSY113" s="144"/>
      <c r="FSZ113" s="144"/>
      <c r="FTA113" s="144"/>
      <c r="FTB113" s="144"/>
      <c r="FTC113" s="144"/>
      <c r="FTD113" s="144"/>
      <c r="FTE113" s="144"/>
      <c r="FTF113" s="144"/>
      <c r="FTG113" s="144"/>
      <c r="FTH113" s="144"/>
      <c r="FTI113" s="144"/>
      <c r="FTJ113" s="144"/>
      <c r="FTK113" s="144"/>
      <c r="FTL113" s="144"/>
      <c r="FTM113" s="144"/>
      <c r="FTN113" s="144"/>
      <c r="FTO113" s="144"/>
      <c r="FTP113" s="144"/>
      <c r="FTQ113" s="144"/>
      <c r="FTR113" s="144"/>
      <c r="FTS113" s="144"/>
      <c r="FTT113" s="144"/>
      <c r="FTU113" s="144"/>
      <c r="FTV113" s="144"/>
      <c r="FTW113" s="144"/>
      <c r="FTX113" s="144"/>
      <c r="FTY113" s="144"/>
      <c r="FTZ113" s="144"/>
      <c r="FUA113" s="144"/>
      <c r="FUB113" s="144"/>
      <c r="FUC113" s="144"/>
      <c r="FUD113" s="144"/>
      <c r="FUE113" s="144"/>
      <c r="FUF113" s="144"/>
      <c r="FUG113" s="144"/>
      <c r="FUH113" s="144"/>
      <c r="FUI113" s="144"/>
      <c r="FUJ113" s="144"/>
      <c r="FUK113" s="144"/>
      <c r="FUL113" s="144"/>
      <c r="FUM113" s="144"/>
      <c r="FUN113" s="144"/>
      <c r="FUO113" s="144"/>
      <c r="FUP113" s="144"/>
      <c r="FUQ113" s="144"/>
      <c r="FUR113" s="144"/>
      <c r="FUS113" s="144"/>
      <c r="FUT113" s="144"/>
      <c r="FUU113" s="144"/>
      <c r="FUV113" s="144"/>
      <c r="FUW113" s="144"/>
      <c r="FUX113" s="144"/>
      <c r="FUY113" s="144"/>
      <c r="FUZ113" s="144"/>
      <c r="FVA113" s="144"/>
      <c r="FVB113" s="144"/>
      <c r="FVC113" s="144"/>
      <c r="FVD113" s="144"/>
      <c r="FVE113" s="144"/>
      <c r="FVF113" s="144"/>
      <c r="FVG113" s="144"/>
      <c r="FVH113" s="144"/>
      <c r="FVI113" s="144"/>
      <c r="FVJ113" s="144"/>
      <c r="FVK113" s="144"/>
      <c r="FVL113" s="144"/>
      <c r="FVM113" s="144"/>
      <c r="FVN113" s="144"/>
      <c r="FVO113" s="144"/>
      <c r="FVP113" s="144"/>
      <c r="FVQ113" s="144"/>
      <c r="FVR113" s="144"/>
      <c r="FVS113" s="144"/>
      <c r="FVT113" s="144"/>
      <c r="FVU113" s="144"/>
      <c r="FVV113" s="144"/>
      <c r="FVW113" s="144"/>
      <c r="FVX113" s="144"/>
      <c r="FVY113" s="144"/>
      <c r="FVZ113" s="144"/>
      <c r="FWA113" s="144"/>
      <c r="FWB113" s="144"/>
      <c r="FWC113" s="144"/>
      <c r="FWD113" s="144"/>
      <c r="FWE113" s="144"/>
      <c r="FWF113" s="144"/>
      <c r="FWG113" s="144"/>
    </row>
    <row r="114" spans="1:4661" s="114" customFormat="1" ht="145.80000000000001" thickBot="1" x14ac:dyDescent="0.3">
      <c r="A114" s="27" t="s">
        <v>383</v>
      </c>
      <c r="B114" s="27" t="s">
        <v>47</v>
      </c>
      <c r="C114" s="27" t="s">
        <v>382</v>
      </c>
      <c r="D114" s="95">
        <v>2026</v>
      </c>
      <c r="E114" s="27"/>
      <c r="F114" s="27" t="s">
        <v>101</v>
      </c>
      <c r="G114" s="27"/>
      <c r="H114" s="27" t="s">
        <v>101</v>
      </c>
      <c r="I114" s="27" t="s">
        <v>51</v>
      </c>
      <c r="J114" s="27" t="s">
        <v>129</v>
      </c>
      <c r="K114" s="42" t="s">
        <v>384</v>
      </c>
      <c r="L114" s="30" t="s">
        <v>385</v>
      </c>
      <c r="M114" s="60">
        <v>1</v>
      </c>
      <c r="N114" s="27" t="s">
        <v>106</v>
      </c>
      <c r="O114" s="32">
        <v>36</v>
      </c>
      <c r="P114" s="33" t="s">
        <v>113</v>
      </c>
      <c r="Q114" s="34">
        <v>600000</v>
      </c>
      <c r="R114" s="34">
        <v>600000</v>
      </c>
      <c r="S114" s="34">
        <v>600000</v>
      </c>
      <c r="T114" s="34">
        <v>600000</v>
      </c>
      <c r="U114" s="34">
        <f>SUBTOTAL(9,Q114:T114)</f>
        <v>2400000</v>
      </c>
      <c r="V114" s="37">
        <v>0</v>
      </c>
      <c r="W114" s="42"/>
      <c r="X114" s="98" t="s">
        <v>110</v>
      </c>
      <c r="Y114" s="177" t="s">
        <v>132</v>
      </c>
      <c r="Z114" s="62"/>
      <c r="AA114" s="6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144"/>
      <c r="AMA114" s="144"/>
      <c r="AMB114" s="144"/>
      <c r="AMC114" s="144"/>
      <c r="AMD114" s="144"/>
      <c r="AME114" s="144"/>
      <c r="AMF114" s="144"/>
      <c r="AMG114" s="144"/>
      <c r="AMH114" s="144"/>
      <c r="AMI114" s="144"/>
      <c r="AMJ114" s="144"/>
      <c r="AMK114" s="144"/>
      <c r="AML114" s="144"/>
      <c r="AMM114" s="144"/>
      <c r="AMN114" s="144"/>
      <c r="AMO114" s="144"/>
      <c r="AMP114" s="144"/>
      <c r="AMQ114" s="144"/>
      <c r="AMR114" s="144"/>
      <c r="AMS114" s="144"/>
      <c r="AMT114" s="144"/>
      <c r="AMU114" s="144"/>
      <c r="AMV114" s="144"/>
      <c r="AMW114" s="144"/>
      <c r="AMX114" s="144"/>
      <c r="AMY114" s="144"/>
      <c r="AMZ114" s="144"/>
      <c r="ANA114" s="144"/>
      <c r="ANB114" s="144"/>
      <c r="ANC114" s="144"/>
      <c r="AND114" s="144"/>
      <c r="ANE114" s="144"/>
      <c r="ANF114" s="144"/>
      <c r="ANG114" s="144"/>
      <c r="ANH114" s="144"/>
      <c r="ANI114" s="144"/>
      <c r="ANJ114" s="144"/>
      <c r="ANK114" s="144"/>
      <c r="ANL114" s="144"/>
      <c r="ANM114" s="144"/>
      <c r="ANN114" s="144"/>
      <c r="ANO114" s="144"/>
      <c r="ANP114" s="144"/>
      <c r="ANQ114" s="144"/>
      <c r="ANR114" s="144"/>
      <c r="ANS114" s="144"/>
      <c r="ANT114" s="144"/>
      <c r="ANU114" s="144"/>
      <c r="ANV114" s="144"/>
      <c r="ANW114" s="144"/>
      <c r="ANX114" s="144"/>
      <c r="ANY114" s="144"/>
      <c r="ANZ114" s="144"/>
      <c r="AOA114" s="144"/>
      <c r="AOB114" s="144"/>
      <c r="AOC114" s="144"/>
      <c r="AOD114" s="144"/>
      <c r="AOE114" s="144"/>
      <c r="AOF114" s="144"/>
      <c r="AOG114" s="144"/>
      <c r="AOH114" s="144"/>
      <c r="AOI114" s="144"/>
      <c r="AOJ114" s="144"/>
      <c r="AOK114" s="144"/>
      <c r="AOL114" s="144"/>
      <c r="AOM114" s="144"/>
      <c r="AON114" s="144"/>
      <c r="AOO114" s="144"/>
      <c r="AOP114" s="144"/>
      <c r="AOQ114" s="144"/>
      <c r="AOR114" s="144"/>
      <c r="AOS114" s="144"/>
      <c r="AOT114" s="144"/>
      <c r="AOU114" s="144"/>
      <c r="AOV114" s="144"/>
      <c r="AOW114" s="144"/>
      <c r="AOX114" s="144"/>
      <c r="AOY114" s="144"/>
      <c r="AOZ114" s="144"/>
      <c r="APA114" s="144"/>
      <c r="APB114" s="144"/>
      <c r="APC114" s="144"/>
      <c r="APD114" s="144"/>
      <c r="APE114" s="144"/>
      <c r="APF114" s="144"/>
      <c r="APG114" s="144"/>
      <c r="APH114" s="144"/>
      <c r="API114" s="144"/>
      <c r="APJ114" s="144"/>
      <c r="APK114" s="144"/>
      <c r="APL114" s="144"/>
      <c r="APM114" s="144"/>
      <c r="APN114" s="144"/>
      <c r="APO114" s="144"/>
      <c r="APP114" s="144"/>
      <c r="APQ114" s="144"/>
      <c r="APR114" s="144"/>
      <c r="APS114" s="144"/>
      <c r="APT114" s="144"/>
      <c r="APU114" s="144"/>
      <c r="APV114" s="144"/>
      <c r="APW114" s="144"/>
      <c r="APX114" s="144"/>
      <c r="APY114" s="144"/>
      <c r="APZ114" s="144"/>
      <c r="AQA114" s="144"/>
      <c r="AQB114" s="144"/>
      <c r="AQC114" s="144"/>
      <c r="AQD114" s="144"/>
      <c r="AQE114" s="144"/>
      <c r="AQF114" s="144"/>
      <c r="AQG114" s="144"/>
      <c r="AQH114" s="144"/>
      <c r="AQI114" s="144"/>
      <c r="AQJ114" s="144"/>
      <c r="AQK114" s="144"/>
      <c r="AQL114" s="144"/>
      <c r="AQM114" s="144"/>
      <c r="AQN114" s="144"/>
      <c r="AQO114" s="144"/>
      <c r="AQP114" s="144"/>
      <c r="AQQ114" s="144"/>
      <c r="AQR114" s="144"/>
      <c r="AQS114" s="144"/>
      <c r="AQT114" s="144"/>
      <c r="AQU114" s="144"/>
      <c r="AQV114" s="144"/>
      <c r="AQW114" s="144"/>
      <c r="AQX114" s="144"/>
      <c r="AQY114" s="144"/>
      <c r="AQZ114" s="144"/>
      <c r="ARA114" s="144"/>
      <c r="ARB114" s="144"/>
      <c r="ARC114" s="144"/>
      <c r="ARD114" s="144"/>
      <c r="ARE114" s="144"/>
      <c r="ARF114" s="144"/>
      <c r="ARG114" s="144"/>
      <c r="ARH114" s="144"/>
      <c r="ARI114" s="144"/>
      <c r="ARJ114" s="144"/>
      <c r="ARK114" s="144"/>
      <c r="ARL114" s="144"/>
      <c r="ARM114" s="144"/>
      <c r="ARN114" s="144"/>
      <c r="ARO114" s="144"/>
      <c r="ARP114" s="144"/>
      <c r="ARQ114" s="144"/>
      <c r="ARR114" s="144"/>
      <c r="ARS114" s="144"/>
      <c r="ART114" s="144"/>
      <c r="ARU114" s="144"/>
      <c r="ARV114" s="144"/>
      <c r="ARW114" s="144"/>
      <c r="ARX114" s="144"/>
      <c r="ARY114" s="144"/>
      <c r="ARZ114" s="144"/>
      <c r="ASA114" s="144"/>
      <c r="ASB114" s="144"/>
      <c r="ASC114" s="144"/>
      <c r="ASD114" s="144"/>
      <c r="ASE114" s="144"/>
      <c r="ASF114" s="144"/>
      <c r="ASG114" s="144"/>
      <c r="ASH114" s="144"/>
      <c r="ASI114" s="144"/>
      <c r="ASJ114" s="144"/>
      <c r="ASK114" s="144"/>
      <c r="ASL114" s="144"/>
      <c r="ASM114" s="144"/>
      <c r="ASN114" s="144"/>
      <c r="ASO114" s="144"/>
      <c r="ASP114" s="144"/>
      <c r="ASQ114" s="144"/>
      <c r="ASR114" s="144"/>
      <c r="ASS114" s="144"/>
      <c r="AST114" s="144"/>
      <c r="ASU114" s="144"/>
      <c r="ASV114" s="144"/>
      <c r="ASW114" s="144"/>
      <c r="ASX114" s="144"/>
      <c r="ASY114" s="144"/>
      <c r="ASZ114" s="144"/>
      <c r="ATA114" s="144"/>
      <c r="ATB114" s="144"/>
      <c r="ATC114" s="144"/>
      <c r="ATD114" s="144"/>
      <c r="ATE114" s="144"/>
      <c r="ATF114" s="144"/>
      <c r="ATG114" s="144"/>
      <c r="ATH114" s="144"/>
      <c r="ATI114" s="144"/>
      <c r="ATJ114" s="144"/>
      <c r="ATK114" s="144"/>
      <c r="ATL114" s="144"/>
      <c r="ATM114" s="144"/>
      <c r="ATN114" s="144"/>
      <c r="ATO114" s="144"/>
      <c r="ATP114" s="144"/>
      <c r="ATQ114" s="144"/>
      <c r="ATR114" s="144"/>
      <c r="ATS114" s="144"/>
      <c r="ATT114" s="144"/>
      <c r="ATU114" s="144"/>
      <c r="ATV114" s="144"/>
      <c r="ATW114" s="144"/>
      <c r="ATX114" s="144"/>
      <c r="ATY114" s="144"/>
      <c r="ATZ114" s="144"/>
      <c r="AUA114" s="144"/>
      <c r="AUB114" s="144"/>
      <c r="AUC114" s="144"/>
      <c r="AUD114" s="144"/>
      <c r="AUE114" s="144"/>
      <c r="AUF114" s="144"/>
      <c r="AUG114" s="144"/>
      <c r="AUH114" s="144"/>
      <c r="AUI114" s="144"/>
      <c r="AUJ114" s="144"/>
      <c r="AUK114" s="144"/>
      <c r="AUL114" s="144"/>
      <c r="AUM114" s="144"/>
      <c r="AUN114" s="144"/>
      <c r="AUO114" s="144"/>
      <c r="AUP114" s="144"/>
      <c r="AUQ114" s="144"/>
      <c r="AUR114" s="144"/>
      <c r="AUS114" s="144"/>
      <c r="AUT114" s="144"/>
      <c r="AUU114" s="144"/>
      <c r="AUV114" s="144"/>
      <c r="AUW114" s="144"/>
      <c r="AUX114" s="144"/>
      <c r="AUY114" s="144"/>
      <c r="AUZ114" s="144"/>
      <c r="AVA114" s="144"/>
      <c r="AVB114" s="144"/>
      <c r="AVC114" s="144"/>
      <c r="AVD114" s="144"/>
      <c r="AVE114" s="144"/>
      <c r="AVF114" s="144"/>
      <c r="AVG114" s="144"/>
      <c r="AVH114" s="144"/>
      <c r="AVI114" s="144"/>
      <c r="AVJ114" s="144"/>
      <c r="AVK114" s="144"/>
      <c r="AVL114" s="144"/>
      <c r="AVM114" s="144"/>
      <c r="AVN114" s="144"/>
      <c r="AVO114" s="144"/>
      <c r="AVP114" s="144"/>
      <c r="AVQ114" s="144"/>
      <c r="AVR114" s="144"/>
      <c r="AVS114" s="144"/>
      <c r="AVT114" s="144"/>
      <c r="AVU114" s="144"/>
      <c r="AVV114" s="144"/>
      <c r="AVW114" s="144"/>
      <c r="AVX114" s="144"/>
      <c r="AVY114" s="144"/>
      <c r="AVZ114" s="144"/>
      <c r="AWA114" s="144"/>
      <c r="AWB114" s="144"/>
      <c r="AWC114" s="144"/>
      <c r="AWD114" s="144"/>
      <c r="AWE114" s="144"/>
      <c r="AWF114" s="144"/>
      <c r="AWG114" s="144"/>
      <c r="AWH114" s="144"/>
      <c r="AWI114" s="144"/>
      <c r="AWJ114" s="144"/>
      <c r="AWK114" s="144"/>
      <c r="AWL114" s="144"/>
      <c r="AWM114" s="144"/>
      <c r="AWN114" s="144"/>
      <c r="AWO114" s="144"/>
      <c r="AWP114" s="144"/>
      <c r="AWQ114" s="144"/>
      <c r="AWR114" s="144"/>
      <c r="AWS114" s="144"/>
      <c r="AWT114" s="144"/>
      <c r="AWU114" s="144"/>
      <c r="AWV114" s="144"/>
      <c r="AWW114" s="144"/>
      <c r="AWX114" s="144"/>
      <c r="AWY114" s="144"/>
      <c r="AWZ114" s="144"/>
      <c r="AXA114" s="144"/>
      <c r="AXB114" s="144"/>
      <c r="AXC114" s="144"/>
      <c r="AXD114" s="144"/>
      <c r="AXE114" s="144"/>
      <c r="AXF114" s="144"/>
      <c r="AXG114" s="144"/>
      <c r="AXH114" s="144"/>
      <c r="AXI114" s="144"/>
      <c r="AXJ114" s="144"/>
      <c r="AXK114" s="144"/>
      <c r="AXL114" s="144"/>
      <c r="AXM114" s="144"/>
      <c r="AXN114" s="144"/>
      <c r="AXO114" s="144"/>
      <c r="AXP114" s="144"/>
      <c r="AXQ114" s="144"/>
      <c r="AXR114" s="144"/>
      <c r="AXS114" s="144"/>
      <c r="AXT114" s="144"/>
      <c r="AXU114" s="144"/>
      <c r="AXV114" s="144"/>
      <c r="AXW114" s="144"/>
      <c r="AXX114" s="144"/>
      <c r="AXY114" s="144"/>
      <c r="AXZ114" s="144"/>
      <c r="AYA114" s="144"/>
      <c r="AYB114" s="144"/>
      <c r="AYC114" s="144"/>
      <c r="AYD114" s="144"/>
      <c r="AYE114" s="144"/>
      <c r="AYF114" s="144"/>
      <c r="AYG114" s="144"/>
      <c r="AYH114" s="144"/>
      <c r="AYI114" s="144"/>
      <c r="AYJ114" s="144"/>
      <c r="AYK114" s="144"/>
      <c r="AYL114" s="144"/>
      <c r="AYM114" s="144"/>
      <c r="AYN114" s="144"/>
      <c r="AYO114" s="144"/>
      <c r="AYP114" s="144"/>
      <c r="AYQ114" s="144"/>
      <c r="AYR114" s="144"/>
      <c r="AYS114" s="144"/>
      <c r="AYT114" s="144"/>
      <c r="AYU114" s="144"/>
      <c r="AYV114" s="144"/>
      <c r="AYW114" s="144"/>
      <c r="AYX114" s="144"/>
      <c r="AYY114" s="144"/>
      <c r="AYZ114" s="144"/>
      <c r="AZA114" s="144"/>
      <c r="AZB114" s="144"/>
      <c r="AZC114" s="144"/>
      <c r="AZD114" s="144"/>
      <c r="AZE114" s="144"/>
      <c r="AZF114" s="144"/>
      <c r="AZG114" s="144"/>
      <c r="AZH114" s="144"/>
      <c r="AZI114" s="144"/>
      <c r="AZJ114" s="144"/>
      <c r="AZK114" s="144"/>
      <c r="AZL114" s="144"/>
      <c r="AZM114" s="144"/>
      <c r="AZN114" s="144"/>
      <c r="AZO114" s="144"/>
      <c r="AZP114" s="144"/>
      <c r="AZQ114" s="144"/>
      <c r="AZR114" s="144"/>
      <c r="AZS114" s="144"/>
      <c r="AZT114" s="144"/>
      <c r="AZU114" s="144"/>
      <c r="AZV114" s="144"/>
      <c r="AZW114" s="144"/>
      <c r="AZX114" s="144"/>
      <c r="AZY114" s="144"/>
      <c r="AZZ114" s="144"/>
      <c r="BAA114" s="144"/>
      <c r="BAB114" s="144"/>
      <c r="BAC114" s="144"/>
      <c r="BAD114" s="144"/>
      <c r="BAE114" s="144"/>
      <c r="BAF114" s="144"/>
      <c r="BAG114" s="144"/>
      <c r="BAH114" s="144"/>
      <c r="BAI114" s="144"/>
      <c r="BAJ114" s="144"/>
      <c r="BAK114" s="144"/>
      <c r="BAL114" s="144"/>
      <c r="BAM114" s="144"/>
      <c r="BAN114" s="144"/>
      <c r="BAO114" s="144"/>
      <c r="BAP114" s="144"/>
      <c r="BAQ114" s="144"/>
      <c r="BAR114" s="144"/>
      <c r="BAS114" s="144"/>
      <c r="BAT114" s="144"/>
      <c r="BAU114" s="144"/>
      <c r="BAV114" s="144"/>
      <c r="BAW114" s="144"/>
      <c r="BAX114" s="144"/>
      <c r="BAY114" s="144"/>
      <c r="BAZ114" s="144"/>
      <c r="BBA114" s="144"/>
      <c r="BBB114" s="144"/>
      <c r="BBC114" s="144"/>
      <c r="BBD114" s="144"/>
      <c r="BBE114" s="144"/>
      <c r="BBF114" s="144"/>
      <c r="BBG114" s="144"/>
      <c r="BBH114" s="144"/>
      <c r="BBI114" s="144"/>
      <c r="BBJ114" s="144"/>
      <c r="BBK114" s="144"/>
      <c r="BBL114" s="144"/>
      <c r="BBM114" s="144"/>
      <c r="BBN114" s="144"/>
      <c r="BBO114" s="144"/>
      <c r="BBP114" s="144"/>
      <c r="BBQ114" s="144"/>
      <c r="BBR114" s="144"/>
      <c r="BBS114" s="144"/>
      <c r="BBT114" s="144"/>
      <c r="BBU114" s="144"/>
      <c r="BBV114" s="144"/>
      <c r="BBW114" s="144"/>
      <c r="BBX114" s="144"/>
      <c r="BBY114" s="144"/>
      <c r="BBZ114" s="144"/>
      <c r="BCA114" s="144"/>
      <c r="BCB114" s="144"/>
      <c r="BCC114" s="144"/>
      <c r="BCD114" s="144"/>
      <c r="BCE114" s="144"/>
      <c r="BCF114" s="144"/>
      <c r="BCG114" s="144"/>
      <c r="BCH114" s="144"/>
      <c r="BCI114" s="144"/>
      <c r="BCJ114" s="144"/>
      <c r="BCK114" s="144"/>
      <c r="BCL114" s="144"/>
      <c r="BCM114" s="144"/>
      <c r="BCN114" s="144"/>
      <c r="BCO114" s="144"/>
      <c r="BCP114" s="144"/>
      <c r="BCQ114" s="144"/>
      <c r="BCR114" s="144"/>
      <c r="BCS114" s="144"/>
      <c r="BCT114" s="144"/>
      <c r="BCU114" s="144"/>
      <c r="BCV114" s="144"/>
      <c r="BCW114" s="144"/>
      <c r="BCX114" s="144"/>
      <c r="BCY114" s="144"/>
      <c r="BCZ114" s="144"/>
      <c r="BDA114" s="144"/>
      <c r="BDB114" s="144"/>
      <c r="BDC114" s="144"/>
      <c r="BDD114" s="144"/>
      <c r="BDE114" s="144"/>
      <c r="BDF114" s="144"/>
      <c r="BDG114" s="144"/>
      <c r="BDH114" s="144"/>
      <c r="BDI114" s="144"/>
      <c r="BDJ114" s="144"/>
      <c r="BDK114" s="144"/>
      <c r="BDL114" s="144"/>
      <c r="BDM114" s="144"/>
      <c r="BDN114" s="144"/>
      <c r="BDO114" s="144"/>
      <c r="BDP114" s="144"/>
      <c r="BDQ114" s="144"/>
      <c r="BDR114" s="144"/>
      <c r="BDS114" s="144"/>
      <c r="BDT114" s="144"/>
      <c r="BDU114" s="144"/>
      <c r="BDV114" s="144"/>
      <c r="BDW114" s="144"/>
      <c r="BDX114" s="144"/>
      <c r="BDY114" s="144"/>
      <c r="BDZ114" s="144"/>
      <c r="BEA114" s="144"/>
      <c r="BEB114" s="144"/>
      <c r="BEC114" s="144"/>
      <c r="BED114" s="144"/>
      <c r="BEE114" s="144"/>
      <c r="BEF114" s="144"/>
      <c r="BEG114" s="144"/>
      <c r="BEH114" s="144"/>
      <c r="BEI114" s="144"/>
      <c r="BEJ114" s="144"/>
      <c r="BEK114" s="144"/>
      <c r="BEL114" s="144"/>
      <c r="BEM114" s="144"/>
      <c r="BEN114" s="144"/>
      <c r="BEO114" s="144"/>
      <c r="BEP114" s="144"/>
      <c r="BEQ114" s="144"/>
      <c r="BER114" s="144"/>
      <c r="BES114" s="144"/>
      <c r="BET114" s="144"/>
      <c r="BEU114" s="144"/>
      <c r="BEV114" s="144"/>
      <c r="BEW114" s="144"/>
      <c r="BEX114" s="144"/>
      <c r="BEY114" s="144"/>
      <c r="BEZ114" s="144"/>
      <c r="BFA114" s="144"/>
      <c r="BFB114" s="144"/>
      <c r="BFC114" s="144"/>
      <c r="BFD114" s="144"/>
      <c r="BFE114" s="144"/>
      <c r="BFF114" s="144"/>
      <c r="BFG114" s="144"/>
      <c r="BFH114" s="144"/>
      <c r="BFI114" s="144"/>
      <c r="BFJ114" s="144"/>
      <c r="BFK114" s="144"/>
      <c r="BFL114" s="144"/>
      <c r="BFM114" s="144"/>
      <c r="BFN114" s="144"/>
      <c r="BFO114" s="144"/>
      <c r="BFP114" s="144"/>
      <c r="BFQ114" s="144"/>
      <c r="BFR114" s="144"/>
      <c r="BFS114" s="144"/>
      <c r="BFT114" s="144"/>
      <c r="BFU114" s="144"/>
      <c r="BFV114" s="144"/>
      <c r="BFW114" s="144"/>
      <c r="BFX114" s="144"/>
      <c r="BFY114" s="144"/>
      <c r="BFZ114" s="144"/>
      <c r="BGA114" s="144"/>
      <c r="BGB114" s="144"/>
      <c r="BGC114" s="144"/>
      <c r="BGD114" s="144"/>
      <c r="BGE114" s="144"/>
      <c r="BGF114" s="144"/>
      <c r="BGG114" s="144"/>
      <c r="BGH114" s="144"/>
      <c r="BGI114" s="144"/>
      <c r="BGJ114" s="144"/>
      <c r="BGK114" s="144"/>
      <c r="BGL114" s="144"/>
      <c r="BGM114" s="144"/>
      <c r="BGN114" s="144"/>
      <c r="BGO114" s="144"/>
      <c r="BGP114" s="144"/>
      <c r="BGQ114" s="144"/>
      <c r="BGR114" s="144"/>
      <c r="BGS114" s="144"/>
      <c r="BGT114" s="144"/>
      <c r="BGU114" s="144"/>
      <c r="BGV114" s="144"/>
      <c r="BGW114" s="144"/>
      <c r="BGX114" s="144"/>
      <c r="BGY114" s="144"/>
      <c r="BGZ114" s="144"/>
      <c r="BHA114" s="144"/>
      <c r="BHB114" s="144"/>
      <c r="BHC114" s="144"/>
      <c r="BHD114" s="144"/>
      <c r="BHE114" s="144"/>
      <c r="BHF114" s="144"/>
      <c r="BHG114" s="144"/>
      <c r="BHH114" s="144"/>
      <c r="BHI114" s="144"/>
      <c r="BHJ114" s="144"/>
      <c r="BHK114" s="144"/>
      <c r="BHL114" s="144"/>
      <c r="BHM114" s="144"/>
      <c r="BHN114" s="144"/>
      <c r="BHO114" s="144"/>
      <c r="BHP114" s="144"/>
      <c r="BHQ114" s="144"/>
      <c r="BHR114" s="144"/>
      <c r="BHS114" s="144"/>
      <c r="BHT114" s="144"/>
      <c r="BHU114" s="144"/>
      <c r="BHV114" s="144"/>
      <c r="BHW114" s="144"/>
      <c r="BHX114" s="144"/>
      <c r="BHY114" s="144"/>
      <c r="BHZ114" s="144"/>
      <c r="BIA114" s="144"/>
      <c r="BIB114" s="144"/>
      <c r="BIC114" s="144"/>
      <c r="BID114" s="144"/>
      <c r="BIE114" s="144"/>
      <c r="BIF114" s="144"/>
      <c r="BIG114" s="144"/>
      <c r="BIH114" s="144"/>
      <c r="BII114" s="144"/>
      <c r="BIJ114" s="144"/>
      <c r="BIK114" s="144"/>
      <c r="BIL114" s="144"/>
      <c r="BIM114" s="144"/>
      <c r="BIN114" s="144"/>
      <c r="BIO114" s="144"/>
      <c r="BIP114" s="144"/>
      <c r="BIQ114" s="144"/>
      <c r="BIR114" s="144"/>
      <c r="BIS114" s="144"/>
      <c r="BIT114" s="144"/>
      <c r="BIU114" s="144"/>
      <c r="BIV114" s="144"/>
      <c r="BIW114" s="144"/>
      <c r="BIX114" s="144"/>
      <c r="BIY114" s="144"/>
      <c r="BIZ114" s="144"/>
      <c r="BJA114" s="144"/>
      <c r="BJB114" s="144"/>
      <c r="BJC114" s="144"/>
      <c r="BJD114" s="144"/>
      <c r="BJE114" s="144"/>
      <c r="BJF114" s="144"/>
      <c r="BJG114" s="144"/>
      <c r="BJH114" s="144"/>
      <c r="BJI114" s="144"/>
      <c r="BJJ114" s="144"/>
      <c r="BJK114" s="144"/>
      <c r="BJL114" s="144"/>
      <c r="BJM114" s="144"/>
      <c r="BJN114" s="144"/>
      <c r="BJO114" s="144"/>
      <c r="BJP114" s="144"/>
      <c r="BJQ114" s="144"/>
      <c r="BJR114" s="144"/>
      <c r="BJS114" s="144"/>
      <c r="BJT114" s="144"/>
      <c r="BJU114" s="144"/>
      <c r="BJV114" s="144"/>
      <c r="BJW114" s="144"/>
      <c r="BJX114" s="144"/>
      <c r="BJY114" s="144"/>
      <c r="BJZ114" s="144"/>
      <c r="BKA114" s="144"/>
      <c r="BKB114" s="144"/>
      <c r="BKC114" s="144"/>
      <c r="BKD114" s="144"/>
      <c r="BKE114" s="144"/>
      <c r="BKF114" s="144"/>
      <c r="BKG114" s="144"/>
      <c r="BKH114" s="144"/>
      <c r="BKI114" s="144"/>
      <c r="BKJ114" s="144"/>
      <c r="BKK114" s="144"/>
      <c r="BKL114" s="144"/>
      <c r="BKM114" s="144"/>
      <c r="BKN114" s="144"/>
      <c r="BKO114" s="144"/>
      <c r="BKP114" s="144"/>
      <c r="BKQ114" s="144"/>
      <c r="BKR114" s="144"/>
      <c r="BKS114" s="144"/>
      <c r="BKT114" s="144"/>
      <c r="BKU114" s="144"/>
      <c r="BKV114" s="144"/>
      <c r="BKW114" s="144"/>
      <c r="BKX114" s="144"/>
      <c r="BKY114" s="144"/>
      <c r="BKZ114" s="144"/>
      <c r="BLA114" s="144"/>
      <c r="BLB114" s="144"/>
      <c r="BLC114" s="144"/>
      <c r="BLD114" s="144"/>
      <c r="BLE114" s="144"/>
      <c r="BLF114" s="144"/>
      <c r="BLG114" s="144"/>
      <c r="BLH114" s="144"/>
      <c r="BLI114" s="144"/>
      <c r="BLJ114" s="144"/>
      <c r="BLK114" s="144"/>
      <c r="BLL114" s="144"/>
      <c r="BLM114" s="144"/>
      <c r="BLN114" s="144"/>
      <c r="BLO114" s="144"/>
      <c r="BLP114" s="144"/>
      <c r="BLQ114" s="144"/>
      <c r="BLR114" s="144"/>
      <c r="BLS114" s="144"/>
      <c r="BLT114" s="144"/>
      <c r="BLU114" s="144"/>
      <c r="BLV114" s="144"/>
      <c r="BLW114" s="144"/>
      <c r="BLX114" s="144"/>
      <c r="BLY114" s="144"/>
      <c r="BLZ114" s="144"/>
      <c r="BMA114" s="144"/>
      <c r="BMB114" s="144"/>
      <c r="BMC114" s="144"/>
      <c r="BMD114" s="144"/>
      <c r="BME114" s="144"/>
      <c r="BMF114" s="144"/>
      <c r="BMG114" s="144"/>
      <c r="BMH114" s="144"/>
      <c r="BMI114" s="144"/>
      <c r="BMJ114" s="144"/>
      <c r="BMK114" s="144"/>
      <c r="BML114" s="144"/>
      <c r="BMM114" s="144"/>
      <c r="BMN114" s="144"/>
      <c r="BMO114" s="144"/>
      <c r="BMP114" s="144"/>
      <c r="BMQ114" s="144"/>
      <c r="BMR114" s="144"/>
      <c r="BMS114" s="144"/>
      <c r="BMT114" s="144"/>
      <c r="BMU114" s="144"/>
      <c r="BMV114" s="144"/>
      <c r="BMW114" s="144"/>
      <c r="BMX114" s="144"/>
      <c r="BMY114" s="144"/>
      <c r="BMZ114" s="144"/>
      <c r="BNA114" s="144"/>
      <c r="BNB114" s="144"/>
      <c r="BNC114" s="144"/>
      <c r="BND114" s="144"/>
      <c r="BNE114" s="144"/>
      <c r="BNF114" s="144"/>
      <c r="BNG114" s="144"/>
      <c r="BNH114" s="144"/>
      <c r="BNI114" s="144"/>
      <c r="BNJ114" s="144"/>
      <c r="BNK114" s="144"/>
      <c r="BNL114" s="144"/>
      <c r="BNM114" s="144"/>
      <c r="BNN114" s="144"/>
      <c r="BNO114" s="144"/>
      <c r="BNP114" s="144"/>
      <c r="BNQ114" s="144"/>
      <c r="BNR114" s="144"/>
      <c r="BNS114" s="144"/>
      <c r="BNT114" s="144"/>
      <c r="BNU114" s="144"/>
      <c r="BNV114" s="144"/>
      <c r="BNW114" s="144"/>
      <c r="BNX114" s="144"/>
      <c r="BNY114" s="144"/>
      <c r="BNZ114" s="144"/>
      <c r="BOA114" s="144"/>
      <c r="BOB114" s="144"/>
      <c r="BOC114" s="144"/>
      <c r="BOD114" s="144"/>
      <c r="BOE114" s="144"/>
      <c r="BOF114" s="144"/>
      <c r="BOG114" s="144"/>
      <c r="BOH114" s="144"/>
      <c r="BOI114" s="144"/>
      <c r="BOJ114" s="144"/>
      <c r="BOK114" s="144"/>
      <c r="BOL114" s="144"/>
      <c r="BOM114" s="144"/>
      <c r="BON114" s="144"/>
      <c r="BOO114" s="144"/>
      <c r="BOP114" s="144"/>
      <c r="BOQ114" s="144"/>
      <c r="BOR114" s="144"/>
      <c r="BOS114" s="144"/>
      <c r="BOT114" s="144"/>
      <c r="BOU114" s="144"/>
      <c r="BOV114" s="144"/>
      <c r="BOW114" s="144"/>
      <c r="BOX114" s="144"/>
      <c r="BOY114" s="144"/>
      <c r="BOZ114" s="144"/>
      <c r="BPA114" s="144"/>
      <c r="BPB114" s="144"/>
      <c r="BPC114" s="144"/>
      <c r="BPD114" s="144"/>
      <c r="BPE114" s="144"/>
      <c r="BPF114" s="144"/>
      <c r="BPG114" s="144"/>
      <c r="BPH114" s="144"/>
      <c r="BPI114" s="144"/>
      <c r="BPJ114" s="144"/>
      <c r="BPK114" s="144"/>
      <c r="BPL114" s="144"/>
      <c r="BPM114" s="144"/>
      <c r="BPN114" s="144"/>
      <c r="BPO114" s="144"/>
      <c r="BPP114" s="144"/>
      <c r="BPQ114" s="144"/>
      <c r="BPR114" s="144"/>
      <c r="BPS114" s="144"/>
      <c r="BPT114" s="144"/>
      <c r="BPU114" s="144"/>
      <c r="BPV114" s="144"/>
      <c r="BPW114" s="144"/>
      <c r="BPX114" s="144"/>
      <c r="BPY114" s="144"/>
      <c r="BPZ114" s="144"/>
      <c r="BQA114" s="144"/>
      <c r="BQB114" s="144"/>
      <c r="BQC114" s="144"/>
      <c r="BQD114" s="144"/>
      <c r="BQE114" s="144"/>
      <c r="BQF114" s="144"/>
      <c r="BQG114" s="144"/>
      <c r="BQH114" s="144"/>
      <c r="BQI114" s="144"/>
      <c r="BQJ114" s="144"/>
      <c r="BQK114" s="144"/>
      <c r="BQL114" s="144"/>
      <c r="BQM114" s="144"/>
      <c r="BQN114" s="144"/>
      <c r="BQO114" s="144"/>
      <c r="BQP114" s="144"/>
      <c r="BQQ114" s="144"/>
      <c r="BQR114" s="144"/>
      <c r="BQS114" s="144"/>
      <c r="BQT114" s="144"/>
      <c r="BQU114" s="144"/>
      <c r="BQV114" s="144"/>
      <c r="BQW114" s="144"/>
      <c r="BQX114" s="144"/>
      <c r="BQY114" s="144"/>
      <c r="BQZ114" s="144"/>
      <c r="BRA114" s="144"/>
      <c r="BRB114" s="144"/>
      <c r="BRC114" s="144"/>
      <c r="BRD114" s="144"/>
      <c r="BRE114" s="144"/>
      <c r="BRF114" s="144"/>
      <c r="BRG114" s="144"/>
      <c r="BRH114" s="144"/>
      <c r="BRI114" s="144"/>
      <c r="BRJ114" s="144"/>
      <c r="BRK114" s="144"/>
      <c r="BRL114" s="144"/>
      <c r="BRM114" s="144"/>
      <c r="BRN114" s="144"/>
      <c r="BRO114" s="144"/>
      <c r="BRP114" s="144"/>
      <c r="BRQ114" s="144"/>
      <c r="BRR114" s="144"/>
      <c r="BRS114" s="144"/>
      <c r="BRT114" s="144"/>
      <c r="BRU114" s="144"/>
      <c r="BRV114" s="144"/>
      <c r="BRW114" s="144"/>
      <c r="BRX114" s="144"/>
      <c r="BRY114" s="144"/>
      <c r="BRZ114" s="144"/>
      <c r="BSA114" s="144"/>
      <c r="BSB114" s="144"/>
      <c r="BSC114" s="144"/>
      <c r="BSD114" s="144"/>
      <c r="BSE114" s="144"/>
      <c r="BSF114" s="144"/>
      <c r="BSG114" s="144"/>
      <c r="BSH114" s="144"/>
      <c r="BSI114" s="144"/>
      <c r="BSJ114" s="144"/>
      <c r="BSK114" s="144"/>
      <c r="BSL114" s="144"/>
      <c r="BSM114" s="144"/>
      <c r="BSN114" s="144"/>
      <c r="BSO114" s="144"/>
      <c r="BSP114" s="144"/>
      <c r="BSQ114" s="144"/>
      <c r="BSR114" s="144"/>
      <c r="BSS114" s="144"/>
      <c r="BST114" s="144"/>
      <c r="BSU114" s="144"/>
      <c r="BSV114" s="144"/>
      <c r="BSW114" s="144"/>
      <c r="BSX114" s="144"/>
      <c r="BSY114" s="144"/>
      <c r="BSZ114" s="144"/>
      <c r="BTA114" s="144"/>
      <c r="BTB114" s="144"/>
      <c r="BTC114" s="144"/>
      <c r="BTD114" s="144"/>
      <c r="BTE114" s="144"/>
      <c r="BTF114" s="144"/>
      <c r="BTG114" s="144"/>
      <c r="BTH114" s="144"/>
      <c r="BTI114" s="144"/>
      <c r="BTJ114" s="144"/>
      <c r="BTK114" s="144"/>
      <c r="BTL114" s="144"/>
      <c r="BTM114" s="144"/>
      <c r="BTN114" s="144"/>
      <c r="BTO114" s="144"/>
      <c r="BTP114" s="144"/>
      <c r="BTQ114" s="144"/>
      <c r="BTR114" s="144"/>
      <c r="BTS114" s="144"/>
      <c r="BTT114" s="144"/>
      <c r="BTU114" s="144"/>
      <c r="BTV114" s="144"/>
      <c r="BTW114" s="144"/>
      <c r="BTX114" s="144"/>
      <c r="BTY114" s="144"/>
      <c r="BTZ114" s="144"/>
      <c r="BUA114" s="144"/>
      <c r="BUB114" s="144"/>
      <c r="BUC114" s="144"/>
      <c r="BUD114" s="144"/>
      <c r="BUE114" s="144"/>
      <c r="BUF114" s="144"/>
      <c r="BUG114" s="144"/>
      <c r="BUH114" s="144"/>
      <c r="BUI114" s="144"/>
      <c r="BUJ114" s="144"/>
      <c r="BUK114" s="144"/>
      <c r="BUL114" s="144"/>
      <c r="BUM114" s="144"/>
      <c r="BUN114" s="144"/>
      <c r="BUO114" s="144"/>
      <c r="BUP114" s="144"/>
      <c r="BUQ114" s="144"/>
      <c r="BUR114" s="144"/>
      <c r="BUS114" s="144"/>
      <c r="BUT114" s="144"/>
      <c r="BUU114" s="144"/>
      <c r="BUV114" s="144"/>
      <c r="BUW114" s="144"/>
      <c r="BUX114" s="144"/>
      <c r="BUY114" s="144"/>
      <c r="BUZ114" s="144"/>
      <c r="BVA114" s="144"/>
      <c r="BVB114" s="144"/>
      <c r="BVC114" s="144"/>
      <c r="BVD114" s="144"/>
      <c r="BVE114" s="144"/>
      <c r="BVF114" s="144"/>
      <c r="BVG114" s="144"/>
      <c r="BVH114" s="144"/>
      <c r="BVI114" s="144"/>
      <c r="BVJ114" s="144"/>
      <c r="BVK114" s="144"/>
      <c r="BVL114" s="144"/>
      <c r="BVM114" s="144"/>
      <c r="BVN114" s="144"/>
      <c r="BVO114" s="144"/>
      <c r="BVP114" s="144"/>
      <c r="BVQ114" s="144"/>
      <c r="BVR114" s="144"/>
      <c r="BVS114" s="144"/>
      <c r="BVT114" s="144"/>
      <c r="BVU114" s="144"/>
      <c r="BVV114" s="144"/>
      <c r="BVW114" s="144"/>
      <c r="BVX114" s="144"/>
      <c r="BVY114" s="144"/>
      <c r="BVZ114" s="144"/>
      <c r="BWA114" s="144"/>
      <c r="BWB114" s="144"/>
      <c r="BWC114" s="144"/>
      <c r="BWD114" s="144"/>
      <c r="BWE114" s="144"/>
      <c r="BWF114" s="144"/>
      <c r="BWG114" s="144"/>
      <c r="BWH114" s="144"/>
      <c r="BWI114" s="144"/>
      <c r="BWJ114" s="144"/>
      <c r="BWK114" s="144"/>
      <c r="BWL114" s="144"/>
      <c r="BWM114" s="144"/>
      <c r="BWN114" s="144"/>
      <c r="BWO114" s="144"/>
      <c r="BWP114" s="144"/>
      <c r="BWQ114" s="144"/>
      <c r="BWR114" s="144"/>
      <c r="BWS114" s="144"/>
      <c r="BWT114" s="144"/>
      <c r="BWU114" s="144"/>
      <c r="BWV114" s="144"/>
      <c r="BWW114" s="144"/>
      <c r="BWX114" s="144"/>
      <c r="BWY114" s="144"/>
      <c r="BWZ114" s="144"/>
      <c r="BXA114" s="144"/>
      <c r="BXB114" s="144"/>
      <c r="BXC114" s="144"/>
      <c r="BXD114" s="144"/>
      <c r="BXE114" s="144"/>
      <c r="BXF114" s="144"/>
      <c r="BXG114" s="144"/>
      <c r="BXH114" s="144"/>
      <c r="BXI114" s="144"/>
      <c r="BXJ114" s="144"/>
      <c r="BXK114" s="144"/>
      <c r="BXL114" s="144"/>
      <c r="BXM114" s="144"/>
      <c r="BXN114" s="144"/>
      <c r="BXO114" s="144"/>
      <c r="BXP114" s="144"/>
      <c r="BXQ114" s="144"/>
      <c r="BXR114" s="144"/>
      <c r="BXS114" s="144"/>
      <c r="BXT114" s="144"/>
      <c r="BXU114" s="144"/>
      <c r="BXV114" s="144"/>
      <c r="BXW114" s="144"/>
      <c r="BXX114" s="144"/>
      <c r="BXY114" s="144"/>
      <c r="BXZ114" s="144"/>
      <c r="BYA114" s="144"/>
      <c r="BYB114" s="144"/>
      <c r="BYC114" s="144"/>
      <c r="BYD114" s="144"/>
      <c r="BYE114" s="144"/>
      <c r="BYF114" s="144"/>
      <c r="BYG114" s="144"/>
      <c r="BYH114" s="144"/>
      <c r="BYI114" s="144"/>
      <c r="BYJ114" s="144"/>
      <c r="BYK114" s="144"/>
      <c r="BYL114" s="144"/>
      <c r="BYM114" s="144"/>
      <c r="BYN114" s="144"/>
      <c r="BYO114" s="144"/>
      <c r="BYP114" s="144"/>
      <c r="BYQ114" s="144"/>
      <c r="BYR114" s="144"/>
      <c r="BYS114" s="144"/>
      <c r="BYT114" s="144"/>
      <c r="BYU114" s="144"/>
      <c r="BYV114" s="144"/>
      <c r="BYW114" s="144"/>
      <c r="BYX114" s="144"/>
      <c r="BYY114" s="144"/>
      <c r="BYZ114" s="144"/>
      <c r="BZA114" s="144"/>
      <c r="BZB114" s="144"/>
      <c r="BZC114" s="144"/>
      <c r="BZD114" s="144"/>
      <c r="BZE114" s="144"/>
      <c r="BZF114" s="144"/>
      <c r="BZG114" s="144"/>
      <c r="BZH114" s="144"/>
      <c r="BZI114" s="144"/>
      <c r="BZJ114" s="144"/>
      <c r="BZK114" s="144"/>
      <c r="BZL114" s="144"/>
      <c r="BZM114" s="144"/>
      <c r="BZN114" s="144"/>
      <c r="BZO114" s="144"/>
      <c r="BZP114" s="144"/>
      <c r="BZQ114" s="144"/>
      <c r="BZR114" s="144"/>
      <c r="BZS114" s="144"/>
      <c r="BZT114" s="144"/>
      <c r="BZU114" s="144"/>
      <c r="BZV114" s="144"/>
      <c r="BZW114" s="144"/>
      <c r="BZX114" s="144"/>
      <c r="BZY114" s="144"/>
      <c r="BZZ114" s="144"/>
      <c r="CAA114" s="144"/>
      <c r="CAB114" s="144"/>
      <c r="CAC114" s="144"/>
      <c r="CAD114" s="144"/>
      <c r="CAE114" s="144"/>
      <c r="CAF114" s="144"/>
      <c r="CAG114" s="144"/>
      <c r="CAH114" s="144"/>
      <c r="CAI114" s="144"/>
      <c r="CAJ114" s="144"/>
      <c r="CAK114" s="144"/>
      <c r="CAL114" s="144"/>
      <c r="CAM114" s="144"/>
      <c r="CAN114" s="144"/>
      <c r="CAO114" s="144"/>
      <c r="CAP114" s="144"/>
      <c r="CAQ114" s="144"/>
      <c r="CAR114" s="144"/>
      <c r="CAS114" s="144"/>
      <c r="CAT114" s="144"/>
      <c r="CAU114" s="144"/>
      <c r="CAV114" s="144"/>
      <c r="CAW114" s="144"/>
      <c r="CAX114" s="144"/>
      <c r="CAY114" s="144"/>
      <c r="CAZ114" s="144"/>
      <c r="CBA114" s="144"/>
      <c r="CBB114" s="144"/>
      <c r="CBC114" s="144"/>
      <c r="CBD114" s="144"/>
      <c r="CBE114" s="144"/>
      <c r="CBF114" s="144"/>
      <c r="CBG114" s="144"/>
      <c r="CBH114" s="144"/>
      <c r="CBI114" s="144"/>
      <c r="CBJ114" s="144"/>
      <c r="CBK114" s="144"/>
      <c r="CBL114" s="144"/>
      <c r="CBM114" s="144"/>
      <c r="CBN114" s="144"/>
      <c r="CBO114" s="144"/>
      <c r="CBP114" s="144"/>
      <c r="CBQ114" s="144"/>
      <c r="CBR114" s="144"/>
      <c r="CBS114" s="144"/>
      <c r="CBT114" s="144"/>
      <c r="CBU114" s="144"/>
      <c r="CBV114" s="144"/>
      <c r="CBW114" s="144"/>
      <c r="CBX114" s="144"/>
      <c r="CBY114" s="144"/>
      <c r="CBZ114" s="144"/>
      <c r="CCA114" s="144"/>
      <c r="CCB114" s="144"/>
      <c r="CCC114" s="144"/>
      <c r="CCD114" s="144"/>
      <c r="CCE114" s="144"/>
      <c r="CCF114" s="144"/>
      <c r="CCG114" s="144"/>
      <c r="CCH114" s="144"/>
      <c r="CCI114" s="144"/>
      <c r="CCJ114" s="144"/>
      <c r="CCK114" s="144"/>
      <c r="CCL114" s="144"/>
      <c r="CCM114" s="144"/>
      <c r="CCN114" s="144"/>
      <c r="CCO114" s="144"/>
      <c r="CCP114" s="144"/>
      <c r="CCQ114" s="144"/>
      <c r="CCR114" s="144"/>
      <c r="CCS114" s="144"/>
      <c r="CCT114" s="144"/>
      <c r="CCU114" s="144"/>
      <c r="CCV114" s="144"/>
      <c r="CCW114" s="144"/>
      <c r="CCX114" s="144"/>
      <c r="CCY114" s="144"/>
      <c r="CCZ114" s="144"/>
      <c r="CDA114" s="144"/>
      <c r="CDB114" s="144"/>
      <c r="CDC114" s="144"/>
      <c r="CDD114" s="144"/>
      <c r="CDE114" s="144"/>
      <c r="CDF114" s="144"/>
      <c r="CDG114" s="144"/>
      <c r="CDH114" s="144"/>
      <c r="CDI114" s="144"/>
      <c r="CDJ114" s="144"/>
      <c r="CDK114" s="144"/>
      <c r="CDL114" s="144"/>
      <c r="CDM114" s="144"/>
      <c r="CDN114" s="144"/>
      <c r="CDO114" s="144"/>
      <c r="CDP114" s="144"/>
      <c r="CDQ114" s="144"/>
      <c r="CDR114" s="144"/>
      <c r="CDS114" s="144"/>
      <c r="CDT114" s="144"/>
      <c r="CDU114" s="144"/>
      <c r="CDV114" s="144"/>
      <c r="CDW114" s="144"/>
      <c r="CDX114" s="144"/>
      <c r="CDY114" s="144"/>
      <c r="CDZ114" s="144"/>
      <c r="CEA114" s="144"/>
      <c r="CEB114" s="144"/>
      <c r="CEC114" s="144"/>
      <c r="CED114" s="144"/>
      <c r="CEE114" s="144"/>
      <c r="CEF114" s="144"/>
      <c r="CEG114" s="144"/>
      <c r="CEH114" s="144"/>
      <c r="CEI114" s="144"/>
      <c r="CEJ114" s="144"/>
      <c r="CEK114" s="144"/>
      <c r="CEL114" s="144"/>
      <c r="CEM114" s="144"/>
      <c r="CEN114" s="144"/>
      <c r="CEO114" s="144"/>
      <c r="CEP114" s="144"/>
      <c r="CEQ114" s="144"/>
      <c r="CER114" s="144"/>
      <c r="CES114" s="144"/>
      <c r="CET114" s="144"/>
      <c r="CEU114" s="144"/>
      <c r="CEV114" s="144"/>
      <c r="CEW114" s="144"/>
      <c r="CEX114" s="144"/>
      <c r="CEY114" s="144"/>
      <c r="CEZ114" s="144"/>
      <c r="CFA114" s="144"/>
      <c r="CFB114" s="144"/>
      <c r="CFC114" s="144"/>
      <c r="CFD114" s="144"/>
      <c r="CFE114" s="144"/>
      <c r="CFF114" s="144"/>
      <c r="CFG114" s="144"/>
      <c r="CFH114" s="144"/>
      <c r="CFI114" s="144"/>
      <c r="CFJ114" s="144"/>
      <c r="CFK114" s="144"/>
      <c r="CFL114" s="144"/>
      <c r="CFM114" s="144"/>
      <c r="CFN114" s="144"/>
      <c r="CFO114" s="144"/>
      <c r="CFP114" s="144"/>
      <c r="CFQ114" s="144"/>
      <c r="CFR114" s="144"/>
      <c r="CFS114" s="144"/>
      <c r="CFT114" s="144"/>
      <c r="CFU114" s="144"/>
      <c r="CFV114" s="144"/>
      <c r="CFW114" s="144"/>
      <c r="CFX114" s="144"/>
      <c r="CFY114" s="144"/>
      <c r="CFZ114" s="144"/>
      <c r="CGA114" s="144"/>
      <c r="CGB114" s="144"/>
      <c r="CGC114" s="144"/>
      <c r="CGD114" s="144"/>
      <c r="CGE114" s="144"/>
      <c r="CGF114" s="144"/>
      <c r="CGG114" s="144"/>
      <c r="CGH114" s="144"/>
      <c r="CGI114" s="144"/>
      <c r="CGJ114" s="144"/>
      <c r="CGK114" s="144"/>
      <c r="CGL114" s="144"/>
      <c r="CGM114" s="144"/>
      <c r="CGN114" s="144"/>
      <c r="CGO114" s="144"/>
      <c r="CGP114" s="144"/>
      <c r="CGQ114" s="144"/>
      <c r="CGR114" s="144"/>
      <c r="CGS114" s="144"/>
      <c r="CGT114" s="144"/>
      <c r="CGU114" s="144"/>
      <c r="CGV114" s="144"/>
      <c r="CGW114" s="144"/>
      <c r="CGX114" s="144"/>
      <c r="CGY114" s="144"/>
      <c r="CGZ114" s="144"/>
      <c r="CHA114" s="144"/>
      <c r="CHB114" s="144"/>
      <c r="CHC114" s="144"/>
      <c r="CHD114" s="144"/>
      <c r="CHE114" s="144"/>
      <c r="CHF114" s="144"/>
      <c r="CHG114" s="144"/>
      <c r="CHH114" s="144"/>
      <c r="CHI114" s="144"/>
      <c r="CHJ114" s="144"/>
      <c r="CHK114" s="144"/>
      <c r="CHL114" s="144"/>
      <c r="CHM114" s="144"/>
      <c r="CHN114" s="144"/>
      <c r="CHO114" s="144"/>
      <c r="CHP114" s="144"/>
      <c r="CHQ114" s="144"/>
      <c r="CHR114" s="144"/>
      <c r="CHS114" s="144"/>
      <c r="CHT114" s="144"/>
      <c r="CHU114" s="144"/>
      <c r="CHV114" s="144"/>
      <c r="CHW114" s="144"/>
      <c r="CHX114" s="144"/>
      <c r="CHY114" s="144"/>
      <c r="CHZ114" s="144"/>
      <c r="CIA114" s="144"/>
      <c r="CIB114" s="144"/>
      <c r="CIC114" s="144"/>
      <c r="CID114" s="144"/>
      <c r="CIE114" s="144"/>
      <c r="CIF114" s="144"/>
      <c r="CIG114" s="144"/>
      <c r="CIH114" s="144"/>
      <c r="CII114" s="144"/>
      <c r="CIJ114" s="144"/>
      <c r="CIK114" s="144"/>
      <c r="CIL114" s="144"/>
      <c r="CIM114" s="144"/>
      <c r="CIN114" s="144"/>
      <c r="CIO114" s="144"/>
      <c r="CIP114" s="144"/>
      <c r="CIQ114" s="144"/>
      <c r="CIR114" s="144"/>
      <c r="CIS114" s="144"/>
      <c r="CIT114" s="144"/>
      <c r="CIU114" s="144"/>
      <c r="CIV114" s="144"/>
      <c r="CIW114" s="144"/>
      <c r="CIX114" s="144"/>
      <c r="CIY114" s="144"/>
      <c r="CIZ114" s="144"/>
      <c r="CJA114" s="144"/>
      <c r="CJB114" s="144"/>
      <c r="CJC114" s="144"/>
      <c r="CJD114" s="144"/>
      <c r="CJE114" s="144"/>
      <c r="CJF114" s="144"/>
      <c r="CJG114" s="144"/>
      <c r="CJH114" s="144"/>
      <c r="CJI114" s="144"/>
      <c r="CJJ114" s="144"/>
      <c r="CJK114" s="144"/>
      <c r="CJL114" s="144"/>
      <c r="CJM114" s="144"/>
      <c r="CJN114" s="144"/>
      <c r="CJO114" s="144"/>
      <c r="CJP114" s="144"/>
      <c r="CJQ114" s="144"/>
      <c r="CJR114" s="144"/>
      <c r="CJS114" s="144"/>
      <c r="CJT114" s="144"/>
      <c r="CJU114" s="144"/>
      <c r="CJV114" s="144"/>
      <c r="CJW114" s="144"/>
      <c r="CJX114" s="144"/>
      <c r="CJY114" s="144"/>
      <c r="CJZ114" s="144"/>
      <c r="CKA114" s="144"/>
      <c r="CKB114" s="144"/>
      <c r="CKC114" s="144"/>
      <c r="CKD114" s="144"/>
      <c r="CKE114" s="144"/>
      <c r="CKF114" s="144"/>
      <c r="CKG114" s="144"/>
      <c r="CKH114" s="144"/>
      <c r="CKI114" s="144"/>
      <c r="CKJ114" s="144"/>
      <c r="CKK114" s="144"/>
      <c r="CKL114" s="144"/>
      <c r="CKM114" s="144"/>
      <c r="CKN114" s="144"/>
      <c r="CKO114" s="144"/>
      <c r="CKP114" s="144"/>
      <c r="CKQ114" s="144"/>
      <c r="CKR114" s="144"/>
      <c r="CKS114" s="144"/>
      <c r="CKT114" s="144"/>
      <c r="CKU114" s="144"/>
      <c r="CKV114" s="144"/>
      <c r="CKW114" s="144"/>
      <c r="CKX114" s="144"/>
      <c r="CKY114" s="144"/>
      <c r="CKZ114" s="144"/>
      <c r="CLA114" s="144"/>
      <c r="CLB114" s="144"/>
      <c r="CLC114" s="144"/>
      <c r="CLD114" s="144"/>
      <c r="CLE114" s="144"/>
      <c r="CLF114" s="144"/>
      <c r="CLG114" s="144"/>
      <c r="CLH114" s="144"/>
      <c r="CLI114" s="144"/>
      <c r="CLJ114" s="144"/>
      <c r="CLK114" s="144"/>
      <c r="CLL114" s="144"/>
      <c r="CLM114" s="144"/>
      <c r="CLN114" s="144"/>
      <c r="CLO114" s="144"/>
      <c r="CLP114" s="144"/>
      <c r="CLQ114" s="144"/>
      <c r="CLR114" s="144"/>
      <c r="CLS114" s="144"/>
      <c r="CLT114" s="144"/>
      <c r="CLU114" s="144"/>
      <c r="CLV114" s="144"/>
      <c r="CLW114" s="144"/>
      <c r="CLX114" s="144"/>
      <c r="CLY114" s="144"/>
      <c r="CLZ114" s="144"/>
      <c r="CMA114" s="144"/>
      <c r="CMB114" s="144"/>
      <c r="CMC114" s="144"/>
      <c r="CMD114" s="144"/>
      <c r="CME114" s="144"/>
      <c r="CMF114" s="144"/>
      <c r="CMG114" s="144"/>
      <c r="CMH114" s="144"/>
      <c r="CMI114" s="144"/>
      <c r="CMJ114" s="144"/>
      <c r="CMK114" s="144"/>
      <c r="CML114" s="144"/>
      <c r="CMM114" s="144"/>
      <c r="CMN114" s="144"/>
      <c r="CMO114" s="144"/>
      <c r="CMP114" s="144"/>
      <c r="CMQ114" s="144"/>
      <c r="CMR114" s="144"/>
      <c r="CMS114" s="144"/>
      <c r="CMT114" s="144"/>
      <c r="CMU114" s="144"/>
      <c r="CMV114" s="144"/>
      <c r="CMW114" s="144"/>
      <c r="CMX114" s="144"/>
      <c r="CMY114" s="144"/>
      <c r="CMZ114" s="144"/>
      <c r="CNA114" s="144"/>
      <c r="CNB114" s="144"/>
      <c r="CNC114" s="144"/>
      <c r="CND114" s="144"/>
      <c r="CNE114" s="144"/>
      <c r="CNF114" s="144"/>
      <c r="CNG114" s="144"/>
      <c r="CNH114" s="144"/>
      <c r="CNI114" s="144"/>
      <c r="CNJ114" s="144"/>
      <c r="CNK114" s="144"/>
      <c r="CNL114" s="144"/>
      <c r="CNM114" s="144"/>
      <c r="CNN114" s="144"/>
      <c r="CNO114" s="144"/>
      <c r="CNP114" s="144"/>
      <c r="CNQ114" s="144"/>
      <c r="CNR114" s="144"/>
      <c r="CNS114" s="144"/>
      <c r="CNT114" s="144"/>
      <c r="CNU114" s="144"/>
      <c r="CNV114" s="144"/>
      <c r="CNW114" s="144"/>
      <c r="CNX114" s="144"/>
      <c r="CNY114" s="144"/>
      <c r="CNZ114" s="144"/>
      <c r="COA114" s="144"/>
      <c r="COB114" s="144"/>
      <c r="COC114" s="144"/>
      <c r="COD114" s="144"/>
      <c r="COE114" s="144"/>
      <c r="COF114" s="144"/>
      <c r="COG114" s="144"/>
      <c r="COH114" s="144"/>
      <c r="COI114" s="144"/>
      <c r="COJ114" s="144"/>
      <c r="COK114" s="144"/>
      <c r="COL114" s="144"/>
      <c r="COM114" s="144"/>
      <c r="CON114" s="144"/>
      <c r="COO114" s="144"/>
      <c r="COP114" s="144"/>
      <c r="COQ114" s="144"/>
      <c r="COR114" s="144"/>
      <c r="COS114" s="144"/>
      <c r="COT114" s="144"/>
      <c r="COU114" s="144"/>
      <c r="COV114" s="144"/>
      <c r="COW114" s="144"/>
      <c r="COX114" s="144"/>
      <c r="COY114" s="144"/>
      <c r="COZ114" s="144"/>
      <c r="CPA114" s="144"/>
      <c r="CPB114" s="144"/>
      <c r="CPC114" s="144"/>
      <c r="CPD114" s="144"/>
      <c r="CPE114" s="144"/>
      <c r="CPF114" s="144"/>
      <c r="CPG114" s="144"/>
      <c r="CPH114" s="144"/>
      <c r="CPI114" s="144"/>
      <c r="CPJ114" s="144"/>
      <c r="CPK114" s="144"/>
      <c r="CPL114" s="144"/>
      <c r="CPM114" s="144"/>
      <c r="CPN114" s="144"/>
      <c r="CPO114" s="144"/>
      <c r="CPP114" s="144"/>
      <c r="CPQ114" s="144"/>
      <c r="CPR114" s="144"/>
      <c r="CPS114" s="144"/>
      <c r="CPT114" s="144"/>
      <c r="CPU114" s="144"/>
      <c r="CPV114" s="144"/>
      <c r="CPW114" s="144"/>
      <c r="CPX114" s="144"/>
      <c r="CPY114" s="144"/>
      <c r="CPZ114" s="144"/>
      <c r="CQA114" s="144"/>
      <c r="CQB114" s="144"/>
      <c r="CQC114" s="144"/>
      <c r="CQD114" s="144"/>
      <c r="CQE114" s="144"/>
      <c r="CQF114" s="144"/>
      <c r="CQG114" s="144"/>
      <c r="CQH114" s="144"/>
      <c r="CQI114" s="144"/>
      <c r="CQJ114" s="144"/>
      <c r="CQK114" s="144"/>
      <c r="CQL114" s="144"/>
      <c r="CQM114" s="144"/>
      <c r="CQN114" s="144"/>
      <c r="CQO114" s="144"/>
      <c r="CQP114" s="144"/>
      <c r="CQQ114" s="144"/>
      <c r="CQR114" s="144"/>
      <c r="CQS114" s="144"/>
      <c r="CQT114" s="144"/>
      <c r="CQU114" s="144"/>
      <c r="CQV114" s="144"/>
      <c r="CQW114" s="144"/>
      <c r="CQX114" s="144"/>
      <c r="CQY114" s="144"/>
      <c r="CQZ114" s="144"/>
      <c r="CRA114" s="144"/>
      <c r="CRB114" s="144"/>
      <c r="CRC114" s="144"/>
      <c r="CRD114" s="144"/>
      <c r="CRE114" s="144"/>
      <c r="CRF114" s="144"/>
      <c r="CRG114" s="144"/>
      <c r="CRH114" s="144"/>
      <c r="CRI114" s="144"/>
      <c r="CRJ114" s="144"/>
      <c r="CRK114" s="144"/>
      <c r="CRL114" s="144"/>
      <c r="CRM114" s="144"/>
      <c r="CRN114" s="144"/>
      <c r="CRO114" s="144"/>
      <c r="CRP114" s="144"/>
      <c r="CRQ114" s="144"/>
      <c r="CRR114" s="144"/>
      <c r="CRS114" s="144"/>
      <c r="CRT114" s="144"/>
      <c r="CRU114" s="144"/>
      <c r="CRV114" s="144"/>
      <c r="CRW114" s="144"/>
      <c r="CRX114" s="144"/>
      <c r="CRY114" s="144"/>
      <c r="CRZ114" s="144"/>
      <c r="CSA114" s="144"/>
      <c r="CSB114" s="144"/>
      <c r="CSC114" s="144"/>
      <c r="CSD114" s="144"/>
      <c r="CSE114" s="144"/>
      <c r="CSF114" s="144"/>
      <c r="CSG114" s="144"/>
      <c r="CSH114" s="144"/>
      <c r="CSI114" s="144"/>
      <c r="CSJ114" s="144"/>
      <c r="CSK114" s="144"/>
      <c r="CSL114" s="144"/>
      <c r="CSM114" s="144"/>
      <c r="CSN114" s="144"/>
      <c r="CSO114" s="144"/>
      <c r="CSP114" s="144"/>
      <c r="CSQ114" s="144"/>
      <c r="CSR114" s="144"/>
      <c r="CSS114" s="144"/>
      <c r="CST114" s="144"/>
      <c r="CSU114" s="144"/>
      <c r="CSV114" s="144"/>
      <c r="CSW114" s="144"/>
      <c r="CSX114" s="144"/>
      <c r="CSY114" s="144"/>
      <c r="CSZ114" s="144"/>
      <c r="CTA114" s="144"/>
      <c r="CTB114" s="144"/>
      <c r="CTC114" s="144"/>
      <c r="CTD114" s="144"/>
      <c r="CTE114" s="144"/>
      <c r="CTF114" s="144"/>
      <c r="CTG114" s="144"/>
      <c r="CTH114" s="144"/>
      <c r="CTI114" s="144"/>
      <c r="CTJ114" s="144"/>
      <c r="CTK114" s="144"/>
      <c r="CTL114" s="144"/>
      <c r="CTM114" s="144"/>
      <c r="CTN114" s="144"/>
      <c r="CTO114" s="144"/>
      <c r="CTP114" s="144"/>
      <c r="CTQ114" s="144"/>
      <c r="CTR114" s="144"/>
      <c r="CTS114" s="144"/>
      <c r="CTT114" s="144"/>
      <c r="CTU114" s="144"/>
      <c r="CTV114" s="144"/>
      <c r="CTW114" s="144"/>
      <c r="CTX114" s="144"/>
      <c r="CTY114" s="144"/>
      <c r="CTZ114" s="144"/>
      <c r="CUA114" s="144"/>
      <c r="CUB114" s="144"/>
      <c r="CUC114" s="144"/>
      <c r="CUD114" s="144"/>
      <c r="CUE114" s="144"/>
      <c r="CUF114" s="144"/>
      <c r="CUG114" s="144"/>
      <c r="CUH114" s="144"/>
      <c r="CUI114" s="144"/>
      <c r="CUJ114" s="144"/>
      <c r="CUK114" s="144"/>
      <c r="CUL114" s="144"/>
      <c r="CUM114" s="144"/>
      <c r="CUN114" s="144"/>
      <c r="CUO114" s="144"/>
      <c r="CUP114" s="144"/>
      <c r="CUQ114" s="144"/>
      <c r="CUR114" s="144"/>
      <c r="CUS114" s="144"/>
      <c r="CUT114" s="144"/>
      <c r="CUU114" s="144"/>
      <c r="CUV114" s="144"/>
      <c r="CUW114" s="144"/>
      <c r="CUX114" s="144"/>
      <c r="CUY114" s="144"/>
      <c r="CUZ114" s="144"/>
      <c r="CVA114" s="144"/>
      <c r="CVB114" s="144"/>
      <c r="CVC114" s="144"/>
      <c r="CVD114" s="144"/>
      <c r="CVE114" s="144"/>
      <c r="CVF114" s="144"/>
      <c r="CVG114" s="144"/>
      <c r="CVH114" s="144"/>
      <c r="CVI114" s="144"/>
      <c r="CVJ114" s="144"/>
      <c r="CVK114" s="144"/>
      <c r="CVL114" s="144"/>
      <c r="CVM114" s="144"/>
      <c r="CVN114" s="144"/>
      <c r="CVO114" s="144"/>
      <c r="CVP114" s="144"/>
      <c r="CVQ114" s="144"/>
      <c r="CVR114" s="144"/>
      <c r="CVS114" s="144"/>
      <c r="CVT114" s="144"/>
      <c r="CVU114" s="144"/>
      <c r="CVV114" s="144"/>
      <c r="CVW114" s="144"/>
      <c r="CVX114" s="144"/>
      <c r="CVY114" s="144"/>
      <c r="CVZ114" s="144"/>
      <c r="CWA114" s="144"/>
      <c r="CWB114" s="144"/>
      <c r="CWC114" s="144"/>
      <c r="CWD114" s="144"/>
      <c r="CWE114" s="144"/>
      <c r="CWF114" s="144"/>
      <c r="CWG114" s="144"/>
      <c r="CWH114" s="144"/>
      <c r="CWI114" s="144"/>
      <c r="CWJ114" s="144"/>
      <c r="CWK114" s="144"/>
      <c r="CWL114" s="144"/>
      <c r="CWM114" s="144"/>
      <c r="CWN114" s="144"/>
      <c r="CWO114" s="144"/>
      <c r="CWP114" s="144"/>
      <c r="CWQ114" s="144"/>
      <c r="CWR114" s="144"/>
      <c r="CWS114" s="144"/>
      <c r="CWT114" s="144"/>
      <c r="CWU114" s="144"/>
      <c r="CWV114" s="144"/>
      <c r="CWW114" s="144"/>
      <c r="CWX114" s="144"/>
      <c r="CWY114" s="144"/>
      <c r="CWZ114" s="144"/>
      <c r="CXA114" s="144"/>
      <c r="CXB114" s="144"/>
      <c r="CXC114" s="144"/>
      <c r="CXD114" s="144"/>
      <c r="CXE114" s="144"/>
      <c r="CXF114" s="144"/>
      <c r="CXG114" s="144"/>
      <c r="CXH114" s="144"/>
      <c r="CXI114" s="144"/>
      <c r="CXJ114" s="144"/>
      <c r="CXK114" s="144"/>
      <c r="CXL114" s="144"/>
      <c r="CXM114" s="144"/>
      <c r="CXN114" s="144"/>
      <c r="CXO114" s="144"/>
      <c r="CXP114" s="144"/>
      <c r="CXQ114" s="144"/>
      <c r="CXR114" s="144"/>
      <c r="CXS114" s="144"/>
      <c r="CXT114" s="144"/>
      <c r="CXU114" s="144"/>
      <c r="CXV114" s="144"/>
      <c r="CXW114" s="144"/>
      <c r="CXX114" s="144"/>
      <c r="CXY114" s="144"/>
      <c r="CXZ114" s="144"/>
      <c r="CYA114" s="144"/>
      <c r="CYB114" s="144"/>
      <c r="CYC114" s="144"/>
      <c r="CYD114" s="144"/>
      <c r="CYE114" s="144"/>
      <c r="CYF114" s="144"/>
      <c r="CYG114" s="144"/>
      <c r="CYH114" s="144"/>
      <c r="CYI114" s="144"/>
      <c r="CYJ114" s="144"/>
      <c r="CYK114" s="144"/>
      <c r="CYL114" s="144"/>
      <c r="CYM114" s="144"/>
      <c r="CYN114" s="144"/>
      <c r="CYO114" s="144"/>
      <c r="CYP114" s="144"/>
      <c r="CYQ114" s="144"/>
      <c r="CYR114" s="144"/>
      <c r="CYS114" s="144"/>
      <c r="CYT114" s="144"/>
      <c r="CYU114" s="144"/>
      <c r="CYV114" s="144"/>
      <c r="CYW114" s="144"/>
      <c r="CYX114" s="144"/>
      <c r="CYY114" s="144"/>
      <c r="CYZ114" s="144"/>
      <c r="CZA114" s="144"/>
      <c r="CZB114" s="144"/>
      <c r="CZC114" s="144"/>
      <c r="CZD114" s="144"/>
      <c r="CZE114" s="144"/>
      <c r="CZF114" s="144"/>
      <c r="CZG114" s="144"/>
      <c r="CZH114" s="144"/>
      <c r="CZI114" s="144"/>
      <c r="CZJ114" s="144"/>
      <c r="CZK114" s="144"/>
      <c r="CZL114" s="144"/>
      <c r="CZM114" s="144"/>
      <c r="CZN114" s="144"/>
      <c r="CZO114" s="144"/>
      <c r="CZP114" s="144"/>
      <c r="CZQ114" s="144"/>
      <c r="CZR114" s="144"/>
      <c r="CZS114" s="144"/>
      <c r="CZT114" s="144"/>
      <c r="CZU114" s="144"/>
      <c r="CZV114" s="144"/>
      <c r="CZW114" s="144"/>
      <c r="CZX114" s="144"/>
      <c r="CZY114" s="144"/>
      <c r="CZZ114" s="144"/>
      <c r="DAA114" s="144"/>
      <c r="DAB114" s="144"/>
      <c r="DAC114" s="144"/>
      <c r="DAD114" s="144"/>
      <c r="DAE114" s="144"/>
      <c r="DAF114" s="144"/>
      <c r="DAG114" s="144"/>
      <c r="DAH114" s="144"/>
      <c r="DAI114" s="144"/>
      <c r="DAJ114" s="144"/>
      <c r="DAK114" s="144"/>
      <c r="DAL114" s="144"/>
      <c r="DAM114" s="144"/>
      <c r="DAN114" s="144"/>
      <c r="DAO114" s="144"/>
      <c r="DAP114" s="144"/>
      <c r="DAQ114" s="144"/>
      <c r="DAR114" s="144"/>
      <c r="DAS114" s="144"/>
      <c r="DAT114" s="144"/>
      <c r="DAU114" s="144"/>
      <c r="DAV114" s="144"/>
      <c r="DAW114" s="144"/>
      <c r="DAX114" s="144"/>
      <c r="DAY114" s="144"/>
      <c r="DAZ114" s="144"/>
      <c r="DBA114" s="144"/>
      <c r="DBB114" s="144"/>
      <c r="DBC114" s="144"/>
      <c r="DBD114" s="144"/>
      <c r="DBE114" s="144"/>
      <c r="DBF114" s="144"/>
      <c r="DBG114" s="144"/>
      <c r="DBH114" s="144"/>
      <c r="DBI114" s="144"/>
      <c r="DBJ114" s="144"/>
      <c r="DBK114" s="144"/>
      <c r="DBL114" s="144"/>
      <c r="DBM114" s="144"/>
      <c r="DBN114" s="144"/>
      <c r="DBO114" s="144"/>
      <c r="DBP114" s="144"/>
      <c r="DBQ114" s="144"/>
      <c r="DBR114" s="144"/>
      <c r="DBS114" s="144"/>
      <c r="DBT114" s="144"/>
      <c r="DBU114" s="144"/>
      <c r="DBV114" s="144"/>
      <c r="DBW114" s="144"/>
      <c r="DBX114" s="144"/>
      <c r="DBY114" s="144"/>
      <c r="DBZ114" s="144"/>
      <c r="DCA114" s="144"/>
      <c r="DCB114" s="144"/>
      <c r="DCC114" s="144"/>
      <c r="DCD114" s="144"/>
      <c r="DCE114" s="144"/>
      <c r="DCF114" s="144"/>
      <c r="DCG114" s="144"/>
      <c r="DCH114" s="144"/>
      <c r="DCI114" s="144"/>
      <c r="DCJ114" s="144"/>
      <c r="DCK114" s="144"/>
      <c r="DCL114" s="144"/>
      <c r="DCM114" s="144"/>
      <c r="DCN114" s="144"/>
      <c r="DCO114" s="144"/>
      <c r="DCP114" s="144"/>
      <c r="DCQ114" s="144"/>
      <c r="DCR114" s="144"/>
      <c r="DCS114" s="144"/>
      <c r="DCT114" s="144"/>
      <c r="DCU114" s="144"/>
      <c r="DCV114" s="144"/>
      <c r="DCW114" s="144"/>
      <c r="DCX114" s="144"/>
      <c r="DCY114" s="144"/>
      <c r="DCZ114" s="144"/>
      <c r="DDA114" s="144"/>
      <c r="DDB114" s="144"/>
      <c r="DDC114" s="144"/>
      <c r="DDD114" s="144"/>
      <c r="DDE114" s="144"/>
      <c r="DDF114" s="144"/>
      <c r="DDG114" s="144"/>
      <c r="DDH114" s="144"/>
      <c r="DDI114" s="144"/>
      <c r="DDJ114" s="144"/>
      <c r="DDK114" s="144"/>
      <c r="DDL114" s="144"/>
      <c r="DDM114" s="144"/>
      <c r="DDN114" s="144"/>
      <c r="DDO114" s="144"/>
      <c r="DDP114" s="144"/>
      <c r="DDQ114" s="144"/>
      <c r="DDR114" s="144"/>
      <c r="DDS114" s="144"/>
      <c r="DDT114" s="144"/>
      <c r="DDU114" s="144"/>
      <c r="DDV114" s="144"/>
      <c r="DDW114" s="144"/>
      <c r="DDX114" s="144"/>
      <c r="DDY114" s="144"/>
      <c r="DDZ114" s="144"/>
      <c r="DEA114" s="144"/>
      <c r="DEB114" s="144"/>
      <c r="DEC114" s="144"/>
      <c r="DED114" s="144"/>
      <c r="DEE114" s="144"/>
      <c r="DEF114" s="144"/>
      <c r="DEG114" s="144"/>
      <c r="DEH114" s="144"/>
      <c r="DEI114" s="144"/>
      <c r="DEJ114" s="144"/>
      <c r="DEK114" s="144"/>
      <c r="DEL114" s="144"/>
      <c r="DEM114" s="144"/>
      <c r="DEN114" s="144"/>
      <c r="DEO114" s="144"/>
      <c r="DEP114" s="144"/>
      <c r="DEQ114" s="144"/>
      <c r="DER114" s="144"/>
      <c r="DES114" s="144"/>
      <c r="DET114" s="144"/>
      <c r="DEU114" s="144"/>
      <c r="DEV114" s="144"/>
      <c r="DEW114" s="144"/>
      <c r="DEX114" s="144"/>
      <c r="DEY114" s="144"/>
      <c r="DEZ114" s="144"/>
      <c r="DFA114" s="144"/>
      <c r="DFB114" s="144"/>
      <c r="DFC114" s="144"/>
      <c r="DFD114" s="144"/>
      <c r="DFE114" s="144"/>
      <c r="DFF114" s="144"/>
      <c r="DFG114" s="144"/>
      <c r="DFH114" s="144"/>
      <c r="DFI114" s="144"/>
      <c r="DFJ114" s="144"/>
      <c r="DFK114" s="144"/>
      <c r="DFL114" s="144"/>
      <c r="DFM114" s="144"/>
      <c r="DFN114" s="144"/>
      <c r="DFO114" s="144"/>
      <c r="DFP114" s="144"/>
      <c r="DFQ114" s="144"/>
      <c r="DFR114" s="144"/>
      <c r="DFS114" s="144"/>
      <c r="DFT114" s="144"/>
      <c r="DFU114" s="144"/>
      <c r="DFV114" s="144"/>
      <c r="DFW114" s="144"/>
      <c r="DFX114" s="144"/>
      <c r="DFY114" s="144"/>
      <c r="DFZ114" s="144"/>
      <c r="DGA114" s="144"/>
      <c r="DGB114" s="144"/>
      <c r="DGC114" s="144"/>
      <c r="DGD114" s="144"/>
      <c r="DGE114" s="144"/>
      <c r="DGF114" s="144"/>
      <c r="DGG114" s="144"/>
      <c r="DGH114" s="144"/>
      <c r="DGI114" s="144"/>
      <c r="DGJ114" s="144"/>
      <c r="DGK114" s="144"/>
      <c r="DGL114" s="144"/>
      <c r="DGM114" s="144"/>
      <c r="DGN114" s="144"/>
      <c r="DGO114" s="144"/>
      <c r="DGP114" s="144"/>
      <c r="DGQ114" s="144"/>
      <c r="DGR114" s="144"/>
      <c r="DGS114" s="144"/>
      <c r="DGT114" s="144"/>
      <c r="DGU114" s="144"/>
      <c r="DGV114" s="144"/>
      <c r="DGW114" s="144"/>
      <c r="DGX114" s="144"/>
      <c r="DGY114" s="144"/>
      <c r="DGZ114" s="144"/>
      <c r="DHA114" s="144"/>
      <c r="DHB114" s="144"/>
      <c r="DHC114" s="144"/>
      <c r="DHD114" s="144"/>
      <c r="DHE114" s="144"/>
      <c r="DHF114" s="144"/>
      <c r="DHG114" s="144"/>
      <c r="DHH114" s="144"/>
      <c r="DHI114" s="144"/>
      <c r="DHJ114" s="144"/>
      <c r="DHK114" s="144"/>
      <c r="DHL114" s="144"/>
      <c r="DHM114" s="144"/>
      <c r="DHN114" s="144"/>
      <c r="DHO114" s="144"/>
      <c r="DHP114" s="144"/>
      <c r="DHQ114" s="144"/>
      <c r="DHR114" s="144"/>
      <c r="DHS114" s="144"/>
      <c r="DHT114" s="144"/>
      <c r="DHU114" s="144"/>
      <c r="DHV114" s="144"/>
      <c r="DHW114" s="144"/>
      <c r="DHX114" s="144"/>
      <c r="DHY114" s="144"/>
      <c r="DHZ114" s="144"/>
      <c r="DIA114" s="144"/>
      <c r="DIB114" s="144"/>
      <c r="DIC114" s="144"/>
      <c r="DID114" s="144"/>
      <c r="DIE114" s="144"/>
      <c r="DIF114" s="144"/>
      <c r="DIG114" s="144"/>
      <c r="DIH114" s="144"/>
      <c r="DII114" s="144"/>
      <c r="DIJ114" s="144"/>
      <c r="DIK114" s="144"/>
      <c r="DIL114" s="144"/>
      <c r="DIM114" s="144"/>
      <c r="DIN114" s="144"/>
      <c r="DIO114" s="144"/>
      <c r="DIP114" s="144"/>
      <c r="DIQ114" s="144"/>
      <c r="DIR114" s="144"/>
      <c r="DIS114" s="144"/>
      <c r="DIT114" s="144"/>
      <c r="DIU114" s="144"/>
      <c r="DIV114" s="144"/>
      <c r="DIW114" s="144"/>
      <c r="DIX114" s="144"/>
      <c r="DIY114" s="144"/>
      <c r="DIZ114" s="144"/>
      <c r="DJA114" s="144"/>
      <c r="DJB114" s="144"/>
      <c r="DJC114" s="144"/>
      <c r="DJD114" s="144"/>
      <c r="DJE114" s="144"/>
      <c r="DJF114" s="144"/>
      <c r="DJG114" s="144"/>
      <c r="DJH114" s="144"/>
      <c r="DJI114" s="144"/>
      <c r="DJJ114" s="144"/>
      <c r="DJK114" s="144"/>
      <c r="DJL114" s="144"/>
      <c r="DJM114" s="144"/>
      <c r="DJN114" s="144"/>
      <c r="DJO114" s="144"/>
      <c r="DJP114" s="144"/>
      <c r="DJQ114" s="144"/>
      <c r="DJR114" s="144"/>
      <c r="DJS114" s="144"/>
      <c r="DJT114" s="144"/>
      <c r="DJU114" s="144"/>
      <c r="DJV114" s="144"/>
      <c r="DJW114" s="144"/>
      <c r="DJX114" s="144"/>
      <c r="DJY114" s="144"/>
      <c r="DJZ114" s="144"/>
      <c r="DKA114" s="144"/>
      <c r="DKB114" s="144"/>
      <c r="DKC114" s="144"/>
      <c r="DKD114" s="144"/>
      <c r="DKE114" s="144"/>
      <c r="DKF114" s="144"/>
      <c r="DKG114" s="144"/>
      <c r="DKH114" s="144"/>
      <c r="DKI114" s="144"/>
      <c r="DKJ114" s="144"/>
      <c r="DKK114" s="144"/>
      <c r="DKL114" s="144"/>
      <c r="DKM114" s="144"/>
      <c r="DKN114" s="144"/>
      <c r="DKO114" s="144"/>
      <c r="DKP114" s="144"/>
      <c r="DKQ114" s="144"/>
      <c r="DKR114" s="144"/>
      <c r="DKS114" s="144"/>
      <c r="DKT114" s="144"/>
      <c r="DKU114" s="144"/>
      <c r="DKV114" s="144"/>
      <c r="DKW114" s="144"/>
      <c r="DKX114" s="144"/>
      <c r="DKY114" s="144"/>
      <c r="DKZ114" s="144"/>
      <c r="DLA114" s="144"/>
      <c r="DLB114" s="144"/>
      <c r="DLC114" s="144"/>
      <c r="DLD114" s="144"/>
      <c r="DLE114" s="144"/>
      <c r="DLF114" s="144"/>
      <c r="DLG114" s="144"/>
      <c r="DLH114" s="144"/>
      <c r="DLI114" s="144"/>
      <c r="DLJ114" s="144"/>
      <c r="DLK114" s="144"/>
      <c r="DLL114" s="144"/>
      <c r="DLM114" s="144"/>
      <c r="DLN114" s="144"/>
      <c r="DLO114" s="144"/>
      <c r="DLP114" s="144"/>
      <c r="DLQ114" s="144"/>
      <c r="DLR114" s="144"/>
      <c r="DLS114" s="144"/>
      <c r="DLT114" s="144"/>
      <c r="DLU114" s="144"/>
      <c r="DLV114" s="144"/>
      <c r="DLW114" s="144"/>
      <c r="DLX114" s="144"/>
      <c r="DLY114" s="144"/>
      <c r="DLZ114" s="144"/>
      <c r="DMA114" s="144"/>
      <c r="DMB114" s="144"/>
      <c r="DMC114" s="144"/>
      <c r="DMD114" s="144"/>
      <c r="DME114" s="144"/>
      <c r="DMF114" s="144"/>
      <c r="DMG114" s="144"/>
      <c r="DMH114" s="144"/>
      <c r="DMI114" s="144"/>
      <c r="DMJ114" s="144"/>
      <c r="DMK114" s="144"/>
      <c r="DML114" s="144"/>
      <c r="DMM114" s="144"/>
      <c r="DMN114" s="144"/>
      <c r="DMO114" s="144"/>
      <c r="DMP114" s="144"/>
      <c r="DMQ114" s="144"/>
      <c r="DMR114" s="144"/>
      <c r="DMS114" s="144"/>
      <c r="DMT114" s="144"/>
      <c r="DMU114" s="144"/>
      <c r="DMV114" s="144"/>
      <c r="DMW114" s="144"/>
      <c r="DMX114" s="144"/>
      <c r="DMY114" s="144"/>
      <c r="DMZ114" s="144"/>
      <c r="DNA114" s="144"/>
      <c r="DNB114" s="144"/>
      <c r="DNC114" s="144"/>
      <c r="DND114" s="144"/>
      <c r="DNE114" s="144"/>
      <c r="DNF114" s="144"/>
      <c r="DNG114" s="144"/>
      <c r="DNH114" s="144"/>
      <c r="DNI114" s="144"/>
      <c r="DNJ114" s="144"/>
      <c r="DNK114" s="144"/>
      <c r="DNL114" s="144"/>
      <c r="DNM114" s="144"/>
      <c r="DNN114" s="144"/>
      <c r="DNO114" s="144"/>
      <c r="DNP114" s="144"/>
      <c r="DNQ114" s="144"/>
      <c r="DNR114" s="144"/>
      <c r="DNS114" s="144"/>
      <c r="DNT114" s="144"/>
      <c r="DNU114" s="144"/>
      <c r="DNV114" s="144"/>
      <c r="DNW114" s="144"/>
      <c r="DNX114" s="144"/>
      <c r="DNY114" s="144"/>
      <c r="DNZ114" s="144"/>
      <c r="DOA114" s="144"/>
      <c r="DOB114" s="144"/>
      <c r="DOC114" s="144"/>
      <c r="DOD114" s="144"/>
      <c r="DOE114" s="144"/>
      <c r="DOF114" s="144"/>
      <c r="DOG114" s="144"/>
      <c r="DOH114" s="144"/>
      <c r="DOI114" s="144"/>
      <c r="DOJ114" s="144"/>
      <c r="DOK114" s="144"/>
      <c r="DOL114" s="144"/>
      <c r="DOM114" s="144"/>
      <c r="DON114" s="144"/>
      <c r="DOO114" s="144"/>
      <c r="DOP114" s="144"/>
      <c r="DOQ114" s="144"/>
      <c r="DOR114" s="144"/>
      <c r="DOS114" s="144"/>
      <c r="DOT114" s="144"/>
      <c r="DOU114" s="144"/>
      <c r="DOV114" s="144"/>
      <c r="DOW114" s="144"/>
      <c r="DOX114" s="144"/>
      <c r="DOY114" s="144"/>
      <c r="DOZ114" s="144"/>
      <c r="DPA114" s="144"/>
      <c r="DPB114" s="144"/>
      <c r="DPC114" s="144"/>
      <c r="DPD114" s="144"/>
      <c r="DPE114" s="144"/>
      <c r="DPF114" s="144"/>
      <c r="DPG114" s="144"/>
      <c r="DPH114" s="144"/>
      <c r="DPI114" s="144"/>
      <c r="DPJ114" s="144"/>
      <c r="DPK114" s="144"/>
      <c r="DPL114" s="144"/>
      <c r="DPM114" s="144"/>
      <c r="DPN114" s="144"/>
      <c r="DPO114" s="144"/>
      <c r="DPP114" s="144"/>
      <c r="DPQ114" s="144"/>
      <c r="DPR114" s="144"/>
      <c r="DPS114" s="144"/>
      <c r="DPT114" s="144"/>
      <c r="DPU114" s="144"/>
      <c r="DPV114" s="144"/>
      <c r="DPW114" s="144"/>
      <c r="DPX114" s="144"/>
      <c r="DPY114" s="144"/>
      <c r="DPZ114" s="144"/>
      <c r="DQA114" s="144"/>
      <c r="DQB114" s="144"/>
      <c r="DQC114" s="144"/>
      <c r="DQD114" s="144"/>
      <c r="DQE114" s="144"/>
      <c r="DQF114" s="144"/>
      <c r="DQG114" s="144"/>
      <c r="DQH114" s="144"/>
      <c r="DQI114" s="144"/>
      <c r="DQJ114" s="144"/>
      <c r="DQK114" s="144"/>
      <c r="DQL114" s="144"/>
      <c r="DQM114" s="144"/>
      <c r="DQN114" s="144"/>
      <c r="DQO114" s="144"/>
      <c r="DQP114" s="144"/>
      <c r="DQQ114" s="144"/>
      <c r="DQR114" s="144"/>
      <c r="DQS114" s="144"/>
      <c r="DQT114" s="144"/>
      <c r="DQU114" s="144"/>
      <c r="DQV114" s="144"/>
      <c r="DQW114" s="144"/>
      <c r="DQX114" s="144"/>
      <c r="DQY114" s="144"/>
      <c r="DQZ114" s="144"/>
      <c r="DRA114" s="144"/>
      <c r="DRB114" s="144"/>
      <c r="DRC114" s="144"/>
      <c r="DRD114" s="144"/>
      <c r="DRE114" s="144"/>
      <c r="DRF114" s="144"/>
      <c r="DRG114" s="144"/>
      <c r="DRH114" s="144"/>
      <c r="DRI114" s="144"/>
      <c r="DRJ114" s="144"/>
      <c r="DRK114" s="144"/>
      <c r="DRL114" s="144"/>
      <c r="DRM114" s="144"/>
      <c r="DRN114" s="144"/>
      <c r="DRO114" s="144"/>
      <c r="DRP114" s="144"/>
      <c r="DRQ114" s="144"/>
      <c r="DRR114" s="144"/>
      <c r="DRS114" s="144"/>
      <c r="DRT114" s="144"/>
      <c r="DRU114" s="144"/>
      <c r="DRV114" s="144"/>
      <c r="DRW114" s="144"/>
      <c r="DRX114" s="144"/>
      <c r="DRY114" s="144"/>
      <c r="DRZ114" s="144"/>
      <c r="DSA114" s="144"/>
      <c r="DSB114" s="144"/>
      <c r="DSC114" s="144"/>
      <c r="DSD114" s="144"/>
      <c r="DSE114" s="144"/>
      <c r="DSF114" s="144"/>
      <c r="DSG114" s="144"/>
      <c r="DSH114" s="144"/>
      <c r="DSI114" s="144"/>
      <c r="DSJ114" s="144"/>
      <c r="DSK114" s="144"/>
      <c r="DSL114" s="144"/>
      <c r="DSM114" s="144"/>
      <c r="DSN114" s="144"/>
      <c r="DSO114" s="144"/>
      <c r="DSP114" s="144"/>
      <c r="DSQ114" s="144"/>
      <c r="DSR114" s="144"/>
      <c r="DSS114" s="144"/>
      <c r="DST114" s="144"/>
      <c r="DSU114" s="144"/>
      <c r="DSV114" s="144"/>
      <c r="DSW114" s="144"/>
      <c r="DSX114" s="144"/>
      <c r="DSY114" s="144"/>
      <c r="DSZ114" s="144"/>
      <c r="DTA114" s="144"/>
      <c r="DTB114" s="144"/>
      <c r="DTC114" s="144"/>
      <c r="DTD114" s="144"/>
      <c r="DTE114" s="144"/>
      <c r="DTF114" s="144"/>
      <c r="DTG114" s="144"/>
      <c r="DTH114" s="144"/>
      <c r="DTI114" s="144"/>
      <c r="DTJ114" s="144"/>
      <c r="DTK114" s="144"/>
      <c r="DTL114" s="144"/>
      <c r="DTM114" s="144"/>
      <c r="DTN114" s="144"/>
      <c r="DTO114" s="144"/>
      <c r="DTP114" s="144"/>
      <c r="DTQ114" s="144"/>
      <c r="DTR114" s="144"/>
      <c r="DTS114" s="144"/>
      <c r="DTT114" s="144"/>
      <c r="DTU114" s="144"/>
      <c r="DTV114" s="144"/>
      <c r="DTW114" s="144"/>
      <c r="DTX114" s="144"/>
      <c r="DTY114" s="144"/>
      <c r="DTZ114" s="144"/>
      <c r="DUA114" s="144"/>
      <c r="DUB114" s="144"/>
      <c r="DUC114" s="144"/>
      <c r="DUD114" s="144"/>
      <c r="DUE114" s="144"/>
      <c r="DUF114" s="144"/>
      <c r="DUG114" s="144"/>
      <c r="DUH114" s="144"/>
      <c r="DUI114" s="144"/>
      <c r="DUJ114" s="144"/>
      <c r="DUK114" s="144"/>
      <c r="DUL114" s="144"/>
      <c r="DUM114" s="144"/>
      <c r="DUN114" s="144"/>
      <c r="DUO114" s="144"/>
      <c r="DUP114" s="144"/>
      <c r="DUQ114" s="144"/>
      <c r="DUR114" s="144"/>
      <c r="DUS114" s="144"/>
      <c r="DUT114" s="144"/>
      <c r="DUU114" s="144"/>
      <c r="DUV114" s="144"/>
      <c r="DUW114" s="144"/>
      <c r="DUX114" s="144"/>
      <c r="DUY114" s="144"/>
      <c r="DUZ114" s="144"/>
      <c r="DVA114" s="144"/>
      <c r="DVB114" s="144"/>
      <c r="DVC114" s="144"/>
      <c r="DVD114" s="144"/>
      <c r="DVE114" s="144"/>
      <c r="DVF114" s="144"/>
      <c r="DVG114" s="144"/>
      <c r="DVH114" s="144"/>
      <c r="DVI114" s="144"/>
      <c r="DVJ114" s="144"/>
      <c r="DVK114" s="144"/>
      <c r="DVL114" s="144"/>
      <c r="DVM114" s="144"/>
      <c r="DVN114" s="144"/>
      <c r="DVO114" s="144"/>
      <c r="DVP114" s="144"/>
      <c r="DVQ114" s="144"/>
      <c r="DVR114" s="144"/>
      <c r="DVS114" s="144"/>
      <c r="DVT114" s="144"/>
      <c r="DVU114" s="144"/>
      <c r="DVV114" s="144"/>
      <c r="DVW114" s="144"/>
      <c r="DVX114" s="144"/>
      <c r="DVY114" s="144"/>
      <c r="DVZ114" s="144"/>
      <c r="DWA114" s="144"/>
      <c r="DWB114" s="144"/>
      <c r="DWC114" s="144"/>
      <c r="DWD114" s="144"/>
      <c r="DWE114" s="144"/>
      <c r="DWF114" s="144"/>
      <c r="DWG114" s="144"/>
      <c r="DWH114" s="144"/>
      <c r="DWI114" s="144"/>
      <c r="DWJ114" s="144"/>
      <c r="DWK114" s="144"/>
      <c r="DWL114" s="144"/>
      <c r="DWM114" s="144"/>
      <c r="DWN114" s="144"/>
      <c r="DWO114" s="144"/>
      <c r="DWP114" s="144"/>
      <c r="DWQ114" s="144"/>
      <c r="DWR114" s="144"/>
      <c r="DWS114" s="144"/>
      <c r="DWT114" s="144"/>
      <c r="DWU114" s="144"/>
      <c r="DWV114" s="144"/>
      <c r="DWW114" s="144"/>
      <c r="DWX114" s="144"/>
      <c r="DWY114" s="144"/>
      <c r="DWZ114" s="144"/>
      <c r="DXA114" s="144"/>
      <c r="DXB114" s="144"/>
      <c r="DXC114" s="144"/>
      <c r="DXD114" s="144"/>
      <c r="DXE114" s="144"/>
      <c r="DXF114" s="144"/>
      <c r="DXG114" s="144"/>
      <c r="DXH114" s="144"/>
      <c r="DXI114" s="144"/>
      <c r="DXJ114" s="144"/>
      <c r="DXK114" s="144"/>
      <c r="DXL114" s="144"/>
      <c r="DXM114" s="144"/>
      <c r="DXN114" s="144"/>
      <c r="DXO114" s="144"/>
      <c r="DXP114" s="144"/>
      <c r="DXQ114" s="144"/>
      <c r="DXR114" s="144"/>
      <c r="DXS114" s="144"/>
      <c r="DXT114" s="144"/>
      <c r="DXU114" s="144"/>
      <c r="DXV114" s="144"/>
      <c r="DXW114" s="144"/>
      <c r="DXX114" s="144"/>
      <c r="DXY114" s="144"/>
      <c r="DXZ114" s="144"/>
      <c r="DYA114" s="144"/>
      <c r="DYB114" s="144"/>
      <c r="DYC114" s="144"/>
      <c r="DYD114" s="144"/>
      <c r="DYE114" s="144"/>
      <c r="DYF114" s="144"/>
      <c r="DYG114" s="144"/>
      <c r="DYH114" s="144"/>
      <c r="DYI114" s="144"/>
      <c r="DYJ114" s="144"/>
      <c r="DYK114" s="144"/>
      <c r="DYL114" s="144"/>
      <c r="DYM114" s="144"/>
      <c r="DYN114" s="144"/>
      <c r="DYO114" s="144"/>
      <c r="DYP114" s="144"/>
      <c r="DYQ114" s="144"/>
      <c r="DYR114" s="144"/>
      <c r="DYS114" s="144"/>
      <c r="DYT114" s="144"/>
      <c r="DYU114" s="144"/>
      <c r="DYV114" s="144"/>
      <c r="DYW114" s="144"/>
      <c r="DYX114" s="144"/>
      <c r="DYY114" s="144"/>
      <c r="DYZ114" s="144"/>
      <c r="DZA114" s="144"/>
      <c r="DZB114" s="144"/>
      <c r="DZC114" s="144"/>
      <c r="DZD114" s="144"/>
      <c r="DZE114" s="144"/>
      <c r="DZF114" s="144"/>
      <c r="DZG114" s="144"/>
      <c r="DZH114" s="144"/>
      <c r="DZI114" s="144"/>
      <c r="DZJ114" s="144"/>
      <c r="DZK114" s="144"/>
      <c r="DZL114" s="144"/>
      <c r="DZM114" s="144"/>
      <c r="DZN114" s="144"/>
      <c r="DZO114" s="144"/>
      <c r="DZP114" s="144"/>
      <c r="DZQ114" s="144"/>
      <c r="DZR114" s="144"/>
      <c r="DZS114" s="144"/>
      <c r="DZT114" s="144"/>
      <c r="DZU114" s="144"/>
      <c r="DZV114" s="144"/>
      <c r="DZW114" s="144"/>
      <c r="DZX114" s="144"/>
      <c r="DZY114" s="144"/>
      <c r="DZZ114" s="144"/>
      <c r="EAA114" s="144"/>
      <c r="EAB114" s="144"/>
      <c r="EAC114" s="144"/>
      <c r="EAD114" s="144"/>
      <c r="EAE114" s="144"/>
      <c r="EAF114" s="144"/>
      <c r="EAG114" s="144"/>
      <c r="EAH114" s="144"/>
      <c r="EAI114" s="144"/>
      <c r="EAJ114" s="144"/>
      <c r="EAK114" s="144"/>
      <c r="EAL114" s="144"/>
      <c r="EAM114" s="144"/>
      <c r="EAN114" s="144"/>
      <c r="EAO114" s="144"/>
      <c r="EAP114" s="144"/>
      <c r="EAQ114" s="144"/>
      <c r="EAR114" s="144"/>
      <c r="EAS114" s="144"/>
      <c r="EAT114" s="144"/>
      <c r="EAU114" s="144"/>
      <c r="EAV114" s="144"/>
      <c r="EAW114" s="144"/>
      <c r="EAX114" s="144"/>
      <c r="EAY114" s="144"/>
      <c r="EAZ114" s="144"/>
      <c r="EBA114" s="144"/>
      <c r="EBB114" s="144"/>
      <c r="EBC114" s="144"/>
      <c r="EBD114" s="144"/>
      <c r="EBE114" s="144"/>
      <c r="EBF114" s="144"/>
      <c r="EBG114" s="144"/>
      <c r="EBH114" s="144"/>
      <c r="EBI114" s="144"/>
      <c r="EBJ114" s="144"/>
      <c r="EBK114" s="144"/>
      <c r="EBL114" s="144"/>
      <c r="EBM114" s="144"/>
      <c r="EBN114" s="144"/>
      <c r="EBO114" s="144"/>
      <c r="EBP114" s="144"/>
      <c r="EBQ114" s="144"/>
      <c r="EBR114" s="144"/>
      <c r="EBS114" s="144"/>
      <c r="EBT114" s="144"/>
      <c r="EBU114" s="144"/>
      <c r="EBV114" s="144"/>
      <c r="EBW114" s="144"/>
      <c r="EBX114" s="144"/>
      <c r="EBY114" s="144"/>
      <c r="EBZ114" s="144"/>
      <c r="ECA114" s="144"/>
      <c r="ECB114" s="144"/>
      <c r="ECC114" s="144"/>
      <c r="ECD114" s="144"/>
      <c r="ECE114" s="144"/>
      <c r="ECF114" s="144"/>
      <c r="ECG114" s="144"/>
      <c r="ECH114" s="144"/>
      <c r="ECI114" s="144"/>
      <c r="ECJ114" s="144"/>
      <c r="ECK114" s="144"/>
      <c r="ECL114" s="144"/>
      <c r="ECM114" s="144"/>
      <c r="ECN114" s="144"/>
      <c r="ECO114" s="144"/>
      <c r="ECP114" s="144"/>
      <c r="ECQ114" s="144"/>
      <c r="ECR114" s="144"/>
      <c r="ECS114" s="144"/>
      <c r="ECT114" s="144"/>
      <c r="ECU114" s="144"/>
      <c r="ECV114" s="144"/>
      <c r="ECW114" s="144"/>
      <c r="ECX114" s="144"/>
      <c r="ECY114" s="144"/>
      <c r="ECZ114" s="144"/>
      <c r="EDA114" s="144"/>
      <c r="EDB114" s="144"/>
      <c r="EDC114" s="144"/>
      <c r="EDD114" s="144"/>
      <c r="EDE114" s="144"/>
      <c r="EDF114" s="144"/>
      <c r="EDG114" s="144"/>
      <c r="EDH114" s="144"/>
      <c r="EDI114" s="144"/>
      <c r="EDJ114" s="144"/>
      <c r="EDK114" s="144"/>
      <c r="EDL114" s="144"/>
      <c r="EDM114" s="144"/>
      <c r="EDN114" s="144"/>
      <c r="EDO114" s="144"/>
      <c r="EDP114" s="144"/>
      <c r="EDQ114" s="144"/>
      <c r="EDR114" s="144"/>
      <c r="EDS114" s="144"/>
      <c r="EDT114" s="144"/>
      <c r="EDU114" s="144"/>
      <c r="EDV114" s="144"/>
      <c r="EDW114" s="144"/>
      <c r="EDX114" s="144"/>
      <c r="EDY114" s="144"/>
      <c r="EDZ114" s="144"/>
      <c r="EEA114" s="144"/>
      <c r="EEB114" s="144"/>
      <c r="EEC114" s="144"/>
      <c r="EED114" s="144"/>
      <c r="EEE114" s="144"/>
      <c r="EEF114" s="144"/>
      <c r="EEG114" s="144"/>
      <c r="EEH114" s="144"/>
      <c r="EEI114" s="144"/>
      <c r="EEJ114" s="144"/>
      <c r="EEK114" s="144"/>
      <c r="EEL114" s="144"/>
      <c r="EEM114" s="144"/>
      <c r="EEN114" s="144"/>
      <c r="EEO114" s="144"/>
      <c r="EEP114" s="144"/>
      <c r="EEQ114" s="144"/>
      <c r="EER114" s="144"/>
      <c r="EES114" s="144"/>
      <c r="EET114" s="144"/>
      <c r="EEU114" s="144"/>
      <c r="EEV114" s="144"/>
      <c r="EEW114" s="144"/>
      <c r="EEX114" s="144"/>
      <c r="EEY114" s="144"/>
      <c r="EEZ114" s="144"/>
      <c r="EFA114" s="144"/>
      <c r="EFB114" s="144"/>
      <c r="EFC114" s="144"/>
      <c r="EFD114" s="144"/>
      <c r="EFE114" s="144"/>
      <c r="EFF114" s="144"/>
      <c r="EFG114" s="144"/>
      <c r="EFH114" s="144"/>
      <c r="EFI114" s="144"/>
      <c r="EFJ114" s="144"/>
      <c r="EFK114" s="144"/>
      <c r="EFL114" s="144"/>
      <c r="EFM114" s="144"/>
      <c r="EFN114" s="144"/>
      <c r="EFO114" s="144"/>
      <c r="EFP114" s="144"/>
      <c r="EFQ114" s="144"/>
      <c r="EFR114" s="144"/>
      <c r="EFS114" s="144"/>
      <c r="EFT114" s="144"/>
      <c r="EFU114" s="144"/>
      <c r="EFV114" s="144"/>
      <c r="EFW114" s="144"/>
      <c r="EFX114" s="144"/>
      <c r="EFY114" s="144"/>
      <c r="EFZ114" s="144"/>
      <c r="EGA114" s="144"/>
      <c r="EGB114" s="144"/>
      <c r="EGC114" s="144"/>
      <c r="EGD114" s="144"/>
      <c r="EGE114" s="144"/>
      <c r="EGF114" s="144"/>
      <c r="EGG114" s="144"/>
      <c r="EGH114" s="144"/>
      <c r="EGI114" s="144"/>
      <c r="EGJ114" s="144"/>
      <c r="EGK114" s="144"/>
      <c r="EGL114" s="144"/>
      <c r="EGM114" s="144"/>
      <c r="EGN114" s="144"/>
      <c r="EGO114" s="144"/>
      <c r="EGP114" s="144"/>
      <c r="EGQ114" s="144"/>
      <c r="EGR114" s="144"/>
      <c r="EGS114" s="144"/>
      <c r="EGT114" s="144"/>
      <c r="EGU114" s="144"/>
      <c r="EGV114" s="144"/>
      <c r="EGW114" s="144"/>
      <c r="EGX114" s="144"/>
      <c r="EGY114" s="144"/>
      <c r="EGZ114" s="144"/>
      <c r="EHA114" s="144"/>
      <c r="EHB114" s="144"/>
      <c r="EHC114" s="144"/>
      <c r="EHD114" s="144"/>
      <c r="EHE114" s="144"/>
      <c r="EHF114" s="144"/>
      <c r="EHG114" s="144"/>
      <c r="EHH114" s="144"/>
      <c r="EHI114" s="144"/>
      <c r="EHJ114" s="144"/>
      <c r="EHK114" s="144"/>
      <c r="EHL114" s="144"/>
      <c r="EHM114" s="144"/>
      <c r="EHN114" s="144"/>
      <c r="EHO114" s="144"/>
      <c r="EHP114" s="144"/>
      <c r="EHQ114" s="144"/>
      <c r="EHR114" s="144"/>
      <c r="EHS114" s="144"/>
      <c r="EHT114" s="144"/>
      <c r="EHU114" s="144"/>
      <c r="EHV114" s="144"/>
      <c r="EHW114" s="144"/>
      <c r="EHX114" s="144"/>
      <c r="EHY114" s="144"/>
      <c r="EHZ114" s="144"/>
      <c r="EIA114" s="144"/>
      <c r="EIB114" s="144"/>
      <c r="EIC114" s="144"/>
      <c r="EID114" s="144"/>
      <c r="EIE114" s="144"/>
      <c r="EIF114" s="144"/>
      <c r="EIG114" s="144"/>
      <c r="EIH114" s="144"/>
      <c r="EII114" s="144"/>
      <c r="EIJ114" s="144"/>
      <c r="EIK114" s="144"/>
      <c r="EIL114" s="144"/>
      <c r="EIM114" s="144"/>
      <c r="EIN114" s="144"/>
      <c r="EIO114" s="144"/>
      <c r="EIP114" s="144"/>
      <c r="EIQ114" s="144"/>
      <c r="EIR114" s="144"/>
      <c r="EIS114" s="144"/>
      <c r="EIT114" s="144"/>
      <c r="EIU114" s="144"/>
      <c r="EIV114" s="144"/>
      <c r="EIW114" s="144"/>
      <c r="EIX114" s="144"/>
      <c r="EIY114" s="144"/>
      <c r="EIZ114" s="144"/>
      <c r="EJA114" s="144"/>
      <c r="EJB114" s="144"/>
      <c r="EJC114" s="144"/>
      <c r="EJD114" s="144"/>
      <c r="EJE114" s="144"/>
      <c r="EJF114" s="144"/>
      <c r="EJG114" s="144"/>
      <c r="EJH114" s="144"/>
      <c r="EJI114" s="144"/>
      <c r="EJJ114" s="144"/>
      <c r="EJK114" s="144"/>
      <c r="EJL114" s="144"/>
      <c r="EJM114" s="144"/>
      <c r="EJN114" s="144"/>
      <c r="EJO114" s="144"/>
      <c r="EJP114" s="144"/>
      <c r="EJQ114" s="144"/>
      <c r="EJR114" s="144"/>
      <c r="EJS114" s="144"/>
      <c r="EJT114" s="144"/>
      <c r="EJU114" s="144"/>
      <c r="EJV114" s="144"/>
      <c r="EJW114" s="144"/>
      <c r="EJX114" s="144"/>
      <c r="EJY114" s="144"/>
      <c r="EJZ114" s="144"/>
      <c r="EKA114" s="144"/>
      <c r="EKB114" s="144"/>
      <c r="EKC114" s="144"/>
      <c r="EKD114" s="144"/>
      <c r="EKE114" s="144"/>
      <c r="EKF114" s="144"/>
      <c r="EKG114" s="144"/>
      <c r="EKH114" s="144"/>
      <c r="EKI114" s="144"/>
      <c r="EKJ114" s="144"/>
      <c r="EKK114" s="144"/>
      <c r="EKL114" s="144"/>
      <c r="EKM114" s="144"/>
      <c r="EKN114" s="144"/>
      <c r="EKO114" s="144"/>
      <c r="EKP114" s="144"/>
      <c r="EKQ114" s="144"/>
      <c r="EKR114" s="144"/>
      <c r="EKS114" s="144"/>
      <c r="EKT114" s="144"/>
      <c r="EKU114" s="144"/>
      <c r="EKV114" s="144"/>
      <c r="EKW114" s="144"/>
      <c r="EKX114" s="144"/>
      <c r="EKY114" s="144"/>
      <c r="EKZ114" s="144"/>
      <c r="ELA114" s="144"/>
      <c r="ELB114" s="144"/>
      <c r="ELC114" s="144"/>
      <c r="ELD114" s="144"/>
      <c r="ELE114" s="144"/>
      <c r="ELF114" s="144"/>
      <c r="ELG114" s="144"/>
      <c r="ELH114" s="144"/>
      <c r="ELI114" s="144"/>
      <c r="ELJ114" s="144"/>
      <c r="ELK114" s="144"/>
      <c r="ELL114" s="144"/>
      <c r="ELM114" s="144"/>
      <c r="ELN114" s="144"/>
      <c r="ELO114" s="144"/>
      <c r="ELP114" s="144"/>
      <c r="ELQ114" s="144"/>
      <c r="ELR114" s="144"/>
      <c r="ELS114" s="144"/>
      <c r="ELT114" s="144"/>
      <c r="ELU114" s="144"/>
      <c r="ELV114" s="144"/>
      <c r="ELW114" s="144"/>
      <c r="ELX114" s="144"/>
      <c r="ELY114" s="144"/>
      <c r="ELZ114" s="144"/>
      <c r="EMA114" s="144"/>
      <c r="EMB114" s="144"/>
      <c r="EMC114" s="144"/>
      <c r="EMD114" s="144"/>
      <c r="EME114" s="144"/>
      <c r="EMF114" s="144"/>
      <c r="EMG114" s="144"/>
      <c r="EMH114" s="144"/>
      <c r="EMI114" s="144"/>
      <c r="EMJ114" s="144"/>
      <c r="EMK114" s="144"/>
      <c r="EML114" s="144"/>
      <c r="EMM114" s="144"/>
      <c r="EMN114" s="144"/>
      <c r="EMO114" s="144"/>
      <c r="EMP114" s="144"/>
      <c r="EMQ114" s="144"/>
      <c r="EMR114" s="144"/>
      <c r="EMS114" s="144"/>
      <c r="EMT114" s="144"/>
      <c r="EMU114" s="144"/>
      <c r="EMV114" s="144"/>
      <c r="EMW114" s="144"/>
      <c r="EMX114" s="144"/>
      <c r="EMY114" s="144"/>
      <c r="EMZ114" s="144"/>
      <c r="ENA114" s="144"/>
      <c r="ENB114" s="144"/>
      <c r="ENC114" s="144"/>
      <c r="END114" s="144"/>
      <c r="ENE114" s="144"/>
      <c r="ENF114" s="144"/>
      <c r="ENG114" s="144"/>
      <c r="ENH114" s="144"/>
      <c r="ENI114" s="144"/>
      <c r="ENJ114" s="144"/>
      <c r="ENK114" s="144"/>
      <c r="ENL114" s="144"/>
      <c r="ENM114" s="144"/>
      <c r="ENN114" s="144"/>
      <c r="ENO114" s="144"/>
      <c r="ENP114" s="144"/>
      <c r="ENQ114" s="144"/>
      <c r="ENR114" s="144"/>
      <c r="ENS114" s="144"/>
      <c r="ENT114" s="144"/>
      <c r="ENU114" s="144"/>
      <c r="ENV114" s="144"/>
      <c r="ENW114" s="144"/>
      <c r="ENX114" s="144"/>
      <c r="ENY114" s="144"/>
      <c r="ENZ114" s="144"/>
      <c r="EOA114" s="144"/>
      <c r="EOB114" s="144"/>
      <c r="EOC114" s="144"/>
      <c r="EOD114" s="144"/>
      <c r="EOE114" s="144"/>
      <c r="EOF114" s="144"/>
      <c r="EOG114" s="144"/>
      <c r="EOH114" s="144"/>
      <c r="EOI114" s="144"/>
      <c r="EOJ114" s="144"/>
      <c r="EOK114" s="144"/>
      <c r="EOL114" s="144"/>
      <c r="EOM114" s="144"/>
      <c r="EON114" s="144"/>
      <c r="EOO114" s="144"/>
      <c r="EOP114" s="144"/>
      <c r="EOQ114" s="144"/>
      <c r="EOR114" s="144"/>
      <c r="EOS114" s="144"/>
      <c r="EOT114" s="144"/>
      <c r="EOU114" s="144"/>
      <c r="EOV114" s="144"/>
      <c r="EOW114" s="144"/>
      <c r="EOX114" s="144"/>
      <c r="EOY114" s="144"/>
      <c r="EOZ114" s="144"/>
      <c r="EPA114" s="144"/>
      <c r="EPB114" s="144"/>
      <c r="EPC114" s="144"/>
      <c r="EPD114" s="144"/>
      <c r="EPE114" s="144"/>
      <c r="EPF114" s="144"/>
      <c r="EPG114" s="144"/>
      <c r="EPH114" s="144"/>
      <c r="EPI114" s="144"/>
      <c r="EPJ114" s="144"/>
      <c r="EPK114" s="144"/>
      <c r="EPL114" s="144"/>
      <c r="EPM114" s="144"/>
      <c r="EPN114" s="144"/>
      <c r="EPO114" s="144"/>
      <c r="EPP114" s="144"/>
      <c r="EPQ114" s="144"/>
      <c r="EPR114" s="144"/>
      <c r="EPS114" s="144"/>
      <c r="EPT114" s="144"/>
      <c r="EPU114" s="144"/>
      <c r="EPV114" s="144"/>
      <c r="EPW114" s="144"/>
      <c r="EPX114" s="144"/>
      <c r="EPY114" s="144"/>
      <c r="EPZ114" s="144"/>
      <c r="EQA114" s="144"/>
      <c r="EQB114" s="144"/>
      <c r="EQC114" s="144"/>
      <c r="EQD114" s="144"/>
      <c r="EQE114" s="144"/>
      <c r="EQF114" s="144"/>
      <c r="EQG114" s="144"/>
      <c r="EQH114" s="144"/>
      <c r="EQI114" s="144"/>
      <c r="EQJ114" s="144"/>
      <c r="EQK114" s="144"/>
      <c r="EQL114" s="144"/>
      <c r="EQM114" s="144"/>
      <c r="EQN114" s="144"/>
      <c r="EQO114" s="144"/>
      <c r="EQP114" s="144"/>
      <c r="EQQ114" s="144"/>
      <c r="EQR114" s="144"/>
      <c r="EQS114" s="144"/>
      <c r="EQT114" s="144"/>
      <c r="EQU114" s="144"/>
      <c r="EQV114" s="144"/>
      <c r="EQW114" s="144"/>
      <c r="EQX114" s="144"/>
      <c r="EQY114" s="144"/>
      <c r="EQZ114" s="144"/>
      <c r="ERA114" s="144"/>
      <c r="ERB114" s="144"/>
      <c r="ERC114" s="144"/>
      <c r="ERD114" s="144"/>
      <c r="ERE114" s="144"/>
      <c r="ERF114" s="144"/>
      <c r="ERG114" s="144"/>
      <c r="ERH114" s="144"/>
      <c r="ERI114" s="144"/>
      <c r="ERJ114" s="144"/>
      <c r="ERK114" s="144"/>
      <c r="ERL114" s="144"/>
      <c r="ERM114" s="144"/>
      <c r="ERN114" s="144"/>
      <c r="ERO114" s="144"/>
      <c r="ERP114" s="144"/>
      <c r="ERQ114" s="144"/>
      <c r="ERR114" s="144"/>
      <c r="ERS114" s="144"/>
      <c r="ERT114" s="144"/>
      <c r="ERU114" s="144"/>
      <c r="ERV114" s="144"/>
      <c r="ERW114" s="144"/>
      <c r="ERX114" s="144"/>
      <c r="ERY114" s="144"/>
      <c r="ERZ114" s="144"/>
      <c r="ESA114" s="144"/>
      <c r="ESB114" s="144"/>
      <c r="ESC114" s="144"/>
      <c r="ESD114" s="144"/>
      <c r="ESE114" s="144"/>
      <c r="ESF114" s="144"/>
      <c r="ESG114" s="144"/>
      <c r="ESH114" s="144"/>
      <c r="ESI114" s="144"/>
      <c r="ESJ114" s="144"/>
      <c r="ESK114" s="144"/>
      <c r="ESL114" s="144"/>
      <c r="ESM114" s="144"/>
      <c r="ESN114" s="144"/>
      <c r="ESO114" s="144"/>
      <c r="ESP114" s="144"/>
      <c r="ESQ114" s="144"/>
      <c r="ESR114" s="144"/>
      <c r="ESS114" s="144"/>
      <c r="EST114" s="144"/>
      <c r="ESU114" s="144"/>
      <c r="ESV114" s="144"/>
      <c r="ESW114" s="144"/>
      <c r="ESX114" s="144"/>
      <c r="ESY114" s="144"/>
      <c r="ESZ114" s="144"/>
      <c r="ETA114" s="144"/>
      <c r="ETB114" s="144"/>
      <c r="ETC114" s="144"/>
      <c r="ETD114" s="144"/>
      <c r="ETE114" s="144"/>
      <c r="ETF114" s="144"/>
      <c r="ETG114" s="144"/>
      <c r="ETH114" s="144"/>
      <c r="ETI114" s="144"/>
      <c r="ETJ114" s="144"/>
      <c r="ETK114" s="144"/>
      <c r="ETL114" s="144"/>
      <c r="ETM114" s="144"/>
      <c r="ETN114" s="144"/>
      <c r="ETO114" s="144"/>
      <c r="ETP114" s="144"/>
      <c r="ETQ114" s="144"/>
      <c r="ETR114" s="144"/>
      <c r="ETS114" s="144"/>
      <c r="ETT114" s="144"/>
      <c r="ETU114" s="144"/>
      <c r="ETV114" s="144"/>
      <c r="ETW114" s="144"/>
      <c r="ETX114" s="144"/>
      <c r="ETY114" s="144"/>
      <c r="ETZ114" s="144"/>
      <c r="EUA114" s="144"/>
      <c r="EUB114" s="144"/>
      <c r="EUC114" s="144"/>
      <c r="EUD114" s="144"/>
      <c r="EUE114" s="144"/>
      <c r="EUF114" s="144"/>
      <c r="EUG114" s="144"/>
      <c r="EUH114" s="144"/>
      <c r="EUI114" s="144"/>
      <c r="EUJ114" s="144"/>
      <c r="EUK114" s="144"/>
      <c r="EUL114" s="144"/>
      <c r="EUM114" s="144"/>
      <c r="EUN114" s="144"/>
      <c r="EUO114" s="144"/>
      <c r="EUP114" s="144"/>
      <c r="EUQ114" s="144"/>
      <c r="EUR114" s="144"/>
      <c r="EUS114" s="144"/>
      <c r="EUT114" s="144"/>
      <c r="EUU114" s="144"/>
      <c r="EUV114" s="144"/>
      <c r="EUW114" s="144"/>
      <c r="EUX114" s="144"/>
      <c r="EUY114" s="144"/>
      <c r="EUZ114" s="144"/>
      <c r="EVA114" s="144"/>
      <c r="EVB114" s="144"/>
      <c r="EVC114" s="144"/>
      <c r="EVD114" s="144"/>
      <c r="EVE114" s="144"/>
      <c r="EVF114" s="144"/>
      <c r="EVG114" s="144"/>
      <c r="EVH114" s="144"/>
      <c r="EVI114" s="144"/>
      <c r="EVJ114" s="144"/>
      <c r="EVK114" s="144"/>
      <c r="EVL114" s="144"/>
      <c r="EVM114" s="144"/>
      <c r="EVN114" s="144"/>
      <c r="EVO114" s="144"/>
      <c r="EVP114" s="144"/>
      <c r="EVQ114" s="144"/>
      <c r="EVR114" s="144"/>
      <c r="EVS114" s="144"/>
      <c r="EVT114" s="144"/>
      <c r="EVU114" s="144"/>
      <c r="EVV114" s="144"/>
      <c r="EVW114" s="144"/>
      <c r="EVX114" s="144"/>
      <c r="EVY114" s="144"/>
      <c r="EVZ114" s="144"/>
      <c r="EWA114" s="144"/>
      <c r="EWB114" s="144"/>
      <c r="EWC114" s="144"/>
      <c r="EWD114" s="144"/>
      <c r="EWE114" s="144"/>
      <c r="EWF114" s="144"/>
      <c r="EWG114" s="144"/>
      <c r="EWH114" s="144"/>
      <c r="EWI114" s="144"/>
      <c r="EWJ114" s="144"/>
      <c r="EWK114" s="144"/>
      <c r="EWL114" s="144"/>
      <c r="EWM114" s="144"/>
      <c r="EWN114" s="144"/>
      <c r="EWO114" s="144"/>
      <c r="EWP114" s="144"/>
      <c r="EWQ114" s="144"/>
      <c r="EWR114" s="144"/>
      <c r="EWS114" s="144"/>
      <c r="EWT114" s="144"/>
      <c r="EWU114" s="144"/>
      <c r="EWV114" s="144"/>
      <c r="EWW114" s="144"/>
      <c r="EWX114" s="144"/>
      <c r="EWY114" s="144"/>
      <c r="EWZ114" s="144"/>
      <c r="EXA114" s="144"/>
      <c r="EXB114" s="144"/>
      <c r="EXC114" s="144"/>
      <c r="EXD114" s="144"/>
      <c r="EXE114" s="144"/>
      <c r="EXF114" s="144"/>
      <c r="EXG114" s="144"/>
      <c r="EXH114" s="144"/>
      <c r="EXI114" s="144"/>
      <c r="EXJ114" s="144"/>
      <c r="EXK114" s="144"/>
      <c r="EXL114" s="144"/>
      <c r="EXM114" s="144"/>
      <c r="EXN114" s="144"/>
      <c r="EXO114" s="144"/>
      <c r="EXP114" s="144"/>
      <c r="EXQ114" s="144"/>
      <c r="EXR114" s="144"/>
      <c r="EXS114" s="144"/>
      <c r="EXT114" s="144"/>
      <c r="EXU114" s="144"/>
      <c r="EXV114" s="144"/>
      <c r="EXW114" s="144"/>
      <c r="EXX114" s="144"/>
      <c r="EXY114" s="144"/>
      <c r="EXZ114" s="144"/>
      <c r="EYA114" s="144"/>
      <c r="EYB114" s="144"/>
      <c r="EYC114" s="144"/>
      <c r="EYD114" s="144"/>
      <c r="EYE114" s="144"/>
      <c r="EYF114" s="144"/>
      <c r="EYG114" s="144"/>
      <c r="EYH114" s="144"/>
      <c r="EYI114" s="144"/>
      <c r="EYJ114" s="144"/>
      <c r="EYK114" s="144"/>
      <c r="EYL114" s="144"/>
      <c r="EYM114" s="144"/>
      <c r="EYN114" s="144"/>
      <c r="EYO114" s="144"/>
      <c r="EYP114" s="144"/>
      <c r="EYQ114" s="144"/>
      <c r="EYR114" s="144"/>
      <c r="EYS114" s="144"/>
      <c r="EYT114" s="144"/>
      <c r="EYU114" s="144"/>
      <c r="EYV114" s="144"/>
      <c r="EYW114" s="144"/>
      <c r="EYX114" s="144"/>
      <c r="EYY114" s="144"/>
      <c r="EYZ114" s="144"/>
      <c r="EZA114" s="144"/>
      <c r="EZB114" s="144"/>
      <c r="EZC114" s="144"/>
      <c r="EZD114" s="144"/>
      <c r="EZE114" s="144"/>
      <c r="EZF114" s="144"/>
      <c r="EZG114" s="144"/>
      <c r="EZH114" s="144"/>
      <c r="EZI114" s="144"/>
      <c r="EZJ114" s="144"/>
      <c r="EZK114" s="144"/>
      <c r="EZL114" s="144"/>
      <c r="EZM114" s="144"/>
      <c r="EZN114" s="144"/>
      <c r="EZO114" s="144"/>
      <c r="EZP114" s="144"/>
      <c r="EZQ114" s="144"/>
      <c r="EZR114" s="144"/>
      <c r="EZS114" s="144"/>
      <c r="EZT114" s="144"/>
      <c r="EZU114" s="144"/>
      <c r="EZV114" s="144"/>
      <c r="EZW114" s="144"/>
      <c r="EZX114" s="144"/>
      <c r="EZY114" s="144"/>
      <c r="EZZ114" s="144"/>
      <c r="FAA114" s="144"/>
      <c r="FAB114" s="144"/>
      <c r="FAC114" s="144"/>
      <c r="FAD114" s="144"/>
      <c r="FAE114" s="144"/>
      <c r="FAF114" s="144"/>
      <c r="FAG114" s="144"/>
      <c r="FAH114" s="144"/>
      <c r="FAI114" s="144"/>
      <c r="FAJ114" s="144"/>
      <c r="FAK114" s="144"/>
      <c r="FAL114" s="144"/>
      <c r="FAM114" s="144"/>
      <c r="FAN114" s="144"/>
      <c r="FAO114" s="144"/>
      <c r="FAP114" s="144"/>
      <c r="FAQ114" s="144"/>
      <c r="FAR114" s="144"/>
      <c r="FAS114" s="144"/>
      <c r="FAT114" s="144"/>
      <c r="FAU114" s="144"/>
      <c r="FAV114" s="144"/>
      <c r="FAW114" s="144"/>
      <c r="FAX114" s="144"/>
      <c r="FAY114" s="144"/>
      <c r="FAZ114" s="144"/>
      <c r="FBA114" s="144"/>
      <c r="FBB114" s="144"/>
      <c r="FBC114" s="144"/>
      <c r="FBD114" s="144"/>
      <c r="FBE114" s="144"/>
      <c r="FBF114" s="144"/>
      <c r="FBG114" s="144"/>
      <c r="FBH114" s="144"/>
      <c r="FBI114" s="144"/>
      <c r="FBJ114" s="144"/>
      <c r="FBK114" s="144"/>
      <c r="FBL114" s="144"/>
      <c r="FBM114" s="144"/>
      <c r="FBN114" s="144"/>
      <c r="FBO114" s="144"/>
      <c r="FBP114" s="144"/>
      <c r="FBQ114" s="144"/>
      <c r="FBR114" s="144"/>
      <c r="FBS114" s="144"/>
      <c r="FBT114" s="144"/>
      <c r="FBU114" s="144"/>
      <c r="FBV114" s="144"/>
      <c r="FBW114" s="144"/>
      <c r="FBX114" s="144"/>
      <c r="FBY114" s="144"/>
      <c r="FBZ114" s="144"/>
      <c r="FCA114" s="144"/>
      <c r="FCB114" s="144"/>
      <c r="FCC114" s="144"/>
      <c r="FCD114" s="144"/>
      <c r="FCE114" s="144"/>
      <c r="FCF114" s="144"/>
      <c r="FCG114" s="144"/>
      <c r="FCH114" s="144"/>
      <c r="FCI114" s="144"/>
      <c r="FCJ114" s="144"/>
      <c r="FCK114" s="144"/>
      <c r="FCL114" s="144"/>
      <c r="FCM114" s="144"/>
      <c r="FCN114" s="144"/>
      <c r="FCO114" s="144"/>
      <c r="FCP114" s="144"/>
      <c r="FCQ114" s="144"/>
      <c r="FCR114" s="144"/>
      <c r="FCS114" s="144"/>
      <c r="FCT114" s="144"/>
      <c r="FCU114" s="144"/>
      <c r="FCV114" s="144"/>
      <c r="FCW114" s="144"/>
      <c r="FCX114" s="144"/>
      <c r="FCY114" s="144"/>
      <c r="FCZ114" s="144"/>
      <c r="FDA114" s="144"/>
      <c r="FDB114" s="144"/>
      <c r="FDC114" s="144"/>
      <c r="FDD114" s="144"/>
      <c r="FDE114" s="144"/>
      <c r="FDF114" s="144"/>
      <c r="FDG114" s="144"/>
      <c r="FDH114" s="144"/>
      <c r="FDI114" s="144"/>
      <c r="FDJ114" s="144"/>
      <c r="FDK114" s="144"/>
      <c r="FDL114" s="144"/>
      <c r="FDM114" s="144"/>
      <c r="FDN114" s="144"/>
      <c r="FDO114" s="144"/>
      <c r="FDP114" s="144"/>
      <c r="FDQ114" s="144"/>
      <c r="FDR114" s="144"/>
      <c r="FDS114" s="144"/>
      <c r="FDT114" s="144"/>
      <c r="FDU114" s="144"/>
      <c r="FDV114" s="144"/>
      <c r="FDW114" s="144"/>
      <c r="FDX114" s="144"/>
      <c r="FDY114" s="144"/>
      <c r="FDZ114" s="144"/>
      <c r="FEA114" s="144"/>
      <c r="FEB114" s="144"/>
      <c r="FEC114" s="144"/>
      <c r="FED114" s="144"/>
      <c r="FEE114" s="144"/>
      <c r="FEF114" s="144"/>
      <c r="FEG114" s="144"/>
      <c r="FEH114" s="144"/>
      <c r="FEI114" s="144"/>
      <c r="FEJ114" s="144"/>
      <c r="FEK114" s="144"/>
      <c r="FEL114" s="144"/>
      <c r="FEM114" s="144"/>
      <c r="FEN114" s="144"/>
      <c r="FEO114" s="144"/>
      <c r="FEP114" s="144"/>
      <c r="FEQ114" s="144"/>
      <c r="FER114" s="144"/>
      <c r="FES114" s="144"/>
      <c r="FET114" s="144"/>
      <c r="FEU114" s="144"/>
      <c r="FEV114" s="144"/>
      <c r="FEW114" s="144"/>
      <c r="FEX114" s="144"/>
      <c r="FEY114" s="144"/>
      <c r="FEZ114" s="144"/>
      <c r="FFA114" s="144"/>
      <c r="FFB114" s="144"/>
      <c r="FFC114" s="144"/>
      <c r="FFD114" s="144"/>
      <c r="FFE114" s="144"/>
      <c r="FFF114" s="144"/>
      <c r="FFG114" s="144"/>
      <c r="FFH114" s="144"/>
      <c r="FFI114" s="144"/>
      <c r="FFJ114" s="144"/>
      <c r="FFK114" s="144"/>
      <c r="FFL114" s="144"/>
      <c r="FFM114" s="144"/>
      <c r="FFN114" s="144"/>
      <c r="FFO114" s="144"/>
      <c r="FFP114" s="144"/>
      <c r="FFQ114" s="144"/>
      <c r="FFR114" s="144"/>
      <c r="FFS114" s="144"/>
      <c r="FFT114" s="144"/>
      <c r="FFU114" s="144"/>
      <c r="FFV114" s="144"/>
      <c r="FFW114" s="144"/>
      <c r="FFX114" s="144"/>
      <c r="FFY114" s="144"/>
      <c r="FFZ114" s="144"/>
      <c r="FGA114" s="144"/>
      <c r="FGB114" s="144"/>
      <c r="FGC114" s="144"/>
      <c r="FGD114" s="144"/>
      <c r="FGE114" s="144"/>
      <c r="FGF114" s="144"/>
      <c r="FGG114" s="144"/>
      <c r="FGH114" s="144"/>
      <c r="FGI114" s="144"/>
      <c r="FGJ114" s="144"/>
      <c r="FGK114" s="144"/>
      <c r="FGL114" s="144"/>
      <c r="FGM114" s="144"/>
      <c r="FGN114" s="144"/>
      <c r="FGO114" s="144"/>
      <c r="FGP114" s="144"/>
      <c r="FGQ114" s="144"/>
      <c r="FGR114" s="144"/>
      <c r="FGS114" s="144"/>
      <c r="FGT114" s="144"/>
      <c r="FGU114" s="144"/>
      <c r="FGV114" s="144"/>
      <c r="FGW114" s="144"/>
      <c r="FGX114" s="144"/>
      <c r="FGY114" s="144"/>
      <c r="FGZ114" s="144"/>
      <c r="FHA114" s="144"/>
      <c r="FHB114" s="144"/>
      <c r="FHC114" s="144"/>
      <c r="FHD114" s="144"/>
      <c r="FHE114" s="144"/>
      <c r="FHF114" s="144"/>
      <c r="FHG114" s="144"/>
      <c r="FHH114" s="144"/>
      <c r="FHI114" s="144"/>
      <c r="FHJ114" s="144"/>
      <c r="FHK114" s="144"/>
      <c r="FHL114" s="144"/>
      <c r="FHM114" s="144"/>
      <c r="FHN114" s="144"/>
      <c r="FHO114" s="144"/>
      <c r="FHP114" s="144"/>
      <c r="FHQ114" s="144"/>
      <c r="FHR114" s="144"/>
      <c r="FHS114" s="144"/>
      <c r="FHT114" s="144"/>
      <c r="FHU114" s="144"/>
      <c r="FHV114" s="144"/>
      <c r="FHW114" s="144"/>
      <c r="FHX114" s="144"/>
      <c r="FHY114" s="144"/>
      <c r="FHZ114" s="144"/>
      <c r="FIA114" s="144"/>
      <c r="FIB114" s="144"/>
      <c r="FIC114" s="144"/>
      <c r="FID114" s="144"/>
      <c r="FIE114" s="144"/>
      <c r="FIF114" s="144"/>
      <c r="FIG114" s="144"/>
      <c r="FIH114" s="144"/>
      <c r="FII114" s="144"/>
      <c r="FIJ114" s="144"/>
      <c r="FIK114" s="144"/>
      <c r="FIL114" s="144"/>
      <c r="FIM114" s="144"/>
      <c r="FIN114" s="144"/>
      <c r="FIO114" s="144"/>
      <c r="FIP114" s="144"/>
      <c r="FIQ114" s="144"/>
      <c r="FIR114" s="144"/>
      <c r="FIS114" s="144"/>
      <c r="FIT114" s="144"/>
      <c r="FIU114" s="144"/>
      <c r="FIV114" s="144"/>
      <c r="FIW114" s="144"/>
      <c r="FIX114" s="144"/>
      <c r="FIY114" s="144"/>
      <c r="FIZ114" s="144"/>
      <c r="FJA114" s="144"/>
      <c r="FJB114" s="144"/>
      <c r="FJC114" s="144"/>
      <c r="FJD114" s="144"/>
      <c r="FJE114" s="144"/>
      <c r="FJF114" s="144"/>
      <c r="FJG114" s="144"/>
      <c r="FJH114" s="144"/>
      <c r="FJI114" s="144"/>
      <c r="FJJ114" s="144"/>
      <c r="FJK114" s="144"/>
      <c r="FJL114" s="144"/>
      <c r="FJM114" s="144"/>
      <c r="FJN114" s="144"/>
      <c r="FJO114" s="144"/>
      <c r="FJP114" s="144"/>
      <c r="FJQ114" s="144"/>
      <c r="FJR114" s="144"/>
      <c r="FJS114" s="144"/>
      <c r="FJT114" s="144"/>
      <c r="FJU114" s="144"/>
      <c r="FJV114" s="144"/>
      <c r="FJW114" s="144"/>
      <c r="FJX114" s="144"/>
      <c r="FJY114" s="144"/>
      <c r="FJZ114" s="144"/>
      <c r="FKA114" s="144"/>
      <c r="FKB114" s="144"/>
      <c r="FKC114" s="144"/>
      <c r="FKD114" s="144"/>
      <c r="FKE114" s="144"/>
      <c r="FKF114" s="144"/>
      <c r="FKG114" s="144"/>
      <c r="FKH114" s="144"/>
      <c r="FKI114" s="144"/>
      <c r="FKJ114" s="144"/>
      <c r="FKK114" s="144"/>
      <c r="FKL114" s="144"/>
      <c r="FKM114" s="144"/>
      <c r="FKN114" s="144"/>
      <c r="FKO114" s="144"/>
      <c r="FKP114" s="144"/>
      <c r="FKQ114" s="144"/>
      <c r="FKR114" s="144"/>
      <c r="FKS114" s="144"/>
      <c r="FKT114" s="144"/>
      <c r="FKU114" s="144"/>
      <c r="FKV114" s="144"/>
      <c r="FKW114" s="144"/>
      <c r="FKX114" s="144"/>
      <c r="FKY114" s="144"/>
      <c r="FKZ114" s="144"/>
      <c r="FLA114" s="144"/>
      <c r="FLB114" s="144"/>
      <c r="FLC114" s="144"/>
      <c r="FLD114" s="144"/>
      <c r="FLE114" s="144"/>
      <c r="FLF114" s="144"/>
      <c r="FLG114" s="144"/>
      <c r="FLH114" s="144"/>
      <c r="FLI114" s="144"/>
      <c r="FLJ114" s="144"/>
      <c r="FLK114" s="144"/>
      <c r="FLL114" s="144"/>
      <c r="FLM114" s="144"/>
      <c r="FLN114" s="144"/>
      <c r="FLO114" s="144"/>
      <c r="FLP114" s="144"/>
      <c r="FLQ114" s="144"/>
      <c r="FLR114" s="144"/>
      <c r="FLS114" s="144"/>
      <c r="FLT114" s="144"/>
      <c r="FLU114" s="144"/>
      <c r="FLV114" s="144"/>
      <c r="FLW114" s="144"/>
      <c r="FLX114" s="144"/>
      <c r="FLY114" s="144"/>
      <c r="FLZ114" s="144"/>
      <c r="FMA114" s="144"/>
      <c r="FMB114" s="144"/>
      <c r="FMC114" s="144"/>
      <c r="FMD114" s="144"/>
      <c r="FME114" s="144"/>
      <c r="FMF114" s="144"/>
      <c r="FMG114" s="144"/>
      <c r="FMH114" s="144"/>
      <c r="FMI114" s="144"/>
      <c r="FMJ114" s="144"/>
      <c r="FMK114" s="144"/>
      <c r="FML114" s="144"/>
      <c r="FMM114" s="144"/>
      <c r="FMN114" s="144"/>
      <c r="FMO114" s="144"/>
      <c r="FMP114" s="144"/>
      <c r="FMQ114" s="144"/>
      <c r="FMR114" s="144"/>
      <c r="FMS114" s="144"/>
      <c r="FMT114" s="144"/>
      <c r="FMU114" s="144"/>
      <c r="FMV114" s="144"/>
      <c r="FMW114" s="144"/>
      <c r="FMX114" s="144"/>
      <c r="FMY114" s="144"/>
      <c r="FMZ114" s="144"/>
      <c r="FNA114" s="144"/>
      <c r="FNB114" s="144"/>
      <c r="FNC114" s="144"/>
      <c r="FND114" s="144"/>
      <c r="FNE114" s="144"/>
      <c r="FNF114" s="144"/>
      <c r="FNG114" s="144"/>
      <c r="FNH114" s="144"/>
      <c r="FNI114" s="144"/>
      <c r="FNJ114" s="144"/>
      <c r="FNK114" s="144"/>
      <c r="FNL114" s="144"/>
      <c r="FNM114" s="144"/>
      <c r="FNN114" s="144"/>
      <c r="FNO114" s="144"/>
      <c r="FNP114" s="144"/>
      <c r="FNQ114" s="144"/>
      <c r="FNR114" s="144"/>
      <c r="FNS114" s="144"/>
      <c r="FNT114" s="144"/>
      <c r="FNU114" s="144"/>
      <c r="FNV114" s="144"/>
      <c r="FNW114" s="144"/>
      <c r="FNX114" s="144"/>
      <c r="FNY114" s="144"/>
      <c r="FNZ114" s="144"/>
      <c r="FOA114" s="144"/>
      <c r="FOB114" s="144"/>
      <c r="FOC114" s="144"/>
      <c r="FOD114" s="144"/>
      <c r="FOE114" s="144"/>
      <c r="FOF114" s="144"/>
      <c r="FOG114" s="144"/>
      <c r="FOH114" s="144"/>
      <c r="FOI114" s="144"/>
      <c r="FOJ114" s="144"/>
      <c r="FOK114" s="144"/>
      <c r="FOL114" s="144"/>
      <c r="FOM114" s="144"/>
      <c r="FON114" s="144"/>
      <c r="FOO114" s="144"/>
      <c r="FOP114" s="144"/>
      <c r="FOQ114" s="144"/>
      <c r="FOR114" s="144"/>
      <c r="FOS114" s="144"/>
      <c r="FOT114" s="144"/>
      <c r="FOU114" s="144"/>
      <c r="FOV114" s="144"/>
      <c r="FOW114" s="144"/>
      <c r="FOX114" s="144"/>
      <c r="FOY114" s="144"/>
      <c r="FOZ114" s="144"/>
      <c r="FPA114" s="144"/>
      <c r="FPB114" s="144"/>
      <c r="FPC114" s="144"/>
      <c r="FPD114" s="144"/>
      <c r="FPE114" s="144"/>
      <c r="FPF114" s="144"/>
      <c r="FPG114" s="144"/>
      <c r="FPH114" s="144"/>
      <c r="FPI114" s="144"/>
      <c r="FPJ114" s="144"/>
      <c r="FPK114" s="144"/>
      <c r="FPL114" s="144"/>
      <c r="FPM114" s="144"/>
      <c r="FPN114" s="144"/>
      <c r="FPO114" s="144"/>
      <c r="FPP114" s="144"/>
      <c r="FPQ114" s="144"/>
      <c r="FPR114" s="144"/>
      <c r="FPS114" s="144"/>
      <c r="FPT114" s="144"/>
      <c r="FPU114" s="144"/>
      <c r="FPV114" s="144"/>
      <c r="FPW114" s="144"/>
      <c r="FPX114" s="144"/>
      <c r="FPY114" s="144"/>
      <c r="FPZ114" s="144"/>
      <c r="FQA114" s="144"/>
      <c r="FQB114" s="144"/>
      <c r="FQC114" s="144"/>
      <c r="FQD114" s="144"/>
      <c r="FQE114" s="144"/>
      <c r="FQF114" s="144"/>
      <c r="FQG114" s="144"/>
      <c r="FQH114" s="144"/>
      <c r="FQI114" s="144"/>
      <c r="FQJ114" s="144"/>
      <c r="FQK114" s="144"/>
      <c r="FQL114" s="144"/>
      <c r="FQM114" s="144"/>
      <c r="FQN114" s="144"/>
      <c r="FQO114" s="144"/>
      <c r="FQP114" s="144"/>
      <c r="FQQ114" s="144"/>
      <c r="FQR114" s="144"/>
      <c r="FQS114" s="144"/>
      <c r="FQT114" s="144"/>
      <c r="FQU114" s="144"/>
      <c r="FQV114" s="144"/>
      <c r="FQW114" s="144"/>
      <c r="FQX114" s="144"/>
      <c r="FQY114" s="144"/>
      <c r="FQZ114" s="144"/>
      <c r="FRA114" s="144"/>
      <c r="FRB114" s="144"/>
      <c r="FRC114" s="144"/>
      <c r="FRD114" s="144"/>
      <c r="FRE114" s="144"/>
      <c r="FRF114" s="144"/>
      <c r="FRG114" s="144"/>
      <c r="FRH114" s="144"/>
      <c r="FRI114" s="144"/>
      <c r="FRJ114" s="144"/>
      <c r="FRK114" s="144"/>
      <c r="FRL114" s="144"/>
      <c r="FRM114" s="144"/>
      <c r="FRN114" s="144"/>
      <c r="FRO114" s="144"/>
      <c r="FRP114" s="144"/>
      <c r="FRQ114" s="144"/>
      <c r="FRR114" s="144"/>
      <c r="FRS114" s="144"/>
      <c r="FRT114" s="144"/>
      <c r="FRU114" s="144"/>
      <c r="FRV114" s="144"/>
      <c r="FRW114" s="144"/>
      <c r="FRX114" s="144"/>
      <c r="FRY114" s="144"/>
      <c r="FRZ114" s="144"/>
      <c r="FSA114" s="144"/>
      <c r="FSB114" s="144"/>
      <c r="FSC114" s="144"/>
      <c r="FSD114" s="144"/>
      <c r="FSE114" s="144"/>
      <c r="FSF114" s="144"/>
      <c r="FSG114" s="144"/>
      <c r="FSH114" s="144"/>
      <c r="FSI114" s="144"/>
      <c r="FSJ114" s="144"/>
      <c r="FSK114" s="144"/>
      <c r="FSL114" s="144"/>
      <c r="FSM114" s="144"/>
      <c r="FSN114" s="144"/>
      <c r="FSO114" s="144"/>
      <c r="FSP114" s="144"/>
      <c r="FSQ114" s="144"/>
      <c r="FSR114" s="144"/>
      <c r="FSS114" s="144"/>
      <c r="FST114" s="144"/>
      <c r="FSU114" s="144"/>
      <c r="FSV114" s="144"/>
      <c r="FSW114" s="144"/>
      <c r="FSX114" s="144"/>
      <c r="FSY114" s="144"/>
      <c r="FSZ114" s="144"/>
      <c r="FTA114" s="144"/>
      <c r="FTB114" s="144"/>
      <c r="FTC114" s="144"/>
      <c r="FTD114" s="144"/>
      <c r="FTE114" s="144"/>
      <c r="FTF114" s="144"/>
      <c r="FTG114" s="144"/>
      <c r="FTH114" s="144"/>
      <c r="FTI114" s="144"/>
      <c r="FTJ114" s="144"/>
      <c r="FTK114" s="144"/>
      <c r="FTL114" s="144"/>
      <c r="FTM114" s="144"/>
      <c r="FTN114" s="144"/>
      <c r="FTO114" s="144"/>
      <c r="FTP114" s="144"/>
      <c r="FTQ114" s="144"/>
      <c r="FTR114" s="144"/>
      <c r="FTS114" s="144"/>
      <c r="FTT114" s="144"/>
      <c r="FTU114" s="144"/>
      <c r="FTV114" s="144"/>
      <c r="FTW114" s="144"/>
      <c r="FTX114" s="144"/>
      <c r="FTY114" s="144"/>
      <c r="FTZ114" s="144"/>
      <c r="FUA114" s="144"/>
      <c r="FUB114" s="144"/>
      <c r="FUC114" s="144"/>
      <c r="FUD114" s="144"/>
      <c r="FUE114" s="144"/>
      <c r="FUF114" s="144"/>
      <c r="FUG114" s="144"/>
      <c r="FUH114" s="144"/>
      <c r="FUI114" s="144"/>
      <c r="FUJ114" s="144"/>
      <c r="FUK114" s="144"/>
      <c r="FUL114" s="144"/>
      <c r="FUM114" s="144"/>
      <c r="FUN114" s="144"/>
      <c r="FUO114" s="144"/>
      <c r="FUP114" s="144"/>
      <c r="FUQ114" s="144"/>
      <c r="FUR114" s="144"/>
      <c r="FUS114" s="144"/>
      <c r="FUT114" s="144"/>
      <c r="FUU114" s="144"/>
      <c r="FUV114" s="144"/>
      <c r="FUW114" s="144"/>
      <c r="FUX114" s="144"/>
      <c r="FUY114" s="144"/>
      <c r="FUZ114" s="144"/>
      <c r="FVA114" s="144"/>
      <c r="FVB114" s="144"/>
      <c r="FVC114" s="144"/>
      <c r="FVD114" s="144"/>
      <c r="FVE114" s="144"/>
      <c r="FVF114" s="144"/>
      <c r="FVG114" s="144"/>
      <c r="FVH114" s="144"/>
      <c r="FVI114" s="144"/>
      <c r="FVJ114" s="144"/>
      <c r="FVK114" s="144"/>
      <c r="FVL114" s="144"/>
      <c r="FVM114" s="144"/>
      <c r="FVN114" s="144"/>
      <c r="FVO114" s="144"/>
      <c r="FVP114" s="144"/>
      <c r="FVQ114" s="144"/>
      <c r="FVR114" s="144"/>
      <c r="FVS114" s="144"/>
      <c r="FVT114" s="144"/>
      <c r="FVU114" s="144"/>
      <c r="FVV114" s="144"/>
      <c r="FVW114" s="144"/>
      <c r="FVX114" s="144"/>
      <c r="FVY114" s="144"/>
      <c r="FVZ114" s="144"/>
      <c r="FWA114" s="144"/>
      <c r="FWB114" s="144"/>
      <c r="FWC114" s="144"/>
      <c r="FWD114" s="144"/>
      <c r="FWE114" s="144"/>
      <c r="FWF114" s="144"/>
      <c r="FWG114" s="144"/>
    </row>
    <row r="115" spans="1:4661" s="137" customFormat="1" ht="27" thickBot="1" x14ac:dyDescent="0.3">
      <c r="A115" s="159" t="s">
        <v>386</v>
      </c>
      <c r="B115" s="312" t="s">
        <v>47</v>
      </c>
      <c r="C115" s="184">
        <v>2025</v>
      </c>
      <c r="D115" s="184">
        <v>2026</v>
      </c>
      <c r="E115" s="185"/>
      <c r="F115" s="184" t="s">
        <v>101</v>
      </c>
      <c r="G115" s="185"/>
      <c r="H115" s="184" t="s">
        <v>101</v>
      </c>
      <c r="I115" s="184" t="s">
        <v>51</v>
      </c>
      <c r="J115" s="186" t="s">
        <v>102</v>
      </c>
      <c r="K115" s="184" t="s">
        <v>387</v>
      </c>
      <c r="L115" s="185" t="s">
        <v>388</v>
      </c>
      <c r="M115" s="184">
        <v>1</v>
      </c>
      <c r="N115" s="184" t="s">
        <v>389</v>
      </c>
      <c r="O115" s="184">
        <v>12</v>
      </c>
      <c r="P115" s="184" t="s">
        <v>113</v>
      </c>
      <c r="Q115" s="187">
        <v>2466279.92</v>
      </c>
      <c r="R115" s="187">
        <v>514306.08</v>
      </c>
      <c r="S115" s="187">
        <v>0</v>
      </c>
      <c r="T115" s="187">
        <v>0</v>
      </c>
      <c r="U115" s="187">
        <v>2980586</v>
      </c>
      <c r="V115" s="188">
        <v>0</v>
      </c>
      <c r="W115" s="185"/>
      <c r="X115" s="189" t="s">
        <v>131</v>
      </c>
      <c r="Y115" s="189" t="s">
        <v>132</v>
      </c>
      <c r="Z115" s="169"/>
      <c r="AA115" s="169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1"/>
      <c r="BZ115" s="161"/>
      <c r="CA115" s="161"/>
      <c r="CB115" s="161"/>
      <c r="CC115" s="161"/>
      <c r="CD115" s="161"/>
      <c r="CE115" s="161"/>
      <c r="CF115" s="161"/>
      <c r="CG115" s="161"/>
      <c r="CH115" s="161"/>
      <c r="CI115" s="161"/>
      <c r="CJ115" s="161"/>
      <c r="CK115" s="161"/>
      <c r="CL115" s="161"/>
      <c r="CM115" s="161"/>
      <c r="CN115" s="161"/>
      <c r="CO115" s="161"/>
      <c r="CP115" s="161"/>
      <c r="CQ115" s="161"/>
      <c r="CR115" s="161"/>
      <c r="CS115" s="161"/>
      <c r="CT115" s="161"/>
      <c r="CU115" s="161"/>
      <c r="CV115" s="161"/>
      <c r="CW115" s="161"/>
      <c r="CX115" s="161"/>
      <c r="CY115" s="161"/>
      <c r="CZ115" s="161"/>
      <c r="DA115" s="161"/>
      <c r="DB115" s="161"/>
      <c r="DC115" s="161"/>
      <c r="DD115" s="161"/>
      <c r="DE115" s="161"/>
      <c r="DF115" s="161"/>
      <c r="DG115" s="161"/>
      <c r="DH115" s="161"/>
      <c r="DI115" s="161"/>
      <c r="DJ115" s="161"/>
      <c r="DK115" s="161"/>
      <c r="DL115" s="161"/>
      <c r="DM115" s="161"/>
      <c r="DN115" s="161"/>
      <c r="DO115" s="161"/>
      <c r="DP115" s="161"/>
      <c r="DQ115" s="161"/>
      <c r="DR115" s="161"/>
      <c r="DS115" s="161"/>
      <c r="DT115" s="161"/>
      <c r="DU115" s="161"/>
      <c r="DV115" s="161"/>
      <c r="DW115" s="161"/>
      <c r="DX115" s="161"/>
      <c r="DY115" s="161"/>
      <c r="DZ115" s="161"/>
      <c r="EA115" s="161"/>
      <c r="EB115" s="161"/>
      <c r="EC115" s="161"/>
      <c r="ED115" s="161"/>
      <c r="EE115" s="161"/>
      <c r="EF115" s="161"/>
      <c r="EG115" s="161"/>
      <c r="EH115" s="161"/>
      <c r="EI115" s="161"/>
      <c r="EJ115" s="161"/>
      <c r="EK115" s="161"/>
      <c r="EL115" s="161"/>
      <c r="EM115" s="161"/>
      <c r="EN115" s="161"/>
      <c r="EO115" s="161"/>
      <c r="EP115" s="161"/>
      <c r="EQ115" s="161"/>
      <c r="ER115" s="161"/>
      <c r="ES115" s="161"/>
      <c r="ET115" s="161"/>
      <c r="EU115" s="161"/>
      <c r="EV115" s="161"/>
      <c r="EW115" s="161"/>
      <c r="EX115" s="161"/>
      <c r="EY115" s="161"/>
      <c r="EZ115" s="161"/>
      <c r="FA115" s="161"/>
      <c r="FB115" s="161"/>
      <c r="FC115" s="161"/>
      <c r="FD115" s="161"/>
      <c r="FE115" s="161"/>
      <c r="FF115" s="161"/>
      <c r="FG115" s="161"/>
      <c r="FH115" s="161"/>
      <c r="FI115" s="161"/>
      <c r="FJ115" s="161"/>
      <c r="FK115" s="161"/>
      <c r="FL115" s="161"/>
      <c r="FM115" s="161"/>
      <c r="FN115" s="161"/>
      <c r="FO115" s="161"/>
      <c r="FP115" s="161"/>
      <c r="FQ115" s="161"/>
      <c r="FR115" s="161"/>
      <c r="FS115" s="161"/>
      <c r="FT115" s="161"/>
      <c r="FU115" s="161"/>
      <c r="FV115" s="161"/>
      <c r="FW115" s="161"/>
      <c r="FX115" s="161"/>
      <c r="FY115" s="161"/>
      <c r="FZ115" s="161"/>
      <c r="GA115" s="161"/>
      <c r="GB115" s="161"/>
      <c r="GC115" s="161"/>
      <c r="GD115" s="161"/>
      <c r="GE115" s="161"/>
      <c r="GF115" s="161"/>
      <c r="GG115" s="161"/>
      <c r="GH115" s="161"/>
      <c r="GI115" s="161"/>
      <c r="GJ115" s="161"/>
      <c r="GK115" s="161"/>
      <c r="GL115" s="161"/>
      <c r="GM115" s="161"/>
      <c r="GN115" s="161"/>
      <c r="GO115" s="161"/>
      <c r="GP115" s="161"/>
      <c r="GQ115" s="161"/>
      <c r="GR115" s="161"/>
      <c r="GS115" s="161"/>
      <c r="GT115" s="161"/>
      <c r="GU115" s="161"/>
      <c r="GV115" s="161"/>
      <c r="GW115" s="161"/>
      <c r="GX115" s="161"/>
      <c r="GY115" s="161"/>
      <c r="GZ115" s="161"/>
      <c r="HA115" s="161"/>
      <c r="HB115" s="161"/>
      <c r="HC115" s="161"/>
      <c r="HD115" s="161"/>
      <c r="HE115" s="161"/>
      <c r="HF115" s="161"/>
      <c r="HG115" s="161"/>
      <c r="HH115" s="161"/>
      <c r="HI115" s="161"/>
      <c r="HJ115" s="161"/>
      <c r="HK115" s="161"/>
      <c r="HL115" s="161"/>
      <c r="HM115" s="161"/>
      <c r="HN115" s="161"/>
      <c r="HO115" s="161"/>
      <c r="HP115" s="161"/>
      <c r="HQ115" s="161"/>
      <c r="HR115" s="161"/>
      <c r="HS115" s="161"/>
      <c r="HT115" s="161"/>
      <c r="HU115" s="161"/>
      <c r="HV115" s="161"/>
      <c r="HW115" s="161"/>
      <c r="HX115" s="161"/>
      <c r="HY115" s="161"/>
      <c r="HZ115" s="161"/>
      <c r="IA115" s="161"/>
      <c r="IB115" s="161"/>
      <c r="IC115" s="161"/>
      <c r="ID115" s="161"/>
      <c r="IE115" s="161"/>
      <c r="IF115" s="161"/>
      <c r="IG115" s="161"/>
      <c r="IH115" s="161"/>
      <c r="II115" s="161"/>
      <c r="IJ115" s="161"/>
      <c r="IK115" s="161"/>
      <c r="IL115" s="161"/>
      <c r="IM115" s="161"/>
      <c r="IN115" s="161"/>
      <c r="IO115" s="161"/>
      <c r="IP115" s="161"/>
      <c r="IQ115" s="161"/>
      <c r="IR115" s="161"/>
      <c r="IS115" s="161"/>
      <c r="IT115" s="161"/>
      <c r="IU115" s="161"/>
      <c r="IV115" s="161"/>
      <c r="IW115" s="161"/>
      <c r="IX115" s="161"/>
      <c r="IY115" s="161"/>
      <c r="IZ115" s="161"/>
      <c r="JA115" s="161"/>
      <c r="JB115" s="161"/>
      <c r="JC115" s="161"/>
      <c r="JD115" s="161"/>
      <c r="JE115" s="161"/>
      <c r="JF115" s="161"/>
      <c r="JG115" s="161"/>
      <c r="JH115" s="161"/>
      <c r="JI115" s="161"/>
      <c r="JJ115" s="161"/>
      <c r="JK115" s="161"/>
      <c r="JL115" s="161"/>
      <c r="JM115" s="161"/>
      <c r="JN115" s="161"/>
      <c r="JO115" s="161"/>
      <c r="JP115" s="161"/>
      <c r="JQ115" s="161"/>
      <c r="JR115" s="161"/>
      <c r="JS115" s="161"/>
      <c r="JT115" s="161"/>
      <c r="JU115" s="161"/>
      <c r="JV115" s="161"/>
      <c r="JW115" s="161"/>
      <c r="JX115" s="161"/>
      <c r="JY115" s="161"/>
      <c r="JZ115" s="161"/>
      <c r="KA115" s="161"/>
      <c r="KB115" s="161"/>
      <c r="KC115" s="161"/>
      <c r="KD115" s="161"/>
      <c r="KE115" s="161"/>
      <c r="KF115" s="161"/>
      <c r="KG115" s="161"/>
      <c r="KH115" s="161"/>
      <c r="KI115" s="161"/>
      <c r="KJ115" s="161"/>
      <c r="KK115" s="161"/>
      <c r="KL115" s="161"/>
      <c r="KM115" s="161"/>
      <c r="KN115" s="161"/>
      <c r="KO115" s="161"/>
      <c r="KP115" s="161"/>
      <c r="KQ115" s="161"/>
      <c r="KR115" s="161"/>
      <c r="KS115" s="161"/>
      <c r="KT115" s="161"/>
      <c r="KU115" s="161"/>
      <c r="KV115" s="161"/>
      <c r="KW115" s="161"/>
      <c r="KX115" s="161"/>
      <c r="KY115" s="161"/>
      <c r="KZ115" s="161"/>
      <c r="LA115" s="161"/>
      <c r="LB115" s="161"/>
      <c r="LC115" s="161"/>
      <c r="LD115" s="161"/>
      <c r="LE115" s="161"/>
      <c r="LF115" s="161"/>
      <c r="LG115" s="161"/>
      <c r="LH115" s="161"/>
      <c r="LI115" s="161"/>
      <c r="LJ115" s="161"/>
      <c r="LK115" s="161"/>
      <c r="LL115" s="161"/>
      <c r="LM115" s="161"/>
      <c r="LN115" s="161"/>
      <c r="LO115" s="161"/>
      <c r="LP115" s="161"/>
      <c r="LQ115" s="161"/>
      <c r="LR115" s="161"/>
      <c r="LS115" s="161"/>
      <c r="LT115" s="161"/>
      <c r="LU115" s="161"/>
      <c r="LV115" s="161"/>
      <c r="LW115" s="161"/>
      <c r="LX115" s="161"/>
      <c r="LY115" s="161"/>
      <c r="LZ115" s="161"/>
      <c r="MA115" s="161"/>
      <c r="MB115" s="161"/>
      <c r="MC115" s="161"/>
      <c r="MD115" s="161"/>
      <c r="ME115" s="161"/>
      <c r="MF115" s="161"/>
      <c r="MG115" s="161"/>
      <c r="MH115" s="161"/>
      <c r="MI115" s="161"/>
      <c r="MJ115" s="161"/>
      <c r="MK115" s="161"/>
      <c r="ML115" s="161"/>
      <c r="MM115" s="161"/>
      <c r="MN115" s="161"/>
      <c r="MO115" s="161"/>
      <c r="MP115" s="161"/>
      <c r="MQ115" s="161"/>
      <c r="MR115" s="161"/>
      <c r="MS115" s="161"/>
      <c r="MT115" s="161"/>
      <c r="MU115" s="161"/>
      <c r="MV115" s="161"/>
      <c r="MW115" s="161"/>
      <c r="MX115" s="161"/>
      <c r="MY115" s="161"/>
      <c r="MZ115" s="161"/>
      <c r="NA115" s="161"/>
      <c r="NB115" s="161"/>
      <c r="NC115" s="161"/>
      <c r="ND115" s="161"/>
      <c r="NE115" s="161"/>
      <c r="NF115" s="161"/>
      <c r="NG115" s="161"/>
      <c r="NH115" s="161"/>
      <c r="NI115" s="161"/>
      <c r="NJ115" s="161"/>
      <c r="NK115" s="161"/>
      <c r="NL115" s="161"/>
      <c r="NM115" s="161"/>
      <c r="NN115" s="161"/>
      <c r="NO115" s="161"/>
      <c r="NP115" s="161"/>
      <c r="NQ115" s="161"/>
      <c r="NR115" s="161"/>
      <c r="NS115" s="161"/>
      <c r="NT115" s="161"/>
      <c r="NU115" s="161"/>
      <c r="NV115" s="161"/>
      <c r="NW115" s="161"/>
      <c r="NX115" s="161"/>
      <c r="NY115" s="161"/>
      <c r="NZ115" s="161"/>
      <c r="OA115" s="161"/>
      <c r="OB115" s="161"/>
      <c r="OC115" s="161"/>
      <c r="OD115" s="161"/>
      <c r="OE115" s="161"/>
      <c r="OF115" s="161"/>
      <c r="OG115" s="161"/>
      <c r="OH115" s="161"/>
      <c r="OI115" s="161"/>
      <c r="OJ115" s="161"/>
      <c r="OK115" s="161"/>
      <c r="OL115" s="161"/>
      <c r="OM115" s="161"/>
      <c r="ON115" s="161"/>
      <c r="OO115" s="161"/>
      <c r="OP115" s="161"/>
      <c r="OQ115" s="161"/>
      <c r="OR115" s="161"/>
      <c r="OS115" s="161"/>
      <c r="OT115" s="161"/>
      <c r="OU115" s="161"/>
      <c r="OV115" s="161"/>
      <c r="OW115" s="161"/>
      <c r="OX115" s="161"/>
      <c r="OY115" s="161"/>
      <c r="OZ115" s="161"/>
      <c r="PA115" s="161"/>
      <c r="PB115" s="161"/>
      <c r="PC115" s="161"/>
      <c r="PD115" s="161"/>
      <c r="PE115" s="161"/>
      <c r="PF115" s="161"/>
      <c r="PG115" s="161"/>
      <c r="PH115" s="161"/>
      <c r="PI115" s="161"/>
      <c r="PJ115" s="161"/>
      <c r="PK115" s="161"/>
      <c r="PL115" s="161"/>
      <c r="PM115" s="161"/>
      <c r="PN115" s="161"/>
      <c r="PO115" s="161"/>
      <c r="PP115" s="161"/>
      <c r="PQ115" s="161"/>
      <c r="PR115" s="161"/>
      <c r="PS115" s="161"/>
      <c r="PT115" s="161"/>
      <c r="PU115" s="161"/>
      <c r="PV115" s="161"/>
      <c r="PW115" s="161"/>
      <c r="PX115" s="161"/>
      <c r="PY115" s="161"/>
      <c r="PZ115" s="161"/>
      <c r="QA115" s="161"/>
      <c r="QB115" s="161"/>
      <c r="QC115" s="161"/>
      <c r="QD115" s="161"/>
      <c r="QE115" s="161"/>
      <c r="QF115" s="161"/>
      <c r="QG115" s="161"/>
      <c r="QH115" s="161"/>
      <c r="QI115" s="161"/>
      <c r="QJ115" s="161"/>
      <c r="QK115" s="161"/>
      <c r="QL115" s="161"/>
      <c r="QM115" s="161"/>
      <c r="QN115" s="161"/>
      <c r="QO115" s="161"/>
      <c r="QP115" s="161"/>
      <c r="QQ115" s="161"/>
      <c r="QR115" s="161"/>
      <c r="QS115" s="161"/>
      <c r="QT115" s="161"/>
      <c r="QU115" s="161"/>
      <c r="QV115" s="161"/>
      <c r="QW115" s="161"/>
      <c r="QX115" s="161"/>
      <c r="QY115" s="161"/>
      <c r="QZ115" s="161"/>
      <c r="RA115" s="161"/>
      <c r="RB115" s="161"/>
      <c r="RC115" s="161"/>
      <c r="RD115" s="161"/>
      <c r="RE115" s="161"/>
      <c r="RF115" s="161"/>
      <c r="RG115" s="161"/>
      <c r="RH115" s="161"/>
      <c r="RI115" s="161"/>
      <c r="RJ115" s="161"/>
      <c r="RK115" s="161"/>
      <c r="RL115" s="161"/>
      <c r="RM115" s="161"/>
      <c r="RN115" s="161"/>
      <c r="RO115" s="161"/>
      <c r="RP115" s="161"/>
      <c r="RQ115" s="161"/>
      <c r="RR115" s="161"/>
      <c r="RS115" s="161"/>
      <c r="RT115" s="161"/>
      <c r="RU115" s="161"/>
      <c r="RV115" s="161"/>
      <c r="RW115" s="161"/>
      <c r="RX115" s="161"/>
      <c r="RY115" s="161"/>
      <c r="RZ115" s="161"/>
      <c r="SA115" s="161"/>
      <c r="SB115" s="161"/>
      <c r="SC115" s="161"/>
      <c r="SD115" s="161"/>
      <c r="SE115" s="161"/>
      <c r="SF115" s="161"/>
      <c r="SG115" s="161"/>
      <c r="SH115" s="161"/>
      <c r="SI115" s="161"/>
      <c r="SJ115" s="161"/>
      <c r="SK115" s="161"/>
      <c r="SL115" s="161"/>
      <c r="SM115" s="161"/>
      <c r="SN115" s="161"/>
      <c r="SO115" s="161"/>
      <c r="SP115" s="161"/>
      <c r="SQ115" s="161"/>
      <c r="SR115" s="161"/>
      <c r="SS115" s="161"/>
      <c r="ST115" s="161"/>
      <c r="SU115" s="161"/>
      <c r="SV115" s="161"/>
      <c r="SW115" s="161"/>
      <c r="SX115" s="161"/>
      <c r="SY115" s="161"/>
      <c r="SZ115" s="161"/>
      <c r="TA115" s="161"/>
      <c r="TB115" s="161"/>
      <c r="TC115" s="161"/>
      <c r="TD115" s="161"/>
      <c r="TE115" s="161"/>
      <c r="TF115" s="161"/>
      <c r="TG115" s="161"/>
      <c r="TH115" s="161"/>
      <c r="TI115" s="161"/>
      <c r="TJ115" s="161"/>
      <c r="TK115" s="161"/>
      <c r="TL115" s="161"/>
      <c r="TM115" s="161"/>
      <c r="TN115" s="161"/>
      <c r="TO115" s="161"/>
      <c r="TP115" s="161"/>
      <c r="TQ115" s="161"/>
      <c r="TR115" s="161"/>
      <c r="TS115" s="161"/>
      <c r="TT115" s="161"/>
      <c r="TU115" s="161"/>
      <c r="TV115" s="161"/>
      <c r="TW115" s="161"/>
      <c r="TX115" s="161"/>
      <c r="TY115" s="161"/>
      <c r="TZ115" s="161"/>
      <c r="UA115" s="161"/>
      <c r="UB115" s="161"/>
      <c r="UC115" s="161"/>
      <c r="UD115" s="161"/>
      <c r="UE115" s="161"/>
      <c r="UF115" s="161"/>
      <c r="UG115" s="161"/>
      <c r="UH115" s="161"/>
      <c r="UI115" s="161"/>
      <c r="UJ115" s="161"/>
      <c r="UK115" s="161"/>
      <c r="UL115" s="161"/>
      <c r="UM115" s="161"/>
      <c r="UN115" s="161"/>
      <c r="UO115" s="161"/>
      <c r="UP115" s="161"/>
      <c r="UQ115" s="161"/>
      <c r="UR115" s="161"/>
      <c r="US115" s="161"/>
      <c r="UT115" s="161"/>
      <c r="UU115" s="161"/>
      <c r="UV115" s="161"/>
      <c r="UW115" s="161"/>
      <c r="UX115" s="161"/>
      <c r="UY115" s="161"/>
      <c r="UZ115" s="161"/>
      <c r="VA115" s="161"/>
      <c r="VB115" s="161"/>
      <c r="VC115" s="161"/>
      <c r="VD115" s="161"/>
      <c r="VE115" s="161"/>
      <c r="VF115" s="161"/>
      <c r="VG115" s="161"/>
      <c r="VH115" s="161"/>
      <c r="VI115" s="161"/>
      <c r="VJ115" s="161"/>
      <c r="VK115" s="161"/>
      <c r="VL115" s="161"/>
      <c r="VM115" s="161"/>
      <c r="VN115" s="161"/>
      <c r="VO115" s="161"/>
      <c r="VP115" s="161"/>
      <c r="VQ115" s="161"/>
      <c r="VR115" s="161"/>
      <c r="VS115" s="161"/>
      <c r="VT115" s="161"/>
      <c r="VU115" s="161"/>
      <c r="VV115" s="161"/>
      <c r="VW115" s="161"/>
      <c r="VX115" s="161"/>
      <c r="VY115" s="161"/>
      <c r="VZ115" s="161"/>
      <c r="WA115" s="161"/>
      <c r="WB115" s="161"/>
      <c r="WC115" s="161"/>
      <c r="WD115" s="161"/>
      <c r="WE115" s="161"/>
      <c r="WF115" s="161"/>
      <c r="WG115" s="161"/>
      <c r="WH115" s="161"/>
      <c r="WI115" s="161"/>
      <c r="WJ115" s="161"/>
      <c r="WK115" s="161"/>
      <c r="WL115" s="161"/>
      <c r="WM115" s="161"/>
      <c r="WN115" s="161"/>
      <c r="WO115" s="161"/>
      <c r="WP115" s="161"/>
      <c r="WQ115" s="161"/>
      <c r="WR115" s="161"/>
      <c r="WS115" s="161"/>
      <c r="WT115" s="161"/>
      <c r="WU115" s="161"/>
      <c r="WV115" s="161"/>
      <c r="WW115" s="161"/>
      <c r="WX115" s="161"/>
      <c r="WY115" s="161"/>
      <c r="WZ115" s="161"/>
      <c r="XA115" s="161"/>
      <c r="XB115" s="161"/>
      <c r="XC115" s="161"/>
      <c r="XD115" s="161"/>
      <c r="XE115" s="161"/>
      <c r="XF115" s="161"/>
      <c r="XG115" s="161"/>
      <c r="XH115" s="161"/>
      <c r="XI115" s="161"/>
      <c r="XJ115" s="161"/>
      <c r="XK115" s="161"/>
      <c r="XL115" s="161"/>
      <c r="XM115" s="161"/>
      <c r="XN115" s="161"/>
      <c r="XO115" s="161"/>
      <c r="XP115" s="161"/>
      <c r="XQ115" s="161"/>
      <c r="XR115" s="161"/>
      <c r="XS115" s="161"/>
      <c r="XT115" s="161"/>
      <c r="XU115" s="161"/>
      <c r="XV115" s="161"/>
      <c r="XW115" s="161"/>
      <c r="XX115" s="161"/>
      <c r="XY115" s="161"/>
      <c r="XZ115" s="161"/>
      <c r="YA115" s="161"/>
      <c r="YB115" s="161"/>
      <c r="YC115" s="161"/>
      <c r="YD115" s="161"/>
      <c r="YE115" s="161"/>
      <c r="YF115" s="161"/>
      <c r="YG115" s="161"/>
      <c r="YH115" s="161"/>
      <c r="YI115" s="161"/>
      <c r="YJ115" s="161"/>
      <c r="YK115" s="161"/>
      <c r="YL115" s="161"/>
      <c r="YM115" s="161"/>
      <c r="YN115" s="161"/>
      <c r="YO115" s="161"/>
      <c r="YP115" s="161"/>
      <c r="YQ115" s="161"/>
      <c r="YR115" s="161"/>
      <c r="YS115" s="161"/>
      <c r="YT115" s="161"/>
      <c r="YU115" s="161"/>
      <c r="YV115" s="161"/>
      <c r="YW115" s="161"/>
      <c r="YX115" s="161"/>
      <c r="YY115" s="161"/>
      <c r="YZ115" s="161"/>
      <c r="ZA115" s="161"/>
      <c r="ZB115" s="161"/>
      <c r="ZC115" s="161"/>
      <c r="ZD115" s="161"/>
      <c r="ZE115" s="161"/>
      <c r="ZF115" s="161"/>
      <c r="ZG115" s="161"/>
      <c r="ZH115" s="161"/>
      <c r="ZI115" s="161"/>
      <c r="ZJ115" s="161"/>
      <c r="ZK115" s="161"/>
      <c r="ZL115" s="161"/>
      <c r="ZM115" s="161"/>
      <c r="ZN115" s="161"/>
      <c r="ZO115" s="161"/>
      <c r="ZP115" s="161"/>
      <c r="ZQ115" s="161"/>
      <c r="ZR115" s="161"/>
      <c r="ZS115" s="161"/>
      <c r="ZT115" s="161"/>
      <c r="ZU115" s="161"/>
      <c r="ZV115" s="161"/>
      <c r="ZW115" s="161"/>
      <c r="ZX115" s="161"/>
      <c r="ZY115" s="161"/>
      <c r="ZZ115" s="161"/>
      <c r="AAA115" s="161"/>
      <c r="AAB115" s="161"/>
      <c r="AAC115" s="161"/>
      <c r="AAD115" s="161"/>
      <c r="AAE115" s="161"/>
      <c r="AAF115" s="161"/>
      <c r="AAG115" s="161"/>
      <c r="AAH115" s="161"/>
      <c r="AAI115" s="161"/>
      <c r="AAJ115" s="161"/>
      <c r="AAK115" s="161"/>
      <c r="AAL115" s="161"/>
      <c r="AAM115" s="161"/>
      <c r="AAN115" s="161"/>
      <c r="AAO115" s="161"/>
      <c r="AAP115" s="161"/>
      <c r="AAQ115" s="161"/>
      <c r="AAR115" s="161"/>
      <c r="AAS115" s="161"/>
      <c r="AAT115" s="161"/>
      <c r="AAU115" s="161"/>
      <c r="AAV115" s="161"/>
      <c r="AAW115" s="161"/>
      <c r="AAX115" s="161"/>
      <c r="AAY115" s="161"/>
      <c r="AAZ115" s="161"/>
      <c r="ABA115" s="161"/>
      <c r="ABB115" s="161"/>
      <c r="ABC115" s="161"/>
      <c r="ABD115" s="161"/>
      <c r="ABE115" s="161"/>
      <c r="ABF115" s="161"/>
      <c r="ABG115" s="161"/>
      <c r="ABH115" s="161"/>
      <c r="ABI115" s="161"/>
      <c r="ABJ115" s="161"/>
      <c r="ABK115" s="161"/>
      <c r="ABL115" s="161"/>
      <c r="ABM115" s="161"/>
      <c r="ABN115" s="161"/>
      <c r="ABO115" s="161"/>
      <c r="ABP115" s="161"/>
      <c r="ABQ115" s="161"/>
      <c r="ABR115" s="161"/>
      <c r="ABS115" s="161"/>
      <c r="ABT115" s="161"/>
      <c r="ABU115" s="161"/>
      <c r="ABV115" s="161"/>
      <c r="ABW115" s="161"/>
      <c r="ABX115" s="161"/>
      <c r="ABY115" s="161"/>
      <c r="ABZ115" s="161"/>
      <c r="ACA115" s="161"/>
      <c r="ACB115" s="161"/>
      <c r="ACC115" s="161"/>
      <c r="ACD115" s="161"/>
      <c r="ACE115" s="161"/>
      <c r="ACF115" s="161"/>
      <c r="ACG115" s="161"/>
      <c r="ACH115" s="161"/>
      <c r="ACI115" s="161"/>
      <c r="ACJ115" s="161"/>
      <c r="ACK115" s="161"/>
      <c r="ACL115" s="161"/>
      <c r="ACM115" s="161"/>
      <c r="ACN115" s="161"/>
      <c r="ACO115" s="161"/>
      <c r="ACP115" s="161"/>
      <c r="ACQ115" s="161"/>
      <c r="ACR115" s="161"/>
      <c r="ACS115" s="161"/>
      <c r="ACT115" s="161"/>
      <c r="ACU115" s="161"/>
      <c r="ACV115" s="161"/>
      <c r="ACW115" s="161"/>
      <c r="ACX115" s="161"/>
      <c r="ACY115" s="161"/>
      <c r="ACZ115" s="161"/>
      <c r="ADA115" s="161"/>
      <c r="ADB115" s="161"/>
      <c r="ADC115" s="161"/>
      <c r="ADD115" s="161"/>
      <c r="ADE115" s="161"/>
      <c r="ADF115" s="161"/>
      <c r="ADG115" s="161"/>
      <c r="ADH115" s="161"/>
      <c r="ADI115" s="161"/>
      <c r="ADJ115" s="161"/>
      <c r="ADK115" s="161"/>
      <c r="ADL115" s="161"/>
      <c r="ADM115" s="161"/>
      <c r="ADN115" s="161"/>
      <c r="ADO115" s="161"/>
      <c r="ADP115" s="161"/>
      <c r="ADQ115" s="161"/>
      <c r="ADR115" s="161"/>
      <c r="ADS115" s="161"/>
      <c r="ADT115" s="161"/>
      <c r="ADU115" s="161"/>
      <c r="ADV115" s="161"/>
      <c r="ADW115" s="161"/>
      <c r="ADX115" s="161"/>
      <c r="ADY115" s="161"/>
      <c r="ADZ115" s="161"/>
      <c r="AEA115" s="161"/>
      <c r="AEB115" s="161"/>
      <c r="AEC115" s="161"/>
      <c r="AED115" s="161"/>
      <c r="AEE115" s="161"/>
      <c r="AEF115" s="161"/>
      <c r="AEG115" s="161"/>
      <c r="AEH115" s="161"/>
      <c r="AEI115" s="161"/>
      <c r="AEJ115" s="161"/>
      <c r="AEK115" s="161"/>
      <c r="AEL115" s="161"/>
      <c r="AEM115" s="161"/>
      <c r="AEN115" s="161"/>
      <c r="AEO115" s="161"/>
      <c r="AEP115" s="161"/>
      <c r="AEQ115" s="161"/>
      <c r="AER115" s="161"/>
      <c r="AES115" s="161"/>
      <c r="AET115" s="161"/>
      <c r="AEU115" s="161"/>
      <c r="AEV115" s="161"/>
      <c r="AEW115" s="161"/>
      <c r="AEX115" s="161"/>
      <c r="AEY115" s="161"/>
      <c r="AEZ115" s="161"/>
      <c r="AFA115" s="161"/>
      <c r="AFB115" s="161"/>
      <c r="AFC115" s="161"/>
      <c r="AFD115" s="161"/>
      <c r="AFE115" s="161"/>
      <c r="AFF115" s="161"/>
      <c r="AFG115" s="161"/>
      <c r="AFH115" s="161"/>
      <c r="AFI115" s="161"/>
      <c r="AFJ115" s="161"/>
      <c r="AFK115" s="161"/>
      <c r="AFL115" s="161"/>
      <c r="AFM115" s="161"/>
      <c r="AFN115" s="161"/>
      <c r="AFO115" s="161"/>
      <c r="AFP115" s="161"/>
      <c r="AFQ115" s="161"/>
      <c r="AFR115" s="161"/>
      <c r="AFS115" s="161"/>
      <c r="AFT115" s="161"/>
      <c r="AFU115" s="161"/>
      <c r="AFV115" s="161"/>
      <c r="AFW115" s="161"/>
      <c r="AFX115" s="161"/>
      <c r="AFY115" s="161"/>
      <c r="AFZ115" s="161"/>
      <c r="AGA115" s="161"/>
      <c r="AGB115" s="161"/>
      <c r="AGC115" s="161"/>
      <c r="AGD115" s="161"/>
      <c r="AGE115" s="161"/>
      <c r="AGF115" s="161"/>
      <c r="AGG115" s="161"/>
      <c r="AGH115" s="161"/>
      <c r="AGI115" s="161"/>
      <c r="AGJ115" s="161"/>
      <c r="AGK115" s="161"/>
      <c r="AGL115" s="161"/>
      <c r="AGM115" s="161"/>
      <c r="AGN115" s="161"/>
      <c r="AGO115" s="161"/>
      <c r="AGP115" s="161"/>
      <c r="AGQ115" s="161"/>
      <c r="AGR115" s="161"/>
      <c r="AGS115" s="161"/>
      <c r="AGT115" s="161"/>
      <c r="AGU115" s="161"/>
      <c r="AGV115" s="161"/>
      <c r="AGW115" s="161"/>
      <c r="AGX115" s="161"/>
      <c r="AGY115" s="161"/>
      <c r="AGZ115" s="161"/>
      <c r="AHA115" s="161"/>
      <c r="AHB115" s="161"/>
      <c r="AHC115" s="161"/>
      <c r="AHD115" s="161"/>
      <c r="AHE115" s="161"/>
      <c r="AHF115" s="161"/>
      <c r="AHG115" s="161"/>
      <c r="AHH115" s="161"/>
      <c r="AHI115" s="161"/>
      <c r="AHJ115" s="161"/>
      <c r="AHK115" s="161"/>
      <c r="AHL115" s="161"/>
      <c r="AHM115" s="161"/>
      <c r="AHN115" s="161"/>
      <c r="AHO115" s="161"/>
      <c r="AHP115" s="161"/>
      <c r="AHQ115" s="161"/>
      <c r="AHR115" s="161"/>
      <c r="AHS115" s="161"/>
      <c r="AHT115" s="161"/>
      <c r="AHU115" s="161"/>
      <c r="AHV115" s="161"/>
      <c r="AHW115" s="161"/>
      <c r="AHX115" s="161"/>
      <c r="AHY115" s="161"/>
      <c r="AHZ115" s="161"/>
      <c r="AIA115" s="161"/>
      <c r="AIB115" s="161"/>
      <c r="AIC115" s="161"/>
      <c r="AID115" s="161"/>
      <c r="AIE115" s="161"/>
      <c r="AIF115" s="161"/>
      <c r="AIG115" s="161"/>
      <c r="AIH115" s="161"/>
      <c r="AII115" s="161"/>
      <c r="AIJ115" s="161"/>
      <c r="AIK115" s="161"/>
      <c r="AIL115" s="161"/>
      <c r="AIM115" s="161"/>
      <c r="AIN115" s="161"/>
      <c r="AIO115" s="161"/>
      <c r="AIP115" s="161"/>
      <c r="AIQ115" s="161"/>
      <c r="AIR115" s="161"/>
      <c r="AIS115" s="161"/>
      <c r="AIT115" s="161"/>
      <c r="AIU115" s="161"/>
      <c r="AIV115" s="161"/>
      <c r="AIW115" s="161"/>
      <c r="AIX115" s="161"/>
      <c r="AIY115" s="161"/>
      <c r="AIZ115" s="161"/>
      <c r="AJA115" s="161"/>
      <c r="AJB115" s="161"/>
      <c r="AJC115" s="161"/>
      <c r="AJD115" s="161"/>
      <c r="AJE115" s="161"/>
      <c r="AJF115" s="161"/>
      <c r="AJG115" s="161"/>
      <c r="AJH115" s="161"/>
      <c r="AJI115" s="161"/>
      <c r="AJJ115" s="161"/>
      <c r="AJK115" s="161"/>
      <c r="AJL115" s="161"/>
      <c r="AJM115" s="161"/>
      <c r="AJN115" s="161"/>
      <c r="AJO115" s="161"/>
      <c r="AJP115" s="161"/>
      <c r="AJQ115" s="161"/>
      <c r="AJR115" s="161"/>
      <c r="AJS115" s="161"/>
      <c r="AJT115" s="161"/>
      <c r="AJU115" s="161"/>
      <c r="AJV115" s="161"/>
      <c r="AJW115" s="161"/>
      <c r="AJX115" s="161"/>
      <c r="AJY115" s="161"/>
      <c r="AJZ115" s="161"/>
      <c r="AKA115" s="161"/>
      <c r="AKB115" s="161"/>
      <c r="AKC115" s="161"/>
      <c r="AKD115" s="161"/>
      <c r="AKE115" s="161"/>
      <c r="AKF115" s="161"/>
      <c r="AKG115" s="161"/>
      <c r="AKH115" s="161"/>
      <c r="AKI115" s="161"/>
      <c r="AKJ115" s="161"/>
      <c r="AKK115" s="161"/>
      <c r="AKL115" s="161"/>
      <c r="AKM115" s="161"/>
      <c r="AKN115" s="161"/>
      <c r="AKO115" s="161"/>
      <c r="AKP115" s="161"/>
      <c r="AKQ115" s="161"/>
      <c r="AKR115" s="161"/>
      <c r="AKS115" s="161"/>
      <c r="AKT115" s="161"/>
      <c r="AKU115" s="161"/>
      <c r="AKV115" s="161"/>
      <c r="AKW115" s="161"/>
      <c r="AKX115" s="161"/>
      <c r="AKY115" s="161"/>
      <c r="AKZ115" s="161"/>
      <c r="ALA115" s="161"/>
      <c r="ALB115" s="161"/>
      <c r="ALC115" s="161"/>
      <c r="ALD115" s="161"/>
      <c r="ALE115" s="161"/>
      <c r="ALF115" s="161"/>
      <c r="ALG115" s="161"/>
      <c r="ALH115" s="161"/>
      <c r="ALI115" s="161"/>
      <c r="ALJ115" s="161"/>
      <c r="ALK115" s="161"/>
      <c r="ALL115" s="161"/>
      <c r="ALM115" s="161"/>
      <c r="ALN115" s="161"/>
      <c r="ALO115" s="161"/>
      <c r="ALP115" s="161"/>
      <c r="ALQ115" s="161"/>
      <c r="ALR115" s="161"/>
      <c r="ALS115" s="161"/>
      <c r="ALT115" s="161"/>
      <c r="ALU115" s="161"/>
      <c r="ALV115" s="161"/>
      <c r="ALW115" s="161"/>
      <c r="ALX115" s="161"/>
      <c r="ALY115" s="161"/>
      <c r="ALZ115" s="170"/>
      <c r="AMA115" s="170"/>
      <c r="AMB115" s="170"/>
      <c r="AMC115" s="170"/>
      <c r="AMD115" s="170"/>
      <c r="AME115" s="170"/>
      <c r="AMF115" s="170"/>
      <c r="AMG115" s="170"/>
      <c r="AMH115" s="170"/>
      <c r="AMI115" s="170"/>
      <c r="AMJ115" s="170"/>
      <c r="AMK115" s="170"/>
      <c r="AML115" s="170"/>
      <c r="AMM115" s="170"/>
      <c r="AMN115" s="170"/>
      <c r="AMO115" s="170"/>
      <c r="AMP115" s="170"/>
      <c r="AMQ115" s="170"/>
      <c r="AMR115" s="170"/>
      <c r="AMS115" s="170"/>
      <c r="AMT115" s="170"/>
      <c r="AMU115" s="170"/>
      <c r="AMV115" s="170"/>
      <c r="AMW115" s="170"/>
      <c r="AMX115" s="170"/>
      <c r="AMY115" s="170"/>
      <c r="AMZ115" s="170"/>
      <c r="ANA115" s="170"/>
      <c r="ANB115" s="170"/>
      <c r="ANC115" s="170"/>
      <c r="AND115" s="170"/>
      <c r="ANE115" s="170"/>
      <c r="ANF115" s="170"/>
      <c r="ANG115" s="170"/>
      <c r="ANH115" s="170"/>
      <c r="ANI115" s="170"/>
      <c r="ANJ115" s="170"/>
      <c r="ANK115" s="170"/>
      <c r="ANL115" s="170"/>
      <c r="ANM115" s="170"/>
      <c r="ANN115" s="170"/>
      <c r="ANO115" s="170"/>
      <c r="ANP115" s="170"/>
      <c r="ANQ115" s="170"/>
      <c r="ANR115" s="170"/>
      <c r="ANS115" s="170"/>
      <c r="ANT115" s="170"/>
      <c r="ANU115" s="170"/>
      <c r="ANV115" s="170"/>
      <c r="ANW115" s="170"/>
      <c r="ANX115" s="170"/>
      <c r="ANY115" s="170"/>
      <c r="ANZ115" s="170"/>
      <c r="AOA115" s="170"/>
      <c r="AOB115" s="170"/>
      <c r="AOC115" s="170"/>
      <c r="AOD115" s="170"/>
      <c r="AOE115" s="170"/>
      <c r="AOF115" s="170"/>
      <c r="AOG115" s="170"/>
      <c r="AOH115" s="170"/>
      <c r="AOI115" s="170"/>
      <c r="AOJ115" s="170"/>
      <c r="AOK115" s="170"/>
      <c r="AOL115" s="170"/>
      <c r="AOM115" s="170"/>
      <c r="AON115" s="170"/>
      <c r="AOO115" s="170"/>
      <c r="AOP115" s="170"/>
      <c r="AOQ115" s="170"/>
      <c r="AOR115" s="170"/>
      <c r="AOS115" s="170"/>
      <c r="AOT115" s="170"/>
      <c r="AOU115" s="170"/>
      <c r="AOV115" s="170"/>
      <c r="AOW115" s="170"/>
      <c r="AOX115" s="170"/>
      <c r="AOY115" s="170"/>
      <c r="AOZ115" s="170"/>
      <c r="APA115" s="170"/>
      <c r="APB115" s="170"/>
      <c r="APC115" s="170"/>
      <c r="APD115" s="170"/>
      <c r="APE115" s="170"/>
      <c r="APF115" s="170"/>
      <c r="APG115" s="170"/>
      <c r="APH115" s="170"/>
      <c r="API115" s="170"/>
      <c r="APJ115" s="170"/>
      <c r="APK115" s="170"/>
      <c r="APL115" s="170"/>
      <c r="APM115" s="170"/>
      <c r="APN115" s="170"/>
      <c r="APO115" s="170"/>
      <c r="APP115" s="170"/>
      <c r="APQ115" s="170"/>
      <c r="APR115" s="170"/>
      <c r="APS115" s="170"/>
      <c r="APT115" s="170"/>
      <c r="APU115" s="170"/>
      <c r="APV115" s="170"/>
      <c r="APW115" s="170"/>
      <c r="APX115" s="170"/>
      <c r="APY115" s="170"/>
      <c r="APZ115" s="170"/>
      <c r="AQA115" s="170"/>
      <c r="AQB115" s="170"/>
      <c r="AQC115" s="170"/>
      <c r="AQD115" s="170"/>
      <c r="AQE115" s="170"/>
      <c r="AQF115" s="170"/>
      <c r="AQG115" s="170"/>
      <c r="AQH115" s="170"/>
      <c r="AQI115" s="170"/>
      <c r="AQJ115" s="170"/>
      <c r="AQK115" s="170"/>
      <c r="AQL115" s="170"/>
      <c r="AQM115" s="170"/>
      <c r="AQN115" s="170"/>
      <c r="AQO115" s="170"/>
      <c r="AQP115" s="170"/>
      <c r="AQQ115" s="170"/>
      <c r="AQR115" s="170"/>
      <c r="AQS115" s="170"/>
      <c r="AQT115" s="170"/>
      <c r="AQU115" s="170"/>
      <c r="AQV115" s="170"/>
      <c r="AQW115" s="170"/>
      <c r="AQX115" s="170"/>
      <c r="AQY115" s="170"/>
      <c r="AQZ115" s="170"/>
      <c r="ARA115" s="170"/>
      <c r="ARB115" s="170"/>
      <c r="ARC115" s="170"/>
      <c r="ARD115" s="170"/>
      <c r="ARE115" s="170"/>
      <c r="ARF115" s="170"/>
      <c r="ARG115" s="170"/>
      <c r="ARH115" s="170"/>
      <c r="ARI115" s="170"/>
      <c r="ARJ115" s="170"/>
      <c r="ARK115" s="170"/>
      <c r="ARL115" s="170"/>
      <c r="ARM115" s="170"/>
      <c r="ARN115" s="170"/>
      <c r="ARO115" s="170"/>
      <c r="ARP115" s="170"/>
      <c r="ARQ115" s="170"/>
      <c r="ARR115" s="170"/>
      <c r="ARS115" s="170"/>
      <c r="ART115" s="170"/>
      <c r="ARU115" s="170"/>
      <c r="ARV115" s="170"/>
      <c r="ARW115" s="170"/>
      <c r="ARX115" s="170"/>
      <c r="ARY115" s="170"/>
      <c r="ARZ115" s="170"/>
      <c r="ASA115" s="170"/>
      <c r="ASB115" s="170"/>
      <c r="ASC115" s="170"/>
      <c r="ASD115" s="170"/>
      <c r="ASE115" s="170"/>
      <c r="ASF115" s="170"/>
      <c r="ASG115" s="170"/>
      <c r="ASH115" s="170"/>
      <c r="ASI115" s="170"/>
      <c r="ASJ115" s="170"/>
      <c r="ASK115" s="170"/>
      <c r="ASL115" s="170"/>
      <c r="ASM115" s="170"/>
      <c r="ASN115" s="170"/>
      <c r="ASO115" s="170"/>
      <c r="ASP115" s="170"/>
      <c r="ASQ115" s="170"/>
      <c r="ASR115" s="170"/>
      <c r="ASS115" s="170"/>
      <c r="AST115" s="170"/>
      <c r="ASU115" s="170"/>
      <c r="ASV115" s="170"/>
      <c r="ASW115" s="170"/>
      <c r="ASX115" s="170"/>
      <c r="ASY115" s="170"/>
      <c r="ASZ115" s="170"/>
      <c r="ATA115" s="170"/>
      <c r="ATB115" s="170"/>
      <c r="ATC115" s="170"/>
      <c r="ATD115" s="170"/>
      <c r="ATE115" s="170"/>
      <c r="ATF115" s="170"/>
      <c r="ATG115" s="170"/>
      <c r="ATH115" s="170"/>
      <c r="ATI115" s="170"/>
      <c r="ATJ115" s="170"/>
      <c r="ATK115" s="170"/>
      <c r="ATL115" s="170"/>
      <c r="ATM115" s="170"/>
      <c r="ATN115" s="170"/>
      <c r="ATO115" s="170"/>
      <c r="ATP115" s="170"/>
      <c r="ATQ115" s="170"/>
      <c r="ATR115" s="170"/>
      <c r="ATS115" s="170"/>
      <c r="ATT115" s="170"/>
      <c r="ATU115" s="170"/>
      <c r="ATV115" s="170"/>
      <c r="ATW115" s="170"/>
      <c r="ATX115" s="170"/>
      <c r="ATY115" s="170"/>
      <c r="ATZ115" s="170"/>
      <c r="AUA115" s="170"/>
      <c r="AUB115" s="170"/>
      <c r="AUC115" s="170"/>
      <c r="AUD115" s="170"/>
      <c r="AUE115" s="170"/>
      <c r="AUF115" s="170"/>
      <c r="AUG115" s="170"/>
      <c r="AUH115" s="170"/>
      <c r="AUI115" s="170"/>
      <c r="AUJ115" s="170"/>
      <c r="AUK115" s="170"/>
      <c r="AUL115" s="170"/>
      <c r="AUM115" s="170"/>
      <c r="AUN115" s="170"/>
      <c r="AUO115" s="170"/>
      <c r="AUP115" s="170"/>
      <c r="AUQ115" s="170"/>
      <c r="AUR115" s="170"/>
      <c r="AUS115" s="170"/>
      <c r="AUT115" s="170"/>
      <c r="AUU115" s="170"/>
      <c r="AUV115" s="170"/>
      <c r="AUW115" s="170"/>
      <c r="AUX115" s="170"/>
      <c r="AUY115" s="170"/>
      <c r="AUZ115" s="170"/>
      <c r="AVA115" s="170"/>
      <c r="AVB115" s="170"/>
      <c r="AVC115" s="170"/>
      <c r="AVD115" s="170"/>
      <c r="AVE115" s="170"/>
      <c r="AVF115" s="170"/>
      <c r="AVG115" s="170"/>
      <c r="AVH115" s="170"/>
      <c r="AVI115" s="170"/>
      <c r="AVJ115" s="170"/>
      <c r="AVK115" s="170"/>
      <c r="AVL115" s="170"/>
      <c r="AVM115" s="170"/>
      <c r="AVN115" s="170"/>
      <c r="AVO115" s="170"/>
      <c r="AVP115" s="170"/>
      <c r="AVQ115" s="170"/>
      <c r="AVR115" s="170"/>
      <c r="AVS115" s="170"/>
      <c r="AVT115" s="170"/>
      <c r="AVU115" s="170"/>
      <c r="AVV115" s="170"/>
      <c r="AVW115" s="170"/>
      <c r="AVX115" s="170"/>
      <c r="AVY115" s="170"/>
      <c r="AVZ115" s="170"/>
      <c r="AWA115" s="170"/>
      <c r="AWB115" s="170"/>
      <c r="AWC115" s="170"/>
      <c r="AWD115" s="170"/>
      <c r="AWE115" s="170"/>
      <c r="AWF115" s="170"/>
      <c r="AWG115" s="170"/>
      <c r="AWH115" s="170"/>
      <c r="AWI115" s="170"/>
      <c r="AWJ115" s="170"/>
      <c r="AWK115" s="170"/>
      <c r="AWL115" s="170"/>
      <c r="AWM115" s="170"/>
      <c r="AWN115" s="170"/>
      <c r="AWO115" s="170"/>
      <c r="AWP115" s="170"/>
      <c r="AWQ115" s="170"/>
      <c r="AWR115" s="170"/>
      <c r="AWS115" s="170"/>
      <c r="AWT115" s="170"/>
      <c r="AWU115" s="170"/>
      <c r="AWV115" s="170"/>
      <c r="AWW115" s="170"/>
      <c r="AWX115" s="170"/>
      <c r="AWY115" s="170"/>
      <c r="AWZ115" s="170"/>
      <c r="AXA115" s="170"/>
      <c r="AXB115" s="170"/>
      <c r="AXC115" s="170"/>
      <c r="AXD115" s="170"/>
      <c r="AXE115" s="170"/>
      <c r="AXF115" s="170"/>
      <c r="AXG115" s="170"/>
      <c r="AXH115" s="170"/>
      <c r="AXI115" s="170"/>
      <c r="AXJ115" s="170"/>
      <c r="AXK115" s="170"/>
      <c r="AXL115" s="170"/>
      <c r="AXM115" s="170"/>
      <c r="AXN115" s="170"/>
      <c r="AXO115" s="170"/>
      <c r="AXP115" s="170"/>
      <c r="AXQ115" s="170"/>
      <c r="AXR115" s="170"/>
      <c r="AXS115" s="170"/>
      <c r="AXT115" s="170"/>
      <c r="AXU115" s="170"/>
      <c r="AXV115" s="170"/>
      <c r="AXW115" s="170"/>
      <c r="AXX115" s="170"/>
      <c r="AXY115" s="170"/>
      <c r="AXZ115" s="170"/>
      <c r="AYA115" s="170"/>
      <c r="AYB115" s="170"/>
      <c r="AYC115" s="170"/>
      <c r="AYD115" s="170"/>
      <c r="AYE115" s="170"/>
      <c r="AYF115" s="170"/>
      <c r="AYG115" s="170"/>
      <c r="AYH115" s="170"/>
      <c r="AYI115" s="170"/>
      <c r="AYJ115" s="170"/>
      <c r="AYK115" s="170"/>
      <c r="AYL115" s="170"/>
      <c r="AYM115" s="170"/>
      <c r="AYN115" s="170"/>
      <c r="AYO115" s="170"/>
      <c r="AYP115" s="170"/>
      <c r="AYQ115" s="170"/>
      <c r="AYR115" s="170"/>
      <c r="AYS115" s="170"/>
      <c r="AYT115" s="170"/>
      <c r="AYU115" s="170"/>
      <c r="AYV115" s="170"/>
      <c r="AYW115" s="170"/>
      <c r="AYX115" s="170"/>
      <c r="AYY115" s="170"/>
      <c r="AYZ115" s="170"/>
      <c r="AZA115" s="170"/>
      <c r="AZB115" s="170"/>
      <c r="AZC115" s="170"/>
      <c r="AZD115" s="170"/>
      <c r="AZE115" s="170"/>
      <c r="AZF115" s="170"/>
      <c r="AZG115" s="170"/>
      <c r="AZH115" s="170"/>
      <c r="AZI115" s="170"/>
      <c r="AZJ115" s="170"/>
      <c r="AZK115" s="170"/>
      <c r="AZL115" s="170"/>
      <c r="AZM115" s="170"/>
      <c r="AZN115" s="170"/>
      <c r="AZO115" s="170"/>
      <c r="AZP115" s="170"/>
      <c r="AZQ115" s="170"/>
      <c r="AZR115" s="170"/>
      <c r="AZS115" s="170"/>
      <c r="AZT115" s="170"/>
      <c r="AZU115" s="170"/>
      <c r="AZV115" s="170"/>
      <c r="AZW115" s="170"/>
      <c r="AZX115" s="170"/>
      <c r="AZY115" s="170"/>
      <c r="AZZ115" s="170"/>
      <c r="BAA115" s="170"/>
      <c r="BAB115" s="170"/>
      <c r="BAC115" s="170"/>
      <c r="BAD115" s="170"/>
      <c r="BAE115" s="170"/>
      <c r="BAF115" s="170"/>
      <c r="BAG115" s="170"/>
      <c r="BAH115" s="170"/>
      <c r="BAI115" s="170"/>
      <c r="BAJ115" s="170"/>
      <c r="BAK115" s="170"/>
      <c r="BAL115" s="170"/>
      <c r="BAM115" s="170"/>
      <c r="BAN115" s="170"/>
      <c r="BAO115" s="170"/>
      <c r="BAP115" s="170"/>
      <c r="BAQ115" s="170"/>
      <c r="BAR115" s="170"/>
      <c r="BAS115" s="170"/>
      <c r="BAT115" s="170"/>
      <c r="BAU115" s="170"/>
      <c r="BAV115" s="170"/>
      <c r="BAW115" s="170"/>
      <c r="BAX115" s="170"/>
      <c r="BAY115" s="170"/>
      <c r="BAZ115" s="170"/>
      <c r="BBA115" s="170"/>
      <c r="BBB115" s="170"/>
      <c r="BBC115" s="170"/>
      <c r="BBD115" s="170"/>
      <c r="BBE115" s="170"/>
      <c r="BBF115" s="170"/>
      <c r="BBG115" s="170"/>
      <c r="BBH115" s="170"/>
      <c r="BBI115" s="170"/>
      <c r="BBJ115" s="170"/>
      <c r="BBK115" s="170"/>
      <c r="BBL115" s="170"/>
      <c r="BBM115" s="170"/>
      <c r="BBN115" s="170"/>
      <c r="BBO115" s="170"/>
      <c r="BBP115" s="170"/>
      <c r="BBQ115" s="170"/>
      <c r="BBR115" s="170"/>
      <c r="BBS115" s="170"/>
      <c r="BBT115" s="170"/>
      <c r="BBU115" s="170"/>
      <c r="BBV115" s="170"/>
      <c r="BBW115" s="170"/>
      <c r="BBX115" s="170"/>
      <c r="BBY115" s="170"/>
      <c r="BBZ115" s="170"/>
      <c r="BCA115" s="170"/>
      <c r="BCB115" s="170"/>
      <c r="BCC115" s="170"/>
      <c r="BCD115" s="170"/>
      <c r="BCE115" s="170"/>
      <c r="BCF115" s="170"/>
      <c r="BCG115" s="170"/>
      <c r="BCH115" s="170"/>
      <c r="BCI115" s="170"/>
      <c r="BCJ115" s="170"/>
      <c r="BCK115" s="170"/>
      <c r="BCL115" s="170"/>
      <c r="BCM115" s="170"/>
      <c r="BCN115" s="170"/>
      <c r="BCO115" s="170"/>
      <c r="BCP115" s="170"/>
      <c r="BCQ115" s="170"/>
      <c r="BCR115" s="170"/>
      <c r="BCS115" s="170"/>
      <c r="BCT115" s="170"/>
      <c r="BCU115" s="170"/>
      <c r="BCV115" s="170"/>
      <c r="BCW115" s="170"/>
      <c r="BCX115" s="170"/>
      <c r="BCY115" s="170"/>
      <c r="BCZ115" s="170"/>
      <c r="BDA115" s="170"/>
      <c r="BDB115" s="170"/>
      <c r="BDC115" s="170"/>
      <c r="BDD115" s="170"/>
      <c r="BDE115" s="170"/>
      <c r="BDF115" s="170"/>
      <c r="BDG115" s="170"/>
      <c r="BDH115" s="170"/>
      <c r="BDI115" s="170"/>
      <c r="BDJ115" s="170"/>
      <c r="BDK115" s="170"/>
      <c r="BDL115" s="170"/>
      <c r="BDM115" s="170"/>
      <c r="BDN115" s="170"/>
      <c r="BDO115" s="170"/>
      <c r="BDP115" s="170"/>
      <c r="BDQ115" s="170"/>
      <c r="BDR115" s="170"/>
      <c r="BDS115" s="170"/>
      <c r="BDT115" s="170"/>
      <c r="BDU115" s="170"/>
      <c r="BDV115" s="170"/>
      <c r="BDW115" s="170"/>
      <c r="BDX115" s="170"/>
      <c r="BDY115" s="170"/>
      <c r="BDZ115" s="170"/>
      <c r="BEA115" s="170"/>
      <c r="BEB115" s="170"/>
      <c r="BEC115" s="170"/>
      <c r="BED115" s="170"/>
      <c r="BEE115" s="170"/>
      <c r="BEF115" s="170"/>
      <c r="BEG115" s="170"/>
      <c r="BEH115" s="170"/>
      <c r="BEI115" s="170"/>
      <c r="BEJ115" s="170"/>
      <c r="BEK115" s="170"/>
      <c r="BEL115" s="170"/>
      <c r="BEM115" s="170"/>
      <c r="BEN115" s="170"/>
      <c r="BEO115" s="170"/>
      <c r="BEP115" s="170"/>
      <c r="BEQ115" s="170"/>
      <c r="BER115" s="170"/>
      <c r="BES115" s="170"/>
      <c r="BET115" s="170"/>
      <c r="BEU115" s="170"/>
      <c r="BEV115" s="170"/>
      <c r="BEW115" s="170"/>
      <c r="BEX115" s="170"/>
      <c r="BEY115" s="170"/>
      <c r="BEZ115" s="170"/>
      <c r="BFA115" s="170"/>
      <c r="BFB115" s="170"/>
      <c r="BFC115" s="170"/>
      <c r="BFD115" s="170"/>
      <c r="BFE115" s="170"/>
      <c r="BFF115" s="170"/>
      <c r="BFG115" s="170"/>
      <c r="BFH115" s="170"/>
      <c r="BFI115" s="170"/>
      <c r="BFJ115" s="170"/>
      <c r="BFK115" s="170"/>
      <c r="BFL115" s="170"/>
      <c r="BFM115" s="170"/>
      <c r="BFN115" s="170"/>
      <c r="BFO115" s="170"/>
      <c r="BFP115" s="170"/>
      <c r="BFQ115" s="170"/>
      <c r="BFR115" s="170"/>
      <c r="BFS115" s="170"/>
      <c r="BFT115" s="170"/>
      <c r="BFU115" s="170"/>
      <c r="BFV115" s="170"/>
      <c r="BFW115" s="170"/>
      <c r="BFX115" s="170"/>
      <c r="BFY115" s="170"/>
      <c r="BFZ115" s="170"/>
      <c r="BGA115" s="170"/>
      <c r="BGB115" s="170"/>
      <c r="BGC115" s="170"/>
      <c r="BGD115" s="170"/>
      <c r="BGE115" s="170"/>
      <c r="BGF115" s="170"/>
      <c r="BGG115" s="170"/>
      <c r="BGH115" s="170"/>
      <c r="BGI115" s="170"/>
      <c r="BGJ115" s="170"/>
      <c r="BGK115" s="170"/>
      <c r="BGL115" s="170"/>
      <c r="BGM115" s="170"/>
      <c r="BGN115" s="170"/>
      <c r="BGO115" s="170"/>
      <c r="BGP115" s="170"/>
      <c r="BGQ115" s="170"/>
      <c r="BGR115" s="170"/>
      <c r="BGS115" s="170"/>
      <c r="BGT115" s="170"/>
      <c r="BGU115" s="170"/>
      <c r="BGV115" s="170"/>
      <c r="BGW115" s="170"/>
      <c r="BGX115" s="170"/>
      <c r="BGY115" s="170"/>
      <c r="BGZ115" s="170"/>
      <c r="BHA115" s="170"/>
      <c r="BHB115" s="170"/>
      <c r="BHC115" s="170"/>
      <c r="BHD115" s="170"/>
      <c r="BHE115" s="170"/>
      <c r="BHF115" s="170"/>
      <c r="BHG115" s="170"/>
      <c r="BHH115" s="170"/>
      <c r="BHI115" s="170"/>
      <c r="BHJ115" s="170"/>
      <c r="BHK115" s="170"/>
      <c r="BHL115" s="170"/>
      <c r="BHM115" s="170"/>
      <c r="BHN115" s="170"/>
      <c r="BHO115" s="170"/>
      <c r="BHP115" s="170"/>
      <c r="BHQ115" s="170"/>
      <c r="BHR115" s="170"/>
      <c r="BHS115" s="170"/>
      <c r="BHT115" s="170"/>
      <c r="BHU115" s="170"/>
      <c r="BHV115" s="170"/>
      <c r="BHW115" s="170"/>
      <c r="BHX115" s="170"/>
      <c r="BHY115" s="170"/>
      <c r="BHZ115" s="170"/>
      <c r="BIA115" s="170"/>
      <c r="BIB115" s="170"/>
      <c r="BIC115" s="170"/>
      <c r="BID115" s="170"/>
      <c r="BIE115" s="170"/>
      <c r="BIF115" s="170"/>
      <c r="BIG115" s="170"/>
      <c r="BIH115" s="170"/>
      <c r="BII115" s="170"/>
      <c r="BIJ115" s="170"/>
      <c r="BIK115" s="170"/>
      <c r="BIL115" s="170"/>
      <c r="BIM115" s="170"/>
      <c r="BIN115" s="170"/>
      <c r="BIO115" s="170"/>
      <c r="BIP115" s="170"/>
      <c r="BIQ115" s="170"/>
      <c r="BIR115" s="170"/>
      <c r="BIS115" s="170"/>
      <c r="BIT115" s="170"/>
      <c r="BIU115" s="170"/>
      <c r="BIV115" s="170"/>
      <c r="BIW115" s="170"/>
      <c r="BIX115" s="170"/>
      <c r="BIY115" s="170"/>
      <c r="BIZ115" s="170"/>
      <c r="BJA115" s="170"/>
      <c r="BJB115" s="170"/>
      <c r="BJC115" s="170"/>
      <c r="BJD115" s="170"/>
      <c r="BJE115" s="170"/>
      <c r="BJF115" s="170"/>
      <c r="BJG115" s="170"/>
      <c r="BJH115" s="170"/>
      <c r="BJI115" s="170"/>
      <c r="BJJ115" s="170"/>
      <c r="BJK115" s="170"/>
      <c r="BJL115" s="170"/>
      <c r="BJM115" s="170"/>
      <c r="BJN115" s="170"/>
      <c r="BJO115" s="170"/>
      <c r="BJP115" s="170"/>
      <c r="BJQ115" s="170"/>
      <c r="BJR115" s="170"/>
      <c r="BJS115" s="170"/>
      <c r="BJT115" s="170"/>
      <c r="BJU115" s="170"/>
      <c r="BJV115" s="170"/>
      <c r="BJW115" s="170"/>
      <c r="BJX115" s="170"/>
      <c r="BJY115" s="170"/>
      <c r="BJZ115" s="170"/>
      <c r="BKA115" s="170"/>
      <c r="BKB115" s="170"/>
      <c r="BKC115" s="170"/>
      <c r="BKD115" s="170"/>
      <c r="BKE115" s="170"/>
      <c r="BKF115" s="170"/>
      <c r="BKG115" s="170"/>
      <c r="BKH115" s="170"/>
      <c r="BKI115" s="170"/>
      <c r="BKJ115" s="170"/>
      <c r="BKK115" s="170"/>
      <c r="BKL115" s="170"/>
      <c r="BKM115" s="170"/>
      <c r="BKN115" s="170"/>
      <c r="BKO115" s="170"/>
      <c r="BKP115" s="170"/>
      <c r="BKQ115" s="170"/>
      <c r="BKR115" s="170"/>
      <c r="BKS115" s="170"/>
      <c r="BKT115" s="170"/>
      <c r="BKU115" s="170"/>
      <c r="BKV115" s="170"/>
      <c r="BKW115" s="170"/>
      <c r="BKX115" s="170"/>
      <c r="BKY115" s="170"/>
      <c r="BKZ115" s="170"/>
      <c r="BLA115" s="170"/>
      <c r="BLB115" s="170"/>
      <c r="BLC115" s="170"/>
      <c r="BLD115" s="170"/>
      <c r="BLE115" s="170"/>
      <c r="BLF115" s="170"/>
      <c r="BLG115" s="170"/>
      <c r="BLH115" s="170"/>
      <c r="BLI115" s="170"/>
      <c r="BLJ115" s="170"/>
      <c r="BLK115" s="170"/>
      <c r="BLL115" s="170"/>
      <c r="BLM115" s="170"/>
      <c r="BLN115" s="170"/>
      <c r="BLO115" s="170"/>
      <c r="BLP115" s="170"/>
      <c r="BLQ115" s="170"/>
      <c r="BLR115" s="170"/>
      <c r="BLS115" s="170"/>
      <c r="BLT115" s="170"/>
      <c r="BLU115" s="170"/>
      <c r="BLV115" s="170"/>
      <c r="BLW115" s="170"/>
      <c r="BLX115" s="170"/>
      <c r="BLY115" s="170"/>
      <c r="BLZ115" s="170"/>
      <c r="BMA115" s="170"/>
      <c r="BMB115" s="170"/>
      <c r="BMC115" s="170"/>
      <c r="BMD115" s="170"/>
      <c r="BME115" s="170"/>
      <c r="BMF115" s="170"/>
      <c r="BMG115" s="170"/>
      <c r="BMH115" s="170"/>
      <c r="BMI115" s="170"/>
      <c r="BMJ115" s="170"/>
      <c r="BMK115" s="170"/>
      <c r="BML115" s="170"/>
      <c r="BMM115" s="170"/>
      <c r="BMN115" s="170"/>
      <c r="BMO115" s="170"/>
      <c r="BMP115" s="170"/>
      <c r="BMQ115" s="170"/>
      <c r="BMR115" s="170"/>
      <c r="BMS115" s="170"/>
      <c r="BMT115" s="170"/>
      <c r="BMU115" s="170"/>
      <c r="BMV115" s="170"/>
      <c r="BMW115" s="170"/>
      <c r="BMX115" s="170"/>
      <c r="BMY115" s="170"/>
      <c r="BMZ115" s="170"/>
      <c r="BNA115" s="170"/>
      <c r="BNB115" s="170"/>
      <c r="BNC115" s="170"/>
      <c r="BND115" s="170"/>
      <c r="BNE115" s="170"/>
      <c r="BNF115" s="170"/>
      <c r="BNG115" s="170"/>
      <c r="BNH115" s="170"/>
      <c r="BNI115" s="170"/>
      <c r="BNJ115" s="170"/>
      <c r="BNK115" s="170"/>
      <c r="BNL115" s="170"/>
      <c r="BNM115" s="170"/>
      <c r="BNN115" s="170"/>
      <c r="BNO115" s="170"/>
      <c r="BNP115" s="170"/>
      <c r="BNQ115" s="170"/>
      <c r="BNR115" s="170"/>
      <c r="BNS115" s="170"/>
      <c r="BNT115" s="170"/>
      <c r="BNU115" s="170"/>
      <c r="BNV115" s="170"/>
      <c r="BNW115" s="170"/>
      <c r="BNX115" s="170"/>
      <c r="BNY115" s="170"/>
      <c r="BNZ115" s="170"/>
      <c r="BOA115" s="170"/>
      <c r="BOB115" s="170"/>
      <c r="BOC115" s="170"/>
      <c r="BOD115" s="170"/>
      <c r="BOE115" s="170"/>
      <c r="BOF115" s="170"/>
      <c r="BOG115" s="170"/>
      <c r="BOH115" s="170"/>
      <c r="BOI115" s="170"/>
      <c r="BOJ115" s="170"/>
      <c r="BOK115" s="170"/>
      <c r="BOL115" s="170"/>
      <c r="BOM115" s="170"/>
      <c r="BON115" s="170"/>
      <c r="BOO115" s="170"/>
      <c r="BOP115" s="170"/>
      <c r="BOQ115" s="170"/>
      <c r="BOR115" s="170"/>
      <c r="BOS115" s="170"/>
      <c r="BOT115" s="170"/>
      <c r="BOU115" s="170"/>
      <c r="BOV115" s="170"/>
      <c r="BOW115" s="170"/>
      <c r="BOX115" s="170"/>
      <c r="BOY115" s="170"/>
      <c r="BOZ115" s="170"/>
      <c r="BPA115" s="170"/>
      <c r="BPB115" s="170"/>
      <c r="BPC115" s="170"/>
      <c r="BPD115" s="170"/>
      <c r="BPE115" s="170"/>
      <c r="BPF115" s="170"/>
      <c r="BPG115" s="170"/>
      <c r="BPH115" s="170"/>
      <c r="BPI115" s="170"/>
      <c r="BPJ115" s="170"/>
      <c r="BPK115" s="170"/>
      <c r="BPL115" s="170"/>
      <c r="BPM115" s="170"/>
      <c r="BPN115" s="170"/>
      <c r="BPO115" s="170"/>
      <c r="BPP115" s="170"/>
      <c r="BPQ115" s="170"/>
      <c r="BPR115" s="170"/>
      <c r="BPS115" s="170"/>
      <c r="BPT115" s="170"/>
      <c r="BPU115" s="170"/>
      <c r="BPV115" s="170"/>
      <c r="BPW115" s="170"/>
      <c r="BPX115" s="170"/>
      <c r="BPY115" s="170"/>
      <c r="BPZ115" s="170"/>
      <c r="BQA115" s="170"/>
      <c r="BQB115" s="170"/>
      <c r="BQC115" s="170"/>
      <c r="BQD115" s="170"/>
      <c r="BQE115" s="170"/>
      <c r="BQF115" s="170"/>
      <c r="BQG115" s="170"/>
      <c r="BQH115" s="170"/>
      <c r="BQI115" s="170"/>
      <c r="BQJ115" s="170"/>
      <c r="BQK115" s="170"/>
      <c r="BQL115" s="170"/>
      <c r="BQM115" s="170"/>
      <c r="BQN115" s="170"/>
      <c r="BQO115" s="170"/>
      <c r="BQP115" s="170"/>
      <c r="BQQ115" s="170"/>
      <c r="BQR115" s="170"/>
      <c r="BQS115" s="170"/>
      <c r="BQT115" s="170"/>
      <c r="BQU115" s="170"/>
      <c r="BQV115" s="170"/>
      <c r="BQW115" s="170"/>
      <c r="BQX115" s="170"/>
      <c r="BQY115" s="170"/>
      <c r="BQZ115" s="170"/>
      <c r="BRA115" s="170"/>
      <c r="BRB115" s="170"/>
      <c r="BRC115" s="170"/>
      <c r="BRD115" s="170"/>
      <c r="BRE115" s="170"/>
      <c r="BRF115" s="170"/>
      <c r="BRG115" s="170"/>
      <c r="BRH115" s="170"/>
      <c r="BRI115" s="170"/>
      <c r="BRJ115" s="170"/>
      <c r="BRK115" s="170"/>
      <c r="BRL115" s="170"/>
      <c r="BRM115" s="170"/>
      <c r="BRN115" s="170"/>
      <c r="BRO115" s="170"/>
      <c r="BRP115" s="170"/>
      <c r="BRQ115" s="170"/>
      <c r="BRR115" s="170"/>
      <c r="BRS115" s="170"/>
      <c r="BRT115" s="170"/>
      <c r="BRU115" s="170"/>
      <c r="BRV115" s="170"/>
      <c r="BRW115" s="170"/>
      <c r="BRX115" s="170"/>
      <c r="BRY115" s="170"/>
      <c r="BRZ115" s="170"/>
      <c r="BSA115" s="170"/>
      <c r="BSB115" s="170"/>
      <c r="BSC115" s="170"/>
      <c r="BSD115" s="170"/>
      <c r="BSE115" s="170"/>
      <c r="BSF115" s="170"/>
      <c r="BSG115" s="170"/>
      <c r="BSH115" s="170"/>
      <c r="BSI115" s="170"/>
      <c r="BSJ115" s="170"/>
      <c r="BSK115" s="170"/>
      <c r="BSL115" s="170"/>
      <c r="BSM115" s="170"/>
      <c r="BSN115" s="170"/>
      <c r="BSO115" s="170"/>
      <c r="BSP115" s="170"/>
      <c r="BSQ115" s="170"/>
      <c r="BSR115" s="170"/>
      <c r="BSS115" s="170"/>
      <c r="BST115" s="170"/>
      <c r="BSU115" s="170"/>
      <c r="BSV115" s="170"/>
      <c r="BSW115" s="170"/>
      <c r="BSX115" s="170"/>
      <c r="BSY115" s="170"/>
      <c r="BSZ115" s="170"/>
      <c r="BTA115" s="170"/>
      <c r="BTB115" s="170"/>
      <c r="BTC115" s="170"/>
      <c r="BTD115" s="170"/>
      <c r="BTE115" s="170"/>
      <c r="BTF115" s="170"/>
      <c r="BTG115" s="170"/>
      <c r="BTH115" s="170"/>
      <c r="BTI115" s="170"/>
      <c r="BTJ115" s="170"/>
      <c r="BTK115" s="170"/>
      <c r="BTL115" s="170"/>
      <c r="BTM115" s="170"/>
      <c r="BTN115" s="170"/>
      <c r="BTO115" s="170"/>
      <c r="BTP115" s="170"/>
      <c r="BTQ115" s="170"/>
      <c r="BTR115" s="170"/>
      <c r="BTS115" s="170"/>
      <c r="BTT115" s="170"/>
      <c r="BTU115" s="170"/>
      <c r="BTV115" s="170"/>
      <c r="BTW115" s="170"/>
      <c r="BTX115" s="170"/>
      <c r="BTY115" s="170"/>
      <c r="BTZ115" s="170"/>
      <c r="BUA115" s="170"/>
      <c r="BUB115" s="170"/>
      <c r="BUC115" s="170"/>
      <c r="BUD115" s="170"/>
      <c r="BUE115" s="170"/>
      <c r="BUF115" s="170"/>
      <c r="BUG115" s="170"/>
      <c r="BUH115" s="170"/>
      <c r="BUI115" s="170"/>
      <c r="BUJ115" s="170"/>
      <c r="BUK115" s="170"/>
      <c r="BUL115" s="170"/>
      <c r="BUM115" s="170"/>
      <c r="BUN115" s="170"/>
      <c r="BUO115" s="170"/>
      <c r="BUP115" s="170"/>
      <c r="BUQ115" s="170"/>
      <c r="BUR115" s="170"/>
      <c r="BUS115" s="170"/>
      <c r="BUT115" s="170"/>
      <c r="BUU115" s="170"/>
      <c r="BUV115" s="170"/>
      <c r="BUW115" s="170"/>
      <c r="BUX115" s="170"/>
      <c r="BUY115" s="170"/>
      <c r="BUZ115" s="170"/>
      <c r="BVA115" s="170"/>
      <c r="BVB115" s="170"/>
      <c r="BVC115" s="170"/>
      <c r="BVD115" s="170"/>
      <c r="BVE115" s="170"/>
      <c r="BVF115" s="170"/>
      <c r="BVG115" s="170"/>
      <c r="BVH115" s="170"/>
      <c r="BVI115" s="170"/>
      <c r="BVJ115" s="170"/>
      <c r="BVK115" s="170"/>
      <c r="BVL115" s="170"/>
      <c r="BVM115" s="170"/>
      <c r="BVN115" s="170"/>
      <c r="BVO115" s="170"/>
      <c r="BVP115" s="170"/>
      <c r="BVQ115" s="170"/>
      <c r="BVR115" s="170"/>
      <c r="BVS115" s="170"/>
      <c r="BVT115" s="170"/>
      <c r="BVU115" s="170"/>
      <c r="BVV115" s="170"/>
      <c r="BVW115" s="170"/>
      <c r="BVX115" s="170"/>
      <c r="BVY115" s="170"/>
      <c r="BVZ115" s="170"/>
      <c r="BWA115" s="170"/>
      <c r="BWB115" s="170"/>
      <c r="BWC115" s="170"/>
      <c r="BWD115" s="170"/>
      <c r="BWE115" s="170"/>
      <c r="BWF115" s="170"/>
      <c r="BWG115" s="170"/>
      <c r="BWH115" s="170"/>
      <c r="BWI115" s="170"/>
      <c r="BWJ115" s="170"/>
      <c r="BWK115" s="170"/>
      <c r="BWL115" s="170"/>
      <c r="BWM115" s="170"/>
      <c r="BWN115" s="170"/>
      <c r="BWO115" s="170"/>
      <c r="BWP115" s="170"/>
      <c r="BWQ115" s="170"/>
      <c r="BWR115" s="170"/>
      <c r="BWS115" s="170"/>
      <c r="BWT115" s="170"/>
      <c r="BWU115" s="170"/>
      <c r="BWV115" s="170"/>
      <c r="BWW115" s="170"/>
      <c r="BWX115" s="170"/>
      <c r="BWY115" s="170"/>
      <c r="BWZ115" s="170"/>
      <c r="BXA115" s="170"/>
      <c r="BXB115" s="170"/>
      <c r="BXC115" s="170"/>
      <c r="BXD115" s="170"/>
      <c r="BXE115" s="170"/>
      <c r="BXF115" s="170"/>
      <c r="BXG115" s="170"/>
      <c r="BXH115" s="170"/>
      <c r="BXI115" s="170"/>
      <c r="BXJ115" s="170"/>
      <c r="BXK115" s="170"/>
      <c r="BXL115" s="170"/>
      <c r="BXM115" s="170"/>
      <c r="BXN115" s="170"/>
      <c r="BXO115" s="170"/>
      <c r="BXP115" s="170"/>
      <c r="BXQ115" s="170"/>
      <c r="BXR115" s="170"/>
      <c r="BXS115" s="170"/>
      <c r="BXT115" s="170"/>
      <c r="BXU115" s="170"/>
      <c r="BXV115" s="170"/>
      <c r="BXW115" s="170"/>
      <c r="BXX115" s="170"/>
      <c r="BXY115" s="170"/>
      <c r="BXZ115" s="170"/>
      <c r="BYA115" s="170"/>
      <c r="BYB115" s="170"/>
      <c r="BYC115" s="170"/>
      <c r="BYD115" s="170"/>
      <c r="BYE115" s="170"/>
      <c r="BYF115" s="170"/>
      <c r="BYG115" s="170"/>
      <c r="BYH115" s="170"/>
      <c r="BYI115" s="170"/>
      <c r="BYJ115" s="170"/>
      <c r="BYK115" s="170"/>
      <c r="BYL115" s="170"/>
      <c r="BYM115" s="170"/>
      <c r="BYN115" s="170"/>
      <c r="BYO115" s="170"/>
      <c r="BYP115" s="170"/>
      <c r="BYQ115" s="170"/>
      <c r="BYR115" s="170"/>
      <c r="BYS115" s="170"/>
      <c r="BYT115" s="170"/>
      <c r="BYU115" s="170"/>
      <c r="BYV115" s="170"/>
      <c r="BYW115" s="170"/>
      <c r="BYX115" s="170"/>
      <c r="BYY115" s="170"/>
      <c r="BYZ115" s="170"/>
      <c r="BZA115" s="170"/>
      <c r="BZB115" s="170"/>
      <c r="BZC115" s="170"/>
      <c r="BZD115" s="170"/>
      <c r="BZE115" s="170"/>
      <c r="BZF115" s="170"/>
      <c r="BZG115" s="170"/>
      <c r="BZH115" s="170"/>
      <c r="BZI115" s="170"/>
      <c r="BZJ115" s="170"/>
      <c r="BZK115" s="170"/>
      <c r="BZL115" s="170"/>
      <c r="BZM115" s="170"/>
      <c r="BZN115" s="170"/>
      <c r="BZO115" s="170"/>
      <c r="BZP115" s="170"/>
      <c r="BZQ115" s="170"/>
      <c r="BZR115" s="170"/>
      <c r="BZS115" s="170"/>
      <c r="BZT115" s="170"/>
      <c r="BZU115" s="170"/>
      <c r="BZV115" s="170"/>
      <c r="BZW115" s="170"/>
      <c r="BZX115" s="170"/>
      <c r="BZY115" s="170"/>
      <c r="BZZ115" s="170"/>
      <c r="CAA115" s="170"/>
      <c r="CAB115" s="170"/>
      <c r="CAC115" s="170"/>
      <c r="CAD115" s="170"/>
      <c r="CAE115" s="170"/>
      <c r="CAF115" s="170"/>
      <c r="CAG115" s="170"/>
      <c r="CAH115" s="170"/>
      <c r="CAI115" s="170"/>
      <c r="CAJ115" s="170"/>
      <c r="CAK115" s="170"/>
      <c r="CAL115" s="170"/>
      <c r="CAM115" s="170"/>
      <c r="CAN115" s="170"/>
      <c r="CAO115" s="170"/>
      <c r="CAP115" s="170"/>
      <c r="CAQ115" s="170"/>
      <c r="CAR115" s="170"/>
      <c r="CAS115" s="170"/>
      <c r="CAT115" s="170"/>
      <c r="CAU115" s="170"/>
      <c r="CAV115" s="170"/>
      <c r="CAW115" s="170"/>
      <c r="CAX115" s="170"/>
      <c r="CAY115" s="170"/>
      <c r="CAZ115" s="170"/>
      <c r="CBA115" s="170"/>
      <c r="CBB115" s="170"/>
      <c r="CBC115" s="170"/>
      <c r="CBD115" s="170"/>
      <c r="CBE115" s="170"/>
      <c r="CBF115" s="170"/>
      <c r="CBG115" s="170"/>
      <c r="CBH115" s="170"/>
      <c r="CBI115" s="170"/>
      <c r="CBJ115" s="170"/>
      <c r="CBK115" s="170"/>
      <c r="CBL115" s="170"/>
      <c r="CBM115" s="170"/>
      <c r="CBN115" s="170"/>
      <c r="CBO115" s="170"/>
      <c r="CBP115" s="170"/>
      <c r="CBQ115" s="170"/>
      <c r="CBR115" s="170"/>
      <c r="CBS115" s="170"/>
      <c r="CBT115" s="170"/>
      <c r="CBU115" s="170"/>
      <c r="CBV115" s="170"/>
      <c r="CBW115" s="170"/>
      <c r="CBX115" s="170"/>
      <c r="CBY115" s="170"/>
      <c r="CBZ115" s="170"/>
      <c r="CCA115" s="170"/>
      <c r="CCB115" s="170"/>
      <c r="CCC115" s="170"/>
      <c r="CCD115" s="170"/>
      <c r="CCE115" s="170"/>
      <c r="CCF115" s="170"/>
      <c r="CCG115" s="170"/>
      <c r="CCH115" s="170"/>
      <c r="CCI115" s="170"/>
      <c r="CCJ115" s="170"/>
      <c r="CCK115" s="170"/>
      <c r="CCL115" s="170"/>
      <c r="CCM115" s="170"/>
      <c r="CCN115" s="170"/>
      <c r="CCO115" s="170"/>
      <c r="CCP115" s="170"/>
      <c r="CCQ115" s="170"/>
      <c r="CCR115" s="170"/>
      <c r="CCS115" s="170"/>
      <c r="CCT115" s="170"/>
      <c r="CCU115" s="170"/>
      <c r="CCV115" s="170"/>
      <c r="CCW115" s="170"/>
      <c r="CCX115" s="170"/>
      <c r="CCY115" s="170"/>
      <c r="CCZ115" s="170"/>
      <c r="CDA115" s="170"/>
      <c r="CDB115" s="170"/>
      <c r="CDC115" s="170"/>
      <c r="CDD115" s="170"/>
      <c r="CDE115" s="170"/>
      <c r="CDF115" s="170"/>
      <c r="CDG115" s="170"/>
      <c r="CDH115" s="170"/>
      <c r="CDI115" s="170"/>
      <c r="CDJ115" s="170"/>
      <c r="CDK115" s="170"/>
      <c r="CDL115" s="170"/>
      <c r="CDM115" s="170"/>
      <c r="CDN115" s="170"/>
      <c r="CDO115" s="170"/>
      <c r="CDP115" s="170"/>
      <c r="CDQ115" s="170"/>
      <c r="CDR115" s="170"/>
      <c r="CDS115" s="170"/>
      <c r="CDT115" s="170"/>
      <c r="CDU115" s="170"/>
      <c r="CDV115" s="170"/>
      <c r="CDW115" s="170"/>
      <c r="CDX115" s="170"/>
      <c r="CDY115" s="170"/>
      <c r="CDZ115" s="170"/>
      <c r="CEA115" s="170"/>
      <c r="CEB115" s="170"/>
      <c r="CEC115" s="170"/>
      <c r="CED115" s="170"/>
      <c r="CEE115" s="170"/>
      <c r="CEF115" s="170"/>
      <c r="CEG115" s="170"/>
      <c r="CEH115" s="170"/>
      <c r="CEI115" s="170"/>
      <c r="CEJ115" s="170"/>
      <c r="CEK115" s="170"/>
      <c r="CEL115" s="170"/>
      <c r="CEM115" s="170"/>
      <c r="CEN115" s="170"/>
      <c r="CEO115" s="170"/>
      <c r="CEP115" s="170"/>
      <c r="CEQ115" s="170"/>
      <c r="CER115" s="170"/>
      <c r="CES115" s="170"/>
      <c r="CET115" s="170"/>
      <c r="CEU115" s="170"/>
      <c r="CEV115" s="170"/>
      <c r="CEW115" s="170"/>
      <c r="CEX115" s="170"/>
      <c r="CEY115" s="170"/>
      <c r="CEZ115" s="170"/>
      <c r="CFA115" s="170"/>
      <c r="CFB115" s="170"/>
      <c r="CFC115" s="170"/>
      <c r="CFD115" s="170"/>
      <c r="CFE115" s="170"/>
      <c r="CFF115" s="170"/>
      <c r="CFG115" s="170"/>
      <c r="CFH115" s="170"/>
      <c r="CFI115" s="170"/>
      <c r="CFJ115" s="170"/>
      <c r="CFK115" s="170"/>
      <c r="CFL115" s="170"/>
      <c r="CFM115" s="170"/>
      <c r="CFN115" s="170"/>
      <c r="CFO115" s="170"/>
      <c r="CFP115" s="170"/>
      <c r="CFQ115" s="170"/>
      <c r="CFR115" s="170"/>
      <c r="CFS115" s="170"/>
      <c r="CFT115" s="170"/>
      <c r="CFU115" s="170"/>
      <c r="CFV115" s="170"/>
      <c r="CFW115" s="170"/>
      <c r="CFX115" s="170"/>
      <c r="CFY115" s="170"/>
      <c r="CFZ115" s="170"/>
      <c r="CGA115" s="170"/>
      <c r="CGB115" s="170"/>
      <c r="CGC115" s="170"/>
      <c r="CGD115" s="170"/>
      <c r="CGE115" s="170"/>
      <c r="CGF115" s="170"/>
      <c r="CGG115" s="170"/>
      <c r="CGH115" s="170"/>
      <c r="CGI115" s="170"/>
      <c r="CGJ115" s="170"/>
      <c r="CGK115" s="170"/>
      <c r="CGL115" s="170"/>
      <c r="CGM115" s="170"/>
      <c r="CGN115" s="170"/>
      <c r="CGO115" s="170"/>
      <c r="CGP115" s="170"/>
      <c r="CGQ115" s="170"/>
      <c r="CGR115" s="170"/>
      <c r="CGS115" s="170"/>
      <c r="CGT115" s="170"/>
      <c r="CGU115" s="170"/>
      <c r="CGV115" s="170"/>
      <c r="CGW115" s="170"/>
      <c r="CGX115" s="170"/>
      <c r="CGY115" s="170"/>
      <c r="CGZ115" s="170"/>
      <c r="CHA115" s="170"/>
      <c r="CHB115" s="170"/>
      <c r="CHC115" s="170"/>
      <c r="CHD115" s="170"/>
      <c r="CHE115" s="170"/>
      <c r="CHF115" s="170"/>
      <c r="CHG115" s="170"/>
      <c r="CHH115" s="170"/>
      <c r="CHI115" s="170"/>
      <c r="CHJ115" s="170"/>
      <c r="CHK115" s="170"/>
      <c r="CHL115" s="170"/>
      <c r="CHM115" s="170"/>
      <c r="CHN115" s="170"/>
      <c r="CHO115" s="170"/>
      <c r="CHP115" s="170"/>
      <c r="CHQ115" s="170"/>
      <c r="CHR115" s="170"/>
      <c r="CHS115" s="170"/>
      <c r="CHT115" s="170"/>
      <c r="CHU115" s="170"/>
      <c r="CHV115" s="170"/>
      <c r="CHW115" s="170"/>
      <c r="CHX115" s="170"/>
      <c r="CHY115" s="170"/>
      <c r="CHZ115" s="170"/>
      <c r="CIA115" s="170"/>
      <c r="CIB115" s="170"/>
      <c r="CIC115" s="170"/>
      <c r="CID115" s="170"/>
      <c r="CIE115" s="170"/>
      <c r="CIF115" s="170"/>
      <c r="CIG115" s="170"/>
      <c r="CIH115" s="170"/>
      <c r="CII115" s="170"/>
      <c r="CIJ115" s="170"/>
      <c r="CIK115" s="170"/>
      <c r="CIL115" s="170"/>
      <c r="CIM115" s="170"/>
      <c r="CIN115" s="170"/>
      <c r="CIO115" s="170"/>
      <c r="CIP115" s="170"/>
      <c r="CIQ115" s="170"/>
      <c r="CIR115" s="170"/>
      <c r="CIS115" s="170"/>
      <c r="CIT115" s="170"/>
      <c r="CIU115" s="170"/>
      <c r="CIV115" s="170"/>
      <c r="CIW115" s="170"/>
      <c r="CIX115" s="170"/>
      <c r="CIY115" s="170"/>
      <c r="CIZ115" s="170"/>
      <c r="CJA115" s="170"/>
      <c r="CJB115" s="170"/>
      <c r="CJC115" s="170"/>
      <c r="CJD115" s="170"/>
      <c r="CJE115" s="170"/>
      <c r="CJF115" s="170"/>
      <c r="CJG115" s="170"/>
      <c r="CJH115" s="170"/>
      <c r="CJI115" s="170"/>
      <c r="CJJ115" s="170"/>
      <c r="CJK115" s="170"/>
      <c r="CJL115" s="170"/>
      <c r="CJM115" s="170"/>
      <c r="CJN115" s="170"/>
      <c r="CJO115" s="170"/>
      <c r="CJP115" s="170"/>
      <c r="CJQ115" s="170"/>
      <c r="CJR115" s="170"/>
      <c r="CJS115" s="170"/>
      <c r="CJT115" s="170"/>
      <c r="CJU115" s="170"/>
      <c r="CJV115" s="170"/>
      <c r="CJW115" s="170"/>
      <c r="CJX115" s="170"/>
      <c r="CJY115" s="170"/>
      <c r="CJZ115" s="170"/>
      <c r="CKA115" s="170"/>
      <c r="CKB115" s="170"/>
      <c r="CKC115" s="170"/>
      <c r="CKD115" s="170"/>
      <c r="CKE115" s="170"/>
      <c r="CKF115" s="170"/>
      <c r="CKG115" s="170"/>
      <c r="CKH115" s="170"/>
      <c r="CKI115" s="170"/>
      <c r="CKJ115" s="170"/>
      <c r="CKK115" s="170"/>
      <c r="CKL115" s="170"/>
      <c r="CKM115" s="170"/>
      <c r="CKN115" s="170"/>
      <c r="CKO115" s="170"/>
      <c r="CKP115" s="170"/>
      <c r="CKQ115" s="170"/>
      <c r="CKR115" s="170"/>
      <c r="CKS115" s="170"/>
      <c r="CKT115" s="170"/>
      <c r="CKU115" s="170"/>
      <c r="CKV115" s="170"/>
      <c r="CKW115" s="170"/>
      <c r="CKX115" s="170"/>
      <c r="CKY115" s="170"/>
      <c r="CKZ115" s="170"/>
      <c r="CLA115" s="170"/>
      <c r="CLB115" s="170"/>
      <c r="CLC115" s="170"/>
      <c r="CLD115" s="170"/>
      <c r="CLE115" s="170"/>
      <c r="CLF115" s="170"/>
      <c r="CLG115" s="170"/>
      <c r="CLH115" s="170"/>
      <c r="CLI115" s="170"/>
      <c r="CLJ115" s="170"/>
      <c r="CLK115" s="170"/>
      <c r="CLL115" s="170"/>
      <c r="CLM115" s="170"/>
      <c r="CLN115" s="170"/>
      <c r="CLO115" s="170"/>
      <c r="CLP115" s="170"/>
      <c r="CLQ115" s="170"/>
      <c r="CLR115" s="170"/>
      <c r="CLS115" s="170"/>
      <c r="CLT115" s="170"/>
      <c r="CLU115" s="170"/>
      <c r="CLV115" s="170"/>
      <c r="CLW115" s="170"/>
      <c r="CLX115" s="170"/>
      <c r="CLY115" s="170"/>
      <c r="CLZ115" s="170"/>
      <c r="CMA115" s="170"/>
      <c r="CMB115" s="170"/>
      <c r="CMC115" s="170"/>
      <c r="CMD115" s="170"/>
      <c r="CME115" s="170"/>
      <c r="CMF115" s="170"/>
      <c r="CMG115" s="170"/>
      <c r="CMH115" s="170"/>
      <c r="CMI115" s="170"/>
      <c r="CMJ115" s="170"/>
      <c r="CMK115" s="170"/>
      <c r="CML115" s="170"/>
      <c r="CMM115" s="170"/>
      <c r="CMN115" s="170"/>
      <c r="CMO115" s="170"/>
      <c r="CMP115" s="170"/>
      <c r="CMQ115" s="170"/>
      <c r="CMR115" s="170"/>
      <c r="CMS115" s="170"/>
      <c r="CMT115" s="170"/>
      <c r="CMU115" s="170"/>
      <c r="CMV115" s="170"/>
      <c r="CMW115" s="170"/>
      <c r="CMX115" s="170"/>
      <c r="CMY115" s="170"/>
      <c r="CMZ115" s="170"/>
      <c r="CNA115" s="170"/>
      <c r="CNB115" s="170"/>
      <c r="CNC115" s="170"/>
      <c r="CND115" s="170"/>
      <c r="CNE115" s="170"/>
      <c r="CNF115" s="170"/>
      <c r="CNG115" s="170"/>
      <c r="CNH115" s="170"/>
      <c r="CNI115" s="170"/>
      <c r="CNJ115" s="170"/>
      <c r="CNK115" s="170"/>
      <c r="CNL115" s="170"/>
      <c r="CNM115" s="170"/>
      <c r="CNN115" s="170"/>
      <c r="CNO115" s="170"/>
      <c r="CNP115" s="170"/>
      <c r="CNQ115" s="170"/>
      <c r="CNR115" s="170"/>
      <c r="CNS115" s="170"/>
      <c r="CNT115" s="170"/>
      <c r="CNU115" s="170"/>
      <c r="CNV115" s="170"/>
      <c r="CNW115" s="170"/>
      <c r="CNX115" s="170"/>
      <c r="CNY115" s="170"/>
      <c r="CNZ115" s="170"/>
      <c r="COA115" s="170"/>
      <c r="COB115" s="170"/>
      <c r="COC115" s="170"/>
      <c r="COD115" s="170"/>
      <c r="COE115" s="170"/>
      <c r="COF115" s="170"/>
      <c r="COG115" s="170"/>
      <c r="COH115" s="170"/>
      <c r="COI115" s="170"/>
      <c r="COJ115" s="170"/>
      <c r="COK115" s="170"/>
      <c r="COL115" s="170"/>
      <c r="COM115" s="170"/>
      <c r="CON115" s="170"/>
      <c r="COO115" s="170"/>
      <c r="COP115" s="170"/>
      <c r="COQ115" s="170"/>
      <c r="COR115" s="170"/>
      <c r="COS115" s="170"/>
      <c r="COT115" s="170"/>
      <c r="COU115" s="170"/>
      <c r="COV115" s="170"/>
      <c r="COW115" s="170"/>
      <c r="COX115" s="170"/>
      <c r="COY115" s="170"/>
      <c r="COZ115" s="170"/>
      <c r="CPA115" s="170"/>
      <c r="CPB115" s="170"/>
      <c r="CPC115" s="170"/>
      <c r="CPD115" s="170"/>
      <c r="CPE115" s="170"/>
      <c r="CPF115" s="170"/>
      <c r="CPG115" s="170"/>
      <c r="CPH115" s="170"/>
      <c r="CPI115" s="170"/>
      <c r="CPJ115" s="170"/>
      <c r="CPK115" s="170"/>
      <c r="CPL115" s="170"/>
      <c r="CPM115" s="170"/>
      <c r="CPN115" s="170"/>
      <c r="CPO115" s="170"/>
      <c r="CPP115" s="170"/>
      <c r="CPQ115" s="170"/>
      <c r="CPR115" s="170"/>
      <c r="CPS115" s="170"/>
      <c r="CPT115" s="170"/>
      <c r="CPU115" s="170"/>
      <c r="CPV115" s="170"/>
      <c r="CPW115" s="170"/>
      <c r="CPX115" s="170"/>
      <c r="CPY115" s="170"/>
      <c r="CPZ115" s="170"/>
      <c r="CQA115" s="170"/>
      <c r="CQB115" s="170"/>
      <c r="CQC115" s="170"/>
      <c r="CQD115" s="170"/>
      <c r="CQE115" s="170"/>
      <c r="CQF115" s="170"/>
      <c r="CQG115" s="170"/>
      <c r="CQH115" s="170"/>
      <c r="CQI115" s="170"/>
      <c r="CQJ115" s="170"/>
      <c r="CQK115" s="170"/>
      <c r="CQL115" s="170"/>
      <c r="CQM115" s="170"/>
      <c r="CQN115" s="170"/>
      <c r="CQO115" s="170"/>
      <c r="CQP115" s="170"/>
      <c r="CQQ115" s="170"/>
      <c r="CQR115" s="170"/>
      <c r="CQS115" s="170"/>
      <c r="CQT115" s="170"/>
      <c r="CQU115" s="170"/>
      <c r="CQV115" s="170"/>
      <c r="CQW115" s="170"/>
      <c r="CQX115" s="170"/>
      <c r="CQY115" s="170"/>
      <c r="CQZ115" s="170"/>
      <c r="CRA115" s="170"/>
      <c r="CRB115" s="170"/>
      <c r="CRC115" s="170"/>
      <c r="CRD115" s="170"/>
      <c r="CRE115" s="170"/>
      <c r="CRF115" s="170"/>
      <c r="CRG115" s="170"/>
      <c r="CRH115" s="170"/>
      <c r="CRI115" s="170"/>
      <c r="CRJ115" s="170"/>
      <c r="CRK115" s="170"/>
      <c r="CRL115" s="170"/>
      <c r="CRM115" s="170"/>
      <c r="CRN115" s="170"/>
      <c r="CRO115" s="170"/>
      <c r="CRP115" s="170"/>
      <c r="CRQ115" s="170"/>
      <c r="CRR115" s="170"/>
      <c r="CRS115" s="170"/>
      <c r="CRT115" s="170"/>
      <c r="CRU115" s="170"/>
      <c r="CRV115" s="170"/>
      <c r="CRW115" s="170"/>
      <c r="CRX115" s="170"/>
      <c r="CRY115" s="170"/>
      <c r="CRZ115" s="170"/>
      <c r="CSA115" s="170"/>
      <c r="CSB115" s="170"/>
      <c r="CSC115" s="170"/>
      <c r="CSD115" s="170"/>
      <c r="CSE115" s="170"/>
      <c r="CSF115" s="170"/>
      <c r="CSG115" s="170"/>
      <c r="CSH115" s="170"/>
      <c r="CSI115" s="170"/>
      <c r="CSJ115" s="170"/>
      <c r="CSK115" s="170"/>
      <c r="CSL115" s="170"/>
      <c r="CSM115" s="170"/>
      <c r="CSN115" s="170"/>
      <c r="CSO115" s="170"/>
      <c r="CSP115" s="170"/>
      <c r="CSQ115" s="170"/>
      <c r="CSR115" s="170"/>
      <c r="CSS115" s="170"/>
      <c r="CST115" s="170"/>
      <c r="CSU115" s="170"/>
      <c r="CSV115" s="170"/>
      <c r="CSW115" s="170"/>
      <c r="CSX115" s="170"/>
      <c r="CSY115" s="170"/>
      <c r="CSZ115" s="170"/>
      <c r="CTA115" s="170"/>
      <c r="CTB115" s="170"/>
      <c r="CTC115" s="170"/>
      <c r="CTD115" s="170"/>
      <c r="CTE115" s="170"/>
      <c r="CTF115" s="170"/>
      <c r="CTG115" s="170"/>
      <c r="CTH115" s="170"/>
      <c r="CTI115" s="170"/>
      <c r="CTJ115" s="170"/>
      <c r="CTK115" s="170"/>
      <c r="CTL115" s="170"/>
      <c r="CTM115" s="170"/>
      <c r="CTN115" s="170"/>
      <c r="CTO115" s="170"/>
      <c r="CTP115" s="170"/>
      <c r="CTQ115" s="170"/>
      <c r="CTR115" s="170"/>
      <c r="CTS115" s="170"/>
      <c r="CTT115" s="170"/>
      <c r="CTU115" s="170"/>
      <c r="CTV115" s="170"/>
      <c r="CTW115" s="170"/>
      <c r="CTX115" s="170"/>
      <c r="CTY115" s="170"/>
      <c r="CTZ115" s="170"/>
      <c r="CUA115" s="170"/>
      <c r="CUB115" s="170"/>
      <c r="CUC115" s="170"/>
      <c r="CUD115" s="170"/>
      <c r="CUE115" s="170"/>
      <c r="CUF115" s="170"/>
      <c r="CUG115" s="170"/>
      <c r="CUH115" s="170"/>
      <c r="CUI115" s="170"/>
      <c r="CUJ115" s="170"/>
      <c r="CUK115" s="170"/>
      <c r="CUL115" s="170"/>
      <c r="CUM115" s="170"/>
      <c r="CUN115" s="170"/>
      <c r="CUO115" s="170"/>
      <c r="CUP115" s="170"/>
      <c r="CUQ115" s="170"/>
      <c r="CUR115" s="170"/>
      <c r="CUS115" s="170"/>
      <c r="CUT115" s="170"/>
      <c r="CUU115" s="170"/>
      <c r="CUV115" s="170"/>
      <c r="CUW115" s="170"/>
      <c r="CUX115" s="170"/>
      <c r="CUY115" s="170"/>
      <c r="CUZ115" s="170"/>
      <c r="CVA115" s="170"/>
      <c r="CVB115" s="170"/>
      <c r="CVC115" s="170"/>
      <c r="CVD115" s="170"/>
      <c r="CVE115" s="170"/>
      <c r="CVF115" s="170"/>
      <c r="CVG115" s="170"/>
      <c r="CVH115" s="170"/>
      <c r="CVI115" s="170"/>
      <c r="CVJ115" s="170"/>
      <c r="CVK115" s="170"/>
      <c r="CVL115" s="170"/>
      <c r="CVM115" s="170"/>
      <c r="CVN115" s="170"/>
      <c r="CVO115" s="170"/>
      <c r="CVP115" s="170"/>
      <c r="CVQ115" s="170"/>
      <c r="CVR115" s="170"/>
      <c r="CVS115" s="170"/>
      <c r="CVT115" s="170"/>
      <c r="CVU115" s="170"/>
      <c r="CVV115" s="170"/>
      <c r="CVW115" s="170"/>
      <c r="CVX115" s="170"/>
      <c r="CVY115" s="170"/>
      <c r="CVZ115" s="170"/>
      <c r="CWA115" s="170"/>
      <c r="CWB115" s="170"/>
      <c r="CWC115" s="170"/>
      <c r="CWD115" s="170"/>
      <c r="CWE115" s="170"/>
      <c r="CWF115" s="170"/>
      <c r="CWG115" s="170"/>
      <c r="CWH115" s="170"/>
      <c r="CWI115" s="170"/>
      <c r="CWJ115" s="170"/>
      <c r="CWK115" s="170"/>
      <c r="CWL115" s="170"/>
      <c r="CWM115" s="170"/>
      <c r="CWN115" s="170"/>
      <c r="CWO115" s="170"/>
      <c r="CWP115" s="170"/>
      <c r="CWQ115" s="170"/>
      <c r="CWR115" s="170"/>
      <c r="CWS115" s="170"/>
      <c r="CWT115" s="170"/>
      <c r="CWU115" s="170"/>
      <c r="CWV115" s="170"/>
      <c r="CWW115" s="170"/>
      <c r="CWX115" s="170"/>
      <c r="CWY115" s="170"/>
      <c r="CWZ115" s="170"/>
      <c r="CXA115" s="170"/>
      <c r="CXB115" s="170"/>
      <c r="CXC115" s="170"/>
      <c r="CXD115" s="170"/>
      <c r="CXE115" s="170"/>
      <c r="CXF115" s="170"/>
      <c r="CXG115" s="170"/>
      <c r="CXH115" s="170"/>
      <c r="CXI115" s="170"/>
      <c r="CXJ115" s="170"/>
      <c r="CXK115" s="170"/>
      <c r="CXL115" s="170"/>
      <c r="CXM115" s="170"/>
      <c r="CXN115" s="170"/>
      <c r="CXO115" s="170"/>
      <c r="CXP115" s="170"/>
      <c r="CXQ115" s="170"/>
      <c r="CXR115" s="170"/>
      <c r="CXS115" s="170"/>
      <c r="CXT115" s="170"/>
      <c r="CXU115" s="170"/>
      <c r="CXV115" s="170"/>
      <c r="CXW115" s="170"/>
      <c r="CXX115" s="170"/>
      <c r="CXY115" s="170"/>
      <c r="CXZ115" s="170"/>
      <c r="CYA115" s="170"/>
      <c r="CYB115" s="170"/>
      <c r="CYC115" s="170"/>
      <c r="CYD115" s="170"/>
      <c r="CYE115" s="170"/>
      <c r="CYF115" s="170"/>
      <c r="CYG115" s="170"/>
      <c r="CYH115" s="170"/>
      <c r="CYI115" s="170"/>
      <c r="CYJ115" s="170"/>
      <c r="CYK115" s="170"/>
      <c r="CYL115" s="170"/>
      <c r="CYM115" s="170"/>
      <c r="CYN115" s="170"/>
      <c r="CYO115" s="170"/>
      <c r="CYP115" s="170"/>
      <c r="CYQ115" s="170"/>
      <c r="CYR115" s="170"/>
      <c r="CYS115" s="170"/>
      <c r="CYT115" s="170"/>
      <c r="CYU115" s="170"/>
      <c r="CYV115" s="170"/>
      <c r="CYW115" s="170"/>
      <c r="CYX115" s="170"/>
      <c r="CYY115" s="170"/>
      <c r="CYZ115" s="170"/>
      <c r="CZA115" s="170"/>
      <c r="CZB115" s="170"/>
      <c r="CZC115" s="170"/>
      <c r="CZD115" s="170"/>
      <c r="CZE115" s="170"/>
      <c r="CZF115" s="170"/>
      <c r="CZG115" s="170"/>
      <c r="CZH115" s="170"/>
      <c r="CZI115" s="170"/>
      <c r="CZJ115" s="170"/>
      <c r="CZK115" s="170"/>
      <c r="CZL115" s="170"/>
      <c r="CZM115" s="170"/>
      <c r="CZN115" s="170"/>
      <c r="CZO115" s="170"/>
      <c r="CZP115" s="170"/>
      <c r="CZQ115" s="170"/>
      <c r="CZR115" s="170"/>
      <c r="CZS115" s="170"/>
      <c r="CZT115" s="170"/>
      <c r="CZU115" s="170"/>
      <c r="CZV115" s="170"/>
      <c r="CZW115" s="170"/>
      <c r="CZX115" s="170"/>
      <c r="CZY115" s="170"/>
      <c r="CZZ115" s="170"/>
      <c r="DAA115" s="170"/>
      <c r="DAB115" s="170"/>
      <c r="DAC115" s="170"/>
      <c r="DAD115" s="170"/>
      <c r="DAE115" s="170"/>
      <c r="DAF115" s="170"/>
      <c r="DAG115" s="170"/>
      <c r="DAH115" s="170"/>
      <c r="DAI115" s="170"/>
      <c r="DAJ115" s="170"/>
      <c r="DAK115" s="170"/>
      <c r="DAL115" s="170"/>
      <c r="DAM115" s="170"/>
      <c r="DAN115" s="170"/>
      <c r="DAO115" s="170"/>
      <c r="DAP115" s="170"/>
      <c r="DAQ115" s="170"/>
      <c r="DAR115" s="170"/>
      <c r="DAS115" s="170"/>
      <c r="DAT115" s="170"/>
      <c r="DAU115" s="170"/>
      <c r="DAV115" s="170"/>
      <c r="DAW115" s="170"/>
      <c r="DAX115" s="170"/>
      <c r="DAY115" s="170"/>
      <c r="DAZ115" s="170"/>
      <c r="DBA115" s="170"/>
      <c r="DBB115" s="170"/>
      <c r="DBC115" s="170"/>
      <c r="DBD115" s="170"/>
      <c r="DBE115" s="170"/>
      <c r="DBF115" s="170"/>
      <c r="DBG115" s="170"/>
      <c r="DBH115" s="170"/>
      <c r="DBI115" s="170"/>
      <c r="DBJ115" s="170"/>
      <c r="DBK115" s="170"/>
      <c r="DBL115" s="170"/>
      <c r="DBM115" s="170"/>
      <c r="DBN115" s="170"/>
      <c r="DBO115" s="170"/>
      <c r="DBP115" s="170"/>
      <c r="DBQ115" s="170"/>
      <c r="DBR115" s="170"/>
      <c r="DBS115" s="170"/>
      <c r="DBT115" s="170"/>
      <c r="DBU115" s="170"/>
      <c r="DBV115" s="170"/>
      <c r="DBW115" s="170"/>
      <c r="DBX115" s="170"/>
      <c r="DBY115" s="170"/>
      <c r="DBZ115" s="170"/>
      <c r="DCA115" s="170"/>
      <c r="DCB115" s="170"/>
      <c r="DCC115" s="170"/>
      <c r="DCD115" s="170"/>
      <c r="DCE115" s="170"/>
      <c r="DCF115" s="170"/>
      <c r="DCG115" s="170"/>
      <c r="DCH115" s="170"/>
      <c r="DCI115" s="170"/>
      <c r="DCJ115" s="170"/>
      <c r="DCK115" s="170"/>
      <c r="DCL115" s="170"/>
      <c r="DCM115" s="170"/>
      <c r="DCN115" s="170"/>
      <c r="DCO115" s="170"/>
      <c r="DCP115" s="170"/>
      <c r="DCQ115" s="170"/>
      <c r="DCR115" s="170"/>
      <c r="DCS115" s="170"/>
      <c r="DCT115" s="170"/>
      <c r="DCU115" s="170"/>
      <c r="DCV115" s="170"/>
      <c r="DCW115" s="170"/>
      <c r="DCX115" s="170"/>
      <c r="DCY115" s="170"/>
      <c r="DCZ115" s="170"/>
      <c r="DDA115" s="170"/>
      <c r="DDB115" s="170"/>
      <c r="DDC115" s="170"/>
      <c r="DDD115" s="170"/>
      <c r="DDE115" s="170"/>
      <c r="DDF115" s="170"/>
      <c r="DDG115" s="170"/>
      <c r="DDH115" s="170"/>
      <c r="DDI115" s="170"/>
      <c r="DDJ115" s="170"/>
      <c r="DDK115" s="170"/>
      <c r="DDL115" s="170"/>
      <c r="DDM115" s="170"/>
      <c r="DDN115" s="170"/>
      <c r="DDO115" s="170"/>
      <c r="DDP115" s="170"/>
      <c r="DDQ115" s="170"/>
      <c r="DDR115" s="170"/>
      <c r="DDS115" s="170"/>
      <c r="DDT115" s="170"/>
      <c r="DDU115" s="170"/>
      <c r="DDV115" s="170"/>
      <c r="DDW115" s="170"/>
      <c r="DDX115" s="170"/>
      <c r="DDY115" s="170"/>
      <c r="DDZ115" s="170"/>
      <c r="DEA115" s="170"/>
      <c r="DEB115" s="170"/>
      <c r="DEC115" s="170"/>
      <c r="DED115" s="170"/>
      <c r="DEE115" s="170"/>
      <c r="DEF115" s="170"/>
      <c r="DEG115" s="170"/>
      <c r="DEH115" s="170"/>
      <c r="DEI115" s="170"/>
      <c r="DEJ115" s="170"/>
      <c r="DEK115" s="170"/>
      <c r="DEL115" s="170"/>
      <c r="DEM115" s="170"/>
      <c r="DEN115" s="170"/>
      <c r="DEO115" s="170"/>
      <c r="DEP115" s="170"/>
      <c r="DEQ115" s="170"/>
      <c r="DER115" s="170"/>
      <c r="DES115" s="170"/>
      <c r="DET115" s="170"/>
      <c r="DEU115" s="170"/>
      <c r="DEV115" s="170"/>
      <c r="DEW115" s="170"/>
      <c r="DEX115" s="170"/>
      <c r="DEY115" s="170"/>
      <c r="DEZ115" s="170"/>
      <c r="DFA115" s="170"/>
      <c r="DFB115" s="170"/>
      <c r="DFC115" s="170"/>
      <c r="DFD115" s="170"/>
      <c r="DFE115" s="170"/>
      <c r="DFF115" s="170"/>
      <c r="DFG115" s="170"/>
      <c r="DFH115" s="170"/>
      <c r="DFI115" s="170"/>
      <c r="DFJ115" s="170"/>
      <c r="DFK115" s="170"/>
      <c r="DFL115" s="170"/>
      <c r="DFM115" s="170"/>
      <c r="DFN115" s="170"/>
      <c r="DFO115" s="170"/>
      <c r="DFP115" s="170"/>
      <c r="DFQ115" s="170"/>
      <c r="DFR115" s="170"/>
      <c r="DFS115" s="170"/>
      <c r="DFT115" s="170"/>
      <c r="DFU115" s="170"/>
      <c r="DFV115" s="170"/>
      <c r="DFW115" s="170"/>
      <c r="DFX115" s="170"/>
      <c r="DFY115" s="170"/>
      <c r="DFZ115" s="170"/>
      <c r="DGA115" s="170"/>
      <c r="DGB115" s="170"/>
      <c r="DGC115" s="170"/>
      <c r="DGD115" s="170"/>
      <c r="DGE115" s="170"/>
      <c r="DGF115" s="170"/>
      <c r="DGG115" s="170"/>
      <c r="DGH115" s="170"/>
      <c r="DGI115" s="170"/>
      <c r="DGJ115" s="170"/>
      <c r="DGK115" s="170"/>
      <c r="DGL115" s="170"/>
      <c r="DGM115" s="170"/>
      <c r="DGN115" s="170"/>
      <c r="DGO115" s="170"/>
      <c r="DGP115" s="170"/>
      <c r="DGQ115" s="170"/>
      <c r="DGR115" s="170"/>
      <c r="DGS115" s="170"/>
      <c r="DGT115" s="170"/>
      <c r="DGU115" s="170"/>
      <c r="DGV115" s="170"/>
      <c r="DGW115" s="170"/>
      <c r="DGX115" s="170"/>
      <c r="DGY115" s="170"/>
      <c r="DGZ115" s="170"/>
      <c r="DHA115" s="170"/>
      <c r="DHB115" s="170"/>
      <c r="DHC115" s="170"/>
      <c r="DHD115" s="170"/>
      <c r="DHE115" s="170"/>
      <c r="DHF115" s="170"/>
      <c r="DHG115" s="170"/>
      <c r="DHH115" s="170"/>
      <c r="DHI115" s="170"/>
      <c r="DHJ115" s="170"/>
      <c r="DHK115" s="170"/>
      <c r="DHL115" s="170"/>
      <c r="DHM115" s="170"/>
      <c r="DHN115" s="170"/>
      <c r="DHO115" s="170"/>
      <c r="DHP115" s="170"/>
      <c r="DHQ115" s="170"/>
      <c r="DHR115" s="170"/>
      <c r="DHS115" s="170"/>
      <c r="DHT115" s="170"/>
      <c r="DHU115" s="170"/>
      <c r="DHV115" s="170"/>
      <c r="DHW115" s="170"/>
      <c r="DHX115" s="170"/>
      <c r="DHY115" s="170"/>
      <c r="DHZ115" s="170"/>
      <c r="DIA115" s="170"/>
      <c r="DIB115" s="170"/>
      <c r="DIC115" s="170"/>
      <c r="DID115" s="170"/>
      <c r="DIE115" s="170"/>
      <c r="DIF115" s="170"/>
      <c r="DIG115" s="170"/>
      <c r="DIH115" s="170"/>
      <c r="DII115" s="170"/>
      <c r="DIJ115" s="170"/>
      <c r="DIK115" s="170"/>
      <c r="DIL115" s="170"/>
      <c r="DIM115" s="170"/>
      <c r="DIN115" s="170"/>
      <c r="DIO115" s="170"/>
      <c r="DIP115" s="170"/>
      <c r="DIQ115" s="170"/>
      <c r="DIR115" s="170"/>
      <c r="DIS115" s="170"/>
      <c r="DIT115" s="170"/>
      <c r="DIU115" s="170"/>
      <c r="DIV115" s="170"/>
      <c r="DIW115" s="170"/>
      <c r="DIX115" s="170"/>
      <c r="DIY115" s="170"/>
      <c r="DIZ115" s="170"/>
      <c r="DJA115" s="170"/>
      <c r="DJB115" s="170"/>
      <c r="DJC115" s="170"/>
      <c r="DJD115" s="170"/>
      <c r="DJE115" s="170"/>
      <c r="DJF115" s="170"/>
      <c r="DJG115" s="170"/>
      <c r="DJH115" s="170"/>
      <c r="DJI115" s="170"/>
      <c r="DJJ115" s="170"/>
      <c r="DJK115" s="170"/>
      <c r="DJL115" s="170"/>
      <c r="DJM115" s="170"/>
      <c r="DJN115" s="170"/>
      <c r="DJO115" s="170"/>
      <c r="DJP115" s="170"/>
      <c r="DJQ115" s="170"/>
      <c r="DJR115" s="170"/>
      <c r="DJS115" s="170"/>
      <c r="DJT115" s="170"/>
      <c r="DJU115" s="170"/>
      <c r="DJV115" s="170"/>
      <c r="DJW115" s="170"/>
      <c r="DJX115" s="170"/>
      <c r="DJY115" s="170"/>
      <c r="DJZ115" s="170"/>
      <c r="DKA115" s="170"/>
      <c r="DKB115" s="170"/>
      <c r="DKC115" s="170"/>
      <c r="DKD115" s="170"/>
      <c r="DKE115" s="170"/>
      <c r="DKF115" s="170"/>
      <c r="DKG115" s="170"/>
      <c r="DKH115" s="170"/>
      <c r="DKI115" s="170"/>
      <c r="DKJ115" s="170"/>
      <c r="DKK115" s="170"/>
      <c r="DKL115" s="170"/>
      <c r="DKM115" s="170"/>
      <c r="DKN115" s="170"/>
      <c r="DKO115" s="170"/>
      <c r="DKP115" s="170"/>
      <c r="DKQ115" s="170"/>
      <c r="DKR115" s="170"/>
      <c r="DKS115" s="170"/>
      <c r="DKT115" s="170"/>
      <c r="DKU115" s="170"/>
      <c r="DKV115" s="170"/>
      <c r="DKW115" s="170"/>
      <c r="DKX115" s="170"/>
      <c r="DKY115" s="170"/>
      <c r="DKZ115" s="170"/>
      <c r="DLA115" s="170"/>
      <c r="DLB115" s="170"/>
      <c r="DLC115" s="170"/>
      <c r="DLD115" s="170"/>
      <c r="DLE115" s="170"/>
      <c r="DLF115" s="170"/>
      <c r="DLG115" s="170"/>
      <c r="DLH115" s="170"/>
      <c r="DLI115" s="170"/>
      <c r="DLJ115" s="170"/>
      <c r="DLK115" s="170"/>
      <c r="DLL115" s="170"/>
      <c r="DLM115" s="170"/>
      <c r="DLN115" s="170"/>
      <c r="DLO115" s="170"/>
      <c r="DLP115" s="170"/>
      <c r="DLQ115" s="170"/>
      <c r="DLR115" s="170"/>
      <c r="DLS115" s="170"/>
      <c r="DLT115" s="170"/>
      <c r="DLU115" s="170"/>
      <c r="DLV115" s="170"/>
      <c r="DLW115" s="170"/>
      <c r="DLX115" s="170"/>
      <c r="DLY115" s="170"/>
      <c r="DLZ115" s="170"/>
      <c r="DMA115" s="170"/>
      <c r="DMB115" s="170"/>
      <c r="DMC115" s="170"/>
      <c r="DMD115" s="170"/>
      <c r="DME115" s="170"/>
      <c r="DMF115" s="170"/>
      <c r="DMG115" s="170"/>
      <c r="DMH115" s="170"/>
      <c r="DMI115" s="170"/>
      <c r="DMJ115" s="170"/>
      <c r="DMK115" s="170"/>
      <c r="DML115" s="170"/>
      <c r="DMM115" s="170"/>
      <c r="DMN115" s="170"/>
      <c r="DMO115" s="170"/>
      <c r="DMP115" s="170"/>
      <c r="DMQ115" s="170"/>
      <c r="DMR115" s="170"/>
      <c r="DMS115" s="170"/>
      <c r="DMT115" s="170"/>
      <c r="DMU115" s="170"/>
      <c r="DMV115" s="170"/>
      <c r="DMW115" s="170"/>
      <c r="DMX115" s="170"/>
      <c r="DMY115" s="170"/>
      <c r="DMZ115" s="170"/>
      <c r="DNA115" s="170"/>
      <c r="DNB115" s="170"/>
      <c r="DNC115" s="170"/>
      <c r="DND115" s="170"/>
      <c r="DNE115" s="170"/>
      <c r="DNF115" s="170"/>
      <c r="DNG115" s="170"/>
      <c r="DNH115" s="170"/>
      <c r="DNI115" s="170"/>
      <c r="DNJ115" s="170"/>
      <c r="DNK115" s="170"/>
      <c r="DNL115" s="170"/>
      <c r="DNM115" s="170"/>
      <c r="DNN115" s="170"/>
      <c r="DNO115" s="170"/>
      <c r="DNP115" s="170"/>
      <c r="DNQ115" s="170"/>
      <c r="DNR115" s="170"/>
      <c r="DNS115" s="170"/>
      <c r="DNT115" s="170"/>
      <c r="DNU115" s="170"/>
      <c r="DNV115" s="170"/>
      <c r="DNW115" s="170"/>
      <c r="DNX115" s="170"/>
      <c r="DNY115" s="170"/>
      <c r="DNZ115" s="170"/>
      <c r="DOA115" s="170"/>
      <c r="DOB115" s="170"/>
      <c r="DOC115" s="170"/>
      <c r="DOD115" s="170"/>
      <c r="DOE115" s="170"/>
      <c r="DOF115" s="170"/>
      <c r="DOG115" s="170"/>
      <c r="DOH115" s="170"/>
      <c r="DOI115" s="170"/>
      <c r="DOJ115" s="170"/>
      <c r="DOK115" s="170"/>
      <c r="DOL115" s="170"/>
      <c r="DOM115" s="170"/>
      <c r="DON115" s="170"/>
      <c r="DOO115" s="170"/>
      <c r="DOP115" s="170"/>
      <c r="DOQ115" s="170"/>
      <c r="DOR115" s="170"/>
      <c r="DOS115" s="170"/>
      <c r="DOT115" s="170"/>
      <c r="DOU115" s="170"/>
      <c r="DOV115" s="170"/>
      <c r="DOW115" s="170"/>
      <c r="DOX115" s="170"/>
      <c r="DOY115" s="170"/>
      <c r="DOZ115" s="170"/>
      <c r="DPA115" s="170"/>
      <c r="DPB115" s="170"/>
      <c r="DPC115" s="170"/>
      <c r="DPD115" s="170"/>
      <c r="DPE115" s="170"/>
      <c r="DPF115" s="170"/>
      <c r="DPG115" s="170"/>
      <c r="DPH115" s="170"/>
      <c r="DPI115" s="170"/>
      <c r="DPJ115" s="170"/>
      <c r="DPK115" s="170"/>
      <c r="DPL115" s="170"/>
      <c r="DPM115" s="170"/>
      <c r="DPN115" s="170"/>
      <c r="DPO115" s="170"/>
      <c r="DPP115" s="170"/>
      <c r="DPQ115" s="170"/>
      <c r="DPR115" s="170"/>
      <c r="DPS115" s="170"/>
      <c r="DPT115" s="170"/>
      <c r="DPU115" s="170"/>
      <c r="DPV115" s="170"/>
      <c r="DPW115" s="170"/>
      <c r="DPX115" s="170"/>
      <c r="DPY115" s="170"/>
      <c r="DPZ115" s="170"/>
      <c r="DQA115" s="170"/>
      <c r="DQB115" s="170"/>
      <c r="DQC115" s="170"/>
      <c r="DQD115" s="170"/>
      <c r="DQE115" s="170"/>
      <c r="DQF115" s="170"/>
      <c r="DQG115" s="170"/>
      <c r="DQH115" s="170"/>
      <c r="DQI115" s="170"/>
      <c r="DQJ115" s="170"/>
      <c r="DQK115" s="170"/>
      <c r="DQL115" s="170"/>
      <c r="DQM115" s="170"/>
      <c r="DQN115" s="170"/>
      <c r="DQO115" s="170"/>
      <c r="DQP115" s="170"/>
      <c r="DQQ115" s="170"/>
      <c r="DQR115" s="170"/>
      <c r="DQS115" s="170"/>
      <c r="DQT115" s="170"/>
      <c r="DQU115" s="170"/>
      <c r="DQV115" s="170"/>
      <c r="DQW115" s="170"/>
      <c r="DQX115" s="170"/>
      <c r="DQY115" s="170"/>
      <c r="DQZ115" s="170"/>
      <c r="DRA115" s="170"/>
      <c r="DRB115" s="170"/>
      <c r="DRC115" s="170"/>
      <c r="DRD115" s="170"/>
      <c r="DRE115" s="170"/>
      <c r="DRF115" s="170"/>
      <c r="DRG115" s="170"/>
      <c r="DRH115" s="170"/>
      <c r="DRI115" s="170"/>
      <c r="DRJ115" s="170"/>
      <c r="DRK115" s="170"/>
      <c r="DRL115" s="170"/>
      <c r="DRM115" s="170"/>
      <c r="DRN115" s="170"/>
      <c r="DRO115" s="170"/>
      <c r="DRP115" s="170"/>
      <c r="DRQ115" s="170"/>
      <c r="DRR115" s="170"/>
      <c r="DRS115" s="170"/>
      <c r="DRT115" s="170"/>
      <c r="DRU115" s="170"/>
      <c r="DRV115" s="170"/>
      <c r="DRW115" s="170"/>
      <c r="DRX115" s="170"/>
      <c r="DRY115" s="170"/>
      <c r="DRZ115" s="170"/>
      <c r="DSA115" s="170"/>
      <c r="DSB115" s="170"/>
      <c r="DSC115" s="170"/>
      <c r="DSD115" s="170"/>
      <c r="DSE115" s="170"/>
      <c r="DSF115" s="170"/>
      <c r="DSG115" s="170"/>
      <c r="DSH115" s="170"/>
      <c r="DSI115" s="170"/>
      <c r="DSJ115" s="170"/>
      <c r="DSK115" s="170"/>
      <c r="DSL115" s="170"/>
      <c r="DSM115" s="170"/>
      <c r="DSN115" s="170"/>
      <c r="DSO115" s="170"/>
      <c r="DSP115" s="170"/>
      <c r="DSQ115" s="170"/>
      <c r="DSR115" s="170"/>
      <c r="DSS115" s="170"/>
      <c r="DST115" s="170"/>
      <c r="DSU115" s="170"/>
      <c r="DSV115" s="170"/>
      <c r="DSW115" s="170"/>
      <c r="DSX115" s="170"/>
      <c r="DSY115" s="170"/>
      <c r="DSZ115" s="170"/>
      <c r="DTA115" s="170"/>
      <c r="DTB115" s="170"/>
      <c r="DTC115" s="170"/>
      <c r="DTD115" s="170"/>
      <c r="DTE115" s="170"/>
      <c r="DTF115" s="170"/>
      <c r="DTG115" s="170"/>
      <c r="DTH115" s="170"/>
      <c r="DTI115" s="170"/>
      <c r="DTJ115" s="170"/>
      <c r="DTK115" s="170"/>
      <c r="DTL115" s="170"/>
      <c r="DTM115" s="170"/>
      <c r="DTN115" s="170"/>
      <c r="DTO115" s="170"/>
      <c r="DTP115" s="170"/>
      <c r="DTQ115" s="170"/>
      <c r="DTR115" s="170"/>
      <c r="DTS115" s="170"/>
      <c r="DTT115" s="170"/>
      <c r="DTU115" s="170"/>
      <c r="DTV115" s="170"/>
      <c r="DTW115" s="170"/>
      <c r="DTX115" s="170"/>
      <c r="DTY115" s="170"/>
      <c r="DTZ115" s="170"/>
      <c r="DUA115" s="170"/>
      <c r="DUB115" s="170"/>
      <c r="DUC115" s="170"/>
      <c r="DUD115" s="170"/>
      <c r="DUE115" s="170"/>
      <c r="DUF115" s="170"/>
      <c r="DUG115" s="170"/>
      <c r="DUH115" s="170"/>
      <c r="DUI115" s="170"/>
      <c r="DUJ115" s="170"/>
      <c r="DUK115" s="170"/>
      <c r="DUL115" s="170"/>
      <c r="DUM115" s="170"/>
      <c r="DUN115" s="170"/>
      <c r="DUO115" s="170"/>
      <c r="DUP115" s="170"/>
      <c r="DUQ115" s="170"/>
      <c r="DUR115" s="170"/>
      <c r="DUS115" s="170"/>
      <c r="DUT115" s="170"/>
      <c r="DUU115" s="170"/>
      <c r="DUV115" s="170"/>
      <c r="DUW115" s="170"/>
      <c r="DUX115" s="170"/>
      <c r="DUY115" s="170"/>
      <c r="DUZ115" s="170"/>
      <c r="DVA115" s="170"/>
      <c r="DVB115" s="170"/>
      <c r="DVC115" s="170"/>
      <c r="DVD115" s="170"/>
      <c r="DVE115" s="170"/>
      <c r="DVF115" s="170"/>
      <c r="DVG115" s="170"/>
      <c r="DVH115" s="170"/>
      <c r="DVI115" s="170"/>
      <c r="DVJ115" s="170"/>
      <c r="DVK115" s="170"/>
      <c r="DVL115" s="170"/>
      <c r="DVM115" s="170"/>
      <c r="DVN115" s="170"/>
      <c r="DVO115" s="170"/>
      <c r="DVP115" s="170"/>
      <c r="DVQ115" s="170"/>
      <c r="DVR115" s="170"/>
      <c r="DVS115" s="170"/>
      <c r="DVT115" s="170"/>
      <c r="DVU115" s="170"/>
      <c r="DVV115" s="170"/>
      <c r="DVW115" s="170"/>
      <c r="DVX115" s="170"/>
      <c r="DVY115" s="170"/>
      <c r="DVZ115" s="170"/>
      <c r="DWA115" s="170"/>
      <c r="DWB115" s="170"/>
      <c r="DWC115" s="170"/>
      <c r="DWD115" s="170"/>
      <c r="DWE115" s="170"/>
      <c r="DWF115" s="170"/>
      <c r="DWG115" s="170"/>
      <c r="DWH115" s="170"/>
      <c r="DWI115" s="170"/>
      <c r="DWJ115" s="170"/>
      <c r="DWK115" s="170"/>
      <c r="DWL115" s="170"/>
      <c r="DWM115" s="170"/>
      <c r="DWN115" s="170"/>
      <c r="DWO115" s="170"/>
      <c r="DWP115" s="170"/>
      <c r="DWQ115" s="170"/>
      <c r="DWR115" s="170"/>
      <c r="DWS115" s="170"/>
      <c r="DWT115" s="170"/>
      <c r="DWU115" s="170"/>
      <c r="DWV115" s="170"/>
      <c r="DWW115" s="170"/>
      <c r="DWX115" s="170"/>
      <c r="DWY115" s="170"/>
      <c r="DWZ115" s="170"/>
      <c r="DXA115" s="170"/>
      <c r="DXB115" s="170"/>
      <c r="DXC115" s="170"/>
      <c r="DXD115" s="170"/>
      <c r="DXE115" s="170"/>
      <c r="DXF115" s="170"/>
      <c r="DXG115" s="170"/>
      <c r="DXH115" s="170"/>
      <c r="DXI115" s="170"/>
      <c r="DXJ115" s="170"/>
      <c r="DXK115" s="170"/>
      <c r="DXL115" s="170"/>
      <c r="DXM115" s="170"/>
      <c r="DXN115" s="170"/>
      <c r="DXO115" s="170"/>
      <c r="DXP115" s="170"/>
      <c r="DXQ115" s="170"/>
      <c r="DXR115" s="170"/>
      <c r="DXS115" s="170"/>
      <c r="DXT115" s="170"/>
      <c r="DXU115" s="170"/>
      <c r="DXV115" s="170"/>
      <c r="DXW115" s="170"/>
      <c r="DXX115" s="170"/>
      <c r="DXY115" s="170"/>
      <c r="DXZ115" s="170"/>
      <c r="DYA115" s="170"/>
      <c r="DYB115" s="170"/>
      <c r="DYC115" s="170"/>
      <c r="DYD115" s="170"/>
      <c r="DYE115" s="170"/>
      <c r="DYF115" s="170"/>
      <c r="DYG115" s="170"/>
      <c r="DYH115" s="170"/>
      <c r="DYI115" s="170"/>
      <c r="DYJ115" s="170"/>
      <c r="DYK115" s="170"/>
      <c r="DYL115" s="170"/>
      <c r="DYM115" s="170"/>
      <c r="DYN115" s="170"/>
      <c r="DYO115" s="170"/>
      <c r="DYP115" s="170"/>
      <c r="DYQ115" s="170"/>
      <c r="DYR115" s="170"/>
      <c r="DYS115" s="170"/>
      <c r="DYT115" s="170"/>
      <c r="DYU115" s="170"/>
      <c r="DYV115" s="170"/>
      <c r="DYW115" s="170"/>
      <c r="DYX115" s="170"/>
      <c r="DYY115" s="170"/>
      <c r="DYZ115" s="170"/>
      <c r="DZA115" s="170"/>
      <c r="DZB115" s="170"/>
      <c r="DZC115" s="170"/>
      <c r="DZD115" s="170"/>
      <c r="DZE115" s="170"/>
      <c r="DZF115" s="170"/>
      <c r="DZG115" s="170"/>
      <c r="DZH115" s="170"/>
      <c r="DZI115" s="170"/>
      <c r="DZJ115" s="170"/>
      <c r="DZK115" s="170"/>
      <c r="DZL115" s="170"/>
      <c r="DZM115" s="170"/>
      <c r="DZN115" s="170"/>
      <c r="DZO115" s="170"/>
      <c r="DZP115" s="170"/>
      <c r="DZQ115" s="170"/>
      <c r="DZR115" s="170"/>
      <c r="DZS115" s="170"/>
      <c r="DZT115" s="170"/>
      <c r="DZU115" s="170"/>
      <c r="DZV115" s="170"/>
      <c r="DZW115" s="170"/>
      <c r="DZX115" s="170"/>
      <c r="DZY115" s="170"/>
      <c r="DZZ115" s="170"/>
      <c r="EAA115" s="170"/>
      <c r="EAB115" s="170"/>
      <c r="EAC115" s="170"/>
      <c r="EAD115" s="170"/>
      <c r="EAE115" s="170"/>
      <c r="EAF115" s="170"/>
      <c r="EAG115" s="170"/>
      <c r="EAH115" s="170"/>
      <c r="EAI115" s="170"/>
      <c r="EAJ115" s="170"/>
      <c r="EAK115" s="170"/>
      <c r="EAL115" s="170"/>
      <c r="EAM115" s="170"/>
      <c r="EAN115" s="170"/>
      <c r="EAO115" s="170"/>
      <c r="EAP115" s="170"/>
      <c r="EAQ115" s="170"/>
      <c r="EAR115" s="170"/>
      <c r="EAS115" s="170"/>
      <c r="EAT115" s="170"/>
      <c r="EAU115" s="170"/>
      <c r="EAV115" s="170"/>
      <c r="EAW115" s="170"/>
      <c r="EAX115" s="170"/>
      <c r="EAY115" s="170"/>
      <c r="EAZ115" s="170"/>
      <c r="EBA115" s="170"/>
      <c r="EBB115" s="170"/>
      <c r="EBC115" s="170"/>
      <c r="EBD115" s="170"/>
      <c r="EBE115" s="170"/>
      <c r="EBF115" s="170"/>
      <c r="EBG115" s="170"/>
      <c r="EBH115" s="170"/>
      <c r="EBI115" s="170"/>
      <c r="EBJ115" s="170"/>
      <c r="EBK115" s="170"/>
      <c r="EBL115" s="170"/>
      <c r="EBM115" s="170"/>
      <c r="EBN115" s="170"/>
      <c r="EBO115" s="170"/>
      <c r="EBP115" s="170"/>
      <c r="EBQ115" s="170"/>
      <c r="EBR115" s="170"/>
      <c r="EBS115" s="170"/>
      <c r="EBT115" s="170"/>
      <c r="EBU115" s="170"/>
      <c r="EBV115" s="170"/>
      <c r="EBW115" s="170"/>
      <c r="EBX115" s="170"/>
      <c r="EBY115" s="170"/>
      <c r="EBZ115" s="170"/>
      <c r="ECA115" s="170"/>
      <c r="ECB115" s="170"/>
      <c r="ECC115" s="170"/>
      <c r="ECD115" s="170"/>
      <c r="ECE115" s="170"/>
      <c r="ECF115" s="170"/>
      <c r="ECG115" s="170"/>
      <c r="ECH115" s="170"/>
      <c r="ECI115" s="170"/>
      <c r="ECJ115" s="170"/>
      <c r="ECK115" s="170"/>
      <c r="ECL115" s="170"/>
      <c r="ECM115" s="170"/>
      <c r="ECN115" s="170"/>
      <c r="ECO115" s="170"/>
      <c r="ECP115" s="170"/>
      <c r="ECQ115" s="170"/>
      <c r="ECR115" s="170"/>
      <c r="ECS115" s="170"/>
      <c r="ECT115" s="170"/>
      <c r="ECU115" s="170"/>
      <c r="ECV115" s="170"/>
      <c r="ECW115" s="170"/>
      <c r="ECX115" s="170"/>
      <c r="ECY115" s="170"/>
      <c r="ECZ115" s="170"/>
      <c r="EDA115" s="170"/>
      <c r="EDB115" s="170"/>
      <c r="EDC115" s="170"/>
      <c r="EDD115" s="170"/>
      <c r="EDE115" s="170"/>
      <c r="EDF115" s="170"/>
      <c r="EDG115" s="170"/>
      <c r="EDH115" s="170"/>
      <c r="EDI115" s="170"/>
      <c r="EDJ115" s="170"/>
      <c r="EDK115" s="170"/>
      <c r="EDL115" s="170"/>
      <c r="EDM115" s="170"/>
      <c r="EDN115" s="170"/>
      <c r="EDO115" s="170"/>
      <c r="EDP115" s="170"/>
      <c r="EDQ115" s="170"/>
      <c r="EDR115" s="170"/>
      <c r="EDS115" s="170"/>
      <c r="EDT115" s="170"/>
      <c r="EDU115" s="170"/>
      <c r="EDV115" s="170"/>
      <c r="EDW115" s="170"/>
      <c r="EDX115" s="170"/>
      <c r="EDY115" s="170"/>
      <c r="EDZ115" s="170"/>
      <c r="EEA115" s="170"/>
      <c r="EEB115" s="170"/>
      <c r="EEC115" s="170"/>
      <c r="EED115" s="170"/>
      <c r="EEE115" s="170"/>
      <c r="EEF115" s="170"/>
      <c r="EEG115" s="170"/>
      <c r="EEH115" s="170"/>
      <c r="EEI115" s="170"/>
      <c r="EEJ115" s="170"/>
      <c r="EEK115" s="170"/>
      <c r="EEL115" s="170"/>
      <c r="EEM115" s="170"/>
      <c r="EEN115" s="170"/>
      <c r="EEO115" s="170"/>
      <c r="EEP115" s="170"/>
      <c r="EEQ115" s="170"/>
      <c r="EER115" s="170"/>
      <c r="EES115" s="170"/>
      <c r="EET115" s="170"/>
      <c r="EEU115" s="170"/>
      <c r="EEV115" s="170"/>
      <c r="EEW115" s="170"/>
      <c r="EEX115" s="170"/>
      <c r="EEY115" s="170"/>
      <c r="EEZ115" s="170"/>
      <c r="EFA115" s="170"/>
      <c r="EFB115" s="170"/>
      <c r="EFC115" s="170"/>
      <c r="EFD115" s="170"/>
      <c r="EFE115" s="170"/>
      <c r="EFF115" s="170"/>
      <c r="EFG115" s="170"/>
      <c r="EFH115" s="170"/>
      <c r="EFI115" s="170"/>
      <c r="EFJ115" s="170"/>
      <c r="EFK115" s="170"/>
      <c r="EFL115" s="170"/>
      <c r="EFM115" s="170"/>
      <c r="EFN115" s="170"/>
      <c r="EFO115" s="170"/>
      <c r="EFP115" s="170"/>
      <c r="EFQ115" s="170"/>
      <c r="EFR115" s="170"/>
      <c r="EFS115" s="170"/>
      <c r="EFT115" s="170"/>
      <c r="EFU115" s="170"/>
      <c r="EFV115" s="170"/>
      <c r="EFW115" s="170"/>
      <c r="EFX115" s="170"/>
      <c r="EFY115" s="170"/>
      <c r="EFZ115" s="170"/>
      <c r="EGA115" s="170"/>
      <c r="EGB115" s="170"/>
      <c r="EGC115" s="170"/>
      <c r="EGD115" s="170"/>
      <c r="EGE115" s="170"/>
      <c r="EGF115" s="170"/>
      <c r="EGG115" s="170"/>
      <c r="EGH115" s="170"/>
      <c r="EGI115" s="170"/>
      <c r="EGJ115" s="170"/>
      <c r="EGK115" s="170"/>
      <c r="EGL115" s="170"/>
      <c r="EGM115" s="170"/>
      <c r="EGN115" s="170"/>
      <c r="EGO115" s="170"/>
      <c r="EGP115" s="170"/>
      <c r="EGQ115" s="170"/>
      <c r="EGR115" s="170"/>
      <c r="EGS115" s="170"/>
      <c r="EGT115" s="170"/>
      <c r="EGU115" s="170"/>
      <c r="EGV115" s="170"/>
      <c r="EGW115" s="170"/>
      <c r="EGX115" s="170"/>
      <c r="EGY115" s="170"/>
      <c r="EGZ115" s="170"/>
      <c r="EHA115" s="170"/>
      <c r="EHB115" s="170"/>
      <c r="EHC115" s="170"/>
      <c r="EHD115" s="170"/>
      <c r="EHE115" s="170"/>
      <c r="EHF115" s="170"/>
      <c r="EHG115" s="170"/>
      <c r="EHH115" s="170"/>
      <c r="EHI115" s="170"/>
      <c r="EHJ115" s="170"/>
      <c r="EHK115" s="170"/>
      <c r="EHL115" s="170"/>
      <c r="EHM115" s="170"/>
      <c r="EHN115" s="170"/>
      <c r="EHO115" s="170"/>
      <c r="EHP115" s="170"/>
      <c r="EHQ115" s="170"/>
      <c r="EHR115" s="170"/>
      <c r="EHS115" s="170"/>
      <c r="EHT115" s="170"/>
      <c r="EHU115" s="170"/>
      <c r="EHV115" s="170"/>
      <c r="EHW115" s="170"/>
      <c r="EHX115" s="170"/>
      <c r="EHY115" s="170"/>
      <c r="EHZ115" s="170"/>
      <c r="EIA115" s="170"/>
      <c r="EIB115" s="170"/>
      <c r="EIC115" s="170"/>
      <c r="EID115" s="170"/>
      <c r="EIE115" s="170"/>
      <c r="EIF115" s="170"/>
      <c r="EIG115" s="170"/>
      <c r="EIH115" s="170"/>
      <c r="EII115" s="170"/>
      <c r="EIJ115" s="170"/>
      <c r="EIK115" s="170"/>
      <c r="EIL115" s="170"/>
      <c r="EIM115" s="170"/>
      <c r="EIN115" s="170"/>
      <c r="EIO115" s="170"/>
      <c r="EIP115" s="170"/>
      <c r="EIQ115" s="170"/>
      <c r="EIR115" s="170"/>
      <c r="EIS115" s="170"/>
      <c r="EIT115" s="170"/>
      <c r="EIU115" s="170"/>
      <c r="EIV115" s="170"/>
      <c r="EIW115" s="170"/>
      <c r="EIX115" s="170"/>
      <c r="EIY115" s="170"/>
      <c r="EIZ115" s="170"/>
      <c r="EJA115" s="170"/>
      <c r="EJB115" s="170"/>
      <c r="EJC115" s="170"/>
      <c r="EJD115" s="170"/>
      <c r="EJE115" s="170"/>
      <c r="EJF115" s="170"/>
      <c r="EJG115" s="170"/>
      <c r="EJH115" s="170"/>
      <c r="EJI115" s="170"/>
      <c r="EJJ115" s="170"/>
      <c r="EJK115" s="170"/>
      <c r="EJL115" s="170"/>
      <c r="EJM115" s="170"/>
      <c r="EJN115" s="170"/>
      <c r="EJO115" s="170"/>
      <c r="EJP115" s="170"/>
      <c r="EJQ115" s="170"/>
      <c r="EJR115" s="170"/>
      <c r="EJS115" s="170"/>
      <c r="EJT115" s="170"/>
      <c r="EJU115" s="170"/>
      <c r="EJV115" s="170"/>
      <c r="EJW115" s="170"/>
      <c r="EJX115" s="170"/>
      <c r="EJY115" s="170"/>
      <c r="EJZ115" s="170"/>
      <c r="EKA115" s="170"/>
      <c r="EKB115" s="170"/>
      <c r="EKC115" s="170"/>
      <c r="EKD115" s="170"/>
      <c r="EKE115" s="170"/>
      <c r="EKF115" s="170"/>
      <c r="EKG115" s="170"/>
      <c r="EKH115" s="170"/>
      <c r="EKI115" s="170"/>
      <c r="EKJ115" s="170"/>
      <c r="EKK115" s="170"/>
      <c r="EKL115" s="170"/>
      <c r="EKM115" s="170"/>
      <c r="EKN115" s="170"/>
      <c r="EKO115" s="170"/>
      <c r="EKP115" s="170"/>
      <c r="EKQ115" s="170"/>
      <c r="EKR115" s="170"/>
      <c r="EKS115" s="170"/>
      <c r="EKT115" s="170"/>
      <c r="EKU115" s="170"/>
      <c r="EKV115" s="170"/>
      <c r="EKW115" s="170"/>
      <c r="EKX115" s="170"/>
      <c r="EKY115" s="170"/>
      <c r="EKZ115" s="170"/>
      <c r="ELA115" s="170"/>
      <c r="ELB115" s="170"/>
      <c r="ELC115" s="170"/>
      <c r="ELD115" s="170"/>
      <c r="ELE115" s="170"/>
      <c r="ELF115" s="170"/>
      <c r="ELG115" s="170"/>
      <c r="ELH115" s="170"/>
      <c r="ELI115" s="170"/>
      <c r="ELJ115" s="170"/>
      <c r="ELK115" s="170"/>
      <c r="ELL115" s="170"/>
      <c r="ELM115" s="170"/>
      <c r="ELN115" s="170"/>
      <c r="ELO115" s="170"/>
      <c r="ELP115" s="170"/>
      <c r="ELQ115" s="170"/>
      <c r="ELR115" s="170"/>
      <c r="ELS115" s="170"/>
      <c r="ELT115" s="170"/>
      <c r="ELU115" s="170"/>
      <c r="ELV115" s="170"/>
      <c r="ELW115" s="170"/>
      <c r="ELX115" s="170"/>
      <c r="ELY115" s="170"/>
      <c r="ELZ115" s="170"/>
      <c r="EMA115" s="170"/>
      <c r="EMB115" s="170"/>
      <c r="EMC115" s="170"/>
      <c r="EMD115" s="170"/>
      <c r="EME115" s="170"/>
      <c r="EMF115" s="170"/>
      <c r="EMG115" s="170"/>
      <c r="EMH115" s="170"/>
      <c r="EMI115" s="170"/>
      <c r="EMJ115" s="170"/>
      <c r="EMK115" s="170"/>
      <c r="EML115" s="170"/>
      <c r="EMM115" s="170"/>
      <c r="EMN115" s="170"/>
      <c r="EMO115" s="170"/>
      <c r="EMP115" s="170"/>
      <c r="EMQ115" s="170"/>
      <c r="EMR115" s="170"/>
      <c r="EMS115" s="170"/>
      <c r="EMT115" s="170"/>
      <c r="EMU115" s="170"/>
      <c r="EMV115" s="170"/>
      <c r="EMW115" s="170"/>
      <c r="EMX115" s="170"/>
      <c r="EMY115" s="170"/>
      <c r="EMZ115" s="170"/>
      <c r="ENA115" s="170"/>
      <c r="ENB115" s="170"/>
      <c r="ENC115" s="170"/>
      <c r="END115" s="170"/>
      <c r="ENE115" s="170"/>
      <c r="ENF115" s="170"/>
      <c r="ENG115" s="170"/>
      <c r="ENH115" s="170"/>
      <c r="ENI115" s="170"/>
      <c r="ENJ115" s="170"/>
      <c r="ENK115" s="170"/>
      <c r="ENL115" s="170"/>
      <c r="ENM115" s="170"/>
      <c r="ENN115" s="170"/>
      <c r="ENO115" s="170"/>
      <c r="ENP115" s="170"/>
      <c r="ENQ115" s="170"/>
      <c r="ENR115" s="170"/>
      <c r="ENS115" s="170"/>
      <c r="ENT115" s="170"/>
      <c r="ENU115" s="170"/>
      <c r="ENV115" s="170"/>
      <c r="ENW115" s="170"/>
      <c r="ENX115" s="170"/>
      <c r="ENY115" s="170"/>
      <c r="ENZ115" s="170"/>
      <c r="EOA115" s="170"/>
      <c r="EOB115" s="170"/>
      <c r="EOC115" s="170"/>
      <c r="EOD115" s="170"/>
      <c r="EOE115" s="170"/>
      <c r="EOF115" s="170"/>
      <c r="EOG115" s="170"/>
      <c r="EOH115" s="170"/>
      <c r="EOI115" s="170"/>
      <c r="EOJ115" s="170"/>
      <c r="EOK115" s="170"/>
      <c r="EOL115" s="170"/>
      <c r="EOM115" s="170"/>
      <c r="EON115" s="170"/>
      <c r="EOO115" s="170"/>
      <c r="EOP115" s="170"/>
      <c r="EOQ115" s="170"/>
      <c r="EOR115" s="170"/>
      <c r="EOS115" s="170"/>
      <c r="EOT115" s="170"/>
      <c r="EOU115" s="170"/>
      <c r="EOV115" s="170"/>
      <c r="EOW115" s="170"/>
      <c r="EOX115" s="170"/>
      <c r="EOY115" s="170"/>
      <c r="EOZ115" s="170"/>
      <c r="EPA115" s="170"/>
      <c r="EPB115" s="170"/>
      <c r="EPC115" s="170"/>
      <c r="EPD115" s="170"/>
      <c r="EPE115" s="170"/>
      <c r="EPF115" s="170"/>
      <c r="EPG115" s="170"/>
      <c r="EPH115" s="170"/>
      <c r="EPI115" s="170"/>
      <c r="EPJ115" s="170"/>
      <c r="EPK115" s="170"/>
      <c r="EPL115" s="170"/>
      <c r="EPM115" s="170"/>
      <c r="EPN115" s="170"/>
      <c r="EPO115" s="170"/>
      <c r="EPP115" s="170"/>
      <c r="EPQ115" s="170"/>
      <c r="EPR115" s="170"/>
      <c r="EPS115" s="170"/>
      <c r="EPT115" s="170"/>
      <c r="EPU115" s="170"/>
      <c r="EPV115" s="170"/>
      <c r="EPW115" s="170"/>
      <c r="EPX115" s="170"/>
      <c r="EPY115" s="170"/>
      <c r="EPZ115" s="170"/>
      <c r="EQA115" s="170"/>
      <c r="EQB115" s="170"/>
      <c r="EQC115" s="170"/>
      <c r="EQD115" s="170"/>
      <c r="EQE115" s="170"/>
      <c r="EQF115" s="170"/>
      <c r="EQG115" s="170"/>
      <c r="EQH115" s="170"/>
      <c r="EQI115" s="170"/>
      <c r="EQJ115" s="170"/>
      <c r="EQK115" s="170"/>
      <c r="EQL115" s="170"/>
      <c r="EQM115" s="170"/>
      <c r="EQN115" s="170"/>
      <c r="EQO115" s="170"/>
      <c r="EQP115" s="170"/>
      <c r="EQQ115" s="170"/>
      <c r="EQR115" s="170"/>
      <c r="EQS115" s="170"/>
      <c r="EQT115" s="170"/>
      <c r="EQU115" s="170"/>
      <c r="EQV115" s="170"/>
      <c r="EQW115" s="170"/>
      <c r="EQX115" s="170"/>
      <c r="EQY115" s="170"/>
      <c r="EQZ115" s="170"/>
      <c r="ERA115" s="170"/>
      <c r="ERB115" s="170"/>
      <c r="ERC115" s="170"/>
      <c r="ERD115" s="170"/>
      <c r="ERE115" s="170"/>
      <c r="ERF115" s="170"/>
      <c r="ERG115" s="170"/>
      <c r="ERH115" s="170"/>
      <c r="ERI115" s="170"/>
      <c r="ERJ115" s="170"/>
      <c r="ERK115" s="170"/>
      <c r="ERL115" s="170"/>
      <c r="ERM115" s="170"/>
      <c r="ERN115" s="170"/>
      <c r="ERO115" s="170"/>
      <c r="ERP115" s="170"/>
      <c r="ERQ115" s="170"/>
      <c r="ERR115" s="170"/>
      <c r="ERS115" s="170"/>
      <c r="ERT115" s="170"/>
      <c r="ERU115" s="170"/>
      <c r="ERV115" s="170"/>
      <c r="ERW115" s="170"/>
      <c r="ERX115" s="170"/>
      <c r="ERY115" s="170"/>
      <c r="ERZ115" s="170"/>
      <c r="ESA115" s="170"/>
      <c r="ESB115" s="170"/>
      <c r="ESC115" s="170"/>
      <c r="ESD115" s="170"/>
      <c r="ESE115" s="170"/>
      <c r="ESF115" s="170"/>
      <c r="ESG115" s="170"/>
      <c r="ESH115" s="170"/>
      <c r="ESI115" s="170"/>
      <c r="ESJ115" s="170"/>
      <c r="ESK115" s="170"/>
      <c r="ESL115" s="170"/>
      <c r="ESM115" s="170"/>
      <c r="ESN115" s="170"/>
      <c r="ESO115" s="170"/>
      <c r="ESP115" s="170"/>
      <c r="ESQ115" s="170"/>
      <c r="ESR115" s="170"/>
      <c r="ESS115" s="170"/>
      <c r="EST115" s="170"/>
      <c r="ESU115" s="170"/>
      <c r="ESV115" s="170"/>
      <c r="ESW115" s="170"/>
      <c r="ESX115" s="170"/>
      <c r="ESY115" s="170"/>
      <c r="ESZ115" s="170"/>
      <c r="ETA115" s="170"/>
      <c r="ETB115" s="170"/>
      <c r="ETC115" s="170"/>
      <c r="ETD115" s="170"/>
      <c r="ETE115" s="170"/>
      <c r="ETF115" s="170"/>
      <c r="ETG115" s="170"/>
      <c r="ETH115" s="170"/>
      <c r="ETI115" s="170"/>
      <c r="ETJ115" s="170"/>
      <c r="ETK115" s="170"/>
      <c r="ETL115" s="170"/>
      <c r="ETM115" s="170"/>
      <c r="ETN115" s="170"/>
      <c r="ETO115" s="170"/>
      <c r="ETP115" s="170"/>
      <c r="ETQ115" s="170"/>
      <c r="ETR115" s="170"/>
      <c r="ETS115" s="170"/>
      <c r="ETT115" s="170"/>
      <c r="ETU115" s="170"/>
      <c r="ETV115" s="170"/>
      <c r="ETW115" s="170"/>
      <c r="ETX115" s="170"/>
      <c r="ETY115" s="170"/>
      <c r="ETZ115" s="170"/>
      <c r="EUA115" s="170"/>
      <c r="EUB115" s="170"/>
      <c r="EUC115" s="170"/>
      <c r="EUD115" s="170"/>
      <c r="EUE115" s="170"/>
      <c r="EUF115" s="170"/>
      <c r="EUG115" s="170"/>
      <c r="EUH115" s="170"/>
      <c r="EUI115" s="170"/>
      <c r="EUJ115" s="170"/>
      <c r="EUK115" s="170"/>
      <c r="EUL115" s="170"/>
      <c r="EUM115" s="170"/>
      <c r="EUN115" s="170"/>
      <c r="EUO115" s="170"/>
      <c r="EUP115" s="170"/>
      <c r="EUQ115" s="170"/>
      <c r="EUR115" s="170"/>
      <c r="EUS115" s="170"/>
      <c r="EUT115" s="170"/>
      <c r="EUU115" s="170"/>
      <c r="EUV115" s="170"/>
      <c r="EUW115" s="170"/>
      <c r="EUX115" s="170"/>
      <c r="EUY115" s="170"/>
      <c r="EUZ115" s="170"/>
      <c r="EVA115" s="170"/>
      <c r="EVB115" s="170"/>
      <c r="EVC115" s="170"/>
      <c r="EVD115" s="170"/>
      <c r="EVE115" s="170"/>
      <c r="EVF115" s="170"/>
      <c r="EVG115" s="170"/>
      <c r="EVH115" s="170"/>
      <c r="EVI115" s="170"/>
      <c r="EVJ115" s="170"/>
      <c r="EVK115" s="170"/>
      <c r="EVL115" s="170"/>
      <c r="EVM115" s="170"/>
      <c r="EVN115" s="170"/>
      <c r="EVO115" s="170"/>
      <c r="EVP115" s="170"/>
      <c r="EVQ115" s="170"/>
      <c r="EVR115" s="170"/>
      <c r="EVS115" s="170"/>
      <c r="EVT115" s="170"/>
      <c r="EVU115" s="170"/>
      <c r="EVV115" s="170"/>
      <c r="EVW115" s="170"/>
      <c r="EVX115" s="170"/>
      <c r="EVY115" s="170"/>
      <c r="EVZ115" s="170"/>
      <c r="EWA115" s="170"/>
      <c r="EWB115" s="170"/>
      <c r="EWC115" s="170"/>
      <c r="EWD115" s="170"/>
      <c r="EWE115" s="170"/>
      <c r="EWF115" s="170"/>
      <c r="EWG115" s="170"/>
      <c r="EWH115" s="170"/>
      <c r="EWI115" s="170"/>
      <c r="EWJ115" s="170"/>
      <c r="EWK115" s="170"/>
      <c r="EWL115" s="170"/>
      <c r="EWM115" s="170"/>
      <c r="EWN115" s="170"/>
      <c r="EWO115" s="170"/>
      <c r="EWP115" s="170"/>
      <c r="EWQ115" s="170"/>
      <c r="EWR115" s="170"/>
      <c r="EWS115" s="170"/>
      <c r="EWT115" s="170"/>
      <c r="EWU115" s="170"/>
      <c r="EWV115" s="170"/>
      <c r="EWW115" s="170"/>
      <c r="EWX115" s="170"/>
      <c r="EWY115" s="170"/>
      <c r="EWZ115" s="170"/>
      <c r="EXA115" s="170"/>
      <c r="EXB115" s="170"/>
      <c r="EXC115" s="170"/>
      <c r="EXD115" s="170"/>
      <c r="EXE115" s="170"/>
      <c r="EXF115" s="170"/>
      <c r="EXG115" s="170"/>
      <c r="EXH115" s="170"/>
      <c r="EXI115" s="170"/>
      <c r="EXJ115" s="170"/>
      <c r="EXK115" s="170"/>
      <c r="EXL115" s="170"/>
      <c r="EXM115" s="170"/>
      <c r="EXN115" s="170"/>
      <c r="EXO115" s="170"/>
      <c r="EXP115" s="170"/>
      <c r="EXQ115" s="170"/>
      <c r="EXR115" s="170"/>
      <c r="EXS115" s="170"/>
      <c r="EXT115" s="170"/>
      <c r="EXU115" s="170"/>
      <c r="EXV115" s="170"/>
      <c r="EXW115" s="170"/>
      <c r="EXX115" s="170"/>
      <c r="EXY115" s="170"/>
      <c r="EXZ115" s="170"/>
      <c r="EYA115" s="170"/>
      <c r="EYB115" s="170"/>
      <c r="EYC115" s="170"/>
      <c r="EYD115" s="170"/>
      <c r="EYE115" s="170"/>
      <c r="EYF115" s="170"/>
      <c r="EYG115" s="170"/>
      <c r="EYH115" s="170"/>
      <c r="EYI115" s="170"/>
      <c r="EYJ115" s="170"/>
      <c r="EYK115" s="170"/>
      <c r="EYL115" s="170"/>
      <c r="EYM115" s="170"/>
      <c r="EYN115" s="170"/>
      <c r="EYO115" s="170"/>
      <c r="EYP115" s="170"/>
      <c r="EYQ115" s="170"/>
      <c r="EYR115" s="170"/>
      <c r="EYS115" s="170"/>
      <c r="EYT115" s="170"/>
      <c r="EYU115" s="170"/>
      <c r="EYV115" s="170"/>
      <c r="EYW115" s="170"/>
      <c r="EYX115" s="170"/>
      <c r="EYY115" s="170"/>
      <c r="EYZ115" s="170"/>
      <c r="EZA115" s="170"/>
      <c r="EZB115" s="170"/>
      <c r="EZC115" s="170"/>
      <c r="EZD115" s="170"/>
      <c r="EZE115" s="170"/>
      <c r="EZF115" s="170"/>
      <c r="EZG115" s="170"/>
      <c r="EZH115" s="170"/>
      <c r="EZI115" s="170"/>
      <c r="EZJ115" s="170"/>
      <c r="EZK115" s="170"/>
      <c r="EZL115" s="170"/>
      <c r="EZM115" s="170"/>
      <c r="EZN115" s="170"/>
      <c r="EZO115" s="170"/>
      <c r="EZP115" s="170"/>
      <c r="EZQ115" s="170"/>
      <c r="EZR115" s="170"/>
      <c r="EZS115" s="170"/>
      <c r="EZT115" s="170"/>
      <c r="EZU115" s="170"/>
      <c r="EZV115" s="170"/>
      <c r="EZW115" s="170"/>
      <c r="EZX115" s="170"/>
      <c r="EZY115" s="170"/>
      <c r="EZZ115" s="170"/>
      <c r="FAA115" s="170"/>
      <c r="FAB115" s="170"/>
      <c r="FAC115" s="170"/>
      <c r="FAD115" s="170"/>
      <c r="FAE115" s="170"/>
      <c r="FAF115" s="170"/>
      <c r="FAG115" s="170"/>
      <c r="FAH115" s="170"/>
      <c r="FAI115" s="170"/>
      <c r="FAJ115" s="170"/>
      <c r="FAK115" s="170"/>
      <c r="FAL115" s="170"/>
      <c r="FAM115" s="170"/>
      <c r="FAN115" s="170"/>
      <c r="FAO115" s="170"/>
      <c r="FAP115" s="170"/>
      <c r="FAQ115" s="170"/>
      <c r="FAR115" s="170"/>
      <c r="FAS115" s="170"/>
      <c r="FAT115" s="170"/>
      <c r="FAU115" s="170"/>
      <c r="FAV115" s="170"/>
      <c r="FAW115" s="170"/>
      <c r="FAX115" s="170"/>
      <c r="FAY115" s="170"/>
      <c r="FAZ115" s="170"/>
      <c r="FBA115" s="170"/>
      <c r="FBB115" s="170"/>
      <c r="FBC115" s="170"/>
      <c r="FBD115" s="170"/>
      <c r="FBE115" s="170"/>
      <c r="FBF115" s="170"/>
      <c r="FBG115" s="170"/>
      <c r="FBH115" s="170"/>
      <c r="FBI115" s="170"/>
      <c r="FBJ115" s="170"/>
      <c r="FBK115" s="170"/>
      <c r="FBL115" s="170"/>
      <c r="FBM115" s="170"/>
      <c r="FBN115" s="170"/>
      <c r="FBO115" s="170"/>
      <c r="FBP115" s="170"/>
      <c r="FBQ115" s="170"/>
      <c r="FBR115" s="170"/>
      <c r="FBS115" s="170"/>
      <c r="FBT115" s="170"/>
      <c r="FBU115" s="170"/>
      <c r="FBV115" s="170"/>
      <c r="FBW115" s="170"/>
      <c r="FBX115" s="170"/>
      <c r="FBY115" s="170"/>
      <c r="FBZ115" s="170"/>
      <c r="FCA115" s="170"/>
      <c r="FCB115" s="170"/>
      <c r="FCC115" s="170"/>
      <c r="FCD115" s="170"/>
      <c r="FCE115" s="170"/>
      <c r="FCF115" s="170"/>
      <c r="FCG115" s="170"/>
      <c r="FCH115" s="170"/>
      <c r="FCI115" s="170"/>
      <c r="FCJ115" s="170"/>
      <c r="FCK115" s="170"/>
      <c r="FCL115" s="170"/>
      <c r="FCM115" s="170"/>
      <c r="FCN115" s="170"/>
      <c r="FCO115" s="170"/>
      <c r="FCP115" s="170"/>
      <c r="FCQ115" s="170"/>
      <c r="FCR115" s="170"/>
      <c r="FCS115" s="170"/>
      <c r="FCT115" s="170"/>
      <c r="FCU115" s="170"/>
      <c r="FCV115" s="170"/>
      <c r="FCW115" s="170"/>
      <c r="FCX115" s="170"/>
      <c r="FCY115" s="170"/>
      <c r="FCZ115" s="170"/>
      <c r="FDA115" s="170"/>
      <c r="FDB115" s="170"/>
      <c r="FDC115" s="170"/>
      <c r="FDD115" s="170"/>
      <c r="FDE115" s="170"/>
      <c r="FDF115" s="170"/>
      <c r="FDG115" s="170"/>
      <c r="FDH115" s="170"/>
      <c r="FDI115" s="170"/>
      <c r="FDJ115" s="170"/>
      <c r="FDK115" s="170"/>
      <c r="FDL115" s="170"/>
      <c r="FDM115" s="170"/>
      <c r="FDN115" s="170"/>
      <c r="FDO115" s="170"/>
      <c r="FDP115" s="170"/>
      <c r="FDQ115" s="170"/>
      <c r="FDR115" s="170"/>
      <c r="FDS115" s="170"/>
      <c r="FDT115" s="170"/>
      <c r="FDU115" s="170"/>
      <c r="FDV115" s="170"/>
      <c r="FDW115" s="170"/>
      <c r="FDX115" s="170"/>
      <c r="FDY115" s="170"/>
      <c r="FDZ115" s="170"/>
      <c r="FEA115" s="170"/>
      <c r="FEB115" s="170"/>
      <c r="FEC115" s="170"/>
      <c r="FED115" s="170"/>
      <c r="FEE115" s="170"/>
      <c r="FEF115" s="170"/>
      <c r="FEG115" s="170"/>
      <c r="FEH115" s="170"/>
      <c r="FEI115" s="170"/>
      <c r="FEJ115" s="170"/>
      <c r="FEK115" s="170"/>
      <c r="FEL115" s="170"/>
      <c r="FEM115" s="170"/>
      <c r="FEN115" s="170"/>
      <c r="FEO115" s="170"/>
      <c r="FEP115" s="170"/>
      <c r="FEQ115" s="170"/>
      <c r="FER115" s="170"/>
      <c r="FES115" s="170"/>
      <c r="FET115" s="170"/>
      <c r="FEU115" s="170"/>
      <c r="FEV115" s="170"/>
      <c r="FEW115" s="170"/>
      <c r="FEX115" s="170"/>
      <c r="FEY115" s="170"/>
      <c r="FEZ115" s="170"/>
      <c r="FFA115" s="170"/>
      <c r="FFB115" s="170"/>
      <c r="FFC115" s="170"/>
      <c r="FFD115" s="170"/>
      <c r="FFE115" s="170"/>
      <c r="FFF115" s="170"/>
      <c r="FFG115" s="170"/>
      <c r="FFH115" s="170"/>
      <c r="FFI115" s="170"/>
      <c r="FFJ115" s="170"/>
      <c r="FFK115" s="170"/>
      <c r="FFL115" s="170"/>
      <c r="FFM115" s="170"/>
      <c r="FFN115" s="170"/>
      <c r="FFO115" s="170"/>
      <c r="FFP115" s="170"/>
      <c r="FFQ115" s="170"/>
      <c r="FFR115" s="170"/>
      <c r="FFS115" s="170"/>
      <c r="FFT115" s="170"/>
      <c r="FFU115" s="170"/>
      <c r="FFV115" s="170"/>
      <c r="FFW115" s="170"/>
      <c r="FFX115" s="170"/>
      <c r="FFY115" s="170"/>
      <c r="FFZ115" s="170"/>
      <c r="FGA115" s="170"/>
      <c r="FGB115" s="170"/>
      <c r="FGC115" s="170"/>
      <c r="FGD115" s="170"/>
      <c r="FGE115" s="170"/>
      <c r="FGF115" s="170"/>
      <c r="FGG115" s="170"/>
      <c r="FGH115" s="170"/>
      <c r="FGI115" s="170"/>
      <c r="FGJ115" s="170"/>
      <c r="FGK115" s="170"/>
      <c r="FGL115" s="170"/>
      <c r="FGM115" s="170"/>
      <c r="FGN115" s="170"/>
      <c r="FGO115" s="170"/>
      <c r="FGP115" s="170"/>
      <c r="FGQ115" s="170"/>
      <c r="FGR115" s="170"/>
      <c r="FGS115" s="170"/>
      <c r="FGT115" s="170"/>
      <c r="FGU115" s="170"/>
      <c r="FGV115" s="170"/>
      <c r="FGW115" s="170"/>
      <c r="FGX115" s="170"/>
      <c r="FGY115" s="170"/>
      <c r="FGZ115" s="170"/>
      <c r="FHA115" s="170"/>
      <c r="FHB115" s="170"/>
      <c r="FHC115" s="170"/>
      <c r="FHD115" s="170"/>
      <c r="FHE115" s="170"/>
      <c r="FHF115" s="170"/>
      <c r="FHG115" s="170"/>
      <c r="FHH115" s="170"/>
      <c r="FHI115" s="170"/>
      <c r="FHJ115" s="170"/>
      <c r="FHK115" s="170"/>
      <c r="FHL115" s="170"/>
      <c r="FHM115" s="170"/>
      <c r="FHN115" s="170"/>
      <c r="FHO115" s="170"/>
      <c r="FHP115" s="170"/>
      <c r="FHQ115" s="170"/>
      <c r="FHR115" s="170"/>
      <c r="FHS115" s="170"/>
      <c r="FHT115" s="170"/>
      <c r="FHU115" s="170"/>
      <c r="FHV115" s="170"/>
      <c r="FHW115" s="170"/>
      <c r="FHX115" s="170"/>
      <c r="FHY115" s="170"/>
      <c r="FHZ115" s="170"/>
      <c r="FIA115" s="170"/>
      <c r="FIB115" s="170"/>
      <c r="FIC115" s="170"/>
      <c r="FID115" s="170"/>
      <c r="FIE115" s="170"/>
      <c r="FIF115" s="170"/>
      <c r="FIG115" s="170"/>
      <c r="FIH115" s="170"/>
      <c r="FII115" s="170"/>
      <c r="FIJ115" s="170"/>
      <c r="FIK115" s="170"/>
      <c r="FIL115" s="170"/>
      <c r="FIM115" s="170"/>
      <c r="FIN115" s="170"/>
      <c r="FIO115" s="170"/>
      <c r="FIP115" s="170"/>
      <c r="FIQ115" s="170"/>
      <c r="FIR115" s="170"/>
      <c r="FIS115" s="170"/>
      <c r="FIT115" s="170"/>
      <c r="FIU115" s="170"/>
      <c r="FIV115" s="170"/>
      <c r="FIW115" s="170"/>
      <c r="FIX115" s="170"/>
      <c r="FIY115" s="170"/>
      <c r="FIZ115" s="170"/>
      <c r="FJA115" s="170"/>
      <c r="FJB115" s="170"/>
      <c r="FJC115" s="170"/>
      <c r="FJD115" s="170"/>
      <c r="FJE115" s="170"/>
      <c r="FJF115" s="170"/>
      <c r="FJG115" s="170"/>
      <c r="FJH115" s="170"/>
      <c r="FJI115" s="170"/>
      <c r="FJJ115" s="170"/>
      <c r="FJK115" s="170"/>
      <c r="FJL115" s="170"/>
      <c r="FJM115" s="170"/>
      <c r="FJN115" s="170"/>
      <c r="FJO115" s="170"/>
      <c r="FJP115" s="170"/>
      <c r="FJQ115" s="170"/>
      <c r="FJR115" s="170"/>
      <c r="FJS115" s="170"/>
      <c r="FJT115" s="170"/>
      <c r="FJU115" s="170"/>
      <c r="FJV115" s="170"/>
      <c r="FJW115" s="170"/>
      <c r="FJX115" s="170"/>
      <c r="FJY115" s="170"/>
      <c r="FJZ115" s="170"/>
      <c r="FKA115" s="170"/>
      <c r="FKB115" s="170"/>
      <c r="FKC115" s="170"/>
      <c r="FKD115" s="170"/>
      <c r="FKE115" s="170"/>
      <c r="FKF115" s="170"/>
      <c r="FKG115" s="170"/>
      <c r="FKH115" s="170"/>
      <c r="FKI115" s="170"/>
      <c r="FKJ115" s="170"/>
      <c r="FKK115" s="170"/>
      <c r="FKL115" s="170"/>
      <c r="FKM115" s="170"/>
      <c r="FKN115" s="170"/>
      <c r="FKO115" s="170"/>
      <c r="FKP115" s="170"/>
      <c r="FKQ115" s="170"/>
      <c r="FKR115" s="170"/>
      <c r="FKS115" s="170"/>
      <c r="FKT115" s="170"/>
      <c r="FKU115" s="170"/>
      <c r="FKV115" s="170"/>
      <c r="FKW115" s="170"/>
      <c r="FKX115" s="170"/>
      <c r="FKY115" s="170"/>
      <c r="FKZ115" s="170"/>
      <c r="FLA115" s="170"/>
      <c r="FLB115" s="170"/>
      <c r="FLC115" s="170"/>
      <c r="FLD115" s="170"/>
      <c r="FLE115" s="170"/>
      <c r="FLF115" s="170"/>
      <c r="FLG115" s="170"/>
      <c r="FLH115" s="170"/>
      <c r="FLI115" s="170"/>
      <c r="FLJ115" s="170"/>
      <c r="FLK115" s="170"/>
      <c r="FLL115" s="170"/>
      <c r="FLM115" s="170"/>
      <c r="FLN115" s="170"/>
      <c r="FLO115" s="170"/>
      <c r="FLP115" s="170"/>
      <c r="FLQ115" s="170"/>
      <c r="FLR115" s="170"/>
      <c r="FLS115" s="170"/>
      <c r="FLT115" s="170"/>
      <c r="FLU115" s="170"/>
      <c r="FLV115" s="170"/>
      <c r="FLW115" s="170"/>
      <c r="FLX115" s="170"/>
      <c r="FLY115" s="170"/>
      <c r="FLZ115" s="170"/>
      <c r="FMA115" s="170"/>
      <c r="FMB115" s="170"/>
      <c r="FMC115" s="170"/>
      <c r="FMD115" s="170"/>
      <c r="FME115" s="170"/>
      <c r="FMF115" s="170"/>
      <c r="FMG115" s="170"/>
      <c r="FMH115" s="170"/>
      <c r="FMI115" s="170"/>
      <c r="FMJ115" s="170"/>
      <c r="FMK115" s="170"/>
      <c r="FML115" s="170"/>
      <c r="FMM115" s="170"/>
      <c r="FMN115" s="170"/>
      <c r="FMO115" s="170"/>
      <c r="FMP115" s="170"/>
      <c r="FMQ115" s="170"/>
      <c r="FMR115" s="170"/>
      <c r="FMS115" s="170"/>
      <c r="FMT115" s="170"/>
      <c r="FMU115" s="170"/>
      <c r="FMV115" s="170"/>
      <c r="FMW115" s="170"/>
      <c r="FMX115" s="170"/>
      <c r="FMY115" s="170"/>
      <c r="FMZ115" s="170"/>
      <c r="FNA115" s="170"/>
      <c r="FNB115" s="170"/>
      <c r="FNC115" s="170"/>
      <c r="FND115" s="170"/>
      <c r="FNE115" s="170"/>
      <c r="FNF115" s="170"/>
      <c r="FNG115" s="170"/>
      <c r="FNH115" s="170"/>
      <c r="FNI115" s="170"/>
      <c r="FNJ115" s="170"/>
      <c r="FNK115" s="170"/>
      <c r="FNL115" s="170"/>
      <c r="FNM115" s="170"/>
      <c r="FNN115" s="170"/>
      <c r="FNO115" s="170"/>
      <c r="FNP115" s="170"/>
      <c r="FNQ115" s="170"/>
      <c r="FNR115" s="170"/>
      <c r="FNS115" s="170"/>
      <c r="FNT115" s="170"/>
      <c r="FNU115" s="170"/>
      <c r="FNV115" s="170"/>
      <c r="FNW115" s="170"/>
      <c r="FNX115" s="170"/>
      <c r="FNY115" s="170"/>
      <c r="FNZ115" s="170"/>
      <c r="FOA115" s="170"/>
      <c r="FOB115" s="170"/>
      <c r="FOC115" s="170"/>
      <c r="FOD115" s="170"/>
      <c r="FOE115" s="170"/>
      <c r="FOF115" s="170"/>
      <c r="FOG115" s="170"/>
      <c r="FOH115" s="170"/>
      <c r="FOI115" s="170"/>
      <c r="FOJ115" s="170"/>
      <c r="FOK115" s="170"/>
      <c r="FOL115" s="170"/>
      <c r="FOM115" s="170"/>
      <c r="FON115" s="170"/>
      <c r="FOO115" s="170"/>
      <c r="FOP115" s="170"/>
      <c r="FOQ115" s="170"/>
      <c r="FOR115" s="170"/>
      <c r="FOS115" s="170"/>
      <c r="FOT115" s="170"/>
      <c r="FOU115" s="170"/>
      <c r="FOV115" s="170"/>
      <c r="FOW115" s="170"/>
      <c r="FOX115" s="170"/>
      <c r="FOY115" s="170"/>
      <c r="FOZ115" s="170"/>
      <c r="FPA115" s="170"/>
      <c r="FPB115" s="170"/>
      <c r="FPC115" s="170"/>
      <c r="FPD115" s="170"/>
      <c r="FPE115" s="170"/>
      <c r="FPF115" s="170"/>
      <c r="FPG115" s="170"/>
      <c r="FPH115" s="170"/>
      <c r="FPI115" s="170"/>
      <c r="FPJ115" s="170"/>
      <c r="FPK115" s="170"/>
      <c r="FPL115" s="170"/>
      <c r="FPM115" s="170"/>
      <c r="FPN115" s="170"/>
      <c r="FPO115" s="170"/>
      <c r="FPP115" s="170"/>
      <c r="FPQ115" s="170"/>
      <c r="FPR115" s="170"/>
      <c r="FPS115" s="170"/>
      <c r="FPT115" s="170"/>
      <c r="FPU115" s="170"/>
      <c r="FPV115" s="170"/>
      <c r="FPW115" s="170"/>
      <c r="FPX115" s="170"/>
      <c r="FPY115" s="170"/>
      <c r="FPZ115" s="170"/>
      <c r="FQA115" s="170"/>
      <c r="FQB115" s="170"/>
      <c r="FQC115" s="170"/>
      <c r="FQD115" s="170"/>
      <c r="FQE115" s="170"/>
      <c r="FQF115" s="170"/>
      <c r="FQG115" s="170"/>
      <c r="FQH115" s="170"/>
      <c r="FQI115" s="170"/>
      <c r="FQJ115" s="170"/>
      <c r="FQK115" s="170"/>
      <c r="FQL115" s="170"/>
      <c r="FQM115" s="170"/>
      <c r="FQN115" s="170"/>
      <c r="FQO115" s="170"/>
      <c r="FQP115" s="170"/>
      <c r="FQQ115" s="170"/>
      <c r="FQR115" s="170"/>
      <c r="FQS115" s="170"/>
      <c r="FQT115" s="170"/>
      <c r="FQU115" s="170"/>
      <c r="FQV115" s="170"/>
      <c r="FQW115" s="170"/>
      <c r="FQX115" s="170"/>
      <c r="FQY115" s="170"/>
      <c r="FQZ115" s="170"/>
      <c r="FRA115" s="170"/>
      <c r="FRB115" s="170"/>
      <c r="FRC115" s="170"/>
      <c r="FRD115" s="170"/>
      <c r="FRE115" s="170"/>
      <c r="FRF115" s="170"/>
      <c r="FRG115" s="170"/>
      <c r="FRH115" s="170"/>
      <c r="FRI115" s="170"/>
      <c r="FRJ115" s="170"/>
      <c r="FRK115" s="170"/>
      <c r="FRL115" s="170"/>
      <c r="FRM115" s="170"/>
      <c r="FRN115" s="170"/>
      <c r="FRO115" s="170"/>
      <c r="FRP115" s="170"/>
      <c r="FRQ115" s="170"/>
      <c r="FRR115" s="170"/>
      <c r="FRS115" s="170"/>
      <c r="FRT115" s="170"/>
      <c r="FRU115" s="170"/>
      <c r="FRV115" s="170"/>
      <c r="FRW115" s="170"/>
      <c r="FRX115" s="170"/>
      <c r="FRY115" s="170"/>
      <c r="FRZ115" s="170"/>
      <c r="FSA115" s="170"/>
      <c r="FSB115" s="170"/>
      <c r="FSC115" s="170"/>
      <c r="FSD115" s="170"/>
      <c r="FSE115" s="170"/>
      <c r="FSF115" s="170"/>
      <c r="FSG115" s="170"/>
      <c r="FSH115" s="170"/>
      <c r="FSI115" s="170"/>
      <c r="FSJ115" s="170"/>
      <c r="FSK115" s="170"/>
      <c r="FSL115" s="170"/>
      <c r="FSM115" s="170"/>
      <c r="FSN115" s="170"/>
      <c r="FSO115" s="170"/>
      <c r="FSP115" s="170"/>
      <c r="FSQ115" s="170"/>
      <c r="FSR115" s="170"/>
      <c r="FSS115" s="170"/>
      <c r="FST115" s="170"/>
      <c r="FSU115" s="170"/>
      <c r="FSV115" s="170"/>
      <c r="FSW115" s="170"/>
      <c r="FSX115" s="170"/>
      <c r="FSY115" s="170"/>
      <c r="FSZ115" s="170"/>
      <c r="FTA115" s="170"/>
      <c r="FTB115" s="170"/>
      <c r="FTC115" s="170"/>
      <c r="FTD115" s="170"/>
      <c r="FTE115" s="170"/>
      <c r="FTF115" s="170"/>
      <c r="FTG115" s="170"/>
      <c r="FTH115" s="170"/>
      <c r="FTI115" s="170"/>
      <c r="FTJ115" s="170"/>
      <c r="FTK115" s="170"/>
      <c r="FTL115" s="170"/>
      <c r="FTM115" s="170"/>
      <c r="FTN115" s="170"/>
      <c r="FTO115" s="170"/>
      <c r="FTP115" s="170"/>
      <c r="FTQ115" s="170"/>
      <c r="FTR115" s="170"/>
      <c r="FTS115" s="170"/>
      <c r="FTT115" s="170"/>
      <c r="FTU115" s="170"/>
      <c r="FTV115" s="170"/>
      <c r="FTW115" s="170"/>
      <c r="FTX115" s="170"/>
      <c r="FTY115" s="170"/>
      <c r="FTZ115" s="170"/>
      <c r="FUA115" s="170"/>
      <c r="FUB115" s="170"/>
      <c r="FUC115" s="170"/>
      <c r="FUD115" s="170"/>
      <c r="FUE115" s="170"/>
      <c r="FUF115" s="170"/>
      <c r="FUG115" s="170"/>
      <c r="FUH115" s="170"/>
      <c r="FUI115" s="170"/>
      <c r="FUJ115" s="170"/>
      <c r="FUK115" s="170"/>
      <c r="FUL115" s="170"/>
      <c r="FUM115" s="170"/>
      <c r="FUN115" s="170"/>
      <c r="FUO115" s="170"/>
      <c r="FUP115" s="170"/>
      <c r="FUQ115" s="170"/>
      <c r="FUR115" s="170"/>
      <c r="FUS115" s="170"/>
      <c r="FUT115" s="170"/>
      <c r="FUU115" s="170"/>
      <c r="FUV115" s="170"/>
      <c r="FUW115" s="170"/>
      <c r="FUX115" s="170"/>
      <c r="FUY115" s="170"/>
      <c r="FUZ115" s="170"/>
      <c r="FVA115" s="170"/>
      <c r="FVB115" s="170"/>
      <c r="FVC115" s="170"/>
      <c r="FVD115" s="170"/>
      <c r="FVE115" s="170"/>
      <c r="FVF115" s="170"/>
      <c r="FVG115" s="170"/>
      <c r="FVH115" s="170"/>
      <c r="FVI115" s="170"/>
      <c r="FVJ115" s="170"/>
      <c r="FVK115" s="170"/>
      <c r="FVL115" s="170"/>
      <c r="FVM115" s="170"/>
      <c r="FVN115" s="170"/>
      <c r="FVO115" s="170"/>
      <c r="FVP115" s="170"/>
      <c r="FVQ115" s="170"/>
      <c r="FVR115" s="170"/>
      <c r="FVS115" s="170"/>
      <c r="FVT115" s="170"/>
      <c r="FVU115" s="170"/>
      <c r="FVV115" s="170"/>
      <c r="FVW115" s="170"/>
      <c r="FVX115" s="170"/>
      <c r="FVY115" s="170"/>
      <c r="FVZ115" s="170"/>
      <c r="FWA115" s="170"/>
      <c r="FWB115" s="170"/>
      <c r="FWC115" s="170"/>
      <c r="FWD115" s="170"/>
      <c r="FWE115" s="170"/>
      <c r="FWF115" s="170"/>
      <c r="FWG115" s="170"/>
    </row>
    <row r="116" spans="1:4661" s="137" customFormat="1" ht="27" thickBot="1" x14ac:dyDescent="0.3">
      <c r="A116" s="159" t="s">
        <v>390</v>
      </c>
      <c r="B116" s="312" t="s">
        <v>47</v>
      </c>
      <c r="C116" s="184">
        <v>2025</v>
      </c>
      <c r="D116" s="184">
        <v>2026</v>
      </c>
      <c r="E116" s="185"/>
      <c r="F116" s="184" t="s">
        <v>101</v>
      </c>
      <c r="G116" s="185"/>
      <c r="H116" s="184" t="s">
        <v>101</v>
      </c>
      <c r="I116" s="184" t="s">
        <v>51</v>
      </c>
      <c r="J116" s="184" t="s">
        <v>102</v>
      </c>
      <c r="K116" s="184" t="s">
        <v>391</v>
      </c>
      <c r="L116" s="185" t="s">
        <v>392</v>
      </c>
      <c r="M116" s="184">
        <v>1</v>
      </c>
      <c r="N116" s="184" t="s">
        <v>389</v>
      </c>
      <c r="O116" s="184">
        <v>12</v>
      </c>
      <c r="P116" s="184" t="s">
        <v>113</v>
      </c>
      <c r="Q116" s="187">
        <v>216756.42</v>
      </c>
      <c r="R116" s="187">
        <v>7654.58</v>
      </c>
      <c r="S116" s="187">
        <v>0</v>
      </c>
      <c r="T116" s="187">
        <v>0</v>
      </c>
      <c r="U116" s="187">
        <v>224411</v>
      </c>
      <c r="V116" s="188">
        <v>0</v>
      </c>
      <c r="W116" s="185"/>
      <c r="X116" s="189" t="s">
        <v>393</v>
      </c>
      <c r="Y116" s="189" t="s">
        <v>394</v>
      </c>
      <c r="Z116" s="169"/>
      <c r="AA116" s="169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1"/>
      <c r="BW116" s="161"/>
      <c r="BX116" s="161"/>
      <c r="BY116" s="161"/>
      <c r="BZ116" s="161"/>
      <c r="CA116" s="161"/>
      <c r="CB116" s="161"/>
      <c r="CC116" s="161"/>
      <c r="CD116" s="161"/>
      <c r="CE116" s="161"/>
      <c r="CF116" s="161"/>
      <c r="CG116" s="161"/>
      <c r="CH116" s="161"/>
      <c r="CI116" s="161"/>
      <c r="CJ116" s="161"/>
      <c r="CK116" s="161"/>
      <c r="CL116" s="161"/>
      <c r="CM116" s="161"/>
      <c r="CN116" s="161"/>
      <c r="CO116" s="161"/>
      <c r="CP116" s="161"/>
      <c r="CQ116" s="161"/>
      <c r="CR116" s="161"/>
      <c r="CS116" s="161"/>
      <c r="CT116" s="161"/>
      <c r="CU116" s="161"/>
      <c r="CV116" s="161"/>
      <c r="CW116" s="161"/>
      <c r="CX116" s="161"/>
      <c r="CY116" s="161"/>
      <c r="CZ116" s="161"/>
      <c r="DA116" s="161"/>
      <c r="DB116" s="161"/>
      <c r="DC116" s="161"/>
      <c r="DD116" s="161"/>
      <c r="DE116" s="161"/>
      <c r="DF116" s="161"/>
      <c r="DG116" s="161"/>
      <c r="DH116" s="161"/>
      <c r="DI116" s="161"/>
      <c r="DJ116" s="161"/>
      <c r="DK116" s="161"/>
      <c r="DL116" s="161"/>
      <c r="DM116" s="161"/>
      <c r="DN116" s="161"/>
      <c r="DO116" s="161"/>
      <c r="DP116" s="161"/>
      <c r="DQ116" s="161"/>
      <c r="DR116" s="161"/>
      <c r="DS116" s="161"/>
      <c r="DT116" s="161"/>
      <c r="DU116" s="161"/>
      <c r="DV116" s="161"/>
      <c r="DW116" s="161"/>
      <c r="DX116" s="161"/>
      <c r="DY116" s="161"/>
      <c r="DZ116" s="161"/>
      <c r="EA116" s="161"/>
      <c r="EB116" s="161"/>
      <c r="EC116" s="161"/>
      <c r="ED116" s="161"/>
      <c r="EE116" s="161"/>
      <c r="EF116" s="161"/>
      <c r="EG116" s="161"/>
      <c r="EH116" s="161"/>
      <c r="EI116" s="161"/>
      <c r="EJ116" s="161"/>
      <c r="EK116" s="161"/>
      <c r="EL116" s="161"/>
      <c r="EM116" s="161"/>
      <c r="EN116" s="161"/>
      <c r="EO116" s="161"/>
      <c r="EP116" s="161"/>
      <c r="EQ116" s="161"/>
      <c r="ER116" s="161"/>
      <c r="ES116" s="161"/>
      <c r="ET116" s="161"/>
      <c r="EU116" s="161"/>
      <c r="EV116" s="161"/>
      <c r="EW116" s="161"/>
      <c r="EX116" s="161"/>
      <c r="EY116" s="161"/>
      <c r="EZ116" s="161"/>
      <c r="FA116" s="161"/>
      <c r="FB116" s="161"/>
      <c r="FC116" s="161"/>
      <c r="FD116" s="161"/>
      <c r="FE116" s="161"/>
      <c r="FF116" s="161"/>
      <c r="FG116" s="161"/>
      <c r="FH116" s="161"/>
      <c r="FI116" s="161"/>
      <c r="FJ116" s="161"/>
      <c r="FK116" s="161"/>
      <c r="FL116" s="161"/>
      <c r="FM116" s="161"/>
      <c r="FN116" s="161"/>
      <c r="FO116" s="161"/>
      <c r="FP116" s="161"/>
      <c r="FQ116" s="161"/>
      <c r="FR116" s="161"/>
      <c r="FS116" s="161"/>
      <c r="FT116" s="161"/>
      <c r="FU116" s="161"/>
      <c r="FV116" s="161"/>
      <c r="FW116" s="161"/>
      <c r="FX116" s="161"/>
      <c r="FY116" s="161"/>
      <c r="FZ116" s="161"/>
      <c r="GA116" s="161"/>
      <c r="GB116" s="161"/>
      <c r="GC116" s="161"/>
      <c r="GD116" s="161"/>
      <c r="GE116" s="161"/>
      <c r="GF116" s="161"/>
      <c r="GG116" s="161"/>
      <c r="GH116" s="161"/>
      <c r="GI116" s="161"/>
      <c r="GJ116" s="161"/>
      <c r="GK116" s="161"/>
      <c r="GL116" s="161"/>
      <c r="GM116" s="161"/>
      <c r="GN116" s="161"/>
      <c r="GO116" s="161"/>
      <c r="GP116" s="161"/>
      <c r="GQ116" s="161"/>
      <c r="GR116" s="161"/>
      <c r="GS116" s="161"/>
      <c r="GT116" s="161"/>
      <c r="GU116" s="161"/>
      <c r="GV116" s="161"/>
      <c r="GW116" s="161"/>
      <c r="GX116" s="161"/>
      <c r="GY116" s="161"/>
      <c r="GZ116" s="161"/>
      <c r="HA116" s="161"/>
      <c r="HB116" s="161"/>
      <c r="HC116" s="161"/>
      <c r="HD116" s="161"/>
      <c r="HE116" s="161"/>
      <c r="HF116" s="161"/>
      <c r="HG116" s="161"/>
      <c r="HH116" s="161"/>
      <c r="HI116" s="161"/>
      <c r="HJ116" s="161"/>
      <c r="HK116" s="161"/>
      <c r="HL116" s="161"/>
      <c r="HM116" s="161"/>
      <c r="HN116" s="161"/>
      <c r="HO116" s="161"/>
      <c r="HP116" s="161"/>
      <c r="HQ116" s="161"/>
      <c r="HR116" s="161"/>
      <c r="HS116" s="161"/>
      <c r="HT116" s="161"/>
      <c r="HU116" s="161"/>
      <c r="HV116" s="161"/>
      <c r="HW116" s="161"/>
      <c r="HX116" s="161"/>
      <c r="HY116" s="161"/>
      <c r="HZ116" s="161"/>
      <c r="IA116" s="161"/>
      <c r="IB116" s="161"/>
      <c r="IC116" s="161"/>
      <c r="ID116" s="161"/>
      <c r="IE116" s="161"/>
      <c r="IF116" s="161"/>
      <c r="IG116" s="161"/>
      <c r="IH116" s="161"/>
      <c r="II116" s="161"/>
      <c r="IJ116" s="161"/>
      <c r="IK116" s="161"/>
      <c r="IL116" s="161"/>
      <c r="IM116" s="161"/>
      <c r="IN116" s="161"/>
      <c r="IO116" s="161"/>
      <c r="IP116" s="161"/>
      <c r="IQ116" s="161"/>
      <c r="IR116" s="161"/>
      <c r="IS116" s="161"/>
      <c r="IT116" s="161"/>
      <c r="IU116" s="161"/>
      <c r="IV116" s="161"/>
      <c r="IW116" s="161"/>
      <c r="IX116" s="161"/>
      <c r="IY116" s="161"/>
      <c r="IZ116" s="161"/>
      <c r="JA116" s="161"/>
      <c r="JB116" s="161"/>
      <c r="JC116" s="161"/>
      <c r="JD116" s="161"/>
      <c r="JE116" s="161"/>
      <c r="JF116" s="161"/>
      <c r="JG116" s="161"/>
      <c r="JH116" s="161"/>
      <c r="JI116" s="161"/>
      <c r="JJ116" s="161"/>
      <c r="JK116" s="161"/>
      <c r="JL116" s="161"/>
      <c r="JM116" s="161"/>
      <c r="JN116" s="161"/>
      <c r="JO116" s="161"/>
      <c r="JP116" s="161"/>
      <c r="JQ116" s="161"/>
      <c r="JR116" s="161"/>
      <c r="JS116" s="161"/>
      <c r="JT116" s="161"/>
      <c r="JU116" s="161"/>
      <c r="JV116" s="161"/>
      <c r="JW116" s="161"/>
      <c r="JX116" s="161"/>
      <c r="JY116" s="161"/>
      <c r="JZ116" s="161"/>
      <c r="KA116" s="161"/>
      <c r="KB116" s="161"/>
      <c r="KC116" s="161"/>
      <c r="KD116" s="161"/>
      <c r="KE116" s="161"/>
      <c r="KF116" s="161"/>
      <c r="KG116" s="161"/>
      <c r="KH116" s="161"/>
      <c r="KI116" s="161"/>
      <c r="KJ116" s="161"/>
      <c r="KK116" s="161"/>
      <c r="KL116" s="161"/>
      <c r="KM116" s="161"/>
      <c r="KN116" s="161"/>
      <c r="KO116" s="161"/>
      <c r="KP116" s="161"/>
      <c r="KQ116" s="161"/>
      <c r="KR116" s="161"/>
      <c r="KS116" s="161"/>
      <c r="KT116" s="161"/>
      <c r="KU116" s="161"/>
      <c r="KV116" s="161"/>
      <c r="KW116" s="161"/>
      <c r="KX116" s="161"/>
      <c r="KY116" s="161"/>
      <c r="KZ116" s="161"/>
      <c r="LA116" s="161"/>
      <c r="LB116" s="161"/>
      <c r="LC116" s="161"/>
      <c r="LD116" s="161"/>
      <c r="LE116" s="161"/>
      <c r="LF116" s="161"/>
      <c r="LG116" s="161"/>
      <c r="LH116" s="161"/>
      <c r="LI116" s="161"/>
      <c r="LJ116" s="161"/>
      <c r="LK116" s="161"/>
      <c r="LL116" s="161"/>
      <c r="LM116" s="161"/>
      <c r="LN116" s="161"/>
      <c r="LO116" s="161"/>
      <c r="LP116" s="161"/>
      <c r="LQ116" s="161"/>
      <c r="LR116" s="161"/>
      <c r="LS116" s="161"/>
      <c r="LT116" s="161"/>
      <c r="LU116" s="161"/>
      <c r="LV116" s="161"/>
      <c r="LW116" s="161"/>
      <c r="LX116" s="161"/>
      <c r="LY116" s="161"/>
      <c r="LZ116" s="161"/>
      <c r="MA116" s="161"/>
      <c r="MB116" s="161"/>
      <c r="MC116" s="161"/>
      <c r="MD116" s="161"/>
      <c r="ME116" s="161"/>
      <c r="MF116" s="161"/>
      <c r="MG116" s="161"/>
      <c r="MH116" s="161"/>
      <c r="MI116" s="161"/>
      <c r="MJ116" s="161"/>
      <c r="MK116" s="161"/>
      <c r="ML116" s="161"/>
      <c r="MM116" s="161"/>
      <c r="MN116" s="161"/>
      <c r="MO116" s="161"/>
      <c r="MP116" s="161"/>
      <c r="MQ116" s="161"/>
      <c r="MR116" s="161"/>
      <c r="MS116" s="161"/>
      <c r="MT116" s="161"/>
      <c r="MU116" s="161"/>
      <c r="MV116" s="161"/>
      <c r="MW116" s="161"/>
      <c r="MX116" s="161"/>
      <c r="MY116" s="161"/>
      <c r="MZ116" s="161"/>
      <c r="NA116" s="161"/>
      <c r="NB116" s="161"/>
      <c r="NC116" s="161"/>
      <c r="ND116" s="161"/>
      <c r="NE116" s="161"/>
      <c r="NF116" s="161"/>
      <c r="NG116" s="161"/>
      <c r="NH116" s="161"/>
      <c r="NI116" s="161"/>
      <c r="NJ116" s="161"/>
      <c r="NK116" s="161"/>
      <c r="NL116" s="161"/>
      <c r="NM116" s="161"/>
      <c r="NN116" s="161"/>
      <c r="NO116" s="161"/>
      <c r="NP116" s="161"/>
      <c r="NQ116" s="161"/>
      <c r="NR116" s="161"/>
      <c r="NS116" s="161"/>
      <c r="NT116" s="161"/>
      <c r="NU116" s="161"/>
      <c r="NV116" s="161"/>
      <c r="NW116" s="161"/>
      <c r="NX116" s="161"/>
      <c r="NY116" s="161"/>
      <c r="NZ116" s="161"/>
      <c r="OA116" s="161"/>
      <c r="OB116" s="161"/>
      <c r="OC116" s="161"/>
      <c r="OD116" s="161"/>
      <c r="OE116" s="161"/>
      <c r="OF116" s="161"/>
      <c r="OG116" s="161"/>
      <c r="OH116" s="161"/>
      <c r="OI116" s="161"/>
      <c r="OJ116" s="161"/>
      <c r="OK116" s="161"/>
      <c r="OL116" s="161"/>
      <c r="OM116" s="161"/>
      <c r="ON116" s="161"/>
      <c r="OO116" s="161"/>
      <c r="OP116" s="161"/>
      <c r="OQ116" s="161"/>
      <c r="OR116" s="161"/>
      <c r="OS116" s="161"/>
      <c r="OT116" s="161"/>
      <c r="OU116" s="161"/>
      <c r="OV116" s="161"/>
      <c r="OW116" s="161"/>
      <c r="OX116" s="161"/>
      <c r="OY116" s="161"/>
      <c r="OZ116" s="161"/>
      <c r="PA116" s="161"/>
      <c r="PB116" s="161"/>
      <c r="PC116" s="161"/>
      <c r="PD116" s="161"/>
      <c r="PE116" s="161"/>
      <c r="PF116" s="161"/>
      <c r="PG116" s="161"/>
      <c r="PH116" s="161"/>
      <c r="PI116" s="161"/>
      <c r="PJ116" s="161"/>
      <c r="PK116" s="161"/>
      <c r="PL116" s="161"/>
      <c r="PM116" s="161"/>
      <c r="PN116" s="161"/>
      <c r="PO116" s="161"/>
      <c r="PP116" s="161"/>
      <c r="PQ116" s="161"/>
      <c r="PR116" s="161"/>
      <c r="PS116" s="161"/>
      <c r="PT116" s="161"/>
      <c r="PU116" s="161"/>
      <c r="PV116" s="161"/>
      <c r="PW116" s="161"/>
      <c r="PX116" s="161"/>
      <c r="PY116" s="161"/>
      <c r="PZ116" s="161"/>
      <c r="QA116" s="161"/>
      <c r="QB116" s="161"/>
      <c r="QC116" s="161"/>
      <c r="QD116" s="161"/>
      <c r="QE116" s="161"/>
      <c r="QF116" s="161"/>
      <c r="QG116" s="161"/>
      <c r="QH116" s="161"/>
      <c r="QI116" s="161"/>
      <c r="QJ116" s="161"/>
      <c r="QK116" s="161"/>
      <c r="QL116" s="161"/>
      <c r="QM116" s="161"/>
      <c r="QN116" s="161"/>
      <c r="QO116" s="161"/>
      <c r="QP116" s="161"/>
      <c r="QQ116" s="161"/>
      <c r="QR116" s="161"/>
      <c r="QS116" s="161"/>
      <c r="QT116" s="161"/>
      <c r="QU116" s="161"/>
      <c r="QV116" s="161"/>
      <c r="QW116" s="161"/>
      <c r="QX116" s="161"/>
      <c r="QY116" s="161"/>
      <c r="QZ116" s="161"/>
      <c r="RA116" s="161"/>
      <c r="RB116" s="161"/>
      <c r="RC116" s="161"/>
      <c r="RD116" s="161"/>
      <c r="RE116" s="161"/>
      <c r="RF116" s="161"/>
      <c r="RG116" s="161"/>
      <c r="RH116" s="161"/>
      <c r="RI116" s="161"/>
      <c r="RJ116" s="161"/>
      <c r="RK116" s="161"/>
      <c r="RL116" s="161"/>
      <c r="RM116" s="161"/>
      <c r="RN116" s="161"/>
      <c r="RO116" s="161"/>
      <c r="RP116" s="161"/>
      <c r="RQ116" s="161"/>
      <c r="RR116" s="161"/>
      <c r="RS116" s="161"/>
      <c r="RT116" s="161"/>
      <c r="RU116" s="161"/>
      <c r="RV116" s="161"/>
      <c r="RW116" s="161"/>
      <c r="RX116" s="161"/>
      <c r="RY116" s="161"/>
      <c r="RZ116" s="161"/>
      <c r="SA116" s="161"/>
      <c r="SB116" s="161"/>
      <c r="SC116" s="161"/>
      <c r="SD116" s="161"/>
      <c r="SE116" s="161"/>
      <c r="SF116" s="161"/>
      <c r="SG116" s="161"/>
      <c r="SH116" s="161"/>
      <c r="SI116" s="161"/>
      <c r="SJ116" s="161"/>
      <c r="SK116" s="161"/>
      <c r="SL116" s="161"/>
      <c r="SM116" s="161"/>
      <c r="SN116" s="161"/>
      <c r="SO116" s="161"/>
      <c r="SP116" s="161"/>
      <c r="SQ116" s="161"/>
      <c r="SR116" s="161"/>
      <c r="SS116" s="161"/>
      <c r="ST116" s="161"/>
      <c r="SU116" s="161"/>
      <c r="SV116" s="161"/>
      <c r="SW116" s="161"/>
      <c r="SX116" s="161"/>
      <c r="SY116" s="161"/>
      <c r="SZ116" s="161"/>
      <c r="TA116" s="161"/>
      <c r="TB116" s="161"/>
      <c r="TC116" s="161"/>
      <c r="TD116" s="161"/>
      <c r="TE116" s="161"/>
      <c r="TF116" s="161"/>
      <c r="TG116" s="161"/>
      <c r="TH116" s="161"/>
      <c r="TI116" s="161"/>
      <c r="TJ116" s="161"/>
      <c r="TK116" s="161"/>
      <c r="TL116" s="161"/>
      <c r="TM116" s="161"/>
      <c r="TN116" s="161"/>
      <c r="TO116" s="161"/>
      <c r="TP116" s="161"/>
      <c r="TQ116" s="161"/>
      <c r="TR116" s="161"/>
      <c r="TS116" s="161"/>
      <c r="TT116" s="161"/>
      <c r="TU116" s="161"/>
      <c r="TV116" s="161"/>
      <c r="TW116" s="161"/>
      <c r="TX116" s="161"/>
      <c r="TY116" s="161"/>
      <c r="TZ116" s="161"/>
      <c r="UA116" s="161"/>
      <c r="UB116" s="161"/>
      <c r="UC116" s="161"/>
      <c r="UD116" s="161"/>
      <c r="UE116" s="161"/>
      <c r="UF116" s="161"/>
      <c r="UG116" s="161"/>
      <c r="UH116" s="161"/>
      <c r="UI116" s="161"/>
      <c r="UJ116" s="161"/>
      <c r="UK116" s="161"/>
      <c r="UL116" s="161"/>
      <c r="UM116" s="161"/>
      <c r="UN116" s="161"/>
      <c r="UO116" s="161"/>
      <c r="UP116" s="161"/>
      <c r="UQ116" s="161"/>
      <c r="UR116" s="161"/>
      <c r="US116" s="161"/>
      <c r="UT116" s="161"/>
      <c r="UU116" s="161"/>
      <c r="UV116" s="161"/>
      <c r="UW116" s="161"/>
      <c r="UX116" s="161"/>
      <c r="UY116" s="161"/>
      <c r="UZ116" s="161"/>
      <c r="VA116" s="161"/>
      <c r="VB116" s="161"/>
      <c r="VC116" s="161"/>
      <c r="VD116" s="161"/>
      <c r="VE116" s="161"/>
      <c r="VF116" s="161"/>
      <c r="VG116" s="161"/>
      <c r="VH116" s="161"/>
      <c r="VI116" s="161"/>
      <c r="VJ116" s="161"/>
      <c r="VK116" s="161"/>
      <c r="VL116" s="161"/>
      <c r="VM116" s="161"/>
      <c r="VN116" s="161"/>
      <c r="VO116" s="161"/>
      <c r="VP116" s="161"/>
      <c r="VQ116" s="161"/>
      <c r="VR116" s="161"/>
      <c r="VS116" s="161"/>
      <c r="VT116" s="161"/>
      <c r="VU116" s="161"/>
      <c r="VV116" s="161"/>
      <c r="VW116" s="161"/>
      <c r="VX116" s="161"/>
      <c r="VY116" s="161"/>
      <c r="VZ116" s="161"/>
      <c r="WA116" s="161"/>
      <c r="WB116" s="161"/>
      <c r="WC116" s="161"/>
      <c r="WD116" s="161"/>
      <c r="WE116" s="161"/>
      <c r="WF116" s="161"/>
      <c r="WG116" s="161"/>
      <c r="WH116" s="161"/>
      <c r="WI116" s="161"/>
      <c r="WJ116" s="161"/>
      <c r="WK116" s="161"/>
      <c r="WL116" s="161"/>
      <c r="WM116" s="161"/>
      <c r="WN116" s="161"/>
      <c r="WO116" s="161"/>
      <c r="WP116" s="161"/>
      <c r="WQ116" s="161"/>
      <c r="WR116" s="161"/>
      <c r="WS116" s="161"/>
      <c r="WT116" s="161"/>
      <c r="WU116" s="161"/>
      <c r="WV116" s="161"/>
      <c r="WW116" s="161"/>
      <c r="WX116" s="161"/>
      <c r="WY116" s="161"/>
      <c r="WZ116" s="161"/>
      <c r="XA116" s="161"/>
      <c r="XB116" s="161"/>
      <c r="XC116" s="161"/>
      <c r="XD116" s="161"/>
      <c r="XE116" s="161"/>
      <c r="XF116" s="161"/>
      <c r="XG116" s="161"/>
      <c r="XH116" s="161"/>
      <c r="XI116" s="161"/>
      <c r="XJ116" s="161"/>
      <c r="XK116" s="161"/>
      <c r="XL116" s="161"/>
      <c r="XM116" s="161"/>
      <c r="XN116" s="161"/>
      <c r="XO116" s="161"/>
      <c r="XP116" s="161"/>
      <c r="XQ116" s="161"/>
      <c r="XR116" s="161"/>
      <c r="XS116" s="161"/>
      <c r="XT116" s="161"/>
      <c r="XU116" s="161"/>
      <c r="XV116" s="161"/>
      <c r="XW116" s="161"/>
      <c r="XX116" s="161"/>
      <c r="XY116" s="161"/>
      <c r="XZ116" s="161"/>
      <c r="YA116" s="161"/>
      <c r="YB116" s="161"/>
      <c r="YC116" s="161"/>
      <c r="YD116" s="161"/>
      <c r="YE116" s="161"/>
      <c r="YF116" s="161"/>
      <c r="YG116" s="161"/>
      <c r="YH116" s="161"/>
      <c r="YI116" s="161"/>
      <c r="YJ116" s="161"/>
      <c r="YK116" s="161"/>
      <c r="YL116" s="161"/>
      <c r="YM116" s="161"/>
      <c r="YN116" s="161"/>
      <c r="YO116" s="161"/>
      <c r="YP116" s="161"/>
      <c r="YQ116" s="161"/>
      <c r="YR116" s="161"/>
      <c r="YS116" s="161"/>
      <c r="YT116" s="161"/>
      <c r="YU116" s="161"/>
      <c r="YV116" s="161"/>
      <c r="YW116" s="161"/>
      <c r="YX116" s="161"/>
      <c r="YY116" s="161"/>
      <c r="YZ116" s="161"/>
      <c r="ZA116" s="161"/>
      <c r="ZB116" s="161"/>
      <c r="ZC116" s="161"/>
      <c r="ZD116" s="161"/>
      <c r="ZE116" s="161"/>
      <c r="ZF116" s="161"/>
      <c r="ZG116" s="161"/>
      <c r="ZH116" s="161"/>
      <c r="ZI116" s="161"/>
      <c r="ZJ116" s="161"/>
      <c r="ZK116" s="161"/>
      <c r="ZL116" s="161"/>
      <c r="ZM116" s="161"/>
      <c r="ZN116" s="161"/>
      <c r="ZO116" s="161"/>
      <c r="ZP116" s="161"/>
      <c r="ZQ116" s="161"/>
      <c r="ZR116" s="161"/>
      <c r="ZS116" s="161"/>
      <c r="ZT116" s="161"/>
      <c r="ZU116" s="161"/>
      <c r="ZV116" s="161"/>
      <c r="ZW116" s="161"/>
      <c r="ZX116" s="161"/>
      <c r="ZY116" s="161"/>
      <c r="ZZ116" s="161"/>
      <c r="AAA116" s="161"/>
      <c r="AAB116" s="161"/>
      <c r="AAC116" s="161"/>
      <c r="AAD116" s="161"/>
      <c r="AAE116" s="161"/>
      <c r="AAF116" s="161"/>
      <c r="AAG116" s="161"/>
      <c r="AAH116" s="161"/>
      <c r="AAI116" s="161"/>
      <c r="AAJ116" s="161"/>
      <c r="AAK116" s="161"/>
      <c r="AAL116" s="161"/>
      <c r="AAM116" s="161"/>
      <c r="AAN116" s="161"/>
      <c r="AAO116" s="161"/>
      <c r="AAP116" s="161"/>
      <c r="AAQ116" s="161"/>
      <c r="AAR116" s="161"/>
      <c r="AAS116" s="161"/>
      <c r="AAT116" s="161"/>
      <c r="AAU116" s="161"/>
      <c r="AAV116" s="161"/>
      <c r="AAW116" s="161"/>
      <c r="AAX116" s="161"/>
      <c r="AAY116" s="161"/>
      <c r="AAZ116" s="161"/>
      <c r="ABA116" s="161"/>
      <c r="ABB116" s="161"/>
      <c r="ABC116" s="161"/>
      <c r="ABD116" s="161"/>
      <c r="ABE116" s="161"/>
      <c r="ABF116" s="161"/>
      <c r="ABG116" s="161"/>
      <c r="ABH116" s="161"/>
      <c r="ABI116" s="161"/>
      <c r="ABJ116" s="161"/>
      <c r="ABK116" s="161"/>
      <c r="ABL116" s="161"/>
      <c r="ABM116" s="161"/>
      <c r="ABN116" s="161"/>
      <c r="ABO116" s="161"/>
      <c r="ABP116" s="161"/>
      <c r="ABQ116" s="161"/>
      <c r="ABR116" s="161"/>
      <c r="ABS116" s="161"/>
      <c r="ABT116" s="161"/>
      <c r="ABU116" s="161"/>
      <c r="ABV116" s="161"/>
      <c r="ABW116" s="161"/>
      <c r="ABX116" s="161"/>
      <c r="ABY116" s="161"/>
      <c r="ABZ116" s="161"/>
      <c r="ACA116" s="161"/>
      <c r="ACB116" s="161"/>
      <c r="ACC116" s="161"/>
      <c r="ACD116" s="161"/>
      <c r="ACE116" s="161"/>
      <c r="ACF116" s="161"/>
      <c r="ACG116" s="161"/>
      <c r="ACH116" s="161"/>
      <c r="ACI116" s="161"/>
      <c r="ACJ116" s="161"/>
      <c r="ACK116" s="161"/>
      <c r="ACL116" s="161"/>
      <c r="ACM116" s="161"/>
      <c r="ACN116" s="161"/>
      <c r="ACO116" s="161"/>
      <c r="ACP116" s="161"/>
      <c r="ACQ116" s="161"/>
      <c r="ACR116" s="161"/>
      <c r="ACS116" s="161"/>
      <c r="ACT116" s="161"/>
      <c r="ACU116" s="161"/>
      <c r="ACV116" s="161"/>
      <c r="ACW116" s="161"/>
      <c r="ACX116" s="161"/>
      <c r="ACY116" s="161"/>
      <c r="ACZ116" s="161"/>
      <c r="ADA116" s="161"/>
      <c r="ADB116" s="161"/>
      <c r="ADC116" s="161"/>
      <c r="ADD116" s="161"/>
      <c r="ADE116" s="161"/>
      <c r="ADF116" s="161"/>
      <c r="ADG116" s="161"/>
      <c r="ADH116" s="161"/>
      <c r="ADI116" s="161"/>
      <c r="ADJ116" s="161"/>
      <c r="ADK116" s="161"/>
      <c r="ADL116" s="161"/>
      <c r="ADM116" s="161"/>
      <c r="ADN116" s="161"/>
      <c r="ADO116" s="161"/>
      <c r="ADP116" s="161"/>
      <c r="ADQ116" s="161"/>
      <c r="ADR116" s="161"/>
      <c r="ADS116" s="161"/>
      <c r="ADT116" s="161"/>
      <c r="ADU116" s="161"/>
      <c r="ADV116" s="161"/>
      <c r="ADW116" s="161"/>
      <c r="ADX116" s="161"/>
      <c r="ADY116" s="161"/>
      <c r="ADZ116" s="161"/>
      <c r="AEA116" s="161"/>
      <c r="AEB116" s="161"/>
      <c r="AEC116" s="161"/>
      <c r="AED116" s="161"/>
      <c r="AEE116" s="161"/>
      <c r="AEF116" s="161"/>
      <c r="AEG116" s="161"/>
      <c r="AEH116" s="161"/>
      <c r="AEI116" s="161"/>
      <c r="AEJ116" s="161"/>
      <c r="AEK116" s="161"/>
      <c r="AEL116" s="161"/>
      <c r="AEM116" s="161"/>
      <c r="AEN116" s="161"/>
      <c r="AEO116" s="161"/>
      <c r="AEP116" s="161"/>
      <c r="AEQ116" s="161"/>
      <c r="AER116" s="161"/>
      <c r="AES116" s="161"/>
      <c r="AET116" s="161"/>
      <c r="AEU116" s="161"/>
      <c r="AEV116" s="161"/>
      <c r="AEW116" s="161"/>
      <c r="AEX116" s="161"/>
      <c r="AEY116" s="161"/>
      <c r="AEZ116" s="161"/>
      <c r="AFA116" s="161"/>
      <c r="AFB116" s="161"/>
      <c r="AFC116" s="161"/>
      <c r="AFD116" s="161"/>
      <c r="AFE116" s="161"/>
      <c r="AFF116" s="161"/>
      <c r="AFG116" s="161"/>
      <c r="AFH116" s="161"/>
      <c r="AFI116" s="161"/>
      <c r="AFJ116" s="161"/>
      <c r="AFK116" s="161"/>
      <c r="AFL116" s="161"/>
      <c r="AFM116" s="161"/>
      <c r="AFN116" s="161"/>
      <c r="AFO116" s="161"/>
      <c r="AFP116" s="161"/>
      <c r="AFQ116" s="161"/>
      <c r="AFR116" s="161"/>
      <c r="AFS116" s="161"/>
      <c r="AFT116" s="161"/>
      <c r="AFU116" s="161"/>
      <c r="AFV116" s="161"/>
      <c r="AFW116" s="161"/>
      <c r="AFX116" s="161"/>
      <c r="AFY116" s="161"/>
      <c r="AFZ116" s="161"/>
      <c r="AGA116" s="161"/>
      <c r="AGB116" s="161"/>
      <c r="AGC116" s="161"/>
      <c r="AGD116" s="161"/>
      <c r="AGE116" s="161"/>
      <c r="AGF116" s="161"/>
      <c r="AGG116" s="161"/>
      <c r="AGH116" s="161"/>
      <c r="AGI116" s="161"/>
      <c r="AGJ116" s="161"/>
      <c r="AGK116" s="161"/>
      <c r="AGL116" s="161"/>
      <c r="AGM116" s="161"/>
      <c r="AGN116" s="161"/>
      <c r="AGO116" s="161"/>
      <c r="AGP116" s="161"/>
      <c r="AGQ116" s="161"/>
      <c r="AGR116" s="161"/>
      <c r="AGS116" s="161"/>
      <c r="AGT116" s="161"/>
      <c r="AGU116" s="161"/>
      <c r="AGV116" s="161"/>
      <c r="AGW116" s="161"/>
      <c r="AGX116" s="161"/>
      <c r="AGY116" s="161"/>
      <c r="AGZ116" s="161"/>
      <c r="AHA116" s="161"/>
      <c r="AHB116" s="161"/>
      <c r="AHC116" s="161"/>
      <c r="AHD116" s="161"/>
      <c r="AHE116" s="161"/>
      <c r="AHF116" s="161"/>
      <c r="AHG116" s="161"/>
      <c r="AHH116" s="161"/>
      <c r="AHI116" s="161"/>
      <c r="AHJ116" s="161"/>
      <c r="AHK116" s="161"/>
      <c r="AHL116" s="161"/>
      <c r="AHM116" s="161"/>
      <c r="AHN116" s="161"/>
      <c r="AHO116" s="161"/>
      <c r="AHP116" s="161"/>
      <c r="AHQ116" s="161"/>
      <c r="AHR116" s="161"/>
      <c r="AHS116" s="161"/>
      <c r="AHT116" s="161"/>
      <c r="AHU116" s="161"/>
      <c r="AHV116" s="161"/>
      <c r="AHW116" s="161"/>
      <c r="AHX116" s="161"/>
      <c r="AHY116" s="161"/>
      <c r="AHZ116" s="161"/>
      <c r="AIA116" s="161"/>
      <c r="AIB116" s="161"/>
      <c r="AIC116" s="161"/>
      <c r="AID116" s="161"/>
      <c r="AIE116" s="161"/>
      <c r="AIF116" s="161"/>
      <c r="AIG116" s="161"/>
      <c r="AIH116" s="161"/>
      <c r="AII116" s="161"/>
      <c r="AIJ116" s="161"/>
      <c r="AIK116" s="161"/>
      <c r="AIL116" s="161"/>
      <c r="AIM116" s="161"/>
      <c r="AIN116" s="161"/>
      <c r="AIO116" s="161"/>
      <c r="AIP116" s="161"/>
      <c r="AIQ116" s="161"/>
      <c r="AIR116" s="161"/>
      <c r="AIS116" s="161"/>
      <c r="AIT116" s="161"/>
      <c r="AIU116" s="161"/>
      <c r="AIV116" s="161"/>
      <c r="AIW116" s="161"/>
      <c r="AIX116" s="161"/>
      <c r="AIY116" s="161"/>
      <c r="AIZ116" s="161"/>
      <c r="AJA116" s="161"/>
      <c r="AJB116" s="161"/>
      <c r="AJC116" s="161"/>
      <c r="AJD116" s="161"/>
      <c r="AJE116" s="161"/>
      <c r="AJF116" s="161"/>
      <c r="AJG116" s="161"/>
      <c r="AJH116" s="161"/>
      <c r="AJI116" s="161"/>
      <c r="AJJ116" s="161"/>
      <c r="AJK116" s="161"/>
      <c r="AJL116" s="161"/>
      <c r="AJM116" s="161"/>
      <c r="AJN116" s="161"/>
      <c r="AJO116" s="161"/>
      <c r="AJP116" s="161"/>
      <c r="AJQ116" s="161"/>
      <c r="AJR116" s="161"/>
      <c r="AJS116" s="161"/>
      <c r="AJT116" s="161"/>
      <c r="AJU116" s="161"/>
      <c r="AJV116" s="161"/>
      <c r="AJW116" s="161"/>
      <c r="AJX116" s="161"/>
      <c r="AJY116" s="161"/>
      <c r="AJZ116" s="161"/>
      <c r="AKA116" s="161"/>
      <c r="AKB116" s="161"/>
      <c r="AKC116" s="161"/>
      <c r="AKD116" s="161"/>
      <c r="AKE116" s="161"/>
      <c r="AKF116" s="161"/>
      <c r="AKG116" s="161"/>
      <c r="AKH116" s="161"/>
      <c r="AKI116" s="161"/>
      <c r="AKJ116" s="161"/>
      <c r="AKK116" s="161"/>
      <c r="AKL116" s="161"/>
      <c r="AKM116" s="161"/>
      <c r="AKN116" s="161"/>
      <c r="AKO116" s="161"/>
      <c r="AKP116" s="161"/>
      <c r="AKQ116" s="161"/>
      <c r="AKR116" s="161"/>
      <c r="AKS116" s="161"/>
      <c r="AKT116" s="161"/>
      <c r="AKU116" s="161"/>
      <c r="AKV116" s="161"/>
      <c r="AKW116" s="161"/>
      <c r="AKX116" s="161"/>
      <c r="AKY116" s="161"/>
      <c r="AKZ116" s="161"/>
      <c r="ALA116" s="161"/>
      <c r="ALB116" s="161"/>
      <c r="ALC116" s="161"/>
      <c r="ALD116" s="161"/>
      <c r="ALE116" s="161"/>
      <c r="ALF116" s="161"/>
      <c r="ALG116" s="161"/>
      <c r="ALH116" s="161"/>
      <c r="ALI116" s="161"/>
      <c r="ALJ116" s="161"/>
      <c r="ALK116" s="161"/>
      <c r="ALL116" s="161"/>
      <c r="ALM116" s="161"/>
      <c r="ALN116" s="161"/>
      <c r="ALO116" s="161"/>
      <c r="ALP116" s="161"/>
      <c r="ALQ116" s="161"/>
      <c r="ALR116" s="161"/>
      <c r="ALS116" s="161"/>
      <c r="ALT116" s="161"/>
      <c r="ALU116" s="161"/>
      <c r="ALV116" s="161"/>
      <c r="ALW116" s="161"/>
      <c r="ALX116" s="161"/>
      <c r="ALY116" s="161"/>
      <c r="ALZ116" s="170"/>
      <c r="AMA116" s="170"/>
      <c r="AMB116" s="170"/>
      <c r="AMC116" s="170"/>
      <c r="AMD116" s="170"/>
      <c r="AME116" s="170"/>
      <c r="AMF116" s="170"/>
      <c r="AMG116" s="170"/>
      <c r="AMH116" s="170"/>
      <c r="AMI116" s="170"/>
      <c r="AMJ116" s="170"/>
      <c r="AMK116" s="170"/>
      <c r="AML116" s="170"/>
      <c r="AMM116" s="170"/>
      <c r="AMN116" s="170"/>
      <c r="AMO116" s="170"/>
      <c r="AMP116" s="170"/>
      <c r="AMQ116" s="170"/>
      <c r="AMR116" s="170"/>
      <c r="AMS116" s="170"/>
      <c r="AMT116" s="170"/>
      <c r="AMU116" s="170"/>
      <c r="AMV116" s="170"/>
      <c r="AMW116" s="170"/>
      <c r="AMX116" s="170"/>
      <c r="AMY116" s="170"/>
      <c r="AMZ116" s="170"/>
      <c r="ANA116" s="170"/>
      <c r="ANB116" s="170"/>
      <c r="ANC116" s="170"/>
      <c r="AND116" s="170"/>
      <c r="ANE116" s="170"/>
      <c r="ANF116" s="170"/>
      <c r="ANG116" s="170"/>
      <c r="ANH116" s="170"/>
      <c r="ANI116" s="170"/>
      <c r="ANJ116" s="170"/>
      <c r="ANK116" s="170"/>
      <c r="ANL116" s="170"/>
      <c r="ANM116" s="170"/>
      <c r="ANN116" s="170"/>
      <c r="ANO116" s="170"/>
      <c r="ANP116" s="170"/>
      <c r="ANQ116" s="170"/>
      <c r="ANR116" s="170"/>
      <c r="ANS116" s="170"/>
      <c r="ANT116" s="170"/>
      <c r="ANU116" s="170"/>
      <c r="ANV116" s="170"/>
      <c r="ANW116" s="170"/>
      <c r="ANX116" s="170"/>
      <c r="ANY116" s="170"/>
      <c r="ANZ116" s="170"/>
      <c r="AOA116" s="170"/>
      <c r="AOB116" s="170"/>
      <c r="AOC116" s="170"/>
      <c r="AOD116" s="170"/>
      <c r="AOE116" s="170"/>
      <c r="AOF116" s="170"/>
      <c r="AOG116" s="170"/>
      <c r="AOH116" s="170"/>
      <c r="AOI116" s="170"/>
      <c r="AOJ116" s="170"/>
      <c r="AOK116" s="170"/>
      <c r="AOL116" s="170"/>
      <c r="AOM116" s="170"/>
      <c r="AON116" s="170"/>
      <c r="AOO116" s="170"/>
      <c r="AOP116" s="170"/>
      <c r="AOQ116" s="170"/>
      <c r="AOR116" s="170"/>
      <c r="AOS116" s="170"/>
      <c r="AOT116" s="170"/>
      <c r="AOU116" s="170"/>
      <c r="AOV116" s="170"/>
      <c r="AOW116" s="170"/>
      <c r="AOX116" s="170"/>
      <c r="AOY116" s="170"/>
      <c r="AOZ116" s="170"/>
      <c r="APA116" s="170"/>
      <c r="APB116" s="170"/>
      <c r="APC116" s="170"/>
      <c r="APD116" s="170"/>
      <c r="APE116" s="170"/>
      <c r="APF116" s="170"/>
      <c r="APG116" s="170"/>
      <c r="APH116" s="170"/>
      <c r="API116" s="170"/>
      <c r="APJ116" s="170"/>
      <c r="APK116" s="170"/>
      <c r="APL116" s="170"/>
      <c r="APM116" s="170"/>
      <c r="APN116" s="170"/>
      <c r="APO116" s="170"/>
      <c r="APP116" s="170"/>
      <c r="APQ116" s="170"/>
      <c r="APR116" s="170"/>
      <c r="APS116" s="170"/>
      <c r="APT116" s="170"/>
      <c r="APU116" s="170"/>
      <c r="APV116" s="170"/>
      <c r="APW116" s="170"/>
      <c r="APX116" s="170"/>
      <c r="APY116" s="170"/>
      <c r="APZ116" s="170"/>
      <c r="AQA116" s="170"/>
      <c r="AQB116" s="170"/>
      <c r="AQC116" s="170"/>
      <c r="AQD116" s="170"/>
      <c r="AQE116" s="170"/>
      <c r="AQF116" s="170"/>
      <c r="AQG116" s="170"/>
      <c r="AQH116" s="170"/>
      <c r="AQI116" s="170"/>
      <c r="AQJ116" s="170"/>
      <c r="AQK116" s="170"/>
      <c r="AQL116" s="170"/>
      <c r="AQM116" s="170"/>
      <c r="AQN116" s="170"/>
      <c r="AQO116" s="170"/>
      <c r="AQP116" s="170"/>
      <c r="AQQ116" s="170"/>
      <c r="AQR116" s="170"/>
      <c r="AQS116" s="170"/>
      <c r="AQT116" s="170"/>
      <c r="AQU116" s="170"/>
      <c r="AQV116" s="170"/>
      <c r="AQW116" s="170"/>
      <c r="AQX116" s="170"/>
      <c r="AQY116" s="170"/>
      <c r="AQZ116" s="170"/>
      <c r="ARA116" s="170"/>
      <c r="ARB116" s="170"/>
      <c r="ARC116" s="170"/>
      <c r="ARD116" s="170"/>
      <c r="ARE116" s="170"/>
      <c r="ARF116" s="170"/>
      <c r="ARG116" s="170"/>
      <c r="ARH116" s="170"/>
      <c r="ARI116" s="170"/>
      <c r="ARJ116" s="170"/>
      <c r="ARK116" s="170"/>
      <c r="ARL116" s="170"/>
      <c r="ARM116" s="170"/>
      <c r="ARN116" s="170"/>
      <c r="ARO116" s="170"/>
      <c r="ARP116" s="170"/>
      <c r="ARQ116" s="170"/>
      <c r="ARR116" s="170"/>
      <c r="ARS116" s="170"/>
      <c r="ART116" s="170"/>
      <c r="ARU116" s="170"/>
      <c r="ARV116" s="170"/>
      <c r="ARW116" s="170"/>
      <c r="ARX116" s="170"/>
      <c r="ARY116" s="170"/>
      <c r="ARZ116" s="170"/>
      <c r="ASA116" s="170"/>
      <c r="ASB116" s="170"/>
      <c r="ASC116" s="170"/>
      <c r="ASD116" s="170"/>
      <c r="ASE116" s="170"/>
      <c r="ASF116" s="170"/>
      <c r="ASG116" s="170"/>
      <c r="ASH116" s="170"/>
      <c r="ASI116" s="170"/>
      <c r="ASJ116" s="170"/>
      <c r="ASK116" s="170"/>
      <c r="ASL116" s="170"/>
      <c r="ASM116" s="170"/>
      <c r="ASN116" s="170"/>
      <c r="ASO116" s="170"/>
      <c r="ASP116" s="170"/>
      <c r="ASQ116" s="170"/>
      <c r="ASR116" s="170"/>
      <c r="ASS116" s="170"/>
      <c r="AST116" s="170"/>
      <c r="ASU116" s="170"/>
      <c r="ASV116" s="170"/>
      <c r="ASW116" s="170"/>
      <c r="ASX116" s="170"/>
      <c r="ASY116" s="170"/>
      <c r="ASZ116" s="170"/>
      <c r="ATA116" s="170"/>
      <c r="ATB116" s="170"/>
      <c r="ATC116" s="170"/>
      <c r="ATD116" s="170"/>
      <c r="ATE116" s="170"/>
      <c r="ATF116" s="170"/>
      <c r="ATG116" s="170"/>
      <c r="ATH116" s="170"/>
      <c r="ATI116" s="170"/>
      <c r="ATJ116" s="170"/>
      <c r="ATK116" s="170"/>
      <c r="ATL116" s="170"/>
      <c r="ATM116" s="170"/>
      <c r="ATN116" s="170"/>
      <c r="ATO116" s="170"/>
      <c r="ATP116" s="170"/>
      <c r="ATQ116" s="170"/>
      <c r="ATR116" s="170"/>
      <c r="ATS116" s="170"/>
      <c r="ATT116" s="170"/>
      <c r="ATU116" s="170"/>
      <c r="ATV116" s="170"/>
      <c r="ATW116" s="170"/>
      <c r="ATX116" s="170"/>
      <c r="ATY116" s="170"/>
      <c r="ATZ116" s="170"/>
      <c r="AUA116" s="170"/>
      <c r="AUB116" s="170"/>
      <c r="AUC116" s="170"/>
      <c r="AUD116" s="170"/>
      <c r="AUE116" s="170"/>
      <c r="AUF116" s="170"/>
      <c r="AUG116" s="170"/>
      <c r="AUH116" s="170"/>
      <c r="AUI116" s="170"/>
      <c r="AUJ116" s="170"/>
      <c r="AUK116" s="170"/>
      <c r="AUL116" s="170"/>
      <c r="AUM116" s="170"/>
      <c r="AUN116" s="170"/>
      <c r="AUO116" s="170"/>
      <c r="AUP116" s="170"/>
      <c r="AUQ116" s="170"/>
      <c r="AUR116" s="170"/>
      <c r="AUS116" s="170"/>
      <c r="AUT116" s="170"/>
      <c r="AUU116" s="170"/>
      <c r="AUV116" s="170"/>
      <c r="AUW116" s="170"/>
      <c r="AUX116" s="170"/>
      <c r="AUY116" s="170"/>
      <c r="AUZ116" s="170"/>
      <c r="AVA116" s="170"/>
      <c r="AVB116" s="170"/>
      <c r="AVC116" s="170"/>
      <c r="AVD116" s="170"/>
      <c r="AVE116" s="170"/>
      <c r="AVF116" s="170"/>
      <c r="AVG116" s="170"/>
      <c r="AVH116" s="170"/>
      <c r="AVI116" s="170"/>
      <c r="AVJ116" s="170"/>
      <c r="AVK116" s="170"/>
      <c r="AVL116" s="170"/>
      <c r="AVM116" s="170"/>
      <c r="AVN116" s="170"/>
      <c r="AVO116" s="170"/>
      <c r="AVP116" s="170"/>
      <c r="AVQ116" s="170"/>
      <c r="AVR116" s="170"/>
      <c r="AVS116" s="170"/>
      <c r="AVT116" s="170"/>
      <c r="AVU116" s="170"/>
      <c r="AVV116" s="170"/>
      <c r="AVW116" s="170"/>
      <c r="AVX116" s="170"/>
      <c r="AVY116" s="170"/>
      <c r="AVZ116" s="170"/>
      <c r="AWA116" s="170"/>
      <c r="AWB116" s="170"/>
      <c r="AWC116" s="170"/>
      <c r="AWD116" s="170"/>
      <c r="AWE116" s="170"/>
      <c r="AWF116" s="170"/>
      <c r="AWG116" s="170"/>
      <c r="AWH116" s="170"/>
      <c r="AWI116" s="170"/>
      <c r="AWJ116" s="170"/>
      <c r="AWK116" s="170"/>
      <c r="AWL116" s="170"/>
      <c r="AWM116" s="170"/>
      <c r="AWN116" s="170"/>
      <c r="AWO116" s="170"/>
      <c r="AWP116" s="170"/>
      <c r="AWQ116" s="170"/>
      <c r="AWR116" s="170"/>
      <c r="AWS116" s="170"/>
      <c r="AWT116" s="170"/>
      <c r="AWU116" s="170"/>
      <c r="AWV116" s="170"/>
      <c r="AWW116" s="170"/>
      <c r="AWX116" s="170"/>
      <c r="AWY116" s="170"/>
      <c r="AWZ116" s="170"/>
      <c r="AXA116" s="170"/>
      <c r="AXB116" s="170"/>
      <c r="AXC116" s="170"/>
      <c r="AXD116" s="170"/>
      <c r="AXE116" s="170"/>
      <c r="AXF116" s="170"/>
      <c r="AXG116" s="170"/>
      <c r="AXH116" s="170"/>
      <c r="AXI116" s="170"/>
      <c r="AXJ116" s="170"/>
      <c r="AXK116" s="170"/>
      <c r="AXL116" s="170"/>
      <c r="AXM116" s="170"/>
      <c r="AXN116" s="170"/>
      <c r="AXO116" s="170"/>
      <c r="AXP116" s="170"/>
      <c r="AXQ116" s="170"/>
      <c r="AXR116" s="170"/>
      <c r="AXS116" s="170"/>
      <c r="AXT116" s="170"/>
      <c r="AXU116" s="170"/>
      <c r="AXV116" s="170"/>
      <c r="AXW116" s="170"/>
      <c r="AXX116" s="170"/>
      <c r="AXY116" s="170"/>
      <c r="AXZ116" s="170"/>
      <c r="AYA116" s="170"/>
      <c r="AYB116" s="170"/>
      <c r="AYC116" s="170"/>
      <c r="AYD116" s="170"/>
      <c r="AYE116" s="170"/>
      <c r="AYF116" s="170"/>
      <c r="AYG116" s="170"/>
      <c r="AYH116" s="170"/>
      <c r="AYI116" s="170"/>
      <c r="AYJ116" s="170"/>
      <c r="AYK116" s="170"/>
      <c r="AYL116" s="170"/>
      <c r="AYM116" s="170"/>
      <c r="AYN116" s="170"/>
      <c r="AYO116" s="170"/>
      <c r="AYP116" s="170"/>
      <c r="AYQ116" s="170"/>
      <c r="AYR116" s="170"/>
      <c r="AYS116" s="170"/>
      <c r="AYT116" s="170"/>
      <c r="AYU116" s="170"/>
      <c r="AYV116" s="170"/>
      <c r="AYW116" s="170"/>
      <c r="AYX116" s="170"/>
      <c r="AYY116" s="170"/>
      <c r="AYZ116" s="170"/>
      <c r="AZA116" s="170"/>
      <c r="AZB116" s="170"/>
      <c r="AZC116" s="170"/>
      <c r="AZD116" s="170"/>
      <c r="AZE116" s="170"/>
      <c r="AZF116" s="170"/>
      <c r="AZG116" s="170"/>
      <c r="AZH116" s="170"/>
      <c r="AZI116" s="170"/>
      <c r="AZJ116" s="170"/>
      <c r="AZK116" s="170"/>
      <c r="AZL116" s="170"/>
      <c r="AZM116" s="170"/>
      <c r="AZN116" s="170"/>
      <c r="AZO116" s="170"/>
      <c r="AZP116" s="170"/>
      <c r="AZQ116" s="170"/>
      <c r="AZR116" s="170"/>
      <c r="AZS116" s="170"/>
      <c r="AZT116" s="170"/>
      <c r="AZU116" s="170"/>
      <c r="AZV116" s="170"/>
      <c r="AZW116" s="170"/>
      <c r="AZX116" s="170"/>
      <c r="AZY116" s="170"/>
      <c r="AZZ116" s="170"/>
      <c r="BAA116" s="170"/>
      <c r="BAB116" s="170"/>
      <c r="BAC116" s="170"/>
      <c r="BAD116" s="170"/>
      <c r="BAE116" s="170"/>
      <c r="BAF116" s="170"/>
      <c r="BAG116" s="170"/>
      <c r="BAH116" s="170"/>
      <c r="BAI116" s="170"/>
      <c r="BAJ116" s="170"/>
      <c r="BAK116" s="170"/>
      <c r="BAL116" s="170"/>
      <c r="BAM116" s="170"/>
      <c r="BAN116" s="170"/>
      <c r="BAO116" s="170"/>
      <c r="BAP116" s="170"/>
      <c r="BAQ116" s="170"/>
      <c r="BAR116" s="170"/>
      <c r="BAS116" s="170"/>
      <c r="BAT116" s="170"/>
      <c r="BAU116" s="170"/>
      <c r="BAV116" s="170"/>
      <c r="BAW116" s="170"/>
      <c r="BAX116" s="170"/>
      <c r="BAY116" s="170"/>
      <c r="BAZ116" s="170"/>
      <c r="BBA116" s="170"/>
      <c r="BBB116" s="170"/>
      <c r="BBC116" s="170"/>
      <c r="BBD116" s="170"/>
      <c r="BBE116" s="170"/>
      <c r="BBF116" s="170"/>
      <c r="BBG116" s="170"/>
      <c r="BBH116" s="170"/>
      <c r="BBI116" s="170"/>
      <c r="BBJ116" s="170"/>
      <c r="BBK116" s="170"/>
      <c r="BBL116" s="170"/>
      <c r="BBM116" s="170"/>
      <c r="BBN116" s="170"/>
      <c r="BBO116" s="170"/>
      <c r="BBP116" s="170"/>
      <c r="BBQ116" s="170"/>
      <c r="BBR116" s="170"/>
      <c r="BBS116" s="170"/>
      <c r="BBT116" s="170"/>
      <c r="BBU116" s="170"/>
      <c r="BBV116" s="170"/>
      <c r="BBW116" s="170"/>
      <c r="BBX116" s="170"/>
      <c r="BBY116" s="170"/>
      <c r="BBZ116" s="170"/>
      <c r="BCA116" s="170"/>
      <c r="BCB116" s="170"/>
      <c r="BCC116" s="170"/>
      <c r="BCD116" s="170"/>
      <c r="BCE116" s="170"/>
      <c r="BCF116" s="170"/>
      <c r="BCG116" s="170"/>
      <c r="BCH116" s="170"/>
      <c r="BCI116" s="170"/>
      <c r="BCJ116" s="170"/>
      <c r="BCK116" s="170"/>
      <c r="BCL116" s="170"/>
      <c r="BCM116" s="170"/>
      <c r="BCN116" s="170"/>
      <c r="BCO116" s="170"/>
      <c r="BCP116" s="170"/>
      <c r="BCQ116" s="170"/>
      <c r="BCR116" s="170"/>
      <c r="BCS116" s="170"/>
      <c r="BCT116" s="170"/>
      <c r="BCU116" s="170"/>
      <c r="BCV116" s="170"/>
      <c r="BCW116" s="170"/>
      <c r="BCX116" s="170"/>
      <c r="BCY116" s="170"/>
      <c r="BCZ116" s="170"/>
      <c r="BDA116" s="170"/>
      <c r="BDB116" s="170"/>
      <c r="BDC116" s="170"/>
      <c r="BDD116" s="170"/>
      <c r="BDE116" s="170"/>
      <c r="BDF116" s="170"/>
      <c r="BDG116" s="170"/>
      <c r="BDH116" s="170"/>
      <c r="BDI116" s="170"/>
      <c r="BDJ116" s="170"/>
      <c r="BDK116" s="170"/>
      <c r="BDL116" s="170"/>
      <c r="BDM116" s="170"/>
      <c r="BDN116" s="170"/>
      <c r="BDO116" s="170"/>
      <c r="BDP116" s="170"/>
      <c r="BDQ116" s="170"/>
      <c r="BDR116" s="170"/>
      <c r="BDS116" s="170"/>
      <c r="BDT116" s="170"/>
      <c r="BDU116" s="170"/>
      <c r="BDV116" s="170"/>
      <c r="BDW116" s="170"/>
      <c r="BDX116" s="170"/>
      <c r="BDY116" s="170"/>
      <c r="BDZ116" s="170"/>
      <c r="BEA116" s="170"/>
      <c r="BEB116" s="170"/>
      <c r="BEC116" s="170"/>
      <c r="BED116" s="170"/>
      <c r="BEE116" s="170"/>
      <c r="BEF116" s="170"/>
      <c r="BEG116" s="170"/>
      <c r="BEH116" s="170"/>
      <c r="BEI116" s="170"/>
      <c r="BEJ116" s="170"/>
      <c r="BEK116" s="170"/>
      <c r="BEL116" s="170"/>
      <c r="BEM116" s="170"/>
      <c r="BEN116" s="170"/>
      <c r="BEO116" s="170"/>
      <c r="BEP116" s="170"/>
      <c r="BEQ116" s="170"/>
      <c r="BER116" s="170"/>
      <c r="BES116" s="170"/>
      <c r="BET116" s="170"/>
      <c r="BEU116" s="170"/>
      <c r="BEV116" s="170"/>
      <c r="BEW116" s="170"/>
      <c r="BEX116" s="170"/>
      <c r="BEY116" s="170"/>
      <c r="BEZ116" s="170"/>
      <c r="BFA116" s="170"/>
      <c r="BFB116" s="170"/>
      <c r="BFC116" s="170"/>
      <c r="BFD116" s="170"/>
      <c r="BFE116" s="170"/>
      <c r="BFF116" s="170"/>
      <c r="BFG116" s="170"/>
      <c r="BFH116" s="170"/>
      <c r="BFI116" s="170"/>
      <c r="BFJ116" s="170"/>
      <c r="BFK116" s="170"/>
      <c r="BFL116" s="170"/>
      <c r="BFM116" s="170"/>
      <c r="BFN116" s="170"/>
      <c r="BFO116" s="170"/>
      <c r="BFP116" s="170"/>
      <c r="BFQ116" s="170"/>
      <c r="BFR116" s="170"/>
      <c r="BFS116" s="170"/>
      <c r="BFT116" s="170"/>
      <c r="BFU116" s="170"/>
      <c r="BFV116" s="170"/>
      <c r="BFW116" s="170"/>
      <c r="BFX116" s="170"/>
      <c r="BFY116" s="170"/>
      <c r="BFZ116" s="170"/>
      <c r="BGA116" s="170"/>
      <c r="BGB116" s="170"/>
      <c r="BGC116" s="170"/>
      <c r="BGD116" s="170"/>
      <c r="BGE116" s="170"/>
      <c r="BGF116" s="170"/>
      <c r="BGG116" s="170"/>
      <c r="BGH116" s="170"/>
      <c r="BGI116" s="170"/>
      <c r="BGJ116" s="170"/>
      <c r="BGK116" s="170"/>
      <c r="BGL116" s="170"/>
      <c r="BGM116" s="170"/>
      <c r="BGN116" s="170"/>
      <c r="BGO116" s="170"/>
      <c r="BGP116" s="170"/>
      <c r="BGQ116" s="170"/>
      <c r="BGR116" s="170"/>
      <c r="BGS116" s="170"/>
      <c r="BGT116" s="170"/>
      <c r="BGU116" s="170"/>
      <c r="BGV116" s="170"/>
      <c r="BGW116" s="170"/>
      <c r="BGX116" s="170"/>
      <c r="BGY116" s="170"/>
      <c r="BGZ116" s="170"/>
      <c r="BHA116" s="170"/>
      <c r="BHB116" s="170"/>
      <c r="BHC116" s="170"/>
      <c r="BHD116" s="170"/>
      <c r="BHE116" s="170"/>
      <c r="BHF116" s="170"/>
      <c r="BHG116" s="170"/>
      <c r="BHH116" s="170"/>
      <c r="BHI116" s="170"/>
      <c r="BHJ116" s="170"/>
      <c r="BHK116" s="170"/>
      <c r="BHL116" s="170"/>
      <c r="BHM116" s="170"/>
      <c r="BHN116" s="170"/>
      <c r="BHO116" s="170"/>
      <c r="BHP116" s="170"/>
      <c r="BHQ116" s="170"/>
      <c r="BHR116" s="170"/>
      <c r="BHS116" s="170"/>
      <c r="BHT116" s="170"/>
      <c r="BHU116" s="170"/>
      <c r="BHV116" s="170"/>
      <c r="BHW116" s="170"/>
      <c r="BHX116" s="170"/>
      <c r="BHY116" s="170"/>
      <c r="BHZ116" s="170"/>
      <c r="BIA116" s="170"/>
      <c r="BIB116" s="170"/>
      <c r="BIC116" s="170"/>
      <c r="BID116" s="170"/>
      <c r="BIE116" s="170"/>
      <c r="BIF116" s="170"/>
      <c r="BIG116" s="170"/>
      <c r="BIH116" s="170"/>
      <c r="BII116" s="170"/>
      <c r="BIJ116" s="170"/>
      <c r="BIK116" s="170"/>
      <c r="BIL116" s="170"/>
      <c r="BIM116" s="170"/>
      <c r="BIN116" s="170"/>
      <c r="BIO116" s="170"/>
      <c r="BIP116" s="170"/>
      <c r="BIQ116" s="170"/>
      <c r="BIR116" s="170"/>
      <c r="BIS116" s="170"/>
      <c r="BIT116" s="170"/>
      <c r="BIU116" s="170"/>
      <c r="BIV116" s="170"/>
      <c r="BIW116" s="170"/>
      <c r="BIX116" s="170"/>
      <c r="BIY116" s="170"/>
      <c r="BIZ116" s="170"/>
      <c r="BJA116" s="170"/>
      <c r="BJB116" s="170"/>
      <c r="BJC116" s="170"/>
      <c r="BJD116" s="170"/>
      <c r="BJE116" s="170"/>
      <c r="BJF116" s="170"/>
      <c r="BJG116" s="170"/>
      <c r="BJH116" s="170"/>
      <c r="BJI116" s="170"/>
      <c r="BJJ116" s="170"/>
      <c r="BJK116" s="170"/>
      <c r="BJL116" s="170"/>
      <c r="BJM116" s="170"/>
      <c r="BJN116" s="170"/>
      <c r="BJO116" s="170"/>
      <c r="BJP116" s="170"/>
      <c r="BJQ116" s="170"/>
      <c r="BJR116" s="170"/>
      <c r="BJS116" s="170"/>
      <c r="BJT116" s="170"/>
      <c r="BJU116" s="170"/>
      <c r="BJV116" s="170"/>
      <c r="BJW116" s="170"/>
      <c r="BJX116" s="170"/>
      <c r="BJY116" s="170"/>
      <c r="BJZ116" s="170"/>
      <c r="BKA116" s="170"/>
      <c r="BKB116" s="170"/>
      <c r="BKC116" s="170"/>
      <c r="BKD116" s="170"/>
      <c r="BKE116" s="170"/>
      <c r="BKF116" s="170"/>
      <c r="BKG116" s="170"/>
      <c r="BKH116" s="170"/>
      <c r="BKI116" s="170"/>
      <c r="BKJ116" s="170"/>
      <c r="BKK116" s="170"/>
      <c r="BKL116" s="170"/>
      <c r="BKM116" s="170"/>
      <c r="BKN116" s="170"/>
      <c r="BKO116" s="170"/>
      <c r="BKP116" s="170"/>
      <c r="BKQ116" s="170"/>
      <c r="BKR116" s="170"/>
      <c r="BKS116" s="170"/>
      <c r="BKT116" s="170"/>
      <c r="BKU116" s="170"/>
      <c r="BKV116" s="170"/>
      <c r="BKW116" s="170"/>
      <c r="BKX116" s="170"/>
      <c r="BKY116" s="170"/>
      <c r="BKZ116" s="170"/>
      <c r="BLA116" s="170"/>
      <c r="BLB116" s="170"/>
      <c r="BLC116" s="170"/>
      <c r="BLD116" s="170"/>
      <c r="BLE116" s="170"/>
      <c r="BLF116" s="170"/>
      <c r="BLG116" s="170"/>
      <c r="BLH116" s="170"/>
      <c r="BLI116" s="170"/>
      <c r="BLJ116" s="170"/>
      <c r="BLK116" s="170"/>
      <c r="BLL116" s="170"/>
      <c r="BLM116" s="170"/>
      <c r="BLN116" s="170"/>
      <c r="BLO116" s="170"/>
      <c r="BLP116" s="170"/>
      <c r="BLQ116" s="170"/>
      <c r="BLR116" s="170"/>
      <c r="BLS116" s="170"/>
      <c r="BLT116" s="170"/>
      <c r="BLU116" s="170"/>
      <c r="BLV116" s="170"/>
      <c r="BLW116" s="170"/>
      <c r="BLX116" s="170"/>
      <c r="BLY116" s="170"/>
      <c r="BLZ116" s="170"/>
      <c r="BMA116" s="170"/>
      <c r="BMB116" s="170"/>
      <c r="BMC116" s="170"/>
      <c r="BMD116" s="170"/>
      <c r="BME116" s="170"/>
      <c r="BMF116" s="170"/>
      <c r="BMG116" s="170"/>
      <c r="BMH116" s="170"/>
      <c r="BMI116" s="170"/>
      <c r="BMJ116" s="170"/>
      <c r="BMK116" s="170"/>
      <c r="BML116" s="170"/>
      <c r="BMM116" s="170"/>
      <c r="BMN116" s="170"/>
      <c r="BMO116" s="170"/>
      <c r="BMP116" s="170"/>
      <c r="BMQ116" s="170"/>
      <c r="BMR116" s="170"/>
      <c r="BMS116" s="170"/>
      <c r="BMT116" s="170"/>
      <c r="BMU116" s="170"/>
      <c r="BMV116" s="170"/>
      <c r="BMW116" s="170"/>
      <c r="BMX116" s="170"/>
      <c r="BMY116" s="170"/>
      <c r="BMZ116" s="170"/>
      <c r="BNA116" s="170"/>
      <c r="BNB116" s="170"/>
      <c r="BNC116" s="170"/>
      <c r="BND116" s="170"/>
      <c r="BNE116" s="170"/>
      <c r="BNF116" s="170"/>
      <c r="BNG116" s="170"/>
      <c r="BNH116" s="170"/>
      <c r="BNI116" s="170"/>
      <c r="BNJ116" s="170"/>
      <c r="BNK116" s="170"/>
      <c r="BNL116" s="170"/>
      <c r="BNM116" s="170"/>
      <c r="BNN116" s="170"/>
      <c r="BNO116" s="170"/>
      <c r="BNP116" s="170"/>
      <c r="BNQ116" s="170"/>
      <c r="BNR116" s="170"/>
      <c r="BNS116" s="170"/>
      <c r="BNT116" s="170"/>
      <c r="BNU116" s="170"/>
      <c r="BNV116" s="170"/>
      <c r="BNW116" s="170"/>
      <c r="BNX116" s="170"/>
      <c r="BNY116" s="170"/>
      <c r="BNZ116" s="170"/>
      <c r="BOA116" s="170"/>
      <c r="BOB116" s="170"/>
      <c r="BOC116" s="170"/>
      <c r="BOD116" s="170"/>
      <c r="BOE116" s="170"/>
      <c r="BOF116" s="170"/>
      <c r="BOG116" s="170"/>
      <c r="BOH116" s="170"/>
      <c r="BOI116" s="170"/>
      <c r="BOJ116" s="170"/>
      <c r="BOK116" s="170"/>
      <c r="BOL116" s="170"/>
      <c r="BOM116" s="170"/>
      <c r="BON116" s="170"/>
      <c r="BOO116" s="170"/>
      <c r="BOP116" s="170"/>
      <c r="BOQ116" s="170"/>
      <c r="BOR116" s="170"/>
      <c r="BOS116" s="170"/>
      <c r="BOT116" s="170"/>
      <c r="BOU116" s="170"/>
      <c r="BOV116" s="170"/>
      <c r="BOW116" s="170"/>
      <c r="BOX116" s="170"/>
      <c r="BOY116" s="170"/>
      <c r="BOZ116" s="170"/>
      <c r="BPA116" s="170"/>
      <c r="BPB116" s="170"/>
      <c r="BPC116" s="170"/>
      <c r="BPD116" s="170"/>
      <c r="BPE116" s="170"/>
      <c r="BPF116" s="170"/>
      <c r="BPG116" s="170"/>
      <c r="BPH116" s="170"/>
      <c r="BPI116" s="170"/>
      <c r="BPJ116" s="170"/>
      <c r="BPK116" s="170"/>
      <c r="BPL116" s="170"/>
      <c r="BPM116" s="170"/>
      <c r="BPN116" s="170"/>
      <c r="BPO116" s="170"/>
      <c r="BPP116" s="170"/>
      <c r="BPQ116" s="170"/>
      <c r="BPR116" s="170"/>
      <c r="BPS116" s="170"/>
      <c r="BPT116" s="170"/>
      <c r="BPU116" s="170"/>
      <c r="BPV116" s="170"/>
      <c r="BPW116" s="170"/>
      <c r="BPX116" s="170"/>
      <c r="BPY116" s="170"/>
      <c r="BPZ116" s="170"/>
      <c r="BQA116" s="170"/>
      <c r="BQB116" s="170"/>
      <c r="BQC116" s="170"/>
      <c r="BQD116" s="170"/>
      <c r="BQE116" s="170"/>
      <c r="BQF116" s="170"/>
      <c r="BQG116" s="170"/>
      <c r="BQH116" s="170"/>
      <c r="BQI116" s="170"/>
      <c r="BQJ116" s="170"/>
      <c r="BQK116" s="170"/>
      <c r="BQL116" s="170"/>
      <c r="BQM116" s="170"/>
      <c r="BQN116" s="170"/>
      <c r="BQO116" s="170"/>
      <c r="BQP116" s="170"/>
      <c r="BQQ116" s="170"/>
      <c r="BQR116" s="170"/>
      <c r="BQS116" s="170"/>
      <c r="BQT116" s="170"/>
      <c r="BQU116" s="170"/>
      <c r="BQV116" s="170"/>
      <c r="BQW116" s="170"/>
      <c r="BQX116" s="170"/>
      <c r="BQY116" s="170"/>
      <c r="BQZ116" s="170"/>
      <c r="BRA116" s="170"/>
      <c r="BRB116" s="170"/>
      <c r="BRC116" s="170"/>
      <c r="BRD116" s="170"/>
      <c r="BRE116" s="170"/>
      <c r="BRF116" s="170"/>
      <c r="BRG116" s="170"/>
      <c r="BRH116" s="170"/>
      <c r="BRI116" s="170"/>
      <c r="BRJ116" s="170"/>
      <c r="BRK116" s="170"/>
      <c r="BRL116" s="170"/>
      <c r="BRM116" s="170"/>
      <c r="BRN116" s="170"/>
      <c r="BRO116" s="170"/>
      <c r="BRP116" s="170"/>
      <c r="BRQ116" s="170"/>
      <c r="BRR116" s="170"/>
      <c r="BRS116" s="170"/>
      <c r="BRT116" s="170"/>
      <c r="BRU116" s="170"/>
      <c r="BRV116" s="170"/>
      <c r="BRW116" s="170"/>
      <c r="BRX116" s="170"/>
      <c r="BRY116" s="170"/>
      <c r="BRZ116" s="170"/>
      <c r="BSA116" s="170"/>
      <c r="BSB116" s="170"/>
      <c r="BSC116" s="170"/>
      <c r="BSD116" s="170"/>
      <c r="BSE116" s="170"/>
      <c r="BSF116" s="170"/>
      <c r="BSG116" s="170"/>
      <c r="BSH116" s="170"/>
      <c r="BSI116" s="170"/>
      <c r="BSJ116" s="170"/>
      <c r="BSK116" s="170"/>
      <c r="BSL116" s="170"/>
      <c r="BSM116" s="170"/>
      <c r="BSN116" s="170"/>
      <c r="BSO116" s="170"/>
      <c r="BSP116" s="170"/>
      <c r="BSQ116" s="170"/>
      <c r="BSR116" s="170"/>
      <c r="BSS116" s="170"/>
      <c r="BST116" s="170"/>
      <c r="BSU116" s="170"/>
      <c r="BSV116" s="170"/>
      <c r="BSW116" s="170"/>
      <c r="BSX116" s="170"/>
      <c r="BSY116" s="170"/>
      <c r="BSZ116" s="170"/>
      <c r="BTA116" s="170"/>
      <c r="BTB116" s="170"/>
      <c r="BTC116" s="170"/>
      <c r="BTD116" s="170"/>
      <c r="BTE116" s="170"/>
      <c r="BTF116" s="170"/>
      <c r="BTG116" s="170"/>
      <c r="BTH116" s="170"/>
      <c r="BTI116" s="170"/>
      <c r="BTJ116" s="170"/>
      <c r="BTK116" s="170"/>
      <c r="BTL116" s="170"/>
      <c r="BTM116" s="170"/>
      <c r="BTN116" s="170"/>
      <c r="BTO116" s="170"/>
      <c r="BTP116" s="170"/>
      <c r="BTQ116" s="170"/>
      <c r="BTR116" s="170"/>
      <c r="BTS116" s="170"/>
      <c r="BTT116" s="170"/>
      <c r="BTU116" s="170"/>
      <c r="BTV116" s="170"/>
      <c r="BTW116" s="170"/>
      <c r="BTX116" s="170"/>
      <c r="BTY116" s="170"/>
      <c r="BTZ116" s="170"/>
      <c r="BUA116" s="170"/>
      <c r="BUB116" s="170"/>
      <c r="BUC116" s="170"/>
      <c r="BUD116" s="170"/>
      <c r="BUE116" s="170"/>
      <c r="BUF116" s="170"/>
      <c r="BUG116" s="170"/>
      <c r="BUH116" s="170"/>
      <c r="BUI116" s="170"/>
      <c r="BUJ116" s="170"/>
      <c r="BUK116" s="170"/>
      <c r="BUL116" s="170"/>
      <c r="BUM116" s="170"/>
      <c r="BUN116" s="170"/>
      <c r="BUO116" s="170"/>
      <c r="BUP116" s="170"/>
      <c r="BUQ116" s="170"/>
      <c r="BUR116" s="170"/>
      <c r="BUS116" s="170"/>
      <c r="BUT116" s="170"/>
      <c r="BUU116" s="170"/>
      <c r="BUV116" s="170"/>
      <c r="BUW116" s="170"/>
      <c r="BUX116" s="170"/>
      <c r="BUY116" s="170"/>
      <c r="BUZ116" s="170"/>
      <c r="BVA116" s="170"/>
      <c r="BVB116" s="170"/>
      <c r="BVC116" s="170"/>
      <c r="BVD116" s="170"/>
      <c r="BVE116" s="170"/>
      <c r="BVF116" s="170"/>
      <c r="BVG116" s="170"/>
      <c r="BVH116" s="170"/>
      <c r="BVI116" s="170"/>
      <c r="BVJ116" s="170"/>
      <c r="BVK116" s="170"/>
      <c r="BVL116" s="170"/>
      <c r="BVM116" s="170"/>
      <c r="BVN116" s="170"/>
      <c r="BVO116" s="170"/>
      <c r="BVP116" s="170"/>
      <c r="BVQ116" s="170"/>
      <c r="BVR116" s="170"/>
      <c r="BVS116" s="170"/>
      <c r="BVT116" s="170"/>
      <c r="BVU116" s="170"/>
      <c r="BVV116" s="170"/>
      <c r="BVW116" s="170"/>
      <c r="BVX116" s="170"/>
      <c r="BVY116" s="170"/>
      <c r="BVZ116" s="170"/>
      <c r="BWA116" s="170"/>
      <c r="BWB116" s="170"/>
      <c r="BWC116" s="170"/>
      <c r="BWD116" s="170"/>
      <c r="BWE116" s="170"/>
      <c r="BWF116" s="170"/>
      <c r="BWG116" s="170"/>
      <c r="BWH116" s="170"/>
      <c r="BWI116" s="170"/>
      <c r="BWJ116" s="170"/>
      <c r="BWK116" s="170"/>
      <c r="BWL116" s="170"/>
      <c r="BWM116" s="170"/>
      <c r="BWN116" s="170"/>
      <c r="BWO116" s="170"/>
      <c r="BWP116" s="170"/>
      <c r="BWQ116" s="170"/>
      <c r="BWR116" s="170"/>
      <c r="BWS116" s="170"/>
      <c r="BWT116" s="170"/>
      <c r="BWU116" s="170"/>
      <c r="BWV116" s="170"/>
      <c r="BWW116" s="170"/>
      <c r="BWX116" s="170"/>
      <c r="BWY116" s="170"/>
      <c r="BWZ116" s="170"/>
      <c r="BXA116" s="170"/>
      <c r="BXB116" s="170"/>
      <c r="BXC116" s="170"/>
      <c r="BXD116" s="170"/>
      <c r="BXE116" s="170"/>
      <c r="BXF116" s="170"/>
      <c r="BXG116" s="170"/>
      <c r="BXH116" s="170"/>
      <c r="BXI116" s="170"/>
      <c r="BXJ116" s="170"/>
      <c r="BXK116" s="170"/>
      <c r="BXL116" s="170"/>
      <c r="BXM116" s="170"/>
      <c r="BXN116" s="170"/>
      <c r="BXO116" s="170"/>
      <c r="BXP116" s="170"/>
      <c r="BXQ116" s="170"/>
      <c r="BXR116" s="170"/>
      <c r="BXS116" s="170"/>
      <c r="BXT116" s="170"/>
      <c r="BXU116" s="170"/>
      <c r="BXV116" s="170"/>
      <c r="BXW116" s="170"/>
      <c r="BXX116" s="170"/>
      <c r="BXY116" s="170"/>
      <c r="BXZ116" s="170"/>
      <c r="BYA116" s="170"/>
      <c r="BYB116" s="170"/>
      <c r="BYC116" s="170"/>
      <c r="BYD116" s="170"/>
      <c r="BYE116" s="170"/>
      <c r="BYF116" s="170"/>
      <c r="BYG116" s="170"/>
      <c r="BYH116" s="170"/>
      <c r="BYI116" s="170"/>
      <c r="BYJ116" s="170"/>
      <c r="BYK116" s="170"/>
      <c r="BYL116" s="170"/>
      <c r="BYM116" s="170"/>
      <c r="BYN116" s="170"/>
      <c r="BYO116" s="170"/>
      <c r="BYP116" s="170"/>
      <c r="BYQ116" s="170"/>
      <c r="BYR116" s="170"/>
      <c r="BYS116" s="170"/>
      <c r="BYT116" s="170"/>
      <c r="BYU116" s="170"/>
      <c r="BYV116" s="170"/>
      <c r="BYW116" s="170"/>
      <c r="BYX116" s="170"/>
      <c r="BYY116" s="170"/>
      <c r="BYZ116" s="170"/>
      <c r="BZA116" s="170"/>
      <c r="BZB116" s="170"/>
      <c r="BZC116" s="170"/>
      <c r="BZD116" s="170"/>
      <c r="BZE116" s="170"/>
      <c r="BZF116" s="170"/>
      <c r="BZG116" s="170"/>
      <c r="BZH116" s="170"/>
      <c r="BZI116" s="170"/>
      <c r="BZJ116" s="170"/>
      <c r="BZK116" s="170"/>
      <c r="BZL116" s="170"/>
      <c r="BZM116" s="170"/>
      <c r="BZN116" s="170"/>
      <c r="BZO116" s="170"/>
      <c r="BZP116" s="170"/>
      <c r="BZQ116" s="170"/>
      <c r="BZR116" s="170"/>
      <c r="BZS116" s="170"/>
      <c r="BZT116" s="170"/>
      <c r="BZU116" s="170"/>
      <c r="BZV116" s="170"/>
      <c r="BZW116" s="170"/>
      <c r="BZX116" s="170"/>
      <c r="BZY116" s="170"/>
      <c r="BZZ116" s="170"/>
      <c r="CAA116" s="170"/>
      <c r="CAB116" s="170"/>
      <c r="CAC116" s="170"/>
      <c r="CAD116" s="170"/>
      <c r="CAE116" s="170"/>
      <c r="CAF116" s="170"/>
      <c r="CAG116" s="170"/>
      <c r="CAH116" s="170"/>
      <c r="CAI116" s="170"/>
      <c r="CAJ116" s="170"/>
      <c r="CAK116" s="170"/>
      <c r="CAL116" s="170"/>
      <c r="CAM116" s="170"/>
      <c r="CAN116" s="170"/>
      <c r="CAO116" s="170"/>
      <c r="CAP116" s="170"/>
      <c r="CAQ116" s="170"/>
      <c r="CAR116" s="170"/>
      <c r="CAS116" s="170"/>
      <c r="CAT116" s="170"/>
      <c r="CAU116" s="170"/>
      <c r="CAV116" s="170"/>
      <c r="CAW116" s="170"/>
      <c r="CAX116" s="170"/>
      <c r="CAY116" s="170"/>
      <c r="CAZ116" s="170"/>
      <c r="CBA116" s="170"/>
      <c r="CBB116" s="170"/>
      <c r="CBC116" s="170"/>
      <c r="CBD116" s="170"/>
      <c r="CBE116" s="170"/>
      <c r="CBF116" s="170"/>
      <c r="CBG116" s="170"/>
      <c r="CBH116" s="170"/>
      <c r="CBI116" s="170"/>
      <c r="CBJ116" s="170"/>
      <c r="CBK116" s="170"/>
      <c r="CBL116" s="170"/>
      <c r="CBM116" s="170"/>
      <c r="CBN116" s="170"/>
      <c r="CBO116" s="170"/>
      <c r="CBP116" s="170"/>
      <c r="CBQ116" s="170"/>
      <c r="CBR116" s="170"/>
      <c r="CBS116" s="170"/>
      <c r="CBT116" s="170"/>
      <c r="CBU116" s="170"/>
      <c r="CBV116" s="170"/>
      <c r="CBW116" s="170"/>
      <c r="CBX116" s="170"/>
      <c r="CBY116" s="170"/>
      <c r="CBZ116" s="170"/>
      <c r="CCA116" s="170"/>
      <c r="CCB116" s="170"/>
      <c r="CCC116" s="170"/>
      <c r="CCD116" s="170"/>
      <c r="CCE116" s="170"/>
      <c r="CCF116" s="170"/>
      <c r="CCG116" s="170"/>
      <c r="CCH116" s="170"/>
      <c r="CCI116" s="170"/>
      <c r="CCJ116" s="170"/>
      <c r="CCK116" s="170"/>
      <c r="CCL116" s="170"/>
      <c r="CCM116" s="170"/>
      <c r="CCN116" s="170"/>
      <c r="CCO116" s="170"/>
      <c r="CCP116" s="170"/>
      <c r="CCQ116" s="170"/>
      <c r="CCR116" s="170"/>
      <c r="CCS116" s="170"/>
      <c r="CCT116" s="170"/>
      <c r="CCU116" s="170"/>
      <c r="CCV116" s="170"/>
      <c r="CCW116" s="170"/>
      <c r="CCX116" s="170"/>
      <c r="CCY116" s="170"/>
      <c r="CCZ116" s="170"/>
      <c r="CDA116" s="170"/>
      <c r="CDB116" s="170"/>
      <c r="CDC116" s="170"/>
      <c r="CDD116" s="170"/>
      <c r="CDE116" s="170"/>
      <c r="CDF116" s="170"/>
      <c r="CDG116" s="170"/>
      <c r="CDH116" s="170"/>
      <c r="CDI116" s="170"/>
      <c r="CDJ116" s="170"/>
      <c r="CDK116" s="170"/>
      <c r="CDL116" s="170"/>
      <c r="CDM116" s="170"/>
      <c r="CDN116" s="170"/>
      <c r="CDO116" s="170"/>
      <c r="CDP116" s="170"/>
      <c r="CDQ116" s="170"/>
      <c r="CDR116" s="170"/>
      <c r="CDS116" s="170"/>
      <c r="CDT116" s="170"/>
      <c r="CDU116" s="170"/>
      <c r="CDV116" s="170"/>
      <c r="CDW116" s="170"/>
      <c r="CDX116" s="170"/>
      <c r="CDY116" s="170"/>
      <c r="CDZ116" s="170"/>
      <c r="CEA116" s="170"/>
      <c r="CEB116" s="170"/>
      <c r="CEC116" s="170"/>
      <c r="CED116" s="170"/>
      <c r="CEE116" s="170"/>
      <c r="CEF116" s="170"/>
      <c r="CEG116" s="170"/>
      <c r="CEH116" s="170"/>
      <c r="CEI116" s="170"/>
      <c r="CEJ116" s="170"/>
      <c r="CEK116" s="170"/>
      <c r="CEL116" s="170"/>
      <c r="CEM116" s="170"/>
      <c r="CEN116" s="170"/>
      <c r="CEO116" s="170"/>
      <c r="CEP116" s="170"/>
      <c r="CEQ116" s="170"/>
      <c r="CER116" s="170"/>
      <c r="CES116" s="170"/>
      <c r="CET116" s="170"/>
      <c r="CEU116" s="170"/>
      <c r="CEV116" s="170"/>
      <c r="CEW116" s="170"/>
      <c r="CEX116" s="170"/>
      <c r="CEY116" s="170"/>
      <c r="CEZ116" s="170"/>
      <c r="CFA116" s="170"/>
      <c r="CFB116" s="170"/>
      <c r="CFC116" s="170"/>
      <c r="CFD116" s="170"/>
      <c r="CFE116" s="170"/>
      <c r="CFF116" s="170"/>
      <c r="CFG116" s="170"/>
      <c r="CFH116" s="170"/>
      <c r="CFI116" s="170"/>
      <c r="CFJ116" s="170"/>
      <c r="CFK116" s="170"/>
      <c r="CFL116" s="170"/>
      <c r="CFM116" s="170"/>
      <c r="CFN116" s="170"/>
      <c r="CFO116" s="170"/>
      <c r="CFP116" s="170"/>
      <c r="CFQ116" s="170"/>
      <c r="CFR116" s="170"/>
      <c r="CFS116" s="170"/>
      <c r="CFT116" s="170"/>
      <c r="CFU116" s="170"/>
      <c r="CFV116" s="170"/>
      <c r="CFW116" s="170"/>
      <c r="CFX116" s="170"/>
      <c r="CFY116" s="170"/>
      <c r="CFZ116" s="170"/>
      <c r="CGA116" s="170"/>
      <c r="CGB116" s="170"/>
      <c r="CGC116" s="170"/>
      <c r="CGD116" s="170"/>
      <c r="CGE116" s="170"/>
      <c r="CGF116" s="170"/>
      <c r="CGG116" s="170"/>
      <c r="CGH116" s="170"/>
      <c r="CGI116" s="170"/>
      <c r="CGJ116" s="170"/>
      <c r="CGK116" s="170"/>
      <c r="CGL116" s="170"/>
      <c r="CGM116" s="170"/>
      <c r="CGN116" s="170"/>
      <c r="CGO116" s="170"/>
      <c r="CGP116" s="170"/>
      <c r="CGQ116" s="170"/>
      <c r="CGR116" s="170"/>
      <c r="CGS116" s="170"/>
      <c r="CGT116" s="170"/>
      <c r="CGU116" s="170"/>
      <c r="CGV116" s="170"/>
      <c r="CGW116" s="170"/>
      <c r="CGX116" s="170"/>
      <c r="CGY116" s="170"/>
      <c r="CGZ116" s="170"/>
      <c r="CHA116" s="170"/>
      <c r="CHB116" s="170"/>
      <c r="CHC116" s="170"/>
      <c r="CHD116" s="170"/>
      <c r="CHE116" s="170"/>
      <c r="CHF116" s="170"/>
      <c r="CHG116" s="170"/>
      <c r="CHH116" s="170"/>
      <c r="CHI116" s="170"/>
      <c r="CHJ116" s="170"/>
      <c r="CHK116" s="170"/>
      <c r="CHL116" s="170"/>
      <c r="CHM116" s="170"/>
      <c r="CHN116" s="170"/>
      <c r="CHO116" s="170"/>
      <c r="CHP116" s="170"/>
      <c r="CHQ116" s="170"/>
      <c r="CHR116" s="170"/>
      <c r="CHS116" s="170"/>
      <c r="CHT116" s="170"/>
      <c r="CHU116" s="170"/>
      <c r="CHV116" s="170"/>
      <c r="CHW116" s="170"/>
      <c r="CHX116" s="170"/>
      <c r="CHY116" s="170"/>
      <c r="CHZ116" s="170"/>
      <c r="CIA116" s="170"/>
      <c r="CIB116" s="170"/>
      <c r="CIC116" s="170"/>
      <c r="CID116" s="170"/>
      <c r="CIE116" s="170"/>
      <c r="CIF116" s="170"/>
      <c r="CIG116" s="170"/>
      <c r="CIH116" s="170"/>
      <c r="CII116" s="170"/>
      <c r="CIJ116" s="170"/>
      <c r="CIK116" s="170"/>
      <c r="CIL116" s="170"/>
      <c r="CIM116" s="170"/>
      <c r="CIN116" s="170"/>
      <c r="CIO116" s="170"/>
      <c r="CIP116" s="170"/>
      <c r="CIQ116" s="170"/>
      <c r="CIR116" s="170"/>
      <c r="CIS116" s="170"/>
      <c r="CIT116" s="170"/>
      <c r="CIU116" s="170"/>
      <c r="CIV116" s="170"/>
      <c r="CIW116" s="170"/>
      <c r="CIX116" s="170"/>
      <c r="CIY116" s="170"/>
      <c r="CIZ116" s="170"/>
      <c r="CJA116" s="170"/>
      <c r="CJB116" s="170"/>
      <c r="CJC116" s="170"/>
      <c r="CJD116" s="170"/>
      <c r="CJE116" s="170"/>
      <c r="CJF116" s="170"/>
      <c r="CJG116" s="170"/>
      <c r="CJH116" s="170"/>
      <c r="CJI116" s="170"/>
      <c r="CJJ116" s="170"/>
      <c r="CJK116" s="170"/>
      <c r="CJL116" s="170"/>
      <c r="CJM116" s="170"/>
      <c r="CJN116" s="170"/>
      <c r="CJO116" s="170"/>
      <c r="CJP116" s="170"/>
      <c r="CJQ116" s="170"/>
      <c r="CJR116" s="170"/>
      <c r="CJS116" s="170"/>
      <c r="CJT116" s="170"/>
      <c r="CJU116" s="170"/>
      <c r="CJV116" s="170"/>
      <c r="CJW116" s="170"/>
      <c r="CJX116" s="170"/>
      <c r="CJY116" s="170"/>
      <c r="CJZ116" s="170"/>
      <c r="CKA116" s="170"/>
      <c r="CKB116" s="170"/>
      <c r="CKC116" s="170"/>
      <c r="CKD116" s="170"/>
      <c r="CKE116" s="170"/>
      <c r="CKF116" s="170"/>
      <c r="CKG116" s="170"/>
      <c r="CKH116" s="170"/>
      <c r="CKI116" s="170"/>
      <c r="CKJ116" s="170"/>
      <c r="CKK116" s="170"/>
      <c r="CKL116" s="170"/>
      <c r="CKM116" s="170"/>
      <c r="CKN116" s="170"/>
      <c r="CKO116" s="170"/>
      <c r="CKP116" s="170"/>
      <c r="CKQ116" s="170"/>
      <c r="CKR116" s="170"/>
      <c r="CKS116" s="170"/>
      <c r="CKT116" s="170"/>
      <c r="CKU116" s="170"/>
      <c r="CKV116" s="170"/>
      <c r="CKW116" s="170"/>
      <c r="CKX116" s="170"/>
      <c r="CKY116" s="170"/>
      <c r="CKZ116" s="170"/>
      <c r="CLA116" s="170"/>
      <c r="CLB116" s="170"/>
      <c r="CLC116" s="170"/>
      <c r="CLD116" s="170"/>
      <c r="CLE116" s="170"/>
      <c r="CLF116" s="170"/>
      <c r="CLG116" s="170"/>
      <c r="CLH116" s="170"/>
      <c r="CLI116" s="170"/>
      <c r="CLJ116" s="170"/>
      <c r="CLK116" s="170"/>
      <c r="CLL116" s="170"/>
      <c r="CLM116" s="170"/>
      <c r="CLN116" s="170"/>
      <c r="CLO116" s="170"/>
      <c r="CLP116" s="170"/>
      <c r="CLQ116" s="170"/>
      <c r="CLR116" s="170"/>
      <c r="CLS116" s="170"/>
      <c r="CLT116" s="170"/>
      <c r="CLU116" s="170"/>
      <c r="CLV116" s="170"/>
      <c r="CLW116" s="170"/>
      <c r="CLX116" s="170"/>
      <c r="CLY116" s="170"/>
      <c r="CLZ116" s="170"/>
      <c r="CMA116" s="170"/>
      <c r="CMB116" s="170"/>
      <c r="CMC116" s="170"/>
      <c r="CMD116" s="170"/>
      <c r="CME116" s="170"/>
      <c r="CMF116" s="170"/>
      <c r="CMG116" s="170"/>
      <c r="CMH116" s="170"/>
      <c r="CMI116" s="170"/>
      <c r="CMJ116" s="170"/>
      <c r="CMK116" s="170"/>
      <c r="CML116" s="170"/>
      <c r="CMM116" s="170"/>
      <c r="CMN116" s="170"/>
      <c r="CMO116" s="170"/>
      <c r="CMP116" s="170"/>
      <c r="CMQ116" s="170"/>
      <c r="CMR116" s="170"/>
      <c r="CMS116" s="170"/>
      <c r="CMT116" s="170"/>
      <c r="CMU116" s="170"/>
      <c r="CMV116" s="170"/>
      <c r="CMW116" s="170"/>
      <c r="CMX116" s="170"/>
      <c r="CMY116" s="170"/>
      <c r="CMZ116" s="170"/>
      <c r="CNA116" s="170"/>
      <c r="CNB116" s="170"/>
      <c r="CNC116" s="170"/>
      <c r="CND116" s="170"/>
      <c r="CNE116" s="170"/>
      <c r="CNF116" s="170"/>
      <c r="CNG116" s="170"/>
      <c r="CNH116" s="170"/>
      <c r="CNI116" s="170"/>
      <c r="CNJ116" s="170"/>
      <c r="CNK116" s="170"/>
      <c r="CNL116" s="170"/>
      <c r="CNM116" s="170"/>
      <c r="CNN116" s="170"/>
      <c r="CNO116" s="170"/>
      <c r="CNP116" s="170"/>
      <c r="CNQ116" s="170"/>
      <c r="CNR116" s="170"/>
      <c r="CNS116" s="170"/>
      <c r="CNT116" s="170"/>
      <c r="CNU116" s="170"/>
      <c r="CNV116" s="170"/>
      <c r="CNW116" s="170"/>
      <c r="CNX116" s="170"/>
      <c r="CNY116" s="170"/>
      <c r="CNZ116" s="170"/>
      <c r="COA116" s="170"/>
      <c r="COB116" s="170"/>
      <c r="COC116" s="170"/>
      <c r="COD116" s="170"/>
      <c r="COE116" s="170"/>
      <c r="COF116" s="170"/>
      <c r="COG116" s="170"/>
      <c r="COH116" s="170"/>
      <c r="COI116" s="170"/>
      <c r="COJ116" s="170"/>
      <c r="COK116" s="170"/>
      <c r="COL116" s="170"/>
      <c r="COM116" s="170"/>
      <c r="CON116" s="170"/>
      <c r="COO116" s="170"/>
      <c r="COP116" s="170"/>
      <c r="COQ116" s="170"/>
      <c r="COR116" s="170"/>
      <c r="COS116" s="170"/>
      <c r="COT116" s="170"/>
      <c r="COU116" s="170"/>
      <c r="COV116" s="170"/>
      <c r="COW116" s="170"/>
      <c r="COX116" s="170"/>
      <c r="COY116" s="170"/>
      <c r="COZ116" s="170"/>
      <c r="CPA116" s="170"/>
      <c r="CPB116" s="170"/>
      <c r="CPC116" s="170"/>
      <c r="CPD116" s="170"/>
      <c r="CPE116" s="170"/>
      <c r="CPF116" s="170"/>
      <c r="CPG116" s="170"/>
      <c r="CPH116" s="170"/>
      <c r="CPI116" s="170"/>
      <c r="CPJ116" s="170"/>
      <c r="CPK116" s="170"/>
      <c r="CPL116" s="170"/>
      <c r="CPM116" s="170"/>
      <c r="CPN116" s="170"/>
      <c r="CPO116" s="170"/>
      <c r="CPP116" s="170"/>
      <c r="CPQ116" s="170"/>
      <c r="CPR116" s="170"/>
      <c r="CPS116" s="170"/>
      <c r="CPT116" s="170"/>
      <c r="CPU116" s="170"/>
      <c r="CPV116" s="170"/>
      <c r="CPW116" s="170"/>
      <c r="CPX116" s="170"/>
      <c r="CPY116" s="170"/>
      <c r="CPZ116" s="170"/>
      <c r="CQA116" s="170"/>
      <c r="CQB116" s="170"/>
      <c r="CQC116" s="170"/>
      <c r="CQD116" s="170"/>
      <c r="CQE116" s="170"/>
      <c r="CQF116" s="170"/>
      <c r="CQG116" s="170"/>
      <c r="CQH116" s="170"/>
      <c r="CQI116" s="170"/>
      <c r="CQJ116" s="170"/>
      <c r="CQK116" s="170"/>
      <c r="CQL116" s="170"/>
      <c r="CQM116" s="170"/>
      <c r="CQN116" s="170"/>
      <c r="CQO116" s="170"/>
      <c r="CQP116" s="170"/>
      <c r="CQQ116" s="170"/>
      <c r="CQR116" s="170"/>
      <c r="CQS116" s="170"/>
      <c r="CQT116" s="170"/>
      <c r="CQU116" s="170"/>
      <c r="CQV116" s="170"/>
      <c r="CQW116" s="170"/>
      <c r="CQX116" s="170"/>
      <c r="CQY116" s="170"/>
      <c r="CQZ116" s="170"/>
      <c r="CRA116" s="170"/>
      <c r="CRB116" s="170"/>
      <c r="CRC116" s="170"/>
      <c r="CRD116" s="170"/>
      <c r="CRE116" s="170"/>
      <c r="CRF116" s="170"/>
      <c r="CRG116" s="170"/>
      <c r="CRH116" s="170"/>
      <c r="CRI116" s="170"/>
      <c r="CRJ116" s="170"/>
      <c r="CRK116" s="170"/>
      <c r="CRL116" s="170"/>
      <c r="CRM116" s="170"/>
      <c r="CRN116" s="170"/>
      <c r="CRO116" s="170"/>
      <c r="CRP116" s="170"/>
      <c r="CRQ116" s="170"/>
      <c r="CRR116" s="170"/>
      <c r="CRS116" s="170"/>
      <c r="CRT116" s="170"/>
      <c r="CRU116" s="170"/>
      <c r="CRV116" s="170"/>
      <c r="CRW116" s="170"/>
      <c r="CRX116" s="170"/>
      <c r="CRY116" s="170"/>
      <c r="CRZ116" s="170"/>
      <c r="CSA116" s="170"/>
      <c r="CSB116" s="170"/>
      <c r="CSC116" s="170"/>
      <c r="CSD116" s="170"/>
      <c r="CSE116" s="170"/>
      <c r="CSF116" s="170"/>
      <c r="CSG116" s="170"/>
      <c r="CSH116" s="170"/>
      <c r="CSI116" s="170"/>
      <c r="CSJ116" s="170"/>
      <c r="CSK116" s="170"/>
      <c r="CSL116" s="170"/>
      <c r="CSM116" s="170"/>
      <c r="CSN116" s="170"/>
      <c r="CSO116" s="170"/>
      <c r="CSP116" s="170"/>
      <c r="CSQ116" s="170"/>
      <c r="CSR116" s="170"/>
      <c r="CSS116" s="170"/>
      <c r="CST116" s="170"/>
      <c r="CSU116" s="170"/>
      <c r="CSV116" s="170"/>
      <c r="CSW116" s="170"/>
      <c r="CSX116" s="170"/>
      <c r="CSY116" s="170"/>
      <c r="CSZ116" s="170"/>
      <c r="CTA116" s="170"/>
      <c r="CTB116" s="170"/>
      <c r="CTC116" s="170"/>
      <c r="CTD116" s="170"/>
      <c r="CTE116" s="170"/>
      <c r="CTF116" s="170"/>
      <c r="CTG116" s="170"/>
      <c r="CTH116" s="170"/>
      <c r="CTI116" s="170"/>
      <c r="CTJ116" s="170"/>
      <c r="CTK116" s="170"/>
      <c r="CTL116" s="170"/>
      <c r="CTM116" s="170"/>
      <c r="CTN116" s="170"/>
      <c r="CTO116" s="170"/>
      <c r="CTP116" s="170"/>
      <c r="CTQ116" s="170"/>
      <c r="CTR116" s="170"/>
      <c r="CTS116" s="170"/>
      <c r="CTT116" s="170"/>
      <c r="CTU116" s="170"/>
      <c r="CTV116" s="170"/>
      <c r="CTW116" s="170"/>
      <c r="CTX116" s="170"/>
      <c r="CTY116" s="170"/>
      <c r="CTZ116" s="170"/>
      <c r="CUA116" s="170"/>
      <c r="CUB116" s="170"/>
      <c r="CUC116" s="170"/>
      <c r="CUD116" s="170"/>
      <c r="CUE116" s="170"/>
      <c r="CUF116" s="170"/>
      <c r="CUG116" s="170"/>
      <c r="CUH116" s="170"/>
      <c r="CUI116" s="170"/>
      <c r="CUJ116" s="170"/>
      <c r="CUK116" s="170"/>
      <c r="CUL116" s="170"/>
      <c r="CUM116" s="170"/>
      <c r="CUN116" s="170"/>
      <c r="CUO116" s="170"/>
      <c r="CUP116" s="170"/>
      <c r="CUQ116" s="170"/>
      <c r="CUR116" s="170"/>
      <c r="CUS116" s="170"/>
      <c r="CUT116" s="170"/>
      <c r="CUU116" s="170"/>
      <c r="CUV116" s="170"/>
      <c r="CUW116" s="170"/>
      <c r="CUX116" s="170"/>
      <c r="CUY116" s="170"/>
      <c r="CUZ116" s="170"/>
      <c r="CVA116" s="170"/>
      <c r="CVB116" s="170"/>
      <c r="CVC116" s="170"/>
      <c r="CVD116" s="170"/>
      <c r="CVE116" s="170"/>
      <c r="CVF116" s="170"/>
      <c r="CVG116" s="170"/>
      <c r="CVH116" s="170"/>
      <c r="CVI116" s="170"/>
      <c r="CVJ116" s="170"/>
      <c r="CVK116" s="170"/>
      <c r="CVL116" s="170"/>
      <c r="CVM116" s="170"/>
      <c r="CVN116" s="170"/>
      <c r="CVO116" s="170"/>
      <c r="CVP116" s="170"/>
      <c r="CVQ116" s="170"/>
      <c r="CVR116" s="170"/>
      <c r="CVS116" s="170"/>
      <c r="CVT116" s="170"/>
      <c r="CVU116" s="170"/>
      <c r="CVV116" s="170"/>
      <c r="CVW116" s="170"/>
      <c r="CVX116" s="170"/>
      <c r="CVY116" s="170"/>
      <c r="CVZ116" s="170"/>
      <c r="CWA116" s="170"/>
      <c r="CWB116" s="170"/>
      <c r="CWC116" s="170"/>
      <c r="CWD116" s="170"/>
      <c r="CWE116" s="170"/>
      <c r="CWF116" s="170"/>
      <c r="CWG116" s="170"/>
      <c r="CWH116" s="170"/>
      <c r="CWI116" s="170"/>
      <c r="CWJ116" s="170"/>
      <c r="CWK116" s="170"/>
      <c r="CWL116" s="170"/>
      <c r="CWM116" s="170"/>
      <c r="CWN116" s="170"/>
      <c r="CWO116" s="170"/>
      <c r="CWP116" s="170"/>
      <c r="CWQ116" s="170"/>
      <c r="CWR116" s="170"/>
      <c r="CWS116" s="170"/>
      <c r="CWT116" s="170"/>
      <c r="CWU116" s="170"/>
      <c r="CWV116" s="170"/>
      <c r="CWW116" s="170"/>
      <c r="CWX116" s="170"/>
      <c r="CWY116" s="170"/>
      <c r="CWZ116" s="170"/>
      <c r="CXA116" s="170"/>
      <c r="CXB116" s="170"/>
      <c r="CXC116" s="170"/>
      <c r="CXD116" s="170"/>
      <c r="CXE116" s="170"/>
      <c r="CXF116" s="170"/>
      <c r="CXG116" s="170"/>
      <c r="CXH116" s="170"/>
      <c r="CXI116" s="170"/>
      <c r="CXJ116" s="170"/>
      <c r="CXK116" s="170"/>
      <c r="CXL116" s="170"/>
      <c r="CXM116" s="170"/>
      <c r="CXN116" s="170"/>
      <c r="CXO116" s="170"/>
      <c r="CXP116" s="170"/>
      <c r="CXQ116" s="170"/>
      <c r="CXR116" s="170"/>
      <c r="CXS116" s="170"/>
      <c r="CXT116" s="170"/>
      <c r="CXU116" s="170"/>
      <c r="CXV116" s="170"/>
      <c r="CXW116" s="170"/>
      <c r="CXX116" s="170"/>
      <c r="CXY116" s="170"/>
      <c r="CXZ116" s="170"/>
      <c r="CYA116" s="170"/>
      <c r="CYB116" s="170"/>
      <c r="CYC116" s="170"/>
      <c r="CYD116" s="170"/>
      <c r="CYE116" s="170"/>
      <c r="CYF116" s="170"/>
      <c r="CYG116" s="170"/>
      <c r="CYH116" s="170"/>
      <c r="CYI116" s="170"/>
      <c r="CYJ116" s="170"/>
      <c r="CYK116" s="170"/>
      <c r="CYL116" s="170"/>
      <c r="CYM116" s="170"/>
      <c r="CYN116" s="170"/>
      <c r="CYO116" s="170"/>
      <c r="CYP116" s="170"/>
      <c r="CYQ116" s="170"/>
      <c r="CYR116" s="170"/>
      <c r="CYS116" s="170"/>
      <c r="CYT116" s="170"/>
      <c r="CYU116" s="170"/>
      <c r="CYV116" s="170"/>
      <c r="CYW116" s="170"/>
      <c r="CYX116" s="170"/>
      <c r="CYY116" s="170"/>
      <c r="CYZ116" s="170"/>
      <c r="CZA116" s="170"/>
      <c r="CZB116" s="170"/>
      <c r="CZC116" s="170"/>
      <c r="CZD116" s="170"/>
      <c r="CZE116" s="170"/>
      <c r="CZF116" s="170"/>
      <c r="CZG116" s="170"/>
      <c r="CZH116" s="170"/>
      <c r="CZI116" s="170"/>
      <c r="CZJ116" s="170"/>
      <c r="CZK116" s="170"/>
      <c r="CZL116" s="170"/>
      <c r="CZM116" s="170"/>
      <c r="CZN116" s="170"/>
      <c r="CZO116" s="170"/>
      <c r="CZP116" s="170"/>
      <c r="CZQ116" s="170"/>
      <c r="CZR116" s="170"/>
      <c r="CZS116" s="170"/>
      <c r="CZT116" s="170"/>
      <c r="CZU116" s="170"/>
      <c r="CZV116" s="170"/>
      <c r="CZW116" s="170"/>
      <c r="CZX116" s="170"/>
      <c r="CZY116" s="170"/>
      <c r="CZZ116" s="170"/>
      <c r="DAA116" s="170"/>
      <c r="DAB116" s="170"/>
      <c r="DAC116" s="170"/>
      <c r="DAD116" s="170"/>
      <c r="DAE116" s="170"/>
      <c r="DAF116" s="170"/>
      <c r="DAG116" s="170"/>
      <c r="DAH116" s="170"/>
      <c r="DAI116" s="170"/>
      <c r="DAJ116" s="170"/>
      <c r="DAK116" s="170"/>
      <c r="DAL116" s="170"/>
      <c r="DAM116" s="170"/>
      <c r="DAN116" s="170"/>
      <c r="DAO116" s="170"/>
      <c r="DAP116" s="170"/>
      <c r="DAQ116" s="170"/>
      <c r="DAR116" s="170"/>
      <c r="DAS116" s="170"/>
      <c r="DAT116" s="170"/>
      <c r="DAU116" s="170"/>
      <c r="DAV116" s="170"/>
      <c r="DAW116" s="170"/>
      <c r="DAX116" s="170"/>
      <c r="DAY116" s="170"/>
      <c r="DAZ116" s="170"/>
      <c r="DBA116" s="170"/>
      <c r="DBB116" s="170"/>
      <c r="DBC116" s="170"/>
      <c r="DBD116" s="170"/>
      <c r="DBE116" s="170"/>
      <c r="DBF116" s="170"/>
      <c r="DBG116" s="170"/>
      <c r="DBH116" s="170"/>
      <c r="DBI116" s="170"/>
      <c r="DBJ116" s="170"/>
      <c r="DBK116" s="170"/>
      <c r="DBL116" s="170"/>
      <c r="DBM116" s="170"/>
      <c r="DBN116" s="170"/>
      <c r="DBO116" s="170"/>
      <c r="DBP116" s="170"/>
      <c r="DBQ116" s="170"/>
      <c r="DBR116" s="170"/>
      <c r="DBS116" s="170"/>
      <c r="DBT116" s="170"/>
      <c r="DBU116" s="170"/>
      <c r="DBV116" s="170"/>
      <c r="DBW116" s="170"/>
      <c r="DBX116" s="170"/>
      <c r="DBY116" s="170"/>
      <c r="DBZ116" s="170"/>
      <c r="DCA116" s="170"/>
      <c r="DCB116" s="170"/>
      <c r="DCC116" s="170"/>
      <c r="DCD116" s="170"/>
      <c r="DCE116" s="170"/>
      <c r="DCF116" s="170"/>
      <c r="DCG116" s="170"/>
      <c r="DCH116" s="170"/>
      <c r="DCI116" s="170"/>
      <c r="DCJ116" s="170"/>
      <c r="DCK116" s="170"/>
      <c r="DCL116" s="170"/>
      <c r="DCM116" s="170"/>
      <c r="DCN116" s="170"/>
      <c r="DCO116" s="170"/>
      <c r="DCP116" s="170"/>
      <c r="DCQ116" s="170"/>
      <c r="DCR116" s="170"/>
      <c r="DCS116" s="170"/>
      <c r="DCT116" s="170"/>
      <c r="DCU116" s="170"/>
      <c r="DCV116" s="170"/>
      <c r="DCW116" s="170"/>
      <c r="DCX116" s="170"/>
      <c r="DCY116" s="170"/>
      <c r="DCZ116" s="170"/>
      <c r="DDA116" s="170"/>
      <c r="DDB116" s="170"/>
      <c r="DDC116" s="170"/>
      <c r="DDD116" s="170"/>
      <c r="DDE116" s="170"/>
      <c r="DDF116" s="170"/>
      <c r="DDG116" s="170"/>
      <c r="DDH116" s="170"/>
      <c r="DDI116" s="170"/>
      <c r="DDJ116" s="170"/>
      <c r="DDK116" s="170"/>
      <c r="DDL116" s="170"/>
      <c r="DDM116" s="170"/>
      <c r="DDN116" s="170"/>
      <c r="DDO116" s="170"/>
      <c r="DDP116" s="170"/>
      <c r="DDQ116" s="170"/>
      <c r="DDR116" s="170"/>
      <c r="DDS116" s="170"/>
      <c r="DDT116" s="170"/>
      <c r="DDU116" s="170"/>
      <c r="DDV116" s="170"/>
      <c r="DDW116" s="170"/>
      <c r="DDX116" s="170"/>
      <c r="DDY116" s="170"/>
      <c r="DDZ116" s="170"/>
      <c r="DEA116" s="170"/>
      <c r="DEB116" s="170"/>
      <c r="DEC116" s="170"/>
      <c r="DED116" s="170"/>
      <c r="DEE116" s="170"/>
      <c r="DEF116" s="170"/>
      <c r="DEG116" s="170"/>
      <c r="DEH116" s="170"/>
      <c r="DEI116" s="170"/>
      <c r="DEJ116" s="170"/>
      <c r="DEK116" s="170"/>
      <c r="DEL116" s="170"/>
      <c r="DEM116" s="170"/>
      <c r="DEN116" s="170"/>
      <c r="DEO116" s="170"/>
      <c r="DEP116" s="170"/>
      <c r="DEQ116" s="170"/>
      <c r="DER116" s="170"/>
      <c r="DES116" s="170"/>
      <c r="DET116" s="170"/>
      <c r="DEU116" s="170"/>
      <c r="DEV116" s="170"/>
      <c r="DEW116" s="170"/>
      <c r="DEX116" s="170"/>
      <c r="DEY116" s="170"/>
      <c r="DEZ116" s="170"/>
      <c r="DFA116" s="170"/>
      <c r="DFB116" s="170"/>
      <c r="DFC116" s="170"/>
      <c r="DFD116" s="170"/>
      <c r="DFE116" s="170"/>
      <c r="DFF116" s="170"/>
      <c r="DFG116" s="170"/>
      <c r="DFH116" s="170"/>
      <c r="DFI116" s="170"/>
      <c r="DFJ116" s="170"/>
      <c r="DFK116" s="170"/>
      <c r="DFL116" s="170"/>
      <c r="DFM116" s="170"/>
      <c r="DFN116" s="170"/>
      <c r="DFO116" s="170"/>
      <c r="DFP116" s="170"/>
      <c r="DFQ116" s="170"/>
      <c r="DFR116" s="170"/>
      <c r="DFS116" s="170"/>
      <c r="DFT116" s="170"/>
      <c r="DFU116" s="170"/>
      <c r="DFV116" s="170"/>
      <c r="DFW116" s="170"/>
      <c r="DFX116" s="170"/>
      <c r="DFY116" s="170"/>
      <c r="DFZ116" s="170"/>
      <c r="DGA116" s="170"/>
      <c r="DGB116" s="170"/>
      <c r="DGC116" s="170"/>
      <c r="DGD116" s="170"/>
      <c r="DGE116" s="170"/>
      <c r="DGF116" s="170"/>
      <c r="DGG116" s="170"/>
      <c r="DGH116" s="170"/>
      <c r="DGI116" s="170"/>
      <c r="DGJ116" s="170"/>
      <c r="DGK116" s="170"/>
      <c r="DGL116" s="170"/>
      <c r="DGM116" s="170"/>
      <c r="DGN116" s="170"/>
      <c r="DGO116" s="170"/>
      <c r="DGP116" s="170"/>
      <c r="DGQ116" s="170"/>
      <c r="DGR116" s="170"/>
      <c r="DGS116" s="170"/>
      <c r="DGT116" s="170"/>
      <c r="DGU116" s="170"/>
      <c r="DGV116" s="170"/>
      <c r="DGW116" s="170"/>
      <c r="DGX116" s="170"/>
      <c r="DGY116" s="170"/>
      <c r="DGZ116" s="170"/>
      <c r="DHA116" s="170"/>
      <c r="DHB116" s="170"/>
      <c r="DHC116" s="170"/>
      <c r="DHD116" s="170"/>
      <c r="DHE116" s="170"/>
      <c r="DHF116" s="170"/>
      <c r="DHG116" s="170"/>
      <c r="DHH116" s="170"/>
      <c r="DHI116" s="170"/>
      <c r="DHJ116" s="170"/>
      <c r="DHK116" s="170"/>
      <c r="DHL116" s="170"/>
      <c r="DHM116" s="170"/>
      <c r="DHN116" s="170"/>
      <c r="DHO116" s="170"/>
      <c r="DHP116" s="170"/>
      <c r="DHQ116" s="170"/>
      <c r="DHR116" s="170"/>
      <c r="DHS116" s="170"/>
      <c r="DHT116" s="170"/>
      <c r="DHU116" s="170"/>
      <c r="DHV116" s="170"/>
      <c r="DHW116" s="170"/>
      <c r="DHX116" s="170"/>
      <c r="DHY116" s="170"/>
      <c r="DHZ116" s="170"/>
      <c r="DIA116" s="170"/>
      <c r="DIB116" s="170"/>
      <c r="DIC116" s="170"/>
      <c r="DID116" s="170"/>
      <c r="DIE116" s="170"/>
      <c r="DIF116" s="170"/>
      <c r="DIG116" s="170"/>
      <c r="DIH116" s="170"/>
      <c r="DII116" s="170"/>
      <c r="DIJ116" s="170"/>
      <c r="DIK116" s="170"/>
      <c r="DIL116" s="170"/>
      <c r="DIM116" s="170"/>
      <c r="DIN116" s="170"/>
      <c r="DIO116" s="170"/>
      <c r="DIP116" s="170"/>
      <c r="DIQ116" s="170"/>
      <c r="DIR116" s="170"/>
      <c r="DIS116" s="170"/>
      <c r="DIT116" s="170"/>
      <c r="DIU116" s="170"/>
      <c r="DIV116" s="170"/>
      <c r="DIW116" s="170"/>
      <c r="DIX116" s="170"/>
      <c r="DIY116" s="170"/>
      <c r="DIZ116" s="170"/>
      <c r="DJA116" s="170"/>
      <c r="DJB116" s="170"/>
      <c r="DJC116" s="170"/>
      <c r="DJD116" s="170"/>
      <c r="DJE116" s="170"/>
      <c r="DJF116" s="170"/>
      <c r="DJG116" s="170"/>
      <c r="DJH116" s="170"/>
      <c r="DJI116" s="170"/>
      <c r="DJJ116" s="170"/>
      <c r="DJK116" s="170"/>
      <c r="DJL116" s="170"/>
      <c r="DJM116" s="170"/>
      <c r="DJN116" s="170"/>
      <c r="DJO116" s="170"/>
      <c r="DJP116" s="170"/>
      <c r="DJQ116" s="170"/>
      <c r="DJR116" s="170"/>
      <c r="DJS116" s="170"/>
      <c r="DJT116" s="170"/>
      <c r="DJU116" s="170"/>
      <c r="DJV116" s="170"/>
      <c r="DJW116" s="170"/>
      <c r="DJX116" s="170"/>
      <c r="DJY116" s="170"/>
      <c r="DJZ116" s="170"/>
      <c r="DKA116" s="170"/>
      <c r="DKB116" s="170"/>
      <c r="DKC116" s="170"/>
      <c r="DKD116" s="170"/>
      <c r="DKE116" s="170"/>
      <c r="DKF116" s="170"/>
      <c r="DKG116" s="170"/>
      <c r="DKH116" s="170"/>
      <c r="DKI116" s="170"/>
      <c r="DKJ116" s="170"/>
      <c r="DKK116" s="170"/>
      <c r="DKL116" s="170"/>
      <c r="DKM116" s="170"/>
      <c r="DKN116" s="170"/>
      <c r="DKO116" s="170"/>
      <c r="DKP116" s="170"/>
      <c r="DKQ116" s="170"/>
      <c r="DKR116" s="170"/>
      <c r="DKS116" s="170"/>
      <c r="DKT116" s="170"/>
      <c r="DKU116" s="170"/>
      <c r="DKV116" s="170"/>
      <c r="DKW116" s="170"/>
      <c r="DKX116" s="170"/>
      <c r="DKY116" s="170"/>
      <c r="DKZ116" s="170"/>
      <c r="DLA116" s="170"/>
      <c r="DLB116" s="170"/>
      <c r="DLC116" s="170"/>
      <c r="DLD116" s="170"/>
      <c r="DLE116" s="170"/>
      <c r="DLF116" s="170"/>
      <c r="DLG116" s="170"/>
      <c r="DLH116" s="170"/>
      <c r="DLI116" s="170"/>
      <c r="DLJ116" s="170"/>
      <c r="DLK116" s="170"/>
      <c r="DLL116" s="170"/>
      <c r="DLM116" s="170"/>
      <c r="DLN116" s="170"/>
      <c r="DLO116" s="170"/>
      <c r="DLP116" s="170"/>
      <c r="DLQ116" s="170"/>
      <c r="DLR116" s="170"/>
      <c r="DLS116" s="170"/>
      <c r="DLT116" s="170"/>
      <c r="DLU116" s="170"/>
      <c r="DLV116" s="170"/>
      <c r="DLW116" s="170"/>
      <c r="DLX116" s="170"/>
      <c r="DLY116" s="170"/>
      <c r="DLZ116" s="170"/>
      <c r="DMA116" s="170"/>
      <c r="DMB116" s="170"/>
      <c r="DMC116" s="170"/>
      <c r="DMD116" s="170"/>
      <c r="DME116" s="170"/>
      <c r="DMF116" s="170"/>
      <c r="DMG116" s="170"/>
      <c r="DMH116" s="170"/>
      <c r="DMI116" s="170"/>
      <c r="DMJ116" s="170"/>
      <c r="DMK116" s="170"/>
      <c r="DML116" s="170"/>
      <c r="DMM116" s="170"/>
      <c r="DMN116" s="170"/>
      <c r="DMO116" s="170"/>
      <c r="DMP116" s="170"/>
      <c r="DMQ116" s="170"/>
      <c r="DMR116" s="170"/>
      <c r="DMS116" s="170"/>
      <c r="DMT116" s="170"/>
      <c r="DMU116" s="170"/>
      <c r="DMV116" s="170"/>
      <c r="DMW116" s="170"/>
      <c r="DMX116" s="170"/>
      <c r="DMY116" s="170"/>
      <c r="DMZ116" s="170"/>
      <c r="DNA116" s="170"/>
      <c r="DNB116" s="170"/>
      <c r="DNC116" s="170"/>
      <c r="DND116" s="170"/>
      <c r="DNE116" s="170"/>
      <c r="DNF116" s="170"/>
      <c r="DNG116" s="170"/>
      <c r="DNH116" s="170"/>
      <c r="DNI116" s="170"/>
      <c r="DNJ116" s="170"/>
      <c r="DNK116" s="170"/>
      <c r="DNL116" s="170"/>
      <c r="DNM116" s="170"/>
      <c r="DNN116" s="170"/>
      <c r="DNO116" s="170"/>
      <c r="DNP116" s="170"/>
      <c r="DNQ116" s="170"/>
      <c r="DNR116" s="170"/>
      <c r="DNS116" s="170"/>
      <c r="DNT116" s="170"/>
      <c r="DNU116" s="170"/>
      <c r="DNV116" s="170"/>
      <c r="DNW116" s="170"/>
      <c r="DNX116" s="170"/>
      <c r="DNY116" s="170"/>
      <c r="DNZ116" s="170"/>
      <c r="DOA116" s="170"/>
      <c r="DOB116" s="170"/>
      <c r="DOC116" s="170"/>
      <c r="DOD116" s="170"/>
      <c r="DOE116" s="170"/>
      <c r="DOF116" s="170"/>
      <c r="DOG116" s="170"/>
      <c r="DOH116" s="170"/>
      <c r="DOI116" s="170"/>
      <c r="DOJ116" s="170"/>
      <c r="DOK116" s="170"/>
      <c r="DOL116" s="170"/>
      <c r="DOM116" s="170"/>
      <c r="DON116" s="170"/>
      <c r="DOO116" s="170"/>
      <c r="DOP116" s="170"/>
      <c r="DOQ116" s="170"/>
      <c r="DOR116" s="170"/>
      <c r="DOS116" s="170"/>
      <c r="DOT116" s="170"/>
      <c r="DOU116" s="170"/>
      <c r="DOV116" s="170"/>
      <c r="DOW116" s="170"/>
      <c r="DOX116" s="170"/>
      <c r="DOY116" s="170"/>
      <c r="DOZ116" s="170"/>
      <c r="DPA116" s="170"/>
      <c r="DPB116" s="170"/>
      <c r="DPC116" s="170"/>
      <c r="DPD116" s="170"/>
      <c r="DPE116" s="170"/>
      <c r="DPF116" s="170"/>
      <c r="DPG116" s="170"/>
      <c r="DPH116" s="170"/>
      <c r="DPI116" s="170"/>
      <c r="DPJ116" s="170"/>
      <c r="DPK116" s="170"/>
      <c r="DPL116" s="170"/>
      <c r="DPM116" s="170"/>
      <c r="DPN116" s="170"/>
      <c r="DPO116" s="170"/>
      <c r="DPP116" s="170"/>
      <c r="DPQ116" s="170"/>
      <c r="DPR116" s="170"/>
      <c r="DPS116" s="170"/>
      <c r="DPT116" s="170"/>
      <c r="DPU116" s="170"/>
      <c r="DPV116" s="170"/>
      <c r="DPW116" s="170"/>
      <c r="DPX116" s="170"/>
      <c r="DPY116" s="170"/>
      <c r="DPZ116" s="170"/>
      <c r="DQA116" s="170"/>
      <c r="DQB116" s="170"/>
      <c r="DQC116" s="170"/>
      <c r="DQD116" s="170"/>
      <c r="DQE116" s="170"/>
      <c r="DQF116" s="170"/>
      <c r="DQG116" s="170"/>
      <c r="DQH116" s="170"/>
      <c r="DQI116" s="170"/>
      <c r="DQJ116" s="170"/>
      <c r="DQK116" s="170"/>
      <c r="DQL116" s="170"/>
      <c r="DQM116" s="170"/>
      <c r="DQN116" s="170"/>
      <c r="DQO116" s="170"/>
      <c r="DQP116" s="170"/>
      <c r="DQQ116" s="170"/>
      <c r="DQR116" s="170"/>
      <c r="DQS116" s="170"/>
      <c r="DQT116" s="170"/>
      <c r="DQU116" s="170"/>
      <c r="DQV116" s="170"/>
      <c r="DQW116" s="170"/>
      <c r="DQX116" s="170"/>
      <c r="DQY116" s="170"/>
      <c r="DQZ116" s="170"/>
      <c r="DRA116" s="170"/>
      <c r="DRB116" s="170"/>
      <c r="DRC116" s="170"/>
      <c r="DRD116" s="170"/>
      <c r="DRE116" s="170"/>
      <c r="DRF116" s="170"/>
      <c r="DRG116" s="170"/>
      <c r="DRH116" s="170"/>
      <c r="DRI116" s="170"/>
      <c r="DRJ116" s="170"/>
      <c r="DRK116" s="170"/>
      <c r="DRL116" s="170"/>
      <c r="DRM116" s="170"/>
      <c r="DRN116" s="170"/>
      <c r="DRO116" s="170"/>
      <c r="DRP116" s="170"/>
      <c r="DRQ116" s="170"/>
      <c r="DRR116" s="170"/>
      <c r="DRS116" s="170"/>
      <c r="DRT116" s="170"/>
      <c r="DRU116" s="170"/>
      <c r="DRV116" s="170"/>
      <c r="DRW116" s="170"/>
      <c r="DRX116" s="170"/>
      <c r="DRY116" s="170"/>
      <c r="DRZ116" s="170"/>
      <c r="DSA116" s="170"/>
      <c r="DSB116" s="170"/>
      <c r="DSC116" s="170"/>
      <c r="DSD116" s="170"/>
      <c r="DSE116" s="170"/>
      <c r="DSF116" s="170"/>
      <c r="DSG116" s="170"/>
      <c r="DSH116" s="170"/>
      <c r="DSI116" s="170"/>
      <c r="DSJ116" s="170"/>
      <c r="DSK116" s="170"/>
      <c r="DSL116" s="170"/>
      <c r="DSM116" s="170"/>
      <c r="DSN116" s="170"/>
      <c r="DSO116" s="170"/>
      <c r="DSP116" s="170"/>
      <c r="DSQ116" s="170"/>
      <c r="DSR116" s="170"/>
      <c r="DSS116" s="170"/>
      <c r="DST116" s="170"/>
      <c r="DSU116" s="170"/>
      <c r="DSV116" s="170"/>
      <c r="DSW116" s="170"/>
      <c r="DSX116" s="170"/>
      <c r="DSY116" s="170"/>
      <c r="DSZ116" s="170"/>
      <c r="DTA116" s="170"/>
      <c r="DTB116" s="170"/>
      <c r="DTC116" s="170"/>
      <c r="DTD116" s="170"/>
      <c r="DTE116" s="170"/>
      <c r="DTF116" s="170"/>
      <c r="DTG116" s="170"/>
      <c r="DTH116" s="170"/>
      <c r="DTI116" s="170"/>
      <c r="DTJ116" s="170"/>
      <c r="DTK116" s="170"/>
      <c r="DTL116" s="170"/>
      <c r="DTM116" s="170"/>
      <c r="DTN116" s="170"/>
      <c r="DTO116" s="170"/>
      <c r="DTP116" s="170"/>
      <c r="DTQ116" s="170"/>
      <c r="DTR116" s="170"/>
      <c r="DTS116" s="170"/>
      <c r="DTT116" s="170"/>
      <c r="DTU116" s="170"/>
      <c r="DTV116" s="170"/>
      <c r="DTW116" s="170"/>
      <c r="DTX116" s="170"/>
      <c r="DTY116" s="170"/>
      <c r="DTZ116" s="170"/>
      <c r="DUA116" s="170"/>
      <c r="DUB116" s="170"/>
      <c r="DUC116" s="170"/>
      <c r="DUD116" s="170"/>
      <c r="DUE116" s="170"/>
      <c r="DUF116" s="170"/>
      <c r="DUG116" s="170"/>
      <c r="DUH116" s="170"/>
      <c r="DUI116" s="170"/>
      <c r="DUJ116" s="170"/>
      <c r="DUK116" s="170"/>
      <c r="DUL116" s="170"/>
      <c r="DUM116" s="170"/>
      <c r="DUN116" s="170"/>
      <c r="DUO116" s="170"/>
      <c r="DUP116" s="170"/>
      <c r="DUQ116" s="170"/>
      <c r="DUR116" s="170"/>
      <c r="DUS116" s="170"/>
      <c r="DUT116" s="170"/>
      <c r="DUU116" s="170"/>
      <c r="DUV116" s="170"/>
      <c r="DUW116" s="170"/>
      <c r="DUX116" s="170"/>
      <c r="DUY116" s="170"/>
      <c r="DUZ116" s="170"/>
      <c r="DVA116" s="170"/>
      <c r="DVB116" s="170"/>
      <c r="DVC116" s="170"/>
      <c r="DVD116" s="170"/>
      <c r="DVE116" s="170"/>
      <c r="DVF116" s="170"/>
      <c r="DVG116" s="170"/>
      <c r="DVH116" s="170"/>
      <c r="DVI116" s="170"/>
      <c r="DVJ116" s="170"/>
      <c r="DVK116" s="170"/>
      <c r="DVL116" s="170"/>
      <c r="DVM116" s="170"/>
      <c r="DVN116" s="170"/>
      <c r="DVO116" s="170"/>
      <c r="DVP116" s="170"/>
      <c r="DVQ116" s="170"/>
      <c r="DVR116" s="170"/>
      <c r="DVS116" s="170"/>
      <c r="DVT116" s="170"/>
      <c r="DVU116" s="170"/>
      <c r="DVV116" s="170"/>
      <c r="DVW116" s="170"/>
      <c r="DVX116" s="170"/>
      <c r="DVY116" s="170"/>
      <c r="DVZ116" s="170"/>
      <c r="DWA116" s="170"/>
      <c r="DWB116" s="170"/>
      <c r="DWC116" s="170"/>
      <c r="DWD116" s="170"/>
      <c r="DWE116" s="170"/>
      <c r="DWF116" s="170"/>
      <c r="DWG116" s="170"/>
      <c r="DWH116" s="170"/>
      <c r="DWI116" s="170"/>
      <c r="DWJ116" s="170"/>
      <c r="DWK116" s="170"/>
      <c r="DWL116" s="170"/>
      <c r="DWM116" s="170"/>
      <c r="DWN116" s="170"/>
      <c r="DWO116" s="170"/>
      <c r="DWP116" s="170"/>
      <c r="DWQ116" s="170"/>
      <c r="DWR116" s="170"/>
      <c r="DWS116" s="170"/>
      <c r="DWT116" s="170"/>
      <c r="DWU116" s="170"/>
      <c r="DWV116" s="170"/>
      <c r="DWW116" s="170"/>
      <c r="DWX116" s="170"/>
      <c r="DWY116" s="170"/>
      <c r="DWZ116" s="170"/>
      <c r="DXA116" s="170"/>
      <c r="DXB116" s="170"/>
      <c r="DXC116" s="170"/>
      <c r="DXD116" s="170"/>
      <c r="DXE116" s="170"/>
      <c r="DXF116" s="170"/>
      <c r="DXG116" s="170"/>
      <c r="DXH116" s="170"/>
      <c r="DXI116" s="170"/>
      <c r="DXJ116" s="170"/>
      <c r="DXK116" s="170"/>
      <c r="DXL116" s="170"/>
      <c r="DXM116" s="170"/>
      <c r="DXN116" s="170"/>
      <c r="DXO116" s="170"/>
      <c r="DXP116" s="170"/>
      <c r="DXQ116" s="170"/>
      <c r="DXR116" s="170"/>
      <c r="DXS116" s="170"/>
      <c r="DXT116" s="170"/>
      <c r="DXU116" s="170"/>
      <c r="DXV116" s="170"/>
      <c r="DXW116" s="170"/>
      <c r="DXX116" s="170"/>
      <c r="DXY116" s="170"/>
      <c r="DXZ116" s="170"/>
      <c r="DYA116" s="170"/>
      <c r="DYB116" s="170"/>
      <c r="DYC116" s="170"/>
      <c r="DYD116" s="170"/>
      <c r="DYE116" s="170"/>
      <c r="DYF116" s="170"/>
      <c r="DYG116" s="170"/>
      <c r="DYH116" s="170"/>
      <c r="DYI116" s="170"/>
      <c r="DYJ116" s="170"/>
      <c r="DYK116" s="170"/>
      <c r="DYL116" s="170"/>
      <c r="DYM116" s="170"/>
      <c r="DYN116" s="170"/>
      <c r="DYO116" s="170"/>
      <c r="DYP116" s="170"/>
      <c r="DYQ116" s="170"/>
      <c r="DYR116" s="170"/>
      <c r="DYS116" s="170"/>
      <c r="DYT116" s="170"/>
      <c r="DYU116" s="170"/>
      <c r="DYV116" s="170"/>
      <c r="DYW116" s="170"/>
      <c r="DYX116" s="170"/>
      <c r="DYY116" s="170"/>
      <c r="DYZ116" s="170"/>
      <c r="DZA116" s="170"/>
      <c r="DZB116" s="170"/>
      <c r="DZC116" s="170"/>
      <c r="DZD116" s="170"/>
      <c r="DZE116" s="170"/>
      <c r="DZF116" s="170"/>
      <c r="DZG116" s="170"/>
      <c r="DZH116" s="170"/>
      <c r="DZI116" s="170"/>
      <c r="DZJ116" s="170"/>
      <c r="DZK116" s="170"/>
      <c r="DZL116" s="170"/>
      <c r="DZM116" s="170"/>
      <c r="DZN116" s="170"/>
      <c r="DZO116" s="170"/>
      <c r="DZP116" s="170"/>
      <c r="DZQ116" s="170"/>
      <c r="DZR116" s="170"/>
      <c r="DZS116" s="170"/>
      <c r="DZT116" s="170"/>
      <c r="DZU116" s="170"/>
      <c r="DZV116" s="170"/>
      <c r="DZW116" s="170"/>
      <c r="DZX116" s="170"/>
      <c r="DZY116" s="170"/>
      <c r="DZZ116" s="170"/>
      <c r="EAA116" s="170"/>
      <c r="EAB116" s="170"/>
      <c r="EAC116" s="170"/>
      <c r="EAD116" s="170"/>
      <c r="EAE116" s="170"/>
      <c r="EAF116" s="170"/>
      <c r="EAG116" s="170"/>
      <c r="EAH116" s="170"/>
      <c r="EAI116" s="170"/>
      <c r="EAJ116" s="170"/>
      <c r="EAK116" s="170"/>
      <c r="EAL116" s="170"/>
      <c r="EAM116" s="170"/>
      <c r="EAN116" s="170"/>
      <c r="EAO116" s="170"/>
      <c r="EAP116" s="170"/>
      <c r="EAQ116" s="170"/>
      <c r="EAR116" s="170"/>
      <c r="EAS116" s="170"/>
      <c r="EAT116" s="170"/>
      <c r="EAU116" s="170"/>
      <c r="EAV116" s="170"/>
      <c r="EAW116" s="170"/>
      <c r="EAX116" s="170"/>
      <c r="EAY116" s="170"/>
      <c r="EAZ116" s="170"/>
      <c r="EBA116" s="170"/>
      <c r="EBB116" s="170"/>
      <c r="EBC116" s="170"/>
      <c r="EBD116" s="170"/>
      <c r="EBE116" s="170"/>
      <c r="EBF116" s="170"/>
      <c r="EBG116" s="170"/>
      <c r="EBH116" s="170"/>
      <c r="EBI116" s="170"/>
      <c r="EBJ116" s="170"/>
      <c r="EBK116" s="170"/>
      <c r="EBL116" s="170"/>
      <c r="EBM116" s="170"/>
      <c r="EBN116" s="170"/>
      <c r="EBO116" s="170"/>
      <c r="EBP116" s="170"/>
      <c r="EBQ116" s="170"/>
      <c r="EBR116" s="170"/>
      <c r="EBS116" s="170"/>
      <c r="EBT116" s="170"/>
      <c r="EBU116" s="170"/>
      <c r="EBV116" s="170"/>
      <c r="EBW116" s="170"/>
      <c r="EBX116" s="170"/>
      <c r="EBY116" s="170"/>
      <c r="EBZ116" s="170"/>
      <c r="ECA116" s="170"/>
      <c r="ECB116" s="170"/>
      <c r="ECC116" s="170"/>
      <c r="ECD116" s="170"/>
      <c r="ECE116" s="170"/>
      <c r="ECF116" s="170"/>
      <c r="ECG116" s="170"/>
      <c r="ECH116" s="170"/>
      <c r="ECI116" s="170"/>
      <c r="ECJ116" s="170"/>
      <c r="ECK116" s="170"/>
      <c r="ECL116" s="170"/>
      <c r="ECM116" s="170"/>
      <c r="ECN116" s="170"/>
      <c r="ECO116" s="170"/>
      <c r="ECP116" s="170"/>
      <c r="ECQ116" s="170"/>
      <c r="ECR116" s="170"/>
      <c r="ECS116" s="170"/>
      <c r="ECT116" s="170"/>
      <c r="ECU116" s="170"/>
      <c r="ECV116" s="170"/>
      <c r="ECW116" s="170"/>
      <c r="ECX116" s="170"/>
      <c r="ECY116" s="170"/>
      <c r="ECZ116" s="170"/>
      <c r="EDA116" s="170"/>
      <c r="EDB116" s="170"/>
      <c r="EDC116" s="170"/>
      <c r="EDD116" s="170"/>
      <c r="EDE116" s="170"/>
      <c r="EDF116" s="170"/>
      <c r="EDG116" s="170"/>
      <c r="EDH116" s="170"/>
      <c r="EDI116" s="170"/>
      <c r="EDJ116" s="170"/>
      <c r="EDK116" s="170"/>
      <c r="EDL116" s="170"/>
      <c r="EDM116" s="170"/>
      <c r="EDN116" s="170"/>
      <c r="EDO116" s="170"/>
      <c r="EDP116" s="170"/>
      <c r="EDQ116" s="170"/>
      <c r="EDR116" s="170"/>
      <c r="EDS116" s="170"/>
      <c r="EDT116" s="170"/>
      <c r="EDU116" s="170"/>
      <c r="EDV116" s="170"/>
      <c r="EDW116" s="170"/>
      <c r="EDX116" s="170"/>
      <c r="EDY116" s="170"/>
      <c r="EDZ116" s="170"/>
      <c r="EEA116" s="170"/>
      <c r="EEB116" s="170"/>
      <c r="EEC116" s="170"/>
      <c r="EED116" s="170"/>
      <c r="EEE116" s="170"/>
      <c r="EEF116" s="170"/>
      <c r="EEG116" s="170"/>
      <c r="EEH116" s="170"/>
      <c r="EEI116" s="170"/>
      <c r="EEJ116" s="170"/>
      <c r="EEK116" s="170"/>
      <c r="EEL116" s="170"/>
      <c r="EEM116" s="170"/>
      <c r="EEN116" s="170"/>
      <c r="EEO116" s="170"/>
      <c r="EEP116" s="170"/>
      <c r="EEQ116" s="170"/>
      <c r="EER116" s="170"/>
      <c r="EES116" s="170"/>
      <c r="EET116" s="170"/>
      <c r="EEU116" s="170"/>
      <c r="EEV116" s="170"/>
      <c r="EEW116" s="170"/>
      <c r="EEX116" s="170"/>
      <c r="EEY116" s="170"/>
      <c r="EEZ116" s="170"/>
      <c r="EFA116" s="170"/>
      <c r="EFB116" s="170"/>
      <c r="EFC116" s="170"/>
      <c r="EFD116" s="170"/>
      <c r="EFE116" s="170"/>
      <c r="EFF116" s="170"/>
      <c r="EFG116" s="170"/>
      <c r="EFH116" s="170"/>
      <c r="EFI116" s="170"/>
      <c r="EFJ116" s="170"/>
      <c r="EFK116" s="170"/>
      <c r="EFL116" s="170"/>
      <c r="EFM116" s="170"/>
      <c r="EFN116" s="170"/>
      <c r="EFO116" s="170"/>
      <c r="EFP116" s="170"/>
      <c r="EFQ116" s="170"/>
      <c r="EFR116" s="170"/>
      <c r="EFS116" s="170"/>
      <c r="EFT116" s="170"/>
      <c r="EFU116" s="170"/>
      <c r="EFV116" s="170"/>
      <c r="EFW116" s="170"/>
      <c r="EFX116" s="170"/>
      <c r="EFY116" s="170"/>
      <c r="EFZ116" s="170"/>
      <c r="EGA116" s="170"/>
      <c r="EGB116" s="170"/>
      <c r="EGC116" s="170"/>
      <c r="EGD116" s="170"/>
      <c r="EGE116" s="170"/>
      <c r="EGF116" s="170"/>
      <c r="EGG116" s="170"/>
      <c r="EGH116" s="170"/>
      <c r="EGI116" s="170"/>
      <c r="EGJ116" s="170"/>
      <c r="EGK116" s="170"/>
      <c r="EGL116" s="170"/>
      <c r="EGM116" s="170"/>
      <c r="EGN116" s="170"/>
      <c r="EGO116" s="170"/>
      <c r="EGP116" s="170"/>
      <c r="EGQ116" s="170"/>
      <c r="EGR116" s="170"/>
      <c r="EGS116" s="170"/>
      <c r="EGT116" s="170"/>
      <c r="EGU116" s="170"/>
      <c r="EGV116" s="170"/>
      <c r="EGW116" s="170"/>
      <c r="EGX116" s="170"/>
      <c r="EGY116" s="170"/>
      <c r="EGZ116" s="170"/>
      <c r="EHA116" s="170"/>
      <c r="EHB116" s="170"/>
      <c r="EHC116" s="170"/>
      <c r="EHD116" s="170"/>
      <c r="EHE116" s="170"/>
      <c r="EHF116" s="170"/>
      <c r="EHG116" s="170"/>
      <c r="EHH116" s="170"/>
      <c r="EHI116" s="170"/>
      <c r="EHJ116" s="170"/>
      <c r="EHK116" s="170"/>
      <c r="EHL116" s="170"/>
      <c r="EHM116" s="170"/>
      <c r="EHN116" s="170"/>
      <c r="EHO116" s="170"/>
      <c r="EHP116" s="170"/>
      <c r="EHQ116" s="170"/>
      <c r="EHR116" s="170"/>
      <c r="EHS116" s="170"/>
      <c r="EHT116" s="170"/>
      <c r="EHU116" s="170"/>
      <c r="EHV116" s="170"/>
      <c r="EHW116" s="170"/>
      <c r="EHX116" s="170"/>
      <c r="EHY116" s="170"/>
      <c r="EHZ116" s="170"/>
      <c r="EIA116" s="170"/>
      <c r="EIB116" s="170"/>
      <c r="EIC116" s="170"/>
      <c r="EID116" s="170"/>
      <c r="EIE116" s="170"/>
      <c r="EIF116" s="170"/>
      <c r="EIG116" s="170"/>
      <c r="EIH116" s="170"/>
      <c r="EII116" s="170"/>
      <c r="EIJ116" s="170"/>
      <c r="EIK116" s="170"/>
      <c r="EIL116" s="170"/>
      <c r="EIM116" s="170"/>
      <c r="EIN116" s="170"/>
      <c r="EIO116" s="170"/>
      <c r="EIP116" s="170"/>
      <c r="EIQ116" s="170"/>
      <c r="EIR116" s="170"/>
      <c r="EIS116" s="170"/>
      <c r="EIT116" s="170"/>
      <c r="EIU116" s="170"/>
      <c r="EIV116" s="170"/>
      <c r="EIW116" s="170"/>
      <c r="EIX116" s="170"/>
      <c r="EIY116" s="170"/>
      <c r="EIZ116" s="170"/>
      <c r="EJA116" s="170"/>
      <c r="EJB116" s="170"/>
      <c r="EJC116" s="170"/>
      <c r="EJD116" s="170"/>
      <c r="EJE116" s="170"/>
      <c r="EJF116" s="170"/>
      <c r="EJG116" s="170"/>
      <c r="EJH116" s="170"/>
      <c r="EJI116" s="170"/>
      <c r="EJJ116" s="170"/>
      <c r="EJK116" s="170"/>
      <c r="EJL116" s="170"/>
      <c r="EJM116" s="170"/>
      <c r="EJN116" s="170"/>
      <c r="EJO116" s="170"/>
      <c r="EJP116" s="170"/>
      <c r="EJQ116" s="170"/>
      <c r="EJR116" s="170"/>
      <c r="EJS116" s="170"/>
      <c r="EJT116" s="170"/>
      <c r="EJU116" s="170"/>
      <c r="EJV116" s="170"/>
      <c r="EJW116" s="170"/>
      <c r="EJX116" s="170"/>
      <c r="EJY116" s="170"/>
      <c r="EJZ116" s="170"/>
      <c r="EKA116" s="170"/>
      <c r="EKB116" s="170"/>
      <c r="EKC116" s="170"/>
      <c r="EKD116" s="170"/>
      <c r="EKE116" s="170"/>
      <c r="EKF116" s="170"/>
      <c r="EKG116" s="170"/>
      <c r="EKH116" s="170"/>
      <c r="EKI116" s="170"/>
      <c r="EKJ116" s="170"/>
      <c r="EKK116" s="170"/>
      <c r="EKL116" s="170"/>
      <c r="EKM116" s="170"/>
      <c r="EKN116" s="170"/>
      <c r="EKO116" s="170"/>
      <c r="EKP116" s="170"/>
      <c r="EKQ116" s="170"/>
      <c r="EKR116" s="170"/>
      <c r="EKS116" s="170"/>
      <c r="EKT116" s="170"/>
      <c r="EKU116" s="170"/>
      <c r="EKV116" s="170"/>
      <c r="EKW116" s="170"/>
      <c r="EKX116" s="170"/>
      <c r="EKY116" s="170"/>
      <c r="EKZ116" s="170"/>
      <c r="ELA116" s="170"/>
      <c r="ELB116" s="170"/>
      <c r="ELC116" s="170"/>
      <c r="ELD116" s="170"/>
      <c r="ELE116" s="170"/>
      <c r="ELF116" s="170"/>
      <c r="ELG116" s="170"/>
      <c r="ELH116" s="170"/>
      <c r="ELI116" s="170"/>
      <c r="ELJ116" s="170"/>
      <c r="ELK116" s="170"/>
      <c r="ELL116" s="170"/>
      <c r="ELM116" s="170"/>
      <c r="ELN116" s="170"/>
      <c r="ELO116" s="170"/>
      <c r="ELP116" s="170"/>
      <c r="ELQ116" s="170"/>
      <c r="ELR116" s="170"/>
      <c r="ELS116" s="170"/>
      <c r="ELT116" s="170"/>
      <c r="ELU116" s="170"/>
      <c r="ELV116" s="170"/>
      <c r="ELW116" s="170"/>
      <c r="ELX116" s="170"/>
      <c r="ELY116" s="170"/>
      <c r="ELZ116" s="170"/>
      <c r="EMA116" s="170"/>
      <c r="EMB116" s="170"/>
      <c r="EMC116" s="170"/>
      <c r="EMD116" s="170"/>
      <c r="EME116" s="170"/>
      <c r="EMF116" s="170"/>
      <c r="EMG116" s="170"/>
      <c r="EMH116" s="170"/>
      <c r="EMI116" s="170"/>
      <c r="EMJ116" s="170"/>
      <c r="EMK116" s="170"/>
      <c r="EML116" s="170"/>
      <c r="EMM116" s="170"/>
      <c r="EMN116" s="170"/>
      <c r="EMO116" s="170"/>
      <c r="EMP116" s="170"/>
      <c r="EMQ116" s="170"/>
      <c r="EMR116" s="170"/>
      <c r="EMS116" s="170"/>
      <c r="EMT116" s="170"/>
      <c r="EMU116" s="170"/>
      <c r="EMV116" s="170"/>
      <c r="EMW116" s="170"/>
      <c r="EMX116" s="170"/>
      <c r="EMY116" s="170"/>
      <c r="EMZ116" s="170"/>
      <c r="ENA116" s="170"/>
      <c r="ENB116" s="170"/>
      <c r="ENC116" s="170"/>
      <c r="END116" s="170"/>
      <c r="ENE116" s="170"/>
      <c r="ENF116" s="170"/>
      <c r="ENG116" s="170"/>
      <c r="ENH116" s="170"/>
      <c r="ENI116" s="170"/>
      <c r="ENJ116" s="170"/>
      <c r="ENK116" s="170"/>
      <c r="ENL116" s="170"/>
      <c r="ENM116" s="170"/>
      <c r="ENN116" s="170"/>
      <c r="ENO116" s="170"/>
      <c r="ENP116" s="170"/>
      <c r="ENQ116" s="170"/>
      <c r="ENR116" s="170"/>
      <c r="ENS116" s="170"/>
      <c r="ENT116" s="170"/>
      <c r="ENU116" s="170"/>
      <c r="ENV116" s="170"/>
      <c r="ENW116" s="170"/>
      <c r="ENX116" s="170"/>
      <c r="ENY116" s="170"/>
      <c r="ENZ116" s="170"/>
      <c r="EOA116" s="170"/>
      <c r="EOB116" s="170"/>
      <c r="EOC116" s="170"/>
      <c r="EOD116" s="170"/>
      <c r="EOE116" s="170"/>
      <c r="EOF116" s="170"/>
      <c r="EOG116" s="170"/>
      <c r="EOH116" s="170"/>
      <c r="EOI116" s="170"/>
      <c r="EOJ116" s="170"/>
      <c r="EOK116" s="170"/>
      <c r="EOL116" s="170"/>
      <c r="EOM116" s="170"/>
      <c r="EON116" s="170"/>
      <c r="EOO116" s="170"/>
      <c r="EOP116" s="170"/>
      <c r="EOQ116" s="170"/>
      <c r="EOR116" s="170"/>
      <c r="EOS116" s="170"/>
      <c r="EOT116" s="170"/>
      <c r="EOU116" s="170"/>
      <c r="EOV116" s="170"/>
      <c r="EOW116" s="170"/>
      <c r="EOX116" s="170"/>
      <c r="EOY116" s="170"/>
      <c r="EOZ116" s="170"/>
      <c r="EPA116" s="170"/>
      <c r="EPB116" s="170"/>
      <c r="EPC116" s="170"/>
      <c r="EPD116" s="170"/>
      <c r="EPE116" s="170"/>
      <c r="EPF116" s="170"/>
      <c r="EPG116" s="170"/>
      <c r="EPH116" s="170"/>
      <c r="EPI116" s="170"/>
      <c r="EPJ116" s="170"/>
      <c r="EPK116" s="170"/>
      <c r="EPL116" s="170"/>
      <c r="EPM116" s="170"/>
      <c r="EPN116" s="170"/>
      <c r="EPO116" s="170"/>
      <c r="EPP116" s="170"/>
      <c r="EPQ116" s="170"/>
      <c r="EPR116" s="170"/>
      <c r="EPS116" s="170"/>
      <c r="EPT116" s="170"/>
      <c r="EPU116" s="170"/>
      <c r="EPV116" s="170"/>
      <c r="EPW116" s="170"/>
      <c r="EPX116" s="170"/>
      <c r="EPY116" s="170"/>
      <c r="EPZ116" s="170"/>
      <c r="EQA116" s="170"/>
      <c r="EQB116" s="170"/>
      <c r="EQC116" s="170"/>
      <c r="EQD116" s="170"/>
      <c r="EQE116" s="170"/>
      <c r="EQF116" s="170"/>
      <c r="EQG116" s="170"/>
      <c r="EQH116" s="170"/>
      <c r="EQI116" s="170"/>
      <c r="EQJ116" s="170"/>
      <c r="EQK116" s="170"/>
      <c r="EQL116" s="170"/>
      <c r="EQM116" s="170"/>
      <c r="EQN116" s="170"/>
      <c r="EQO116" s="170"/>
      <c r="EQP116" s="170"/>
      <c r="EQQ116" s="170"/>
      <c r="EQR116" s="170"/>
      <c r="EQS116" s="170"/>
      <c r="EQT116" s="170"/>
      <c r="EQU116" s="170"/>
      <c r="EQV116" s="170"/>
      <c r="EQW116" s="170"/>
      <c r="EQX116" s="170"/>
      <c r="EQY116" s="170"/>
      <c r="EQZ116" s="170"/>
      <c r="ERA116" s="170"/>
      <c r="ERB116" s="170"/>
      <c r="ERC116" s="170"/>
      <c r="ERD116" s="170"/>
      <c r="ERE116" s="170"/>
      <c r="ERF116" s="170"/>
      <c r="ERG116" s="170"/>
      <c r="ERH116" s="170"/>
      <c r="ERI116" s="170"/>
      <c r="ERJ116" s="170"/>
      <c r="ERK116" s="170"/>
      <c r="ERL116" s="170"/>
      <c r="ERM116" s="170"/>
      <c r="ERN116" s="170"/>
      <c r="ERO116" s="170"/>
      <c r="ERP116" s="170"/>
      <c r="ERQ116" s="170"/>
      <c r="ERR116" s="170"/>
      <c r="ERS116" s="170"/>
      <c r="ERT116" s="170"/>
      <c r="ERU116" s="170"/>
      <c r="ERV116" s="170"/>
      <c r="ERW116" s="170"/>
      <c r="ERX116" s="170"/>
      <c r="ERY116" s="170"/>
      <c r="ERZ116" s="170"/>
      <c r="ESA116" s="170"/>
      <c r="ESB116" s="170"/>
      <c r="ESC116" s="170"/>
      <c r="ESD116" s="170"/>
      <c r="ESE116" s="170"/>
      <c r="ESF116" s="170"/>
      <c r="ESG116" s="170"/>
      <c r="ESH116" s="170"/>
      <c r="ESI116" s="170"/>
      <c r="ESJ116" s="170"/>
      <c r="ESK116" s="170"/>
      <c r="ESL116" s="170"/>
      <c r="ESM116" s="170"/>
      <c r="ESN116" s="170"/>
      <c r="ESO116" s="170"/>
      <c r="ESP116" s="170"/>
      <c r="ESQ116" s="170"/>
      <c r="ESR116" s="170"/>
      <c r="ESS116" s="170"/>
      <c r="EST116" s="170"/>
      <c r="ESU116" s="170"/>
      <c r="ESV116" s="170"/>
      <c r="ESW116" s="170"/>
      <c r="ESX116" s="170"/>
      <c r="ESY116" s="170"/>
      <c r="ESZ116" s="170"/>
      <c r="ETA116" s="170"/>
      <c r="ETB116" s="170"/>
      <c r="ETC116" s="170"/>
      <c r="ETD116" s="170"/>
      <c r="ETE116" s="170"/>
      <c r="ETF116" s="170"/>
      <c r="ETG116" s="170"/>
      <c r="ETH116" s="170"/>
      <c r="ETI116" s="170"/>
      <c r="ETJ116" s="170"/>
      <c r="ETK116" s="170"/>
      <c r="ETL116" s="170"/>
      <c r="ETM116" s="170"/>
      <c r="ETN116" s="170"/>
      <c r="ETO116" s="170"/>
      <c r="ETP116" s="170"/>
      <c r="ETQ116" s="170"/>
      <c r="ETR116" s="170"/>
      <c r="ETS116" s="170"/>
      <c r="ETT116" s="170"/>
      <c r="ETU116" s="170"/>
      <c r="ETV116" s="170"/>
      <c r="ETW116" s="170"/>
      <c r="ETX116" s="170"/>
      <c r="ETY116" s="170"/>
      <c r="ETZ116" s="170"/>
      <c r="EUA116" s="170"/>
      <c r="EUB116" s="170"/>
      <c r="EUC116" s="170"/>
      <c r="EUD116" s="170"/>
      <c r="EUE116" s="170"/>
      <c r="EUF116" s="170"/>
      <c r="EUG116" s="170"/>
      <c r="EUH116" s="170"/>
      <c r="EUI116" s="170"/>
      <c r="EUJ116" s="170"/>
      <c r="EUK116" s="170"/>
      <c r="EUL116" s="170"/>
      <c r="EUM116" s="170"/>
      <c r="EUN116" s="170"/>
      <c r="EUO116" s="170"/>
      <c r="EUP116" s="170"/>
      <c r="EUQ116" s="170"/>
      <c r="EUR116" s="170"/>
      <c r="EUS116" s="170"/>
      <c r="EUT116" s="170"/>
      <c r="EUU116" s="170"/>
      <c r="EUV116" s="170"/>
      <c r="EUW116" s="170"/>
      <c r="EUX116" s="170"/>
      <c r="EUY116" s="170"/>
      <c r="EUZ116" s="170"/>
      <c r="EVA116" s="170"/>
      <c r="EVB116" s="170"/>
      <c r="EVC116" s="170"/>
      <c r="EVD116" s="170"/>
      <c r="EVE116" s="170"/>
      <c r="EVF116" s="170"/>
      <c r="EVG116" s="170"/>
      <c r="EVH116" s="170"/>
      <c r="EVI116" s="170"/>
      <c r="EVJ116" s="170"/>
      <c r="EVK116" s="170"/>
      <c r="EVL116" s="170"/>
      <c r="EVM116" s="170"/>
      <c r="EVN116" s="170"/>
      <c r="EVO116" s="170"/>
      <c r="EVP116" s="170"/>
      <c r="EVQ116" s="170"/>
      <c r="EVR116" s="170"/>
      <c r="EVS116" s="170"/>
      <c r="EVT116" s="170"/>
      <c r="EVU116" s="170"/>
      <c r="EVV116" s="170"/>
      <c r="EVW116" s="170"/>
      <c r="EVX116" s="170"/>
      <c r="EVY116" s="170"/>
      <c r="EVZ116" s="170"/>
      <c r="EWA116" s="170"/>
      <c r="EWB116" s="170"/>
      <c r="EWC116" s="170"/>
      <c r="EWD116" s="170"/>
      <c r="EWE116" s="170"/>
      <c r="EWF116" s="170"/>
      <c r="EWG116" s="170"/>
      <c r="EWH116" s="170"/>
      <c r="EWI116" s="170"/>
      <c r="EWJ116" s="170"/>
      <c r="EWK116" s="170"/>
      <c r="EWL116" s="170"/>
      <c r="EWM116" s="170"/>
      <c r="EWN116" s="170"/>
      <c r="EWO116" s="170"/>
      <c r="EWP116" s="170"/>
      <c r="EWQ116" s="170"/>
      <c r="EWR116" s="170"/>
      <c r="EWS116" s="170"/>
      <c r="EWT116" s="170"/>
      <c r="EWU116" s="170"/>
      <c r="EWV116" s="170"/>
      <c r="EWW116" s="170"/>
      <c r="EWX116" s="170"/>
      <c r="EWY116" s="170"/>
      <c r="EWZ116" s="170"/>
      <c r="EXA116" s="170"/>
      <c r="EXB116" s="170"/>
      <c r="EXC116" s="170"/>
      <c r="EXD116" s="170"/>
      <c r="EXE116" s="170"/>
      <c r="EXF116" s="170"/>
      <c r="EXG116" s="170"/>
      <c r="EXH116" s="170"/>
      <c r="EXI116" s="170"/>
      <c r="EXJ116" s="170"/>
      <c r="EXK116" s="170"/>
      <c r="EXL116" s="170"/>
      <c r="EXM116" s="170"/>
      <c r="EXN116" s="170"/>
      <c r="EXO116" s="170"/>
      <c r="EXP116" s="170"/>
      <c r="EXQ116" s="170"/>
      <c r="EXR116" s="170"/>
      <c r="EXS116" s="170"/>
      <c r="EXT116" s="170"/>
      <c r="EXU116" s="170"/>
      <c r="EXV116" s="170"/>
      <c r="EXW116" s="170"/>
      <c r="EXX116" s="170"/>
      <c r="EXY116" s="170"/>
      <c r="EXZ116" s="170"/>
      <c r="EYA116" s="170"/>
      <c r="EYB116" s="170"/>
      <c r="EYC116" s="170"/>
      <c r="EYD116" s="170"/>
      <c r="EYE116" s="170"/>
      <c r="EYF116" s="170"/>
      <c r="EYG116" s="170"/>
      <c r="EYH116" s="170"/>
      <c r="EYI116" s="170"/>
      <c r="EYJ116" s="170"/>
      <c r="EYK116" s="170"/>
      <c r="EYL116" s="170"/>
      <c r="EYM116" s="170"/>
      <c r="EYN116" s="170"/>
      <c r="EYO116" s="170"/>
      <c r="EYP116" s="170"/>
      <c r="EYQ116" s="170"/>
      <c r="EYR116" s="170"/>
      <c r="EYS116" s="170"/>
      <c r="EYT116" s="170"/>
      <c r="EYU116" s="170"/>
      <c r="EYV116" s="170"/>
      <c r="EYW116" s="170"/>
      <c r="EYX116" s="170"/>
      <c r="EYY116" s="170"/>
      <c r="EYZ116" s="170"/>
      <c r="EZA116" s="170"/>
      <c r="EZB116" s="170"/>
      <c r="EZC116" s="170"/>
      <c r="EZD116" s="170"/>
      <c r="EZE116" s="170"/>
      <c r="EZF116" s="170"/>
      <c r="EZG116" s="170"/>
      <c r="EZH116" s="170"/>
      <c r="EZI116" s="170"/>
      <c r="EZJ116" s="170"/>
      <c r="EZK116" s="170"/>
      <c r="EZL116" s="170"/>
      <c r="EZM116" s="170"/>
      <c r="EZN116" s="170"/>
      <c r="EZO116" s="170"/>
      <c r="EZP116" s="170"/>
      <c r="EZQ116" s="170"/>
      <c r="EZR116" s="170"/>
      <c r="EZS116" s="170"/>
      <c r="EZT116" s="170"/>
      <c r="EZU116" s="170"/>
      <c r="EZV116" s="170"/>
      <c r="EZW116" s="170"/>
      <c r="EZX116" s="170"/>
      <c r="EZY116" s="170"/>
      <c r="EZZ116" s="170"/>
      <c r="FAA116" s="170"/>
      <c r="FAB116" s="170"/>
      <c r="FAC116" s="170"/>
      <c r="FAD116" s="170"/>
      <c r="FAE116" s="170"/>
      <c r="FAF116" s="170"/>
      <c r="FAG116" s="170"/>
      <c r="FAH116" s="170"/>
      <c r="FAI116" s="170"/>
      <c r="FAJ116" s="170"/>
      <c r="FAK116" s="170"/>
      <c r="FAL116" s="170"/>
      <c r="FAM116" s="170"/>
      <c r="FAN116" s="170"/>
      <c r="FAO116" s="170"/>
      <c r="FAP116" s="170"/>
      <c r="FAQ116" s="170"/>
      <c r="FAR116" s="170"/>
      <c r="FAS116" s="170"/>
      <c r="FAT116" s="170"/>
      <c r="FAU116" s="170"/>
      <c r="FAV116" s="170"/>
      <c r="FAW116" s="170"/>
      <c r="FAX116" s="170"/>
      <c r="FAY116" s="170"/>
      <c r="FAZ116" s="170"/>
      <c r="FBA116" s="170"/>
      <c r="FBB116" s="170"/>
      <c r="FBC116" s="170"/>
      <c r="FBD116" s="170"/>
      <c r="FBE116" s="170"/>
      <c r="FBF116" s="170"/>
      <c r="FBG116" s="170"/>
      <c r="FBH116" s="170"/>
      <c r="FBI116" s="170"/>
      <c r="FBJ116" s="170"/>
      <c r="FBK116" s="170"/>
      <c r="FBL116" s="170"/>
      <c r="FBM116" s="170"/>
      <c r="FBN116" s="170"/>
      <c r="FBO116" s="170"/>
      <c r="FBP116" s="170"/>
      <c r="FBQ116" s="170"/>
      <c r="FBR116" s="170"/>
      <c r="FBS116" s="170"/>
      <c r="FBT116" s="170"/>
      <c r="FBU116" s="170"/>
      <c r="FBV116" s="170"/>
      <c r="FBW116" s="170"/>
      <c r="FBX116" s="170"/>
      <c r="FBY116" s="170"/>
      <c r="FBZ116" s="170"/>
      <c r="FCA116" s="170"/>
      <c r="FCB116" s="170"/>
      <c r="FCC116" s="170"/>
      <c r="FCD116" s="170"/>
      <c r="FCE116" s="170"/>
      <c r="FCF116" s="170"/>
      <c r="FCG116" s="170"/>
      <c r="FCH116" s="170"/>
      <c r="FCI116" s="170"/>
      <c r="FCJ116" s="170"/>
      <c r="FCK116" s="170"/>
      <c r="FCL116" s="170"/>
      <c r="FCM116" s="170"/>
      <c r="FCN116" s="170"/>
      <c r="FCO116" s="170"/>
      <c r="FCP116" s="170"/>
      <c r="FCQ116" s="170"/>
      <c r="FCR116" s="170"/>
      <c r="FCS116" s="170"/>
      <c r="FCT116" s="170"/>
      <c r="FCU116" s="170"/>
      <c r="FCV116" s="170"/>
      <c r="FCW116" s="170"/>
      <c r="FCX116" s="170"/>
      <c r="FCY116" s="170"/>
      <c r="FCZ116" s="170"/>
      <c r="FDA116" s="170"/>
      <c r="FDB116" s="170"/>
      <c r="FDC116" s="170"/>
      <c r="FDD116" s="170"/>
      <c r="FDE116" s="170"/>
      <c r="FDF116" s="170"/>
      <c r="FDG116" s="170"/>
      <c r="FDH116" s="170"/>
      <c r="FDI116" s="170"/>
      <c r="FDJ116" s="170"/>
      <c r="FDK116" s="170"/>
      <c r="FDL116" s="170"/>
      <c r="FDM116" s="170"/>
      <c r="FDN116" s="170"/>
      <c r="FDO116" s="170"/>
      <c r="FDP116" s="170"/>
      <c r="FDQ116" s="170"/>
      <c r="FDR116" s="170"/>
      <c r="FDS116" s="170"/>
      <c r="FDT116" s="170"/>
      <c r="FDU116" s="170"/>
      <c r="FDV116" s="170"/>
      <c r="FDW116" s="170"/>
      <c r="FDX116" s="170"/>
      <c r="FDY116" s="170"/>
      <c r="FDZ116" s="170"/>
      <c r="FEA116" s="170"/>
      <c r="FEB116" s="170"/>
      <c r="FEC116" s="170"/>
      <c r="FED116" s="170"/>
      <c r="FEE116" s="170"/>
      <c r="FEF116" s="170"/>
      <c r="FEG116" s="170"/>
      <c r="FEH116" s="170"/>
      <c r="FEI116" s="170"/>
      <c r="FEJ116" s="170"/>
      <c r="FEK116" s="170"/>
      <c r="FEL116" s="170"/>
      <c r="FEM116" s="170"/>
      <c r="FEN116" s="170"/>
      <c r="FEO116" s="170"/>
      <c r="FEP116" s="170"/>
      <c r="FEQ116" s="170"/>
      <c r="FER116" s="170"/>
      <c r="FES116" s="170"/>
      <c r="FET116" s="170"/>
      <c r="FEU116" s="170"/>
      <c r="FEV116" s="170"/>
      <c r="FEW116" s="170"/>
      <c r="FEX116" s="170"/>
      <c r="FEY116" s="170"/>
      <c r="FEZ116" s="170"/>
      <c r="FFA116" s="170"/>
      <c r="FFB116" s="170"/>
      <c r="FFC116" s="170"/>
      <c r="FFD116" s="170"/>
      <c r="FFE116" s="170"/>
      <c r="FFF116" s="170"/>
      <c r="FFG116" s="170"/>
      <c r="FFH116" s="170"/>
      <c r="FFI116" s="170"/>
      <c r="FFJ116" s="170"/>
      <c r="FFK116" s="170"/>
      <c r="FFL116" s="170"/>
      <c r="FFM116" s="170"/>
      <c r="FFN116" s="170"/>
      <c r="FFO116" s="170"/>
      <c r="FFP116" s="170"/>
      <c r="FFQ116" s="170"/>
      <c r="FFR116" s="170"/>
      <c r="FFS116" s="170"/>
      <c r="FFT116" s="170"/>
      <c r="FFU116" s="170"/>
      <c r="FFV116" s="170"/>
      <c r="FFW116" s="170"/>
      <c r="FFX116" s="170"/>
      <c r="FFY116" s="170"/>
      <c r="FFZ116" s="170"/>
      <c r="FGA116" s="170"/>
      <c r="FGB116" s="170"/>
      <c r="FGC116" s="170"/>
      <c r="FGD116" s="170"/>
      <c r="FGE116" s="170"/>
      <c r="FGF116" s="170"/>
      <c r="FGG116" s="170"/>
      <c r="FGH116" s="170"/>
      <c r="FGI116" s="170"/>
      <c r="FGJ116" s="170"/>
      <c r="FGK116" s="170"/>
      <c r="FGL116" s="170"/>
      <c r="FGM116" s="170"/>
      <c r="FGN116" s="170"/>
      <c r="FGO116" s="170"/>
      <c r="FGP116" s="170"/>
      <c r="FGQ116" s="170"/>
      <c r="FGR116" s="170"/>
      <c r="FGS116" s="170"/>
      <c r="FGT116" s="170"/>
      <c r="FGU116" s="170"/>
      <c r="FGV116" s="170"/>
      <c r="FGW116" s="170"/>
      <c r="FGX116" s="170"/>
      <c r="FGY116" s="170"/>
      <c r="FGZ116" s="170"/>
      <c r="FHA116" s="170"/>
      <c r="FHB116" s="170"/>
      <c r="FHC116" s="170"/>
      <c r="FHD116" s="170"/>
      <c r="FHE116" s="170"/>
      <c r="FHF116" s="170"/>
      <c r="FHG116" s="170"/>
      <c r="FHH116" s="170"/>
      <c r="FHI116" s="170"/>
      <c r="FHJ116" s="170"/>
      <c r="FHK116" s="170"/>
      <c r="FHL116" s="170"/>
      <c r="FHM116" s="170"/>
      <c r="FHN116" s="170"/>
      <c r="FHO116" s="170"/>
      <c r="FHP116" s="170"/>
      <c r="FHQ116" s="170"/>
      <c r="FHR116" s="170"/>
      <c r="FHS116" s="170"/>
      <c r="FHT116" s="170"/>
      <c r="FHU116" s="170"/>
      <c r="FHV116" s="170"/>
      <c r="FHW116" s="170"/>
      <c r="FHX116" s="170"/>
      <c r="FHY116" s="170"/>
      <c r="FHZ116" s="170"/>
      <c r="FIA116" s="170"/>
      <c r="FIB116" s="170"/>
      <c r="FIC116" s="170"/>
      <c r="FID116" s="170"/>
      <c r="FIE116" s="170"/>
      <c r="FIF116" s="170"/>
      <c r="FIG116" s="170"/>
      <c r="FIH116" s="170"/>
      <c r="FII116" s="170"/>
      <c r="FIJ116" s="170"/>
      <c r="FIK116" s="170"/>
      <c r="FIL116" s="170"/>
      <c r="FIM116" s="170"/>
      <c r="FIN116" s="170"/>
      <c r="FIO116" s="170"/>
      <c r="FIP116" s="170"/>
      <c r="FIQ116" s="170"/>
      <c r="FIR116" s="170"/>
      <c r="FIS116" s="170"/>
      <c r="FIT116" s="170"/>
      <c r="FIU116" s="170"/>
      <c r="FIV116" s="170"/>
      <c r="FIW116" s="170"/>
      <c r="FIX116" s="170"/>
      <c r="FIY116" s="170"/>
      <c r="FIZ116" s="170"/>
      <c r="FJA116" s="170"/>
      <c r="FJB116" s="170"/>
      <c r="FJC116" s="170"/>
      <c r="FJD116" s="170"/>
      <c r="FJE116" s="170"/>
      <c r="FJF116" s="170"/>
      <c r="FJG116" s="170"/>
      <c r="FJH116" s="170"/>
      <c r="FJI116" s="170"/>
      <c r="FJJ116" s="170"/>
      <c r="FJK116" s="170"/>
      <c r="FJL116" s="170"/>
      <c r="FJM116" s="170"/>
      <c r="FJN116" s="170"/>
      <c r="FJO116" s="170"/>
      <c r="FJP116" s="170"/>
      <c r="FJQ116" s="170"/>
      <c r="FJR116" s="170"/>
      <c r="FJS116" s="170"/>
      <c r="FJT116" s="170"/>
      <c r="FJU116" s="170"/>
      <c r="FJV116" s="170"/>
      <c r="FJW116" s="170"/>
      <c r="FJX116" s="170"/>
      <c r="FJY116" s="170"/>
      <c r="FJZ116" s="170"/>
      <c r="FKA116" s="170"/>
      <c r="FKB116" s="170"/>
      <c r="FKC116" s="170"/>
      <c r="FKD116" s="170"/>
      <c r="FKE116" s="170"/>
      <c r="FKF116" s="170"/>
      <c r="FKG116" s="170"/>
      <c r="FKH116" s="170"/>
      <c r="FKI116" s="170"/>
      <c r="FKJ116" s="170"/>
      <c r="FKK116" s="170"/>
      <c r="FKL116" s="170"/>
      <c r="FKM116" s="170"/>
      <c r="FKN116" s="170"/>
      <c r="FKO116" s="170"/>
      <c r="FKP116" s="170"/>
      <c r="FKQ116" s="170"/>
      <c r="FKR116" s="170"/>
      <c r="FKS116" s="170"/>
      <c r="FKT116" s="170"/>
      <c r="FKU116" s="170"/>
      <c r="FKV116" s="170"/>
      <c r="FKW116" s="170"/>
      <c r="FKX116" s="170"/>
      <c r="FKY116" s="170"/>
      <c r="FKZ116" s="170"/>
      <c r="FLA116" s="170"/>
      <c r="FLB116" s="170"/>
      <c r="FLC116" s="170"/>
      <c r="FLD116" s="170"/>
      <c r="FLE116" s="170"/>
      <c r="FLF116" s="170"/>
      <c r="FLG116" s="170"/>
      <c r="FLH116" s="170"/>
      <c r="FLI116" s="170"/>
      <c r="FLJ116" s="170"/>
      <c r="FLK116" s="170"/>
      <c r="FLL116" s="170"/>
      <c r="FLM116" s="170"/>
      <c r="FLN116" s="170"/>
      <c r="FLO116" s="170"/>
      <c r="FLP116" s="170"/>
      <c r="FLQ116" s="170"/>
      <c r="FLR116" s="170"/>
      <c r="FLS116" s="170"/>
      <c r="FLT116" s="170"/>
      <c r="FLU116" s="170"/>
      <c r="FLV116" s="170"/>
      <c r="FLW116" s="170"/>
      <c r="FLX116" s="170"/>
      <c r="FLY116" s="170"/>
      <c r="FLZ116" s="170"/>
      <c r="FMA116" s="170"/>
      <c r="FMB116" s="170"/>
      <c r="FMC116" s="170"/>
      <c r="FMD116" s="170"/>
      <c r="FME116" s="170"/>
      <c r="FMF116" s="170"/>
      <c r="FMG116" s="170"/>
      <c r="FMH116" s="170"/>
      <c r="FMI116" s="170"/>
      <c r="FMJ116" s="170"/>
      <c r="FMK116" s="170"/>
      <c r="FML116" s="170"/>
      <c r="FMM116" s="170"/>
      <c r="FMN116" s="170"/>
      <c r="FMO116" s="170"/>
      <c r="FMP116" s="170"/>
      <c r="FMQ116" s="170"/>
      <c r="FMR116" s="170"/>
      <c r="FMS116" s="170"/>
      <c r="FMT116" s="170"/>
      <c r="FMU116" s="170"/>
      <c r="FMV116" s="170"/>
      <c r="FMW116" s="170"/>
      <c r="FMX116" s="170"/>
      <c r="FMY116" s="170"/>
      <c r="FMZ116" s="170"/>
      <c r="FNA116" s="170"/>
      <c r="FNB116" s="170"/>
      <c r="FNC116" s="170"/>
      <c r="FND116" s="170"/>
      <c r="FNE116" s="170"/>
      <c r="FNF116" s="170"/>
      <c r="FNG116" s="170"/>
      <c r="FNH116" s="170"/>
      <c r="FNI116" s="170"/>
      <c r="FNJ116" s="170"/>
      <c r="FNK116" s="170"/>
      <c r="FNL116" s="170"/>
      <c r="FNM116" s="170"/>
      <c r="FNN116" s="170"/>
      <c r="FNO116" s="170"/>
      <c r="FNP116" s="170"/>
      <c r="FNQ116" s="170"/>
      <c r="FNR116" s="170"/>
      <c r="FNS116" s="170"/>
      <c r="FNT116" s="170"/>
      <c r="FNU116" s="170"/>
      <c r="FNV116" s="170"/>
      <c r="FNW116" s="170"/>
      <c r="FNX116" s="170"/>
      <c r="FNY116" s="170"/>
      <c r="FNZ116" s="170"/>
      <c r="FOA116" s="170"/>
      <c r="FOB116" s="170"/>
      <c r="FOC116" s="170"/>
      <c r="FOD116" s="170"/>
      <c r="FOE116" s="170"/>
      <c r="FOF116" s="170"/>
      <c r="FOG116" s="170"/>
      <c r="FOH116" s="170"/>
      <c r="FOI116" s="170"/>
      <c r="FOJ116" s="170"/>
      <c r="FOK116" s="170"/>
      <c r="FOL116" s="170"/>
      <c r="FOM116" s="170"/>
      <c r="FON116" s="170"/>
      <c r="FOO116" s="170"/>
      <c r="FOP116" s="170"/>
      <c r="FOQ116" s="170"/>
      <c r="FOR116" s="170"/>
      <c r="FOS116" s="170"/>
      <c r="FOT116" s="170"/>
      <c r="FOU116" s="170"/>
      <c r="FOV116" s="170"/>
      <c r="FOW116" s="170"/>
      <c r="FOX116" s="170"/>
      <c r="FOY116" s="170"/>
      <c r="FOZ116" s="170"/>
      <c r="FPA116" s="170"/>
      <c r="FPB116" s="170"/>
      <c r="FPC116" s="170"/>
      <c r="FPD116" s="170"/>
      <c r="FPE116" s="170"/>
      <c r="FPF116" s="170"/>
      <c r="FPG116" s="170"/>
      <c r="FPH116" s="170"/>
      <c r="FPI116" s="170"/>
      <c r="FPJ116" s="170"/>
      <c r="FPK116" s="170"/>
      <c r="FPL116" s="170"/>
      <c r="FPM116" s="170"/>
      <c r="FPN116" s="170"/>
      <c r="FPO116" s="170"/>
      <c r="FPP116" s="170"/>
      <c r="FPQ116" s="170"/>
      <c r="FPR116" s="170"/>
      <c r="FPS116" s="170"/>
      <c r="FPT116" s="170"/>
      <c r="FPU116" s="170"/>
      <c r="FPV116" s="170"/>
      <c r="FPW116" s="170"/>
      <c r="FPX116" s="170"/>
      <c r="FPY116" s="170"/>
      <c r="FPZ116" s="170"/>
      <c r="FQA116" s="170"/>
      <c r="FQB116" s="170"/>
      <c r="FQC116" s="170"/>
      <c r="FQD116" s="170"/>
      <c r="FQE116" s="170"/>
      <c r="FQF116" s="170"/>
      <c r="FQG116" s="170"/>
      <c r="FQH116" s="170"/>
      <c r="FQI116" s="170"/>
      <c r="FQJ116" s="170"/>
      <c r="FQK116" s="170"/>
      <c r="FQL116" s="170"/>
      <c r="FQM116" s="170"/>
      <c r="FQN116" s="170"/>
      <c r="FQO116" s="170"/>
      <c r="FQP116" s="170"/>
      <c r="FQQ116" s="170"/>
      <c r="FQR116" s="170"/>
      <c r="FQS116" s="170"/>
      <c r="FQT116" s="170"/>
      <c r="FQU116" s="170"/>
      <c r="FQV116" s="170"/>
      <c r="FQW116" s="170"/>
      <c r="FQX116" s="170"/>
      <c r="FQY116" s="170"/>
      <c r="FQZ116" s="170"/>
      <c r="FRA116" s="170"/>
      <c r="FRB116" s="170"/>
      <c r="FRC116" s="170"/>
      <c r="FRD116" s="170"/>
      <c r="FRE116" s="170"/>
      <c r="FRF116" s="170"/>
      <c r="FRG116" s="170"/>
      <c r="FRH116" s="170"/>
      <c r="FRI116" s="170"/>
      <c r="FRJ116" s="170"/>
      <c r="FRK116" s="170"/>
      <c r="FRL116" s="170"/>
      <c r="FRM116" s="170"/>
      <c r="FRN116" s="170"/>
      <c r="FRO116" s="170"/>
      <c r="FRP116" s="170"/>
      <c r="FRQ116" s="170"/>
      <c r="FRR116" s="170"/>
      <c r="FRS116" s="170"/>
      <c r="FRT116" s="170"/>
      <c r="FRU116" s="170"/>
      <c r="FRV116" s="170"/>
      <c r="FRW116" s="170"/>
      <c r="FRX116" s="170"/>
      <c r="FRY116" s="170"/>
      <c r="FRZ116" s="170"/>
      <c r="FSA116" s="170"/>
      <c r="FSB116" s="170"/>
      <c r="FSC116" s="170"/>
      <c r="FSD116" s="170"/>
      <c r="FSE116" s="170"/>
      <c r="FSF116" s="170"/>
      <c r="FSG116" s="170"/>
      <c r="FSH116" s="170"/>
      <c r="FSI116" s="170"/>
      <c r="FSJ116" s="170"/>
      <c r="FSK116" s="170"/>
      <c r="FSL116" s="170"/>
      <c r="FSM116" s="170"/>
      <c r="FSN116" s="170"/>
      <c r="FSO116" s="170"/>
      <c r="FSP116" s="170"/>
      <c r="FSQ116" s="170"/>
      <c r="FSR116" s="170"/>
      <c r="FSS116" s="170"/>
      <c r="FST116" s="170"/>
      <c r="FSU116" s="170"/>
      <c r="FSV116" s="170"/>
      <c r="FSW116" s="170"/>
      <c r="FSX116" s="170"/>
      <c r="FSY116" s="170"/>
      <c r="FSZ116" s="170"/>
      <c r="FTA116" s="170"/>
      <c r="FTB116" s="170"/>
      <c r="FTC116" s="170"/>
      <c r="FTD116" s="170"/>
      <c r="FTE116" s="170"/>
      <c r="FTF116" s="170"/>
      <c r="FTG116" s="170"/>
      <c r="FTH116" s="170"/>
      <c r="FTI116" s="170"/>
      <c r="FTJ116" s="170"/>
      <c r="FTK116" s="170"/>
      <c r="FTL116" s="170"/>
      <c r="FTM116" s="170"/>
      <c r="FTN116" s="170"/>
      <c r="FTO116" s="170"/>
      <c r="FTP116" s="170"/>
      <c r="FTQ116" s="170"/>
      <c r="FTR116" s="170"/>
      <c r="FTS116" s="170"/>
      <c r="FTT116" s="170"/>
      <c r="FTU116" s="170"/>
      <c r="FTV116" s="170"/>
      <c r="FTW116" s="170"/>
      <c r="FTX116" s="170"/>
      <c r="FTY116" s="170"/>
      <c r="FTZ116" s="170"/>
      <c r="FUA116" s="170"/>
      <c r="FUB116" s="170"/>
      <c r="FUC116" s="170"/>
      <c r="FUD116" s="170"/>
      <c r="FUE116" s="170"/>
      <c r="FUF116" s="170"/>
      <c r="FUG116" s="170"/>
      <c r="FUH116" s="170"/>
      <c r="FUI116" s="170"/>
      <c r="FUJ116" s="170"/>
      <c r="FUK116" s="170"/>
      <c r="FUL116" s="170"/>
      <c r="FUM116" s="170"/>
      <c r="FUN116" s="170"/>
      <c r="FUO116" s="170"/>
      <c r="FUP116" s="170"/>
      <c r="FUQ116" s="170"/>
      <c r="FUR116" s="170"/>
      <c r="FUS116" s="170"/>
      <c r="FUT116" s="170"/>
      <c r="FUU116" s="170"/>
      <c r="FUV116" s="170"/>
      <c r="FUW116" s="170"/>
      <c r="FUX116" s="170"/>
      <c r="FUY116" s="170"/>
      <c r="FUZ116" s="170"/>
      <c r="FVA116" s="170"/>
      <c r="FVB116" s="170"/>
      <c r="FVC116" s="170"/>
      <c r="FVD116" s="170"/>
      <c r="FVE116" s="170"/>
      <c r="FVF116" s="170"/>
      <c r="FVG116" s="170"/>
      <c r="FVH116" s="170"/>
      <c r="FVI116" s="170"/>
      <c r="FVJ116" s="170"/>
      <c r="FVK116" s="170"/>
      <c r="FVL116" s="170"/>
      <c r="FVM116" s="170"/>
      <c r="FVN116" s="170"/>
      <c r="FVO116" s="170"/>
      <c r="FVP116" s="170"/>
      <c r="FVQ116" s="170"/>
      <c r="FVR116" s="170"/>
      <c r="FVS116" s="170"/>
      <c r="FVT116" s="170"/>
      <c r="FVU116" s="170"/>
      <c r="FVV116" s="170"/>
      <c r="FVW116" s="170"/>
      <c r="FVX116" s="170"/>
      <c r="FVY116" s="170"/>
      <c r="FVZ116" s="170"/>
      <c r="FWA116" s="170"/>
      <c r="FWB116" s="170"/>
      <c r="FWC116" s="170"/>
      <c r="FWD116" s="170"/>
      <c r="FWE116" s="170"/>
      <c r="FWF116" s="170"/>
      <c r="FWG116" s="170"/>
    </row>
    <row r="117" spans="1:4661" s="137" customFormat="1" ht="79.2" x14ac:dyDescent="0.25">
      <c r="A117" s="27" t="s">
        <v>395</v>
      </c>
      <c r="B117" s="29" t="s">
        <v>47</v>
      </c>
      <c r="C117" s="29">
        <v>2025</v>
      </c>
      <c r="D117" s="29">
        <v>2026</v>
      </c>
      <c r="E117" s="26"/>
      <c r="F117" s="29" t="s">
        <v>101</v>
      </c>
      <c r="G117" s="29"/>
      <c r="H117" s="29" t="s">
        <v>101</v>
      </c>
      <c r="I117" s="26" t="s">
        <v>51</v>
      </c>
      <c r="J117" s="29" t="s">
        <v>129</v>
      </c>
      <c r="K117" s="31" t="s">
        <v>286</v>
      </c>
      <c r="L117" s="145" t="s">
        <v>396</v>
      </c>
      <c r="M117" s="29" t="s">
        <v>105</v>
      </c>
      <c r="N117" s="31" t="s">
        <v>106</v>
      </c>
      <c r="O117" s="29">
        <v>120</v>
      </c>
      <c r="P117" s="29" t="s">
        <v>101</v>
      </c>
      <c r="Q117" s="190">
        <v>225000</v>
      </c>
      <c r="R117" s="191">
        <v>225000</v>
      </c>
      <c r="S117" s="191">
        <v>225000</v>
      </c>
      <c r="T117" s="35">
        <v>1575000</v>
      </c>
      <c r="U117" s="36">
        <f>SUM(Q117:T117)</f>
        <v>2250000</v>
      </c>
      <c r="V117" s="37">
        <v>0</v>
      </c>
      <c r="W117" s="27" t="s">
        <v>397</v>
      </c>
      <c r="X117" s="38" t="s">
        <v>107</v>
      </c>
      <c r="Y117" s="39" t="s">
        <v>46</v>
      </c>
      <c r="Z117" s="40" t="s">
        <v>288</v>
      </c>
      <c r="AA117" s="6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144"/>
      <c r="AMA117" s="144"/>
      <c r="AMB117" s="144"/>
      <c r="AMC117" s="144"/>
      <c r="AMD117" s="144"/>
      <c r="AME117" s="144"/>
      <c r="AMF117" s="144"/>
      <c r="AMG117" s="144"/>
      <c r="AMH117" s="144"/>
      <c r="AMI117" s="144"/>
      <c r="AMJ117" s="144"/>
      <c r="AMK117" s="144"/>
      <c r="AML117" s="144"/>
      <c r="AMM117" s="144"/>
      <c r="AMN117" s="144"/>
      <c r="AMO117" s="144"/>
      <c r="AMP117" s="144"/>
      <c r="AMQ117" s="144"/>
      <c r="AMR117" s="144"/>
      <c r="AMS117" s="144"/>
      <c r="AMT117" s="144"/>
      <c r="AMU117" s="144"/>
      <c r="AMV117" s="144"/>
      <c r="AMW117" s="144"/>
      <c r="AMX117" s="144"/>
      <c r="AMY117" s="144"/>
      <c r="AMZ117" s="144"/>
      <c r="ANA117" s="144"/>
      <c r="ANB117" s="144"/>
      <c r="ANC117" s="144"/>
      <c r="AND117" s="144"/>
      <c r="ANE117" s="144"/>
      <c r="ANF117" s="144"/>
      <c r="ANG117" s="144"/>
      <c r="ANH117" s="144"/>
      <c r="ANI117" s="144"/>
      <c r="ANJ117" s="144"/>
      <c r="ANK117" s="144"/>
      <c r="ANL117" s="144"/>
      <c r="ANM117" s="144"/>
      <c r="ANN117" s="144"/>
      <c r="ANO117" s="144"/>
      <c r="ANP117" s="144"/>
      <c r="ANQ117" s="144"/>
      <c r="ANR117" s="144"/>
      <c r="ANS117" s="144"/>
      <c r="ANT117" s="144"/>
      <c r="ANU117" s="144"/>
      <c r="ANV117" s="144"/>
      <c r="ANW117" s="144"/>
      <c r="ANX117" s="144"/>
      <c r="ANY117" s="144"/>
      <c r="ANZ117" s="144"/>
      <c r="AOA117" s="144"/>
      <c r="AOB117" s="144"/>
      <c r="AOC117" s="144"/>
      <c r="AOD117" s="144"/>
      <c r="AOE117" s="144"/>
      <c r="AOF117" s="144"/>
      <c r="AOG117" s="144"/>
      <c r="AOH117" s="144"/>
      <c r="AOI117" s="144"/>
      <c r="AOJ117" s="144"/>
      <c r="AOK117" s="144"/>
      <c r="AOL117" s="144"/>
      <c r="AOM117" s="144"/>
      <c r="AON117" s="144"/>
      <c r="AOO117" s="144"/>
      <c r="AOP117" s="144"/>
      <c r="AOQ117" s="144"/>
      <c r="AOR117" s="144"/>
      <c r="AOS117" s="144"/>
      <c r="AOT117" s="144"/>
      <c r="AOU117" s="144"/>
      <c r="AOV117" s="144"/>
      <c r="AOW117" s="144"/>
      <c r="AOX117" s="144"/>
      <c r="AOY117" s="144"/>
      <c r="AOZ117" s="144"/>
      <c r="APA117" s="144"/>
      <c r="APB117" s="144"/>
      <c r="APC117" s="144"/>
      <c r="APD117" s="144"/>
      <c r="APE117" s="144"/>
      <c r="APF117" s="144"/>
      <c r="APG117" s="144"/>
      <c r="APH117" s="144"/>
      <c r="API117" s="144"/>
      <c r="APJ117" s="144"/>
      <c r="APK117" s="144"/>
      <c r="APL117" s="144"/>
      <c r="APM117" s="144"/>
      <c r="APN117" s="144"/>
      <c r="APO117" s="144"/>
      <c r="APP117" s="144"/>
      <c r="APQ117" s="144"/>
      <c r="APR117" s="144"/>
      <c r="APS117" s="144"/>
      <c r="APT117" s="144"/>
      <c r="APU117" s="144"/>
      <c r="APV117" s="144"/>
      <c r="APW117" s="144"/>
      <c r="APX117" s="144"/>
      <c r="APY117" s="144"/>
      <c r="APZ117" s="144"/>
      <c r="AQA117" s="144"/>
      <c r="AQB117" s="144"/>
      <c r="AQC117" s="144"/>
      <c r="AQD117" s="144"/>
      <c r="AQE117" s="144"/>
      <c r="AQF117" s="144"/>
      <c r="AQG117" s="144"/>
      <c r="AQH117" s="144"/>
      <c r="AQI117" s="144"/>
      <c r="AQJ117" s="144"/>
      <c r="AQK117" s="144"/>
      <c r="AQL117" s="144"/>
      <c r="AQM117" s="144"/>
      <c r="AQN117" s="144"/>
      <c r="AQO117" s="144"/>
      <c r="AQP117" s="144"/>
      <c r="AQQ117" s="144"/>
      <c r="AQR117" s="144"/>
      <c r="AQS117" s="144"/>
      <c r="AQT117" s="144"/>
      <c r="AQU117" s="144"/>
      <c r="AQV117" s="144"/>
      <c r="AQW117" s="144"/>
      <c r="AQX117" s="144"/>
      <c r="AQY117" s="144"/>
      <c r="AQZ117" s="144"/>
      <c r="ARA117" s="144"/>
      <c r="ARB117" s="144"/>
      <c r="ARC117" s="144"/>
      <c r="ARD117" s="144"/>
      <c r="ARE117" s="144"/>
      <c r="ARF117" s="144"/>
      <c r="ARG117" s="144"/>
      <c r="ARH117" s="144"/>
      <c r="ARI117" s="144"/>
      <c r="ARJ117" s="144"/>
      <c r="ARK117" s="144"/>
      <c r="ARL117" s="144"/>
      <c r="ARM117" s="144"/>
      <c r="ARN117" s="144"/>
      <c r="ARO117" s="144"/>
      <c r="ARP117" s="144"/>
      <c r="ARQ117" s="144"/>
      <c r="ARR117" s="144"/>
      <c r="ARS117" s="144"/>
      <c r="ART117" s="144"/>
      <c r="ARU117" s="144"/>
      <c r="ARV117" s="144"/>
      <c r="ARW117" s="144"/>
      <c r="ARX117" s="144"/>
      <c r="ARY117" s="144"/>
      <c r="ARZ117" s="144"/>
      <c r="ASA117" s="144"/>
      <c r="ASB117" s="144"/>
      <c r="ASC117" s="144"/>
      <c r="ASD117" s="144"/>
      <c r="ASE117" s="144"/>
      <c r="ASF117" s="144"/>
      <c r="ASG117" s="144"/>
      <c r="ASH117" s="144"/>
      <c r="ASI117" s="144"/>
      <c r="ASJ117" s="144"/>
      <c r="ASK117" s="144"/>
      <c r="ASL117" s="144"/>
      <c r="ASM117" s="144"/>
      <c r="ASN117" s="144"/>
      <c r="ASO117" s="144"/>
      <c r="ASP117" s="144"/>
      <c r="ASQ117" s="144"/>
      <c r="ASR117" s="144"/>
      <c r="ASS117" s="144"/>
      <c r="AST117" s="144"/>
      <c r="ASU117" s="144"/>
      <c r="ASV117" s="144"/>
      <c r="ASW117" s="144"/>
      <c r="ASX117" s="144"/>
      <c r="ASY117" s="144"/>
      <c r="ASZ117" s="144"/>
      <c r="ATA117" s="144"/>
      <c r="ATB117" s="144"/>
      <c r="ATC117" s="144"/>
      <c r="ATD117" s="144"/>
      <c r="ATE117" s="144"/>
      <c r="ATF117" s="144"/>
      <c r="ATG117" s="144"/>
      <c r="ATH117" s="144"/>
      <c r="ATI117" s="144"/>
      <c r="ATJ117" s="144"/>
      <c r="ATK117" s="144"/>
      <c r="ATL117" s="144"/>
      <c r="ATM117" s="144"/>
      <c r="ATN117" s="144"/>
      <c r="ATO117" s="144"/>
      <c r="ATP117" s="144"/>
      <c r="ATQ117" s="144"/>
      <c r="ATR117" s="144"/>
      <c r="ATS117" s="144"/>
      <c r="ATT117" s="144"/>
      <c r="ATU117" s="144"/>
      <c r="ATV117" s="144"/>
      <c r="ATW117" s="144"/>
      <c r="ATX117" s="144"/>
      <c r="ATY117" s="144"/>
      <c r="ATZ117" s="144"/>
      <c r="AUA117" s="144"/>
      <c r="AUB117" s="144"/>
      <c r="AUC117" s="144"/>
      <c r="AUD117" s="144"/>
      <c r="AUE117" s="144"/>
      <c r="AUF117" s="144"/>
      <c r="AUG117" s="144"/>
      <c r="AUH117" s="144"/>
      <c r="AUI117" s="144"/>
      <c r="AUJ117" s="144"/>
      <c r="AUK117" s="144"/>
      <c r="AUL117" s="144"/>
      <c r="AUM117" s="144"/>
      <c r="AUN117" s="144"/>
      <c r="AUO117" s="144"/>
      <c r="AUP117" s="144"/>
      <c r="AUQ117" s="144"/>
      <c r="AUR117" s="144"/>
      <c r="AUS117" s="144"/>
      <c r="AUT117" s="144"/>
      <c r="AUU117" s="144"/>
      <c r="AUV117" s="144"/>
      <c r="AUW117" s="144"/>
      <c r="AUX117" s="144"/>
      <c r="AUY117" s="144"/>
      <c r="AUZ117" s="144"/>
      <c r="AVA117" s="144"/>
      <c r="AVB117" s="144"/>
      <c r="AVC117" s="144"/>
      <c r="AVD117" s="144"/>
      <c r="AVE117" s="144"/>
      <c r="AVF117" s="144"/>
      <c r="AVG117" s="144"/>
      <c r="AVH117" s="144"/>
      <c r="AVI117" s="144"/>
      <c r="AVJ117" s="144"/>
      <c r="AVK117" s="144"/>
      <c r="AVL117" s="144"/>
      <c r="AVM117" s="144"/>
      <c r="AVN117" s="144"/>
      <c r="AVO117" s="144"/>
      <c r="AVP117" s="144"/>
      <c r="AVQ117" s="144"/>
      <c r="AVR117" s="144"/>
      <c r="AVS117" s="144"/>
      <c r="AVT117" s="144"/>
      <c r="AVU117" s="144"/>
      <c r="AVV117" s="144"/>
      <c r="AVW117" s="144"/>
      <c r="AVX117" s="144"/>
      <c r="AVY117" s="144"/>
      <c r="AVZ117" s="144"/>
      <c r="AWA117" s="144"/>
      <c r="AWB117" s="144"/>
      <c r="AWC117" s="144"/>
      <c r="AWD117" s="144"/>
      <c r="AWE117" s="144"/>
      <c r="AWF117" s="144"/>
      <c r="AWG117" s="144"/>
      <c r="AWH117" s="144"/>
      <c r="AWI117" s="144"/>
      <c r="AWJ117" s="144"/>
      <c r="AWK117" s="144"/>
      <c r="AWL117" s="144"/>
      <c r="AWM117" s="144"/>
      <c r="AWN117" s="144"/>
      <c r="AWO117" s="144"/>
      <c r="AWP117" s="144"/>
      <c r="AWQ117" s="144"/>
      <c r="AWR117" s="144"/>
      <c r="AWS117" s="144"/>
      <c r="AWT117" s="144"/>
      <c r="AWU117" s="144"/>
      <c r="AWV117" s="144"/>
      <c r="AWW117" s="144"/>
      <c r="AWX117" s="144"/>
      <c r="AWY117" s="144"/>
      <c r="AWZ117" s="144"/>
      <c r="AXA117" s="144"/>
      <c r="AXB117" s="144"/>
      <c r="AXC117" s="144"/>
      <c r="AXD117" s="144"/>
      <c r="AXE117" s="144"/>
      <c r="AXF117" s="144"/>
      <c r="AXG117" s="144"/>
      <c r="AXH117" s="144"/>
      <c r="AXI117" s="144"/>
      <c r="AXJ117" s="144"/>
      <c r="AXK117" s="144"/>
      <c r="AXL117" s="144"/>
      <c r="AXM117" s="144"/>
      <c r="AXN117" s="144"/>
      <c r="AXO117" s="144"/>
      <c r="AXP117" s="144"/>
      <c r="AXQ117" s="144"/>
      <c r="AXR117" s="144"/>
      <c r="AXS117" s="144"/>
      <c r="AXT117" s="144"/>
      <c r="AXU117" s="144"/>
      <c r="AXV117" s="144"/>
      <c r="AXW117" s="144"/>
      <c r="AXX117" s="144"/>
      <c r="AXY117" s="144"/>
      <c r="AXZ117" s="144"/>
      <c r="AYA117" s="144"/>
      <c r="AYB117" s="144"/>
      <c r="AYC117" s="144"/>
      <c r="AYD117" s="144"/>
      <c r="AYE117" s="144"/>
      <c r="AYF117" s="144"/>
      <c r="AYG117" s="144"/>
      <c r="AYH117" s="144"/>
      <c r="AYI117" s="144"/>
      <c r="AYJ117" s="144"/>
      <c r="AYK117" s="144"/>
      <c r="AYL117" s="144"/>
      <c r="AYM117" s="144"/>
      <c r="AYN117" s="144"/>
      <c r="AYO117" s="144"/>
      <c r="AYP117" s="144"/>
      <c r="AYQ117" s="144"/>
      <c r="AYR117" s="144"/>
      <c r="AYS117" s="144"/>
      <c r="AYT117" s="144"/>
      <c r="AYU117" s="144"/>
      <c r="AYV117" s="144"/>
      <c r="AYW117" s="144"/>
      <c r="AYX117" s="144"/>
      <c r="AYY117" s="144"/>
      <c r="AYZ117" s="144"/>
      <c r="AZA117" s="144"/>
      <c r="AZB117" s="144"/>
      <c r="AZC117" s="144"/>
      <c r="AZD117" s="144"/>
      <c r="AZE117" s="144"/>
      <c r="AZF117" s="144"/>
      <c r="AZG117" s="144"/>
      <c r="AZH117" s="144"/>
      <c r="AZI117" s="144"/>
      <c r="AZJ117" s="144"/>
      <c r="AZK117" s="144"/>
      <c r="AZL117" s="144"/>
      <c r="AZM117" s="144"/>
      <c r="AZN117" s="144"/>
      <c r="AZO117" s="144"/>
      <c r="AZP117" s="144"/>
      <c r="AZQ117" s="144"/>
      <c r="AZR117" s="144"/>
      <c r="AZS117" s="144"/>
      <c r="AZT117" s="144"/>
      <c r="AZU117" s="144"/>
      <c r="AZV117" s="144"/>
      <c r="AZW117" s="144"/>
      <c r="AZX117" s="144"/>
      <c r="AZY117" s="144"/>
      <c r="AZZ117" s="144"/>
      <c r="BAA117" s="144"/>
      <c r="BAB117" s="144"/>
      <c r="BAC117" s="144"/>
      <c r="BAD117" s="144"/>
      <c r="BAE117" s="144"/>
      <c r="BAF117" s="144"/>
      <c r="BAG117" s="144"/>
      <c r="BAH117" s="144"/>
      <c r="BAI117" s="144"/>
      <c r="BAJ117" s="144"/>
      <c r="BAK117" s="144"/>
      <c r="BAL117" s="144"/>
      <c r="BAM117" s="144"/>
      <c r="BAN117" s="144"/>
      <c r="BAO117" s="144"/>
      <c r="BAP117" s="144"/>
      <c r="BAQ117" s="144"/>
      <c r="BAR117" s="144"/>
      <c r="BAS117" s="144"/>
      <c r="BAT117" s="144"/>
      <c r="BAU117" s="144"/>
      <c r="BAV117" s="144"/>
      <c r="BAW117" s="144"/>
      <c r="BAX117" s="144"/>
      <c r="BAY117" s="144"/>
      <c r="BAZ117" s="144"/>
      <c r="BBA117" s="144"/>
      <c r="BBB117" s="144"/>
      <c r="BBC117" s="144"/>
      <c r="BBD117" s="144"/>
      <c r="BBE117" s="144"/>
      <c r="BBF117" s="144"/>
      <c r="BBG117" s="144"/>
      <c r="BBH117" s="144"/>
      <c r="BBI117" s="144"/>
      <c r="BBJ117" s="144"/>
      <c r="BBK117" s="144"/>
      <c r="BBL117" s="144"/>
      <c r="BBM117" s="144"/>
      <c r="BBN117" s="144"/>
      <c r="BBO117" s="144"/>
      <c r="BBP117" s="144"/>
      <c r="BBQ117" s="144"/>
      <c r="BBR117" s="144"/>
      <c r="BBS117" s="144"/>
      <c r="BBT117" s="144"/>
      <c r="BBU117" s="144"/>
      <c r="BBV117" s="144"/>
      <c r="BBW117" s="144"/>
      <c r="BBX117" s="144"/>
      <c r="BBY117" s="144"/>
      <c r="BBZ117" s="144"/>
      <c r="BCA117" s="144"/>
      <c r="BCB117" s="144"/>
      <c r="BCC117" s="144"/>
      <c r="BCD117" s="144"/>
      <c r="BCE117" s="144"/>
      <c r="BCF117" s="144"/>
      <c r="BCG117" s="144"/>
      <c r="BCH117" s="144"/>
      <c r="BCI117" s="144"/>
      <c r="BCJ117" s="144"/>
      <c r="BCK117" s="144"/>
      <c r="BCL117" s="144"/>
      <c r="BCM117" s="144"/>
      <c r="BCN117" s="144"/>
      <c r="BCO117" s="144"/>
      <c r="BCP117" s="144"/>
      <c r="BCQ117" s="144"/>
      <c r="BCR117" s="144"/>
      <c r="BCS117" s="144"/>
      <c r="BCT117" s="144"/>
      <c r="BCU117" s="144"/>
      <c r="BCV117" s="144"/>
      <c r="BCW117" s="144"/>
      <c r="BCX117" s="144"/>
      <c r="BCY117" s="144"/>
      <c r="BCZ117" s="144"/>
      <c r="BDA117" s="144"/>
      <c r="BDB117" s="144"/>
      <c r="BDC117" s="144"/>
      <c r="BDD117" s="144"/>
      <c r="BDE117" s="144"/>
      <c r="BDF117" s="144"/>
      <c r="BDG117" s="144"/>
      <c r="BDH117" s="144"/>
      <c r="BDI117" s="144"/>
      <c r="BDJ117" s="144"/>
      <c r="BDK117" s="144"/>
      <c r="BDL117" s="144"/>
      <c r="BDM117" s="144"/>
      <c r="BDN117" s="144"/>
      <c r="BDO117" s="144"/>
      <c r="BDP117" s="144"/>
      <c r="BDQ117" s="144"/>
      <c r="BDR117" s="144"/>
      <c r="BDS117" s="144"/>
      <c r="BDT117" s="144"/>
      <c r="BDU117" s="144"/>
      <c r="BDV117" s="144"/>
      <c r="BDW117" s="144"/>
      <c r="BDX117" s="144"/>
      <c r="BDY117" s="144"/>
      <c r="BDZ117" s="144"/>
      <c r="BEA117" s="144"/>
      <c r="BEB117" s="144"/>
      <c r="BEC117" s="144"/>
      <c r="BED117" s="144"/>
      <c r="BEE117" s="144"/>
      <c r="BEF117" s="144"/>
      <c r="BEG117" s="144"/>
      <c r="BEH117" s="144"/>
      <c r="BEI117" s="144"/>
      <c r="BEJ117" s="144"/>
      <c r="BEK117" s="144"/>
      <c r="BEL117" s="144"/>
      <c r="BEM117" s="144"/>
      <c r="BEN117" s="144"/>
      <c r="BEO117" s="144"/>
      <c r="BEP117" s="144"/>
      <c r="BEQ117" s="144"/>
      <c r="BER117" s="144"/>
      <c r="BES117" s="144"/>
      <c r="BET117" s="144"/>
      <c r="BEU117" s="144"/>
      <c r="BEV117" s="144"/>
      <c r="BEW117" s="144"/>
      <c r="BEX117" s="144"/>
      <c r="BEY117" s="144"/>
      <c r="BEZ117" s="144"/>
      <c r="BFA117" s="144"/>
      <c r="BFB117" s="144"/>
      <c r="BFC117" s="144"/>
      <c r="BFD117" s="144"/>
      <c r="BFE117" s="144"/>
      <c r="BFF117" s="144"/>
      <c r="BFG117" s="144"/>
      <c r="BFH117" s="144"/>
      <c r="BFI117" s="144"/>
      <c r="BFJ117" s="144"/>
      <c r="BFK117" s="144"/>
      <c r="BFL117" s="144"/>
      <c r="BFM117" s="144"/>
      <c r="BFN117" s="144"/>
      <c r="BFO117" s="144"/>
      <c r="BFP117" s="144"/>
      <c r="BFQ117" s="144"/>
      <c r="BFR117" s="144"/>
      <c r="BFS117" s="144"/>
      <c r="BFT117" s="144"/>
      <c r="BFU117" s="144"/>
      <c r="BFV117" s="144"/>
      <c r="BFW117" s="144"/>
      <c r="BFX117" s="144"/>
      <c r="BFY117" s="144"/>
      <c r="BFZ117" s="144"/>
      <c r="BGA117" s="144"/>
      <c r="BGB117" s="144"/>
      <c r="BGC117" s="144"/>
      <c r="BGD117" s="144"/>
      <c r="BGE117" s="144"/>
      <c r="BGF117" s="144"/>
      <c r="BGG117" s="144"/>
      <c r="BGH117" s="144"/>
      <c r="BGI117" s="144"/>
      <c r="BGJ117" s="144"/>
      <c r="BGK117" s="144"/>
      <c r="BGL117" s="144"/>
      <c r="BGM117" s="144"/>
      <c r="BGN117" s="144"/>
      <c r="BGO117" s="144"/>
      <c r="BGP117" s="144"/>
      <c r="BGQ117" s="144"/>
      <c r="BGR117" s="144"/>
      <c r="BGS117" s="144"/>
      <c r="BGT117" s="144"/>
      <c r="BGU117" s="144"/>
      <c r="BGV117" s="144"/>
      <c r="BGW117" s="144"/>
      <c r="BGX117" s="144"/>
      <c r="BGY117" s="144"/>
      <c r="BGZ117" s="144"/>
      <c r="BHA117" s="144"/>
      <c r="BHB117" s="144"/>
      <c r="BHC117" s="144"/>
      <c r="BHD117" s="144"/>
      <c r="BHE117" s="144"/>
      <c r="BHF117" s="144"/>
      <c r="BHG117" s="144"/>
      <c r="BHH117" s="144"/>
      <c r="BHI117" s="144"/>
      <c r="BHJ117" s="144"/>
      <c r="BHK117" s="144"/>
      <c r="BHL117" s="144"/>
      <c r="BHM117" s="144"/>
      <c r="BHN117" s="144"/>
      <c r="BHO117" s="144"/>
      <c r="BHP117" s="144"/>
      <c r="BHQ117" s="144"/>
      <c r="BHR117" s="144"/>
      <c r="BHS117" s="144"/>
      <c r="BHT117" s="144"/>
      <c r="BHU117" s="144"/>
      <c r="BHV117" s="144"/>
      <c r="BHW117" s="144"/>
      <c r="BHX117" s="144"/>
      <c r="BHY117" s="144"/>
      <c r="BHZ117" s="144"/>
      <c r="BIA117" s="144"/>
      <c r="BIB117" s="144"/>
      <c r="BIC117" s="144"/>
      <c r="BID117" s="144"/>
      <c r="BIE117" s="144"/>
      <c r="BIF117" s="144"/>
      <c r="BIG117" s="144"/>
      <c r="BIH117" s="144"/>
      <c r="BII117" s="144"/>
      <c r="BIJ117" s="144"/>
      <c r="BIK117" s="144"/>
      <c r="BIL117" s="144"/>
      <c r="BIM117" s="144"/>
      <c r="BIN117" s="144"/>
      <c r="BIO117" s="144"/>
      <c r="BIP117" s="144"/>
      <c r="BIQ117" s="144"/>
      <c r="BIR117" s="144"/>
      <c r="BIS117" s="144"/>
      <c r="BIT117" s="144"/>
      <c r="BIU117" s="144"/>
      <c r="BIV117" s="144"/>
      <c r="BIW117" s="144"/>
      <c r="BIX117" s="144"/>
      <c r="BIY117" s="144"/>
      <c r="BIZ117" s="144"/>
      <c r="BJA117" s="144"/>
      <c r="BJB117" s="144"/>
      <c r="BJC117" s="144"/>
      <c r="BJD117" s="144"/>
      <c r="BJE117" s="144"/>
      <c r="BJF117" s="144"/>
      <c r="BJG117" s="144"/>
      <c r="BJH117" s="144"/>
      <c r="BJI117" s="144"/>
      <c r="BJJ117" s="144"/>
      <c r="BJK117" s="144"/>
      <c r="BJL117" s="144"/>
      <c r="BJM117" s="144"/>
      <c r="BJN117" s="144"/>
      <c r="BJO117" s="144"/>
      <c r="BJP117" s="144"/>
      <c r="BJQ117" s="144"/>
      <c r="BJR117" s="144"/>
      <c r="BJS117" s="144"/>
      <c r="BJT117" s="144"/>
      <c r="BJU117" s="144"/>
      <c r="BJV117" s="144"/>
      <c r="BJW117" s="144"/>
      <c r="BJX117" s="144"/>
      <c r="BJY117" s="144"/>
      <c r="BJZ117" s="144"/>
      <c r="BKA117" s="144"/>
      <c r="BKB117" s="144"/>
      <c r="BKC117" s="144"/>
      <c r="BKD117" s="144"/>
      <c r="BKE117" s="144"/>
      <c r="BKF117" s="144"/>
      <c r="BKG117" s="144"/>
      <c r="BKH117" s="144"/>
      <c r="BKI117" s="144"/>
      <c r="BKJ117" s="144"/>
      <c r="BKK117" s="144"/>
      <c r="BKL117" s="144"/>
      <c r="BKM117" s="144"/>
      <c r="BKN117" s="144"/>
      <c r="BKO117" s="144"/>
      <c r="BKP117" s="144"/>
      <c r="BKQ117" s="144"/>
      <c r="BKR117" s="144"/>
      <c r="BKS117" s="144"/>
      <c r="BKT117" s="144"/>
      <c r="BKU117" s="144"/>
      <c r="BKV117" s="144"/>
      <c r="BKW117" s="144"/>
      <c r="BKX117" s="144"/>
      <c r="BKY117" s="144"/>
      <c r="BKZ117" s="144"/>
      <c r="BLA117" s="144"/>
      <c r="BLB117" s="144"/>
      <c r="BLC117" s="144"/>
      <c r="BLD117" s="144"/>
      <c r="BLE117" s="144"/>
      <c r="BLF117" s="144"/>
      <c r="BLG117" s="144"/>
      <c r="BLH117" s="144"/>
      <c r="BLI117" s="144"/>
      <c r="BLJ117" s="144"/>
      <c r="BLK117" s="144"/>
      <c r="BLL117" s="144"/>
      <c r="BLM117" s="144"/>
      <c r="BLN117" s="144"/>
      <c r="BLO117" s="144"/>
      <c r="BLP117" s="144"/>
      <c r="BLQ117" s="144"/>
      <c r="BLR117" s="144"/>
      <c r="BLS117" s="144"/>
      <c r="BLT117" s="144"/>
      <c r="BLU117" s="144"/>
      <c r="BLV117" s="144"/>
      <c r="BLW117" s="144"/>
      <c r="BLX117" s="144"/>
      <c r="BLY117" s="144"/>
      <c r="BLZ117" s="144"/>
      <c r="BMA117" s="144"/>
      <c r="BMB117" s="144"/>
      <c r="BMC117" s="144"/>
      <c r="BMD117" s="144"/>
      <c r="BME117" s="144"/>
      <c r="BMF117" s="144"/>
      <c r="BMG117" s="144"/>
      <c r="BMH117" s="144"/>
      <c r="BMI117" s="144"/>
      <c r="BMJ117" s="144"/>
      <c r="BMK117" s="144"/>
      <c r="BML117" s="144"/>
      <c r="BMM117" s="144"/>
      <c r="BMN117" s="144"/>
      <c r="BMO117" s="144"/>
      <c r="BMP117" s="144"/>
      <c r="BMQ117" s="144"/>
      <c r="BMR117" s="144"/>
      <c r="BMS117" s="144"/>
      <c r="BMT117" s="144"/>
      <c r="BMU117" s="144"/>
      <c r="BMV117" s="144"/>
      <c r="BMW117" s="144"/>
      <c r="BMX117" s="144"/>
      <c r="BMY117" s="144"/>
      <c r="BMZ117" s="144"/>
      <c r="BNA117" s="144"/>
      <c r="BNB117" s="144"/>
      <c r="BNC117" s="144"/>
      <c r="BND117" s="144"/>
      <c r="BNE117" s="144"/>
      <c r="BNF117" s="144"/>
      <c r="BNG117" s="144"/>
      <c r="BNH117" s="144"/>
      <c r="BNI117" s="144"/>
      <c r="BNJ117" s="144"/>
      <c r="BNK117" s="144"/>
      <c r="BNL117" s="144"/>
      <c r="BNM117" s="144"/>
      <c r="BNN117" s="144"/>
      <c r="BNO117" s="144"/>
      <c r="BNP117" s="144"/>
      <c r="BNQ117" s="144"/>
      <c r="BNR117" s="144"/>
      <c r="BNS117" s="144"/>
      <c r="BNT117" s="144"/>
      <c r="BNU117" s="144"/>
      <c r="BNV117" s="144"/>
      <c r="BNW117" s="144"/>
      <c r="BNX117" s="144"/>
      <c r="BNY117" s="144"/>
      <c r="BNZ117" s="144"/>
      <c r="BOA117" s="144"/>
      <c r="BOB117" s="144"/>
      <c r="BOC117" s="144"/>
      <c r="BOD117" s="144"/>
      <c r="BOE117" s="144"/>
      <c r="BOF117" s="144"/>
      <c r="BOG117" s="144"/>
      <c r="BOH117" s="144"/>
      <c r="BOI117" s="144"/>
      <c r="BOJ117" s="144"/>
      <c r="BOK117" s="144"/>
      <c r="BOL117" s="144"/>
      <c r="BOM117" s="144"/>
      <c r="BON117" s="144"/>
      <c r="BOO117" s="144"/>
      <c r="BOP117" s="144"/>
      <c r="BOQ117" s="144"/>
      <c r="BOR117" s="144"/>
      <c r="BOS117" s="144"/>
      <c r="BOT117" s="144"/>
      <c r="BOU117" s="144"/>
      <c r="BOV117" s="144"/>
      <c r="BOW117" s="144"/>
      <c r="BOX117" s="144"/>
      <c r="BOY117" s="144"/>
      <c r="BOZ117" s="144"/>
      <c r="BPA117" s="144"/>
      <c r="BPB117" s="144"/>
      <c r="BPC117" s="144"/>
      <c r="BPD117" s="144"/>
      <c r="BPE117" s="144"/>
      <c r="BPF117" s="144"/>
      <c r="BPG117" s="144"/>
      <c r="BPH117" s="144"/>
      <c r="BPI117" s="144"/>
      <c r="BPJ117" s="144"/>
      <c r="BPK117" s="144"/>
      <c r="BPL117" s="144"/>
      <c r="BPM117" s="144"/>
      <c r="BPN117" s="144"/>
      <c r="BPO117" s="144"/>
      <c r="BPP117" s="144"/>
      <c r="BPQ117" s="144"/>
      <c r="BPR117" s="144"/>
      <c r="BPS117" s="144"/>
      <c r="BPT117" s="144"/>
      <c r="BPU117" s="144"/>
      <c r="BPV117" s="144"/>
      <c r="BPW117" s="144"/>
      <c r="BPX117" s="144"/>
      <c r="BPY117" s="144"/>
      <c r="BPZ117" s="144"/>
      <c r="BQA117" s="144"/>
      <c r="BQB117" s="144"/>
      <c r="BQC117" s="144"/>
      <c r="BQD117" s="144"/>
      <c r="BQE117" s="144"/>
      <c r="BQF117" s="144"/>
      <c r="BQG117" s="144"/>
      <c r="BQH117" s="144"/>
      <c r="BQI117" s="144"/>
      <c r="BQJ117" s="144"/>
      <c r="BQK117" s="144"/>
      <c r="BQL117" s="144"/>
      <c r="BQM117" s="144"/>
      <c r="BQN117" s="144"/>
      <c r="BQO117" s="144"/>
      <c r="BQP117" s="144"/>
      <c r="BQQ117" s="144"/>
      <c r="BQR117" s="144"/>
      <c r="BQS117" s="144"/>
      <c r="BQT117" s="144"/>
      <c r="BQU117" s="144"/>
      <c r="BQV117" s="144"/>
      <c r="BQW117" s="144"/>
      <c r="BQX117" s="144"/>
      <c r="BQY117" s="144"/>
      <c r="BQZ117" s="144"/>
      <c r="BRA117" s="144"/>
      <c r="BRB117" s="144"/>
      <c r="BRC117" s="144"/>
      <c r="BRD117" s="144"/>
      <c r="BRE117" s="144"/>
      <c r="BRF117" s="144"/>
      <c r="BRG117" s="144"/>
      <c r="BRH117" s="144"/>
      <c r="BRI117" s="144"/>
      <c r="BRJ117" s="144"/>
      <c r="BRK117" s="144"/>
      <c r="BRL117" s="144"/>
      <c r="BRM117" s="144"/>
      <c r="BRN117" s="144"/>
      <c r="BRO117" s="144"/>
      <c r="BRP117" s="144"/>
      <c r="BRQ117" s="144"/>
      <c r="BRR117" s="144"/>
      <c r="BRS117" s="144"/>
      <c r="BRT117" s="144"/>
      <c r="BRU117" s="144"/>
      <c r="BRV117" s="144"/>
      <c r="BRW117" s="144"/>
      <c r="BRX117" s="144"/>
      <c r="BRY117" s="144"/>
      <c r="BRZ117" s="144"/>
      <c r="BSA117" s="144"/>
      <c r="BSB117" s="144"/>
      <c r="BSC117" s="144"/>
      <c r="BSD117" s="144"/>
      <c r="BSE117" s="144"/>
      <c r="BSF117" s="144"/>
      <c r="BSG117" s="144"/>
      <c r="BSH117" s="144"/>
      <c r="BSI117" s="144"/>
      <c r="BSJ117" s="144"/>
      <c r="BSK117" s="144"/>
      <c r="BSL117" s="144"/>
      <c r="BSM117" s="144"/>
      <c r="BSN117" s="144"/>
      <c r="BSO117" s="144"/>
      <c r="BSP117" s="144"/>
      <c r="BSQ117" s="144"/>
      <c r="BSR117" s="144"/>
      <c r="BSS117" s="144"/>
      <c r="BST117" s="144"/>
      <c r="BSU117" s="144"/>
      <c r="BSV117" s="144"/>
      <c r="BSW117" s="144"/>
      <c r="BSX117" s="144"/>
      <c r="BSY117" s="144"/>
      <c r="BSZ117" s="144"/>
      <c r="BTA117" s="144"/>
      <c r="BTB117" s="144"/>
      <c r="BTC117" s="144"/>
      <c r="BTD117" s="144"/>
      <c r="BTE117" s="144"/>
      <c r="BTF117" s="144"/>
      <c r="BTG117" s="144"/>
      <c r="BTH117" s="144"/>
      <c r="BTI117" s="144"/>
      <c r="BTJ117" s="144"/>
      <c r="BTK117" s="144"/>
      <c r="BTL117" s="144"/>
      <c r="BTM117" s="144"/>
      <c r="BTN117" s="144"/>
      <c r="BTO117" s="144"/>
      <c r="BTP117" s="144"/>
      <c r="BTQ117" s="144"/>
      <c r="BTR117" s="144"/>
      <c r="BTS117" s="144"/>
      <c r="BTT117" s="144"/>
      <c r="BTU117" s="144"/>
      <c r="BTV117" s="144"/>
      <c r="BTW117" s="144"/>
      <c r="BTX117" s="144"/>
      <c r="BTY117" s="144"/>
      <c r="BTZ117" s="144"/>
      <c r="BUA117" s="144"/>
      <c r="BUB117" s="144"/>
      <c r="BUC117" s="144"/>
      <c r="BUD117" s="144"/>
      <c r="BUE117" s="144"/>
      <c r="BUF117" s="144"/>
      <c r="BUG117" s="144"/>
      <c r="BUH117" s="144"/>
      <c r="BUI117" s="144"/>
      <c r="BUJ117" s="144"/>
      <c r="BUK117" s="144"/>
      <c r="BUL117" s="144"/>
      <c r="BUM117" s="144"/>
      <c r="BUN117" s="144"/>
      <c r="BUO117" s="144"/>
      <c r="BUP117" s="144"/>
      <c r="BUQ117" s="144"/>
      <c r="BUR117" s="144"/>
      <c r="BUS117" s="144"/>
      <c r="BUT117" s="144"/>
      <c r="BUU117" s="144"/>
      <c r="BUV117" s="144"/>
      <c r="BUW117" s="144"/>
      <c r="BUX117" s="144"/>
      <c r="BUY117" s="144"/>
      <c r="BUZ117" s="144"/>
      <c r="BVA117" s="144"/>
      <c r="BVB117" s="144"/>
      <c r="BVC117" s="144"/>
      <c r="BVD117" s="144"/>
      <c r="BVE117" s="144"/>
      <c r="BVF117" s="144"/>
      <c r="BVG117" s="144"/>
      <c r="BVH117" s="144"/>
      <c r="BVI117" s="144"/>
      <c r="BVJ117" s="144"/>
      <c r="BVK117" s="144"/>
      <c r="BVL117" s="144"/>
      <c r="BVM117" s="144"/>
      <c r="BVN117" s="144"/>
      <c r="BVO117" s="144"/>
      <c r="BVP117" s="144"/>
      <c r="BVQ117" s="144"/>
      <c r="BVR117" s="144"/>
      <c r="BVS117" s="144"/>
      <c r="BVT117" s="144"/>
      <c r="BVU117" s="144"/>
      <c r="BVV117" s="144"/>
      <c r="BVW117" s="144"/>
      <c r="BVX117" s="144"/>
      <c r="BVY117" s="144"/>
      <c r="BVZ117" s="144"/>
      <c r="BWA117" s="144"/>
      <c r="BWB117" s="144"/>
      <c r="BWC117" s="144"/>
      <c r="BWD117" s="144"/>
      <c r="BWE117" s="144"/>
      <c r="BWF117" s="144"/>
      <c r="BWG117" s="144"/>
      <c r="BWH117" s="144"/>
      <c r="BWI117" s="144"/>
      <c r="BWJ117" s="144"/>
      <c r="BWK117" s="144"/>
      <c r="BWL117" s="144"/>
      <c r="BWM117" s="144"/>
      <c r="BWN117" s="144"/>
      <c r="BWO117" s="144"/>
      <c r="BWP117" s="144"/>
      <c r="BWQ117" s="144"/>
      <c r="BWR117" s="144"/>
      <c r="BWS117" s="144"/>
      <c r="BWT117" s="144"/>
      <c r="BWU117" s="144"/>
      <c r="BWV117" s="144"/>
      <c r="BWW117" s="144"/>
      <c r="BWX117" s="144"/>
      <c r="BWY117" s="144"/>
      <c r="BWZ117" s="144"/>
      <c r="BXA117" s="144"/>
      <c r="BXB117" s="144"/>
      <c r="BXC117" s="144"/>
      <c r="BXD117" s="144"/>
      <c r="BXE117" s="144"/>
      <c r="BXF117" s="144"/>
      <c r="BXG117" s="144"/>
      <c r="BXH117" s="144"/>
      <c r="BXI117" s="144"/>
      <c r="BXJ117" s="144"/>
      <c r="BXK117" s="144"/>
      <c r="BXL117" s="144"/>
      <c r="BXM117" s="144"/>
      <c r="BXN117" s="144"/>
      <c r="BXO117" s="144"/>
      <c r="BXP117" s="144"/>
      <c r="BXQ117" s="144"/>
      <c r="BXR117" s="144"/>
      <c r="BXS117" s="144"/>
      <c r="BXT117" s="144"/>
      <c r="BXU117" s="144"/>
      <c r="BXV117" s="144"/>
      <c r="BXW117" s="144"/>
      <c r="BXX117" s="144"/>
      <c r="BXY117" s="144"/>
      <c r="BXZ117" s="144"/>
      <c r="BYA117" s="144"/>
      <c r="BYB117" s="144"/>
      <c r="BYC117" s="144"/>
      <c r="BYD117" s="144"/>
      <c r="BYE117" s="144"/>
      <c r="BYF117" s="144"/>
      <c r="BYG117" s="144"/>
      <c r="BYH117" s="144"/>
      <c r="BYI117" s="144"/>
      <c r="BYJ117" s="144"/>
      <c r="BYK117" s="144"/>
      <c r="BYL117" s="144"/>
      <c r="BYM117" s="144"/>
      <c r="BYN117" s="144"/>
      <c r="BYO117" s="144"/>
      <c r="BYP117" s="144"/>
      <c r="BYQ117" s="144"/>
      <c r="BYR117" s="144"/>
      <c r="BYS117" s="144"/>
      <c r="BYT117" s="144"/>
      <c r="BYU117" s="144"/>
      <c r="BYV117" s="144"/>
      <c r="BYW117" s="144"/>
      <c r="BYX117" s="144"/>
      <c r="BYY117" s="144"/>
      <c r="BYZ117" s="144"/>
      <c r="BZA117" s="144"/>
      <c r="BZB117" s="144"/>
      <c r="BZC117" s="144"/>
      <c r="BZD117" s="144"/>
      <c r="BZE117" s="144"/>
      <c r="BZF117" s="144"/>
      <c r="BZG117" s="144"/>
      <c r="BZH117" s="144"/>
      <c r="BZI117" s="144"/>
      <c r="BZJ117" s="144"/>
      <c r="BZK117" s="144"/>
      <c r="BZL117" s="144"/>
      <c r="BZM117" s="144"/>
      <c r="BZN117" s="144"/>
      <c r="BZO117" s="144"/>
      <c r="BZP117" s="144"/>
      <c r="BZQ117" s="144"/>
      <c r="BZR117" s="144"/>
      <c r="BZS117" s="144"/>
      <c r="BZT117" s="144"/>
      <c r="BZU117" s="144"/>
      <c r="BZV117" s="144"/>
      <c r="BZW117" s="144"/>
      <c r="BZX117" s="144"/>
      <c r="BZY117" s="144"/>
      <c r="BZZ117" s="144"/>
      <c r="CAA117" s="144"/>
      <c r="CAB117" s="144"/>
      <c r="CAC117" s="144"/>
      <c r="CAD117" s="144"/>
      <c r="CAE117" s="144"/>
      <c r="CAF117" s="144"/>
      <c r="CAG117" s="144"/>
      <c r="CAH117" s="144"/>
      <c r="CAI117" s="144"/>
      <c r="CAJ117" s="144"/>
      <c r="CAK117" s="144"/>
      <c r="CAL117" s="144"/>
      <c r="CAM117" s="144"/>
      <c r="CAN117" s="144"/>
      <c r="CAO117" s="144"/>
      <c r="CAP117" s="144"/>
      <c r="CAQ117" s="144"/>
      <c r="CAR117" s="144"/>
      <c r="CAS117" s="144"/>
      <c r="CAT117" s="144"/>
      <c r="CAU117" s="144"/>
      <c r="CAV117" s="144"/>
      <c r="CAW117" s="144"/>
      <c r="CAX117" s="144"/>
      <c r="CAY117" s="144"/>
      <c r="CAZ117" s="144"/>
      <c r="CBA117" s="144"/>
      <c r="CBB117" s="144"/>
      <c r="CBC117" s="144"/>
      <c r="CBD117" s="144"/>
      <c r="CBE117" s="144"/>
      <c r="CBF117" s="144"/>
      <c r="CBG117" s="144"/>
      <c r="CBH117" s="144"/>
      <c r="CBI117" s="144"/>
      <c r="CBJ117" s="144"/>
      <c r="CBK117" s="144"/>
      <c r="CBL117" s="144"/>
      <c r="CBM117" s="144"/>
      <c r="CBN117" s="144"/>
      <c r="CBO117" s="144"/>
      <c r="CBP117" s="144"/>
      <c r="CBQ117" s="144"/>
      <c r="CBR117" s="144"/>
      <c r="CBS117" s="144"/>
      <c r="CBT117" s="144"/>
      <c r="CBU117" s="144"/>
      <c r="CBV117" s="144"/>
      <c r="CBW117" s="144"/>
      <c r="CBX117" s="144"/>
      <c r="CBY117" s="144"/>
      <c r="CBZ117" s="144"/>
      <c r="CCA117" s="144"/>
      <c r="CCB117" s="144"/>
      <c r="CCC117" s="144"/>
      <c r="CCD117" s="144"/>
      <c r="CCE117" s="144"/>
      <c r="CCF117" s="144"/>
      <c r="CCG117" s="144"/>
      <c r="CCH117" s="144"/>
      <c r="CCI117" s="144"/>
      <c r="CCJ117" s="144"/>
      <c r="CCK117" s="144"/>
      <c r="CCL117" s="144"/>
      <c r="CCM117" s="144"/>
      <c r="CCN117" s="144"/>
      <c r="CCO117" s="144"/>
      <c r="CCP117" s="144"/>
      <c r="CCQ117" s="144"/>
      <c r="CCR117" s="144"/>
      <c r="CCS117" s="144"/>
      <c r="CCT117" s="144"/>
      <c r="CCU117" s="144"/>
      <c r="CCV117" s="144"/>
      <c r="CCW117" s="144"/>
      <c r="CCX117" s="144"/>
      <c r="CCY117" s="144"/>
      <c r="CCZ117" s="144"/>
      <c r="CDA117" s="144"/>
      <c r="CDB117" s="144"/>
      <c r="CDC117" s="144"/>
      <c r="CDD117" s="144"/>
      <c r="CDE117" s="144"/>
      <c r="CDF117" s="144"/>
      <c r="CDG117" s="144"/>
      <c r="CDH117" s="144"/>
      <c r="CDI117" s="144"/>
      <c r="CDJ117" s="144"/>
      <c r="CDK117" s="144"/>
      <c r="CDL117" s="144"/>
      <c r="CDM117" s="144"/>
      <c r="CDN117" s="144"/>
      <c r="CDO117" s="144"/>
      <c r="CDP117" s="144"/>
      <c r="CDQ117" s="144"/>
      <c r="CDR117" s="144"/>
      <c r="CDS117" s="144"/>
      <c r="CDT117" s="144"/>
      <c r="CDU117" s="144"/>
      <c r="CDV117" s="144"/>
      <c r="CDW117" s="144"/>
      <c r="CDX117" s="144"/>
      <c r="CDY117" s="144"/>
      <c r="CDZ117" s="144"/>
      <c r="CEA117" s="144"/>
      <c r="CEB117" s="144"/>
      <c r="CEC117" s="144"/>
      <c r="CED117" s="144"/>
      <c r="CEE117" s="144"/>
      <c r="CEF117" s="144"/>
      <c r="CEG117" s="144"/>
      <c r="CEH117" s="144"/>
      <c r="CEI117" s="144"/>
      <c r="CEJ117" s="144"/>
      <c r="CEK117" s="144"/>
      <c r="CEL117" s="144"/>
      <c r="CEM117" s="144"/>
      <c r="CEN117" s="144"/>
      <c r="CEO117" s="144"/>
      <c r="CEP117" s="144"/>
      <c r="CEQ117" s="144"/>
      <c r="CER117" s="144"/>
      <c r="CES117" s="144"/>
      <c r="CET117" s="144"/>
      <c r="CEU117" s="144"/>
      <c r="CEV117" s="144"/>
      <c r="CEW117" s="144"/>
      <c r="CEX117" s="144"/>
      <c r="CEY117" s="144"/>
      <c r="CEZ117" s="144"/>
      <c r="CFA117" s="144"/>
      <c r="CFB117" s="144"/>
      <c r="CFC117" s="144"/>
      <c r="CFD117" s="144"/>
      <c r="CFE117" s="144"/>
      <c r="CFF117" s="144"/>
      <c r="CFG117" s="144"/>
      <c r="CFH117" s="144"/>
      <c r="CFI117" s="144"/>
      <c r="CFJ117" s="144"/>
      <c r="CFK117" s="144"/>
      <c r="CFL117" s="144"/>
      <c r="CFM117" s="144"/>
      <c r="CFN117" s="144"/>
      <c r="CFO117" s="144"/>
      <c r="CFP117" s="144"/>
      <c r="CFQ117" s="144"/>
      <c r="CFR117" s="144"/>
      <c r="CFS117" s="144"/>
      <c r="CFT117" s="144"/>
      <c r="CFU117" s="144"/>
      <c r="CFV117" s="144"/>
      <c r="CFW117" s="144"/>
      <c r="CFX117" s="144"/>
      <c r="CFY117" s="144"/>
      <c r="CFZ117" s="144"/>
      <c r="CGA117" s="144"/>
      <c r="CGB117" s="144"/>
      <c r="CGC117" s="144"/>
      <c r="CGD117" s="144"/>
      <c r="CGE117" s="144"/>
      <c r="CGF117" s="144"/>
      <c r="CGG117" s="144"/>
      <c r="CGH117" s="144"/>
      <c r="CGI117" s="144"/>
      <c r="CGJ117" s="144"/>
      <c r="CGK117" s="144"/>
      <c r="CGL117" s="144"/>
      <c r="CGM117" s="144"/>
      <c r="CGN117" s="144"/>
      <c r="CGO117" s="144"/>
      <c r="CGP117" s="144"/>
      <c r="CGQ117" s="144"/>
      <c r="CGR117" s="144"/>
      <c r="CGS117" s="144"/>
      <c r="CGT117" s="144"/>
      <c r="CGU117" s="144"/>
      <c r="CGV117" s="144"/>
      <c r="CGW117" s="144"/>
      <c r="CGX117" s="144"/>
      <c r="CGY117" s="144"/>
      <c r="CGZ117" s="144"/>
      <c r="CHA117" s="144"/>
      <c r="CHB117" s="144"/>
      <c r="CHC117" s="144"/>
      <c r="CHD117" s="144"/>
      <c r="CHE117" s="144"/>
      <c r="CHF117" s="144"/>
      <c r="CHG117" s="144"/>
      <c r="CHH117" s="144"/>
      <c r="CHI117" s="144"/>
      <c r="CHJ117" s="144"/>
      <c r="CHK117" s="144"/>
      <c r="CHL117" s="144"/>
      <c r="CHM117" s="144"/>
      <c r="CHN117" s="144"/>
      <c r="CHO117" s="144"/>
      <c r="CHP117" s="144"/>
      <c r="CHQ117" s="144"/>
      <c r="CHR117" s="144"/>
      <c r="CHS117" s="144"/>
      <c r="CHT117" s="144"/>
      <c r="CHU117" s="144"/>
      <c r="CHV117" s="144"/>
      <c r="CHW117" s="144"/>
      <c r="CHX117" s="144"/>
      <c r="CHY117" s="144"/>
      <c r="CHZ117" s="144"/>
      <c r="CIA117" s="144"/>
      <c r="CIB117" s="144"/>
      <c r="CIC117" s="144"/>
      <c r="CID117" s="144"/>
      <c r="CIE117" s="144"/>
      <c r="CIF117" s="144"/>
      <c r="CIG117" s="144"/>
      <c r="CIH117" s="144"/>
      <c r="CII117" s="144"/>
      <c r="CIJ117" s="144"/>
      <c r="CIK117" s="144"/>
      <c r="CIL117" s="144"/>
      <c r="CIM117" s="144"/>
      <c r="CIN117" s="144"/>
      <c r="CIO117" s="144"/>
      <c r="CIP117" s="144"/>
      <c r="CIQ117" s="144"/>
      <c r="CIR117" s="144"/>
      <c r="CIS117" s="144"/>
      <c r="CIT117" s="144"/>
      <c r="CIU117" s="144"/>
      <c r="CIV117" s="144"/>
      <c r="CIW117" s="144"/>
      <c r="CIX117" s="144"/>
      <c r="CIY117" s="144"/>
      <c r="CIZ117" s="144"/>
      <c r="CJA117" s="144"/>
      <c r="CJB117" s="144"/>
      <c r="CJC117" s="144"/>
      <c r="CJD117" s="144"/>
      <c r="CJE117" s="144"/>
      <c r="CJF117" s="144"/>
      <c r="CJG117" s="144"/>
      <c r="CJH117" s="144"/>
      <c r="CJI117" s="144"/>
      <c r="CJJ117" s="144"/>
      <c r="CJK117" s="144"/>
      <c r="CJL117" s="144"/>
      <c r="CJM117" s="144"/>
      <c r="CJN117" s="144"/>
      <c r="CJO117" s="144"/>
      <c r="CJP117" s="144"/>
      <c r="CJQ117" s="144"/>
      <c r="CJR117" s="144"/>
      <c r="CJS117" s="144"/>
      <c r="CJT117" s="144"/>
      <c r="CJU117" s="144"/>
      <c r="CJV117" s="144"/>
      <c r="CJW117" s="144"/>
      <c r="CJX117" s="144"/>
      <c r="CJY117" s="144"/>
      <c r="CJZ117" s="144"/>
      <c r="CKA117" s="144"/>
      <c r="CKB117" s="144"/>
      <c r="CKC117" s="144"/>
      <c r="CKD117" s="144"/>
      <c r="CKE117" s="144"/>
      <c r="CKF117" s="144"/>
      <c r="CKG117" s="144"/>
      <c r="CKH117" s="144"/>
      <c r="CKI117" s="144"/>
      <c r="CKJ117" s="144"/>
      <c r="CKK117" s="144"/>
      <c r="CKL117" s="144"/>
      <c r="CKM117" s="144"/>
      <c r="CKN117" s="144"/>
      <c r="CKO117" s="144"/>
      <c r="CKP117" s="144"/>
      <c r="CKQ117" s="144"/>
      <c r="CKR117" s="144"/>
      <c r="CKS117" s="144"/>
      <c r="CKT117" s="144"/>
      <c r="CKU117" s="144"/>
      <c r="CKV117" s="144"/>
      <c r="CKW117" s="144"/>
      <c r="CKX117" s="144"/>
      <c r="CKY117" s="144"/>
      <c r="CKZ117" s="144"/>
      <c r="CLA117" s="144"/>
      <c r="CLB117" s="144"/>
      <c r="CLC117" s="144"/>
      <c r="CLD117" s="144"/>
      <c r="CLE117" s="144"/>
      <c r="CLF117" s="144"/>
      <c r="CLG117" s="144"/>
      <c r="CLH117" s="144"/>
      <c r="CLI117" s="144"/>
      <c r="CLJ117" s="144"/>
      <c r="CLK117" s="144"/>
      <c r="CLL117" s="144"/>
      <c r="CLM117" s="144"/>
      <c r="CLN117" s="144"/>
      <c r="CLO117" s="144"/>
      <c r="CLP117" s="144"/>
      <c r="CLQ117" s="144"/>
      <c r="CLR117" s="144"/>
      <c r="CLS117" s="144"/>
      <c r="CLT117" s="144"/>
      <c r="CLU117" s="144"/>
      <c r="CLV117" s="144"/>
      <c r="CLW117" s="144"/>
      <c r="CLX117" s="144"/>
      <c r="CLY117" s="144"/>
      <c r="CLZ117" s="144"/>
      <c r="CMA117" s="144"/>
      <c r="CMB117" s="144"/>
      <c r="CMC117" s="144"/>
      <c r="CMD117" s="144"/>
      <c r="CME117" s="144"/>
      <c r="CMF117" s="144"/>
      <c r="CMG117" s="144"/>
      <c r="CMH117" s="144"/>
      <c r="CMI117" s="144"/>
      <c r="CMJ117" s="144"/>
      <c r="CMK117" s="144"/>
      <c r="CML117" s="144"/>
      <c r="CMM117" s="144"/>
      <c r="CMN117" s="144"/>
      <c r="CMO117" s="144"/>
      <c r="CMP117" s="144"/>
      <c r="CMQ117" s="144"/>
      <c r="CMR117" s="144"/>
      <c r="CMS117" s="144"/>
      <c r="CMT117" s="144"/>
      <c r="CMU117" s="144"/>
      <c r="CMV117" s="144"/>
      <c r="CMW117" s="144"/>
      <c r="CMX117" s="144"/>
      <c r="CMY117" s="144"/>
      <c r="CMZ117" s="144"/>
      <c r="CNA117" s="144"/>
      <c r="CNB117" s="144"/>
      <c r="CNC117" s="144"/>
      <c r="CND117" s="144"/>
      <c r="CNE117" s="144"/>
      <c r="CNF117" s="144"/>
      <c r="CNG117" s="144"/>
      <c r="CNH117" s="144"/>
      <c r="CNI117" s="144"/>
      <c r="CNJ117" s="144"/>
      <c r="CNK117" s="144"/>
      <c r="CNL117" s="144"/>
      <c r="CNM117" s="144"/>
      <c r="CNN117" s="144"/>
      <c r="CNO117" s="144"/>
      <c r="CNP117" s="144"/>
      <c r="CNQ117" s="144"/>
      <c r="CNR117" s="144"/>
      <c r="CNS117" s="144"/>
      <c r="CNT117" s="144"/>
      <c r="CNU117" s="144"/>
      <c r="CNV117" s="144"/>
      <c r="CNW117" s="144"/>
      <c r="CNX117" s="144"/>
      <c r="CNY117" s="144"/>
      <c r="CNZ117" s="144"/>
      <c r="COA117" s="144"/>
      <c r="COB117" s="144"/>
      <c r="COC117" s="144"/>
      <c r="COD117" s="144"/>
      <c r="COE117" s="144"/>
      <c r="COF117" s="144"/>
      <c r="COG117" s="144"/>
      <c r="COH117" s="144"/>
      <c r="COI117" s="144"/>
      <c r="COJ117" s="144"/>
      <c r="COK117" s="144"/>
      <c r="COL117" s="144"/>
      <c r="COM117" s="144"/>
      <c r="CON117" s="144"/>
      <c r="COO117" s="144"/>
      <c r="COP117" s="144"/>
      <c r="COQ117" s="144"/>
      <c r="COR117" s="144"/>
      <c r="COS117" s="144"/>
      <c r="COT117" s="144"/>
      <c r="COU117" s="144"/>
      <c r="COV117" s="144"/>
      <c r="COW117" s="144"/>
      <c r="COX117" s="144"/>
      <c r="COY117" s="144"/>
      <c r="COZ117" s="144"/>
      <c r="CPA117" s="144"/>
      <c r="CPB117" s="144"/>
      <c r="CPC117" s="144"/>
      <c r="CPD117" s="144"/>
      <c r="CPE117" s="144"/>
      <c r="CPF117" s="144"/>
      <c r="CPG117" s="144"/>
      <c r="CPH117" s="144"/>
      <c r="CPI117" s="144"/>
      <c r="CPJ117" s="144"/>
      <c r="CPK117" s="144"/>
      <c r="CPL117" s="144"/>
      <c r="CPM117" s="144"/>
      <c r="CPN117" s="144"/>
      <c r="CPO117" s="144"/>
      <c r="CPP117" s="144"/>
      <c r="CPQ117" s="144"/>
      <c r="CPR117" s="144"/>
      <c r="CPS117" s="144"/>
      <c r="CPT117" s="144"/>
      <c r="CPU117" s="144"/>
      <c r="CPV117" s="144"/>
      <c r="CPW117" s="144"/>
      <c r="CPX117" s="144"/>
      <c r="CPY117" s="144"/>
      <c r="CPZ117" s="144"/>
      <c r="CQA117" s="144"/>
      <c r="CQB117" s="144"/>
      <c r="CQC117" s="144"/>
      <c r="CQD117" s="144"/>
      <c r="CQE117" s="144"/>
      <c r="CQF117" s="144"/>
      <c r="CQG117" s="144"/>
      <c r="CQH117" s="144"/>
      <c r="CQI117" s="144"/>
      <c r="CQJ117" s="144"/>
      <c r="CQK117" s="144"/>
      <c r="CQL117" s="144"/>
      <c r="CQM117" s="144"/>
      <c r="CQN117" s="144"/>
      <c r="CQO117" s="144"/>
      <c r="CQP117" s="144"/>
      <c r="CQQ117" s="144"/>
      <c r="CQR117" s="144"/>
      <c r="CQS117" s="144"/>
      <c r="CQT117" s="144"/>
      <c r="CQU117" s="144"/>
      <c r="CQV117" s="144"/>
      <c r="CQW117" s="144"/>
      <c r="CQX117" s="144"/>
      <c r="CQY117" s="144"/>
      <c r="CQZ117" s="144"/>
      <c r="CRA117" s="144"/>
      <c r="CRB117" s="144"/>
      <c r="CRC117" s="144"/>
      <c r="CRD117" s="144"/>
      <c r="CRE117" s="144"/>
      <c r="CRF117" s="144"/>
      <c r="CRG117" s="144"/>
      <c r="CRH117" s="144"/>
      <c r="CRI117" s="144"/>
      <c r="CRJ117" s="144"/>
      <c r="CRK117" s="144"/>
      <c r="CRL117" s="144"/>
      <c r="CRM117" s="144"/>
      <c r="CRN117" s="144"/>
      <c r="CRO117" s="144"/>
      <c r="CRP117" s="144"/>
      <c r="CRQ117" s="144"/>
      <c r="CRR117" s="144"/>
      <c r="CRS117" s="144"/>
      <c r="CRT117" s="144"/>
      <c r="CRU117" s="144"/>
      <c r="CRV117" s="144"/>
      <c r="CRW117" s="144"/>
      <c r="CRX117" s="144"/>
      <c r="CRY117" s="144"/>
      <c r="CRZ117" s="144"/>
      <c r="CSA117" s="144"/>
      <c r="CSB117" s="144"/>
      <c r="CSC117" s="144"/>
      <c r="CSD117" s="144"/>
      <c r="CSE117" s="144"/>
      <c r="CSF117" s="144"/>
      <c r="CSG117" s="144"/>
      <c r="CSH117" s="144"/>
      <c r="CSI117" s="144"/>
      <c r="CSJ117" s="144"/>
      <c r="CSK117" s="144"/>
      <c r="CSL117" s="144"/>
      <c r="CSM117" s="144"/>
      <c r="CSN117" s="144"/>
      <c r="CSO117" s="144"/>
      <c r="CSP117" s="144"/>
      <c r="CSQ117" s="144"/>
      <c r="CSR117" s="144"/>
      <c r="CSS117" s="144"/>
      <c r="CST117" s="144"/>
      <c r="CSU117" s="144"/>
      <c r="CSV117" s="144"/>
      <c r="CSW117" s="144"/>
      <c r="CSX117" s="144"/>
      <c r="CSY117" s="144"/>
      <c r="CSZ117" s="144"/>
      <c r="CTA117" s="144"/>
      <c r="CTB117" s="144"/>
      <c r="CTC117" s="144"/>
      <c r="CTD117" s="144"/>
      <c r="CTE117" s="144"/>
      <c r="CTF117" s="144"/>
      <c r="CTG117" s="144"/>
      <c r="CTH117" s="144"/>
      <c r="CTI117" s="144"/>
      <c r="CTJ117" s="144"/>
      <c r="CTK117" s="144"/>
      <c r="CTL117" s="144"/>
      <c r="CTM117" s="144"/>
      <c r="CTN117" s="144"/>
      <c r="CTO117" s="144"/>
      <c r="CTP117" s="144"/>
      <c r="CTQ117" s="144"/>
      <c r="CTR117" s="144"/>
      <c r="CTS117" s="144"/>
      <c r="CTT117" s="144"/>
      <c r="CTU117" s="144"/>
      <c r="CTV117" s="144"/>
      <c r="CTW117" s="144"/>
      <c r="CTX117" s="144"/>
      <c r="CTY117" s="144"/>
      <c r="CTZ117" s="144"/>
      <c r="CUA117" s="144"/>
      <c r="CUB117" s="144"/>
      <c r="CUC117" s="144"/>
      <c r="CUD117" s="144"/>
      <c r="CUE117" s="144"/>
      <c r="CUF117" s="144"/>
      <c r="CUG117" s="144"/>
      <c r="CUH117" s="144"/>
      <c r="CUI117" s="144"/>
      <c r="CUJ117" s="144"/>
      <c r="CUK117" s="144"/>
      <c r="CUL117" s="144"/>
      <c r="CUM117" s="144"/>
      <c r="CUN117" s="144"/>
      <c r="CUO117" s="144"/>
      <c r="CUP117" s="144"/>
      <c r="CUQ117" s="144"/>
      <c r="CUR117" s="144"/>
      <c r="CUS117" s="144"/>
      <c r="CUT117" s="144"/>
      <c r="CUU117" s="144"/>
      <c r="CUV117" s="144"/>
      <c r="CUW117" s="144"/>
      <c r="CUX117" s="144"/>
      <c r="CUY117" s="144"/>
      <c r="CUZ117" s="144"/>
      <c r="CVA117" s="144"/>
      <c r="CVB117" s="144"/>
      <c r="CVC117" s="144"/>
      <c r="CVD117" s="144"/>
      <c r="CVE117" s="144"/>
      <c r="CVF117" s="144"/>
      <c r="CVG117" s="144"/>
      <c r="CVH117" s="144"/>
      <c r="CVI117" s="144"/>
      <c r="CVJ117" s="144"/>
      <c r="CVK117" s="144"/>
      <c r="CVL117" s="144"/>
      <c r="CVM117" s="144"/>
      <c r="CVN117" s="144"/>
      <c r="CVO117" s="144"/>
      <c r="CVP117" s="144"/>
      <c r="CVQ117" s="144"/>
      <c r="CVR117" s="144"/>
      <c r="CVS117" s="144"/>
      <c r="CVT117" s="144"/>
      <c r="CVU117" s="144"/>
      <c r="CVV117" s="144"/>
      <c r="CVW117" s="144"/>
      <c r="CVX117" s="144"/>
      <c r="CVY117" s="144"/>
      <c r="CVZ117" s="144"/>
      <c r="CWA117" s="144"/>
      <c r="CWB117" s="144"/>
      <c r="CWC117" s="144"/>
      <c r="CWD117" s="144"/>
      <c r="CWE117" s="144"/>
      <c r="CWF117" s="144"/>
      <c r="CWG117" s="144"/>
      <c r="CWH117" s="144"/>
      <c r="CWI117" s="144"/>
      <c r="CWJ117" s="144"/>
      <c r="CWK117" s="144"/>
      <c r="CWL117" s="144"/>
      <c r="CWM117" s="144"/>
      <c r="CWN117" s="144"/>
      <c r="CWO117" s="144"/>
      <c r="CWP117" s="144"/>
      <c r="CWQ117" s="144"/>
      <c r="CWR117" s="144"/>
      <c r="CWS117" s="144"/>
      <c r="CWT117" s="144"/>
      <c r="CWU117" s="144"/>
      <c r="CWV117" s="144"/>
      <c r="CWW117" s="144"/>
      <c r="CWX117" s="144"/>
      <c r="CWY117" s="144"/>
      <c r="CWZ117" s="144"/>
      <c r="CXA117" s="144"/>
      <c r="CXB117" s="144"/>
      <c r="CXC117" s="144"/>
      <c r="CXD117" s="144"/>
      <c r="CXE117" s="144"/>
      <c r="CXF117" s="144"/>
      <c r="CXG117" s="144"/>
      <c r="CXH117" s="144"/>
      <c r="CXI117" s="144"/>
      <c r="CXJ117" s="144"/>
      <c r="CXK117" s="144"/>
      <c r="CXL117" s="144"/>
      <c r="CXM117" s="144"/>
      <c r="CXN117" s="144"/>
      <c r="CXO117" s="144"/>
      <c r="CXP117" s="144"/>
      <c r="CXQ117" s="144"/>
      <c r="CXR117" s="144"/>
      <c r="CXS117" s="144"/>
      <c r="CXT117" s="144"/>
      <c r="CXU117" s="144"/>
      <c r="CXV117" s="144"/>
      <c r="CXW117" s="144"/>
      <c r="CXX117" s="144"/>
      <c r="CXY117" s="144"/>
      <c r="CXZ117" s="144"/>
      <c r="CYA117" s="144"/>
      <c r="CYB117" s="144"/>
      <c r="CYC117" s="144"/>
      <c r="CYD117" s="144"/>
      <c r="CYE117" s="144"/>
      <c r="CYF117" s="144"/>
      <c r="CYG117" s="144"/>
      <c r="CYH117" s="144"/>
      <c r="CYI117" s="144"/>
      <c r="CYJ117" s="144"/>
      <c r="CYK117" s="144"/>
      <c r="CYL117" s="144"/>
      <c r="CYM117" s="144"/>
      <c r="CYN117" s="144"/>
      <c r="CYO117" s="144"/>
      <c r="CYP117" s="144"/>
      <c r="CYQ117" s="144"/>
      <c r="CYR117" s="144"/>
      <c r="CYS117" s="144"/>
      <c r="CYT117" s="144"/>
      <c r="CYU117" s="144"/>
      <c r="CYV117" s="144"/>
      <c r="CYW117" s="144"/>
      <c r="CYX117" s="144"/>
      <c r="CYY117" s="144"/>
      <c r="CYZ117" s="144"/>
      <c r="CZA117" s="144"/>
      <c r="CZB117" s="144"/>
      <c r="CZC117" s="144"/>
      <c r="CZD117" s="144"/>
      <c r="CZE117" s="144"/>
      <c r="CZF117" s="144"/>
      <c r="CZG117" s="144"/>
      <c r="CZH117" s="144"/>
      <c r="CZI117" s="144"/>
      <c r="CZJ117" s="144"/>
      <c r="CZK117" s="144"/>
      <c r="CZL117" s="144"/>
      <c r="CZM117" s="144"/>
      <c r="CZN117" s="144"/>
      <c r="CZO117" s="144"/>
      <c r="CZP117" s="144"/>
      <c r="CZQ117" s="144"/>
      <c r="CZR117" s="144"/>
      <c r="CZS117" s="144"/>
      <c r="CZT117" s="144"/>
      <c r="CZU117" s="144"/>
      <c r="CZV117" s="144"/>
      <c r="CZW117" s="144"/>
      <c r="CZX117" s="144"/>
      <c r="CZY117" s="144"/>
      <c r="CZZ117" s="144"/>
      <c r="DAA117" s="144"/>
      <c r="DAB117" s="144"/>
      <c r="DAC117" s="144"/>
      <c r="DAD117" s="144"/>
      <c r="DAE117" s="144"/>
      <c r="DAF117" s="144"/>
      <c r="DAG117" s="144"/>
      <c r="DAH117" s="144"/>
      <c r="DAI117" s="144"/>
      <c r="DAJ117" s="144"/>
      <c r="DAK117" s="144"/>
      <c r="DAL117" s="144"/>
      <c r="DAM117" s="144"/>
      <c r="DAN117" s="144"/>
      <c r="DAO117" s="144"/>
      <c r="DAP117" s="144"/>
      <c r="DAQ117" s="144"/>
      <c r="DAR117" s="144"/>
      <c r="DAS117" s="144"/>
      <c r="DAT117" s="144"/>
      <c r="DAU117" s="144"/>
      <c r="DAV117" s="144"/>
      <c r="DAW117" s="144"/>
      <c r="DAX117" s="144"/>
      <c r="DAY117" s="144"/>
      <c r="DAZ117" s="144"/>
      <c r="DBA117" s="144"/>
      <c r="DBB117" s="144"/>
      <c r="DBC117" s="144"/>
      <c r="DBD117" s="144"/>
      <c r="DBE117" s="144"/>
      <c r="DBF117" s="144"/>
      <c r="DBG117" s="144"/>
      <c r="DBH117" s="144"/>
      <c r="DBI117" s="144"/>
      <c r="DBJ117" s="144"/>
      <c r="DBK117" s="144"/>
      <c r="DBL117" s="144"/>
      <c r="DBM117" s="144"/>
      <c r="DBN117" s="144"/>
      <c r="DBO117" s="144"/>
      <c r="DBP117" s="144"/>
      <c r="DBQ117" s="144"/>
      <c r="DBR117" s="144"/>
      <c r="DBS117" s="144"/>
      <c r="DBT117" s="144"/>
      <c r="DBU117" s="144"/>
      <c r="DBV117" s="144"/>
      <c r="DBW117" s="144"/>
      <c r="DBX117" s="144"/>
      <c r="DBY117" s="144"/>
      <c r="DBZ117" s="144"/>
      <c r="DCA117" s="144"/>
      <c r="DCB117" s="144"/>
      <c r="DCC117" s="144"/>
      <c r="DCD117" s="144"/>
      <c r="DCE117" s="144"/>
      <c r="DCF117" s="144"/>
      <c r="DCG117" s="144"/>
      <c r="DCH117" s="144"/>
      <c r="DCI117" s="144"/>
      <c r="DCJ117" s="144"/>
      <c r="DCK117" s="144"/>
      <c r="DCL117" s="144"/>
      <c r="DCM117" s="144"/>
      <c r="DCN117" s="144"/>
      <c r="DCO117" s="144"/>
      <c r="DCP117" s="144"/>
      <c r="DCQ117" s="144"/>
      <c r="DCR117" s="144"/>
      <c r="DCS117" s="144"/>
      <c r="DCT117" s="144"/>
      <c r="DCU117" s="144"/>
      <c r="DCV117" s="144"/>
      <c r="DCW117" s="144"/>
      <c r="DCX117" s="144"/>
      <c r="DCY117" s="144"/>
      <c r="DCZ117" s="144"/>
      <c r="DDA117" s="144"/>
      <c r="DDB117" s="144"/>
      <c r="DDC117" s="144"/>
      <c r="DDD117" s="144"/>
      <c r="DDE117" s="144"/>
      <c r="DDF117" s="144"/>
      <c r="DDG117" s="144"/>
      <c r="DDH117" s="144"/>
      <c r="DDI117" s="144"/>
      <c r="DDJ117" s="144"/>
      <c r="DDK117" s="144"/>
      <c r="DDL117" s="144"/>
      <c r="DDM117" s="144"/>
      <c r="DDN117" s="144"/>
      <c r="DDO117" s="144"/>
      <c r="DDP117" s="144"/>
      <c r="DDQ117" s="144"/>
      <c r="DDR117" s="144"/>
      <c r="DDS117" s="144"/>
      <c r="DDT117" s="144"/>
      <c r="DDU117" s="144"/>
      <c r="DDV117" s="144"/>
      <c r="DDW117" s="144"/>
      <c r="DDX117" s="144"/>
      <c r="DDY117" s="144"/>
      <c r="DDZ117" s="144"/>
      <c r="DEA117" s="144"/>
      <c r="DEB117" s="144"/>
      <c r="DEC117" s="144"/>
      <c r="DED117" s="144"/>
      <c r="DEE117" s="144"/>
      <c r="DEF117" s="144"/>
      <c r="DEG117" s="144"/>
      <c r="DEH117" s="144"/>
      <c r="DEI117" s="144"/>
      <c r="DEJ117" s="144"/>
      <c r="DEK117" s="144"/>
      <c r="DEL117" s="144"/>
      <c r="DEM117" s="144"/>
      <c r="DEN117" s="144"/>
      <c r="DEO117" s="144"/>
      <c r="DEP117" s="144"/>
      <c r="DEQ117" s="144"/>
      <c r="DER117" s="144"/>
      <c r="DES117" s="144"/>
      <c r="DET117" s="144"/>
      <c r="DEU117" s="144"/>
      <c r="DEV117" s="144"/>
      <c r="DEW117" s="144"/>
      <c r="DEX117" s="144"/>
      <c r="DEY117" s="144"/>
      <c r="DEZ117" s="144"/>
      <c r="DFA117" s="144"/>
      <c r="DFB117" s="144"/>
      <c r="DFC117" s="144"/>
      <c r="DFD117" s="144"/>
      <c r="DFE117" s="144"/>
      <c r="DFF117" s="144"/>
      <c r="DFG117" s="144"/>
      <c r="DFH117" s="144"/>
      <c r="DFI117" s="144"/>
      <c r="DFJ117" s="144"/>
      <c r="DFK117" s="144"/>
      <c r="DFL117" s="144"/>
      <c r="DFM117" s="144"/>
      <c r="DFN117" s="144"/>
      <c r="DFO117" s="144"/>
      <c r="DFP117" s="144"/>
      <c r="DFQ117" s="144"/>
      <c r="DFR117" s="144"/>
      <c r="DFS117" s="144"/>
      <c r="DFT117" s="144"/>
      <c r="DFU117" s="144"/>
      <c r="DFV117" s="144"/>
      <c r="DFW117" s="144"/>
      <c r="DFX117" s="144"/>
      <c r="DFY117" s="144"/>
      <c r="DFZ117" s="144"/>
      <c r="DGA117" s="144"/>
      <c r="DGB117" s="144"/>
      <c r="DGC117" s="144"/>
      <c r="DGD117" s="144"/>
      <c r="DGE117" s="144"/>
      <c r="DGF117" s="144"/>
      <c r="DGG117" s="144"/>
      <c r="DGH117" s="144"/>
      <c r="DGI117" s="144"/>
      <c r="DGJ117" s="144"/>
      <c r="DGK117" s="144"/>
      <c r="DGL117" s="144"/>
      <c r="DGM117" s="144"/>
      <c r="DGN117" s="144"/>
      <c r="DGO117" s="144"/>
      <c r="DGP117" s="144"/>
      <c r="DGQ117" s="144"/>
      <c r="DGR117" s="144"/>
      <c r="DGS117" s="144"/>
      <c r="DGT117" s="144"/>
      <c r="DGU117" s="144"/>
      <c r="DGV117" s="144"/>
      <c r="DGW117" s="144"/>
      <c r="DGX117" s="144"/>
      <c r="DGY117" s="144"/>
      <c r="DGZ117" s="144"/>
      <c r="DHA117" s="144"/>
      <c r="DHB117" s="144"/>
      <c r="DHC117" s="144"/>
      <c r="DHD117" s="144"/>
      <c r="DHE117" s="144"/>
      <c r="DHF117" s="144"/>
      <c r="DHG117" s="144"/>
      <c r="DHH117" s="144"/>
      <c r="DHI117" s="144"/>
      <c r="DHJ117" s="144"/>
      <c r="DHK117" s="144"/>
      <c r="DHL117" s="144"/>
      <c r="DHM117" s="144"/>
      <c r="DHN117" s="144"/>
      <c r="DHO117" s="144"/>
      <c r="DHP117" s="144"/>
      <c r="DHQ117" s="144"/>
      <c r="DHR117" s="144"/>
      <c r="DHS117" s="144"/>
      <c r="DHT117" s="144"/>
      <c r="DHU117" s="144"/>
      <c r="DHV117" s="144"/>
      <c r="DHW117" s="144"/>
      <c r="DHX117" s="144"/>
      <c r="DHY117" s="144"/>
      <c r="DHZ117" s="144"/>
      <c r="DIA117" s="144"/>
      <c r="DIB117" s="144"/>
      <c r="DIC117" s="144"/>
      <c r="DID117" s="144"/>
      <c r="DIE117" s="144"/>
      <c r="DIF117" s="144"/>
      <c r="DIG117" s="144"/>
      <c r="DIH117" s="144"/>
      <c r="DII117" s="144"/>
      <c r="DIJ117" s="144"/>
      <c r="DIK117" s="144"/>
      <c r="DIL117" s="144"/>
      <c r="DIM117" s="144"/>
      <c r="DIN117" s="144"/>
      <c r="DIO117" s="144"/>
      <c r="DIP117" s="144"/>
      <c r="DIQ117" s="144"/>
      <c r="DIR117" s="144"/>
      <c r="DIS117" s="144"/>
      <c r="DIT117" s="144"/>
      <c r="DIU117" s="144"/>
      <c r="DIV117" s="144"/>
      <c r="DIW117" s="144"/>
      <c r="DIX117" s="144"/>
      <c r="DIY117" s="144"/>
      <c r="DIZ117" s="144"/>
      <c r="DJA117" s="144"/>
      <c r="DJB117" s="144"/>
      <c r="DJC117" s="144"/>
      <c r="DJD117" s="144"/>
      <c r="DJE117" s="144"/>
      <c r="DJF117" s="144"/>
      <c r="DJG117" s="144"/>
      <c r="DJH117" s="144"/>
      <c r="DJI117" s="144"/>
      <c r="DJJ117" s="144"/>
      <c r="DJK117" s="144"/>
      <c r="DJL117" s="144"/>
      <c r="DJM117" s="144"/>
      <c r="DJN117" s="144"/>
      <c r="DJO117" s="144"/>
      <c r="DJP117" s="144"/>
      <c r="DJQ117" s="144"/>
      <c r="DJR117" s="144"/>
      <c r="DJS117" s="144"/>
      <c r="DJT117" s="144"/>
      <c r="DJU117" s="144"/>
      <c r="DJV117" s="144"/>
      <c r="DJW117" s="144"/>
      <c r="DJX117" s="144"/>
      <c r="DJY117" s="144"/>
      <c r="DJZ117" s="144"/>
      <c r="DKA117" s="144"/>
      <c r="DKB117" s="144"/>
      <c r="DKC117" s="144"/>
      <c r="DKD117" s="144"/>
      <c r="DKE117" s="144"/>
      <c r="DKF117" s="144"/>
      <c r="DKG117" s="144"/>
      <c r="DKH117" s="144"/>
      <c r="DKI117" s="144"/>
      <c r="DKJ117" s="144"/>
      <c r="DKK117" s="144"/>
      <c r="DKL117" s="144"/>
      <c r="DKM117" s="144"/>
      <c r="DKN117" s="144"/>
      <c r="DKO117" s="144"/>
      <c r="DKP117" s="144"/>
      <c r="DKQ117" s="144"/>
      <c r="DKR117" s="144"/>
      <c r="DKS117" s="144"/>
      <c r="DKT117" s="144"/>
      <c r="DKU117" s="144"/>
      <c r="DKV117" s="144"/>
      <c r="DKW117" s="144"/>
      <c r="DKX117" s="144"/>
      <c r="DKY117" s="144"/>
      <c r="DKZ117" s="144"/>
      <c r="DLA117" s="144"/>
      <c r="DLB117" s="144"/>
      <c r="DLC117" s="144"/>
      <c r="DLD117" s="144"/>
      <c r="DLE117" s="144"/>
      <c r="DLF117" s="144"/>
      <c r="DLG117" s="144"/>
      <c r="DLH117" s="144"/>
      <c r="DLI117" s="144"/>
      <c r="DLJ117" s="144"/>
      <c r="DLK117" s="144"/>
      <c r="DLL117" s="144"/>
      <c r="DLM117" s="144"/>
      <c r="DLN117" s="144"/>
      <c r="DLO117" s="144"/>
      <c r="DLP117" s="144"/>
      <c r="DLQ117" s="144"/>
      <c r="DLR117" s="144"/>
      <c r="DLS117" s="144"/>
      <c r="DLT117" s="144"/>
      <c r="DLU117" s="144"/>
      <c r="DLV117" s="144"/>
      <c r="DLW117" s="144"/>
      <c r="DLX117" s="144"/>
      <c r="DLY117" s="144"/>
      <c r="DLZ117" s="144"/>
      <c r="DMA117" s="144"/>
      <c r="DMB117" s="144"/>
      <c r="DMC117" s="144"/>
      <c r="DMD117" s="144"/>
      <c r="DME117" s="144"/>
      <c r="DMF117" s="144"/>
      <c r="DMG117" s="144"/>
      <c r="DMH117" s="144"/>
      <c r="DMI117" s="144"/>
      <c r="DMJ117" s="144"/>
      <c r="DMK117" s="144"/>
      <c r="DML117" s="144"/>
      <c r="DMM117" s="144"/>
      <c r="DMN117" s="144"/>
      <c r="DMO117" s="144"/>
      <c r="DMP117" s="144"/>
      <c r="DMQ117" s="144"/>
      <c r="DMR117" s="144"/>
      <c r="DMS117" s="144"/>
      <c r="DMT117" s="144"/>
      <c r="DMU117" s="144"/>
      <c r="DMV117" s="144"/>
      <c r="DMW117" s="144"/>
      <c r="DMX117" s="144"/>
      <c r="DMY117" s="144"/>
      <c r="DMZ117" s="144"/>
      <c r="DNA117" s="144"/>
      <c r="DNB117" s="144"/>
      <c r="DNC117" s="144"/>
      <c r="DND117" s="144"/>
      <c r="DNE117" s="144"/>
      <c r="DNF117" s="144"/>
      <c r="DNG117" s="144"/>
      <c r="DNH117" s="144"/>
      <c r="DNI117" s="144"/>
      <c r="DNJ117" s="144"/>
      <c r="DNK117" s="144"/>
      <c r="DNL117" s="144"/>
      <c r="DNM117" s="144"/>
      <c r="DNN117" s="144"/>
      <c r="DNO117" s="144"/>
      <c r="DNP117" s="144"/>
      <c r="DNQ117" s="144"/>
      <c r="DNR117" s="144"/>
      <c r="DNS117" s="144"/>
      <c r="DNT117" s="144"/>
      <c r="DNU117" s="144"/>
      <c r="DNV117" s="144"/>
      <c r="DNW117" s="144"/>
      <c r="DNX117" s="144"/>
      <c r="DNY117" s="144"/>
      <c r="DNZ117" s="144"/>
      <c r="DOA117" s="144"/>
      <c r="DOB117" s="144"/>
      <c r="DOC117" s="144"/>
      <c r="DOD117" s="144"/>
      <c r="DOE117" s="144"/>
      <c r="DOF117" s="144"/>
      <c r="DOG117" s="144"/>
      <c r="DOH117" s="144"/>
      <c r="DOI117" s="144"/>
      <c r="DOJ117" s="144"/>
      <c r="DOK117" s="144"/>
      <c r="DOL117" s="144"/>
      <c r="DOM117" s="144"/>
      <c r="DON117" s="144"/>
      <c r="DOO117" s="144"/>
      <c r="DOP117" s="144"/>
      <c r="DOQ117" s="144"/>
      <c r="DOR117" s="144"/>
      <c r="DOS117" s="144"/>
      <c r="DOT117" s="144"/>
      <c r="DOU117" s="144"/>
      <c r="DOV117" s="144"/>
      <c r="DOW117" s="144"/>
      <c r="DOX117" s="144"/>
      <c r="DOY117" s="144"/>
      <c r="DOZ117" s="144"/>
      <c r="DPA117" s="144"/>
      <c r="DPB117" s="144"/>
      <c r="DPC117" s="144"/>
      <c r="DPD117" s="144"/>
      <c r="DPE117" s="144"/>
      <c r="DPF117" s="144"/>
      <c r="DPG117" s="144"/>
      <c r="DPH117" s="144"/>
      <c r="DPI117" s="144"/>
      <c r="DPJ117" s="144"/>
      <c r="DPK117" s="144"/>
      <c r="DPL117" s="144"/>
      <c r="DPM117" s="144"/>
      <c r="DPN117" s="144"/>
      <c r="DPO117" s="144"/>
      <c r="DPP117" s="144"/>
      <c r="DPQ117" s="144"/>
      <c r="DPR117" s="144"/>
      <c r="DPS117" s="144"/>
      <c r="DPT117" s="144"/>
      <c r="DPU117" s="144"/>
      <c r="DPV117" s="144"/>
      <c r="DPW117" s="144"/>
      <c r="DPX117" s="144"/>
      <c r="DPY117" s="144"/>
      <c r="DPZ117" s="144"/>
      <c r="DQA117" s="144"/>
      <c r="DQB117" s="144"/>
      <c r="DQC117" s="144"/>
      <c r="DQD117" s="144"/>
      <c r="DQE117" s="144"/>
      <c r="DQF117" s="144"/>
      <c r="DQG117" s="144"/>
      <c r="DQH117" s="144"/>
      <c r="DQI117" s="144"/>
      <c r="DQJ117" s="144"/>
      <c r="DQK117" s="144"/>
      <c r="DQL117" s="144"/>
      <c r="DQM117" s="144"/>
      <c r="DQN117" s="144"/>
      <c r="DQO117" s="144"/>
      <c r="DQP117" s="144"/>
      <c r="DQQ117" s="144"/>
      <c r="DQR117" s="144"/>
      <c r="DQS117" s="144"/>
      <c r="DQT117" s="144"/>
      <c r="DQU117" s="144"/>
      <c r="DQV117" s="144"/>
      <c r="DQW117" s="144"/>
      <c r="DQX117" s="144"/>
      <c r="DQY117" s="144"/>
      <c r="DQZ117" s="144"/>
      <c r="DRA117" s="144"/>
      <c r="DRB117" s="144"/>
      <c r="DRC117" s="144"/>
      <c r="DRD117" s="144"/>
      <c r="DRE117" s="144"/>
      <c r="DRF117" s="144"/>
      <c r="DRG117" s="144"/>
      <c r="DRH117" s="144"/>
      <c r="DRI117" s="144"/>
      <c r="DRJ117" s="144"/>
      <c r="DRK117" s="144"/>
      <c r="DRL117" s="144"/>
      <c r="DRM117" s="144"/>
      <c r="DRN117" s="144"/>
      <c r="DRO117" s="144"/>
      <c r="DRP117" s="144"/>
      <c r="DRQ117" s="144"/>
      <c r="DRR117" s="144"/>
      <c r="DRS117" s="144"/>
      <c r="DRT117" s="144"/>
      <c r="DRU117" s="144"/>
      <c r="DRV117" s="144"/>
      <c r="DRW117" s="144"/>
      <c r="DRX117" s="144"/>
      <c r="DRY117" s="144"/>
      <c r="DRZ117" s="144"/>
      <c r="DSA117" s="144"/>
      <c r="DSB117" s="144"/>
      <c r="DSC117" s="144"/>
      <c r="DSD117" s="144"/>
      <c r="DSE117" s="144"/>
      <c r="DSF117" s="144"/>
      <c r="DSG117" s="144"/>
      <c r="DSH117" s="144"/>
      <c r="DSI117" s="144"/>
      <c r="DSJ117" s="144"/>
      <c r="DSK117" s="144"/>
      <c r="DSL117" s="144"/>
      <c r="DSM117" s="144"/>
      <c r="DSN117" s="144"/>
      <c r="DSO117" s="144"/>
      <c r="DSP117" s="144"/>
      <c r="DSQ117" s="144"/>
      <c r="DSR117" s="144"/>
      <c r="DSS117" s="144"/>
      <c r="DST117" s="144"/>
      <c r="DSU117" s="144"/>
      <c r="DSV117" s="144"/>
      <c r="DSW117" s="144"/>
      <c r="DSX117" s="144"/>
      <c r="DSY117" s="144"/>
      <c r="DSZ117" s="144"/>
      <c r="DTA117" s="144"/>
      <c r="DTB117" s="144"/>
      <c r="DTC117" s="144"/>
      <c r="DTD117" s="144"/>
      <c r="DTE117" s="144"/>
      <c r="DTF117" s="144"/>
      <c r="DTG117" s="144"/>
      <c r="DTH117" s="144"/>
      <c r="DTI117" s="144"/>
      <c r="DTJ117" s="144"/>
      <c r="DTK117" s="144"/>
      <c r="DTL117" s="144"/>
      <c r="DTM117" s="144"/>
      <c r="DTN117" s="144"/>
      <c r="DTO117" s="144"/>
      <c r="DTP117" s="144"/>
      <c r="DTQ117" s="144"/>
      <c r="DTR117" s="144"/>
      <c r="DTS117" s="144"/>
      <c r="DTT117" s="144"/>
      <c r="DTU117" s="144"/>
      <c r="DTV117" s="144"/>
      <c r="DTW117" s="144"/>
      <c r="DTX117" s="144"/>
      <c r="DTY117" s="144"/>
      <c r="DTZ117" s="144"/>
      <c r="DUA117" s="144"/>
      <c r="DUB117" s="144"/>
      <c r="DUC117" s="144"/>
      <c r="DUD117" s="144"/>
      <c r="DUE117" s="144"/>
      <c r="DUF117" s="144"/>
      <c r="DUG117" s="144"/>
      <c r="DUH117" s="144"/>
      <c r="DUI117" s="144"/>
      <c r="DUJ117" s="144"/>
      <c r="DUK117" s="144"/>
      <c r="DUL117" s="144"/>
      <c r="DUM117" s="144"/>
      <c r="DUN117" s="144"/>
      <c r="DUO117" s="144"/>
      <c r="DUP117" s="144"/>
      <c r="DUQ117" s="144"/>
      <c r="DUR117" s="144"/>
      <c r="DUS117" s="144"/>
      <c r="DUT117" s="144"/>
      <c r="DUU117" s="144"/>
      <c r="DUV117" s="144"/>
      <c r="DUW117" s="144"/>
      <c r="DUX117" s="144"/>
      <c r="DUY117" s="144"/>
      <c r="DUZ117" s="144"/>
      <c r="DVA117" s="144"/>
      <c r="DVB117" s="144"/>
      <c r="DVC117" s="144"/>
      <c r="DVD117" s="144"/>
      <c r="DVE117" s="144"/>
      <c r="DVF117" s="144"/>
      <c r="DVG117" s="144"/>
      <c r="DVH117" s="144"/>
      <c r="DVI117" s="144"/>
      <c r="DVJ117" s="144"/>
      <c r="DVK117" s="144"/>
      <c r="DVL117" s="144"/>
      <c r="DVM117" s="144"/>
      <c r="DVN117" s="144"/>
      <c r="DVO117" s="144"/>
      <c r="DVP117" s="144"/>
      <c r="DVQ117" s="144"/>
      <c r="DVR117" s="144"/>
      <c r="DVS117" s="144"/>
      <c r="DVT117" s="144"/>
      <c r="DVU117" s="144"/>
      <c r="DVV117" s="144"/>
      <c r="DVW117" s="144"/>
      <c r="DVX117" s="144"/>
      <c r="DVY117" s="144"/>
      <c r="DVZ117" s="144"/>
      <c r="DWA117" s="144"/>
      <c r="DWB117" s="144"/>
      <c r="DWC117" s="144"/>
      <c r="DWD117" s="144"/>
      <c r="DWE117" s="144"/>
      <c r="DWF117" s="144"/>
      <c r="DWG117" s="144"/>
      <c r="DWH117" s="144"/>
      <c r="DWI117" s="144"/>
      <c r="DWJ117" s="144"/>
      <c r="DWK117" s="144"/>
      <c r="DWL117" s="144"/>
      <c r="DWM117" s="144"/>
      <c r="DWN117" s="144"/>
      <c r="DWO117" s="144"/>
      <c r="DWP117" s="144"/>
      <c r="DWQ117" s="144"/>
      <c r="DWR117" s="144"/>
      <c r="DWS117" s="144"/>
      <c r="DWT117" s="144"/>
      <c r="DWU117" s="144"/>
      <c r="DWV117" s="144"/>
      <c r="DWW117" s="144"/>
      <c r="DWX117" s="144"/>
      <c r="DWY117" s="144"/>
      <c r="DWZ117" s="144"/>
      <c r="DXA117" s="144"/>
      <c r="DXB117" s="144"/>
      <c r="DXC117" s="144"/>
      <c r="DXD117" s="144"/>
      <c r="DXE117" s="144"/>
      <c r="DXF117" s="144"/>
      <c r="DXG117" s="144"/>
      <c r="DXH117" s="144"/>
      <c r="DXI117" s="144"/>
      <c r="DXJ117" s="144"/>
      <c r="DXK117" s="144"/>
      <c r="DXL117" s="144"/>
      <c r="DXM117" s="144"/>
      <c r="DXN117" s="144"/>
      <c r="DXO117" s="144"/>
      <c r="DXP117" s="144"/>
      <c r="DXQ117" s="144"/>
      <c r="DXR117" s="144"/>
      <c r="DXS117" s="144"/>
      <c r="DXT117" s="144"/>
      <c r="DXU117" s="144"/>
      <c r="DXV117" s="144"/>
      <c r="DXW117" s="144"/>
      <c r="DXX117" s="144"/>
      <c r="DXY117" s="144"/>
      <c r="DXZ117" s="144"/>
      <c r="DYA117" s="144"/>
      <c r="DYB117" s="144"/>
      <c r="DYC117" s="144"/>
      <c r="DYD117" s="144"/>
      <c r="DYE117" s="144"/>
      <c r="DYF117" s="144"/>
      <c r="DYG117" s="144"/>
      <c r="DYH117" s="144"/>
      <c r="DYI117" s="144"/>
      <c r="DYJ117" s="144"/>
      <c r="DYK117" s="144"/>
      <c r="DYL117" s="144"/>
      <c r="DYM117" s="144"/>
      <c r="DYN117" s="144"/>
      <c r="DYO117" s="144"/>
      <c r="DYP117" s="144"/>
      <c r="DYQ117" s="144"/>
      <c r="DYR117" s="144"/>
      <c r="DYS117" s="144"/>
      <c r="DYT117" s="144"/>
      <c r="DYU117" s="144"/>
      <c r="DYV117" s="144"/>
      <c r="DYW117" s="144"/>
      <c r="DYX117" s="144"/>
      <c r="DYY117" s="144"/>
      <c r="DYZ117" s="144"/>
      <c r="DZA117" s="144"/>
      <c r="DZB117" s="144"/>
      <c r="DZC117" s="144"/>
      <c r="DZD117" s="144"/>
      <c r="DZE117" s="144"/>
      <c r="DZF117" s="144"/>
      <c r="DZG117" s="144"/>
      <c r="DZH117" s="144"/>
      <c r="DZI117" s="144"/>
      <c r="DZJ117" s="144"/>
      <c r="DZK117" s="144"/>
      <c r="DZL117" s="144"/>
      <c r="DZM117" s="144"/>
      <c r="DZN117" s="144"/>
      <c r="DZO117" s="144"/>
      <c r="DZP117" s="144"/>
      <c r="DZQ117" s="144"/>
      <c r="DZR117" s="144"/>
      <c r="DZS117" s="144"/>
      <c r="DZT117" s="144"/>
      <c r="DZU117" s="144"/>
      <c r="DZV117" s="144"/>
      <c r="DZW117" s="144"/>
      <c r="DZX117" s="144"/>
      <c r="DZY117" s="144"/>
      <c r="DZZ117" s="144"/>
      <c r="EAA117" s="144"/>
      <c r="EAB117" s="144"/>
      <c r="EAC117" s="144"/>
      <c r="EAD117" s="144"/>
      <c r="EAE117" s="144"/>
      <c r="EAF117" s="144"/>
      <c r="EAG117" s="144"/>
      <c r="EAH117" s="144"/>
      <c r="EAI117" s="144"/>
      <c r="EAJ117" s="144"/>
      <c r="EAK117" s="144"/>
      <c r="EAL117" s="144"/>
      <c r="EAM117" s="144"/>
      <c r="EAN117" s="144"/>
      <c r="EAO117" s="144"/>
      <c r="EAP117" s="144"/>
      <c r="EAQ117" s="144"/>
      <c r="EAR117" s="144"/>
      <c r="EAS117" s="144"/>
      <c r="EAT117" s="144"/>
      <c r="EAU117" s="144"/>
      <c r="EAV117" s="144"/>
      <c r="EAW117" s="144"/>
      <c r="EAX117" s="144"/>
      <c r="EAY117" s="144"/>
      <c r="EAZ117" s="144"/>
      <c r="EBA117" s="144"/>
      <c r="EBB117" s="144"/>
      <c r="EBC117" s="144"/>
      <c r="EBD117" s="144"/>
      <c r="EBE117" s="144"/>
      <c r="EBF117" s="144"/>
      <c r="EBG117" s="144"/>
      <c r="EBH117" s="144"/>
      <c r="EBI117" s="144"/>
      <c r="EBJ117" s="144"/>
      <c r="EBK117" s="144"/>
      <c r="EBL117" s="144"/>
      <c r="EBM117" s="144"/>
      <c r="EBN117" s="144"/>
      <c r="EBO117" s="144"/>
      <c r="EBP117" s="144"/>
      <c r="EBQ117" s="144"/>
      <c r="EBR117" s="144"/>
      <c r="EBS117" s="144"/>
      <c r="EBT117" s="144"/>
      <c r="EBU117" s="144"/>
      <c r="EBV117" s="144"/>
      <c r="EBW117" s="144"/>
      <c r="EBX117" s="144"/>
      <c r="EBY117" s="144"/>
      <c r="EBZ117" s="144"/>
      <c r="ECA117" s="144"/>
      <c r="ECB117" s="144"/>
      <c r="ECC117" s="144"/>
      <c r="ECD117" s="144"/>
      <c r="ECE117" s="144"/>
      <c r="ECF117" s="144"/>
      <c r="ECG117" s="144"/>
      <c r="ECH117" s="144"/>
      <c r="ECI117" s="144"/>
      <c r="ECJ117" s="144"/>
      <c r="ECK117" s="144"/>
      <c r="ECL117" s="144"/>
      <c r="ECM117" s="144"/>
      <c r="ECN117" s="144"/>
      <c r="ECO117" s="144"/>
      <c r="ECP117" s="144"/>
      <c r="ECQ117" s="144"/>
      <c r="ECR117" s="144"/>
      <c r="ECS117" s="144"/>
      <c r="ECT117" s="144"/>
      <c r="ECU117" s="144"/>
      <c r="ECV117" s="144"/>
      <c r="ECW117" s="144"/>
      <c r="ECX117" s="144"/>
      <c r="ECY117" s="144"/>
      <c r="ECZ117" s="144"/>
      <c r="EDA117" s="144"/>
      <c r="EDB117" s="144"/>
      <c r="EDC117" s="144"/>
      <c r="EDD117" s="144"/>
      <c r="EDE117" s="144"/>
      <c r="EDF117" s="144"/>
      <c r="EDG117" s="144"/>
      <c r="EDH117" s="144"/>
      <c r="EDI117" s="144"/>
      <c r="EDJ117" s="144"/>
      <c r="EDK117" s="144"/>
      <c r="EDL117" s="144"/>
      <c r="EDM117" s="144"/>
      <c r="EDN117" s="144"/>
      <c r="EDO117" s="144"/>
      <c r="EDP117" s="144"/>
      <c r="EDQ117" s="144"/>
      <c r="EDR117" s="144"/>
      <c r="EDS117" s="144"/>
      <c r="EDT117" s="144"/>
      <c r="EDU117" s="144"/>
      <c r="EDV117" s="144"/>
      <c r="EDW117" s="144"/>
      <c r="EDX117" s="144"/>
      <c r="EDY117" s="144"/>
      <c r="EDZ117" s="144"/>
      <c r="EEA117" s="144"/>
      <c r="EEB117" s="144"/>
      <c r="EEC117" s="144"/>
      <c r="EED117" s="144"/>
      <c r="EEE117" s="144"/>
      <c r="EEF117" s="144"/>
      <c r="EEG117" s="144"/>
      <c r="EEH117" s="144"/>
      <c r="EEI117" s="144"/>
      <c r="EEJ117" s="144"/>
      <c r="EEK117" s="144"/>
      <c r="EEL117" s="144"/>
      <c r="EEM117" s="144"/>
      <c r="EEN117" s="144"/>
      <c r="EEO117" s="144"/>
      <c r="EEP117" s="144"/>
      <c r="EEQ117" s="144"/>
      <c r="EER117" s="144"/>
      <c r="EES117" s="144"/>
      <c r="EET117" s="144"/>
      <c r="EEU117" s="144"/>
      <c r="EEV117" s="144"/>
      <c r="EEW117" s="144"/>
      <c r="EEX117" s="144"/>
      <c r="EEY117" s="144"/>
      <c r="EEZ117" s="144"/>
      <c r="EFA117" s="144"/>
      <c r="EFB117" s="144"/>
      <c r="EFC117" s="144"/>
      <c r="EFD117" s="144"/>
      <c r="EFE117" s="144"/>
      <c r="EFF117" s="144"/>
      <c r="EFG117" s="144"/>
      <c r="EFH117" s="144"/>
      <c r="EFI117" s="144"/>
      <c r="EFJ117" s="144"/>
      <c r="EFK117" s="144"/>
      <c r="EFL117" s="144"/>
      <c r="EFM117" s="144"/>
      <c r="EFN117" s="144"/>
      <c r="EFO117" s="144"/>
      <c r="EFP117" s="144"/>
      <c r="EFQ117" s="144"/>
      <c r="EFR117" s="144"/>
      <c r="EFS117" s="144"/>
      <c r="EFT117" s="144"/>
      <c r="EFU117" s="144"/>
      <c r="EFV117" s="144"/>
      <c r="EFW117" s="144"/>
      <c r="EFX117" s="144"/>
      <c r="EFY117" s="144"/>
      <c r="EFZ117" s="144"/>
      <c r="EGA117" s="144"/>
      <c r="EGB117" s="144"/>
      <c r="EGC117" s="144"/>
      <c r="EGD117" s="144"/>
      <c r="EGE117" s="144"/>
      <c r="EGF117" s="144"/>
      <c r="EGG117" s="144"/>
      <c r="EGH117" s="144"/>
      <c r="EGI117" s="144"/>
      <c r="EGJ117" s="144"/>
      <c r="EGK117" s="144"/>
      <c r="EGL117" s="144"/>
      <c r="EGM117" s="144"/>
      <c r="EGN117" s="144"/>
      <c r="EGO117" s="144"/>
      <c r="EGP117" s="144"/>
      <c r="EGQ117" s="144"/>
      <c r="EGR117" s="144"/>
      <c r="EGS117" s="144"/>
      <c r="EGT117" s="144"/>
      <c r="EGU117" s="144"/>
      <c r="EGV117" s="144"/>
      <c r="EGW117" s="144"/>
      <c r="EGX117" s="144"/>
      <c r="EGY117" s="144"/>
      <c r="EGZ117" s="144"/>
      <c r="EHA117" s="144"/>
      <c r="EHB117" s="144"/>
      <c r="EHC117" s="144"/>
      <c r="EHD117" s="144"/>
      <c r="EHE117" s="144"/>
      <c r="EHF117" s="144"/>
      <c r="EHG117" s="144"/>
      <c r="EHH117" s="144"/>
      <c r="EHI117" s="144"/>
      <c r="EHJ117" s="144"/>
      <c r="EHK117" s="144"/>
      <c r="EHL117" s="144"/>
      <c r="EHM117" s="144"/>
      <c r="EHN117" s="144"/>
      <c r="EHO117" s="144"/>
      <c r="EHP117" s="144"/>
      <c r="EHQ117" s="144"/>
      <c r="EHR117" s="144"/>
      <c r="EHS117" s="144"/>
      <c r="EHT117" s="144"/>
      <c r="EHU117" s="144"/>
      <c r="EHV117" s="144"/>
      <c r="EHW117" s="144"/>
      <c r="EHX117" s="144"/>
      <c r="EHY117" s="144"/>
      <c r="EHZ117" s="144"/>
      <c r="EIA117" s="144"/>
      <c r="EIB117" s="144"/>
      <c r="EIC117" s="144"/>
      <c r="EID117" s="144"/>
      <c r="EIE117" s="144"/>
      <c r="EIF117" s="144"/>
      <c r="EIG117" s="144"/>
      <c r="EIH117" s="144"/>
      <c r="EII117" s="144"/>
      <c r="EIJ117" s="144"/>
      <c r="EIK117" s="144"/>
      <c r="EIL117" s="144"/>
      <c r="EIM117" s="144"/>
      <c r="EIN117" s="144"/>
      <c r="EIO117" s="144"/>
      <c r="EIP117" s="144"/>
      <c r="EIQ117" s="144"/>
      <c r="EIR117" s="144"/>
      <c r="EIS117" s="144"/>
      <c r="EIT117" s="144"/>
      <c r="EIU117" s="144"/>
      <c r="EIV117" s="144"/>
      <c r="EIW117" s="144"/>
      <c r="EIX117" s="144"/>
      <c r="EIY117" s="144"/>
      <c r="EIZ117" s="144"/>
      <c r="EJA117" s="144"/>
      <c r="EJB117" s="144"/>
      <c r="EJC117" s="144"/>
      <c r="EJD117" s="144"/>
      <c r="EJE117" s="144"/>
      <c r="EJF117" s="144"/>
      <c r="EJG117" s="144"/>
      <c r="EJH117" s="144"/>
      <c r="EJI117" s="144"/>
      <c r="EJJ117" s="144"/>
      <c r="EJK117" s="144"/>
      <c r="EJL117" s="144"/>
      <c r="EJM117" s="144"/>
      <c r="EJN117" s="144"/>
      <c r="EJO117" s="144"/>
      <c r="EJP117" s="144"/>
      <c r="EJQ117" s="144"/>
      <c r="EJR117" s="144"/>
      <c r="EJS117" s="144"/>
      <c r="EJT117" s="144"/>
      <c r="EJU117" s="144"/>
      <c r="EJV117" s="144"/>
      <c r="EJW117" s="144"/>
      <c r="EJX117" s="144"/>
      <c r="EJY117" s="144"/>
      <c r="EJZ117" s="144"/>
      <c r="EKA117" s="144"/>
      <c r="EKB117" s="144"/>
      <c r="EKC117" s="144"/>
      <c r="EKD117" s="144"/>
      <c r="EKE117" s="144"/>
      <c r="EKF117" s="144"/>
      <c r="EKG117" s="144"/>
      <c r="EKH117" s="144"/>
      <c r="EKI117" s="144"/>
      <c r="EKJ117" s="144"/>
      <c r="EKK117" s="144"/>
      <c r="EKL117" s="144"/>
      <c r="EKM117" s="144"/>
      <c r="EKN117" s="144"/>
      <c r="EKO117" s="144"/>
      <c r="EKP117" s="144"/>
      <c r="EKQ117" s="144"/>
      <c r="EKR117" s="144"/>
      <c r="EKS117" s="144"/>
      <c r="EKT117" s="144"/>
      <c r="EKU117" s="144"/>
      <c r="EKV117" s="144"/>
      <c r="EKW117" s="144"/>
      <c r="EKX117" s="144"/>
      <c r="EKY117" s="144"/>
      <c r="EKZ117" s="144"/>
      <c r="ELA117" s="144"/>
      <c r="ELB117" s="144"/>
      <c r="ELC117" s="144"/>
      <c r="ELD117" s="144"/>
      <c r="ELE117" s="144"/>
      <c r="ELF117" s="144"/>
      <c r="ELG117" s="144"/>
      <c r="ELH117" s="144"/>
      <c r="ELI117" s="144"/>
      <c r="ELJ117" s="144"/>
      <c r="ELK117" s="144"/>
      <c r="ELL117" s="144"/>
      <c r="ELM117" s="144"/>
      <c r="ELN117" s="144"/>
      <c r="ELO117" s="144"/>
      <c r="ELP117" s="144"/>
      <c r="ELQ117" s="144"/>
      <c r="ELR117" s="144"/>
      <c r="ELS117" s="144"/>
      <c r="ELT117" s="144"/>
      <c r="ELU117" s="144"/>
      <c r="ELV117" s="144"/>
      <c r="ELW117" s="144"/>
      <c r="ELX117" s="144"/>
      <c r="ELY117" s="144"/>
      <c r="ELZ117" s="144"/>
      <c r="EMA117" s="144"/>
      <c r="EMB117" s="144"/>
      <c r="EMC117" s="144"/>
      <c r="EMD117" s="144"/>
      <c r="EME117" s="144"/>
      <c r="EMF117" s="144"/>
      <c r="EMG117" s="144"/>
      <c r="EMH117" s="144"/>
      <c r="EMI117" s="144"/>
      <c r="EMJ117" s="144"/>
      <c r="EMK117" s="144"/>
      <c r="EML117" s="144"/>
      <c r="EMM117" s="144"/>
      <c r="EMN117" s="144"/>
      <c r="EMO117" s="144"/>
      <c r="EMP117" s="144"/>
      <c r="EMQ117" s="144"/>
      <c r="EMR117" s="144"/>
      <c r="EMS117" s="144"/>
      <c r="EMT117" s="144"/>
      <c r="EMU117" s="144"/>
      <c r="EMV117" s="144"/>
      <c r="EMW117" s="144"/>
      <c r="EMX117" s="144"/>
      <c r="EMY117" s="144"/>
      <c r="EMZ117" s="144"/>
      <c r="ENA117" s="144"/>
      <c r="ENB117" s="144"/>
      <c r="ENC117" s="144"/>
      <c r="END117" s="144"/>
      <c r="ENE117" s="144"/>
      <c r="ENF117" s="144"/>
      <c r="ENG117" s="144"/>
      <c r="ENH117" s="144"/>
      <c r="ENI117" s="144"/>
      <c r="ENJ117" s="144"/>
      <c r="ENK117" s="144"/>
      <c r="ENL117" s="144"/>
      <c r="ENM117" s="144"/>
      <c r="ENN117" s="144"/>
      <c r="ENO117" s="144"/>
      <c r="ENP117" s="144"/>
      <c r="ENQ117" s="144"/>
      <c r="ENR117" s="144"/>
      <c r="ENS117" s="144"/>
      <c r="ENT117" s="144"/>
      <c r="ENU117" s="144"/>
      <c r="ENV117" s="144"/>
      <c r="ENW117" s="144"/>
      <c r="ENX117" s="144"/>
      <c r="ENY117" s="144"/>
      <c r="ENZ117" s="144"/>
      <c r="EOA117" s="144"/>
      <c r="EOB117" s="144"/>
      <c r="EOC117" s="144"/>
      <c r="EOD117" s="144"/>
      <c r="EOE117" s="144"/>
      <c r="EOF117" s="144"/>
      <c r="EOG117" s="144"/>
      <c r="EOH117" s="144"/>
      <c r="EOI117" s="144"/>
      <c r="EOJ117" s="144"/>
      <c r="EOK117" s="144"/>
      <c r="EOL117" s="144"/>
      <c r="EOM117" s="144"/>
      <c r="EON117" s="144"/>
      <c r="EOO117" s="144"/>
      <c r="EOP117" s="144"/>
      <c r="EOQ117" s="144"/>
      <c r="EOR117" s="144"/>
      <c r="EOS117" s="144"/>
      <c r="EOT117" s="144"/>
      <c r="EOU117" s="144"/>
      <c r="EOV117" s="144"/>
      <c r="EOW117" s="144"/>
      <c r="EOX117" s="144"/>
      <c r="EOY117" s="144"/>
      <c r="EOZ117" s="144"/>
      <c r="EPA117" s="144"/>
      <c r="EPB117" s="144"/>
      <c r="EPC117" s="144"/>
      <c r="EPD117" s="144"/>
      <c r="EPE117" s="144"/>
      <c r="EPF117" s="144"/>
      <c r="EPG117" s="144"/>
      <c r="EPH117" s="144"/>
      <c r="EPI117" s="144"/>
      <c r="EPJ117" s="144"/>
      <c r="EPK117" s="144"/>
      <c r="EPL117" s="144"/>
      <c r="EPM117" s="144"/>
      <c r="EPN117" s="144"/>
      <c r="EPO117" s="144"/>
      <c r="EPP117" s="144"/>
      <c r="EPQ117" s="144"/>
      <c r="EPR117" s="144"/>
      <c r="EPS117" s="144"/>
      <c r="EPT117" s="144"/>
      <c r="EPU117" s="144"/>
      <c r="EPV117" s="144"/>
      <c r="EPW117" s="144"/>
      <c r="EPX117" s="144"/>
      <c r="EPY117" s="144"/>
      <c r="EPZ117" s="144"/>
      <c r="EQA117" s="144"/>
      <c r="EQB117" s="144"/>
      <c r="EQC117" s="144"/>
      <c r="EQD117" s="144"/>
      <c r="EQE117" s="144"/>
      <c r="EQF117" s="144"/>
      <c r="EQG117" s="144"/>
      <c r="EQH117" s="144"/>
      <c r="EQI117" s="144"/>
      <c r="EQJ117" s="144"/>
      <c r="EQK117" s="144"/>
      <c r="EQL117" s="144"/>
      <c r="EQM117" s="144"/>
      <c r="EQN117" s="144"/>
      <c r="EQO117" s="144"/>
      <c r="EQP117" s="144"/>
      <c r="EQQ117" s="144"/>
      <c r="EQR117" s="144"/>
      <c r="EQS117" s="144"/>
      <c r="EQT117" s="144"/>
      <c r="EQU117" s="144"/>
      <c r="EQV117" s="144"/>
      <c r="EQW117" s="144"/>
      <c r="EQX117" s="144"/>
      <c r="EQY117" s="144"/>
      <c r="EQZ117" s="144"/>
      <c r="ERA117" s="144"/>
      <c r="ERB117" s="144"/>
      <c r="ERC117" s="144"/>
      <c r="ERD117" s="144"/>
      <c r="ERE117" s="144"/>
      <c r="ERF117" s="144"/>
      <c r="ERG117" s="144"/>
      <c r="ERH117" s="144"/>
      <c r="ERI117" s="144"/>
      <c r="ERJ117" s="144"/>
      <c r="ERK117" s="144"/>
      <c r="ERL117" s="144"/>
      <c r="ERM117" s="144"/>
      <c r="ERN117" s="144"/>
      <c r="ERO117" s="144"/>
      <c r="ERP117" s="144"/>
      <c r="ERQ117" s="144"/>
      <c r="ERR117" s="144"/>
      <c r="ERS117" s="144"/>
      <c r="ERT117" s="144"/>
      <c r="ERU117" s="144"/>
      <c r="ERV117" s="144"/>
      <c r="ERW117" s="144"/>
      <c r="ERX117" s="144"/>
      <c r="ERY117" s="144"/>
      <c r="ERZ117" s="144"/>
      <c r="ESA117" s="144"/>
      <c r="ESB117" s="144"/>
      <c r="ESC117" s="144"/>
      <c r="ESD117" s="144"/>
      <c r="ESE117" s="144"/>
      <c r="ESF117" s="144"/>
      <c r="ESG117" s="144"/>
      <c r="ESH117" s="144"/>
      <c r="ESI117" s="144"/>
      <c r="ESJ117" s="144"/>
      <c r="ESK117" s="144"/>
      <c r="ESL117" s="144"/>
      <c r="ESM117" s="144"/>
      <c r="ESN117" s="144"/>
      <c r="ESO117" s="144"/>
      <c r="ESP117" s="144"/>
      <c r="ESQ117" s="144"/>
      <c r="ESR117" s="144"/>
      <c r="ESS117" s="144"/>
      <c r="EST117" s="144"/>
      <c r="ESU117" s="144"/>
      <c r="ESV117" s="144"/>
      <c r="ESW117" s="144"/>
      <c r="ESX117" s="144"/>
      <c r="ESY117" s="144"/>
      <c r="ESZ117" s="144"/>
      <c r="ETA117" s="144"/>
      <c r="ETB117" s="144"/>
      <c r="ETC117" s="144"/>
      <c r="ETD117" s="144"/>
      <c r="ETE117" s="144"/>
      <c r="ETF117" s="144"/>
      <c r="ETG117" s="144"/>
      <c r="ETH117" s="144"/>
      <c r="ETI117" s="144"/>
      <c r="ETJ117" s="144"/>
      <c r="ETK117" s="144"/>
      <c r="ETL117" s="144"/>
      <c r="ETM117" s="144"/>
      <c r="ETN117" s="144"/>
      <c r="ETO117" s="144"/>
      <c r="ETP117" s="144"/>
      <c r="ETQ117" s="144"/>
      <c r="ETR117" s="144"/>
      <c r="ETS117" s="144"/>
      <c r="ETT117" s="144"/>
      <c r="ETU117" s="144"/>
      <c r="ETV117" s="144"/>
      <c r="ETW117" s="144"/>
      <c r="ETX117" s="144"/>
      <c r="ETY117" s="144"/>
      <c r="ETZ117" s="144"/>
      <c r="EUA117" s="144"/>
      <c r="EUB117" s="144"/>
      <c r="EUC117" s="144"/>
      <c r="EUD117" s="144"/>
      <c r="EUE117" s="144"/>
      <c r="EUF117" s="144"/>
      <c r="EUG117" s="144"/>
      <c r="EUH117" s="144"/>
      <c r="EUI117" s="144"/>
      <c r="EUJ117" s="144"/>
      <c r="EUK117" s="144"/>
      <c r="EUL117" s="144"/>
      <c r="EUM117" s="144"/>
      <c r="EUN117" s="144"/>
      <c r="EUO117" s="144"/>
      <c r="EUP117" s="144"/>
      <c r="EUQ117" s="144"/>
      <c r="EUR117" s="144"/>
      <c r="EUS117" s="144"/>
      <c r="EUT117" s="144"/>
      <c r="EUU117" s="144"/>
      <c r="EUV117" s="144"/>
      <c r="EUW117" s="144"/>
      <c r="EUX117" s="144"/>
      <c r="EUY117" s="144"/>
      <c r="EUZ117" s="144"/>
      <c r="EVA117" s="144"/>
      <c r="EVB117" s="144"/>
      <c r="EVC117" s="144"/>
      <c r="EVD117" s="144"/>
      <c r="EVE117" s="144"/>
      <c r="EVF117" s="144"/>
      <c r="EVG117" s="144"/>
      <c r="EVH117" s="144"/>
      <c r="EVI117" s="144"/>
      <c r="EVJ117" s="144"/>
      <c r="EVK117" s="144"/>
      <c r="EVL117" s="144"/>
      <c r="EVM117" s="144"/>
      <c r="EVN117" s="144"/>
      <c r="EVO117" s="144"/>
      <c r="EVP117" s="144"/>
      <c r="EVQ117" s="144"/>
      <c r="EVR117" s="144"/>
      <c r="EVS117" s="144"/>
      <c r="EVT117" s="144"/>
      <c r="EVU117" s="144"/>
      <c r="EVV117" s="144"/>
      <c r="EVW117" s="144"/>
      <c r="EVX117" s="144"/>
      <c r="EVY117" s="144"/>
      <c r="EVZ117" s="144"/>
      <c r="EWA117" s="144"/>
      <c r="EWB117" s="144"/>
      <c r="EWC117" s="144"/>
      <c r="EWD117" s="144"/>
      <c r="EWE117" s="144"/>
      <c r="EWF117" s="144"/>
      <c r="EWG117" s="144"/>
      <c r="EWH117" s="144"/>
      <c r="EWI117" s="144"/>
      <c r="EWJ117" s="144"/>
      <c r="EWK117" s="144"/>
      <c r="EWL117" s="144"/>
      <c r="EWM117" s="144"/>
      <c r="EWN117" s="144"/>
      <c r="EWO117" s="144"/>
      <c r="EWP117" s="144"/>
      <c r="EWQ117" s="144"/>
      <c r="EWR117" s="144"/>
      <c r="EWS117" s="144"/>
      <c r="EWT117" s="144"/>
      <c r="EWU117" s="144"/>
      <c r="EWV117" s="144"/>
      <c r="EWW117" s="144"/>
      <c r="EWX117" s="144"/>
      <c r="EWY117" s="144"/>
      <c r="EWZ117" s="144"/>
      <c r="EXA117" s="144"/>
      <c r="EXB117" s="144"/>
      <c r="EXC117" s="144"/>
      <c r="EXD117" s="144"/>
      <c r="EXE117" s="144"/>
      <c r="EXF117" s="144"/>
      <c r="EXG117" s="144"/>
      <c r="EXH117" s="144"/>
      <c r="EXI117" s="144"/>
      <c r="EXJ117" s="144"/>
      <c r="EXK117" s="144"/>
      <c r="EXL117" s="144"/>
      <c r="EXM117" s="144"/>
      <c r="EXN117" s="144"/>
      <c r="EXO117" s="144"/>
      <c r="EXP117" s="144"/>
      <c r="EXQ117" s="144"/>
      <c r="EXR117" s="144"/>
      <c r="EXS117" s="144"/>
      <c r="EXT117" s="144"/>
      <c r="EXU117" s="144"/>
      <c r="EXV117" s="144"/>
      <c r="EXW117" s="144"/>
      <c r="EXX117" s="144"/>
      <c r="EXY117" s="144"/>
      <c r="EXZ117" s="144"/>
      <c r="EYA117" s="144"/>
      <c r="EYB117" s="144"/>
      <c r="EYC117" s="144"/>
      <c r="EYD117" s="144"/>
      <c r="EYE117" s="144"/>
      <c r="EYF117" s="144"/>
      <c r="EYG117" s="144"/>
      <c r="EYH117" s="144"/>
      <c r="EYI117" s="144"/>
      <c r="EYJ117" s="144"/>
      <c r="EYK117" s="144"/>
      <c r="EYL117" s="144"/>
      <c r="EYM117" s="144"/>
      <c r="EYN117" s="144"/>
      <c r="EYO117" s="144"/>
      <c r="EYP117" s="144"/>
      <c r="EYQ117" s="144"/>
      <c r="EYR117" s="144"/>
      <c r="EYS117" s="144"/>
      <c r="EYT117" s="144"/>
      <c r="EYU117" s="144"/>
      <c r="EYV117" s="144"/>
      <c r="EYW117" s="144"/>
      <c r="EYX117" s="144"/>
      <c r="EYY117" s="144"/>
      <c r="EYZ117" s="144"/>
      <c r="EZA117" s="144"/>
      <c r="EZB117" s="144"/>
      <c r="EZC117" s="144"/>
      <c r="EZD117" s="144"/>
      <c r="EZE117" s="144"/>
      <c r="EZF117" s="144"/>
      <c r="EZG117" s="144"/>
      <c r="EZH117" s="144"/>
      <c r="EZI117" s="144"/>
      <c r="EZJ117" s="144"/>
      <c r="EZK117" s="144"/>
      <c r="EZL117" s="144"/>
      <c r="EZM117" s="144"/>
      <c r="EZN117" s="144"/>
      <c r="EZO117" s="144"/>
      <c r="EZP117" s="144"/>
      <c r="EZQ117" s="144"/>
      <c r="EZR117" s="144"/>
      <c r="EZS117" s="144"/>
      <c r="EZT117" s="144"/>
      <c r="EZU117" s="144"/>
      <c r="EZV117" s="144"/>
      <c r="EZW117" s="144"/>
      <c r="EZX117" s="144"/>
      <c r="EZY117" s="144"/>
      <c r="EZZ117" s="144"/>
      <c r="FAA117" s="144"/>
      <c r="FAB117" s="144"/>
      <c r="FAC117" s="144"/>
      <c r="FAD117" s="144"/>
      <c r="FAE117" s="144"/>
      <c r="FAF117" s="144"/>
      <c r="FAG117" s="144"/>
      <c r="FAH117" s="144"/>
      <c r="FAI117" s="144"/>
      <c r="FAJ117" s="144"/>
      <c r="FAK117" s="144"/>
      <c r="FAL117" s="144"/>
      <c r="FAM117" s="144"/>
      <c r="FAN117" s="144"/>
      <c r="FAO117" s="144"/>
      <c r="FAP117" s="144"/>
      <c r="FAQ117" s="144"/>
      <c r="FAR117" s="144"/>
      <c r="FAS117" s="144"/>
      <c r="FAT117" s="144"/>
      <c r="FAU117" s="144"/>
      <c r="FAV117" s="144"/>
      <c r="FAW117" s="144"/>
      <c r="FAX117" s="144"/>
      <c r="FAY117" s="144"/>
      <c r="FAZ117" s="144"/>
      <c r="FBA117" s="144"/>
      <c r="FBB117" s="144"/>
      <c r="FBC117" s="144"/>
      <c r="FBD117" s="144"/>
      <c r="FBE117" s="144"/>
      <c r="FBF117" s="144"/>
      <c r="FBG117" s="144"/>
      <c r="FBH117" s="144"/>
      <c r="FBI117" s="144"/>
      <c r="FBJ117" s="144"/>
      <c r="FBK117" s="144"/>
      <c r="FBL117" s="144"/>
      <c r="FBM117" s="144"/>
      <c r="FBN117" s="144"/>
      <c r="FBO117" s="144"/>
      <c r="FBP117" s="144"/>
      <c r="FBQ117" s="144"/>
      <c r="FBR117" s="144"/>
      <c r="FBS117" s="144"/>
      <c r="FBT117" s="144"/>
      <c r="FBU117" s="144"/>
      <c r="FBV117" s="144"/>
      <c r="FBW117" s="144"/>
      <c r="FBX117" s="144"/>
      <c r="FBY117" s="144"/>
      <c r="FBZ117" s="144"/>
      <c r="FCA117" s="144"/>
      <c r="FCB117" s="144"/>
      <c r="FCC117" s="144"/>
      <c r="FCD117" s="144"/>
      <c r="FCE117" s="144"/>
      <c r="FCF117" s="144"/>
      <c r="FCG117" s="144"/>
      <c r="FCH117" s="144"/>
      <c r="FCI117" s="144"/>
      <c r="FCJ117" s="144"/>
      <c r="FCK117" s="144"/>
      <c r="FCL117" s="144"/>
      <c r="FCM117" s="144"/>
      <c r="FCN117" s="144"/>
      <c r="FCO117" s="144"/>
      <c r="FCP117" s="144"/>
      <c r="FCQ117" s="144"/>
      <c r="FCR117" s="144"/>
      <c r="FCS117" s="144"/>
      <c r="FCT117" s="144"/>
      <c r="FCU117" s="144"/>
      <c r="FCV117" s="144"/>
      <c r="FCW117" s="144"/>
      <c r="FCX117" s="144"/>
      <c r="FCY117" s="144"/>
      <c r="FCZ117" s="144"/>
      <c r="FDA117" s="144"/>
      <c r="FDB117" s="144"/>
      <c r="FDC117" s="144"/>
      <c r="FDD117" s="144"/>
      <c r="FDE117" s="144"/>
      <c r="FDF117" s="144"/>
      <c r="FDG117" s="144"/>
      <c r="FDH117" s="144"/>
      <c r="FDI117" s="144"/>
      <c r="FDJ117" s="144"/>
      <c r="FDK117" s="144"/>
      <c r="FDL117" s="144"/>
      <c r="FDM117" s="144"/>
      <c r="FDN117" s="144"/>
      <c r="FDO117" s="144"/>
      <c r="FDP117" s="144"/>
      <c r="FDQ117" s="144"/>
      <c r="FDR117" s="144"/>
      <c r="FDS117" s="144"/>
      <c r="FDT117" s="144"/>
      <c r="FDU117" s="144"/>
      <c r="FDV117" s="144"/>
      <c r="FDW117" s="144"/>
      <c r="FDX117" s="144"/>
      <c r="FDY117" s="144"/>
      <c r="FDZ117" s="144"/>
      <c r="FEA117" s="144"/>
      <c r="FEB117" s="144"/>
      <c r="FEC117" s="144"/>
      <c r="FED117" s="144"/>
      <c r="FEE117" s="144"/>
      <c r="FEF117" s="144"/>
      <c r="FEG117" s="144"/>
      <c r="FEH117" s="144"/>
      <c r="FEI117" s="144"/>
      <c r="FEJ117" s="144"/>
      <c r="FEK117" s="144"/>
      <c r="FEL117" s="144"/>
      <c r="FEM117" s="144"/>
      <c r="FEN117" s="144"/>
      <c r="FEO117" s="144"/>
      <c r="FEP117" s="144"/>
      <c r="FEQ117" s="144"/>
      <c r="FER117" s="144"/>
      <c r="FES117" s="144"/>
      <c r="FET117" s="144"/>
      <c r="FEU117" s="144"/>
      <c r="FEV117" s="144"/>
      <c r="FEW117" s="144"/>
      <c r="FEX117" s="144"/>
      <c r="FEY117" s="144"/>
      <c r="FEZ117" s="144"/>
      <c r="FFA117" s="144"/>
      <c r="FFB117" s="144"/>
      <c r="FFC117" s="144"/>
      <c r="FFD117" s="144"/>
      <c r="FFE117" s="144"/>
      <c r="FFF117" s="144"/>
      <c r="FFG117" s="144"/>
      <c r="FFH117" s="144"/>
      <c r="FFI117" s="144"/>
      <c r="FFJ117" s="144"/>
      <c r="FFK117" s="144"/>
      <c r="FFL117" s="144"/>
      <c r="FFM117" s="144"/>
      <c r="FFN117" s="144"/>
      <c r="FFO117" s="144"/>
      <c r="FFP117" s="144"/>
      <c r="FFQ117" s="144"/>
      <c r="FFR117" s="144"/>
      <c r="FFS117" s="144"/>
      <c r="FFT117" s="144"/>
      <c r="FFU117" s="144"/>
      <c r="FFV117" s="144"/>
      <c r="FFW117" s="144"/>
      <c r="FFX117" s="144"/>
      <c r="FFY117" s="144"/>
      <c r="FFZ117" s="144"/>
      <c r="FGA117" s="144"/>
      <c r="FGB117" s="144"/>
      <c r="FGC117" s="144"/>
      <c r="FGD117" s="144"/>
      <c r="FGE117" s="144"/>
      <c r="FGF117" s="144"/>
      <c r="FGG117" s="144"/>
      <c r="FGH117" s="144"/>
      <c r="FGI117" s="144"/>
      <c r="FGJ117" s="144"/>
      <c r="FGK117" s="144"/>
      <c r="FGL117" s="144"/>
      <c r="FGM117" s="144"/>
      <c r="FGN117" s="144"/>
      <c r="FGO117" s="144"/>
      <c r="FGP117" s="144"/>
      <c r="FGQ117" s="144"/>
      <c r="FGR117" s="144"/>
      <c r="FGS117" s="144"/>
      <c r="FGT117" s="144"/>
      <c r="FGU117" s="144"/>
      <c r="FGV117" s="144"/>
      <c r="FGW117" s="144"/>
      <c r="FGX117" s="144"/>
      <c r="FGY117" s="144"/>
      <c r="FGZ117" s="144"/>
      <c r="FHA117" s="144"/>
      <c r="FHB117" s="144"/>
      <c r="FHC117" s="144"/>
      <c r="FHD117" s="144"/>
      <c r="FHE117" s="144"/>
      <c r="FHF117" s="144"/>
      <c r="FHG117" s="144"/>
      <c r="FHH117" s="144"/>
      <c r="FHI117" s="144"/>
      <c r="FHJ117" s="144"/>
      <c r="FHK117" s="144"/>
      <c r="FHL117" s="144"/>
      <c r="FHM117" s="144"/>
      <c r="FHN117" s="144"/>
      <c r="FHO117" s="144"/>
      <c r="FHP117" s="144"/>
      <c r="FHQ117" s="144"/>
      <c r="FHR117" s="144"/>
      <c r="FHS117" s="144"/>
      <c r="FHT117" s="144"/>
      <c r="FHU117" s="144"/>
      <c r="FHV117" s="144"/>
      <c r="FHW117" s="144"/>
      <c r="FHX117" s="144"/>
      <c r="FHY117" s="144"/>
      <c r="FHZ117" s="144"/>
      <c r="FIA117" s="144"/>
      <c r="FIB117" s="144"/>
      <c r="FIC117" s="144"/>
      <c r="FID117" s="144"/>
      <c r="FIE117" s="144"/>
      <c r="FIF117" s="144"/>
      <c r="FIG117" s="144"/>
      <c r="FIH117" s="144"/>
      <c r="FII117" s="144"/>
      <c r="FIJ117" s="144"/>
      <c r="FIK117" s="144"/>
      <c r="FIL117" s="144"/>
      <c r="FIM117" s="144"/>
      <c r="FIN117" s="144"/>
      <c r="FIO117" s="144"/>
      <c r="FIP117" s="144"/>
      <c r="FIQ117" s="144"/>
      <c r="FIR117" s="144"/>
      <c r="FIS117" s="144"/>
      <c r="FIT117" s="144"/>
      <c r="FIU117" s="144"/>
      <c r="FIV117" s="144"/>
      <c r="FIW117" s="144"/>
      <c r="FIX117" s="144"/>
      <c r="FIY117" s="144"/>
      <c r="FIZ117" s="144"/>
      <c r="FJA117" s="144"/>
      <c r="FJB117" s="144"/>
      <c r="FJC117" s="144"/>
      <c r="FJD117" s="144"/>
      <c r="FJE117" s="144"/>
      <c r="FJF117" s="144"/>
      <c r="FJG117" s="144"/>
      <c r="FJH117" s="144"/>
      <c r="FJI117" s="144"/>
      <c r="FJJ117" s="144"/>
      <c r="FJK117" s="144"/>
      <c r="FJL117" s="144"/>
      <c r="FJM117" s="144"/>
      <c r="FJN117" s="144"/>
      <c r="FJO117" s="144"/>
      <c r="FJP117" s="144"/>
      <c r="FJQ117" s="144"/>
      <c r="FJR117" s="144"/>
      <c r="FJS117" s="144"/>
      <c r="FJT117" s="144"/>
      <c r="FJU117" s="144"/>
      <c r="FJV117" s="144"/>
      <c r="FJW117" s="144"/>
      <c r="FJX117" s="144"/>
      <c r="FJY117" s="144"/>
      <c r="FJZ117" s="144"/>
      <c r="FKA117" s="144"/>
      <c r="FKB117" s="144"/>
      <c r="FKC117" s="144"/>
      <c r="FKD117" s="144"/>
      <c r="FKE117" s="144"/>
      <c r="FKF117" s="144"/>
      <c r="FKG117" s="144"/>
      <c r="FKH117" s="144"/>
      <c r="FKI117" s="144"/>
      <c r="FKJ117" s="144"/>
      <c r="FKK117" s="144"/>
      <c r="FKL117" s="144"/>
      <c r="FKM117" s="144"/>
      <c r="FKN117" s="144"/>
      <c r="FKO117" s="144"/>
      <c r="FKP117" s="144"/>
      <c r="FKQ117" s="144"/>
      <c r="FKR117" s="144"/>
      <c r="FKS117" s="144"/>
      <c r="FKT117" s="144"/>
      <c r="FKU117" s="144"/>
      <c r="FKV117" s="144"/>
      <c r="FKW117" s="144"/>
      <c r="FKX117" s="144"/>
      <c r="FKY117" s="144"/>
      <c r="FKZ117" s="144"/>
      <c r="FLA117" s="144"/>
      <c r="FLB117" s="144"/>
      <c r="FLC117" s="144"/>
      <c r="FLD117" s="144"/>
      <c r="FLE117" s="144"/>
      <c r="FLF117" s="144"/>
      <c r="FLG117" s="144"/>
      <c r="FLH117" s="144"/>
      <c r="FLI117" s="144"/>
      <c r="FLJ117" s="144"/>
      <c r="FLK117" s="144"/>
      <c r="FLL117" s="144"/>
      <c r="FLM117" s="144"/>
      <c r="FLN117" s="144"/>
      <c r="FLO117" s="144"/>
      <c r="FLP117" s="144"/>
      <c r="FLQ117" s="144"/>
      <c r="FLR117" s="144"/>
      <c r="FLS117" s="144"/>
      <c r="FLT117" s="144"/>
      <c r="FLU117" s="144"/>
      <c r="FLV117" s="144"/>
      <c r="FLW117" s="144"/>
      <c r="FLX117" s="144"/>
      <c r="FLY117" s="144"/>
      <c r="FLZ117" s="144"/>
      <c r="FMA117" s="144"/>
      <c r="FMB117" s="144"/>
      <c r="FMC117" s="144"/>
      <c r="FMD117" s="144"/>
      <c r="FME117" s="144"/>
      <c r="FMF117" s="144"/>
      <c r="FMG117" s="144"/>
      <c r="FMH117" s="144"/>
      <c r="FMI117" s="144"/>
      <c r="FMJ117" s="144"/>
      <c r="FMK117" s="144"/>
      <c r="FML117" s="144"/>
      <c r="FMM117" s="144"/>
      <c r="FMN117" s="144"/>
      <c r="FMO117" s="144"/>
      <c r="FMP117" s="144"/>
      <c r="FMQ117" s="144"/>
      <c r="FMR117" s="144"/>
      <c r="FMS117" s="144"/>
      <c r="FMT117" s="144"/>
      <c r="FMU117" s="144"/>
      <c r="FMV117" s="144"/>
      <c r="FMW117" s="144"/>
      <c r="FMX117" s="144"/>
      <c r="FMY117" s="144"/>
      <c r="FMZ117" s="144"/>
      <c r="FNA117" s="144"/>
      <c r="FNB117" s="144"/>
      <c r="FNC117" s="144"/>
      <c r="FND117" s="144"/>
      <c r="FNE117" s="144"/>
      <c r="FNF117" s="144"/>
      <c r="FNG117" s="144"/>
      <c r="FNH117" s="144"/>
      <c r="FNI117" s="144"/>
      <c r="FNJ117" s="144"/>
      <c r="FNK117" s="144"/>
      <c r="FNL117" s="144"/>
      <c r="FNM117" s="144"/>
      <c r="FNN117" s="144"/>
      <c r="FNO117" s="144"/>
      <c r="FNP117" s="144"/>
      <c r="FNQ117" s="144"/>
      <c r="FNR117" s="144"/>
      <c r="FNS117" s="144"/>
      <c r="FNT117" s="144"/>
      <c r="FNU117" s="144"/>
      <c r="FNV117" s="144"/>
      <c r="FNW117" s="144"/>
      <c r="FNX117" s="144"/>
      <c r="FNY117" s="144"/>
      <c r="FNZ117" s="144"/>
      <c r="FOA117" s="144"/>
      <c r="FOB117" s="144"/>
      <c r="FOC117" s="144"/>
      <c r="FOD117" s="144"/>
      <c r="FOE117" s="144"/>
      <c r="FOF117" s="144"/>
      <c r="FOG117" s="144"/>
      <c r="FOH117" s="144"/>
      <c r="FOI117" s="144"/>
      <c r="FOJ117" s="144"/>
      <c r="FOK117" s="144"/>
      <c r="FOL117" s="144"/>
      <c r="FOM117" s="144"/>
      <c r="FON117" s="144"/>
      <c r="FOO117" s="144"/>
      <c r="FOP117" s="144"/>
      <c r="FOQ117" s="144"/>
      <c r="FOR117" s="144"/>
      <c r="FOS117" s="144"/>
      <c r="FOT117" s="144"/>
      <c r="FOU117" s="144"/>
      <c r="FOV117" s="144"/>
      <c r="FOW117" s="144"/>
      <c r="FOX117" s="144"/>
      <c r="FOY117" s="144"/>
      <c r="FOZ117" s="144"/>
      <c r="FPA117" s="144"/>
      <c r="FPB117" s="144"/>
      <c r="FPC117" s="144"/>
      <c r="FPD117" s="144"/>
      <c r="FPE117" s="144"/>
      <c r="FPF117" s="144"/>
      <c r="FPG117" s="144"/>
      <c r="FPH117" s="144"/>
      <c r="FPI117" s="144"/>
      <c r="FPJ117" s="144"/>
      <c r="FPK117" s="144"/>
      <c r="FPL117" s="144"/>
      <c r="FPM117" s="144"/>
      <c r="FPN117" s="144"/>
      <c r="FPO117" s="144"/>
      <c r="FPP117" s="144"/>
      <c r="FPQ117" s="144"/>
      <c r="FPR117" s="144"/>
      <c r="FPS117" s="144"/>
      <c r="FPT117" s="144"/>
      <c r="FPU117" s="144"/>
      <c r="FPV117" s="144"/>
      <c r="FPW117" s="144"/>
      <c r="FPX117" s="144"/>
      <c r="FPY117" s="144"/>
      <c r="FPZ117" s="144"/>
      <c r="FQA117" s="144"/>
      <c r="FQB117" s="144"/>
      <c r="FQC117" s="144"/>
      <c r="FQD117" s="144"/>
      <c r="FQE117" s="144"/>
      <c r="FQF117" s="144"/>
      <c r="FQG117" s="144"/>
      <c r="FQH117" s="144"/>
      <c r="FQI117" s="144"/>
      <c r="FQJ117" s="144"/>
      <c r="FQK117" s="144"/>
      <c r="FQL117" s="144"/>
      <c r="FQM117" s="144"/>
      <c r="FQN117" s="144"/>
      <c r="FQO117" s="144"/>
      <c r="FQP117" s="144"/>
      <c r="FQQ117" s="144"/>
      <c r="FQR117" s="144"/>
      <c r="FQS117" s="144"/>
      <c r="FQT117" s="144"/>
      <c r="FQU117" s="144"/>
      <c r="FQV117" s="144"/>
      <c r="FQW117" s="144"/>
      <c r="FQX117" s="144"/>
      <c r="FQY117" s="144"/>
      <c r="FQZ117" s="144"/>
      <c r="FRA117" s="144"/>
      <c r="FRB117" s="144"/>
      <c r="FRC117" s="144"/>
      <c r="FRD117" s="144"/>
      <c r="FRE117" s="144"/>
      <c r="FRF117" s="144"/>
      <c r="FRG117" s="144"/>
      <c r="FRH117" s="144"/>
      <c r="FRI117" s="144"/>
      <c r="FRJ117" s="144"/>
      <c r="FRK117" s="144"/>
      <c r="FRL117" s="144"/>
      <c r="FRM117" s="144"/>
      <c r="FRN117" s="144"/>
      <c r="FRO117" s="144"/>
      <c r="FRP117" s="144"/>
      <c r="FRQ117" s="144"/>
      <c r="FRR117" s="144"/>
      <c r="FRS117" s="144"/>
      <c r="FRT117" s="144"/>
      <c r="FRU117" s="144"/>
      <c r="FRV117" s="144"/>
      <c r="FRW117" s="144"/>
      <c r="FRX117" s="144"/>
      <c r="FRY117" s="144"/>
      <c r="FRZ117" s="144"/>
      <c r="FSA117" s="144"/>
      <c r="FSB117" s="144"/>
      <c r="FSC117" s="144"/>
      <c r="FSD117" s="144"/>
      <c r="FSE117" s="144"/>
      <c r="FSF117" s="144"/>
      <c r="FSG117" s="144"/>
      <c r="FSH117" s="144"/>
      <c r="FSI117" s="144"/>
      <c r="FSJ117" s="144"/>
      <c r="FSK117" s="144"/>
      <c r="FSL117" s="144"/>
      <c r="FSM117" s="144"/>
      <c r="FSN117" s="144"/>
      <c r="FSO117" s="144"/>
      <c r="FSP117" s="144"/>
      <c r="FSQ117" s="144"/>
      <c r="FSR117" s="144"/>
      <c r="FSS117" s="144"/>
      <c r="FST117" s="144"/>
      <c r="FSU117" s="144"/>
      <c r="FSV117" s="144"/>
      <c r="FSW117" s="144"/>
      <c r="FSX117" s="144"/>
      <c r="FSY117" s="144"/>
      <c r="FSZ117" s="144"/>
      <c r="FTA117" s="144"/>
      <c r="FTB117" s="144"/>
      <c r="FTC117" s="144"/>
      <c r="FTD117" s="144"/>
      <c r="FTE117" s="144"/>
      <c r="FTF117" s="144"/>
      <c r="FTG117" s="144"/>
      <c r="FTH117" s="144"/>
      <c r="FTI117" s="144"/>
      <c r="FTJ117" s="144"/>
      <c r="FTK117" s="144"/>
      <c r="FTL117" s="144"/>
      <c r="FTM117" s="144"/>
      <c r="FTN117" s="144"/>
      <c r="FTO117" s="144"/>
      <c r="FTP117" s="144"/>
      <c r="FTQ117" s="144"/>
      <c r="FTR117" s="144"/>
      <c r="FTS117" s="144"/>
      <c r="FTT117" s="144"/>
      <c r="FTU117" s="144"/>
      <c r="FTV117" s="144"/>
      <c r="FTW117" s="144"/>
      <c r="FTX117" s="144"/>
      <c r="FTY117" s="144"/>
      <c r="FTZ117" s="144"/>
      <c r="FUA117" s="144"/>
      <c r="FUB117" s="144"/>
      <c r="FUC117" s="144"/>
      <c r="FUD117" s="144"/>
      <c r="FUE117" s="144"/>
      <c r="FUF117" s="144"/>
      <c r="FUG117" s="144"/>
      <c r="FUH117" s="144"/>
      <c r="FUI117" s="144"/>
      <c r="FUJ117" s="144"/>
      <c r="FUK117" s="144"/>
      <c r="FUL117" s="144"/>
      <c r="FUM117" s="144"/>
      <c r="FUN117" s="144"/>
      <c r="FUO117" s="144"/>
      <c r="FUP117" s="144"/>
      <c r="FUQ117" s="144"/>
      <c r="FUR117" s="144"/>
      <c r="FUS117" s="144"/>
      <c r="FUT117" s="144"/>
      <c r="FUU117" s="144"/>
      <c r="FUV117" s="144"/>
      <c r="FUW117" s="144"/>
      <c r="FUX117" s="144"/>
      <c r="FUY117" s="144"/>
      <c r="FUZ117" s="144"/>
      <c r="FVA117" s="144"/>
      <c r="FVB117" s="144"/>
      <c r="FVC117" s="144"/>
      <c r="FVD117" s="144"/>
      <c r="FVE117" s="144"/>
      <c r="FVF117" s="144"/>
      <c r="FVG117" s="144"/>
      <c r="FVH117" s="144"/>
      <c r="FVI117" s="144"/>
      <c r="FVJ117" s="144"/>
      <c r="FVK117" s="144"/>
      <c r="FVL117" s="144"/>
      <c r="FVM117" s="144"/>
      <c r="FVN117" s="144"/>
      <c r="FVO117" s="144"/>
      <c r="FVP117" s="144"/>
      <c r="FVQ117" s="144"/>
      <c r="FVR117" s="144"/>
      <c r="FVS117" s="144"/>
      <c r="FVT117" s="144"/>
      <c r="FVU117" s="144"/>
      <c r="FVV117" s="144"/>
      <c r="FVW117" s="144"/>
      <c r="FVX117" s="144"/>
      <c r="FVY117" s="144"/>
      <c r="FVZ117" s="144"/>
      <c r="FWA117" s="144"/>
      <c r="FWB117" s="144"/>
      <c r="FWC117" s="144"/>
      <c r="FWD117" s="144"/>
      <c r="FWE117" s="144"/>
      <c r="FWF117" s="144"/>
      <c r="FWG117" s="144"/>
    </row>
    <row r="118" spans="1:4661" s="139" customFormat="1" ht="66" x14ac:dyDescent="0.25">
      <c r="A118" s="27" t="s">
        <v>398</v>
      </c>
      <c r="B118" s="29" t="s">
        <v>47</v>
      </c>
      <c r="C118" s="29">
        <v>2025</v>
      </c>
      <c r="D118" s="29">
        <v>2026</v>
      </c>
      <c r="E118" s="95"/>
      <c r="F118" s="29" t="s">
        <v>101</v>
      </c>
      <c r="G118" s="42"/>
      <c r="H118" s="29" t="s">
        <v>101</v>
      </c>
      <c r="I118" s="26" t="s">
        <v>51</v>
      </c>
      <c r="J118" s="27" t="s">
        <v>129</v>
      </c>
      <c r="K118" s="31" t="s">
        <v>399</v>
      </c>
      <c r="L118" s="95" t="s">
        <v>400</v>
      </c>
      <c r="M118" s="29" t="s">
        <v>105</v>
      </c>
      <c r="N118" s="31" t="s">
        <v>106</v>
      </c>
      <c r="O118" s="31">
        <v>120</v>
      </c>
      <c r="P118" s="29" t="s">
        <v>101</v>
      </c>
      <c r="Q118" s="154">
        <v>300000</v>
      </c>
      <c r="R118" s="154">
        <v>300000</v>
      </c>
      <c r="S118" s="154">
        <v>300000</v>
      </c>
      <c r="T118" s="35">
        <v>2100000</v>
      </c>
      <c r="U118" s="35">
        <v>3000000</v>
      </c>
      <c r="V118" s="37">
        <v>0</v>
      </c>
      <c r="W118" s="27" t="s">
        <v>397</v>
      </c>
      <c r="X118" s="38" t="s">
        <v>107</v>
      </c>
      <c r="Y118" s="39" t="s">
        <v>46</v>
      </c>
      <c r="Z118" s="40" t="s">
        <v>288</v>
      </c>
      <c r="AA118" s="6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  <c r="IW118" s="42"/>
      <c r="IX118" s="42"/>
      <c r="IY118" s="42"/>
      <c r="IZ118" s="42"/>
      <c r="JA118" s="42"/>
      <c r="JB118" s="42"/>
      <c r="JC118" s="42"/>
      <c r="JD118" s="42"/>
      <c r="JE118" s="42"/>
      <c r="JF118" s="42"/>
      <c r="JG118" s="42"/>
      <c r="JH118" s="42"/>
      <c r="JI118" s="42"/>
      <c r="JJ118" s="42"/>
      <c r="JK118" s="42"/>
      <c r="JL118" s="42"/>
      <c r="JM118" s="42"/>
      <c r="JN118" s="42"/>
      <c r="JO118" s="42"/>
      <c r="JP118" s="42"/>
      <c r="JQ118" s="42"/>
      <c r="JR118" s="42"/>
      <c r="JS118" s="42"/>
      <c r="JT118" s="42"/>
      <c r="JU118" s="42"/>
      <c r="JV118" s="42"/>
      <c r="JW118" s="42"/>
      <c r="JX118" s="42"/>
      <c r="JY118" s="42"/>
      <c r="JZ118" s="42"/>
      <c r="KA118" s="42"/>
      <c r="KB118" s="42"/>
      <c r="KC118" s="42"/>
      <c r="KD118" s="42"/>
      <c r="KE118" s="42"/>
      <c r="KF118" s="42"/>
      <c r="KG118" s="42"/>
      <c r="KH118" s="42"/>
      <c r="KI118" s="42"/>
      <c r="KJ118" s="42"/>
      <c r="KK118" s="42"/>
      <c r="KL118" s="42"/>
      <c r="KM118" s="42"/>
      <c r="KN118" s="42"/>
      <c r="KO118" s="42"/>
      <c r="KP118" s="42"/>
      <c r="KQ118" s="42"/>
      <c r="KR118" s="42"/>
      <c r="KS118" s="42"/>
      <c r="KT118" s="42"/>
      <c r="KU118" s="42"/>
      <c r="KV118" s="42"/>
      <c r="KW118" s="42"/>
      <c r="KX118" s="42"/>
      <c r="KY118" s="42"/>
      <c r="KZ118" s="42"/>
      <c r="LA118" s="42"/>
      <c r="LB118" s="42"/>
      <c r="LC118" s="42"/>
      <c r="LD118" s="42"/>
      <c r="LE118" s="42"/>
      <c r="LF118" s="42"/>
      <c r="LG118" s="42"/>
      <c r="LH118" s="42"/>
      <c r="LI118" s="42"/>
      <c r="LJ118" s="42"/>
      <c r="LK118" s="42"/>
      <c r="LL118" s="42"/>
      <c r="LM118" s="42"/>
      <c r="LN118" s="42"/>
      <c r="LO118" s="42"/>
      <c r="LP118" s="42"/>
      <c r="LQ118" s="42"/>
      <c r="LR118" s="42"/>
      <c r="LS118" s="42"/>
      <c r="LT118" s="42"/>
      <c r="LU118" s="42"/>
      <c r="LV118" s="42"/>
      <c r="LW118" s="42"/>
      <c r="LX118" s="42"/>
      <c r="LY118" s="42"/>
      <c r="LZ118" s="42"/>
      <c r="MA118" s="42"/>
      <c r="MB118" s="42"/>
      <c r="MC118" s="42"/>
      <c r="MD118" s="42"/>
      <c r="ME118" s="42"/>
      <c r="MF118" s="42"/>
      <c r="MG118" s="42"/>
      <c r="MH118" s="42"/>
      <c r="MI118" s="42"/>
      <c r="MJ118" s="42"/>
      <c r="MK118" s="42"/>
      <c r="ML118" s="42"/>
      <c r="MM118" s="42"/>
      <c r="MN118" s="42"/>
      <c r="MO118" s="42"/>
      <c r="MP118" s="42"/>
      <c r="MQ118" s="42"/>
      <c r="MR118" s="42"/>
      <c r="MS118" s="42"/>
      <c r="MT118" s="42"/>
      <c r="MU118" s="42"/>
      <c r="MV118" s="42"/>
      <c r="MW118" s="42"/>
      <c r="MX118" s="42"/>
      <c r="MY118" s="42"/>
      <c r="MZ118" s="42"/>
      <c r="NA118" s="42"/>
      <c r="NB118" s="42"/>
      <c r="NC118" s="42"/>
      <c r="ND118" s="42"/>
      <c r="NE118" s="42"/>
      <c r="NF118" s="42"/>
      <c r="NG118" s="42"/>
      <c r="NH118" s="42"/>
      <c r="NI118" s="42"/>
      <c r="NJ118" s="42"/>
      <c r="NK118" s="42"/>
      <c r="NL118" s="42"/>
      <c r="NM118" s="42"/>
      <c r="NN118" s="42"/>
      <c r="NO118" s="42"/>
      <c r="NP118" s="42"/>
      <c r="NQ118" s="42"/>
      <c r="NR118" s="42"/>
      <c r="NS118" s="42"/>
      <c r="NT118" s="42"/>
      <c r="NU118" s="42"/>
      <c r="NV118" s="42"/>
      <c r="NW118" s="42"/>
      <c r="NX118" s="42"/>
      <c r="NY118" s="42"/>
      <c r="NZ118" s="42"/>
      <c r="OA118" s="42"/>
      <c r="OB118" s="42"/>
      <c r="OC118" s="42"/>
      <c r="OD118" s="42"/>
      <c r="OE118" s="42"/>
      <c r="OF118" s="42"/>
      <c r="OG118" s="42"/>
      <c r="OH118" s="42"/>
      <c r="OI118" s="42"/>
      <c r="OJ118" s="42"/>
      <c r="OK118" s="42"/>
      <c r="OL118" s="42"/>
      <c r="OM118" s="42"/>
      <c r="ON118" s="42"/>
      <c r="OO118" s="42"/>
      <c r="OP118" s="42"/>
      <c r="OQ118" s="42"/>
      <c r="OR118" s="42"/>
      <c r="OS118" s="42"/>
      <c r="OT118" s="42"/>
      <c r="OU118" s="42"/>
      <c r="OV118" s="42"/>
      <c r="OW118" s="42"/>
      <c r="OX118" s="42"/>
      <c r="OY118" s="42"/>
      <c r="OZ118" s="42"/>
      <c r="PA118" s="42"/>
      <c r="PB118" s="42"/>
      <c r="PC118" s="42"/>
      <c r="PD118" s="42"/>
      <c r="PE118" s="42"/>
      <c r="PF118" s="42"/>
      <c r="PG118" s="42"/>
      <c r="PH118" s="42"/>
      <c r="PI118" s="42"/>
      <c r="PJ118" s="42"/>
      <c r="PK118" s="42"/>
      <c r="PL118" s="42"/>
      <c r="PM118" s="42"/>
      <c r="PN118" s="42"/>
      <c r="PO118" s="42"/>
      <c r="PP118" s="42"/>
      <c r="PQ118" s="42"/>
      <c r="PR118" s="42"/>
      <c r="PS118" s="42"/>
      <c r="PT118" s="42"/>
      <c r="PU118" s="42"/>
      <c r="PV118" s="42"/>
      <c r="PW118" s="42"/>
      <c r="PX118" s="42"/>
      <c r="PY118" s="42"/>
      <c r="PZ118" s="42"/>
      <c r="QA118" s="42"/>
      <c r="QB118" s="42"/>
      <c r="QC118" s="42"/>
      <c r="QD118" s="42"/>
      <c r="QE118" s="42"/>
      <c r="QF118" s="42"/>
      <c r="QG118" s="42"/>
      <c r="QH118" s="42"/>
      <c r="QI118" s="42"/>
      <c r="QJ118" s="42"/>
      <c r="QK118" s="42"/>
      <c r="QL118" s="42"/>
      <c r="QM118" s="42"/>
      <c r="QN118" s="42"/>
      <c r="QO118" s="42"/>
      <c r="QP118" s="42"/>
      <c r="QQ118" s="42"/>
      <c r="QR118" s="42"/>
      <c r="QS118" s="42"/>
      <c r="QT118" s="42"/>
      <c r="QU118" s="42"/>
      <c r="QV118" s="42"/>
      <c r="QW118" s="42"/>
      <c r="QX118" s="42"/>
      <c r="QY118" s="42"/>
      <c r="QZ118" s="42"/>
      <c r="RA118" s="42"/>
      <c r="RB118" s="42"/>
      <c r="RC118" s="42"/>
      <c r="RD118" s="42"/>
      <c r="RE118" s="42"/>
      <c r="RF118" s="42"/>
      <c r="RG118" s="42"/>
      <c r="RH118" s="42"/>
      <c r="RI118" s="42"/>
      <c r="RJ118" s="42"/>
      <c r="RK118" s="42"/>
      <c r="RL118" s="42"/>
      <c r="RM118" s="42"/>
      <c r="RN118" s="42"/>
      <c r="RO118" s="42"/>
      <c r="RP118" s="42"/>
      <c r="RQ118" s="42"/>
      <c r="RR118" s="42"/>
      <c r="RS118" s="42"/>
      <c r="RT118" s="42"/>
      <c r="RU118" s="42"/>
      <c r="RV118" s="42"/>
      <c r="RW118" s="42"/>
      <c r="RX118" s="42"/>
      <c r="RY118" s="42"/>
      <c r="RZ118" s="42"/>
      <c r="SA118" s="42"/>
      <c r="SB118" s="42"/>
      <c r="SC118" s="42"/>
      <c r="SD118" s="42"/>
      <c r="SE118" s="42"/>
      <c r="SF118" s="42"/>
      <c r="SG118" s="42"/>
      <c r="SH118" s="42"/>
      <c r="SI118" s="42"/>
      <c r="SJ118" s="42"/>
      <c r="SK118" s="42"/>
      <c r="SL118" s="42"/>
      <c r="SM118" s="42"/>
      <c r="SN118" s="42"/>
      <c r="SO118" s="42"/>
      <c r="SP118" s="42"/>
      <c r="SQ118" s="42"/>
      <c r="SR118" s="42"/>
      <c r="SS118" s="42"/>
      <c r="ST118" s="42"/>
      <c r="SU118" s="42"/>
      <c r="SV118" s="42"/>
      <c r="SW118" s="42"/>
      <c r="SX118" s="42"/>
      <c r="SY118" s="42"/>
      <c r="SZ118" s="42"/>
      <c r="TA118" s="42"/>
      <c r="TB118" s="42"/>
      <c r="TC118" s="42"/>
      <c r="TD118" s="42"/>
      <c r="TE118" s="42"/>
      <c r="TF118" s="42"/>
      <c r="TG118" s="42"/>
      <c r="TH118" s="42"/>
      <c r="TI118" s="42"/>
      <c r="TJ118" s="42"/>
      <c r="TK118" s="42"/>
      <c r="TL118" s="42"/>
      <c r="TM118" s="42"/>
      <c r="TN118" s="42"/>
      <c r="TO118" s="42"/>
      <c r="TP118" s="42"/>
      <c r="TQ118" s="42"/>
      <c r="TR118" s="42"/>
      <c r="TS118" s="42"/>
      <c r="TT118" s="42"/>
      <c r="TU118" s="42"/>
      <c r="TV118" s="42"/>
      <c r="TW118" s="42"/>
      <c r="TX118" s="42"/>
      <c r="TY118" s="42"/>
      <c r="TZ118" s="42"/>
      <c r="UA118" s="42"/>
      <c r="UB118" s="42"/>
      <c r="UC118" s="42"/>
      <c r="UD118" s="42"/>
      <c r="UE118" s="42"/>
      <c r="UF118" s="42"/>
      <c r="UG118" s="42"/>
      <c r="UH118" s="42"/>
      <c r="UI118" s="42"/>
      <c r="UJ118" s="42"/>
      <c r="UK118" s="42"/>
      <c r="UL118" s="42"/>
      <c r="UM118" s="42"/>
      <c r="UN118" s="42"/>
      <c r="UO118" s="42"/>
      <c r="UP118" s="42"/>
      <c r="UQ118" s="42"/>
      <c r="UR118" s="42"/>
      <c r="US118" s="42"/>
      <c r="UT118" s="42"/>
      <c r="UU118" s="42"/>
      <c r="UV118" s="42"/>
      <c r="UW118" s="42"/>
      <c r="UX118" s="42"/>
      <c r="UY118" s="42"/>
      <c r="UZ118" s="42"/>
      <c r="VA118" s="42"/>
      <c r="VB118" s="42"/>
      <c r="VC118" s="42"/>
      <c r="VD118" s="42"/>
      <c r="VE118" s="42"/>
      <c r="VF118" s="42"/>
      <c r="VG118" s="42"/>
      <c r="VH118" s="42"/>
      <c r="VI118" s="42"/>
      <c r="VJ118" s="42"/>
      <c r="VK118" s="42"/>
      <c r="VL118" s="42"/>
      <c r="VM118" s="42"/>
      <c r="VN118" s="42"/>
      <c r="VO118" s="42"/>
      <c r="VP118" s="42"/>
      <c r="VQ118" s="42"/>
      <c r="VR118" s="42"/>
      <c r="VS118" s="42"/>
      <c r="VT118" s="42"/>
      <c r="VU118" s="42"/>
      <c r="VV118" s="42"/>
      <c r="VW118" s="42"/>
      <c r="VX118" s="42"/>
      <c r="VY118" s="42"/>
      <c r="VZ118" s="42"/>
      <c r="WA118" s="42"/>
      <c r="WB118" s="42"/>
      <c r="WC118" s="42"/>
      <c r="WD118" s="42"/>
      <c r="WE118" s="42"/>
      <c r="WF118" s="42"/>
      <c r="WG118" s="42"/>
      <c r="WH118" s="42"/>
      <c r="WI118" s="42"/>
      <c r="WJ118" s="42"/>
      <c r="WK118" s="42"/>
      <c r="WL118" s="42"/>
      <c r="WM118" s="42"/>
      <c r="WN118" s="42"/>
      <c r="WO118" s="42"/>
      <c r="WP118" s="42"/>
      <c r="WQ118" s="42"/>
      <c r="WR118" s="42"/>
      <c r="WS118" s="42"/>
      <c r="WT118" s="42"/>
      <c r="WU118" s="42"/>
      <c r="WV118" s="42"/>
      <c r="WW118" s="42"/>
      <c r="WX118" s="42"/>
      <c r="WY118" s="42"/>
      <c r="WZ118" s="42"/>
      <c r="XA118" s="42"/>
      <c r="XB118" s="42"/>
      <c r="XC118" s="42"/>
      <c r="XD118" s="42"/>
      <c r="XE118" s="42"/>
      <c r="XF118" s="42"/>
      <c r="XG118" s="42"/>
      <c r="XH118" s="42"/>
      <c r="XI118" s="42"/>
      <c r="XJ118" s="42"/>
      <c r="XK118" s="42"/>
      <c r="XL118" s="42"/>
      <c r="XM118" s="42"/>
      <c r="XN118" s="42"/>
      <c r="XO118" s="42"/>
      <c r="XP118" s="42"/>
      <c r="XQ118" s="42"/>
      <c r="XR118" s="42"/>
      <c r="XS118" s="42"/>
      <c r="XT118" s="42"/>
      <c r="XU118" s="42"/>
      <c r="XV118" s="42"/>
      <c r="XW118" s="42"/>
      <c r="XX118" s="42"/>
      <c r="XY118" s="42"/>
      <c r="XZ118" s="42"/>
      <c r="YA118" s="42"/>
      <c r="YB118" s="42"/>
      <c r="YC118" s="42"/>
      <c r="YD118" s="42"/>
      <c r="YE118" s="42"/>
      <c r="YF118" s="42"/>
      <c r="YG118" s="42"/>
      <c r="YH118" s="42"/>
      <c r="YI118" s="42"/>
      <c r="YJ118" s="42"/>
      <c r="YK118" s="42"/>
      <c r="YL118" s="42"/>
      <c r="YM118" s="42"/>
      <c r="YN118" s="42"/>
      <c r="YO118" s="42"/>
      <c r="YP118" s="42"/>
      <c r="YQ118" s="42"/>
      <c r="YR118" s="42"/>
      <c r="YS118" s="42"/>
      <c r="YT118" s="42"/>
      <c r="YU118" s="42"/>
      <c r="YV118" s="42"/>
      <c r="YW118" s="42"/>
      <c r="YX118" s="42"/>
      <c r="YY118" s="42"/>
      <c r="YZ118" s="42"/>
      <c r="ZA118" s="42"/>
      <c r="ZB118" s="42"/>
      <c r="ZC118" s="42"/>
      <c r="ZD118" s="42"/>
      <c r="ZE118" s="42"/>
      <c r="ZF118" s="42"/>
      <c r="ZG118" s="42"/>
      <c r="ZH118" s="42"/>
      <c r="ZI118" s="42"/>
      <c r="ZJ118" s="42"/>
      <c r="ZK118" s="42"/>
      <c r="ZL118" s="42"/>
      <c r="ZM118" s="42"/>
      <c r="ZN118" s="42"/>
      <c r="ZO118" s="42"/>
      <c r="ZP118" s="42"/>
      <c r="ZQ118" s="42"/>
      <c r="ZR118" s="42"/>
      <c r="ZS118" s="42"/>
      <c r="ZT118" s="42"/>
      <c r="ZU118" s="42"/>
      <c r="ZV118" s="42"/>
      <c r="ZW118" s="42"/>
      <c r="ZX118" s="42"/>
      <c r="ZY118" s="42"/>
      <c r="ZZ118" s="42"/>
      <c r="AAA118" s="42"/>
      <c r="AAB118" s="42"/>
      <c r="AAC118" s="42"/>
      <c r="AAD118" s="42"/>
      <c r="AAE118" s="42"/>
      <c r="AAF118" s="42"/>
      <c r="AAG118" s="42"/>
      <c r="AAH118" s="42"/>
      <c r="AAI118" s="42"/>
      <c r="AAJ118" s="42"/>
      <c r="AAK118" s="42"/>
      <c r="AAL118" s="42"/>
      <c r="AAM118" s="42"/>
      <c r="AAN118" s="42"/>
      <c r="AAO118" s="42"/>
      <c r="AAP118" s="42"/>
      <c r="AAQ118" s="42"/>
      <c r="AAR118" s="42"/>
      <c r="AAS118" s="42"/>
      <c r="AAT118" s="42"/>
      <c r="AAU118" s="42"/>
      <c r="AAV118" s="42"/>
      <c r="AAW118" s="42"/>
      <c r="AAX118" s="42"/>
      <c r="AAY118" s="42"/>
      <c r="AAZ118" s="42"/>
      <c r="ABA118" s="42"/>
      <c r="ABB118" s="42"/>
      <c r="ABC118" s="42"/>
      <c r="ABD118" s="42"/>
      <c r="ABE118" s="42"/>
      <c r="ABF118" s="42"/>
      <c r="ABG118" s="42"/>
      <c r="ABH118" s="42"/>
      <c r="ABI118" s="42"/>
      <c r="ABJ118" s="42"/>
      <c r="ABK118" s="42"/>
      <c r="ABL118" s="42"/>
      <c r="ABM118" s="42"/>
      <c r="ABN118" s="42"/>
      <c r="ABO118" s="42"/>
      <c r="ABP118" s="42"/>
      <c r="ABQ118" s="42"/>
      <c r="ABR118" s="42"/>
      <c r="ABS118" s="42"/>
      <c r="ABT118" s="42"/>
      <c r="ABU118" s="42"/>
      <c r="ABV118" s="42"/>
      <c r="ABW118" s="42"/>
      <c r="ABX118" s="42"/>
      <c r="ABY118" s="42"/>
      <c r="ABZ118" s="42"/>
      <c r="ACA118" s="42"/>
      <c r="ACB118" s="42"/>
      <c r="ACC118" s="42"/>
      <c r="ACD118" s="42"/>
      <c r="ACE118" s="42"/>
      <c r="ACF118" s="42"/>
      <c r="ACG118" s="42"/>
      <c r="ACH118" s="42"/>
      <c r="ACI118" s="42"/>
      <c r="ACJ118" s="42"/>
      <c r="ACK118" s="42"/>
      <c r="ACL118" s="42"/>
      <c r="ACM118" s="42"/>
      <c r="ACN118" s="42"/>
      <c r="ACO118" s="42"/>
      <c r="ACP118" s="42"/>
      <c r="ACQ118" s="42"/>
      <c r="ACR118" s="42"/>
      <c r="ACS118" s="42"/>
      <c r="ACT118" s="42"/>
      <c r="ACU118" s="42"/>
      <c r="ACV118" s="42"/>
      <c r="ACW118" s="42"/>
      <c r="ACX118" s="42"/>
      <c r="ACY118" s="42"/>
      <c r="ACZ118" s="42"/>
      <c r="ADA118" s="42"/>
      <c r="ADB118" s="42"/>
      <c r="ADC118" s="42"/>
      <c r="ADD118" s="42"/>
      <c r="ADE118" s="42"/>
      <c r="ADF118" s="42"/>
      <c r="ADG118" s="42"/>
      <c r="ADH118" s="42"/>
      <c r="ADI118" s="42"/>
      <c r="ADJ118" s="42"/>
      <c r="ADK118" s="42"/>
      <c r="ADL118" s="42"/>
      <c r="ADM118" s="42"/>
      <c r="ADN118" s="42"/>
      <c r="ADO118" s="42"/>
      <c r="ADP118" s="42"/>
      <c r="ADQ118" s="42"/>
      <c r="ADR118" s="42"/>
      <c r="ADS118" s="42"/>
      <c r="ADT118" s="42"/>
      <c r="ADU118" s="42"/>
      <c r="ADV118" s="42"/>
      <c r="ADW118" s="42"/>
      <c r="ADX118" s="42"/>
      <c r="ADY118" s="42"/>
      <c r="ADZ118" s="42"/>
      <c r="AEA118" s="42"/>
      <c r="AEB118" s="42"/>
      <c r="AEC118" s="42"/>
      <c r="AED118" s="42"/>
      <c r="AEE118" s="42"/>
      <c r="AEF118" s="42"/>
      <c r="AEG118" s="42"/>
      <c r="AEH118" s="42"/>
      <c r="AEI118" s="42"/>
      <c r="AEJ118" s="42"/>
      <c r="AEK118" s="42"/>
      <c r="AEL118" s="42"/>
      <c r="AEM118" s="42"/>
      <c r="AEN118" s="42"/>
      <c r="AEO118" s="42"/>
      <c r="AEP118" s="42"/>
      <c r="AEQ118" s="42"/>
      <c r="AER118" s="42"/>
      <c r="AES118" s="42"/>
      <c r="AET118" s="42"/>
      <c r="AEU118" s="42"/>
      <c r="AEV118" s="42"/>
      <c r="AEW118" s="42"/>
      <c r="AEX118" s="42"/>
      <c r="AEY118" s="42"/>
      <c r="AEZ118" s="42"/>
      <c r="AFA118" s="42"/>
      <c r="AFB118" s="42"/>
      <c r="AFC118" s="42"/>
      <c r="AFD118" s="42"/>
      <c r="AFE118" s="42"/>
      <c r="AFF118" s="42"/>
      <c r="AFG118" s="42"/>
      <c r="AFH118" s="42"/>
      <c r="AFI118" s="42"/>
      <c r="AFJ118" s="42"/>
      <c r="AFK118" s="42"/>
      <c r="AFL118" s="42"/>
      <c r="AFM118" s="42"/>
      <c r="AFN118" s="42"/>
      <c r="AFO118" s="42"/>
      <c r="AFP118" s="42"/>
      <c r="AFQ118" s="42"/>
      <c r="AFR118" s="42"/>
      <c r="AFS118" s="42"/>
      <c r="AFT118" s="42"/>
      <c r="AFU118" s="42"/>
      <c r="AFV118" s="42"/>
      <c r="AFW118" s="42"/>
      <c r="AFX118" s="42"/>
      <c r="AFY118" s="42"/>
      <c r="AFZ118" s="42"/>
      <c r="AGA118" s="42"/>
      <c r="AGB118" s="42"/>
      <c r="AGC118" s="42"/>
      <c r="AGD118" s="42"/>
      <c r="AGE118" s="42"/>
      <c r="AGF118" s="42"/>
      <c r="AGG118" s="42"/>
      <c r="AGH118" s="42"/>
      <c r="AGI118" s="42"/>
      <c r="AGJ118" s="42"/>
      <c r="AGK118" s="42"/>
      <c r="AGL118" s="42"/>
      <c r="AGM118" s="42"/>
      <c r="AGN118" s="42"/>
      <c r="AGO118" s="42"/>
      <c r="AGP118" s="42"/>
      <c r="AGQ118" s="42"/>
      <c r="AGR118" s="42"/>
      <c r="AGS118" s="42"/>
      <c r="AGT118" s="42"/>
      <c r="AGU118" s="42"/>
      <c r="AGV118" s="42"/>
      <c r="AGW118" s="42"/>
      <c r="AGX118" s="42"/>
      <c r="AGY118" s="42"/>
      <c r="AGZ118" s="42"/>
      <c r="AHA118" s="42"/>
      <c r="AHB118" s="42"/>
      <c r="AHC118" s="42"/>
      <c r="AHD118" s="42"/>
      <c r="AHE118" s="42"/>
      <c r="AHF118" s="42"/>
      <c r="AHG118" s="42"/>
      <c r="AHH118" s="42"/>
      <c r="AHI118" s="42"/>
      <c r="AHJ118" s="42"/>
      <c r="AHK118" s="42"/>
      <c r="AHL118" s="42"/>
      <c r="AHM118" s="42"/>
      <c r="AHN118" s="42"/>
      <c r="AHO118" s="42"/>
      <c r="AHP118" s="42"/>
      <c r="AHQ118" s="42"/>
      <c r="AHR118" s="42"/>
      <c r="AHS118" s="42"/>
      <c r="AHT118" s="42"/>
      <c r="AHU118" s="42"/>
      <c r="AHV118" s="42"/>
      <c r="AHW118" s="42"/>
      <c r="AHX118" s="42"/>
      <c r="AHY118" s="42"/>
      <c r="AHZ118" s="42"/>
      <c r="AIA118" s="42"/>
      <c r="AIB118" s="42"/>
      <c r="AIC118" s="42"/>
      <c r="AID118" s="42"/>
      <c r="AIE118" s="42"/>
      <c r="AIF118" s="42"/>
      <c r="AIG118" s="42"/>
      <c r="AIH118" s="42"/>
      <c r="AII118" s="42"/>
      <c r="AIJ118" s="42"/>
      <c r="AIK118" s="42"/>
      <c r="AIL118" s="42"/>
      <c r="AIM118" s="42"/>
      <c r="AIN118" s="42"/>
      <c r="AIO118" s="42"/>
      <c r="AIP118" s="42"/>
      <c r="AIQ118" s="42"/>
      <c r="AIR118" s="42"/>
      <c r="AIS118" s="42"/>
      <c r="AIT118" s="42"/>
      <c r="AIU118" s="42"/>
      <c r="AIV118" s="42"/>
      <c r="AIW118" s="42"/>
      <c r="AIX118" s="42"/>
      <c r="AIY118" s="42"/>
      <c r="AIZ118" s="42"/>
      <c r="AJA118" s="42"/>
      <c r="AJB118" s="42"/>
      <c r="AJC118" s="42"/>
      <c r="AJD118" s="42"/>
      <c r="AJE118" s="42"/>
      <c r="AJF118" s="42"/>
      <c r="AJG118" s="42"/>
      <c r="AJH118" s="42"/>
      <c r="AJI118" s="42"/>
      <c r="AJJ118" s="42"/>
      <c r="AJK118" s="42"/>
      <c r="AJL118" s="42"/>
      <c r="AJM118" s="42"/>
      <c r="AJN118" s="42"/>
      <c r="AJO118" s="42"/>
      <c r="AJP118" s="42"/>
      <c r="AJQ118" s="42"/>
      <c r="AJR118" s="42"/>
      <c r="AJS118" s="42"/>
      <c r="AJT118" s="42"/>
      <c r="AJU118" s="42"/>
      <c r="AJV118" s="42"/>
      <c r="AJW118" s="42"/>
      <c r="AJX118" s="42"/>
      <c r="AJY118" s="42"/>
      <c r="AJZ118" s="42"/>
      <c r="AKA118" s="42"/>
      <c r="AKB118" s="42"/>
      <c r="AKC118" s="42"/>
      <c r="AKD118" s="42"/>
      <c r="AKE118" s="42"/>
      <c r="AKF118" s="42"/>
      <c r="AKG118" s="42"/>
      <c r="AKH118" s="42"/>
      <c r="AKI118" s="42"/>
      <c r="AKJ118" s="42"/>
      <c r="AKK118" s="42"/>
      <c r="AKL118" s="42"/>
      <c r="AKM118" s="42"/>
      <c r="AKN118" s="42"/>
      <c r="AKO118" s="42"/>
      <c r="AKP118" s="42"/>
      <c r="AKQ118" s="42"/>
      <c r="AKR118" s="42"/>
      <c r="AKS118" s="42"/>
      <c r="AKT118" s="42"/>
      <c r="AKU118" s="42"/>
      <c r="AKV118" s="42"/>
      <c r="AKW118" s="42"/>
      <c r="AKX118" s="42"/>
      <c r="AKY118" s="42"/>
      <c r="AKZ118" s="42"/>
      <c r="ALA118" s="42"/>
      <c r="ALB118" s="42"/>
      <c r="ALC118" s="42"/>
      <c r="ALD118" s="42"/>
      <c r="ALE118" s="42"/>
      <c r="ALF118" s="42"/>
      <c r="ALG118" s="42"/>
      <c r="ALH118" s="42"/>
      <c r="ALI118" s="42"/>
      <c r="ALJ118" s="42"/>
      <c r="ALK118" s="42"/>
      <c r="ALL118" s="42"/>
      <c r="ALM118" s="42"/>
      <c r="ALN118" s="42"/>
      <c r="ALO118" s="42"/>
      <c r="ALP118" s="42"/>
      <c r="ALQ118" s="42"/>
      <c r="ALR118" s="42"/>
      <c r="ALS118" s="42"/>
      <c r="ALT118" s="42"/>
      <c r="ALU118" s="42"/>
      <c r="ALV118" s="42"/>
      <c r="ALW118" s="42"/>
      <c r="ALX118" s="42"/>
      <c r="ALY118" s="42"/>
      <c r="ALZ118" s="144"/>
      <c r="AMA118" s="144"/>
      <c r="AMB118" s="144"/>
      <c r="AMC118" s="144"/>
      <c r="AMD118" s="144"/>
      <c r="AME118" s="144"/>
      <c r="AMF118" s="144"/>
      <c r="AMG118" s="144"/>
      <c r="AMH118" s="144"/>
      <c r="AMI118" s="144"/>
      <c r="AMJ118" s="144"/>
      <c r="AMK118" s="144"/>
      <c r="AML118" s="144"/>
      <c r="AMM118" s="144"/>
      <c r="AMN118" s="144"/>
      <c r="AMO118" s="144"/>
      <c r="AMP118" s="144"/>
      <c r="AMQ118" s="144"/>
      <c r="AMR118" s="144"/>
      <c r="AMS118" s="144"/>
      <c r="AMT118" s="144"/>
      <c r="AMU118" s="144"/>
      <c r="AMV118" s="144"/>
      <c r="AMW118" s="144"/>
      <c r="AMX118" s="144"/>
      <c r="AMY118" s="144"/>
      <c r="AMZ118" s="144"/>
      <c r="ANA118" s="144"/>
      <c r="ANB118" s="144"/>
      <c r="ANC118" s="144"/>
      <c r="AND118" s="144"/>
      <c r="ANE118" s="144"/>
      <c r="ANF118" s="144"/>
      <c r="ANG118" s="144"/>
      <c r="ANH118" s="144"/>
      <c r="ANI118" s="144"/>
      <c r="ANJ118" s="144"/>
      <c r="ANK118" s="144"/>
      <c r="ANL118" s="144"/>
      <c r="ANM118" s="144"/>
      <c r="ANN118" s="144"/>
      <c r="ANO118" s="144"/>
      <c r="ANP118" s="144"/>
      <c r="ANQ118" s="144"/>
      <c r="ANR118" s="144"/>
      <c r="ANS118" s="144"/>
      <c r="ANT118" s="144"/>
      <c r="ANU118" s="144"/>
      <c r="ANV118" s="144"/>
      <c r="ANW118" s="144"/>
      <c r="ANX118" s="144"/>
      <c r="ANY118" s="144"/>
      <c r="ANZ118" s="144"/>
      <c r="AOA118" s="144"/>
      <c r="AOB118" s="144"/>
      <c r="AOC118" s="144"/>
      <c r="AOD118" s="144"/>
      <c r="AOE118" s="144"/>
      <c r="AOF118" s="144"/>
      <c r="AOG118" s="144"/>
      <c r="AOH118" s="144"/>
      <c r="AOI118" s="144"/>
      <c r="AOJ118" s="144"/>
      <c r="AOK118" s="144"/>
      <c r="AOL118" s="144"/>
      <c r="AOM118" s="144"/>
      <c r="AON118" s="144"/>
      <c r="AOO118" s="144"/>
      <c r="AOP118" s="144"/>
      <c r="AOQ118" s="144"/>
      <c r="AOR118" s="144"/>
      <c r="AOS118" s="144"/>
      <c r="AOT118" s="144"/>
      <c r="AOU118" s="144"/>
      <c r="AOV118" s="144"/>
      <c r="AOW118" s="144"/>
      <c r="AOX118" s="144"/>
      <c r="AOY118" s="144"/>
      <c r="AOZ118" s="144"/>
      <c r="APA118" s="144"/>
      <c r="APB118" s="144"/>
      <c r="APC118" s="144"/>
      <c r="APD118" s="144"/>
      <c r="APE118" s="144"/>
      <c r="APF118" s="144"/>
      <c r="APG118" s="144"/>
      <c r="APH118" s="144"/>
      <c r="API118" s="144"/>
      <c r="APJ118" s="144"/>
      <c r="APK118" s="144"/>
      <c r="APL118" s="144"/>
      <c r="APM118" s="144"/>
      <c r="APN118" s="144"/>
      <c r="APO118" s="144"/>
      <c r="APP118" s="144"/>
      <c r="APQ118" s="144"/>
      <c r="APR118" s="144"/>
      <c r="APS118" s="144"/>
      <c r="APT118" s="144"/>
      <c r="APU118" s="144"/>
      <c r="APV118" s="144"/>
      <c r="APW118" s="144"/>
      <c r="APX118" s="144"/>
      <c r="APY118" s="144"/>
      <c r="APZ118" s="144"/>
      <c r="AQA118" s="144"/>
      <c r="AQB118" s="144"/>
      <c r="AQC118" s="144"/>
      <c r="AQD118" s="144"/>
      <c r="AQE118" s="144"/>
      <c r="AQF118" s="144"/>
      <c r="AQG118" s="144"/>
      <c r="AQH118" s="144"/>
      <c r="AQI118" s="144"/>
      <c r="AQJ118" s="144"/>
      <c r="AQK118" s="144"/>
      <c r="AQL118" s="144"/>
      <c r="AQM118" s="144"/>
      <c r="AQN118" s="144"/>
      <c r="AQO118" s="144"/>
      <c r="AQP118" s="144"/>
      <c r="AQQ118" s="144"/>
      <c r="AQR118" s="144"/>
      <c r="AQS118" s="144"/>
      <c r="AQT118" s="144"/>
      <c r="AQU118" s="144"/>
      <c r="AQV118" s="144"/>
      <c r="AQW118" s="144"/>
      <c r="AQX118" s="144"/>
      <c r="AQY118" s="144"/>
      <c r="AQZ118" s="144"/>
      <c r="ARA118" s="144"/>
      <c r="ARB118" s="144"/>
      <c r="ARC118" s="144"/>
      <c r="ARD118" s="144"/>
      <c r="ARE118" s="144"/>
      <c r="ARF118" s="144"/>
      <c r="ARG118" s="144"/>
      <c r="ARH118" s="144"/>
      <c r="ARI118" s="144"/>
      <c r="ARJ118" s="144"/>
      <c r="ARK118" s="144"/>
      <c r="ARL118" s="144"/>
      <c r="ARM118" s="144"/>
      <c r="ARN118" s="144"/>
      <c r="ARO118" s="144"/>
      <c r="ARP118" s="144"/>
      <c r="ARQ118" s="144"/>
      <c r="ARR118" s="144"/>
      <c r="ARS118" s="144"/>
      <c r="ART118" s="144"/>
      <c r="ARU118" s="144"/>
      <c r="ARV118" s="144"/>
      <c r="ARW118" s="144"/>
      <c r="ARX118" s="144"/>
      <c r="ARY118" s="144"/>
      <c r="ARZ118" s="144"/>
      <c r="ASA118" s="144"/>
      <c r="ASB118" s="144"/>
      <c r="ASC118" s="144"/>
      <c r="ASD118" s="144"/>
      <c r="ASE118" s="144"/>
      <c r="ASF118" s="144"/>
      <c r="ASG118" s="144"/>
      <c r="ASH118" s="144"/>
      <c r="ASI118" s="144"/>
      <c r="ASJ118" s="144"/>
      <c r="ASK118" s="144"/>
      <c r="ASL118" s="144"/>
      <c r="ASM118" s="144"/>
      <c r="ASN118" s="144"/>
      <c r="ASO118" s="144"/>
      <c r="ASP118" s="144"/>
      <c r="ASQ118" s="144"/>
      <c r="ASR118" s="144"/>
      <c r="ASS118" s="144"/>
      <c r="AST118" s="144"/>
      <c r="ASU118" s="144"/>
      <c r="ASV118" s="144"/>
      <c r="ASW118" s="144"/>
      <c r="ASX118" s="144"/>
      <c r="ASY118" s="144"/>
      <c r="ASZ118" s="144"/>
      <c r="ATA118" s="144"/>
      <c r="ATB118" s="144"/>
      <c r="ATC118" s="144"/>
      <c r="ATD118" s="144"/>
      <c r="ATE118" s="144"/>
      <c r="ATF118" s="144"/>
      <c r="ATG118" s="144"/>
      <c r="ATH118" s="144"/>
      <c r="ATI118" s="144"/>
      <c r="ATJ118" s="144"/>
      <c r="ATK118" s="144"/>
      <c r="ATL118" s="144"/>
      <c r="ATM118" s="144"/>
      <c r="ATN118" s="144"/>
      <c r="ATO118" s="144"/>
      <c r="ATP118" s="144"/>
      <c r="ATQ118" s="144"/>
      <c r="ATR118" s="144"/>
      <c r="ATS118" s="144"/>
      <c r="ATT118" s="144"/>
      <c r="ATU118" s="144"/>
      <c r="ATV118" s="144"/>
      <c r="ATW118" s="144"/>
      <c r="ATX118" s="144"/>
      <c r="ATY118" s="144"/>
      <c r="ATZ118" s="144"/>
      <c r="AUA118" s="144"/>
      <c r="AUB118" s="144"/>
      <c r="AUC118" s="144"/>
      <c r="AUD118" s="144"/>
      <c r="AUE118" s="144"/>
      <c r="AUF118" s="144"/>
      <c r="AUG118" s="144"/>
      <c r="AUH118" s="144"/>
      <c r="AUI118" s="144"/>
      <c r="AUJ118" s="144"/>
      <c r="AUK118" s="144"/>
      <c r="AUL118" s="144"/>
      <c r="AUM118" s="144"/>
      <c r="AUN118" s="144"/>
      <c r="AUO118" s="144"/>
      <c r="AUP118" s="144"/>
      <c r="AUQ118" s="144"/>
      <c r="AUR118" s="144"/>
      <c r="AUS118" s="144"/>
      <c r="AUT118" s="144"/>
      <c r="AUU118" s="144"/>
      <c r="AUV118" s="144"/>
      <c r="AUW118" s="144"/>
      <c r="AUX118" s="144"/>
      <c r="AUY118" s="144"/>
      <c r="AUZ118" s="144"/>
      <c r="AVA118" s="144"/>
      <c r="AVB118" s="144"/>
      <c r="AVC118" s="144"/>
      <c r="AVD118" s="144"/>
      <c r="AVE118" s="144"/>
      <c r="AVF118" s="144"/>
      <c r="AVG118" s="144"/>
      <c r="AVH118" s="144"/>
      <c r="AVI118" s="144"/>
      <c r="AVJ118" s="144"/>
      <c r="AVK118" s="144"/>
      <c r="AVL118" s="144"/>
      <c r="AVM118" s="144"/>
      <c r="AVN118" s="144"/>
      <c r="AVO118" s="144"/>
      <c r="AVP118" s="144"/>
      <c r="AVQ118" s="144"/>
      <c r="AVR118" s="144"/>
      <c r="AVS118" s="144"/>
      <c r="AVT118" s="144"/>
      <c r="AVU118" s="144"/>
      <c r="AVV118" s="144"/>
      <c r="AVW118" s="144"/>
      <c r="AVX118" s="144"/>
      <c r="AVY118" s="144"/>
      <c r="AVZ118" s="144"/>
      <c r="AWA118" s="144"/>
      <c r="AWB118" s="144"/>
      <c r="AWC118" s="144"/>
      <c r="AWD118" s="144"/>
      <c r="AWE118" s="144"/>
      <c r="AWF118" s="144"/>
      <c r="AWG118" s="144"/>
      <c r="AWH118" s="144"/>
      <c r="AWI118" s="144"/>
      <c r="AWJ118" s="144"/>
      <c r="AWK118" s="144"/>
      <c r="AWL118" s="144"/>
      <c r="AWM118" s="144"/>
      <c r="AWN118" s="144"/>
      <c r="AWO118" s="144"/>
      <c r="AWP118" s="144"/>
      <c r="AWQ118" s="144"/>
      <c r="AWR118" s="144"/>
      <c r="AWS118" s="144"/>
      <c r="AWT118" s="144"/>
      <c r="AWU118" s="144"/>
      <c r="AWV118" s="144"/>
      <c r="AWW118" s="144"/>
      <c r="AWX118" s="144"/>
      <c r="AWY118" s="144"/>
      <c r="AWZ118" s="144"/>
      <c r="AXA118" s="144"/>
      <c r="AXB118" s="144"/>
      <c r="AXC118" s="144"/>
      <c r="AXD118" s="144"/>
      <c r="AXE118" s="144"/>
      <c r="AXF118" s="144"/>
      <c r="AXG118" s="144"/>
      <c r="AXH118" s="144"/>
      <c r="AXI118" s="144"/>
      <c r="AXJ118" s="144"/>
      <c r="AXK118" s="144"/>
      <c r="AXL118" s="144"/>
      <c r="AXM118" s="144"/>
      <c r="AXN118" s="144"/>
      <c r="AXO118" s="144"/>
      <c r="AXP118" s="144"/>
      <c r="AXQ118" s="144"/>
      <c r="AXR118" s="144"/>
      <c r="AXS118" s="144"/>
      <c r="AXT118" s="144"/>
      <c r="AXU118" s="144"/>
      <c r="AXV118" s="144"/>
      <c r="AXW118" s="144"/>
      <c r="AXX118" s="144"/>
      <c r="AXY118" s="144"/>
      <c r="AXZ118" s="144"/>
      <c r="AYA118" s="144"/>
      <c r="AYB118" s="144"/>
      <c r="AYC118" s="144"/>
      <c r="AYD118" s="144"/>
      <c r="AYE118" s="144"/>
      <c r="AYF118" s="144"/>
      <c r="AYG118" s="144"/>
      <c r="AYH118" s="144"/>
      <c r="AYI118" s="144"/>
      <c r="AYJ118" s="144"/>
      <c r="AYK118" s="144"/>
      <c r="AYL118" s="144"/>
      <c r="AYM118" s="144"/>
      <c r="AYN118" s="144"/>
      <c r="AYO118" s="144"/>
      <c r="AYP118" s="144"/>
      <c r="AYQ118" s="144"/>
      <c r="AYR118" s="144"/>
      <c r="AYS118" s="144"/>
      <c r="AYT118" s="144"/>
      <c r="AYU118" s="144"/>
      <c r="AYV118" s="144"/>
      <c r="AYW118" s="144"/>
      <c r="AYX118" s="144"/>
      <c r="AYY118" s="144"/>
      <c r="AYZ118" s="144"/>
      <c r="AZA118" s="144"/>
      <c r="AZB118" s="144"/>
      <c r="AZC118" s="144"/>
      <c r="AZD118" s="144"/>
      <c r="AZE118" s="144"/>
      <c r="AZF118" s="144"/>
      <c r="AZG118" s="144"/>
      <c r="AZH118" s="144"/>
      <c r="AZI118" s="144"/>
      <c r="AZJ118" s="144"/>
      <c r="AZK118" s="144"/>
      <c r="AZL118" s="144"/>
      <c r="AZM118" s="144"/>
      <c r="AZN118" s="144"/>
      <c r="AZO118" s="144"/>
      <c r="AZP118" s="144"/>
      <c r="AZQ118" s="144"/>
      <c r="AZR118" s="144"/>
      <c r="AZS118" s="144"/>
      <c r="AZT118" s="144"/>
      <c r="AZU118" s="144"/>
      <c r="AZV118" s="144"/>
      <c r="AZW118" s="144"/>
      <c r="AZX118" s="144"/>
      <c r="AZY118" s="144"/>
      <c r="AZZ118" s="144"/>
      <c r="BAA118" s="144"/>
      <c r="BAB118" s="144"/>
      <c r="BAC118" s="144"/>
      <c r="BAD118" s="144"/>
      <c r="BAE118" s="144"/>
      <c r="BAF118" s="144"/>
      <c r="BAG118" s="144"/>
      <c r="BAH118" s="144"/>
      <c r="BAI118" s="144"/>
      <c r="BAJ118" s="144"/>
      <c r="BAK118" s="144"/>
      <c r="BAL118" s="144"/>
      <c r="BAM118" s="144"/>
      <c r="BAN118" s="144"/>
      <c r="BAO118" s="144"/>
      <c r="BAP118" s="144"/>
      <c r="BAQ118" s="144"/>
      <c r="BAR118" s="144"/>
      <c r="BAS118" s="144"/>
      <c r="BAT118" s="144"/>
      <c r="BAU118" s="144"/>
      <c r="BAV118" s="144"/>
      <c r="BAW118" s="144"/>
      <c r="BAX118" s="144"/>
      <c r="BAY118" s="144"/>
      <c r="BAZ118" s="144"/>
      <c r="BBA118" s="144"/>
      <c r="BBB118" s="144"/>
      <c r="BBC118" s="144"/>
      <c r="BBD118" s="144"/>
      <c r="BBE118" s="144"/>
      <c r="BBF118" s="144"/>
      <c r="BBG118" s="144"/>
      <c r="BBH118" s="144"/>
      <c r="BBI118" s="144"/>
      <c r="BBJ118" s="144"/>
      <c r="BBK118" s="144"/>
      <c r="BBL118" s="144"/>
      <c r="BBM118" s="144"/>
      <c r="BBN118" s="144"/>
      <c r="BBO118" s="144"/>
      <c r="BBP118" s="144"/>
      <c r="BBQ118" s="144"/>
      <c r="BBR118" s="144"/>
      <c r="BBS118" s="144"/>
      <c r="BBT118" s="144"/>
      <c r="BBU118" s="144"/>
      <c r="BBV118" s="144"/>
      <c r="BBW118" s="144"/>
      <c r="BBX118" s="144"/>
      <c r="BBY118" s="144"/>
      <c r="BBZ118" s="144"/>
      <c r="BCA118" s="144"/>
      <c r="BCB118" s="144"/>
      <c r="BCC118" s="144"/>
      <c r="BCD118" s="144"/>
      <c r="BCE118" s="144"/>
      <c r="BCF118" s="144"/>
      <c r="BCG118" s="144"/>
      <c r="BCH118" s="144"/>
      <c r="BCI118" s="144"/>
      <c r="BCJ118" s="144"/>
      <c r="BCK118" s="144"/>
      <c r="BCL118" s="144"/>
      <c r="BCM118" s="144"/>
      <c r="BCN118" s="144"/>
      <c r="BCO118" s="144"/>
      <c r="BCP118" s="144"/>
      <c r="BCQ118" s="144"/>
      <c r="BCR118" s="144"/>
      <c r="BCS118" s="144"/>
      <c r="BCT118" s="144"/>
      <c r="BCU118" s="144"/>
      <c r="BCV118" s="144"/>
      <c r="BCW118" s="144"/>
      <c r="BCX118" s="144"/>
      <c r="BCY118" s="144"/>
      <c r="BCZ118" s="144"/>
      <c r="BDA118" s="144"/>
      <c r="BDB118" s="144"/>
      <c r="BDC118" s="144"/>
      <c r="BDD118" s="144"/>
      <c r="BDE118" s="144"/>
      <c r="BDF118" s="144"/>
      <c r="BDG118" s="144"/>
      <c r="BDH118" s="144"/>
      <c r="BDI118" s="144"/>
      <c r="BDJ118" s="144"/>
      <c r="BDK118" s="144"/>
      <c r="BDL118" s="144"/>
      <c r="BDM118" s="144"/>
      <c r="BDN118" s="144"/>
      <c r="BDO118" s="144"/>
      <c r="BDP118" s="144"/>
      <c r="BDQ118" s="144"/>
      <c r="BDR118" s="144"/>
      <c r="BDS118" s="144"/>
      <c r="BDT118" s="144"/>
      <c r="BDU118" s="144"/>
      <c r="BDV118" s="144"/>
      <c r="BDW118" s="144"/>
      <c r="BDX118" s="144"/>
      <c r="BDY118" s="144"/>
      <c r="BDZ118" s="144"/>
      <c r="BEA118" s="144"/>
      <c r="BEB118" s="144"/>
      <c r="BEC118" s="144"/>
      <c r="BED118" s="144"/>
      <c r="BEE118" s="144"/>
      <c r="BEF118" s="144"/>
      <c r="BEG118" s="144"/>
      <c r="BEH118" s="144"/>
      <c r="BEI118" s="144"/>
      <c r="BEJ118" s="144"/>
      <c r="BEK118" s="144"/>
      <c r="BEL118" s="144"/>
      <c r="BEM118" s="144"/>
      <c r="BEN118" s="144"/>
      <c r="BEO118" s="144"/>
      <c r="BEP118" s="144"/>
      <c r="BEQ118" s="144"/>
      <c r="BER118" s="144"/>
      <c r="BES118" s="144"/>
      <c r="BET118" s="144"/>
      <c r="BEU118" s="144"/>
      <c r="BEV118" s="144"/>
      <c r="BEW118" s="144"/>
      <c r="BEX118" s="144"/>
      <c r="BEY118" s="144"/>
      <c r="BEZ118" s="144"/>
      <c r="BFA118" s="144"/>
      <c r="BFB118" s="144"/>
      <c r="BFC118" s="144"/>
      <c r="BFD118" s="144"/>
      <c r="BFE118" s="144"/>
      <c r="BFF118" s="144"/>
      <c r="BFG118" s="144"/>
      <c r="BFH118" s="144"/>
      <c r="BFI118" s="144"/>
      <c r="BFJ118" s="144"/>
      <c r="BFK118" s="144"/>
      <c r="BFL118" s="144"/>
      <c r="BFM118" s="144"/>
      <c r="BFN118" s="144"/>
      <c r="BFO118" s="144"/>
      <c r="BFP118" s="144"/>
      <c r="BFQ118" s="144"/>
      <c r="BFR118" s="144"/>
      <c r="BFS118" s="144"/>
      <c r="BFT118" s="144"/>
      <c r="BFU118" s="144"/>
      <c r="BFV118" s="144"/>
      <c r="BFW118" s="144"/>
      <c r="BFX118" s="144"/>
      <c r="BFY118" s="144"/>
      <c r="BFZ118" s="144"/>
      <c r="BGA118" s="144"/>
      <c r="BGB118" s="144"/>
      <c r="BGC118" s="144"/>
      <c r="BGD118" s="144"/>
      <c r="BGE118" s="144"/>
      <c r="BGF118" s="144"/>
      <c r="BGG118" s="144"/>
      <c r="BGH118" s="144"/>
      <c r="BGI118" s="144"/>
      <c r="BGJ118" s="144"/>
      <c r="BGK118" s="144"/>
      <c r="BGL118" s="144"/>
      <c r="BGM118" s="144"/>
      <c r="BGN118" s="144"/>
      <c r="BGO118" s="144"/>
      <c r="BGP118" s="144"/>
      <c r="BGQ118" s="144"/>
      <c r="BGR118" s="144"/>
      <c r="BGS118" s="144"/>
      <c r="BGT118" s="144"/>
      <c r="BGU118" s="144"/>
      <c r="BGV118" s="144"/>
      <c r="BGW118" s="144"/>
      <c r="BGX118" s="144"/>
      <c r="BGY118" s="144"/>
      <c r="BGZ118" s="144"/>
      <c r="BHA118" s="144"/>
      <c r="BHB118" s="144"/>
      <c r="BHC118" s="144"/>
      <c r="BHD118" s="144"/>
      <c r="BHE118" s="144"/>
      <c r="BHF118" s="144"/>
      <c r="BHG118" s="144"/>
      <c r="BHH118" s="144"/>
      <c r="BHI118" s="144"/>
      <c r="BHJ118" s="144"/>
      <c r="BHK118" s="144"/>
      <c r="BHL118" s="144"/>
      <c r="BHM118" s="144"/>
      <c r="BHN118" s="144"/>
      <c r="BHO118" s="144"/>
      <c r="BHP118" s="144"/>
      <c r="BHQ118" s="144"/>
      <c r="BHR118" s="144"/>
      <c r="BHS118" s="144"/>
      <c r="BHT118" s="144"/>
      <c r="BHU118" s="144"/>
      <c r="BHV118" s="144"/>
      <c r="BHW118" s="144"/>
      <c r="BHX118" s="144"/>
      <c r="BHY118" s="144"/>
      <c r="BHZ118" s="144"/>
      <c r="BIA118" s="144"/>
      <c r="BIB118" s="144"/>
      <c r="BIC118" s="144"/>
      <c r="BID118" s="144"/>
      <c r="BIE118" s="144"/>
      <c r="BIF118" s="144"/>
      <c r="BIG118" s="144"/>
      <c r="BIH118" s="144"/>
      <c r="BII118" s="144"/>
      <c r="BIJ118" s="144"/>
      <c r="BIK118" s="144"/>
      <c r="BIL118" s="144"/>
      <c r="BIM118" s="144"/>
      <c r="BIN118" s="144"/>
      <c r="BIO118" s="144"/>
      <c r="BIP118" s="144"/>
      <c r="BIQ118" s="144"/>
      <c r="BIR118" s="144"/>
      <c r="BIS118" s="144"/>
      <c r="BIT118" s="144"/>
      <c r="BIU118" s="144"/>
      <c r="BIV118" s="144"/>
      <c r="BIW118" s="144"/>
      <c r="BIX118" s="144"/>
      <c r="BIY118" s="144"/>
      <c r="BIZ118" s="144"/>
      <c r="BJA118" s="144"/>
      <c r="BJB118" s="144"/>
      <c r="BJC118" s="144"/>
      <c r="BJD118" s="144"/>
      <c r="BJE118" s="144"/>
      <c r="BJF118" s="144"/>
      <c r="BJG118" s="144"/>
      <c r="BJH118" s="144"/>
      <c r="BJI118" s="144"/>
      <c r="BJJ118" s="144"/>
      <c r="BJK118" s="144"/>
      <c r="BJL118" s="144"/>
      <c r="BJM118" s="144"/>
      <c r="BJN118" s="144"/>
      <c r="BJO118" s="144"/>
      <c r="BJP118" s="144"/>
      <c r="BJQ118" s="144"/>
      <c r="BJR118" s="144"/>
      <c r="BJS118" s="144"/>
      <c r="BJT118" s="144"/>
      <c r="BJU118" s="144"/>
      <c r="BJV118" s="144"/>
      <c r="BJW118" s="144"/>
      <c r="BJX118" s="144"/>
      <c r="BJY118" s="144"/>
      <c r="BJZ118" s="144"/>
      <c r="BKA118" s="144"/>
      <c r="BKB118" s="144"/>
      <c r="BKC118" s="144"/>
      <c r="BKD118" s="144"/>
      <c r="BKE118" s="144"/>
      <c r="BKF118" s="144"/>
      <c r="BKG118" s="144"/>
      <c r="BKH118" s="144"/>
      <c r="BKI118" s="144"/>
      <c r="BKJ118" s="144"/>
      <c r="BKK118" s="144"/>
      <c r="BKL118" s="144"/>
      <c r="BKM118" s="144"/>
      <c r="BKN118" s="144"/>
      <c r="BKO118" s="144"/>
      <c r="BKP118" s="144"/>
      <c r="BKQ118" s="144"/>
      <c r="BKR118" s="144"/>
      <c r="BKS118" s="144"/>
      <c r="BKT118" s="144"/>
      <c r="BKU118" s="144"/>
      <c r="BKV118" s="144"/>
      <c r="BKW118" s="144"/>
      <c r="BKX118" s="144"/>
      <c r="BKY118" s="144"/>
      <c r="BKZ118" s="144"/>
      <c r="BLA118" s="144"/>
      <c r="BLB118" s="144"/>
      <c r="BLC118" s="144"/>
      <c r="BLD118" s="144"/>
      <c r="BLE118" s="144"/>
      <c r="BLF118" s="144"/>
      <c r="BLG118" s="144"/>
      <c r="BLH118" s="144"/>
      <c r="BLI118" s="144"/>
      <c r="BLJ118" s="144"/>
      <c r="BLK118" s="144"/>
      <c r="BLL118" s="144"/>
      <c r="BLM118" s="144"/>
      <c r="BLN118" s="144"/>
      <c r="BLO118" s="144"/>
      <c r="BLP118" s="144"/>
      <c r="BLQ118" s="144"/>
      <c r="BLR118" s="144"/>
      <c r="BLS118" s="144"/>
      <c r="BLT118" s="144"/>
      <c r="BLU118" s="144"/>
      <c r="BLV118" s="144"/>
      <c r="BLW118" s="144"/>
      <c r="BLX118" s="144"/>
      <c r="BLY118" s="144"/>
      <c r="BLZ118" s="144"/>
      <c r="BMA118" s="144"/>
      <c r="BMB118" s="144"/>
      <c r="BMC118" s="144"/>
      <c r="BMD118" s="144"/>
      <c r="BME118" s="144"/>
      <c r="BMF118" s="144"/>
      <c r="BMG118" s="144"/>
      <c r="BMH118" s="144"/>
      <c r="BMI118" s="144"/>
      <c r="BMJ118" s="144"/>
      <c r="BMK118" s="144"/>
      <c r="BML118" s="144"/>
      <c r="BMM118" s="144"/>
      <c r="BMN118" s="144"/>
      <c r="BMO118" s="144"/>
      <c r="BMP118" s="144"/>
      <c r="BMQ118" s="144"/>
      <c r="BMR118" s="144"/>
      <c r="BMS118" s="144"/>
      <c r="BMT118" s="144"/>
      <c r="BMU118" s="144"/>
      <c r="BMV118" s="144"/>
      <c r="BMW118" s="144"/>
      <c r="BMX118" s="144"/>
      <c r="BMY118" s="144"/>
      <c r="BMZ118" s="144"/>
      <c r="BNA118" s="144"/>
      <c r="BNB118" s="144"/>
      <c r="BNC118" s="144"/>
      <c r="BND118" s="144"/>
      <c r="BNE118" s="144"/>
      <c r="BNF118" s="144"/>
      <c r="BNG118" s="144"/>
      <c r="BNH118" s="144"/>
      <c r="BNI118" s="144"/>
      <c r="BNJ118" s="144"/>
      <c r="BNK118" s="144"/>
      <c r="BNL118" s="144"/>
      <c r="BNM118" s="144"/>
      <c r="BNN118" s="144"/>
      <c r="BNO118" s="144"/>
      <c r="BNP118" s="144"/>
      <c r="BNQ118" s="144"/>
      <c r="BNR118" s="144"/>
      <c r="BNS118" s="144"/>
      <c r="BNT118" s="144"/>
      <c r="BNU118" s="144"/>
      <c r="BNV118" s="144"/>
      <c r="BNW118" s="144"/>
      <c r="BNX118" s="144"/>
      <c r="BNY118" s="144"/>
      <c r="BNZ118" s="144"/>
      <c r="BOA118" s="144"/>
      <c r="BOB118" s="144"/>
      <c r="BOC118" s="144"/>
      <c r="BOD118" s="144"/>
      <c r="BOE118" s="144"/>
      <c r="BOF118" s="144"/>
      <c r="BOG118" s="144"/>
      <c r="BOH118" s="144"/>
      <c r="BOI118" s="144"/>
      <c r="BOJ118" s="144"/>
      <c r="BOK118" s="144"/>
      <c r="BOL118" s="144"/>
      <c r="BOM118" s="144"/>
      <c r="BON118" s="144"/>
      <c r="BOO118" s="144"/>
      <c r="BOP118" s="144"/>
      <c r="BOQ118" s="144"/>
      <c r="BOR118" s="144"/>
      <c r="BOS118" s="144"/>
      <c r="BOT118" s="144"/>
      <c r="BOU118" s="144"/>
      <c r="BOV118" s="144"/>
      <c r="BOW118" s="144"/>
      <c r="BOX118" s="144"/>
      <c r="BOY118" s="144"/>
      <c r="BOZ118" s="144"/>
      <c r="BPA118" s="144"/>
      <c r="BPB118" s="144"/>
      <c r="BPC118" s="144"/>
      <c r="BPD118" s="144"/>
      <c r="BPE118" s="144"/>
      <c r="BPF118" s="144"/>
      <c r="BPG118" s="144"/>
      <c r="BPH118" s="144"/>
      <c r="BPI118" s="144"/>
      <c r="BPJ118" s="144"/>
      <c r="BPK118" s="144"/>
      <c r="BPL118" s="144"/>
      <c r="BPM118" s="144"/>
      <c r="BPN118" s="144"/>
      <c r="BPO118" s="144"/>
      <c r="BPP118" s="144"/>
      <c r="BPQ118" s="144"/>
      <c r="BPR118" s="144"/>
      <c r="BPS118" s="144"/>
      <c r="BPT118" s="144"/>
      <c r="BPU118" s="144"/>
      <c r="BPV118" s="144"/>
      <c r="BPW118" s="144"/>
      <c r="BPX118" s="144"/>
      <c r="BPY118" s="144"/>
      <c r="BPZ118" s="144"/>
      <c r="BQA118" s="144"/>
      <c r="BQB118" s="144"/>
      <c r="BQC118" s="144"/>
      <c r="BQD118" s="144"/>
      <c r="BQE118" s="144"/>
      <c r="BQF118" s="144"/>
      <c r="BQG118" s="144"/>
      <c r="BQH118" s="144"/>
      <c r="BQI118" s="144"/>
      <c r="BQJ118" s="144"/>
      <c r="BQK118" s="144"/>
      <c r="BQL118" s="144"/>
      <c r="BQM118" s="144"/>
      <c r="BQN118" s="144"/>
      <c r="BQO118" s="144"/>
      <c r="BQP118" s="144"/>
      <c r="BQQ118" s="144"/>
      <c r="BQR118" s="144"/>
      <c r="BQS118" s="144"/>
      <c r="BQT118" s="144"/>
      <c r="BQU118" s="144"/>
      <c r="BQV118" s="144"/>
      <c r="BQW118" s="144"/>
      <c r="BQX118" s="144"/>
      <c r="BQY118" s="144"/>
      <c r="BQZ118" s="144"/>
      <c r="BRA118" s="144"/>
      <c r="BRB118" s="144"/>
      <c r="BRC118" s="144"/>
      <c r="BRD118" s="144"/>
      <c r="BRE118" s="144"/>
      <c r="BRF118" s="144"/>
      <c r="BRG118" s="144"/>
      <c r="BRH118" s="144"/>
      <c r="BRI118" s="144"/>
      <c r="BRJ118" s="144"/>
      <c r="BRK118" s="144"/>
      <c r="BRL118" s="144"/>
      <c r="BRM118" s="144"/>
      <c r="BRN118" s="144"/>
      <c r="BRO118" s="144"/>
      <c r="BRP118" s="144"/>
      <c r="BRQ118" s="144"/>
      <c r="BRR118" s="144"/>
      <c r="BRS118" s="144"/>
      <c r="BRT118" s="144"/>
      <c r="BRU118" s="144"/>
      <c r="BRV118" s="144"/>
      <c r="BRW118" s="144"/>
      <c r="BRX118" s="144"/>
      <c r="BRY118" s="144"/>
      <c r="BRZ118" s="144"/>
      <c r="BSA118" s="144"/>
      <c r="BSB118" s="144"/>
      <c r="BSC118" s="144"/>
      <c r="BSD118" s="144"/>
      <c r="BSE118" s="144"/>
      <c r="BSF118" s="144"/>
      <c r="BSG118" s="144"/>
      <c r="BSH118" s="144"/>
      <c r="BSI118" s="144"/>
      <c r="BSJ118" s="144"/>
      <c r="BSK118" s="144"/>
      <c r="BSL118" s="144"/>
      <c r="BSM118" s="144"/>
      <c r="BSN118" s="144"/>
      <c r="BSO118" s="144"/>
      <c r="BSP118" s="144"/>
      <c r="BSQ118" s="144"/>
      <c r="BSR118" s="144"/>
      <c r="BSS118" s="144"/>
      <c r="BST118" s="144"/>
      <c r="BSU118" s="144"/>
      <c r="BSV118" s="144"/>
      <c r="BSW118" s="144"/>
      <c r="BSX118" s="144"/>
      <c r="BSY118" s="144"/>
      <c r="BSZ118" s="144"/>
      <c r="BTA118" s="144"/>
      <c r="BTB118" s="144"/>
      <c r="BTC118" s="144"/>
      <c r="BTD118" s="144"/>
      <c r="BTE118" s="144"/>
      <c r="BTF118" s="144"/>
      <c r="BTG118" s="144"/>
      <c r="BTH118" s="144"/>
      <c r="BTI118" s="144"/>
      <c r="BTJ118" s="144"/>
      <c r="BTK118" s="144"/>
      <c r="BTL118" s="144"/>
      <c r="BTM118" s="144"/>
      <c r="BTN118" s="144"/>
      <c r="BTO118" s="144"/>
      <c r="BTP118" s="144"/>
      <c r="BTQ118" s="144"/>
      <c r="BTR118" s="144"/>
      <c r="BTS118" s="144"/>
      <c r="BTT118" s="144"/>
      <c r="BTU118" s="144"/>
      <c r="BTV118" s="144"/>
      <c r="BTW118" s="144"/>
      <c r="BTX118" s="144"/>
      <c r="BTY118" s="144"/>
      <c r="BTZ118" s="144"/>
      <c r="BUA118" s="144"/>
      <c r="BUB118" s="144"/>
      <c r="BUC118" s="144"/>
      <c r="BUD118" s="144"/>
      <c r="BUE118" s="144"/>
      <c r="BUF118" s="144"/>
      <c r="BUG118" s="144"/>
      <c r="BUH118" s="144"/>
      <c r="BUI118" s="144"/>
      <c r="BUJ118" s="144"/>
      <c r="BUK118" s="144"/>
      <c r="BUL118" s="144"/>
      <c r="BUM118" s="144"/>
      <c r="BUN118" s="144"/>
      <c r="BUO118" s="144"/>
      <c r="BUP118" s="144"/>
      <c r="BUQ118" s="144"/>
      <c r="BUR118" s="144"/>
      <c r="BUS118" s="144"/>
      <c r="BUT118" s="144"/>
      <c r="BUU118" s="144"/>
      <c r="BUV118" s="144"/>
      <c r="BUW118" s="144"/>
      <c r="BUX118" s="144"/>
      <c r="BUY118" s="144"/>
      <c r="BUZ118" s="144"/>
      <c r="BVA118" s="144"/>
      <c r="BVB118" s="144"/>
      <c r="BVC118" s="144"/>
      <c r="BVD118" s="144"/>
      <c r="BVE118" s="144"/>
      <c r="BVF118" s="144"/>
      <c r="BVG118" s="144"/>
      <c r="BVH118" s="144"/>
      <c r="BVI118" s="144"/>
      <c r="BVJ118" s="144"/>
      <c r="BVK118" s="144"/>
      <c r="BVL118" s="144"/>
      <c r="BVM118" s="144"/>
      <c r="BVN118" s="144"/>
      <c r="BVO118" s="144"/>
      <c r="BVP118" s="144"/>
      <c r="BVQ118" s="144"/>
      <c r="BVR118" s="144"/>
      <c r="BVS118" s="144"/>
      <c r="BVT118" s="144"/>
      <c r="BVU118" s="144"/>
      <c r="BVV118" s="144"/>
      <c r="BVW118" s="144"/>
      <c r="BVX118" s="144"/>
      <c r="BVY118" s="144"/>
      <c r="BVZ118" s="144"/>
      <c r="BWA118" s="144"/>
      <c r="BWB118" s="144"/>
      <c r="BWC118" s="144"/>
      <c r="BWD118" s="144"/>
      <c r="BWE118" s="144"/>
      <c r="BWF118" s="144"/>
      <c r="BWG118" s="144"/>
      <c r="BWH118" s="144"/>
      <c r="BWI118" s="144"/>
      <c r="BWJ118" s="144"/>
      <c r="BWK118" s="144"/>
      <c r="BWL118" s="144"/>
      <c r="BWM118" s="144"/>
      <c r="BWN118" s="144"/>
      <c r="BWO118" s="144"/>
      <c r="BWP118" s="144"/>
      <c r="BWQ118" s="144"/>
      <c r="BWR118" s="144"/>
      <c r="BWS118" s="144"/>
      <c r="BWT118" s="144"/>
      <c r="BWU118" s="144"/>
      <c r="BWV118" s="144"/>
      <c r="BWW118" s="144"/>
      <c r="BWX118" s="144"/>
      <c r="BWY118" s="144"/>
      <c r="BWZ118" s="144"/>
      <c r="BXA118" s="144"/>
      <c r="BXB118" s="144"/>
      <c r="BXC118" s="144"/>
      <c r="BXD118" s="144"/>
      <c r="BXE118" s="144"/>
      <c r="BXF118" s="144"/>
      <c r="BXG118" s="144"/>
      <c r="BXH118" s="144"/>
      <c r="BXI118" s="144"/>
      <c r="BXJ118" s="144"/>
      <c r="BXK118" s="144"/>
      <c r="BXL118" s="144"/>
      <c r="BXM118" s="144"/>
      <c r="BXN118" s="144"/>
      <c r="BXO118" s="144"/>
      <c r="BXP118" s="144"/>
      <c r="BXQ118" s="144"/>
      <c r="BXR118" s="144"/>
      <c r="BXS118" s="144"/>
      <c r="BXT118" s="144"/>
      <c r="BXU118" s="144"/>
      <c r="BXV118" s="144"/>
      <c r="BXW118" s="144"/>
      <c r="BXX118" s="144"/>
      <c r="BXY118" s="144"/>
      <c r="BXZ118" s="144"/>
      <c r="BYA118" s="144"/>
      <c r="BYB118" s="144"/>
      <c r="BYC118" s="144"/>
      <c r="BYD118" s="144"/>
      <c r="BYE118" s="144"/>
      <c r="BYF118" s="144"/>
      <c r="BYG118" s="144"/>
      <c r="BYH118" s="144"/>
      <c r="BYI118" s="144"/>
      <c r="BYJ118" s="144"/>
      <c r="BYK118" s="144"/>
      <c r="BYL118" s="144"/>
      <c r="BYM118" s="144"/>
      <c r="BYN118" s="144"/>
      <c r="BYO118" s="144"/>
      <c r="BYP118" s="144"/>
      <c r="BYQ118" s="144"/>
      <c r="BYR118" s="144"/>
      <c r="BYS118" s="144"/>
      <c r="BYT118" s="144"/>
      <c r="BYU118" s="144"/>
      <c r="BYV118" s="144"/>
      <c r="BYW118" s="144"/>
      <c r="BYX118" s="144"/>
      <c r="BYY118" s="144"/>
      <c r="BYZ118" s="144"/>
      <c r="BZA118" s="144"/>
      <c r="BZB118" s="144"/>
      <c r="BZC118" s="144"/>
      <c r="BZD118" s="144"/>
      <c r="BZE118" s="144"/>
      <c r="BZF118" s="144"/>
      <c r="BZG118" s="144"/>
      <c r="BZH118" s="144"/>
      <c r="BZI118" s="144"/>
      <c r="BZJ118" s="144"/>
      <c r="BZK118" s="144"/>
      <c r="BZL118" s="144"/>
      <c r="BZM118" s="144"/>
      <c r="BZN118" s="144"/>
      <c r="BZO118" s="144"/>
      <c r="BZP118" s="144"/>
      <c r="BZQ118" s="144"/>
      <c r="BZR118" s="144"/>
      <c r="BZS118" s="144"/>
      <c r="BZT118" s="144"/>
      <c r="BZU118" s="144"/>
      <c r="BZV118" s="144"/>
      <c r="BZW118" s="144"/>
      <c r="BZX118" s="144"/>
      <c r="BZY118" s="144"/>
      <c r="BZZ118" s="144"/>
      <c r="CAA118" s="144"/>
      <c r="CAB118" s="144"/>
      <c r="CAC118" s="144"/>
      <c r="CAD118" s="144"/>
      <c r="CAE118" s="144"/>
      <c r="CAF118" s="144"/>
      <c r="CAG118" s="144"/>
      <c r="CAH118" s="144"/>
      <c r="CAI118" s="144"/>
      <c r="CAJ118" s="144"/>
      <c r="CAK118" s="144"/>
      <c r="CAL118" s="144"/>
      <c r="CAM118" s="144"/>
      <c r="CAN118" s="144"/>
      <c r="CAO118" s="144"/>
      <c r="CAP118" s="144"/>
      <c r="CAQ118" s="144"/>
      <c r="CAR118" s="144"/>
      <c r="CAS118" s="144"/>
      <c r="CAT118" s="144"/>
      <c r="CAU118" s="144"/>
      <c r="CAV118" s="144"/>
      <c r="CAW118" s="144"/>
      <c r="CAX118" s="144"/>
      <c r="CAY118" s="144"/>
      <c r="CAZ118" s="144"/>
      <c r="CBA118" s="144"/>
      <c r="CBB118" s="144"/>
      <c r="CBC118" s="144"/>
      <c r="CBD118" s="144"/>
      <c r="CBE118" s="144"/>
      <c r="CBF118" s="144"/>
      <c r="CBG118" s="144"/>
      <c r="CBH118" s="144"/>
      <c r="CBI118" s="144"/>
      <c r="CBJ118" s="144"/>
      <c r="CBK118" s="144"/>
      <c r="CBL118" s="144"/>
      <c r="CBM118" s="144"/>
      <c r="CBN118" s="144"/>
      <c r="CBO118" s="144"/>
      <c r="CBP118" s="144"/>
      <c r="CBQ118" s="144"/>
      <c r="CBR118" s="144"/>
      <c r="CBS118" s="144"/>
      <c r="CBT118" s="144"/>
      <c r="CBU118" s="144"/>
      <c r="CBV118" s="144"/>
      <c r="CBW118" s="144"/>
      <c r="CBX118" s="144"/>
      <c r="CBY118" s="144"/>
      <c r="CBZ118" s="144"/>
      <c r="CCA118" s="144"/>
      <c r="CCB118" s="144"/>
      <c r="CCC118" s="144"/>
      <c r="CCD118" s="144"/>
      <c r="CCE118" s="144"/>
      <c r="CCF118" s="144"/>
      <c r="CCG118" s="144"/>
      <c r="CCH118" s="144"/>
      <c r="CCI118" s="144"/>
      <c r="CCJ118" s="144"/>
      <c r="CCK118" s="144"/>
      <c r="CCL118" s="144"/>
      <c r="CCM118" s="144"/>
      <c r="CCN118" s="144"/>
      <c r="CCO118" s="144"/>
      <c r="CCP118" s="144"/>
      <c r="CCQ118" s="144"/>
      <c r="CCR118" s="144"/>
      <c r="CCS118" s="144"/>
      <c r="CCT118" s="144"/>
      <c r="CCU118" s="144"/>
      <c r="CCV118" s="144"/>
      <c r="CCW118" s="144"/>
      <c r="CCX118" s="144"/>
      <c r="CCY118" s="144"/>
      <c r="CCZ118" s="144"/>
      <c r="CDA118" s="144"/>
      <c r="CDB118" s="144"/>
      <c r="CDC118" s="144"/>
      <c r="CDD118" s="144"/>
      <c r="CDE118" s="144"/>
      <c r="CDF118" s="144"/>
      <c r="CDG118" s="144"/>
      <c r="CDH118" s="144"/>
      <c r="CDI118" s="144"/>
      <c r="CDJ118" s="144"/>
      <c r="CDK118" s="144"/>
      <c r="CDL118" s="144"/>
      <c r="CDM118" s="144"/>
      <c r="CDN118" s="144"/>
      <c r="CDO118" s="144"/>
      <c r="CDP118" s="144"/>
      <c r="CDQ118" s="144"/>
      <c r="CDR118" s="144"/>
      <c r="CDS118" s="144"/>
      <c r="CDT118" s="144"/>
      <c r="CDU118" s="144"/>
      <c r="CDV118" s="144"/>
      <c r="CDW118" s="144"/>
      <c r="CDX118" s="144"/>
      <c r="CDY118" s="144"/>
      <c r="CDZ118" s="144"/>
      <c r="CEA118" s="144"/>
      <c r="CEB118" s="144"/>
      <c r="CEC118" s="144"/>
      <c r="CED118" s="144"/>
      <c r="CEE118" s="144"/>
      <c r="CEF118" s="144"/>
      <c r="CEG118" s="144"/>
      <c r="CEH118" s="144"/>
      <c r="CEI118" s="144"/>
      <c r="CEJ118" s="144"/>
      <c r="CEK118" s="144"/>
      <c r="CEL118" s="144"/>
      <c r="CEM118" s="144"/>
      <c r="CEN118" s="144"/>
      <c r="CEO118" s="144"/>
      <c r="CEP118" s="144"/>
      <c r="CEQ118" s="144"/>
      <c r="CER118" s="144"/>
      <c r="CES118" s="144"/>
      <c r="CET118" s="144"/>
      <c r="CEU118" s="144"/>
      <c r="CEV118" s="144"/>
      <c r="CEW118" s="144"/>
      <c r="CEX118" s="144"/>
      <c r="CEY118" s="144"/>
      <c r="CEZ118" s="144"/>
      <c r="CFA118" s="144"/>
      <c r="CFB118" s="144"/>
      <c r="CFC118" s="144"/>
      <c r="CFD118" s="144"/>
      <c r="CFE118" s="144"/>
      <c r="CFF118" s="144"/>
      <c r="CFG118" s="144"/>
      <c r="CFH118" s="144"/>
      <c r="CFI118" s="144"/>
      <c r="CFJ118" s="144"/>
      <c r="CFK118" s="144"/>
      <c r="CFL118" s="144"/>
      <c r="CFM118" s="144"/>
      <c r="CFN118" s="144"/>
      <c r="CFO118" s="144"/>
      <c r="CFP118" s="144"/>
      <c r="CFQ118" s="144"/>
      <c r="CFR118" s="144"/>
      <c r="CFS118" s="144"/>
      <c r="CFT118" s="144"/>
      <c r="CFU118" s="144"/>
      <c r="CFV118" s="144"/>
      <c r="CFW118" s="144"/>
      <c r="CFX118" s="144"/>
      <c r="CFY118" s="144"/>
      <c r="CFZ118" s="144"/>
      <c r="CGA118" s="144"/>
      <c r="CGB118" s="144"/>
      <c r="CGC118" s="144"/>
      <c r="CGD118" s="144"/>
      <c r="CGE118" s="144"/>
      <c r="CGF118" s="144"/>
      <c r="CGG118" s="144"/>
      <c r="CGH118" s="144"/>
      <c r="CGI118" s="144"/>
      <c r="CGJ118" s="144"/>
      <c r="CGK118" s="144"/>
      <c r="CGL118" s="144"/>
      <c r="CGM118" s="144"/>
      <c r="CGN118" s="144"/>
      <c r="CGO118" s="144"/>
      <c r="CGP118" s="144"/>
      <c r="CGQ118" s="144"/>
      <c r="CGR118" s="144"/>
      <c r="CGS118" s="144"/>
      <c r="CGT118" s="144"/>
      <c r="CGU118" s="144"/>
      <c r="CGV118" s="144"/>
      <c r="CGW118" s="144"/>
      <c r="CGX118" s="144"/>
      <c r="CGY118" s="144"/>
      <c r="CGZ118" s="144"/>
      <c r="CHA118" s="144"/>
      <c r="CHB118" s="144"/>
      <c r="CHC118" s="144"/>
      <c r="CHD118" s="144"/>
      <c r="CHE118" s="144"/>
      <c r="CHF118" s="144"/>
      <c r="CHG118" s="144"/>
      <c r="CHH118" s="144"/>
      <c r="CHI118" s="144"/>
      <c r="CHJ118" s="144"/>
      <c r="CHK118" s="144"/>
      <c r="CHL118" s="144"/>
      <c r="CHM118" s="144"/>
      <c r="CHN118" s="144"/>
      <c r="CHO118" s="144"/>
      <c r="CHP118" s="144"/>
      <c r="CHQ118" s="144"/>
      <c r="CHR118" s="144"/>
      <c r="CHS118" s="144"/>
      <c r="CHT118" s="144"/>
      <c r="CHU118" s="144"/>
      <c r="CHV118" s="144"/>
      <c r="CHW118" s="144"/>
      <c r="CHX118" s="144"/>
      <c r="CHY118" s="144"/>
      <c r="CHZ118" s="144"/>
      <c r="CIA118" s="144"/>
      <c r="CIB118" s="144"/>
      <c r="CIC118" s="144"/>
      <c r="CID118" s="144"/>
      <c r="CIE118" s="144"/>
      <c r="CIF118" s="144"/>
      <c r="CIG118" s="144"/>
      <c r="CIH118" s="144"/>
      <c r="CII118" s="144"/>
      <c r="CIJ118" s="144"/>
      <c r="CIK118" s="144"/>
      <c r="CIL118" s="144"/>
      <c r="CIM118" s="144"/>
      <c r="CIN118" s="144"/>
      <c r="CIO118" s="144"/>
      <c r="CIP118" s="144"/>
      <c r="CIQ118" s="144"/>
      <c r="CIR118" s="144"/>
      <c r="CIS118" s="144"/>
      <c r="CIT118" s="144"/>
      <c r="CIU118" s="144"/>
      <c r="CIV118" s="144"/>
      <c r="CIW118" s="144"/>
      <c r="CIX118" s="144"/>
      <c r="CIY118" s="144"/>
      <c r="CIZ118" s="144"/>
      <c r="CJA118" s="144"/>
      <c r="CJB118" s="144"/>
      <c r="CJC118" s="144"/>
      <c r="CJD118" s="144"/>
      <c r="CJE118" s="144"/>
      <c r="CJF118" s="144"/>
      <c r="CJG118" s="144"/>
      <c r="CJH118" s="144"/>
      <c r="CJI118" s="144"/>
      <c r="CJJ118" s="144"/>
      <c r="CJK118" s="144"/>
      <c r="CJL118" s="144"/>
      <c r="CJM118" s="144"/>
      <c r="CJN118" s="144"/>
      <c r="CJO118" s="144"/>
      <c r="CJP118" s="144"/>
      <c r="CJQ118" s="144"/>
      <c r="CJR118" s="144"/>
      <c r="CJS118" s="144"/>
      <c r="CJT118" s="144"/>
      <c r="CJU118" s="144"/>
      <c r="CJV118" s="144"/>
      <c r="CJW118" s="144"/>
      <c r="CJX118" s="144"/>
      <c r="CJY118" s="144"/>
      <c r="CJZ118" s="144"/>
      <c r="CKA118" s="144"/>
      <c r="CKB118" s="144"/>
      <c r="CKC118" s="144"/>
      <c r="CKD118" s="144"/>
      <c r="CKE118" s="144"/>
      <c r="CKF118" s="144"/>
      <c r="CKG118" s="144"/>
      <c r="CKH118" s="144"/>
      <c r="CKI118" s="144"/>
      <c r="CKJ118" s="144"/>
      <c r="CKK118" s="144"/>
      <c r="CKL118" s="144"/>
      <c r="CKM118" s="144"/>
      <c r="CKN118" s="144"/>
      <c r="CKO118" s="144"/>
      <c r="CKP118" s="144"/>
      <c r="CKQ118" s="144"/>
      <c r="CKR118" s="144"/>
      <c r="CKS118" s="144"/>
      <c r="CKT118" s="144"/>
      <c r="CKU118" s="144"/>
      <c r="CKV118" s="144"/>
      <c r="CKW118" s="144"/>
      <c r="CKX118" s="144"/>
      <c r="CKY118" s="144"/>
      <c r="CKZ118" s="144"/>
      <c r="CLA118" s="144"/>
      <c r="CLB118" s="144"/>
      <c r="CLC118" s="144"/>
      <c r="CLD118" s="144"/>
      <c r="CLE118" s="144"/>
      <c r="CLF118" s="144"/>
      <c r="CLG118" s="144"/>
      <c r="CLH118" s="144"/>
      <c r="CLI118" s="144"/>
      <c r="CLJ118" s="144"/>
      <c r="CLK118" s="144"/>
      <c r="CLL118" s="144"/>
      <c r="CLM118" s="144"/>
      <c r="CLN118" s="144"/>
      <c r="CLO118" s="144"/>
      <c r="CLP118" s="144"/>
      <c r="CLQ118" s="144"/>
      <c r="CLR118" s="144"/>
      <c r="CLS118" s="144"/>
      <c r="CLT118" s="144"/>
      <c r="CLU118" s="144"/>
      <c r="CLV118" s="144"/>
      <c r="CLW118" s="144"/>
      <c r="CLX118" s="144"/>
      <c r="CLY118" s="144"/>
      <c r="CLZ118" s="144"/>
      <c r="CMA118" s="144"/>
      <c r="CMB118" s="144"/>
      <c r="CMC118" s="144"/>
      <c r="CMD118" s="144"/>
      <c r="CME118" s="144"/>
      <c r="CMF118" s="144"/>
      <c r="CMG118" s="144"/>
      <c r="CMH118" s="144"/>
      <c r="CMI118" s="144"/>
      <c r="CMJ118" s="144"/>
      <c r="CMK118" s="144"/>
      <c r="CML118" s="144"/>
      <c r="CMM118" s="144"/>
      <c r="CMN118" s="144"/>
      <c r="CMO118" s="144"/>
      <c r="CMP118" s="144"/>
      <c r="CMQ118" s="144"/>
      <c r="CMR118" s="144"/>
      <c r="CMS118" s="144"/>
      <c r="CMT118" s="144"/>
      <c r="CMU118" s="144"/>
      <c r="CMV118" s="144"/>
      <c r="CMW118" s="144"/>
      <c r="CMX118" s="144"/>
      <c r="CMY118" s="144"/>
      <c r="CMZ118" s="144"/>
      <c r="CNA118" s="144"/>
      <c r="CNB118" s="144"/>
      <c r="CNC118" s="144"/>
      <c r="CND118" s="144"/>
      <c r="CNE118" s="144"/>
      <c r="CNF118" s="144"/>
      <c r="CNG118" s="144"/>
      <c r="CNH118" s="144"/>
      <c r="CNI118" s="144"/>
      <c r="CNJ118" s="144"/>
      <c r="CNK118" s="144"/>
      <c r="CNL118" s="144"/>
      <c r="CNM118" s="144"/>
      <c r="CNN118" s="144"/>
      <c r="CNO118" s="144"/>
      <c r="CNP118" s="144"/>
      <c r="CNQ118" s="144"/>
      <c r="CNR118" s="144"/>
      <c r="CNS118" s="144"/>
      <c r="CNT118" s="144"/>
      <c r="CNU118" s="144"/>
      <c r="CNV118" s="144"/>
      <c r="CNW118" s="144"/>
      <c r="CNX118" s="144"/>
      <c r="CNY118" s="144"/>
      <c r="CNZ118" s="144"/>
      <c r="COA118" s="144"/>
      <c r="COB118" s="144"/>
      <c r="COC118" s="144"/>
      <c r="COD118" s="144"/>
      <c r="COE118" s="144"/>
      <c r="COF118" s="144"/>
      <c r="COG118" s="144"/>
      <c r="COH118" s="144"/>
      <c r="COI118" s="144"/>
      <c r="COJ118" s="144"/>
      <c r="COK118" s="144"/>
      <c r="COL118" s="144"/>
      <c r="COM118" s="144"/>
      <c r="CON118" s="144"/>
      <c r="COO118" s="144"/>
      <c r="COP118" s="144"/>
      <c r="COQ118" s="144"/>
      <c r="COR118" s="144"/>
      <c r="COS118" s="144"/>
      <c r="COT118" s="144"/>
      <c r="COU118" s="144"/>
      <c r="COV118" s="144"/>
      <c r="COW118" s="144"/>
      <c r="COX118" s="144"/>
      <c r="COY118" s="144"/>
      <c r="COZ118" s="144"/>
      <c r="CPA118" s="144"/>
      <c r="CPB118" s="144"/>
      <c r="CPC118" s="144"/>
      <c r="CPD118" s="144"/>
      <c r="CPE118" s="144"/>
      <c r="CPF118" s="144"/>
      <c r="CPG118" s="144"/>
      <c r="CPH118" s="144"/>
      <c r="CPI118" s="144"/>
      <c r="CPJ118" s="144"/>
      <c r="CPK118" s="144"/>
      <c r="CPL118" s="144"/>
      <c r="CPM118" s="144"/>
      <c r="CPN118" s="144"/>
      <c r="CPO118" s="144"/>
      <c r="CPP118" s="144"/>
      <c r="CPQ118" s="144"/>
      <c r="CPR118" s="144"/>
      <c r="CPS118" s="144"/>
      <c r="CPT118" s="144"/>
      <c r="CPU118" s="144"/>
      <c r="CPV118" s="144"/>
      <c r="CPW118" s="144"/>
      <c r="CPX118" s="144"/>
      <c r="CPY118" s="144"/>
      <c r="CPZ118" s="144"/>
      <c r="CQA118" s="144"/>
      <c r="CQB118" s="144"/>
      <c r="CQC118" s="144"/>
      <c r="CQD118" s="144"/>
      <c r="CQE118" s="144"/>
      <c r="CQF118" s="144"/>
      <c r="CQG118" s="144"/>
      <c r="CQH118" s="144"/>
      <c r="CQI118" s="144"/>
      <c r="CQJ118" s="144"/>
      <c r="CQK118" s="144"/>
      <c r="CQL118" s="144"/>
      <c r="CQM118" s="144"/>
      <c r="CQN118" s="144"/>
      <c r="CQO118" s="144"/>
      <c r="CQP118" s="144"/>
      <c r="CQQ118" s="144"/>
      <c r="CQR118" s="144"/>
      <c r="CQS118" s="144"/>
      <c r="CQT118" s="144"/>
      <c r="CQU118" s="144"/>
      <c r="CQV118" s="144"/>
      <c r="CQW118" s="144"/>
      <c r="CQX118" s="144"/>
      <c r="CQY118" s="144"/>
      <c r="CQZ118" s="144"/>
      <c r="CRA118" s="144"/>
      <c r="CRB118" s="144"/>
      <c r="CRC118" s="144"/>
      <c r="CRD118" s="144"/>
      <c r="CRE118" s="144"/>
      <c r="CRF118" s="144"/>
      <c r="CRG118" s="144"/>
      <c r="CRH118" s="144"/>
      <c r="CRI118" s="144"/>
      <c r="CRJ118" s="144"/>
      <c r="CRK118" s="144"/>
      <c r="CRL118" s="144"/>
      <c r="CRM118" s="144"/>
      <c r="CRN118" s="144"/>
      <c r="CRO118" s="144"/>
      <c r="CRP118" s="144"/>
      <c r="CRQ118" s="144"/>
      <c r="CRR118" s="144"/>
      <c r="CRS118" s="144"/>
      <c r="CRT118" s="144"/>
      <c r="CRU118" s="144"/>
      <c r="CRV118" s="144"/>
      <c r="CRW118" s="144"/>
      <c r="CRX118" s="144"/>
      <c r="CRY118" s="144"/>
      <c r="CRZ118" s="144"/>
      <c r="CSA118" s="144"/>
      <c r="CSB118" s="144"/>
      <c r="CSC118" s="144"/>
      <c r="CSD118" s="144"/>
      <c r="CSE118" s="144"/>
      <c r="CSF118" s="144"/>
      <c r="CSG118" s="144"/>
      <c r="CSH118" s="144"/>
      <c r="CSI118" s="144"/>
      <c r="CSJ118" s="144"/>
      <c r="CSK118" s="144"/>
      <c r="CSL118" s="144"/>
      <c r="CSM118" s="144"/>
      <c r="CSN118" s="144"/>
      <c r="CSO118" s="144"/>
      <c r="CSP118" s="144"/>
      <c r="CSQ118" s="144"/>
      <c r="CSR118" s="144"/>
      <c r="CSS118" s="144"/>
      <c r="CST118" s="144"/>
      <c r="CSU118" s="144"/>
      <c r="CSV118" s="144"/>
      <c r="CSW118" s="144"/>
      <c r="CSX118" s="144"/>
      <c r="CSY118" s="144"/>
      <c r="CSZ118" s="144"/>
      <c r="CTA118" s="144"/>
      <c r="CTB118" s="144"/>
      <c r="CTC118" s="144"/>
      <c r="CTD118" s="144"/>
      <c r="CTE118" s="144"/>
      <c r="CTF118" s="144"/>
      <c r="CTG118" s="144"/>
      <c r="CTH118" s="144"/>
      <c r="CTI118" s="144"/>
      <c r="CTJ118" s="144"/>
      <c r="CTK118" s="144"/>
      <c r="CTL118" s="144"/>
      <c r="CTM118" s="144"/>
      <c r="CTN118" s="144"/>
      <c r="CTO118" s="144"/>
      <c r="CTP118" s="144"/>
      <c r="CTQ118" s="144"/>
      <c r="CTR118" s="144"/>
      <c r="CTS118" s="144"/>
      <c r="CTT118" s="144"/>
      <c r="CTU118" s="144"/>
      <c r="CTV118" s="144"/>
      <c r="CTW118" s="144"/>
      <c r="CTX118" s="144"/>
      <c r="CTY118" s="144"/>
      <c r="CTZ118" s="144"/>
      <c r="CUA118" s="144"/>
      <c r="CUB118" s="144"/>
      <c r="CUC118" s="144"/>
      <c r="CUD118" s="144"/>
      <c r="CUE118" s="144"/>
      <c r="CUF118" s="144"/>
      <c r="CUG118" s="144"/>
      <c r="CUH118" s="144"/>
      <c r="CUI118" s="144"/>
      <c r="CUJ118" s="144"/>
      <c r="CUK118" s="144"/>
      <c r="CUL118" s="144"/>
      <c r="CUM118" s="144"/>
      <c r="CUN118" s="144"/>
      <c r="CUO118" s="144"/>
      <c r="CUP118" s="144"/>
      <c r="CUQ118" s="144"/>
      <c r="CUR118" s="144"/>
      <c r="CUS118" s="144"/>
      <c r="CUT118" s="144"/>
      <c r="CUU118" s="144"/>
      <c r="CUV118" s="144"/>
      <c r="CUW118" s="144"/>
      <c r="CUX118" s="144"/>
      <c r="CUY118" s="144"/>
      <c r="CUZ118" s="144"/>
      <c r="CVA118" s="144"/>
      <c r="CVB118" s="144"/>
      <c r="CVC118" s="144"/>
      <c r="CVD118" s="144"/>
      <c r="CVE118" s="144"/>
      <c r="CVF118" s="144"/>
      <c r="CVG118" s="144"/>
      <c r="CVH118" s="144"/>
      <c r="CVI118" s="144"/>
      <c r="CVJ118" s="144"/>
      <c r="CVK118" s="144"/>
      <c r="CVL118" s="144"/>
      <c r="CVM118" s="144"/>
      <c r="CVN118" s="144"/>
      <c r="CVO118" s="144"/>
      <c r="CVP118" s="144"/>
      <c r="CVQ118" s="144"/>
      <c r="CVR118" s="144"/>
      <c r="CVS118" s="144"/>
      <c r="CVT118" s="144"/>
      <c r="CVU118" s="144"/>
      <c r="CVV118" s="144"/>
      <c r="CVW118" s="144"/>
      <c r="CVX118" s="144"/>
      <c r="CVY118" s="144"/>
      <c r="CVZ118" s="144"/>
      <c r="CWA118" s="144"/>
      <c r="CWB118" s="144"/>
      <c r="CWC118" s="144"/>
      <c r="CWD118" s="144"/>
      <c r="CWE118" s="144"/>
      <c r="CWF118" s="144"/>
      <c r="CWG118" s="144"/>
      <c r="CWH118" s="144"/>
      <c r="CWI118" s="144"/>
      <c r="CWJ118" s="144"/>
      <c r="CWK118" s="144"/>
      <c r="CWL118" s="144"/>
      <c r="CWM118" s="144"/>
      <c r="CWN118" s="144"/>
      <c r="CWO118" s="144"/>
      <c r="CWP118" s="144"/>
      <c r="CWQ118" s="144"/>
      <c r="CWR118" s="144"/>
      <c r="CWS118" s="144"/>
      <c r="CWT118" s="144"/>
      <c r="CWU118" s="144"/>
      <c r="CWV118" s="144"/>
      <c r="CWW118" s="144"/>
      <c r="CWX118" s="144"/>
      <c r="CWY118" s="144"/>
      <c r="CWZ118" s="144"/>
      <c r="CXA118" s="144"/>
      <c r="CXB118" s="144"/>
      <c r="CXC118" s="144"/>
      <c r="CXD118" s="144"/>
      <c r="CXE118" s="144"/>
      <c r="CXF118" s="144"/>
      <c r="CXG118" s="144"/>
      <c r="CXH118" s="144"/>
      <c r="CXI118" s="144"/>
      <c r="CXJ118" s="144"/>
      <c r="CXK118" s="144"/>
      <c r="CXL118" s="144"/>
      <c r="CXM118" s="144"/>
      <c r="CXN118" s="144"/>
      <c r="CXO118" s="144"/>
      <c r="CXP118" s="144"/>
      <c r="CXQ118" s="144"/>
      <c r="CXR118" s="144"/>
      <c r="CXS118" s="144"/>
      <c r="CXT118" s="144"/>
      <c r="CXU118" s="144"/>
      <c r="CXV118" s="144"/>
      <c r="CXW118" s="144"/>
      <c r="CXX118" s="144"/>
      <c r="CXY118" s="144"/>
      <c r="CXZ118" s="144"/>
      <c r="CYA118" s="144"/>
      <c r="CYB118" s="144"/>
      <c r="CYC118" s="144"/>
      <c r="CYD118" s="144"/>
      <c r="CYE118" s="144"/>
      <c r="CYF118" s="144"/>
      <c r="CYG118" s="144"/>
      <c r="CYH118" s="144"/>
      <c r="CYI118" s="144"/>
      <c r="CYJ118" s="144"/>
      <c r="CYK118" s="144"/>
      <c r="CYL118" s="144"/>
      <c r="CYM118" s="144"/>
      <c r="CYN118" s="144"/>
      <c r="CYO118" s="144"/>
      <c r="CYP118" s="144"/>
      <c r="CYQ118" s="144"/>
      <c r="CYR118" s="144"/>
      <c r="CYS118" s="144"/>
      <c r="CYT118" s="144"/>
      <c r="CYU118" s="144"/>
      <c r="CYV118" s="144"/>
      <c r="CYW118" s="144"/>
      <c r="CYX118" s="144"/>
      <c r="CYY118" s="144"/>
      <c r="CYZ118" s="144"/>
      <c r="CZA118" s="144"/>
      <c r="CZB118" s="144"/>
      <c r="CZC118" s="144"/>
      <c r="CZD118" s="144"/>
      <c r="CZE118" s="144"/>
      <c r="CZF118" s="144"/>
      <c r="CZG118" s="144"/>
      <c r="CZH118" s="144"/>
      <c r="CZI118" s="144"/>
      <c r="CZJ118" s="144"/>
      <c r="CZK118" s="144"/>
      <c r="CZL118" s="144"/>
      <c r="CZM118" s="144"/>
      <c r="CZN118" s="144"/>
      <c r="CZO118" s="144"/>
      <c r="CZP118" s="144"/>
      <c r="CZQ118" s="144"/>
      <c r="CZR118" s="144"/>
      <c r="CZS118" s="144"/>
      <c r="CZT118" s="144"/>
      <c r="CZU118" s="144"/>
      <c r="CZV118" s="144"/>
      <c r="CZW118" s="144"/>
      <c r="CZX118" s="144"/>
      <c r="CZY118" s="144"/>
      <c r="CZZ118" s="144"/>
      <c r="DAA118" s="144"/>
      <c r="DAB118" s="144"/>
      <c r="DAC118" s="144"/>
      <c r="DAD118" s="144"/>
      <c r="DAE118" s="144"/>
      <c r="DAF118" s="144"/>
      <c r="DAG118" s="144"/>
      <c r="DAH118" s="144"/>
      <c r="DAI118" s="144"/>
      <c r="DAJ118" s="144"/>
      <c r="DAK118" s="144"/>
      <c r="DAL118" s="144"/>
      <c r="DAM118" s="144"/>
      <c r="DAN118" s="144"/>
      <c r="DAO118" s="144"/>
      <c r="DAP118" s="144"/>
      <c r="DAQ118" s="144"/>
      <c r="DAR118" s="144"/>
      <c r="DAS118" s="144"/>
      <c r="DAT118" s="144"/>
      <c r="DAU118" s="144"/>
      <c r="DAV118" s="144"/>
      <c r="DAW118" s="144"/>
      <c r="DAX118" s="144"/>
      <c r="DAY118" s="144"/>
      <c r="DAZ118" s="144"/>
      <c r="DBA118" s="144"/>
      <c r="DBB118" s="144"/>
      <c r="DBC118" s="144"/>
      <c r="DBD118" s="144"/>
      <c r="DBE118" s="144"/>
      <c r="DBF118" s="144"/>
      <c r="DBG118" s="144"/>
      <c r="DBH118" s="144"/>
      <c r="DBI118" s="144"/>
      <c r="DBJ118" s="144"/>
      <c r="DBK118" s="144"/>
      <c r="DBL118" s="144"/>
      <c r="DBM118" s="144"/>
      <c r="DBN118" s="144"/>
      <c r="DBO118" s="144"/>
      <c r="DBP118" s="144"/>
      <c r="DBQ118" s="144"/>
      <c r="DBR118" s="144"/>
      <c r="DBS118" s="144"/>
      <c r="DBT118" s="144"/>
      <c r="DBU118" s="144"/>
      <c r="DBV118" s="144"/>
      <c r="DBW118" s="144"/>
      <c r="DBX118" s="144"/>
      <c r="DBY118" s="144"/>
      <c r="DBZ118" s="144"/>
      <c r="DCA118" s="144"/>
      <c r="DCB118" s="144"/>
      <c r="DCC118" s="144"/>
      <c r="DCD118" s="144"/>
      <c r="DCE118" s="144"/>
      <c r="DCF118" s="144"/>
      <c r="DCG118" s="144"/>
      <c r="DCH118" s="144"/>
      <c r="DCI118" s="144"/>
      <c r="DCJ118" s="144"/>
      <c r="DCK118" s="144"/>
      <c r="DCL118" s="144"/>
      <c r="DCM118" s="144"/>
      <c r="DCN118" s="144"/>
      <c r="DCO118" s="144"/>
      <c r="DCP118" s="144"/>
      <c r="DCQ118" s="144"/>
      <c r="DCR118" s="144"/>
      <c r="DCS118" s="144"/>
      <c r="DCT118" s="144"/>
      <c r="DCU118" s="144"/>
      <c r="DCV118" s="144"/>
      <c r="DCW118" s="144"/>
      <c r="DCX118" s="144"/>
      <c r="DCY118" s="144"/>
      <c r="DCZ118" s="144"/>
      <c r="DDA118" s="144"/>
      <c r="DDB118" s="144"/>
      <c r="DDC118" s="144"/>
      <c r="DDD118" s="144"/>
      <c r="DDE118" s="144"/>
      <c r="DDF118" s="144"/>
      <c r="DDG118" s="144"/>
      <c r="DDH118" s="144"/>
      <c r="DDI118" s="144"/>
      <c r="DDJ118" s="144"/>
      <c r="DDK118" s="144"/>
      <c r="DDL118" s="144"/>
      <c r="DDM118" s="144"/>
      <c r="DDN118" s="144"/>
      <c r="DDO118" s="144"/>
      <c r="DDP118" s="144"/>
      <c r="DDQ118" s="144"/>
      <c r="DDR118" s="144"/>
      <c r="DDS118" s="144"/>
      <c r="DDT118" s="144"/>
      <c r="DDU118" s="144"/>
      <c r="DDV118" s="144"/>
      <c r="DDW118" s="144"/>
      <c r="DDX118" s="144"/>
      <c r="DDY118" s="144"/>
      <c r="DDZ118" s="144"/>
      <c r="DEA118" s="144"/>
      <c r="DEB118" s="144"/>
      <c r="DEC118" s="144"/>
      <c r="DED118" s="144"/>
      <c r="DEE118" s="144"/>
      <c r="DEF118" s="144"/>
      <c r="DEG118" s="144"/>
      <c r="DEH118" s="144"/>
      <c r="DEI118" s="144"/>
      <c r="DEJ118" s="144"/>
      <c r="DEK118" s="144"/>
      <c r="DEL118" s="144"/>
      <c r="DEM118" s="144"/>
      <c r="DEN118" s="144"/>
      <c r="DEO118" s="144"/>
      <c r="DEP118" s="144"/>
      <c r="DEQ118" s="144"/>
      <c r="DER118" s="144"/>
      <c r="DES118" s="144"/>
      <c r="DET118" s="144"/>
      <c r="DEU118" s="144"/>
      <c r="DEV118" s="144"/>
      <c r="DEW118" s="144"/>
      <c r="DEX118" s="144"/>
      <c r="DEY118" s="144"/>
      <c r="DEZ118" s="144"/>
      <c r="DFA118" s="144"/>
      <c r="DFB118" s="144"/>
      <c r="DFC118" s="144"/>
      <c r="DFD118" s="144"/>
      <c r="DFE118" s="144"/>
      <c r="DFF118" s="144"/>
      <c r="DFG118" s="144"/>
      <c r="DFH118" s="144"/>
      <c r="DFI118" s="144"/>
      <c r="DFJ118" s="144"/>
      <c r="DFK118" s="144"/>
      <c r="DFL118" s="144"/>
      <c r="DFM118" s="144"/>
      <c r="DFN118" s="144"/>
      <c r="DFO118" s="144"/>
      <c r="DFP118" s="144"/>
      <c r="DFQ118" s="144"/>
      <c r="DFR118" s="144"/>
      <c r="DFS118" s="144"/>
      <c r="DFT118" s="144"/>
      <c r="DFU118" s="144"/>
      <c r="DFV118" s="144"/>
      <c r="DFW118" s="144"/>
      <c r="DFX118" s="144"/>
      <c r="DFY118" s="144"/>
      <c r="DFZ118" s="144"/>
      <c r="DGA118" s="144"/>
      <c r="DGB118" s="144"/>
      <c r="DGC118" s="144"/>
      <c r="DGD118" s="144"/>
      <c r="DGE118" s="144"/>
      <c r="DGF118" s="144"/>
      <c r="DGG118" s="144"/>
      <c r="DGH118" s="144"/>
      <c r="DGI118" s="144"/>
      <c r="DGJ118" s="144"/>
      <c r="DGK118" s="144"/>
      <c r="DGL118" s="144"/>
      <c r="DGM118" s="144"/>
      <c r="DGN118" s="144"/>
      <c r="DGO118" s="144"/>
      <c r="DGP118" s="144"/>
      <c r="DGQ118" s="144"/>
      <c r="DGR118" s="144"/>
      <c r="DGS118" s="144"/>
      <c r="DGT118" s="144"/>
      <c r="DGU118" s="144"/>
      <c r="DGV118" s="144"/>
      <c r="DGW118" s="144"/>
      <c r="DGX118" s="144"/>
      <c r="DGY118" s="144"/>
      <c r="DGZ118" s="144"/>
      <c r="DHA118" s="144"/>
      <c r="DHB118" s="144"/>
      <c r="DHC118" s="144"/>
      <c r="DHD118" s="144"/>
      <c r="DHE118" s="144"/>
      <c r="DHF118" s="144"/>
      <c r="DHG118" s="144"/>
      <c r="DHH118" s="144"/>
      <c r="DHI118" s="144"/>
      <c r="DHJ118" s="144"/>
      <c r="DHK118" s="144"/>
      <c r="DHL118" s="144"/>
      <c r="DHM118" s="144"/>
      <c r="DHN118" s="144"/>
      <c r="DHO118" s="144"/>
      <c r="DHP118" s="144"/>
      <c r="DHQ118" s="144"/>
      <c r="DHR118" s="144"/>
      <c r="DHS118" s="144"/>
      <c r="DHT118" s="144"/>
      <c r="DHU118" s="144"/>
      <c r="DHV118" s="144"/>
      <c r="DHW118" s="144"/>
      <c r="DHX118" s="144"/>
      <c r="DHY118" s="144"/>
      <c r="DHZ118" s="144"/>
      <c r="DIA118" s="144"/>
      <c r="DIB118" s="144"/>
      <c r="DIC118" s="144"/>
      <c r="DID118" s="144"/>
      <c r="DIE118" s="144"/>
      <c r="DIF118" s="144"/>
      <c r="DIG118" s="144"/>
      <c r="DIH118" s="144"/>
      <c r="DII118" s="144"/>
      <c r="DIJ118" s="144"/>
      <c r="DIK118" s="144"/>
      <c r="DIL118" s="144"/>
      <c r="DIM118" s="144"/>
      <c r="DIN118" s="144"/>
      <c r="DIO118" s="144"/>
      <c r="DIP118" s="144"/>
      <c r="DIQ118" s="144"/>
      <c r="DIR118" s="144"/>
      <c r="DIS118" s="144"/>
      <c r="DIT118" s="144"/>
      <c r="DIU118" s="144"/>
      <c r="DIV118" s="144"/>
      <c r="DIW118" s="144"/>
      <c r="DIX118" s="144"/>
      <c r="DIY118" s="144"/>
      <c r="DIZ118" s="144"/>
      <c r="DJA118" s="144"/>
      <c r="DJB118" s="144"/>
      <c r="DJC118" s="144"/>
      <c r="DJD118" s="144"/>
      <c r="DJE118" s="144"/>
      <c r="DJF118" s="144"/>
      <c r="DJG118" s="144"/>
      <c r="DJH118" s="144"/>
      <c r="DJI118" s="144"/>
      <c r="DJJ118" s="144"/>
      <c r="DJK118" s="144"/>
      <c r="DJL118" s="144"/>
      <c r="DJM118" s="144"/>
      <c r="DJN118" s="144"/>
      <c r="DJO118" s="144"/>
      <c r="DJP118" s="144"/>
      <c r="DJQ118" s="144"/>
      <c r="DJR118" s="144"/>
      <c r="DJS118" s="144"/>
      <c r="DJT118" s="144"/>
      <c r="DJU118" s="144"/>
      <c r="DJV118" s="144"/>
      <c r="DJW118" s="144"/>
      <c r="DJX118" s="144"/>
      <c r="DJY118" s="144"/>
      <c r="DJZ118" s="144"/>
      <c r="DKA118" s="144"/>
      <c r="DKB118" s="144"/>
      <c r="DKC118" s="144"/>
      <c r="DKD118" s="144"/>
      <c r="DKE118" s="144"/>
      <c r="DKF118" s="144"/>
      <c r="DKG118" s="144"/>
      <c r="DKH118" s="144"/>
      <c r="DKI118" s="144"/>
      <c r="DKJ118" s="144"/>
      <c r="DKK118" s="144"/>
      <c r="DKL118" s="144"/>
      <c r="DKM118" s="144"/>
      <c r="DKN118" s="144"/>
      <c r="DKO118" s="144"/>
      <c r="DKP118" s="144"/>
      <c r="DKQ118" s="144"/>
      <c r="DKR118" s="144"/>
      <c r="DKS118" s="144"/>
      <c r="DKT118" s="144"/>
      <c r="DKU118" s="144"/>
      <c r="DKV118" s="144"/>
      <c r="DKW118" s="144"/>
      <c r="DKX118" s="144"/>
      <c r="DKY118" s="144"/>
      <c r="DKZ118" s="144"/>
      <c r="DLA118" s="144"/>
      <c r="DLB118" s="144"/>
      <c r="DLC118" s="144"/>
      <c r="DLD118" s="144"/>
      <c r="DLE118" s="144"/>
      <c r="DLF118" s="144"/>
      <c r="DLG118" s="144"/>
      <c r="DLH118" s="144"/>
      <c r="DLI118" s="144"/>
      <c r="DLJ118" s="144"/>
      <c r="DLK118" s="144"/>
      <c r="DLL118" s="144"/>
      <c r="DLM118" s="144"/>
      <c r="DLN118" s="144"/>
      <c r="DLO118" s="144"/>
      <c r="DLP118" s="144"/>
      <c r="DLQ118" s="144"/>
      <c r="DLR118" s="144"/>
      <c r="DLS118" s="144"/>
      <c r="DLT118" s="144"/>
      <c r="DLU118" s="144"/>
      <c r="DLV118" s="144"/>
      <c r="DLW118" s="144"/>
      <c r="DLX118" s="144"/>
      <c r="DLY118" s="144"/>
      <c r="DLZ118" s="144"/>
      <c r="DMA118" s="144"/>
      <c r="DMB118" s="144"/>
      <c r="DMC118" s="144"/>
      <c r="DMD118" s="144"/>
      <c r="DME118" s="144"/>
      <c r="DMF118" s="144"/>
      <c r="DMG118" s="144"/>
      <c r="DMH118" s="144"/>
      <c r="DMI118" s="144"/>
      <c r="DMJ118" s="144"/>
      <c r="DMK118" s="144"/>
      <c r="DML118" s="144"/>
      <c r="DMM118" s="144"/>
      <c r="DMN118" s="144"/>
      <c r="DMO118" s="144"/>
      <c r="DMP118" s="144"/>
      <c r="DMQ118" s="144"/>
      <c r="DMR118" s="144"/>
      <c r="DMS118" s="144"/>
      <c r="DMT118" s="144"/>
      <c r="DMU118" s="144"/>
      <c r="DMV118" s="144"/>
      <c r="DMW118" s="144"/>
      <c r="DMX118" s="144"/>
      <c r="DMY118" s="144"/>
      <c r="DMZ118" s="144"/>
      <c r="DNA118" s="144"/>
      <c r="DNB118" s="144"/>
      <c r="DNC118" s="144"/>
      <c r="DND118" s="144"/>
      <c r="DNE118" s="144"/>
      <c r="DNF118" s="144"/>
      <c r="DNG118" s="144"/>
      <c r="DNH118" s="144"/>
      <c r="DNI118" s="144"/>
      <c r="DNJ118" s="144"/>
      <c r="DNK118" s="144"/>
      <c r="DNL118" s="144"/>
      <c r="DNM118" s="144"/>
      <c r="DNN118" s="144"/>
      <c r="DNO118" s="144"/>
      <c r="DNP118" s="144"/>
      <c r="DNQ118" s="144"/>
      <c r="DNR118" s="144"/>
      <c r="DNS118" s="144"/>
      <c r="DNT118" s="144"/>
      <c r="DNU118" s="144"/>
      <c r="DNV118" s="144"/>
      <c r="DNW118" s="144"/>
      <c r="DNX118" s="144"/>
      <c r="DNY118" s="144"/>
      <c r="DNZ118" s="144"/>
      <c r="DOA118" s="144"/>
      <c r="DOB118" s="144"/>
      <c r="DOC118" s="144"/>
      <c r="DOD118" s="144"/>
      <c r="DOE118" s="144"/>
      <c r="DOF118" s="144"/>
      <c r="DOG118" s="144"/>
      <c r="DOH118" s="144"/>
      <c r="DOI118" s="144"/>
      <c r="DOJ118" s="144"/>
      <c r="DOK118" s="144"/>
      <c r="DOL118" s="144"/>
      <c r="DOM118" s="144"/>
      <c r="DON118" s="144"/>
      <c r="DOO118" s="144"/>
      <c r="DOP118" s="144"/>
      <c r="DOQ118" s="144"/>
      <c r="DOR118" s="144"/>
      <c r="DOS118" s="144"/>
      <c r="DOT118" s="144"/>
      <c r="DOU118" s="144"/>
      <c r="DOV118" s="144"/>
      <c r="DOW118" s="144"/>
      <c r="DOX118" s="144"/>
      <c r="DOY118" s="144"/>
      <c r="DOZ118" s="144"/>
      <c r="DPA118" s="144"/>
      <c r="DPB118" s="144"/>
      <c r="DPC118" s="144"/>
      <c r="DPD118" s="144"/>
      <c r="DPE118" s="144"/>
      <c r="DPF118" s="144"/>
      <c r="DPG118" s="144"/>
      <c r="DPH118" s="144"/>
      <c r="DPI118" s="144"/>
      <c r="DPJ118" s="144"/>
      <c r="DPK118" s="144"/>
      <c r="DPL118" s="144"/>
      <c r="DPM118" s="144"/>
      <c r="DPN118" s="144"/>
      <c r="DPO118" s="144"/>
      <c r="DPP118" s="144"/>
      <c r="DPQ118" s="144"/>
      <c r="DPR118" s="144"/>
      <c r="DPS118" s="144"/>
      <c r="DPT118" s="144"/>
      <c r="DPU118" s="144"/>
      <c r="DPV118" s="144"/>
      <c r="DPW118" s="144"/>
      <c r="DPX118" s="144"/>
      <c r="DPY118" s="144"/>
      <c r="DPZ118" s="144"/>
      <c r="DQA118" s="144"/>
      <c r="DQB118" s="144"/>
      <c r="DQC118" s="144"/>
      <c r="DQD118" s="144"/>
      <c r="DQE118" s="144"/>
      <c r="DQF118" s="144"/>
      <c r="DQG118" s="144"/>
      <c r="DQH118" s="144"/>
      <c r="DQI118" s="144"/>
      <c r="DQJ118" s="144"/>
      <c r="DQK118" s="144"/>
      <c r="DQL118" s="144"/>
      <c r="DQM118" s="144"/>
      <c r="DQN118" s="144"/>
      <c r="DQO118" s="144"/>
      <c r="DQP118" s="144"/>
      <c r="DQQ118" s="144"/>
      <c r="DQR118" s="144"/>
      <c r="DQS118" s="144"/>
      <c r="DQT118" s="144"/>
      <c r="DQU118" s="144"/>
      <c r="DQV118" s="144"/>
      <c r="DQW118" s="144"/>
      <c r="DQX118" s="144"/>
      <c r="DQY118" s="144"/>
      <c r="DQZ118" s="144"/>
      <c r="DRA118" s="144"/>
      <c r="DRB118" s="144"/>
      <c r="DRC118" s="144"/>
      <c r="DRD118" s="144"/>
      <c r="DRE118" s="144"/>
      <c r="DRF118" s="144"/>
      <c r="DRG118" s="144"/>
      <c r="DRH118" s="144"/>
      <c r="DRI118" s="144"/>
      <c r="DRJ118" s="144"/>
      <c r="DRK118" s="144"/>
      <c r="DRL118" s="144"/>
      <c r="DRM118" s="144"/>
      <c r="DRN118" s="144"/>
      <c r="DRO118" s="144"/>
      <c r="DRP118" s="144"/>
      <c r="DRQ118" s="144"/>
      <c r="DRR118" s="144"/>
      <c r="DRS118" s="144"/>
      <c r="DRT118" s="144"/>
      <c r="DRU118" s="144"/>
      <c r="DRV118" s="144"/>
      <c r="DRW118" s="144"/>
      <c r="DRX118" s="144"/>
      <c r="DRY118" s="144"/>
      <c r="DRZ118" s="144"/>
      <c r="DSA118" s="144"/>
      <c r="DSB118" s="144"/>
      <c r="DSC118" s="144"/>
      <c r="DSD118" s="144"/>
      <c r="DSE118" s="144"/>
      <c r="DSF118" s="144"/>
      <c r="DSG118" s="144"/>
      <c r="DSH118" s="144"/>
      <c r="DSI118" s="144"/>
      <c r="DSJ118" s="144"/>
      <c r="DSK118" s="144"/>
      <c r="DSL118" s="144"/>
      <c r="DSM118" s="144"/>
      <c r="DSN118" s="144"/>
      <c r="DSO118" s="144"/>
      <c r="DSP118" s="144"/>
      <c r="DSQ118" s="144"/>
      <c r="DSR118" s="144"/>
      <c r="DSS118" s="144"/>
      <c r="DST118" s="144"/>
      <c r="DSU118" s="144"/>
      <c r="DSV118" s="144"/>
      <c r="DSW118" s="144"/>
      <c r="DSX118" s="144"/>
      <c r="DSY118" s="144"/>
      <c r="DSZ118" s="144"/>
      <c r="DTA118" s="144"/>
      <c r="DTB118" s="144"/>
      <c r="DTC118" s="144"/>
      <c r="DTD118" s="144"/>
      <c r="DTE118" s="144"/>
      <c r="DTF118" s="144"/>
      <c r="DTG118" s="144"/>
      <c r="DTH118" s="144"/>
      <c r="DTI118" s="144"/>
      <c r="DTJ118" s="144"/>
      <c r="DTK118" s="144"/>
      <c r="DTL118" s="144"/>
      <c r="DTM118" s="144"/>
      <c r="DTN118" s="144"/>
      <c r="DTO118" s="144"/>
      <c r="DTP118" s="144"/>
      <c r="DTQ118" s="144"/>
      <c r="DTR118" s="144"/>
      <c r="DTS118" s="144"/>
      <c r="DTT118" s="144"/>
      <c r="DTU118" s="144"/>
      <c r="DTV118" s="144"/>
      <c r="DTW118" s="144"/>
      <c r="DTX118" s="144"/>
      <c r="DTY118" s="144"/>
      <c r="DTZ118" s="144"/>
      <c r="DUA118" s="144"/>
      <c r="DUB118" s="144"/>
      <c r="DUC118" s="144"/>
      <c r="DUD118" s="144"/>
      <c r="DUE118" s="144"/>
      <c r="DUF118" s="144"/>
      <c r="DUG118" s="144"/>
      <c r="DUH118" s="144"/>
      <c r="DUI118" s="144"/>
      <c r="DUJ118" s="144"/>
      <c r="DUK118" s="144"/>
      <c r="DUL118" s="144"/>
      <c r="DUM118" s="144"/>
      <c r="DUN118" s="144"/>
      <c r="DUO118" s="144"/>
      <c r="DUP118" s="144"/>
      <c r="DUQ118" s="144"/>
      <c r="DUR118" s="144"/>
      <c r="DUS118" s="144"/>
      <c r="DUT118" s="144"/>
      <c r="DUU118" s="144"/>
      <c r="DUV118" s="144"/>
      <c r="DUW118" s="144"/>
      <c r="DUX118" s="144"/>
      <c r="DUY118" s="144"/>
      <c r="DUZ118" s="144"/>
      <c r="DVA118" s="144"/>
      <c r="DVB118" s="144"/>
      <c r="DVC118" s="144"/>
      <c r="DVD118" s="144"/>
      <c r="DVE118" s="144"/>
      <c r="DVF118" s="144"/>
      <c r="DVG118" s="144"/>
      <c r="DVH118" s="144"/>
      <c r="DVI118" s="144"/>
      <c r="DVJ118" s="144"/>
      <c r="DVK118" s="144"/>
      <c r="DVL118" s="144"/>
      <c r="DVM118" s="144"/>
      <c r="DVN118" s="144"/>
      <c r="DVO118" s="144"/>
      <c r="DVP118" s="144"/>
      <c r="DVQ118" s="144"/>
      <c r="DVR118" s="144"/>
      <c r="DVS118" s="144"/>
      <c r="DVT118" s="144"/>
      <c r="DVU118" s="144"/>
      <c r="DVV118" s="144"/>
      <c r="DVW118" s="144"/>
      <c r="DVX118" s="144"/>
      <c r="DVY118" s="144"/>
      <c r="DVZ118" s="144"/>
      <c r="DWA118" s="144"/>
      <c r="DWB118" s="144"/>
      <c r="DWC118" s="144"/>
      <c r="DWD118" s="144"/>
      <c r="DWE118" s="144"/>
      <c r="DWF118" s="144"/>
      <c r="DWG118" s="144"/>
      <c r="DWH118" s="144"/>
      <c r="DWI118" s="144"/>
      <c r="DWJ118" s="144"/>
      <c r="DWK118" s="144"/>
      <c r="DWL118" s="144"/>
      <c r="DWM118" s="144"/>
      <c r="DWN118" s="144"/>
      <c r="DWO118" s="144"/>
      <c r="DWP118" s="144"/>
      <c r="DWQ118" s="144"/>
      <c r="DWR118" s="144"/>
      <c r="DWS118" s="144"/>
      <c r="DWT118" s="144"/>
      <c r="DWU118" s="144"/>
      <c r="DWV118" s="144"/>
      <c r="DWW118" s="144"/>
      <c r="DWX118" s="144"/>
      <c r="DWY118" s="144"/>
      <c r="DWZ118" s="144"/>
      <c r="DXA118" s="144"/>
      <c r="DXB118" s="144"/>
      <c r="DXC118" s="144"/>
      <c r="DXD118" s="144"/>
      <c r="DXE118" s="144"/>
      <c r="DXF118" s="144"/>
      <c r="DXG118" s="144"/>
      <c r="DXH118" s="144"/>
      <c r="DXI118" s="144"/>
      <c r="DXJ118" s="144"/>
      <c r="DXK118" s="144"/>
      <c r="DXL118" s="144"/>
      <c r="DXM118" s="144"/>
      <c r="DXN118" s="144"/>
      <c r="DXO118" s="144"/>
      <c r="DXP118" s="144"/>
      <c r="DXQ118" s="144"/>
      <c r="DXR118" s="144"/>
      <c r="DXS118" s="144"/>
      <c r="DXT118" s="144"/>
      <c r="DXU118" s="144"/>
      <c r="DXV118" s="144"/>
      <c r="DXW118" s="144"/>
      <c r="DXX118" s="144"/>
      <c r="DXY118" s="144"/>
      <c r="DXZ118" s="144"/>
      <c r="DYA118" s="144"/>
      <c r="DYB118" s="144"/>
      <c r="DYC118" s="144"/>
      <c r="DYD118" s="144"/>
      <c r="DYE118" s="144"/>
      <c r="DYF118" s="144"/>
      <c r="DYG118" s="144"/>
      <c r="DYH118" s="144"/>
      <c r="DYI118" s="144"/>
      <c r="DYJ118" s="144"/>
      <c r="DYK118" s="144"/>
      <c r="DYL118" s="144"/>
      <c r="DYM118" s="144"/>
      <c r="DYN118" s="144"/>
      <c r="DYO118" s="144"/>
      <c r="DYP118" s="144"/>
      <c r="DYQ118" s="144"/>
      <c r="DYR118" s="144"/>
      <c r="DYS118" s="144"/>
      <c r="DYT118" s="144"/>
      <c r="DYU118" s="144"/>
      <c r="DYV118" s="144"/>
      <c r="DYW118" s="144"/>
      <c r="DYX118" s="144"/>
      <c r="DYY118" s="144"/>
      <c r="DYZ118" s="144"/>
      <c r="DZA118" s="144"/>
      <c r="DZB118" s="144"/>
      <c r="DZC118" s="144"/>
      <c r="DZD118" s="144"/>
      <c r="DZE118" s="144"/>
      <c r="DZF118" s="144"/>
      <c r="DZG118" s="144"/>
      <c r="DZH118" s="144"/>
      <c r="DZI118" s="144"/>
      <c r="DZJ118" s="144"/>
      <c r="DZK118" s="144"/>
      <c r="DZL118" s="144"/>
      <c r="DZM118" s="144"/>
      <c r="DZN118" s="144"/>
      <c r="DZO118" s="144"/>
      <c r="DZP118" s="144"/>
      <c r="DZQ118" s="144"/>
      <c r="DZR118" s="144"/>
      <c r="DZS118" s="144"/>
      <c r="DZT118" s="144"/>
      <c r="DZU118" s="144"/>
      <c r="DZV118" s="144"/>
      <c r="DZW118" s="144"/>
      <c r="DZX118" s="144"/>
      <c r="DZY118" s="144"/>
      <c r="DZZ118" s="144"/>
      <c r="EAA118" s="144"/>
      <c r="EAB118" s="144"/>
      <c r="EAC118" s="144"/>
      <c r="EAD118" s="144"/>
      <c r="EAE118" s="144"/>
      <c r="EAF118" s="144"/>
      <c r="EAG118" s="144"/>
      <c r="EAH118" s="144"/>
      <c r="EAI118" s="144"/>
      <c r="EAJ118" s="144"/>
      <c r="EAK118" s="144"/>
      <c r="EAL118" s="144"/>
      <c r="EAM118" s="144"/>
      <c r="EAN118" s="144"/>
      <c r="EAO118" s="144"/>
      <c r="EAP118" s="144"/>
      <c r="EAQ118" s="144"/>
      <c r="EAR118" s="144"/>
      <c r="EAS118" s="144"/>
      <c r="EAT118" s="144"/>
      <c r="EAU118" s="144"/>
      <c r="EAV118" s="144"/>
      <c r="EAW118" s="144"/>
      <c r="EAX118" s="144"/>
      <c r="EAY118" s="144"/>
      <c r="EAZ118" s="144"/>
      <c r="EBA118" s="144"/>
      <c r="EBB118" s="144"/>
      <c r="EBC118" s="144"/>
      <c r="EBD118" s="144"/>
      <c r="EBE118" s="144"/>
      <c r="EBF118" s="144"/>
      <c r="EBG118" s="144"/>
      <c r="EBH118" s="144"/>
      <c r="EBI118" s="144"/>
      <c r="EBJ118" s="144"/>
      <c r="EBK118" s="144"/>
      <c r="EBL118" s="144"/>
      <c r="EBM118" s="144"/>
      <c r="EBN118" s="144"/>
      <c r="EBO118" s="144"/>
      <c r="EBP118" s="144"/>
      <c r="EBQ118" s="144"/>
      <c r="EBR118" s="144"/>
      <c r="EBS118" s="144"/>
      <c r="EBT118" s="144"/>
      <c r="EBU118" s="144"/>
      <c r="EBV118" s="144"/>
      <c r="EBW118" s="144"/>
      <c r="EBX118" s="144"/>
      <c r="EBY118" s="144"/>
      <c r="EBZ118" s="144"/>
      <c r="ECA118" s="144"/>
      <c r="ECB118" s="144"/>
      <c r="ECC118" s="144"/>
      <c r="ECD118" s="144"/>
      <c r="ECE118" s="144"/>
      <c r="ECF118" s="144"/>
      <c r="ECG118" s="144"/>
      <c r="ECH118" s="144"/>
      <c r="ECI118" s="144"/>
      <c r="ECJ118" s="144"/>
      <c r="ECK118" s="144"/>
      <c r="ECL118" s="144"/>
      <c r="ECM118" s="144"/>
      <c r="ECN118" s="144"/>
      <c r="ECO118" s="144"/>
      <c r="ECP118" s="144"/>
      <c r="ECQ118" s="144"/>
      <c r="ECR118" s="144"/>
      <c r="ECS118" s="144"/>
      <c r="ECT118" s="144"/>
      <c r="ECU118" s="144"/>
      <c r="ECV118" s="144"/>
      <c r="ECW118" s="144"/>
      <c r="ECX118" s="144"/>
      <c r="ECY118" s="144"/>
      <c r="ECZ118" s="144"/>
      <c r="EDA118" s="144"/>
      <c r="EDB118" s="144"/>
      <c r="EDC118" s="144"/>
      <c r="EDD118" s="144"/>
      <c r="EDE118" s="144"/>
      <c r="EDF118" s="144"/>
      <c r="EDG118" s="144"/>
      <c r="EDH118" s="144"/>
      <c r="EDI118" s="144"/>
      <c r="EDJ118" s="144"/>
      <c r="EDK118" s="144"/>
      <c r="EDL118" s="144"/>
      <c r="EDM118" s="144"/>
      <c r="EDN118" s="144"/>
      <c r="EDO118" s="144"/>
      <c r="EDP118" s="144"/>
      <c r="EDQ118" s="144"/>
      <c r="EDR118" s="144"/>
      <c r="EDS118" s="144"/>
      <c r="EDT118" s="144"/>
      <c r="EDU118" s="144"/>
      <c r="EDV118" s="144"/>
      <c r="EDW118" s="144"/>
      <c r="EDX118" s="144"/>
      <c r="EDY118" s="144"/>
      <c r="EDZ118" s="144"/>
      <c r="EEA118" s="144"/>
      <c r="EEB118" s="144"/>
      <c r="EEC118" s="144"/>
      <c r="EED118" s="144"/>
      <c r="EEE118" s="144"/>
      <c r="EEF118" s="144"/>
      <c r="EEG118" s="144"/>
      <c r="EEH118" s="144"/>
      <c r="EEI118" s="144"/>
      <c r="EEJ118" s="144"/>
      <c r="EEK118" s="144"/>
      <c r="EEL118" s="144"/>
      <c r="EEM118" s="144"/>
      <c r="EEN118" s="144"/>
      <c r="EEO118" s="144"/>
      <c r="EEP118" s="144"/>
      <c r="EEQ118" s="144"/>
      <c r="EER118" s="144"/>
      <c r="EES118" s="144"/>
      <c r="EET118" s="144"/>
      <c r="EEU118" s="144"/>
      <c r="EEV118" s="144"/>
      <c r="EEW118" s="144"/>
      <c r="EEX118" s="144"/>
      <c r="EEY118" s="144"/>
      <c r="EEZ118" s="144"/>
      <c r="EFA118" s="144"/>
      <c r="EFB118" s="144"/>
      <c r="EFC118" s="144"/>
      <c r="EFD118" s="144"/>
      <c r="EFE118" s="144"/>
      <c r="EFF118" s="144"/>
      <c r="EFG118" s="144"/>
      <c r="EFH118" s="144"/>
      <c r="EFI118" s="144"/>
      <c r="EFJ118" s="144"/>
      <c r="EFK118" s="144"/>
      <c r="EFL118" s="144"/>
      <c r="EFM118" s="144"/>
      <c r="EFN118" s="144"/>
      <c r="EFO118" s="144"/>
      <c r="EFP118" s="144"/>
      <c r="EFQ118" s="144"/>
      <c r="EFR118" s="144"/>
      <c r="EFS118" s="144"/>
      <c r="EFT118" s="144"/>
      <c r="EFU118" s="144"/>
      <c r="EFV118" s="144"/>
      <c r="EFW118" s="144"/>
      <c r="EFX118" s="144"/>
      <c r="EFY118" s="144"/>
      <c r="EFZ118" s="144"/>
      <c r="EGA118" s="144"/>
      <c r="EGB118" s="144"/>
      <c r="EGC118" s="144"/>
      <c r="EGD118" s="144"/>
      <c r="EGE118" s="144"/>
      <c r="EGF118" s="144"/>
      <c r="EGG118" s="144"/>
      <c r="EGH118" s="144"/>
      <c r="EGI118" s="144"/>
      <c r="EGJ118" s="144"/>
      <c r="EGK118" s="144"/>
      <c r="EGL118" s="144"/>
      <c r="EGM118" s="144"/>
      <c r="EGN118" s="144"/>
      <c r="EGO118" s="144"/>
      <c r="EGP118" s="144"/>
      <c r="EGQ118" s="144"/>
      <c r="EGR118" s="144"/>
      <c r="EGS118" s="144"/>
      <c r="EGT118" s="144"/>
      <c r="EGU118" s="144"/>
      <c r="EGV118" s="144"/>
      <c r="EGW118" s="144"/>
      <c r="EGX118" s="144"/>
      <c r="EGY118" s="144"/>
      <c r="EGZ118" s="144"/>
      <c r="EHA118" s="144"/>
      <c r="EHB118" s="144"/>
      <c r="EHC118" s="144"/>
      <c r="EHD118" s="144"/>
      <c r="EHE118" s="144"/>
      <c r="EHF118" s="144"/>
      <c r="EHG118" s="144"/>
      <c r="EHH118" s="144"/>
      <c r="EHI118" s="144"/>
      <c r="EHJ118" s="144"/>
      <c r="EHK118" s="144"/>
      <c r="EHL118" s="144"/>
      <c r="EHM118" s="144"/>
      <c r="EHN118" s="144"/>
      <c r="EHO118" s="144"/>
      <c r="EHP118" s="144"/>
      <c r="EHQ118" s="144"/>
      <c r="EHR118" s="144"/>
      <c r="EHS118" s="144"/>
      <c r="EHT118" s="144"/>
      <c r="EHU118" s="144"/>
      <c r="EHV118" s="144"/>
      <c r="EHW118" s="144"/>
      <c r="EHX118" s="144"/>
      <c r="EHY118" s="144"/>
      <c r="EHZ118" s="144"/>
      <c r="EIA118" s="144"/>
      <c r="EIB118" s="144"/>
      <c r="EIC118" s="144"/>
      <c r="EID118" s="144"/>
      <c r="EIE118" s="144"/>
      <c r="EIF118" s="144"/>
      <c r="EIG118" s="144"/>
      <c r="EIH118" s="144"/>
      <c r="EII118" s="144"/>
      <c r="EIJ118" s="144"/>
      <c r="EIK118" s="144"/>
      <c r="EIL118" s="144"/>
      <c r="EIM118" s="144"/>
      <c r="EIN118" s="144"/>
      <c r="EIO118" s="144"/>
      <c r="EIP118" s="144"/>
      <c r="EIQ118" s="144"/>
      <c r="EIR118" s="144"/>
      <c r="EIS118" s="144"/>
      <c r="EIT118" s="144"/>
      <c r="EIU118" s="144"/>
      <c r="EIV118" s="144"/>
      <c r="EIW118" s="144"/>
      <c r="EIX118" s="144"/>
      <c r="EIY118" s="144"/>
      <c r="EIZ118" s="144"/>
      <c r="EJA118" s="144"/>
      <c r="EJB118" s="144"/>
      <c r="EJC118" s="144"/>
      <c r="EJD118" s="144"/>
      <c r="EJE118" s="144"/>
      <c r="EJF118" s="144"/>
      <c r="EJG118" s="144"/>
      <c r="EJH118" s="144"/>
      <c r="EJI118" s="144"/>
      <c r="EJJ118" s="144"/>
      <c r="EJK118" s="144"/>
      <c r="EJL118" s="144"/>
      <c r="EJM118" s="144"/>
      <c r="EJN118" s="144"/>
      <c r="EJO118" s="144"/>
      <c r="EJP118" s="144"/>
      <c r="EJQ118" s="144"/>
      <c r="EJR118" s="144"/>
      <c r="EJS118" s="144"/>
      <c r="EJT118" s="144"/>
      <c r="EJU118" s="144"/>
      <c r="EJV118" s="144"/>
      <c r="EJW118" s="144"/>
      <c r="EJX118" s="144"/>
      <c r="EJY118" s="144"/>
      <c r="EJZ118" s="144"/>
      <c r="EKA118" s="144"/>
      <c r="EKB118" s="144"/>
      <c r="EKC118" s="144"/>
      <c r="EKD118" s="144"/>
      <c r="EKE118" s="144"/>
      <c r="EKF118" s="144"/>
      <c r="EKG118" s="144"/>
      <c r="EKH118" s="144"/>
      <c r="EKI118" s="144"/>
      <c r="EKJ118" s="144"/>
      <c r="EKK118" s="144"/>
      <c r="EKL118" s="144"/>
      <c r="EKM118" s="144"/>
      <c r="EKN118" s="144"/>
      <c r="EKO118" s="144"/>
      <c r="EKP118" s="144"/>
      <c r="EKQ118" s="144"/>
      <c r="EKR118" s="144"/>
      <c r="EKS118" s="144"/>
      <c r="EKT118" s="144"/>
      <c r="EKU118" s="144"/>
      <c r="EKV118" s="144"/>
      <c r="EKW118" s="144"/>
      <c r="EKX118" s="144"/>
      <c r="EKY118" s="144"/>
      <c r="EKZ118" s="144"/>
      <c r="ELA118" s="144"/>
      <c r="ELB118" s="144"/>
      <c r="ELC118" s="144"/>
      <c r="ELD118" s="144"/>
      <c r="ELE118" s="144"/>
      <c r="ELF118" s="144"/>
      <c r="ELG118" s="144"/>
      <c r="ELH118" s="144"/>
      <c r="ELI118" s="144"/>
      <c r="ELJ118" s="144"/>
      <c r="ELK118" s="144"/>
      <c r="ELL118" s="144"/>
      <c r="ELM118" s="144"/>
      <c r="ELN118" s="144"/>
      <c r="ELO118" s="144"/>
      <c r="ELP118" s="144"/>
      <c r="ELQ118" s="144"/>
      <c r="ELR118" s="144"/>
      <c r="ELS118" s="144"/>
      <c r="ELT118" s="144"/>
      <c r="ELU118" s="144"/>
      <c r="ELV118" s="144"/>
      <c r="ELW118" s="144"/>
      <c r="ELX118" s="144"/>
      <c r="ELY118" s="144"/>
      <c r="ELZ118" s="144"/>
      <c r="EMA118" s="144"/>
      <c r="EMB118" s="144"/>
      <c r="EMC118" s="144"/>
      <c r="EMD118" s="144"/>
      <c r="EME118" s="144"/>
      <c r="EMF118" s="144"/>
      <c r="EMG118" s="144"/>
      <c r="EMH118" s="144"/>
      <c r="EMI118" s="144"/>
      <c r="EMJ118" s="144"/>
      <c r="EMK118" s="144"/>
      <c r="EML118" s="144"/>
      <c r="EMM118" s="144"/>
      <c r="EMN118" s="144"/>
      <c r="EMO118" s="144"/>
      <c r="EMP118" s="144"/>
      <c r="EMQ118" s="144"/>
      <c r="EMR118" s="144"/>
      <c r="EMS118" s="144"/>
      <c r="EMT118" s="144"/>
      <c r="EMU118" s="144"/>
      <c r="EMV118" s="144"/>
      <c r="EMW118" s="144"/>
      <c r="EMX118" s="144"/>
      <c r="EMY118" s="144"/>
      <c r="EMZ118" s="144"/>
      <c r="ENA118" s="144"/>
      <c r="ENB118" s="144"/>
      <c r="ENC118" s="144"/>
      <c r="END118" s="144"/>
      <c r="ENE118" s="144"/>
      <c r="ENF118" s="144"/>
      <c r="ENG118" s="144"/>
      <c r="ENH118" s="144"/>
      <c r="ENI118" s="144"/>
      <c r="ENJ118" s="144"/>
      <c r="ENK118" s="144"/>
      <c r="ENL118" s="144"/>
      <c r="ENM118" s="144"/>
      <c r="ENN118" s="144"/>
      <c r="ENO118" s="144"/>
      <c r="ENP118" s="144"/>
      <c r="ENQ118" s="144"/>
      <c r="ENR118" s="144"/>
      <c r="ENS118" s="144"/>
      <c r="ENT118" s="144"/>
      <c r="ENU118" s="144"/>
      <c r="ENV118" s="144"/>
      <c r="ENW118" s="144"/>
      <c r="ENX118" s="144"/>
      <c r="ENY118" s="144"/>
      <c r="ENZ118" s="144"/>
      <c r="EOA118" s="144"/>
      <c r="EOB118" s="144"/>
      <c r="EOC118" s="144"/>
      <c r="EOD118" s="144"/>
      <c r="EOE118" s="144"/>
      <c r="EOF118" s="144"/>
      <c r="EOG118" s="144"/>
      <c r="EOH118" s="144"/>
      <c r="EOI118" s="144"/>
      <c r="EOJ118" s="144"/>
      <c r="EOK118" s="144"/>
      <c r="EOL118" s="144"/>
      <c r="EOM118" s="144"/>
      <c r="EON118" s="144"/>
      <c r="EOO118" s="144"/>
      <c r="EOP118" s="144"/>
      <c r="EOQ118" s="144"/>
      <c r="EOR118" s="144"/>
      <c r="EOS118" s="144"/>
      <c r="EOT118" s="144"/>
      <c r="EOU118" s="144"/>
      <c r="EOV118" s="144"/>
      <c r="EOW118" s="144"/>
      <c r="EOX118" s="144"/>
      <c r="EOY118" s="144"/>
      <c r="EOZ118" s="144"/>
      <c r="EPA118" s="144"/>
      <c r="EPB118" s="144"/>
      <c r="EPC118" s="144"/>
      <c r="EPD118" s="144"/>
      <c r="EPE118" s="144"/>
      <c r="EPF118" s="144"/>
      <c r="EPG118" s="144"/>
      <c r="EPH118" s="144"/>
      <c r="EPI118" s="144"/>
      <c r="EPJ118" s="144"/>
      <c r="EPK118" s="144"/>
      <c r="EPL118" s="144"/>
      <c r="EPM118" s="144"/>
      <c r="EPN118" s="144"/>
      <c r="EPO118" s="144"/>
      <c r="EPP118" s="144"/>
      <c r="EPQ118" s="144"/>
      <c r="EPR118" s="144"/>
      <c r="EPS118" s="144"/>
      <c r="EPT118" s="144"/>
      <c r="EPU118" s="144"/>
      <c r="EPV118" s="144"/>
      <c r="EPW118" s="144"/>
      <c r="EPX118" s="144"/>
      <c r="EPY118" s="144"/>
      <c r="EPZ118" s="144"/>
      <c r="EQA118" s="144"/>
      <c r="EQB118" s="144"/>
      <c r="EQC118" s="144"/>
      <c r="EQD118" s="144"/>
      <c r="EQE118" s="144"/>
      <c r="EQF118" s="144"/>
      <c r="EQG118" s="144"/>
      <c r="EQH118" s="144"/>
      <c r="EQI118" s="144"/>
      <c r="EQJ118" s="144"/>
      <c r="EQK118" s="144"/>
      <c r="EQL118" s="144"/>
      <c r="EQM118" s="144"/>
      <c r="EQN118" s="144"/>
      <c r="EQO118" s="144"/>
      <c r="EQP118" s="144"/>
      <c r="EQQ118" s="144"/>
      <c r="EQR118" s="144"/>
      <c r="EQS118" s="144"/>
      <c r="EQT118" s="144"/>
      <c r="EQU118" s="144"/>
      <c r="EQV118" s="144"/>
      <c r="EQW118" s="144"/>
      <c r="EQX118" s="144"/>
      <c r="EQY118" s="144"/>
      <c r="EQZ118" s="144"/>
      <c r="ERA118" s="144"/>
      <c r="ERB118" s="144"/>
      <c r="ERC118" s="144"/>
      <c r="ERD118" s="144"/>
      <c r="ERE118" s="144"/>
      <c r="ERF118" s="144"/>
      <c r="ERG118" s="144"/>
      <c r="ERH118" s="144"/>
      <c r="ERI118" s="144"/>
      <c r="ERJ118" s="144"/>
      <c r="ERK118" s="144"/>
      <c r="ERL118" s="144"/>
      <c r="ERM118" s="144"/>
      <c r="ERN118" s="144"/>
      <c r="ERO118" s="144"/>
      <c r="ERP118" s="144"/>
      <c r="ERQ118" s="144"/>
      <c r="ERR118" s="144"/>
      <c r="ERS118" s="144"/>
      <c r="ERT118" s="144"/>
      <c r="ERU118" s="144"/>
      <c r="ERV118" s="144"/>
      <c r="ERW118" s="144"/>
      <c r="ERX118" s="144"/>
      <c r="ERY118" s="144"/>
      <c r="ERZ118" s="144"/>
      <c r="ESA118" s="144"/>
      <c r="ESB118" s="144"/>
      <c r="ESC118" s="144"/>
      <c r="ESD118" s="144"/>
      <c r="ESE118" s="144"/>
      <c r="ESF118" s="144"/>
      <c r="ESG118" s="144"/>
      <c r="ESH118" s="144"/>
      <c r="ESI118" s="144"/>
      <c r="ESJ118" s="144"/>
      <c r="ESK118" s="144"/>
      <c r="ESL118" s="144"/>
      <c r="ESM118" s="144"/>
      <c r="ESN118" s="144"/>
      <c r="ESO118" s="144"/>
      <c r="ESP118" s="144"/>
      <c r="ESQ118" s="144"/>
      <c r="ESR118" s="144"/>
      <c r="ESS118" s="144"/>
      <c r="EST118" s="144"/>
      <c r="ESU118" s="144"/>
      <c r="ESV118" s="144"/>
      <c r="ESW118" s="144"/>
      <c r="ESX118" s="144"/>
      <c r="ESY118" s="144"/>
      <c r="ESZ118" s="144"/>
      <c r="ETA118" s="144"/>
      <c r="ETB118" s="144"/>
      <c r="ETC118" s="144"/>
      <c r="ETD118" s="144"/>
      <c r="ETE118" s="144"/>
      <c r="ETF118" s="144"/>
      <c r="ETG118" s="144"/>
      <c r="ETH118" s="144"/>
      <c r="ETI118" s="144"/>
      <c r="ETJ118" s="144"/>
      <c r="ETK118" s="144"/>
      <c r="ETL118" s="144"/>
      <c r="ETM118" s="144"/>
      <c r="ETN118" s="144"/>
      <c r="ETO118" s="144"/>
      <c r="ETP118" s="144"/>
      <c r="ETQ118" s="144"/>
      <c r="ETR118" s="144"/>
      <c r="ETS118" s="144"/>
      <c r="ETT118" s="144"/>
      <c r="ETU118" s="144"/>
      <c r="ETV118" s="144"/>
      <c r="ETW118" s="144"/>
      <c r="ETX118" s="144"/>
      <c r="ETY118" s="144"/>
      <c r="ETZ118" s="144"/>
      <c r="EUA118" s="144"/>
      <c r="EUB118" s="144"/>
      <c r="EUC118" s="144"/>
      <c r="EUD118" s="144"/>
      <c r="EUE118" s="144"/>
      <c r="EUF118" s="144"/>
      <c r="EUG118" s="144"/>
      <c r="EUH118" s="144"/>
      <c r="EUI118" s="144"/>
      <c r="EUJ118" s="144"/>
      <c r="EUK118" s="144"/>
      <c r="EUL118" s="144"/>
      <c r="EUM118" s="144"/>
      <c r="EUN118" s="144"/>
      <c r="EUO118" s="144"/>
      <c r="EUP118" s="144"/>
      <c r="EUQ118" s="144"/>
      <c r="EUR118" s="144"/>
      <c r="EUS118" s="144"/>
      <c r="EUT118" s="144"/>
      <c r="EUU118" s="144"/>
      <c r="EUV118" s="144"/>
      <c r="EUW118" s="144"/>
      <c r="EUX118" s="144"/>
      <c r="EUY118" s="144"/>
      <c r="EUZ118" s="144"/>
      <c r="EVA118" s="144"/>
      <c r="EVB118" s="144"/>
      <c r="EVC118" s="144"/>
      <c r="EVD118" s="144"/>
      <c r="EVE118" s="144"/>
      <c r="EVF118" s="144"/>
      <c r="EVG118" s="144"/>
      <c r="EVH118" s="144"/>
      <c r="EVI118" s="144"/>
      <c r="EVJ118" s="144"/>
      <c r="EVK118" s="144"/>
      <c r="EVL118" s="144"/>
      <c r="EVM118" s="144"/>
      <c r="EVN118" s="144"/>
      <c r="EVO118" s="144"/>
      <c r="EVP118" s="144"/>
      <c r="EVQ118" s="144"/>
      <c r="EVR118" s="144"/>
      <c r="EVS118" s="144"/>
      <c r="EVT118" s="144"/>
      <c r="EVU118" s="144"/>
      <c r="EVV118" s="144"/>
      <c r="EVW118" s="144"/>
      <c r="EVX118" s="144"/>
      <c r="EVY118" s="144"/>
      <c r="EVZ118" s="144"/>
      <c r="EWA118" s="144"/>
      <c r="EWB118" s="144"/>
      <c r="EWC118" s="144"/>
      <c r="EWD118" s="144"/>
      <c r="EWE118" s="144"/>
      <c r="EWF118" s="144"/>
      <c r="EWG118" s="144"/>
      <c r="EWH118" s="144"/>
      <c r="EWI118" s="144"/>
      <c r="EWJ118" s="144"/>
      <c r="EWK118" s="144"/>
      <c r="EWL118" s="144"/>
      <c r="EWM118" s="144"/>
      <c r="EWN118" s="144"/>
      <c r="EWO118" s="144"/>
      <c r="EWP118" s="144"/>
      <c r="EWQ118" s="144"/>
      <c r="EWR118" s="144"/>
      <c r="EWS118" s="144"/>
      <c r="EWT118" s="144"/>
      <c r="EWU118" s="144"/>
      <c r="EWV118" s="144"/>
      <c r="EWW118" s="144"/>
      <c r="EWX118" s="144"/>
      <c r="EWY118" s="144"/>
      <c r="EWZ118" s="144"/>
      <c r="EXA118" s="144"/>
      <c r="EXB118" s="144"/>
      <c r="EXC118" s="144"/>
      <c r="EXD118" s="144"/>
      <c r="EXE118" s="144"/>
      <c r="EXF118" s="144"/>
      <c r="EXG118" s="144"/>
      <c r="EXH118" s="144"/>
      <c r="EXI118" s="144"/>
      <c r="EXJ118" s="144"/>
      <c r="EXK118" s="144"/>
      <c r="EXL118" s="144"/>
      <c r="EXM118" s="144"/>
      <c r="EXN118" s="144"/>
      <c r="EXO118" s="144"/>
      <c r="EXP118" s="144"/>
      <c r="EXQ118" s="144"/>
      <c r="EXR118" s="144"/>
      <c r="EXS118" s="144"/>
      <c r="EXT118" s="144"/>
      <c r="EXU118" s="144"/>
      <c r="EXV118" s="144"/>
      <c r="EXW118" s="144"/>
      <c r="EXX118" s="144"/>
      <c r="EXY118" s="144"/>
      <c r="EXZ118" s="144"/>
      <c r="EYA118" s="144"/>
      <c r="EYB118" s="144"/>
      <c r="EYC118" s="144"/>
      <c r="EYD118" s="144"/>
      <c r="EYE118" s="144"/>
      <c r="EYF118" s="144"/>
      <c r="EYG118" s="144"/>
      <c r="EYH118" s="144"/>
      <c r="EYI118" s="144"/>
      <c r="EYJ118" s="144"/>
      <c r="EYK118" s="144"/>
      <c r="EYL118" s="144"/>
      <c r="EYM118" s="144"/>
      <c r="EYN118" s="144"/>
      <c r="EYO118" s="144"/>
      <c r="EYP118" s="144"/>
      <c r="EYQ118" s="144"/>
      <c r="EYR118" s="144"/>
      <c r="EYS118" s="144"/>
      <c r="EYT118" s="144"/>
      <c r="EYU118" s="144"/>
      <c r="EYV118" s="144"/>
      <c r="EYW118" s="144"/>
      <c r="EYX118" s="144"/>
      <c r="EYY118" s="144"/>
      <c r="EYZ118" s="144"/>
      <c r="EZA118" s="144"/>
      <c r="EZB118" s="144"/>
      <c r="EZC118" s="144"/>
      <c r="EZD118" s="144"/>
      <c r="EZE118" s="144"/>
      <c r="EZF118" s="144"/>
      <c r="EZG118" s="144"/>
      <c r="EZH118" s="144"/>
      <c r="EZI118" s="144"/>
      <c r="EZJ118" s="144"/>
      <c r="EZK118" s="144"/>
      <c r="EZL118" s="144"/>
      <c r="EZM118" s="144"/>
      <c r="EZN118" s="144"/>
      <c r="EZO118" s="144"/>
      <c r="EZP118" s="144"/>
      <c r="EZQ118" s="144"/>
      <c r="EZR118" s="144"/>
      <c r="EZS118" s="144"/>
      <c r="EZT118" s="144"/>
      <c r="EZU118" s="144"/>
      <c r="EZV118" s="144"/>
      <c r="EZW118" s="144"/>
      <c r="EZX118" s="144"/>
      <c r="EZY118" s="144"/>
      <c r="EZZ118" s="144"/>
      <c r="FAA118" s="144"/>
      <c r="FAB118" s="144"/>
      <c r="FAC118" s="144"/>
      <c r="FAD118" s="144"/>
      <c r="FAE118" s="144"/>
      <c r="FAF118" s="144"/>
      <c r="FAG118" s="144"/>
      <c r="FAH118" s="144"/>
      <c r="FAI118" s="144"/>
      <c r="FAJ118" s="144"/>
      <c r="FAK118" s="144"/>
      <c r="FAL118" s="144"/>
      <c r="FAM118" s="144"/>
      <c r="FAN118" s="144"/>
      <c r="FAO118" s="144"/>
      <c r="FAP118" s="144"/>
      <c r="FAQ118" s="144"/>
      <c r="FAR118" s="144"/>
      <c r="FAS118" s="144"/>
      <c r="FAT118" s="144"/>
      <c r="FAU118" s="144"/>
      <c r="FAV118" s="144"/>
      <c r="FAW118" s="144"/>
      <c r="FAX118" s="144"/>
      <c r="FAY118" s="144"/>
      <c r="FAZ118" s="144"/>
      <c r="FBA118" s="144"/>
      <c r="FBB118" s="144"/>
      <c r="FBC118" s="144"/>
      <c r="FBD118" s="144"/>
      <c r="FBE118" s="144"/>
      <c r="FBF118" s="144"/>
      <c r="FBG118" s="144"/>
      <c r="FBH118" s="144"/>
      <c r="FBI118" s="144"/>
      <c r="FBJ118" s="144"/>
      <c r="FBK118" s="144"/>
      <c r="FBL118" s="144"/>
      <c r="FBM118" s="144"/>
      <c r="FBN118" s="144"/>
      <c r="FBO118" s="144"/>
      <c r="FBP118" s="144"/>
      <c r="FBQ118" s="144"/>
      <c r="FBR118" s="144"/>
      <c r="FBS118" s="144"/>
      <c r="FBT118" s="144"/>
      <c r="FBU118" s="144"/>
      <c r="FBV118" s="144"/>
      <c r="FBW118" s="144"/>
      <c r="FBX118" s="144"/>
      <c r="FBY118" s="144"/>
      <c r="FBZ118" s="144"/>
      <c r="FCA118" s="144"/>
      <c r="FCB118" s="144"/>
      <c r="FCC118" s="144"/>
      <c r="FCD118" s="144"/>
      <c r="FCE118" s="144"/>
      <c r="FCF118" s="144"/>
      <c r="FCG118" s="144"/>
      <c r="FCH118" s="144"/>
      <c r="FCI118" s="144"/>
      <c r="FCJ118" s="144"/>
      <c r="FCK118" s="144"/>
      <c r="FCL118" s="144"/>
      <c r="FCM118" s="144"/>
      <c r="FCN118" s="144"/>
      <c r="FCO118" s="144"/>
      <c r="FCP118" s="144"/>
      <c r="FCQ118" s="144"/>
      <c r="FCR118" s="144"/>
      <c r="FCS118" s="144"/>
      <c r="FCT118" s="144"/>
      <c r="FCU118" s="144"/>
      <c r="FCV118" s="144"/>
      <c r="FCW118" s="144"/>
      <c r="FCX118" s="144"/>
      <c r="FCY118" s="144"/>
      <c r="FCZ118" s="144"/>
      <c r="FDA118" s="144"/>
      <c r="FDB118" s="144"/>
      <c r="FDC118" s="144"/>
      <c r="FDD118" s="144"/>
      <c r="FDE118" s="144"/>
      <c r="FDF118" s="144"/>
      <c r="FDG118" s="144"/>
      <c r="FDH118" s="144"/>
      <c r="FDI118" s="144"/>
      <c r="FDJ118" s="144"/>
      <c r="FDK118" s="144"/>
      <c r="FDL118" s="144"/>
      <c r="FDM118" s="144"/>
      <c r="FDN118" s="144"/>
      <c r="FDO118" s="144"/>
      <c r="FDP118" s="144"/>
      <c r="FDQ118" s="144"/>
      <c r="FDR118" s="144"/>
      <c r="FDS118" s="144"/>
      <c r="FDT118" s="144"/>
      <c r="FDU118" s="144"/>
      <c r="FDV118" s="144"/>
      <c r="FDW118" s="144"/>
      <c r="FDX118" s="144"/>
      <c r="FDY118" s="144"/>
      <c r="FDZ118" s="144"/>
      <c r="FEA118" s="144"/>
      <c r="FEB118" s="144"/>
      <c r="FEC118" s="144"/>
      <c r="FED118" s="144"/>
      <c r="FEE118" s="144"/>
      <c r="FEF118" s="144"/>
      <c r="FEG118" s="144"/>
      <c r="FEH118" s="144"/>
      <c r="FEI118" s="144"/>
      <c r="FEJ118" s="144"/>
      <c r="FEK118" s="144"/>
      <c r="FEL118" s="144"/>
      <c r="FEM118" s="144"/>
      <c r="FEN118" s="144"/>
      <c r="FEO118" s="144"/>
      <c r="FEP118" s="144"/>
      <c r="FEQ118" s="144"/>
      <c r="FER118" s="144"/>
      <c r="FES118" s="144"/>
      <c r="FET118" s="144"/>
      <c r="FEU118" s="144"/>
      <c r="FEV118" s="144"/>
      <c r="FEW118" s="144"/>
      <c r="FEX118" s="144"/>
      <c r="FEY118" s="144"/>
      <c r="FEZ118" s="144"/>
      <c r="FFA118" s="144"/>
      <c r="FFB118" s="144"/>
      <c r="FFC118" s="144"/>
      <c r="FFD118" s="144"/>
      <c r="FFE118" s="144"/>
      <c r="FFF118" s="144"/>
      <c r="FFG118" s="144"/>
      <c r="FFH118" s="144"/>
      <c r="FFI118" s="144"/>
      <c r="FFJ118" s="144"/>
      <c r="FFK118" s="144"/>
      <c r="FFL118" s="144"/>
      <c r="FFM118" s="144"/>
      <c r="FFN118" s="144"/>
      <c r="FFO118" s="144"/>
      <c r="FFP118" s="144"/>
      <c r="FFQ118" s="144"/>
      <c r="FFR118" s="144"/>
      <c r="FFS118" s="144"/>
      <c r="FFT118" s="144"/>
      <c r="FFU118" s="144"/>
      <c r="FFV118" s="144"/>
      <c r="FFW118" s="144"/>
      <c r="FFX118" s="144"/>
      <c r="FFY118" s="144"/>
      <c r="FFZ118" s="144"/>
      <c r="FGA118" s="144"/>
      <c r="FGB118" s="144"/>
      <c r="FGC118" s="144"/>
      <c r="FGD118" s="144"/>
      <c r="FGE118" s="144"/>
      <c r="FGF118" s="144"/>
      <c r="FGG118" s="144"/>
      <c r="FGH118" s="144"/>
      <c r="FGI118" s="144"/>
      <c r="FGJ118" s="144"/>
      <c r="FGK118" s="144"/>
      <c r="FGL118" s="144"/>
      <c r="FGM118" s="144"/>
      <c r="FGN118" s="144"/>
      <c r="FGO118" s="144"/>
      <c r="FGP118" s="144"/>
      <c r="FGQ118" s="144"/>
      <c r="FGR118" s="144"/>
      <c r="FGS118" s="144"/>
      <c r="FGT118" s="144"/>
      <c r="FGU118" s="144"/>
      <c r="FGV118" s="144"/>
      <c r="FGW118" s="144"/>
      <c r="FGX118" s="144"/>
      <c r="FGY118" s="144"/>
      <c r="FGZ118" s="144"/>
      <c r="FHA118" s="144"/>
      <c r="FHB118" s="144"/>
      <c r="FHC118" s="144"/>
      <c r="FHD118" s="144"/>
      <c r="FHE118" s="144"/>
      <c r="FHF118" s="144"/>
      <c r="FHG118" s="144"/>
      <c r="FHH118" s="144"/>
      <c r="FHI118" s="144"/>
      <c r="FHJ118" s="144"/>
      <c r="FHK118" s="144"/>
      <c r="FHL118" s="144"/>
      <c r="FHM118" s="144"/>
      <c r="FHN118" s="144"/>
      <c r="FHO118" s="144"/>
      <c r="FHP118" s="144"/>
      <c r="FHQ118" s="144"/>
      <c r="FHR118" s="144"/>
      <c r="FHS118" s="144"/>
      <c r="FHT118" s="144"/>
      <c r="FHU118" s="144"/>
      <c r="FHV118" s="144"/>
      <c r="FHW118" s="144"/>
      <c r="FHX118" s="144"/>
      <c r="FHY118" s="144"/>
      <c r="FHZ118" s="144"/>
      <c r="FIA118" s="144"/>
      <c r="FIB118" s="144"/>
      <c r="FIC118" s="144"/>
      <c r="FID118" s="144"/>
      <c r="FIE118" s="144"/>
      <c r="FIF118" s="144"/>
      <c r="FIG118" s="144"/>
      <c r="FIH118" s="144"/>
      <c r="FII118" s="144"/>
      <c r="FIJ118" s="144"/>
      <c r="FIK118" s="144"/>
      <c r="FIL118" s="144"/>
      <c r="FIM118" s="144"/>
      <c r="FIN118" s="144"/>
      <c r="FIO118" s="144"/>
      <c r="FIP118" s="144"/>
      <c r="FIQ118" s="144"/>
      <c r="FIR118" s="144"/>
      <c r="FIS118" s="144"/>
      <c r="FIT118" s="144"/>
      <c r="FIU118" s="144"/>
      <c r="FIV118" s="144"/>
      <c r="FIW118" s="144"/>
      <c r="FIX118" s="144"/>
      <c r="FIY118" s="144"/>
      <c r="FIZ118" s="144"/>
      <c r="FJA118" s="144"/>
      <c r="FJB118" s="144"/>
      <c r="FJC118" s="144"/>
      <c r="FJD118" s="144"/>
      <c r="FJE118" s="144"/>
      <c r="FJF118" s="144"/>
      <c r="FJG118" s="144"/>
      <c r="FJH118" s="144"/>
      <c r="FJI118" s="144"/>
      <c r="FJJ118" s="144"/>
      <c r="FJK118" s="144"/>
      <c r="FJL118" s="144"/>
      <c r="FJM118" s="144"/>
      <c r="FJN118" s="144"/>
      <c r="FJO118" s="144"/>
      <c r="FJP118" s="144"/>
      <c r="FJQ118" s="144"/>
      <c r="FJR118" s="144"/>
      <c r="FJS118" s="144"/>
      <c r="FJT118" s="144"/>
      <c r="FJU118" s="144"/>
      <c r="FJV118" s="144"/>
      <c r="FJW118" s="144"/>
      <c r="FJX118" s="144"/>
      <c r="FJY118" s="144"/>
      <c r="FJZ118" s="144"/>
      <c r="FKA118" s="144"/>
      <c r="FKB118" s="144"/>
      <c r="FKC118" s="144"/>
      <c r="FKD118" s="144"/>
      <c r="FKE118" s="144"/>
      <c r="FKF118" s="144"/>
      <c r="FKG118" s="144"/>
      <c r="FKH118" s="144"/>
      <c r="FKI118" s="144"/>
      <c r="FKJ118" s="144"/>
      <c r="FKK118" s="144"/>
      <c r="FKL118" s="144"/>
      <c r="FKM118" s="144"/>
      <c r="FKN118" s="144"/>
      <c r="FKO118" s="144"/>
      <c r="FKP118" s="144"/>
      <c r="FKQ118" s="144"/>
      <c r="FKR118" s="144"/>
      <c r="FKS118" s="144"/>
      <c r="FKT118" s="144"/>
      <c r="FKU118" s="144"/>
      <c r="FKV118" s="144"/>
      <c r="FKW118" s="144"/>
      <c r="FKX118" s="144"/>
      <c r="FKY118" s="144"/>
      <c r="FKZ118" s="144"/>
      <c r="FLA118" s="144"/>
      <c r="FLB118" s="144"/>
      <c r="FLC118" s="144"/>
      <c r="FLD118" s="144"/>
      <c r="FLE118" s="144"/>
      <c r="FLF118" s="144"/>
      <c r="FLG118" s="144"/>
      <c r="FLH118" s="144"/>
      <c r="FLI118" s="144"/>
      <c r="FLJ118" s="144"/>
      <c r="FLK118" s="144"/>
      <c r="FLL118" s="144"/>
      <c r="FLM118" s="144"/>
      <c r="FLN118" s="144"/>
      <c r="FLO118" s="144"/>
      <c r="FLP118" s="144"/>
      <c r="FLQ118" s="144"/>
      <c r="FLR118" s="144"/>
      <c r="FLS118" s="144"/>
      <c r="FLT118" s="144"/>
      <c r="FLU118" s="144"/>
      <c r="FLV118" s="144"/>
      <c r="FLW118" s="144"/>
      <c r="FLX118" s="144"/>
      <c r="FLY118" s="144"/>
      <c r="FLZ118" s="144"/>
      <c r="FMA118" s="144"/>
      <c r="FMB118" s="144"/>
      <c r="FMC118" s="144"/>
      <c r="FMD118" s="144"/>
      <c r="FME118" s="144"/>
      <c r="FMF118" s="144"/>
      <c r="FMG118" s="144"/>
      <c r="FMH118" s="144"/>
      <c r="FMI118" s="144"/>
      <c r="FMJ118" s="144"/>
      <c r="FMK118" s="144"/>
      <c r="FML118" s="144"/>
      <c r="FMM118" s="144"/>
      <c r="FMN118" s="144"/>
      <c r="FMO118" s="144"/>
      <c r="FMP118" s="144"/>
      <c r="FMQ118" s="144"/>
      <c r="FMR118" s="144"/>
      <c r="FMS118" s="144"/>
      <c r="FMT118" s="144"/>
      <c r="FMU118" s="144"/>
      <c r="FMV118" s="144"/>
      <c r="FMW118" s="144"/>
      <c r="FMX118" s="144"/>
      <c r="FMY118" s="144"/>
      <c r="FMZ118" s="144"/>
      <c r="FNA118" s="144"/>
      <c r="FNB118" s="144"/>
      <c r="FNC118" s="144"/>
      <c r="FND118" s="144"/>
      <c r="FNE118" s="144"/>
      <c r="FNF118" s="144"/>
      <c r="FNG118" s="144"/>
      <c r="FNH118" s="144"/>
      <c r="FNI118" s="144"/>
      <c r="FNJ118" s="144"/>
      <c r="FNK118" s="144"/>
      <c r="FNL118" s="144"/>
      <c r="FNM118" s="144"/>
      <c r="FNN118" s="144"/>
      <c r="FNO118" s="144"/>
      <c r="FNP118" s="144"/>
      <c r="FNQ118" s="144"/>
      <c r="FNR118" s="144"/>
      <c r="FNS118" s="144"/>
      <c r="FNT118" s="144"/>
      <c r="FNU118" s="144"/>
      <c r="FNV118" s="144"/>
      <c r="FNW118" s="144"/>
      <c r="FNX118" s="144"/>
      <c r="FNY118" s="144"/>
      <c r="FNZ118" s="144"/>
      <c r="FOA118" s="144"/>
      <c r="FOB118" s="144"/>
      <c r="FOC118" s="144"/>
      <c r="FOD118" s="144"/>
      <c r="FOE118" s="144"/>
      <c r="FOF118" s="144"/>
      <c r="FOG118" s="144"/>
      <c r="FOH118" s="144"/>
      <c r="FOI118" s="144"/>
      <c r="FOJ118" s="144"/>
      <c r="FOK118" s="144"/>
      <c r="FOL118" s="144"/>
      <c r="FOM118" s="144"/>
      <c r="FON118" s="144"/>
      <c r="FOO118" s="144"/>
      <c r="FOP118" s="144"/>
      <c r="FOQ118" s="144"/>
      <c r="FOR118" s="144"/>
      <c r="FOS118" s="144"/>
      <c r="FOT118" s="144"/>
      <c r="FOU118" s="144"/>
      <c r="FOV118" s="144"/>
      <c r="FOW118" s="144"/>
      <c r="FOX118" s="144"/>
      <c r="FOY118" s="144"/>
      <c r="FOZ118" s="144"/>
      <c r="FPA118" s="144"/>
      <c r="FPB118" s="144"/>
      <c r="FPC118" s="144"/>
      <c r="FPD118" s="144"/>
      <c r="FPE118" s="144"/>
      <c r="FPF118" s="144"/>
      <c r="FPG118" s="144"/>
      <c r="FPH118" s="144"/>
      <c r="FPI118" s="144"/>
      <c r="FPJ118" s="144"/>
      <c r="FPK118" s="144"/>
      <c r="FPL118" s="144"/>
      <c r="FPM118" s="144"/>
      <c r="FPN118" s="144"/>
      <c r="FPO118" s="144"/>
      <c r="FPP118" s="144"/>
      <c r="FPQ118" s="144"/>
      <c r="FPR118" s="144"/>
      <c r="FPS118" s="144"/>
      <c r="FPT118" s="144"/>
      <c r="FPU118" s="144"/>
      <c r="FPV118" s="144"/>
      <c r="FPW118" s="144"/>
      <c r="FPX118" s="144"/>
      <c r="FPY118" s="144"/>
      <c r="FPZ118" s="144"/>
      <c r="FQA118" s="144"/>
      <c r="FQB118" s="144"/>
      <c r="FQC118" s="144"/>
      <c r="FQD118" s="144"/>
      <c r="FQE118" s="144"/>
      <c r="FQF118" s="144"/>
      <c r="FQG118" s="144"/>
      <c r="FQH118" s="144"/>
      <c r="FQI118" s="144"/>
      <c r="FQJ118" s="144"/>
      <c r="FQK118" s="144"/>
      <c r="FQL118" s="144"/>
      <c r="FQM118" s="144"/>
      <c r="FQN118" s="144"/>
      <c r="FQO118" s="144"/>
      <c r="FQP118" s="144"/>
      <c r="FQQ118" s="144"/>
      <c r="FQR118" s="144"/>
      <c r="FQS118" s="144"/>
      <c r="FQT118" s="144"/>
      <c r="FQU118" s="144"/>
      <c r="FQV118" s="144"/>
      <c r="FQW118" s="144"/>
      <c r="FQX118" s="144"/>
      <c r="FQY118" s="144"/>
      <c r="FQZ118" s="144"/>
      <c r="FRA118" s="144"/>
      <c r="FRB118" s="144"/>
      <c r="FRC118" s="144"/>
      <c r="FRD118" s="144"/>
      <c r="FRE118" s="144"/>
      <c r="FRF118" s="144"/>
      <c r="FRG118" s="144"/>
      <c r="FRH118" s="144"/>
      <c r="FRI118" s="144"/>
      <c r="FRJ118" s="144"/>
      <c r="FRK118" s="144"/>
      <c r="FRL118" s="144"/>
      <c r="FRM118" s="144"/>
      <c r="FRN118" s="144"/>
      <c r="FRO118" s="144"/>
      <c r="FRP118" s="144"/>
      <c r="FRQ118" s="144"/>
      <c r="FRR118" s="144"/>
      <c r="FRS118" s="144"/>
      <c r="FRT118" s="144"/>
      <c r="FRU118" s="144"/>
      <c r="FRV118" s="144"/>
      <c r="FRW118" s="144"/>
      <c r="FRX118" s="144"/>
      <c r="FRY118" s="144"/>
      <c r="FRZ118" s="144"/>
      <c r="FSA118" s="144"/>
      <c r="FSB118" s="144"/>
      <c r="FSC118" s="144"/>
      <c r="FSD118" s="144"/>
      <c r="FSE118" s="144"/>
      <c r="FSF118" s="144"/>
      <c r="FSG118" s="144"/>
      <c r="FSH118" s="144"/>
      <c r="FSI118" s="144"/>
      <c r="FSJ118" s="144"/>
      <c r="FSK118" s="144"/>
      <c r="FSL118" s="144"/>
      <c r="FSM118" s="144"/>
      <c r="FSN118" s="144"/>
      <c r="FSO118" s="144"/>
      <c r="FSP118" s="144"/>
      <c r="FSQ118" s="144"/>
      <c r="FSR118" s="144"/>
      <c r="FSS118" s="144"/>
      <c r="FST118" s="144"/>
      <c r="FSU118" s="144"/>
      <c r="FSV118" s="144"/>
      <c r="FSW118" s="144"/>
      <c r="FSX118" s="144"/>
      <c r="FSY118" s="144"/>
      <c r="FSZ118" s="144"/>
      <c r="FTA118" s="144"/>
      <c r="FTB118" s="144"/>
      <c r="FTC118" s="144"/>
      <c r="FTD118" s="144"/>
      <c r="FTE118" s="144"/>
      <c r="FTF118" s="144"/>
      <c r="FTG118" s="144"/>
      <c r="FTH118" s="144"/>
      <c r="FTI118" s="144"/>
      <c r="FTJ118" s="144"/>
      <c r="FTK118" s="144"/>
      <c r="FTL118" s="144"/>
      <c r="FTM118" s="144"/>
      <c r="FTN118" s="144"/>
      <c r="FTO118" s="144"/>
      <c r="FTP118" s="144"/>
      <c r="FTQ118" s="144"/>
      <c r="FTR118" s="144"/>
      <c r="FTS118" s="144"/>
      <c r="FTT118" s="144"/>
      <c r="FTU118" s="144"/>
      <c r="FTV118" s="144"/>
      <c r="FTW118" s="144"/>
      <c r="FTX118" s="144"/>
      <c r="FTY118" s="144"/>
      <c r="FTZ118" s="144"/>
      <c r="FUA118" s="144"/>
      <c r="FUB118" s="144"/>
      <c r="FUC118" s="144"/>
      <c r="FUD118" s="144"/>
      <c r="FUE118" s="144"/>
      <c r="FUF118" s="144"/>
      <c r="FUG118" s="144"/>
      <c r="FUH118" s="144"/>
      <c r="FUI118" s="144"/>
      <c r="FUJ118" s="144"/>
      <c r="FUK118" s="144"/>
      <c r="FUL118" s="144"/>
      <c r="FUM118" s="144"/>
      <c r="FUN118" s="144"/>
      <c r="FUO118" s="144"/>
      <c r="FUP118" s="144"/>
      <c r="FUQ118" s="144"/>
      <c r="FUR118" s="144"/>
      <c r="FUS118" s="144"/>
      <c r="FUT118" s="144"/>
      <c r="FUU118" s="144"/>
      <c r="FUV118" s="144"/>
      <c r="FUW118" s="144"/>
      <c r="FUX118" s="144"/>
      <c r="FUY118" s="144"/>
      <c r="FUZ118" s="144"/>
      <c r="FVA118" s="144"/>
      <c r="FVB118" s="144"/>
      <c r="FVC118" s="144"/>
      <c r="FVD118" s="144"/>
      <c r="FVE118" s="144"/>
      <c r="FVF118" s="144"/>
      <c r="FVG118" s="144"/>
      <c r="FVH118" s="144"/>
      <c r="FVI118" s="144"/>
      <c r="FVJ118" s="144"/>
      <c r="FVK118" s="144"/>
      <c r="FVL118" s="144"/>
      <c r="FVM118" s="144"/>
      <c r="FVN118" s="144"/>
      <c r="FVO118" s="144"/>
      <c r="FVP118" s="144"/>
      <c r="FVQ118" s="144"/>
      <c r="FVR118" s="144"/>
      <c r="FVS118" s="144"/>
      <c r="FVT118" s="144"/>
      <c r="FVU118" s="144"/>
      <c r="FVV118" s="144"/>
      <c r="FVW118" s="144"/>
      <c r="FVX118" s="144"/>
      <c r="FVY118" s="144"/>
      <c r="FVZ118" s="144"/>
      <c r="FWA118" s="144"/>
      <c r="FWB118" s="144"/>
      <c r="FWC118" s="144"/>
      <c r="FWD118" s="144"/>
      <c r="FWE118" s="144"/>
      <c r="FWF118" s="144"/>
      <c r="FWG118" s="144"/>
    </row>
    <row r="119" spans="1:4661" s="139" customFormat="1" ht="39.6" x14ac:dyDescent="0.25">
      <c r="A119" s="66" t="s">
        <v>401</v>
      </c>
      <c r="B119" s="67" t="s">
        <v>47</v>
      </c>
      <c r="C119" s="67">
        <v>2025</v>
      </c>
      <c r="D119" s="67">
        <v>2026</v>
      </c>
      <c r="E119" s="99"/>
      <c r="F119" s="67" t="s">
        <v>101</v>
      </c>
      <c r="G119" s="77"/>
      <c r="H119" s="67" t="s">
        <v>101</v>
      </c>
      <c r="I119" s="65" t="s">
        <v>51</v>
      </c>
      <c r="J119" s="66" t="s">
        <v>129</v>
      </c>
      <c r="K119" s="192" t="s">
        <v>402</v>
      </c>
      <c r="L119" s="77" t="s">
        <v>403</v>
      </c>
      <c r="M119" s="67" t="s">
        <v>105</v>
      </c>
      <c r="N119" s="192" t="s">
        <v>106</v>
      </c>
      <c r="O119" s="192">
        <v>120</v>
      </c>
      <c r="P119" s="67" t="s">
        <v>101</v>
      </c>
      <c r="Q119" s="178">
        <v>0</v>
      </c>
      <c r="R119" s="178">
        <v>0</v>
      </c>
      <c r="S119" s="178">
        <v>0</v>
      </c>
      <c r="T119" s="178">
        <v>0</v>
      </c>
      <c r="U119" s="178">
        <v>0</v>
      </c>
      <c r="V119" s="75">
        <v>0</v>
      </c>
      <c r="W119" s="66" t="s">
        <v>397</v>
      </c>
      <c r="X119" s="76" t="s">
        <v>107</v>
      </c>
      <c r="Y119" s="193" t="s">
        <v>46</v>
      </c>
      <c r="Z119" s="194" t="s">
        <v>288</v>
      </c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  <c r="ALM119" s="77"/>
      <c r="ALN119" s="77"/>
      <c r="ALO119" s="77"/>
      <c r="ALP119" s="77"/>
      <c r="ALQ119" s="77"/>
      <c r="ALR119" s="77"/>
      <c r="ALS119" s="77"/>
      <c r="ALT119" s="77"/>
      <c r="ALU119" s="77"/>
      <c r="ALV119" s="77"/>
      <c r="ALW119" s="77"/>
      <c r="ALX119" s="77"/>
      <c r="ALY119" s="77"/>
      <c r="ALZ119" s="195"/>
      <c r="AMA119" s="195"/>
      <c r="AMB119" s="195"/>
      <c r="AMC119" s="195"/>
      <c r="AMD119" s="195"/>
      <c r="AME119" s="195"/>
      <c r="AMF119" s="195"/>
      <c r="AMG119" s="195"/>
      <c r="AMH119" s="195"/>
      <c r="AMI119" s="195"/>
      <c r="AMJ119" s="195"/>
      <c r="AMK119" s="195"/>
      <c r="AML119" s="195"/>
      <c r="AMM119" s="195"/>
      <c r="AMN119" s="195"/>
      <c r="AMO119" s="195"/>
      <c r="AMP119" s="195"/>
      <c r="AMQ119" s="195"/>
      <c r="AMR119" s="195"/>
      <c r="AMS119" s="195"/>
      <c r="AMT119" s="195"/>
      <c r="AMU119" s="195"/>
      <c r="AMV119" s="195"/>
      <c r="AMW119" s="195"/>
      <c r="AMX119" s="195"/>
      <c r="AMY119" s="195"/>
      <c r="AMZ119" s="195"/>
      <c r="ANA119" s="195"/>
      <c r="ANB119" s="195"/>
      <c r="ANC119" s="195"/>
      <c r="AND119" s="195"/>
      <c r="ANE119" s="195"/>
      <c r="ANF119" s="195"/>
      <c r="ANG119" s="195"/>
      <c r="ANH119" s="195"/>
      <c r="ANI119" s="195"/>
      <c r="ANJ119" s="195"/>
      <c r="ANK119" s="195"/>
      <c r="ANL119" s="195"/>
      <c r="ANM119" s="195"/>
      <c r="ANN119" s="195"/>
      <c r="ANO119" s="195"/>
      <c r="ANP119" s="195"/>
      <c r="ANQ119" s="195"/>
      <c r="ANR119" s="195"/>
      <c r="ANS119" s="195"/>
      <c r="ANT119" s="195"/>
      <c r="ANU119" s="195"/>
      <c r="ANV119" s="195"/>
      <c r="ANW119" s="195"/>
      <c r="ANX119" s="195"/>
      <c r="ANY119" s="195"/>
      <c r="ANZ119" s="195"/>
      <c r="AOA119" s="195"/>
      <c r="AOB119" s="195"/>
      <c r="AOC119" s="195"/>
      <c r="AOD119" s="195"/>
      <c r="AOE119" s="195"/>
      <c r="AOF119" s="195"/>
      <c r="AOG119" s="195"/>
      <c r="AOH119" s="195"/>
      <c r="AOI119" s="195"/>
      <c r="AOJ119" s="195"/>
      <c r="AOK119" s="195"/>
      <c r="AOL119" s="195"/>
      <c r="AOM119" s="195"/>
      <c r="AON119" s="195"/>
      <c r="AOO119" s="195"/>
      <c r="AOP119" s="195"/>
      <c r="AOQ119" s="195"/>
      <c r="AOR119" s="195"/>
      <c r="AOS119" s="195"/>
      <c r="AOT119" s="195"/>
      <c r="AOU119" s="195"/>
      <c r="AOV119" s="195"/>
      <c r="AOW119" s="195"/>
      <c r="AOX119" s="195"/>
      <c r="AOY119" s="195"/>
      <c r="AOZ119" s="195"/>
      <c r="APA119" s="195"/>
      <c r="APB119" s="195"/>
      <c r="APC119" s="195"/>
      <c r="APD119" s="195"/>
      <c r="APE119" s="195"/>
      <c r="APF119" s="195"/>
      <c r="APG119" s="195"/>
      <c r="APH119" s="195"/>
      <c r="API119" s="195"/>
      <c r="APJ119" s="195"/>
      <c r="APK119" s="195"/>
      <c r="APL119" s="195"/>
      <c r="APM119" s="195"/>
      <c r="APN119" s="195"/>
      <c r="APO119" s="195"/>
      <c r="APP119" s="195"/>
      <c r="APQ119" s="195"/>
      <c r="APR119" s="195"/>
      <c r="APS119" s="195"/>
      <c r="APT119" s="195"/>
      <c r="APU119" s="195"/>
      <c r="APV119" s="195"/>
      <c r="APW119" s="195"/>
      <c r="APX119" s="195"/>
      <c r="APY119" s="195"/>
      <c r="APZ119" s="195"/>
      <c r="AQA119" s="195"/>
      <c r="AQB119" s="195"/>
      <c r="AQC119" s="195"/>
      <c r="AQD119" s="195"/>
      <c r="AQE119" s="195"/>
      <c r="AQF119" s="195"/>
      <c r="AQG119" s="195"/>
      <c r="AQH119" s="195"/>
      <c r="AQI119" s="195"/>
      <c r="AQJ119" s="195"/>
      <c r="AQK119" s="195"/>
      <c r="AQL119" s="195"/>
      <c r="AQM119" s="195"/>
      <c r="AQN119" s="195"/>
      <c r="AQO119" s="195"/>
      <c r="AQP119" s="195"/>
      <c r="AQQ119" s="195"/>
      <c r="AQR119" s="195"/>
      <c r="AQS119" s="195"/>
      <c r="AQT119" s="195"/>
      <c r="AQU119" s="195"/>
      <c r="AQV119" s="195"/>
      <c r="AQW119" s="195"/>
      <c r="AQX119" s="195"/>
      <c r="AQY119" s="195"/>
      <c r="AQZ119" s="195"/>
      <c r="ARA119" s="195"/>
      <c r="ARB119" s="195"/>
      <c r="ARC119" s="195"/>
      <c r="ARD119" s="195"/>
      <c r="ARE119" s="195"/>
      <c r="ARF119" s="195"/>
      <c r="ARG119" s="195"/>
      <c r="ARH119" s="195"/>
      <c r="ARI119" s="195"/>
      <c r="ARJ119" s="195"/>
      <c r="ARK119" s="195"/>
      <c r="ARL119" s="195"/>
      <c r="ARM119" s="195"/>
      <c r="ARN119" s="195"/>
      <c r="ARO119" s="195"/>
      <c r="ARP119" s="195"/>
      <c r="ARQ119" s="195"/>
      <c r="ARR119" s="195"/>
      <c r="ARS119" s="195"/>
      <c r="ART119" s="195"/>
      <c r="ARU119" s="195"/>
      <c r="ARV119" s="195"/>
      <c r="ARW119" s="195"/>
      <c r="ARX119" s="195"/>
      <c r="ARY119" s="195"/>
      <c r="ARZ119" s="195"/>
      <c r="ASA119" s="195"/>
      <c r="ASB119" s="195"/>
      <c r="ASC119" s="195"/>
      <c r="ASD119" s="195"/>
      <c r="ASE119" s="195"/>
      <c r="ASF119" s="195"/>
      <c r="ASG119" s="195"/>
      <c r="ASH119" s="195"/>
      <c r="ASI119" s="195"/>
      <c r="ASJ119" s="195"/>
      <c r="ASK119" s="195"/>
      <c r="ASL119" s="195"/>
      <c r="ASM119" s="195"/>
      <c r="ASN119" s="195"/>
      <c r="ASO119" s="195"/>
      <c r="ASP119" s="195"/>
      <c r="ASQ119" s="195"/>
      <c r="ASR119" s="195"/>
      <c r="ASS119" s="195"/>
      <c r="AST119" s="195"/>
      <c r="ASU119" s="195"/>
      <c r="ASV119" s="195"/>
      <c r="ASW119" s="195"/>
      <c r="ASX119" s="195"/>
      <c r="ASY119" s="195"/>
      <c r="ASZ119" s="195"/>
      <c r="ATA119" s="195"/>
      <c r="ATB119" s="195"/>
      <c r="ATC119" s="195"/>
      <c r="ATD119" s="195"/>
      <c r="ATE119" s="195"/>
      <c r="ATF119" s="195"/>
      <c r="ATG119" s="195"/>
      <c r="ATH119" s="195"/>
      <c r="ATI119" s="195"/>
      <c r="ATJ119" s="195"/>
      <c r="ATK119" s="195"/>
      <c r="ATL119" s="195"/>
      <c r="ATM119" s="195"/>
      <c r="ATN119" s="195"/>
      <c r="ATO119" s="195"/>
      <c r="ATP119" s="195"/>
      <c r="ATQ119" s="195"/>
      <c r="ATR119" s="195"/>
      <c r="ATS119" s="195"/>
      <c r="ATT119" s="195"/>
      <c r="ATU119" s="195"/>
      <c r="ATV119" s="195"/>
      <c r="ATW119" s="195"/>
      <c r="ATX119" s="195"/>
      <c r="ATY119" s="195"/>
      <c r="ATZ119" s="195"/>
      <c r="AUA119" s="195"/>
      <c r="AUB119" s="195"/>
      <c r="AUC119" s="195"/>
      <c r="AUD119" s="195"/>
      <c r="AUE119" s="195"/>
      <c r="AUF119" s="195"/>
      <c r="AUG119" s="195"/>
      <c r="AUH119" s="195"/>
      <c r="AUI119" s="195"/>
      <c r="AUJ119" s="195"/>
      <c r="AUK119" s="195"/>
      <c r="AUL119" s="195"/>
      <c r="AUM119" s="195"/>
      <c r="AUN119" s="195"/>
      <c r="AUO119" s="195"/>
      <c r="AUP119" s="195"/>
      <c r="AUQ119" s="195"/>
      <c r="AUR119" s="195"/>
      <c r="AUS119" s="195"/>
      <c r="AUT119" s="195"/>
      <c r="AUU119" s="195"/>
      <c r="AUV119" s="195"/>
      <c r="AUW119" s="195"/>
      <c r="AUX119" s="195"/>
      <c r="AUY119" s="195"/>
      <c r="AUZ119" s="195"/>
      <c r="AVA119" s="195"/>
      <c r="AVB119" s="195"/>
      <c r="AVC119" s="195"/>
      <c r="AVD119" s="195"/>
      <c r="AVE119" s="195"/>
      <c r="AVF119" s="195"/>
      <c r="AVG119" s="195"/>
      <c r="AVH119" s="195"/>
      <c r="AVI119" s="195"/>
      <c r="AVJ119" s="195"/>
      <c r="AVK119" s="195"/>
      <c r="AVL119" s="195"/>
      <c r="AVM119" s="195"/>
      <c r="AVN119" s="195"/>
      <c r="AVO119" s="195"/>
      <c r="AVP119" s="195"/>
      <c r="AVQ119" s="195"/>
      <c r="AVR119" s="195"/>
      <c r="AVS119" s="195"/>
      <c r="AVT119" s="195"/>
      <c r="AVU119" s="195"/>
      <c r="AVV119" s="195"/>
      <c r="AVW119" s="195"/>
      <c r="AVX119" s="195"/>
      <c r="AVY119" s="195"/>
      <c r="AVZ119" s="195"/>
      <c r="AWA119" s="195"/>
      <c r="AWB119" s="195"/>
      <c r="AWC119" s="195"/>
      <c r="AWD119" s="195"/>
      <c r="AWE119" s="195"/>
      <c r="AWF119" s="195"/>
      <c r="AWG119" s="195"/>
      <c r="AWH119" s="195"/>
      <c r="AWI119" s="195"/>
      <c r="AWJ119" s="195"/>
      <c r="AWK119" s="195"/>
      <c r="AWL119" s="195"/>
      <c r="AWM119" s="195"/>
      <c r="AWN119" s="195"/>
      <c r="AWO119" s="195"/>
      <c r="AWP119" s="195"/>
      <c r="AWQ119" s="195"/>
      <c r="AWR119" s="195"/>
      <c r="AWS119" s="195"/>
      <c r="AWT119" s="195"/>
      <c r="AWU119" s="195"/>
      <c r="AWV119" s="195"/>
      <c r="AWW119" s="195"/>
      <c r="AWX119" s="195"/>
      <c r="AWY119" s="195"/>
      <c r="AWZ119" s="195"/>
      <c r="AXA119" s="195"/>
      <c r="AXB119" s="195"/>
      <c r="AXC119" s="195"/>
      <c r="AXD119" s="195"/>
      <c r="AXE119" s="195"/>
      <c r="AXF119" s="195"/>
      <c r="AXG119" s="195"/>
      <c r="AXH119" s="195"/>
      <c r="AXI119" s="195"/>
      <c r="AXJ119" s="195"/>
      <c r="AXK119" s="195"/>
      <c r="AXL119" s="195"/>
      <c r="AXM119" s="195"/>
      <c r="AXN119" s="195"/>
      <c r="AXO119" s="195"/>
      <c r="AXP119" s="195"/>
      <c r="AXQ119" s="195"/>
      <c r="AXR119" s="195"/>
      <c r="AXS119" s="195"/>
      <c r="AXT119" s="195"/>
      <c r="AXU119" s="195"/>
      <c r="AXV119" s="195"/>
      <c r="AXW119" s="195"/>
      <c r="AXX119" s="195"/>
      <c r="AXY119" s="195"/>
      <c r="AXZ119" s="195"/>
      <c r="AYA119" s="195"/>
      <c r="AYB119" s="195"/>
      <c r="AYC119" s="195"/>
      <c r="AYD119" s="195"/>
      <c r="AYE119" s="195"/>
      <c r="AYF119" s="195"/>
      <c r="AYG119" s="195"/>
      <c r="AYH119" s="195"/>
      <c r="AYI119" s="195"/>
      <c r="AYJ119" s="195"/>
      <c r="AYK119" s="195"/>
      <c r="AYL119" s="195"/>
      <c r="AYM119" s="195"/>
      <c r="AYN119" s="195"/>
      <c r="AYO119" s="195"/>
      <c r="AYP119" s="195"/>
      <c r="AYQ119" s="195"/>
      <c r="AYR119" s="195"/>
      <c r="AYS119" s="195"/>
      <c r="AYT119" s="195"/>
      <c r="AYU119" s="195"/>
      <c r="AYV119" s="195"/>
      <c r="AYW119" s="195"/>
      <c r="AYX119" s="195"/>
      <c r="AYY119" s="195"/>
      <c r="AYZ119" s="195"/>
      <c r="AZA119" s="195"/>
      <c r="AZB119" s="195"/>
      <c r="AZC119" s="195"/>
      <c r="AZD119" s="195"/>
      <c r="AZE119" s="195"/>
      <c r="AZF119" s="195"/>
      <c r="AZG119" s="195"/>
      <c r="AZH119" s="195"/>
      <c r="AZI119" s="195"/>
      <c r="AZJ119" s="195"/>
      <c r="AZK119" s="195"/>
      <c r="AZL119" s="195"/>
      <c r="AZM119" s="195"/>
      <c r="AZN119" s="195"/>
      <c r="AZO119" s="195"/>
      <c r="AZP119" s="195"/>
      <c r="AZQ119" s="195"/>
      <c r="AZR119" s="195"/>
      <c r="AZS119" s="195"/>
      <c r="AZT119" s="195"/>
      <c r="AZU119" s="195"/>
      <c r="AZV119" s="195"/>
      <c r="AZW119" s="195"/>
      <c r="AZX119" s="195"/>
      <c r="AZY119" s="195"/>
      <c r="AZZ119" s="195"/>
      <c r="BAA119" s="195"/>
      <c r="BAB119" s="195"/>
      <c r="BAC119" s="195"/>
      <c r="BAD119" s="195"/>
      <c r="BAE119" s="195"/>
      <c r="BAF119" s="195"/>
      <c r="BAG119" s="195"/>
      <c r="BAH119" s="195"/>
      <c r="BAI119" s="195"/>
      <c r="BAJ119" s="195"/>
      <c r="BAK119" s="195"/>
      <c r="BAL119" s="195"/>
      <c r="BAM119" s="195"/>
      <c r="BAN119" s="195"/>
      <c r="BAO119" s="195"/>
      <c r="BAP119" s="195"/>
      <c r="BAQ119" s="195"/>
      <c r="BAR119" s="195"/>
      <c r="BAS119" s="195"/>
      <c r="BAT119" s="195"/>
      <c r="BAU119" s="195"/>
      <c r="BAV119" s="195"/>
      <c r="BAW119" s="195"/>
      <c r="BAX119" s="195"/>
      <c r="BAY119" s="195"/>
      <c r="BAZ119" s="195"/>
      <c r="BBA119" s="195"/>
      <c r="BBB119" s="195"/>
      <c r="BBC119" s="195"/>
      <c r="BBD119" s="195"/>
      <c r="BBE119" s="195"/>
      <c r="BBF119" s="195"/>
      <c r="BBG119" s="195"/>
      <c r="BBH119" s="195"/>
      <c r="BBI119" s="195"/>
      <c r="BBJ119" s="195"/>
      <c r="BBK119" s="195"/>
      <c r="BBL119" s="195"/>
      <c r="BBM119" s="195"/>
      <c r="BBN119" s="195"/>
      <c r="BBO119" s="195"/>
      <c r="BBP119" s="195"/>
      <c r="BBQ119" s="195"/>
      <c r="BBR119" s="195"/>
      <c r="BBS119" s="195"/>
      <c r="BBT119" s="195"/>
      <c r="BBU119" s="195"/>
      <c r="BBV119" s="195"/>
      <c r="BBW119" s="195"/>
      <c r="BBX119" s="195"/>
      <c r="BBY119" s="195"/>
      <c r="BBZ119" s="195"/>
      <c r="BCA119" s="195"/>
      <c r="BCB119" s="195"/>
      <c r="BCC119" s="195"/>
      <c r="BCD119" s="195"/>
      <c r="BCE119" s="195"/>
      <c r="BCF119" s="195"/>
      <c r="BCG119" s="195"/>
      <c r="BCH119" s="195"/>
      <c r="BCI119" s="195"/>
      <c r="BCJ119" s="195"/>
      <c r="BCK119" s="195"/>
      <c r="BCL119" s="195"/>
      <c r="BCM119" s="195"/>
      <c r="BCN119" s="195"/>
      <c r="BCO119" s="195"/>
      <c r="BCP119" s="195"/>
      <c r="BCQ119" s="195"/>
      <c r="BCR119" s="195"/>
      <c r="BCS119" s="195"/>
      <c r="BCT119" s="195"/>
      <c r="BCU119" s="195"/>
      <c r="BCV119" s="195"/>
      <c r="BCW119" s="195"/>
      <c r="BCX119" s="195"/>
      <c r="BCY119" s="195"/>
      <c r="BCZ119" s="195"/>
      <c r="BDA119" s="195"/>
      <c r="BDB119" s="195"/>
      <c r="BDC119" s="195"/>
      <c r="BDD119" s="195"/>
      <c r="BDE119" s="195"/>
      <c r="BDF119" s="195"/>
      <c r="BDG119" s="195"/>
      <c r="BDH119" s="195"/>
      <c r="BDI119" s="195"/>
      <c r="BDJ119" s="195"/>
      <c r="BDK119" s="195"/>
      <c r="BDL119" s="195"/>
      <c r="BDM119" s="195"/>
      <c r="BDN119" s="195"/>
      <c r="BDO119" s="195"/>
      <c r="BDP119" s="195"/>
      <c r="BDQ119" s="195"/>
      <c r="BDR119" s="195"/>
      <c r="BDS119" s="195"/>
      <c r="BDT119" s="195"/>
      <c r="BDU119" s="195"/>
      <c r="BDV119" s="195"/>
      <c r="BDW119" s="195"/>
      <c r="BDX119" s="195"/>
      <c r="BDY119" s="195"/>
      <c r="BDZ119" s="195"/>
      <c r="BEA119" s="195"/>
      <c r="BEB119" s="195"/>
      <c r="BEC119" s="195"/>
      <c r="BED119" s="195"/>
      <c r="BEE119" s="195"/>
      <c r="BEF119" s="195"/>
      <c r="BEG119" s="195"/>
      <c r="BEH119" s="195"/>
      <c r="BEI119" s="195"/>
      <c r="BEJ119" s="195"/>
      <c r="BEK119" s="195"/>
      <c r="BEL119" s="195"/>
      <c r="BEM119" s="195"/>
      <c r="BEN119" s="195"/>
      <c r="BEO119" s="195"/>
      <c r="BEP119" s="195"/>
      <c r="BEQ119" s="195"/>
      <c r="BER119" s="195"/>
      <c r="BES119" s="195"/>
      <c r="BET119" s="195"/>
      <c r="BEU119" s="195"/>
      <c r="BEV119" s="195"/>
      <c r="BEW119" s="195"/>
      <c r="BEX119" s="195"/>
      <c r="BEY119" s="195"/>
      <c r="BEZ119" s="195"/>
      <c r="BFA119" s="195"/>
      <c r="BFB119" s="195"/>
      <c r="BFC119" s="195"/>
      <c r="BFD119" s="195"/>
      <c r="BFE119" s="195"/>
      <c r="BFF119" s="195"/>
      <c r="BFG119" s="195"/>
      <c r="BFH119" s="195"/>
      <c r="BFI119" s="195"/>
      <c r="BFJ119" s="195"/>
      <c r="BFK119" s="195"/>
      <c r="BFL119" s="195"/>
      <c r="BFM119" s="195"/>
      <c r="BFN119" s="195"/>
      <c r="BFO119" s="195"/>
      <c r="BFP119" s="195"/>
      <c r="BFQ119" s="195"/>
      <c r="BFR119" s="195"/>
      <c r="BFS119" s="195"/>
      <c r="BFT119" s="195"/>
      <c r="BFU119" s="195"/>
      <c r="BFV119" s="195"/>
      <c r="BFW119" s="195"/>
      <c r="BFX119" s="195"/>
      <c r="BFY119" s="195"/>
      <c r="BFZ119" s="195"/>
      <c r="BGA119" s="195"/>
      <c r="BGB119" s="195"/>
      <c r="BGC119" s="195"/>
      <c r="BGD119" s="195"/>
      <c r="BGE119" s="195"/>
      <c r="BGF119" s="195"/>
      <c r="BGG119" s="195"/>
      <c r="BGH119" s="195"/>
      <c r="BGI119" s="195"/>
      <c r="BGJ119" s="195"/>
      <c r="BGK119" s="195"/>
      <c r="BGL119" s="195"/>
      <c r="BGM119" s="195"/>
      <c r="BGN119" s="195"/>
      <c r="BGO119" s="195"/>
      <c r="BGP119" s="195"/>
      <c r="BGQ119" s="195"/>
      <c r="BGR119" s="195"/>
      <c r="BGS119" s="195"/>
      <c r="BGT119" s="195"/>
      <c r="BGU119" s="195"/>
      <c r="BGV119" s="195"/>
      <c r="BGW119" s="195"/>
      <c r="BGX119" s="195"/>
      <c r="BGY119" s="195"/>
      <c r="BGZ119" s="195"/>
      <c r="BHA119" s="195"/>
      <c r="BHB119" s="195"/>
      <c r="BHC119" s="195"/>
      <c r="BHD119" s="195"/>
      <c r="BHE119" s="195"/>
      <c r="BHF119" s="195"/>
      <c r="BHG119" s="195"/>
      <c r="BHH119" s="195"/>
      <c r="BHI119" s="195"/>
      <c r="BHJ119" s="195"/>
      <c r="BHK119" s="195"/>
      <c r="BHL119" s="195"/>
      <c r="BHM119" s="195"/>
      <c r="BHN119" s="195"/>
      <c r="BHO119" s="195"/>
      <c r="BHP119" s="195"/>
      <c r="BHQ119" s="195"/>
      <c r="BHR119" s="195"/>
      <c r="BHS119" s="195"/>
      <c r="BHT119" s="195"/>
      <c r="BHU119" s="195"/>
      <c r="BHV119" s="195"/>
      <c r="BHW119" s="195"/>
      <c r="BHX119" s="195"/>
      <c r="BHY119" s="195"/>
      <c r="BHZ119" s="195"/>
      <c r="BIA119" s="195"/>
      <c r="BIB119" s="195"/>
      <c r="BIC119" s="195"/>
      <c r="BID119" s="195"/>
      <c r="BIE119" s="195"/>
      <c r="BIF119" s="195"/>
      <c r="BIG119" s="195"/>
      <c r="BIH119" s="195"/>
      <c r="BII119" s="195"/>
      <c r="BIJ119" s="195"/>
      <c r="BIK119" s="195"/>
      <c r="BIL119" s="195"/>
      <c r="BIM119" s="195"/>
      <c r="BIN119" s="195"/>
      <c r="BIO119" s="195"/>
      <c r="BIP119" s="195"/>
      <c r="BIQ119" s="195"/>
      <c r="BIR119" s="195"/>
      <c r="BIS119" s="195"/>
      <c r="BIT119" s="195"/>
      <c r="BIU119" s="195"/>
      <c r="BIV119" s="195"/>
      <c r="BIW119" s="195"/>
      <c r="BIX119" s="195"/>
      <c r="BIY119" s="195"/>
      <c r="BIZ119" s="195"/>
      <c r="BJA119" s="195"/>
      <c r="BJB119" s="195"/>
      <c r="BJC119" s="195"/>
      <c r="BJD119" s="195"/>
      <c r="BJE119" s="195"/>
      <c r="BJF119" s="195"/>
      <c r="BJG119" s="195"/>
      <c r="BJH119" s="195"/>
      <c r="BJI119" s="195"/>
      <c r="BJJ119" s="195"/>
      <c r="BJK119" s="195"/>
      <c r="BJL119" s="195"/>
      <c r="BJM119" s="195"/>
      <c r="BJN119" s="195"/>
      <c r="BJO119" s="195"/>
      <c r="BJP119" s="195"/>
      <c r="BJQ119" s="195"/>
      <c r="BJR119" s="195"/>
      <c r="BJS119" s="195"/>
      <c r="BJT119" s="195"/>
      <c r="BJU119" s="195"/>
      <c r="BJV119" s="195"/>
      <c r="BJW119" s="195"/>
      <c r="BJX119" s="195"/>
      <c r="BJY119" s="195"/>
      <c r="BJZ119" s="195"/>
      <c r="BKA119" s="195"/>
      <c r="BKB119" s="195"/>
      <c r="BKC119" s="195"/>
      <c r="BKD119" s="195"/>
      <c r="BKE119" s="195"/>
      <c r="BKF119" s="195"/>
      <c r="BKG119" s="195"/>
      <c r="BKH119" s="195"/>
      <c r="BKI119" s="195"/>
      <c r="BKJ119" s="195"/>
      <c r="BKK119" s="195"/>
      <c r="BKL119" s="195"/>
      <c r="BKM119" s="195"/>
      <c r="BKN119" s="195"/>
      <c r="BKO119" s="195"/>
      <c r="BKP119" s="195"/>
      <c r="BKQ119" s="195"/>
      <c r="BKR119" s="195"/>
      <c r="BKS119" s="195"/>
      <c r="BKT119" s="195"/>
      <c r="BKU119" s="195"/>
      <c r="BKV119" s="195"/>
      <c r="BKW119" s="195"/>
      <c r="BKX119" s="195"/>
      <c r="BKY119" s="195"/>
      <c r="BKZ119" s="195"/>
      <c r="BLA119" s="195"/>
      <c r="BLB119" s="195"/>
      <c r="BLC119" s="195"/>
      <c r="BLD119" s="195"/>
      <c r="BLE119" s="195"/>
      <c r="BLF119" s="195"/>
      <c r="BLG119" s="195"/>
      <c r="BLH119" s="195"/>
      <c r="BLI119" s="195"/>
      <c r="BLJ119" s="195"/>
      <c r="BLK119" s="195"/>
      <c r="BLL119" s="195"/>
      <c r="BLM119" s="195"/>
      <c r="BLN119" s="195"/>
      <c r="BLO119" s="195"/>
      <c r="BLP119" s="195"/>
      <c r="BLQ119" s="195"/>
      <c r="BLR119" s="195"/>
      <c r="BLS119" s="195"/>
      <c r="BLT119" s="195"/>
      <c r="BLU119" s="195"/>
      <c r="BLV119" s="195"/>
      <c r="BLW119" s="195"/>
      <c r="BLX119" s="195"/>
      <c r="BLY119" s="195"/>
      <c r="BLZ119" s="195"/>
      <c r="BMA119" s="195"/>
      <c r="BMB119" s="195"/>
      <c r="BMC119" s="195"/>
      <c r="BMD119" s="195"/>
      <c r="BME119" s="195"/>
      <c r="BMF119" s="195"/>
      <c r="BMG119" s="195"/>
      <c r="BMH119" s="195"/>
      <c r="BMI119" s="195"/>
      <c r="BMJ119" s="195"/>
      <c r="BMK119" s="195"/>
      <c r="BML119" s="195"/>
      <c r="BMM119" s="195"/>
      <c r="BMN119" s="195"/>
      <c r="BMO119" s="195"/>
      <c r="BMP119" s="195"/>
      <c r="BMQ119" s="195"/>
      <c r="BMR119" s="195"/>
      <c r="BMS119" s="195"/>
      <c r="BMT119" s="195"/>
      <c r="BMU119" s="195"/>
      <c r="BMV119" s="195"/>
      <c r="BMW119" s="195"/>
      <c r="BMX119" s="195"/>
      <c r="BMY119" s="195"/>
      <c r="BMZ119" s="195"/>
      <c r="BNA119" s="195"/>
      <c r="BNB119" s="195"/>
      <c r="BNC119" s="195"/>
      <c r="BND119" s="195"/>
      <c r="BNE119" s="195"/>
      <c r="BNF119" s="195"/>
      <c r="BNG119" s="195"/>
      <c r="BNH119" s="195"/>
      <c r="BNI119" s="195"/>
      <c r="BNJ119" s="195"/>
      <c r="BNK119" s="195"/>
      <c r="BNL119" s="195"/>
      <c r="BNM119" s="195"/>
      <c r="BNN119" s="195"/>
      <c r="BNO119" s="195"/>
      <c r="BNP119" s="195"/>
      <c r="BNQ119" s="195"/>
      <c r="BNR119" s="195"/>
      <c r="BNS119" s="195"/>
      <c r="BNT119" s="195"/>
      <c r="BNU119" s="195"/>
      <c r="BNV119" s="195"/>
      <c r="BNW119" s="195"/>
      <c r="BNX119" s="195"/>
      <c r="BNY119" s="195"/>
      <c r="BNZ119" s="195"/>
      <c r="BOA119" s="195"/>
      <c r="BOB119" s="195"/>
      <c r="BOC119" s="195"/>
      <c r="BOD119" s="195"/>
      <c r="BOE119" s="195"/>
      <c r="BOF119" s="195"/>
      <c r="BOG119" s="195"/>
      <c r="BOH119" s="195"/>
      <c r="BOI119" s="195"/>
      <c r="BOJ119" s="195"/>
      <c r="BOK119" s="195"/>
      <c r="BOL119" s="195"/>
      <c r="BOM119" s="195"/>
      <c r="BON119" s="195"/>
      <c r="BOO119" s="195"/>
      <c r="BOP119" s="195"/>
      <c r="BOQ119" s="195"/>
      <c r="BOR119" s="195"/>
      <c r="BOS119" s="195"/>
      <c r="BOT119" s="195"/>
      <c r="BOU119" s="195"/>
      <c r="BOV119" s="195"/>
      <c r="BOW119" s="195"/>
      <c r="BOX119" s="195"/>
      <c r="BOY119" s="195"/>
      <c r="BOZ119" s="195"/>
      <c r="BPA119" s="195"/>
      <c r="BPB119" s="195"/>
      <c r="BPC119" s="195"/>
      <c r="BPD119" s="195"/>
      <c r="BPE119" s="195"/>
      <c r="BPF119" s="195"/>
      <c r="BPG119" s="195"/>
      <c r="BPH119" s="195"/>
      <c r="BPI119" s="195"/>
      <c r="BPJ119" s="195"/>
      <c r="BPK119" s="195"/>
      <c r="BPL119" s="195"/>
      <c r="BPM119" s="195"/>
      <c r="BPN119" s="195"/>
      <c r="BPO119" s="195"/>
      <c r="BPP119" s="195"/>
      <c r="BPQ119" s="195"/>
      <c r="BPR119" s="195"/>
      <c r="BPS119" s="195"/>
      <c r="BPT119" s="195"/>
      <c r="BPU119" s="195"/>
      <c r="BPV119" s="195"/>
      <c r="BPW119" s="195"/>
      <c r="BPX119" s="195"/>
      <c r="BPY119" s="195"/>
      <c r="BPZ119" s="195"/>
      <c r="BQA119" s="195"/>
      <c r="BQB119" s="195"/>
      <c r="BQC119" s="195"/>
      <c r="BQD119" s="195"/>
      <c r="BQE119" s="195"/>
      <c r="BQF119" s="195"/>
      <c r="BQG119" s="195"/>
      <c r="BQH119" s="195"/>
      <c r="BQI119" s="195"/>
      <c r="BQJ119" s="195"/>
      <c r="BQK119" s="195"/>
      <c r="BQL119" s="195"/>
      <c r="BQM119" s="195"/>
      <c r="BQN119" s="195"/>
      <c r="BQO119" s="195"/>
      <c r="BQP119" s="195"/>
      <c r="BQQ119" s="195"/>
      <c r="BQR119" s="195"/>
      <c r="BQS119" s="195"/>
      <c r="BQT119" s="195"/>
      <c r="BQU119" s="195"/>
      <c r="BQV119" s="195"/>
      <c r="BQW119" s="195"/>
      <c r="BQX119" s="195"/>
      <c r="BQY119" s="195"/>
      <c r="BQZ119" s="195"/>
      <c r="BRA119" s="195"/>
      <c r="BRB119" s="195"/>
      <c r="BRC119" s="195"/>
      <c r="BRD119" s="195"/>
      <c r="BRE119" s="195"/>
      <c r="BRF119" s="195"/>
      <c r="BRG119" s="195"/>
      <c r="BRH119" s="195"/>
      <c r="BRI119" s="195"/>
      <c r="BRJ119" s="195"/>
      <c r="BRK119" s="195"/>
      <c r="BRL119" s="195"/>
      <c r="BRM119" s="195"/>
      <c r="BRN119" s="195"/>
      <c r="BRO119" s="195"/>
      <c r="BRP119" s="195"/>
      <c r="BRQ119" s="195"/>
      <c r="BRR119" s="195"/>
      <c r="BRS119" s="195"/>
      <c r="BRT119" s="195"/>
      <c r="BRU119" s="195"/>
      <c r="BRV119" s="195"/>
      <c r="BRW119" s="195"/>
      <c r="BRX119" s="195"/>
      <c r="BRY119" s="195"/>
      <c r="BRZ119" s="195"/>
      <c r="BSA119" s="195"/>
      <c r="BSB119" s="195"/>
      <c r="BSC119" s="195"/>
      <c r="BSD119" s="195"/>
      <c r="BSE119" s="195"/>
      <c r="BSF119" s="195"/>
      <c r="BSG119" s="195"/>
      <c r="BSH119" s="195"/>
      <c r="BSI119" s="195"/>
      <c r="BSJ119" s="195"/>
      <c r="BSK119" s="195"/>
      <c r="BSL119" s="195"/>
      <c r="BSM119" s="195"/>
      <c r="BSN119" s="195"/>
      <c r="BSO119" s="195"/>
      <c r="BSP119" s="195"/>
      <c r="BSQ119" s="195"/>
      <c r="BSR119" s="195"/>
      <c r="BSS119" s="195"/>
      <c r="BST119" s="195"/>
      <c r="BSU119" s="195"/>
      <c r="BSV119" s="195"/>
      <c r="BSW119" s="195"/>
      <c r="BSX119" s="195"/>
      <c r="BSY119" s="195"/>
      <c r="BSZ119" s="195"/>
      <c r="BTA119" s="195"/>
      <c r="BTB119" s="195"/>
      <c r="BTC119" s="195"/>
      <c r="BTD119" s="195"/>
      <c r="BTE119" s="195"/>
      <c r="BTF119" s="195"/>
      <c r="BTG119" s="195"/>
      <c r="BTH119" s="195"/>
      <c r="BTI119" s="195"/>
      <c r="BTJ119" s="195"/>
      <c r="BTK119" s="195"/>
      <c r="BTL119" s="195"/>
      <c r="BTM119" s="195"/>
      <c r="BTN119" s="195"/>
      <c r="BTO119" s="195"/>
      <c r="BTP119" s="195"/>
      <c r="BTQ119" s="195"/>
      <c r="BTR119" s="195"/>
      <c r="BTS119" s="195"/>
      <c r="BTT119" s="195"/>
      <c r="BTU119" s="195"/>
      <c r="BTV119" s="195"/>
      <c r="BTW119" s="195"/>
      <c r="BTX119" s="195"/>
      <c r="BTY119" s="195"/>
      <c r="BTZ119" s="195"/>
      <c r="BUA119" s="195"/>
      <c r="BUB119" s="195"/>
      <c r="BUC119" s="195"/>
      <c r="BUD119" s="195"/>
      <c r="BUE119" s="195"/>
      <c r="BUF119" s="195"/>
      <c r="BUG119" s="195"/>
      <c r="BUH119" s="195"/>
      <c r="BUI119" s="195"/>
      <c r="BUJ119" s="195"/>
      <c r="BUK119" s="195"/>
      <c r="BUL119" s="195"/>
      <c r="BUM119" s="195"/>
      <c r="BUN119" s="195"/>
      <c r="BUO119" s="195"/>
      <c r="BUP119" s="195"/>
      <c r="BUQ119" s="195"/>
      <c r="BUR119" s="195"/>
      <c r="BUS119" s="195"/>
      <c r="BUT119" s="195"/>
      <c r="BUU119" s="195"/>
      <c r="BUV119" s="195"/>
      <c r="BUW119" s="195"/>
      <c r="BUX119" s="195"/>
      <c r="BUY119" s="195"/>
      <c r="BUZ119" s="195"/>
      <c r="BVA119" s="195"/>
      <c r="BVB119" s="195"/>
      <c r="BVC119" s="195"/>
      <c r="BVD119" s="195"/>
      <c r="BVE119" s="195"/>
      <c r="BVF119" s="195"/>
      <c r="BVG119" s="195"/>
      <c r="BVH119" s="195"/>
      <c r="BVI119" s="195"/>
      <c r="BVJ119" s="195"/>
      <c r="BVK119" s="195"/>
      <c r="BVL119" s="195"/>
      <c r="BVM119" s="195"/>
      <c r="BVN119" s="195"/>
      <c r="BVO119" s="195"/>
      <c r="BVP119" s="195"/>
      <c r="BVQ119" s="195"/>
      <c r="BVR119" s="195"/>
      <c r="BVS119" s="195"/>
      <c r="BVT119" s="195"/>
      <c r="BVU119" s="195"/>
      <c r="BVV119" s="195"/>
      <c r="BVW119" s="195"/>
      <c r="BVX119" s="195"/>
      <c r="BVY119" s="195"/>
      <c r="BVZ119" s="195"/>
      <c r="BWA119" s="195"/>
      <c r="BWB119" s="195"/>
      <c r="BWC119" s="195"/>
      <c r="BWD119" s="195"/>
      <c r="BWE119" s="195"/>
      <c r="BWF119" s="195"/>
      <c r="BWG119" s="195"/>
      <c r="BWH119" s="195"/>
      <c r="BWI119" s="195"/>
      <c r="BWJ119" s="195"/>
      <c r="BWK119" s="195"/>
      <c r="BWL119" s="195"/>
      <c r="BWM119" s="195"/>
      <c r="BWN119" s="195"/>
      <c r="BWO119" s="195"/>
      <c r="BWP119" s="195"/>
      <c r="BWQ119" s="195"/>
      <c r="BWR119" s="195"/>
      <c r="BWS119" s="195"/>
      <c r="BWT119" s="195"/>
      <c r="BWU119" s="195"/>
      <c r="BWV119" s="195"/>
      <c r="BWW119" s="195"/>
      <c r="BWX119" s="195"/>
      <c r="BWY119" s="195"/>
      <c r="BWZ119" s="195"/>
      <c r="BXA119" s="195"/>
      <c r="BXB119" s="195"/>
      <c r="BXC119" s="195"/>
      <c r="BXD119" s="195"/>
      <c r="BXE119" s="195"/>
      <c r="BXF119" s="195"/>
      <c r="BXG119" s="195"/>
      <c r="BXH119" s="195"/>
      <c r="BXI119" s="195"/>
      <c r="BXJ119" s="195"/>
      <c r="BXK119" s="195"/>
      <c r="BXL119" s="195"/>
      <c r="BXM119" s="195"/>
      <c r="BXN119" s="195"/>
      <c r="BXO119" s="195"/>
      <c r="BXP119" s="195"/>
      <c r="BXQ119" s="195"/>
      <c r="BXR119" s="195"/>
      <c r="BXS119" s="195"/>
      <c r="BXT119" s="195"/>
      <c r="BXU119" s="195"/>
      <c r="BXV119" s="195"/>
      <c r="BXW119" s="195"/>
      <c r="BXX119" s="195"/>
      <c r="BXY119" s="195"/>
      <c r="BXZ119" s="195"/>
      <c r="BYA119" s="195"/>
      <c r="BYB119" s="195"/>
      <c r="BYC119" s="195"/>
      <c r="BYD119" s="195"/>
      <c r="BYE119" s="195"/>
      <c r="BYF119" s="195"/>
      <c r="BYG119" s="195"/>
      <c r="BYH119" s="195"/>
      <c r="BYI119" s="195"/>
      <c r="BYJ119" s="195"/>
      <c r="BYK119" s="195"/>
      <c r="BYL119" s="195"/>
      <c r="BYM119" s="195"/>
      <c r="BYN119" s="195"/>
      <c r="BYO119" s="195"/>
      <c r="BYP119" s="195"/>
      <c r="BYQ119" s="195"/>
      <c r="BYR119" s="195"/>
      <c r="BYS119" s="195"/>
      <c r="BYT119" s="195"/>
      <c r="BYU119" s="195"/>
      <c r="BYV119" s="195"/>
      <c r="BYW119" s="195"/>
      <c r="BYX119" s="195"/>
      <c r="BYY119" s="195"/>
      <c r="BYZ119" s="195"/>
      <c r="BZA119" s="195"/>
      <c r="BZB119" s="195"/>
      <c r="BZC119" s="195"/>
      <c r="BZD119" s="195"/>
      <c r="BZE119" s="195"/>
      <c r="BZF119" s="195"/>
      <c r="BZG119" s="195"/>
      <c r="BZH119" s="195"/>
      <c r="BZI119" s="195"/>
      <c r="BZJ119" s="195"/>
      <c r="BZK119" s="195"/>
      <c r="BZL119" s="195"/>
      <c r="BZM119" s="195"/>
      <c r="BZN119" s="195"/>
      <c r="BZO119" s="195"/>
      <c r="BZP119" s="195"/>
      <c r="BZQ119" s="195"/>
      <c r="BZR119" s="195"/>
      <c r="BZS119" s="195"/>
      <c r="BZT119" s="195"/>
      <c r="BZU119" s="195"/>
      <c r="BZV119" s="195"/>
      <c r="BZW119" s="195"/>
      <c r="BZX119" s="195"/>
      <c r="BZY119" s="195"/>
      <c r="BZZ119" s="195"/>
      <c r="CAA119" s="195"/>
      <c r="CAB119" s="195"/>
      <c r="CAC119" s="195"/>
      <c r="CAD119" s="195"/>
      <c r="CAE119" s="195"/>
      <c r="CAF119" s="195"/>
      <c r="CAG119" s="195"/>
      <c r="CAH119" s="195"/>
      <c r="CAI119" s="195"/>
      <c r="CAJ119" s="195"/>
      <c r="CAK119" s="195"/>
      <c r="CAL119" s="195"/>
      <c r="CAM119" s="195"/>
      <c r="CAN119" s="195"/>
      <c r="CAO119" s="195"/>
      <c r="CAP119" s="195"/>
      <c r="CAQ119" s="195"/>
      <c r="CAR119" s="195"/>
      <c r="CAS119" s="195"/>
      <c r="CAT119" s="195"/>
      <c r="CAU119" s="195"/>
      <c r="CAV119" s="195"/>
      <c r="CAW119" s="195"/>
      <c r="CAX119" s="195"/>
      <c r="CAY119" s="195"/>
      <c r="CAZ119" s="195"/>
      <c r="CBA119" s="195"/>
      <c r="CBB119" s="195"/>
      <c r="CBC119" s="195"/>
      <c r="CBD119" s="195"/>
      <c r="CBE119" s="195"/>
      <c r="CBF119" s="195"/>
      <c r="CBG119" s="195"/>
      <c r="CBH119" s="195"/>
      <c r="CBI119" s="195"/>
      <c r="CBJ119" s="195"/>
      <c r="CBK119" s="195"/>
      <c r="CBL119" s="195"/>
      <c r="CBM119" s="195"/>
      <c r="CBN119" s="195"/>
      <c r="CBO119" s="195"/>
      <c r="CBP119" s="195"/>
      <c r="CBQ119" s="195"/>
      <c r="CBR119" s="195"/>
      <c r="CBS119" s="195"/>
      <c r="CBT119" s="195"/>
      <c r="CBU119" s="195"/>
      <c r="CBV119" s="195"/>
      <c r="CBW119" s="195"/>
      <c r="CBX119" s="195"/>
      <c r="CBY119" s="195"/>
      <c r="CBZ119" s="195"/>
      <c r="CCA119" s="195"/>
      <c r="CCB119" s="195"/>
      <c r="CCC119" s="195"/>
      <c r="CCD119" s="195"/>
      <c r="CCE119" s="195"/>
      <c r="CCF119" s="195"/>
      <c r="CCG119" s="195"/>
      <c r="CCH119" s="195"/>
      <c r="CCI119" s="195"/>
      <c r="CCJ119" s="195"/>
      <c r="CCK119" s="195"/>
      <c r="CCL119" s="195"/>
      <c r="CCM119" s="195"/>
      <c r="CCN119" s="195"/>
      <c r="CCO119" s="195"/>
      <c r="CCP119" s="195"/>
      <c r="CCQ119" s="195"/>
      <c r="CCR119" s="195"/>
      <c r="CCS119" s="195"/>
      <c r="CCT119" s="195"/>
      <c r="CCU119" s="195"/>
      <c r="CCV119" s="195"/>
      <c r="CCW119" s="195"/>
      <c r="CCX119" s="195"/>
      <c r="CCY119" s="195"/>
      <c r="CCZ119" s="195"/>
      <c r="CDA119" s="195"/>
      <c r="CDB119" s="195"/>
      <c r="CDC119" s="195"/>
      <c r="CDD119" s="195"/>
      <c r="CDE119" s="195"/>
      <c r="CDF119" s="195"/>
      <c r="CDG119" s="195"/>
      <c r="CDH119" s="195"/>
      <c r="CDI119" s="195"/>
      <c r="CDJ119" s="195"/>
      <c r="CDK119" s="195"/>
      <c r="CDL119" s="195"/>
      <c r="CDM119" s="195"/>
      <c r="CDN119" s="195"/>
      <c r="CDO119" s="195"/>
      <c r="CDP119" s="195"/>
      <c r="CDQ119" s="195"/>
      <c r="CDR119" s="195"/>
      <c r="CDS119" s="195"/>
      <c r="CDT119" s="195"/>
      <c r="CDU119" s="195"/>
      <c r="CDV119" s="195"/>
      <c r="CDW119" s="195"/>
      <c r="CDX119" s="195"/>
      <c r="CDY119" s="195"/>
      <c r="CDZ119" s="195"/>
      <c r="CEA119" s="195"/>
      <c r="CEB119" s="195"/>
      <c r="CEC119" s="195"/>
      <c r="CED119" s="195"/>
      <c r="CEE119" s="195"/>
      <c r="CEF119" s="195"/>
      <c r="CEG119" s="195"/>
      <c r="CEH119" s="195"/>
      <c r="CEI119" s="195"/>
      <c r="CEJ119" s="195"/>
      <c r="CEK119" s="195"/>
      <c r="CEL119" s="195"/>
      <c r="CEM119" s="195"/>
      <c r="CEN119" s="195"/>
      <c r="CEO119" s="195"/>
      <c r="CEP119" s="195"/>
      <c r="CEQ119" s="195"/>
      <c r="CER119" s="195"/>
      <c r="CES119" s="195"/>
      <c r="CET119" s="195"/>
      <c r="CEU119" s="195"/>
      <c r="CEV119" s="195"/>
      <c r="CEW119" s="195"/>
      <c r="CEX119" s="195"/>
      <c r="CEY119" s="195"/>
      <c r="CEZ119" s="195"/>
      <c r="CFA119" s="195"/>
      <c r="CFB119" s="195"/>
      <c r="CFC119" s="195"/>
      <c r="CFD119" s="195"/>
      <c r="CFE119" s="195"/>
      <c r="CFF119" s="195"/>
      <c r="CFG119" s="195"/>
      <c r="CFH119" s="195"/>
      <c r="CFI119" s="195"/>
      <c r="CFJ119" s="195"/>
      <c r="CFK119" s="195"/>
      <c r="CFL119" s="195"/>
      <c r="CFM119" s="195"/>
      <c r="CFN119" s="195"/>
      <c r="CFO119" s="195"/>
      <c r="CFP119" s="195"/>
      <c r="CFQ119" s="195"/>
      <c r="CFR119" s="195"/>
      <c r="CFS119" s="195"/>
      <c r="CFT119" s="195"/>
      <c r="CFU119" s="195"/>
      <c r="CFV119" s="195"/>
      <c r="CFW119" s="195"/>
      <c r="CFX119" s="195"/>
      <c r="CFY119" s="195"/>
      <c r="CFZ119" s="195"/>
      <c r="CGA119" s="195"/>
      <c r="CGB119" s="195"/>
      <c r="CGC119" s="195"/>
      <c r="CGD119" s="195"/>
      <c r="CGE119" s="195"/>
      <c r="CGF119" s="195"/>
      <c r="CGG119" s="195"/>
      <c r="CGH119" s="195"/>
      <c r="CGI119" s="195"/>
      <c r="CGJ119" s="195"/>
      <c r="CGK119" s="195"/>
      <c r="CGL119" s="195"/>
      <c r="CGM119" s="195"/>
      <c r="CGN119" s="195"/>
      <c r="CGO119" s="195"/>
      <c r="CGP119" s="195"/>
      <c r="CGQ119" s="195"/>
      <c r="CGR119" s="195"/>
      <c r="CGS119" s="195"/>
      <c r="CGT119" s="195"/>
      <c r="CGU119" s="195"/>
      <c r="CGV119" s="195"/>
      <c r="CGW119" s="195"/>
      <c r="CGX119" s="195"/>
      <c r="CGY119" s="195"/>
      <c r="CGZ119" s="195"/>
      <c r="CHA119" s="195"/>
      <c r="CHB119" s="195"/>
      <c r="CHC119" s="195"/>
      <c r="CHD119" s="195"/>
      <c r="CHE119" s="195"/>
      <c r="CHF119" s="195"/>
      <c r="CHG119" s="195"/>
      <c r="CHH119" s="195"/>
      <c r="CHI119" s="195"/>
      <c r="CHJ119" s="195"/>
      <c r="CHK119" s="195"/>
      <c r="CHL119" s="195"/>
      <c r="CHM119" s="195"/>
      <c r="CHN119" s="195"/>
      <c r="CHO119" s="195"/>
      <c r="CHP119" s="195"/>
      <c r="CHQ119" s="195"/>
      <c r="CHR119" s="195"/>
      <c r="CHS119" s="195"/>
      <c r="CHT119" s="195"/>
      <c r="CHU119" s="195"/>
      <c r="CHV119" s="195"/>
      <c r="CHW119" s="195"/>
      <c r="CHX119" s="195"/>
      <c r="CHY119" s="195"/>
      <c r="CHZ119" s="195"/>
      <c r="CIA119" s="195"/>
      <c r="CIB119" s="195"/>
      <c r="CIC119" s="195"/>
      <c r="CID119" s="195"/>
      <c r="CIE119" s="195"/>
      <c r="CIF119" s="195"/>
      <c r="CIG119" s="195"/>
      <c r="CIH119" s="195"/>
      <c r="CII119" s="195"/>
      <c r="CIJ119" s="195"/>
      <c r="CIK119" s="195"/>
      <c r="CIL119" s="195"/>
      <c r="CIM119" s="195"/>
      <c r="CIN119" s="195"/>
      <c r="CIO119" s="195"/>
      <c r="CIP119" s="195"/>
      <c r="CIQ119" s="195"/>
      <c r="CIR119" s="195"/>
      <c r="CIS119" s="195"/>
      <c r="CIT119" s="195"/>
      <c r="CIU119" s="195"/>
      <c r="CIV119" s="195"/>
      <c r="CIW119" s="195"/>
      <c r="CIX119" s="195"/>
      <c r="CIY119" s="195"/>
      <c r="CIZ119" s="195"/>
      <c r="CJA119" s="195"/>
      <c r="CJB119" s="195"/>
      <c r="CJC119" s="195"/>
      <c r="CJD119" s="195"/>
      <c r="CJE119" s="195"/>
      <c r="CJF119" s="195"/>
      <c r="CJG119" s="195"/>
      <c r="CJH119" s="195"/>
      <c r="CJI119" s="195"/>
      <c r="CJJ119" s="195"/>
      <c r="CJK119" s="195"/>
      <c r="CJL119" s="195"/>
      <c r="CJM119" s="195"/>
      <c r="CJN119" s="195"/>
      <c r="CJO119" s="195"/>
      <c r="CJP119" s="195"/>
      <c r="CJQ119" s="195"/>
      <c r="CJR119" s="195"/>
      <c r="CJS119" s="195"/>
      <c r="CJT119" s="195"/>
      <c r="CJU119" s="195"/>
      <c r="CJV119" s="195"/>
      <c r="CJW119" s="195"/>
      <c r="CJX119" s="195"/>
      <c r="CJY119" s="195"/>
      <c r="CJZ119" s="195"/>
      <c r="CKA119" s="195"/>
      <c r="CKB119" s="195"/>
      <c r="CKC119" s="195"/>
      <c r="CKD119" s="195"/>
      <c r="CKE119" s="195"/>
      <c r="CKF119" s="195"/>
      <c r="CKG119" s="195"/>
      <c r="CKH119" s="195"/>
      <c r="CKI119" s="195"/>
      <c r="CKJ119" s="195"/>
      <c r="CKK119" s="195"/>
      <c r="CKL119" s="195"/>
      <c r="CKM119" s="195"/>
      <c r="CKN119" s="195"/>
      <c r="CKO119" s="195"/>
      <c r="CKP119" s="195"/>
      <c r="CKQ119" s="195"/>
      <c r="CKR119" s="195"/>
      <c r="CKS119" s="195"/>
      <c r="CKT119" s="195"/>
      <c r="CKU119" s="195"/>
      <c r="CKV119" s="195"/>
      <c r="CKW119" s="195"/>
      <c r="CKX119" s="195"/>
      <c r="CKY119" s="195"/>
      <c r="CKZ119" s="195"/>
      <c r="CLA119" s="195"/>
      <c r="CLB119" s="195"/>
      <c r="CLC119" s="195"/>
      <c r="CLD119" s="195"/>
      <c r="CLE119" s="195"/>
      <c r="CLF119" s="195"/>
      <c r="CLG119" s="195"/>
      <c r="CLH119" s="195"/>
      <c r="CLI119" s="195"/>
      <c r="CLJ119" s="195"/>
      <c r="CLK119" s="195"/>
      <c r="CLL119" s="195"/>
      <c r="CLM119" s="195"/>
      <c r="CLN119" s="195"/>
      <c r="CLO119" s="195"/>
      <c r="CLP119" s="195"/>
      <c r="CLQ119" s="195"/>
      <c r="CLR119" s="195"/>
      <c r="CLS119" s="195"/>
      <c r="CLT119" s="195"/>
      <c r="CLU119" s="195"/>
      <c r="CLV119" s="195"/>
      <c r="CLW119" s="195"/>
      <c r="CLX119" s="195"/>
      <c r="CLY119" s="195"/>
      <c r="CLZ119" s="195"/>
      <c r="CMA119" s="195"/>
      <c r="CMB119" s="195"/>
      <c r="CMC119" s="195"/>
      <c r="CMD119" s="195"/>
      <c r="CME119" s="195"/>
      <c r="CMF119" s="195"/>
      <c r="CMG119" s="195"/>
      <c r="CMH119" s="195"/>
      <c r="CMI119" s="195"/>
      <c r="CMJ119" s="195"/>
      <c r="CMK119" s="195"/>
      <c r="CML119" s="195"/>
      <c r="CMM119" s="195"/>
      <c r="CMN119" s="195"/>
      <c r="CMO119" s="195"/>
      <c r="CMP119" s="195"/>
      <c r="CMQ119" s="195"/>
      <c r="CMR119" s="195"/>
      <c r="CMS119" s="195"/>
      <c r="CMT119" s="195"/>
      <c r="CMU119" s="195"/>
      <c r="CMV119" s="195"/>
      <c r="CMW119" s="195"/>
      <c r="CMX119" s="195"/>
      <c r="CMY119" s="195"/>
      <c r="CMZ119" s="195"/>
      <c r="CNA119" s="195"/>
      <c r="CNB119" s="195"/>
      <c r="CNC119" s="195"/>
      <c r="CND119" s="195"/>
      <c r="CNE119" s="195"/>
      <c r="CNF119" s="195"/>
      <c r="CNG119" s="195"/>
      <c r="CNH119" s="195"/>
      <c r="CNI119" s="195"/>
      <c r="CNJ119" s="195"/>
      <c r="CNK119" s="195"/>
      <c r="CNL119" s="195"/>
      <c r="CNM119" s="195"/>
      <c r="CNN119" s="195"/>
      <c r="CNO119" s="195"/>
      <c r="CNP119" s="195"/>
      <c r="CNQ119" s="195"/>
      <c r="CNR119" s="195"/>
      <c r="CNS119" s="195"/>
      <c r="CNT119" s="195"/>
      <c r="CNU119" s="195"/>
      <c r="CNV119" s="195"/>
      <c r="CNW119" s="195"/>
      <c r="CNX119" s="195"/>
      <c r="CNY119" s="195"/>
      <c r="CNZ119" s="195"/>
      <c r="COA119" s="195"/>
      <c r="COB119" s="195"/>
      <c r="COC119" s="195"/>
      <c r="COD119" s="195"/>
      <c r="COE119" s="195"/>
      <c r="COF119" s="195"/>
      <c r="COG119" s="195"/>
      <c r="COH119" s="195"/>
      <c r="COI119" s="195"/>
      <c r="COJ119" s="195"/>
      <c r="COK119" s="195"/>
      <c r="COL119" s="195"/>
      <c r="COM119" s="195"/>
      <c r="CON119" s="195"/>
      <c r="COO119" s="195"/>
      <c r="COP119" s="195"/>
      <c r="COQ119" s="195"/>
      <c r="COR119" s="195"/>
      <c r="COS119" s="195"/>
      <c r="COT119" s="195"/>
      <c r="COU119" s="195"/>
      <c r="COV119" s="195"/>
      <c r="COW119" s="195"/>
      <c r="COX119" s="195"/>
      <c r="COY119" s="195"/>
      <c r="COZ119" s="195"/>
      <c r="CPA119" s="195"/>
      <c r="CPB119" s="195"/>
      <c r="CPC119" s="195"/>
      <c r="CPD119" s="195"/>
      <c r="CPE119" s="195"/>
      <c r="CPF119" s="195"/>
      <c r="CPG119" s="195"/>
      <c r="CPH119" s="195"/>
      <c r="CPI119" s="195"/>
      <c r="CPJ119" s="195"/>
      <c r="CPK119" s="195"/>
      <c r="CPL119" s="195"/>
      <c r="CPM119" s="195"/>
      <c r="CPN119" s="195"/>
      <c r="CPO119" s="195"/>
      <c r="CPP119" s="195"/>
      <c r="CPQ119" s="195"/>
      <c r="CPR119" s="195"/>
      <c r="CPS119" s="195"/>
      <c r="CPT119" s="195"/>
      <c r="CPU119" s="195"/>
      <c r="CPV119" s="195"/>
      <c r="CPW119" s="195"/>
      <c r="CPX119" s="195"/>
      <c r="CPY119" s="195"/>
      <c r="CPZ119" s="195"/>
      <c r="CQA119" s="195"/>
      <c r="CQB119" s="195"/>
      <c r="CQC119" s="195"/>
      <c r="CQD119" s="195"/>
      <c r="CQE119" s="195"/>
      <c r="CQF119" s="195"/>
      <c r="CQG119" s="195"/>
      <c r="CQH119" s="195"/>
      <c r="CQI119" s="195"/>
      <c r="CQJ119" s="195"/>
      <c r="CQK119" s="195"/>
      <c r="CQL119" s="195"/>
      <c r="CQM119" s="195"/>
      <c r="CQN119" s="195"/>
      <c r="CQO119" s="195"/>
      <c r="CQP119" s="195"/>
      <c r="CQQ119" s="195"/>
      <c r="CQR119" s="195"/>
      <c r="CQS119" s="195"/>
      <c r="CQT119" s="195"/>
      <c r="CQU119" s="195"/>
      <c r="CQV119" s="195"/>
      <c r="CQW119" s="195"/>
      <c r="CQX119" s="195"/>
      <c r="CQY119" s="195"/>
      <c r="CQZ119" s="195"/>
      <c r="CRA119" s="195"/>
      <c r="CRB119" s="195"/>
      <c r="CRC119" s="195"/>
      <c r="CRD119" s="195"/>
      <c r="CRE119" s="195"/>
      <c r="CRF119" s="195"/>
      <c r="CRG119" s="195"/>
      <c r="CRH119" s="195"/>
      <c r="CRI119" s="195"/>
      <c r="CRJ119" s="195"/>
      <c r="CRK119" s="195"/>
      <c r="CRL119" s="195"/>
      <c r="CRM119" s="195"/>
      <c r="CRN119" s="195"/>
      <c r="CRO119" s="195"/>
      <c r="CRP119" s="195"/>
      <c r="CRQ119" s="195"/>
      <c r="CRR119" s="195"/>
      <c r="CRS119" s="195"/>
      <c r="CRT119" s="195"/>
      <c r="CRU119" s="195"/>
      <c r="CRV119" s="195"/>
      <c r="CRW119" s="195"/>
      <c r="CRX119" s="195"/>
      <c r="CRY119" s="195"/>
      <c r="CRZ119" s="195"/>
      <c r="CSA119" s="195"/>
      <c r="CSB119" s="195"/>
      <c r="CSC119" s="195"/>
      <c r="CSD119" s="195"/>
      <c r="CSE119" s="195"/>
      <c r="CSF119" s="195"/>
      <c r="CSG119" s="195"/>
      <c r="CSH119" s="195"/>
      <c r="CSI119" s="195"/>
      <c r="CSJ119" s="195"/>
      <c r="CSK119" s="195"/>
      <c r="CSL119" s="195"/>
      <c r="CSM119" s="195"/>
      <c r="CSN119" s="195"/>
      <c r="CSO119" s="195"/>
      <c r="CSP119" s="195"/>
      <c r="CSQ119" s="195"/>
      <c r="CSR119" s="195"/>
      <c r="CSS119" s="195"/>
      <c r="CST119" s="195"/>
      <c r="CSU119" s="195"/>
      <c r="CSV119" s="195"/>
      <c r="CSW119" s="195"/>
      <c r="CSX119" s="195"/>
      <c r="CSY119" s="195"/>
      <c r="CSZ119" s="195"/>
      <c r="CTA119" s="195"/>
      <c r="CTB119" s="195"/>
      <c r="CTC119" s="195"/>
      <c r="CTD119" s="195"/>
      <c r="CTE119" s="195"/>
      <c r="CTF119" s="195"/>
      <c r="CTG119" s="195"/>
      <c r="CTH119" s="195"/>
      <c r="CTI119" s="195"/>
      <c r="CTJ119" s="195"/>
      <c r="CTK119" s="195"/>
      <c r="CTL119" s="195"/>
      <c r="CTM119" s="195"/>
      <c r="CTN119" s="195"/>
      <c r="CTO119" s="195"/>
      <c r="CTP119" s="195"/>
      <c r="CTQ119" s="195"/>
      <c r="CTR119" s="195"/>
      <c r="CTS119" s="195"/>
      <c r="CTT119" s="195"/>
      <c r="CTU119" s="195"/>
      <c r="CTV119" s="195"/>
      <c r="CTW119" s="195"/>
      <c r="CTX119" s="195"/>
      <c r="CTY119" s="195"/>
      <c r="CTZ119" s="195"/>
      <c r="CUA119" s="195"/>
      <c r="CUB119" s="195"/>
      <c r="CUC119" s="195"/>
      <c r="CUD119" s="195"/>
      <c r="CUE119" s="195"/>
      <c r="CUF119" s="195"/>
      <c r="CUG119" s="195"/>
      <c r="CUH119" s="195"/>
      <c r="CUI119" s="195"/>
      <c r="CUJ119" s="195"/>
      <c r="CUK119" s="195"/>
      <c r="CUL119" s="195"/>
      <c r="CUM119" s="195"/>
      <c r="CUN119" s="195"/>
      <c r="CUO119" s="195"/>
      <c r="CUP119" s="195"/>
      <c r="CUQ119" s="195"/>
      <c r="CUR119" s="195"/>
      <c r="CUS119" s="195"/>
      <c r="CUT119" s="195"/>
      <c r="CUU119" s="195"/>
      <c r="CUV119" s="195"/>
      <c r="CUW119" s="195"/>
      <c r="CUX119" s="195"/>
      <c r="CUY119" s="195"/>
      <c r="CUZ119" s="195"/>
      <c r="CVA119" s="195"/>
      <c r="CVB119" s="195"/>
      <c r="CVC119" s="195"/>
      <c r="CVD119" s="195"/>
      <c r="CVE119" s="195"/>
      <c r="CVF119" s="195"/>
      <c r="CVG119" s="195"/>
      <c r="CVH119" s="195"/>
      <c r="CVI119" s="195"/>
      <c r="CVJ119" s="195"/>
      <c r="CVK119" s="195"/>
      <c r="CVL119" s="195"/>
      <c r="CVM119" s="195"/>
      <c r="CVN119" s="195"/>
      <c r="CVO119" s="195"/>
      <c r="CVP119" s="195"/>
      <c r="CVQ119" s="195"/>
      <c r="CVR119" s="195"/>
      <c r="CVS119" s="195"/>
      <c r="CVT119" s="195"/>
      <c r="CVU119" s="195"/>
      <c r="CVV119" s="195"/>
      <c r="CVW119" s="195"/>
      <c r="CVX119" s="195"/>
      <c r="CVY119" s="195"/>
      <c r="CVZ119" s="195"/>
      <c r="CWA119" s="195"/>
      <c r="CWB119" s="195"/>
      <c r="CWC119" s="195"/>
      <c r="CWD119" s="195"/>
      <c r="CWE119" s="195"/>
      <c r="CWF119" s="195"/>
      <c r="CWG119" s="195"/>
      <c r="CWH119" s="195"/>
      <c r="CWI119" s="195"/>
      <c r="CWJ119" s="195"/>
      <c r="CWK119" s="195"/>
      <c r="CWL119" s="195"/>
      <c r="CWM119" s="195"/>
      <c r="CWN119" s="195"/>
      <c r="CWO119" s="195"/>
      <c r="CWP119" s="195"/>
      <c r="CWQ119" s="195"/>
      <c r="CWR119" s="195"/>
      <c r="CWS119" s="195"/>
      <c r="CWT119" s="195"/>
      <c r="CWU119" s="195"/>
      <c r="CWV119" s="195"/>
      <c r="CWW119" s="195"/>
      <c r="CWX119" s="195"/>
      <c r="CWY119" s="195"/>
      <c r="CWZ119" s="195"/>
      <c r="CXA119" s="195"/>
      <c r="CXB119" s="195"/>
      <c r="CXC119" s="195"/>
      <c r="CXD119" s="195"/>
      <c r="CXE119" s="195"/>
      <c r="CXF119" s="195"/>
      <c r="CXG119" s="195"/>
      <c r="CXH119" s="195"/>
      <c r="CXI119" s="195"/>
      <c r="CXJ119" s="195"/>
      <c r="CXK119" s="195"/>
      <c r="CXL119" s="195"/>
      <c r="CXM119" s="195"/>
      <c r="CXN119" s="195"/>
      <c r="CXO119" s="195"/>
      <c r="CXP119" s="195"/>
      <c r="CXQ119" s="195"/>
      <c r="CXR119" s="195"/>
      <c r="CXS119" s="195"/>
      <c r="CXT119" s="195"/>
      <c r="CXU119" s="195"/>
      <c r="CXV119" s="195"/>
      <c r="CXW119" s="195"/>
      <c r="CXX119" s="195"/>
      <c r="CXY119" s="195"/>
      <c r="CXZ119" s="195"/>
      <c r="CYA119" s="195"/>
      <c r="CYB119" s="195"/>
      <c r="CYC119" s="195"/>
      <c r="CYD119" s="195"/>
      <c r="CYE119" s="195"/>
      <c r="CYF119" s="195"/>
      <c r="CYG119" s="195"/>
      <c r="CYH119" s="195"/>
      <c r="CYI119" s="195"/>
      <c r="CYJ119" s="195"/>
      <c r="CYK119" s="195"/>
      <c r="CYL119" s="195"/>
      <c r="CYM119" s="195"/>
      <c r="CYN119" s="195"/>
      <c r="CYO119" s="195"/>
      <c r="CYP119" s="195"/>
      <c r="CYQ119" s="195"/>
      <c r="CYR119" s="195"/>
      <c r="CYS119" s="195"/>
      <c r="CYT119" s="195"/>
      <c r="CYU119" s="195"/>
      <c r="CYV119" s="195"/>
      <c r="CYW119" s="195"/>
      <c r="CYX119" s="195"/>
      <c r="CYY119" s="195"/>
      <c r="CYZ119" s="195"/>
      <c r="CZA119" s="195"/>
      <c r="CZB119" s="195"/>
      <c r="CZC119" s="195"/>
      <c r="CZD119" s="195"/>
      <c r="CZE119" s="195"/>
      <c r="CZF119" s="195"/>
      <c r="CZG119" s="195"/>
      <c r="CZH119" s="195"/>
      <c r="CZI119" s="195"/>
      <c r="CZJ119" s="195"/>
      <c r="CZK119" s="195"/>
      <c r="CZL119" s="195"/>
      <c r="CZM119" s="195"/>
      <c r="CZN119" s="195"/>
      <c r="CZO119" s="195"/>
      <c r="CZP119" s="195"/>
      <c r="CZQ119" s="195"/>
      <c r="CZR119" s="195"/>
      <c r="CZS119" s="195"/>
      <c r="CZT119" s="195"/>
      <c r="CZU119" s="195"/>
      <c r="CZV119" s="195"/>
      <c r="CZW119" s="195"/>
      <c r="CZX119" s="195"/>
      <c r="CZY119" s="195"/>
      <c r="CZZ119" s="195"/>
      <c r="DAA119" s="195"/>
      <c r="DAB119" s="195"/>
      <c r="DAC119" s="195"/>
      <c r="DAD119" s="195"/>
      <c r="DAE119" s="195"/>
      <c r="DAF119" s="195"/>
      <c r="DAG119" s="195"/>
      <c r="DAH119" s="195"/>
      <c r="DAI119" s="195"/>
      <c r="DAJ119" s="195"/>
      <c r="DAK119" s="195"/>
      <c r="DAL119" s="195"/>
      <c r="DAM119" s="195"/>
      <c r="DAN119" s="195"/>
      <c r="DAO119" s="195"/>
      <c r="DAP119" s="195"/>
      <c r="DAQ119" s="195"/>
      <c r="DAR119" s="195"/>
      <c r="DAS119" s="195"/>
      <c r="DAT119" s="195"/>
      <c r="DAU119" s="195"/>
      <c r="DAV119" s="195"/>
      <c r="DAW119" s="195"/>
      <c r="DAX119" s="195"/>
      <c r="DAY119" s="195"/>
      <c r="DAZ119" s="195"/>
      <c r="DBA119" s="195"/>
      <c r="DBB119" s="195"/>
      <c r="DBC119" s="195"/>
      <c r="DBD119" s="195"/>
      <c r="DBE119" s="195"/>
      <c r="DBF119" s="195"/>
      <c r="DBG119" s="195"/>
      <c r="DBH119" s="195"/>
      <c r="DBI119" s="195"/>
      <c r="DBJ119" s="195"/>
      <c r="DBK119" s="195"/>
      <c r="DBL119" s="195"/>
      <c r="DBM119" s="195"/>
      <c r="DBN119" s="195"/>
      <c r="DBO119" s="195"/>
      <c r="DBP119" s="195"/>
      <c r="DBQ119" s="195"/>
      <c r="DBR119" s="195"/>
      <c r="DBS119" s="195"/>
      <c r="DBT119" s="195"/>
      <c r="DBU119" s="195"/>
      <c r="DBV119" s="195"/>
      <c r="DBW119" s="195"/>
      <c r="DBX119" s="195"/>
      <c r="DBY119" s="195"/>
      <c r="DBZ119" s="195"/>
      <c r="DCA119" s="195"/>
      <c r="DCB119" s="195"/>
      <c r="DCC119" s="195"/>
      <c r="DCD119" s="195"/>
      <c r="DCE119" s="195"/>
      <c r="DCF119" s="195"/>
      <c r="DCG119" s="195"/>
      <c r="DCH119" s="195"/>
      <c r="DCI119" s="195"/>
      <c r="DCJ119" s="195"/>
      <c r="DCK119" s="195"/>
      <c r="DCL119" s="195"/>
      <c r="DCM119" s="195"/>
      <c r="DCN119" s="195"/>
      <c r="DCO119" s="195"/>
      <c r="DCP119" s="195"/>
      <c r="DCQ119" s="195"/>
      <c r="DCR119" s="195"/>
      <c r="DCS119" s="195"/>
      <c r="DCT119" s="195"/>
      <c r="DCU119" s="195"/>
      <c r="DCV119" s="195"/>
      <c r="DCW119" s="195"/>
      <c r="DCX119" s="195"/>
      <c r="DCY119" s="195"/>
      <c r="DCZ119" s="195"/>
      <c r="DDA119" s="195"/>
      <c r="DDB119" s="195"/>
      <c r="DDC119" s="195"/>
      <c r="DDD119" s="195"/>
      <c r="DDE119" s="195"/>
      <c r="DDF119" s="195"/>
      <c r="DDG119" s="195"/>
      <c r="DDH119" s="195"/>
      <c r="DDI119" s="195"/>
      <c r="DDJ119" s="195"/>
      <c r="DDK119" s="195"/>
      <c r="DDL119" s="195"/>
      <c r="DDM119" s="195"/>
      <c r="DDN119" s="195"/>
      <c r="DDO119" s="195"/>
      <c r="DDP119" s="195"/>
      <c r="DDQ119" s="195"/>
      <c r="DDR119" s="195"/>
      <c r="DDS119" s="195"/>
      <c r="DDT119" s="195"/>
      <c r="DDU119" s="195"/>
      <c r="DDV119" s="195"/>
      <c r="DDW119" s="195"/>
      <c r="DDX119" s="195"/>
      <c r="DDY119" s="195"/>
      <c r="DDZ119" s="195"/>
      <c r="DEA119" s="195"/>
      <c r="DEB119" s="195"/>
      <c r="DEC119" s="195"/>
      <c r="DED119" s="195"/>
      <c r="DEE119" s="195"/>
      <c r="DEF119" s="195"/>
      <c r="DEG119" s="195"/>
      <c r="DEH119" s="195"/>
      <c r="DEI119" s="195"/>
      <c r="DEJ119" s="195"/>
      <c r="DEK119" s="195"/>
      <c r="DEL119" s="195"/>
      <c r="DEM119" s="195"/>
      <c r="DEN119" s="195"/>
      <c r="DEO119" s="195"/>
      <c r="DEP119" s="195"/>
      <c r="DEQ119" s="195"/>
      <c r="DER119" s="195"/>
      <c r="DES119" s="195"/>
      <c r="DET119" s="195"/>
      <c r="DEU119" s="195"/>
      <c r="DEV119" s="195"/>
      <c r="DEW119" s="195"/>
      <c r="DEX119" s="195"/>
      <c r="DEY119" s="195"/>
      <c r="DEZ119" s="195"/>
      <c r="DFA119" s="195"/>
      <c r="DFB119" s="195"/>
      <c r="DFC119" s="195"/>
      <c r="DFD119" s="195"/>
      <c r="DFE119" s="195"/>
      <c r="DFF119" s="195"/>
      <c r="DFG119" s="195"/>
      <c r="DFH119" s="195"/>
      <c r="DFI119" s="195"/>
      <c r="DFJ119" s="195"/>
      <c r="DFK119" s="195"/>
      <c r="DFL119" s="195"/>
      <c r="DFM119" s="195"/>
      <c r="DFN119" s="195"/>
      <c r="DFO119" s="195"/>
      <c r="DFP119" s="195"/>
      <c r="DFQ119" s="195"/>
      <c r="DFR119" s="195"/>
      <c r="DFS119" s="195"/>
      <c r="DFT119" s="195"/>
      <c r="DFU119" s="195"/>
      <c r="DFV119" s="195"/>
      <c r="DFW119" s="195"/>
      <c r="DFX119" s="195"/>
      <c r="DFY119" s="195"/>
      <c r="DFZ119" s="195"/>
      <c r="DGA119" s="195"/>
      <c r="DGB119" s="195"/>
      <c r="DGC119" s="195"/>
      <c r="DGD119" s="195"/>
      <c r="DGE119" s="195"/>
      <c r="DGF119" s="195"/>
      <c r="DGG119" s="195"/>
      <c r="DGH119" s="195"/>
      <c r="DGI119" s="195"/>
      <c r="DGJ119" s="195"/>
      <c r="DGK119" s="195"/>
      <c r="DGL119" s="195"/>
      <c r="DGM119" s="195"/>
      <c r="DGN119" s="195"/>
      <c r="DGO119" s="195"/>
      <c r="DGP119" s="195"/>
      <c r="DGQ119" s="195"/>
      <c r="DGR119" s="195"/>
      <c r="DGS119" s="195"/>
      <c r="DGT119" s="195"/>
      <c r="DGU119" s="195"/>
      <c r="DGV119" s="195"/>
      <c r="DGW119" s="195"/>
      <c r="DGX119" s="195"/>
      <c r="DGY119" s="195"/>
      <c r="DGZ119" s="195"/>
      <c r="DHA119" s="195"/>
      <c r="DHB119" s="195"/>
      <c r="DHC119" s="195"/>
      <c r="DHD119" s="195"/>
      <c r="DHE119" s="195"/>
      <c r="DHF119" s="195"/>
      <c r="DHG119" s="195"/>
      <c r="DHH119" s="195"/>
      <c r="DHI119" s="195"/>
      <c r="DHJ119" s="195"/>
      <c r="DHK119" s="195"/>
      <c r="DHL119" s="195"/>
      <c r="DHM119" s="195"/>
      <c r="DHN119" s="195"/>
      <c r="DHO119" s="195"/>
      <c r="DHP119" s="195"/>
      <c r="DHQ119" s="195"/>
      <c r="DHR119" s="195"/>
      <c r="DHS119" s="195"/>
      <c r="DHT119" s="195"/>
      <c r="DHU119" s="195"/>
      <c r="DHV119" s="195"/>
      <c r="DHW119" s="195"/>
      <c r="DHX119" s="195"/>
      <c r="DHY119" s="195"/>
      <c r="DHZ119" s="195"/>
      <c r="DIA119" s="195"/>
      <c r="DIB119" s="195"/>
      <c r="DIC119" s="195"/>
      <c r="DID119" s="195"/>
      <c r="DIE119" s="195"/>
      <c r="DIF119" s="195"/>
      <c r="DIG119" s="195"/>
      <c r="DIH119" s="195"/>
      <c r="DII119" s="195"/>
      <c r="DIJ119" s="195"/>
      <c r="DIK119" s="195"/>
      <c r="DIL119" s="195"/>
      <c r="DIM119" s="195"/>
      <c r="DIN119" s="195"/>
      <c r="DIO119" s="195"/>
      <c r="DIP119" s="195"/>
      <c r="DIQ119" s="195"/>
      <c r="DIR119" s="195"/>
      <c r="DIS119" s="195"/>
      <c r="DIT119" s="195"/>
      <c r="DIU119" s="195"/>
      <c r="DIV119" s="195"/>
      <c r="DIW119" s="195"/>
      <c r="DIX119" s="195"/>
      <c r="DIY119" s="195"/>
      <c r="DIZ119" s="195"/>
      <c r="DJA119" s="195"/>
      <c r="DJB119" s="195"/>
      <c r="DJC119" s="195"/>
      <c r="DJD119" s="195"/>
      <c r="DJE119" s="195"/>
      <c r="DJF119" s="195"/>
      <c r="DJG119" s="195"/>
      <c r="DJH119" s="195"/>
      <c r="DJI119" s="195"/>
      <c r="DJJ119" s="195"/>
      <c r="DJK119" s="195"/>
      <c r="DJL119" s="195"/>
      <c r="DJM119" s="195"/>
      <c r="DJN119" s="195"/>
      <c r="DJO119" s="195"/>
      <c r="DJP119" s="195"/>
      <c r="DJQ119" s="195"/>
      <c r="DJR119" s="195"/>
      <c r="DJS119" s="195"/>
      <c r="DJT119" s="195"/>
      <c r="DJU119" s="195"/>
      <c r="DJV119" s="195"/>
      <c r="DJW119" s="195"/>
      <c r="DJX119" s="195"/>
      <c r="DJY119" s="195"/>
      <c r="DJZ119" s="195"/>
      <c r="DKA119" s="195"/>
      <c r="DKB119" s="195"/>
      <c r="DKC119" s="195"/>
      <c r="DKD119" s="195"/>
      <c r="DKE119" s="195"/>
      <c r="DKF119" s="195"/>
      <c r="DKG119" s="195"/>
      <c r="DKH119" s="195"/>
      <c r="DKI119" s="195"/>
      <c r="DKJ119" s="195"/>
      <c r="DKK119" s="195"/>
      <c r="DKL119" s="195"/>
      <c r="DKM119" s="195"/>
      <c r="DKN119" s="195"/>
      <c r="DKO119" s="195"/>
      <c r="DKP119" s="195"/>
      <c r="DKQ119" s="195"/>
      <c r="DKR119" s="195"/>
      <c r="DKS119" s="195"/>
      <c r="DKT119" s="195"/>
      <c r="DKU119" s="195"/>
      <c r="DKV119" s="195"/>
      <c r="DKW119" s="195"/>
      <c r="DKX119" s="195"/>
      <c r="DKY119" s="195"/>
      <c r="DKZ119" s="195"/>
      <c r="DLA119" s="195"/>
      <c r="DLB119" s="195"/>
      <c r="DLC119" s="195"/>
      <c r="DLD119" s="195"/>
      <c r="DLE119" s="195"/>
      <c r="DLF119" s="195"/>
      <c r="DLG119" s="195"/>
      <c r="DLH119" s="195"/>
      <c r="DLI119" s="195"/>
      <c r="DLJ119" s="195"/>
      <c r="DLK119" s="195"/>
      <c r="DLL119" s="195"/>
      <c r="DLM119" s="195"/>
      <c r="DLN119" s="195"/>
      <c r="DLO119" s="195"/>
      <c r="DLP119" s="195"/>
      <c r="DLQ119" s="195"/>
      <c r="DLR119" s="195"/>
      <c r="DLS119" s="195"/>
      <c r="DLT119" s="195"/>
      <c r="DLU119" s="195"/>
      <c r="DLV119" s="195"/>
      <c r="DLW119" s="195"/>
      <c r="DLX119" s="195"/>
      <c r="DLY119" s="195"/>
      <c r="DLZ119" s="195"/>
      <c r="DMA119" s="195"/>
      <c r="DMB119" s="195"/>
      <c r="DMC119" s="195"/>
      <c r="DMD119" s="195"/>
      <c r="DME119" s="195"/>
      <c r="DMF119" s="195"/>
      <c r="DMG119" s="195"/>
      <c r="DMH119" s="195"/>
      <c r="DMI119" s="195"/>
      <c r="DMJ119" s="195"/>
      <c r="DMK119" s="195"/>
      <c r="DML119" s="195"/>
      <c r="DMM119" s="195"/>
      <c r="DMN119" s="195"/>
      <c r="DMO119" s="195"/>
      <c r="DMP119" s="195"/>
      <c r="DMQ119" s="195"/>
      <c r="DMR119" s="195"/>
      <c r="DMS119" s="195"/>
      <c r="DMT119" s="195"/>
      <c r="DMU119" s="195"/>
      <c r="DMV119" s="195"/>
      <c r="DMW119" s="195"/>
      <c r="DMX119" s="195"/>
      <c r="DMY119" s="195"/>
      <c r="DMZ119" s="195"/>
      <c r="DNA119" s="195"/>
      <c r="DNB119" s="195"/>
      <c r="DNC119" s="195"/>
      <c r="DND119" s="195"/>
      <c r="DNE119" s="195"/>
      <c r="DNF119" s="195"/>
      <c r="DNG119" s="195"/>
      <c r="DNH119" s="195"/>
      <c r="DNI119" s="195"/>
      <c r="DNJ119" s="195"/>
      <c r="DNK119" s="195"/>
      <c r="DNL119" s="195"/>
      <c r="DNM119" s="195"/>
      <c r="DNN119" s="195"/>
      <c r="DNO119" s="195"/>
      <c r="DNP119" s="195"/>
      <c r="DNQ119" s="195"/>
      <c r="DNR119" s="195"/>
      <c r="DNS119" s="195"/>
      <c r="DNT119" s="195"/>
      <c r="DNU119" s="195"/>
      <c r="DNV119" s="195"/>
      <c r="DNW119" s="195"/>
      <c r="DNX119" s="195"/>
      <c r="DNY119" s="195"/>
      <c r="DNZ119" s="195"/>
      <c r="DOA119" s="195"/>
      <c r="DOB119" s="195"/>
      <c r="DOC119" s="195"/>
      <c r="DOD119" s="195"/>
      <c r="DOE119" s="195"/>
      <c r="DOF119" s="195"/>
      <c r="DOG119" s="195"/>
      <c r="DOH119" s="195"/>
      <c r="DOI119" s="195"/>
      <c r="DOJ119" s="195"/>
      <c r="DOK119" s="195"/>
      <c r="DOL119" s="195"/>
      <c r="DOM119" s="195"/>
      <c r="DON119" s="195"/>
      <c r="DOO119" s="195"/>
      <c r="DOP119" s="195"/>
      <c r="DOQ119" s="195"/>
      <c r="DOR119" s="195"/>
      <c r="DOS119" s="195"/>
      <c r="DOT119" s="195"/>
      <c r="DOU119" s="195"/>
      <c r="DOV119" s="195"/>
      <c r="DOW119" s="195"/>
      <c r="DOX119" s="195"/>
      <c r="DOY119" s="195"/>
      <c r="DOZ119" s="195"/>
      <c r="DPA119" s="195"/>
      <c r="DPB119" s="195"/>
      <c r="DPC119" s="195"/>
      <c r="DPD119" s="195"/>
      <c r="DPE119" s="195"/>
      <c r="DPF119" s="195"/>
      <c r="DPG119" s="195"/>
      <c r="DPH119" s="195"/>
      <c r="DPI119" s="195"/>
      <c r="DPJ119" s="195"/>
      <c r="DPK119" s="195"/>
      <c r="DPL119" s="195"/>
      <c r="DPM119" s="195"/>
      <c r="DPN119" s="195"/>
      <c r="DPO119" s="195"/>
      <c r="DPP119" s="195"/>
      <c r="DPQ119" s="195"/>
      <c r="DPR119" s="195"/>
      <c r="DPS119" s="195"/>
      <c r="DPT119" s="195"/>
      <c r="DPU119" s="195"/>
      <c r="DPV119" s="195"/>
      <c r="DPW119" s="195"/>
      <c r="DPX119" s="195"/>
      <c r="DPY119" s="195"/>
      <c r="DPZ119" s="195"/>
      <c r="DQA119" s="195"/>
      <c r="DQB119" s="195"/>
      <c r="DQC119" s="195"/>
      <c r="DQD119" s="195"/>
      <c r="DQE119" s="195"/>
      <c r="DQF119" s="195"/>
      <c r="DQG119" s="195"/>
      <c r="DQH119" s="195"/>
      <c r="DQI119" s="195"/>
      <c r="DQJ119" s="195"/>
      <c r="DQK119" s="195"/>
      <c r="DQL119" s="195"/>
      <c r="DQM119" s="195"/>
      <c r="DQN119" s="195"/>
      <c r="DQO119" s="195"/>
      <c r="DQP119" s="195"/>
      <c r="DQQ119" s="195"/>
      <c r="DQR119" s="195"/>
      <c r="DQS119" s="195"/>
      <c r="DQT119" s="195"/>
      <c r="DQU119" s="195"/>
      <c r="DQV119" s="195"/>
      <c r="DQW119" s="195"/>
      <c r="DQX119" s="195"/>
      <c r="DQY119" s="195"/>
      <c r="DQZ119" s="195"/>
      <c r="DRA119" s="195"/>
      <c r="DRB119" s="195"/>
      <c r="DRC119" s="195"/>
      <c r="DRD119" s="195"/>
      <c r="DRE119" s="195"/>
      <c r="DRF119" s="195"/>
      <c r="DRG119" s="195"/>
      <c r="DRH119" s="195"/>
      <c r="DRI119" s="195"/>
      <c r="DRJ119" s="195"/>
      <c r="DRK119" s="195"/>
      <c r="DRL119" s="195"/>
      <c r="DRM119" s="195"/>
      <c r="DRN119" s="195"/>
      <c r="DRO119" s="195"/>
      <c r="DRP119" s="195"/>
      <c r="DRQ119" s="195"/>
      <c r="DRR119" s="195"/>
      <c r="DRS119" s="195"/>
      <c r="DRT119" s="195"/>
      <c r="DRU119" s="195"/>
      <c r="DRV119" s="195"/>
      <c r="DRW119" s="195"/>
      <c r="DRX119" s="195"/>
      <c r="DRY119" s="195"/>
      <c r="DRZ119" s="195"/>
      <c r="DSA119" s="195"/>
      <c r="DSB119" s="195"/>
      <c r="DSC119" s="195"/>
      <c r="DSD119" s="195"/>
      <c r="DSE119" s="195"/>
      <c r="DSF119" s="195"/>
      <c r="DSG119" s="195"/>
      <c r="DSH119" s="195"/>
      <c r="DSI119" s="195"/>
      <c r="DSJ119" s="195"/>
      <c r="DSK119" s="195"/>
      <c r="DSL119" s="195"/>
      <c r="DSM119" s="195"/>
      <c r="DSN119" s="195"/>
      <c r="DSO119" s="195"/>
      <c r="DSP119" s="195"/>
      <c r="DSQ119" s="195"/>
      <c r="DSR119" s="195"/>
      <c r="DSS119" s="195"/>
      <c r="DST119" s="195"/>
      <c r="DSU119" s="195"/>
      <c r="DSV119" s="195"/>
      <c r="DSW119" s="195"/>
      <c r="DSX119" s="195"/>
      <c r="DSY119" s="195"/>
      <c r="DSZ119" s="195"/>
      <c r="DTA119" s="195"/>
      <c r="DTB119" s="195"/>
      <c r="DTC119" s="195"/>
      <c r="DTD119" s="195"/>
      <c r="DTE119" s="195"/>
      <c r="DTF119" s="195"/>
      <c r="DTG119" s="195"/>
      <c r="DTH119" s="195"/>
      <c r="DTI119" s="195"/>
      <c r="DTJ119" s="195"/>
      <c r="DTK119" s="195"/>
      <c r="DTL119" s="195"/>
      <c r="DTM119" s="195"/>
      <c r="DTN119" s="195"/>
      <c r="DTO119" s="195"/>
      <c r="DTP119" s="195"/>
      <c r="DTQ119" s="195"/>
      <c r="DTR119" s="195"/>
      <c r="DTS119" s="195"/>
      <c r="DTT119" s="195"/>
      <c r="DTU119" s="195"/>
      <c r="DTV119" s="195"/>
      <c r="DTW119" s="195"/>
      <c r="DTX119" s="195"/>
      <c r="DTY119" s="195"/>
      <c r="DTZ119" s="195"/>
      <c r="DUA119" s="195"/>
      <c r="DUB119" s="195"/>
      <c r="DUC119" s="195"/>
      <c r="DUD119" s="195"/>
      <c r="DUE119" s="195"/>
      <c r="DUF119" s="195"/>
      <c r="DUG119" s="195"/>
      <c r="DUH119" s="195"/>
      <c r="DUI119" s="195"/>
      <c r="DUJ119" s="195"/>
      <c r="DUK119" s="195"/>
      <c r="DUL119" s="195"/>
      <c r="DUM119" s="195"/>
      <c r="DUN119" s="195"/>
      <c r="DUO119" s="195"/>
      <c r="DUP119" s="195"/>
      <c r="DUQ119" s="195"/>
      <c r="DUR119" s="195"/>
      <c r="DUS119" s="195"/>
      <c r="DUT119" s="195"/>
      <c r="DUU119" s="195"/>
      <c r="DUV119" s="195"/>
      <c r="DUW119" s="195"/>
      <c r="DUX119" s="195"/>
      <c r="DUY119" s="195"/>
      <c r="DUZ119" s="195"/>
      <c r="DVA119" s="195"/>
      <c r="DVB119" s="195"/>
      <c r="DVC119" s="195"/>
      <c r="DVD119" s="195"/>
      <c r="DVE119" s="195"/>
      <c r="DVF119" s="195"/>
      <c r="DVG119" s="195"/>
      <c r="DVH119" s="195"/>
      <c r="DVI119" s="195"/>
      <c r="DVJ119" s="195"/>
      <c r="DVK119" s="195"/>
      <c r="DVL119" s="195"/>
      <c r="DVM119" s="195"/>
      <c r="DVN119" s="195"/>
      <c r="DVO119" s="195"/>
      <c r="DVP119" s="195"/>
      <c r="DVQ119" s="195"/>
      <c r="DVR119" s="195"/>
      <c r="DVS119" s="195"/>
      <c r="DVT119" s="195"/>
      <c r="DVU119" s="195"/>
      <c r="DVV119" s="195"/>
      <c r="DVW119" s="195"/>
      <c r="DVX119" s="195"/>
      <c r="DVY119" s="195"/>
      <c r="DVZ119" s="195"/>
      <c r="DWA119" s="195"/>
      <c r="DWB119" s="195"/>
      <c r="DWC119" s="195"/>
      <c r="DWD119" s="195"/>
      <c r="DWE119" s="195"/>
      <c r="DWF119" s="195"/>
      <c r="DWG119" s="195"/>
      <c r="DWH119" s="195"/>
      <c r="DWI119" s="195"/>
      <c r="DWJ119" s="195"/>
      <c r="DWK119" s="195"/>
      <c r="DWL119" s="195"/>
      <c r="DWM119" s="195"/>
      <c r="DWN119" s="195"/>
      <c r="DWO119" s="195"/>
      <c r="DWP119" s="195"/>
      <c r="DWQ119" s="195"/>
      <c r="DWR119" s="195"/>
      <c r="DWS119" s="195"/>
      <c r="DWT119" s="195"/>
      <c r="DWU119" s="195"/>
      <c r="DWV119" s="195"/>
      <c r="DWW119" s="195"/>
      <c r="DWX119" s="195"/>
      <c r="DWY119" s="195"/>
      <c r="DWZ119" s="195"/>
      <c r="DXA119" s="195"/>
      <c r="DXB119" s="195"/>
      <c r="DXC119" s="195"/>
      <c r="DXD119" s="195"/>
      <c r="DXE119" s="195"/>
      <c r="DXF119" s="195"/>
      <c r="DXG119" s="195"/>
      <c r="DXH119" s="195"/>
      <c r="DXI119" s="195"/>
      <c r="DXJ119" s="195"/>
      <c r="DXK119" s="195"/>
      <c r="DXL119" s="195"/>
      <c r="DXM119" s="195"/>
      <c r="DXN119" s="195"/>
      <c r="DXO119" s="195"/>
      <c r="DXP119" s="195"/>
      <c r="DXQ119" s="195"/>
      <c r="DXR119" s="195"/>
      <c r="DXS119" s="195"/>
      <c r="DXT119" s="195"/>
      <c r="DXU119" s="195"/>
      <c r="DXV119" s="195"/>
      <c r="DXW119" s="195"/>
      <c r="DXX119" s="195"/>
      <c r="DXY119" s="195"/>
      <c r="DXZ119" s="195"/>
      <c r="DYA119" s="195"/>
      <c r="DYB119" s="195"/>
      <c r="DYC119" s="195"/>
      <c r="DYD119" s="195"/>
      <c r="DYE119" s="195"/>
      <c r="DYF119" s="195"/>
      <c r="DYG119" s="195"/>
      <c r="DYH119" s="195"/>
      <c r="DYI119" s="195"/>
      <c r="DYJ119" s="195"/>
      <c r="DYK119" s="195"/>
      <c r="DYL119" s="195"/>
      <c r="DYM119" s="195"/>
      <c r="DYN119" s="195"/>
      <c r="DYO119" s="195"/>
      <c r="DYP119" s="195"/>
      <c r="DYQ119" s="195"/>
      <c r="DYR119" s="195"/>
      <c r="DYS119" s="195"/>
      <c r="DYT119" s="195"/>
      <c r="DYU119" s="195"/>
      <c r="DYV119" s="195"/>
      <c r="DYW119" s="195"/>
      <c r="DYX119" s="195"/>
      <c r="DYY119" s="195"/>
      <c r="DYZ119" s="195"/>
      <c r="DZA119" s="195"/>
      <c r="DZB119" s="195"/>
      <c r="DZC119" s="195"/>
      <c r="DZD119" s="195"/>
      <c r="DZE119" s="195"/>
      <c r="DZF119" s="195"/>
      <c r="DZG119" s="195"/>
      <c r="DZH119" s="195"/>
      <c r="DZI119" s="195"/>
      <c r="DZJ119" s="195"/>
      <c r="DZK119" s="195"/>
      <c r="DZL119" s="195"/>
      <c r="DZM119" s="195"/>
      <c r="DZN119" s="195"/>
      <c r="DZO119" s="195"/>
      <c r="DZP119" s="195"/>
      <c r="DZQ119" s="195"/>
      <c r="DZR119" s="195"/>
      <c r="DZS119" s="195"/>
      <c r="DZT119" s="195"/>
      <c r="DZU119" s="195"/>
      <c r="DZV119" s="195"/>
      <c r="DZW119" s="195"/>
      <c r="DZX119" s="195"/>
      <c r="DZY119" s="195"/>
      <c r="DZZ119" s="195"/>
      <c r="EAA119" s="195"/>
      <c r="EAB119" s="195"/>
      <c r="EAC119" s="195"/>
      <c r="EAD119" s="195"/>
      <c r="EAE119" s="195"/>
      <c r="EAF119" s="195"/>
      <c r="EAG119" s="195"/>
      <c r="EAH119" s="195"/>
      <c r="EAI119" s="195"/>
      <c r="EAJ119" s="195"/>
      <c r="EAK119" s="195"/>
      <c r="EAL119" s="195"/>
      <c r="EAM119" s="195"/>
      <c r="EAN119" s="195"/>
      <c r="EAO119" s="195"/>
      <c r="EAP119" s="195"/>
      <c r="EAQ119" s="195"/>
      <c r="EAR119" s="195"/>
      <c r="EAS119" s="195"/>
      <c r="EAT119" s="195"/>
      <c r="EAU119" s="195"/>
      <c r="EAV119" s="195"/>
      <c r="EAW119" s="195"/>
      <c r="EAX119" s="195"/>
      <c r="EAY119" s="195"/>
      <c r="EAZ119" s="195"/>
      <c r="EBA119" s="195"/>
      <c r="EBB119" s="195"/>
      <c r="EBC119" s="195"/>
      <c r="EBD119" s="195"/>
      <c r="EBE119" s="195"/>
      <c r="EBF119" s="195"/>
      <c r="EBG119" s="195"/>
      <c r="EBH119" s="195"/>
      <c r="EBI119" s="195"/>
      <c r="EBJ119" s="195"/>
      <c r="EBK119" s="195"/>
      <c r="EBL119" s="195"/>
      <c r="EBM119" s="195"/>
      <c r="EBN119" s="195"/>
      <c r="EBO119" s="195"/>
      <c r="EBP119" s="195"/>
      <c r="EBQ119" s="195"/>
      <c r="EBR119" s="195"/>
      <c r="EBS119" s="195"/>
      <c r="EBT119" s="195"/>
      <c r="EBU119" s="195"/>
      <c r="EBV119" s="195"/>
      <c r="EBW119" s="195"/>
      <c r="EBX119" s="195"/>
      <c r="EBY119" s="195"/>
      <c r="EBZ119" s="195"/>
      <c r="ECA119" s="195"/>
      <c r="ECB119" s="195"/>
      <c r="ECC119" s="195"/>
      <c r="ECD119" s="195"/>
      <c r="ECE119" s="195"/>
      <c r="ECF119" s="195"/>
      <c r="ECG119" s="195"/>
      <c r="ECH119" s="195"/>
      <c r="ECI119" s="195"/>
      <c r="ECJ119" s="195"/>
      <c r="ECK119" s="195"/>
      <c r="ECL119" s="195"/>
      <c r="ECM119" s="195"/>
      <c r="ECN119" s="195"/>
      <c r="ECO119" s="195"/>
      <c r="ECP119" s="195"/>
      <c r="ECQ119" s="195"/>
      <c r="ECR119" s="195"/>
      <c r="ECS119" s="195"/>
      <c r="ECT119" s="195"/>
      <c r="ECU119" s="195"/>
      <c r="ECV119" s="195"/>
      <c r="ECW119" s="195"/>
      <c r="ECX119" s="195"/>
      <c r="ECY119" s="195"/>
      <c r="ECZ119" s="195"/>
      <c r="EDA119" s="195"/>
      <c r="EDB119" s="195"/>
      <c r="EDC119" s="195"/>
      <c r="EDD119" s="195"/>
      <c r="EDE119" s="195"/>
      <c r="EDF119" s="195"/>
      <c r="EDG119" s="195"/>
      <c r="EDH119" s="195"/>
      <c r="EDI119" s="195"/>
      <c r="EDJ119" s="195"/>
      <c r="EDK119" s="195"/>
      <c r="EDL119" s="195"/>
      <c r="EDM119" s="195"/>
      <c r="EDN119" s="195"/>
      <c r="EDO119" s="195"/>
      <c r="EDP119" s="195"/>
      <c r="EDQ119" s="195"/>
      <c r="EDR119" s="195"/>
      <c r="EDS119" s="195"/>
      <c r="EDT119" s="195"/>
      <c r="EDU119" s="195"/>
      <c r="EDV119" s="195"/>
      <c r="EDW119" s="195"/>
      <c r="EDX119" s="195"/>
      <c r="EDY119" s="195"/>
      <c r="EDZ119" s="195"/>
      <c r="EEA119" s="195"/>
      <c r="EEB119" s="195"/>
      <c r="EEC119" s="195"/>
      <c r="EED119" s="195"/>
      <c r="EEE119" s="195"/>
      <c r="EEF119" s="195"/>
      <c r="EEG119" s="195"/>
      <c r="EEH119" s="195"/>
      <c r="EEI119" s="195"/>
      <c r="EEJ119" s="195"/>
      <c r="EEK119" s="195"/>
      <c r="EEL119" s="195"/>
      <c r="EEM119" s="195"/>
      <c r="EEN119" s="195"/>
      <c r="EEO119" s="195"/>
      <c r="EEP119" s="195"/>
      <c r="EEQ119" s="195"/>
      <c r="EER119" s="195"/>
      <c r="EES119" s="195"/>
      <c r="EET119" s="195"/>
      <c r="EEU119" s="195"/>
      <c r="EEV119" s="195"/>
      <c r="EEW119" s="195"/>
      <c r="EEX119" s="195"/>
      <c r="EEY119" s="195"/>
      <c r="EEZ119" s="195"/>
      <c r="EFA119" s="195"/>
      <c r="EFB119" s="195"/>
      <c r="EFC119" s="195"/>
      <c r="EFD119" s="195"/>
      <c r="EFE119" s="195"/>
      <c r="EFF119" s="195"/>
      <c r="EFG119" s="195"/>
      <c r="EFH119" s="195"/>
      <c r="EFI119" s="195"/>
      <c r="EFJ119" s="195"/>
      <c r="EFK119" s="195"/>
      <c r="EFL119" s="195"/>
      <c r="EFM119" s="195"/>
      <c r="EFN119" s="195"/>
      <c r="EFO119" s="195"/>
      <c r="EFP119" s="195"/>
      <c r="EFQ119" s="195"/>
      <c r="EFR119" s="195"/>
      <c r="EFS119" s="195"/>
      <c r="EFT119" s="195"/>
      <c r="EFU119" s="195"/>
      <c r="EFV119" s="195"/>
      <c r="EFW119" s="195"/>
      <c r="EFX119" s="195"/>
      <c r="EFY119" s="195"/>
      <c r="EFZ119" s="195"/>
      <c r="EGA119" s="195"/>
      <c r="EGB119" s="195"/>
      <c r="EGC119" s="195"/>
      <c r="EGD119" s="195"/>
      <c r="EGE119" s="195"/>
      <c r="EGF119" s="195"/>
      <c r="EGG119" s="195"/>
      <c r="EGH119" s="195"/>
      <c r="EGI119" s="195"/>
      <c r="EGJ119" s="195"/>
      <c r="EGK119" s="195"/>
      <c r="EGL119" s="195"/>
      <c r="EGM119" s="195"/>
      <c r="EGN119" s="195"/>
      <c r="EGO119" s="195"/>
      <c r="EGP119" s="195"/>
      <c r="EGQ119" s="195"/>
      <c r="EGR119" s="195"/>
      <c r="EGS119" s="195"/>
      <c r="EGT119" s="195"/>
      <c r="EGU119" s="195"/>
      <c r="EGV119" s="195"/>
      <c r="EGW119" s="195"/>
      <c r="EGX119" s="195"/>
      <c r="EGY119" s="195"/>
      <c r="EGZ119" s="195"/>
      <c r="EHA119" s="195"/>
      <c r="EHB119" s="195"/>
      <c r="EHC119" s="195"/>
      <c r="EHD119" s="195"/>
      <c r="EHE119" s="195"/>
      <c r="EHF119" s="195"/>
      <c r="EHG119" s="195"/>
      <c r="EHH119" s="195"/>
      <c r="EHI119" s="195"/>
      <c r="EHJ119" s="195"/>
      <c r="EHK119" s="195"/>
      <c r="EHL119" s="195"/>
      <c r="EHM119" s="195"/>
      <c r="EHN119" s="195"/>
      <c r="EHO119" s="195"/>
      <c r="EHP119" s="195"/>
      <c r="EHQ119" s="195"/>
      <c r="EHR119" s="195"/>
      <c r="EHS119" s="195"/>
      <c r="EHT119" s="195"/>
      <c r="EHU119" s="195"/>
      <c r="EHV119" s="195"/>
      <c r="EHW119" s="195"/>
      <c r="EHX119" s="195"/>
      <c r="EHY119" s="195"/>
      <c r="EHZ119" s="195"/>
      <c r="EIA119" s="195"/>
      <c r="EIB119" s="195"/>
      <c r="EIC119" s="195"/>
      <c r="EID119" s="195"/>
      <c r="EIE119" s="195"/>
      <c r="EIF119" s="195"/>
      <c r="EIG119" s="195"/>
      <c r="EIH119" s="195"/>
      <c r="EII119" s="195"/>
      <c r="EIJ119" s="195"/>
      <c r="EIK119" s="195"/>
      <c r="EIL119" s="195"/>
      <c r="EIM119" s="195"/>
      <c r="EIN119" s="195"/>
      <c r="EIO119" s="195"/>
      <c r="EIP119" s="195"/>
      <c r="EIQ119" s="195"/>
      <c r="EIR119" s="195"/>
      <c r="EIS119" s="195"/>
      <c r="EIT119" s="195"/>
      <c r="EIU119" s="195"/>
      <c r="EIV119" s="195"/>
      <c r="EIW119" s="195"/>
      <c r="EIX119" s="195"/>
      <c r="EIY119" s="195"/>
      <c r="EIZ119" s="195"/>
      <c r="EJA119" s="195"/>
      <c r="EJB119" s="195"/>
      <c r="EJC119" s="195"/>
      <c r="EJD119" s="195"/>
      <c r="EJE119" s="195"/>
      <c r="EJF119" s="195"/>
      <c r="EJG119" s="195"/>
      <c r="EJH119" s="195"/>
      <c r="EJI119" s="195"/>
      <c r="EJJ119" s="195"/>
      <c r="EJK119" s="195"/>
      <c r="EJL119" s="195"/>
      <c r="EJM119" s="195"/>
      <c r="EJN119" s="195"/>
      <c r="EJO119" s="195"/>
      <c r="EJP119" s="195"/>
      <c r="EJQ119" s="195"/>
      <c r="EJR119" s="195"/>
      <c r="EJS119" s="195"/>
      <c r="EJT119" s="195"/>
      <c r="EJU119" s="195"/>
      <c r="EJV119" s="195"/>
      <c r="EJW119" s="195"/>
      <c r="EJX119" s="195"/>
      <c r="EJY119" s="195"/>
      <c r="EJZ119" s="195"/>
      <c r="EKA119" s="195"/>
      <c r="EKB119" s="195"/>
      <c r="EKC119" s="195"/>
      <c r="EKD119" s="195"/>
      <c r="EKE119" s="195"/>
      <c r="EKF119" s="195"/>
      <c r="EKG119" s="195"/>
      <c r="EKH119" s="195"/>
      <c r="EKI119" s="195"/>
      <c r="EKJ119" s="195"/>
      <c r="EKK119" s="195"/>
      <c r="EKL119" s="195"/>
      <c r="EKM119" s="195"/>
      <c r="EKN119" s="195"/>
      <c r="EKO119" s="195"/>
      <c r="EKP119" s="195"/>
      <c r="EKQ119" s="195"/>
      <c r="EKR119" s="195"/>
      <c r="EKS119" s="195"/>
      <c r="EKT119" s="195"/>
      <c r="EKU119" s="195"/>
      <c r="EKV119" s="195"/>
      <c r="EKW119" s="195"/>
      <c r="EKX119" s="195"/>
      <c r="EKY119" s="195"/>
      <c r="EKZ119" s="195"/>
      <c r="ELA119" s="195"/>
      <c r="ELB119" s="195"/>
      <c r="ELC119" s="195"/>
      <c r="ELD119" s="195"/>
      <c r="ELE119" s="195"/>
      <c r="ELF119" s="195"/>
      <c r="ELG119" s="195"/>
      <c r="ELH119" s="195"/>
      <c r="ELI119" s="195"/>
      <c r="ELJ119" s="195"/>
      <c r="ELK119" s="195"/>
      <c r="ELL119" s="195"/>
      <c r="ELM119" s="195"/>
      <c r="ELN119" s="195"/>
      <c r="ELO119" s="195"/>
      <c r="ELP119" s="195"/>
      <c r="ELQ119" s="195"/>
      <c r="ELR119" s="195"/>
      <c r="ELS119" s="195"/>
      <c r="ELT119" s="195"/>
      <c r="ELU119" s="195"/>
      <c r="ELV119" s="195"/>
      <c r="ELW119" s="195"/>
      <c r="ELX119" s="195"/>
      <c r="ELY119" s="195"/>
      <c r="ELZ119" s="195"/>
      <c r="EMA119" s="195"/>
      <c r="EMB119" s="195"/>
      <c r="EMC119" s="195"/>
      <c r="EMD119" s="195"/>
      <c r="EME119" s="195"/>
      <c r="EMF119" s="195"/>
      <c r="EMG119" s="195"/>
      <c r="EMH119" s="195"/>
      <c r="EMI119" s="195"/>
      <c r="EMJ119" s="195"/>
      <c r="EMK119" s="195"/>
      <c r="EML119" s="195"/>
      <c r="EMM119" s="195"/>
      <c r="EMN119" s="195"/>
      <c r="EMO119" s="195"/>
      <c r="EMP119" s="195"/>
      <c r="EMQ119" s="195"/>
      <c r="EMR119" s="195"/>
      <c r="EMS119" s="195"/>
      <c r="EMT119" s="195"/>
      <c r="EMU119" s="195"/>
      <c r="EMV119" s="195"/>
      <c r="EMW119" s="195"/>
      <c r="EMX119" s="195"/>
      <c r="EMY119" s="195"/>
      <c r="EMZ119" s="195"/>
      <c r="ENA119" s="195"/>
      <c r="ENB119" s="195"/>
      <c r="ENC119" s="195"/>
      <c r="END119" s="195"/>
      <c r="ENE119" s="195"/>
      <c r="ENF119" s="195"/>
      <c r="ENG119" s="195"/>
      <c r="ENH119" s="195"/>
      <c r="ENI119" s="195"/>
      <c r="ENJ119" s="195"/>
      <c r="ENK119" s="195"/>
      <c r="ENL119" s="195"/>
      <c r="ENM119" s="195"/>
      <c r="ENN119" s="195"/>
      <c r="ENO119" s="195"/>
      <c r="ENP119" s="195"/>
      <c r="ENQ119" s="195"/>
      <c r="ENR119" s="195"/>
      <c r="ENS119" s="195"/>
      <c r="ENT119" s="195"/>
      <c r="ENU119" s="195"/>
      <c r="ENV119" s="195"/>
      <c r="ENW119" s="195"/>
      <c r="ENX119" s="195"/>
      <c r="ENY119" s="195"/>
      <c r="ENZ119" s="195"/>
      <c r="EOA119" s="195"/>
      <c r="EOB119" s="195"/>
      <c r="EOC119" s="195"/>
      <c r="EOD119" s="195"/>
      <c r="EOE119" s="195"/>
      <c r="EOF119" s="195"/>
      <c r="EOG119" s="195"/>
      <c r="EOH119" s="195"/>
      <c r="EOI119" s="195"/>
      <c r="EOJ119" s="195"/>
      <c r="EOK119" s="195"/>
      <c r="EOL119" s="195"/>
      <c r="EOM119" s="195"/>
      <c r="EON119" s="195"/>
      <c r="EOO119" s="195"/>
      <c r="EOP119" s="195"/>
      <c r="EOQ119" s="195"/>
      <c r="EOR119" s="195"/>
      <c r="EOS119" s="195"/>
      <c r="EOT119" s="195"/>
      <c r="EOU119" s="195"/>
      <c r="EOV119" s="195"/>
      <c r="EOW119" s="195"/>
      <c r="EOX119" s="195"/>
      <c r="EOY119" s="195"/>
      <c r="EOZ119" s="195"/>
      <c r="EPA119" s="195"/>
      <c r="EPB119" s="195"/>
      <c r="EPC119" s="195"/>
      <c r="EPD119" s="195"/>
      <c r="EPE119" s="195"/>
      <c r="EPF119" s="195"/>
      <c r="EPG119" s="195"/>
      <c r="EPH119" s="195"/>
      <c r="EPI119" s="195"/>
      <c r="EPJ119" s="195"/>
      <c r="EPK119" s="195"/>
      <c r="EPL119" s="195"/>
      <c r="EPM119" s="195"/>
      <c r="EPN119" s="195"/>
      <c r="EPO119" s="195"/>
      <c r="EPP119" s="195"/>
      <c r="EPQ119" s="195"/>
      <c r="EPR119" s="195"/>
      <c r="EPS119" s="195"/>
      <c r="EPT119" s="195"/>
      <c r="EPU119" s="195"/>
      <c r="EPV119" s="195"/>
      <c r="EPW119" s="195"/>
      <c r="EPX119" s="195"/>
      <c r="EPY119" s="195"/>
      <c r="EPZ119" s="195"/>
      <c r="EQA119" s="195"/>
      <c r="EQB119" s="195"/>
      <c r="EQC119" s="195"/>
      <c r="EQD119" s="195"/>
      <c r="EQE119" s="195"/>
      <c r="EQF119" s="195"/>
      <c r="EQG119" s="195"/>
      <c r="EQH119" s="195"/>
      <c r="EQI119" s="195"/>
      <c r="EQJ119" s="195"/>
      <c r="EQK119" s="195"/>
      <c r="EQL119" s="195"/>
      <c r="EQM119" s="195"/>
      <c r="EQN119" s="195"/>
      <c r="EQO119" s="195"/>
      <c r="EQP119" s="195"/>
      <c r="EQQ119" s="195"/>
      <c r="EQR119" s="195"/>
      <c r="EQS119" s="195"/>
      <c r="EQT119" s="195"/>
      <c r="EQU119" s="195"/>
      <c r="EQV119" s="195"/>
      <c r="EQW119" s="195"/>
      <c r="EQX119" s="195"/>
      <c r="EQY119" s="195"/>
      <c r="EQZ119" s="195"/>
      <c r="ERA119" s="195"/>
      <c r="ERB119" s="195"/>
      <c r="ERC119" s="195"/>
      <c r="ERD119" s="195"/>
      <c r="ERE119" s="195"/>
      <c r="ERF119" s="195"/>
      <c r="ERG119" s="195"/>
      <c r="ERH119" s="195"/>
      <c r="ERI119" s="195"/>
      <c r="ERJ119" s="195"/>
      <c r="ERK119" s="195"/>
      <c r="ERL119" s="195"/>
      <c r="ERM119" s="195"/>
      <c r="ERN119" s="195"/>
      <c r="ERO119" s="195"/>
      <c r="ERP119" s="195"/>
      <c r="ERQ119" s="195"/>
      <c r="ERR119" s="195"/>
      <c r="ERS119" s="195"/>
      <c r="ERT119" s="195"/>
      <c r="ERU119" s="195"/>
      <c r="ERV119" s="195"/>
      <c r="ERW119" s="195"/>
      <c r="ERX119" s="195"/>
      <c r="ERY119" s="195"/>
      <c r="ERZ119" s="195"/>
      <c r="ESA119" s="195"/>
      <c r="ESB119" s="195"/>
      <c r="ESC119" s="195"/>
      <c r="ESD119" s="195"/>
      <c r="ESE119" s="195"/>
      <c r="ESF119" s="195"/>
      <c r="ESG119" s="195"/>
      <c r="ESH119" s="195"/>
      <c r="ESI119" s="195"/>
      <c r="ESJ119" s="195"/>
      <c r="ESK119" s="195"/>
      <c r="ESL119" s="195"/>
      <c r="ESM119" s="195"/>
      <c r="ESN119" s="195"/>
      <c r="ESO119" s="195"/>
      <c r="ESP119" s="195"/>
      <c r="ESQ119" s="195"/>
      <c r="ESR119" s="195"/>
      <c r="ESS119" s="195"/>
      <c r="EST119" s="195"/>
      <c r="ESU119" s="195"/>
      <c r="ESV119" s="195"/>
      <c r="ESW119" s="195"/>
      <c r="ESX119" s="195"/>
      <c r="ESY119" s="195"/>
      <c r="ESZ119" s="195"/>
      <c r="ETA119" s="195"/>
      <c r="ETB119" s="195"/>
      <c r="ETC119" s="195"/>
      <c r="ETD119" s="195"/>
      <c r="ETE119" s="195"/>
      <c r="ETF119" s="195"/>
      <c r="ETG119" s="195"/>
      <c r="ETH119" s="195"/>
      <c r="ETI119" s="195"/>
      <c r="ETJ119" s="195"/>
      <c r="ETK119" s="195"/>
      <c r="ETL119" s="195"/>
      <c r="ETM119" s="195"/>
      <c r="ETN119" s="195"/>
      <c r="ETO119" s="195"/>
      <c r="ETP119" s="195"/>
      <c r="ETQ119" s="195"/>
      <c r="ETR119" s="195"/>
      <c r="ETS119" s="195"/>
      <c r="ETT119" s="195"/>
      <c r="ETU119" s="195"/>
      <c r="ETV119" s="195"/>
      <c r="ETW119" s="195"/>
      <c r="ETX119" s="195"/>
      <c r="ETY119" s="195"/>
      <c r="ETZ119" s="195"/>
      <c r="EUA119" s="195"/>
      <c r="EUB119" s="195"/>
      <c r="EUC119" s="195"/>
      <c r="EUD119" s="195"/>
      <c r="EUE119" s="195"/>
      <c r="EUF119" s="195"/>
      <c r="EUG119" s="195"/>
      <c r="EUH119" s="195"/>
      <c r="EUI119" s="195"/>
      <c r="EUJ119" s="195"/>
      <c r="EUK119" s="195"/>
      <c r="EUL119" s="195"/>
      <c r="EUM119" s="195"/>
      <c r="EUN119" s="195"/>
      <c r="EUO119" s="195"/>
      <c r="EUP119" s="195"/>
      <c r="EUQ119" s="195"/>
      <c r="EUR119" s="195"/>
      <c r="EUS119" s="195"/>
      <c r="EUT119" s="195"/>
      <c r="EUU119" s="195"/>
      <c r="EUV119" s="195"/>
      <c r="EUW119" s="195"/>
      <c r="EUX119" s="195"/>
      <c r="EUY119" s="195"/>
      <c r="EUZ119" s="195"/>
      <c r="EVA119" s="195"/>
      <c r="EVB119" s="195"/>
      <c r="EVC119" s="195"/>
      <c r="EVD119" s="195"/>
      <c r="EVE119" s="195"/>
      <c r="EVF119" s="195"/>
      <c r="EVG119" s="195"/>
      <c r="EVH119" s="195"/>
      <c r="EVI119" s="195"/>
      <c r="EVJ119" s="195"/>
      <c r="EVK119" s="195"/>
      <c r="EVL119" s="195"/>
      <c r="EVM119" s="195"/>
      <c r="EVN119" s="195"/>
      <c r="EVO119" s="195"/>
      <c r="EVP119" s="195"/>
      <c r="EVQ119" s="195"/>
      <c r="EVR119" s="195"/>
      <c r="EVS119" s="195"/>
      <c r="EVT119" s="195"/>
      <c r="EVU119" s="195"/>
      <c r="EVV119" s="195"/>
      <c r="EVW119" s="195"/>
      <c r="EVX119" s="195"/>
      <c r="EVY119" s="195"/>
      <c r="EVZ119" s="195"/>
      <c r="EWA119" s="195"/>
      <c r="EWB119" s="195"/>
      <c r="EWC119" s="195"/>
      <c r="EWD119" s="195"/>
      <c r="EWE119" s="195"/>
      <c r="EWF119" s="195"/>
      <c r="EWG119" s="195"/>
      <c r="EWH119" s="195"/>
      <c r="EWI119" s="195"/>
      <c r="EWJ119" s="195"/>
      <c r="EWK119" s="195"/>
      <c r="EWL119" s="195"/>
      <c r="EWM119" s="195"/>
      <c r="EWN119" s="195"/>
      <c r="EWO119" s="195"/>
      <c r="EWP119" s="195"/>
      <c r="EWQ119" s="195"/>
      <c r="EWR119" s="195"/>
      <c r="EWS119" s="195"/>
      <c r="EWT119" s="195"/>
      <c r="EWU119" s="195"/>
      <c r="EWV119" s="195"/>
      <c r="EWW119" s="195"/>
      <c r="EWX119" s="195"/>
      <c r="EWY119" s="195"/>
      <c r="EWZ119" s="195"/>
      <c r="EXA119" s="195"/>
      <c r="EXB119" s="195"/>
      <c r="EXC119" s="195"/>
      <c r="EXD119" s="195"/>
      <c r="EXE119" s="195"/>
      <c r="EXF119" s="195"/>
      <c r="EXG119" s="195"/>
      <c r="EXH119" s="195"/>
      <c r="EXI119" s="195"/>
      <c r="EXJ119" s="195"/>
      <c r="EXK119" s="195"/>
      <c r="EXL119" s="195"/>
      <c r="EXM119" s="195"/>
      <c r="EXN119" s="195"/>
      <c r="EXO119" s="195"/>
      <c r="EXP119" s="195"/>
      <c r="EXQ119" s="195"/>
      <c r="EXR119" s="195"/>
      <c r="EXS119" s="195"/>
      <c r="EXT119" s="195"/>
      <c r="EXU119" s="195"/>
      <c r="EXV119" s="195"/>
      <c r="EXW119" s="195"/>
      <c r="EXX119" s="195"/>
      <c r="EXY119" s="195"/>
      <c r="EXZ119" s="195"/>
      <c r="EYA119" s="195"/>
      <c r="EYB119" s="195"/>
      <c r="EYC119" s="195"/>
      <c r="EYD119" s="195"/>
      <c r="EYE119" s="195"/>
      <c r="EYF119" s="195"/>
      <c r="EYG119" s="195"/>
      <c r="EYH119" s="195"/>
      <c r="EYI119" s="195"/>
      <c r="EYJ119" s="195"/>
      <c r="EYK119" s="195"/>
      <c r="EYL119" s="195"/>
      <c r="EYM119" s="195"/>
      <c r="EYN119" s="195"/>
      <c r="EYO119" s="195"/>
      <c r="EYP119" s="195"/>
      <c r="EYQ119" s="195"/>
      <c r="EYR119" s="195"/>
      <c r="EYS119" s="195"/>
      <c r="EYT119" s="195"/>
      <c r="EYU119" s="195"/>
      <c r="EYV119" s="195"/>
      <c r="EYW119" s="195"/>
      <c r="EYX119" s="195"/>
      <c r="EYY119" s="195"/>
      <c r="EYZ119" s="195"/>
      <c r="EZA119" s="195"/>
      <c r="EZB119" s="195"/>
      <c r="EZC119" s="195"/>
      <c r="EZD119" s="195"/>
      <c r="EZE119" s="195"/>
      <c r="EZF119" s="195"/>
      <c r="EZG119" s="195"/>
      <c r="EZH119" s="195"/>
      <c r="EZI119" s="195"/>
      <c r="EZJ119" s="195"/>
      <c r="EZK119" s="195"/>
      <c r="EZL119" s="195"/>
      <c r="EZM119" s="195"/>
      <c r="EZN119" s="195"/>
      <c r="EZO119" s="195"/>
      <c r="EZP119" s="195"/>
      <c r="EZQ119" s="195"/>
      <c r="EZR119" s="195"/>
      <c r="EZS119" s="195"/>
      <c r="EZT119" s="195"/>
      <c r="EZU119" s="195"/>
      <c r="EZV119" s="195"/>
      <c r="EZW119" s="195"/>
      <c r="EZX119" s="195"/>
      <c r="EZY119" s="195"/>
      <c r="EZZ119" s="195"/>
      <c r="FAA119" s="195"/>
      <c r="FAB119" s="195"/>
      <c r="FAC119" s="195"/>
      <c r="FAD119" s="195"/>
      <c r="FAE119" s="195"/>
      <c r="FAF119" s="195"/>
      <c r="FAG119" s="195"/>
      <c r="FAH119" s="195"/>
      <c r="FAI119" s="195"/>
      <c r="FAJ119" s="195"/>
      <c r="FAK119" s="195"/>
      <c r="FAL119" s="195"/>
      <c r="FAM119" s="195"/>
      <c r="FAN119" s="195"/>
      <c r="FAO119" s="195"/>
      <c r="FAP119" s="195"/>
      <c r="FAQ119" s="195"/>
      <c r="FAR119" s="195"/>
      <c r="FAS119" s="195"/>
      <c r="FAT119" s="195"/>
      <c r="FAU119" s="195"/>
      <c r="FAV119" s="195"/>
      <c r="FAW119" s="195"/>
      <c r="FAX119" s="195"/>
      <c r="FAY119" s="195"/>
      <c r="FAZ119" s="195"/>
      <c r="FBA119" s="195"/>
      <c r="FBB119" s="195"/>
      <c r="FBC119" s="195"/>
      <c r="FBD119" s="195"/>
      <c r="FBE119" s="195"/>
      <c r="FBF119" s="195"/>
      <c r="FBG119" s="195"/>
      <c r="FBH119" s="195"/>
      <c r="FBI119" s="195"/>
      <c r="FBJ119" s="195"/>
      <c r="FBK119" s="195"/>
      <c r="FBL119" s="195"/>
      <c r="FBM119" s="195"/>
      <c r="FBN119" s="195"/>
      <c r="FBO119" s="195"/>
      <c r="FBP119" s="195"/>
      <c r="FBQ119" s="195"/>
      <c r="FBR119" s="195"/>
      <c r="FBS119" s="195"/>
      <c r="FBT119" s="195"/>
      <c r="FBU119" s="195"/>
      <c r="FBV119" s="195"/>
      <c r="FBW119" s="195"/>
      <c r="FBX119" s="195"/>
      <c r="FBY119" s="195"/>
      <c r="FBZ119" s="195"/>
      <c r="FCA119" s="195"/>
      <c r="FCB119" s="195"/>
      <c r="FCC119" s="195"/>
      <c r="FCD119" s="195"/>
      <c r="FCE119" s="195"/>
      <c r="FCF119" s="195"/>
      <c r="FCG119" s="195"/>
      <c r="FCH119" s="195"/>
      <c r="FCI119" s="195"/>
      <c r="FCJ119" s="195"/>
      <c r="FCK119" s="195"/>
      <c r="FCL119" s="195"/>
      <c r="FCM119" s="195"/>
      <c r="FCN119" s="195"/>
      <c r="FCO119" s="195"/>
      <c r="FCP119" s="195"/>
      <c r="FCQ119" s="195"/>
      <c r="FCR119" s="195"/>
      <c r="FCS119" s="195"/>
      <c r="FCT119" s="195"/>
      <c r="FCU119" s="195"/>
      <c r="FCV119" s="195"/>
      <c r="FCW119" s="195"/>
      <c r="FCX119" s="195"/>
      <c r="FCY119" s="195"/>
      <c r="FCZ119" s="195"/>
      <c r="FDA119" s="195"/>
      <c r="FDB119" s="195"/>
      <c r="FDC119" s="195"/>
      <c r="FDD119" s="195"/>
      <c r="FDE119" s="195"/>
      <c r="FDF119" s="195"/>
      <c r="FDG119" s="195"/>
      <c r="FDH119" s="195"/>
      <c r="FDI119" s="195"/>
      <c r="FDJ119" s="195"/>
      <c r="FDK119" s="195"/>
      <c r="FDL119" s="195"/>
      <c r="FDM119" s="195"/>
      <c r="FDN119" s="195"/>
      <c r="FDO119" s="195"/>
      <c r="FDP119" s="195"/>
      <c r="FDQ119" s="195"/>
      <c r="FDR119" s="195"/>
      <c r="FDS119" s="195"/>
      <c r="FDT119" s="195"/>
      <c r="FDU119" s="195"/>
      <c r="FDV119" s="195"/>
      <c r="FDW119" s="195"/>
      <c r="FDX119" s="195"/>
      <c r="FDY119" s="195"/>
      <c r="FDZ119" s="195"/>
      <c r="FEA119" s="195"/>
      <c r="FEB119" s="195"/>
      <c r="FEC119" s="195"/>
      <c r="FED119" s="195"/>
      <c r="FEE119" s="195"/>
      <c r="FEF119" s="195"/>
      <c r="FEG119" s="195"/>
      <c r="FEH119" s="195"/>
      <c r="FEI119" s="195"/>
      <c r="FEJ119" s="195"/>
      <c r="FEK119" s="195"/>
      <c r="FEL119" s="195"/>
      <c r="FEM119" s="195"/>
      <c r="FEN119" s="195"/>
      <c r="FEO119" s="195"/>
      <c r="FEP119" s="195"/>
      <c r="FEQ119" s="195"/>
      <c r="FER119" s="195"/>
      <c r="FES119" s="195"/>
      <c r="FET119" s="195"/>
      <c r="FEU119" s="195"/>
      <c r="FEV119" s="195"/>
      <c r="FEW119" s="195"/>
      <c r="FEX119" s="195"/>
      <c r="FEY119" s="195"/>
      <c r="FEZ119" s="195"/>
      <c r="FFA119" s="195"/>
      <c r="FFB119" s="195"/>
      <c r="FFC119" s="195"/>
      <c r="FFD119" s="195"/>
      <c r="FFE119" s="195"/>
      <c r="FFF119" s="195"/>
      <c r="FFG119" s="195"/>
      <c r="FFH119" s="195"/>
      <c r="FFI119" s="195"/>
      <c r="FFJ119" s="195"/>
      <c r="FFK119" s="195"/>
      <c r="FFL119" s="195"/>
      <c r="FFM119" s="195"/>
      <c r="FFN119" s="195"/>
      <c r="FFO119" s="195"/>
      <c r="FFP119" s="195"/>
      <c r="FFQ119" s="195"/>
      <c r="FFR119" s="195"/>
      <c r="FFS119" s="195"/>
      <c r="FFT119" s="195"/>
      <c r="FFU119" s="195"/>
      <c r="FFV119" s="195"/>
      <c r="FFW119" s="195"/>
      <c r="FFX119" s="195"/>
      <c r="FFY119" s="195"/>
      <c r="FFZ119" s="195"/>
      <c r="FGA119" s="195"/>
      <c r="FGB119" s="195"/>
      <c r="FGC119" s="195"/>
      <c r="FGD119" s="195"/>
      <c r="FGE119" s="195"/>
      <c r="FGF119" s="195"/>
      <c r="FGG119" s="195"/>
      <c r="FGH119" s="195"/>
      <c r="FGI119" s="195"/>
      <c r="FGJ119" s="195"/>
      <c r="FGK119" s="195"/>
      <c r="FGL119" s="195"/>
      <c r="FGM119" s="195"/>
      <c r="FGN119" s="195"/>
      <c r="FGO119" s="195"/>
      <c r="FGP119" s="195"/>
      <c r="FGQ119" s="195"/>
      <c r="FGR119" s="195"/>
      <c r="FGS119" s="195"/>
      <c r="FGT119" s="195"/>
      <c r="FGU119" s="195"/>
      <c r="FGV119" s="195"/>
      <c r="FGW119" s="195"/>
      <c r="FGX119" s="195"/>
      <c r="FGY119" s="195"/>
      <c r="FGZ119" s="195"/>
      <c r="FHA119" s="195"/>
      <c r="FHB119" s="195"/>
      <c r="FHC119" s="195"/>
      <c r="FHD119" s="195"/>
      <c r="FHE119" s="195"/>
      <c r="FHF119" s="195"/>
      <c r="FHG119" s="195"/>
      <c r="FHH119" s="195"/>
      <c r="FHI119" s="195"/>
      <c r="FHJ119" s="195"/>
      <c r="FHK119" s="195"/>
      <c r="FHL119" s="195"/>
      <c r="FHM119" s="195"/>
      <c r="FHN119" s="195"/>
      <c r="FHO119" s="195"/>
      <c r="FHP119" s="195"/>
      <c r="FHQ119" s="195"/>
      <c r="FHR119" s="195"/>
      <c r="FHS119" s="195"/>
      <c r="FHT119" s="195"/>
      <c r="FHU119" s="195"/>
      <c r="FHV119" s="195"/>
      <c r="FHW119" s="195"/>
      <c r="FHX119" s="195"/>
      <c r="FHY119" s="195"/>
      <c r="FHZ119" s="195"/>
      <c r="FIA119" s="195"/>
      <c r="FIB119" s="195"/>
      <c r="FIC119" s="195"/>
      <c r="FID119" s="195"/>
      <c r="FIE119" s="195"/>
      <c r="FIF119" s="195"/>
      <c r="FIG119" s="195"/>
      <c r="FIH119" s="195"/>
      <c r="FII119" s="195"/>
      <c r="FIJ119" s="195"/>
      <c r="FIK119" s="195"/>
      <c r="FIL119" s="195"/>
      <c r="FIM119" s="195"/>
      <c r="FIN119" s="195"/>
      <c r="FIO119" s="195"/>
      <c r="FIP119" s="195"/>
      <c r="FIQ119" s="195"/>
      <c r="FIR119" s="195"/>
      <c r="FIS119" s="195"/>
      <c r="FIT119" s="195"/>
      <c r="FIU119" s="195"/>
      <c r="FIV119" s="195"/>
      <c r="FIW119" s="195"/>
      <c r="FIX119" s="195"/>
      <c r="FIY119" s="195"/>
      <c r="FIZ119" s="195"/>
      <c r="FJA119" s="195"/>
      <c r="FJB119" s="195"/>
      <c r="FJC119" s="195"/>
      <c r="FJD119" s="195"/>
      <c r="FJE119" s="195"/>
      <c r="FJF119" s="195"/>
      <c r="FJG119" s="195"/>
      <c r="FJH119" s="195"/>
      <c r="FJI119" s="195"/>
      <c r="FJJ119" s="195"/>
      <c r="FJK119" s="195"/>
      <c r="FJL119" s="195"/>
      <c r="FJM119" s="195"/>
      <c r="FJN119" s="195"/>
      <c r="FJO119" s="195"/>
      <c r="FJP119" s="195"/>
      <c r="FJQ119" s="195"/>
      <c r="FJR119" s="195"/>
      <c r="FJS119" s="195"/>
      <c r="FJT119" s="195"/>
      <c r="FJU119" s="195"/>
      <c r="FJV119" s="195"/>
      <c r="FJW119" s="195"/>
      <c r="FJX119" s="195"/>
      <c r="FJY119" s="195"/>
      <c r="FJZ119" s="195"/>
      <c r="FKA119" s="195"/>
      <c r="FKB119" s="195"/>
      <c r="FKC119" s="195"/>
      <c r="FKD119" s="195"/>
      <c r="FKE119" s="195"/>
      <c r="FKF119" s="195"/>
      <c r="FKG119" s="195"/>
      <c r="FKH119" s="195"/>
      <c r="FKI119" s="195"/>
      <c r="FKJ119" s="195"/>
      <c r="FKK119" s="195"/>
      <c r="FKL119" s="195"/>
      <c r="FKM119" s="195"/>
      <c r="FKN119" s="195"/>
      <c r="FKO119" s="195"/>
      <c r="FKP119" s="195"/>
      <c r="FKQ119" s="195"/>
      <c r="FKR119" s="195"/>
      <c r="FKS119" s="195"/>
      <c r="FKT119" s="195"/>
      <c r="FKU119" s="195"/>
      <c r="FKV119" s="195"/>
      <c r="FKW119" s="195"/>
      <c r="FKX119" s="195"/>
      <c r="FKY119" s="195"/>
      <c r="FKZ119" s="195"/>
      <c r="FLA119" s="195"/>
      <c r="FLB119" s="195"/>
      <c r="FLC119" s="195"/>
      <c r="FLD119" s="195"/>
      <c r="FLE119" s="195"/>
      <c r="FLF119" s="195"/>
      <c r="FLG119" s="195"/>
      <c r="FLH119" s="195"/>
      <c r="FLI119" s="195"/>
      <c r="FLJ119" s="195"/>
      <c r="FLK119" s="195"/>
      <c r="FLL119" s="195"/>
      <c r="FLM119" s="195"/>
      <c r="FLN119" s="195"/>
      <c r="FLO119" s="195"/>
      <c r="FLP119" s="195"/>
      <c r="FLQ119" s="195"/>
      <c r="FLR119" s="195"/>
      <c r="FLS119" s="195"/>
      <c r="FLT119" s="195"/>
      <c r="FLU119" s="195"/>
      <c r="FLV119" s="195"/>
      <c r="FLW119" s="195"/>
      <c r="FLX119" s="195"/>
      <c r="FLY119" s="195"/>
      <c r="FLZ119" s="195"/>
      <c r="FMA119" s="195"/>
      <c r="FMB119" s="195"/>
      <c r="FMC119" s="195"/>
      <c r="FMD119" s="195"/>
      <c r="FME119" s="195"/>
      <c r="FMF119" s="195"/>
      <c r="FMG119" s="195"/>
      <c r="FMH119" s="195"/>
      <c r="FMI119" s="195"/>
      <c r="FMJ119" s="195"/>
      <c r="FMK119" s="195"/>
      <c r="FML119" s="195"/>
      <c r="FMM119" s="195"/>
      <c r="FMN119" s="195"/>
      <c r="FMO119" s="195"/>
      <c r="FMP119" s="195"/>
      <c r="FMQ119" s="195"/>
      <c r="FMR119" s="195"/>
      <c r="FMS119" s="195"/>
      <c r="FMT119" s="195"/>
      <c r="FMU119" s="195"/>
      <c r="FMV119" s="195"/>
      <c r="FMW119" s="195"/>
      <c r="FMX119" s="195"/>
      <c r="FMY119" s="195"/>
      <c r="FMZ119" s="195"/>
      <c r="FNA119" s="195"/>
      <c r="FNB119" s="195"/>
      <c r="FNC119" s="195"/>
      <c r="FND119" s="195"/>
      <c r="FNE119" s="195"/>
      <c r="FNF119" s="195"/>
      <c r="FNG119" s="195"/>
      <c r="FNH119" s="195"/>
      <c r="FNI119" s="195"/>
      <c r="FNJ119" s="195"/>
      <c r="FNK119" s="195"/>
      <c r="FNL119" s="195"/>
      <c r="FNM119" s="195"/>
      <c r="FNN119" s="195"/>
      <c r="FNO119" s="195"/>
      <c r="FNP119" s="195"/>
      <c r="FNQ119" s="195"/>
      <c r="FNR119" s="195"/>
      <c r="FNS119" s="195"/>
      <c r="FNT119" s="195"/>
      <c r="FNU119" s="195"/>
      <c r="FNV119" s="195"/>
      <c r="FNW119" s="195"/>
      <c r="FNX119" s="195"/>
      <c r="FNY119" s="195"/>
      <c r="FNZ119" s="195"/>
      <c r="FOA119" s="195"/>
      <c r="FOB119" s="195"/>
      <c r="FOC119" s="195"/>
      <c r="FOD119" s="195"/>
      <c r="FOE119" s="195"/>
      <c r="FOF119" s="195"/>
      <c r="FOG119" s="195"/>
      <c r="FOH119" s="195"/>
      <c r="FOI119" s="195"/>
      <c r="FOJ119" s="195"/>
      <c r="FOK119" s="195"/>
      <c r="FOL119" s="195"/>
      <c r="FOM119" s="195"/>
      <c r="FON119" s="195"/>
      <c r="FOO119" s="195"/>
      <c r="FOP119" s="195"/>
      <c r="FOQ119" s="195"/>
      <c r="FOR119" s="195"/>
      <c r="FOS119" s="195"/>
      <c r="FOT119" s="195"/>
      <c r="FOU119" s="195"/>
      <c r="FOV119" s="195"/>
      <c r="FOW119" s="195"/>
      <c r="FOX119" s="195"/>
      <c r="FOY119" s="195"/>
      <c r="FOZ119" s="195"/>
      <c r="FPA119" s="195"/>
      <c r="FPB119" s="195"/>
      <c r="FPC119" s="195"/>
      <c r="FPD119" s="195"/>
      <c r="FPE119" s="195"/>
      <c r="FPF119" s="195"/>
      <c r="FPG119" s="195"/>
      <c r="FPH119" s="195"/>
      <c r="FPI119" s="195"/>
      <c r="FPJ119" s="195"/>
      <c r="FPK119" s="195"/>
      <c r="FPL119" s="195"/>
      <c r="FPM119" s="195"/>
      <c r="FPN119" s="195"/>
      <c r="FPO119" s="195"/>
      <c r="FPP119" s="195"/>
      <c r="FPQ119" s="195"/>
      <c r="FPR119" s="195"/>
      <c r="FPS119" s="195"/>
      <c r="FPT119" s="195"/>
      <c r="FPU119" s="195"/>
      <c r="FPV119" s="195"/>
      <c r="FPW119" s="195"/>
      <c r="FPX119" s="195"/>
      <c r="FPY119" s="195"/>
      <c r="FPZ119" s="195"/>
      <c r="FQA119" s="195"/>
      <c r="FQB119" s="195"/>
      <c r="FQC119" s="195"/>
      <c r="FQD119" s="195"/>
      <c r="FQE119" s="195"/>
      <c r="FQF119" s="195"/>
      <c r="FQG119" s="195"/>
      <c r="FQH119" s="195"/>
      <c r="FQI119" s="195"/>
      <c r="FQJ119" s="195"/>
      <c r="FQK119" s="195"/>
      <c r="FQL119" s="195"/>
      <c r="FQM119" s="195"/>
      <c r="FQN119" s="195"/>
      <c r="FQO119" s="195"/>
      <c r="FQP119" s="195"/>
      <c r="FQQ119" s="195"/>
      <c r="FQR119" s="195"/>
      <c r="FQS119" s="195"/>
      <c r="FQT119" s="195"/>
      <c r="FQU119" s="195"/>
      <c r="FQV119" s="195"/>
      <c r="FQW119" s="195"/>
      <c r="FQX119" s="195"/>
      <c r="FQY119" s="195"/>
      <c r="FQZ119" s="195"/>
      <c r="FRA119" s="195"/>
      <c r="FRB119" s="195"/>
      <c r="FRC119" s="195"/>
      <c r="FRD119" s="195"/>
      <c r="FRE119" s="195"/>
      <c r="FRF119" s="195"/>
      <c r="FRG119" s="195"/>
      <c r="FRH119" s="195"/>
      <c r="FRI119" s="195"/>
      <c r="FRJ119" s="195"/>
      <c r="FRK119" s="195"/>
      <c r="FRL119" s="195"/>
      <c r="FRM119" s="195"/>
      <c r="FRN119" s="195"/>
      <c r="FRO119" s="195"/>
      <c r="FRP119" s="195"/>
      <c r="FRQ119" s="195"/>
      <c r="FRR119" s="195"/>
      <c r="FRS119" s="195"/>
      <c r="FRT119" s="195"/>
      <c r="FRU119" s="195"/>
      <c r="FRV119" s="195"/>
      <c r="FRW119" s="195"/>
      <c r="FRX119" s="195"/>
      <c r="FRY119" s="195"/>
      <c r="FRZ119" s="195"/>
      <c r="FSA119" s="195"/>
      <c r="FSB119" s="195"/>
      <c r="FSC119" s="195"/>
      <c r="FSD119" s="195"/>
      <c r="FSE119" s="195"/>
      <c r="FSF119" s="195"/>
      <c r="FSG119" s="195"/>
      <c r="FSH119" s="195"/>
      <c r="FSI119" s="195"/>
      <c r="FSJ119" s="195"/>
      <c r="FSK119" s="195"/>
      <c r="FSL119" s="195"/>
      <c r="FSM119" s="195"/>
      <c r="FSN119" s="195"/>
      <c r="FSO119" s="195"/>
      <c r="FSP119" s="195"/>
      <c r="FSQ119" s="195"/>
      <c r="FSR119" s="195"/>
      <c r="FSS119" s="195"/>
      <c r="FST119" s="195"/>
      <c r="FSU119" s="195"/>
      <c r="FSV119" s="195"/>
      <c r="FSW119" s="195"/>
      <c r="FSX119" s="195"/>
      <c r="FSY119" s="195"/>
      <c r="FSZ119" s="195"/>
      <c r="FTA119" s="195"/>
      <c r="FTB119" s="195"/>
      <c r="FTC119" s="195"/>
      <c r="FTD119" s="195"/>
      <c r="FTE119" s="195"/>
      <c r="FTF119" s="195"/>
      <c r="FTG119" s="195"/>
      <c r="FTH119" s="195"/>
      <c r="FTI119" s="195"/>
      <c r="FTJ119" s="195"/>
      <c r="FTK119" s="195"/>
      <c r="FTL119" s="195"/>
      <c r="FTM119" s="195"/>
      <c r="FTN119" s="195"/>
      <c r="FTO119" s="195"/>
      <c r="FTP119" s="195"/>
      <c r="FTQ119" s="195"/>
      <c r="FTR119" s="195"/>
      <c r="FTS119" s="195"/>
      <c r="FTT119" s="195"/>
      <c r="FTU119" s="195"/>
      <c r="FTV119" s="195"/>
      <c r="FTW119" s="195"/>
      <c r="FTX119" s="195"/>
      <c r="FTY119" s="195"/>
      <c r="FTZ119" s="195"/>
      <c r="FUA119" s="195"/>
      <c r="FUB119" s="195"/>
      <c r="FUC119" s="195"/>
      <c r="FUD119" s="195"/>
      <c r="FUE119" s="195"/>
      <c r="FUF119" s="195"/>
      <c r="FUG119" s="195"/>
      <c r="FUH119" s="195"/>
      <c r="FUI119" s="195"/>
      <c r="FUJ119" s="195"/>
      <c r="FUK119" s="195"/>
      <c r="FUL119" s="195"/>
      <c r="FUM119" s="195"/>
      <c r="FUN119" s="195"/>
      <c r="FUO119" s="195"/>
      <c r="FUP119" s="195"/>
      <c r="FUQ119" s="195"/>
      <c r="FUR119" s="195"/>
      <c r="FUS119" s="195"/>
      <c r="FUT119" s="195"/>
      <c r="FUU119" s="195"/>
      <c r="FUV119" s="195"/>
      <c r="FUW119" s="195"/>
      <c r="FUX119" s="195"/>
      <c r="FUY119" s="195"/>
      <c r="FUZ119" s="195"/>
      <c r="FVA119" s="195"/>
      <c r="FVB119" s="195"/>
      <c r="FVC119" s="195"/>
      <c r="FVD119" s="195"/>
      <c r="FVE119" s="195"/>
      <c r="FVF119" s="195"/>
      <c r="FVG119" s="195"/>
      <c r="FVH119" s="195"/>
      <c r="FVI119" s="195"/>
      <c r="FVJ119" s="195"/>
      <c r="FVK119" s="195"/>
      <c r="FVL119" s="195"/>
      <c r="FVM119" s="195"/>
      <c r="FVN119" s="195"/>
      <c r="FVO119" s="195"/>
      <c r="FVP119" s="195"/>
      <c r="FVQ119" s="195"/>
      <c r="FVR119" s="195"/>
      <c r="FVS119" s="195"/>
      <c r="FVT119" s="195"/>
      <c r="FVU119" s="195"/>
      <c r="FVV119" s="195"/>
      <c r="FVW119" s="195"/>
      <c r="FVX119" s="195"/>
      <c r="FVY119" s="195"/>
      <c r="FVZ119" s="195"/>
      <c r="FWA119" s="195"/>
      <c r="FWB119" s="195"/>
      <c r="FWC119" s="195"/>
      <c r="FWD119" s="195"/>
      <c r="FWE119" s="195"/>
      <c r="FWF119" s="195"/>
      <c r="FWG119" s="195"/>
    </row>
    <row r="120" spans="1:4661" s="142" customFormat="1" ht="39.6" x14ac:dyDescent="0.25">
      <c r="A120" s="196" t="s">
        <v>404</v>
      </c>
      <c r="B120" s="197" t="s">
        <v>47</v>
      </c>
      <c r="C120" s="197">
        <v>2025</v>
      </c>
      <c r="D120" s="197">
        <v>2026</v>
      </c>
      <c r="E120" s="198"/>
      <c r="F120" s="197" t="s">
        <v>101</v>
      </c>
      <c r="G120" s="110"/>
      <c r="H120" s="197" t="s">
        <v>101</v>
      </c>
      <c r="I120" s="199" t="s">
        <v>51</v>
      </c>
      <c r="J120" s="196" t="s">
        <v>129</v>
      </c>
      <c r="K120" s="200" t="s">
        <v>405</v>
      </c>
      <c r="L120" s="201" t="s">
        <v>406</v>
      </c>
      <c r="M120" s="200">
        <v>1</v>
      </c>
      <c r="N120" s="200" t="s">
        <v>106</v>
      </c>
      <c r="O120" s="200">
        <v>108</v>
      </c>
      <c r="P120" s="197" t="s">
        <v>101</v>
      </c>
      <c r="Q120" s="202">
        <v>0</v>
      </c>
      <c r="R120" s="202">
        <v>0</v>
      </c>
      <c r="S120" s="202">
        <v>0</v>
      </c>
      <c r="T120" s="202">
        <v>0</v>
      </c>
      <c r="U120" s="202">
        <v>0</v>
      </c>
      <c r="V120" s="202">
        <v>0</v>
      </c>
      <c r="W120" s="110"/>
      <c r="X120" s="203" t="s">
        <v>107</v>
      </c>
      <c r="Y120" s="204" t="s">
        <v>46</v>
      </c>
      <c r="Z120" s="205" t="s">
        <v>288</v>
      </c>
      <c r="AA120" s="206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  <c r="BKY120" s="19"/>
      <c r="BKZ120" s="19"/>
      <c r="BLA120" s="19"/>
      <c r="BLB120" s="19"/>
      <c r="BLC120" s="19"/>
      <c r="BLD120" s="19"/>
      <c r="BLE120" s="19"/>
      <c r="BLF120" s="19"/>
      <c r="BLG120" s="19"/>
      <c r="BLH120" s="19"/>
      <c r="BLI120" s="19"/>
      <c r="BLJ120" s="19"/>
      <c r="BLK120" s="19"/>
      <c r="BLL120" s="19"/>
      <c r="BLM120" s="19"/>
      <c r="BLN120" s="19"/>
      <c r="BLO120" s="19"/>
      <c r="BLP120" s="19"/>
      <c r="BLQ120" s="19"/>
      <c r="BLR120" s="19"/>
      <c r="BLS120" s="19"/>
      <c r="BLT120" s="19"/>
      <c r="BLU120" s="19"/>
      <c r="BLV120" s="19"/>
      <c r="BLW120" s="19"/>
      <c r="BLX120" s="19"/>
      <c r="BLY120" s="19"/>
      <c r="BLZ120" s="19"/>
      <c r="BMA120" s="19"/>
      <c r="BMB120" s="19"/>
      <c r="BMC120" s="19"/>
      <c r="BMD120" s="19"/>
      <c r="BME120" s="19"/>
      <c r="BMF120" s="19"/>
      <c r="BMG120" s="19"/>
      <c r="BMH120" s="19"/>
      <c r="BMI120" s="19"/>
      <c r="BMJ120" s="19"/>
      <c r="BMK120" s="19"/>
      <c r="BML120" s="19"/>
      <c r="BMM120" s="19"/>
      <c r="BMN120" s="19"/>
      <c r="BMO120" s="19"/>
      <c r="BMP120" s="19"/>
      <c r="BMQ120" s="19"/>
      <c r="BMR120" s="19"/>
      <c r="BMS120" s="19"/>
      <c r="BMT120" s="19"/>
      <c r="BMU120" s="19"/>
      <c r="BMV120" s="19"/>
      <c r="BMW120" s="19"/>
      <c r="BMX120" s="19"/>
      <c r="BMY120" s="19"/>
      <c r="BMZ120" s="19"/>
      <c r="BNA120" s="19"/>
      <c r="BNB120" s="19"/>
      <c r="BNC120" s="19"/>
      <c r="BND120" s="19"/>
      <c r="BNE120" s="19"/>
      <c r="BNF120" s="19"/>
      <c r="BNG120" s="19"/>
      <c r="BNH120" s="19"/>
      <c r="BNI120" s="19"/>
      <c r="BNJ120" s="19"/>
      <c r="BNK120" s="19"/>
      <c r="BNL120" s="19"/>
      <c r="BNM120" s="19"/>
      <c r="BNN120" s="19"/>
      <c r="BNO120" s="19"/>
      <c r="BNP120" s="19"/>
      <c r="BNQ120" s="19"/>
      <c r="BNR120" s="19"/>
      <c r="BNS120" s="19"/>
      <c r="BNT120" s="19"/>
      <c r="BNU120" s="19"/>
      <c r="BNV120" s="19"/>
      <c r="BNW120" s="19"/>
      <c r="BNX120" s="19"/>
      <c r="BNY120" s="19"/>
      <c r="BNZ120" s="19"/>
      <c r="BOA120" s="19"/>
      <c r="BOB120" s="19"/>
      <c r="BOC120" s="19"/>
      <c r="BOD120" s="19"/>
      <c r="BOE120" s="19"/>
      <c r="BOF120" s="19"/>
      <c r="BOG120" s="19"/>
      <c r="BOH120" s="19"/>
      <c r="BOI120" s="19"/>
      <c r="BOJ120" s="19"/>
      <c r="BOK120" s="19"/>
      <c r="BOL120" s="19"/>
      <c r="BOM120" s="19"/>
      <c r="BON120" s="19"/>
      <c r="BOO120" s="19"/>
      <c r="BOP120" s="19"/>
      <c r="BOQ120" s="19"/>
      <c r="BOR120" s="19"/>
      <c r="BOS120" s="19"/>
      <c r="BOT120" s="19"/>
      <c r="BOU120" s="19"/>
      <c r="BOV120" s="19"/>
      <c r="BOW120" s="19"/>
      <c r="BOX120" s="19"/>
      <c r="BOY120" s="19"/>
      <c r="BOZ120" s="19"/>
      <c r="BPA120" s="19"/>
      <c r="BPB120" s="19"/>
      <c r="BPC120" s="19"/>
      <c r="BPD120" s="19"/>
      <c r="BPE120" s="19"/>
      <c r="BPF120" s="19"/>
      <c r="BPG120" s="19"/>
      <c r="BPH120" s="19"/>
      <c r="BPI120" s="19"/>
      <c r="BPJ120" s="19"/>
      <c r="BPK120" s="19"/>
      <c r="BPL120" s="19"/>
      <c r="BPM120" s="19"/>
      <c r="BPN120" s="19"/>
      <c r="BPO120" s="19"/>
      <c r="BPP120" s="19"/>
      <c r="BPQ120" s="19"/>
      <c r="BPR120" s="19"/>
      <c r="BPS120" s="19"/>
      <c r="BPT120" s="19"/>
      <c r="BPU120" s="19"/>
      <c r="BPV120" s="19"/>
      <c r="BPW120" s="19"/>
      <c r="BPX120" s="19"/>
      <c r="BPY120" s="19"/>
      <c r="BPZ120" s="19"/>
      <c r="BQA120" s="19"/>
      <c r="BQB120" s="19"/>
      <c r="BQC120" s="19"/>
      <c r="BQD120" s="19"/>
      <c r="BQE120" s="19"/>
      <c r="BQF120" s="19"/>
      <c r="BQG120" s="19"/>
      <c r="BQH120" s="19"/>
      <c r="BQI120" s="19"/>
      <c r="BQJ120" s="19"/>
      <c r="BQK120" s="19"/>
      <c r="BQL120" s="19"/>
      <c r="BQM120" s="19"/>
      <c r="BQN120" s="19"/>
      <c r="BQO120" s="19"/>
      <c r="BQP120" s="19"/>
      <c r="BQQ120" s="19"/>
      <c r="BQR120" s="19"/>
      <c r="BQS120" s="19"/>
      <c r="BQT120" s="19"/>
      <c r="BQU120" s="19"/>
      <c r="BQV120" s="19"/>
      <c r="BQW120" s="19"/>
      <c r="BQX120" s="19"/>
      <c r="BQY120" s="19"/>
      <c r="BQZ120" s="19"/>
      <c r="BRA120" s="19"/>
      <c r="BRB120" s="19"/>
      <c r="BRC120" s="19"/>
      <c r="BRD120" s="19"/>
      <c r="BRE120" s="19"/>
      <c r="BRF120" s="19"/>
      <c r="BRG120" s="19"/>
      <c r="BRH120" s="19"/>
      <c r="BRI120" s="19"/>
      <c r="BRJ120" s="19"/>
      <c r="BRK120" s="19"/>
      <c r="BRL120" s="19"/>
      <c r="BRM120" s="19"/>
      <c r="BRN120" s="19"/>
      <c r="BRO120" s="19"/>
      <c r="BRP120" s="19"/>
      <c r="BRQ120" s="19"/>
      <c r="BRR120" s="19"/>
      <c r="BRS120" s="19"/>
      <c r="BRT120" s="19"/>
      <c r="BRU120" s="19"/>
      <c r="BRV120" s="19"/>
      <c r="BRW120" s="19"/>
      <c r="BRX120" s="19"/>
      <c r="BRY120" s="19"/>
      <c r="BRZ120" s="19"/>
      <c r="BSA120" s="19"/>
      <c r="BSB120" s="19"/>
      <c r="BSC120" s="19"/>
      <c r="BSD120" s="19"/>
      <c r="BSE120" s="19"/>
      <c r="BSF120" s="19"/>
      <c r="BSG120" s="19"/>
      <c r="BSH120" s="19"/>
      <c r="BSI120" s="19"/>
      <c r="BSJ120" s="19"/>
      <c r="BSK120" s="19"/>
      <c r="BSL120" s="19"/>
      <c r="BSM120" s="19"/>
      <c r="BSN120" s="19"/>
      <c r="BSO120" s="19"/>
      <c r="BSP120" s="19"/>
      <c r="BSQ120" s="19"/>
      <c r="BSR120" s="19"/>
      <c r="BSS120" s="19"/>
      <c r="BST120" s="19"/>
      <c r="BSU120" s="19"/>
      <c r="BSV120" s="19"/>
      <c r="BSW120" s="19"/>
      <c r="BSX120" s="19"/>
      <c r="BSY120" s="19"/>
      <c r="BSZ120" s="19"/>
      <c r="BTA120" s="19"/>
      <c r="BTB120" s="19"/>
      <c r="BTC120" s="19"/>
      <c r="BTD120" s="19"/>
      <c r="BTE120" s="19"/>
      <c r="BTF120" s="19"/>
      <c r="BTG120" s="19"/>
      <c r="BTH120" s="19"/>
      <c r="BTI120" s="19"/>
      <c r="BTJ120" s="19"/>
      <c r="BTK120" s="19"/>
      <c r="BTL120" s="19"/>
      <c r="BTM120" s="19"/>
      <c r="BTN120" s="19"/>
      <c r="BTO120" s="19"/>
      <c r="BTP120" s="19"/>
      <c r="BTQ120" s="19"/>
      <c r="BTR120" s="19"/>
      <c r="BTS120" s="19"/>
      <c r="BTT120" s="19"/>
      <c r="BTU120" s="19"/>
      <c r="BTV120" s="19"/>
      <c r="BTW120" s="19"/>
      <c r="BTX120" s="19"/>
      <c r="BTY120" s="19"/>
      <c r="BTZ120" s="19"/>
      <c r="BUA120" s="19"/>
      <c r="BUB120" s="19"/>
      <c r="BUC120" s="19"/>
      <c r="BUD120" s="19"/>
      <c r="BUE120" s="19"/>
      <c r="BUF120" s="19"/>
      <c r="BUG120" s="19"/>
      <c r="BUH120" s="19"/>
      <c r="BUI120" s="19"/>
      <c r="BUJ120" s="19"/>
      <c r="BUK120" s="19"/>
      <c r="BUL120" s="19"/>
      <c r="BUM120" s="19"/>
      <c r="BUN120" s="19"/>
      <c r="BUO120" s="19"/>
      <c r="BUP120" s="19"/>
      <c r="BUQ120" s="19"/>
      <c r="BUR120" s="19"/>
      <c r="BUS120" s="19"/>
      <c r="BUT120" s="19"/>
      <c r="BUU120" s="19"/>
      <c r="BUV120" s="19"/>
      <c r="BUW120" s="19"/>
      <c r="BUX120" s="19"/>
      <c r="BUY120" s="19"/>
      <c r="BUZ120" s="19"/>
      <c r="BVA120" s="19"/>
      <c r="BVB120" s="19"/>
      <c r="BVC120" s="19"/>
      <c r="BVD120" s="19"/>
      <c r="BVE120" s="19"/>
      <c r="BVF120" s="19"/>
      <c r="BVG120" s="19"/>
      <c r="BVH120" s="19"/>
      <c r="BVI120" s="19"/>
      <c r="BVJ120" s="19"/>
      <c r="BVK120" s="19"/>
      <c r="BVL120" s="19"/>
      <c r="BVM120" s="19"/>
      <c r="BVN120" s="19"/>
      <c r="BVO120" s="19"/>
      <c r="BVP120" s="19"/>
      <c r="BVQ120" s="19"/>
      <c r="BVR120" s="19"/>
      <c r="BVS120" s="19"/>
      <c r="BVT120" s="19"/>
      <c r="BVU120" s="19"/>
      <c r="BVV120" s="19"/>
      <c r="BVW120" s="19"/>
      <c r="BVX120" s="19"/>
      <c r="BVY120" s="19"/>
      <c r="BVZ120" s="19"/>
      <c r="BWA120" s="19"/>
      <c r="BWB120" s="19"/>
      <c r="BWC120" s="19"/>
      <c r="BWD120" s="19"/>
      <c r="BWE120" s="19"/>
      <c r="BWF120" s="19"/>
      <c r="BWG120" s="19"/>
      <c r="BWH120" s="19"/>
      <c r="BWI120" s="19"/>
      <c r="BWJ120" s="19"/>
      <c r="BWK120" s="19"/>
      <c r="BWL120" s="19"/>
      <c r="BWM120" s="19"/>
      <c r="BWN120" s="19"/>
      <c r="BWO120" s="19"/>
      <c r="BWP120" s="19"/>
      <c r="BWQ120" s="19"/>
      <c r="BWR120" s="19"/>
      <c r="BWS120" s="19"/>
      <c r="BWT120" s="19"/>
      <c r="BWU120" s="19"/>
      <c r="BWV120" s="19"/>
      <c r="BWW120" s="19"/>
      <c r="BWX120" s="19"/>
      <c r="BWY120" s="19"/>
      <c r="BWZ120" s="19"/>
      <c r="BXA120" s="19"/>
      <c r="BXB120" s="19"/>
      <c r="BXC120" s="19"/>
      <c r="BXD120" s="19"/>
      <c r="BXE120" s="19"/>
      <c r="BXF120" s="19"/>
      <c r="BXG120" s="19"/>
      <c r="BXH120" s="19"/>
      <c r="BXI120" s="19"/>
      <c r="BXJ120" s="19"/>
      <c r="BXK120" s="19"/>
      <c r="BXL120" s="19"/>
      <c r="BXM120" s="19"/>
      <c r="BXN120" s="19"/>
      <c r="BXO120" s="19"/>
      <c r="BXP120" s="19"/>
      <c r="BXQ120" s="19"/>
      <c r="BXR120" s="19"/>
      <c r="BXS120" s="19"/>
      <c r="BXT120" s="19"/>
      <c r="BXU120" s="19"/>
      <c r="BXV120" s="19"/>
      <c r="BXW120" s="19"/>
      <c r="BXX120" s="19"/>
      <c r="BXY120" s="19"/>
      <c r="BXZ120" s="19"/>
      <c r="BYA120" s="19"/>
      <c r="BYB120" s="19"/>
      <c r="BYC120" s="19"/>
      <c r="BYD120" s="19"/>
      <c r="BYE120" s="19"/>
      <c r="BYF120" s="19"/>
      <c r="BYG120" s="19"/>
      <c r="BYH120" s="19"/>
      <c r="BYI120" s="19"/>
      <c r="BYJ120" s="19"/>
      <c r="BYK120" s="19"/>
      <c r="BYL120" s="19"/>
      <c r="BYM120" s="19"/>
      <c r="BYN120" s="19"/>
      <c r="BYO120" s="19"/>
      <c r="BYP120" s="19"/>
      <c r="BYQ120" s="19"/>
      <c r="BYR120" s="19"/>
      <c r="BYS120" s="19"/>
      <c r="BYT120" s="19"/>
      <c r="BYU120" s="19"/>
      <c r="BYV120" s="19"/>
      <c r="BYW120" s="19"/>
      <c r="BYX120" s="19"/>
      <c r="BYY120" s="19"/>
      <c r="BYZ120" s="19"/>
      <c r="BZA120" s="19"/>
      <c r="BZB120" s="19"/>
      <c r="BZC120" s="19"/>
      <c r="BZD120" s="19"/>
      <c r="BZE120" s="19"/>
      <c r="BZF120" s="19"/>
      <c r="BZG120" s="19"/>
      <c r="BZH120" s="19"/>
      <c r="BZI120" s="19"/>
      <c r="BZJ120" s="19"/>
      <c r="BZK120" s="19"/>
      <c r="BZL120" s="19"/>
      <c r="BZM120" s="19"/>
      <c r="BZN120" s="19"/>
      <c r="BZO120" s="19"/>
      <c r="BZP120" s="19"/>
      <c r="BZQ120" s="19"/>
      <c r="BZR120" s="19"/>
      <c r="BZS120" s="19"/>
      <c r="BZT120" s="19"/>
      <c r="BZU120" s="19"/>
      <c r="BZV120" s="19"/>
      <c r="BZW120" s="19"/>
      <c r="BZX120" s="19"/>
      <c r="BZY120" s="19"/>
      <c r="BZZ120" s="19"/>
      <c r="CAA120" s="19"/>
      <c r="CAB120" s="19"/>
      <c r="CAC120" s="19"/>
      <c r="CAD120" s="19"/>
      <c r="CAE120" s="19"/>
      <c r="CAF120" s="19"/>
      <c r="CAG120" s="19"/>
      <c r="CAH120" s="19"/>
      <c r="CAI120" s="19"/>
      <c r="CAJ120" s="19"/>
      <c r="CAK120" s="19"/>
      <c r="CAL120" s="19"/>
      <c r="CAM120" s="19"/>
      <c r="CAN120" s="19"/>
      <c r="CAO120" s="19"/>
      <c r="CAP120" s="19"/>
      <c r="CAQ120" s="19"/>
      <c r="CAR120" s="19"/>
      <c r="CAS120" s="19"/>
      <c r="CAT120" s="19"/>
      <c r="CAU120" s="19"/>
      <c r="CAV120" s="19"/>
      <c r="CAW120" s="19"/>
      <c r="CAX120" s="19"/>
      <c r="CAY120" s="19"/>
      <c r="CAZ120" s="19"/>
      <c r="CBA120" s="19"/>
      <c r="CBB120" s="19"/>
      <c r="CBC120" s="19"/>
      <c r="CBD120" s="19"/>
      <c r="CBE120" s="19"/>
      <c r="CBF120" s="19"/>
      <c r="CBG120" s="19"/>
      <c r="CBH120" s="19"/>
      <c r="CBI120" s="19"/>
      <c r="CBJ120" s="19"/>
      <c r="CBK120" s="19"/>
      <c r="CBL120" s="19"/>
      <c r="CBM120" s="19"/>
      <c r="CBN120" s="19"/>
      <c r="CBO120" s="19"/>
      <c r="CBP120" s="19"/>
      <c r="CBQ120" s="19"/>
      <c r="CBR120" s="19"/>
      <c r="CBS120" s="19"/>
      <c r="CBT120" s="19"/>
      <c r="CBU120" s="19"/>
      <c r="CBV120" s="19"/>
      <c r="CBW120" s="19"/>
      <c r="CBX120" s="19"/>
      <c r="CBY120" s="19"/>
      <c r="CBZ120" s="19"/>
      <c r="CCA120" s="19"/>
      <c r="CCB120" s="19"/>
      <c r="CCC120" s="19"/>
      <c r="CCD120" s="19"/>
      <c r="CCE120" s="19"/>
      <c r="CCF120" s="19"/>
      <c r="CCG120" s="19"/>
      <c r="CCH120" s="19"/>
      <c r="CCI120" s="19"/>
      <c r="CCJ120" s="19"/>
      <c r="CCK120" s="19"/>
      <c r="CCL120" s="19"/>
      <c r="CCM120" s="19"/>
      <c r="CCN120" s="19"/>
      <c r="CCO120" s="19"/>
      <c r="CCP120" s="19"/>
      <c r="CCQ120" s="19"/>
      <c r="CCR120" s="19"/>
      <c r="CCS120" s="19"/>
      <c r="CCT120" s="19"/>
      <c r="CCU120" s="19"/>
      <c r="CCV120" s="19"/>
      <c r="CCW120" s="19"/>
      <c r="CCX120" s="19"/>
      <c r="CCY120" s="19"/>
      <c r="CCZ120" s="19"/>
      <c r="CDA120" s="19"/>
      <c r="CDB120" s="19"/>
      <c r="CDC120" s="19"/>
      <c r="CDD120" s="19"/>
      <c r="CDE120" s="19"/>
      <c r="CDF120" s="19"/>
      <c r="CDG120" s="19"/>
      <c r="CDH120" s="19"/>
      <c r="CDI120" s="19"/>
      <c r="CDJ120" s="19"/>
      <c r="CDK120" s="19"/>
      <c r="CDL120" s="19"/>
      <c r="CDM120" s="19"/>
      <c r="CDN120" s="19"/>
      <c r="CDO120" s="19"/>
      <c r="CDP120" s="19"/>
      <c r="CDQ120" s="19"/>
      <c r="CDR120" s="19"/>
      <c r="CDS120" s="19"/>
      <c r="CDT120" s="19"/>
      <c r="CDU120" s="19"/>
      <c r="CDV120" s="19"/>
      <c r="CDW120" s="19"/>
      <c r="CDX120" s="19"/>
      <c r="CDY120" s="19"/>
      <c r="CDZ120" s="19"/>
      <c r="CEA120" s="19"/>
      <c r="CEB120" s="19"/>
      <c r="CEC120" s="19"/>
      <c r="CED120" s="19"/>
      <c r="CEE120" s="19"/>
      <c r="CEF120" s="19"/>
      <c r="CEG120" s="19"/>
      <c r="CEH120" s="19"/>
      <c r="CEI120" s="19"/>
      <c r="CEJ120" s="19"/>
      <c r="CEK120" s="19"/>
      <c r="CEL120" s="19"/>
      <c r="CEM120" s="19"/>
      <c r="CEN120" s="19"/>
      <c r="CEO120" s="19"/>
      <c r="CEP120" s="19"/>
      <c r="CEQ120" s="19"/>
      <c r="CER120" s="19"/>
      <c r="CES120" s="19"/>
      <c r="CET120" s="19"/>
      <c r="CEU120" s="19"/>
      <c r="CEV120" s="19"/>
      <c r="CEW120" s="19"/>
      <c r="CEX120" s="19"/>
      <c r="CEY120" s="19"/>
      <c r="CEZ120" s="19"/>
      <c r="CFA120" s="19"/>
      <c r="CFB120" s="19"/>
      <c r="CFC120" s="19"/>
      <c r="CFD120" s="19"/>
      <c r="CFE120" s="19"/>
      <c r="CFF120" s="19"/>
      <c r="CFG120" s="19"/>
      <c r="CFH120" s="19"/>
      <c r="CFI120" s="19"/>
      <c r="CFJ120" s="19"/>
      <c r="CFK120" s="19"/>
      <c r="CFL120" s="19"/>
      <c r="CFM120" s="19"/>
      <c r="CFN120" s="19"/>
      <c r="CFO120" s="19"/>
      <c r="CFP120" s="19"/>
      <c r="CFQ120" s="19"/>
      <c r="CFR120" s="19"/>
      <c r="CFS120" s="19"/>
      <c r="CFT120" s="19"/>
      <c r="CFU120" s="19"/>
      <c r="CFV120" s="19"/>
      <c r="CFW120" s="19"/>
      <c r="CFX120" s="19"/>
      <c r="CFY120" s="19"/>
      <c r="CFZ120" s="19"/>
      <c r="CGA120" s="19"/>
      <c r="CGB120" s="19"/>
      <c r="CGC120" s="19"/>
      <c r="CGD120" s="19"/>
      <c r="CGE120" s="19"/>
      <c r="CGF120" s="19"/>
      <c r="CGG120" s="19"/>
      <c r="CGH120" s="19"/>
      <c r="CGI120" s="19"/>
      <c r="CGJ120" s="19"/>
      <c r="CGK120" s="19"/>
      <c r="CGL120" s="19"/>
      <c r="CGM120" s="19"/>
      <c r="CGN120" s="19"/>
      <c r="CGO120" s="19"/>
      <c r="CGP120" s="19"/>
      <c r="CGQ120" s="19"/>
      <c r="CGR120" s="19"/>
      <c r="CGS120" s="19"/>
      <c r="CGT120" s="19"/>
      <c r="CGU120" s="19"/>
      <c r="CGV120" s="19"/>
      <c r="CGW120" s="19"/>
      <c r="CGX120" s="19"/>
      <c r="CGY120" s="19"/>
      <c r="CGZ120" s="19"/>
      <c r="CHA120" s="19"/>
      <c r="CHB120" s="19"/>
      <c r="CHC120" s="19"/>
      <c r="CHD120" s="19"/>
      <c r="CHE120" s="19"/>
      <c r="CHF120" s="19"/>
      <c r="CHG120" s="19"/>
      <c r="CHH120" s="19"/>
      <c r="CHI120" s="19"/>
      <c r="CHJ120" s="19"/>
      <c r="CHK120" s="19"/>
      <c r="CHL120" s="19"/>
      <c r="CHM120" s="19"/>
      <c r="CHN120" s="19"/>
      <c r="CHO120" s="19"/>
      <c r="CHP120" s="19"/>
      <c r="CHQ120" s="19"/>
      <c r="CHR120" s="19"/>
      <c r="CHS120" s="19"/>
      <c r="CHT120" s="19"/>
      <c r="CHU120" s="19"/>
      <c r="CHV120" s="19"/>
      <c r="CHW120" s="19"/>
      <c r="CHX120" s="19"/>
      <c r="CHY120" s="19"/>
      <c r="CHZ120" s="19"/>
      <c r="CIA120" s="19"/>
      <c r="CIB120" s="19"/>
      <c r="CIC120" s="19"/>
      <c r="CID120" s="19"/>
      <c r="CIE120" s="19"/>
      <c r="CIF120" s="19"/>
      <c r="CIG120" s="19"/>
      <c r="CIH120" s="19"/>
      <c r="CII120" s="19"/>
      <c r="CIJ120" s="19"/>
      <c r="CIK120" s="19"/>
      <c r="CIL120" s="19"/>
      <c r="CIM120" s="19"/>
      <c r="CIN120" s="19"/>
      <c r="CIO120" s="19"/>
      <c r="CIP120" s="19"/>
      <c r="CIQ120" s="19"/>
      <c r="CIR120" s="19"/>
      <c r="CIS120" s="19"/>
      <c r="CIT120" s="19"/>
      <c r="CIU120" s="19"/>
      <c r="CIV120" s="19"/>
      <c r="CIW120" s="19"/>
      <c r="CIX120" s="19"/>
      <c r="CIY120" s="19"/>
      <c r="CIZ120" s="19"/>
      <c r="CJA120" s="19"/>
      <c r="CJB120" s="19"/>
      <c r="CJC120" s="19"/>
      <c r="CJD120" s="19"/>
      <c r="CJE120" s="19"/>
      <c r="CJF120" s="19"/>
      <c r="CJG120" s="19"/>
      <c r="CJH120" s="19"/>
      <c r="CJI120" s="19"/>
      <c r="CJJ120" s="19"/>
      <c r="CJK120" s="19"/>
      <c r="CJL120" s="19"/>
      <c r="CJM120" s="19"/>
      <c r="CJN120" s="19"/>
      <c r="CJO120" s="19"/>
      <c r="CJP120" s="19"/>
      <c r="CJQ120" s="19"/>
      <c r="CJR120" s="19"/>
      <c r="CJS120" s="19"/>
      <c r="CJT120" s="19"/>
      <c r="CJU120" s="19"/>
      <c r="CJV120" s="19"/>
      <c r="CJW120" s="19"/>
      <c r="CJX120" s="19"/>
      <c r="CJY120" s="19"/>
      <c r="CJZ120" s="19"/>
      <c r="CKA120" s="19"/>
      <c r="CKB120" s="19"/>
      <c r="CKC120" s="19"/>
      <c r="CKD120" s="19"/>
      <c r="CKE120" s="19"/>
      <c r="CKF120" s="19"/>
      <c r="CKG120" s="19"/>
      <c r="CKH120" s="19"/>
      <c r="CKI120" s="19"/>
      <c r="CKJ120" s="19"/>
      <c r="CKK120" s="19"/>
      <c r="CKL120" s="19"/>
      <c r="CKM120" s="19"/>
      <c r="CKN120" s="19"/>
      <c r="CKO120" s="19"/>
      <c r="CKP120" s="19"/>
      <c r="CKQ120" s="19"/>
      <c r="CKR120" s="19"/>
      <c r="CKS120" s="19"/>
      <c r="CKT120" s="19"/>
      <c r="CKU120" s="19"/>
      <c r="CKV120" s="19"/>
      <c r="CKW120" s="19"/>
      <c r="CKX120" s="19"/>
      <c r="CKY120" s="19"/>
      <c r="CKZ120" s="19"/>
      <c r="CLA120" s="19"/>
      <c r="CLB120" s="19"/>
      <c r="CLC120" s="19"/>
      <c r="CLD120" s="19"/>
      <c r="CLE120" s="19"/>
      <c r="CLF120" s="19"/>
      <c r="CLG120" s="19"/>
      <c r="CLH120" s="19"/>
      <c r="CLI120" s="19"/>
      <c r="CLJ120" s="19"/>
      <c r="CLK120" s="19"/>
      <c r="CLL120" s="19"/>
      <c r="CLM120" s="19"/>
      <c r="CLN120" s="19"/>
      <c r="CLO120" s="19"/>
      <c r="CLP120" s="19"/>
      <c r="CLQ120" s="19"/>
      <c r="CLR120" s="19"/>
      <c r="CLS120" s="19"/>
      <c r="CLT120" s="19"/>
      <c r="CLU120" s="19"/>
      <c r="CLV120" s="19"/>
      <c r="CLW120" s="19"/>
      <c r="CLX120" s="19"/>
      <c r="CLY120" s="19"/>
      <c r="CLZ120" s="19"/>
      <c r="CMA120" s="19"/>
      <c r="CMB120" s="19"/>
      <c r="CMC120" s="19"/>
      <c r="CMD120" s="19"/>
      <c r="CME120" s="19"/>
      <c r="CMF120" s="19"/>
      <c r="CMG120" s="19"/>
      <c r="CMH120" s="19"/>
      <c r="CMI120" s="19"/>
      <c r="CMJ120" s="19"/>
      <c r="CMK120" s="19"/>
      <c r="CML120" s="19"/>
      <c r="CMM120" s="19"/>
      <c r="CMN120" s="19"/>
      <c r="CMO120" s="19"/>
      <c r="CMP120" s="19"/>
      <c r="CMQ120" s="19"/>
      <c r="CMR120" s="19"/>
      <c r="CMS120" s="19"/>
      <c r="CMT120" s="19"/>
      <c r="CMU120" s="19"/>
      <c r="CMV120" s="19"/>
      <c r="CMW120" s="19"/>
      <c r="CMX120" s="19"/>
      <c r="CMY120" s="19"/>
      <c r="CMZ120" s="19"/>
      <c r="CNA120" s="19"/>
      <c r="CNB120" s="19"/>
      <c r="CNC120" s="19"/>
      <c r="CND120" s="19"/>
      <c r="CNE120" s="19"/>
      <c r="CNF120" s="19"/>
      <c r="CNG120" s="19"/>
      <c r="CNH120" s="19"/>
      <c r="CNI120" s="19"/>
      <c r="CNJ120" s="19"/>
      <c r="CNK120" s="19"/>
      <c r="CNL120" s="19"/>
      <c r="CNM120" s="19"/>
      <c r="CNN120" s="19"/>
      <c r="CNO120" s="19"/>
      <c r="CNP120" s="19"/>
      <c r="CNQ120" s="19"/>
      <c r="CNR120" s="19"/>
      <c r="CNS120" s="19"/>
      <c r="CNT120" s="19"/>
      <c r="CNU120" s="19"/>
      <c r="CNV120" s="19"/>
      <c r="CNW120" s="19"/>
      <c r="CNX120" s="19"/>
      <c r="CNY120" s="19"/>
      <c r="CNZ120" s="19"/>
      <c r="COA120" s="19"/>
      <c r="COB120" s="19"/>
      <c r="COC120" s="19"/>
      <c r="COD120" s="19"/>
      <c r="COE120" s="19"/>
      <c r="COF120" s="19"/>
      <c r="COG120" s="19"/>
      <c r="COH120" s="19"/>
      <c r="COI120" s="19"/>
      <c r="COJ120" s="19"/>
      <c r="COK120" s="19"/>
      <c r="COL120" s="19"/>
      <c r="COM120" s="19"/>
      <c r="CON120" s="19"/>
      <c r="COO120" s="19"/>
      <c r="COP120" s="19"/>
      <c r="COQ120" s="19"/>
      <c r="COR120" s="19"/>
      <c r="COS120" s="19"/>
      <c r="COT120" s="19"/>
      <c r="COU120" s="19"/>
      <c r="COV120" s="19"/>
      <c r="COW120" s="19"/>
      <c r="COX120" s="19"/>
      <c r="COY120" s="19"/>
      <c r="COZ120" s="19"/>
      <c r="CPA120" s="19"/>
      <c r="CPB120" s="19"/>
      <c r="CPC120" s="19"/>
      <c r="CPD120" s="19"/>
      <c r="CPE120" s="19"/>
      <c r="CPF120" s="19"/>
      <c r="CPG120" s="19"/>
      <c r="CPH120" s="19"/>
      <c r="CPI120" s="19"/>
      <c r="CPJ120" s="19"/>
      <c r="CPK120" s="19"/>
      <c r="CPL120" s="19"/>
      <c r="CPM120" s="19"/>
      <c r="CPN120" s="19"/>
      <c r="CPO120" s="19"/>
      <c r="CPP120" s="19"/>
      <c r="CPQ120" s="19"/>
      <c r="CPR120" s="19"/>
      <c r="CPS120" s="19"/>
      <c r="CPT120" s="19"/>
      <c r="CPU120" s="19"/>
      <c r="CPV120" s="19"/>
      <c r="CPW120" s="19"/>
      <c r="CPX120" s="19"/>
      <c r="CPY120" s="19"/>
      <c r="CPZ120" s="19"/>
      <c r="CQA120" s="19"/>
      <c r="CQB120" s="19"/>
      <c r="CQC120" s="19"/>
      <c r="CQD120" s="19"/>
      <c r="CQE120" s="19"/>
      <c r="CQF120" s="19"/>
      <c r="CQG120" s="19"/>
      <c r="CQH120" s="19"/>
      <c r="CQI120" s="19"/>
      <c r="CQJ120" s="19"/>
      <c r="CQK120" s="19"/>
      <c r="CQL120" s="19"/>
      <c r="CQM120" s="19"/>
      <c r="CQN120" s="19"/>
      <c r="CQO120" s="19"/>
      <c r="CQP120" s="19"/>
      <c r="CQQ120" s="19"/>
      <c r="CQR120" s="19"/>
      <c r="CQS120" s="19"/>
      <c r="CQT120" s="19"/>
      <c r="CQU120" s="19"/>
      <c r="CQV120" s="19"/>
      <c r="CQW120" s="19"/>
      <c r="CQX120" s="19"/>
      <c r="CQY120" s="19"/>
      <c r="CQZ120" s="19"/>
      <c r="CRA120" s="19"/>
      <c r="CRB120" s="19"/>
      <c r="CRC120" s="19"/>
      <c r="CRD120" s="19"/>
      <c r="CRE120" s="19"/>
      <c r="CRF120" s="19"/>
      <c r="CRG120" s="19"/>
      <c r="CRH120" s="19"/>
      <c r="CRI120" s="19"/>
      <c r="CRJ120" s="19"/>
      <c r="CRK120" s="19"/>
      <c r="CRL120" s="19"/>
      <c r="CRM120" s="19"/>
      <c r="CRN120" s="19"/>
      <c r="CRO120" s="19"/>
      <c r="CRP120" s="19"/>
      <c r="CRQ120" s="19"/>
      <c r="CRR120" s="19"/>
      <c r="CRS120" s="19"/>
      <c r="CRT120" s="19"/>
      <c r="CRU120" s="19"/>
      <c r="CRV120" s="19"/>
      <c r="CRW120" s="19"/>
      <c r="CRX120" s="19"/>
      <c r="CRY120" s="19"/>
      <c r="CRZ120" s="19"/>
      <c r="CSA120" s="19"/>
      <c r="CSB120" s="19"/>
      <c r="CSC120" s="19"/>
      <c r="CSD120" s="19"/>
      <c r="CSE120" s="19"/>
      <c r="CSF120" s="19"/>
      <c r="CSG120" s="19"/>
      <c r="CSH120" s="19"/>
      <c r="CSI120" s="19"/>
      <c r="CSJ120" s="19"/>
      <c r="CSK120" s="19"/>
      <c r="CSL120" s="19"/>
      <c r="CSM120" s="19"/>
      <c r="CSN120" s="19"/>
      <c r="CSO120" s="19"/>
      <c r="CSP120" s="19"/>
      <c r="CSQ120" s="19"/>
      <c r="CSR120" s="19"/>
      <c r="CSS120" s="19"/>
      <c r="CST120" s="19"/>
      <c r="CSU120" s="19"/>
      <c r="CSV120" s="19"/>
      <c r="CSW120" s="19"/>
      <c r="CSX120" s="19"/>
      <c r="CSY120" s="19"/>
      <c r="CSZ120" s="19"/>
      <c r="CTA120" s="19"/>
      <c r="CTB120" s="19"/>
      <c r="CTC120" s="19"/>
      <c r="CTD120" s="19"/>
      <c r="CTE120" s="19"/>
      <c r="CTF120" s="19"/>
      <c r="CTG120" s="19"/>
      <c r="CTH120" s="19"/>
      <c r="CTI120" s="19"/>
      <c r="CTJ120" s="19"/>
      <c r="CTK120" s="19"/>
      <c r="CTL120" s="19"/>
      <c r="CTM120" s="19"/>
      <c r="CTN120" s="19"/>
      <c r="CTO120" s="19"/>
      <c r="CTP120" s="19"/>
      <c r="CTQ120" s="19"/>
      <c r="CTR120" s="19"/>
      <c r="CTS120" s="19"/>
      <c r="CTT120" s="19"/>
      <c r="CTU120" s="19"/>
      <c r="CTV120" s="19"/>
      <c r="CTW120" s="19"/>
      <c r="CTX120" s="19"/>
      <c r="CTY120" s="19"/>
      <c r="CTZ120" s="19"/>
      <c r="CUA120" s="19"/>
      <c r="CUB120" s="19"/>
      <c r="CUC120" s="19"/>
      <c r="CUD120" s="19"/>
      <c r="CUE120" s="19"/>
      <c r="CUF120" s="19"/>
      <c r="CUG120" s="19"/>
      <c r="CUH120" s="19"/>
      <c r="CUI120" s="19"/>
      <c r="CUJ120" s="19"/>
      <c r="CUK120" s="19"/>
      <c r="CUL120" s="19"/>
      <c r="CUM120" s="19"/>
      <c r="CUN120" s="19"/>
      <c r="CUO120" s="19"/>
      <c r="CUP120" s="19"/>
      <c r="CUQ120" s="19"/>
      <c r="CUR120" s="19"/>
      <c r="CUS120" s="19"/>
      <c r="CUT120" s="19"/>
      <c r="CUU120" s="19"/>
      <c r="CUV120" s="19"/>
      <c r="CUW120" s="19"/>
      <c r="CUX120" s="19"/>
      <c r="CUY120" s="19"/>
      <c r="CUZ120" s="19"/>
      <c r="CVA120" s="19"/>
      <c r="CVB120" s="19"/>
      <c r="CVC120" s="19"/>
      <c r="CVD120" s="19"/>
      <c r="CVE120" s="19"/>
      <c r="CVF120" s="19"/>
      <c r="CVG120" s="19"/>
      <c r="CVH120" s="19"/>
      <c r="CVI120" s="19"/>
      <c r="CVJ120" s="19"/>
      <c r="CVK120" s="19"/>
      <c r="CVL120" s="19"/>
      <c r="CVM120" s="19"/>
      <c r="CVN120" s="19"/>
      <c r="CVO120" s="19"/>
      <c r="CVP120" s="19"/>
      <c r="CVQ120" s="19"/>
      <c r="CVR120" s="19"/>
      <c r="CVS120" s="19"/>
      <c r="CVT120" s="19"/>
      <c r="CVU120" s="19"/>
      <c r="CVV120" s="19"/>
      <c r="CVW120" s="19"/>
      <c r="CVX120" s="19"/>
      <c r="CVY120" s="19"/>
      <c r="CVZ120" s="19"/>
      <c r="CWA120" s="19"/>
      <c r="CWB120" s="19"/>
      <c r="CWC120" s="19"/>
      <c r="CWD120" s="19"/>
      <c r="CWE120" s="19"/>
      <c r="CWF120" s="19"/>
      <c r="CWG120" s="19"/>
      <c r="CWH120" s="19"/>
      <c r="CWI120" s="19"/>
      <c r="CWJ120" s="19"/>
      <c r="CWK120" s="19"/>
      <c r="CWL120" s="19"/>
      <c r="CWM120" s="19"/>
      <c r="CWN120" s="19"/>
      <c r="CWO120" s="19"/>
      <c r="CWP120" s="19"/>
      <c r="CWQ120" s="19"/>
      <c r="CWR120" s="19"/>
      <c r="CWS120" s="19"/>
      <c r="CWT120" s="19"/>
      <c r="CWU120" s="19"/>
      <c r="CWV120" s="19"/>
      <c r="CWW120" s="19"/>
      <c r="CWX120" s="19"/>
      <c r="CWY120" s="19"/>
      <c r="CWZ120" s="19"/>
      <c r="CXA120" s="19"/>
      <c r="CXB120" s="19"/>
      <c r="CXC120" s="19"/>
      <c r="CXD120" s="19"/>
      <c r="CXE120" s="19"/>
      <c r="CXF120" s="19"/>
      <c r="CXG120" s="19"/>
      <c r="CXH120" s="19"/>
      <c r="CXI120" s="19"/>
      <c r="CXJ120" s="19"/>
      <c r="CXK120" s="19"/>
      <c r="CXL120" s="19"/>
      <c r="CXM120" s="19"/>
      <c r="CXN120" s="19"/>
      <c r="CXO120" s="19"/>
      <c r="CXP120" s="19"/>
      <c r="CXQ120" s="19"/>
      <c r="CXR120" s="19"/>
      <c r="CXS120" s="19"/>
      <c r="CXT120" s="19"/>
      <c r="CXU120" s="19"/>
      <c r="CXV120" s="19"/>
      <c r="CXW120" s="19"/>
      <c r="CXX120" s="19"/>
      <c r="CXY120" s="19"/>
      <c r="CXZ120" s="19"/>
      <c r="CYA120" s="19"/>
      <c r="CYB120" s="19"/>
      <c r="CYC120" s="19"/>
      <c r="CYD120" s="19"/>
      <c r="CYE120" s="19"/>
      <c r="CYF120" s="19"/>
      <c r="CYG120" s="19"/>
      <c r="CYH120" s="19"/>
      <c r="CYI120" s="19"/>
      <c r="CYJ120" s="19"/>
      <c r="CYK120" s="19"/>
      <c r="CYL120" s="19"/>
      <c r="CYM120" s="19"/>
      <c r="CYN120" s="19"/>
      <c r="CYO120" s="19"/>
      <c r="CYP120" s="19"/>
      <c r="CYQ120" s="19"/>
      <c r="CYR120" s="19"/>
      <c r="CYS120" s="19"/>
      <c r="CYT120" s="19"/>
      <c r="CYU120" s="19"/>
      <c r="CYV120" s="19"/>
      <c r="CYW120" s="19"/>
      <c r="CYX120" s="19"/>
      <c r="CYY120" s="19"/>
      <c r="CYZ120" s="19"/>
      <c r="CZA120" s="19"/>
      <c r="CZB120" s="19"/>
      <c r="CZC120" s="19"/>
      <c r="CZD120" s="19"/>
      <c r="CZE120" s="19"/>
      <c r="CZF120" s="19"/>
      <c r="CZG120" s="19"/>
      <c r="CZH120" s="19"/>
      <c r="CZI120" s="19"/>
      <c r="CZJ120" s="19"/>
      <c r="CZK120" s="19"/>
      <c r="CZL120" s="19"/>
      <c r="CZM120" s="19"/>
      <c r="CZN120" s="19"/>
      <c r="CZO120" s="19"/>
      <c r="CZP120" s="19"/>
      <c r="CZQ120" s="19"/>
      <c r="CZR120" s="19"/>
      <c r="CZS120" s="19"/>
      <c r="CZT120" s="19"/>
      <c r="CZU120" s="19"/>
      <c r="CZV120" s="19"/>
      <c r="CZW120" s="19"/>
      <c r="CZX120" s="19"/>
      <c r="CZY120" s="19"/>
      <c r="CZZ120" s="19"/>
      <c r="DAA120" s="19"/>
      <c r="DAB120" s="19"/>
      <c r="DAC120" s="19"/>
      <c r="DAD120" s="19"/>
      <c r="DAE120" s="19"/>
      <c r="DAF120" s="19"/>
      <c r="DAG120" s="19"/>
      <c r="DAH120" s="19"/>
      <c r="DAI120" s="19"/>
      <c r="DAJ120" s="19"/>
      <c r="DAK120" s="19"/>
      <c r="DAL120" s="19"/>
      <c r="DAM120" s="19"/>
      <c r="DAN120" s="19"/>
      <c r="DAO120" s="19"/>
      <c r="DAP120" s="19"/>
      <c r="DAQ120" s="19"/>
      <c r="DAR120" s="19"/>
      <c r="DAS120" s="19"/>
      <c r="DAT120" s="19"/>
      <c r="DAU120" s="19"/>
      <c r="DAV120" s="19"/>
      <c r="DAW120" s="19"/>
      <c r="DAX120" s="19"/>
      <c r="DAY120" s="19"/>
      <c r="DAZ120" s="19"/>
      <c r="DBA120" s="19"/>
      <c r="DBB120" s="19"/>
      <c r="DBC120" s="19"/>
      <c r="DBD120" s="19"/>
      <c r="DBE120" s="19"/>
      <c r="DBF120" s="19"/>
      <c r="DBG120" s="19"/>
      <c r="DBH120" s="19"/>
      <c r="DBI120" s="19"/>
      <c r="DBJ120" s="19"/>
      <c r="DBK120" s="19"/>
      <c r="DBL120" s="19"/>
      <c r="DBM120" s="19"/>
      <c r="DBN120" s="19"/>
      <c r="DBO120" s="19"/>
      <c r="DBP120" s="19"/>
      <c r="DBQ120" s="19"/>
      <c r="DBR120" s="19"/>
      <c r="DBS120" s="19"/>
      <c r="DBT120" s="19"/>
      <c r="DBU120" s="19"/>
      <c r="DBV120" s="19"/>
      <c r="DBW120" s="19"/>
      <c r="DBX120" s="19"/>
      <c r="DBY120" s="19"/>
      <c r="DBZ120" s="19"/>
      <c r="DCA120" s="19"/>
      <c r="DCB120" s="19"/>
      <c r="DCC120" s="19"/>
      <c r="DCD120" s="19"/>
      <c r="DCE120" s="19"/>
      <c r="DCF120" s="19"/>
      <c r="DCG120" s="19"/>
      <c r="DCH120" s="19"/>
      <c r="DCI120" s="19"/>
      <c r="DCJ120" s="19"/>
      <c r="DCK120" s="19"/>
      <c r="DCL120" s="19"/>
      <c r="DCM120" s="19"/>
      <c r="DCN120" s="19"/>
      <c r="DCO120" s="19"/>
      <c r="DCP120" s="19"/>
      <c r="DCQ120" s="19"/>
      <c r="DCR120" s="19"/>
      <c r="DCS120" s="19"/>
      <c r="DCT120" s="19"/>
      <c r="DCU120" s="19"/>
      <c r="DCV120" s="19"/>
      <c r="DCW120" s="19"/>
      <c r="DCX120" s="19"/>
      <c r="DCY120" s="19"/>
      <c r="DCZ120" s="19"/>
      <c r="DDA120" s="19"/>
      <c r="DDB120" s="19"/>
      <c r="DDC120" s="19"/>
      <c r="DDD120" s="19"/>
      <c r="DDE120" s="19"/>
      <c r="DDF120" s="19"/>
      <c r="DDG120" s="19"/>
      <c r="DDH120" s="19"/>
      <c r="DDI120" s="19"/>
      <c r="DDJ120" s="19"/>
      <c r="DDK120" s="19"/>
      <c r="DDL120" s="19"/>
      <c r="DDM120" s="19"/>
      <c r="DDN120" s="19"/>
      <c r="DDO120" s="19"/>
      <c r="DDP120" s="19"/>
      <c r="DDQ120" s="19"/>
      <c r="DDR120" s="19"/>
      <c r="DDS120" s="19"/>
      <c r="DDT120" s="19"/>
      <c r="DDU120" s="19"/>
      <c r="DDV120" s="19"/>
      <c r="DDW120" s="19"/>
      <c r="DDX120" s="19"/>
      <c r="DDY120" s="19"/>
      <c r="DDZ120" s="19"/>
      <c r="DEA120" s="19"/>
      <c r="DEB120" s="19"/>
      <c r="DEC120" s="19"/>
      <c r="DED120" s="19"/>
      <c r="DEE120" s="19"/>
      <c r="DEF120" s="19"/>
      <c r="DEG120" s="19"/>
      <c r="DEH120" s="19"/>
      <c r="DEI120" s="19"/>
      <c r="DEJ120" s="19"/>
      <c r="DEK120" s="19"/>
      <c r="DEL120" s="19"/>
      <c r="DEM120" s="19"/>
      <c r="DEN120" s="19"/>
      <c r="DEO120" s="19"/>
      <c r="DEP120" s="19"/>
      <c r="DEQ120" s="19"/>
      <c r="DER120" s="19"/>
      <c r="DES120" s="19"/>
      <c r="DET120" s="19"/>
      <c r="DEU120" s="19"/>
      <c r="DEV120" s="19"/>
      <c r="DEW120" s="19"/>
      <c r="DEX120" s="19"/>
      <c r="DEY120" s="19"/>
      <c r="DEZ120" s="19"/>
      <c r="DFA120" s="19"/>
      <c r="DFB120" s="19"/>
      <c r="DFC120" s="19"/>
      <c r="DFD120" s="19"/>
      <c r="DFE120" s="19"/>
      <c r="DFF120" s="19"/>
      <c r="DFG120" s="19"/>
      <c r="DFH120" s="19"/>
      <c r="DFI120" s="19"/>
      <c r="DFJ120" s="19"/>
      <c r="DFK120" s="19"/>
      <c r="DFL120" s="19"/>
      <c r="DFM120" s="19"/>
      <c r="DFN120" s="19"/>
      <c r="DFO120" s="19"/>
      <c r="DFP120" s="19"/>
      <c r="DFQ120" s="19"/>
      <c r="DFR120" s="19"/>
      <c r="DFS120" s="19"/>
      <c r="DFT120" s="19"/>
      <c r="DFU120" s="19"/>
      <c r="DFV120" s="19"/>
      <c r="DFW120" s="19"/>
      <c r="DFX120" s="19"/>
      <c r="DFY120" s="19"/>
      <c r="DFZ120" s="19"/>
      <c r="DGA120" s="19"/>
      <c r="DGB120" s="19"/>
      <c r="DGC120" s="19"/>
      <c r="DGD120" s="19"/>
      <c r="DGE120" s="19"/>
      <c r="DGF120" s="19"/>
      <c r="DGG120" s="19"/>
      <c r="DGH120" s="19"/>
      <c r="DGI120" s="19"/>
      <c r="DGJ120" s="19"/>
      <c r="DGK120" s="19"/>
      <c r="DGL120" s="19"/>
      <c r="DGM120" s="19"/>
      <c r="DGN120" s="19"/>
      <c r="DGO120" s="19"/>
      <c r="DGP120" s="19"/>
      <c r="DGQ120" s="19"/>
      <c r="DGR120" s="19"/>
      <c r="DGS120" s="19"/>
      <c r="DGT120" s="19"/>
      <c r="DGU120" s="19"/>
      <c r="DGV120" s="19"/>
      <c r="DGW120" s="19"/>
      <c r="DGX120" s="19"/>
      <c r="DGY120" s="19"/>
      <c r="DGZ120" s="19"/>
      <c r="DHA120" s="19"/>
      <c r="DHB120" s="19"/>
      <c r="DHC120" s="19"/>
      <c r="DHD120" s="19"/>
      <c r="DHE120" s="19"/>
      <c r="DHF120" s="19"/>
      <c r="DHG120" s="19"/>
      <c r="DHH120" s="19"/>
      <c r="DHI120" s="19"/>
      <c r="DHJ120" s="19"/>
      <c r="DHK120" s="19"/>
      <c r="DHL120" s="19"/>
      <c r="DHM120" s="19"/>
      <c r="DHN120" s="19"/>
      <c r="DHO120" s="19"/>
      <c r="DHP120" s="19"/>
      <c r="DHQ120" s="19"/>
      <c r="DHR120" s="19"/>
      <c r="DHS120" s="19"/>
      <c r="DHT120" s="19"/>
      <c r="DHU120" s="19"/>
      <c r="DHV120" s="19"/>
      <c r="DHW120" s="19"/>
      <c r="DHX120" s="19"/>
      <c r="DHY120" s="19"/>
      <c r="DHZ120" s="19"/>
      <c r="DIA120" s="19"/>
      <c r="DIB120" s="19"/>
      <c r="DIC120" s="19"/>
      <c r="DID120" s="19"/>
      <c r="DIE120" s="19"/>
      <c r="DIF120" s="19"/>
      <c r="DIG120" s="19"/>
      <c r="DIH120" s="19"/>
      <c r="DII120" s="19"/>
      <c r="DIJ120" s="19"/>
      <c r="DIK120" s="19"/>
      <c r="DIL120" s="19"/>
      <c r="DIM120" s="19"/>
      <c r="DIN120" s="19"/>
      <c r="DIO120" s="19"/>
      <c r="DIP120" s="19"/>
      <c r="DIQ120" s="19"/>
      <c r="DIR120" s="19"/>
      <c r="DIS120" s="19"/>
      <c r="DIT120" s="19"/>
      <c r="DIU120" s="19"/>
      <c r="DIV120" s="19"/>
      <c r="DIW120" s="19"/>
      <c r="DIX120" s="19"/>
      <c r="DIY120" s="19"/>
      <c r="DIZ120" s="19"/>
      <c r="DJA120" s="19"/>
      <c r="DJB120" s="19"/>
      <c r="DJC120" s="19"/>
      <c r="DJD120" s="19"/>
      <c r="DJE120" s="19"/>
      <c r="DJF120" s="19"/>
      <c r="DJG120" s="19"/>
      <c r="DJH120" s="19"/>
      <c r="DJI120" s="19"/>
      <c r="DJJ120" s="19"/>
      <c r="DJK120" s="19"/>
      <c r="DJL120" s="19"/>
      <c r="DJM120" s="19"/>
      <c r="DJN120" s="19"/>
      <c r="DJO120" s="19"/>
      <c r="DJP120" s="19"/>
      <c r="DJQ120" s="19"/>
      <c r="DJR120" s="19"/>
      <c r="DJS120" s="19"/>
      <c r="DJT120" s="19"/>
      <c r="DJU120" s="19"/>
      <c r="DJV120" s="19"/>
      <c r="DJW120" s="19"/>
      <c r="DJX120" s="19"/>
      <c r="DJY120" s="19"/>
      <c r="DJZ120" s="19"/>
      <c r="DKA120" s="19"/>
      <c r="DKB120" s="19"/>
      <c r="DKC120" s="19"/>
      <c r="DKD120" s="19"/>
      <c r="DKE120" s="19"/>
      <c r="DKF120" s="19"/>
      <c r="DKG120" s="19"/>
      <c r="DKH120" s="19"/>
      <c r="DKI120" s="19"/>
      <c r="DKJ120" s="19"/>
      <c r="DKK120" s="19"/>
      <c r="DKL120" s="19"/>
      <c r="DKM120" s="19"/>
      <c r="DKN120" s="19"/>
      <c r="DKO120" s="19"/>
      <c r="DKP120" s="19"/>
      <c r="DKQ120" s="19"/>
      <c r="DKR120" s="19"/>
      <c r="DKS120" s="19"/>
      <c r="DKT120" s="19"/>
      <c r="DKU120" s="19"/>
      <c r="DKV120" s="19"/>
      <c r="DKW120" s="19"/>
      <c r="DKX120" s="19"/>
      <c r="DKY120" s="19"/>
      <c r="DKZ120" s="19"/>
      <c r="DLA120" s="19"/>
      <c r="DLB120" s="19"/>
      <c r="DLC120" s="19"/>
      <c r="DLD120" s="19"/>
      <c r="DLE120" s="19"/>
      <c r="DLF120" s="19"/>
      <c r="DLG120" s="19"/>
      <c r="DLH120" s="19"/>
      <c r="DLI120" s="19"/>
      <c r="DLJ120" s="19"/>
      <c r="DLK120" s="19"/>
      <c r="DLL120" s="19"/>
      <c r="DLM120" s="19"/>
      <c r="DLN120" s="19"/>
      <c r="DLO120" s="19"/>
      <c r="DLP120" s="19"/>
      <c r="DLQ120" s="19"/>
      <c r="DLR120" s="19"/>
      <c r="DLS120" s="19"/>
      <c r="DLT120" s="19"/>
      <c r="DLU120" s="19"/>
      <c r="DLV120" s="19"/>
      <c r="DLW120" s="19"/>
      <c r="DLX120" s="19"/>
      <c r="DLY120" s="19"/>
      <c r="DLZ120" s="19"/>
      <c r="DMA120" s="19"/>
      <c r="DMB120" s="19"/>
      <c r="DMC120" s="19"/>
      <c r="DMD120" s="19"/>
      <c r="DME120" s="19"/>
      <c r="DMF120" s="19"/>
      <c r="DMG120" s="19"/>
      <c r="DMH120" s="19"/>
      <c r="DMI120" s="19"/>
      <c r="DMJ120" s="19"/>
      <c r="DMK120" s="19"/>
      <c r="DML120" s="19"/>
      <c r="DMM120" s="19"/>
      <c r="DMN120" s="19"/>
      <c r="DMO120" s="19"/>
      <c r="DMP120" s="19"/>
      <c r="DMQ120" s="19"/>
      <c r="DMR120" s="19"/>
      <c r="DMS120" s="19"/>
      <c r="DMT120" s="19"/>
      <c r="DMU120" s="19"/>
      <c r="DMV120" s="19"/>
      <c r="DMW120" s="19"/>
      <c r="DMX120" s="19"/>
      <c r="DMY120" s="19"/>
      <c r="DMZ120" s="19"/>
      <c r="DNA120" s="19"/>
      <c r="DNB120" s="19"/>
      <c r="DNC120" s="19"/>
      <c r="DND120" s="19"/>
      <c r="DNE120" s="19"/>
      <c r="DNF120" s="19"/>
      <c r="DNG120" s="19"/>
      <c r="DNH120" s="19"/>
      <c r="DNI120" s="19"/>
      <c r="DNJ120" s="19"/>
      <c r="DNK120" s="19"/>
      <c r="DNL120" s="19"/>
      <c r="DNM120" s="19"/>
      <c r="DNN120" s="19"/>
      <c r="DNO120" s="19"/>
      <c r="DNP120" s="19"/>
      <c r="DNQ120" s="19"/>
      <c r="DNR120" s="19"/>
      <c r="DNS120" s="19"/>
      <c r="DNT120" s="19"/>
      <c r="DNU120" s="19"/>
      <c r="DNV120" s="19"/>
      <c r="DNW120" s="19"/>
      <c r="DNX120" s="19"/>
      <c r="DNY120" s="19"/>
      <c r="DNZ120" s="19"/>
      <c r="DOA120" s="19"/>
      <c r="DOB120" s="19"/>
      <c r="DOC120" s="19"/>
      <c r="DOD120" s="19"/>
      <c r="DOE120" s="19"/>
      <c r="DOF120" s="19"/>
      <c r="DOG120" s="19"/>
      <c r="DOH120" s="19"/>
      <c r="DOI120" s="19"/>
      <c r="DOJ120" s="19"/>
      <c r="DOK120" s="19"/>
      <c r="DOL120" s="19"/>
      <c r="DOM120" s="19"/>
      <c r="DON120" s="19"/>
      <c r="DOO120" s="19"/>
      <c r="DOP120" s="19"/>
      <c r="DOQ120" s="19"/>
      <c r="DOR120" s="19"/>
      <c r="DOS120" s="19"/>
      <c r="DOT120" s="19"/>
      <c r="DOU120" s="19"/>
      <c r="DOV120" s="19"/>
      <c r="DOW120" s="19"/>
      <c r="DOX120" s="19"/>
      <c r="DOY120" s="19"/>
      <c r="DOZ120" s="19"/>
      <c r="DPA120" s="19"/>
      <c r="DPB120" s="19"/>
      <c r="DPC120" s="19"/>
      <c r="DPD120" s="19"/>
      <c r="DPE120" s="19"/>
      <c r="DPF120" s="19"/>
      <c r="DPG120" s="19"/>
      <c r="DPH120" s="19"/>
      <c r="DPI120" s="19"/>
      <c r="DPJ120" s="19"/>
      <c r="DPK120" s="19"/>
      <c r="DPL120" s="19"/>
      <c r="DPM120" s="19"/>
      <c r="DPN120" s="19"/>
      <c r="DPO120" s="19"/>
      <c r="DPP120" s="19"/>
      <c r="DPQ120" s="19"/>
      <c r="DPR120" s="19"/>
      <c r="DPS120" s="19"/>
      <c r="DPT120" s="19"/>
      <c r="DPU120" s="19"/>
      <c r="DPV120" s="19"/>
      <c r="DPW120" s="19"/>
      <c r="DPX120" s="19"/>
      <c r="DPY120" s="19"/>
      <c r="DPZ120" s="19"/>
      <c r="DQA120" s="19"/>
      <c r="DQB120" s="19"/>
      <c r="DQC120" s="19"/>
      <c r="DQD120" s="19"/>
      <c r="DQE120" s="19"/>
      <c r="DQF120" s="19"/>
      <c r="DQG120" s="19"/>
      <c r="DQH120" s="19"/>
      <c r="DQI120" s="19"/>
      <c r="DQJ120" s="19"/>
      <c r="DQK120" s="19"/>
      <c r="DQL120" s="19"/>
      <c r="DQM120" s="19"/>
      <c r="DQN120" s="19"/>
      <c r="DQO120" s="19"/>
      <c r="DQP120" s="19"/>
      <c r="DQQ120" s="19"/>
      <c r="DQR120" s="19"/>
      <c r="DQS120" s="19"/>
      <c r="DQT120" s="19"/>
      <c r="DQU120" s="19"/>
      <c r="DQV120" s="19"/>
      <c r="DQW120" s="19"/>
      <c r="DQX120" s="19"/>
      <c r="DQY120" s="19"/>
      <c r="DQZ120" s="19"/>
      <c r="DRA120" s="19"/>
      <c r="DRB120" s="19"/>
      <c r="DRC120" s="19"/>
      <c r="DRD120" s="19"/>
      <c r="DRE120" s="19"/>
      <c r="DRF120" s="19"/>
      <c r="DRG120" s="19"/>
      <c r="DRH120" s="19"/>
      <c r="DRI120" s="19"/>
      <c r="DRJ120" s="19"/>
      <c r="DRK120" s="19"/>
      <c r="DRL120" s="19"/>
      <c r="DRM120" s="19"/>
      <c r="DRN120" s="19"/>
      <c r="DRO120" s="19"/>
      <c r="DRP120" s="19"/>
      <c r="DRQ120" s="19"/>
      <c r="DRR120" s="19"/>
      <c r="DRS120" s="19"/>
      <c r="DRT120" s="19"/>
      <c r="DRU120" s="19"/>
      <c r="DRV120" s="19"/>
      <c r="DRW120" s="19"/>
      <c r="DRX120" s="19"/>
      <c r="DRY120" s="19"/>
      <c r="DRZ120" s="19"/>
      <c r="DSA120" s="19"/>
      <c r="DSB120" s="19"/>
      <c r="DSC120" s="19"/>
      <c r="DSD120" s="19"/>
      <c r="DSE120" s="19"/>
      <c r="DSF120" s="19"/>
      <c r="DSG120" s="19"/>
      <c r="DSH120" s="19"/>
      <c r="DSI120" s="19"/>
      <c r="DSJ120" s="19"/>
      <c r="DSK120" s="19"/>
      <c r="DSL120" s="19"/>
      <c r="DSM120" s="19"/>
      <c r="DSN120" s="19"/>
      <c r="DSO120" s="19"/>
      <c r="DSP120" s="19"/>
      <c r="DSQ120" s="19"/>
      <c r="DSR120" s="19"/>
      <c r="DSS120" s="19"/>
      <c r="DST120" s="19"/>
      <c r="DSU120" s="19"/>
      <c r="DSV120" s="19"/>
      <c r="DSW120" s="19"/>
      <c r="DSX120" s="19"/>
      <c r="DSY120" s="19"/>
      <c r="DSZ120" s="19"/>
      <c r="DTA120" s="19"/>
      <c r="DTB120" s="19"/>
      <c r="DTC120" s="19"/>
      <c r="DTD120" s="19"/>
      <c r="DTE120" s="19"/>
      <c r="DTF120" s="19"/>
      <c r="DTG120" s="19"/>
      <c r="DTH120" s="19"/>
      <c r="DTI120" s="19"/>
      <c r="DTJ120" s="19"/>
      <c r="DTK120" s="19"/>
      <c r="DTL120" s="19"/>
      <c r="DTM120" s="19"/>
      <c r="DTN120" s="19"/>
      <c r="DTO120" s="19"/>
      <c r="DTP120" s="19"/>
      <c r="DTQ120" s="19"/>
      <c r="DTR120" s="19"/>
      <c r="DTS120" s="19"/>
      <c r="DTT120" s="19"/>
      <c r="DTU120" s="19"/>
      <c r="DTV120" s="19"/>
      <c r="DTW120" s="19"/>
      <c r="DTX120" s="19"/>
      <c r="DTY120" s="19"/>
      <c r="DTZ120" s="19"/>
      <c r="DUA120" s="19"/>
      <c r="DUB120" s="19"/>
      <c r="DUC120" s="19"/>
      <c r="DUD120" s="19"/>
      <c r="DUE120" s="19"/>
      <c r="DUF120" s="19"/>
      <c r="DUG120" s="19"/>
      <c r="DUH120" s="19"/>
      <c r="DUI120" s="19"/>
      <c r="DUJ120" s="19"/>
      <c r="DUK120" s="19"/>
      <c r="DUL120" s="19"/>
      <c r="DUM120" s="19"/>
      <c r="DUN120" s="19"/>
      <c r="DUO120" s="19"/>
      <c r="DUP120" s="19"/>
      <c r="DUQ120" s="19"/>
      <c r="DUR120" s="19"/>
      <c r="DUS120" s="19"/>
      <c r="DUT120" s="19"/>
      <c r="DUU120" s="19"/>
      <c r="DUV120" s="19"/>
      <c r="DUW120" s="19"/>
      <c r="DUX120" s="19"/>
      <c r="DUY120" s="19"/>
      <c r="DUZ120" s="19"/>
      <c r="DVA120" s="19"/>
      <c r="DVB120" s="19"/>
      <c r="DVC120" s="19"/>
      <c r="DVD120" s="19"/>
      <c r="DVE120" s="19"/>
      <c r="DVF120" s="19"/>
      <c r="DVG120" s="19"/>
      <c r="DVH120" s="19"/>
      <c r="DVI120" s="19"/>
      <c r="DVJ120" s="19"/>
      <c r="DVK120" s="19"/>
      <c r="DVL120" s="19"/>
      <c r="DVM120" s="19"/>
      <c r="DVN120" s="19"/>
      <c r="DVO120" s="19"/>
      <c r="DVP120" s="19"/>
      <c r="DVQ120" s="19"/>
      <c r="DVR120" s="19"/>
      <c r="DVS120" s="19"/>
      <c r="DVT120" s="19"/>
      <c r="DVU120" s="19"/>
      <c r="DVV120" s="19"/>
      <c r="DVW120" s="19"/>
      <c r="DVX120" s="19"/>
      <c r="DVY120" s="19"/>
      <c r="DVZ120" s="19"/>
      <c r="DWA120" s="19"/>
      <c r="DWB120" s="19"/>
      <c r="DWC120" s="19"/>
      <c r="DWD120" s="19"/>
      <c r="DWE120" s="19"/>
      <c r="DWF120" s="19"/>
      <c r="DWG120" s="19"/>
      <c r="DWH120" s="19"/>
      <c r="DWI120" s="19"/>
      <c r="DWJ120" s="19"/>
      <c r="DWK120" s="19"/>
      <c r="DWL120" s="19"/>
      <c r="DWM120" s="19"/>
      <c r="DWN120" s="19"/>
      <c r="DWO120" s="19"/>
      <c r="DWP120" s="19"/>
      <c r="DWQ120" s="19"/>
      <c r="DWR120" s="19"/>
      <c r="DWS120" s="19"/>
      <c r="DWT120" s="19"/>
      <c r="DWU120" s="19"/>
      <c r="DWV120" s="19"/>
      <c r="DWW120" s="19"/>
      <c r="DWX120" s="19"/>
      <c r="DWY120" s="19"/>
      <c r="DWZ120" s="19"/>
      <c r="DXA120" s="19"/>
      <c r="DXB120" s="19"/>
      <c r="DXC120" s="19"/>
      <c r="DXD120" s="19"/>
      <c r="DXE120" s="19"/>
      <c r="DXF120" s="19"/>
      <c r="DXG120" s="19"/>
      <c r="DXH120" s="19"/>
      <c r="DXI120" s="19"/>
      <c r="DXJ120" s="19"/>
      <c r="DXK120" s="19"/>
      <c r="DXL120" s="19"/>
      <c r="DXM120" s="19"/>
      <c r="DXN120" s="19"/>
      <c r="DXO120" s="19"/>
      <c r="DXP120" s="19"/>
      <c r="DXQ120" s="19"/>
      <c r="DXR120" s="19"/>
      <c r="DXS120" s="19"/>
      <c r="DXT120" s="19"/>
      <c r="DXU120" s="19"/>
      <c r="DXV120" s="19"/>
      <c r="DXW120" s="19"/>
      <c r="DXX120" s="19"/>
      <c r="DXY120" s="19"/>
      <c r="DXZ120" s="19"/>
      <c r="DYA120" s="19"/>
      <c r="DYB120" s="19"/>
      <c r="DYC120" s="19"/>
      <c r="DYD120" s="19"/>
      <c r="DYE120" s="19"/>
      <c r="DYF120" s="19"/>
      <c r="DYG120" s="19"/>
      <c r="DYH120" s="19"/>
      <c r="DYI120" s="19"/>
      <c r="DYJ120" s="19"/>
      <c r="DYK120" s="19"/>
      <c r="DYL120" s="19"/>
      <c r="DYM120" s="19"/>
      <c r="DYN120" s="19"/>
      <c r="DYO120" s="19"/>
      <c r="DYP120" s="19"/>
      <c r="DYQ120" s="19"/>
      <c r="DYR120" s="19"/>
      <c r="DYS120" s="19"/>
      <c r="DYT120" s="19"/>
      <c r="DYU120" s="19"/>
      <c r="DYV120" s="19"/>
      <c r="DYW120" s="19"/>
      <c r="DYX120" s="19"/>
      <c r="DYY120" s="19"/>
      <c r="DYZ120" s="19"/>
      <c r="DZA120" s="19"/>
      <c r="DZB120" s="19"/>
      <c r="DZC120" s="19"/>
      <c r="DZD120" s="19"/>
      <c r="DZE120" s="19"/>
      <c r="DZF120" s="19"/>
      <c r="DZG120" s="19"/>
      <c r="DZH120" s="19"/>
      <c r="DZI120" s="19"/>
      <c r="DZJ120" s="19"/>
      <c r="DZK120" s="19"/>
      <c r="DZL120" s="19"/>
      <c r="DZM120" s="19"/>
      <c r="DZN120" s="19"/>
      <c r="DZO120" s="19"/>
      <c r="DZP120" s="19"/>
      <c r="DZQ120" s="19"/>
      <c r="DZR120" s="19"/>
      <c r="DZS120" s="19"/>
      <c r="DZT120" s="19"/>
      <c r="DZU120" s="19"/>
      <c r="DZV120" s="19"/>
      <c r="DZW120" s="19"/>
      <c r="DZX120" s="19"/>
      <c r="DZY120" s="19"/>
      <c r="DZZ120" s="19"/>
      <c r="EAA120" s="19"/>
      <c r="EAB120" s="19"/>
      <c r="EAC120" s="19"/>
      <c r="EAD120" s="19"/>
      <c r="EAE120" s="19"/>
      <c r="EAF120" s="19"/>
      <c r="EAG120" s="19"/>
      <c r="EAH120" s="19"/>
      <c r="EAI120" s="19"/>
      <c r="EAJ120" s="19"/>
      <c r="EAK120" s="19"/>
      <c r="EAL120" s="19"/>
      <c r="EAM120" s="19"/>
      <c r="EAN120" s="19"/>
      <c r="EAO120" s="19"/>
      <c r="EAP120" s="19"/>
      <c r="EAQ120" s="19"/>
      <c r="EAR120" s="19"/>
      <c r="EAS120" s="19"/>
      <c r="EAT120" s="19"/>
      <c r="EAU120" s="19"/>
      <c r="EAV120" s="19"/>
      <c r="EAW120" s="19"/>
      <c r="EAX120" s="19"/>
      <c r="EAY120" s="19"/>
      <c r="EAZ120" s="19"/>
      <c r="EBA120" s="19"/>
      <c r="EBB120" s="19"/>
      <c r="EBC120" s="19"/>
      <c r="EBD120" s="19"/>
      <c r="EBE120" s="19"/>
      <c r="EBF120" s="19"/>
      <c r="EBG120" s="19"/>
      <c r="EBH120" s="19"/>
      <c r="EBI120" s="19"/>
      <c r="EBJ120" s="19"/>
      <c r="EBK120" s="19"/>
      <c r="EBL120" s="19"/>
      <c r="EBM120" s="19"/>
      <c r="EBN120" s="19"/>
      <c r="EBO120" s="19"/>
      <c r="EBP120" s="19"/>
      <c r="EBQ120" s="19"/>
      <c r="EBR120" s="19"/>
      <c r="EBS120" s="19"/>
      <c r="EBT120" s="19"/>
      <c r="EBU120" s="19"/>
      <c r="EBV120" s="19"/>
      <c r="EBW120" s="19"/>
      <c r="EBX120" s="19"/>
      <c r="EBY120" s="19"/>
      <c r="EBZ120" s="19"/>
      <c r="ECA120" s="19"/>
      <c r="ECB120" s="19"/>
      <c r="ECC120" s="19"/>
      <c r="ECD120" s="19"/>
      <c r="ECE120" s="19"/>
      <c r="ECF120" s="19"/>
      <c r="ECG120" s="19"/>
      <c r="ECH120" s="19"/>
      <c r="ECI120" s="19"/>
      <c r="ECJ120" s="19"/>
      <c r="ECK120" s="19"/>
      <c r="ECL120" s="19"/>
      <c r="ECM120" s="19"/>
      <c r="ECN120" s="19"/>
      <c r="ECO120" s="19"/>
      <c r="ECP120" s="19"/>
      <c r="ECQ120" s="19"/>
      <c r="ECR120" s="19"/>
      <c r="ECS120" s="19"/>
      <c r="ECT120" s="19"/>
      <c r="ECU120" s="19"/>
      <c r="ECV120" s="19"/>
      <c r="ECW120" s="19"/>
      <c r="ECX120" s="19"/>
      <c r="ECY120" s="19"/>
      <c r="ECZ120" s="19"/>
      <c r="EDA120" s="19"/>
      <c r="EDB120" s="19"/>
      <c r="EDC120" s="19"/>
      <c r="EDD120" s="19"/>
      <c r="EDE120" s="19"/>
      <c r="EDF120" s="19"/>
      <c r="EDG120" s="19"/>
      <c r="EDH120" s="19"/>
      <c r="EDI120" s="19"/>
      <c r="EDJ120" s="19"/>
      <c r="EDK120" s="19"/>
      <c r="EDL120" s="19"/>
      <c r="EDM120" s="19"/>
      <c r="EDN120" s="19"/>
      <c r="EDO120" s="19"/>
      <c r="EDP120" s="19"/>
      <c r="EDQ120" s="19"/>
      <c r="EDR120" s="19"/>
      <c r="EDS120" s="19"/>
      <c r="EDT120" s="19"/>
      <c r="EDU120" s="19"/>
      <c r="EDV120" s="19"/>
      <c r="EDW120" s="19"/>
      <c r="EDX120" s="19"/>
      <c r="EDY120" s="19"/>
      <c r="EDZ120" s="19"/>
      <c r="EEA120" s="19"/>
      <c r="EEB120" s="19"/>
      <c r="EEC120" s="19"/>
      <c r="EED120" s="19"/>
      <c r="EEE120" s="19"/>
      <c r="EEF120" s="19"/>
      <c r="EEG120" s="19"/>
      <c r="EEH120" s="19"/>
      <c r="EEI120" s="19"/>
      <c r="EEJ120" s="19"/>
      <c r="EEK120" s="19"/>
      <c r="EEL120" s="19"/>
      <c r="EEM120" s="19"/>
      <c r="EEN120" s="19"/>
      <c r="EEO120" s="19"/>
      <c r="EEP120" s="19"/>
      <c r="EEQ120" s="19"/>
      <c r="EER120" s="19"/>
      <c r="EES120" s="19"/>
      <c r="EET120" s="19"/>
      <c r="EEU120" s="19"/>
      <c r="EEV120" s="19"/>
      <c r="EEW120" s="19"/>
      <c r="EEX120" s="19"/>
      <c r="EEY120" s="19"/>
      <c r="EEZ120" s="19"/>
      <c r="EFA120" s="19"/>
      <c r="EFB120" s="19"/>
      <c r="EFC120" s="19"/>
      <c r="EFD120" s="19"/>
      <c r="EFE120" s="19"/>
      <c r="EFF120" s="19"/>
      <c r="EFG120" s="19"/>
      <c r="EFH120" s="19"/>
      <c r="EFI120" s="19"/>
      <c r="EFJ120" s="19"/>
      <c r="EFK120" s="19"/>
      <c r="EFL120" s="19"/>
      <c r="EFM120" s="19"/>
      <c r="EFN120" s="19"/>
      <c r="EFO120" s="19"/>
      <c r="EFP120" s="19"/>
      <c r="EFQ120" s="19"/>
      <c r="EFR120" s="19"/>
      <c r="EFS120" s="19"/>
      <c r="EFT120" s="19"/>
      <c r="EFU120" s="19"/>
      <c r="EFV120" s="19"/>
      <c r="EFW120" s="19"/>
      <c r="EFX120" s="19"/>
      <c r="EFY120" s="19"/>
      <c r="EFZ120" s="19"/>
      <c r="EGA120" s="19"/>
      <c r="EGB120" s="19"/>
      <c r="EGC120" s="19"/>
      <c r="EGD120" s="19"/>
      <c r="EGE120" s="19"/>
      <c r="EGF120" s="19"/>
      <c r="EGG120" s="19"/>
      <c r="EGH120" s="19"/>
      <c r="EGI120" s="19"/>
      <c r="EGJ120" s="19"/>
      <c r="EGK120" s="19"/>
      <c r="EGL120" s="19"/>
      <c r="EGM120" s="19"/>
      <c r="EGN120" s="19"/>
      <c r="EGO120" s="19"/>
      <c r="EGP120" s="19"/>
      <c r="EGQ120" s="19"/>
      <c r="EGR120" s="19"/>
      <c r="EGS120" s="19"/>
      <c r="EGT120" s="19"/>
      <c r="EGU120" s="19"/>
      <c r="EGV120" s="19"/>
      <c r="EGW120" s="19"/>
      <c r="EGX120" s="19"/>
      <c r="EGY120" s="19"/>
      <c r="EGZ120" s="19"/>
      <c r="EHA120" s="19"/>
      <c r="EHB120" s="19"/>
      <c r="EHC120" s="19"/>
      <c r="EHD120" s="19"/>
      <c r="EHE120" s="19"/>
      <c r="EHF120" s="19"/>
      <c r="EHG120" s="19"/>
      <c r="EHH120" s="19"/>
      <c r="EHI120" s="19"/>
      <c r="EHJ120" s="19"/>
      <c r="EHK120" s="19"/>
      <c r="EHL120" s="19"/>
      <c r="EHM120" s="19"/>
      <c r="EHN120" s="19"/>
      <c r="EHO120" s="19"/>
      <c r="EHP120" s="19"/>
      <c r="EHQ120" s="19"/>
      <c r="EHR120" s="19"/>
      <c r="EHS120" s="19"/>
      <c r="EHT120" s="19"/>
      <c r="EHU120" s="19"/>
      <c r="EHV120" s="19"/>
      <c r="EHW120" s="19"/>
      <c r="EHX120" s="19"/>
      <c r="EHY120" s="19"/>
      <c r="EHZ120" s="19"/>
      <c r="EIA120" s="19"/>
      <c r="EIB120" s="19"/>
      <c r="EIC120" s="19"/>
      <c r="EID120" s="19"/>
      <c r="EIE120" s="19"/>
      <c r="EIF120" s="19"/>
      <c r="EIG120" s="19"/>
      <c r="EIH120" s="19"/>
      <c r="EII120" s="19"/>
      <c r="EIJ120" s="19"/>
      <c r="EIK120" s="19"/>
      <c r="EIL120" s="19"/>
      <c r="EIM120" s="19"/>
      <c r="EIN120" s="19"/>
      <c r="EIO120" s="19"/>
      <c r="EIP120" s="19"/>
      <c r="EIQ120" s="19"/>
      <c r="EIR120" s="19"/>
      <c r="EIS120" s="19"/>
      <c r="EIT120" s="19"/>
      <c r="EIU120" s="19"/>
      <c r="EIV120" s="19"/>
      <c r="EIW120" s="19"/>
      <c r="EIX120" s="19"/>
      <c r="EIY120" s="19"/>
      <c r="EIZ120" s="19"/>
      <c r="EJA120" s="19"/>
      <c r="EJB120" s="19"/>
      <c r="EJC120" s="19"/>
      <c r="EJD120" s="19"/>
      <c r="EJE120" s="19"/>
      <c r="EJF120" s="19"/>
      <c r="EJG120" s="19"/>
      <c r="EJH120" s="19"/>
      <c r="EJI120" s="19"/>
      <c r="EJJ120" s="19"/>
      <c r="EJK120" s="19"/>
      <c r="EJL120" s="19"/>
      <c r="EJM120" s="19"/>
      <c r="EJN120" s="19"/>
      <c r="EJO120" s="19"/>
      <c r="EJP120" s="19"/>
      <c r="EJQ120" s="19"/>
      <c r="EJR120" s="19"/>
      <c r="EJS120" s="19"/>
      <c r="EJT120" s="19"/>
      <c r="EJU120" s="19"/>
      <c r="EJV120" s="19"/>
      <c r="EJW120" s="19"/>
      <c r="EJX120" s="19"/>
      <c r="EJY120" s="19"/>
      <c r="EJZ120" s="19"/>
      <c r="EKA120" s="19"/>
      <c r="EKB120" s="19"/>
      <c r="EKC120" s="19"/>
      <c r="EKD120" s="19"/>
      <c r="EKE120" s="19"/>
      <c r="EKF120" s="19"/>
      <c r="EKG120" s="19"/>
      <c r="EKH120" s="19"/>
      <c r="EKI120" s="19"/>
      <c r="EKJ120" s="19"/>
      <c r="EKK120" s="19"/>
      <c r="EKL120" s="19"/>
      <c r="EKM120" s="19"/>
      <c r="EKN120" s="19"/>
      <c r="EKO120" s="19"/>
      <c r="EKP120" s="19"/>
      <c r="EKQ120" s="19"/>
      <c r="EKR120" s="19"/>
      <c r="EKS120" s="19"/>
      <c r="EKT120" s="19"/>
      <c r="EKU120" s="19"/>
      <c r="EKV120" s="19"/>
      <c r="EKW120" s="19"/>
      <c r="EKX120" s="19"/>
      <c r="EKY120" s="19"/>
      <c r="EKZ120" s="19"/>
      <c r="ELA120" s="19"/>
      <c r="ELB120" s="19"/>
      <c r="ELC120" s="19"/>
      <c r="ELD120" s="19"/>
      <c r="ELE120" s="19"/>
      <c r="ELF120" s="19"/>
      <c r="ELG120" s="19"/>
      <c r="ELH120" s="19"/>
      <c r="ELI120" s="19"/>
      <c r="ELJ120" s="19"/>
      <c r="ELK120" s="19"/>
      <c r="ELL120" s="19"/>
      <c r="ELM120" s="19"/>
      <c r="ELN120" s="19"/>
      <c r="ELO120" s="19"/>
      <c r="ELP120" s="19"/>
      <c r="ELQ120" s="19"/>
      <c r="ELR120" s="19"/>
      <c r="ELS120" s="19"/>
      <c r="ELT120" s="19"/>
      <c r="ELU120" s="19"/>
      <c r="ELV120" s="19"/>
      <c r="ELW120" s="19"/>
      <c r="ELX120" s="19"/>
      <c r="ELY120" s="19"/>
      <c r="ELZ120" s="19"/>
      <c r="EMA120" s="19"/>
      <c r="EMB120" s="19"/>
      <c r="EMC120" s="19"/>
      <c r="EMD120" s="19"/>
      <c r="EME120" s="19"/>
      <c r="EMF120" s="19"/>
      <c r="EMG120" s="19"/>
      <c r="EMH120" s="19"/>
      <c r="EMI120" s="19"/>
      <c r="EMJ120" s="19"/>
      <c r="EMK120" s="19"/>
      <c r="EML120" s="19"/>
      <c r="EMM120" s="19"/>
      <c r="EMN120" s="19"/>
      <c r="EMO120" s="19"/>
      <c r="EMP120" s="19"/>
      <c r="EMQ120" s="19"/>
      <c r="EMR120" s="19"/>
      <c r="EMS120" s="19"/>
      <c r="EMT120" s="19"/>
      <c r="EMU120" s="19"/>
      <c r="EMV120" s="19"/>
      <c r="EMW120" s="19"/>
      <c r="EMX120" s="19"/>
      <c r="EMY120" s="19"/>
      <c r="EMZ120" s="19"/>
      <c r="ENA120" s="19"/>
      <c r="ENB120" s="19"/>
      <c r="ENC120" s="19"/>
      <c r="END120" s="19"/>
      <c r="ENE120" s="19"/>
      <c r="ENF120" s="19"/>
      <c r="ENG120" s="19"/>
      <c r="ENH120" s="19"/>
      <c r="ENI120" s="19"/>
      <c r="ENJ120" s="19"/>
      <c r="ENK120" s="19"/>
      <c r="ENL120" s="19"/>
      <c r="ENM120" s="19"/>
      <c r="ENN120" s="19"/>
      <c r="ENO120" s="19"/>
      <c r="ENP120" s="19"/>
      <c r="ENQ120" s="19"/>
      <c r="ENR120" s="19"/>
      <c r="ENS120" s="19"/>
      <c r="ENT120" s="19"/>
      <c r="ENU120" s="19"/>
      <c r="ENV120" s="19"/>
      <c r="ENW120" s="19"/>
      <c r="ENX120" s="19"/>
      <c r="ENY120" s="19"/>
      <c r="ENZ120" s="19"/>
      <c r="EOA120" s="19"/>
      <c r="EOB120" s="19"/>
      <c r="EOC120" s="19"/>
      <c r="EOD120" s="19"/>
      <c r="EOE120" s="19"/>
      <c r="EOF120" s="19"/>
      <c r="EOG120" s="19"/>
      <c r="EOH120" s="19"/>
      <c r="EOI120" s="19"/>
      <c r="EOJ120" s="19"/>
      <c r="EOK120" s="19"/>
      <c r="EOL120" s="19"/>
      <c r="EOM120" s="19"/>
      <c r="EON120" s="19"/>
      <c r="EOO120" s="19"/>
      <c r="EOP120" s="19"/>
      <c r="EOQ120" s="19"/>
      <c r="EOR120" s="19"/>
      <c r="EOS120" s="19"/>
      <c r="EOT120" s="19"/>
      <c r="EOU120" s="19"/>
      <c r="EOV120" s="19"/>
      <c r="EOW120" s="19"/>
      <c r="EOX120" s="19"/>
      <c r="EOY120" s="19"/>
      <c r="EOZ120" s="19"/>
      <c r="EPA120" s="19"/>
      <c r="EPB120" s="19"/>
      <c r="EPC120" s="19"/>
      <c r="EPD120" s="19"/>
      <c r="EPE120" s="19"/>
      <c r="EPF120" s="19"/>
      <c r="EPG120" s="19"/>
      <c r="EPH120" s="19"/>
      <c r="EPI120" s="19"/>
      <c r="EPJ120" s="19"/>
      <c r="EPK120" s="19"/>
      <c r="EPL120" s="19"/>
      <c r="EPM120" s="19"/>
      <c r="EPN120" s="19"/>
      <c r="EPO120" s="19"/>
      <c r="EPP120" s="19"/>
      <c r="EPQ120" s="19"/>
      <c r="EPR120" s="19"/>
      <c r="EPS120" s="19"/>
      <c r="EPT120" s="19"/>
      <c r="EPU120" s="19"/>
      <c r="EPV120" s="19"/>
      <c r="EPW120" s="19"/>
      <c r="EPX120" s="19"/>
      <c r="EPY120" s="19"/>
      <c r="EPZ120" s="19"/>
      <c r="EQA120" s="19"/>
      <c r="EQB120" s="19"/>
      <c r="EQC120" s="19"/>
      <c r="EQD120" s="19"/>
      <c r="EQE120" s="19"/>
      <c r="EQF120" s="19"/>
      <c r="EQG120" s="19"/>
      <c r="EQH120" s="19"/>
      <c r="EQI120" s="19"/>
      <c r="EQJ120" s="19"/>
      <c r="EQK120" s="19"/>
      <c r="EQL120" s="19"/>
      <c r="EQM120" s="19"/>
      <c r="EQN120" s="19"/>
      <c r="EQO120" s="19"/>
      <c r="EQP120" s="19"/>
      <c r="EQQ120" s="19"/>
      <c r="EQR120" s="19"/>
      <c r="EQS120" s="19"/>
      <c r="EQT120" s="19"/>
      <c r="EQU120" s="19"/>
      <c r="EQV120" s="19"/>
      <c r="EQW120" s="19"/>
      <c r="EQX120" s="19"/>
      <c r="EQY120" s="19"/>
      <c r="EQZ120" s="19"/>
      <c r="ERA120" s="19"/>
      <c r="ERB120" s="19"/>
      <c r="ERC120" s="19"/>
      <c r="ERD120" s="19"/>
      <c r="ERE120" s="19"/>
      <c r="ERF120" s="19"/>
      <c r="ERG120" s="19"/>
      <c r="ERH120" s="19"/>
      <c r="ERI120" s="19"/>
      <c r="ERJ120" s="19"/>
      <c r="ERK120" s="19"/>
      <c r="ERL120" s="19"/>
      <c r="ERM120" s="19"/>
      <c r="ERN120" s="19"/>
      <c r="ERO120" s="19"/>
      <c r="ERP120" s="19"/>
      <c r="ERQ120" s="19"/>
      <c r="ERR120" s="19"/>
      <c r="ERS120" s="19"/>
      <c r="ERT120" s="19"/>
      <c r="ERU120" s="19"/>
      <c r="ERV120" s="19"/>
      <c r="ERW120" s="19"/>
      <c r="ERX120" s="19"/>
      <c r="ERY120" s="19"/>
      <c r="ERZ120" s="19"/>
      <c r="ESA120" s="19"/>
      <c r="ESB120" s="19"/>
      <c r="ESC120" s="19"/>
      <c r="ESD120" s="19"/>
      <c r="ESE120" s="19"/>
      <c r="ESF120" s="19"/>
      <c r="ESG120" s="19"/>
      <c r="ESH120" s="19"/>
      <c r="ESI120" s="19"/>
      <c r="ESJ120" s="19"/>
      <c r="ESK120" s="19"/>
      <c r="ESL120" s="19"/>
      <c r="ESM120" s="19"/>
      <c r="ESN120" s="19"/>
      <c r="ESO120" s="19"/>
      <c r="ESP120" s="19"/>
      <c r="ESQ120" s="19"/>
      <c r="ESR120" s="19"/>
      <c r="ESS120" s="19"/>
      <c r="EST120" s="19"/>
      <c r="ESU120" s="19"/>
      <c r="ESV120" s="19"/>
      <c r="ESW120" s="19"/>
      <c r="ESX120" s="19"/>
      <c r="ESY120" s="19"/>
      <c r="ESZ120" s="19"/>
      <c r="ETA120" s="19"/>
      <c r="ETB120" s="19"/>
      <c r="ETC120" s="19"/>
      <c r="ETD120" s="19"/>
      <c r="ETE120" s="19"/>
      <c r="ETF120" s="19"/>
      <c r="ETG120" s="19"/>
      <c r="ETH120" s="19"/>
      <c r="ETI120" s="19"/>
      <c r="ETJ120" s="19"/>
      <c r="ETK120" s="19"/>
      <c r="ETL120" s="19"/>
      <c r="ETM120" s="19"/>
      <c r="ETN120" s="19"/>
      <c r="ETO120" s="19"/>
      <c r="ETP120" s="19"/>
      <c r="ETQ120" s="19"/>
      <c r="ETR120" s="19"/>
      <c r="ETS120" s="19"/>
      <c r="ETT120" s="19"/>
      <c r="ETU120" s="19"/>
      <c r="ETV120" s="19"/>
      <c r="ETW120" s="19"/>
      <c r="ETX120" s="19"/>
      <c r="ETY120" s="19"/>
      <c r="ETZ120" s="19"/>
      <c r="EUA120" s="19"/>
      <c r="EUB120" s="19"/>
      <c r="EUC120" s="19"/>
      <c r="EUD120" s="19"/>
      <c r="EUE120" s="19"/>
      <c r="EUF120" s="19"/>
      <c r="EUG120" s="19"/>
      <c r="EUH120" s="19"/>
      <c r="EUI120" s="19"/>
      <c r="EUJ120" s="19"/>
      <c r="EUK120" s="19"/>
      <c r="EUL120" s="19"/>
      <c r="EUM120" s="19"/>
      <c r="EUN120" s="19"/>
      <c r="EUO120" s="19"/>
      <c r="EUP120" s="19"/>
      <c r="EUQ120" s="19"/>
      <c r="EUR120" s="19"/>
      <c r="EUS120" s="19"/>
      <c r="EUT120" s="19"/>
      <c r="EUU120" s="19"/>
      <c r="EUV120" s="19"/>
      <c r="EUW120" s="19"/>
      <c r="EUX120" s="19"/>
      <c r="EUY120" s="19"/>
      <c r="EUZ120" s="19"/>
      <c r="EVA120" s="19"/>
      <c r="EVB120" s="19"/>
      <c r="EVC120" s="19"/>
      <c r="EVD120" s="19"/>
      <c r="EVE120" s="19"/>
      <c r="EVF120" s="19"/>
      <c r="EVG120" s="19"/>
      <c r="EVH120" s="19"/>
      <c r="EVI120" s="19"/>
      <c r="EVJ120" s="19"/>
      <c r="EVK120" s="19"/>
      <c r="EVL120" s="19"/>
      <c r="EVM120" s="19"/>
      <c r="EVN120" s="19"/>
      <c r="EVO120" s="19"/>
      <c r="EVP120" s="19"/>
      <c r="EVQ120" s="19"/>
      <c r="EVR120" s="19"/>
      <c r="EVS120" s="19"/>
      <c r="EVT120" s="19"/>
      <c r="EVU120" s="19"/>
      <c r="EVV120" s="19"/>
      <c r="EVW120" s="19"/>
      <c r="EVX120" s="19"/>
      <c r="EVY120" s="19"/>
      <c r="EVZ120" s="19"/>
      <c r="EWA120" s="19"/>
      <c r="EWB120" s="19"/>
      <c r="EWC120" s="19"/>
      <c r="EWD120" s="19"/>
      <c r="EWE120" s="19"/>
      <c r="EWF120" s="19"/>
      <c r="EWG120" s="19"/>
      <c r="EWH120" s="19"/>
      <c r="EWI120" s="19"/>
      <c r="EWJ120" s="19"/>
      <c r="EWK120" s="19"/>
      <c r="EWL120" s="19"/>
      <c r="EWM120" s="19"/>
      <c r="EWN120" s="19"/>
      <c r="EWO120" s="19"/>
      <c r="EWP120" s="19"/>
      <c r="EWQ120" s="19"/>
      <c r="EWR120" s="19"/>
      <c r="EWS120" s="19"/>
      <c r="EWT120" s="19"/>
      <c r="EWU120" s="19"/>
      <c r="EWV120" s="19"/>
      <c r="EWW120" s="19"/>
      <c r="EWX120" s="19"/>
      <c r="EWY120" s="19"/>
      <c r="EWZ120" s="19"/>
      <c r="EXA120" s="19"/>
      <c r="EXB120" s="19"/>
      <c r="EXC120" s="19"/>
      <c r="EXD120" s="19"/>
      <c r="EXE120" s="19"/>
      <c r="EXF120" s="19"/>
      <c r="EXG120" s="19"/>
      <c r="EXH120" s="19"/>
      <c r="EXI120" s="19"/>
      <c r="EXJ120" s="19"/>
      <c r="EXK120" s="19"/>
      <c r="EXL120" s="19"/>
      <c r="EXM120" s="19"/>
      <c r="EXN120" s="19"/>
      <c r="EXO120" s="19"/>
      <c r="EXP120" s="19"/>
      <c r="EXQ120" s="19"/>
      <c r="EXR120" s="19"/>
      <c r="EXS120" s="19"/>
      <c r="EXT120" s="19"/>
      <c r="EXU120" s="19"/>
      <c r="EXV120" s="19"/>
      <c r="EXW120" s="19"/>
      <c r="EXX120" s="19"/>
      <c r="EXY120" s="19"/>
      <c r="EXZ120" s="19"/>
      <c r="EYA120" s="19"/>
      <c r="EYB120" s="19"/>
      <c r="EYC120" s="19"/>
      <c r="EYD120" s="19"/>
      <c r="EYE120" s="19"/>
      <c r="EYF120" s="19"/>
      <c r="EYG120" s="19"/>
      <c r="EYH120" s="19"/>
      <c r="EYI120" s="19"/>
      <c r="EYJ120" s="19"/>
      <c r="EYK120" s="19"/>
      <c r="EYL120" s="19"/>
      <c r="EYM120" s="19"/>
      <c r="EYN120" s="19"/>
      <c r="EYO120" s="19"/>
      <c r="EYP120" s="19"/>
      <c r="EYQ120" s="19"/>
      <c r="EYR120" s="19"/>
      <c r="EYS120" s="19"/>
      <c r="EYT120" s="19"/>
      <c r="EYU120" s="19"/>
      <c r="EYV120" s="19"/>
      <c r="EYW120" s="19"/>
      <c r="EYX120" s="19"/>
      <c r="EYY120" s="19"/>
      <c r="EYZ120" s="19"/>
      <c r="EZA120" s="19"/>
      <c r="EZB120" s="19"/>
      <c r="EZC120" s="19"/>
      <c r="EZD120" s="19"/>
      <c r="EZE120" s="19"/>
      <c r="EZF120" s="19"/>
      <c r="EZG120" s="19"/>
      <c r="EZH120" s="19"/>
      <c r="EZI120" s="19"/>
      <c r="EZJ120" s="19"/>
      <c r="EZK120" s="19"/>
      <c r="EZL120" s="19"/>
      <c r="EZM120" s="19"/>
      <c r="EZN120" s="19"/>
      <c r="EZO120" s="19"/>
      <c r="EZP120" s="19"/>
      <c r="EZQ120" s="19"/>
      <c r="EZR120" s="19"/>
      <c r="EZS120" s="19"/>
      <c r="EZT120" s="19"/>
      <c r="EZU120" s="19"/>
      <c r="EZV120" s="19"/>
      <c r="EZW120" s="19"/>
      <c r="EZX120" s="19"/>
      <c r="EZY120" s="19"/>
      <c r="EZZ120" s="19"/>
      <c r="FAA120" s="19"/>
      <c r="FAB120" s="19"/>
      <c r="FAC120" s="19"/>
      <c r="FAD120" s="19"/>
      <c r="FAE120" s="19"/>
      <c r="FAF120" s="19"/>
      <c r="FAG120" s="19"/>
      <c r="FAH120" s="19"/>
      <c r="FAI120" s="19"/>
      <c r="FAJ120" s="19"/>
      <c r="FAK120" s="19"/>
      <c r="FAL120" s="19"/>
      <c r="FAM120" s="19"/>
      <c r="FAN120" s="19"/>
      <c r="FAO120" s="19"/>
      <c r="FAP120" s="19"/>
      <c r="FAQ120" s="19"/>
      <c r="FAR120" s="19"/>
      <c r="FAS120" s="19"/>
      <c r="FAT120" s="19"/>
      <c r="FAU120" s="19"/>
      <c r="FAV120" s="19"/>
      <c r="FAW120" s="19"/>
      <c r="FAX120" s="19"/>
      <c r="FAY120" s="19"/>
      <c r="FAZ120" s="19"/>
      <c r="FBA120" s="19"/>
      <c r="FBB120" s="19"/>
      <c r="FBC120" s="19"/>
      <c r="FBD120" s="19"/>
      <c r="FBE120" s="19"/>
      <c r="FBF120" s="19"/>
      <c r="FBG120" s="19"/>
      <c r="FBH120" s="19"/>
      <c r="FBI120" s="19"/>
      <c r="FBJ120" s="19"/>
      <c r="FBK120" s="19"/>
      <c r="FBL120" s="19"/>
      <c r="FBM120" s="19"/>
      <c r="FBN120" s="19"/>
      <c r="FBO120" s="19"/>
      <c r="FBP120" s="19"/>
      <c r="FBQ120" s="19"/>
      <c r="FBR120" s="19"/>
      <c r="FBS120" s="19"/>
      <c r="FBT120" s="19"/>
      <c r="FBU120" s="19"/>
      <c r="FBV120" s="19"/>
      <c r="FBW120" s="19"/>
      <c r="FBX120" s="19"/>
      <c r="FBY120" s="19"/>
      <c r="FBZ120" s="19"/>
      <c r="FCA120" s="19"/>
      <c r="FCB120" s="19"/>
      <c r="FCC120" s="19"/>
      <c r="FCD120" s="19"/>
      <c r="FCE120" s="19"/>
      <c r="FCF120" s="19"/>
      <c r="FCG120" s="19"/>
      <c r="FCH120" s="19"/>
      <c r="FCI120" s="19"/>
      <c r="FCJ120" s="19"/>
      <c r="FCK120" s="19"/>
      <c r="FCL120" s="19"/>
      <c r="FCM120" s="19"/>
      <c r="FCN120" s="19"/>
      <c r="FCO120" s="19"/>
      <c r="FCP120" s="19"/>
      <c r="FCQ120" s="19"/>
      <c r="FCR120" s="19"/>
      <c r="FCS120" s="19"/>
      <c r="FCT120" s="19"/>
      <c r="FCU120" s="19"/>
      <c r="FCV120" s="19"/>
      <c r="FCW120" s="19"/>
      <c r="FCX120" s="19"/>
      <c r="FCY120" s="19"/>
      <c r="FCZ120" s="19"/>
      <c r="FDA120" s="19"/>
      <c r="FDB120" s="19"/>
      <c r="FDC120" s="19"/>
      <c r="FDD120" s="19"/>
      <c r="FDE120" s="19"/>
      <c r="FDF120" s="19"/>
      <c r="FDG120" s="19"/>
      <c r="FDH120" s="19"/>
      <c r="FDI120" s="19"/>
      <c r="FDJ120" s="19"/>
      <c r="FDK120" s="19"/>
      <c r="FDL120" s="19"/>
      <c r="FDM120" s="19"/>
      <c r="FDN120" s="19"/>
      <c r="FDO120" s="19"/>
      <c r="FDP120" s="19"/>
      <c r="FDQ120" s="19"/>
      <c r="FDR120" s="19"/>
      <c r="FDS120" s="19"/>
      <c r="FDT120" s="19"/>
      <c r="FDU120" s="19"/>
      <c r="FDV120" s="19"/>
      <c r="FDW120" s="19"/>
      <c r="FDX120" s="19"/>
      <c r="FDY120" s="19"/>
      <c r="FDZ120" s="19"/>
      <c r="FEA120" s="19"/>
      <c r="FEB120" s="19"/>
      <c r="FEC120" s="19"/>
      <c r="FED120" s="19"/>
      <c r="FEE120" s="19"/>
      <c r="FEF120" s="19"/>
      <c r="FEG120" s="19"/>
      <c r="FEH120" s="19"/>
      <c r="FEI120" s="19"/>
      <c r="FEJ120" s="19"/>
      <c r="FEK120" s="19"/>
      <c r="FEL120" s="19"/>
      <c r="FEM120" s="19"/>
      <c r="FEN120" s="19"/>
      <c r="FEO120" s="19"/>
      <c r="FEP120" s="19"/>
      <c r="FEQ120" s="19"/>
      <c r="FER120" s="19"/>
      <c r="FES120" s="19"/>
      <c r="FET120" s="19"/>
      <c r="FEU120" s="19"/>
      <c r="FEV120" s="19"/>
      <c r="FEW120" s="19"/>
      <c r="FEX120" s="19"/>
      <c r="FEY120" s="19"/>
      <c r="FEZ120" s="19"/>
      <c r="FFA120" s="19"/>
      <c r="FFB120" s="19"/>
      <c r="FFC120" s="19"/>
      <c r="FFD120" s="19"/>
      <c r="FFE120" s="19"/>
      <c r="FFF120" s="19"/>
      <c r="FFG120" s="19"/>
      <c r="FFH120" s="19"/>
      <c r="FFI120" s="19"/>
      <c r="FFJ120" s="19"/>
      <c r="FFK120" s="19"/>
      <c r="FFL120" s="19"/>
      <c r="FFM120" s="19"/>
      <c r="FFN120" s="19"/>
      <c r="FFO120" s="19"/>
      <c r="FFP120" s="19"/>
      <c r="FFQ120" s="19"/>
      <c r="FFR120" s="19"/>
      <c r="FFS120" s="19"/>
      <c r="FFT120" s="19"/>
      <c r="FFU120" s="19"/>
      <c r="FFV120" s="19"/>
      <c r="FFW120" s="19"/>
      <c r="FFX120" s="19"/>
      <c r="FFY120" s="19"/>
      <c r="FFZ120" s="19"/>
      <c r="FGA120" s="19"/>
      <c r="FGB120" s="19"/>
      <c r="FGC120" s="19"/>
      <c r="FGD120" s="19"/>
      <c r="FGE120" s="19"/>
      <c r="FGF120" s="19"/>
      <c r="FGG120" s="19"/>
      <c r="FGH120" s="19"/>
      <c r="FGI120" s="19"/>
      <c r="FGJ120" s="19"/>
      <c r="FGK120" s="19"/>
      <c r="FGL120" s="19"/>
      <c r="FGM120" s="19"/>
      <c r="FGN120" s="19"/>
      <c r="FGO120" s="19"/>
      <c r="FGP120" s="19"/>
      <c r="FGQ120" s="19"/>
      <c r="FGR120" s="19"/>
      <c r="FGS120" s="19"/>
      <c r="FGT120" s="19"/>
      <c r="FGU120" s="19"/>
      <c r="FGV120" s="19"/>
      <c r="FGW120" s="19"/>
      <c r="FGX120" s="19"/>
      <c r="FGY120" s="19"/>
      <c r="FGZ120" s="19"/>
      <c r="FHA120" s="19"/>
      <c r="FHB120" s="19"/>
      <c r="FHC120" s="19"/>
      <c r="FHD120" s="19"/>
      <c r="FHE120" s="19"/>
      <c r="FHF120" s="19"/>
      <c r="FHG120" s="19"/>
      <c r="FHH120" s="19"/>
      <c r="FHI120" s="19"/>
      <c r="FHJ120" s="19"/>
      <c r="FHK120" s="19"/>
      <c r="FHL120" s="19"/>
      <c r="FHM120" s="19"/>
      <c r="FHN120" s="19"/>
      <c r="FHO120" s="19"/>
      <c r="FHP120" s="19"/>
      <c r="FHQ120" s="19"/>
      <c r="FHR120" s="19"/>
      <c r="FHS120" s="19"/>
      <c r="FHT120" s="19"/>
      <c r="FHU120" s="19"/>
      <c r="FHV120" s="19"/>
      <c r="FHW120" s="19"/>
      <c r="FHX120" s="19"/>
      <c r="FHY120" s="19"/>
      <c r="FHZ120" s="19"/>
      <c r="FIA120" s="19"/>
      <c r="FIB120" s="19"/>
      <c r="FIC120" s="19"/>
      <c r="FID120" s="19"/>
      <c r="FIE120" s="19"/>
      <c r="FIF120" s="19"/>
      <c r="FIG120" s="19"/>
      <c r="FIH120" s="19"/>
      <c r="FII120" s="19"/>
      <c r="FIJ120" s="19"/>
      <c r="FIK120" s="19"/>
      <c r="FIL120" s="19"/>
      <c r="FIM120" s="19"/>
      <c r="FIN120" s="19"/>
      <c r="FIO120" s="19"/>
      <c r="FIP120" s="19"/>
      <c r="FIQ120" s="19"/>
      <c r="FIR120" s="19"/>
      <c r="FIS120" s="19"/>
      <c r="FIT120" s="19"/>
      <c r="FIU120" s="19"/>
      <c r="FIV120" s="19"/>
      <c r="FIW120" s="19"/>
      <c r="FIX120" s="19"/>
      <c r="FIY120" s="19"/>
      <c r="FIZ120" s="19"/>
      <c r="FJA120" s="19"/>
      <c r="FJB120" s="19"/>
      <c r="FJC120" s="19"/>
      <c r="FJD120" s="19"/>
      <c r="FJE120" s="19"/>
      <c r="FJF120" s="19"/>
      <c r="FJG120" s="19"/>
      <c r="FJH120" s="19"/>
      <c r="FJI120" s="19"/>
      <c r="FJJ120" s="19"/>
      <c r="FJK120" s="19"/>
      <c r="FJL120" s="19"/>
      <c r="FJM120" s="19"/>
      <c r="FJN120" s="19"/>
      <c r="FJO120" s="19"/>
      <c r="FJP120" s="19"/>
      <c r="FJQ120" s="19"/>
      <c r="FJR120" s="19"/>
      <c r="FJS120" s="19"/>
      <c r="FJT120" s="19"/>
      <c r="FJU120" s="19"/>
      <c r="FJV120" s="19"/>
      <c r="FJW120" s="19"/>
      <c r="FJX120" s="19"/>
      <c r="FJY120" s="19"/>
      <c r="FJZ120" s="19"/>
      <c r="FKA120" s="19"/>
      <c r="FKB120" s="19"/>
      <c r="FKC120" s="19"/>
      <c r="FKD120" s="19"/>
      <c r="FKE120" s="19"/>
      <c r="FKF120" s="19"/>
      <c r="FKG120" s="19"/>
      <c r="FKH120" s="19"/>
      <c r="FKI120" s="19"/>
      <c r="FKJ120" s="19"/>
      <c r="FKK120" s="19"/>
      <c r="FKL120" s="19"/>
      <c r="FKM120" s="19"/>
      <c r="FKN120" s="19"/>
      <c r="FKO120" s="19"/>
      <c r="FKP120" s="19"/>
      <c r="FKQ120" s="19"/>
      <c r="FKR120" s="19"/>
      <c r="FKS120" s="19"/>
      <c r="FKT120" s="19"/>
      <c r="FKU120" s="19"/>
      <c r="FKV120" s="19"/>
      <c r="FKW120" s="19"/>
      <c r="FKX120" s="19"/>
      <c r="FKY120" s="19"/>
      <c r="FKZ120" s="19"/>
      <c r="FLA120" s="19"/>
      <c r="FLB120" s="19"/>
      <c r="FLC120" s="19"/>
      <c r="FLD120" s="19"/>
      <c r="FLE120" s="19"/>
      <c r="FLF120" s="19"/>
      <c r="FLG120" s="19"/>
      <c r="FLH120" s="19"/>
      <c r="FLI120" s="19"/>
      <c r="FLJ120" s="19"/>
      <c r="FLK120" s="19"/>
      <c r="FLL120" s="19"/>
      <c r="FLM120" s="19"/>
      <c r="FLN120" s="19"/>
      <c r="FLO120" s="19"/>
      <c r="FLP120" s="19"/>
      <c r="FLQ120" s="19"/>
      <c r="FLR120" s="19"/>
      <c r="FLS120" s="19"/>
      <c r="FLT120" s="19"/>
      <c r="FLU120" s="19"/>
      <c r="FLV120" s="19"/>
      <c r="FLW120" s="19"/>
      <c r="FLX120" s="19"/>
      <c r="FLY120" s="19"/>
      <c r="FLZ120" s="19"/>
      <c r="FMA120" s="19"/>
      <c r="FMB120" s="19"/>
      <c r="FMC120" s="19"/>
      <c r="FMD120" s="19"/>
      <c r="FME120" s="19"/>
      <c r="FMF120" s="19"/>
      <c r="FMG120" s="19"/>
      <c r="FMH120" s="19"/>
      <c r="FMI120" s="19"/>
      <c r="FMJ120" s="19"/>
      <c r="FMK120" s="19"/>
      <c r="FML120" s="19"/>
      <c r="FMM120" s="19"/>
      <c r="FMN120" s="19"/>
      <c r="FMO120" s="19"/>
      <c r="FMP120" s="19"/>
      <c r="FMQ120" s="19"/>
      <c r="FMR120" s="19"/>
      <c r="FMS120" s="19"/>
      <c r="FMT120" s="19"/>
      <c r="FMU120" s="19"/>
      <c r="FMV120" s="19"/>
      <c r="FMW120" s="19"/>
      <c r="FMX120" s="19"/>
      <c r="FMY120" s="19"/>
      <c r="FMZ120" s="19"/>
      <c r="FNA120" s="19"/>
      <c r="FNB120" s="19"/>
      <c r="FNC120" s="19"/>
      <c r="FND120" s="19"/>
      <c r="FNE120" s="19"/>
      <c r="FNF120" s="19"/>
      <c r="FNG120" s="19"/>
      <c r="FNH120" s="19"/>
      <c r="FNI120" s="19"/>
      <c r="FNJ120" s="19"/>
      <c r="FNK120" s="19"/>
      <c r="FNL120" s="19"/>
      <c r="FNM120" s="19"/>
      <c r="FNN120" s="19"/>
      <c r="FNO120" s="19"/>
      <c r="FNP120" s="19"/>
      <c r="FNQ120" s="19"/>
      <c r="FNR120" s="19"/>
      <c r="FNS120" s="19"/>
      <c r="FNT120" s="19"/>
      <c r="FNU120" s="19"/>
      <c r="FNV120" s="19"/>
      <c r="FNW120" s="19"/>
      <c r="FNX120" s="19"/>
      <c r="FNY120" s="19"/>
      <c r="FNZ120" s="19"/>
      <c r="FOA120" s="19"/>
      <c r="FOB120" s="19"/>
      <c r="FOC120" s="19"/>
      <c r="FOD120" s="19"/>
      <c r="FOE120" s="19"/>
      <c r="FOF120" s="19"/>
      <c r="FOG120" s="19"/>
      <c r="FOH120" s="19"/>
      <c r="FOI120" s="19"/>
      <c r="FOJ120" s="19"/>
      <c r="FOK120" s="19"/>
      <c r="FOL120" s="19"/>
      <c r="FOM120" s="19"/>
      <c r="FON120" s="19"/>
      <c r="FOO120" s="19"/>
      <c r="FOP120" s="19"/>
      <c r="FOQ120" s="19"/>
      <c r="FOR120" s="19"/>
      <c r="FOS120" s="19"/>
      <c r="FOT120" s="19"/>
      <c r="FOU120" s="19"/>
      <c r="FOV120" s="19"/>
      <c r="FOW120" s="19"/>
      <c r="FOX120" s="19"/>
      <c r="FOY120" s="19"/>
      <c r="FOZ120" s="19"/>
      <c r="FPA120" s="19"/>
      <c r="FPB120" s="19"/>
      <c r="FPC120" s="19"/>
      <c r="FPD120" s="19"/>
      <c r="FPE120" s="19"/>
      <c r="FPF120" s="19"/>
      <c r="FPG120" s="19"/>
      <c r="FPH120" s="19"/>
      <c r="FPI120" s="19"/>
      <c r="FPJ120" s="19"/>
      <c r="FPK120" s="19"/>
      <c r="FPL120" s="19"/>
      <c r="FPM120" s="19"/>
      <c r="FPN120" s="19"/>
      <c r="FPO120" s="19"/>
      <c r="FPP120" s="19"/>
      <c r="FPQ120" s="19"/>
      <c r="FPR120" s="19"/>
      <c r="FPS120" s="19"/>
      <c r="FPT120" s="19"/>
      <c r="FPU120" s="19"/>
      <c r="FPV120" s="19"/>
      <c r="FPW120" s="19"/>
      <c r="FPX120" s="19"/>
      <c r="FPY120" s="19"/>
      <c r="FPZ120" s="19"/>
      <c r="FQA120" s="19"/>
      <c r="FQB120" s="19"/>
      <c r="FQC120" s="19"/>
      <c r="FQD120" s="19"/>
      <c r="FQE120" s="19"/>
      <c r="FQF120" s="19"/>
      <c r="FQG120" s="19"/>
      <c r="FQH120" s="19"/>
      <c r="FQI120" s="19"/>
      <c r="FQJ120" s="19"/>
      <c r="FQK120" s="19"/>
      <c r="FQL120" s="19"/>
      <c r="FQM120" s="19"/>
      <c r="FQN120" s="19"/>
      <c r="FQO120" s="19"/>
      <c r="FQP120" s="19"/>
      <c r="FQQ120" s="19"/>
      <c r="FQR120" s="19"/>
      <c r="FQS120" s="19"/>
      <c r="FQT120" s="19"/>
      <c r="FQU120" s="19"/>
      <c r="FQV120" s="19"/>
      <c r="FQW120" s="19"/>
      <c r="FQX120" s="19"/>
      <c r="FQY120" s="19"/>
      <c r="FQZ120" s="19"/>
      <c r="FRA120" s="19"/>
      <c r="FRB120" s="19"/>
      <c r="FRC120" s="19"/>
      <c r="FRD120" s="19"/>
      <c r="FRE120" s="19"/>
      <c r="FRF120" s="19"/>
      <c r="FRG120" s="19"/>
      <c r="FRH120" s="19"/>
      <c r="FRI120" s="19"/>
      <c r="FRJ120" s="19"/>
      <c r="FRK120" s="19"/>
      <c r="FRL120" s="19"/>
      <c r="FRM120" s="19"/>
      <c r="FRN120" s="19"/>
      <c r="FRO120" s="19"/>
      <c r="FRP120" s="19"/>
      <c r="FRQ120" s="19"/>
      <c r="FRR120" s="19"/>
      <c r="FRS120" s="19"/>
      <c r="FRT120" s="19"/>
      <c r="FRU120" s="19"/>
      <c r="FRV120" s="19"/>
      <c r="FRW120" s="19"/>
      <c r="FRX120" s="19"/>
      <c r="FRY120" s="19"/>
      <c r="FRZ120" s="19"/>
      <c r="FSA120" s="19"/>
      <c r="FSB120" s="19"/>
      <c r="FSC120" s="19"/>
      <c r="FSD120" s="19"/>
      <c r="FSE120" s="19"/>
      <c r="FSF120" s="19"/>
      <c r="FSG120" s="19"/>
      <c r="FSH120" s="19"/>
      <c r="FSI120" s="19"/>
      <c r="FSJ120" s="19"/>
      <c r="FSK120" s="19"/>
      <c r="FSL120" s="19"/>
      <c r="FSM120" s="19"/>
      <c r="FSN120" s="19"/>
      <c r="FSO120" s="19"/>
      <c r="FSP120" s="19"/>
      <c r="FSQ120" s="19"/>
      <c r="FSR120" s="19"/>
      <c r="FSS120" s="19"/>
      <c r="FST120" s="19"/>
      <c r="FSU120" s="19"/>
      <c r="FSV120" s="19"/>
      <c r="FSW120" s="19"/>
      <c r="FSX120" s="19"/>
      <c r="FSY120" s="19"/>
      <c r="FSZ120" s="19"/>
      <c r="FTA120" s="19"/>
      <c r="FTB120" s="19"/>
      <c r="FTC120" s="19"/>
      <c r="FTD120" s="19"/>
      <c r="FTE120" s="19"/>
      <c r="FTF120" s="19"/>
      <c r="FTG120" s="19"/>
      <c r="FTH120" s="19"/>
      <c r="FTI120" s="19"/>
      <c r="FTJ120" s="19"/>
      <c r="FTK120" s="19"/>
      <c r="FTL120" s="19"/>
      <c r="FTM120" s="19"/>
      <c r="FTN120" s="19"/>
      <c r="FTO120" s="19"/>
      <c r="FTP120" s="19"/>
      <c r="FTQ120" s="19"/>
      <c r="FTR120" s="19"/>
      <c r="FTS120" s="19"/>
      <c r="FTT120" s="19"/>
      <c r="FTU120" s="19"/>
      <c r="FTV120" s="19"/>
      <c r="FTW120" s="19"/>
      <c r="FTX120" s="19"/>
      <c r="FTY120" s="19"/>
      <c r="FTZ120" s="19"/>
      <c r="FUA120" s="19"/>
      <c r="FUB120" s="19"/>
      <c r="FUC120" s="19"/>
      <c r="FUD120" s="19"/>
      <c r="FUE120" s="19"/>
      <c r="FUF120" s="19"/>
      <c r="FUG120" s="19"/>
      <c r="FUH120" s="19"/>
      <c r="FUI120" s="19"/>
      <c r="FUJ120" s="19"/>
      <c r="FUK120" s="19"/>
      <c r="FUL120" s="19"/>
      <c r="FUM120" s="19"/>
      <c r="FUN120" s="19"/>
      <c r="FUO120" s="19"/>
      <c r="FUP120" s="19"/>
      <c r="FUQ120" s="19"/>
      <c r="FUR120" s="19"/>
      <c r="FUS120" s="19"/>
      <c r="FUT120" s="19"/>
      <c r="FUU120" s="19"/>
      <c r="FUV120" s="19"/>
      <c r="FUW120" s="19"/>
      <c r="FUX120" s="19"/>
      <c r="FUY120" s="19"/>
      <c r="FUZ120" s="19"/>
      <c r="FVA120" s="19"/>
      <c r="FVB120" s="19"/>
      <c r="FVC120" s="19"/>
      <c r="FVD120" s="19"/>
      <c r="FVE120" s="19"/>
      <c r="FVF120" s="19"/>
      <c r="FVG120" s="19"/>
      <c r="FVH120" s="19"/>
      <c r="FVI120" s="19"/>
      <c r="FVJ120" s="19"/>
      <c r="FVK120" s="19"/>
      <c r="FVL120" s="19"/>
      <c r="FVM120" s="19"/>
      <c r="FVN120" s="19"/>
      <c r="FVO120" s="19"/>
      <c r="FVP120" s="19"/>
      <c r="FVQ120" s="19"/>
      <c r="FVR120" s="19"/>
      <c r="FVS120" s="19"/>
      <c r="FVT120" s="19"/>
      <c r="FVU120" s="19"/>
      <c r="FVV120" s="19"/>
      <c r="FVW120" s="19"/>
      <c r="FVX120" s="19"/>
      <c r="FVY120" s="19"/>
      <c r="FVZ120" s="19"/>
      <c r="FWA120" s="19"/>
      <c r="FWB120" s="19"/>
      <c r="FWC120" s="19"/>
      <c r="FWD120" s="19"/>
      <c r="FWE120" s="19"/>
      <c r="FWF120" s="19"/>
      <c r="FWG120" s="19"/>
    </row>
    <row r="121" spans="1:4661" s="144" customFormat="1" ht="26.4" x14ac:dyDescent="0.25">
      <c r="A121" s="122" t="s">
        <v>474</v>
      </c>
      <c r="B121" s="207" t="s">
        <v>47</v>
      </c>
      <c r="C121" s="208">
        <v>2026</v>
      </c>
      <c r="D121" s="208">
        <v>2027</v>
      </c>
      <c r="E121" s="209"/>
      <c r="F121" s="207" t="s">
        <v>101</v>
      </c>
      <c r="G121" s="210"/>
      <c r="H121" s="207" t="s">
        <v>101</v>
      </c>
      <c r="I121" s="207" t="s">
        <v>51</v>
      </c>
      <c r="J121" s="207" t="s">
        <v>102</v>
      </c>
      <c r="K121" s="211" t="s">
        <v>115</v>
      </c>
      <c r="L121" s="212" t="s">
        <v>407</v>
      </c>
      <c r="M121" s="207" t="s">
        <v>105</v>
      </c>
      <c r="N121" s="211" t="s">
        <v>106</v>
      </c>
      <c r="O121" s="213">
        <v>36</v>
      </c>
      <c r="P121" s="214" t="s">
        <v>113</v>
      </c>
      <c r="Q121" s="215">
        <v>300000</v>
      </c>
      <c r="R121" s="215">
        <v>300000</v>
      </c>
      <c r="S121" s="215">
        <v>300000</v>
      </c>
      <c r="T121" s="216">
        <v>0</v>
      </c>
      <c r="U121" s="215">
        <f>+Q121+R121+S121</f>
        <v>900000</v>
      </c>
      <c r="V121" s="217">
        <v>0</v>
      </c>
      <c r="W121" s="210"/>
      <c r="X121" s="218" t="s">
        <v>110</v>
      </c>
      <c r="Y121" s="218" t="s">
        <v>111</v>
      </c>
      <c r="Z121" s="219"/>
      <c r="AA121" s="22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10"/>
      <c r="CG121" s="210"/>
      <c r="CH121" s="210"/>
      <c r="CI121" s="210"/>
      <c r="CJ121" s="210"/>
      <c r="CK121" s="210"/>
      <c r="CL121" s="210"/>
      <c r="CM121" s="210"/>
      <c r="CN121" s="210"/>
      <c r="CO121" s="210"/>
      <c r="CP121" s="210"/>
      <c r="CQ121" s="210"/>
      <c r="CR121" s="210"/>
      <c r="CS121" s="210"/>
      <c r="CT121" s="210"/>
      <c r="CU121" s="210"/>
      <c r="CV121" s="210"/>
      <c r="CW121" s="210"/>
      <c r="CX121" s="210"/>
      <c r="CY121" s="210"/>
      <c r="CZ121" s="210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DK121" s="210"/>
      <c r="DL121" s="210"/>
      <c r="DM121" s="210"/>
      <c r="DN121" s="210"/>
      <c r="DO121" s="210"/>
      <c r="DP121" s="210"/>
      <c r="DQ121" s="210"/>
      <c r="DR121" s="210"/>
      <c r="DS121" s="210"/>
      <c r="DT121" s="210"/>
      <c r="DU121" s="210"/>
      <c r="DV121" s="210"/>
      <c r="DW121" s="210"/>
      <c r="DX121" s="210"/>
      <c r="DY121" s="210"/>
      <c r="DZ121" s="210"/>
      <c r="EA121" s="210"/>
      <c r="EB121" s="210"/>
      <c r="EC121" s="210"/>
      <c r="ED121" s="210"/>
      <c r="EE121" s="210"/>
      <c r="EF121" s="210"/>
      <c r="EG121" s="210"/>
      <c r="EH121" s="210"/>
      <c r="EI121" s="210"/>
      <c r="EJ121" s="210"/>
      <c r="EK121" s="210"/>
      <c r="EL121" s="210"/>
      <c r="EM121" s="210"/>
      <c r="EN121" s="210"/>
      <c r="EO121" s="210"/>
      <c r="EP121" s="210"/>
      <c r="EQ121" s="210"/>
      <c r="ER121" s="210"/>
      <c r="ES121" s="210"/>
      <c r="ET121" s="210"/>
      <c r="EU121" s="210"/>
      <c r="EV121" s="210"/>
      <c r="EW121" s="210"/>
      <c r="EX121" s="210"/>
      <c r="EY121" s="210"/>
      <c r="EZ121" s="210"/>
      <c r="FA121" s="210"/>
      <c r="FB121" s="210"/>
      <c r="FC121" s="210"/>
      <c r="FD121" s="210"/>
      <c r="FE121" s="210"/>
      <c r="FF121" s="210"/>
      <c r="FG121" s="210"/>
      <c r="FH121" s="210"/>
      <c r="FI121" s="210"/>
      <c r="FJ121" s="210"/>
      <c r="FK121" s="210"/>
      <c r="FL121" s="210"/>
      <c r="FM121" s="210"/>
      <c r="FN121" s="210"/>
      <c r="FO121" s="210"/>
      <c r="FP121" s="210"/>
      <c r="FQ121" s="210"/>
      <c r="FR121" s="210"/>
      <c r="FS121" s="210"/>
      <c r="FT121" s="210"/>
      <c r="FU121" s="210"/>
      <c r="FV121" s="210"/>
      <c r="FW121" s="210"/>
      <c r="FX121" s="210"/>
      <c r="FY121" s="210"/>
      <c r="FZ121" s="210"/>
      <c r="GA121" s="210"/>
      <c r="GB121" s="210"/>
      <c r="GC121" s="210"/>
      <c r="GD121" s="210"/>
      <c r="GE121" s="210"/>
      <c r="GF121" s="210"/>
      <c r="GG121" s="210"/>
      <c r="GH121" s="210"/>
      <c r="GI121" s="210"/>
      <c r="GJ121" s="210"/>
      <c r="GK121" s="210"/>
      <c r="GL121" s="210"/>
      <c r="GM121" s="210"/>
      <c r="GN121" s="210"/>
      <c r="GO121" s="210"/>
      <c r="GP121" s="210"/>
      <c r="GQ121" s="210"/>
      <c r="GR121" s="210"/>
      <c r="GS121" s="210"/>
      <c r="GT121" s="210"/>
      <c r="GU121" s="210"/>
      <c r="GV121" s="210"/>
      <c r="GW121" s="210"/>
      <c r="GX121" s="210"/>
      <c r="GY121" s="210"/>
      <c r="GZ121" s="210"/>
      <c r="HA121" s="210"/>
      <c r="HB121" s="210"/>
      <c r="HC121" s="210"/>
      <c r="HD121" s="210"/>
      <c r="HE121" s="210"/>
      <c r="HF121" s="210"/>
      <c r="HG121" s="210"/>
      <c r="HH121" s="210"/>
      <c r="HI121" s="210"/>
      <c r="HJ121" s="210"/>
      <c r="HK121" s="210"/>
      <c r="HL121" s="210"/>
      <c r="HM121" s="210"/>
      <c r="HN121" s="210"/>
      <c r="HO121" s="210"/>
      <c r="HP121" s="210"/>
      <c r="HQ121" s="210"/>
      <c r="HR121" s="210"/>
      <c r="HS121" s="210"/>
      <c r="HT121" s="210"/>
      <c r="HU121" s="210"/>
      <c r="HV121" s="210"/>
      <c r="HW121" s="210"/>
      <c r="HX121" s="210"/>
      <c r="HY121" s="210"/>
      <c r="HZ121" s="210"/>
      <c r="IA121" s="210"/>
      <c r="IB121" s="210"/>
      <c r="IC121" s="210"/>
      <c r="ID121" s="210"/>
      <c r="IE121" s="210"/>
      <c r="IF121" s="210"/>
      <c r="IG121" s="210"/>
      <c r="IH121" s="210"/>
      <c r="II121" s="210"/>
      <c r="IJ121" s="210"/>
      <c r="IK121" s="210"/>
      <c r="IL121" s="210"/>
      <c r="IM121" s="210"/>
      <c r="IN121" s="210"/>
      <c r="IO121" s="210"/>
      <c r="IP121" s="210"/>
      <c r="IQ121" s="210"/>
      <c r="IR121" s="210"/>
      <c r="IS121" s="210"/>
      <c r="IT121" s="210"/>
      <c r="IU121" s="210"/>
      <c r="IV121" s="210"/>
      <c r="IW121" s="210"/>
      <c r="IX121" s="210"/>
      <c r="IY121" s="210"/>
      <c r="IZ121" s="210"/>
      <c r="JA121" s="210"/>
      <c r="JB121" s="210"/>
      <c r="JC121" s="210"/>
      <c r="JD121" s="210"/>
      <c r="JE121" s="210"/>
      <c r="JF121" s="210"/>
      <c r="JG121" s="210"/>
      <c r="JH121" s="210"/>
      <c r="JI121" s="210"/>
      <c r="JJ121" s="210"/>
      <c r="JK121" s="210"/>
      <c r="JL121" s="210"/>
      <c r="JM121" s="210"/>
      <c r="JN121" s="210"/>
      <c r="JO121" s="210"/>
      <c r="JP121" s="210"/>
      <c r="JQ121" s="210"/>
      <c r="JR121" s="210"/>
      <c r="JS121" s="210"/>
      <c r="JT121" s="210"/>
      <c r="JU121" s="210"/>
      <c r="JV121" s="210"/>
      <c r="JW121" s="210"/>
      <c r="JX121" s="210"/>
      <c r="JY121" s="210"/>
      <c r="JZ121" s="210"/>
      <c r="KA121" s="210"/>
      <c r="KB121" s="210"/>
      <c r="KC121" s="210"/>
      <c r="KD121" s="210"/>
      <c r="KE121" s="210"/>
      <c r="KF121" s="210"/>
      <c r="KG121" s="210"/>
      <c r="KH121" s="210"/>
      <c r="KI121" s="210"/>
      <c r="KJ121" s="210"/>
      <c r="KK121" s="210"/>
      <c r="KL121" s="210"/>
      <c r="KM121" s="210"/>
      <c r="KN121" s="210"/>
      <c r="KO121" s="210"/>
      <c r="KP121" s="210"/>
      <c r="KQ121" s="210"/>
      <c r="KR121" s="210"/>
      <c r="KS121" s="210"/>
      <c r="KT121" s="210"/>
      <c r="KU121" s="210"/>
      <c r="KV121" s="210"/>
      <c r="KW121" s="210"/>
      <c r="KX121" s="210"/>
      <c r="KY121" s="210"/>
      <c r="KZ121" s="210"/>
      <c r="LA121" s="210"/>
      <c r="LB121" s="210"/>
      <c r="LC121" s="210"/>
      <c r="LD121" s="210"/>
      <c r="LE121" s="210"/>
      <c r="LF121" s="210"/>
      <c r="LG121" s="210"/>
      <c r="LH121" s="210"/>
      <c r="LI121" s="210"/>
      <c r="LJ121" s="210"/>
      <c r="LK121" s="210"/>
      <c r="LL121" s="210"/>
      <c r="LM121" s="210"/>
      <c r="LN121" s="210"/>
      <c r="LO121" s="210"/>
      <c r="LP121" s="210"/>
      <c r="LQ121" s="210"/>
      <c r="LR121" s="210"/>
      <c r="LS121" s="210"/>
      <c r="LT121" s="210"/>
      <c r="LU121" s="210"/>
      <c r="LV121" s="210"/>
      <c r="LW121" s="210"/>
      <c r="LX121" s="210"/>
      <c r="LY121" s="210"/>
      <c r="LZ121" s="210"/>
      <c r="MA121" s="210"/>
      <c r="MB121" s="210"/>
      <c r="MC121" s="210"/>
      <c r="MD121" s="210"/>
      <c r="ME121" s="210"/>
      <c r="MF121" s="210"/>
      <c r="MG121" s="210"/>
      <c r="MH121" s="210"/>
      <c r="MI121" s="210"/>
      <c r="MJ121" s="210"/>
      <c r="MK121" s="210"/>
      <c r="ML121" s="210"/>
      <c r="MM121" s="210"/>
      <c r="MN121" s="210"/>
      <c r="MO121" s="210"/>
      <c r="MP121" s="210"/>
      <c r="MQ121" s="210"/>
      <c r="MR121" s="210"/>
      <c r="MS121" s="210"/>
      <c r="MT121" s="210"/>
      <c r="MU121" s="210"/>
      <c r="MV121" s="210"/>
      <c r="MW121" s="210"/>
      <c r="MX121" s="210"/>
      <c r="MY121" s="210"/>
      <c r="MZ121" s="210"/>
      <c r="NA121" s="210"/>
      <c r="NB121" s="210"/>
      <c r="NC121" s="210"/>
      <c r="ND121" s="210"/>
      <c r="NE121" s="210"/>
      <c r="NF121" s="210"/>
      <c r="NG121" s="210"/>
      <c r="NH121" s="210"/>
      <c r="NI121" s="210"/>
      <c r="NJ121" s="210"/>
      <c r="NK121" s="210"/>
      <c r="NL121" s="210"/>
      <c r="NM121" s="210"/>
      <c r="NN121" s="210"/>
      <c r="NO121" s="210"/>
      <c r="NP121" s="210"/>
      <c r="NQ121" s="210"/>
      <c r="NR121" s="210"/>
      <c r="NS121" s="210"/>
      <c r="NT121" s="210"/>
      <c r="NU121" s="210"/>
      <c r="NV121" s="210"/>
      <c r="NW121" s="210"/>
      <c r="NX121" s="210"/>
      <c r="NY121" s="210"/>
      <c r="NZ121" s="210"/>
      <c r="OA121" s="210"/>
      <c r="OB121" s="210"/>
      <c r="OC121" s="210"/>
      <c r="OD121" s="210"/>
      <c r="OE121" s="210"/>
      <c r="OF121" s="210"/>
      <c r="OG121" s="210"/>
      <c r="OH121" s="210"/>
      <c r="OI121" s="210"/>
      <c r="OJ121" s="210"/>
      <c r="OK121" s="210"/>
      <c r="OL121" s="210"/>
      <c r="OM121" s="210"/>
      <c r="ON121" s="210"/>
      <c r="OO121" s="210"/>
      <c r="OP121" s="210"/>
      <c r="OQ121" s="210"/>
      <c r="OR121" s="210"/>
      <c r="OS121" s="210"/>
      <c r="OT121" s="210"/>
      <c r="OU121" s="210"/>
      <c r="OV121" s="210"/>
      <c r="OW121" s="210"/>
      <c r="OX121" s="210"/>
      <c r="OY121" s="210"/>
      <c r="OZ121" s="210"/>
      <c r="PA121" s="210"/>
      <c r="PB121" s="210"/>
      <c r="PC121" s="210"/>
      <c r="PD121" s="210"/>
      <c r="PE121" s="210"/>
      <c r="PF121" s="210"/>
      <c r="PG121" s="210"/>
      <c r="PH121" s="210"/>
      <c r="PI121" s="210"/>
      <c r="PJ121" s="210"/>
      <c r="PK121" s="210"/>
      <c r="PL121" s="210"/>
      <c r="PM121" s="210"/>
      <c r="PN121" s="210"/>
      <c r="PO121" s="210"/>
      <c r="PP121" s="210"/>
      <c r="PQ121" s="210"/>
      <c r="PR121" s="210"/>
      <c r="PS121" s="210"/>
      <c r="PT121" s="210"/>
      <c r="PU121" s="210"/>
      <c r="PV121" s="210"/>
      <c r="PW121" s="210"/>
      <c r="PX121" s="210"/>
      <c r="PY121" s="210"/>
      <c r="PZ121" s="210"/>
      <c r="QA121" s="210"/>
      <c r="QB121" s="210"/>
      <c r="QC121" s="210"/>
      <c r="QD121" s="210"/>
      <c r="QE121" s="210"/>
      <c r="QF121" s="210"/>
      <c r="QG121" s="210"/>
      <c r="QH121" s="210"/>
      <c r="QI121" s="210"/>
      <c r="QJ121" s="210"/>
      <c r="QK121" s="210"/>
      <c r="QL121" s="210"/>
      <c r="QM121" s="210"/>
      <c r="QN121" s="210"/>
      <c r="QO121" s="210"/>
      <c r="QP121" s="210"/>
      <c r="QQ121" s="210"/>
      <c r="QR121" s="210"/>
      <c r="QS121" s="210"/>
      <c r="QT121" s="210"/>
      <c r="QU121" s="210"/>
      <c r="QV121" s="210"/>
      <c r="QW121" s="210"/>
      <c r="QX121" s="210"/>
      <c r="QY121" s="210"/>
      <c r="QZ121" s="210"/>
      <c r="RA121" s="210"/>
      <c r="RB121" s="210"/>
      <c r="RC121" s="210"/>
      <c r="RD121" s="210"/>
      <c r="RE121" s="210"/>
      <c r="RF121" s="210"/>
      <c r="RG121" s="210"/>
      <c r="RH121" s="210"/>
      <c r="RI121" s="210"/>
      <c r="RJ121" s="210"/>
      <c r="RK121" s="210"/>
      <c r="RL121" s="210"/>
      <c r="RM121" s="210"/>
      <c r="RN121" s="210"/>
      <c r="RO121" s="210"/>
      <c r="RP121" s="210"/>
      <c r="RQ121" s="210"/>
      <c r="RR121" s="210"/>
      <c r="RS121" s="210"/>
      <c r="RT121" s="210"/>
      <c r="RU121" s="210"/>
      <c r="RV121" s="210"/>
      <c r="RW121" s="210"/>
      <c r="RX121" s="210"/>
      <c r="RY121" s="210"/>
      <c r="RZ121" s="210"/>
      <c r="SA121" s="210"/>
      <c r="SB121" s="210"/>
      <c r="SC121" s="210"/>
      <c r="SD121" s="210"/>
      <c r="SE121" s="210"/>
      <c r="SF121" s="210"/>
      <c r="SG121" s="210"/>
      <c r="SH121" s="210"/>
      <c r="SI121" s="210"/>
      <c r="SJ121" s="210"/>
      <c r="SK121" s="210"/>
      <c r="SL121" s="210"/>
      <c r="SM121" s="210"/>
      <c r="SN121" s="210"/>
      <c r="SO121" s="210"/>
      <c r="SP121" s="210"/>
      <c r="SQ121" s="210"/>
      <c r="SR121" s="210"/>
      <c r="SS121" s="210"/>
      <c r="ST121" s="210"/>
      <c r="SU121" s="210"/>
      <c r="SV121" s="210"/>
      <c r="SW121" s="210"/>
      <c r="SX121" s="210"/>
      <c r="SY121" s="210"/>
      <c r="SZ121" s="210"/>
      <c r="TA121" s="210"/>
      <c r="TB121" s="210"/>
      <c r="TC121" s="210"/>
      <c r="TD121" s="210"/>
      <c r="TE121" s="210"/>
      <c r="TF121" s="210"/>
      <c r="TG121" s="210"/>
      <c r="TH121" s="210"/>
      <c r="TI121" s="210"/>
      <c r="TJ121" s="210"/>
      <c r="TK121" s="210"/>
      <c r="TL121" s="210"/>
      <c r="TM121" s="210"/>
      <c r="TN121" s="210"/>
      <c r="TO121" s="210"/>
      <c r="TP121" s="210"/>
      <c r="TQ121" s="210"/>
      <c r="TR121" s="210"/>
      <c r="TS121" s="210"/>
      <c r="TT121" s="210"/>
      <c r="TU121" s="210"/>
      <c r="TV121" s="210"/>
      <c r="TW121" s="210"/>
      <c r="TX121" s="210"/>
      <c r="TY121" s="210"/>
      <c r="TZ121" s="210"/>
      <c r="UA121" s="210"/>
      <c r="UB121" s="210"/>
      <c r="UC121" s="210"/>
      <c r="UD121" s="210"/>
      <c r="UE121" s="210"/>
      <c r="UF121" s="210"/>
      <c r="UG121" s="210"/>
      <c r="UH121" s="210"/>
      <c r="UI121" s="210"/>
      <c r="UJ121" s="210"/>
      <c r="UK121" s="210"/>
      <c r="UL121" s="210"/>
      <c r="UM121" s="210"/>
      <c r="UN121" s="210"/>
      <c r="UO121" s="210"/>
      <c r="UP121" s="210"/>
      <c r="UQ121" s="210"/>
      <c r="UR121" s="210"/>
      <c r="US121" s="210"/>
      <c r="UT121" s="210"/>
      <c r="UU121" s="210"/>
      <c r="UV121" s="210"/>
      <c r="UW121" s="210"/>
      <c r="UX121" s="210"/>
      <c r="UY121" s="210"/>
      <c r="UZ121" s="210"/>
      <c r="VA121" s="210"/>
      <c r="VB121" s="210"/>
      <c r="VC121" s="210"/>
      <c r="VD121" s="210"/>
      <c r="VE121" s="210"/>
      <c r="VF121" s="210"/>
      <c r="VG121" s="210"/>
      <c r="VH121" s="210"/>
      <c r="VI121" s="210"/>
      <c r="VJ121" s="210"/>
      <c r="VK121" s="210"/>
      <c r="VL121" s="210"/>
      <c r="VM121" s="210"/>
      <c r="VN121" s="210"/>
      <c r="VO121" s="210"/>
      <c r="VP121" s="210"/>
      <c r="VQ121" s="210"/>
      <c r="VR121" s="210"/>
      <c r="VS121" s="210"/>
      <c r="VT121" s="210"/>
      <c r="VU121" s="210"/>
      <c r="VV121" s="210"/>
      <c r="VW121" s="210"/>
      <c r="VX121" s="210"/>
      <c r="VY121" s="210"/>
      <c r="VZ121" s="210"/>
      <c r="WA121" s="210"/>
      <c r="WB121" s="210"/>
      <c r="WC121" s="210"/>
      <c r="WD121" s="210"/>
      <c r="WE121" s="210"/>
      <c r="WF121" s="210"/>
      <c r="WG121" s="210"/>
      <c r="WH121" s="210"/>
      <c r="WI121" s="210"/>
      <c r="WJ121" s="210"/>
      <c r="WK121" s="210"/>
      <c r="WL121" s="210"/>
      <c r="WM121" s="210"/>
      <c r="WN121" s="210"/>
      <c r="WO121" s="210"/>
      <c r="WP121" s="210"/>
      <c r="WQ121" s="210"/>
      <c r="WR121" s="210"/>
      <c r="WS121" s="210"/>
      <c r="WT121" s="210"/>
      <c r="WU121" s="210"/>
      <c r="WV121" s="210"/>
      <c r="WW121" s="210"/>
      <c r="WX121" s="210"/>
      <c r="WY121" s="210"/>
      <c r="WZ121" s="210"/>
      <c r="XA121" s="210"/>
      <c r="XB121" s="210"/>
      <c r="XC121" s="210"/>
      <c r="XD121" s="210"/>
      <c r="XE121" s="210"/>
      <c r="XF121" s="210"/>
      <c r="XG121" s="210"/>
      <c r="XH121" s="210"/>
      <c r="XI121" s="210"/>
      <c r="XJ121" s="210"/>
      <c r="XK121" s="210"/>
      <c r="XL121" s="210"/>
      <c r="XM121" s="210"/>
      <c r="XN121" s="210"/>
      <c r="XO121" s="210"/>
      <c r="XP121" s="210"/>
      <c r="XQ121" s="210"/>
      <c r="XR121" s="210"/>
      <c r="XS121" s="210"/>
      <c r="XT121" s="210"/>
      <c r="XU121" s="210"/>
      <c r="XV121" s="210"/>
      <c r="XW121" s="210"/>
      <c r="XX121" s="210"/>
      <c r="XY121" s="210"/>
      <c r="XZ121" s="210"/>
      <c r="YA121" s="210"/>
      <c r="YB121" s="210"/>
      <c r="YC121" s="210"/>
      <c r="YD121" s="210"/>
      <c r="YE121" s="210"/>
      <c r="YF121" s="210"/>
      <c r="YG121" s="210"/>
      <c r="YH121" s="210"/>
      <c r="YI121" s="210"/>
      <c r="YJ121" s="210"/>
      <c r="YK121" s="210"/>
      <c r="YL121" s="210"/>
      <c r="YM121" s="210"/>
      <c r="YN121" s="210"/>
      <c r="YO121" s="210"/>
      <c r="YP121" s="210"/>
      <c r="YQ121" s="210"/>
      <c r="YR121" s="210"/>
      <c r="YS121" s="210"/>
      <c r="YT121" s="210"/>
      <c r="YU121" s="210"/>
      <c r="YV121" s="210"/>
      <c r="YW121" s="210"/>
      <c r="YX121" s="210"/>
      <c r="YY121" s="210"/>
      <c r="YZ121" s="210"/>
      <c r="ZA121" s="210"/>
      <c r="ZB121" s="210"/>
      <c r="ZC121" s="210"/>
      <c r="ZD121" s="210"/>
      <c r="ZE121" s="210"/>
      <c r="ZF121" s="210"/>
      <c r="ZG121" s="210"/>
      <c r="ZH121" s="210"/>
      <c r="ZI121" s="210"/>
      <c r="ZJ121" s="210"/>
      <c r="ZK121" s="210"/>
      <c r="ZL121" s="210"/>
      <c r="ZM121" s="210"/>
      <c r="ZN121" s="210"/>
      <c r="ZO121" s="210"/>
      <c r="ZP121" s="210"/>
      <c r="ZQ121" s="210"/>
      <c r="ZR121" s="210"/>
      <c r="ZS121" s="210"/>
      <c r="ZT121" s="210"/>
      <c r="ZU121" s="210"/>
      <c r="ZV121" s="210"/>
      <c r="ZW121" s="210"/>
      <c r="ZX121" s="210"/>
      <c r="ZY121" s="210"/>
      <c r="ZZ121" s="210"/>
      <c r="AAA121" s="210"/>
      <c r="AAB121" s="210"/>
      <c r="AAC121" s="210"/>
      <c r="AAD121" s="210"/>
      <c r="AAE121" s="210"/>
      <c r="AAF121" s="210"/>
      <c r="AAG121" s="210"/>
      <c r="AAH121" s="210"/>
      <c r="AAI121" s="210"/>
      <c r="AAJ121" s="210"/>
      <c r="AAK121" s="210"/>
      <c r="AAL121" s="210"/>
      <c r="AAM121" s="210"/>
      <c r="AAN121" s="210"/>
      <c r="AAO121" s="210"/>
      <c r="AAP121" s="210"/>
      <c r="AAQ121" s="210"/>
      <c r="AAR121" s="210"/>
      <c r="AAS121" s="210"/>
      <c r="AAT121" s="210"/>
      <c r="AAU121" s="210"/>
      <c r="AAV121" s="210"/>
      <c r="AAW121" s="210"/>
      <c r="AAX121" s="210"/>
      <c r="AAY121" s="210"/>
      <c r="AAZ121" s="210"/>
      <c r="ABA121" s="210"/>
      <c r="ABB121" s="210"/>
      <c r="ABC121" s="210"/>
      <c r="ABD121" s="210"/>
      <c r="ABE121" s="210"/>
      <c r="ABF121" s="210"/>
      <c r="ABG121" s="210"/>
      <c r="ABH121" s="210"/>
      <c r="ABI121" s="210"/>
      <c r="ABJ121" s="210"/>
      <c r="ABK121" s="210"/>
      <c r="ABL121" s="210"/>
      <c r="ABM121" s="210"/>
      <c r="ABN121" s="210"/>
      <c r="ABO121" s="210"/>
      <c r="ABP121" s="210"/>
      <c r="ABQ121" s="210"/>
      <c r="ABR121" s="210"/>
      <c r="ABS121" s="210"/>
      <c r="ABT121" s="210"/>
      <c r="ABU121" s="210"/>
      <c r="ABV121" s="210"/>
      <c r="ABW121" s="210"/>
      <c r="ABX121" s="210"/>
      <c r="ABY121" s="210"/>
      <c r="ABZ121" s="210"/>
      <c r="ACA121" s="210"/>
      <c r="ACB121" s="210"/>
      <c r="ACC121" s="210"/>
      <c r="ACD121" s="210"/>
      <c r="ACE121" s="210"/>
      <c r="ACF121" s="210"/>
      <c r="ACG121" s="210"/>
      <c r="ACH121" s="210"/>
      <c r="ACI121" s="210"/>
      <c r="ACJ121" s="210"/>
      <c r="ACK121" s="210"/>
      <c r="ACL121" s="210"/>
      <c r="ACM121" s="210"/>
      <c r="ACN121" s="210"/>
      <c r="ACO121" s="210"/>
      <c r="ACP121" s="210"/>
      <c r="ACQ121" s="210"/>
      <c r="ACR121" s="210"/>
      <c r="ACS121" s="210"/>
      <c r="ACT121" s="210"/>
      <c r="ACU121" s="210"/>
      <c r="ACV121" s="210"/>
      <c r="ACW121" s="210"/>
      <c r="ACX121" s="210"/>
      <c r="ACY121" s="210"/>
      <c r="ACZ121" s="210"/>
      <c r="ADA121" s="210"/>
      <c r="ADB121" s="210"/>
      <c r="ADC121" s="210"/>
      <c r="ADD121" s="210"/>
      <c r="ADE121" s="210"/>
      <c r="ADF121" s="210"/>
      <c r="ADG121" s="210"/>
      <c r="ADH121" s="210"/>
      <c r="ADI121" s="210"/>
      <c r="ADJ121" s="210"/>
      <c r="ADK121" s="210"/>
      <c r="ADL121" s="210"/>
      <c r="ADM121" s="210"/>
      <c r="ADN121" s="210"/>
      <c r="ADO121" s="210"/>
      <c r="ADP121" s="210"/>
      <c r="ADQ121" s="210"/>
      <c r="ADR121" s="210"/>
      <c r="ADS121" s="210"/>
      <c r="ADT121" s="210"/>
      <c r="ADU121" s="210"/>
      <c r="ADV121" s="210"/>
      <c r="ADW121" s="210"/>
      <c r="ADX121" s="210"/>
      <c r="ADY121" s="210"/>
      <c r="ADZ121" s="210"/>
      <c r="AEA121" s="210"/>
      <c r="AEB121" s="210"/>
      <c r="AEC121" s="210"/>
      <c r="AED121" s="210"/>
      <c r="AEE121" s="210"/>
      <c r="AEF121" s="210"/>
      <c r="AEG121" s="210"/>
      <c r="AEH121" s="210"/>
      <c r="AEI121" s="210"/>
      <c r="AEJ121" s="210"/>
      <c r="AEK121" s="210"/>
      <c r="AEL121" s="210"/>
      <c r="AEM121" s="210"/>
      <c r="AEN121" s="210"/>
      <c r="AEO121" s="210"/>
      <c r="AEP121" s="210"/>
      <c r="AEQ121" s="210"/>
      <c r="AER121" s="210"/>
      <c r="AES121" s="210"/>
      <c r="AET121" s="210"/>
      <c r="AEU121" s="210"/>
      <c r="AEV121" s="210"/>
      <c r="AEW121" s="210"/>
      <c r="AEX121" s="210"/>
      <c r="AEY121" s="210"/>
      <c r="AEZ121" s="210"/>
      <c r="AFA121" s="210"/>
      <c r="AFB121" s="210"/>
      <c r="AFC121" s="210"/>
      <c r="AFD121" s="210"/>
      <c r="AFE121" s="210"/>
      <c r="AFF121" s="210"/>
      <c r="AFG121" s="210"/>
      <c r="AFH121" s="210"/>
      <c r="AFI121" s="210"/>
      <c r="AFJ121" s="210"/>
      <c r="AFK121" s="210"/>
      <c r="AFL121" s="210"/>
      <c r="AFM121" s="210"/>
      <c r="AFN121" s="210"/>
      <c r="AFO121" s="210"/>
      <c r="AFP121" s="210"/>
      <c r="AFQ121" s="210"/>
      <c r="AFR121" s="210"/>
      <c r="AFS121" s="210"/>
      <c r="AFT121" s="210"/>
      <c r="AFU121" s="210"/>
      <c r="AFV121" s="210"/>
      <c r="AFW121" s="210"/>
      <c r="AFX121" s="210"/>
      <c r="AFY121" s="210"/>
      <c r="AFZ121" s="210"/>
      <c r="AGA121" s="210"/>
      <c r="AGB121" s="210"/>
      <c r="AGC121" s="210"/>
      <c r="AGD121" s="210"/>
      <c r="AGE121" s="210"/>
      <c r="AGF121" s="210"/>
      <c r="AGG121" s="210"/>
      <c r="AGH121" s="210"/>
      <c r="AGI121" s="210"/>
      <c r="AGJ121" s="210"/>
      <c r="AGK121" s="210"/>
      <c r="AGL121" s="210"/>
      <c r="AGM121" s="210"/>
      <c r="AGN121" s="210"/>
      <c r="AGO121" s="210"/>
      <c r="AGP121" s="210"/>
      <c r="AGQ121" s="210"/>
      <c r="AGR121" s="210"/>
      <c r="AGS121" s="210"/>
      <c r="AGT121" s="210"/>
      <c r="AGU121" s="210"/>
      <c r="AGV121" s="210"/>
      <c r="AGW121" s="210"/>
      <c r="AGX121" s="210"/>
      <c r="AGY121" s="210"/>
      <c r="AGZ121" s="210"/>
      <c r="AHA121" s="210"/>
      <c r="AHB121" s="210"/>
      <c r="AHC121" s="210"/>
      <c r="AHD121" s="210"/>
      <c r="AHE121" s="210"/>
      <c r="AHF121" s="210"/>
      <c r="AHG121" s="210"/>
      <c r="AHH121" s="210"/>
      <c r="AHI121" s="210"/>
      <c r="AHJ121" s="210"/>
      <c r="AHK121" s="210"/>
      <c r="AHL121" s="210"/>
      <c r="AHM121" s="210"/>
      <c r="AHN121" s="210"/>
      <c r="AHO121" s="210"/>
      <c r="AHP121" s="210"/>
      <c r="AHQ121" s="210"/>
      <c r="AHR121" s="210"/>
      <c r="AHS121" s="210"/>
      <c r="AHT121" s="210"/>
      <c r="AHU121" s="210"/>
      <c r="AHV121" s="210"/>
      <c r="AHW121" s="210"/>
      <c r="AHX121" s="210"/>
      <c r="AHY121" s="210"/>
      <c r="AHZ121" s="210"/>
      <c r="AIA121" s="210"/>
      <c r="AIB121" s="210"/>
      <c r="AIC121" s="210"/>
      <c r="AID121" s="210"/>
      <c r="AIE121" s="210"/>
      <c r="AIF121" s="210"/>
      <c r="AIG121" s="210"/>
      <c r="AIH121" s="210"/>
      <c r="AII121" s="210"/>
      <c r="AIJ121" s="210"/>
      <c r="AIK121" s="210"/>
      <c r="AIL121" s="210"/>
      <c r="AIM121" s="210"/>
      <c r="AIN121" s="210"/>
      <c r="AIO121" s="210"/>
      <c r="AIP121" s="210"/>
      <c r="AIQ121" s="210"/>
      <c r="AIR121" s="210"/>
      <c r="AIS121" s="210"/>
      <c r="AIT121" s="210"/>
      <c r="AIU121" s="210"/>
      <c r="AIV121" s="210"/>
      <c r="AIW121" s="210"/>
      <c r="AIX121" s="210"/>
      <c r="AIY121" s="210"/>
      <c r="AIZ121" s="210"/>
      <c r="AJA121" s="210"/>
      <c r="AJB121" s="210"/>
      <c r="AJC121" s="210"/>
      <c r="AJD121" s="210"/>
      <c r="AJE121" s="210"/>
      <c r="AJF121" s="210"/>
      <c r="AJG121" s="210"/>
      <c r="AJH121" s="210"/>
      <c r="AJI121" s="210"/>
      <c r="AJJ121" s="210"/>
      <c r="AJK121" s="210"/>
      <c r="AJL121" s="210"/>
      <c r="AJM121" s="210"/>
      <c r="AJN121" s="210"/>
      <c r="AJO121" s="210"/>
      <c r="AJP121" s="210"/>
      <c r="AJQ121" s="210"/>
      <c r="AJR121" s="210"/>
      <c r="AJS121" s="210"/>
      <c r="AJT121" s="210"/>
      <c r="AJU121" s="210"/>
      <c r="AJV121" s="210"/>
      <c r="AJW121" s="210"/>
      <c r="AJX121" s="210"/>
      <c r="AJY121" s="210"/>
      <c r="AJZ121" s="210"/>
      <c r="AKA121" s="210"/>
      <c r="AKB121" s="210"/>
      <c r="AKC121" s="210"/>
      <c r="AKD121" s="210"/>
      <c r="AKE121" s="210"/>
      <c r="AKF121" s="210"/>
      <c r="AKG121" s="210"/>
      <c r="AKH121" s="210"/>
      <c r="AKI121" s="210"/>
      <c r="AKJ121" s="210"/>
      <c r="AKK121" s="210"/>
      <c r="AKL121" s="210"/>
      <c r="AKM121" s="210"/>
      <c r="AKN121" s="210"/>
      <c r="AKO121" s="210"/>
      <c r="AKP121" s="210"/>
      <c r="AKQ121" s="210"/>
      <c r="AKR121" s="210"/>
      <c r="AKS121" s="210"/>
      <c r="AKT121" s="210"/>
      <c r="AKU121" s="210"/>
      <c r="AKV121" s="210"/>
      <c r="AKW121" s="210"/>
      <c r="AKX121" s="210"/>
      <c r="AKY121" s="210"/>
      <c r="AKZ121" s="210"/>
      <c r="ALA121" s="210"/>
      <c r="ALB121" s="210"/>
      <c r="ALC121" s="210"/>
      <c r="ALD121" s="210"/>
      <c r="ALE121" s="210"/>
      <c r="ALF121" s="210"/>
      <c r="ALG121" s="210"/>
      <c r="ALH121" s="210"/>
      <c r="ALI121" s="210"/>
      <c r="ALJ121" s="210"/>
      <c r="ALK121" s="210"/>
      <c r="ALL121" s="210"/>
      <c r="ALM121" s="210"/>
      <c r="ALN121" s="210"/>
      <c r="ALO121" s="210"/>
      <c r="ALP121" s="210"/>
      <c r="ALQ121" s="210"/>
      <c r="ALR121" s="210"/>
      <c r="ALS121" s="210"/>
      <c r="ALT121" s="210"/>
      <c r="ALU121" s="210"/>
      <c r="ALV121" s="210"/>
      <c r="ALW121" s="210"/>
      <c r="ALX121" s="210"/>
      <c r="ALY121" s="210"/>
      <c r="ALZ121" s="221"/>
      <c r="AMA121" s="221"/>
      <c r="AMB121" s="221"/>
      <c r="AMC121" s="221"/>
      <c r="AMD121" s="221"/>
      <c r="AME121" s="221"/>
      <c r="AMF121" s="221"/>
      <c r="AMG121" s="221"/>
      <c r="AMH121" s="221"/>
      <c r="AMI121" s="221"/>
      <c r="AMJ121" s="221"/>
      <c r="AMK121" s="221"/>
      <c r="AML121" s="221"/>
      <c r="AMM121" s="221"/>
      <c r="AMN121" s="221"/>
      <c r="AMO121" s="221"/>
      <c r="AMP121" s="221"/>
      <c r="AMQ121" s="221"/>
      <c r="AMR121" s="221"/>
      <c r="AMS121" s="221"/>
      <c r="AMT121" s="221"/>
      <c r="AMU121" s="221"/>
      <c r="AMV121" s="221"/>
      <c r="AMW121" s="221"/>
      <c r="AMX121" s="221"/>
      <c r="AMY121" s="221"/>
      <c r="AMZ121" s="221"/>
      <c r="ANA121" s="221"/>
      <c r="ANB121" s="221"/>
      <c r="ANC121" s="221"/>
      <c r="AND121" s="221"/>
      <c r="ANE121" s="221"/>
      <c r="ANF121" s="221"/>
      <c r="ANG121" s="221"/>
      <c r="ANH121" s="221"/>
      <c r="ANI121" s="221"/>
      <c r="ANJ121" s="221"/>
      <c r="ANK121" s="221"/>
      <c r="ANL121" s="221"/>
      <c r="ANM121" s="221"/>
      <c r="ANN121" s="221"/>
      <c r="ANO121" s="221"/>
      <c r="ANP121" s="221"/>
      <c r="ANQ121" s="221"/>
      <c r="ANR121" s="221"/>
      <c r="ANS121" s="221"/>
      <c r="ANT121" s="221"/>
      <c r="ANU121" s="221"/>
      <c r="ANV121" s="221"/>
      <c r="ANW121" s="221"/>
      <c r="ANX121" s="221"/>
      <c r="ANY121" s="221"/>
      <c r="ANZ121" s="221"/>
      <c r="AOA121" s="221"/>
      <c r="AOB121" s="221"/>
      <c r="AOC121" s="221"/>
      <c r="AOD121" s="221"/>
      <c r="AOE121" s="221"/>
      <c r="AOF121" s="221"/>
      <c r="AOG121" s="221"/>
      <c r="AOH121" s="221"/>
      <c r="AOI121" s="221"/>
      <c r="AOJ121" s="221"/>
      <c r="AOK121" s="221"/>
      <c r="AOL121" s="221"/>
      <c r="AOM121" s="221"/>
      <c r="AON121" s="221"/>
      <c r="AOO121" s="221"/>
      <c r="AOP121" s="221"/>
      <c r="AOQ121" s="221"/>
      <c r="AOR121" s="221"/>
      <c r="AOS121" s="221"/>
      <c r="AOT121" s="221"/>
      <c r="AOU121" s="221"/>
      <c r="AOV121" s="221"/>
      <c r="AOW121" s="221"/>
      <c r="AOX121" s="221"/>
      <c r="AOY121" s="221"/>
      <c r="AOZ121" s="221"/>
      <c r="APA121" s="221"/>
      <c r="APB121" s="221"/>
      <c r="APC121" s="221"/>
      <c r="APD121" s="221"/>
      <c r="APE121" s="221"/>
      <c r="APF121" s="221"/>
      <c r="APG121" s="221"/>
      <c r="APH121" s="221"/>
      <c r="API121" s="221"/>
      <c r="APJ121" s="221"/>
      <c r="APK121" s="221"/>
      <c r="APL121" s="221"/>
      <c r="APM121" s="221"/>
      <c r="APN121" s="221"/>
      <c r="APO121" s="221"/>
      <c r="APP121" s="221"/>
      <c r="APQ121" s="221"/>
      <c r="APR121" s="221"/>
      <c r="APS121" s="221"/>
      <c r="APT121" s="221"/>
      <c r="APU121" s="221"/>
      <c r="APV121" s="221"/>
      <c r="APW121" s="221"/>
      <c r="APX121" s="221"/>
      <c r="APY121" s="221"/>
      <c r="APZ121" s="221"/>
      <c r="AQA121" s="221"/>
      <c r="AQB121" s="221"/>
      <c r="AQC121" s="221"/>
      <c r="AQD121" s="221"/>
      <c r="AQE121" s="221"/>
      <c r="AQF121" s="221"/>
      <c r="AQG121" s="221"/>
      <c r="AQH121" s="221"/>
      <c r="AQI121" s="221"/>
      <c r="AQJ121" s="221"/>
      <c r="AQK121" s="221"/>
      <c r="AQL121" s="221"/>
      <c r="AQM121" s="221"/>
      <c r="AQN121" s="221"/>
      <c r="AQO121" s="221"/>
      <c r="AQP121" s="221"/>
      <c r="AQQ121" s="221"/>
      <c r="AQR121" s="221"/>
      <c r="AQS121" s="221"/>
      <c r="AQT121" s="221"/>
      <c r="AQU121" s="221"/>
      <c r="AQV121" s="221"/>
      <c r="AQW121" s="221"/>
      <c r="AQX121" s="221"/>
      <c r="AQY121" s="221"/>
      <c r="AQZ121" s="221"/>
      <c r="ARA121" s="221"/>
      <c r="ARB121" s="221"/>
      <c r="ARC121" s="221"/>
      <c r="ARD121" s="221"/>
      <c r="ARE121" s="221"/>
      <c r="ARF121" s="221"/>
      <c r="ARG121" s="221"/>
      <c r="ARH121" s="221"/>
      <c r="ARI121" s="221"/>
      <c r="ARJ121" s="221"/>
      <c r="ARK121" s="221"/>
      <c r="ARL121" s="221"/>
      <c r="ARM121" s="221"/>
      <c r="ARN121" s="221"/>
      <c r="ARO121" s="221"/>
      <c r="ARP121" s="221"/>
      <c r="ARQ121" s="221"/>
      <c r="ARR121" s="221"/>
      <c r="ARS121" s="221"/>
      <c r="ART121" s="221"/>
      <c r="ARU121" s="221"/>
      <c r="ARV121" s="221"/>
      <c r="ARW121" s="221"/>
      <c r="ARX121" s="221"/>
      <c r="ARY121" s="221"/>
      <c r="ARZ121" s="221"/>
      <c r="ASA121" s="221"/>
      <c r="ASB121" s="221"/>
      <c r="ASC121" s="221"/>
      <c r="ASD121" s="221"/>
      <c r="ASE121" s="221"/>
      <c r="ASF121" s="221"/>
      <c r="ASG121" s="221"/>
      <c r="ASH121" s="221"/>
      <c r="ASI121" s="221"/>
      <c r="ASJ121" s="221"/>
      <c r="ASK121" s="221"/>
      <c r="ASL121" s="221"/>
      <c r="ASM121" s="221"/>
      <c r="ASN121" s="221"/>
      <c r="ASO121" s="221"/>
      <c r="ASP121" s="221"/>
      <c r="ASQ121" s="221"/>
      <c r="ASR121" s="221"/>
      <c r="ASS121" s="221"/>
      <c r="AST121" s="221"/>
      <c r="ASU121" s="221"/>
      <c r="ASV121" s="221"/>
      <c r="ASW121" s="221"/>
      <c r="ASX121" s="221"/>
      <c r="ASY121" s="221"/>
      <c r="ASZ121" s="221"/>
      <c r="ATA121" s="221"/>
      <c r="ATB121" s="221"/>
      <c r="ATC121" s="221"/>
      <c r="ATD121" s="221"/>
      <c r="ATE121" s="221"/>
      <c r="ATF121" s="221"/>
      <c r="ATG121" s="221"/>
      <c r="ATH121" s="221"/>
      <c r="ATI121" s="221"/>
      <c r="ATJ121" s="221"/>
      <c r="ATK121" s="221"/>
      <c r="ATL121" s="221"/>
      <c r="ATM121" s="221"/>
      <c r="ATN121" s="221"/>
      <c r="ATO121" s="221"/>
      <c r="ATP121" s="221"/>
      <c r="ATQ121" s="221"/>
      <c r="ATR121" s="221"/>
      <c r="ATS121" s="221"/>
      <c r="ATT121" s="221"/>
      <c r="ATU121" s="221"/>
      <c r="ATV121" s="221"/>
      <c r="ATW121" s="221"/>
      <c r="ATX121" s="221"/>
      <c r="ATY121" s="221"/>
      <c r="ATZ121" s="221"/>
      <c r="AUA121" s="221"/>
      <c r="AUB121" s="221"/>
      <c r="AUC121" s="221"/>
      <c r="AUD121" s="221"/>
      <c r="AUE121" s="221"/>
      <c r="AUF121" s="221"/>
      <c r="AUG121" s="221"/>
      <c r="AUH121" s="221"/>
      <c r="AUI121" s="221"/>
      <c r="AUJ121" s="221"/>
      <c r="AUK121" s="221"/>
      <c r="AUL121" s="221"/>
      <c r="AUM121" s="221"/>
      <c r="AUN121" s="221"/>
      <c r="AUO121" s="221"/>
      <c r="AUP121" s="221"/>
      <c r="AUQ121" s="221"/>
      <c r="AUR121" s="221"/>
      <c r="AUS121" s="221"/>
      <c r="AUT121" s="221"/>
      <c r="AUU121" s="221"/>
      <c r="AUV121" s="221"/>
      <c r="AUW121" s="221"/>
      <c r="AUX121" s="221"/>
      <c r="AUY121" s="221"/>
      <c r="AUZ121" s="221"/>
      <c r="AVA121" s="221"/>
      <c r="AVB121" s="221"/>
      <c r="AVC121" s="221"/>
      <c r="AVD121" s="221"/>
      <c r="AVE121" s="221"/>
      <c r="AVF121" s="221"/>
      <c r="AVG121" s="221"/>
      <c r="AVH121" s="221"/>
      <c r="AVI121" s="221"/>
      <c r="AVJ121" s="221"/>
      <c r="AVK121" s="221"/>
      <c r="AVL121" s="221"/>
      <c r="AVM121" s="221"/>
      <c r="AVN121" s="221"/>
      <c r="AVO121" s="221"/>
      <c r="AVP121" s="221"/>
      <c r="AVQ121" s="221"/>
      <c r="AVR121" s="221"/>
      <c r="AVS121" s="221"/>
      <c r="AVT121" s="221"/>
      <c r="AVU121" s="221"/>
      <c r="AVV121" s="221"/>
      <c r="AVW121" s="221"/>
      <c r="AVX121" s="221"/>
      <c r="AVY121" s="221"/>
      <c r="AVZ121" s="221"/>
      <c r="AWA121" s="221"/>
      <c r="AWB121" s="221"/>
      <c r="AWC121" s="221"/>
      <c r="AWD121" s="221"/>
      <c r="AWE121" s="221"/>
      <c r="AWF121" s="221"/>
      <c r="AWG121" s="221"/>
      <c r="AWH121" s="221"/>
      <c r="AWI121" s="221"/>
      <c r="AWJ121" s="221"/>
      <c r="AWK121" s="221"/>
      <c r="AWL121" s="221"/>
      <c r="AWM121" s="221"/>
      <c r="AWN121" s="221"/>
      <c r="AWO121" s="221"/>
      <c r="AWP121" s="221"/>
      <c r="AWQ121" s="221"/>
      <c r="AWR121" s="221"/>
      <c r="AWS121" s="221"/>
      <c r="AWT121" s="221"/>
      <c r="AWU121" s="221"/>
      <c r="AWV121" s="221"/>
      <c r="AWW121" s="221"/>
      <c r="AWX121" s="221"/>
      <c r="AWY121" s="221"/>
      <c r="AWZ121" s="221"/>
      <c r="AXA121" s="221"/>
      <c r="AXB121" s="221"/>
      <c r="AXC121" s="221"/>
      <c r="AXD121" s="221"/>
      <c r="AXE121" s="221"/>
      <c r="AXF121" s="221"/>
      <c r="AXG121" s="221"/>
      <c r="AXH121" s="221"/>
      <c r="AXI121" s="221"/>
      <c r="AXJ121" s="221"/>
      <c r="AXK121" s="221"/>
      <c r="AXL121" s="221"/>
      <c r="AXM121" s="221"/>
      <c r="AXN121" s="221"/>
      <c r="AXO121" s="221"/>
      <c r="AXP121" s="221"/>
      <c r="AXQ121" s="221"/>
      <c r="AXR121" s="221"/>
      <c r="AXS121" s="221"/>
      <c r="AXT121" s="221"/>
      <c r="AXU121" s="221"/>
      <c r="AXV121" s="221"/>
      <c r="AXW121" s="221"/>
      <c r="AXX121" s="221"/>
      <c r="AXY121" s="221"/>
      <c r="AXZ121" s="221"/>
      <c r="AYA121" s="221"/>
      <c r="AYB121" s="221"/>
      <c r="AYC121" s="221"/>
      <c r="AYD121" s="221"/>
      <c r="AYE121" s="221"/>
      <c r="AYF121" s="221"/>
      <c r="AYG121" s="221"/>
      <c r="AYH121" s="221"/>
      <c r="AYI121" s="221"/>
      <c r="AYJ121" s="221"/>
      <c r="AYK121" s="221"/>
      <c r="AYL121" s="221"/>
      <c r="AYM121" s="221"/>
      <c r="AYN121" s="221"/>
      <c r="AYO121" s="221"/>
      <c r="AYP121" s="221"/>
      <c r="AYQ121" s="221"/>
      <c r="AYR121" s="221"/>
      <c r="AYS121" s="221"/>
      <c r="AYT121" s="221"/>
      <c r="AYU121" s="221"/>
      <c r="AYV121" s="221"/>
      <c r="AYW121" s="221"/>
      <c r="AYX121" s="221"/>
      <c r="AYY121" s="221"/>
      <c r="AYZ121" s="221"/>
      <c r="AZA121" s="221"/>
      <c r="AZB121" s="221"/>
      <c r="AZC121" s="221"/>
      <c r="AZD121" s="221"/>
      <c r="AZE121" s="221"/>
      <c r="AZF121" s="221"/>
      <c r="AZG121" s="221"/>
      <c r="AZH121" s="221"/>
      <c r="AZI121" s="221"/>
      <c r="AZJ121" s="221"/>
      <c r="AZK121" s="221"/>
      <c r="AZL121" s="221"/>
      <c r="AZM121" s="221"/>
      <c r="AZN121" s="221"/>
      <c r="AZO121" s="221"/>
      <c r="AZP121" s="221"/>
      <c r="AZQ121" s="221"/>
      <c r="AZR121" s="221"/>
      <c r="AZS121" s="221"/>
      <c r="AZT121" s="221"/>
      <c r="AZU121" s="221"/>
      <c r="AZV121" s="221"/>
      <c r="AZW121" s="221"/>
      <c r="AZX121" s="221"/>
      <c r="AZY121" s="221"/>
      <c r="AZZ121" s="221"/>
      <c r="BAA121" s="221"/>
      <c r="BAB121" s="221"/>
      <c r="BAC121" s="221"/>
      <c r="BAD121" s="221"/>
      <c r="BAE121" s="221"/>
      <c r="BAF121" s="221"/>
      <c r="BAG121" s="221"/>
      <c r="BAH121" s="221"/>
      <c r="BAI121" s="221"/>
      <c r="BAJ121" s="221"/>
      <c r="BAK121" s="221"/>
      <c r="BAL121" s="221"/>
      <c r="BAM121" s="221"/>
      <c r="BAN121" s="221"/>
      <c r="BAO121" s="221"/>
      <c r="BAP121" s="221"/>
      <c r="BAQ121" s="221"/>
      <c r="BAR121" s="221"/>
      <c r="BAS121" s="221"/>
      <c r="BAT121" s="221"/>
      <c r="BAU121" s="221"/>
      <c r="BAV121" s="221"/>
      <c r="BAW121" s="221"/>
      <c r="BAX121" s="221"/>
      <c r="BAY121" s="221"/>
      <c r="BAZ121" s="221"/>
      <c r="BBA121" s="221"/>
      <c r="BBB121" s="221"/>
      <c r="BBC121" s="221"/>
      <c r="BBD121" s="221"/>
      <c r="BBE121" s="221"/>
      <c r="BBF121" s="221"/>
      <c r="BBG121" s="221"/>
      <c r="BBH121" s="221"/>
      <c r="BBI121" s="221"/>
      <c r="BBJ121" s="221"/>
      <c r="BBK121" s="221"/>
      <c r="BBL121" s="221"/>
      <c r="BBM121" s="221"/>
      <c r="BBN121" s="221"/>
      <c r="BBO121" s="221"/>
      <c r="BBP121" s="221"/>
      <c r="BBQ121" s="221"/>
      <c r="BBR121" s="221"/>
      <c r="BBS121" s="221"/>
      <c r="BBT121" s="221"/>
      <c r="BBU121" s="221"/>
      <c r="BBV121" s="221"/>
      <c r="BBW121" s="221"/>
      <c r="BBX121" s="221"/>
      <c r="BBY121" s="221"/>
      <c r="BBZ121" s="221"/>
      <c r="BCA121" s="221"/>
      <c r="BCB121" s="221"/>
      <c r="BCC121" s="221"/>
      <c r="BCD121" s="221"/>
      <c r="BCE121" s="221"/>
      <c r="BCF121" s="221"/>
      <c r="BCG121" s="221"/>
      <c r="BCH121" s="221"/>
      <c r="BCI121" s="221"/>
      <c r="BCJ121" s="221"/>
      <c r="BCK121" s="221"/>
      <c r="BCL121" s="221"/>
      <c r="BCM121" s="221"/>
      <c r="BCN121" s="221"/>
      <c r="BCO121" s="221"/>
      <c r="BCP121" s="221"/>
      <c r="BCQ121" s="221"/>
      <c r="BCR121" s="221"/>
      <c r="BCS121" s="221"/>
      <c r="BCT121" s="221"/>
      <c r="BCU121" s="221"/>
      <c r="BCV121" s="221"/>
      <c r="BCW121" s="221"/>
      <c r="BCX121" s="221"/>
      <c r="BCY121" s="221"/>
      <c r="BCZ121" s="221"/>
      <c r="BDA121" s="221"/>
      <c r="BDB121" s="221"/>
      <c r="BDC121" s="221"/>
      <c r="BDD121" s="221"/>
      <c r="BDE121" s="221"/>
      <c r="BDF121" s="221"/>
      <c r="BDG121" s="221"/>
      <c r="BDH121" s="221"/>
      <c r="BDI121" s="221"/>
      <c r="BDJ121" s="221"/>
      <c r="BDK121" s="221"/>
      <c r="BDL121" s="221"/>
      <c r="BDM121" s="221"/>
      <c r="BDN121" s="221"/>
      <c r="BDO121" s="221"/>
      <c r="BDP121" s="221"/>
      <c r="BDQ121" s="221"/>
      <c r="BDR121" s="221"/>
      <c r="BDS121" s="221"/>
      <c r="BDT121" s="221"/>
      <c r="BDU121" s="221"/>
      <c r="BDV121" s="221"/>
      <c r="BDW121" s="221"/>
      <c r="BDX121" s="221"/>
      <c r="BDY121" s="221"/>
      <c r="BDZ121" s="221"/>
      <c r="BEA121" s="221"/>
      <c r="BEB121" s="221"/>
      <c r="BEC121" s="221"/>
      <c r="BED121" s="221"/>
      <c r="BEE121" s="221"/>
      <c r="BEF121" s="221"/>
      <c r="BEG121" s="221"/>
      <c r="BEH121" s="221"/>
      <c r="BEI121" s="221"/>
      <c r="BEJ121" s="221"/>
      <c r="BEK121" s="221"/>
      <c r="BEL121" s="221"/>
      <c r="BEM121" s="221"/>
      <c r="BEN121" s="221"/>
      <c r="BEO121" s="221"/>
      <c r="BEP121" s="221"/>
      <c r="BEQ121" s="221"/>
      <c r="BER121" s="221"/>
      <c r="BES121" s="221"/>
      <c r="BET121" s="221"/>
      <c r="BEU121" s="221"/>
      <c r="BEV121" s="221"/>
      <c r="BEW121" s="221"/>
      <c r="BEX121" s="221"/>
      <c r="BEY121" s="221"/>
      <c r="BEZ121" s="221"/>
      <c r="BFA121" s="221"/>
      <c r="BFB121" s="221"/>
      <c r="BFC121" s="221"/>
      <c r="BFD121" s="221"/>
      <c r="BFE121" s="221"/>
      <c r="BFF121" s="221"/>
      <c r="BFG121" s="221"/>
      <c r="BFH121" s="221"/>
      <c r="BFI121" s="221"/>
      <c r="BFJ121" s="221"/>
      <c r="BFK121" s="221"/>
      <c r="BFL121" s="221"/>
      <c r="BFM121" s="221"/>
      <c r="BFN121" s="221"/>
      <c r="BFO121" s="221"/>
      <c r="BFP121" s="221"/>
      <c r="BFQ121" s="221"/>
      <c r="BFR121" s="221"/>
      <c r="BFS121" s="221"/>
      <c r="BFT121" s="221"/>
      <c r="BFU121" s="221"/>
      <c r="BFV121" s="221"/>
      <c r="BFW121" s="221"/>
      <c r="BFX121" s="221"/>
      <c r="BFY121" s="221"/>
      <c r="BFZ121" s="221"/>
      <c r="BGA121" s="221"/>
      <c r="BGB121" s="221"/>
      <c r="BGC121" s="221"/>
      <c r="BGD121" s="221"/>
      <c r="BGE121" s="221"/>
      <c r="BGF121" s="221"/>
      <c r="BGG121" s="221"/>
      <c r="BGH121" s="221"/>
      <c r="BGI121" s="221"/>
      <c r="BGJ121" s="221"/>
      <c r="BGK121" s="221"/>
      <c r="BGL121" s="221"/>
      <c r="BGM121" s="221"/>
      <c r="BGN121" s="221"/>
      <c r="BGO121" s="221"/>
      <c r="BGP121" s="221"/>
      <c r="BGQ121" s="221"/>
      <c r="BGR121" s="221"/>
      <c r="BGS121" s="221"/>
      <c r="BGT121" s="221"/>
      <c r="BGU121" s="221"/>
      <c r="BGV121" s="221"/>
      <c r="BGW121" s="221"/>
      <c r="BGX121" s="221"/>
      <c r="BGY121" s="221"/>
      <c r="BGZ121" s="221"/>
      <c r="BHA121" s="221"/>
      <c r="BHB121" s="221"/>
      <c r="BHC121" s="221"/>
      <c r="BHD121" s="221"/>
      <c r="BHE121" s="221"/>
      <c r="BHF121" s="221"/>
      <c r="BHG121" s="221"/>
      <c r="BHH121" s="221"/>
      <c r="BHI121" s="221"/>
      <c r="BHJ121" s="221"/>
      <c r="BHK121" s="221"/>
      <c r="BHL121" s="221"/>
      <c r="BHM121" s="221"/>
      <c r="BHN121" s="221"/>
      <c r="BHO121" s="221"/>
      <c r="BHP121" s="221"/>
      <c r="BHQ121" s="221"/>
      <c r="BHR121" s="221"/>
      <c r="BHS121" s="221"/>
      <c r="BHT121" s="221"/>
      <c r="BHU121" s="221"/>
      <c r="BHV121" s="221"/>
      <c r="BHW121" s="221"/>
      <c r="BHX121" s="221"/>
      <c r="BHY121" s="221"/>
      <c r="BHZ121" s="221"/>
      <c r="BIA121" s="221"/>
      <c r="BIB121" s="221"/>
      <c r="BIC121" s="221"/>
      <c r="BID121" s="221"/>
      <c r="BIE121" s="221"/>
      <c r="BIF121" s="221"/>
      <c r="BIG121" s="221"/>
      <c r="BIH121" s="221"/>
      <c r="BII121" s="221"/>
      <c r="BIJ121" s="221"/>
      <c r="BIK121" s="221"/>
      <c r="BIL121" s="221"/>
      <c r="BIM121" s="221"/>
      <c r="BIN121" s="221"/>
      <c r="BIO121" s="221"/>
      <c r="BIP121" s="221"/>
      <c r="BIQ121" s="221"/>
      <c r="BIR121" s="221"/>
      <c r="BIS121" s="221"/>
      <c r="BIT121" s="221"/>
      <c r="BIU121" s="221"/>
      <c r="BIV121" s="221"/>
      <c r="BIW121" s="221"/>
      <c r="BIX121" s="221"/>
      <c r="BIY121" s="221"/>
      <c r="BIZ121" s="221"/>
      <c r="BJA121" s="221"/>
      <c r="BJB121" s="221"/>
      <c r="BJC121" s="221"/>
      <c r="BJD121" s="221"/>
      <c r="BJE121" s="221"/>
      <c r="BJF121" s="221"/>
      <c r="BJG121" s="221"/>
      <c r="BJH121" s="221"/>
      <c r="BJI121" s="221"/>
      <c r="BJJ121" s="221"/>
      <c r="BJK121" s="221"/>
      <c r="BJL121" s="221"/>
      <c r="BJM121" s="221"/>
      <c r="BJN121" s="221"/>
      <c r="BJO121" s="221"/>
      <c r="BJP121" s="221"/>
      <c r="BJQ121" s="221"/>
      <c r="BJR121" s="221"/>
      <c r="BJS121" s="221"/>
      <c r="BJT121" s="221"/>
      <c r="BJU121" s="221"/>
      <c r="BJV121" s="221"/>
      <c r="BJW121" s="221"/>
      <c r="BJX121" s="221"/>
      <c r="BJY121" s="221"/>
      <c r="BJZ121" s="221"/>
      <c r="BKA121" s="221"/>
      <c r="BKB121" s="221"/>
      <c r="BKC121" s="221"/>
      <c r="BKD121" s="221"/>
      <c r="BKE121" s="221"/>
      <c r="BKF121" s="221"/>
      <c r="BKG121" s="221"/>
      <c r="BKH121" s="221"/>
      <c r="BKI121" s="221"/>
      <c r="BKJ121" s="221"/>
      <c r="BKK121" s="221"/>
      <c r="BKL121" s="221"/>
      <c r="BKM121" s="221"/>
      <c r="BKN121" s="221"/>
      <c r="BKO121" s="221"/>
      <c r="BKP121" s="221"/>
      <c r="BKQ121" s="221"/>
      <c r="BKR121" s="221"/>
      <c r="BKS121" s="221"/>
      <c r="BKT121" s="221"/>
      <c r="BKU121" s="221"/>
      <c r="BKV121" s="221"/>
      <c r="BKW121" s="221"/>
      <c r="BKX121" s="221"/>
      <c r="BKY121" s="221"/>
      <c r="BKZ121" s="221"/>
      <c r="BLA121" s="221"/>
      <c r="BLB121" s="221"/>
      <c r="BLC121" s="221"/>
      <c r="BLD121" s="221"/>
      <c r="BLE121" s="221"/>
      <c r="BLF121" s="221"/>
      <c r="BLG121" s="221"/>
      <c r="BLH121" s="221"/>
      <c r="BLI121" s="221"/>
      <c r="BLJ121" s="221"/>
      <c r="BLK121" s="221"/>
      <c r="BLL121" s="221"/>
      <c r="BLM121" s="221"/>
      <c r="BLN121" s="221"/>
      <c r="BLO121" s="221"/>
      <c r="BLP121" s="221"/>
      <c r="BLQ121" s="221"/>
      <c r="BLR121" s="221"/>
      <c r="BLS121" s="221"/>
      <c r="BLT121" s="221"/>
      <c r="BLU121" s="221"/>
      <c r="BLV121" s="221"/>
      <c r="BLW121" s="221"/>
      <c r="BLX121" s="221"/>
      <c r="BLY121" s="221"/>
      <c r="BLZ121" s="221"/>
      <c r="BMA121" s="221"/>
      <c r="BMB121" s="221"/>
      <c r="BMC121" s="221"/>
      <c r="BMD121" s="221"/>
      <c r="BME121" s="221"/>
      <c r="BMF121" s="221"/>
      <c r="BMG121" s="221"/>
      <c r="BMH121" s="221"/>
      <c r="BMI121" s="221"/>
      <c r="BMJ121" s="221"/>
      <c r="BMK121" s="221"/>
      <c r="BML121" s="221"/>
      <c r="BMM121" s="221"/>
      <c r="BMN121" s="221"/>
      <c r="BMO121" s="221"/>
      <c r="BMP121" s="221"/>
      <c r="BMQ121" s="221"/>
      <c r="BMR121" s="221"/>
      <c r="BMS121" s="221"/>
      <c r="BMT121" s="221"/>
      <c r="BMU121" s="221"/>
      <c r="BMV121" s="221"/>
      <c r="BMW121" s="221"/>
      <c r="BMX121" s="221"/>
      <c r="BMY121" s="221"/>
      <c r="BMZ121" s="221"/>
      <c r="BNA121" s="221"/>
      <c r="BNB121" s="221"/>
      <c r="BNC121" s="221"/>
      <c r="BND121" s="221"/>
      <c r="BNE121" s="221"/>
      <c r="BNF121" s="221"/>
      <c r="BNG121" s="221"/>
      <c r="BNH121" s="221"/>
      <c r="BNI121" s="221"/>
      <c r="BNJ121" s="221"/>
      <c r="BNK121" s="221"/>
      <c r="BNL121" s="221"/>
      <c r="BNM121" s="221"/>
      <c r="BNN121" s="221"/>
      <c r="BNO121" s="221"/>
      <c r="BNP121" s="221"/>
      <c r="BNQ121" s="221"/>
      <c r="BNR121" s="221"/>
      <c r="BNS121" s="221"/>
      <c r="BNT121" s="221"/>
      <c r="BNU121" s="221"/>
      <c r="BNV121" s="221"/>
      <c r="BNW121" s="221"/>
      <c r="BNX121" s="221"/>
      <c r="BNY121" s="221"/>
      <c r="BNZ121" s="221"/>
      <c r="BOA121" s="221"/>
      <c r="BOB121" s="221"/>
      <c r="BOC121" s="221"/>
      <c r="BOD121" s="221"/>
      <c r="BOE121" s="221"/>
      <c r="BOF121" s="221"/>
      <c r="BOG121" s="221"/>
      <c r="BOH121" s="221"/>
      <c r="BOI121" s="221"/>
      <c r="BOJ121" s="221"/>
      <c r="BOK121" s="221"/>
      <c r="BOL121" s="221"/>
      <c r="BOM121" s="221"/>
      <c r="BON121" s="221"/>
      <c r="BOO121" s="221"/>
      <c r="BOP121" s="221"/>
      <c r="BOQ121" s="221"/>
      <c r="BOR121" s="221"/>
      <c r="BOS121" s="221"/>
      <c r="BOT121" s="221"/>
      <c r="BOU121" s="221"/>
      <c r="BOV121" s="221"/>
      <c r="BOW121" s="221"/>
      <c r="BOX121" s="221"/>
      <c r="BOY121" s="221"/>
      <c r="BOZ121" s="221"/>
      <c r="BPA121" s="221"/>
      <c r="BPB121" s="221"/>
      <c r="BPC121" s="221"/>
      <c r="BPD121" s="221"/>
      <c r="BPE121" s="221"/>
      <c r="BPF121" s="221"/>
      <c r="BPG121" s="221"/>
      <c r="BPH121" s="221"/>
      <c r="BPI121" s="221"/>
      <c r="BPJ121" s="221"/>
      <c r="BPK121" s="221"/>
      <c r="BPL121" s="221"/>
      <c r="BPM121" s="221"/>
      <c r="BPN121" s="221"/>
      <c r="BPO121" s="221"/>
      <c r="BPP121" s="221"/>
      <c r="BPQ121" s="221"/>
      <c r="BPR121" s="221"/>
      <c r="BPS121" s="221"/>
      <c r="BPT121" s="221"/>
      <c r="BPU121" s="221"/>
      <c r="BPV121" s="221"/>
      <c r="BPW121" s="221"/>
      <c r="BPX121" s="221"/>
      <c r="BPY121" s="221"/>
      <c r="BPZ121" s="221"/>
      <c r="BQA121" s="221"/>
      <c r="BQB121" s="221"/>
      <c r="BQC121" s="221"/>
      <c r="BQD121" s="221"/>
      <c r="BQE121" s="221"/>
      <c r="BQF121" s="221"/>
      <c r="BQG121" s="221"/>
      <c r="BQH121" s="221"/>
      <c r="BQI121" s="221"/>
      <c r="BQJ121" s="221"/>
      <c r="BQK121" s="221"/>
      <c r="BQL121" s="221"/>
      <c r="BQM121" s="221"/>
      <c r="BQN121" s="221"/>
      <c r="BQO121" s="221"/>
      <c r="BQP121" s="221"/>
      <c r="BQQ121" s="221"/>
      <c r="BQR121" s="221"/>
      <c r="BQS121" s="221"/>
      <c r="BQT121" s="221"/>
      <c r="BQU121" s="221"/>
      <c r="BQV121" s="221"/>
      <c r="BQW121" s="221"/>
      <c r="BQX121" s="221"/>
      <c r="BQY121" s="221"/>
      <c r="BQZ121" s="221"/>
      <c r="BRA121" s="221"/>
      <c r="BRB121" s="221"/>
      <c r="BRC121" s="221"/>
      <c r="BRD121" s="221"/>
      <c r="BRE121" s="221"/>
      <c r="BRF121" s="221"/>
      <c r="BRG121" s="221"/>
      <c r="BRH121" s="221"/>
      <c r="BRI121" s="221"/>
      <c r="BRJ121" s="221"/>
      <c r="BRK121" s="221"/>
      <c r="BRL121" s="221"/>
      <c r="BRM121" s="221"/>
      <c r="BRN121" s="221"/>
      <c r="BRO121" s="221"/>
      <c r="BRP121" s="221"/>
      <c r="BRQ121" s="221"/>
      <c r="BRR121" s="221"/>
      <c r="BRS121" s="221"/>
      <c r="BRT121" s="221"/>
      <c r="BRU121" s="221"/>
      <c r="BRV121" s="221"/>
      <c r="BRW121" s="221"/>
      <c r="BRX121" s="221"/>
      <c r="BRY121" s="221"/>
      <c r="BRZ121" s="221"/>
      <c r="BSA121" s="221"/>
      <c r="BSB121" s="221"/>
      <c r="BSC121" s="221"/>
      <c r="BSD121" s="221"/>
      <c r="BSE121" s="221"/>
      <c r="BSF121" s="221"/>
      <c r="BSG121" s="221"/>
      <c r="BSH121" s="221"/>
      <c r="BSI121" s="221"/>
      <c r="BSJ121" s="221"/>
      <c r="BSK121" s="221"/>
      <c r="BSL121" s="221"/>
      <c r="BSM121" s="221"/>
      <c r="BSN121" s="221"/>
      <c r="BSO121" s="221"/>
      <c r="BSP121" s="221"/>
      <c r="BSQ121" s="221"/>
      <c r="BSR121" s="221"/>
      <c r="BSS121" s="221"/>
      <c r="BST121" s="221"/>
      <c r="BSU121" s="221"/>
      <c r="BSV121" s="221"/>
      <c r="BSW121" s="221"/>
      <c r="BSX121" s="221"/>
      <c r="BSY121" s="221"/>
      <c r="BSZ121" s="221"/>
      <c r="BTA121" s="221"/>
      <c r="BTB121" s="221"/>
      <c r="BTC121" s="221"/>
      <c r="BTD121" s="221"/>
      <c r="BTE121" s="221"/>
      <c r="BTF121" s="221"/>
      <c r="BTG121" s="221"/>
      <c r="BTH121" s="221"/>
      <c r="BTI121" s="221"/>
      <c r="BTJ121" s="221"/>
      <c r="BTK121" s="221"/>
      <c r="BTL121" s="221"/>
      <c r="BTM121" s="221"/>
      <c r="BTN121" s="221"/>
      <c r="BTO121" s="221"/>
      <c r="BTP121" s="221"/>
      <c r="BTQ121" s="221"/>
      <c r="BTR121" s="221"/>
      <c r="BTS121" s="221"/>
      <c r="BTT121" s="221"/>
      <c r="BTU121" s="221"/>
      <c r="BTV121" s="221"/>
      <c r="BTW121" s="221"/>
      <c r="BTX121" s="221"/>
      <c r="BTY121" s="221"/>
      <c r="BTZ121" s="221"/>
      <c r="BUA121" s="221"/>
      <c r="BUB121" s="221"/>
      <c r="BUC121" s="221"/>
      <c r="BUD121" s="221"/>
      <c r="BUE121" s="221"/>
      <c r="BUF121" s="221"/>
      <c r="BUG121" s="221"/>
      <c r="BUH121" s="221"/>
      <c r="BUI121" s="221"/>
      <c r="BUJ121" s="221"/>
      <c r="BUK121" s="221"/>
      <c r="BUL121" s="221"/>
      <c r="BUM121" s="221"/>
      <c r="BUN121" s="221"/>
      <c r="BUO121" s="221"/>
      <c r="BUP121" s="221"/>
      <c r="BUQ121" s="221"/>
      <c r="BUR121" s="221"/>
      <c r="BUS121" s="221"/>
      <c r="BUT121" s="221"/>
      <c r="BUU121" s="221"/>
      <c r="BUV121" s="221"/>
      <c r="BUW121" s="221"/>
      <c r="BUX121" s="221"/>
      <c r="BUY121" s="221"/>
      <c r="BUZ121" s="221"/>
      <c r="BVA121" s="221"/>
      <c r="BVB121" s="221"/>
      <c r="BVC121" s="221"/>
      <c r="BVD121" s="221"/>
      <c r="BVE121" s="221"/>
      <c r="BVF121" s="221"/>
      <c r="BVG121" s="221"/>
      <c r="BVH121" s="221"/>
      <c r="BVI121" s="221"/>
      <c r="BVJ121" s="221"/>
      <c r="BVK121" s="221"/>
      <c r="BVL121" s="221"/>
      <c r="BVM121" s="221"/>
      <c r="BVN121" s="221"/>
      <c r="BVO121" s="221"/>
      <c r="BVP121" s="221"/>
      <c r="BVQ121" s="221"/>
      <c r="BVR121" s="221"/>
      <c r="BVS121" s="221"/>
      <c r="BVT121" s="221"/>
      <c r="BVU121" s="221"/>
      <c r="BVV121" s="221"/>
      <c r="BVW121" s="221"/>
      <c r="BVX121" s="221"/>
      <c r="BVY121" s="221"/>
      <c r="BVZ121" s="221"/>
      <c r="BWA121" s="221"/>
      <c r="BWB121" s="221"/>
      <c r="BWC121" s="221"/>
      <c r="BWD121" s="221"/>
      <c r="BWE121" s="221"/>
      <c r="BWF121" s="221"/>
      <c r="BWG121" s="221"/>
      <c r="BWH121" s="221"/>
      <c r="BWI121" s="221"/>
      <c r="BWJ121" s="221"/>
      <c r="BWK121" s="221"/>
      <c r="BWL121" s="221"/>
      <c r="BWM121" s="221"/>
      <c r="BWN121" s="221"/>
      <c r="BWO121" s="221"/>
      <c r="BWP121" s="221"/>
      <c r="BWQ121" s="221"/>
      <c r="BWR121" s="221"/>
      <c r="BWS121" s="221"/>
      <c r="BWT121" s="221"/>
      <c r="BWU121" s="221"/>
      <c r="BWV121" s="221"/>
      <c r="BWW121" s="221"/>
      <c r="BWX121" s="221"/>
      <c r="BWY121" s="221"/>
      <c r="BWZ121" s="221"/>
      <c r="BXA121" s="221"/>
      <c r="BXB121" s="221"/>
      <c r="BXC121" s="221"/>
      <c r="BXD121" s="221"/>
      <c r="BXE121" s="221"/>
      <c r="BXF121" s="221"/>
      <c r="BXG121" s="221"/>
      <c r="BXH121" s="221"/>
      <c r="BXI121" s="221"/>
      <c r="BXJ121" s="221"/>
      <c r="BXK121" s="221"/>
      <c r="BXL121" s="221"/>
      <c r="BXM121" s="221"/>
      <c r="BXN121" s="221"/>
      <c r="BXO121" s="221"/>
      <c r="BXP121" s="221"/>
      <c r="BXQ121" s="221"/>
      <c r="BXR121" s="221"/>
      <c r="BXS121" s="221"/>
      <c r="BXT121" s="221"/>
      <c r="BXU121" s="221"/>
      <c r="BXV121" s="221"/>
      <c r="BXW121" s="221"/>
      <c r="BXX121" s="221"/>
      <c r="BXY121" s="221"/>
      <c r="BXZ121" s="221"/>
      <c r="BYA121" s="221"/>
      <c r="BYB121" s="221"/>
      <c r="BYC121" s="221"/>
      <c r="BYD121" s="221"/>
      <c r="BYE121" s="221"/>
      <c r="BYF121" s="221"/>
      <c r="BYG121" s="221"/>
      <c r="BYH121" s="221"/>
      <c r="BYI121" s="221"/>
      <c r="BYJ121" s="221"/>
      <c r="BYK121" s="221"/>
      <c r="BYL121" s="221"/>
      <c r="BYM121" s="221"/>
      <c r="BYN121" s="221"/>
      <c r="BYO121" s="221"/>
      <c r="BYP121" s="221"/>
      <c r="BYQ121" s="221"/>
      <c r="BYR121" s="221"/>
      <c r="BYS121" s="221"/>
      <c r="BYT121" s="221"/>
      <c r="BYU121" s="221"/>
      <c r="BYV121" s="221"/>
      <c r="BYW121" s="221"/>
      <c r="BYX121" s="221"/>
      <c r="BYY121" s="221"/>
      <c r="BYZ121" s="221"/>
      <c r="BZA121" s="221"/>
      <c r="BZB121" s="221"/>
      <c r="BZC121" s="221"/>
      <c r="BZD121" s="221"/>
      <c r="BZE121" s="221"/>
      <c r="BZF121" s="221"/>
      <c r="BZG121" s="221"/>
      <c r="BZH121" s="221"/>
      <c r="BZI121" s="221"/>
      <c r="BZJ121" s="221"/>
      <c r="BZK121" s="221"/>
      <c r="BZL121" s="221"/>
      <c r="BZM121" s="221"/>
      <c r="BZN121" s="221"/>
      <c r="BZO121" s="221"/>
      <c r="BZP121" s="221"/>
      <c r="BZQ121" s="221"/>
      <c r="BZR121" s="221"/>
      <c r="BZS121" s="221"/>
      <c r="BZT121" s="221"/>
      <c r="BZU121" s="221"/>
      <c r="BZV121" s="221"/>
      <c r="BZW121" s="221"/>
      <c r="BZX121" s="221"/>
      <c r="BZY121" s="221"/>
      <c r="BZZ121" s="221"/>
      <c r="CAA121" s="221"/>
      <c r="CAB121" s="221"/>
      <c r="CAC121" s="221"/>
      <c r="CAD121" s="221"/>
      <c r="CAE121" s="221"/>
      <c r="CAF121" s="221"/>
      <c r="CAG121" s="221"/>
      <c r="CAH121" s="221"/>
      <c r="CAI121" s="221"/>
      <c r="CAJ121" s="221"/>
      <c r="CAK121" s="221"/>
      <c r="CAL121" s="221"/>
      <c r="CAM121" s="221"/>
      <c r="CAN121" s="221"/>
      <c r="CAO121" s="221"/>
      <c r="CAP121" s="221"/>
      <c r="CAQ121" s="221"/>
      <c r="CAR121" s="221"/>
      <c r="CAS121" s="221"/>
      <c r="CAT121" s="221"/>
      <c r="CAU121" s="221"/>
      <c r="CAV121" s="221"/>
      <c r="CAW121" s="221"/>
      <c r="CAX121" s="221"/>
      <c r="CAY121" s="221"/>
      <c r="CAZ121" s="221"/>
      <c r="CBA121" s="221"/>
      <c r="CBB121" s="221"/>
      <c r="CBC121" s="221"/>
      <c r="CBD121" s="221"/>
      <c r="CBE121" s="221"/>
      <c r="CBF121" s="221"/>
      <c r="CBG121" s="221"/>
      <c r="CBH121" s="221"/>
      <c r="CBI121" s="221"/>
      <c r="CBJ121" s="221"/>
      <c r="CBK121" s="221"/>
      <c r="CBL121" s="221"/>
      <c r="CBM121" s="221"/>
      <c r="CBN121" s="221"/>
      <c r="CBO121" s="221"/>
      <c r="CBP121" s="221"/>
      <c r="CBQ121" s="221"/>
      <c r="CBR121" s="221"/>
      <c r="CBS121" s="221"/>
      <c r="CBT121" s="221"/>
      <c r="CBU121" s="221"/>
      <c r="CBV121" s="221"/>
      <c r="CBW121" s="221"/>
      <c r="CBX121" s="221"/>
      <c r="CBY121" s="221"/>
      <c r="CBZ121" s="221"/>
      <c r="CCA121" s="221"/>
      <c r="CCB121" s="221"/>
      <c r="CCC121" s="221"/>
      <c r="CCD121" s="221"/>
      <c r="CCE121" s="221"/>
      <c r="CCF121" s="221"/>
      <c r="CCG121" s="221"/>
      <c r="CCH121" s="221"/>
      <c r="CCI121" s="221"/>
      <c r="CCJ121" s="221"/>
      <c r="CCK121" s="221"/>
      <c r="CCL121" s="221"/>
      <c r="CCM121" s="221"/>
      <c r="CCN121" s="221"/>
      <c r="CCO121" s="221"/>
      <c r="CCP121" s="221"/>
      <c r="CCQ121" s="221"/>
      <c r="CCR121" s="221"/>
      <c r="CCS121" s="221"/>
      <c r="CCT121" s="221"/>
      <c r="CCU121" s="221"/>
      <c r="CCV121" s="221"/>
      <c r="CCW121" s="221"/>
      <c r="CCX121" s="221"/>
      <c r="CCY121" s="221"/>
      <c r="CCZ121" s="221"/>
      <c r="CDA121" s="221"/>
      <c r="CDB121" s="221"/>
      <c r="CDC121" s="221"/>
      <c r="CDD121" s="221"/>
      <c r="CDE121" s="221"/>
      <c r="CDF121" s="221"/>
      <c r="CDG121" s="221"/>
      <c r="CDH121" s="221"/>
      <c r="CDI121" s="221"/>
      <c r="CDJ121" s="221"/>
      <c r="CDK121" s="221"/>
      <c r="CDL121" s="221"/>
      <c r="CDM121" s="221"/>
      <c r="CDN121" s="221"/>
      <c r="CDO121" s="221"/>
      <c r="CDP121" s="221"/>
      <c r="CDQ121" s="221"/>
      <c r="CDR121" s="221"/>
      <c r="CDS121" s="221"/>
      <c r="CDT121" s="221"/>
      <c r="CDU121" s="221"/>
      <c r="CDV121" s="221"/>
      <c r="CDW121" s="221"/>
      <c r="CDX121" s="221"/>
      <c r="CDY121" s="221"/>
      <c r="CDZ121" s="221"/>
      <c r="CEA121" s="221"/>
      <c r="CEB121" s="221"/>
      <c r="CEC121" s="221"/>
      <c r="CED121" s="221"/>
      <c r="CEE121" s="221"/>
      <c r="CEF121" s="221"/>
      <c r="CEG121" s="221"/>
      <c r="CEH121" s="221"/>
      <c r="CEI121" s="221"/>
      <c r="CEJ121" s="221"/>
      <c r="CEK121" s="221"/>
      <c r="CEL121" s="221"/>
      <c r="CEM121" s="221"/>
      <c r="CEN121" s="221"/>
      <c r="CEO121" s="221"/>
      <c r="CEP121" s="221"/>
      <c r="CEQ121" s="221"/>
      <c r="CER121" s="221"/>
      <c r="CES121" s="221"/>
      <c r="CET121" s="221"/>
      <c r="CEU121" s="221"/>
      <c r="CEV121" s="221"/>
      <c r="CEW121" s="221"/>
      <c r="CEX121" s="221"/>
      <c r="CEY121" s="221"/>
      <c r="CEZ121" s="221"/>
      <c r="CFA121" s="221"/>
      <c r="CFB121" s="221"/>
      <c r="CFC121" s="221"/>
      <c r="CFD121" s="221"/>
      <c r="CFE121" s="221"/>
      <c r="CFF121" s="221"/>
      <c r="CFG121" s="221"/>
      <c r="CFH121" s="221"/>
      <c r="CFI121" s="221"/>
      <c r="CFJ121" s="221"/>
      <c r="CFK121" s="221"/>
      <c r="CFL121" s="221"/>
      <c r="CFM121" s="221"/>
      <c r="CFN121" s="221"/>
      <c r="CFO121" s="221"/>
      <c r="CFP121" s="221"/>
      <c r="CFQ121" s="221"/>
      <c r="CFR121" s="221"/>
      <c r="CFS121" s="221"/>
      <c r="CFT121" s="221"/>
      <c r="CFU121" s="221"/>
      <c r="CFV121" s="221"/>
      <c r="CFW121" s="221"/>
      <c r="CFX121" s="221"/>
      <c r="CFY121" s="221"/>
      <c r="CFZ121" s="221"/>
      <c r="CGA121" s="221"/>
      <c r="CGB121" s="221"/>
      <c r="CGC121" s="221"/>
      <c r="CGD121" s="221"/>
      <c r="CGE121" s="221"/>
      <c r="CGF121" s="221"/>
      <c r="CGG121" s="221"/>
      <c r="CGH121" s="221"/>
      <c r="CGI121" s="221"/>
      <c r="CGJ121" s="221"/>
      <c r="CGK121" s="221"/>
      <c r="CGL121" s="221"/>
      <c r="CGM121" s="221"/>
      <c r="CGN121" s="221"/>
      <c r="CGO121" s="221"/>
      <c r="CGP121" s="221"/>
      <c r="CGQ121" s="221"/>
      <c r="CGR121" s="221"/>
      <c r="CGS121" s="221"/>
      <c r="CGT121" s="221"/>
      <c r="CGU121" s="221"/>
      <c r="CGV121" s="221"/>
      <c r="CGW121" s="221"/>
      <c r="CGX121" s="221"/>
      <c r="CGY121" s="221"/>
      <c r="CGZ121" s="221"/>
      <c r="CHA121" s="221"/>
      <c r="CHB121" s="221"/>
      <c r="CHC121" s="221"/>
      <c r="CHD121" s="221"/>
      <c r="CHE121" s="221"/>
      <c r="CHF121" s="221"/>
      <c r="CHG121" s="221"/>
      <c r="CHH121" s="221"/>
      <c r="CHI121" s="221"/>
      <c r="CHJ121" s="221"/>
      <c r="CHK121" s="221"/>
      <c r="CHL121" s="221"/>
      <c r="CHM121" s="221"/>
      <c r="CHN121" s="221"/>
      <c r="CHO121" s="221"/>
      <c r="CHP121" s="221"/>
      <c r="CHQ121" s="221"/>
      <c r="CHR121" s="221"/>
      <c r="CHS121" s="221"/>
      <c r="CHT121" s="221"/>
      <c r="CHU121" s="221"/>
      <c r="CHV121" s="221"/>
      <c r="CHW121" s="221"/>
      <c r="CHX121" s="221"/>
      <c r="CHY121" s="221"/>
      <c r="CHZ121" s="221"/>
      <c r="CIA121" s="221"/>
      <c r="CIB121" s="221"/>
      <c r="CIC121" s="221"/>
      <c r="CID121" s="221"/>
      <c r="CIE121" s="221"/>
      <c r="CIF121" s="221"/>
      <c r="CIG121" s="221"/>
      <c r="CIH121" s="221"/>
      <c r="CII121" s="221"/>
      <c r="CIJ121" s="221"/>
      <c r="CIK121" s="221"/>
      <c r="CIL121" s="221"/>
      <c r="CIM121" s="221"/>
      <c r="CIN121" s="221"/>
      <c r="CIO121" s="221"/>
      <c r="CIP121" s="221"/>
      <c r="CIQ121" s="221"/>
      <c r="CIR121" s="221"/>
      <c r="CIS121" s="221"/>
      <c r="CIT121" s="221"/>
      <c r="CIU121" s="221"/>
      <c r="CIV121" s="221"/>
      <c r="CIW121" s="221"/>
      <c r="CIX121" s="221"/>
      <c r="CIY121" s="221"/>
      <c r="CIZ121" s="221"/>
      <c r="CJA121" s="221"/>
      <c r="CJB121" s="221"/>
      <c r="CJC121" s="221"/>
      <c r="CJD121" s="221"/>
      <c r="CJE121" s="221"/>
      <c r="CJF121" s="221"/>
      <c r="CJG121" s="221"/>
      <c r="CJH121" s="221"/>
      <c r="CJI121" s="221"/>
      <c r="CJJ121" s="221"/>
      <c r="CJK121" s="221"/>
      <c r="CJL121" s="221"/>
      <c r="CJM121" s="221"/>
      <c r="CJN121" s="221"/>
      <c r="CJO121" s="221"/>
      <c r="CJP121" s="221"/>
      <c r="CJQ121" s="221"/>
      <c r="CJR121" s="221"/>
      <c r="CJS121" s="221"/>
      <c r="CJT121" s="221"/>
      <c r="CJU121" s="221"/>
      <c r="CJV121" s="221"/>
      <c r="CJW121" s="221"/>
      <c r="CJX121" s="221"/>
      <c r="CJY121" s="221"/>
      <c r="CJZ121" s="221"/>
      <c r="CKA121" s="221"/>
      <c r="CKB121" s="221"/>
      <c r="CKC121" s="221"/>
      <c r="CKD121" s="221"/>
      <c r="CKE121" s="221"/>
      <c r="CKF121" s="221"/>
      <c r="CKG121" s="221"/>
      <c r="CKH121" s="221"/>
      <c r="CKI121" s="221"/>
      <c r="CKJ121" s="221"/>
      <c r="CKK121" s="221"/>
      <c r="CKL121" s="221"/>
      <c r="CKM121" s="221"/>
      <c r="CKN121" s="221"/>
      <c r="CKO121" s="221"/>
      <c r="CKP121" s="221"/>
      <c r="CKQ121" s="221"/>
      <c r="CKR121" s="221"/>
      <c r="CKS121" s="221"/>
      <c r="CKT121" s="221"/>
      <c r="CKU121" s="221"/>
      <c r="CKV121" s="221"/>
      <c r="CKW121" s="221"/>
      <c r="CKX121" s="221"/>
      <c r="CKY121" s="221"/>
      <c r="CKZ121" s="221"/>
      <c r="CLA121" s="221"/>
      <c r="CLB121" s="221"/>
      <c r="CLC121" s="221"/>
      <c r="CLD121" s="221"/>
      <c r="CLE121" s="221"/>
      <c r="CLF121" s="221"/>
      <c r="CLG121" s="221"/>
      <c r="CLH121" s="221"/>
      <c r="CLI121" s="221"/>
      <c r="CLJ121" s="221"/>
      <c r="CLK121" s="221"/>
      <c r="CLL121" s="221"/>
      <c r="CLM121" s="221"/>
      <c r="CLN121" s="221"/>
      <c r="CLO121" s="221"/>
      <c r="CLP121" s="221"/>
      <c r="CLQ121" s="221"/>
      <c r="CLR121" s="221"/>
      <c r="CLS121" s="221"/>
      <c r="CLT121" s="221"/>
      <c r="CLU121" s="221"/>
      <c r="CLV121" s="221"/>
      <c r="CLW121" s="221"/>
      <c r="CLX121" s="221"/>
      <c r="CLY121" s="221"/>
      <c r="CLZ121" s="221"/>
      <c r="CMA121" s="221"/>
      <c r="CMB121" s="221"/>
      <c r="CMC121" s="221"/>
      <c r="CMD121" s="221"/>
      <c r="CME121" s="221"/>
      <c r="CMF121" s="221"/>
      <c r="CMG121" s="221"/>
      <c r="CMH121" s="221"/>
      <c r="CMI121" s="221"/>
      <c r="CMJ121" s="221"/>
      <c r="CMK121" s="221"/>
      <c r="CML121" s="221"/>
      <c r="CMM121" s="221"/>
      <c r="CMN121" s="221"/>
      <c r="CMO121" s="221"/>
      <c r="CMP121" s="221"/>
      <c r="CMQ121" s="221"/>
      <c r="CMR121" s="221"/>
      <c r="CMS121" s="221"/>
      <c r="CMT121" s="221"/>
      <c r="CMU121" s="221"/>
      <c r="CMV121" s="221"/>
      <c r="CMW121" s="221"/>
      <c r="CMX121" s="221"/>
      <c r="CMY121" s="221"/>
      <c r="CMZ121" s="221"/>
      <c r="CNA121" s="221"/>
      <c r="CNB121" s="221"/>
      <c r="CNC121" s="221"/>
      <c r="CND121" s="221"/>
      <c r="CNE121" s="221"/>
      <c r="CNF121" s="221"/>
      <c r="CNG121" s="221"/>
      <c r="CNH121" s="221"/>
      <c r="CNI121" s="221"/>
      <c r="CNJ121" s="221"/>
      <c r="CNK121" s="221"/>
      <c r="CNL121" s="221"/>
      <c r="CNM121" s="221"/>
      <c r="CNN121" s="221"/>
      <c r="CNO121" s="221"/>
      <c r="CNP121" s="221"/>
      <c r="CNQ121" s="221"/>
      <c r="CNR121" s="221"/>
      <c r="CNS121" s="221"/>
      <c r="CNT121" s="221"/>
      <c r="CNU121" s="221"/>
      <c r="CNV121" s="221"/>
      <c r="CNW121" s="221"/>
      <c r="CNX121" s="221"/>
      <c r="CNY121" s="221"/>
      <c r="CNZ121" s="221"/>
      <c r="COA121" s="221"/>
      <c r="COB121" s="221"/>
      <c r="COC121" s="221"/>
      <c r="COD121" s="221"/>
      <c r="COE121" s="221"/>
      <c r="COF121" s="221"/>
      <c r="COG121" s="221"/>
      <c r="COH121" s="221"/>
      <c r="COI121" s="221"/>
      <c r="COJ121" s="221"/>
      <c r="COK121" s="221"/>
      <c r="COL121" s="221"/>
      <c r="COM121" s="221"/>
      <c r="CON121" s="221"/>
      <c r="COO121" s="221"/>
      <c r="COP121" s="221"/>
      <c r="COQ121" s="221"/>
      <c r="COR121" s="221"/>
      <c r="COS121" s="221"/>
      <c r="COT121" s="221"/>
      <c r="COU121" s="221"/>
      <c r="COV121" s="221"/>
      <c r="COW121" s="221"/>
      <c r="COX121" s="221"/>
      <c r="COY121" s="221"/>
      <c r="COZ121" s="221"/>
      <c r="CPA121" s="221"/>
      <c r="CPB121" s="221"/>
      <c r="CPC121" s="221"/>
      <c r="CPD121" s="221"/>
      <c r="CPE121" s="221"/>
      <c r="CPF121" s="221"/>
      <c r="CPG121" s="221"/>
      <c r="CPH121" s="221"/>
      <c r="CPI121" s="221"/>
      <c r="CPJ121" s="221"/>
      <c r="CPK121" s="221"/>
      <c r="CPL121" s="221"/>
      <c r="CPM121" s="221"/>
      <c r="CPN121" s="221"/>
      <c r="CPO121" s="221"/>
      <c r="CPP121" s="221"/>
      <c r="CPQ121" s="221"/>
      <c r="CPR121" s="221"/>
      <c r="CPS121" s="221"/>
      <c r="CPT121" s="221"/>
      <c r="CPU121" s="221"/>
      <c r="CPV121" s="221"/>
      <c r="CPW121" s="221"/>
      <c r="CPX121" s="221"/>
      <c r="CPY121" s="221"/>
      <c r="CPZ121" s="221"/>
      <c r="CQA121" s="221"/>
      <c r="CQB121" s="221"/>
      <c r="CQC121" s="221"/>
      <c r="CQD121" s="221"/>
      <c r="CQE121" s="221"/>
      <c r="CQF121" s="221"/>
      <c r="CQG121" s="221"/>
      <c r="CQH121" s="221"/>
      <c r="CQI121" s="221"/>
      <c r="CQJ121" s="221"/>
      <c r="CQK121" s="221"/>
      <c r="CQL121" s="221"/>
      <c r="CQM121" s="221"/>
      <c r="CQN121" s="221"/>
      <c r="CQO121" s="221"/>
      <c r="CQP121" s="221"/>
      <c r="CQQ121" s="221"/>
      <c r="CQR121" s="221"/>
      <c r="CQS121" s="221"/>
      <c r="CQT121" s="221"/>
      <c r="CQU121" s="221"/>
      <c r="CQV121" s="221"/>
      <c r="CQW121" s="221"/>
      <c r="CQX121" s="221"/>
      <c r="CQY121" s="221"/>
      <c r="CQZ121" s="221"/>
      <c r="CRA121" s="221"/>
      <c r="CRB121" s="221"/>
      <c r="CRC121" s="221"/>
      <c r="CRD121" s="221"/>
      <c r="CRE121" s="221"/>
      <c r="CRF121" s="221"/>
      <c r="CRG121" s="221"/>
      <c r="CRH121" s="221"/>
      <c r="CRI121" s="221"/>
      <c r="CRJ121" s="221"/>
      <c r="CRK121" s="221"/>
      <c r="CRL121" s="221"/>
      <c r="CRM121" s="221"/>
      <c r="CRN121" s="221"/>
      <c r="CRO121" s="221"/>
      <c r="CRP121" s="221"/>
      <c r="CRQ121" s="221"/>
      <c r="CRR121" s="221"/>
      <c r="CRS121" s="221"/>
      <c r="CRT121" s="221"/>
      <c r="CRU121" s="221"/>
      <c r="CRV121" s="221"/>
      <c r="CRW121" s="221"/>
      <c r="CRX121" s="221"/>
      <c r="CRY121" s="221"/>
      <c r="CRZ121" s="221"/>
      <c r="CSA121" s="221"/>
      <c r="CSB121" s="221"/>
      <c r="CSC121" s="221"/>
      <c r="CSD121" s="221"/>
      <c r="CSE121" s="221"/>
      <c r="CSF121" s="221"/>
      <c r="CSG121" s="221"/>
      <c r="CSH121" s="221"/>
      <c r="CSI121" s="221"/>
      <c r="CSJ121" s="221"/>
      <c r="CSK121" s="221"/>
      <c r="CSL121" s="221"/>
      <c r="CSM121" s="221"/>
      <c r="CSN121" s="221"/>
      <c r="CSO121" s="221"/>
      <c r="CSP121" s="221"/>
      <c r="CSQ121" s="221"/>
      <c r="CSR121" s="221"/>
      <c r="CSS121" s="221"/>
      <c r="CST121" s="221"/>
      <c r="CSU121" s="221"/>
      <c r="CSV121" s="221"/>
      <c r="CSW121" s="221"/>
      <c r="CSX121" s="221"/>
      <c r="CSY121" s="221"/>
      <c r="CSZ121" s="221"/>
      <c r="CTA121" s="221"/>
      <c r="CTB121" s="221"/>
      <c r="CTC121" s="221"/>
      <c r="CTD121" s="221"/>
      <c r="CTE121" s="221"/>
      <c r="CTF121" s="221"/>
      <c r="CTG121" s="221"/>
      <c r="CTH121" s="221"/>
      <c r="CTI121" s="221"/>
      <c r="CTJ121" s="221"/>
      <c r="CTK121" s="221"/>
      <c r="CTL121" s="221"/>
      <c r="CTM121" s="221"/>
      <c r="CTN121" s="221"/>
      <c r="CTO121" s="221"/>
      <c r="CTP121" s="221"/>
      <c r="CTQ121" s="221"/>
      <c r="CTR121" s="221"/>
      <c r="CTS121" s="221"/>
      <c r="CTT121" s="221"/>
      <c r="CTU121" s="221"/>
      <c r="CTV121" s="221"/>
      <c r="CTW121" s="221"/>
      <c r="CTX121" s="221"/>
      <c r="CTY121" s="221"/>
      <c r="CTZ121" s="221"/>
      <c r="CUA121" s="221"/>
      <c r="CUB121" s="221"/>
      <c r="CUC121" s="221"/>
      <c r="CUD121" s="221"/>
      <c r="CUE121" s="221"/>
      <c r="CUF121" s="221"/>
      <c r="CUG121" s="221"/>
      <c r="CUH121" s="221"/>
      <c r="CUI121" s="221"/>
      <c r="CUJ121" s="221"/>
      <c r="CUK121" s="221"/>
      <c r="CUL121" s="221"/>
      <c r="CUM121" s="221"/>
      <c r="CUN121" s="221"/>
      <c r="CUO121" s="221"/>
      <c r="CUP121" s="221"/>
      <c r="CUQ121" s="221"/>
      <c r="CUR121" s="221"/>
      <c r="CUS121" s="221"/>
      <c r="CUT121" s="221"/>
      <c r="CUU121" s="221"/>
      <c r="CUV121" s="221"/>
      <c r="CUW121" s="221"/>
      <c r="CUX121" s="221"/>
      <c r="CUY121" s="221"/>
      <c r="CUZ121" s="221"/>
      <c r="CVA121" s="221"/>
      <c r="CVB121" s="221"/>
      <c r="CVC121" s="221"/>
      <c r="CVD121" s="221"/>
      <c r="CVE121" s="221"/>
      <c r="CVF121" s="221"/>
      <c r="CVG121" s="221"/>
      <c r="CVH121" s="221"/>
      <c r="CVI121" s="221"/>
      <c r="CVJ121" s="221"/>
      <c r="CVK121" s="221"/>
      <c r="CVL121" s="221"/>
      <c r="CVM121" s="221"/>
      <c r="CVN121" s="221"/>
      <c r="CVO121" s="221"/>
      <c r="CVP121" s="221"/>
      <c r="CVQ121" s="221"/>
      <c r="CVR121" s="221"/>
      <c r="CVS121" s="221"/>
      <c r="CVT121" s="221"/>
      <c r="CVU121" s="221"/>
      <c r="CVV121" s="221"/>
      <c r="CVW121" s="221"/>
      <c r="CVX121" s="221"/>
      <c r="CVY121" s="221"/>
      <c r="CVZ121" s="221"/>
      <c r="CWA121" s="221"/>
      <c r="CWB121" s="221"/>
      <c r="CWC121" s="221"/>
      <c r="CWD121" s="221"/>
      <c r="CWE121" s="221"/>
      <c r="CWF121" s="221"/>
      <c r="CWG121" s="221"/>
      <c r="CWH121" s="221"/>
      <c r="CWI121" s="221"/>
      <c r="CWJ121" s="221"/>
      <c r="CWK121" s="221"/>
      <c r="CWL121" s="221"/>
      <c r="CWM121" s="221"/>
      <c r="CWN121" s="221"/>
      <c r="CWO121" s="221"/>
      <c r="CWP121" s="221"/>
      <c r="CWQ121" s="221"/>
      <c r="CWR121" s="221"/>
      <c r="CWS121" s="221"/>
      <c r="CWT121" s="221"/>
      <c r="CWU121" s="221"/>
      <c r="CWV121" s="221"/>
      <c r="CWW121" s="221"/>
      <c r="CWX121" s="221"/>
      <c r="CWY121" s="221"/>
      <c r="CWZ121" s="221"/>
      <c r="CXA121" s="221"/>
      <c r="CXB121" s="221"/>
      <c r="CXC121" s="221"/>
      <c r="CXD121" s="221"/>
      <c r="CXE121" s="221"/>
      <c r="CXF121" s="221"/>
      <c r="CXG121" s="221"/>
      <c r="CXH121" s="221"/>
      <c r="CXI121" s="221"/>
      <c r="CXJ121" s="221"/>
      <c r="CXK121" s="221"/>
      <c r="CXL121" s="221"/>
      <c r="CXM121" s="221"/>
      <c r="CXN121" s="221"/>
      <c r="CXO121" s="221"/>
      <c r="CXP121" s="221"/>
      <c r="CXQ121" s="221"/>
      <c r="CXR121" s="221"/>
      <c r="CXS121" s="221"/>
      <c r="CXT121" s="221"/>
      <c r="CXU121" s="221"/>
      <c r="CXV121" s="221"/>
      <c r="CXW121" s="221"/>
      <c r="CXX121" s="221"/>
      <c r="CXY121" s="221"/>
      <c r="CXZ121" s="221"/>
      <c r="CYA121" s="221"/>
      <c r="CYB121" s="221"/>
      <c r="CYC121" s="221"/>
      <c r="CYD121" s="221"/>
      <c r="CYE121" s="221"/>
      <c r="CYF121" s="221"/>
      <c r="CYG121" s="221"/>
      <c r="CYH121" s="221"/>
      <c r="CYI121" s="221"/>
      <c r="CYJ121" s="221"/>
      <c r="CYK121" s="221"/>
      <c r="CYL121" s="221"/>
      <c r="CYM121" s="221"/>
      <c r="CYN121" s="221"/>
      <c r="CYO121" s="221"/>
      <c r="CYP121" s="221"/>
      <c r="CYQ121" s="221"/>
      <c r="CYR121" s="221"/>
      <c r="CYS121" s="221"/>
      <c r="CYT121" s="221"/>
      <c r="CYU121" s="221"/>
      <c r="CYV121" s="221"/>
      <c r="CYW121" s="221"/>
      <c r="CYX121" s="221"/>
      <c r="CYY121" s="221"/>
      <c r="CYZ121" s="221"/>
      <c r="CZA121" s="221"/>
      <c r="CZB121" s="221"/>
      <c r="CZC121" s="221"/>
      <c r="CZD121" s="221"/>
      <c r="CZE121" s="221"/>
      <c r="CZF121" s="221"/>
      <c r="CZG121" s="221"/>
      <c r="CZH121" s="221"/>
      <c r="CZI121" s="221"/>
      <c r="CZJ121" s="221"/>
      <c r="CZK121" s="221"/>
      <c r="CZL121" s="221"/>
      <c r="CZM121" s="221"/>
      <c r="CZN121" s="221"/>
      <c r="CZO121" s="221"/>
      <c r="CZP121" s="221"/>
      <c r="CZQ121" s="221"/>
      <c r="CZR121" s="221"/>
      <c r="CZS121" s="221"/>
      <c r="CZT121" s="221"/>
      <c r="CZU121" s="221"/>
      <c r="CZV121" s="221"/>
      <c r="CZW121" s="221"/>
      <c r="CZX121" s="221"/>
      <c r="CZY121" s="221"/>
      <c r="CZZ121" s="221"/>
      <c r="DAA121" s="221"/>
      <c r="DAB121" s="221"/>
      <c r="DAC121" s="221"/>
      <c r="DAD121" s="221"/>
      <c r="DAE121" s="221"/>
      <c r="DAF121" s="221"/>
      <c r="DAG121" s="221"/>
      <c r="DAH121" s="221"/>
      <c r="DAI121" s="221"/>
      <c r="DAJ121" s="221"/>
      <c r="DAK121" s="221"/>
      <c r="DAL121" s="221"/>
      <c r="DAM121" s="221"/>
      <c r="DAN121" s="221"/>
      <c r="DAO121" s="221"/>
      <c r="DAP121" s="221"/>
      <c r="DAQ121" s="221"/>
      <c r="DAR121" s="221"/>
      <c r="DAS121" s="221"/>
      <c r="DAT121" s="221"/>
      <c r="DAU121" s="221"/>
      <c r="DAV121" s="221"/>
      <c r="DAW121" s="221"/>
      <c r="DAX121" s="221"/>
      <c r="DAY121" s="221"/>
      <c r="DAZ121" s="221"/>
      <c r="DBA121" s="221"/>
      <c r="DBB121" s="221"/>
      <c r="DBC121" s="221"/>
      <c r="DBD121" s="221"/>
      <c r="DBE121" s="221"/>
      <c r="DBF121" s="221"/>
      <c r="DBG121" s="221"/>
      <c r="DBH121" s="221"/>
      <c r="DBI121" s="221"/>
      <c r="DBJ121" s="221"/>
      <c r="DBK121" s="221"/>
      <c r="DBL121" s="221"/>
      <c r="DBM121" s="221"/>
      <c r="DBN121" s="221"/>
      <c r="DBO121" s="221"/>
      <c r="DBP121" s="221"/>
      <c r="DBQ121" s="221"/>
      <c r="DBR121" s="221"/>
      <c r="DBS121" s="221"/>
      <c r="DBT121" s="221"/>
      <c r="DBU121" s="221"/>
      <c r="DBV121" s="221"/>
      <c r="DBW121" s="221"/>
      <c r="DBX121" s="221"/>
      <c r="DBY121" s="221"/>
      <c r="DBZ121" s="221"/>
      <c r="DCA121" s="221"/>
      <c r="DCB121" s="221"/>
      <c r="DCC121" s="221"/>
      <c r="DCD121" s="221"/>
      <c r="DCE121" s="221"/>
      <c r="DCF121" s="221"/>
      <c r="DCG121" s="221"/>
      <c r="DCH121" s="221"/>
      <c r="DCI121" s="221"/>
      <c r="DCJ121" s="221"/>
      <c r="DCK121" s="221"/>
      <c r="DCL121" s="221"/>
      <c r="DCM121" s="221"/>
      <c r="DCN121" s="221"/>
      <c r="DCO121" s="221"/>
      <c r="DCP121" s="221"/>
      <c r="DCQ121" s="221"/>
      <c r="DCR121" s="221"/>
      <c r="DCS121" s="221"/>
      <c r="DCT121" s="221"/>
      <c r="DCU121" s="221"/>
      <c r="DCV121" s="221"/>
      <c r="DCW121" s="221"/>
      <c r="DCX121" s="221"/>
      <c r="DCY121" s="221"/>
      <c r="DCZ121" s="221"/>
      <c r="DDA121" s="221"/>
      <c r="DDB121" s="221"/>
      <c r="DDC121" s="221"/>
      <c r="DDD121" s="221"/>
      <c r="DDE121" s="221"/>
      <c r="DDF121" s="221"/>
      <c r="DDG121" s="221"/>
      <c r="DDH121" s="221"/>
      <c r="DDI121" s="221"/>
      <c r="DDJ121" s="221"/>
      <c r="DDK121" s="221"/>
      <c r="DDL121" s="221"/>
      <c r="DDM121" s="221"/>
      <c r="DDN121" s="221"/>
      <c r="DDO121" s="221"/>
      <c r="DDP121" s="221"/>
      <c r="DDQ121" s="221"/>
      <c r="DDR121" s="221"/>
      <c r="DDS121" s="221"/>
      <c r="DDT121" s="221"/>
      <c r="DDU121" s="221"/>
      <c r="DDV121" s="221"/>
      <c r="DDW121" s="221"/>
      <c r="DDX121" s="221"/>
      <c r="DDY121" s="221"/>
      <c r="DDZ121" s="221"/>
      <c r="DEA121" s="221"/>
      <c r="DEB121" s="221"/>
      <c r="DEC121" s="221"/>
      <c r="DED121" s="221"/>
      <c r="DEE121" s="221"/>
      <c r="DEF121" s="221"/>
      <c r="DEG121" s="221"/>
      <c r="DEH121" s="221"/>
      <c r="DEI121" s="221"/>
      <c r="DEJ121" s="221"/>
      <c r="DEK121" s="221"/>
      <c r="DEL121" s="221"/>
      <c r="DEM121" s="221"/>
      <c r="DEN121" s="221"/>
      <c r="DEO121" s="221"/>
      <c r="DEP121" s="221"/>
      <c r="DEQ121" s="221"/>
      <c r="DER121" s="221"/>
      <c r="DES121" s="221"/>
      <c r="DET121" s="221"/>
      <c r="DEU121" s="221"/>
      <c r="DEV121" s="221"/>
      <c r="DEW121" s="221"/>
      <c r="DEX121" s="221"/>
      <c r="DEY121" s="221"/>
      <c r="DEZ121" s="221"/>
      <c r="DFA121" s="221"/>
      <c r="DFB121" s="221"/>
      <c r="DFC121" s="221"/>
      <c r="DFD121" s="221"/>
      <c r="DFE121" s="221"/>
      <c r="DFF121" s="221"/>
      <c r="DFG121" s="221"/>
      <c r="DFH121" s="221"/>
      <c r="DFI121" s="221"/>
      <c r="DFJ121" s="221"/>
      <c r="DFK121" s="221"/>
      <c r="DFL121" s="221"/>
      <c r="DFM121" s="221"/>
      <c r="DFN121" s="221"/>
      <c r="DFO121" s="221"/>
      <c r="DFP121" s="221"/>
      <c r="DFQ121" s="221"/>
      <c r="DFR121" s="221"/>
      <c r="DFS121" s="221"/>
      <c r="DFT121" s="221"/>
      <c r="DFU121" s="221"/>
      <c r="DFV121" s="221"/>
      <c r="DFW121" s="221"/>
      <c r="DFX121" s="221"/>
      <c r="DFY121" s="221"/>
      <c r="DFZ121" s="221"/>
      <c r="DGA121" s="221"/>
      <c r="DGB121" s="221"/>
      <c r="DGC121" s="221"/>
      <c r="DGD121" s="221"/>
      <c r="DGE121" s="221"/>
      <c r="DGF121" s="221"/>
      <c r="DGG121" s="221"/>
      <c r="DGH121" s="221"/>
      <c r="DGI121" s="221"/>
      <c r="DGJ121" s="221"/>
      <c r="DGK121" s="221"/>
      <c r="DGL121" s="221"/>
      <c r="DGM121" s="221"/>
      <c r="DGN121" s="221"/>
      <c r="DGO121" s="221"/>
      <c r="DGP121" s="221"/>
      <c r="DGQ121" s="221"/>
      <c r="DGR121" s="221"/>
      <c r="DGS121" s="221"/>
      <c r="DGT121" s="221"/>
      <c r="DGU121" s="221"/>
      <c r="DGV121" s="221"/>
      <c r="DGW121" s="221"/>
      <c r="DGX121" s="221"/>
      <c r="DGY121" s="221"/>
      <c r="DGZ121" s="221"/>
      <c r="DHA121" s="221"/>
      <c r="DHB121" s="221"/>
      <c r="DHC121" s="221"/>
      <c r="DHD121" s="221"/>
      <c r="DHE121" s="221"/>
      <c r="DHF121" s="221"/>
      <c r="DHG121" s="221"/>
      <c r="DHH121" s="221"/>
      <c r="DHI121" s="221"/>
      <c r="DHJ121" s="221"/>
      <c r="DHK121" s="221"/>
      <c r="DHL121" s="221"/>
      <c r="DHM121" s="221"/>
      <c r="DHN121" s="221"/>
      <c r="DHO121" s="221"/>
      <c r="DHP121" s="221"/>
      <c r="DHQ121" s="221"/>
      <c r="DHR121" s="221"/>
      <c r="DHS121" s="221"/>
      <c r="DHT121" s="221"/>
      <c r="DHU121" s="221"/>
      <c r="DHV121" s="221"/>
      <c r="DHW121" s="221"/>
      <c r="DHX121" s="221"/>
      <c r="DHY121" s="221"/>
      <c r="DHZ121" s="221"/>
      <c r="DIA121" s="221"/>
      <c r="DIB121" s="221"/>
      <c r="DIC121" s="221"/>
      <c r="DID121" s="221"/>
      <c r="DIE121" s="221"/>
      <c r="DIF121" s="221"/>
      <c r="DIG121" s="221"/>
      <c r="DIH121" s="221"/>
      <c r="DII121" s="221"/>
      <c r="DIJ121" s="221"/>
      <c r="DIK121" s="221"/>
      <c r="DIL121" s="221"/>
      <c r="DIM121" s="221"/>
      <c r="DIN121" s="221"/>
      <c r="DIO121" s="221"/>
      <c r="DIP121" s="221"/>
      <c r="DIQ121" s="221"/>
      <c r="DIR121" s="221"/>
      <c r="DIS121" s="221"/>
      <c r="DIT121" s="221"/>
      <c r="DIU121" s="221"/>
      <c r="DIV121" s="221"/>
      <c r="DIW121" s="221"/>
      <c r="DIX121" s="221"/>
      <c r="DIY121" s="221"/>
      <c r="DIZ121" s="221"/>
      <c r="DJA121" s="221"/>
      <c r="DJB121" s="221"/>
      <c r="DJC121" s="221"/>
      <c r="DJD121" s="221"/>
      <c r="DJE121" s="221"/>
      <c r="DJF121" s="221"/>
      <c r="DJG121" s="221"/>
      <c r="DJH121" s="221"/>
      <c r="DJI121" s="221"/>
      <c r="DJJ121" s="221"/>
      <c r="DJK121" s="221"/>
      <c r="DJL121" s="221"/>
      <c r="DJM121" s="221"/>
      <c r="DJN121" s="221"/>
      <c r="DJO121" s="221"/>
      <c r="DJP121" s="221"/>
      <c r="DJQ121" s="221"/>
      <c r="DJR121" s="221"/>
      <c r="DJS121" s="221"/>
      <c r="DJT121" s="221"/>
      <c r="DJU121" s="221"/>
      <c r="DJV121" s="221"/>
      <c r="DJW121" s="221"/>
      <c r="DJX121" s="221"/>
      <c r="DJY121" s="221"/>
      <c r="DJZ121" s="221"/>
      <c r="DKA121" s="221"/>
      <c r="DKB121" s="221"/>
      <c r="DKC121" s="221"/>
      <c r="DKD121" s="221"/>
      <c r="DKE121" s="221"/>
      <c r="DKF121" s="221"/>
      <c r="DKG121" s="221"/>
      <c r="DKH121" s="221"/>
      <c r="DKI121" s="221"/>
      <c r="DKJ121" s="221"/>
      <c r="DKK121" s="221"/>
      <c r="DKL121" s="221"/>
      <c r="DKM121" s="221"/>
      <c r="DKN121" s="221"/>
      <c r="DKO121" s="221"/>
      <c r="DKP121" s="221"/>
      <c r="DKQ121" s="221"/>
      <c r="DKR121" s="221"/>
      <c r="DKS121" s="221"/>
      <c r="DKT121" s="221"/>
      <c r="DKU121" s="221"/>
      <c r="DKV121" s="221"/>
      <c r="DKW121" s="221"/>
      <c r="DKX121" s="221"/>
      <c r="DKY121" s="221"/>
      <c r="DKZ121" s="221"/>
      <c r="DLA121" s="221"/>
      <c r="DLB121" s="221"/>
      <c r="DLC121" s="221"/>
      <c r="DLD121" s="221"/>
      <c r="DLE121" s="221"/>
      <c r="DLF121" s="221"/>
      <c r="DLG121" s="221"/>
      <c r="DLH121" s="221"/>
      <c r="DLI121" s="221"/>
      <c r="DLJ121" s="221"/>
      <c r="DLK121" s="221"/>
      <c r="DLL121" s="221"/>
      <c r="DLM121" s="221"/>
      <c r="DLN121" s="221"/>
      <c r="DLO121" s="221"/>
      <c r="DLP121" s="221"/>
      <c r="DLQ121" s="221"/>
      <c r="DLR121" s="221"/>
      <c r="DLS121" s="221"/>
      <c r="DLT121" s="221"/>
      <c r="DLU121" s="221"/>
      <c r="DLV121" s="221"/>
      <c r="DLW121" s="221"/>
      <c r="DLX121" s="221"/>
      <c r="DLY121" s="221"/>
      <c r="DLZ121" s="221"/>
      <c r="DMA121" s="221"/>
      <c r="DMB121" s="221"/>
      <c r="DMC121" s="221"/>
      <c r="DMD121" s="221"/>
      <c r="DME121" s="221"/>
      <c r="DMF121" s="221"/>
      <c r="DMG121" s="221"/>
      <c r="DMH121" s="221"/>
      <c r="DMI121" s="221"/>
      <c r="DMJ121" s="221"/>
      <c r="DMK121" s="221"/>
      <c r="DML121" s="221"/>
      <c r="DMM121" s="221"/>
      <c r="DMN121" s="221"/>
      <c r="DMO121" s="221"/>
      <c r="DMP121" s="221"/>
      <c r="DMQ121" s="221"/>
      <c r="DMR121" s="221"/>
      <c r="DMS121" s="221"/>
      <c r="DMT121" s="221"/>
      <c r="DMU121" s="221"/>
      <c r="DMV121" s="221"/>
      <c r="DMW121" s="221"/>
      <c r="DMX121" s="221"/>
      <c r="DMY121" s="221"/>
      <c r="DMZ121" s="221"/>
      <c r="DNA121" s="221"/>
      <c r="DNB121" s="221"/>
      <c r="DNC121" s="221"/>
      <c r="DND121" s="221"/>
      <c r="DNE121" s="221"/>
      <c r="DNF121" s="221"/>
      <c r="DNG121" s="221"/>
      <c r="DNH121" s="221"/>
      <c r="DNI121" s="221"/>
      <c r="DNJ121" s="221"/>
      <c r="DNK121" s="221"/>
      <c r="DNL121" s="221"/>
      <c r="DNM121" s="221"/>
      <c r="DNN121" s="221"/>
      <c r="DNO121" s="221"/>
      <c r="DNP121" s="221"/>
      <c r="DNQ121" s="221"/>
      <c r="DNR121" s="221"/>
      <c r="DNS121" s="221"/>
      <c r="DNT121" s="221"/>
      <c r="DNU121" s="221"/>
      <c r="DNV121" s="221"/>
      <c r="DNW121" s="221"/>
      <c r="DNX121" s="221"/>
      <c r="DNY121" s="221"/>
      <c r="DNZ121" s="221"/>
      <c r="DOA121" s="221"/>
      <c r="DOB121" s="221"/>
      <c r="DOC121" s="221"/>
      <c r="DOD121" s="221"/>
      <c r="DOE121" s="221"/>
      <c r="DOF121" s="221"/>
      <c r="DOG121" s="221"/>
      <c r="DOH121" s="221"/>
      <c r="DOI121" s="221"/>
      <c r="DOJ121" s="221"/>
      <c r="DOK121" s="221"/>
      <c r="DOL121" s="221"/>
      <c r="DOM121" s="221"/>
      <c r="DON121" s="221"/>
      <c r="DOO121" s="221"/>
      <c r="DOP121" s="221"/>
      <c r="DOQ121" s="221"/>
      <c r="DOR121" s="221"/>
      <c r="DOS121" s="221"/>
      <c r="DOT121" s="221"/>
      <c r="DOU121" s="221"/>
      <c r="DOV121" s="221"/>
      <c r="DOW121" s="221"/>
      <c r="DOX121" s="221"/>
      <c r="DOY121" s="221"/>
      <c r="DOZ121" s="221"/>
      <c r="DPA121" s="221"/>
      <c r="DPB121" s="221"/>
      <c r="DPC121" s="221"/>
      <c r="DPD121" s="221"/>
      <c r="DPE121" s="221"/>
      <c r="DPF121" s="221"/>
      <c r="DPG121" s="221"/>
      <c r="DPH121" s="221"/>
      <c r="DPI121" s="221"/>
      <c r="DPJ121" s="221"/>
      <c r="DPK121" s="221"/>
      <c r="DPL121" s="221"/>
      <c r="DPM121" s="221"/>
      <c r="DPN121" s="221"/>
      <c r="DPO121" s="221"/>
      <c r="DPP121" s="221"/>
      <c r="DPQ121" s="221"/>
      <c r="DPR121" s="221"/>
      <c r="DPS121" s="221"/>
      <c r="DPT121" s="221"/>
      <c r="DPU121" s="221"/>
      <c r="DPV121" s="221"/>
      <c r="DPW121" s="221"/>
      <c r="DPX121" s="221"/>
      <c r="DPY121" s="221"/>
      <c r="DPZ121" s="221"/>
      <c r="DQA121" s="221"/>
      <c r="DQB121" s="221"/>
      <c r="DQC121" s="221"/>
      <c r="DQD121" s="221"/>
      <c r="DQE121" s="221"/>
      <c r="DQF121" s="221"/>
      <c r="DQG121" s="221"/>
      <c r="DQH121" s="221"/>
      <c r="DQI121" s="221"/>
      <c r="DQJ121" s="221"/>
      <c r="DQK121" s="221"/>
      <c r="DQL121" s="221"/>
      <c r="DQM121" s="221"/>
      <c r="DQN121" s="221"/>
      <c r="DQO121" s="221"/>
      <c r="DQP121" s="221"/>
      <c r="DQQ121" s="221"/>
      <c r="DQR121" s="221"/>
      <c r="DQS121" s="221"/>
      <c r="DQT121" s="221"/>
      <c r="DQU121" s="221"/>
      <c r="DQV121" s="221"/>
      <c r="DQW121" s="221"/>
      <c r="DQX121" s="221"/>
      <c r="DQY121" s="221"/>
      <c r="DQZ121" s="221"/>
      <c r="DRA121" s="221"/>
      <c r="DRB121" s="221"/>
      <c r="DRC121" s="221"/>
      <c r="DRD121" s="221"/>
      <c r="DRE121" s="221"/>
      <c r="DRF121" s="221"/>
      <c r="DRG121" s="221"/>
      <c r="DRH121" s="221"/>
      <c r="DRI121" s="221"/>
      <c r="DRJ121" s="221"/>
      <c r="DRK121" s="221"/>
      <c r="DRL121" s="221"/>
      <c r="DRM121" s="221"/>
      <c r="DRN121" s="221"/>
      <c r="DRO121" s="221"/>
      <c r="DRP121" s="221"/>
      <c r="DRQ121" s="221"/>
      <c r="DRR121" s="221"/>
      <c r="DRS121" s="221"/>
      <c r="DRT121" s="221"/>
      <c r="DRU121" s="221"/>
      <c r="DRV121" s="221"/>
      <c r="DRW121" s="221"/>
      <c r="DRX121" s="221"/>
      <c r="DRY121" s="221"/>
      <c r="DRZ121" s="221"/>
      <c r="DSA121" s="221"/>
      <c r="DSB121" s="221"/>
      <c r="DSC121" s="221"/>
      <c r="DSD121" s="221"/>
      <c r="DSE121" s="221"/>
      <c r="DSF121" s="221"/>
      <c r="DSG121" s="221"/>
      <c r="DSH121" s="221"/>
      <c r="DSI121" s="221"/>
      <c r="DSJ121" s="221"/>
      <c r="DSK121" s="221"/>
      <c r="DSL121" s="221"/>
      <c r="DSM121" s="221"/>
      <c r="DSN121" s="221"/>
      <c r="DSO121" s="221"/>
      <c r="DSP121" s="221"/>
      <c r="DSQ121" s="221"/>
      <c r="DSR121" s="221"/>
      <c r="DSS121" s="221"/>
      <c r="DST121" s="221"/>
      <c r="DSU121" s="221"/>
      <c r="DSV121" s="221"/>
      <c r="DSW121" s="221"/>
      <c r="DSX121" s="221"/>
      <c r="DSY121" s="221"/>
      <c r="DSZ121" s="221"/>
      <c r="DTA121" s="221"/>
      <c r="DTB121" s="221"/>
      <c r="DTC121" s="221"/>
      <c r="DTD121" s="221"/>
      <c r="DTE121" s="221"/>
      <c r="DTF121" s="221"/>
      <c r="DTG121" s="221"/>
      <c r="DTH121" s="221"/>
      <c r="DTI121" s="221"/>
      <c r="DTJ121" s="221"/>
      <c r="DTK121" s="221"/>
      <c r="DTL121" s="221"/>
      <c r="DTM121" s="221"/>
      <c r="DTN121" s="221"/>
      <c r="DTO121" s="221"/>
      <c r="DTP121" s="221"/>
      <c r="DTQ121" s="221"/>
      <c r="DTR121" s="221"/>
      <c r="DTS121" s="221"/>
      <c r="DTT121" s="221"/>
      <c r="DTU121" s="221"/>
      <c r="DTV121" s="221"/>
      <c r="DTW121" s="221"/>
      <c r="DTX121" s="221"/>
      <c r="DTY121" s="221"/>
      <c r="DTZ121" s="221"/>
      <c r="DUA121" s="221"/>
      <c r="DUB121" s="221"/>
      <c r="DUC121" s="221"/>
      <c r="DUD121" s="221"/>
      <c r="DUE121" s="221"/>
      <c r="DUF121" s="221"/>
      <c r="DUG121" s="221"/>
      <c r="DUH121" s="221"/>
      <c r="DUI121" s="221"/>
      <c r="DUJ121" s="221"/>
      <c r="DUK121" s="221"/>
      <c r="DUL121" s="221"/>
      <c r="DUM121" s="221"/>
      <c r="DUN121" s="221"/>
      <c r="DUO121" s="221"/>
      <c r="DUP121" s="221"/>
      <c r="DUQ121" s="221"/>
      <c r="DUR121" s="221"/>
      <c r="DUS121" s="221"/>
      <c r="DUT121" s="221"/>
      <c r="DUU121" s="221"/>
      <c r="DUV121" s="221"/>
      <c r="DUW121" s="221"/>
      <c r="DUX121" s="221"/>
      <c r="DUY121" s="221"/>
      <c r="DUZ121" s="221"/>
      <c r="DVA121" s="221"/>
      <c r="DVB121" s="221"/>
      <c r="DVC121" s="221"/>
      <c r="DVD121" s="221"/>
      <c r="DVE121" s="221"/>
      <c r="DVF121" s="221"/>
      <c r="DVG121" s="221"/>
      <c r="DVH121" s="221"/>
      <c r="DVI121" s="221"/>
      <c r="DVJ121" s="221"/>
      <c r="DVK121" s="221"/>
      <c r="DVL121" s="221"/>
      <c r="DVM121" s="221"/>
      <c r="DVN121" s="221"/>
      <c r="DVO121" s="221"/>
      <c r="DVP121" s="221"/>
      <c r="DVQ121" s="221"/>
      <c r="DVR121" s="221"/>
      <c r="DVS121" s="221"/>
      <c r="DVT121" s="221"/>
      <c r="DVU121" s="221"/>
      <c r="DVV121" s="221"/>
      <c r="DVW121" s="221"/>
      <c r="DVX121" s="221"/>
      <c r="DVY121" s="221"/>
      <c r="DVZ121" s="221"/>
      <c r="DWA121" s="221"/>
      <c r="DWB121" s="221"/>
      <c r="DWC121" s="221"/>
      <c r="DWD121" s="221"/>
      <c r="DWE121" s="221"/>
      <c r="DWF121" s="221"/>
      <c r="DWG121" s="221"/>
      <c r="DWH121" s="221"/>
      <c r="DWI121" s="221"/>
      <c r="DWJ121" s="221"/>
      <c r="DWK121" s="221"/>
      <c r="DWL121" s="221"/>
      <c r="DWM121" s="221"/>
      <c r="DWN121" s="221"/>
      <c r="DWO121" s="221"/>
      <c r="DWP121" s="221"/>
      <c r="DWQ121" s="221"/>
      <c r="DWR121" s="221"/>
      <c r="DWS121" s="221"/>
      <c r="DWT121" s="221"/>
      <c r="DWU121" s="221"/>
      <c r="DWV121" s="221"/>
      <c r="DWW121" s="221"/>
      <c r="DWX121" s="221"/>
      <c r="DWY121" s="221"/>
      <c r="DWZ121" s="221"/>
      <c r="DXA121" s="221"/>
      <c r="DXB121" s="221"/>
      <c r="DXC121" s="221"/>
      <c r="DXD121" s="221"/>
      <c r="DXE121" s="221"/>
      <c r="DXF121" s="221"/>
      <c r="DXG121" s="221"/>
      <c r="DXH121" s="221"/>
      <c r="DXI121" s="221"/>
      <c r="DXJ121" s="221"/>
      <c r="DXK121" s="221"/>
      <c r="DXL121" s="221"/>
      <c r="DXM121" s="221"/>
      <c r="DXN121" s="221"/>
      <c r="DXO121" s="221"/>
      <c r="DXP121" s="221"/>
      <c r="DXQ121" s="221"/>
      <c r="DXR121" s="221"/>
      <c r="DXS121" s="221"/>
      <c r="DXT121" s="221"/>
      <c r="DXU121" s="221"/>
      <c r="DXV121" s="221"/>
      <c r="DXW121" s="221"/>
      <c r="DXX121" s="221"/>
      <c r="DXY121" s="221"/>
      <c r="DXZ121" s="221"/>
      <c r="DYA121" s="221"/>
      <c r="DYB121" s="221"/>
      <c r="DYC121" s="221"/>
      <c r="DYD121" s="221"/>
      <c r="DYE121" s="221"/>
      <c r="DYF121" s="221"/>
      <c r="DYG121" s="221"/>
      <c r="DYH121" s="221"/>
      <c r="DYI121" s="221"/>
      <c r="DYJ121" s="221"/>
      <c r="DYK121" s="221"/>
      <c r="DYL121" s="221"/>
      <c r="DYM121" s="221"/>
      <c r="DYN121" s="221"/>
      <c r="DYO121" s="221"/>
      <c r="DYP121" s="221"/>
      <c r="DYQ121" s="221"/>
      <c r="DYR121" s="221"/>
      <c r="DYS121" s="221"/>
      <c r="DYT121" s="221"/>
      <c r="DYU121" s="221"/>
      <c r="DYV121" s="221"/>
      <c r="DYW121" s="221"/>
      <c r="DYX121" s="221"/>
      <c r="DYY121" s="221"/>
      <c r="DYZ121" s="221"/>
      <c r="DZA121" s="221"/>
      <c r="DZB121" s="221"/>
      <c r="DZC121" s="221"/>
      <c r="DZD121" s="221"/>
      <c r="DZE121" s="221"/>
      <c r="DZF121" s="221"/>
      <c r="DZG121" s="221"/>
      <c r="DZH121" s="221"/>
      <c r="DZI121" s="221"/>
      <c r="DZJ121" s="221"/>
      <c r="DZK121" s="221"/>
      <c r="DZL121" s="221"/>
      <c r="DZM121" s="221"/>
      <c r="DZN121" s="221"/>
      <c r="DZO121" s="221"/>
      <c r="DZP121" s="221"/>
      <c r="DZQ121" s="221"/>
      <c r="DZR121" s="221"/>
      <c r="DZS121" s="221"/>
      <c r="DZT121" s="221"/>
      <c r="DZU121" s="221"/>
      <c r="DZV121" s="221"/>
      <c r="DZW121" s="221"/>
      <c r="DZX121" s="221"/>
      <c r="DZY121" s="221"/>
      <c r="DZZ121" s="221"/>
      <c r="EAA121" s="221"/>
      <c r="EAB121" s="221"/>
      <c r="EAC121" s="221"/>
      <c r="EAD121" s="221"/>
      <c r="EAE121" s="221"/>
      <c r="EAF121" s="221"/>
      <c r="EAG121" s="221"/>
      <c r="EAH121" s="221"/>
      <c r="EAI121" s="221"/>
      <c r="EAJ121" s="221"/>
      <c r="EAK121" s="221"/>
      <c r="EAL121" s="221"/>
      <c r="EAM121" s="221"/>
      <c r="EAN121" s="221"/>
      <c r="EAO121" s="221"/>
      <c r="EAP121" s="221"/>
      <c r="EAQ121" s="221"/>
      <c r="EAR121" s="221"/>
      <c r="EAS121" s="221"/>
      <c r="EAT121" s="221"/>
      <c r="EAU121" s="221"/>
      <c r="EAV121" s="221"/>
      <c r="EAW121" s="221"/>
      <c r="EAX121" s="221"/>
      <c r="EAY121" s="221"/>
      <c r="EAZ121" s="221"/>
      <c r="EBA121" s="221"/>
      <c r="EBB121" s="221"/>
      <c r="EBC121" s="221"/>
      <c r="EBD121" s="221"/>
      <c r="EBE121" s="221"/>
      <c r="EBF121" s="221"/>
      <c r="EBG121" s="221"/>
      <c r="EBH121" s="221"/>
      <c r="EBI121" s="221"/>
      <c r="EBJ121" s="221"/>
      <c r="EBK121" s="221"/>
      <c r="EBL121" s="221"/>
      <c r="EBM121" s="221"/>
      <c r="EBN121" s="221"/>
      <c r="EBO121" s="221"/>
      <c r="EBP121" s="221"/>
      <c r="EBQ121" s="221"/>
      <c r="EBR121" s="221"/>
      <c r="EBS121" s="221"/>
      <c r="EBT121" s="221"/>
      <c r="EBU121" s="221"/>
      <c r="EBV121" s="221"/>
      <c r="EBW121" s="221"/>
      <c r="EBX121" s="221"/>
      <c r="EBY121" s="221"/>
      <c r="EBZ121" s="221"/>
      <c r="ECA121" s="221"/>
      <c r="ECB121" s="221"/>
      <c r="ECC121" s="221"/>
      <c r="ECD121" s="221"/>
      <c r="ECE121" s="221"/>
      <c r="ECF121" s="221"/>
      <c r="ECG121" s="221"/>
      <c r="ECH121" s="221"/>
      <c r="ECI121" s="221"/>
      <c r="ECJ121" s="221"/>
      <c r="ECK121" s="221"/>
      <c r="ECL121" s="221"/>
      <c r="ECM121" s="221"/>
      <c r="ECN121" s="221"/>
      <c r="ECO121" s="221"/>
      <c r="ECP121" s="221"/>
      <c r="ECQ121" s="221"/>
      <c r="ECR121" s="221"/>
      <c r="ECS121" s="221"/>
      <c r="ECT121" s="221"/>
      <c r="ECU121" s="221"/>
      <c r="ECV121" s="221"/>
      <c r="ECW121" s="221"/>
      <c r="ECX121" s="221"/>
      <c r="ECY121" s="221"/>
      <c r="ECZ121" s="221"/>
      <c r="EDA121" s="221"/>
      <c r="EDB121" s="221"/>
      <c r="EDC121" s="221"/>
      <c r="EDD121" s="221"/>
      <c r="EDE121" s="221"/>
      <c r="EDF121" s="221"/>
      <c r="EDG121" s="221"/>
      <c r="EDH121" s="221"/>
      <c r="EDI121" s="221"/>
      <c r="EDJ121" s="221"/>
      <c r="EDK121" s="221"/>
      <c r="EDL121" s="221"/>
      <c r="EDM121" s="221"/>
      <c r="EDN121" s="221"/>
      <c r="EDO121" s="221"/>
      <c r="EDP121" s="221"/>
      <c r="EDQ121" s="221"/>
      <c r="EDR121" s="221"/>
      <c r="EDS121" s="221"/>
      <c r="EDT121" s="221"/>
      <c r="EDU121" s="221"/>
      <c r="EDV121" s="221"/>
      <c r="EDW121" s="221"/>
      <c r="EDX121" s="221"/>
      <c r="EDY121" s="221"/>
      <c r="EDZ121" s="221"/>
      <c r="EEA121" s="221"/>
      <c r="EEB121" s="221"/>
      <c r="EEC121" s="221"/>
      <c r="EED121" s="221"/>
      <c r="EEE121" s="221"/>
      <c r="EEF121" s="221"/>
      <c r="EEG121" s="221"/>
      <c r="EEH121" s="221"/>
      <c r="EEI121" s="221"/>
      <c r="EEJ121" s="221"/>
      <c r="EEK121" s="221"/>
      <c r="EEL121" s="221"/>
      <c r="EEM121" s="221"/>
      <c r="EEN121" s="221"/>
      <c r="EEO121" s="221"/>
      <c r="EEP121" s="221"/>
      <c r="EEQ121" s="221"/>
      <c r="EER121" s="221"/>
      <c r="EES121" s="221"/>
      <c r="EET121" s="221"/>
      <c r="EEU121" s="221"/>
      <c r="EEV121" s="221"/>
      <c r="EEW121" s="221"/>
      <c r="EEX121" s="221"/>
      <c r="EEY121" s="221"/>
      <c r="EEZ121" s="221"/>
      <c r="EFA121" s="221"/>
      <c r="EFB121" s="221"/>
      <c r="EFC121" s="221"/>
      <c r="EFD121" s="221"/>
      <c r="EFE121" s="221"/>
      <c r="EFF121" s="221"/>
      <c r="EFG121" s="221"/>
      <c r="EFH121" s="221"/>
      <c r="EFI121" s="221"/>
      <c r="EFJ121" s="221"/>
      <c r="EFK121" s="221"/>
      <c r="EFL121" s="221"/>
      <c r="EFM121" s="221"/>
      <c r="EFN121" s="221"/>
      <c r="EFO121" s="221"/>
      <c r="EFP121" s="221"/>
      <c r="EFQ121" s="221"/>
      <c r="EFR121" s="221"/>
      <c r="EFS121" s="221"/>
      <c r="EFT121" s="221"/>
      <c r="EFU121" s="221"/>
      <c r="EFV121" s="221"/>
      <c r="EFW121" s="221"/>
      <c r="EFX121" s="221"/>
      <c r="EFY121" s="221"/>
      <c r="EFZ121" s="221"/>
      <c r="EGA121" s="221"/>
      <c r="EGB121" s="221"/>
      <c r="EGC121" s="221"/>
      <c r="EGD121" s="221"/>
      <c r="EGE121" s="221"/>
      <c r="EGF121" s="221"/>
      <c r="EGG121" s="221"/>
      <c r="EGH121" s="221"/>
      <c r="EGI121" s="221"/>
      <c r="EGJ121" s="221"/>
      <c r="EGK121" s="221"/>
      <c r="EGL121" s="221"/>
      <c r="EGM121" s="221"/>
      <c r="EGN121" s="221"/>
      <c r="EGO121" s="221"/>
      <c r="EGP121" s="221"/>
      <c r="EGQ121" s="221"/>
      <c r="EGR121" s="221"/>
      <c r="EGS121" s="221"/>
      <c r="EGT121" s="221"/>
      <c r="EGU121" s="221"/>
      <c r="EGV121" s="221"/>
      <c r="EGW121" s="221"/>
      <c r="EGX121" s="221"/>
      <c r="EGY121" s="221"/>
      <c r="EGZ121" s="221"/>
      <c r="EHA121" s="221"/>
      <c r="EHB121" s="221"/>
      <c r="EHC121" s="221"/>
      <c r="EHD121" s="221"/>
      <c r="EHE121" s="221"/>
      <c r="EHF121" s="221"/>
      <c r="EHG121" s="221"/>
      <c r="EHH121" s="221"/>
      <c r="EHI121" s="221"/>
      <c r="EHJ121" s="221"/>
      <c r="EHK121" s="221"/>
      <c r="EHL121" s="221"/>
      <c r="EHM121" s="221"/>
      <c r="EHN121" s="221"/>
      <c r="EHO121" s="221"/>
      <c r="EHP121" s="221"/>
      <c r="EHQ121" s="221"/>
      <c r="EHR121" s="221"/>
      <c r="EHS121" s="221"/>
      <c r="EHT121" s="221"/>
      <c r="EHU121" s="221"/>
      <c r="EHV121" s="221"/>
      <c r="EHW121" s="221"/>
      <c r="EHX121" s="221"/>
      <c r="EHY121" s="221"/>
      <c r="EHZ121" s="221"/>
      <c r="EIA121" s="221"/>
      <c r="EIB121" s="221"/>
      <c r="EIC121" s="221"/>
      <c r="EID121" s="221"/>
      <c r="EIE121" s="221"/>
      <c r="EIF121" s="221"/>
      <c r="EIG121" s="221"/>
      <c r="EIH121" s="221"/>
      <c r="EII121" s="221"/>
      <c r="EIJ121" s="221"/>
      <c r="EIK121" s="221"/>
      <c r="EIL121" s="221"/>
      <c r="EIM121" s="221"/>
      <c r="EIN121" s="221"/>
      <c r="EIO121" s="221"/>
      <c r="EIP121" s="221"/>
      <c r="EIQ121" s="221"/>
      <c r="EIR121" s="221"/>
      <c r="EIS121" s="221"/>
      <c r="EIT121" s="221"/>
      <c r="EIU121" s="221"/>
      <c r="EIV121" s="221"/>
      <c r="EIW121" s="221"/>
      <c r="EIX121" s="221"/>
      <c r="EIY121" s="221"/>
      <c r="EIZ121" s="221"/>
      <c r="EJA121" s="221"/>
      <c r="EJB121" s="221"/>
      <c r="EJC121" s="221"/>
      <c r="EJD121" s="221"/>
      <c r="EJE121" s="221"/>
      <c r="EJF121" s="221"/>
      <c r="EJG121" s="221"/>
      <c r="EJH121" s="221"/>
      <c r="EJI121" s="221"/>
      <c r="EJJ121" s="221"/>
      <c r="EJK121" s="221"/>
      <c r="EJL121" s="221"/>
      <c r="EJM121" s="221"/>
      <c r="EJN121" s="221"/>
      <c r="EJO121" s="221"/>
      <c r="EJP121" s="221"/>
      <c r="EJQ121" s="221"/>
      <c r="EJR121" s="221"/>
      <c r="EJS121" s="221"/>
      <c r="EJT121" s="221"/>
      <c r="EJU121" s="221"/>
      <c r="EJV121" s="221"/>
      <c r="EJW121" s="221"/>
      <c r="EJX121" s="221"/>
      <c r="EJY121" s="221"/>
      <c r="EJZ121" s="221"/>
      <c r="EKA121" s="221"/>
      <c r="EKB121" s="221"/>
      <c r="EKC121" s="221"/>
      <c r="EKD121" s="221"/>
      <c r="EKE121" s="221"/>
      <c r="EKF121" s="221"/>
      <c r="EKG121" s="221"/>
      <c r="EKH121" s="221"/>
      <c r="EKI121" s="221"/>
      <c r="EKJ121" s="221"/>
      <c r="EKK121" s="221"/>
      <c r="EKL121" s="221"/>
      <c r="EKM121" s="221"/>
      <c r="EKN121" s="221"/>
      <c r="EKO121" s="221"/>
      <c r="EKP121" s="221"/>
      <c r="EKQ121" s="221"/>
      <c r="EKR121" s="221"/>
      <c r="EKS121" s="221"/>
      <c r="EKT121" s="221"/>
      <c r="EKU121" s="221"/>
      <c r="EKV121" s="221"/>
      <c r="EKW121" s="221"/>
      <c r="EKX121" s="221"/>
      <c r="EKY121" s="221"/>
      <c r="EKZ121" s="221"/>
      <c r="ELA121" s="221"/>
      <c r="ELB121" s="221"/>
      <c r="ELC121" s="221"/>
      <c r="ELD121" s="221"/>
      <c r="ELE121" s="221"/>
      <c r="ELF121" s="221"/>
      <c r="ELG121" s="221"/>
      <c r="ELH121" s="221"/>
      <c r="ELI121" s="221"/>
      <c r="ELJ121" s="221"/>
      <c r="ELK121" s="221"/>
      <c r="ELL121" s="221"/>
      <c r="ELM121" s="221"/>
      <c r="ELN121" s="221"/>
      <c r="ELO121" s="221"/>
      <c r="ELP121" s="221"/>
      <c r="ELQ121" s="221"/>
      <c r="ELR121" s="221"/>
      <c r="ELS121" s="221"/>
      <c r="ELT121" s="221"/>
      <c r="ELU121" s="221"/>
      <c r="ELV121" s="221"/>
      <c r="ELW121" s="221"/>
      <c r="ELX121" s="221"/>
      <c r="ELY121" s="221"/>
      <c r="ELZ121" s="221"/>
      <c r="EMA121" s="221"/>
      <c r="EMB121" s="221"/>
      <c r="EMC121" s="221"/>
      <c r="EMD121" s="221"/>
      <c r="EME121" s="221"/>
      <c r="EMF121" s="221"/>
      <c r="EMG121" s="221"/>
      <c r="EMH121" s="221"/>
      <c r="EMI121" s="221"/>
      <c r="EMJ121" s="221"/>
      <c r="EMK121" s="221"/>
      <c r="EML121" s="221"/>
      <c r="EMM121" s="221"/>
      <c r="EMN121" s="221"/>
      <c r="EMO121" s="221"/>
      <c r="EMP121" s="221"/>
      <c r="EMQ121" s="221"/>
      <c r="EMR121" s="221"/>
      <c r="EMS121" s="221"/>
      <c r="EMT121" s="221"/>
      <c r="EMU121" s="221"/>
      <c r="EMV121" s="221"/>
      <c r="EMW121" s="221"/>
      <c r="EMX121" s="221"/>
      <c r="EMY121" s="221"/>
      <c r="EMZ121" s="221"/>
      <c r="ENA121" s="221"/>
      <c r="ENB121" s="221"/>
      <c r="ENC121" s="221"/>
      <c r="END121" s="221"/>
      <c r="ENE121" s="221"/>
      <c r="ENF121" s="221"/>
      <c r="ENG121" s="221"/>
      <c r="ENH121" s="221"/>
      <c r="ENI121" s="221"/>
      <c r="ENJ121" s="221"/>
      <c r="ENK121" s="221"/>
      <c r="ENL121" s="221"/>
      <c r="ENM121" s="221"/>
      <c r="ENN121" s="221"/>
      <c r="ENO121" s="221"/>
      <c r="ENP121" s="221"/>
      <c r="ENQ121" s="221"/>
      <c r="ENR121" s="221"/>
      <c r="ENS121" s="221"/>
      <c r="ENT121" s="221"/>
      <c r="ENU121" s="221"/>
      <c r="ENV121" s="221"/>
      <c r="ENW121" s="221"/>
      <c r="ENX121" s="221"/>
      <c r="ENY121" s="221"/>
      <c r="ENZ121" s="221"/>
      <c r="EOA121" s="221"/>
      <c r="EOB121" s="221"/>
      <c r="EOC121" s="221"/>
      <c r="EOD121" s="221"/>
      <c r="EOE121" s="221"/>
      <c r="EOF121" s="221"/>
      <c r="EOG121" s="221"/>
      <c r="EOH121" s="221"/>
      <c r="EOI121" s="221"/>
      <c r="EOJ121" s="221"/>
      <c r="EOK121" s="221"/>
      <c r="EOL121" s="221"/>
      <c r="EOM121" s="221"/>
      <c r="EON121" s="221"/>
      <c r="EOO121" s="221"/>
      <c r="EOP121" s="221"/>
      <c r="EOQ121" s="221"/>
      <c r="EOR121" s="221"/>
      <c r="EOS121" s="221"/>
      <c r="EOT121" s="221"/>
      <c r="EOU121" s="221"/>
      <c r="EOV121" s="221"/>
      <c r="EOW121" s="221"/>
      <c r="EOX121" s="221"/>
      <c r="EOY121" s="221"/>
      <c r="EOZ121" s="221"/>
      <c r="EPA121" s="221"/>
      <c r="EPB121" s="221"/>
      <c r="EPC121" s="221"/>
      <c r="EPD121" s="221"/>
      <c r="EPE121" s="221"/>
      <c r="EPF121" s="221"/>
      <c r="EPG121" s="221"/>
      <c r="EPH121" s="221"/>
      <c r="EPI121" s="221"/>
      <c r="EPJ121" s="221"/>
      <c r="EPK121" s="221"/>
      <c r="EPL121" s="221"/>
      <c r="EPM121" s="221"/>
      <c r="EPN121" s="221"/>
      <c r="EPO121" s="221"/>
      <c r="EPP121" s="221"/>
      <c r="EPQ121" s="221"/>
      <c r="EPR121" s="221"/>
      <c r="EPS121" s="221"/>
      <c r="EPT121" s="221"/>
      <c r="EPU121" s="221"/>
      <c r="EPV121" s="221"/>
      <c r="EPW121" s="221"/>
      <c r="EPX121" s="221"/>
      <c r="EPY121" s="221"/>
      <c r="EPZ121" s="221"/>
      <c r="EQA121" s="221"/>
      <c r="EQB121" s="221"/>
      <c r="EQC121" s="221"/>
      <c r="EQD121" s="221"/>
      <c r="EQE121" s="221"/>
      <c r="EQF121" s="221"/>
      <c r="EQG121" s="221"/>
      <c r="EQH121" s="221"/>
      <c r="EQI121" s="221"/>
      <c r="EQJ121" s="221"/>
      <c r="EQK121" s="221"/>
      <c r="EQL121" s="221"/>
      <c r="EQM121" s="221"/>
      <c r="EQN121" s="221"/>
      <c r="EQO121" s="221"/>
      <c r="EQP121" s="221"/>
      <c r="EQQ121" s="221"/>
      <c r="EQR121" s="221"/>
      <c r="EQS121" s="221"/>
      <c r="EQT121" s="221"/>
      <c r="EQU121" s="221"/>
      <c r="EQV121" s="221"/>
      <c r="EQW121" s="221"/>
      <c r="EQX121" s="221"/>
      <c r="EQY121" s="221"/>
      <c r="EQZ121" s="221"/>
      <c r="ERA121" s="221"/>
      <c r="ERB121" s="221"/>
      <c r="ERC121" s="221"/>
      <c r="ERD121" s="221"/>
      <c r="ERE121" s="221"/>
      <c r="ERF121" s="221"/>
      <c r="ERG121" s="221"/>
      <c r="ERH121" s="221"/>
      <c r="ERI121" s="221"/>
      <c r="ERJ121" s="221"/>
      <c r="ERK121" s="221"/>
      <c r="ERL121" s="221"/>
      <c r="ERM121" s="221"/>
      <c r="ERN121" s="221"/>
      <c r="ERO121" s="221"/>
      <c r="ERP121" s="221"/>
      <c r="ERQ121" s="221"/>
      <c r="ERR121" s="221"/>
      <c r="ERS121" s="221"/>
      <c r="ERT121" s="221"/>
      <c r="ERU121" s="221"/>
      <c r="ERV121" s="221"/>
      <c r="ERW121" s="221"/>
      <c r="ERX121" s="221"/>
      <c r="ERY121" s="221"/>
      <c r="ERZ121" s="221"/>
      <c r="ESA121" s="221"/>
      <c r="ESB121" s="221"/>
      <c r="ESC121" s="221"/>
      <c r="ESD121" s="221"/>
      <c r="ESE121" s="221"/>
      <c r="ESF121" s="221"/>
      <c r="ESG121" s="221"/>
      <c r="ESH121" s="221"/>
      <c r="ESI121" s="221"/>
      <c r="ESJ121" s="221"/>
      <c r="ESK121" s="221"/>
      <c r="ESL121" s="221"/>
      <c r="ESM121" s="221"/>
      <c r="ESN121" s="221"/>
      <c r="ESO121" s="221"/>
      <c r="ESP121" s="221"/>
      <c r="ESQ121" s="221"/>
      <c r="ESR121" s="221"/>
      <c r="ESS121" s="221"/>
      <c r="EST121" s="221"/>
      <c r="ESU121" s="221"/>
      <c r="ESV121" s="221"/>
      <c r="ESW121" s="221"/>
      <c r="ESX121" s="221"/>
      <c r="ESY121" s="221"/>
      <c r="ESZ121" s="221"/>
      <c r="ETA121" s="221"/>
      <c r="ETB121" s="221"/>
      <c r="ETC121" s="221"/>
      <c r="ETD121" s="221"/>
      <c r="ETE121" s="221"/>
      <c r="ETF121" s="221"/>
      <c r="ETG121" s="221"/>
      <c r="ETH121" s="221"/>
      <c r="ETI121" s="221"/>
      <c r="ETJ121" s="221"/>
      <c r="ETK121" s="221"/>
      <c r="ETL121" s="221"/>
      <c r="ETM121" s="221"/>
      <c r="ETN121" s="221"/>
      <c r="ETO121" s="221"/>
      <c r="ETP121" s="221"/>
      <c r="ETQ121" s="221"/>
      <c r="ETR121" s="221"/>
      <c r="ETS121" s="221"/>
      <c r="ETT121" s="221"/>
      <c r="ETU121" s="221"/>
      <c r="ETV121" s="221"/>
      <c r="ETW121" s="221"/>
      <c r="ETX121" s="221"/>
      <c r="ETY121" s="221"/>
      <c r="ETZ121" s="221"/>
      <c r="EUA121" s="221"/>
      <c r="EUB121" s="221"/>
      <c r="EUC121" s="221"/>
      <c r="EUD121" s="221"/>
      <c r="EUE121" s="221"/>
      <c r="EUF121" s="221"/>
      <c r="EUG121" s="221"/>
      <c r="EUH121" s="221"/>
      <c r="EUI121" s="221"/>
      <c r="EUJ121" s="221"/>
      <c r="EUK121" s="221"/>
      <c r="EUL121" s="221"/>
      <c r="EUM121" s="221"/>
      <c r="EUN121" s="221"/>
      <c r="EUO121" s="221"/>
      <c r="EUP121" s="221"/>
      <c r="EUQ121" s="221"/>
      <c r="EUR121" s="221"/>
      <c r="EUS121" s="221"/>
      <c r="EUT121" s="221"/>
      <c r="EUU121" s="221"/>
      <c r="EUV121" s="221"/>
      <c r="EUW121" s="221"/>
      <c r="EUX121" s="221"/>
      <c r="EUY121" s="221"/>
      <c r="EUZ121" s="221"/>
      <c r="EVA121" s="221"/>
      <c r="EVB121" s="221"/>
      <c r="EVC121" s="221"/>
      <c r="EVD121" s="221"/>
      <c r="EVE121" s="221"/>
      <c r="EVF121" s="221"/>
      <c r="EVG121" s="221"/>
      <c r="EVH121" s="221"/>
      <c r="EVI121" s="221"/>
      <c r="EVJ121" s="221"/>
      <c r="EVK121" s="221"/>
      <c r="EVL121" s="221"/>
      <c r="EVM121" s="221"/>
      <c r="EVN121" s="221"/>
      <c r="EVO121" s="221"/>
      <c r="EVP121" s="221"/>
      <c r="EVQ121" s="221"/>
      <c r="EVR121" s="221"/>
      <c r="EVS121" s="221"/>
      <c r="EVT121" s="221"/>
      <c r="EVU121" s="221"/>
      <c r="EVV121" s="221"/>
      <c r="EVW121" s="221"/>
      <c r="EVX121" s="221"/>
      <c r="EVY121" s="221"/>
      <c r="EVZ121" s="221"/>
      <c r="EWA121" s="221"/>
      <c r="EWB121" s="221"/>
      <c r="EWC121" s="221"/>
      <c r="EWD121" s="221"/>
      <c r="EWE121" s="221"/>
      <c r="EWF121" s="221"/>
      <c r="EWG121" s="221"/>
      <c r="EWH121" s="221"/>
      <c r="EWI121" s="221"/>
      <c r="EWJ121" s="221"/>
      <c r="EWK121" s="221"/>
      <c r="EWL121" s="221"/>
      <c r="EWM121" s="221"/>
      <c r="EWN121" s="221"/>
      <c r="EWO121" s="221"/>
      <c r="EWP121" s="221"/>
      <c r="EWQ121" s="221"/>
      <c r="EWR121" s="221"/>
      <c r="EWS121" s="221"/>
      <c r="EWT121" s="221"/>
      <c r="EWU121" s="221"/>
      <c r="EWV121" s="221"/>
      <c r="EWW121" s="221"/>
      <c r="EWX121" s="221"/>
      <c r="EWY121" s="221"/>
      <c r="EWZ121" s="221"/>
      <c r="EXA121" s="221"/>
      <c r="EXB121" s="221"/>
      <c r="EXC121" s="221"/>
      <c r="EXD121" s="221"/>
      <c r="EXE121" s="221"/>
      <c r="EXF121" s="221"/>
      <c r="EXG121" s="221"/>
      <c r="EXH121" s="221"/>
      <c r="EXI121" s="221"/>
      <c r="EXJ121" s="221"/>
      <c r="EXK121" s="221"/>
      <c r="EXL121" s="221"/>
      <c r="EXM121" s="221"/>
      <c r="EXN121" s="221"/>
      <c r="EXO121" s="221"/>
      <c r="EXP121" s="221"/>
      <c r="EXQ121" s="221"/>
      <c r="EXR121" s="221"/>
      <c r="EXS121" s="221"/>
      <c r="EXT121" s="221"/>
      <c r="EXU121" s="221"/>
      <c r="EXV121" s="221"/>
      <c r="EXW121" s="221"/>
      <c r="EXX121" s="221"/>
      <c r="EXY121" s="221"/>
      <c r="EXZ121" s="221"/>
      <c r="EYA121" s="221"/>
      <c r="EYB121" s="221"/>
      <c r="EYC121" s="221"/>
      <c r="EYD121" s="221"/>
      <c r="EYE121" s="221"/>
      <c r="EYF121" s="221"/>
      <c r="EYG121" s="221"/>
      <c r="EYH121" s="221"/>
      <c r="EYI121" s="221"/>
      <c r="EYJ121" s="221"/>
      <c r="EYK121" s="221"/>
      <c r="EYL121" s="221"/>
      <c r="EYM121" s="221"/>
      <c r="EYN121" s="221"/>
      <c r="EYO121" s="221"/>
      <c r="EYP121" s="221"/>
      <c r="EYQ121" s="221"/>
      <c r="EYR121" s="221"/>
      <c r="EYS121" s="221"/>
      <c r="EYT121" s="221"/>
      <c r="EYU121" s="221"/>
      <c r="EYV121" s="221"/>
      <c r="EYW121" s="221"/>
      <c r="EYX121" s="221"/>
      <c r="EYY121" s="221"/>
      <c r="EYZ121" s="221"/>
      <c r="EZA121" s="221"/>
      <c r="EZB121" s="221"/>
      <c r="EZC121" s="221"/>
      <c r="EZD121" s="221"/>
      <c r="EZE121" s="221"/>
      <c r="EZF121" s="221"/>
      <c r="EZG121" s="221"/>
      <c r="EZH121" s="221"/>
      <c r="EZI121" s="221"/>
      <c r="EZJ121" s="221"/>
      <c r="EZK121" s="221"/>
      <c r="EZL121" s="221"/>
      <c r="EZM121" s="221"/>
      <c r="EZN121" s="221"/>
      <c r="EZO121" s="221"/>
      <c r="EZP121" s="221"/>
      <c r="EZQ121" s="221"/>
      <c r="EZR121" s="221"/>
      <c r="EZS121" s="221"/>
      <c r="EZT121" s="221"/>
      <c r="EZU121" s="221"/>
      <c r="EZV121" s="221"/>
      <c r="EZW121" s="221"/>
      <c r="EZX121" s="221"/>
      <c r="EZY121" s="221"/>
      <c r="EZZ121" s="221"/>
      <c r="FAA121" s="221"/>
      <c r="FAB121" s="221"/>
      <c r="FAC121" s="221"/>
      <c r="FAD121" s="221"/>
      <c r="FAE121" s="221"/>
      <c r="FAF121" s="221"/>
      <c r="FAG121" s="221"/>
      <c r="FAH121" s="221"/>
      <c r="FAI121" s="221"/>
      <c r="FAJ121" s="221"/>
      <c r="FAK121" s="221"/>
      <c r="FAL121" s="221"/>
      <c r="FAM121" s="221"/>
      <c r="FAN121" s="221"/>
      <c r="FAO121" s="221"/>
      <c r="FAP121" s="221"/>
      <c r="FAQ121" s="221"/>
      <c r="FAR121" s="221"/>
      <c r="FAS121" s="221"/>
      <c r="FAT121" s="221"/>
      <c r="FAU121" s="221"/>
      <c r="FAV121" s="221"/>
      <c r="FAW121" s="221"/>
      <c r="FAX121" s="221"/>
      <c r="FAY121" s="221"/>
      <c r="FAZ121" s="221"/>
      <c r="FBA121" s="221"/>
      <c r="FBB121" s="221"/>
      <c r="FBC121" s="221"/>
      <c r="FBD121" s="221"/>
      <c r="FBE121" s="221"/>
      <c r="FBF121" s="221"/>
      <c r="FBG121" s="221"/>
      <c r="FBH121" s="221"/>
      <c r="FBI121" s="221"/>
      <c r="FBJ121" s="221"/>
      <c r="FBK121" s="221"/>
      <c r="FBL121" s="221"/>
      <c r="FBM121" s="221"/>
      <c r="FBN121" s="221"/>
      <c r="FBO121" s="221"/>
      <c r="FBP121" s="221"/>
      <c r="FBQ121" s="221"/>
      <c r="FBR121" s="221"/>
      <c r="FBS121" s="221"/>
      <c r="FBT121" s="221"/>
      <c r="FBU121" s="221"/>
      <c r="FBV121" s="221"/>
      <c r="FBW121" s="221"/>
      <c r="FBX121" s="221"/>
      <c r="FBY121" s="221"/>
      <c r="FBZ121" s="221"/>
      <c r="FCA121" s="221"/>
      <c r="FCB121" s="221"/>
      <c r="FCC121" s="221"/>
      <c r="FCD121" s="221"/>
      <c r="FCE121" s="221"/>
      <c r="FCF121" s="221"/>
      <c r="FCG121" s="221"/>
      <c r="FCH121" s="221"/>
      <c r="FCI121" s="221"/>
      <c r="FCJ121" s="221"/>
      <c r="FCK121" s="221"/>
      <c r="FCL121" s="221"/>
      <c r="FCM121" s="221"/>
      <c r="FCN121" s="221"/>
      <c r="FCO121" s="221"/>
      <c r="FCP121" s="221"/>
      <c r="FCQ121" s="221"/>
      <c r="FCR121" s="221"/>
      <c r="FCS121" s="221"/>
      <c r="FCT121" s="221"/>
      <c r="FCU121" s="221"/>
      <c r="FCV121" s="221"/>
      <c r="FCW121" s="221"/>
      <c r="FCX121" s="221"/>
      <c r="FCY121" s="221"/>
      <c r="FCZ121" s="221"/>
      <c r="FDA121" s="221"/>
      <c r="FDB121" s="221"/>
      <c r="FDC121" s="221"/>
      <c r="FDD121" s="221"/>
      <c r="FDE121" s="221"/>
      <c r="FDF121" s="221"/>
      <c r="FDG121" s="221"/>
      <c r="FDH121" s="221"/>
      <c r="FDI121" s="221"/>
      <c r="FDJ121" s="221"/>
      <c r="FDK121" s="221"/>
      <c r="FDL121" s="221"/>
      <c r="FDM121" s="221"/>
      <c r="FDN121" s="221"/>
      <c r="FDO121" s="221"/>
      <c r="FDP121" s="221"/>
      <c r="FDQ121" s="221"/>
      <c r="FDR121" s="221"/>
      <c r="FDS121" s="221"/>
      <c r="FDT121" s="221"/>
      <c r="FDU121" s="221"/>
      <c r="FDV121" s="221"/>
      <c r="FDW121" s="221"/>
      <c r="FDX121" s="221"/>
      <c r="FDY121" s="221"/>
      <c r="FDZ121" s="221"/>
      <c r="FEA121" s="221"/>
      <c r="FEB121" s="221"/>
      <c r="FEC121" s="221"/>
      <c r="FED121" s="221"/>
      <c r="FEE121" s="221"/>
      <c r="FEF121" s="221"/>
      <c r="FEG121" s="221"/>
      <c r="FEH121" s="221"/>
      <c r="FEI121" s="221"/>
      <c r="FEJ121" s="221"/>
      <c r="FEK121" s="221"/>
      <c r="FEL121" s="221"/>
      <c r="FEM121" s="221"/>
      <c r="FEN121" s="221"/>
      <c r="FEO121" s="221"/>
      <c r="FEP121" s="221"/>
      <c r="FEQ121" s="221"/>
      <c r="FER121" s="221"/>
      <c r="FES121" s="221"/>
      <c r="FET121" s="221"/>
      <c r="FEU121" s="221"/>
      <c r="FEV121" s="221"/>
      <c r="FEW121" s="221"/>
      <c r="FEX121" s="221"/>
      <c r="FEY121" s="221"/>
      <c r="FEZ121" s="221"/>
      <c r="FFA121" s="221"/>
      <c r="FFB121" s="221"/>
      <c r="FFC121" s="221"/>
      <c r="FFD121" s="221"/>
      <c r="FFE121" s="221"/>
      <c r="FFF121" s="221"/>
      <c r="FFG121" s="221"/>
      <c r="FFH121" s="221"/>
      <c r="FFI121" s="221"/>
      <c r="FFJ121" s="221"/>
      <c r="FFK121" s="221"/>
      <c r="FFL121" s="221"/>
      <c r="FFM121" s="221"/>
      <c r="FFN121" s="221"/>
      <c r="FFO121" s="221"/>
      <c r="FFP121" s="221"/>
      <c r="FFQ121" s="221"/>
      <c r="FFR121" s="221"/>
      <c r="FFS121" s="221"/>
      <c r="FFT121" s="221"/>
      <c r="FFU121" s="221"/>
      <c r="FFV121" s="221"/>
      <c r="FFW121" s="221"/>
      <c r="FFX121" s="221"/>
      <c r="FFY121" s="221"/>
      <c r="FFZ121" s="221"/>
      <c r="FGA121" s="221"/>
      <c r="FGB121" s="221"/>
      <c r="FGC121" s="221"/>
      <c r="FGD121" s="221"/>
      <c r="FGE121" s="221"/>
      <c r="FGF121" s="221"/>
      <c r="FGG121" s="221"/>
      <c r="FGH121" s="221"/>
      <c r="FGI121" s="221"/>
      <c r="FGJ121" s="221"/>
      <c r="FGK121" s="221"/>
      <c r="FGL121" s="221"/>
      <c r="FGM121" s="221"/>
      <c r="FGN121" s="221"/>
      <c r="FGO121" s="221"/>
      <c r="FGP121" s="221"/>
      <c r="FGQ121" s="221"/>
      <c r="FGR121" s="221"/>
      <c r="FGS121" s="221"/>
      <c r="FGT121" s="221"/>
      <c r="FGU121" s="221"/>
      <c r="FGV121" s="221"/>
      <c r="FGW121" s="221"/>
      <c r="FGX121" s="221"/>
      <c r="FGY121" s="221"/>
      <c r="FGZ121" s="221"/>
      <c r="FHA121" s="221"/>
      <c r="FHB121" s="221"/>
      <c r="FHC121" s="221"/>
      <c r="FHD121" s="221"/>
      <c r="FHE121" s="221"/>
      <c r="FHF121" s="221"/>
      <c r="FHG121" s="221"/>
      <c r="FHH121" s="221"/>
      <c r="FHI121" s="221"/>
      <c r="FHJ121" s="221"/>
      <c r="FHK121" s="221"/>
      <c r="FHL121" s="221"/>
      <c r="FHM121" s="221"/>
      <c r="FHN121" s="221"/>
      <c r="FHO121" s="221"/>
      <c r="FHP121" s="221"/>
      <c r="FHQ121" s="221"/>
      <c r="FHR121" s="221"/>
      <c r="FHS121" s="221"/>
      <c r="FHT121" s="221"/>
      <c r="FHU121" s="221"/>
      <c r="FHV121" s="221"/>
      <c r="FHW121" s="221"/>
      <c r="FHX121" s="221"/>
      <c r="FHY121" s="221"/>
      <c r="FHZ121" s="221"/>
      <c r="FIA121" s="221"/>
      <c r="FIB121" s="221"/>
      <c r="FIC121" s="221"/>
      <c r="FID121" s="221"/>
      <c r="FIE121" s="221"/>
      <c r="FIF121" s="221"/>
      <c r="FIG121" s="221"/>
      <c r="FIH121" s="221"/>
      <c r="FII121" s="221"/>
      <c r="FIJ121" s="221"/>
      <c r="FIK121" s="221"/>
      <c r="FIL121" s="221"/>
      <c r="FIM121" s="221"/>
      <c r="FIN121" s="221"/>
      <c r="FIO121" s="221"/>
      <c r="FIP121" s="221"/>
      <c r="FIQ121" s="221"/>
      <c r="FIR121" s="221"/>
      <c r="FIS121" s="221"/>
      <c r="FIT121" s="221"/>
      <c r="FIU121" s="221"/>
      <c r="FIV121" s="221"/>
      <c r="FIW121" s="221"/>
      <c r="FIX121" s="221"/>
      <c r="FIY121" s="221"/>
      <c r="FIZ121" s="221"/>
      <c r="FJA121" s="221"/>
      <c r="FJB121" s="221"/>
      <c r="FJC121" s="221"/>
      <c r="FJD121" s="221"/>
      <c r="FJE121" s="221"/>
      <c r="FJF121" s="221"/>
      <c r="FJG121" s="221"/>
      <c r="FJH121" s="221"/>
      <c r="FJI121" s="221"/>
      <c r="FJJ121" s="221"/>
      <c r="FJK121" s="221"/>
      <c r="FJL121" s="221"/>
      <c r="FJM121" s="221"/>
      <c r="FJN121" s="221"/>
      <c r="FJO121" s="221"/>
      <c r="FJP121" s="221"/>
      <c r="FJQ121" s="221"/>
      <c r="FJR121" s="221"/>
      <c r="FJS121" s="221"/>
      <c r="FJT121" s="221"/>
      <c r="FJU121" s="221"/>
      <c r="FJV121" s="221"/>
      <c r="FJW121" s="221"/>
      <c r="FJX121" s="221"/>
      <c r="FJY121" s="221"/>
      <c r="FJZ121" s="221"/>
      <c r="FKA121" s="221"/>
      <c r="FKB121" s="221"/>
      <c r="FKC121" s="221"/>
      <c r="FKD121" s="221"/>
      <c r="FKE121" s="221"/>
      <c r="FKF121" s="221"/>
      <c r="FKG121" s="221"/>
      <c r="FKH121" s="221"/>
      <c r="FKI121" s="221"/>
      <c r="FKJ121" s="221"/>
      <c r="FKK121" s="221"/>
      <c r="FKL121" s="221"/>
      <c r="FKM121" s="221"/>
      <c r="FKN121" s="221"/>
      <c r="FKO121" s="221"/>
      <c r="FKP121" s="221"/>
      <c r="FKQ121" s="221"/>
      <c r="FKR121" s="221"/>
      <c r="FKS121" s="221"/>
      <c r="FKT121" s="221"/>
      <c r="FKU121" s="221"/>
      <c r="FKV121" s="221"/>
      <c r="FKW121" s="221"/>
      <c r="FKX121" s="221"/>
      <c r="FKY121" s="221"/>
      <c r="FKZ121" s="221"/>
      <c r="FLA121" s="221"/>
      <c r="FLB121" s="221"/>
      <c r="FLC121" s="221"/>
      <c r="FLD121" s="221"/>
      <c r="FLE121" s="221"/>
      <c r="FLF121" s="221"/>
      <c r="FLG121" s="221"/>
      <c r="FLH121" s="221"/>
      <c r="FLI121" s="221"/>
      <c r="FLJ121" s="221"/>
      <c r="FLK121" s="221"/>
      <c r="FLL121" s="221"/>
      <c r="FLM121" s="221"/>
      <c r="FLN121" s="221"/>
      <c r="FLO121" s="221"/>
      <c r="FLP121" s="221"/>
      <c r="FLQ121" s="221"/>
      <c r="FLR121" s="221"/>
      <c r="FLS121" s="221"/>
      <c r="FLT121" s="221"/>
      <c r="FLU121" s="221"/>
      <c r="FLV121" s="221"/>
      <c r="FLW121" s="221"/>
      <c r="FLX121" s="221"/>
      <c r="FLY121" s="221"/>
      <c r="FLZ121" s="221"/>
      <c r="FMA121" s="221"/>
      <c r="FMB121" s="221"/>
      <c r="FMC121" s="221"/>
      <c r="FMD121" s="221"/>
      <c r="FME121" s="221"/>
      <c r="FMF121" s="221"/>
      <c r="FMG121" s="221"/>
      <c r="FMH121" s="221"/>
      <c r="FMI121" s="221"/>
      <c r="FMJ121" s="221"/>
      <c r="FMK121" s="221"/>
      <c r="FML121" s="221"/>
      <c r="FMM121" s="221"/>
      <c r="FMN121" s="221"/>
      <c r="FMO121" s="221"/>
      <c r="FMP121" s="221"/>
      <c r="FMQ121" s="221"/>
      <c r="FMR121" s="221"/>
      <c r="FMS121" s="221"/>
      <c r="FMT121" s="221"/>
      <c r="FMU121" s="221"/>
      <c r="FMV121" s="221"/>
      <c r="FMW121" s="221"/>
      <c r="FMX121" s="221"/>
      <c r="FMY121" s="221"/>
      <c r="FMZ121" s="221"/>
      <c r="FNA121" s="221"/>
      <c r="FNB121" s="221"/>
      <c r="FNC121" s="221"/>
      <c r="FND121" s="221"/>
      <c r="FNE121" s="221"/>
      <c r="FNF121" s="221"/>
      <c r="FNG121" s="221"/>
      <c r="FNH121" s="221"/>
      <c r="FNI121" s="221"/>
      <c r="FNJ121" s="221"/>
      <c r="FNK121" s="221"/>
      <c r="FNL121" s="221"/>
      <c r="FNM121" s="221"/>
      <c r="FNN121" s="221"/>
      <c r="FNO121" s="221"/>
      <c r="FNP121" s="221"/>
      <c r="FNQ121" s="221"/>
      <c r="FNR121" s="221"/>
      <c r="FNS121" s="221"/>
      <c r="FNT121" s="221"/>
      <c r="FNU121" s="221"/>
      <c r="FNV121" s="221"/>
      <c r="FNW121" s="221"/>
      <c r="FNX121" s="221"/>
      <c r="FNY121" s="221"/>
      <c r="FNZ121" s="221"/>
      <c r="FOA121" s="221"/>
      <c r="FOB121" s="221"/>
      <c r="FOC121" s="221"/>
      <c r="FOD121" s="221"/>
      <c r="FOE121" s="221"/>
      <c r="FOF121" s="221"/>
      <c r="FOG121" s="221"/>
      <c r="FOH121" s="221"/>
      <c r="FOI121" s="221"/>
      <c r="FOJ121" s="221"/>
      <c r="FOK121" s="221"/>
      <c r="FOL121" s="221"/>
      <c r="FOM121" s="221"/>
      <c r="FON121" s="221"/>
      <c r="FOO121" s="221"/>
      <c r="FOP121" s="221"/>
      <c r="FOQ121" s="221"/>
      <c r="FOR121" s="221"/>
      <c r="FOS121" s="221"/>
      <c r="FOT121" s="221"/>
      <c r="FOU121" s="221"/>
      <c r="FOV121" s="221"/>
      <c r="FOW121" s="221"/>
      <c r="FOX121" s="221"/>
      <c r="FOY121" s="221"/>
      <c r="FOZ121" s="221"/>
      <c r="FPA121" s="221"/>
      <c r="FPB121" s="221"/>
      <c r="FPC121" s="221"/>
      <c r="FPD121" s="221"/>
      <c r="FPE121" s="221"/>
      <c r="FPF121" s="221"/>
      <c r="FPG121" s="221"/>
      <c r="FPH121" s="221"/>
      <c r="FPI121" s="221"/>
      <c r="FPJ121" s="221"/>
      <c r="FPK121" s="221"/>
      <c r="FPL121" s="221"/>
      <c r="FPM121" s="221"/>
      <c r="FPN121" s="221"/>
      <c r="FPO121" s="221"/>
      <c r="FPP121" s="221"/>
      <c r="FPQ121" s="221"/>
      <c r="FPR121" s="221"/>
      <c r="FPS121" s="221"/>
      <c r="FPT121" s="221"/>
      <c r="FPU121" s="221"/>
      <c r="FPV121" s="221"/>
      <c r="FPW121" s="221"/>
      <c r="FPX121" s="221"/>
      <c r="FPY121" s="221"/>
      <c r="FPZ121" s="221"/>
      <c r="FQA121" s="221"/>
      <c r="FQB121" s="221"/>
      <c r="FQC121" s="221"/>
      <c r="FQD121" s="221"/>
      <c r="FQE121" s="221"/>
      <c r="FQF121" s="221"/>
      <c r="FQG121" s="221"/>
      <c r="FQH121" s="221"/>
      <c r="FQI121" s="221"/>
      <c r="FQJ121" s="221"/>
      <c r="FQK121" s="221"/>
      <c r="FQL121" s="221"/>
      <c r="FQM121" s="221"/>
      <c r="FQN121" s="221"/>
      <c r="FQO121" s="221"/>
      <c r="FQP121" s="221"/>
      <c r="FQQ121" s="221"/>
      <c r="FQR121" s="221"/>
      <c r="FQS121" s="221"/>
      <c r="FQT121" s="221"/>
      <c r="FQU121" s="221"/>
      <c r="FQV121" s="221"/>
      <c r="FQW121" s="221"/>
      <c r="FQX121" s="221"/>
      <c r="FQY121" s="221"/>
      <c r="FQZ121" s="221"/>
      <c r="FRA121" s="221"/>
      <c r="FRB121" s="221"/>
      <c r="FRC121" s="221"/>
      <c r="FRD121" s="221"/>
      <c r="FRE121" s="221"/>
      <c r="FRF121" s="221"/>
      <c r="FRG121" s="221"/>
      <c r="FRH121" s="221"/>
      <c r="FRI121" s="221"/>
      <c r="FRJ121" s="221"/>
      <c r="FRK121" s="221"/>
      <c r="FRL121" s="221"/>
      <c r="FRM121" s="221"/>
      <c r="FRN121" s="221"/>
      <c r="FRO121" s="221"/>
      <c r="FRP121" s="221"/>
      <c r="FRQ121" s="221"/>
      <c r="FRR121" s="221"/>
      <c r="FRS121" s="221"/>
      <c r="FRT121" s="221"/>
      <c r="FRU121" s="221"/>
      <c r="FRV121" s="221"/>
      <c r="FRW121" s="221"/>
      <c r="FRX121" s="221"/>
      <c r="FRY121" s="221"/>
      <c r="FRZ121" s="221"/>
      <c r="FSA121" s="221"/>
      <c r="FSB121" s="221"/>
      <c r="FSC121" s="221"/>
      <c r="FSD121" s="221"/>
      <c r="FSE121" s="221"/>
      <c r="FSF121" s="221"/>
      <c r="FSG121" s="221"/>
      <c r="FSH121" s="221"/>
      <c r="FSI121" s="221"/>
      <c r="FSJ121" s="221"/>
      <c r="FSK121" s="221"/>
      <c r="FSL121" s="221"/>
      <c r="FSM121" s="221"/>
      <c r="FSN121" s="221"/>
      <c r="FSO121" s="221"/>
      <c r="FSP121" s="221"/>
      <c r="FSQ121" s="221"/>
      <c r="FSR121" s="221"/>
      <c r="FSS121" s="221"/>
      <c r="FST121" s="221"/>
      <c r="FSU121" s="221"/>
      <c r="FSV121" s="221"/>
      <c r="FSW121" s="221"/>
      <c r="FSX121" s="221"/>
      <c r="FSY121" s="221"/>
      <c r="FSZ121" s="221"/>
      <c r="FTA121" s="221"/>
      <c r="FTB121" s="221"/>
      <c r="FTC121" s="221"/>
      <c r="FTD121" s="221"/>
      <c r="FTE121" s="221"/>
      <c r="FTF121" s="221"/>
      <c r="FTG121" s="221"/>
      <c r="FTH121" s="221"/>
      <c r="FTI121" s="221"/>
      <c r="FTJ121" s="221"/>
      <c r="FTK121" s="221"/>
      <c r="FTL121" s="221"/>
      <c r="FTM121" s="221"/>
      <c r="FTN121" s="221"/>
      <c r="FTO121" s="221"/>
      <c r="FTP121" s="221"/>
      <c r="FTQ121" s="221"/>
      <c r="FTR121" s="221"/>
      <c r="FTS121" s="221"/>
      <c r="FTT121" s="221"/>
      <c r="FTU121" s="221"/>
      <c r="FTV121" s="221"/>
      <c r="FTW121" s="221"/>
      <c r="FTX121" s="221"/>
      <c r="FTY121" s="221"/>
      <c r="FTZ121" s="221"/>
      <c r="FUA121" s="221"/>
      <c r="FUB121" s="221"/>
      <c r="FUC121" s="221"/>
      <c r="FUD121" s="221"/>
      <c r="FUE121" s="221"/>
      <c r="FUF121" s="221"/>
      <c r="FUG121" s="221"/>
      <c r="FUH121" s="221"/>
      <c r="FUI121" s="221"/>
      <c r="FUJ121" s="221"/>
      <c r="FUK121" s="221"/>
      <c r="FUL121" s="221"/>
      <c r="FUM121" s="221"/>
      <c r="FUN121" s="221"/>
      <c r="FUO121" s="221"/>
      <c r="FUP121" s="221"/>
      <c r="FUQ121" s="221"/>
      <c r="FUR121" s="221"/>
      <c r="FUS121" s="221"/>
      <c r="FUT121" s="221"/>
      <c r="FUU121" s="221"/>
      <c r="FUV121" s="221"/>
      <c r="FUW121" s="221"/>
      <c r="FUX121" s="221"/>
      <c r="FUY121" s="221"/>
      <c r="FUZ121" s="221"/>
      <c r="FVA121" s="221"/>
      <c r="FVB121" s="221"/>
      <c r="FVC121" s="221"/>
      <c r="FVD121" s="221"/>
      <c r="FVE121" s="221"/>
      <c r="FVF121" s="221"/>
      <c r="FVG121" s="221"/>
      <c r="FVH121" s="221"/>
      <c r="FVI121" s="221"/>
      <c r="FVJ121" s="221"/>
      <c r="FVK121" s="221"/>
      <c r="FVL121" s="221"/>
      <c r="FVM121" s="221"/>
      <c r="FVN121" s="221"/>
      <c r="FVO121" s="221"/>
      <c r="FVP121" s="221"/>
      <c r="FVQ121" s="221"/>
      <c r="FVR121" s="221"/>
      <c r="FVS121" s="221"/>
      <c r="FVT121" s="221"/>
      <c r="FVU121" s="221"/>
      <c r="FVV121" s="221"/>
      <c r="FVW121" s="221"/>
      <c r="FVX121" s="221"/>
      <c r="FVY121" s="221"/>
      <c r="FVZ121" s="221"/>
      <c r="FWA121" s="221"/>
      <c r="FWB121" s="221"/>
      <c r="FWC121" s="221"/>
      <c r="FWD121" s="221"/>
      <c r="FWE121" s="221"/>
      <c r="FWF121" s="221"/>
      <c r="FWG121" s="221"/>
    </row>
    <row r="122" spans="1:4661" s="144" customFormat="1" ht="39.6" x14ac:dyDescent="0.25">
      <c r="A122" s="122" t="s">
        <v>475</v>
      </c>
      <c r="B122" s="223" t="s">
        <v>47</v>
      </c>
      <c r="C122" s="224">
        <v>2026</v>
      </c>
      <c r="D122" s="225">
        <v>2026</v>
      </c>
      <c r="E122" s="226"/>
      <c r="F122" s="223" t="s">
        <v>101</v>
      </c>
      <c r="G122" s="223"/>
      <c r="H122" s="223" t="s">
        <v>101</v>
      </c>
      <c r="I122" s="223" t="s">
        <v>51</v>
      </c>
      <c r="J122" s="223" t="s">
        <v>102</v>
      </c>
      <c r="K122" s="227" t="s">
        <v>119</v>
      </c>
      <c r="L122" s="226" t="s">
        <v>408</v>
      </c>
      <c r="M122" s="223" t="s">
        <v>105</v>
      </c>
      <c r="N122" s="227" t="s">
        <v>106</v>
      </c>
      <c r="O122" s="227">
        <v>36</v>
      </c>
      <c r="P122" s="228" t="s">
        <v>113</v>
      </c>
      <c r="Q122" s="229">
        <v>200000</v>
      </c>
      <c r="R122" s="230">
        <v>200000</v>
      </c>
      <c r="S122" s="230">
        <v>200000</v>
      </c>
      <c r="T122" s="231"/>
      <c r="U122" s="232">
        <v>800000</v>
      </c>
      <c r="V122" s="233">
        <v>0</v>
      </c>
      <c r="W122" s="223"/>
      <c r="X122" s="234" t="s">
        <v>110</v>
      </c>
      <c r="Y122" s="234" t="s">
        <v>46</v>
      </c>
      <c r="Z122" s="235"/>
      <c r="AA122" s="236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8"/>
      <c r="ALB122" s="18"/>
      <c r="ALC122" s="18"/>
      <c r="ALD122" s="18"/>
      <c r="ALE122" s="18"/>
      <c r="ALF122" s="18"/>
      <c r="ALG122" s="18"/>
      <c r="ALH122" s="18"/>
      <c r="ALI122" s="18"/>
      <c r="ALJ122" s="18"/>
      <c r="ALK122" s="18"/>
      <c r="ALL122" s="18"/>
      <c r="ALM122" s="18"/>
      <c r="ALN122" s="18"/>
      <c r="ALO122" s="18"/>
      <c r="ALP122" s="18"/>
      <c r="ALQ122" s="18"/>
      <c r="ALR122" s="18"/>
      <c r="ALS122" s="18"/>
      <c r="ALT122" s="18"/>
      <c r="ALU122" s="18"/>
      <c r="ALV122" s="18"/>
      <c r="ALW122" s="18"/>
      <c r="ALX122" s="18"/>
      <c r="ALY122" s="18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  <c r="BKY122" s="19"/>
      <c r="BKZ122" s="19"/>
      <c r="BLA122" s="19"/>
      <c r="BLB122" s="19"/>
      <c r="BLC122" s="19"/>
      <c r="BLD122" s="19"/>
      <c r="BLE122" s="19"/>
      <c r="BLF122" s="19"/>
      <c r="BLG122" s="19"/>
      <c r="BLH122" s="19"/>
      <c r="BLI122" s="19"/>
      <c r="BLJ122" s="19"/>
      <c r="BLK122" s="19"/>
      <c r="BLL122" s="19"/>
      <c r="BLM122" s="19"/>
      <c r="BLN122" s="19"/>
      <c r="BLO122" s="19"/>
      <c r="BLP122" s="19"/>
      <c r="BLQ122" s="19"/>
      <c r="BLR122" s="19"/>
      <c r="BLS122" s="19"/>
      <c r="BLT122" s="19"/>
      <c r="BLU122" s="19"/>
      <c r="BLV122" s="19"/>
      <c r="BLW122" s="19"/>
      <c r="BLX122" s="19"/>
      <c r="BLY122" s="19"/>
      <c r="BLZ122" s="19"/>
      <c r="BMA122" s="19"/>
      <c r="BMB122" s="19"/>
      <c r="BMC122" s="19"/>
      <c r="BMD122" s="19"/>
      <c r="BME122" s="19"/>
      <c r="BMF122" s="19"/>
      <c r="BMG122" s="19"/>
      <c r="BMH122" s="19"/>
      <c r="BMI122" s="19"/>
      <c r="BMJ122" s="19"/>
      <c r="BMK122" s="19"/>
      <c r="BML122" s="19"/>
      <c r="BMM122" s="19"/>
      <c r="BMN122" s="19"/>
      <c r="BMO122" s="19"/>
      <c r="BMP122" s="19"/>
      <c r="BMQ122" s="19"/>
      <c r="BMR122" s="19"/>
      <c r="BMS122" s="19"/>
      <c r="BMT122" s="19"/>
      <c r="BMU122" s="19"/>
      <c r="BMV122" s="19"/>
      <c r="BMW122" s="19"/>
      <c r="BMX122" s="19"/>
      <c r="BMY122" s="19"/>
      <c r="BMZ122" s="19"/>
      <c r="BNA122" s="19"/>
      <c r="BNB122" s="19"/>
      <c r="BNC122" s="19"/>
      <c r="BND122" s="19"/>
      <c r="BNE122" s="19"/>
      <c r="BNF122" s="19"/>
      <c r="BNG122" s="19"/>
      <c r="BNH122" s="19"/>
      <c r="BNI122" s="19"/>
      <c r="BNJ122" s="19"/>
      <c r="BNK122" s="19"/>
      <c r="BNL122" s="19"/>
      <c r="BNM122" s="19"/>
      <c r="BNN122" s="19"/>
      <c r="BNO122" s="19"/>
      <c r="BNP122" s="19"/>
      <c r="BNQ122" s="19"/>
      <c r="BNR122" s="19"/>
      <c r="BNS122" s="19"/>
      <c r="BNT122" s="19"/>
      <c r="BNU122" s="19"/>
      <c r="BNV122" s="19"/>
      <c r="BNW122" s="19"/>
      <c r="BNX122" s="19"/>
      <c r="BNY122" s="19"/>
      <c r="BNZ122" s="19"/>
      <c r="BOA122" s="19"/>
      <c r="BOB122" s="19"/>
      <c r="BOC122" s="19"/>
      <c r="BOD122" s="19"/>
      <c r="BOE122" s="19"/>
      <c r="BOF122" s="19"/>
      <c r="BOG122" s="19"/>
      <c r="BOH122" s="19"/>
      <c r="BOI122" s="19"/>
      <c r="BOJ122" s="19"/>
      <c r="BOK122" s="19"/>
      <c r="BOL122" s="19"/>
      <c r="BOM122" s="19"/>
      <c r="BON122" s="19"/>
      <c r="BOO122" s="19"/>
      <c r="BOP122" s="19"/>
      <c r="BOQ122" s="19"/>
      <c r="BOR122" s="19"/>
      <c r="BOS122" s="19"/>
      <c r="BOT122" s="19"/>
      <c r="BOU122" s="19"/>
      <c r="BOV122" s="19"/>
      <c r="BOW122" s="19"/>
      <c r="BOX122" s="19"/>
      <c r="BOY122" s="19"/>
      <c r="BOZ122" s="19"/>
      <c r="BPA122" s="19"/>
      <c r="BPB122" s="19"/>
      <c r="BPC122" s="19"/>
      <c r="BPD122" s="19"/>
      <c r="BPE122" s="19"/>
      <c r="BPF122" s="19"/>
      <c r="BPG122" s="19"/>
      <c r="BPH122" s="19"/>
      <c r="BPI122" s="19"/>
      <c r="BPJ122" s="19"/>
      <c r="BPK122" s="19"/>
      <c r="BPL122" s="19"/>
      <c r="BPM122" s="19"/>
      <c r="BPN122" s="19"/>
      <c r="BPO122" s="19"/>
      <c r="BPP122" s="19"/>
      <c r="BPQ122" s="19"/>
      <c r="BPR122" s="19"/>
      <c r="BPS122" s="19"/>
      <c r="BPT122" s="19"/>
      <c r="BPU122" s="19"/>
      <c r="BPV122" s="19"/>
      <c r="BPW122" s="19"/>
      <c r="BPX122" s="19"/>
      <c r="BPY122" s="19"/>
      <c r="BPZ122" s="19"/>
      <c r="BQA122" s="19"/>
      <c r="BQB122" s="19"/>
      <c r="BQC122" s="19"/>
      <c r="BQD122" s="19"/>
      <c r="BQE122" s="19"/>
      <c r="BQF122" s="19"/>
      <c r="BQG122" s="19"/>
      <c r="BQH122" s="19"/>
      <c r="BQI122" s="19"/>
      <c r="BQJ122" s="19"/>
      <c r="BQK122" s="19"/>
      <c r="BQL122" s="19"/>
      <c r="BQM122" s="19"/>
      <c r="BQN122" s="19"/>
      <c r="BQO122" s="19"/>
      <c r="BQP122" s="19"/>
      <c r="BQQ122" s="19"/>
      <c r="BQR122" s="19"/>
      <c r="BQS122" s="19"/>
      <c r="BQT122" s="19"/>
      <c r="BQU122" s="19"/>
      <c r="BQV122" s="19"/>
      <c r="BQW122" s="19"/>
      <c r="BQX122" s="19"/>
      <c r="BQY122" s="19"/>
      <c r="BQZ122" s="19"/>
      <c r="BRA122" s="19"/>
      <c r="BRB122" s="19"/>
      <c r="BRC122" s="19"/>
      <c r="BRD122" s="19"/>
      <c r="BRE122" s="19"/>
      <c r="BRF122" s="19"/>
      <c r="BRG122" s="19"/>
      <c r="BRH122" s="19"/>
      <c r="BRI122" s="19"/>
      <c r="BRJ122" s="19"/>
      <c r="BRK122" s="19"/>
      <c r="BRL122" s="19"/>
      <c r="BRM122" s="19"/>
      <c r="BRN122" s="19"/>
      <c r="BRO122" s="19"/>
      <c r="BRP122" s="19"/>
      <c r="BRQ122" s="19"/>
      <c r="BRR122" s="19"/>
      <c r="BRS122" s="19"/>
      <c r="BRT122" s="19"/>
      <c r="BRU122" s="19"/>
      <c r="BRV122" s="19"/>
      <c r="BRW122" s="19"/>
      <c r="BRX122" s="19"/>
      <c r="BRY122" s="19"/>
      <c r="BRZ122" s="19"/>
      <c r="BSA122" s="19"/>
      <c r="BSB122" s="19"/>
      <c r="BSC122" s="19"/>
      <c r="BSD122" s="19"/>
      <c r="BSE122" s="19"/>
      <c r="BSF122" s="19"/>
      <c r="BSG122" s="19"/>
      <c r="BSH122" s="19"/>
      <c r="BSI122" s="19"/>
      <c r="BSJ122" s="19"/>
      <c r="BSK122" s="19"/>
      <c r="BSL122" s="19"/>
      <c r="BSM122" s="19"/>
      <c r="BSN122" s="19"/>
      <c r="BSO122" s="19"/>
      <c r="BSP122" s="19"/>
      <c r="BSQ122" s="19"/>
      <c r="BSR122" s="19"/>
      <c r="BSS122" s="19"/>
      <c r="BST122" s="19"/>
      <c r="BSU122" s="19"/>
      <c r="BSV122" s="19"/>
      <c r="BSW122" s="19"/>
      <c r="BSX122" s="19"/>
      <c r="BSY122" s="19"/>
      <c r="BSZ122" s="19"/>
      <c r="BTA122" s="19"/>
      <c r="BTB122" s="19"/>
      <c r="BTC122" s="19"/>
      <c r="BTD122" s="19"/>
      <c r="BTE122" s="19"/>
      <c r="BTF122" s="19"/>
      <c r="BTG122" s="19"/>
      <c r="BTH122" s="19"/>
      <c r="BTI122" s="19"/>
      <c r="BTJ122" s="19"/>
      <c r="BTK122" s="19"/>
      <c r="BTL122" s="19"/>
      <c r="BTM122" s="19"/>
      <c r="BTN122" s="19"/>
      <c r="BTO122" s="19"/>
      <c r="BTP122" s="19"/>
      <c r="BTQ122" s="19"/>
      <c r="BTR122" s="19"/>
      <c r="BTS122" s="19"/>
      <c r="BTT122" s="19"/>
      <c r="BTU122" s="19"/>
      <c r="BTV122" s="19"/>
      <c r="BTW122" s="19"/>
      <c r="BTX122" s="19"/>
      <c r="BTY122" s="19"/>
      <c r="BTZ122" s="19"/>
      <c r="BUA122" s="19"/>
      <c r="BUB122" s="19"/>
      <c r="BUC122" s="19"/>
      <c r="BUD122" s="19"/>
      <c r="BUE122" s="19"/>
      <c r="BUF122" s="19"/>
      <c r="BUG122" s="19"/>
      <c r="BUH122" s="19"/>
      <c r="BUI122" s="19"/>
      <c r="BUJ122" s="19"/>
      <c r="BUK122" s="19"/>
      <c r="BUL122" s="19"/>
      <c r="BUM122" s="19"/>
      <c r="BUN122" s="19"/>
      <c r="BUO122" s="19"/>
      <c r="BUP122" s="19"/>
      <c r="BUQ122" s="19"/>
      <c r="BUR122" s="19"/>
      <c r="BUS122" s="19"/>
      <c r="BUT122" s="19"/>
      <c r="BUU122" s="19"/>
      <c r="BUV122" s="19"/>
      <c r="BUW122" s="19"/>
      <c r="BUX122" s="19"/>
      <c r="BUY122" s="19"/>
      <c r="BUZ122" s="19"/>
      <c r="BVA122" s="19"/>
      <c r="BVB122" s="19"/>
      <c r="BVC122" s="19"/>
      <c r="BVD122" s="19"/>
      <c r="BVE122" s="19"/>
      <c r="BVF122" s="19"/>
      <c r="BVG122" s="19"/>
      <c r="BVH122" s="19"/>
      <c r="BVI122" s="19"/>
      <c r="BVJ122" s="19"/>
      <c r="BVK122" s="19"/>
      <c r="BVL122" s="19"/>
      <c r="BVM122" s="19"/>
      <c r="BVN122" s="19"/>
      <c r="BVO122" s="19"/>
      <c r="BVP122" s="19"/>
      <c r="BVQ122" s="19"/>
      <c r="BVR122" s="19"/>
      <c r="BVS122" s="19"/>
      <c r="BVT122" s="19"/>
      <c r="BVU122" s="19"/>
      <c r="BVV122" s="19"/>
      <c r="BVW122" s="19"/>
      <c r="BVX122" s="19"/>
      <c r="BVY122" s="19"/>
      <c r="BVZ122" s="19"/>
      <c r="BWA122" s="19"/>
      <c r="BWB122" s="19"/>
      <c r="BWC122" s="19"/>
      <c r="BWD122" s="19"/>
      <c r="BWE122" s="19"/>
      <c r="BWF122" s="19"/>
      <c r="BWG122" s="19"/>
      <c r="BWH122" s="19"/>
      <c r="BWI122" s="19"/>
      <c r="BWJ122" s="19"/>
      <c r="BWK122" s="19"/>
      <c r="BWL122" s="19"/>
      <c r="BWM122" s="19"/>
      <c r="BWN122" s="19"/>
      <c r="BWO122" s="19"/>
      <c r="BWP122" s="19"/>
      <c r="BWQ122" s="19"/>
      <c r="BWR122" s="19"/>
      <c r="BWS122" s="19"/>
      <c r="BWT122" s="19"/>
      <c r="BWU122" s="19"/>
      <c r="BWV122" s="19"/>
      <c r="BWW122" s="19"/>
      <c r="BWX122" s="19"/>
      <c r="BWY122" s="19"/>
      <c r="BWZ122" s="19"/>
      <c r="BXA122" s="19"/>
      <c r="BXB122" s="19"/>
      <c r="BXC122" s="19"/>
      <c r="BXD122" s="19"/>
      <c r="BXE122" s="19"/>
      <c r="BXF122" s="19"/>
      <c r="BXG122" s="19"/>
      <c r="BXH122" s="19"/>
      <c r="BXI122" s="19"/>
      <c r="BXJ122" s="19"/>
      <c r="BXK122" s="19"/>
      <c r="BXL122" s="19"/>
      <c r="BXM122" s="19"/>
      <c r="BXN122" s="19"/>
      <c r="BXO122" s="19"/>
      <c r="BXP122" s="19"/>
      <c r="BXQ122" s="19"/>
      <c r="BXR122" s="19"/>
      <c r="BXS122" s="19"/>
      <c r="BXT122" s="19"/>
      <c r="BXU122" s="19"/>
      <c r="BXV122" s="19"/>
      <c r="BXW122" s="19"/>
      <c r="BXX122" s="19"/>
      <c r="BXY122" s="19"/>
      <c r="BXZ122" s="19"/>
      <c r="BYA122" s="19"/>
      <c r="BYB122" s="19"/>
      <c r="BYC122" s="19"/>
      <c r="BYD122" s="19"/>
      <c r="BYE122" s="19"/>
      <c r="BYF122" s="19"/>
      <c r="BYG122" s="19"/>
      <c r="BYH122" s="19"/>
      <c r="BYI122" s="19"/>
      <c r="BYJ122" s="19"/>
      <c r="BYK122" s="19"/>
      <c r="BYL122" s="19"/>
      <c r="BYM122" s="19"/>
      <c r="BYN122" s="19"/>
      <c r="BYO122" s="19"/>
      <c r="BYP122" s="19"/>
      <c r="BYQ122" s="19"/>
      <c r="BYR122" s="19"/>
      <c r="BYS122" s="19"/>
      <c r="BYT122" s="19"/>
      <c r="BYU122" s="19"/>
      <c r="BYV122" s="19"/>
      <c r="BYW122" s="19"/>
      <c r="BYX122" s="19"/>
      <c r="BYY122" s="19"/>
      <c r="BYZ122" s="19"/>
      <c r="BZA122" s="19"/>
      <c r="BZB122" s="19"/>
      <c r="BZC122" s="19"/>
      <c r="BZD122" s="19"/>
      <c r="BZE122" s="19"/>
      <c r="BZF122" s="19"/>
      <c r="BZG122" s="19"/>
      <c r="BZH122" s="19"/>
      <c r="BZI122" s="19"/>
      <c r="BZJ122" s="19"/>
      <c r="BZK122" s="19"/>
      <c r="BZL122" s="19"/>
      <c r="BZM122" s="19"/>
      <c r="BZN122" s="19"/>
      <c r="BZO122" s="19"/>
      <c r="BZP122" s="19"/>
      <c r="BZQ122" s="19"/>
      <c r="BZR122" s="19"/>
      <c r="BZS122" s="19"/>
      <c r="BZT122" s="19"/>
      <c r="BZU122" s="19"/>
      <c r="BZV122" s="19"/>
      <c r="BZW122" s="19"/>
      <c r="BZX122" s="19"/>
      <c r="BZY122" s="19"/>
      <c r="BZZ122" s="19"/>
      <c r="CAA122" s="19"/>
      <c r="CAB122" s="19"/>
      <c r="CAC122" s="19"/>
      <c r="CAD122" s="19"/>
      <c r="CAE122" s="19"/>
      <c r="CAF122" s="19"/>
      <c r="CAG122" s="19"/>
      <c r="CAH122" s="19"/>
      <c r="CAI122" s="19"/>
      <c r="CAJ122" s="19"/>
      <c r="CAK122" s="19"/>
      <c r="CAL122" s="19"/>
      <c r="CAM122" s="19"/>
      <c r="CAN122" s="19"/>
      <c r="CAO122" s="19"/>
      <c r="CAP122" s="19"/>
      <c r="CAQ122" s="19"/>
      <c r="CAR122" s="19"/>
      <c r="CAS122" s="19"/>
      <c r="CAT122" s="19"/>
      <c r="CAU122" s="19"/>
      <c r="CAV122" s="19"/>
      <c r="CAW122" s="19"/>
      <c r="CAX122" s="19"/>
      <c r="CAY122" s="19"/>
      <c r="CAZ122" s="19"/>
      <c r="CBA122" s="19"/>
      <c r="CBB122" s="19"/>
      <c r="CBC122" s="19"/>
      <c r="CBD122" s="19"/>
      <c r="CBE122" s="19"/>
      <c r="CBF122" s="19"/>
      <c r="CBG122" s="19"/>
      <c r="CBH122" s="19"/>
      <c r="CBI122" s="19"/>
      <c r="CBJ122" s="19"/>
      <c r="CBK122" s="19"/>
      <c r="CBL122" s="19"/>
      <c r="CBM122" s="19"/>
      <c r="CBN122" s="19"/>
      <c r="CBO122" s="19"/>
      <c r="CBP122" s="19"/>
      <c r="CBQ122" s="19"/>
      <c r="CBR122" s="19"/>
      <c r="CBS122" s="19"/>
      <c r="CBT122" s="19"/>
      <c r="CBU122" s="19"/>
      <c r="CBV122" s="19"/>
      <c r="CBW122" s="19"/>
      <c r="CBX122" s="19"/>
      <c r="CBY122" s="19"/>
      <c r="CBZ122" s="19"/>
      <c r="CCA122" s="19"/>
      <c r="CCB122" s="19"/>
      <c r="CCC122" s="19"/>
      <c r="CCD122" s="19"/>
      <c r="CCE122" s="19"/>
      <c r="CCF122" s="19"/>
      <c r="CCG122" s="19"/>
      <c r="CCH122" s="19"/>
      <c r="CCI122" s="19"/>
      <c r="CCJ122" s="19"/>
      <c r="CCK122" s="19"/>
      <c r="CCL122" s="19"/>
      <c r="CCM122" s="19"/>
      <c r="CCN122" s="19"/>
      <c r="CCO122" s="19"/>
      <c r="CCP122" s="19"/>
      <c r="CCQ122" s="19"/>
      <c r="CCR122" s="19"/>
      <c r="CCS122" s="19"/>
      <c r="CCT122" s="19"/>
      <c r="CCU122" s="19"/>
      <c r="CCV122" s="19"/>
      <c r="CCW122" s="19"/>
      <c r="CCX122" s="19"/>
      <c r="CCY122" s="19"/>
      <c r="CCZ122" s="19"/>
      <c r="CDA122" s="19"/>
      <c r="CDB122" s="19"/>
      <c r="CDC122" s="19"/>
      <c r="CDD122" s="19"/>
      <c r="CDE122" s="19"/>
      <c r="CDF122" s="19"/>
      <c r="CDG122" s="19"/>
      <c r="CDH122" s="19"/>
      <c r="CDI122" s="19"/>
      <c r="CDJ122" s="19"/>
      <c r="CDK122" s="19"/>
      <c r="CDL122" s="19"/>
      <c r="CDM122" s="19"/>
      <c r="CDN122" s="19"/>
      <c r="CDO122" s="19"/>
      <c r="CDP122" s="19"/>
      <c r="CDQ122" s="19"/>
      <c r="CDR122" s="19"/>
      <c r="CDS122" s="19"/>
      <c r="CDT122" s="19"/>
      <c r="CDU122" s="19"/>
      <c r="CDV122" s="19"/>
      <c r="CDW122" s="19"/>
      <c r="CDX122" s="19"/>
      <c r="CDY122" s="19"/>
      <c r="CDZ122" s="19"/>
      <c r="CEA122" s="19"/>
      <c r="CEB122" s="19"/>
      <c r="CEC122" s="19"/>
      <c r="CED122" s="19"/>
      <c r="CEE122" s="19"/>
      <c r="CEF122" s="19"/>
      <c r="CEG122" s="19"/>
      <c r="CEH122" s="19"/>
      <c r="CEI122" s="19"/>
      <c r="CEJ122" s="19"/>
      <c r="CEK122" s="19"/>
      <c r="CEL122" s="19"/>
      <c r="CEM122" s="19"/>
      <c r="CEN122" s="19"/>
      <c r="CEO122" s="19"/>
      <c r="CEP122" s="19"/>
      <c r="CEQ122" s="19"/>
      <c r="CER122" s="19"/>
      <c r="CES122" s="19"/>
      <c r="CET122" s="19"/>
      <c r="CEU122" s="19"/>
      <c r="CEV122" s="19"/>
      <c r="CEW122" s="19"/>
      <c r="CEX122" s="19"/>
      <c r="CEY122" s="19"/>
      <c r="CEZ122" s="19"/>
      <c r="CFA122" s="19"/>
      <c r="CFB122" s="19"/>
      <c r="CFC122" s="19"/>
      <c r="CFD122" s="19"/>
      <c r="CFE122" s="19"/>
      <c r="CFF122" s="19"/>
      <c r="CFG122" s="19"/>
      <c r="CFH122" s="19"/>
      <c r="CFI122" s="19"/>
      <c r="CFJ122" s="19"/>
      <c r="CFK122" s="19"/>
      <c r="CFL122" s="19"/>
      <c r="CFM122" s="19"/>
      <c r="CFN122" s="19"/>
      <c r="CFO122" s="19"/>
      <c r="CFP122" s="19"/>
      <c r="CFQ122" s="19"/>
      <c r="CFR122" s="19"/>
      <c r="CFS122" s="19"/>
      <c r="CFT122" s="19"/>
      <c r="CFU122" s="19"/>
      <c r="CFV122" s="19"/>
      <c r="CFW122" s="19"/>
      <c r="CFX122" s="19"/>
      <c r="CFY122" s="19"/>
      <c r="CFZ122" s="19"/>
      <c r="CGA122" s="19"/>
      <c r="CGB122" s="19"/>
      <c r="CGC122" s="19"/>
      <c r="CGD122" s="19"/>
      <c r="CGE122" s="19"/>
      <c r="CGF122" s="19"/>
      <c r="CGG122" s="19"/>
      <c r="CGH122" s="19"/>
      <c r="CGI122" s="19"/>
      <c r="CGJ122" s="19"/>
      <c r="CGK122" s="19"/>
      <c r="CGL122" s="19"/>
      <c r="CGM122" s="19"/>
      <c r="CGN122" s="19"/>
      <c r="CGO122" s="19"/>
      <c r="CGP122" s="19"/>
      <c r="CGQ122" s="19"/>
      <c r="CGR122" s="19"/>
      <c r="CGS122" s="19"/>
      <c r="CGT122" s="19"/>
      <c r="CGU122" s="19"/>
      <c r="CGV122" s="19"/>
      <c r="CGW122" s="19"/>
      <c r="CGX122" s="19"/>
      <c r="CGY122" s="19"/>
      <c r="CGZ122" s="19"/>
      <c r="CHA122" s="19"/>
      <c r="CHB122" s="19"/>
      <c r="CHC122" s="19"/>
      <c r="CHD122" s="19"/>
      <c r="CHE122" s="19"/>
      <c r="CHF122" s="19"/>
      <c r="CHG122" s="19"/>
      <c r="CHH122" s="19"/>
      <c r="CHI122" s="19"/>
      <c r="CHJ122" s="19"/>
      <c r="CHK122" s="19"/>
      <c r="CHL122" s="19"/>
      <c r="CHM122" s="19"/>
      <c r="CHN122" s="19"/>
      <c r="CHO122" s="19"/>
      <c r="CHP122" s="19"/>
      <c r="CHQ122" s="19"/>
      <c r="CHR122" s="19"/>
      <c r="CHS122" s="19"/>
      <c r="CHT122" s="19"/>
      <c r="CHU122" s="19"/>
      <c r="CHV122" s="19"/>
      <c r="CHW122" s="19"/>
      <c r="CHX122" s="19"/>
      <c r="CHY122" s="19"/>
      <c r="CHZ122" s="19"/>
      <c r="CIA122" s="19"/>
      <c r="CIB122" s="19"/>
      <c r="CIC122" s="19"/>
      <c r="CID122" s="19"/>
      <c r="CIE122" s="19"/>
      <c r="CIF122" s="19"/>
      <c r="CIG122" s="19"/>
      <c r="CIH122" s="19"/>
      <c r="CII122" s="19"/>
      <c r="CIJ122" s="19"/>
      <c r="CIK122" s="19"/>
      <c r="CIL122" s="19"/>
      <c r="CIM122" s="19"/>
      <c r="CIN122" s="19"/>
      <c r="CIO122" s="19"/>
      <c r="CIP122" s="19"/>
      <c r="CIQ122" s="19"/>
      <c r="CIR122" s="19"/>
      <c r="CIS122" s="19"/>
      <c r="CIT122" s="19"/>
      <c r="CIU122" s="19"/>
      <c r="CIV122" s="19"/>
      <c r="CIW122" s="19"/>
      <c r="CIX122" s="19"/>
      <c r="CIY122" s="19"/>
      <c r="CIZ122" s="19"/>
      <c r="CJA122" s="19"/>
      <c r="CJB122" s="19"/>
      <c r="CJC122" s="19"/>
      <c r="CJD122" s="19"/>
      <c r="CJE122" s="19"/>
      <c r="CJF122" s="19"/>
      <c r="CJG122" s="19"/>
      <c r="CJH122" s="19"/>
      <c r="CJI122" s="19"/>
      <c r="CJJ122" s="19"/>
      <c r="CJK122" s="19"/>
      <c r="CJL122" s="19"/>
      <c r="CJM122" s="19"/>
      <c r="CJN122" s="19"/>
      <c r="CJO122" s="19"/>
      <c r="CJP122" s="19"/>
      <c r="CJQ122" s="19"/>
      <c r="CJR122" s="19"/>
      <c r="CJS122" s="19"/>
      <c r="CJT122" s="19"/>
      <c r="CJU122" s="19"/>
      <c r="CJV122" s="19"/>
      <c r="CJW122" s="19"/>
      <c r="CJX122" s="19"/>
      <c r="CJY122" s="19"/>
      <c r="CJZ122" s="19"/>
      <c r="CKA122" s="19"/>
      <c r="CKB122" s="19"/>
      <c r="CKC122" s="19"/>
      <c r="CKD122" s="19"/>
      <c r="CKE122" s="19"/>
      <c r="CKF122" s="19"/>
      <c r="CKG122" s="19"/>
      <c r="CKH122" s="19"/>
      <c r="CKI122" s="19"/>
      <c r="CKJ122" s="19"/>
      <c r="CKK122" s="19"/>
      <c r="CKL122" s="19"/>
      <c r="CKM122" s="19"/>
      <c r="CKN122" s="19"/>
      <c r="CKO122" s="19"/>
      <c r="CKP122" s="19"/>
      <c r="CKQ122" s="19"/>
      <c r="CKR122" s="19"/>
      <c r="CKS122" s="19"/>
      <c r="CKT122" s="19"/>
      <c r="CKU122" s="19"/>
      <c r="CKV122" s="19"/>
      <c r="CKW122" s="19"/>
      <c r="CKX122" s="19"/>
      <c r="CKY122" s="19"/>
      <c r="CKZ122" s="19"/>
      <c r="CLA122" s="19"/>
      <c r="CLB122" s="19"/>
      <c r="CLC122" s="19"/>
      <c r="CLD122" s="19"/>
      <c r="CLE122" s="19"/>
      <c r="CLF122" s="19"/>
      <c r="CLG122" s="19"/>
      <c r="CLH122" s="19"/>
      <c r="CLI122" s="19"/>
      <c r="CLJ122" s="19"/>
      <c r="CLK122" s="19"/>
      <c r="CLL122" s="19"/>
      <c r="CLM122" s="19"/>
      <c r="CLN122" s="19"/>
      <c r="CLO122" s="19"/>
      <c r="CLP122" s="19"/>
      <c r="CLQ122" s="19"/>
      <c r="CLR122" s="19"/>
      <c r="CLS122" s="19"/>
      <c r="CLT122" s="19"/>
      <c r="CLU122" s="19"/>
      <c r="CLV122" s="19"/>
      <c r="CLW122" s="19"/>
      <c r="CLX122" s="19"/>
      <c r="CLY122" s="19"/>
      <c r="CLZ122" s="19"/>
      <c r="CMA122" s="19"/>
      <c r="CMB122" s="19"/>
      <c r="CMC122" s="19"/>
      <c r="CMD122" s="19"/>
      <c r="CME122" s="19"/>
      <c r="CMF122" s="19"/>
      <c r="CMG122" s="19"/>
      <c r="CMH122" s="19"/>
      <c r="CMI122" s="19"/>
      <c r="CMJ122" s="19"/>
      <c r="CMK122" s="19"/>
      <c r="CML122" s="19"/>
      <c r="CMM122" s="19"/>
      <c r="CMN122" s="19"/>
      <c r="CMO122" s="19"/>
      <c r="CMP122" s="19"/>
      <c r="CMQ122" s="19"/>
      <c r="CMR122" s="19"/>
      <c r="CMS122" s="19"/>
      <c r="CMT122" s="19"/>
      <c r="CMU122" s="19"/>
      <c r="CMV122" s="19"/>
      <c r="CMW122" s="19"/>
      <c r="CMX122" s="19"/>
      <c r="CMY122" s="19"/>
      <c r="CMZ122" s="19"/>
      <c r="CNA122" s="19"/>
      <c r="CNB122" s="19"/>
      <c r="CNC122" s="19"/>
      <c r="CND122" s="19"/>
      <c r="CNE122" s="19"/>
      <c r="CNF122" s="19"/>
      <c r="CNG122" s="19"/>
      <c r="CNH122" s="19"/>
      <c r="CNI122" s="19"/>
      <c r="CNJ122" s="19"/>
      <c r="CNK122" s="19"/>
      <c r="CNL122" s="19"/>
      <c r="CNM122" s="19"/>
      <c r="CNN122" s="19"/>
      <c r="CNO122" s="19"/>
      <c r="CNP122" s="19"/>
      <c r="CNQ122" s="19"/>
      <c r="CNR122" s="19"/>
      <c r="CNS122" s="19"/>
      <c r="CNT122" s="19"/>
      <c r="CNU122" s="19"/>
      <c r="CNV122" s="19"/>
      <c r="CNW122" s="19"/>
      <c r="CNX122" s="19"/>
      <c r="CNY122" s="19"/>
      <c r="CNZ122" s="19"/>
      <c r="COA122" s="19"/>
      <c r="COB122" s="19"/>
      <c r="COC122" s="19"/>
      <c r="COD122" s="19"/>
      <c r="COE122" s="19"/>
      <c r="COF122" s="19"/>
      <c r="COG122" s="19"/>
      <c r="COH122" s="19"/>
      <c r="COI122" s="19"/>
      <c r="COJ122" s="19"/>
      <c r="COK122" s="19"/>
      <c r="COL122" s="19"/>
      <c r="COM122" s="19"/>
      <c r="CON122" s="19"/>
      <c r="COO122" s="19"/>
      <c r="COP122" s="19"/>
      <c r="COQ122" s="19"/>
      <c r="COR122" s="19"/>
      <c r="COS122" s="19"/>
      <c r="COT122" s="19"/>
      <c r="COU122" s="19"/>
      <c r="COV122" s="19"/>
      <c r="COW122" s="19"/>
      <c r="COX122" s="19"/>
      <c r="COY122" s="19"/>
      <c r="COZ122" s="19"/>
      <c r="CPA122" s="19"/>
      <c r="CPB122" s="19"/>
      <c r="CPC122" s="19"/>
      <c r="CPD122" s="19"/>
      <c r="CPE122" s="19"/>
      <c r="CPF122" s="19"/>
      <c r="CPG122" s="19"/>
      <c r="CPH122" s="19"/>
      <c r="CPI122" s="19"/>
      <c r="CPJ122" s="19"/>
      <c r="CPK122" s="19"/>
      <c r="CPL122" s="19"/>
      <c r="CPM122" s="19"/>
      <c r="CPN122" s="19"/>
      <c r="CPO122" s="19"/>
      <c r="CPP122" s="19"/>
      <c r="CPQ122" s="19"/>
      <c r="CPR122" s="19"/>
      <c r="CPS122" s="19"/>
      <c r="CPT122" s="19"/>
      <c r="CPU122" s="19"/>
      <c r="CPV122" s="19"/>
      <c r="CPW122" s="19"/>
      <c r="CPX122" s="19"/>
      <c r="CPY122" s="19"/>
      <c r="CPZ122" s="19"/>
      <c r="CQA122" s="19"/>
      <c r="CQB122" s="19"/>
      <c r="CQC122" s="19"/>
      <c r="CQD122" s="19"/>
      <c r="CQE122" s="19"/>
      <c r="CQF122" s="19"/>
      <c r="CQG122" s="19"/>
      <c r="CQH122" s="19"/>
      <c r="CQI122" s="19"/>
      <c r="CQJ122" s="19"/>
      <c r="CQK122" s="19"/>
      <c r="CQL122" s="19"/>
      <c r="CQM122" s="19"/>
      <c r="CQN122" s="19"/>
      <c r="CQO122" s="19"/>
      <c r="CQP122" s="19"/>
      <c r="CQQ122" s="19"/>
      <c r="CQR122" s="19"/>
      <c r="CQS122" s="19"/>
      <c r="CQT122" s="19"/>
      <c r="CQU122" s="19"/>
      <c r="CQV122" s="19"/>
      <c r="CQW122" s="19"/>
      <c r="CQX122" s="19"/>
      <c r="CQY122" s="19"/>
      <c r="CQZ122" s="19"/>
      <c r="CRA122" s="19"/>
      <c r="CRB122" s="19"/>
      <c r="CRC122" s="19"/>
      <c r="CRD122" s="19"/>
      <c r="CRE122" s="19"/>
      <c r="CRF122" s="19"/>
      <c r="CRG122" s="19"/>
      <c r="CRH122" s="19"/>
      <c r="CRI122" s="19"/>
      <c r="CRJ122" s="19"/>
      <c r="CRK122" s="19"/>
      <c r="CRL122" s="19"/>
      <c r="CRM122" s="19"/>
      <c r="CRN122" s="19"/>
      <c r="CRO122" s="19"/>
      <c r="CRP122" s="19"/>
      <c r="CRQ122" s="19"/>
      <c r="CRR122" s="19"/>
      <c r="CRS122" s="19"/>
      <c r="CRT122" s="19"/>
      <c r="CRU122" s="19"/>
      <c r="CRV122" s="19"/>
      <c r="CRW122" s="19"/>
      <c r="CRX122" s="19"/>
      <c r="CRY122" s="19"/>
      <c r="CRZ122" s="19"/>
      <c r="CSA122" s="19"/>
      <c r="CSB122" s="19"/>
      <c r="CSC122" s="19"/>
      <c r="CSD122" s="19"/>
      <c r="CSE122" s="19"/>
      <c r="CSF122" s="19"/>
      <c r="CSG122" s="19"/>
      <c r="CSH122" s="19"/>
      <c r="CSI122" s="19"/>
      <c r="CSJ122" s="19"/>
      <c r="CSK122" s="19"/>
      <c r="CSL122" s="19"/>
      <c r="CSM122" s="19"/>
      <c r="CSN122" s="19"/>
      <c r="CSO122" s="19"/>
      <c r="CSP122" s="19"/>
      <c r="CSQ122" s="19"/>
      <c r="CSR122" s="19"/>
      <c r="CSS122" s="19"/>
      <c r="CST122" s="19"/>
      <c r="CSU122" s="19"/>
      <c r="CSV122" s="19"/>
      <c r="CSW122" s="19"/>
      <c r="CSX122" s="19"/>
      <c r="CSY122" s="19"/>
      <c r="CSZ122" s="19"/>
      <c r="CTA122" s="19"/>
      <c r="CTB122" s="19"/>
      <c r="CTC122" s="19"/>
      <c r="CTD122" s="19"/>
      <c r="CTE122" s="19"/>
      <c r="CTF122" s="19"/>
      <c r="CTG122" s="19"/>
      <c r="CTH122" s="19"/>
      <c r="CTI122" s="19"/>
      <c r="CTJ122" s="19"/>
      <c r="CTK122" s="19"/>
      <c r="CTL122" s="19"/>
      <c r="CTM122" s="19"/>
      <c r="CTN122" s="19"/>
      <c r="CTO122" s="19"/>
      <c r="CTP122" s="19"/>
      <c r="CTQ122" s="19"/>
      <c r="CTR122" s="19"/>
      <c r="CTS122" s="19"/>
      <c r="CTT122" s="19"/>
      <c r="CTU122" s="19"/>
      <c r="CTV122" s="19"/>
      <c r="CTW122" s="19"/>
      <c r="CTX122" s="19"/>
      <c r="CTY122" s="19"/>
      <c r="CTZ122" s="19"/>
      <c r="CUA122" s="19"/>
      <c r="CUB122" s="19"/>
      <c r="CUC122" s="19"/>
      <c r="CUD122" s="19"/>
      <c r="CUE122" s="19"/>
      <c r="CUF122" s="19"/>
      <c r="CUG122" s="19"/>
      <c r="CUH122" s="19"/>
      <c r="CUI122" s="19"/>
      <c r="CUJ122" s="19"/>
      <c r="CUK122" s="19"/>
      <c r="CUL122" s="19"/>
      <c r="CUM122" s="19"/>
      <c r="CUN122" s="19"/>
      <c r="CUO122" s="19"/>
      <c r="CUP122" s="19"/>
      <c r="CUQ122" s="19"/>
      <c r="CUR122" s="19"/>
      <c r="CUS122" s="19"/>
      <c r="CUT122" s="19"/>
      <c r="CUU122" s="19"/>
      <c r="CUV122" s="19"/>
      <c r="CUW122" s="19"/>
      <c r="CUX122" s="19"/>
      <c r="CUY122" s="19"/>
      <c r="CUZ122" s="19"/>
      <c r="CVA122" s="19"/>
      <c r="CVB122" s="19"/>
      <c r="CVC122" s="19"/>
      <c r="CVD122" s="19"/>
      <c r="CVE122" s="19"/>
      <c r="CVF122" s="19"/>
      <c r="CVG122" s="19"/>
      <c r="CVH122" s="19"/>
      <c r="CVI122" s="19"/>
      <c r="CVJ122" s="19"/>
      <c r="CVK122" s="19"/>
      <c r="CVL122" s="19"/>
      <c r="CVM122" s="19"/>
      <c r="CVN122" s="19"/>
      <c r="CVO122" s="19"/>
      <c r="CVP122" s="19"/>
      <c r="CVQ122" s="19"/>
      <c r="CVR122" s="19"/>
      <c r="CVS122" s="19"/>
      <c r="CVT122" s="19"/>
      <c r="CVU122" s="19"/>
      <c r="CVV122" s="19"/>
      <c r="CVW122" s="19"/>
      <c r="CVX122" s="19"/>
      <c r="CVY122" s="19"/>
      <c r="CVZ122" s="19"/>
      <c r="CWA122" s="19"/>
      <c r="CWB122" s="19"/>
      <c r="CWC122" s="19"/>
      <c r="CWD122" s="19"/>
      <c r="CWE122" s="19"/>
      <c r="CWF122" s="19"/>
      <c r="CWG122" s="19"/>
      <c r="CWH122" s="19"/>
      <c r="CWI122" s="19"/>
      <c r="CWJ122" s="19"/>
      <c r="CWK122" s="19"/>
      <c r="CWL122" s="19"/>
      <c r="CWM122" s="19"/>
      <c r="CWN122" s="19"/>
      <c r="CWO122" s="19"/>
      <c r="CWP122" s="19"/>
      <c r="CWQ122" s="19"/>
      <c r="CWR122" s="19"/>
      <c r="CWS122" s="19"/>
      <c r="CWT122" s="19"/>
      <c r="CWU122" s="19"/>
      <c r="CWV122" s="19"/>
      <c r="CWW122" s="19"/>
      <c r="CWX122" s="19"/>
      <c r="CWY122" s="19"/>
      <c r="CWZ122" s="19"/>
      <c r="CXA122" s="19"/>
      <c r="CXB122" s="19"/>
      <c r="CXC122" s="19"/>
      <c r="CXD122" s="19"/>
      <c r="CXE122" s="19"/>
      <c r="CXF122" s="19"/>
      <c r="CXG122" s="19"/>
      <c r="CXH122" s="19"/>
      <c r="CXI122" s="19"/>
      <c r="CXJ122" s="19"/>
      <c r="CXK122" s="19"/>
      <c r="CXL122" s="19"/>
      <c r="CXM122" s="19"/>
      <c r="CXN122" s="19"/>
      <c r="CXO122" s="19"/>
      <c r="CXP122" s="19"/>
      <c r="CXQ122" s="19"/>
      <c r="CXR122" s="19"/>
      <c r="CXS122" s="19"/>
      <c r="CXT122" s="19"/>
      <c r="CXU122" s="19"/>
      <c r="CXV122" s="19"/>
      <c r="CXW122" s="19"/>
      <c r="CXX122" s="19"/>
      <c r="CXY122" s="19"/>
      <c r="CXZ122" s="19"/>
      <c r="CYA122" s="19"/>
      <c r="CYB122" s="19"/>
      <c r="CYC122" s="19"/>
      <c r="CYD122" s="19"/>
      <c r="CYE122" s="19"/>
      <c r="CYF122" s="19"/>
      <c r="CYG122" s="19"/>
      <c r="CYH122" s="19"/>
      <c r="CYI122" s="19"/>
      <c r="CYJ122" s="19"/>
      <c r="CYK122" s="19"/>
      <c r="CYL122" s="19"/>
      <c r="CYM122" s="19"/>
      <c r="CYN122" s="19"/>
      <c r="CYO122" s="19"/>
      <c r="CYP122" s="19"/>
      <c r="CYQ122" s="19"/>
      <c r="CYR122" s="19"/>
      <c r="CYS122" s="19"/>
      <c r="CYT122" s="19"/>
      <c r="CYU122" s="19"/>
      <c r="CYV122" s="19"/>
      <c r="CYW122" s="19"/>
      <c r="CYX122" s="19"/>
      <c r="CYY122" s="19"/>
      <c r="CYZ122" s="19"/>
      <c r="CZA122" s="19"/>
      <c r="CZB122" s="19"/>
      <c r="CZC122" s="19"/>
      <c r="CZD122" s="19"/>
      <c r="CZE122" s="19"/>
      <c r="CZF122" s="19"/>
      <c r="CZG122" s="19"/>
      <c r="CZH122" s="19"/>
      <c r="CZI122" s="19"/>
      <c r="CZJ122" s="19"/>
      <c r="CZK122" s="19"/>
      <c r="CZL122" s="19"/>
      <c r="CZM122" s="19"/>
      <c r="CZN122" s="19"/>
      <c r="CZO122" s="19"/>
      <c r="CZP122" s="19"/>
      <c r="CZQ122" s="19"/>
      <c r="CZR122" s="19"/>
      <c r="CZS122" s="19"/>
      <c r="CZT122" s="19"/>
      <c r="CZU122" s="19"/>
      <c r="CZV122" s="19"/>
      <c r="CZW122" s="19"/>
      <c r="CZX122" s="19"/>
      <c r="CZY122" s="19"/>
      <c r="CZZ122" s="19"/>
      <c r="DAA122" s="19"/>
      <c r="DAB122" s="19"/>
      <c r="DAC122" s="19"/>
      <c r="DAD122" s="19"/>
      <c r="DAE122" s="19"/>
      <c r="DAF122" s="19"/>
      <c r="DAG122" s="19"/>
      <c r="DAH122" s="19"/>
      <c r="DAI122" s="19"/>
      <c r="DAJ122" s="19"/>
      <c r="DAK122" s="19"/>
      <c r="DAL122" s="19"/>
      <c r="DAM122" s="19"/>
      <c r="DAN122" s="19"/>
      <c r="DAO122" s="19"/>
      <c r="DAP122" s="19"/>
      <c r="DAQ122" s="19"/>
      <c r="DAR122" s="19"/>
      <c r="DAS122" s="19"/>
      <c r="DAT122" s="19"/>
      <c r="DAU122" s="19"/>
      <c r="DAV122" s="19"/>
      <c r="DAW122" s="19"/>
      <c r="DAX122" s="19"/>
      <c r="DAY122" s="19"/>
      <c r="DAZ122" s="19"/>
      <c r="DBA122" s="19"/>
      <c r="DBB122" s="19"/>
      <c r="DBC122" s="19"/>
      <c r="DBD122" s="19"/>
      <c r="DBE122" s="19"/>
      <c r="DBF122" s="19"/>
      <c r="DBG122" s="19"/>
      <c r="DBH122" s="19"/>
      <c r="DBI122" s="19"/>
      <c r="DBJ122" s="19"/>
      <c r="DBK122" s="19"/>
      <c r="DBL122" s="19"/>
      <c r="DBM122" s="19"/>
      <c r="DBN122" s="19"/>
      <c r="DBO122" s="19"/>
      <c r="DBP122" s="19"/>
      <c r="DBQ122" s="19"/>
      <c r="DBR122" s="19"/>
      <c r="DBS122" s="19"/>
      <c r="DBT122" s="19"/>
      <c r="DBU122" s="19"/>
      <c r="DBV122" s="19"/>
      <c r="DBW122" s="19"/>
      <c r="DBX122" s="19"/>
      <c r="DBY122" s="19"/>
      <c r="DBZ122" s="19"/>
      <c r="DCA122" s="19"/>
      <c r="DCB122" s="19"/>
      <c r="DCC122" s="19"/>
      <c r="DCD122" s="19"/>
      <c r="DCE122" s="19"/>
      <c r="DCF122" s="19"/>
      <c r="DCG122" s="19"/>
      <c r="DCH122" s="19"/>
      <c r="DCI122" s="19"/>
      <c r="DCJ122" s="19"/>
      <c r="DCK122" s="19"/>
      <c r="DCL122" s="19"/>
      <c r="DCM122" s="19"/>
      <c r="DCN122" s="19"/>
      <c r="DCO122" s="19"/>
      <c r="DCP122" s="19"/>
      <c r="DCQ122" s="19"/>
      <c r="DCR122" s="19"/>
      <c r="DCS122" s="19"/>
      <c r="DCT122" s="19"/>
      <c r="DCU122" s="19"/>
      <c r="DCV122" s="19"/>
      <c r="DCW122" s="19"/>
      <c r="DCX122" s="19"/>
      <c r="DCY122" s="19"/>
      <c r="DCZ122" s="19"/>
      <c r="DDA122" s="19"/>
      <c r="DDB122" s="19"/>
      <c r="DDC122" s="19"/>
      <c r="DDD122" s="19"/>
      <c r="DDE122" s="19"/>
      <c r="DDF122" s="19"/>
      <c r="DDG122" s="19"/>
      <c r="DDH122" s="19"/>
      <c r="DDI122" s="19"/>
      <c r="DDJ122" s="19"/>
      <c r="DDK122" s="19"/>
      <c r="DDL122" s="19"/>
      <c r="DDM122" s="19"/>
      <c r="DDN122" s="19"/>
      <c r="DDO122" s="19"/>
      <c r="DDP122" s="19"/>
      <c r="DDQ122" s="19"/>
      <c r="DDR122" s="19"/>
      <c r="DDS122" s="19"/>
      <c r="DDT122" s="19"/>
      <c r="DDU122" s="19"/>
      <c r="DDV122" s="19"/>
      <c r="DDW122" s="19"/>
      <c r="DDX122" s="19"/>
      <c r="DDY122" s="19"/>
      <c r="DDZ122" s="19"/>
      <c r="DEA122" s="19"/>
      <c r="DEB122" s="19"/>
      <c r="DEC122" s="19"/>
      <c r="DED122" s="19"/>
      <c r="DEE122" s="19"/>
      <c r="DEF122" s="19"/>
      <c r="DEG122" s="19"/>
      <c r="DEH122" s="19"/>
      <c r="DEI122" s="19"/>
      <c r="DEJ122" s="19"/>
      <c r="DEK122" s="19"/>
      <c r="DEL122" s="19"/>
      <c r="DEM122" s="19"/>
      <c r="DEN122" s="19"/>
      <c r="DEO122" s="19"/>
      <c r="DEP122" s="19"/>
      <c r="DEQ122" s="19"/>
      <c r="DER122" s="19"/>
      <c r="DES122" s="19"/>
      <c r="DET122" s="19"/>
      <c r="DEU122" s="19"/>
      <c r="DEV122" s="19"/>
      <c r="DEW122" s="19"/>
      <c r="DEX122" s="19"/>
      <c r="DEY122" s="19"/>
      <c r="DEZ122" s="19"/>
      <c r="DFA122" s="19"/>
      <c r="DFB122" s="19"/>
      <c r="DFC122" s="19"/>
      <c r="DFD122" s="19"/>
      <c r="DFE122" s="19"/>
      <c r="DFF122" s="19"/>
      <c r="DFG122" s="19"/>
      <c r="DFH122" s="19"/>
      <c r="DFI122" s="19"/>
      <c r="DFJ122" s="19"/>
      <c r="DFK122" s="19"/>
      <c r="DFL122" s="19"/>
      <c r="DFM122" s="19"/>
      <c r="DFN122" s="19"/>
      <c r="DFO122" s="19"/>
      <c r="DFP122" s="19"/>
      <c r="DFQ122" s="19"/>
      <c r="DFR122" s="19"/>
      <c r="DFS122" s="19"/>
      <c r="DFT122" s="19"/>
      <c r="DFU122" s="19"/>
      <c r="DFV122" s="19"/>
      <c r="DFW122" s="19"/>
      <c r="DFX122" s="19"/>
      <c r="DFY122" s="19"/>
      <c r="DFZ122" s="19"/>
      <c r="DGA122" s="19"/>
      <c r="DGB122" s="19"/>
      <c r="DGC122" s="19"/>
      <c r="DGD122" s="19"/>
      <c r="DGE122" s="19"/>
      <c r="DGF122" s="19"/>
      <c r="DGG122" s="19"/>
      <c r="DGH122" s="19"/>
      <c r="DGI122" s="19"/>
      <c r="DGJ122" s="19"/>
      <c r="DGK122" s="19"/>
      <c r="DGL122" s="19"/>
      <c r="DGM122" s="19"/>
      <c r="DGN122" s="19"/>
      <c r="DGO122" s="19"/>
      <c r="DGP122" s="19"/>
      <c r="DGQ122" s="19"/>
      <c r="DGR122" s="19"/>
      <c r="DGS122" s="19"/>
      <c r="DGT122" s="19"/>
      <c r="DGU122" s="19"/>
      <c r="DGV122" s="19"/>
      <c r="DGW122" s="19"/>
      <c r="DGX122" s="19"/>
      <c r="DGY122" s="19"/>
      <c r="DGZ122" s="19"/>
      <c r="DHA122" s="19"/>
      <c r="DHB122" s="19"/>
      <c r="DHC122" s="19"/>
      <c r="DHD122" s="19"/>
      <c r="DHE122" s="19"/>
      <c r="DHF122" s="19"/>
      <c r="DHG122" s="19"/>
      <c r="DHH122" s="19"/>
      <c r="DHI122" s="19"/>
      <c r="DHJ122" s="19"/>
      <c r="DHK122" s="19"/>
      <c r="DHL122" s="19"/>
      <c r="DHM122" s="19"/>
      <c r="DHN122" s="19"/>
      <c r="DHO122" s="19"/>
      <c r="DHP122" s="19"/>
      <c r="DHQ122" s="19"/>
      <c r="DHR122" s="19"/>
      <c r="DHS122" s="19"/>
      <c r="DHT122" s="19"/>
      <c r="DHU122" s="19"/>
      <c r="DHV122" s="19"/>
      <c r="DHW122" s="19"/>
      <c r="DHX122" s="19"/>
      <c r="DHY122" s="19"/>
      <c r="DHZ122" s="19"/>
      <c r="DIA122" s="19"/>
      <c r="DIB122" s="19"/>
      <c r="DIC122" s="19"/>
      <c r="DID122" s="19"/>
      <c r="DIE122" s="19"/>
      <c r="DIF122" s="19"/>
      <c r="DIG122" s="19"/>
      <c r="DIH122" s="19"/>
      <c r="DII122" s="19"/>
      <c r="DIJ122" s="19"/>
      <c r="DIK122" s="19"/>
      <c r="DIL122" s="19"/>
      <c r="DIM122" s="19"/>
      <c r="DIN122" s="19"/>
      <c r="DIO122" s="19"/>
      <c r="DIP122" s="19"/>
      <c r="DIQ122" s="19"/>
      <c r="DIR122" s="19"/>
      <c r="DIS122" s="19"/>
      <c r="DIT122" s="19"/>
      <c r="DIU122" s="19"/>
      <c r="DIV122" s="19"/>
      <c r="DIW122" s="19"/>
      <c r="DIX122" s="19"/>
      <c r="DIY122" s="19"/>
      <c r="DIZ122" s="19"/>
      <c r="DJA122" s="19"/>
      <c r="DJB122" s="19"/>
      <c r="DJC122" s="19"/>
      <c r="DJD122" s="19"/>
      <c r="DJE122" s="19"/>
      <c r="DJF122" s="19"/>
      <c r="DJG122" s="19"/>
      <c r="DJH122" s="19"/>
      <c r="DJI122" s="19"/>
      <c r="DJJ122" s="19"/>
      <c r="DJK122" s="19"/>
      <c r="DJL122" s="19"/>
      <c r="DJM122" s="19"/>
      <c r="DJN122" s="19"/>
      <c r="DJO122" s="19"/>
      <c r="DJP122" s="19"/>
      <c r="DJQ122" s="19"/>
      <c r="DJR122" s="19"/>
      <c r="DJS122" s="19"/>
      <c r="DJT122" s="19"/>
      <c r="DJU122" s="19"/>
      <c r="DJV122" s="19"/>
      <c r="DJW122" s="19"/>
      <c r="DJX122" s="19"/>
      <c r="DJY122" s="19"/>
      <c r="DJZ122" s="19"/>
      <c r="DKA122" s="19"/>
      <c r="DKB122" s="19"/>
      <c r="DKC122" s="19"/>
      <c r="DKD122" s="19"/>
      <c r="DKE122" s="19"/>
      <c r="DKF122" s="19"/>
      <c r="DKG122" s="19"/>
      <c r="DKH122" s="19"/>
      <c r="DKI122" s="19"/>
      <c r="DKJ122" s="19"/>
      <c r="DKK122" s="19"/>
      <c r="DKL122" s="19"/>
      <c r="DKM122" s="19"/>
      <c r="DKN122" s="19"/>
      <c r="DKO122" s="19"/>
      <c r="DKP122" s="19"/>
      <c r="DKQ122" s="19"/>
      <c r="DKR122" s="19"/>
      <c r="DKS122" s="19"/>
      <c r="DKT122" s="19"/>
      <c r="DKU122" s="19"/>
      <c r="DKV122" s="19"/>
      <c r="DKW122" s="19"/>
      <c r="DKX122" s="19"/>
      <c r="DKY122" s="19"/>
      <c r="DKZ122" s="19"/>
      <c r="DLA122" s="19"/>
      <c r="DLB122" s="19"/>
      <c r="DLC122" s="19"/>
      <c r="DLD122" s="19"/>
      <c r="DLE122" s="19"/>
      <c r="DLF122" s="19"/>
      <c r="DLG122" s="19"/>
      <c r="DLH122" s="19"/>
      <c r="DLI122" s="19"/>
      <c r="DLJ122" s="19"/>
      <c r="DLK122" s="19"/>
      <c r="DLL122" s="19"/>
      <c r="DLM122" s="19"/>
      <c r="DLN122" s="19"/>
      <c r="DLO122" s="19"/>
      <c r="DLP122" s="19"/>
      <c r="DLQ122" s="19"/>
      <c r="DLR122" s="19"/>
      <c r="DLS122" s="19"/>
      <c r="DLT122" s="19"/>
      <c r="DLU122" s="19"/>
      <c r="DLV122" s="19"/>
      <c r="DLW122" s="19"/>
      <c r="DLX122" s="19"/>
      <c r="DLY122" s="19"/>
      <c r="DLZ122" s="19"/>
      <c r="DMA122" s="19"/>
      <c r="DMB122" s="19"/>
      <c r="DMC122" s="19"/>
      <c r="DMD122" s="19"/>
      <c r="DME122" s="19"/>
      <c r="DMF122" s="19"/>
      <c r="DMG122" s="19"/>
      <c r="DMH122" s="19"/>
      <c r="DMI122" s="19"/>
      <c r="DMJ122" s="19"/>
      <c r="DMK122" s="19"/>
      <c r="DML122" s="19"/>
      <c r="DMM122" s="19"/>
      <c r="DMN122" s="19"/>
      <c r="DMO122" s="19"/>
      <c r="DMP122" s="19"/>
      <c r="DMQ122" s="19"/>
      <c r="DMR122" s="19"/>
      <c r="DMS122" s="19"/>
      <c r="DMT122" s="19"/>
      <c r="DMU122" s="19"/>
      <c r="DMV122" s="19"/>
      <c r="DMW122" s="19"/>
      <c r="DMX122" s="19"/>
      <c r="DMY122" s="19"/>
      <c r="DMZ122" s="19"/>
      <c r="DNA122" s="19"/>
      <c r="DNB122" s="19"/>
      <c r="DNC122" s="19"/>
      <c r="DND122" s="19"/>
      <c r="DNE122" s="19"/>
      <c r="DNF122" s="19"/>
      <c r="DNG122" s="19"/>
      <c r="DNH122" s="19"/>
      <c r="DNI122" s="19"/>
      <c r="DNJ122" s="19"/>
      <c r="DNK122" s="19"/>
      <c r="DNL122" s="19"/>
      <c r="DNM122" s="19"/>
      <c r="DNN122" s="19"/>
      <c r="DNO122" s="19"/>
      <c r="DNP122" s="19"/>
      <c r="DNQ122" s="19"/>
      <c r="DNR122" s="19"/>
      <c r="DNS122" s="19"/>
      <c r="DNT122" s="19"/>
      <c r="DNU122" s="19"/>
      <c r="DNV122" s="19"/>
      <c r="DNW122" s="19"/>
      <c r="DNX122" s="19"/>
      <c r="DNY122" s="19"/>
      <c r="DNZ122" s="19"/>
      <c r="DOA122" s="19"/>
      <c r="DOB122" s="19"/>
      <c r="DOC122" s="19"/>
      <c r="DOD122" s="19"/>
      <c r="DOE122" s="19"/>
      <c r="DOF122" s="19"/>
      <c r="DOG122" s="19"/>
      <c r="DOH122" s="19"/>
      <c r="DOI122" s="19"/>
      <c r="DOJ122" s="19"/>
      <c r="DOK122" s="19"/>
      <c r="DOL122" s="19"/>
      <c r="DOM122" s="19"/>
      <c r="DON122" s="19"/>
      <c r="DOO122" s="19"/>
      <c r="DOP122" s="19"/>
      <c r="DOQ122" s="19"/>
      <c r="DOR122" s="19"/>
      <c r="DOS122" s="19"/>
      <c r="DOT122" s="19"/>
      <c r="DOU122" s="19"/>
      <c r="DOV122" s="19"/>
      <c r="DOW122" s="19"/>
      <c r="DOX122" s="19"/>
      <c r="DOY122" s="19"/>
      <c r="DOZ122" s="19"/>
      <c r="DPA122" s="19"/>
      <c r="DPB122" s="19"/>
      <c r="DPC122" s="19"/>
      <c r="DPD122" s="19"/>
      <c r="DPE122" s="19"/>
      <c r="DPF122" s="19"/>
      <c r="DPG122" s="19"/>
      <c r="DPH122" s="19"/>
      <c r="DPI122" s="19"/>
      <c r="DPJ122" s="19"/>
      <c r="DPK122" s="19"/>
      <c r="DPL122" s="19"/>
      <c r="DPM122" s="19"/>
      <c r="DPN122" s="19"/>
      <c r="DPO122" s="19"/>
      <c r="DPP122" s="19"/>
      <c r="DPQ122" s="19"/>
      <c r="DPR122" s="19"/>
      <c r="DPS122" s="19"/>
      <c r="DPT122" s="19"/>
      <c r="DPU122" s="19"/>
      <c r="DPV122" s="19"/>
      <c r="DPW122" s="19"/>
      <c r="DPX122" s="19"/>
      <c r="DPY122" s="19"/>
      <c r="DPZ122" s="19"/>
      <c r="DQA122" s="19"/>
      <c r="DQB122" s="19"/>
      <c r="DQC122" s="19"/>
      <c r="DQD122" s="19"/>
      <c r="DQE122" s="19"/>
      <c r="DQF122" s="19"/>
      <c r="DQG122" s="19"/>
      <c r="DQH122" s="19"/>
      <c r="DQI122" s="19"/>
      <c r="DQJ122" s="19"/>
      <c r="DQK122" s="19"/>
      <c r="DQL122" s="19"/>
      <c r="DQM122" s="19"/>
      <c r="DQN122" s="19"/>
      <c r="DQO122" s="19"/>
      <c r="DQP122" s="19"/>
      <c r="DQQ122" s="19"/>
      <c r="DQR122" s="19"/>
      <c r="DQS122" s="19"/>
      <c r="DQT122" s="19"/>
      <c r="DQU122" s="19"/>
      <c r="DQV122" s="19"/>
      <c r="DQW122" s="19"/>
      <c r="DQX122" s="19"/>
      <c r="DQY122" s="19"/>
      <c r="DQZ122" s="19"/>
      <c r="DRA122" s="19"/>
      <c r="DRB122" s="19"/>
      <c r="DRC122" s="19"/>
      <c r="DRD122" s="19"/>
      <c r="DRE122" s="19"/>
      <c r="DRF122" s="19"/>
      <c r="DRG122" s="19"/>
      <c r="DRH122" s="19"/>
      <c r="DRI122" s="19"/>
      <c r="DRJ122" s="19"/>
      <c r="DRK122" s="19"/>
      <c r="DRL122" s="19"/>
      <c r="DRM122" s="19"/>
      <c r="DRN122" s="19"/>
      <c r="DRO122" s="19"/>
      <c r="DRP122" s="19"/>
      <c r="DRQ122" s="19"/>
      <c r="DRR122" s="19"/>
      <c r="DRS122" s="19"/>
      <c r="DRT122" s="19"/>
      <c r="DRU122" s="19"/>
      <c r="DRV122" s="19"/>
      <c r="DRW122" s="19"/>
      <c r="DRX122" s="19"/>
      <c r="DRY122" s="19"/>
      <c r="DRZ122" s="19"/>
      <c r="DSA122" s="19"/>
      <c r="DSB122" s="19"/>
      <c r="DSC122" s="19"/>
      <c r="DSD122" s="19"/>
      <c r="DSE122" s="19"/>
      <c r="DSF122" s="19"/>
      <c r="DSG122" s="19"/>
      <c r="DSH122" s="19"/>
      <c r="DSI122" s="19"/>
      <c r="DSJ122" s="19"/>
      <c r="DSK122" s="19"/>
      <c r="DSL122" s="19"/>
      <c r="DSM122" s="19"/>
      <c r="DSN122" s="19"/>
      <c r="DSO122" s="19"/>
      <c r="DSP122" s="19"/>
      <c r="DSQ122" s="19"/>
      <c r="DSR122" s="19"/>
      <c r="DSS122" s="19"/>
      <c r="DST122" s="19"/>
      <c r="DSU122" s="19"/>
      <c r="DSV122" s="19"/>
      <c r="DSW122" s="19"/>
      <c r="DSX122" s="19"/>
      <c r="DSY122" s="19"/>
      <c r="DSZ122" s="19"/>
      <c r="DTA122" s="19"/>
      <c r="DTB122" s="19"/>
      <c r="DTC122" s="19"/>
      <c r="DTD122" s="19"/>
      <c r="DTE122" s="19"/>
      <c r="DTF122" s="19"/>
      <c r="DTG122" s="19"/>
      <c r="DTH122" s="19"/>
      <c r="DTI122" s="19"/>
      <c r="DTJ122" s="19"/>
      <c r="DTK122" s="19"/>
      <c r="DTL122" s="19"/>
      <c r="DTM122" s="19"/>
      <c r="DTN122" s="19"/>
      <c r="DTO122" s="19"/>
      <c r="DTP122" s="19"/>
      <c r="DTQ122" s="19"/>
      <c r="DTR122" s="19"/>
      <c r="DTS122" s="19"/>
      <c r="DTT122" s="19"/>
      <c r="DTU122" s="19"/>
      <c r="DTV122" s="19"/>
      <c r="DTW122" s="19"/>
      <c r="DTX122" s="19"/>
      <c r="DTY122" s="19"/>
      <c r="DTZ122" s="19"/>
      <c r="DUA122" s="19"/>
      <c r="DUB122" s="19"/>
      <c r="DUC122" s="19"/>
      <c r="DUD122" s="19"/>
      <c r="DUE122" s="19"/>
      <c r="DUF122" s="19"/>
      <c r="DUG122" s="19"/>
      <c r="DUH122" s="19"/>
      <c r="DUI122" s="19"/>
      <c r="DUJ122" s="19"/>
      <c r="DUK122" s="19"/>
      <c r="DUL122" s="19"/>
      <c r="DUM122" s="19"/>
      <c r="DUN122" s="19"/>
      <c r="DUO122" s="19"/>
      <c r="DUP122" s="19"/>
      <c r="DUQ122" s="19"/>
      <c r="DUR122" s="19"/>
      <c r="DUS122" s="19"/>
      <c r="DUT122" s="19"/>
      <c r="DUU122" s="19"/>
      <c r="DUV122" s="19"/>
      <c r="DUW122" s="19"/>
      <c r="DUX122" s="19"/>
      <c r="DUY122" s="19"/>
      <c r="DUZ122" s="19"/>
      <c r="DVA122" s="19"/>
      <c r="DVB122" s="19"/>
      <c r="DVC122" s="19"/>
      <c r="DVD122" s="19"/>
      <c r="DVE122" s="19"/>
      <c r="DVF122" s="19"/>
      <c r="DVG122" s="19"/>
      <c r="DVH122" s="19"/>
      <c r="DVI122" s="19"/>
      <c r="DVJ122" s="19"/>
      <c r="DVK122" s="19"/>
      <c r="DVL122" s="19"/>
      <c r="DVM122" s="19"/>
      <c r="DVN122" s="19"/>
      <c r="DVO122" s="19"/>
      <c r="DVP122" s="19"/>
      <c r="DVQ122" s="19"/>
      <c r="DVR122" s="19"/>
      <c r="DVS122" s="19"/>
      <c r="DVT122" s="19"/>
      <c r="DVU122" s="19"/>
      <c r="DVV122" s="19"/>
      <c r="DVW122" s="19"/>
      <c r="DVX122" s="19"/>
      <c r="DVY122" s="19"/>
      <c r="DVZ122" s="19"/>
      <c r="DWA122" s="19"/>
      <c r="DWB122" s="19"/>
      <c r="DWC122" s="19"/>
      <c r="DWD122" s="19"/>
      <c r="DWE122" s="19"/>
      <c r="DWF122" s="19"/>
      <c r="DWG122" s="19"/>
      <c r="DWH122" s="19"/>
      <c r="DWI122" s="19"/>
      <c r="DWJ122" s="19"/>
      <c r="DWK122" s="19"/>
      <c r="DWL122" s="19"/>
      <c r="DWM122" s="19"/>
      <c r="DWN122" s="19"/>
      <c r="DWO122" s="19"/>
      <c r="DWP122" s="19"/>
      <c r="DWQ122" s="19"/>
      <c r="DWR122" s="19"/>
      <c r="DWS122" s="19"/>
      <c r="DWT122" s="19"/>
      <c r="DWU122" s="19"/>
      <c r="DWV122" s="19"/>
      <c r="DWW122" s="19"/>
      <c r="DWX122" s="19"/>
      <c r="DWY122" s="19"/>
      <c r="DWZ122" s="19"/>
      <c r="DXA122" s="19"/>
      <c r="DXB122" s="19"/>
      <c r="DXC122" s="19"/>
      <c r="DXD122" s="19"/>
      <c r="DXE122" s="19"/>
      <c r="DXF122" s="19"/>
      <c r="DXG122" s="19"/>
      <c r="DXH122" s="19"/>
      <c r="DXI122" s="19"/>
      <c r="DXJ122" s="19"/>
      <c r="DXK122" s="19"/>
      <c r="DXL122" s="19"/>
      <c r="DXM122" s="19"/>
      <c r="DXN122" s="19"/>
      <c r="DXO122" s="19"/>
      <c r="DXP122" s="19"/>
      <c r="DXQ122" s="19"/>
      <c r="DXR122" s="19"/>
      <c r="DXS122" s="19"/>
      <c r="DXT122" s="19"/>
      <c r="DXU122" s="19"/>
      <c r="DXV122" s="19"/>
      <c r="DXW122" s="19"/>
      <c r="DXX122" s="19"/>
      <c r="DXY122" s="19"/>
      <c r="DXZ122" s="19"/>
      <c r="DYA122" s="19"/>
      <c r="DYB122" s="19"/>
      <c r="DYC122" s="19"/>
      <c r="DYD122" s="19"/>
      <c r="DYE122" s="19"/>
      <c r="DYF122" s="19"/>
      <c r="DYG122" s="19"/>
      <c r="DYH122" s="19"/>
      <c r="DYI122" s="19"/>
      <c r="DYJ122" s="19"/>
      <c r="DYK122" s="19"/>
      <c r="DYL122" s="19"/>
      <c r="DYM122" s="19"/>
      <c r="DYN122" s="19"/>
      <c r="DYO122" s="19"/>
      <c r="DYP122" s="19"/>
      <c r="DYQ122" s="19"/>
      <c r="DYR122" s="19"/>
      <c r="DYS122" s="19"/>
      <c r="DYT122" s="19"/>
      <c r="DYU122" s="19"/>
      <c r="DYV122" s="19"/>
      <c r="DYW122" s="19"/>
      <c r="DYX122" s="19"/>
      <c r="DYY122" s="19"/>
      <c r="DYZ122" s="19"/>
      <c r="DZA122" s="19"/>
      <c r="DZB122" s="19"/>
      <c r="DZC122" s="19"/>
      <c r="DZD122" s="19"/>
      <c r="DZE122" s="19"/>
      <c r="DZF122" s="19"/>
      <c r="DZG122" s="19"/>
      <c r="DZH122" s="19"/>
      <c r="DZI122" s="19"/>
      <c r="DZJ122" s="19"/>
      <c r="DZK122" s="19"/>
      <c r="DZL122" s="19"/>
      <c r="DZM122" s="19"/>
      <c r="DZN122" s="19"/>
      <c r="DZO122" s="19"/>
      <c r="DZP122" s="19"/>
      <c r="DZQ122" s="19"/>
      <c r="DZR122" s="19"/>
      <c r="DZS122" s="19"/>
      <c r="DZT122" s="19"/>
      <c r="DZU122" s="19"/>
      <c r="DZV122" s="19"/>
      <c r="DZW122" s="19"/>
      <c r="DZX122" s="19"/>
      <c r="DZY122" s="19"/>
      <c r="DZZ122" s="19"/>
      <c r="EAA122" s="19"/>
      <c r="EAB122" s="19"/>
      <c r="EAC122" s="19"/>
      <c r="EAD122" s="19"/>
      <c r="EAE122" s="19"/>
      <c r="EAF122" s="19"/>
      <c r="EAG122" s="19"/>
      <c r="EAH122" s="19"/>
      <c r="EAI122" s="19"/>
      <c r="EAJ122" s="19"/>
      <c r="EAK122" s="19"/>
      <c r="EAL122" s="19"/>
      <c r="EAM122" s="19"/>
      <c r="EAN122" s="19"/>
      <c r="EAO122" s="19"/>
      <c r="EAP122" s="19"/>
      <c r="EAQ122" s="19"/>
      <c r="EAR122" s="19"/>
      <c r="EAS122" s="19"/>
      <c r="EAT122" s="19"/>
      <c r="EAU122" s="19"/>
      <c r="EAV122" s="19"/>
      <c r="EAW122" s="19"/>
      <c r="EAX122" s="19"/>
      <c r="EAY122" s="19"/>
      <c r="EAZ122" s="19"/>
      <c r="EBA122" s="19"/>
      <c r="EBB122" s="19"/>
      <c r="EBC122" s="19"/>
      <c r="EBD122" s="19"/>
      <c r="EBE122" s="19"/>
      <c r="EBF122" s="19"/>
      <c r="EBG122" s="19"/>
      <c r="EBH122" s="19"/>
      <c r="EBI122" s="19"/>
      <c r="EBJ122" s="19"/>
      <c r="EBK122" s="19"/>
      <c r="EBL122" s="19"/>
      <c r="EBM122" s="19"/>
      <c r="EBN122" s="19"/>
      <c r="EBO122" s="19"/>
      <c r="EBP122" s="19"/>
      <c r="EBQ122" s="19"/>
      <c r="EBR122" s="19"/>
      <c r="EBS122" s="19"/>
      <c r="EBT122" s="19"/>
      <c r="EBU122" s="19"/>
      <c r="EBV122" s="19"/>
      <c r="EBW122" s="19"/>
      <c r="EBX122" s="19"/>
      <c r="EBY122" s="19"/>
      <c r="EBZ122" s="19"/>
      <c r="ECA122" s="19"/>
      <c r="ECB122" s="19"/>
      <c r="ECC122" s="19"/>
      <c r="ECD122" s="19"/>
      <c r="ECE122" s="19"/>
      <c r="ECF122" s="19"/>
      <c r="ECG122" s="19"/>
      <c r="ECH122" s="19"/>
      <c r="ECI122" s="19"/>
      <c r="ECJ122" s="19"/>
      <c r="ECK122" s="19"/>
      <c r="ECL122" s="19"/>
      <c r="ECM122" s="19"/>
      <c r="ECN122" s="19"/>
      <c r="ECO122" s="19"/>
      <c r="ECP122" s="19"/>
      <c r="ECQ122" s="19"/>
      <c r="ECR122" s="19"/>
      <c r="ECS122" s="19"/>
      <c r="ECT122" s="19"/>
      <c r="ECU122" s="19"/>
      <c r="ECV122" s="19"/>
      <c r="ECW122" s="19"/>
      <c r="ECX122" s="19"/>
      <c r="ECY122" s="19"/>
      <c r="ECZ122" s="19"/>
      <c r="EDA122" s="19"/>
      <c r="EDB122" s="19"/>
      <c r="EDC122" s="19"/>
      <c r="EDD122" s="19"/>
      <c r="EDE122" s="19"/>
      <c r="EDF122" s="19"/>
      <c r="EDG122" s="19"/>
      <c r="EDH122" s="19"/>
      <c r="EDI122" s="19"/>
      <c r="EDJ122" s="19"/>
      <c r="EDK122" s="19"/>
      <c r="EDL122" s="19"/>
      <c r="EDM122" s="19"/>
      <c r="EDN122" s="19"/>
      <c r="EDO122" s="19"/>
      <c r="EDP122" s="19"/>
      <c r="EDQ122" s="19"/>
      <c r="EDR122" s="19"/>
      <c r="EDS122" s="19"/>
      <c r="EDT122" s="19"/>
      <c r="EDU122" s="19"/>
      <c r="EDV122" s="19"/>
      <c r="EDW122" s="19"/>
      <c r="EDX122" s="19"/>
      <c r="EDY122" s="19"/>
      <c r="EDZ122" s="19"/>
      <c r="EEA122" s="19"/>
      <c r="EEB122" s="19"/>
      <c r="EEC122" s="19"/>
      <c r="EED122" s="19"/>
      <c r="EEE122" s="19"/>
      <c r="EEF122" s="19"/>
      <c r="EEG122" s="19"/>
      <c r="EEH122" s="19"/>
      <c r="EEI122" s="19"/>
      <c r="EEJ122" s="19"/>
      <c r="EEK122" s="19"/>
      <c r="EEL122" s="19"/>
      <c r="EEM122" s="19"/>
      <c r="EEN122" s="19"/>
      <c r="EEO122" s="19"/>
      <c r="EEP122" s="19"/>
      <c r="EEQ122" s="19"/>
      <c r="EER122" s="19"/>
      <c r="EES122" s="19"/>
      <c r="EET122" s="19"/>
      <c r="EEU122" s="19"/>
      <c r="EEV122" s="19"/>
      <c r="EEW122" s="19"/>
      <c r="EEX122" s="19"/>
      <c r="EEY122" s="19"/>
      <c r="EEZ122" s="19"/>
      <c r="EFA122" s="19"/>
      <c r="EFB122" s="19"/>
      <c r="EFC122" s="19"/>
      <c r="EFD122" s="19"/>
      <c r="EFE122" s="19"/>
      <c r="EFF122" s="19"/>
      <c r="EFG122" s="19"/>
      <c r="EFH122" s="19"/>
      <c r="EFI122" s="19"/>
      <c r="EFJ122" s="19"/>
      <c r="EFK122" s="19"/>
      <c r="EFL122" s="19"/>
      <c r="EFM122" s="19"/>
      <c r="EFN122" s="19"/>
      <c r="EFO122" s="19"/>
      <c r="EFP122" s="19"/>
      <c r="EFQ122" s="19"/>
      <c r="EFR122" s="19"/>
      <c r="EFS122" s="19"/>
      <c r="EFT122" s="19"/>
      <c r="EFU122" s="19"/>
      <c r="EFV122" s="19"/>
      <c r="EFW122" s="19"/>
      <c r="EFX122" s="19"/>
      <c r="EFY122" s="19"/>
      <c r="EFZ122" s="19"/>
      <c r="EGA122" s="19"/>
      <c r="EGB122" s="19"/>
      <c r="EGC122" s="19"/>
      <c r="EGD122" s="19"/>
      <c r="EGE122" s="19"/>
      <c r="EGF122" s="19"/>
      <c r="EGG122" s="19"/>
      <c r="EGH122" s="19"/>
      <c r="EGI122" s="19"/>
      <c r="EGJ122" s="19"/>
      <c r="EGK122" s="19"/>
      <c r="EGL122" s="19"/>
      <c r="EGM122" s="19"/>
      <c r="EGN122" s="19"/>
      <c r="EGO122" s="19"/>
      <c r="EGP122" s="19"/>
      <c r="EGQ122" s="19"/>
      <c r="EGR122" s="19"/>
      <c r="EGS122" s="19"/>
      <c r="EGT122" s="19"/>
      <c r="EGU122" s="19"/>
      <c r="EGV122" s="19"/>
      <c r="EGW122" s="19"/>
      <c r="EGX122" s="19"/>
      <c r="EGY122" s="19"/>
      <c r="EGZ122" s="19"/>
      <c r="EHA122" s="19"/>
      <c r="EHB122" s="19"/>
      <c r="EHC122" s="19"/>
      <c r="EHD122" s="19"/>
      <c r="EHE122" s="19"/>
      <c r="EHF122" s="19"/>
      <c r="EHG122" s="19"/>
      <c r="EHH122" s="19"/>
      <c r="EHI122" s="19"/>
      <c r="EHJ122" s="19"/>
      <c r="EHK122" s="19"/>
      <c r="EHL122" s="19"/>
      <c r="EHM122" s="19"/>
      <c r="EHN122" s="19"/>
      <c r="EHO122" s="19"/>
      <c r="EHP122" s="19"/>
      <c r="EHQ122" s="19"/>
      <c r="EHR122" s="19"/>
      <c r="EHS122" s="19"/>
      <c r="EHT122" s="19"/>
      <c r="EHU122" s="19"/>
      <c r="EHV122" s="19"/>
      <c r="EHW122" s="19"/>
      <c r="EHX122" s="19"/>
      <c r="EHY122" s="19"/>
      <c r="EHZ122" s="19"/>
      <c r="EIA122" s="19"/>
      <c r="EIB122" s="19"/>
      <c r="EIC122" s="19"/>
      <c r="EID122" s="19"/>
      <c r="EIE122" s="19"/>
      <c r="EIF122" s="19"/>
      <c r="EIG122" s="19"/>
      <c r="EIH122" s="19"/>
      <c r="EII122" s="19"/>
      <c r="EIJ122" s="19"/>
      <c r="EIK122" s="19"/>
      <c r="EIL122" s="19"/>
      <c r="EIM122" s="19"/>
      <c r="EIN122" s="19"/>
      <c r="EIO122" s="19"/>
      <c r="EIP122" s="19"/>
      <c r="EIQ122" s="19"/>
      <c r="EIR122" s="19"/>
      <c r="EIS122" s="19"/>
      <c r="EIT122" s="19"/>
      <c r="EIU122" s="19"/>
      <c r="EIV122" s="19"/>
      <c r="EIW122" s="19"/>
      <c r="EIX122" s="19"/>
      <c r="EIY122" s="19"/>
      <c r="EIZ122" s="19"/>
      <c r="EJA122" s="19"/>
      <c r="EJB122" s="19"/>
      <c r="EJC122" s="19"/>
      <c r="EJD122" s="19"/>
      <c r="EJE122" s="19"/>
      <c r="EJF122" s="19"/>
      <c r="EJG122" s="19"/>
      <c r="EJH122" s="19"/>
      <c r="EJI122" s="19"/>
      <c r="EJJ122" s="19"/>
      <c r="EJK122" s="19"/>
      <c r="EJL122" s="19"/>
      <c r="EJM122" s="19"/>
      <c r="EJN122" s="19"/>
      <c r="EJO122" s="19"/>
      <c r="EJP122" s="19"/>
      <c r="EJQ122" s="19"/>
      <c r="EJR122" s="19"/>
      <c r="EJS122" s="19"/>
      <c r="EJT122" s="19"/>
      <c r="EJU122" s="19"/>
      <c r="EJV122" s="19"/>
      <c r="EJW122" s="19"/>
      <c r="EJX122" s="19"/>
      <c r="EJY122" s="19"/>
      <c r="EJZ122" s="19"/>
      <c r="EKA122" s="19"/>
      <c r="EKB122" s="19"/>
      <c r="EKC122" s="19"/>
      <c r="EKD122" s="19"/>
      <c r="EKE122" s="19"/>
      <c r="EKF122" s="19"/>
      <c r="EKG122" s="19"/>
      <c r="EKH122" s="19"/>
      <c r="EKI122" s="19"/>
      <c r="EKJ122" s="19"/>
      <c r="EKK122" s="19"/>
      <c r="EKL122" s="19"/>
      <c r="EKM122" s="19"/>
      <c r="EKN122" s="19"/>
      <c r="EKO122" s="19"/>
      <c r="EKP122" s="19"/>
      <c r="EKQ122" s="19"/>
      <c r="EKR122" s="19"/>
      <c r="EKS122" s="19"/>
      <c r="EKT122" s="19"/>
      <c r="EKU122" s="19"/>
      <c r="EKV122" s="19"/>
      <c r="EKW122" s="19"/>
      <c r="EKX122" s="19"/>
      <c r="EKY122" s="19"/>
      <c r="EKZ122" s="19"/>
      <c r="ELA122" s="19"/>
      <c r="ELB122" s="19"/>
      <c r="ELC122" s="19"/>
      <c r="ELD122" s="19"/>
      <c r="ELE122" s="19"/>
      <c r="ELF122" s="19"/>
      <c r="ELG122" s="19"/>
      <c r="ELH122" s="19"/>
      <c r="ELI122" s="19"/>
      <c r="ELJ122" s="19"/>
      <c r="ELK122" s="19"/>
      <c r="ELL122" s="19"/>
      <c r="ELM122" s="19"/>
      <c r="ELN122" s="19"/>
      <c r="ELO122" s="19"/>
      <c r="ELP122" s="19"/>
      <c r="ELQ122" s="19"/>
      <c r="ELR122" s="19"/>
      <c r="ELS122" s="19"/>
      <c r="ELT122" s="19"/>
      <c r="ELU122" s="19"/>
      <c r="ELV122" s="19"/>
      <c r="ELW122" s="19"/>
      <c r="ELX122" s="19"/>
      <c r="ELY122" s="19"/>
      <c r="ELZ122" s="19"/>
      <c r="EMA122" s="19"/>
      <c r="EMB122" s="19"/>
      <c r="EMC122" s="19"/>
      <c r="EMD122" s="19"/>
      <c r="EME122" s="19"/>
      <c r="EMF122" s="19"/>
      <c r="EMG122" s="19"/>
      <c r="EMH122" s="19"/>
      <c r="EMI122" s="19"/>
      <c r="EMJ122" s="19"/>
      <c r="EMK122" s="19"/>
      <c r="EML122" s="19"/>
      <c r="EMM122" s="19"/>
      <c r="EMN122" s="19"/>
      <c r="EMO122" s="19"/>
      <c r="EMP122" s="19"/>
      <c r="EMQ122" s="19"/>
      <c r="EMR122" s="19"/>
      <c r="EMS122" s="19"/>
      <c r="EMT122" s="19"/>
      <c r="EMU122" s="19"/>
      <c r="EMV122" s="19"/>
      <c r="EMW122" s="19"/>
      <c r="EMX122" s="19"/>
      <c r="EMY122" s="19"/>
      <c r="EMZ122" s="19"/>
      <c r="ENA122" s="19"/>
      <c r="ENB122" s="19"/>
      <c r="ENC122" s="19"/>
      <c r="END122" s="19"/>
      <c r="ENE122" s="19"/>
      <c r="ENF122" s="19"/>
      <c r="ENG122" s="19"/>
      <c r="ENH122" s="19"/>
      <c r="ENI122" s="19"/>
      <c r="ENJ122" s="19"/>
      <c r="ENK122" s="19"/>
      <c r="ENL122" s="19"/>
      <c r="ENM122" s="19"/>
      <c r="ENN122" s="19"/>
      <c r="ENO122" s="19"/>
      <c r="ENP122" s="19"/>
      <c r="ENQ122" s="19"/>
      <c r="ENR122" s="19"/>
      <c r="ENS122" s="19"/>
      <c r="ENT122" s="19"/>
      <c r="ENU122" s="19"/>
      <c r="ENV122" s="19"/>
      <c r="ENW122" s="19"/>
      <c r="ENX122" s="19"/>
      <c r="ENY122" s="19"/>
      <c r="ENZ122" s="19"/>
      <c r="EOA122" s="19"/>
      <c r="EOB122" s="19"/>
      <c r="EOC122" s="19"/>
      <c r="EOD122" s="19"/>
      <c r="EOE122" s="19"/>
      <c r="EOF122" s="19"/>
      <c r="EOG122" s="19"/>
      <c r="EOH122" s="19"/>
      <c r="EOI122" s="19"/>
      <c r="EOJ122" s="19"/>
      <c r="EOK122" s="19"/>
      <c r="EOL122" s="19"/>
      <c r="EOM122" s="19"/>
      <c r="EON122" s="19"/>
      <c r="EOO122" s="19"/>
      <c r="EOP122" s="19"/>
      <c r="EOQ122" s="19"/>
      <c r="EOR122" s="19"/>
      <c r="EOS122" s="19"/>
      <c r="EOT122" s="19"/>
      <c r="EOU122" s="19"/>
      <c r="EOV122" s="19"/>
      <c r="EOW122" s="19"/>
      <c r="EOX122" s="19"/>
      <c r="EOY122" s="19"/>
      <c r="EOZ122" s="19"/>
      <c r="EPA122" s="19"/>
      <c r="EPB122" s="19"/>
      <c r="EPC122" s="19"/>
      <c r="EPD122" s="19"/>
      <c r="EPE122" s="19"/>
      <c r="EPF122" s="19"/>
      <c r="EPG122" s="19"/>
      <c r="EPH122" s="19"/>
      <c r="EPI122" s="19"/>
      <c r="EPJ122" s="19"/>
      <c r="EPK122" s="19"/>
      <c r="EPL122" s="19"/>
      <c r="EPM122" s="19"/>
      <c r="EPN122" s="19"/>
      <c r="EPO122" s="19"/>
      <c r="EPP122" s="19"/>
      <c r="EPQ122" s="19"/>
      <c r="EPR122" s="19"/>
      <c r="EPS122" s="19"/>
      <c r="EPT122" s="19"/>
      <c r="EPU122" s="19"/>
      <c r="EPV122" s="19"/>
      <c r="EPW122" s="19"/>
      <c r="EPX122" s="19"/>
      <c r="EPY122" s="19"/>
      <c r="EPZ122" s="19"/>
      <c r="EQA122" s="19"/>
      <c r="EQB122" s="19"/>
      <c r="EQC122" s="19"/>
      <c r="EQD122" s="19"/>
      <c r="EQE122" s="19"/>
      <c r="EQF122" s="19"/>
      <c r="EQG122" s="19"/>
      <c r="EQH122" s="19"/>
      <c r="EQI122" s="19"/>
      <c r="EQJ122" s="19"/>
      <c r="EQK122" s="19"/>
      <c r="EQL122" s="19"/>
      <c r="EQM122" s="19"/>
      <c r="EQN122" s="19"/>
      <c r="EQO122" s="19"/>
      <c r="EQP122" s="19"/>
      <c r="EQQ122" s="19"/>
      <c r="EQR122" s="19"/>
      <c r="EQS122" s="19"/>
      <c r="EQT122" s="19"/>
      <c r="EQU122" s="19"/>
      <c r="EQV122" s="19"/>
      <c r="EQW122" s="19"/>
      <c r="EQX122" s="19"/>
      <c r="EQY122" s="19"/>
      <c r="EQZ122" s="19"/>
      <c r="ERA122" s="19"/>
      <c r="ERB122" s="19"/>
      <c r="ERC122" s="19"/>
      <c r="ERD122" s="19"/>
      <c r="ERE122" s="19"/>
      <c r="ERF122" s="19"/>
      <c r="ERG122" s="19"/>
      <c r="ERH122" s="19"/>
      <c r="ERI122" s="19"/>
      <c r="ERJ122" s="19"/>
      <c r="ERK122" s="19"/>
      <c r="ERL122" s="19"/>
      <c r="ERM122" s="19"/>
      <c r="ERN122" s="19"/>
      <c r="ERO122" s="19"/>
      <c r="ERP122" s="19"/>
      <c r="ERQ122" s="19"/>
      <c r="ERR122" s="19"/>
      <c r="ERS122" s="19"/>
      <c r="ERT122" s="19"/>
      <c r="ERU122" s="19"/>
      <c r="ERV122" s="19"/>
      <c r="ERW122" s="19"/>
      <c r="ERX122" s="19"/>
      <c r="ERY122" s="19"/>
      <c r="ERZ122" s="19"/>
      <c r="ESA122" s="19"/>
      <c r="ESB122" s="19"/>
      <c r="ESC122" s="19"/>
      <c r="ESD122" s="19"/>
      <c r="ESE122" s="19"/>
      <c r="ESF122" s="19"/>
      <c r="ESG122" s="19"/>
      <c r="ESH122" s="19"/>
      <c r="ESI122" s="19"/>
      <c r="ESJ122" s="19"/>
      <c r="ESK122" s="19"/>
      <c r="ESL122" s="19"/>
      <c r="ESM122" s="19"/>
      <c r="ESN122" s="19"/>
      <c r="ESO122" s="19"/>
      <c r="ESP122" s="19"/>
      <c r="ESQ122" s="19"/>
      <c r="ESR122" s="19"/>
      <c r="ESS122" s="19"/>
      <c r="EST122" s="19"/>
      <c r="ESU122" s="19"/>
      <c r="ESV122" s="19"/>
      <c r="ESW122" s="19"/>
      <c r="ESX122" s="19"/>
      <c r="ESY122" s="19"/>
      <c r="ESZ122" s="19"/>
      <c r="ETA122" s="19"/>
      <c r="ETB122" s="19"/>
      <c r="ETC122" s="19"/>
      <c r="ETD122" s="19"/>
      <c r="ETE122" s="19"/>
      <c r="ETF122" s="19"/>
      <c r="ETG122" s="19"/>
      <c r="ETH122" s="19"/>
      <c r="ETI122" s="19"/>
      <c r="ETJ122" s="19"/>
      <c r="ETK122" s="19"/>
      <c r="ETL122" s="19"/>
      <c r="ETM122" s="19"/>
      <c r="ETN122" s="19"/>
      <c r="ETO122" s="19"/>
      <c r="ETP122" s="19"/>
      <c r="ETQ122" s="19"/>
      <c r="ETR122" s="19"/>
      <c r="ETS122" s="19"/>
      <c r="ETT122" s="19"/>
      <c r="ETU122" s="19"/>
      <c r="ETV122" s="19"/>
      <c r="ETW122" s="19"/>
      <c r="ETX122" s="19"/>
      <c r="ETY122" s="19"/>
      <c r="ETZ122" s="19"/>
      <c r="EUA122" s="19"/>
      <c r="EUB122" s="19"/>
      <c r="EUC122" s="19"/>
      <c r="EUD122" s="19"/>
      <c r="EUE122" s="19"/>
      <c r="EUF122" s="19"/>
      <c r="EUG122" s="19"/>
      <c r="EUH122" s="19"/>
      <c r="EUI122" s="19"/>
      <c r="EUJ122" s="19"/>
      <c r="EUK122" s="19"/>
      <c r="EUL122" s="19"/>
      <c r="EUM122" s="19"/>
      <c r="EUN122" s="19"/>
      <c r="EUO122" s="19"/>
      <c r="EUP122" s="19"/>
      <c r="EUQ122" s="19"/>
      <c r="EUR122" s="19"/>
      <c r="EUS122" s="19"/>
      <c r="EUT122" s="19"/>
      <c r="EUU122" s="19"/>
      <c r="EUV122" s="19"/>
      <c r="EUW122" s="19"/>
      <c r="EUX122" s="19"/>
      <c r="EUY122" s="19"/>
      <c r="EUZ122" s="19"/>
      <c r="EVA122" s="19"/>
      <c r="EVB122" s="19"/>
      <c r="EVC122" s="19"/>
      <c r="EVD122" s="19"/>
      <c r="EVE122" s="19"/>
      <c r="EVF122" s="19"/>
      <c r="EVG122" s="19"/>
      <c r="EVH122" s="19"/>
      <c r="EVI122" s="19"/>
      <c r="EVJ122" s="19"/>
      <c r="EVK122" s="19"/>
      <c r="EVL122" s="19"/>
      <c r="EVM122" s="19"/>
      <c r="EVN122" s="19"/>
      <c r="EVO122" s="19"/>
      <c r="EVP122" s="19"/>
      <c r="EVQ122" s="19"/>
      <c r="EVR122" s="19"/>
      <c r="EVS122" s="19"/>
      <c r="EVT122" s="19"/>
      <c r="EVU122" s="19"/>
      <c r="EVV122" s="19"/>
      <c r="EVW122" s="19"/>
      <c r="EVX122" s="19"/>
      <c r="EVY122" s="19"/>
      <c r="EVZ122" s="19"/>
      <c r="EWA122" s="19"/>
      <c r="EWB122" s="19"/>
      <c r="EWC122" s="19"/>
      <c r="EWD122" s="19"/>
      <c r="EWE122" s="19"/>
      <c r="EWF122" s="19"/>
      <c r="EWG122" s="19"/>
      <c r="EWH122" s="19"/>
      <c r="EWI122" s="19"/>
      <c r="EWJ122" s="19"/>
      <c r="EWK122" s="19"/>
      <c r="EWL122" s="19"/>
      <c r="EWM122" s="19"/>
      <c r="EWN122" s="19"/>
      <c r="EWO122" s="19"/>
      <c r="EWP122" s="19"/>
      <c r="EWQ122" s="19"/>
      <c r="EWR122" s="19"/>
      <c r="EWS122" s="19"/>
      <c r="EWT122" s="19"/>
      <c r="EWU122" s="19"/>
      <c r="EWV122" s="19"/>
      <c r="EWW122" s="19"/>
      <c r="EWX122" s="19"/>
      <c r="EWY122" s="19"/>
      <c r="EWZ122" s="19"/>
      <c r="EXA122" s="19"/>
      <c r="EXB122" s="19"/>
      <c r="EXC122" s="19"/>
      <c r="EXD122" s="19"/>
      <c r="EXE122" s="19"/>
      <c r="EXF122" s="19"/>
      <c r="EXG122" s="19"/>
      <c r="EXH122" s="19"/>
      <c r="EXI122" s="19"/>
      <c r="EXJ122" s="19"/>
      <c r="EXK122" s="19"/>
      <c r="EXL122" s="19"/>
      <c r="EXM122" s="19"/>
      <c r="EXN122" s="19"/>
      <c r="EXO122" s="19"/>
      <c r="EXP122" s="19"/>
      <c r="EXQ122" s="19"/>
      <c r="EXR122" s="19"/>
      <c r="EXS122" s="19"/>
      <c r="EXT122" s="19"/>
      <c r="EXU122" s="19"/>
      <c r="EXV122" s="19"/>
      <c r="EXW122" s="19"/>
      <c r="EXX122" s="19"/>
      <c r="EXY122" s="19"/>
      <c r="EXZ122" s="19"/>
      <c r="EYA122" s="19"/>
      <c r="EYB122" s="19"/>
      <c r="EYC122" s="19"/>
      <c r="EYD122" s="19"/>
      <c r="EYE122" s="19"/>
      <c r="EYF122" s="19"/>
      <c r="EYG122" s="19"/>
      <c r="EYH122" s="19"/>
      <c r="EYI122" s="19"/>
      <c r="EYJ122" s="19"/>
      <c r="EYK122" s="19"/>
      <c r="EYL122" s="19"/>
      <c r="EYM122" s="19"/>
      <c r="EYN122" s="19"/>
      <c r="EYO122" s="19"/>
      <c r="EYP122" s="19"/>
      <c r="EYQ122" s="19"/>
      <c r="EYR122" s="19"/>
      <c r="EYS122" s="19"/>
      <c r="EYT122" s="19"/>
      <c r="EYU122" s="19"/>
      <c r="EYV122" s="19"/>
      <c r="EYW122" s="19"/>
      <c r="EYX122" s="19"/>
      <c r="EYY122" s="19"/>
      <c r="EYZ122" s="19"/>
      <c r="EZA122" s="19"/>
      <c r="EZB122" s="19"/>
      <c r="EZC122" s="19"/>
      <c r="EZD122" s="19"/>
      <c r="EZE122" s="19"/>
      <c r="EZF122" s="19"/>
      <c r="EZG122" s="19"/>
      <c r="EZH122" s="19"/>
      <c r="EZI122" s="19"/>
      <c r="EZJ122" s="19"/>
      <c r="EZK122" s="19"/>
      <c r="EZL122" s="19"/>
      <c r="EZM122" s="19"/>
      <c r="EZN122" s="19"/>
      <c r="EZO122" s="19"/>
      <c r="EZP122" s="19"/>
      <c r="EZQ122" s="19"/>
      <c r="EZR122" s="19"/>
      <c r="EZS122" s="19"/>
      <c r="EZT122" s="19"/>
      <c r="EZU122" s="19"/>
      <c r="EZV122" s="19"/>
      <c r="EZW122" s="19"/>
      <c r="EZX122" s="19"/>
      <c r="EZY122" s="19"/>
      <c r="EZZ122" s="19"/>
      <c r="FAA122" s="19"/>
      <c r="FAB122" s="19"/>
      <c r="FAC122" s="19"/>
      <c r="FAD122" s="19"/>
      <c r="FAE122" s="19"/>
      <c r="FAF122" s="19"/>
      <c r="FAG122" s="19"/>
      <c r="FAH122" s="19"/>
      <c r="FAI122" s="19"/>
      <c r="FAJ122" s="19"/>
      <c r="FAK122" s="19"/>
      <c r="FAL122" s="19"/>
      <c r="FAM122" s="19"/>
      <c r="FAN122" s="19"/>
      <c r="FAO122" s="19"/>
      <c r="FAP122" s="19"/>
      <c r="FAQ122" s="19"/>
      <c r="FAR122" s="19"/>
      <c r="FAS122" s="19"/>
      <c r="FAT122" s="19"/>
      <c r="FAU122" s="19"/>
      <c r="FAV122" s="19"/>
      <c r="FAW122" s="19"/>
      <c r="FAX122" s="19"/>
      <c r="FAY122" s="19"/>
      <c r="FAZ122" s="19"/>
      <c r="FBA122" s="19"/>
      <c r="FBB122" s="19"/>
      <c r="FBC122" s="19"/>
      <c r="FBD122" s="19"/>
      <c r="FBE122" s="19"/>
      <c r="FBF122" s="19"/>
      <c r="FBG122" s="19"/>
      <c r="FBH122" s="19"/>
      <c r="FBI122" s="19"/>
      <c r="FBJ122" s="19"/>
      <c r="FBK122" s="19"/>
      <c r="FBL122" s="19"/>
      <c r="FBM122" s="19"/>
      <c r="FBN122" s="19"/>
      <c r="FBO122" s="19"/>
      <c r="FBP122" s="19"/>
      <c r="FBQ122" s="19"/>
      <c r="FBR122" s="19"/>
      <c r="FBS122" s="19"/>
      <c r="FBT122" s="19"/>
      <c r="FBU122" s="19"/>
      <c r="FBV122" s="19"/>
      <c r="FBW122" s="19"/>
      <c r="FBX122" s="19"/>
      <c r="FBY122" s="19"/>
      <c r="FBZ122" s="19"/>
      <c r="FCA122" s="19"/>
      <c r="FCB122" s="19"/>
      <c r="FCC122" s="19"/>
      <c r="FCD122" s="19"/>
      <c r="FCE122" s="19"/>
      <c r="FCF122" s="19"/>
      <c r="FCG122" s="19"/>
      <c r="FCH122" s="19"/>
      <c r="FCI122" s="19"/>
      <c r="FCJ122" s="19"/>
      <c r="FCK122" s="19"/>
      <c r="FCL122" s="19"/>
      <c r="FCM122" s="19"/>
      <c r="FCN122" s="19"/>
      <c r="FCO122" s="19"/>
      <c r="FCP122" s="19"/>
      <c r="FCQ122" s="19"/>
      <c r="FCR122" s="19"/>
      <c r="FCS122" s="19"/>
      <c r="FCT122" s="19"/>
      <c r="FCU122" s="19"/>
      <c r="FCV122" s="19"/>
      <c r="FCW122" s="19"/>
      <c r="FCX122" s="19"/>
      <c r="FCY122" s="19"/>
      <c r="FCZ122" s="19"/>
      <c r="FDA122" s="19"/>
      <c r="FDB122" s="19"/>
      <c r="FDC122" s="19"/>
      <c r="FDD122" s="19"/>
      <c r="FDE122" s="19"/>
      <c r="FDF122" s="19"/>
      <c r="FDG122" s="19"/>
      <c r="FDH122" s="19"/>
      <c r="FDI122" s="19"/>
      <c r="FDJ122" s="19"/>
      <c r="FDK122" s="19"/>
      <c r="FDL122" s="19"/>
      <c r="FDM122" s="19"/>
      <c r="FDN122" s="19"/>
      <c r="FDO122" s="19"/>
      <c r="FDP122" s="19"/>
      <c r="FDQ122" s="19"/>
      <c r="FDR122" s="19"/>
      <c r="FDS122" s="19"/>
      <c r="FDT122" s="19"/>
      <c r="FDU122" s="19"/>
      <c r="FDV122" s="19"/>
      <c r="FDW122" s="19"/>
      <c r="FDX122" s="19"/>
      <c r="FDY122" s="19"/>
      <c r="FDZ122" s="19"/>
      <c r="FEA122" s="19"/>
      <c r="FEB122" s="19"/>
      <c r="FEC122" s="19"/>
      <c r="FED122" s="19"/>
      <c r="FEE122" s="19"/>
      <c r="FEF122" s="19"/>
      <c r="FEG122" s="19"/>
      <c r="FEH122" s="19"/>
      <c r="FEI122" s="19"/>
      <c r="FEJ122" s="19"/>
      <c r="FEK122" s="19"/>
      <c r="FEL122" s="19"/>
      <c r="FEM122" s="19"/>
      <c r="FEN122" s="19"/>
      <c r="FEO122" s="19"/>
      <c r="FEP122" s="19"/>
      <c r="FEQ122" s="19"/>
      <c r="FER122" s="19"/>
      <c r="FES122" s="19"/>
      <c r="FET122" s="19"/>
      <c r="FEU122" s="19"/>
      <c r="FEV122" s="19"/>
      <c r="FEW122" s="19"/>
      <c r="FEX122" s="19"/>
      <c r="FEY122" s="19"/>
      <c r="FEZ122" s="19"/>
      <c r="FFA122" s="19"/>
      <c r="FFB122" s="19"/>
      <c r="FFC122" s="19"/>
      <c r="FFD122" s="19"/>
      <c r="FFE122" s="19"/>
      <c r="FFF122" s="19"/>
      <c r="FFG122" s="19"/>
      <c r="FFH122" s="19"/>
      <c r="FFI122" s="19"/>
      <c r="FFJ122" s="19"/>
      <c r="FFK122" s="19"/>
      <c r="FFL122" s="19"/>
      <c r="FFM122" s="19"/>
      <c r="FFN122" s="19"/>
      <c r="FFO122" s="19"/>
      <c r="FFP122" s="19"/>
      <c r="FFQ122" s="19"/>
      <c r="FFR122" s="19"/>
      <c r="FFS122" s="19"/>
      <c r="FFT122" s="19"/>
      <c r="FFU122" s="19"/>
      <c r="FFV122" s="19"/>
      <c r="FFW122" s="19"/>
      <c r="FFX122" s="19"/>
      <c r="FFY122" s="19"/>
      <c r="FFZ122" s="19"/>
      <c r="FGA122" s="19"/>
      <c r="FGB122" s="19"/>
      <c r="FGC122" s="19"/>
      <c r="FGD122" s="19"/>
      <c r="FGE122" s="19"/>
      <c r="FGF122" s="19"/>
      <c r="FGG122" s="19"/>
      <c r="FGH122" s="19"/>
      <c r="FGI122" s="19"/>
      <c r="FGJ122" s="19"/>
      <c r="FGK122" s="19"/>
      <c r="FGL122" s="19"/>
      <c r="FGM122" s="19"/>
      <c r="FGN122" s="19"/>
      <c r="FGO122" s="19"/>
      <c r="FGP122" s="19"/>
      <c r="FGQ122" s="19"/>
      <c r="FGR122" s="19"/>
      <c r="FGS122" s="19"/>
      <c r="FGT122" s="19"/>
      <c r="FGU122" s="19"/>
      <c r="FGV122" s="19"/>
      <c r="FGW122" s="19"/>
      <c r="FGX122" s="19"/>
      <c r="FGY122" s="19"/>
      <c r="FGZ122" s="19"/>
      <c r="FHA122" s="19"/>
      <c r="FHB122" s="19"/>
      <c r="FHC122" s="19"/>
      <c r="FHD122" s="19"/>
      <c r="FHE122" s="19"/>
      <c r="FHF122" s="19"/>
      <c r="FHG122" s="19"/>
      <c r="FHH122" s="19"/>
      <c r="FHI122" s="19"/>
      <c r="FHJ122" s="19"/>
      <c r="FHK122" s="19"/>
      <c r="FHL122" s="19"/>
      <c r="FHM122" s="19"/>
      <c r="FHN122" s="19"/>
      <c r="FHO122" s="19"/>
      <c r="FHP122" s="19"/>
      <c r="FHQ122" s="19"/>
      <c r="FHR122" s="19"/>
      <c r="FHS122" s="19"/>
      <c r="FHT122" s="19"/>
      <c r="FHU122" s="19"/>
      <c r="FHV122" s="19"/>
      <c r="FHW122" s="19"/>
      <c r="FHX122" s="19"/>
      <c r="FHY122" s="19"/>
      <c r="FHZ122" s="19"/>
      <c r="FIA122" s="19"/>
      <c r="FIB122" s="19"/>
      <c r="FIC122" s="19"/>
      <c r="FID122" s="19"/>
      <c r="FIE122" s="19"/>
      <c r="FIF122" s="19"/>
      <c r="FIG122" s="19"/>
      <c r="FIH122" s="19"/>
      <c r="FII122" s="19"/>
      <c r="FIJ122" s="19"/>
      <c r="FIK122" s="19"/>
      <c r="FIL122" s="19"/>
      <c r="FIM122" s="19"/>
      <c r="FIN122" s="19"/>
      <c r="FIO122" s="19"/>
      <c r="FIP122" s="19"/>
      <c r="FIQ122" s="19"/>
      <c r="FIR122" s="19"/>
      <c r="FIS122" s="19"/>
      <c r="FIT122" s="19"/>
      <c r="FIU122" s="19"/>
      <c r="FIV122" s="19"/>
      <c r="FIW122" s="19"/>
      <c r="FIX122" s="19"/>
      <c r="FIY122" s="19"/>
      <c r="FIZ122" s="19"/>
      <c r="FJA122" s="19"/>
      <c r="FJB122" s="19"/>
      <c r="FJC122" s="19"/>
      <c r="FJD122" s="19"/>
      <c r="FJE122" s="19"/>
      <c r="FJF122" s="19"/>
      <c r="FJG122" s="19"/>
      <c r="FJH122" s="19"/>
      <c r="FJI122" s="19"/>
      <c r="FJJ122" s="19"/>
      <c r="FJK122" s="19"/>
      <c r="FJL122" s="19"/>
      <c r="FJM122" s="19"/>
      <c r="FJN122" s="19"/>
      <c r="FJO122" s="19"/>
      <c r="FJP122" s="19"/>
      <c r="FJQ122" s="19"/>
      <c r="FJR122" s="19"/>
      <c r="FJS122" s="19"/>
      <c r="FJT122" s="19"/>
      <c r="FJU122" s="19"/>
      <c r="FJV122" s="19"/>
      <c r="FJW122" s="19"/>
      <c r="FJX122" s="19"/>
      <c r="FJY122" s="19"/>
      <c r="FJZ122" s="19"/>
      <c r="FKA122" s="19"/>
      <c r="FKB122" s="19"/>
      <c r="FKC122" s="19"/>
      <c r="FKD122" s="19"/>
      <c r="FKE122" s="19"/>
      <c r="FKF122" s="19"/>
      <c r="FKG122" s="19"/>
      <c r="FKH122" s="19"/>
      <c r="FKI122" s="19"/>
      <c r="FKJ122" s="19"/>
      <c r="FKK122" s="19"/>
      <c r="FKL122" s="19"/>
      <c r="FKM122" s="19"/>
      <c r="FKN122" s="19"/>
      <c r="FKO122" s="19"/>
      <c r="FKP122" s="19"/>
      <c r="FKQ122" s="19"/>
      <c r="FKR122" s="19"/>
      <c r="FKS122" s="19"/>
      <c r="FKT122" s="19"/>
      <c r="FKU122" s="19"/>
      <c r="FKV122" s="19"/>
      <c r="FKW122" s="19"/>
      <c r="FKX122" s="19"/>
      <c r="FKY122" s="19"/>
      <c r="FKZ122" s="19"/>
      <c r="FLA122" s="19"/>
      <c r="FLB122" s="19"/>
      <c r="FLC122" s="19"/>
      <c r="FLD122" s="19"/>
      <c r="FLE122" s="19"/>
      <c r="FLF122" s="19"/>
      <c r="FLG122" s="19"/>
      <c r="FLH122" s="19"/>
      <c r="FLI122" s="19"/>
      <c r="FLJ122" s="19"/>
      <c r="FLK122" s="19"/>
      <c r="FLL122" s="19"/>
      <c r="FLM122" s="19"/>
      <c r="FLN122" s="19"/>
      <c r="FLO122" s="19"/>
      <c r="FLP122" s="19"/>
      <c r="FLQ122" s="19"/>
      <c r="FLR122" s="19"/>
      <c r="FLS122" s="19"/>
      <c r="FLT122" s="19"/>
      <c r="FLU122" s="19"/>
      <c r="FLV122" s="19"/>
      <c r="FLW122" s="19"/>
      <c r="FLX122" s="19"/>
      <c r="FLY122" s="19"/>
      <c r="FLZ122" s="19"/>
      <c r="FMA122" s="19"/>
      <c r="FMB122" s="19"/>
      <c r="FMC122" s="19"/>
      <c r="FMD122" s="19"/>
      <c r="FME122" s="19"/>
      <c r="FMF122" s="19"/>
      <c r="FMG122" s="19"/>
      <c r="FMH122" s="19"/>
      <c r="FMI122" s="19"/>
      <c r="FMJ122" s="19"/>
      <c r="FMK122" s="19"/>
      <c r="FML122" s="19"/>
      <c r="FMM122" s="19"/>
      <c r="FMN122" s="19"/>
      <c r="FMO122" s="19"/>
      <c r="FMP122" s="19"/>
      <c r="FMQ122" s="19"/>
      <c r="FMR122" s="19"/>
      <c r="FMS122" s="19"/>
      <c r="FMT122" s="19"/>
      <c r="FMU122" s="19"/>
      <c r="FMV122" s="19"/>
      <c r="FMW122" s="19"/>
      <c r="FMX122" s="19"/>
      <c r="FMY122" s="19"/>
      <c r="FMZ122" s="19"/>
      <c r="FNA122" s="19"/>
      <c r="FNB122" s="19"/>
      <c r="FNC122" s="19"/>
      <c r="FND122" s="19"/>
      <c r="FNE122" s="19"/>
      <c r="FNF122" s="19"/>
      <c r="FNG122" s="19"/>
      <c r="FNH122" s="19"/>
      <c r="FNI122" s="19"/>
      <c r="FNJ122" s="19"/>
      <c r="FNK122" s="19"/>
      <c r="FNL122" s="19"/>
      <c r="FNM122" s="19"/>
      <c r="FNN122" s="19"/>
      <c r="FNO122" s="19"/>
      <c r="FNP122" s="19"/>
      <c r="FNQ122" s="19"/>
      <c r="FNR122" s="19"/>
      <c r="FNS122" s="19"/>
      <c r="FNT122" s="19"/>
      <c r="FNU122" s="19"/>
      <c r="FNV122" s="19"/>
      <c r="FNW122" s="19"/>
      <c r="FNX122" s="19"/>
      <c r="FNY122" s="19"/>
      <c r="FNZ122" s="19"/>
      <c r="FOA122" s="19"/>
      <c r="FOB122" s="19"/>
      <c r="FOC122" s="19"/>
      <c r="FOD122" s="19"/>
      <c r="FOE122" s="19"/>
      <c r="FOF122" s="19"/>
      <c r="FOG122" s="19"/>
      <c r="FOH122" s="19"/>
      <c r="FOI122" s="19"/>
      <c r="FOJ122" s="19"/>
      <c r="FOK122" s="19"/>
      <c r="FOL122" s="19"/>
      <c r="FOM122" s="19"/>
      <c r="FON122" s="19"/>
      <c r="FOO122" s="19"/>
      <c r="FOP122" s="19"/>
      <c r="FOQ122" s="19"/>
      <c r="FOR122" s="19"/>
      <c r="FOS122" s="19"/>
      <c r="FOT122" s="19"/>
      <c r="FOU122" s="19"/>
      <c r="FOV122" s="19"/>
      <c r="FOW122" s="19"/>
      <c r="FOX122" s="19"/>
      <c r="FOY122" s="19"/>
      <c r="FOZ122" s="19"/>
      <c r="FPA122" s="19"/>
      <c r="FPB122" s="19"/>
      <c r="FPC122" s="19"/>
      <c r="FPD122" s="19"/>
      <c r="FPE122" s="19"/>
      <c r="FPF122" s="19"/>
      <c r="FPG122" s="19"/>
      <c r="FPH122" s="19"/>
      <c r="FPI122" s="19"/>
      <c r="FPJ122" s="19"/>
      <c r="FPK122" s="19"/>
      <c r="FPL122" s="19"/>
      <c r="FPM122" s="19"/>
      <c r="FPN122" s="19"/>
      <c r="FPO122" s="19"/>
      <c r="FPP122" s="19"/>
      <c r="FPQ122" s="19"/>
      <c r="FPR122" s="19"/>
      <c r="FPS122" s="19"/>
      <c r="FPT122" s="19"/>
      <c r="FPU122" s="19"/>
      <c r="FPV122" s="19"/>
      <c r="FPW122" s="19"/>
      <c r="FPX122" s="19"/>
      <c r="FPY122" s="19"/>
      <c r="FPZ122" s="19"/>
      <c r="FQA122" s="19"/>
      <c r="FQB122" s="19"/>
      <c r="FQC122" s="19"/>
      <c r="FQD122" s="19"/>
      <c r="FQE122" s="19"/>
      <c r="FQF122" s="19"/>
      <c r="FQG122" s="19"/>
      <c r="FQH122" s="19"/>
      <c r="FQI122" s="19"/>
      <c r="FQJ122" s="19"/>
      <c r="FQK122" s="19"/>
      <c r="FQL122" s="19"/>
      <c r="FQM122" s="19"/>
      <c r="FQN122" s="19"/>
      <c r="FQO122" s="19"/>
      <c r="FQP122" s="19"/>
      <c r="FQQ122" s="19"/>
      <c r="FQR122" s="19"/>
      <c r="FQS122" s="19"/>
      <c r="FQT122" s="19"/>
      <c r="FQU122" s="19"/>
      <c r="FQV122" s="19"/>
      <c r="FQW122" s="19"/>
      <c r="FQX122" s="19"/>
      <c r="FQY122" s="19"/>
      <c r="FQZ122" s="19"/>
      <c r="FRA122" s="19"/>
      <c r="FRB122" s="19"/>
      <c r="FRC122" s="19"/>
      <c r="FRD122" s="19"/>
      <c r="FRE122" s="19"/>
      <c r="FRF122" s="19"/>
      <c r="FRG122" s="19"/>
      <c r="FRH122" s="19"/>
      <c r="FRI122" s="19"/>
      <c r="FRJ122" s="19"/>
      <c r="FRK122" s="19"/>
      <c r="FRL122" s="19"/>
      <c r="FRM122" s="19"/>
      <c r="FRN122" s="19"/>
      <c r="FRO122" s="19"/>
      <c r="FRP122" s="19"/>
      <c r="FRQ122" s="19"/>
      <c r="FRR122" s="19"/>
      <c r="FRS122" s="19"/>
      <c r="FRT122" s="19"/>
      <c r="FRU122" s="19"/>
      <c r="FRV122" s="19"/>
      <c r="FRW122" s="19"/>
      <c r="FRX122" s="19"/>
      <c r="FRY122" s="19"/>
      <c r="FRZ122" s="19"/>
      <c r="FSA122" s="19"/>
      <c r="FSB122" s="19"/>
      <c r="FSC122" s="19"/>
      <c r="FSD122" s="19"/>
      <c r="FSE122" s="19"/>
      <c r="FSF122" s="19"/>
      <c r="FSG122" s="19"/>
      <c r="FSH122" s="19"/>
      <c r="FSI122" s="19"/>
      <c r="FSJ122" s="19"/>
      <c r="FSK122" s="19"/>
      <c r="FSL122" s="19"/>
      <c r="FSM122" s="19"/>
      <c r="FSN122" s="19"/>
      <c r="FSO122" s="19"/>
      <c r="FSP122" s="19"/>
      <c r="FSQ122" s="19"/>
      <c r="FSR122" s="19"/>
      <c r="FSS122" s="19"/>
      <c r="FST122" s="19"/>
      <c r="FSU122" s="19"/>
      <c r="FSV122" s="19"/>
      <c r="FSW122" s="19"/>
      <c r="FSX122" s="19"/>
      <c r="FSY122" s="19"/>
      <c r="FSZ122" s="19"/>
      <c r="FTA122" s="19"/>
      <c r="FTB122" s="19"/>
      <c r="FTC122" s="19"/>
      <c r="FTD122" s="19"/>
      <c r="FTE122" s="19"/>
      <c r="FTF122" s="19"/>
      <c r="FTG122" s="19"/>
      <c r="FTH122" s="19"/>
      <c r="FTI122" s="19"/>
      <c r="FTJ122" s="19"/>
      <c r="FTK122" s="19"/>
      <c r="FTL122" s="19"/>
      <c r="FTM122" s="19"/>
      <c r="FTN122" s="19"/>
      <c r="FTO122" s="19"/>
      <c r="FTP122" s="19"/>
      <c r="FTQ122" s="19"/>
      <c r="FTR122" s="19"/>
      <c r="FTS122" s="19"/>
      <c r="FTT122" s="19"/>
      <c r="FTU122" s="19"/>
      <c r="FTV122" s="19"/>
      <c r="FTW122" s="19"/>
      <c r="FTX122" s="19"/>
      <c r="FTY122" s="19"/>
      <c r="FTZ122" s="19"/>
      <c r="FUA122" s="19"/>
      <c r="FUB122" s="19"/>
      <c r="FUC122" s="19"/>
      <c r="FUD122" s="19"/>
      <c r="FUE122" s="19"/>
      <c r="FUF122" s="19"/>
      <c r="FUG122" s="19"/>
      <c r="FUH122" s="19"/>
      <c r="FUI122" s="19"/>
      <c r="FUJ122" s="19"/>
      <c r="FUK122" s="19"/>
      <c r="FUL122" s="19"/>
      <c r="FUM122" s="19"/>
      <c r="FUN122" s="19"/>
      <c r="FUO122" s="19"/>
      <c r="FUP122" s="19"/>
      <c r="FUQ122" s="19"/>
      <c r="FUR122" s="19"/>
      <c r="FUS122" s="19"/>
      <c r="FUT122" s="19"/>
      <c r="FUU122" s="19"/>
      <c r="FUV122" s="19"/>
      <c r="FUW122" s="19"/>
      <c r="FUX122" s="19"/>
      <c r="FUY122" s="19"/>
      <c r="FUZ122" s="19"/>
      <c r="FVA122" s="19"/>
      <c r="FVB122" s="19"/>
      <c r="FVC122" s="19"/>
      <c r="FVD122" s="19"/>
      <c r="FVE122" s="19"/>
      <c r="FVF122" s="19"/>
      <c r="FVG122" s="19"/>
      <c r="FVH122" s="19"/>
      <c r="FVI122" s="19"/>
      <c r="FVJ122" s="19"/>
      <c r="FVK122" s="19"/>
      <c r="FVL122" s="19"/>
      <c r="FVM122" s="19"/>
      <c r="FVN122" s="19"/>
      <c r="FVO122" s="19"/>
      <c r="FVP122" s="19"/>
      <c r="FVQ122" s="19"/>
      <c r="FVR122" s="19"/>
      <c r="FVS122" s="19"/>
      <c r="FVT122" s="19"/>
      <c r="FVU122" s="19"/>
      <c r="FVV122" s="19"/>
      <c r="FVW122" s="19"/>
      <c r="FVX122" s="19"/>
      <c r="FVY122" s="19"/>
      <c r="FVZ122" s="19"/>
      <c r="FWA122" s="19"/>
      <c r="FWB122" s="19"/>
      <c r="FWC122" s="19"/>
      <c r="FWD122" s="19"/>
      <c r="FWE122" s="19"/>
      <c r="FWF122" s="19"/>
      <c r="FWG122" s="19"/>
    </row>
    <row r="123" spans="1:4661" s="137" customFormat="1" ht="26.4" x14ac:dyDescent="0.25">
      <c r="A123" s="122" t="s">
        <v>476</v>
      </c>
      <c r="B123" s="223" t="s">
        <v>47</v>
      </c>
      <c r="C123" s="237">
        <v>2026</v>
      </c>
      <c r="D123" s="237">
        <v>2026</v>
      </c>
      <c r="E123" s="238"/>
      <c r="F123" s="223" t="s">
        <v>101</v>
      </c>
      <c r="G123" s="238"/>
      <c r="H123" s="223" t="s">
        <v>101</v>
      </c>
      <c r="I123" s="223" t="s">
        <v>51</v>
      </c>
      <c r="J123" s="223" t="s">
        <v>102</v>
      </c>
      <c r="K123" s="227" t="s">
        <v>119</v>
      </c>
      <c r="L123" s="239" t="s">
        <v>409</v>
      </c>
      <c r="M123" s="223">
        <v>1</v>
      </c>
      <c r="N123" s="227" t="s">
        <v>106</v>
      </c>
      <c r="O123" s="240">
        <v>12</v>
      </c>
      <c r="P123" s="228" t="s">
        <v>113</v>
      </c>
      <c r="Q123" s="241">
        <v>323650</v>
      </c>
      <c r="R123" s="241">
        <v>0</v>
      </c>
      <c r="S123" s="241">
        <v>0</v>
      </c>
      <c r="T123" s="241">
        <v>0</v>
      </c>
      <c r="U123" s="241">
        <v>323650</v>
      </c>
      <c r="V123" s="233">
        <v>0</v>
      </c>
      <c r="W123" s="222"/>
      <c r="X123" s="234" t="s">
        <v>110</v>
      </c>
      <c r="Y123" s="234" t="s">
        <v>111</v>
      </c>
      <c r="Z123" s="235"/>
      <c r="AA123" s="236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19"/>
      <c r="AMX123" s="19"/>
      <c r="AMY123" s="19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19"/>
      <c r="AOH123" s="19"/>
      <c r="AOI123" s="19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19"/>
      <c r="APR123" s="19"/>
      <c r="APS123" s="19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19"/>
      <c r="ARB123" s="19"/>
      <c r="ARC123" s="19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19"/>
      <c r="ASL123" s="19"/>
      <c r="ASM123" s="19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19"/>
      <c r="ATV123" s="19"/>
      <c r="ATW123" s="19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19"/>
      <c r="AVF123" s="19"/>
      <c r="AVG123" s="19"/>
      <c r="AVH123" s="19"/>
      <c r="AVI123" s="19"/>
      <c r="AVJ123" s="19"/>
      <c r="AVK123" s="19"/>
      <c r="AVL123" s="19"/>
      <c r="AVM123" s="19"/>
      <c r="AVN123" s="19"/>
      <c r="AVO123" s="19"/>
      <c r="AVP123" s="19"/>
      <c r="AVQ123" s="19"/>
      <c r="AVR123" s="19"/>
      <c r="AVS123" s="19"/>
      <c r="AVT123" s="19"/>
      <c r="AVU123" s="19"/>
      <c r="AVV123" s="19"/>
      <c r="AVW123" s="19"/>
      <c r="AVX123" s="19"/>
      <c r="AVY123" s="19"/>
      <c r="AVZ123" s="19"/>
      <c r="AWA123" s="19"/>
      <c r="AWB123" s="19"/>
      <c r="AWC123" s="19"/>
      <c r="AWD123" s="19"/>
      <c r="AWE123" s="19"/>
      <c r="AWF123" s="19"/>
      <c r="AWG123" s="19"/>
      <c r="AWH123" s="19"/>
      <c r="AWI123" s="19"/>
      <c r="AWJ123" s="19"/>
      <c r="AWK123" s="19"/>
      <c r="AWL123" s="19"/>
      <c r="AWM123" s="19"/>
      <c r="AWN123" s="19"/>
      <c r="AWO123" s="19"/>
      <c r="AWP123" s="19"/>
      <c r="AWQ123" s="19"/>
      <c r="AWR123" s="19"/>
      <c r="AWS123" s="19"/>
      <c r="AWT123" s="19"/>
      <c r="AWU123" s="19"/>
      <c r="AWV123" s="19"/>
      <c r="AWW123" s="19"/>
      <c r="AWX123" s="19"/>
      <c r="AWY123" s="19"/>
      <c r="AWZ123" s="19"/>
      <c r="AXA123" s="19"/>
      <c r="AXB123" s="19"/>
      <c r="AXC123" s="19"/>
      <c r="AXD123" s="19"/>
      <c r="AXE123" s="19"/>
      <c r="AXF123" s="19"/>
      <c r="AXG123" s="19"/>
      <c r="AXH123" s="19"/>
      <c r="AXI123" s="19"/>
      <c r="AXJ123" s="19"/>
      <c r="AXK123" s="19"/>
      <c r="AXL123" s="19"/>
      <c r="AXM123" s="19"/>
      <c r="AXN123" s="19"/>
      <c r="AXO123" s="19"/>
      <c r="AXP123" s="19"/>
      <c r="AXQ123" s="19"/>
      <c r="AXR123" s="19"/>
      <c r="AXS123" s="19"/>
      <c r="AXT123" s="19"/>
      <c r="AXU123" s="19"/>
      <c r="AXV123" s="19"/>
      <c r="AXW123" s="19"/>
      <c r="AXX123" s="19"/>
      <c r="AXY123" s="19"/>
      <c r="AXZ123" s="19"/>
      <c r="AYA123" s="19"/>
      <c r="AYB123" s="19"/>
      <c r="AYC123" s="19"/>
      <c r="AYD123" s="19"/>
      <c r="AYE123" s="19"/>
      <c r="AYF123" s="19"/>
      <c r="AYG123" s="19"/>
      <c r="AYH123" s="19"/>
      <c r="AYI123" s="19"/>
      <c r="AYJ123" s="19"/>
      <c r="AYK123" s="19"/>
      <c r="AYL123" s="19"/>
      <c r="AYM123" s="19"/>
      <c r="AYN123" s="19"/>
      <c r="AYO123" s="19"/>
      <c r="AYP123" s="19"/>
      <c r="AYQ123" s="19"/>
      <c r="AYR123" s="19"/>
      <c r="AYS123" s="19"/>
      <c r="AYT123" s="19"/>
      <c r="AYU123" s="19"/>
      <c r="AYV123" s="19"/>
      <c r="AYW123" s="19"/>
      <c r="AYX123" s="19"/>
      <c r="AYY123" s="19"/>
      <c r="AYZ123" s="19"/>
      <c r="AZA123" s="19"/>
      <c r="AZB123" s="19"/>
      <c r="AZC123" s="19"/>
      <c r="AZD123" s="19"/>
      <c r="AZE123" s="19"/>
      <c r="AZF123" s="19"/>
      <c r="AZG123" s="19"/>
      <c r="AZH123" s="19"/>
      <c r="AZI123" s="19"/>
      <c r="AZJ123" s="19"/>
      <c r="AZK123" s="19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19"/>
      <c r="BAB123" s="19"/>
      <c r="BAC123" s="19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19"/>
      <c r="BAQ123" s="19"/>
      <c r="BAR123" s="19"/>
      <c r="BAS123" s="19"/>
      <c r="BAT123" s="19"/>
      <c r="BAU123" s="19"/>
      <c r="BAV123" s="19"/>
      <c r="BAW123" s="19"/>
      <c r="BAX123" s="19"/>
      <c r="BAY123" s="19"/>
      <c r="BAZ123" s="19"/>
      <c r="BBA123" s="19"/>
      <c r="BBB123" s="19"/>
      <c r="BBC123" s="19"/>
      <c r="BBD123" s="19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  <c r="BCA123" s="19"/>
      <c r="BCB123" s="19"/>
      <c r="BCC123" s="19"/>
      <c r="BCD123" s="19"/>
      <c r="BCE123" s="19"/>
      <c r="BCF123" s="19"/>
      <c r="BCG123" s="19"/>
      <c r="BCH123" s="19"/>
      <c r="BCI123" s="19"/>
      <c r="BCJ123" s="19"/>
      <c r="BCK123" s="19"/>
      <c r="BCL123" s="19"/>
      <c r="BCM123" s="19"/>
      <c r="BCN123" s="19"/>
      <c r="BCO123" s="19"/>
      <c r="BCP123" s="19"/>
      <c r="BCQ123" s="19"/>
      <c r="BCR123" s="19"/>
      <c r="BCS123" s="19"/>
      <c r="BCT123" s="19"/>
      <c r="BCU123" s="19"/>
      <c r="BCV123" s="19"/>
      <c r="BCW123" s="19"/>
      <c r="BCX123" s="19"/>
      <c r="BCY123" s="19"/>
      <c r="BCZ123" s="19"/>
      <c r="BDA123" s="19"/>
      <c r="BDB123" s="19"/>
      <c r="BDC123" s="19"/>
      <c r="BDD123" s="19"/>
      <c r="BDE123" s="19"/>
      <c r="BDF123" s="19"/>
      <c r="BDG123" s="19"/>
      <c r="BDH123" s="19"/>
      <c r="BDI123" s="19"/>
      <c r="BDJ123" s="19"/>
      <c r="BDK123" s="19"/>
      <c r="BDL123" s="19"/>
      <c r="BDM123" s="19"/>
      <c r="BDN123" s="19"/>
      <c r="BDO123" s="19"/>
      <c r="BDP123" s="19"/>
      <c r="BDQ123" s="19"/>
      <c r="BDR123" s="19"/>
      <c r="BDS123" s="19"/>
      <c r="BDT123" s="19"/>
      <c r="BDU123" s="19"/>
      <c r="BDV123" s="19"/>
      <c r="BDW123" s="19"/>
      <c r="BDX123" s="19"/>
      <c r="BDY123" s="19"/>
      <c r="BDZ123" s="19"/>
      <c r="BEA123" s="19"/>
      <c r="BEB123" s="19"/>
      <c r="BEC123" s="19"/>
      <c r="BED123" s="19"/>
      <c r="BEE123" s="19"/>
      <c r="BEF123" s="19"/>
      <c r="BEG123" s="19"/>
      <c r="BEH123" s="19"/>
      <c r="BEI123" s="19"/>
      <c r="BEJ123" s="19"/>
      <c r="BEK123" s="19"/>
      <c r="BEL123" s="19"/>
      <c r="BEM123" s="19"/>
      <c r="BEN123" s="19"/>
      <c r="BEO123" s="19"/>
      <c r="BEP123" s="19"/>
      <c r="BEQ123" s="19"/>
      <c r="BER123" s="19"/>
      <c r="BES123" s="19"/>
      <c r="BET123" s="19"/>
      <c r="BEU123" s="19"/>
      <c r="BEV123" s="19"/>
      <c r="BEW123" s="19"/>
      <c r="BEX123" s="19"/>
      <c r="BEY123" s="19"/>
      <c r="BEZ123" s="19"/>
      <c r="BFA123" s="19"/>
      <c r="BFB123" s="19"/>
      <c r="BFC123" s="19"/>
      <c r="BFD123" s="19"/>
      <c r="BFE123" s="19"/>
      <c r="BFF123" s="19"/>
      <c r="BFG123" s="19"/>
      <c r="BFH123" s="19"/>
      <c r="BFI123" s="19"/>
      <c r="BFJ123" s="19"/>
      <c r="BFK123" s="19"/>
      <c r="BFL123" s="19"/>
      <c r="BFM123" s="19"/>
      <c r="BFN123" s="19"/>
      <c r="BFO123" s="19"/>
      <c r="BFP123" s="19"/>
      <c r="BFQ123" s="19"/>
      <c r="BFR123" s="19"/>
      <c r="BFS123" s="19"/>
      <c r="BFT123" s="19"/>
      <c r="BFU123" s="19"/>
      <c r="BFV123" s="19"/>
      <c r="BFW123" s="19"/>
      <c r="BFX123" s="19"/>
      <c r="BFY123" s="19"/>
      <c r="BFZ123" s="19"/>
      <c r="BGA123" s="19"/>
      <c r="BGB123" s="19"/>
      <c r="BGC123" s="19"/>
      <c r="BGD123" s="19"/>
      <c r="BGE123" s="19"/>
      <c r="BGF123" s="19"/>
      <c r="BGG123" s="19"/>
      <c r="BGH123" s="19"/>
      <c r="BGI123" s="19"/>
      <c r="BGJ123" s="19"/>
      <c r="BGK123" s="19"/>
      <c r="BGL123" s="19"/>
      <c r="BGM123" s="19"/>
      <c r="BGN123" s="19"/>
      <c r="BGO123" s="19"/>
      <c r="BGP123" s="19"/>
      <c r="BGQ123" s="19"/>
      <c r="BGR123" s="19"/>
      <c r="BGS123" s="19"/>
      <c r="BGT123" s="19"/>
      <c r="BGU123" s="19"/>
      <c r="BGV123" s="19"/>
      <c r="BGW123" s="19"/>
      <c r="BGX123" s="19"/>
      <c r="BGY123" s="19"/>
      <c r="BGZ123" s="19"/>
      <c r="BHA123" s="19"/>
      <c r="BHB123" s="19"/>
      <c r="BHC123" s="19"/>
      <c r="BHD123" s="19"/>
      <c r="BHE123" s="19"/>
      <c r="BHF123" s="19"/>
      <c r="BHG123" s="19"/>
      <c r="BHH123" s="19"/>
      <c r="BHI123" s="19"/>
      <c r="BHJ123" s="19"/>
      <c r="BHK123" s="19"/>
      <c r="BHL123" s="19"/>
      <c r="BHM123" s="19"/>
      <c r="BHN123" s="19"/>
      <c r="BHO123" s="19"/>
      <c r="BHP123" s="19"/>
      <c r="BHQ123" s="19"/>
      <c r="BHR123" s="19"/>
      <c r="BHS123" s="19"/>
      <c r="BHT123" s="19"/>
      <c r="BHU123" s="19"/>
      <c r="BHV123" s="19"/>
      <c r="BHW123" s="19"/>
      <c r="BHX123" s="19"/>
      <c r="BHY123" s="19"/>
      <c r="BHZ123" s="19"/>
      <c r="BIA123" s="19"/>
      <c r="BIB123" s="19"/>
      <c r="BIC123" s="19"/>
      <c r="BID123" s="19"/>
      <c r="BIE123" s="19"/>
      <c r="BIF123" s="19"/>
      <c r="BIG123" s="19"/>
      <c r="BIH123" s="19"/>
      <c r="BII123" s="19"/>
      <c r="BIJ123" s="19"/>
      <c r="BIK123" s="19"/>
      <c r="BIL123" s="19"/>
      <c r="BIM123" s="19"/>
      <c r="BIN123" s="19"/>
      <c r="BIO123" s="19"/>
      <c r="BIP123" s="19"/>
      <c r="BIQ123" s="19"/>
      <c r="BIR123" s="19"/>
      <c r="BIS123" s="19"/>
      <c r="BIT123" s="19"/>
      <c r="BIU123" s="19"/>
      <c r="BIV123" s="19"/>
      <c r="BIW123" s="19"/>
      <c r="BIX123" s="19"/>
      <c r="BIY123" s="19"/>
      <c r="BIZ123" s="19"/>
      <c r="BJA123" s="19"/>
      <c r="BJB123" s="19"/>
      <c r="BJC123" s="19"/>
      <c r="BJD123" s="19"/>
      <c r="BJE123" s="19"/>
      <c r="BJF123" s="19"/>
      <c r="BJG123" s="19"/>
      <c r="BJH123" s="19"/>
      <c r="BJI123" s="19"/>
      <c r="BJJ123" s="19"/>
      <c r="BJK123" s="19"/>
      <c r="BJL123" s="19"/>
      <c r="BJM123" s="19"/>
      <c r="BJN123" s="19"/>
      <c r="BJO123" s="19"/>
      <c r="BJP123" s="19"/>
      <c r="BJQ123" s="19"/>
      <c r="BJR123" s="19"/>
      <c r="BJS123" s="19"/>
      <c r="BJT123" s="19"/>
      <c r="BJU123" s="19"/>
      <c r="BJV123" s="19"/>
      <c r="BJW123" s="19"/>
      <c r="BJX123" s="19"/>
      <c r="BJY123" s="19"/>
      <c r="BJZ123" s="19"/>
      <c r="BKA123" s="19"/>
      <c r="BKB123" s="19"/>
      <c r="BKC123" s="19"/>
      <c r="BKD123" s="19"/>
      <c r="BKE123" s="19"/>
      <c r="BKF123" s="19"/>
      <c r="BKG123" s="19"/>
      <c r="BKH123" s="19"/>
      <c r="BKI123" s="19"/>
      <c r="BKJ123" s="19"/>
      <c r="BKK123" s="19"/>
      <c r="BKL123" s="19"/>
      <c r="BKM123" s="19"/>
      <c r="BKN123" s="19"/>
      <c r="BKO123" s="19"/>
      <c r="BKP123" s="19"/>
      <c r="BKQ123" s="19"/>
      <c r="BKR123" s="19"/>
      <c r="BKS123" s="19"/>
      <c r="BKT123" s="19"/>
      <c r="BKU123" s="19"/>
      <c r="BKV123" s="19"/>
      <c r="BKW123" s="19"/>
      <c r="BKX123" s="19"/>
      <c r="BKY123" s="19"/>
      <c r="BKZ123" s="19"/>
      <c r="BLA123" s="19"/>
      <c r="BLB123" s="19"/>
      <c r="BLC123" s="19"/>
      <c r="BLD123" s="19"/>
      <c r="BLE123" s="19"/>
      <c r="BLF123" s="19"/>
      <c r="BLG123" s="19"/>
      <c r="BLH123" s="19"/>
      <c r="BLI123" s="19"/>
      <c r="BLJ123" s="19"/>
      <c r="BLK123" s="19"/>
      <c r="BLL123" s="19"/>
      <c r="BLM123" s="19"/>
      <c r="BLN123" s="19"/>
      <c r="BLO123" s="19"/>
      <c r="BLP123" s="19"/>
      <c r="BLQ123" s="19"/>
      <c r="BLR123" s="19"/>
      <c r="BLS123" s="19"/>
      <c r="BLT123" s="19"/>
      <c r="BLU123" s="19"/>
      <c r="BLV123" s="19"/>
      <c r="BLW123" s="19"/>
      <c r="BLX123" s="19"/>
      <c r="BLY123" s="19"/>
      <c r="BLZ123" s="19"/>
      <c r="BMA123" s="19"/>
      <c r="BMB123" s="19"/>
      <c r="BMC123" s="19"/>
      <c r="BMD123" s="19"/>
      <c r="BME123" s="19"/>
      <c r="BMF123" s="19"/>
      <c r="BMG123" s="19"/>
      <c r="BMH123" s="19"/>
      <c r="BMI123" s="19"/>
      <c r="BMJ123" s="19"/>
      <c r="BMK123" s="19"/>
      <c r="BML123" s="19"/>
      <c r="BMM123" s="19"/>
      <c r="BMN123" s="19"/>
      <c r="BMO123" s="19"/>
      <c r="BMP123" s="19"/>
      <c r="BMQ123" s="19"/>
      <c r="BMR123" s="19"/>
      <c r="BMS123" s="19"/>
      <c r="BMT123" s="19"/>
      <c r="BMU123" s="19"/>
      <c r="BMV123" s="19"/>
      <c r="BMW123" s="19"/>
      <c r="BMX123" s="19"/>
      <c r="BMY123" s="19"/>
      <c r="BMZ123" s="19"/>
      <c r="BNA123" s="19"/>
      <c r="BNB123" s="19"/>
      <c r="BNC123" s="19"/>
      <c r="BND123" s="19"/>
      <c r="BNE123" s="19"/>
      <c r="BNF123" s="19"/>
      <c r="BNG123" s="19"/>
      <c r="BNH123" s="19"/>
      <c r="BNI123" s="19"/>
      <c r="BNJ123" s="19"/>
      <c r="BNK123" s="19"/>
      <c r="BNL123" s="19"/>
      <c r="BNM123" s="19"/>
      <c r="BNN123" s="19"/>
      <c r="BNO123" s="19"/>
      <c r="BNP123" s="19"/>
      <c r="BNQ123" s="19"/>
      <c r="BNR123" s="19"/>
      <c r="BNS123" s="19"/>
      <c r="BNT123" s="19"/>
      <c r="BNU123" s="19"/>
      <c r="BNV123" s="19"/>
      <c r="BNW123" s="19"/>
      <c r="BNX123" s="19"/>
      <c r="BNY123" s="19"/>
      <c r="BNZ123" s="19"/>
      <c r="BOA123" s="19"/>
      <c r="BOB123" s="19"/>
      <c r="BOC123" s="19"/>
      <c r="BOD123" s="19"/>
      <c r="BOE123" s="19"/>
      <c r="BOF123" s="19"/>
      <c r="BOG123" s="19"/>
      <c r="BOH123" s="19"/>
      <c r="BOI123" s="19"/>
      <c r="BOJ123" s="19"/>
      <c r="BOK123" s="19"/>
      <c r="BOL123" s="19"/>
      <c r="BOM123" s="19"/>
      <c r="BON123" s="19"/>
      <c r="BOO123" s="19"/>
      <c r="BOP123" s="19"/>
      <c r="BOQ123" s="19"/>
      <c r="BOR123" s="19"/>
      <c r="BOS123" s="19"/>
      <c r="BOT123" s="19"/>
      <c r="BOU123" s="19"/>
      <c r="BOV123" s="19"/>
      <c r="BOW123" s="19"/>
      <c r="BOX123" s="19"/>
      <c r="BOY123" s="19"/>
      <c r="BOZ123" s="19"/>
      <c r="BPA123" s="19"/>
      <c r="BPB123" s="19"/>
      <c r="BPC123" s="19"/>
      <c r="BPD123" s="19"/>
      <c r="BPE123" s="19"/>
      <c r="BPF123" s="19"/>
      <c r="BPG123" s="19"/>
      <c r="BPH123" s="19"/>
      <c r="BPI123" s="19"/>
      <c r="BPJ123" s="19"/>
      <c r="BPK123" s="19"/>
      <c r="BPL123" s="19"/>
      <c r="BPM123" s="19"/>
      <c r="BPN123" s="19"/>
      <c r="BPO123" s="19"/>
      <c r="BPP123" s="19"/>
      <c r="BPQ123" s="19"/>
      <c r="BPR123" s="19"/>
      <c r="BPS123" s="19"/>
      <c r="BPT123" s="19"/>
      <c r="BPU123" s="19"/>
      <c r="BPV123" s="19"/>
      <c r="BPW123" s="19"/>
      <c r="BPX123" s="19"/>
      <c r="BPY123" s="19"/>
      <c r="BPZ123" s="19"/>
      <c r="BQA123" s="19"/>
      <c r="BQB123" s="19"/>
      <c r="BQC123" s="19"/>
      <c r="BQD123" s="19"/>
      <c r="BQE123" s="19"/>
      <c r="BQF123" s="19"/>
      <c r="BQG123" s="19"/>
      <c r="BQH123" s="19"/>
      <c r="BQI123" s="19"/>
      <c r="BQJ123" s="19"/>
      <c r="BQK123" s="19"/>
      <c r="BQL123" s="19"/>
      <c r="BQM123" s="19"/>
      <c r="BQN123" s="19"/>
      <c r="BQO123" s="19"/>
      <c r="BQP123" s="19"/>
      <c r="BQQ123" s="19"/>
      <c r="BQR123" s="19"/>
      <c r="BQS123" s="19"/>
      <c r="BQT123" s="19"/>
      <c r="BQU123" s="19"/>
      <c r="BQV123" s="19"/>
      <c r="BQW123" s="19"/>
      <c r="BQX123" s="19"/>
      <c r="BQY123" s="19"/>
      <c r="BQZ123" s="19"/>
      <c r="BRA123" s="19"/>
      <c r="BRB123" s="19"/>
      <c r="BRC123" s="19"/>
      <c r="BRD123" s="19"/>
      <c r="BRE123" s="19"/>
      <c r="BRF123" s="19"/>
      <c r="BRG123" s="19"/>
      <c r="BRH123" s="19"/>
      <c r="BRI123" s="19"/>
      <c r="BRJ123" s="19"/>
      <c r="BRK123" s="19"/>
      <c r="BRL123" s="19"/>
      <c r="BRM123" s="19"/>
      <c r="BRN123" s="19"/>
      <c r="BRO123" s="19"/>
      <c r="BRP123" s="19"/>
      <c r="BRQ123" s="19"/>
      <c r="BRR123" s="19"/>
      <c r="BRS123" s="19"/>
      <c r="BRT123" s="19"/>
      <c r="BRU123" s="19"/>
      <c r="BRV123" s="19"/>
      <c r="BRW123" s="19"/>
      <c r="BRX123" s="19"/>
      <c r="BRY123" s="19"/>
      <c r="BRZ123" s="19"/>
      <c r="BSA123" s="19"/>
      <c r="BSB123" s="19"/>
      <c r="BSC123" s="19"/>
      <c r="BSD123" s="19"/>
      <c r="BSE123" s="19"/>
      <c r="BSF123" s="19"/>
      <c r="BSG123" s="19"/>
      <c r="BSH123" s="19"/>
      <c r="BSI123" s="19"/>
      <c r="BSJ123" s="19"/>
      <c r="BSK123" s="19"/>
      <c r="BSL123" s="19"/>
      <c r="BSM123" s="19"/>
      <c r="BSN123" s="19"/>
      <c r="BSO123" s="19"/>
      <c r="BSP123" s="19"/>
      <c r="BSQ123" s="19"/>
      <c r="BSR123" s="19"/>
      <c r="BSS123" s="19"/>
      <c r="BST123" s="19"/>
      <c r="BSU123" s="19"/>
      <c r="BSV123" s="19"/>
      <c r="BSW123" s="19"/>
      <c r="BSX123" s="19"/>
      <c r="BSY123" s="19"/>
      <c r="BSZ123" s="19"/>
      <c r="BTA123" s="19"/>
      <c r="BTB123" s="19"/>
      <c r="BTC123" s="19"/>
      <c r="BTD123" s="19"/>
      <c r="BTE123" s="19"/>
      <c r="BTF123" s="19"/>
      <c r="BTG123" s="19"/>
      <c r="BTH123" s="19"/>
      <c r="BTI123" s="19"/>
      <c r="BTJ123" s="19"/>
      <c r="BTK123" s="19"/>
      <c r="BTL123" s="19"/>
      <c r="BTM123" s="19"/>
      <c r="BTN123" s="19"/>
      <c r="BTO123" s="19"/>
      <c r="BTP123" s="19"/>
      <c r="BTQ123" s="19"/>
      <c r="BTR123" s="19"/>
      <c r="BTS123" s="19"/>
      <c r="BTT123" s="19"/>
      <c r="BTU123" s="19"/>
      <c r="BTV123" s="19"/>
      <c r="BTW123" s="19"/>
      <c r="BTX123" s="19"/>
      <c r="BTY123" s="19"/>
      <c r="BTZ123" s="19"/>
      <c r="BUA123" s="19"/>
      <c r="BUB123" s="19"/>
      <c r="BUC123" s="19"/>
      <c r="BUD123" s="19"/>
      <c r="BUE123" s="19"/>
      <c r="BUF123" s="19"/>
      <c r="BUG123" s="19"/>
      <c r="BUH123" s="19"/>
      <c r="BUI123" s="19"/>
      <c r="BUJ123" s="19"/>
      <c r="BUK123" s="19"/>
      <c r="BUL123" s="19"/>
      <c r="BUM123" s="19"/>
      <c r="BUN123" s="19"/>
      <c r="BUO123" s="19"/>
      <c r="BUP123" s="19"/>
      <c r="BUQ123" s="19"/>
      <c r="BUR123" s="19"/>
      <c r="BUS123" s="19"/>
      <c r="BUT123" s="19"/>
      <c r="BUU123" s="19"/>
      <c r="BUV123" s="19"/>
      <c r="BUW123" s="19"/>
      <c r="BUX123" s="19"/>
      <c r="BUY123" s="19"/>
      <c r="BUZ123" s="19"/>
      <c r="BVA123" s="19"/>
      <c r="BVB123" s="19"/>
      <c r="BVC123" s="19"/>
      <c r="BVD123" s="19"/>
      <c r="BVE123" s="19"/>
      <c r="BVF123" s="19"/>
      <c r="BVG123" s="19"/>
      <c r="BVH123" s="19"/>
      <c r="BVI123" s="19"/>
      <c r="BVJ123" s="19"/>
      <c r="BVK123" s="19"/>
      <c r="BVL123" s="19"/>
      <c r="BVM123" s="19"/>
      <c r="BVN123" s="19"/>
      <c r="BVO123" s="19"/>
      <c r="BVP123" s="19"/>
      <c r="BVQ123" s="19"/>
      <c r="BVR123" s="19"/>
      <c r="BVS123" s="19"/>
      <c r="BVT123" s="19"/>
      <c r="BVU123" s="19"/>
      <c r="BVV123" s="19"/>
      <c r="BVW123" s="19"/>
      <c r="BVX123" s="19"/>
      <c r="BVY123" s="19"/>
      <c r="BVZ123" s="19"/>
      <c r="BWA123" s="19"/>
      <c r="BWB123" s="19"/>
      <c r="BWC123" s="19"/>
      <c r="BWD123" s="19"/>
      <c r="BWE123" s="19"/>
      <c r="BWF123" s="19"/>
      <c r="BWG123" s="19"/>
      <c r="BWH123" s="19"/>
      <c r="BWI123" s="19"/>
      <c r="BWJ123" s="19"/>
      <c r="BWK123" s="19"/>
      <c r="BWL123" s="19"/>
      <c r="BWM123" s="19"/>
      <c r="BWN123" s="19"/>
      <c r="BWO123" s="19"/>
      <c r="BWP123" s="19"/>
      <c r="BWQ123" s="19"/>
      <c r="BWR123" s="19"/>
      <c r="BWS123" s="19"/>
      <c r="BWT123" s="19"/>
      <c r="BWU123" s="19"/>
      <c r="BWV123" s="19"/>
      <c r="BWW123" s="19"/>
      <c r="BWX123" s="19"/>
      <c r="BWY123" s="19"/>
      <c r="BWZ123" s="19"/>
      <c r="BXA123" s="19"/>
      <c r="BXB123" s="19"/>
      <c r="BXC123" s="19"/>
      <c r="BXD123" s="19"/>
      <c r="BXE123" s="19"/>
      <c r="BXF123" s="19"/>
      <c r="BXG123" s="19"/>
      <c r="BXH123" s="19"/>
      <c r="BXI123" s="19"/>
      <c r="BXJ123" s="19"/>
      <c r="BXK123" s="19"/>
      <c r="BXL123" s="19"/>
      <c r="BXM123" s="19"/>
      <c r="BXN123" s="19"/>
      <c r="BXO123" s="19"/>
      <c r="BXP123" s="19"/>
      <c r="BXQ123" s="19"/>
      <c r="BXR123" s="19"/>
      <c r="BXS123" s="19"/>
      <c r="BXT123" s="19"/>
      <c r="BXU123" s="19"/>
      <c r="BXV123" s="19"/>
      <c r="BXW123" s="19"/>
      <c r="BXX123" s="19"/>
      <c r="BXY123" s="19"/>
      <c r="BXZ123" s="19"/>
      <c r="BYA123" s="19"/>
      <c r="BYB123" s="19"/>
      <c r="BYC123" s="19"/>
      <c r="BYD123" s="19"/>
      <c r="BYE123" s="19"/>
      <c r="BYF123" s="19"/>
      <c r="BYG123" s="19"/>
      <c r="BYH123" s="19"/>
      <c r="BYI123" s="19"/>
      <c r="BYJ123" s="19"/>
      <c r="BYK123" s="19"/>
      <c r="BYL123" s="19"/>
      <c r="BYM123" s="19"/>
      <c r="BYN123" s="19"/>
      <c r="BYO123" s="19"/>
      <c r="BYP123" s="19"/>
      <c r="BYQ123" s="19"/>
      <c r="BYR123" s="19"/>
      <c r="BYS123" s="19"/>
      <c r="BYT123" s="19"/>
      <c r="BYU123" s="19"/>
      <c r="BYV123" s="19"/>
      <c r="BYW123" s="19"/>
      <c r="BYX123" s="19"/>
      <c r="BYY123" s="19"/>
      <c r="BYZ123" s="19"/>
      <c r="BZA123" s="19"/>
      <c r="BZB123" s="19"/>
      <c r="BZC123" s="19"/>
      <c r="BZD123" s="19"/>
      <c r="BZE123" s="19"/>
      <c r="BZF123" s="19"/>
      <c r="BZG123" s="19"/>
      <c r="BZH123" s="19"/>
      <c r="BZI123" s="19"/>
      <c r="BZJ123" s="19"/>
      <c r="BZK123" s="19"/>
      <c r="BZL123" s="19"/>
      <c r="BZM123" s="19"/>
      <c r="BZN123" s="19"/>
      <c r="BZO123" s="19"/>
      <c r="BZP123" s="19"/>
      <c r="BZQ123" s="19"/>
      <c r="BZR123" s="19"/>
      <c r="BZS123" s="19"/>
      <c r="BZT123" s="19"/>
      <c r="BZU123" s="19"/>
      <c r="BZV123" s="19"/>
      <c r="BZW123" s="19"/>
      <c r="BZX123" s="19"/>
      <c r="BZY123" s="19"/>
      <c r="BZZ123" s="19"/>
      <c r="CAA123" s="19"/>
      <c r="CAB123" s="19"/>
      <c r="CAC123" s="19"/>
      <c r="CAD123" s="19"/>
      <c r="CAE123" s="19"/>
      <c r="CAF123" s="19"/>
      <c r="CAG123" s="19"/>
      <c r="CAH123" s="19"/>
      <c r="CAI123" s="19"/>
      <c r="CAJ123" s="19"/>
      <c r="CAK123" s="19"/>
      <c r="CAL123" s="19"/>
      <c r="CAM123" s="19"/>
      <c r="CAN123" s="19"/>
      <c r="CAO123" s="19"/>
      <c r="CAP123" s="19"/>
      <c r="CAQ123" s="19"/>
      <c r="CAR123" s="19"/>
      <c r="CAS123" s="19"/>
      <c r="CAT123" s="19"/>
      <c r="CAU123" s="19"/>
      <c r="CAV123" s="19"/>
      <c r="CAW123" s="19"/>
      <c r="CAX123" s="19"/>
      <c r="CAY123" s="19"/>
      <c r="CAZ123" s="19"/>
      <c r="CBA123" s="19"/>
      <c r="CBB123" s="19"/>
      <c r="CBC123" s="19"/>
      <c r="CBD123" s="19"/>
      <c r="CBE123" s="19"/>
      <c r="CBF123" s="19"/>
      <c r="CBG123" s="19"/>
      <c r="CBH123" s="19"/>
      <c r="CBI123" s="19"/>
      <c r="CBJ123" s="19"/>
      <c r="CBK123" s="19"/>
      <c r="CBL123" s="19"/>
      <c r="CBM123" s="19"/>
      <c r="CBN123" s="19"/>
      <c r="CBO123" s="19"/>
      <c r="CBP123" s="19"/>
      <c r="CBQ123" s="19"/>
      <c r="CBR123" s="19"/>
      <c r="CBS123" s="19"/>
      <c r="CBT123" s="19"/>
      <c r="CBU123" s="19"/>
      <c r="CBV123" s="19"/>
      <c r="CBW123" s="19"/>
      <c r="CBX123" s="19"/>
      <c r="CBY123" s="19"/>
      <c r="CBZ123" s="19"/>
      <c r="CCA123" s="19"/>
      <c r="CCB123" s="19"/>
      <c r="CCC123" s="19"/>
      <c r="CCD123" s="19"/>
      <c r="CCE123" s="19"/>
      <c r="CCF123" s="19"/>
      <c r="CCG123" s="19"/>
      <c r="CCH123" s="19"/>
      <c r="CCI123" s="19"/>
      <c r="CCJ123" s="19"/>
      <c r="CCK123" s="19"/>
      <c r="CCL123" s="19"/>
      <c r="CCM123" s="19"/>
      <c r="CCN123" s="19"/>
      <c r="CCO123" s="19"/>
      <c r="CCP123" s="19"/>
      <c r="CCQ123" s="19"/>
      <c r="CCR123" s="19"/>
      <c r="CCS123" s="19"/>
      <c r="CCT123" s="19"/>
      <c r="CCU123" s="19"/>
      <c r="CCV123" s="19"/>
      <c r="CCW123" s="19"/>
      <c r="CCX123" s="19"/>
      <c r="CCY123" s="19"/>
      <c r="CCZ123" s="19"/>
      <c r="CDA123" s="19"/>
      <c r="CDB123" s="19"/>
      <c r="CDC123" s="19"/>
      <c r="CDD123" s="19"/>
      <c r="CDE123" s="19"/>
      <c r="CDF123" s="19"/>
      <c r="CDG123" s="19"/>
      <c r="CDH123" s="19"/>
      <c r="CDI123" s="19"/>
      <c r="CDJ123" s="19"/>
      <c r="CDK123" s="19"/>
      <c r="CDL123" s="19"/>
      <c r="CDM123" s="19"/>
      <c r="CDN123" s="19"/>
      <c r="CDO123" s="19"/>
      <c r="CDP123" s="19"/>
      <c r="CDQ123" s="19"/>
      <c r="CDR123" s="19"/>
      <c r="CDS123" s="19"/>
      <c r="CDT123" s="19"/>
      <c r="CDU123" s="19"/>
      <c r="CDV123" s="19"/>
      <c r="CDW123" s="19"/>
      <c r="CDX123" s="19"/>
      <c r="CDY123" s="19"/>
      <c r="CDZ123" s="19"/>
      <c r="CEA123" s="19"/>
      <c r="CEB123" s="19"/>
      <c r="CEC123" s="19"/>
      <c r="CED123" s="19"/>
      <c r="CEE123" s="19"/>
      <c r="CEF123" s="19"/>
      <c r="CEG123" s="19"/>
      <c r="CEH123" s="19"/>
      <c r="CEI123" s="19"/>
      <c r="CEJ123" s="19"/>
      <c r="CEK123" s="19"/>
      <c r="CEL123" s="19"/>
      <c r="CEM123" s="19"/>
      <c r="CEN123" s="19"/>
      <c r="CEO123" s="19"/>
      <c r="CEP123" s="19"/>
      <c r="CEQ123" s="19"/>
      <c r="CER123" s="19"/>
      <c r="CES123" s="19"/>
      <c r="CET123" s="19"/>
      <c r="CEU123" s="19"/>
      <c r="CEV123" s="19"/>
      <c r="CEW123" s="19"/>
      <c r="CEX123" s="19"/>
      <c r="CEY123" s="19"/>
      <c r="CEZ123" s="19"/>
      <c r="CFA123" s="19"/>
      <c r="CFB123" s="19"/>
      <c r="CFC123" s="19"/>
      <c r="CFD123" s="19"/>
      <c r="CFE123" s="19"/>
      <c r="CFF123" s="19"/>
      <c r="CFG123" s="19"/>
      <c r="CFH123" s="19"/>
      <c r="CFI123" s="19"/>
      <c r="CFJ123" s="19"/>
      <c r="CFK123" s="19"/>
      <c r="CFL123" s="19"/>
      <c r="CFM123" s="19"/>
      <c r="CFN123" s="19"/>
      <c r="CFO123" s="19"/>
      <c r="CFP123" s="19"/>
      <c r="CFQ123" s="19"/>
      <c r="CFR123" s="19"/>
      <c r="CFS123" s="19"/>
      <c r="CFT123" s="19"/>
      <c r="CFU123" s="19"/>
      <c r="CFV123" s="19"/>
      <c r="CFW123" s="19"/>
      <c r="CFX123" s="19"/>
      <c r="CFY123" s="19"/>
      <c r="CFZ123" s="19"/>
      <c r="CGA123" s="19"/>
      <c r="CGB123" s="19"/>
      <c r="CGC123" s="19"/>
      <c r="CGD123" s="19"/>
      <c r="CGE123" s="19"/>
      <c r="CGF123" s="19"/>
      <c r="CGG123" s="19"/>
      <c r="CGH123" s="19"/>
      <c r="CGI123" s="19"/>
      <c r="CGJ123" s="19"/>
      <c r="CGK123" s="19"/>
      <c r="CGL123" s="19"/>
      <c r="CGM123" s="19"/>
      <c r="CGN123" s="19"/>
      <c r="CGO123" s="19"/>
      <c r="CGP123" s="19"/>
      <c r="CGQ123" s="19"/>
      <c r="CGR123" s="19"/>
      <c r="CGS123" s="19"/>
      <c r="CGT123" s="19"/>
      <c r="CGU123" s="19"/>
      <c r="CGV123" s="19"/>
      <c r="CGW123" s="19"/>
      <c r="CGX123" s="19"/>
      <c r="CGY123" s="19"/>
      <c r="CGZ123" s="19"/>
      <c r="CHA123" s="19"/>
      <c r="CHB123" s="19"/>
      <c r="CHC123" s="19"/>
      <c r="CHD123" s="19"/>
      <c r="CHE123" s="19"/>
      <c r="CHF123" s="19"/>
      <c r="CHG123" s="19"/>
      <c r="CHH123" s="19"/>
      <c r="CHI123" s="19"/>
      <c r="CHJ123" s="19"/>
      <c r="CHK123" s="19"/>
      <c r="CHL123" s="19"/>
      <c r="CHM123" s="19"/>
      <c r="CHN123" s="19"/>
      <c r="CHO123" s="19"/>
      <c r="CHP123" s="19"/>
      <c r="CHQ123" s="19"/>
      <c r="CHR123" s="19"/>
      <c r="CHS123" s="19"/>
      <c r="CHT123" s="19"/>
      <c r="CHU123" s="19"/>
      <c r="CHV123" s="19"/>
      <c r="CHW123" s="19"/>
      <c r="CHX123" s="19"/>
      <c r="CHY123" s="19"/>
      <c r="CHZ123" s="19"/>
      <c r="CIA123" s="19"/>
      <c r="CIB123" s="19"/>
      <c r="CIC123" s="19"/>
      <c r="CID123" s="19"/>
      <c r="CIE123" s="19"/>
      <c r="CIF123" s="19"/>
      <c r="CIG123" s="19"/>
      <c r="CIH123" s="19"/>
      <c r="CII123" s="19"/>
      <c r="CIJ123" s="19"/>
      <c r="CIK123" s="19"/>
      <c r="CIL123" s="19"/>
      <c r="CIM123" s="19"/>
      <c r="CIN123" s="19"/>
      <c r="CIO123" s="19"/>
      <c r="CIP123" s="19"/>
      <c r="CIQ123" s="19"/>
      <c r="CIR123" s="19"/>
      <c r="CIS123" s="19"/>
      <c r="CIT123" s="19"/>
      <c r="CIU123" s="19"/>
      <c r="CIV123" s="19"/>
      <c r="CIW123" s="19"/>
      <c r="CIX123" s="19"/>
      <c r="CIY123" s="19"/>
      <c r="CIZ123" s="19"/>
      <c r="CJA123" s="19"/>
      <c r="CJB123" s="19"/>
      <c r="CJC123" s="19"/>
      <c r="CJD123" s="19"/>
      <c r="CJE123" s="19"/>
      <c r="CJF123" s="19"/>
      <c r="CJG123" s="19"/>
      <c r="CJH123" s="19"/>
      <c r="CJI123" s="19"/>
      <c r="CJJ123" s="19"/>
      <c r="CJK123" s="19"/>
      <c r="CJL123" s="19"/>
      <c r="CJM123" s="19"/>
      <c r="CJN123" s="19"/>
      <c r="CJO123" s="19"/>
      <c r="CJP123" s="19"/>
      <c r="CJQ123" s="19"/>
      <c r="CJR123" s="19"/>
      <c r="CJS123" s="19"/>
      <c r="CJT123" s="19"/>
      <c r="CJU123" s="19"/>
      <c r="CJV123" s="19"/>
      <c r="CJW123" s="19"/>
      <c r="CJX123" s="19"/>
      <c r="CJY123" s="19"/>
      <c r="CJZ123" s="19"/>
      <c r="CKA123" s="19"/>
      <c r="CKB123" s="19"/>
      <c r="CKC123" s="19"/>
      <c r="CKD123" s="19"/>
      <c r="CKE123" s="19"/>
      <c r="CKF123" s="19"/>
      <c r="CKG123" s="19"/>
      <c r="CKH123" s="19"/>
      <c r="CKI123" s="19"/>
      <c r="CKJ123" s="19"/>
      <c r="CKK123" s="19"/>
      <c r="CKL123" s="19"/>
      <c r="CKM123" s="19"/>
      <c r="CKN123" s="19"/>
      <c r="CKO123" s="19"/>
      <c r="CKP123" s="19"/>
      <c r="CKQ123" s="19"/>
      <c r="CKR123" s="19"/>
      <c r="CKS123" s="19"/>
      <c r="CKT123" s="19"/>
      <c r="CKU123" s="19"/>
      <c r="CKV123" s="19"/>
      <c r="CKW123" s="19"/>
      <c r="CKX123" s="19"/>
      <c r="CKY123" s="19"/>
      <c r="CKZ123" s="19"/>
      <c r="CLA123" s="19"/>
      <c r="CLB123" s="19"/>
      <c r="CLC123" s="19"/>
      <c r="CLD123" s="19"/>
      <c r="CLE123" s="19"/>
      <c r="CLF123" s="19"/>
      <c r="CLG123" s="19"/>
      <c r="CLH123" s="19"/>
      <c r="CLI123" s="19"/>
      <c r="CLJ123" s="19"/>
      <c r="CLK123" s="19"/>
      <c r="CLL123" s="19"/>
      <c r="CLM123" s="19"/>
      <c r="CLN123" s="19"/>
      <c r="CLO123" s="19"/>
      <c r="CLP123" s="19"/>
      <c r="CLQ123" s="19"/>
      <c r="CLR123" s="19"/>
      <c r="CLS123" s="19"/>
      <c r="CLT123" s="19"/>
      <c r="CLU123" s="19"/>
      <c r="CLV123" s="19"/>
      <c r="CLW123" s="19"/>
      <c r="CLX123" s="19"/>
      <c r="CLY123" s="19"/>
      <c r="CLZ123" s="19"/>
      <c r="CMA123" s="19"/>
      <c r="CMB123" s="19"/>
      <c r="CMC123" s="19"/>
      <c r="CMD123" s="19"/>
      <c r="CME123" s="19"/>
      <c r="CMF123" s="19"/>
      <c r="CMG123" s="19"/>
      <c r="CMH123" s="19"/>
      <c r="CMI123" s="19"/>
      <c r="CMJ123" s="19"/>
      <c r="CMK123" s="19"/>
      <c r="CML123" s="19"/>
      <c r="CMM123" s="19"/>
      <c r="CMN123" s="19"/>
      <c r="CMO123" s="19"/>
      <c r="CMP123" s="19"/>
      <c r="CMQ123" s="19"/>
      <c r="CMR123" s="19"/>
      <c r="CMS123" s="19"/>
      <c r="CMT123" s="19"/>
      <c r="CMU123" s="19"/>
      <c r="CMV123" s="19"/>
      <c r="CMW123" s="19"/>
      <c r="CMX123" s="19"/>
      <c r="CMY123" s="19"/>
      <c r="CMZ123" s="19"/>
      <c r="CNA123" s="19"/>
      <c r="CNB123" s="19"/>
      <c r="CNC123" s="19"/>
      <c r="CND123" s="19"/>
      <c r="CNE123" s="19"/>
      <c r="CNF123" s="19"/>
      <c r="CNG123" s="19"/>
      <c r="CNH123" s="19"/>
      <c r="CNI123" s="19"/>
      <c r="CNJ123" s="19"/>
      <c r="CNK123" s="19"/>
      <c r="CNL123" s="19"/>
      <c r="CNM123" s="19"/>
      <c r="CNN123" s="19"/>
      <c r="CNO123" s="19"/>
      <c r="CNP123" s="19"/>
      <c r="CNQ123" s="19"/>
      <c r="CNR123" s="19"/>
      <c r="CNS123" s="19"/>
      <c r="CNT123" s="19"/>
      <c r="CNU123" s="19"/>
      <c r="CNV123" s="19"/>
      <c r="CNW123" s="19"/>
      <c r="CNX123" s="19"/>
      <c r="CNY123" s="19"/>
      <c r="CNZ123" s="19"/>
      <c r="COA123" s="19"/>
      <c r="COB123" s="19"/>
      <c r="COC123" s="19"/>
      <c r="COD123" s="19"/>
      <c r="COE123" s="19"/>
      <c r="COF123" s="19"/>
      <c r="COG123" s="19"/>
      <c r="COH123" s="19"/>
      <c r="COI123" s="19"/>
      <c r="COJ123" s="19"/>
      <c r="COK123" s="19"/>
      <c r="COL123" s="19"/>
      <c r="COM123" s="19"/>
      <c r="CON123" s="19"/>
      <c r="COO123" s="19"/>
      <c r="COP123" s="19"/>
      <c r="COQ123" s="19"/>
      <c r="COR123" s="19"/>
      <c r="COS123" s="19"/>
      <c r="COT123" s="19"/>
      <c r="COU123" s="19"/>
      <c r="COV123" s="19"/>
      <c r="COW123" s="19"/>
      <c r="COX123" s="19"/>
      <c r="COY123" s="19"/>
      <c r="COZ123" s="19"/>
      <c r="CPA123" s="19"/>
      <c r="CPB123" s="19"/>
      <c r="CPC123" s="19"/>
      <c r="CPD123" s="19"/>
      <c r="CPE123" s="19"/>
      <c r="CPF123" s="19"/>
      <c r="CPG123" s="19"/>
      <c r="CPH123" s="19"/>
      <c r="CPI123" s="19"/>
      <c r="CPJ123" s="19"/>
      <c r="CPK123" s="19"/>
      <c r="CPL123" s="19"/>
      <c r="CPM123" s="19"/>
      <c r="CPN123" s="19"/>
      <c r="CPO123" s="19"/>
      <c r="CPP123" s="19"/>
      <c r="CPQ123" s="19"/>
      <c r="CPR123" s="19"/>
      <c r="CPS123" s="19"/>
      <c r="CPT123" s="19"/>
      <c r="CPU123" s="19"/>
      <c r="CPV123" s="19"/>
      <c r="CPW123" s="19"/>
      <c r="CPX123" s="19"/>
      <c r="CPY123" s="19"/>
      <c r="CPZ123" s="19"/>
      <c r="CQA123" s="19"/>
      <c r="CQB123" s="19"/>
      <c r="CQC123" s="19"/>
      <c r="CQD123" s="19"/>
      <c r="CQE123" s="19"/>
      <c r="CQF123" s="19"/>
      <c r="CQG123" s="19"/>
      <c r="CQH123" s="19"/>
      <c r="CQI123" s="19"/>
      <c r="CQJ123" s="19"/>
      <c r="CQK123" s="19"/>
      <c r="CQL123" s="19"/>
      <c r="CQM123" s="19"/>
      <c r="CQN123" s="19"/>
      <c r="CQO123" s="19"/>
      <c r="CQP123" s="19"/>
      <c r="CQQ123" s="19"/>
      <c r="CQR123" s="19"/>
      <c r="CQS123" s="19"/>
      <c r="CQT123" s="19"/>
      <c r="CQU123" s="19"/>
      <c r="CQV123" s="19"/>
      <c r="CQW123" s="19"/>
      <c r="CQX123" s="19"/>
      <c r="CQY123" s="19"/>
      <c r="CQZ123" s="19"/>
      <c r="CRA123" s="19"/>
      <c r="CRB123" s="19"/>
      <c r="CRC123" s="19"/>
      <c r="CRD123" s="19"/>
      <c r="CRE123" s="19"/>
      <c r="CRF123" s="19"/>
      <c r="CRG123" s="19"/>
      <c r="CRH123" s="19"/>
      <c r="CRI123" s="19"/>
      <c r="CRJ123" s="19"/>
      <c r="CRK123" s="19"/>
      <c r="CRL123" s="19"/>
      <c r="CRM123" s="19"/>
      <c r="CRN123" s="19"/>
      <c r="CRO123" s="19"/>
      <c r="CRP123" s="19"/>
      <c r="CRQ123" s="19"/>
      <c r="CRR123" s="19"/>
      <c r="CRS123" s="19"/>
      <c r="CRT123" s="19"/>
      <c r="CRU123" s="19"/>
      <c r="CRV123" s="19"/>
      <c r="CRW123" s="19"/>
      <c r="CRX123" s="19"/>
      <c r="CRY123" s="19"/>
      <c r="CRZ123" s="19"/>
      <c r="CSA123" s="19"/>
      <c r="CSB123" s="19"/>
      <c r="CSC123" s="19"/>
      <c r="CSD123" s="19"/>
      <c r="CSE123" s="19"/>
      <c r="CSF123" s="19"/>
      <c r="CSG123" s="19"/>
      <c r="CSH123" s="19"/>
      <c r="CSI123" s="19"/>
      <c r="CSJ123" s="19"/>
      <c r="CSK123" s="19"/>
      <c r="CSL123" s="19"/>
      <c r="CSM123" s="19"/>
      <c r="CSN123" s="19"/>
      <c r="CSO123" s="19"/>
      <c r="CSP123" s="19"/>
      <c r="CSQ123" s="19"/>
      <c r="CSR123" s="19"/>
      <c r="CSS123" s="19"/>
      <c r="CST123" s="19"/>
      <c r="CSU123" s="19"/>
      <c r="CSV123" s="19"/>
      <c r="CSW123" s="19"/>
      <c r="CSX123" s="19"/>
      <c r="CSY123" s="19"/>
      <c r="CSZ123" s="19"/>
      <c r="CTA123" s="19"/>
      <c r="CTB123" s="19"/>
      <c r="CTC123" s="19"/>
      <c r="CTD123" s="19"/>
      <c r="CTE123" s="19"/>
      <c r="CTF123" s="19"/>
      <c r="CTG123" s="19"/>
      <c r="CTH123" s="19"/>
      <c r="CTI123" s="19"/>
      <c r="CTJ123" s="19"/>
      <c r="CTK123" s="19"/>
      <c r="CTL123" s="19"/>
      <c r="CTM123" s="19"/>
      <c r="CTN123" s="19"/>
      <c r="CTO123" s="19"/>
      <c r="CTP123" s="19"/>
      <c r="CTQ123" s="19"/>
      <c r="CTR123" s="19"/>
      <c r="CTS123" s="19"/>
      <c r="CTT123" s="19"/>
      <c r="CTU123" s="19"/>
      <c r="CTV123" s="19"/>
      <c r="CTW123" s="19"/>
      <c r="CTX123" s="19"/>
      <c r="CTY123" s="19"/>
      <c r="CTZ123" s="19"/>
      <c r="CUA123" s="19"/>
      <c r="CUB123" s="19"/>
      <c r="CUC123" s="19"/>
      <c r="CUD123" s="19"/>
      <c r="CUE123" s="19"/>
      <c r="CUF123" s="19"/>
      <c r="CUG123" s="19"/>
      <c r="CUH123" s="19"/>
      <c r="CUI123" s="19"/>
      <c r="CUJ123" s="19"/>
      <c r="CUK123" s="19"/>
      <c r="CUL123" s="19"/>
      <c r="CUM123" s="19"/>
      <c r="CUN123" s="19"/>
      <c r="CUO123" s="19"/>
      <c r="CUP123" s="19"/>
      <c r="CUQ123" s="19"/>
      <c r="CUR123" s="19"/>
      <c r="CUS123" s="19"/>
      <c r="CUT123" s="19"/>
      <c r="CUU123" s="19"/>
      <c r="CUV123" s="19"/>
      <c r="CUW123" s="19"/>
      <c r="CUX123" s="19"/>
      <c r="CUY123" s="19"/>
      <c r="CUZ123" s="19"/>
      <c r="CVA123" s="19"/>
      <c r="CVB123" s="19"/>
      <c r="CVC123" s="19"/>
      <c r="CVD123" s="19"/>
      <c r="CVE123" s="19"/>
      <c r="CVF123" s="19"/>
      <c r="CVG123" s="19"/>
      <c r="CVH123" s="19"/>
      <c r="CVI123" s="19"/>
      <c r="CVJ123" s="19"/>
      <c r="CVK123" s="19"/>
      <c r="CVL123" s="19"/>
      <c r="CVM123" s="19"/>
      <c r="CVN123" s="19"/>
      <c r="CVO123" s="19"/>
      <c r="CVP123" s="19"/>
      <c r="CVQ123" s="19"/>
      <c r="CVR123" s="19"/>
      <c r="CVS123" s="19"/>
      <c r="CVT123" s="19"/>
      <c r="CVU123" s="19"/>
      <c r="CVV123" s="19"/>
      <c r="CVW123" s="19"/>
      <c r="CVX123" s="19"/>
      <c r="CVY123" s="19"/>
      <c r="CVZ123" s="19"/>
      <c r="CWA123" s="19"/>
      <c r="CWB123" s="19"/>
      <c r="CWC123" s="19"/>
      <c r="CWD123" s="19"/>
      <c r="CWE123" s="19"/>
      <c r="CWF123" s="19"/>
      <c r="CWG123" s="19"/>
      <c r="CWH123" s="19"/>
      <c r="CWI123" s="19"/>
      <c r="CWJ123" s="19"/>
      <c r="CWK123" s="19"/>
      <c r="CWL123" s="19"/>
      <c r="CWM123" s="19"/>
      <c r="CWN123" s="19"/>
      <c r="CWO123" s="19"/>
      <c r="CWP123" s="19"/>
      <c r="CWQ123" s="19"/>
      <c r="CWR123" s="19"/>
      <c r="CWS123" s="19"/>
      <c r="CWT123" s="19"/>
      <c r="CWU123" s="19"/>
      <c r="CWV123" s="19"/>
      <c r="CWW123" s="19"/>
      <c r="CWX123" s="19"/>
      <c r="CWY123" s="19"/>
      <c r="CWZ123" s="19"/>
      <c r="CXA123" s="19"/>
      <c r="CXB123" s="19"/>
      <c r="CXC123" s="19"/>
      <c r="CXD123" s="19"/>
      <c r="CXE123" s="19"/>
      <c r="CXF123" s="19"/>
      <c r="CXG123" s="19"/>
      <c r="CXH123" s="19"/>
      <c r="CXI123" s="19"/>
      <c r="CXJ123" s="19"/>
      <c r="CXK123" s="19"/>
      <c r="CXL123" s="19"/>
      <c r="CXM123" s="19"/>
      <c r="CXN123" s="19"/>
      <c r="CXO123" s="19"/>
      <c r="CXP123" s="19"/>
      <c r="CXQ123" s="19"/>
      <c r="CXR123" s="19"/>
      <c r="CXS123" s="19"/>
      <c r="CXT123" s="19"/>
      <c r="CXU123" s="19"/>
      <c r="CXV123" s="19"/>
      <c r="CXW123" s="19"/>
      <c r="CXX123" s="19"/>
      <c r="CXY123" s="19"/>
      <c r="CXZ123" s="19"/>
      <c r="CYA123" s="19"/>
      <c r="CYB123" s="19"/>
      <c r="CYC123" s="19"/>
      <c r="CYD123" s="19"/>
      <c r="CYE123" s="19"/>
      <c r="CYF123" s="19"/>
      <c r="CYG123" s="19"/>
      <c r="CYH123" s="19"/>
      <c r="CYI123" s="19"/>
      <c r="CYJ123" s="19"/>
      <c r="CYK123" s="19"/>
      <c r="CYL123" s="19"/>
      <c r="CYM123" s="19"/>
      <c r="CYN123" s="19"/>
      <c r="CYO123" s="19"/>
      <c r="CYP123" s="19"/>
      <c r="CYQ123" s="19"/>
      <c r="CYR123" s="19"/>
      <c r="CYS123" s="19"/>
      <c r="CYT123" s="19"/>
      <c r="CYU123" s="19"/>
      <c r="CYV123" s="19"/>
      <c r="CYW123" s="19"/>
      <c r="CYX123" s="19"/>
      <c r="CYY123" s="19"/>
      <c r="CYZ123" s="19"/>
      <c r="CZA123" s="19"/>
      <c r="CZB123" s="19"/>
      <c r="CZC123" s="19"/>
      <c r="CZD123" s="19"/>
      <c r="CZE123" s="19"/>
      <c r="CZF123" s="19"/>
      <c r="CZG123" s="19"/>
      <c r="CZH123" s="19"/>
      <c r="CZI123" s="19"/>
      <c r="CZJ123" s="19"/>
      <c r="CZK123" s="19"/>
      <c r="CZL123" s="19"/>
      <c r="CZM123" s="19"/>
      <c r="CZN123" s="19"/>
      <c r="CZO123" s="19"/>
      <c r="CZP123" s="19"/>
      <c r="CZQ123" s="19"/>
      <c r="CZR123" s="19"/>
      <c r="CZS123" s="19"/>
      <c r="CZT123" s="19"/>
      <c r="CZU123" s="19"/>
      <c r="CZV123" s="19"/>
      <c r="CZW123" s="19"/>
      <c r="CZX123" s="19"/>
      <c r="CZY123" s="19"/>
      <c r="CZZ123" s="19"/>
      <c r="DAA123" s="19"/>
      <c r="DAB123" s="19"/>
      <c r="DAC123" s="19"/>
      <c r="DAD123" s="19"/>
      <c r="DAE123" s="19"/>
      <c r="DAF123" s="19"/>
      <c r="DAG123" s="19"/>
      <c r="DAH123" s="19"/>
      <c r="DAI123" s="19"/>
      <c r="DAJ123" s="19"/>
      <c r="DAK123" s="19"/>
      <c r="DAL123" s="19"/>
      <c r="DAM123" s="19"/>
      <c r="DAN123" s="19"/>
      <c r="DAO123" s="19"/>
      <c r="DAP123" s="19"/>
      <c r="DAQ123" s="19"/>
      <c r="DAR123" s="19"/>
      <c r="DAS123" s="19"/>
      <c r="DAT123" s="19"/>
      <c r="DAU123" s="19"/>
      <c r="DAV123" s="19"/>
      <c r="DAW123" s="19"/>
      <c r="DAX123" s="19"/>
      <c r="DAY123" s="19"/>
      <c r="DAZ123" s="19"/>
      <c r="DBA123" s="19"/>
      <c r="DBB123" s="19"/>
      <c r="DBC123" s="19"/>
      <c r="DBD123" s="19"/>
      <c r="DBE123" s="19"/>
      <c r="DBF123" s="19"/>
      <c r="DBG123" s="19"/>
      <c r="DBH123" s="19"/>
      <c r="DBI123" s="19"/>
      <c r="DBJ123" s="19"/>
      <c r="DBK123" s="19"/>
      <c r="DBL123" s="19"/>
      <c r="DBM123" s="19"/>
      <c r="DBN123" s="19"/>
      <c r="DBO123" s="19"/>
      <c r="DBP123" s="19"/>
      <c r="DBQ123" s="19"/>
      <c r="DBR123" s="19"/>
      <c r="DBS123" s="19"/>
      <c r="DBT123" s="19"/>
      <c r="DBU123" s="19"/>
      <c r="DBV123" s="19"/>
      <c r="DBW123" s="19"/>
      <c r="DBX123" s="19"/>
      <c r="DBY123" s="19"/>
      <c r="DBZ123" s="19"/>
      <c r="DCA123" s="19"/>
      <c r="DCB123" s="19"/>
      <c r="DCC123" s="19"/>
      <c r="DCD123" s="19"/>
      <c r="DCE123" s="19"/>
      <c r="DCF123" s="19"/>
      <c r="DCG123" s="19"/>
      <c r="DCH123" s="19"/>
      <c r="DCI123" s="19"/>
      <c r="DCJ123" s="19"/>
      <c r="DCK123" s="19"/>
      <c r="DCL123" s="19"/>
      <c r="DCM123" s="19"/>
      <c r="DCN123" s="19"/>
      <c r="DCO123" s="19"/>
      <c r="DCP123" s="19"/>
      <c r="DCQ123" s="19"/>
      <c r="DCR123" s="19"/>
      <c r="DCS123" s="19"/>
      <c r="DCT123" s="19"/>
      <c r="DCU123" s="19"/>
      <c r="DCV123" s="19"/>
      <c r="DCW123" s="19"/>
      <c r="DCX123" s="19"/>
      <c r="DCY123" s="19"/>
      <c r="DCZ123" s="19"/>
      <c r="DDA123" s="19"/>
      <c r="DDB123" s="19"/>
      <c r="DDC123" s="19"/>
      <c r="DDD123" s="19"/>
      <c r="DDE123" s="19"/>
      <c r="DDF123" s="19"/>
      <c r="DDG123" s="19"/>
      <c r="DDH123" s="19"/>
      <c r="DDI123" s="19"/>
      <c r="DDJ123" s="19"/>
      <c r="DDK123" s="19"/>
      <c r="DDL123" s="19"/>
      <c r="DDM123" s="19"/>
      <c r="DDN123" s="19"/>
      <c r="DDO123" s="19"/>
      <c r="DDP123" s="19"/>
      <c r="DDQ123" s="19"/>
      <c r="DDR123" s="19"/>
      <c r="DDS123" s="19"/>
      <c r="DDT123" s="19"/>
      <c r="DDU123" s="19"/>
      <c r="DDV123" s="19"/>
      <c r="DDW123" s="19"/>
      <c r="DDX123" s="19"/>
      <c r="DDY123" s="19"/>
      <c r="DDZ123" s="19"/>
      <c r="DEA123" s="19"/>
      <c r="DEB123" s="19"/>
      <c r="DEC123" s="19"/>
      <c r="DED123" s="19"/>
      <c r="DEE123" s="19"/>
      <c r="DEF123" s="19"/>
      <c r="DEG123" s="19"/>
      <c r="DEH123" s="19"/>
      <c r="DEI123" s="19"/>
      <c r="DEJ123" s="19"/>
      <c r="DEK123" s="19"/>
      <c r="DEL123" s="19"/>
      <c r="DEM123" s="19"/>
      <c r="DEN123" s="19"/>
      <c r="DEO123" s="19"/>
      <c r="DEP123" s="19"/>
      <c r="DEQ123" s="19"/>
      <c r="DER123" s="19"/>
      <c r="DES123" s="19"/>
      <c r="DET123" s="19"/>
      <c r="DEU123" s="19"/>
      <c r="DEV123" s="19"/>
      <c r="DEW123" s="19"/>
      <c r="DEX123" s="19"/>
      <c r="DEY123" s="19"/>
      <c r="DEZ123" s="19"/>
      <c r="DFA123" s="19"/>
      <c r="DFB123" s="19"/>
      <c r="DFC123" s="19"/>
      <c r="DFD123" s="19"/>
      <c r="DFE123" s="19"/>
      <c r="DFF123" s="19"/>
      <c r="DFG123" s="19"/>
      <c r="DFH123" s="19"/>
      <c r="DFI123" s="19"/>
      <c r="DFJ123" s="19"/>
      <c r="DFK123" s="19"/>
      <c r="DFL123" s="19"/>
      <c r="DFM123" s="19"/>
      <c r="DFN123" s="19"/>
      <c r="DFO123" s="19"/>
      <c r="DFP123" s="19"/>
      <c r="DFQ123" s="19"/>
      <c r="DFR123" s="19"/>
      <c r="DFS123" s="19"/>
      <c r="DFT123" s="19"/>
      <c r="DFU123" s="19"/>
      <c r="DFV123" s="19"/>
      <c r="DFW123" s="19"/>
      <c r="DFX123" s="19"/>
      <c r="DFY123" s="19"/>
      <c r="DFZ123" s="19"/>
      <c r="DGA123" s="19"/>
      <c r="DGB123" s="19"/>
      <c r="DGC123" s="19"/>
      <c r="DGD123" s="19"/>
      <c r="DGE123" s="19"/>
      <c r="DGF123" s="19"/>
      <c r="DGG123" s="19"/>
      <c r="DGH123" s="19"/>
      <c r="DGI123" s="19"/>
      <c r="DGJ123" s="19"/>
      <c r="DGK123" s="19"/>
      <c r="DGL123" s="19"/>
      <c r="DGM123" s="19"/>
      <c r="DGN123" s="19"/>
      <c r="DGO123" s="19"/>
      <c r="DGP123" s="19"/>
      <c r="DGQ123" s="19"/>
      <c r="DGR123" s="19"/>
      <c r="DGS123" s="19"/>
      <c r="DGT123" s="19"/>
      <c r="DGU123" s="19"/>
      <c r="DGV123" s="19"/>
      <c r="DGW123" s="19"/>
      <c r="DGX123" s="19"/>
      <c r="DGY123" s="19"/>
      <c r="DGZ123" s="19"/>
      <c r="DHA123" s="19"/>
      <c r="DHB123" s="19"/>
      <c r="DHC123" s="19"/>
      <c r="DHD123" s="19"/>
      <c r="DHE123" s="19"/>
      <c r="DHF123" s="19"/>
      <c r="DHG123" s="19"/>
      <c r="DHH123" s="19"/>
      <c r="DHI123" s="19"/>
      <c r="DHJ123" s="19"/>
      <c r="DHK123" s="19"/>
      <c r="DHL123" s="19"/>
      <c r="DHM123" s="19"/>
      <c r="DHN123" s="19"/>
      <c r="DHO123" s="19"/>
      <c r="DHP123" s="19"/>
      <c r="DHQ123" s="19"/>
      <c r="DHR123" s="19"/>
      <c r="DHS123" s="19"/>
      <c r="DHT123" s="19"/>
      <c r="DHU123" s="19"/>
      <c r="DHV123" s="19"/>
      <c r="DHW123" s="19"/>
      <c r="DHX123" s="19"/>
      <c r="DHY123" s="19"/>
      <c r="DHZ123" s="19"/>
      <c r="DIA123" s="19"/>
      <c r="DIB123" s="19"/>
      <c r="DIC123" s="19"/>
      <c r="DID123" s="19"/>
      <c r="DIE123" s="19"/>
      <c r="DIF123" s="19"/>
      <c r="DIG123" s="19"/>
      <c r="DIH123" s="19"/>
      <c r="DII123" s="19"/>
      <c r="DIJ123" s="19"/>
      <c r="DIK123" s="19"/>
      <c r="DIL123" s="19"/>
      <c r="DIM123" s="19"/>
      <c r="DIN123" s="19"/>
      <c r="DIO123" s="19"/>
      <c r="DIP123" s="19"/>
      <c r="DIQ123" s="19"/>
      <c r="DIR123" s="19"/>
      <c r="DIS123" s="19"/>
      <c r="DIT123" s="19"/>
      <c r="DIU123" s="19"/>
      <c r="DIV123" s="19"/>
      <c r="DIW123" s="19"/>
      <c r="DIX123" s="19"/>
      <c r="DIY123" s="19"/>
      <c r="DIZ123" s="19"/>
      <c r="DJA123" s="19"/>
      <c r="DJB123" s="19"/>
      <c r="DJC123" s="19"/>
      <c r="DJD123" s="19"/>
      <c r="DJE123" s="19"/>
      <c r="DJF123" s="19"/>
      <c r="DJG123" s="19"/>
      <c r="DJH123" s="19"/>
      <c r="DJI123" s="19"/>
      <c r="DJJ123" s="19"/>
      <c r="DJK123" s="19"/>
      <c r="DJL123" s="19"/>
      <c r="DJM123" s="19"/>
      <c r="DJN123" s="19"/>
      <c r="DJO123" s="19"/>
      <c r="DJP123" s="19"/>
      <c r="DJQ123" s="19"/>
      <c r="DJR123" s="19"/>
      <c r="DJS123" s="19"/>
      <c r="DJT123" s="19"/>
      <c r="DJU123" s="19"/>
      <c r="DJV123" s="19"/>
      <c r="DJW123" s="19"/>
      <c r="DJX123" s="19"/>
      <c r="DJY123" s="19"/>
      <c r="DJZ123" s="19"/>
      <c r="DKA123" s="19"/>
      <c r="DKB123" s="19"/>
      <c r="DKC123" s="19"/>
      <c r="DKD123" s="19"/>
      <c r="DKE123" s="19"/>
      <c r="DKF123" s="19"/>
      <c r="DKG123" s="19"/>
      <c r="DKH123" s="19"/>
      <c r="DKI123" s="19"/>
      <c r="DKJ123" s="19"/>
      <c r="DKK123" s="19"/>
      <c r="DKL123" s="19"/>
      <c r="DKM123" s="19"/>
      <c r="DKN123" s="19"/>
      <c r="DKO123" s="19"/>
      <c r="DKP123" s="19"/>
      <c r="DKQ123" s="19"/>
      <c r="DKR123" s="19"/>
      <c r="DKS123" s="19"/>
      <c r="DKT123" s="19"/>
      <c r="DKU123" s="19"/>
      <c r="DKV123" s="19"/>
      <c r="DKW123" s="19"/>
      <c r="DKX123" s="19"/>
      <c r="DKY123" s="19"/>
      <c r="DKZ123" s="19"/>
      <c r="DLA123" s="19"/>
      <c r="DLB123" s="19"/>
      <c r="DLC123" s="19"/>
      <c r="DLD123" s="19"/>
      <c r="DLE123" s="19"/>
      <c r="DLF123" s="19"/>
      <c r="DLG123" s="19"/>
      <c r="DLH123" s="19"/>
      <c r="DLI123" s="19"/>
      <c r="DLJ123" s="19"/>
      <c r="DLK123" s="19"/>
      <c r="DLL123" s="19"/>
      <c r="DLM123" s="19"/>
      <c r="DLN123" s="19"/>
      <c r="DLO123" s="19"/>
      <c r="DLP123" s="19"/>
      <c r="DLQ123" s="19"/>
      <c r="DLR123" s="19"/>
      <c r="DLS123" s="19"/>
      <c r="DLT123" s="19"/>
      <c r="DLU123" s="19"/>
      <c r="DLV123" s="19"/>
      <c r="DLW123" s="19"/>
      <c r="DLX123" s="19"/>
      <c r="DLY123" s="19"/>
      <c r="DLZ123" s="19"/>
      <c r="DMA123" s="19"/>
      <c r="DMB123" s="19"/>
      <c r="DMC123" s="19"/>
      <c r="DMD123" s="19"/>
      <c r="DME123" s="19"/>
      <c r="DMF123" s="19"/>
      <c r="DMG123" s="19"/>
      <c r="DMH123" s="19"/>
      <c r="DMI123" s="19"/>
      <c r="DMJ123" s="19"/>
      <c r="DMK123" s="19"/>
      <c r="DML123" s="19"/>
      <c r="DMM123" s="19"/>
      <c r="DMN123" s="19"/>
      <c r="DMO123" s="19"/>
      <c r="DMP123" s="19"/>
      <c r="DMQ123" s="19"/>
      <c r="DMR123" s="19"/>
      <c r="DMS123" s="19"/>
      <c r="DMT123" s="19"/>
      <c r="DMU123" s="19"/>
      <c r="DMV123" s="19"/>
      <c r="DMW123" s="19"/>
      <c r="DMX123" s="19"/>
      <c r="DMY123" s="19"/>
      <c r="DMZ123" s="19"/>
      <c r="DNA123" s="19"/>
      <c r="DNB123" s="19"/>
      <c r="DNC123" s="19"/>
      <c r="DND123" s="19"/>
      <c r="DNE123" s="19"/>
      <c r="DNF123" s="19"/>
      <c r="DNG123" s="19"/>
      <c r="DNH123" s="19"/>
      <c r="DNI123" s="19"/>
      <c r="DNJ123" s="19"/>
      <c r="DNK123" s="19"/>
      <c r="DNL123" s="19"/>
      <c r="DNM123" s="19"/>
      <c r="DNN123" s="19"/>
      <c r="DNO123" s="19"/>
      <c r="DNP123" s="19"/>
      <c r="DNQ123" s="19"/>
      <c r="DNR123" s="19"/>
      <c r="DNS123" s="19"/>
      <c r="DNT123" s="19"/>
      <c r="DNU123" s="19"/>
      <c r="DNV123" s="19"/>
      <c r="DNW123" s="19"/>
      <c r="DNX123" s="19"/>
      <c r="DNY123" s="19"/>
      <c r="DNZ123" s="19"/>
      <c r="DOA123" s="19"/>
      <c r="DOB123" s="19"/>
      <c r="DOC123" s="19"/>
      <c r="DOD123" s="19"/>
      <c r="DOE123" s="19"/>
      <c r="DOF123" s="19"/>
      <c r="DOG123" s="19"/>
      <c r="DOH123" s="19"/>
      <c r="DOI123" s="19"/>
      <c r="DOJ123" s="19"/>
      <c r="DOK123" s="19"/>
      <c r="DOL123" s="19"/>
      <c r="DOM123" s="19"/>
      <c r="DON123" s="19"/>
      <c r="DOO123" s="19"/>
      <c r="DOP123" s="19"/>
      <c r="DOQ123" s="19"/>
      <c r="DOR123" s="19"/>
      <c r="DOS123" s="19"/>
      <c r="DOT123" s="19"/>
      <c r="DOU123" s="19"/>
      <c r="DOV123" s="19"/>
      <c r="DOW123" s="19"/>
      <c r="DOX123" s="19"/>
      <c r="DOY123" s="19"/>
      <c r="DOZ123" s="19"/>
      <c r="DPA123" s="19"/>
      <c r="DPB123" s="19"/>
      <c r="DPC123" s="19"/>
      <c r="DPD123" s="19"/>
      <c r="DPE123" s="19"/>
      <c r="DPF123" s="19"/>
      <c r="DPG123" s="19"/>
      <c r="DPH123" s="19"/>
      <c r="DPI123" s="19"/>
      <c r="DPJ123" s="19"/>
      <c r="DPK123" s="19"/>
      <c r="DPL123" s="19"/>
      <c r="DPM123" s="19"/>
      <c r="DPN123" s="19"/>
      <c r="DPO123" s="19"/>
      <c r="DPP123" s="19"/>
      <c r="DPQ123" s="19"/>
      <c r="DPR123" s="19"/>
      <c r="DPS123" s="19"/>
      <c r="DPT123" s="19"/>
      <c r="DPU123" s="19"/>
      <c r="DPV123" s="19"/>
      <c r="DPW123" s="19"/>
      <c r="DPX123" s="19"/>
      <c r="DPY123" s="19"/>
      <c r="DPZ123" s="19"/>
      <c r="DQA123" s="19"/>
      <c r="DQB123" s="19"/>
      <c r="DQC123" s="19"/>
      <c r="DQD123" s="19"/>
      <c r="DQE123" s="19"/>
      <c r="DQF123" s="19"/>
      <c r="DQG123" s="19"/>
      <c r="DQH123" s="19"/>
      <c r="DQI123" s="19"/>
      <c r="DQJ123" s="19"/>
      <c r="DQK123" s="19"/>
      <c r="DQL123" s="19"/>
      <c r="DQM123" s="19"/>
      <c r="DQN123" s="19"/>
      <c r="DQO123" s="19"/>
      <c r="DQP123" s="19"/>
      <c r="DQQ123" s="19"/>
      <c r="DQR123" s="19"/>
      <c r="DQS123" s="19"/>
      <c r="DQT123" s="19"/>
      <c r="DQU123" s="19"/>
      <c r="DQV123" s="19"/>
      <c r="DQW123" s="19"/>
      <c r="DQX123" s="19"/>
      <c r="DQY123" s="19"/>
      <c r="DQZ123" s="19"/>
      <c r="DRA123" s="19"/>
      <c r="DRB123" s="19"/>
      <c r="DRC123" s="19"/>
      <c r="DRD123" s="19"/>
      <c r="DRE123" s="19"/>
      <c r="DRF123" s="19"/>
      <c r="DRG123" s="19"/>
      <c r="DRH123" s="19"/>
      <c r="DRI123" s="19"/>
      <c r="DRJ123" s="19"/>
      <c r="DRK123" s="19"/>
      <c r="DRL123" s="19"/>
      <c r="DRM123" s="19"/>
      <c r="DRN123" s="19"/>
      <c r="DRO123" s="19"/>
      <c r="DRP123" s="19"/>
      <c r="DRQ123" s="19"/>
      <c r="DRR123" s="19"/>
      <c r="DRS123" s="19"/>
      <c r="DRT123" s="19"/>
      <c r="DRU123" s="19"/>
      <c r="DRV123" s="19"/>
      <c r="DRW123" s="19"/>
      <c r="DRX123" s="19"/>
      <c r="DRY123" s="19"/>
      <c r="DRZ123" s="19"/>
      <c r="DSA123" s="19"/>
      <c r="DSB123" s="19"/>
      <c r="DSC123" s="19"/>
      <c r="DSD123" s="19"/>
      <c r="DSE123" s="19"/>
      <c r="DSF123" s="19"/>
      <c r="DSG123" s="19"/>
      <c r="DSH123" s="19"/>
      <c r="DSI123" s="19"/>
      <c r="DSJ123" s="19"/>
      <c r="DSK123" s="19"/>
      <c r="DSL123" s="19"/>
      <c r="DSM123" s="19"/>
      <c r="DSN123" s="19"/>
      <c r="DSO123" s="19"/>
      <c r="DSP123" s="19"/>
      <c r="DSQ123" s="19"/>
      <c r="DSR123" s="19"/>
      <c r="DSS123" s="19"/>
      <c r="DST123" s="19"/>
      <c r="DSU123" s="19"/>
      <c r="DSV123" s="19"/>
      <c r="DSW123" s="19"/>
      <c r="DSX123" s="19"/>
      <c r="DSY123" s="19"/>
      <c r="DSZ123" s="19"/>
      <c r="DTA123" s="19"/>
      <c r="DTB123" s="19"/>
      <c r="DTC123" s="19"/>
      <c r="DTD123" s="19"/>
      <c r="DTE123" s="19"/>
      <c r="DTF123" s="19"/>
      <c r="DTG123" s="19"/>
      <c r="DTH123" s="19"/>
      <c r="DTI123" s="19"/>
      <c r="DTJ123" s="19"/>
      <c r="DTK123" s="19"/>
      <c r="DTL123" s="19"/>
      <c r="DTM123" s="19"/>
      <c r="DTN123" s="19"/>
      <c r="DTO123" s="19"/>
      <c r="DTP123" s="19"/>
      <c r="DTQ123" s="19"/>
      <c r="DTR123" s="19"/>
      <c r="DTS123" s="19"/>
      <c r="DTT123" s="19"/>
      <c r="DTU123" s="19"/>
      <c r="DTV123" s="19"/>
      <c r="DTW123" s="19"/>
      <c r="DTX123" s="19"/>
      <c r="DTY123" s="19"/>
      <c r="DTZ123" s="19"/>
      <c r="DUA123" s="19"/>
      <c r="DUB123" s="19"/>
      <c r="DUC123" s="19"/>
      <c r="DUD123" s="19"/>
      <c r="DUE123" s="19"/>
      <c r="DUF123" s="19"/>
      <c r="DUG123" s="19"/>
      <c r="DUH123" s="19"/>
      <c r="DUI123" s="19"/>
      <c r="DUJ123" s="19"/>
      <c r="DUK123" s="19"/>
      <c r="DUL123" s="19"/>
      <c r="DUM123" s="19"/>
      <c r="DUN123" s="19"/>
      <c r="DUO123" s="19"/>
      <c r="DUP123" s="19"/>
      <c r="DUQ123" s="19"/>
      <c r="DUR123" s="19"/>
      <c r="DUS123" s="19"/>
      <c r="DUT123" s="19"/>
      <c r="DUU123" s="19"/>
      <c r="DUV123" s="19"/>
      <c r="DUW123" s="19"/>
      <c r="DUX123" s="19"/>
      <c r="DUY123" s="19"/>
      <c r="DUZ123" s="19"/>
      <c r="DVA123" s="19"/>
      <c r="DVB123" s="19"/>
      <c r="DVC123" s="19"/>
      <c r="DVD123" s="19"/>
      <c r="DVE123" s="19"/>
      <c r="DVF123" s="19"/>
      <c r="DVG123" s="19"/>
      <c r="DVH123" s="19"/>
      <c r="DVI123" s="19"/>
      <c r="DVJ123" s="19"/>
      <c r="DVK123" s="19"/>
      <c r="DVL123" s="19"/>
      <c r="DVM123" s="19"/>
      <c r="DVN123" s="19"/>
      <c r="DVO123" s="19"/>
      <c r="DVP123" s="19"/>
      <c r="DVQ123" s="19"/>
      <c r="DVR123" s="19"/>
      <c r="DVS123" s="19"/>
      <c r="DVT123" s="19"/>
      <c r="DVU123" s="19"/>
      <c r="DVV123" s="19"/>
      <c r="DVW123" s="19"/>
      <c r="DVX123" s="19"/>
      <c r="DVY123" s="19"/>
      <c r="DVZ123" s="19"/>
      <c r="DWA123" s="19"/>
      <c r="DWB123" s="19"/>
      <c r="DWC123" s="19"/>
      <c r="DWD123" s="19"/>
      <c r="DWE123" s="19"/>
      <c r="DWF123" s="19"/>
      <c r="DWG123" s="19"/>
      <c r="DWH123" s="19"/>
      <c r="DWI123" s="19"/>
      <c r="DWJ123" s="19"/>
      <c r="DWK123" s="19"/>
      <c r="DWL123" s="19"/>
      <c r="DWM123" s="19"/>
      <c r="DWN123" s="19"/>
      <c r="DWO123" s="19"/>
      <c r="DWP123" s="19"/>
      <c r="DWQ123" s="19"/>
      <c r="DWR123" s="19"/>
      <c r="DWS123" s="19"/>
      <c r="DWT123" s="19"/>
      <c r="DWU123" s="19"/>
      <c r="DWV123" s="19"/>
      <c r="DWW123" s="19"/>
      <c r="DWX123" s="19"/>
      <c r="DWY123" s="19"/>
      <c r="DWZ123" s="19"/>
      <c r="DXA123" s="19"/>
      <c r="DXB123" s="19"/>
      <c r="DXC123" s="19"/>
      <c r="DXD123" s="19"/>
      <c r="DXE123" s="19"/>
      <c r="DXF123" s="19"/>
      <c r="DXG123" s="19"/>
      <c r="DXH123" s="19"/>
      <c r="DXI123" s="19"/>
      <c r="DXJ123" s="19"/>
      <c r="DXK123" s="19"/>
      <c r="DXL123" s="19"/>
      <c r="DXM123" s="19"/>
      <c r="DXN123" s="19"/>
      <c r="DXO123" s="19"/>
      <c r="DXP123" s="19"/>
      <c r="DXQ123" s="19"/>
      <c r="DXR123" s="19"/>
      <c r="DXS123" s="19"/>
      <c r="DXT123" s="19"/>
      <c r="DXU123" s="19"/>
      <c r="DXV123" s="19"/>
      <c r="DXW123" s="19"/>
      <c r="DXX123" s="19"/>
      <c r="DXY123" s="19"/>
      <c r="DXZ123" s="19"/>
      <c r="DYA123" s="19"/>
      <c r="DYB123" s="19"/>
      <c r="DYC123" s="19"/>
      <c r="DYD123" s="19"/>
      <c r="DYE123" s="19"/>
      <c r="DYF123" s="19"/>
      <c r="DYG123" s="19"/>
      <c r="DYH123" s="19"/>
      <c r="DYI123" s="19"/>
      <c r="DYJ123" s="19"/>
      <c r="DYK123" s="19"/>
      <c r="DYL123" s="19"/>
      <c r="DYM123" s="19"/>
      <c r="DYN123" s="19"/>
      <c r="DYO123" s="19"/>
      <c r="DYP123" s="19"/>
      <c r="DYQ123" s="19"/>
      <c r="DYR123" s="19"/>
      <c r="DYS123" s="19"/>
      <c r="DYT123" s="19"/>
      <c r="DYU123" s="19"/>
      <c r="DYV123" s="19"/>
      <c r="DYW123" s="19"/>
      <c r="DYX123" s="19"/>
      <c r="DYY123" s="19"/>
      <c r="DYZ123" s="19"/>
      <c r="DZA123" s="19"/>
      <c r="DZB123" s="19"/>
      <c r="DZC123" s="19"/>
      <c r="DZD123" s="19"/>
      <c r="DZE123" s="19"/>
      <c r="DZF123" s="19"/>
      <c r="DZG123" s="19"/>
      <c r="DZH123" s="19"/>
      <c r="DZI123" s="19"/>
      <c r="DZJ123" s="19"/>
      <c r="DZK123" s="19"/>
      <c r="DZL123" s="19"/>
      <c r="DZM123" s="19"/>
      <c r="DZN123" s="19"/>
      <c r="DZO123" s="19"/>
      <c r="DZP123" s="19"/>
      <c r="DZQ123" s="19"/>
      <c r="DZR123" s="19"/>
      <c r="DZS123" s="19"/>
      <c r="DZT123" s="19"/>
      <c r="DZU123" s="19"/>
      <c r="DZV123" s="19"/>
      <c r="DZW123" s="19"/>
      <c r="DZX123" s="19"/>
      <c r="DZY123" s="19"/>
      <c r="DZZ123" s="19"/>
      <c r="EAA123" s="19"/>
      <c r="EAB123" s="19"/>
      <c r="EAC123" s="19"/>
      <c r="EAD123" s="19"/>
      <c r="EAE123" s="19"/>
      <c r="EAF123" s="19"/>
      <c r="EAG123" s="19"/>
      <c r="EAH123" s="19"/>
      <c r="EAI123" s="19"/>
      <c r="EAJ123" s="19"/>
      <c r="EAK123" s="19"/>
      <c r="EAL123" s="19"/>
      <c r="EAM123" s="19"/>
      <c r="EAN123" s="19"/>
      <c r="EAO123" s="19"/>
      <c r="EAP123" s="19"/>
      <c r="EAQ123" s="19"/>
      <c r="EAR123" s="19"/>
      <c r="EAS123" s="19"/>
      <c r="EAT123" s="19"/>
      <c r="EAU123" s="19"/>
      <c r="EAV123" s="19"/>
      <c r="EAW123" s="19"/>
      <c r="EAX123" s="19"/>
      <c r="EAY123" s="19"/>
      <c r="EAZ123" s="19"/>
      <c r="EBA123" s="19"/>
      <c r="EBB123" s="19"/>
      <c r="EBC123" s="19"/>
      <c r="EBD123" s="19"/>
      <c r="EBE123" s="19"/>
      <c r="EBF123" s="19"/>
      <c r="EBG123" s="19"/>
      <c r="EBH123" s="19"/>
      <c r="EBI123" s="19"/>
      <c r="EBJ123" s="19"/>
      <c r="EBK123" s="19"/>
      <c r="EBL123" s="19"/>
      <c r="EBM123" s="19"/>
      <c r="EBN123" s="19"/>
      <c r="EBO123" s="19"/>
      <c r="EBP123" s="19"/>
      <c r="EBQ123" s="19"/>
      <c r="EBR123" s="19"/>
      <c r="EBS123" s="19"/>
      <c r="EBT123" s="19"/>
      <c r="EBU123" s="19"/>
      <c r="EBV123" s="19"/>
      <c r="EBW123" s="19"/>
      <c r="EBX123" s="19"/>
      <c r="EBY123" s="19"/>
      <c r="EBZ123" s="19"/>
      <c r="ECA123" s="19"/>
      <c r="ECB123" s="19"/>
      <c r="ECC123" s="19"/>
      <c r="ECD123" s="19"/>
      <c r="ECE123" s="19"/>
      <c r="ECF123" s="19"/>
      <c r="ECG123" s="19"/>
      <c r="ECH123" s="19"/>
      <c r="ECI123" s="19"/>
      <c r="ECJ123" s="19"/>
      <c r="ECK123" s="19"/>
      <c r="ECL123" s="19"/>
      <c r="ECM123" s="19"/>
      <c r="ECN123" s="19"/>
      <c r="ECO123" s="19"/>
      <c r="ECP123" s="19"/>
      <c r="ECQ123" s="19"/>
      <c r="ECR123" s="19"/>
      <c r="ECS123" s="19"/>
      <c r="ECT123" s="19"/>
      <c r="ECU123" s="19"/>
      <c r="ECV123" s="19"/>
      <c r="ECW123" s="19"/>
      <c r="ECX123" s="19"/>
      <c r="ECY123" s="19"/>
      <c r="ECZ123" s="19"/>
      <c r="EDA123" s="19"/>
      <c r="EDB123" s="19"/>
      <c r="EDC123" s="19"/>
      <c r="EDD123" s="19"/>
      <c r="EDE123" s="19"/>
      <c r="EDF123" s="19"/>
      <c r="EDG123" s="19"/>
      <c r="EDH123" s="19"/>
      <c r="EDI123" s="19"/>
      <c r="EDJ123" s="19"/>
      <c r="EDK123" s="19"/>
      <c r="EDL123" s="19"/>
      <c r="EDM123" s="19"/>
      <c r="EDN123" s="19"/>
      <c r="EDO123" s="19"/>
      <c r="EDP123" s="19"/>
      <c r="EDQ123" s="19"/>
      <c r="EDR123" s="19"/>
      <c r="EDS123" s="19"/>
      <c r="EDT123" s="19"/>
      <c r="EDU123" s="19"/>
      <c r="EDV123" s="19"/>
      <c r="EDW123" s="19"/>
      <c r="EDX123" s="19"/>
      <c r="EDY123" s="19"/>
      <c r="EDZ123" s="19"/>
      <c r="EEA123" s="19"/>
      <c r="EEB123" s="19"/>
      <c r="EEC123" s="19"/>
      <c r="EED123" s="19"/>
      <c r="EEE123" s="19"/>
      <c r="EEF123" s="19"/>
      <c r="EEG123" s="19"/>
      <c r="EEH123" s="19"/>
      <c r="EEI123" s="19"/>
      <c r="EEJ123" s="19"/>
      <c r="EEK123" s="19"/>
      <c r="EEL123" s="19"/>
      <c r="EEM123" s="19"/>
      <c r="EEN123" s="19"/>
      <c r="EEO123" s="19"/>
      <c r="EEP123" s="19"/>
      <c r="EEQ123" s="19"/>
      <c r="EER123" s="19"/>
      <c r="EES123" s="19"/>
      <c r="EET123" s="19"/>
      <c r="EEU123" s="19"/>
      <c r="EEV123" s="19"/>
      <c r="EEW123" s="19"/>
      <c r="EEX123" s="19"/>
      <c r="EEY123" s="19"/>
      <c r="EEZ123" s="19"/>
      <c r="EFA123" s="19"/>
      <c r="EFB123" s="19"/>
      <c r="EFC123" s="19"/>
      <c r="EFD123" s="19"/>
      <c r="EFE123" s="19"/>
      <c r="EFF123" s="19"/>
      <c r="EFG123" s="19"/>
      <c r="EFH123" s="19"/>
      <c r="EFI123" s="19"/>
      <c r="EFJ123" s="19"/>
      <c r="EFK123" s="19"/>
      <c r="EFL123" s="19"/>
      <c r="EFM123" s="19"/>
      <c r="EFN123" s="19"/>
      <c r="EFO123" s="19"/>
      <c r="EFP123" s="19"/>
      <c r="EFQ123" s="19"/>
      <c r="EFR123" s="19"/>
      <c r="EFS123" s="19"/>
      <c r="EFT123" s="19"/>
      <c r="EFU123" s="19"/>
      <c r="EFV123" s="19"/>
      <c r="EFW123" s="19"/>
      <c r="EFX123" s="19"/>
      <c r="EFY123" s="19"/>
      <c r="EFZ123" s="19"/>
      <c r="EGA123" s="19"/>
      <c r="EGB123" s="19"/>
      <c r="EGC123" s="19"/>
      <c r="EGD123" s="19"/>
      <c r="EGE123" s="19"/>
      <c r="EGF123" s="19"/>
      <c r="EGG123" s="19"/>
      <c r="EGH123" s="19"/>
      <c r="EGI123" s="19"/>
      <c r="EGJ123" s="19"/>
      <c r="EGK123" s="19"/>
      <c r="EGL123" s="19"/>
      <c r="EGM123" s="19"/>
      <c r="EGN123" s="19"/>
      <c r="EGO123" s="19"/>
      <c r="EGP123" s="19"/>
      <c r="EGQ123" s="19"/>
      <c r="EGR123" s="19"/>
      <c r="EGS123" s="19"/>
      <c r="EGT123" s="19"/>
      <c r="EGU123" s="19"/>
      <c r="EGV123" s="19"/>
      <c r="EGW123" s="19"/>
      <c r="EGX123" s="19"/>
      <c r="EGY123" s="19"/>
      <c r="EGZ123" s="19"/>
      <c r="EHA123" s="19"/>
      <c r="EHB123" s="19"/>
      <c r="EHC123" s="19"/>
      <c r="EHD123" s="19"/>
      <c r="EHE123" s="19"/>
      <c r="EHF123" s="19"/>
      <c r="EHG123" s="19"/>
      <c r="EHH123" s="19"/>
      <c r="EHI123" s="19"/>
      <c r="EHJ123" s="19"/>
      <c r="EHK123" s="19"/>
      <c r="EHL123" s="19"/>
      <c r="EHM123" s="19"/>
      <c r="EHN123" s="19"/>
      <c r="EHO123" s="19"/>
      <c r="EHP123" s="19"/>
      <c r="EHQ123" s="19"/>
      <c r="EHR123" s="19"/>
      <c r="EHS123" s="19"/>
      <c r="EHT123" s="19"/>
      <c r="EHU123" s="19"/>
      <c r="EHV123" s="19"/>
      <c r="EHW123" s="19"/>
      <c r="EHX123" s="19"/>
      <c r="EHY123" s="19"/>
      <c r="EHZ123" s="19"/>
      <c r="EIA123" s="19"/>
      <c r="EIB123" s="19"/>
      <c r="EIC123" s="19"/>
      <c r="EID123" s="19"/>
      <c r="EIE123" s="19"/>
      <c r="EIF123" s="19"/>
      <c r="EIG123" s="19"/>
      <c r="EIH123" s="19"/>
      <c r="EII123" s="19"/>
      <c r="EIJ123" s="19"/>
      <c r="EIK123" s="19"/>
      <c r="EIL123" s="19"/>
      <c r="EIM123" s="19"/>
      <c r="EIN123" s="19"/>
      <c r="EIO123" s="19"/>
      <c r="EIP123" s="19"/>
      <c r="EIQ123" s="19"/>
      <c r="EIR123" s="19"/>
      <c r="EIS123" s="19"/>
      <c r="EIT123" s="19"/>
      <c r="EIU123" s="19"/>
      <c r="EIV123" s="19"/>
      <c r="EIW123" s="19"/>
      <c r="EIX123" s="19"/>
      <c r="EIY123" s="19"/>
      <c r="EIZ123" s="19"/>
      <c r="EJA123" s="19"/>
      <c r="EJB123" s="19"/>
      <c r="EJC123" s="19"/>
      <c r="EJD123" s="19"/>
      <c r="EJE123" s="19"/>
      <c r="EJF123" s="19"/>
      <c r="EJG123" s="19"/>
      <c r="EJH123" s="19"/>
      <c r="EJI123" s="19"/>
      <c r="EJJ123" s="19"/>
      <c r="EJK123" s="19"/>
      <c r="EJL123" s="19"/>
      <c r="EJM123" s="19"/>
      <c r="EJN123" s="19"/>
      <c r="EJO123" s="19"/>
      <c r="EJP123" s="19"/>
      <c r="EJQ123" s="19"/>
      <c r="EJR123" s="19"/>
      <c r="EJS123" s="19"/>
      <c r="EJT123" s="19"/>
      <c r="EJU123" s="19"/>
      <c r="EJV123" s="19"/>
      <c r="EJW123" s="19"/>
      <c r="EJX123" s="19"/>
      <c r="EJY123" s="19"/>
      <c r="EJZ123" s="19"/>
      <c r="EKA123" s="19"/>
      <c r="EKB123" s="19"/>
      <c r="EKC123" s="19"/>
      <c r="EKD123" s="19"/>
      <c r="EKE123" s="19"/>
      <c r="EKF123" s="19"/>
      <c r="EKG123" s="19"/>
      <c r="EKH123" s="19"/>
      <c r="EKI123" s="19"/>
      <c r="EKJ123" s="19"/>
      <c r="EKK123" s="19"/>
      <c r="EKL123" s="19"/>
      <c r="EKM123" s="19"/>
      <c r="EKN123" s="19"/>
      <c r="EKO123" s="19"/>
      <c r="EKP123" s="19"/>
      <c r="EKQ123" s="19"/>
      <c r="EKR123" s="19"/>
      <c r="EKS123" s="19"/>
      <c r="EKT123" s="19"/>
      <c r="EKU123" s="19"/>
      <c r="EKV123" s="19"/>
      <c r="EKW123" s="19"/>
      <c r="EKX123" s="19"/>
      <c r="EKY123" s="19"/>
      <c r="EKZ123" s="19"/>
      <c r="ELA123" s="19"/>
      <c r="ELB123" s="19"/>
      <c r="ELC123" s="19"/>
      <c r="ELD123" s="19"/>
      <c r="ELE123" s="19"/>
      <c r="ELF123" s="19"/>
      <c r="ELG123" s="19"/>
      <c r="ELH123" s="19"/>
      <c r="ELI123" s="19"/>
      <c r="ELJ123" s="19"/>
      <c r="ELK123" s="19"/>
      <c r="ELL123" s="19"/>
      <c r="ELM123" s="19"/>
      <c r="ELN123" s="19"/>
      <c r="ELO123" s="19"/>
      <c r="ELP123" s="19"/>
      <c r="ELQ123" s="19"/>
      <c r="ELR123" s="19"/>
      <c r="ELS123" s="19"/>
      <c r="ELT123" s="19"/>
      <c r="ELU123" s="19"/>
      <c r="ELV123" s="19"/>
      <c r="ELW123" s="19"/>
      <c r="ELX123" s="19"/>
      <c r="ELY123" s="19"/>
      <c r="ELZ123" s="19"/>
      <c r="EMA123" s="19"/>
      <c r="EMB123" s="19"/>
      <c r="EMC123" s="19"/>
      <c r="EMD123" s="19"/>
      <c r="EME123" s="19"/>
      <c r="EMF123" s="19"/>
      <c r="EMG123" s="19"/>
      <c r="EMH123" s="19"/>
      <c r="EMI123" s="19"/>
      <c r="EMJ123" s="19"/>
      <c r="EMK123" s="19"/>
      <c r="EML123" s="19"/>
      <c r="EMM123" s="19"/>
      <c r="EMN123" s="19"/>
      <c r="EMO123" s="19"/>
      <c r="EMP123" s="19"/>
      <c r="EMQ123" s="19"/>
      <c r="EMR123" s="19"/>
      <c r="EMS123" s="19"/>
      <c r="EMT123" s="19"/>
      <c r="EMU123" s="19"/>
      <c r="EMV123" s="19"/>
      <c r="EMW123" s="19"/>
      <c r="EMX123" s="19"/>
      <c r="EMY123" s="19"/>
      <c r="EMZ123" s="19"/>
      <c r="ENA123" s="19"/>
      <c r="ENB123" s="19"/>
      <c r="ENC123" s="19"/>
      <c r="END123" s="19"/>
      <c r="ENE123" s="19"/>
      <c r="ENF123" s="19"/>
      <c r="ENG123" s="19"/>
      <c r="ENH123" s="19"/>
      <c r="ENI123" s="19"/>
      <c r="ENJ123" s="19"/>
      <c r="ENK123" s="19"/>
      <c r="ENL123" s="19"/>
      <c r="ENM123" s="19"/>
      <c r="ENN123" s="19"/>
      <c r="ENO123" s="19"/>
      <c r="ENP123" s="19"/>
      <c r="ENQ123" s="19"/>
      <c r="ENR123" s="19"/>
      <c r="ENS123" s="19"/>
      <c r="ENT123" s="19"/>
      <c r="ENU123" s="19"/>
      <c r="ENV123" s="19"/>
      <c r="ENW123" s="19"/>
      <c r="ENX123" s="19"/>
      <c r="ENY123" s="19"/>
      <c r="ENZ123" s="19"/>
      <c r="EOA123" s="19"/>
      <c r="EOB123" s="19"/>
      <c r="EOC123" s="19"/>
      <c r="EOD123" s="19"/>
      <c r="EOE123" s="19"/>
      <c r="EOF123" s="19"/>
      <c r="EOG123" s="19"/>
      <c r="EOH123" s="19"/>
      <c r="EOI123" s="19"/>
      <c r="EOJ123" s="19"/>
      <c r="EOK123" s="19"/>
      <c r="EOL123" s="19"/>
      <c r="EOM123" s="19"/>
      <c r="EON123" s="19"/>
      <c r="EOO123" s="19"/>
      <c r="EOP123" s="19"/>
      <c r="EOQ123" s="19"/>
      <c r="EOR123" s="19"/>
      <c r="EOS123" s="19"/>
      <c r="EOT123" s="19"/>
      <c r="EOU123" s="19"/>
      <c r="EOV123" s="19"/>
      <c r="EOW123" s="19"/>
      <c r="EOX123" s="19"/>
      <c r="EOY123" s="19"/>
      <c r="EOZ123" s="19"/>
      <c r="EPA123" s="19"/>
      <c r="EPB123" s="19"/>
      <c r="EPC123" s="19"/>
      <c r="EPD123" s="19"/>
      <c r="EPE123" s="19"/>
      <c r="EPF123" s="19"/>
      <c r="EPG123" s="19"/>
      <c r="EPH123" s="19"/>
      <c r="EPI123" s="19"/>
      <c r="EPJ123" s="19"/>
      <c r="EPK123" s="19"/>
      <c r="EPL123" s="19"/>
      <c r="EPM123" s="19"/>
      <c r="EPN123" s="19"/>
      <c r="EPO123" s="19"/>
      <c r="EPP123" s="19"/>
      <c r="EPQ123" s="19"/>
      <c r="EPR123" s="19"/>
      <c r="EPS123" s="19"/>
      <c r="EPT123" s="19"/>
      <c r="EPU123" s="19"/>
      <c r="EPV123" s="19"/>
      <c r="EPW123" s="19"/>
      <c r="EPX123" s="19"/>
      <c r="EPY123" s="19"/>
      <c r="EPZ123" s="19"/>
      <c r="EQA123" s="19"/>
      <c r="EQB123" s="19"/>
      <c r="EQC123" s="19"/>
      <c r="EQD123" s="19"/>
      <c r="EQE123" s="19"/>
      <c r="EQF123" s="19"/>
      <c r="EQG123" s="19"/>
      <c r="EQH123" s="19"/>
      <c r="EQI123" s="19"/>
      <c r="EQJ123" s="19"/>
      <c r="EQK123" s="19"/>
      <c r="EQL123" s="19"/>
      <c r="EQM123" s="19"/>
      <c r="EQN123" s="19"/>
      <c r="EQO123" s="19"/>
      <c r="EQP123" s="19"/>
      <c r="EQQ123" s="19"/>
      <c r="EQR123" s="19"/>
      <c r="EQS123" s="19"/>
      <c r="EQT123" s="19"/>
      <c r="EQU123" s="19"/>
      <c r="EQV123" s="19"/>
      <c r="EQW123" s="19"/>
      <c r="EQX123" s="19"/>
      <c r="EQY123" s="19"/>
      <c r="EQZ123" s="19"/>
      <c r="ERA123" s="19"/>
      <c r="ERB123" s="19"/>
      <c r="ERC123" s="19"/>
      <c r="ERD123" s="19"/>
      <c r="ERE123" s="19"/>
      <c r="ERF123" s="19"/>
      <c r="ERG123" s="19"/>
      <c r="ERH123" s="19"/>
      <c r="ERI123" s="19"/>
      <c r="ERJ123" s="19"/>
      <c r="ERK123" s="19"/>
      <c r="ERL123" s="19"/>
      <c r="ERM123" s="19"/>
      <c r="ERN123" s="19"/>
      <c r="ERO123" s="19"/>
      <c r="ERP123" s="19"/>
      <c r="ERQ123" s="19"/>
      <c r="ERR123" s="19"/>
      <c r="ERS123" s="19"/>
      <c r="ERT123" s="19"/>
      <c r="ERU123" s="19"/>
      <c r="ERV123" s="19"/>
      <c r="ERW123" s="19"/>
      <c r="ERX123" s="19"/>
      <c r="ERY123" s="19"/>
      <c r="ERZ123" s="19"/>
      <c r="ESA123" s="19"/>
      <c r="ESB123" s="19"/>
      <c r="ESC123" s="19"/>
      <c r="ESD123" s="19"/>
      <c r="ESE123" s="19"/>
      <c r="ESF123" s="19"/>
      <c r="ESG123" s="19"/>
      <c r="ESH123" s="19"/>
      <c r="ESI123" s="19"/>
      <c r="ESJ123" s="19"/>
      <c r="ESK123" s="19"/>
      <c r="ESL123" s="19"/>
      <c r="ESM123" s="19"/>
      <c r="ESN123" s="19"/>
      <c r="ESO123" s="19"/>
      <c r="ESP123" s="19"/>
      <c r="ESQ123" s="19"/>
      <c r="ESR123" s="19"/>
      <c r="ESS123" s="19"/>
      <c r="EST123" s="19"/>
      <c r="ESU123" s="19"/>
      <c r="ESV123" s="19"/>
      <c r="ESW123" s="19"/>
      <c r="ESX123" s="19"/>
      <c r="ESY123" s="19"/>
      <c r="ESZ123" s="19"/>
      <c r="ETA123" s="19"/>
      <c r="ETB123" s="19"/>
      <c r="ETC123" s="19"/>
      <c r="ETD123" s="19"/>
      <c r="ETE123" s="19"/>
      <c r="ETF123" s="19"/>
      <c r="ETG123" s="19"/>
      <c r="ETH123" s="19"/>
      <c r="ETI123" s="19"/>
      <c r="ETJ123" s="19"/>
      <c r="ETK123" s="19"/>
      <c r="ETL123" s="19"/>
      <c r="ETM123" s="19"/>
      <c r="ETN123" s="19"/>
      <c r="ETO123" s="19"/>
      <c r="ETP123" s="19"/>
      <c r="ETQ123" s="19"/>
      <c r="ETR123" s="19"/>
      <c r="ETS123" s="19"/>
      <c r="ETT123" s="19"/>
      <c r="ETU123" s="19"/>
      <c r="ETV123" s="19"/>
      <c r="ETW123" s="19"/>
      <c r="ETX123" s="19"/>
      <c r="ETY123" s="19"/>
      <c r="ETZ123" s="19"/>
      <c r="EUA123" s="19"/>
      <c r="EUB123" s="19"/>
      <c r="EUC123" s="19"/>
      <c r="EUD123" s="19"/>
      <c r="EUE123" s="19"/>
      <c r="EUF123" s="19"/>
      <c r="EUG123" s="19"/>
      <c r="EUH123" s="19"/>
      <c r="EUI123" s="19"/>
      <c r="EUJ123" s="19"/>
      <c r="EUK123" s="19"/>
      <c r="EUL123" s="19"/>
      <c r="EUM123" s="19"/>
      <c r="EUN123" s="19"/>
      <c r="EUO123" s="19"/>
      <c r="EUP123" s="19"/>
      <c r="EUQ123" s="19"/>
      <c r="EUR123" s="19"/>
      <c r="EUS123" s="19"/>
      <c r="EUT123" s="19"/>
      <c r="EUU123" s="19"/>
      <c r="EUV123" s="19"/>
      <c r="EUW123" s="19"/>
      <c r="EUX123" s="19"/>
      <c r="EUY123" s="19"/>
      <c r="EUZ123" s="19"/>
      <c r="EVA123" s="19"/>
      <c r="EVB123" s="19"/>
      <c r="EVC123" s="19"/>
      <c r="EVD123" s="19"/>
      <c r="EVE123" s="19"/>
      <c r="EVF123" s="19"/>
      <c r="EVG123" s="19"/>
      <c r="EVH123" s="19"/>
      <c r="EVI123" s="19"/>
      <c r="EVJ123" s="19"/>
      <c r="EVK123" s="19"/>
      <c r="EVL123" s="19"/>
      <c r="EVM123" s="19"/>
      <c r="EVN123" s="19"/>
      <c r="EVO123" s="19"/>
      <c r="EVP123" s="19"/>
      <c r="EVQ123" s="19"/>
      <c r="EVR123" s="19"/>
      <c r="EVS123" s="19"/>
      <c r="EVT123" s="19"/>
      <c r="EVU123" s="19"/>
      <c r="EVV123" s="19"/>
      <c r="EVW123" s="19"/>
      <c r="EVX123" s="19"/>
      <c r="EVY123" s="19"/>
      <c r="EVZ123" s="19"/>
      <c r="EWA123" s="19"/>
      <c r="EWB123" s="19"/>
      <c r="EWC123" s="19"/>
      <c r="EWD123" s="19"/>
      <c r="EWE123" s="19"/>
      <c r="EWF123" s="19"/>
      <c r="EWG123" s="19"/>
      <c r="EWH123" s="19"/>
      <c r="EWI123" s="19"/>
      <c r="EWJ123" s="19"/>
      <c r="EWK123" s="19"/>
      <c r="EWL123" s="19"/>
      <c r="EWM123" s="19"/>
      <c r="EWN123" s="19"/>
      <c r="EWO123" s="19"/>
      <c r="EWP123" s="19"/>
      <c r="EWQ123" s="19"/>
      <c r="EWR123" s="19"/>
      <c r="EWS123" s="19"/>
      <c r="EWT123" s="19"/>
      <c r="EWU123" s="19"/>
      <c r="EWV123" s="19"/>
      <c r="EWW123" s="19"/>
      <c r="EWX123" s="19"/>
      <c r="EWY123" s="19"/>
      <c r="EWZ123" s="19"/>
      <c r="EXA123" s="19"/>
      <c r="EXB123" s="19"/>
      <c r="EXC123" s="19"/>
      <c r="EXD123" s="19"/>
      <c r="EXE123" s="19"/>
      <c r="EXF123" s="19"/>
      <c r="EXG123" s="19"/>
      <c r="EXH123" s="19"/>
      <c r="EXI123" s="19"/>
      <c r="EXJ123" s="19"/>
      <c r="EXK123" s="19"/>
      <c r="EXL123" s="19"/>
      <c r="EXM123" s="19"/>
      <c r="EXN123" s="19"/>
      <c r="EXO123" s="19"/>
      <c r="EXP123" s="19"/>
      <c r="EXQ123" s="19"/>
      <c r="EXR123" s="19"/>
      <c r="EXS123" s="19"/>
      <c r="EXT123" s="19"/>
      <c r="EXU123" s="19"/>
      <c r="EXV123" s="19"/>
      <c r="EXW123" s="19"/>
      <c r="EXX123" s="19"/>
      <c r="EXY123" s="19"/>
      <c r="EXZ123" s="19"/>
      <c r="EYA123" s="19"/>
      <c r="EYB123" s="19"/>
      <c r="EYC123" s="19"/>
      <c r="EYD123" s="19"/>
      <c r="EYE123" s="19"/>
      <c r="EYF123" s="19"/>
      <c r="EYG123" s="19"/>
      <c r="EYH123" s="19"/>
      <c r="EYI123" s="19"/>
      <c r="EYJ123" s="19"/>
      <c r="EYK123" s="19"/>
      <c r="EYL123" s="19"/>
      <c r="EYM123" s="19"/>
      <c r="EYN123" s="19"/>
      <c r="EYO123" s="19"/>
      <c r="EYP123" s="19"/>
      <c r="EYQ123" s="19"/>
      <c r="EYR123" s="19"/>
      <c r="EYS123" s="19"/>
      <c r="EYT123" s="19"/>
      <c r="EYU123" s="19"/>
      <c r="EYV123" s="19"/>
      <c r="EYW123" s="19"/>
      <c r="EYX123" s="19"/>
      <c r="EYY123" s="19"/>
      <c r="EYZ123" s="19"/>
      <c r="EZA123" s="19"/>
      <c r="EZB123" s="19"/>
      <c r="EZC123" s="19"/>
      <c r="EZD123" s="19"/>
      <c r="EZE123" s="19"/>
      <c r="EZF123" s="19"/>
      <c r="EZG123" s="19"/>
      <c r="EZH123" s="19"/>
      <c r="EZI123" s="19"/>
      <c r="EZJ123" s="19"/>
      <c r="EZK123" s="19"/>
      <c r="EZL123" s="19"/>
      <c r="EZM123" s="19"/>
      <c r="EZN123" s="19"/>
      <c r="EZO123" s="19"/>
      <c r="EZP123" s="19"/>
      <c r="EZQ123" s="19"/>
      <c r="EZR123" s="19"/>
      <c r="EZS123" s="19"/>
      <c r="EZT123" s="19"/>
      <c r="EZU123" s="19"/>
      <c r="EZV123" s="19"/>
      <c r="EZW123" s="19"/>
      <c r="EZX123" s="19"/>
      <c r="EZY123" s="19"/>
      <c r="EZZ123" s="19"/>
      <c r="FAA123" s="19"/>
      <c r="FAB123" s="19"/>
      <c r="FAC123" s="19"/>
      <c r="FAD123" s="19"/>
      <c r="FAE123" s="19"/>
      <c r="FAF123" s="19"/>
      <c r="FAG123" s="19"/>
      <c r="FAH123" s="19"/>
      <c r="FAI123" s="19"/>
      <c r="FAJ123" s="19"/>
      <c r="FAK123" s="19"/>
      <c r="FAL123" s="19"/>
      <c r="FAM123" s="19"/>
      <c r="FAN123" s="19"/>
      <c r="FAO123" s="19"/>
      <c r="FAP123" s="19"/>
      <c r="FAQ123" s="19"/>
      <c r="FAR123" s="19"/>
      <c r="FAS123" s="19"/>
      <c r="FAT123" s="19"/>
      <c r="FAU123" s="19"/>
      <c r="FAV123" s="19"/>
      <c r="FAW123" s="19"/>
      <c r="FAX123" s="19"/>
      <c r="FAY123" s="19"/>
      <c r="FAZ123" s="19"/>
      <c r="FBA123" s="19"/>
      <c r="FBB123" s="19"/>
      <c r="FBC123" s="19"/>
      <c r="FBD123" s="19"/>
      <c r="FBE123" s="19"/>
      <c r="FBF123" s="19"/>
      <c r="FBG123" s="19"/>
      <c r="FBH123" s="19"/>
      <c r="FBI123" s="19"/>
      <c r="FBJ123" s="19"/>
      <c r="FBK123" s="19"/>
      <c r="FBL123" s="19"/>
      <c r="FBM123" s="19"/>
      <c r="FBN123" s="19"/>
      <c r="FBO123" s="19"/>
      <c r="FBP123" s="19"/>
      <c r="FBQ123" s="19"/>
      <c r="FBR123" s="19"/>
      <c r="FBS123" s="19"/>
      <c r="FBT123" s="19"/>
      <c r="FBU123" s="19"/>
      <c r="FBV123" s="19"/>
      <c r="FBW123" s="19"/>
      <c r="FBX123" s="19"/>
      <c r="FBY123" s="19"/>
      <c r="FBZ123" s="19"/>
      <c r="FCA123" s="19"/>
      <c r="FCB123" s="19"/>
      <c r="FCC123" s="19"/>
      <c r="FCD123" s="19"/>
      <c r="FCE123" s="19"/>
      <c r="FCF123" s="19"/>
      <c r="FCG123" s="19"/>
      <c r="FCH123" s="19"/>
      <c r="FCI123" s="19"/>
      <c r="FCJ123" s="19"/>
      <c r="FCK123" s="19"/>
      <c r="FCL123" s="19"/>
      <c r="FCM123" s="19"/>
      <c r="FCN123" s="19"/>
      <c r="FCO123" s="19"/>
      <c r="FCP123" s="19"/>
      <c r="FCQ123" s="19"/>
      <c r="FCR123" s="19"/>
      <c r="FCS123" s="19"/>
      <c r="FCT123" s="19"/>
      <c r="FCU123" s="19"/>
      <c r="FCV123" s="19"/>
      <c r="FCW123" s="19"/>
      <c r="FCX123" s="19"/>
      <c r="FCY123" s="19"/>
      <c r="FCZ123" s="19"/>
      <c r="FDA123" s="19"/>
      <c r="FDB123" s="19"/>
      <c r="FDC123" s="19"/>
      <c r="FDD123" s="19"/>
      <c r="FDE123" s="19"/>
      <c r="FDF123" s="19"/>
      <c r="FDG123" s="19"/>
      <c r="FDH123" s="19"/>
      <c r="FDI123" s="19"/>
      <c r="FDJ123" s="19"/>
      <c r="FDK123" s="19"/>
      <c r="FDL123" s="19"/>
      <c r="FDM123" s="19"/>
      <c r="FDN123" s="19"/>
      <c r="FDO123" s="19"/>
      <c r="FDP123" s="19"/>
      <c r="FDQ123" s="19"/>
      <c r="FDR123" s="19"/>
      <c r="FDS123" s="19"/>
      <c r="FDT123" s="19"/>
      <c r="FDU123" s="19"/>
      <c r="FDV123" s="19"/>
      <c r="FDW123" s="19"/>
      <c r="FDX123" s="19"/>
      <c r="FDY123" s="19"/>
      <c r="FDZ123" s="19"/>
      <c r="FEA123" s="19"/>
      <c r="FEB123" s="19"/>
      <c r="FEC123" s="19"/>
      <c r="FED123" s="19"/>
      <c r="FEE123" s="19"/>
      <c r="FEF123" s="19"/>
      <c r="FEG123" s="19"/>
      <c r="FEH123" s="19"/>
      <c r="FEI123" s="19"/>
      <c r="FEJ123" s="19"/>
      <c r="FEK123" s="19"/>
      <c r="FEL123" s="19"/>
      <c r="FEM123" s="19"/>
      <c r="FEN123" s="19"/>
      <c r="FEO123" s="19"/>
      <c r="FEP123" s="19"/>
      <c r="FEQ123" s="19"/>
      <c r="FER123" s="19"/>
      <c r="FES123" s="19"/>
      <c r="FET123" s="19"/>
      <c r="FEU123" s="19"/>
      <c r="FEV123" s="19"/>
      <c r="FEW123" s="19"/>
      <c r="FEX123" s="19"/>
      <c r="FEY123" s="19"/>
      <c r="FEZ123" s="19"/>
      <c r="FFA123" s="19"/>
      <c r="FFB123" s="19"/>
      <c r="FFC123" s="19"/>
      <c r="FFD123" s="19"/>
      <c r="FFE123" s="19"/>
      <c r="FFF123" s="19"/>
      <c r="FFG123" s="19"/>
      <c r="FFH123" s="19"/>
      <c r="FFI123" s="19"/>
      <c r="FFJ123" s="19"/>
      <c r="FFK123" s="19"/>
      <c r="FFL123" s="19"/>
      <c r="FFM123" s="19"/>
      <c r="FFN123" s="19"/>
      <c r="FFO123" s="19"/>
      <c r="FFP123" s="19"/>
      <c r="FFQ123" s="19"/>
      <c r="FFR123" s="19"/>
      <c r="FFS123" s="19"/>
      <c r="FFT123" s="19"/>
      <c r="FFU123" s="19"/>
      <c r="FFV123" s="19"/>
      <c r="FFW123" s="19"/>
      <c r="FFX123" s="19"/>
      <c r="FFY123" s="19"/>
      <c r="FFZ123" s="19"/>
      <c r="FGA123" s="19"/>
      <c r="FGB123" s="19"/>
      <c r="FGC123" s="19"/>
      <c r="FGD123" s="19"/>
      <c r="FGE123" s="19"/>
      <c r="FGF123" s="19"/>
      <c r="FGG123" s="19"/>
      <c r="FGH123" s="19"/>
      <c r="FGI123" s="19"/>
      <c r="FGJ123" s="19"/>
      <c r="FGK123" s="19"/>
      <c r="FGL123" s="19"/>
      <c r="FGM123" s="19"/>
      <c r="FGN123" s="19"/>
      <c r="FGO123" s="19"/>
      <c r="FGP123" s="19"/>
      <c r="FGQ123" s="19"/>
      <c r="FGR123" s="19"/>
      <c r="FGS123" s="19"/>
      <c r="FGT123" s="19"/>
      <c r="FGU123" s="19"/>
      <c r="FGV123" s="19"/>
      <c r="FGW123" s="19"/>
      <c r="FGX123" s="19"/>
      <c r="FGY123" s="19"/>
      <c r="FGZ123" s="19"/>
      <c r="FHA123" s="19"/>
      <c r="FHB123" s="19"/>
      <c r="FHC123" s="19"/>
      <c r="FHD123" s="19"/>
      <c r="FHE123" s="19"/>
      <c r="FHF123" s="19"/>
      <c r="FHG123" s="19"/>
      <c r="FHH123" s="19"/>
      <c r="FHI123" s="19"/>
      <c r="FHJ123" s="19"/>
      <c r="FHK123" s="19"/>
      <c r="FHL123" s="19"/>
      <c r="FHM123" s="19"/>
      <c r="FHN123" s="19"/>
      <c r="FHO123" s="19"/>
      <c r="FHP123" s="19"/>
      <c r="FHQ123" s="19"/>
      <c r="FHR123" s="19"/>
      <c r="FHS123" s="19"/>
      <c r="FHT123" s="19"/>
      <c r="FHU123" s="19"/>
      <c r="FHV123" s="19"/>
      <c r="FHW123" s="19"/>
      <c r="FHX123" s="19"/>
      <c r="FHY123" s="19"/>
      <c r="FHZ123" s="19"/>
      <c r="FIA123" s="19"/>
      <c r="FIB123" s="19"/>
      <c r="FIC123" s="19"/>
      <c r="FID123" s="19"/>
      <c r="FIE123" s="19"/>
      <c r="FIF123" s="19"/>
      <c r="FIG123" s="19"/>
      <c r="FIH123" s="19"/>
      <c r="FII123" s="19"/>
      <c r="FIJ123" s="19"/>
      <c r="FIK123" s="19"/>
      <c r="FIL123" s="19"/>
      <c r="FIM123" s="19"/>
      <c r="FIN123" s="19"/>
      <c r="FIO123" s="19"/>
      <c r="FIP123" s="19"/>
      <c r="FIQ123" s="19"/>
      <c r="FIR123" s="19"/>
      <c r="FIS123" s="19"/>
      <c r="FIT123" s="19"/>
      <c r="FIU123" s="19"/>
      <c r="FIV123" s="19"/>
      <c r="FIW123" s="19"/>
      <c r="FIX123" s="19"/>
      <c r="FIY123" s="19"/>
      <c r="FIZ123" s="19"/>
      <c r="FJA123" s="19"/>
      <c r="FJB123" s="19"/>
      <c r="FJC123" s="19"/>
      <c r="FJD123" s="19"/>
      <c r="FJE123" s="19"/>
      <c r="FJF123" s="19"/>
      <c r="FJG123" s="19"/>
      <c r="FJH123" s="19"/>
      <c r="FJI123" s="19"/>
      <c r="FJJ123" s="19"/>
      <c r="FJK123" s="19"/>
      <c r="FJL123" s="19"/>
      <c r="FJM123" s="19"/>
      <c r="FJN123" s="19"/>
      <c r="FJO123" s="19"/>
      <c r="FJP123" s="19"/>
      <c r="FJQ123" s="19"/>
      <c r="FJR123" s="19"/>
      <c r="FJS123" s="19"/>
      <c r="FJT123" s="19"/>
      <c r="FJU123" s="19"/>
      <c r="FJV123" s="19"/>
      <c r="FJW123" s="19"/>
      <c r="FJX123" s="19"/>
      <c r="FJY123" s="19"/>
      <c r="FJZ123" s="19"/>
      <c r="FKA123" s="19"/>
      <c r="FKB123" s="19"/>
      <c r="FKC123" s="19"/>
      <c r="FKD123" s="19"/>
      <c r="FKE123" s="19"/>
      <c r="FKF123" s="19"/>
      <c r="FKG123" s="19"/>
      <c r="FKH123" s="19"/>
      <c r="FKI123" s="19"/>
      <c r="FKJ123" s="19"/>
      <c r="FKK123" s="19"/>
      <c r="FKL123" s="19"/>
      <c r="FKM123" s="19"/>
      <c r="FKN123" s="19"/>
      <c r="FKO123" s="19"/>
      <c r="FKP123" s="19"/>
      <c r="FKQ123" s="19"/>
      <c r="FKR123" s="19"/>
      <c r="FKS123" s="19"/>
      <c r="FKT123" s="19"/>
      <c r="FKU123" s="19"/>
      <c r="FKV123" s="19"/>
      <c r="FKW123" s="19"/>
      <c r="FKX123" s="19"/>
      <c r="FKY123" s="19"/>
      <c r="FKZ123" s="19"/>
      <c r="FLA123" s="19"/>
      <c r="FLB123" s="19"/>
      <c r="FLC123" s="19"/>
      <c r="FLD123" s="19"/>
      <c r="FLE123" s="19"/>
      <c r="FLF123" s="19"/>
      <c r="FLG123" s="19"/>
      <c r="FLH123" s="19"/>
      <c r="FLI123" s="19"/>
      <c r="FLJ123" s="19"/>
      <c r="FLK123" s="19"/>
      <c r="FLL123" s="19"/>
      <c r="FLM123" s="19"/>
      <c r="FLN123" s="19"/>
      <c r="FLO123" s="19"/>
      <c r="FLP123" s="19"/>
      <c r="FLQ123" s="19"/>
      <c r="FLR123" s="19"/>
      <c r="FLS123" s="19"/>
      <c r="FLT123" s="19"/>
      <c r="FLU123" s="19"/>
      <c r="FLV123" s="19"/>
      <c r="FLW123" s="19"/>
      <c r="FLX123" s="19"/>
      <c r="FLY123" s="19"/>
      <c r="FLZ123" s="19"/>
      <c r="FMA123" s="19"/>
      <c r="FMB123" s="19"/>
      <c r="FMC123" s="19"/>
      <c r="FMD123" s="19"/>
      <c r="FME123" s="19"/>
      <c r="FMF123" s="19"/>
      <c r="FMG123" s="19"/>
      <c r="FMH123" s="19"/>
      <c r="FMI123" s="19"/>
      <c r="FMJ123" s="19"/>
      <c r="FMK123" s="19"/>
      <c r="FML123" s="19"/>
      <c r="FMM123" s="19"/>
      <c r="FMN123" s="19"/>
      <c r="FMO123" s="19"/>
      <c r="FMP123" s="19"/>
      <c r="FMQ123" s="19"/>
      <c r="FMR123" s="19"/>
      <c r="FMS123" s="19"/>
      <c r="FMT123" s="19"/>
      <c r="FMU123" s="19"/>
      <c r="FMV123" s="19"/>
      <c r="FMW123" s="19"/>
      <c r="FMX123" s="19"/>
      <c r="FMY123" s="19"/>
      <c r="FMZ123" s="19"/>
      <c r="FNA123" s="19"/>
      <c r="FNB123" s="19"/>
      <c r="FNC123" s="19"/>
      <c r="FND123" s="19"/>
      <c r="FNE123" s="19"/>
      <c r="FNF123" s="19"/>
      <c r="FNG123" s="19"/>
      <c r="FNH123" s="19"/>
      <c r="FNI123" s="19"/>
      <c r="FNJ123" s="19"/>
      <c r="FNK123" s="19"/>
      <c r="FNL123" s="19"/>
      <c r="FNM123" s="19"/>
      <c r="FNN123" s="19"/>
      <c r="FNO123" s="19"/>
      <c r="FNP123" s="19"/>
      <c r="FNQ123" s="19"/>
      <c r="FNR123" s="19"/>
      <c r="FNS123" s="19"/>
      <c r="FNT123" s="19"/>
      <c r="FNU123" s="19"/>
      <c r="FNV123" s="19"/>
      <c r="FNW123" s="19"/>
      <c r="FNX123" s="19"/>
      <c r="FNY123" s="19"/>
      <c r="FNZ123" s="19"/>
      <c r="FOA123" s="19"/>
      <c r="FOB123" s="19"/>
      <c r="FOC123" s="19"/>
      <c r="FOD123" s="19"/>
      <c r="FOE123" s="19"/>
      <c r="FOF123" s="19"/>
      <c r="FOG123" s="19"/>
      <c r="FOH123" s="19"/>
      <c r="FOI123" s="19"/>
      <c r="FOJ123" s="19"/>
      <c r="FOK123" s="19"/>
      <c r="FOL123" s="19"/>
      <c r="FOM123" s="19"/>
      <c r="FON123" s="19"/>
      <c r="FOO123" s="19"/>
      <c r="FOP123" s="19"/>
      <c r="FOQ123" s="19"/>
      <c r="FOR123" s="19"/>
      <c r="FOS123" s="19"/>
      <c r="FOT123" s="19"/>
      <c r="FOU123" s="19"/>
      <c r="FOV123" s="19"/>
      <c r="FOW123" s="19"/>
      <c r="FOX123" s="19"/>
      <c r="FOY123" s="19"/>
      <c r="FOZ123" s="19"/>
      <c r="FPA123" s="19"/>
      <c r="FPB123" s="19"/>
      <c r="FPC123" s="19"/>
      <c r="FPD123" s="19"/>
      <c r="FPE123" s="19"/>
      <c r="FPF123" s="19"/>
      <c r="FPG123" s="19"/>
      <c r="FPH123" s="19"/>
      <c r="FPI123" s="19"/>
      <c r="FPJ123" s="19"/>
      <c r="FPK123" s="19"/>
      <c r="FPL123" s="19"/>
      <c r="FPM123" s="19"/>
      <c r="FPN123" s="19"/>
      <c r="FPO123" s="19"/>
      <c r="FPP123" s="19"/>
      <c r="FPQ123" s="19"/>
      <c r="FPR123" s="19"/>
      <c r="FPS123" s="19"/>
      <c r="FPT123" s="19"/>
      <c r="FPU123" s="19"/>
      <c r="FPV123" s="19"/>
      <c r="FPW123" s="19"/>
      <c r="FPX123" s="19"/>
      <c r="FPY123" s="19"/>
      <c r="FPZ123" s="19"/>
      <c r="FQA123" s="19"/>
      <c r="FQB123" s="19"/>
      <c r="FQC123" s="19"/>
      <c r="FQD123" s="19"/>
      <c r="FQE123" s="19"/>
      <c r="FQF123" s="19"/>
      <c r="FQG123" s="19"/>
      <c r="FQH123" s="19"/>
      <c r="FQI123" s="19"/>
      <c r="FQJ123" s="19"/>
      <c r="FQK123" s="19"/>
      <c r="FQL123" s="19"/>
      <c r="FQM123" s="19"/>
      <c r="FQN123" s="19"/>
      <c r="FQO123" s="19"/>
      <c r="FQP123" s="19"/>
      <c r="FQQ123" s="19"/>
      <c r="FQR123" s="19"/>
      <c r="FQS123" s="19"/>
      <c r="FQT123" s="19"/>
      <c r="FQU123" s="19"/>
      <c r="FQV123" s="19"/>
      <c r="FQW123" s="19"/>
      <c r="FQX123" s="19"/>
      <c r="FQY123" s="19"/>
      <c r="FQZ123" s="19"/>
      <c r="FRA123" s="19"/>
      <c r="FRB123" s="19"/>
      <c r="FRC123" s="19"/>
      <c r="FRD123" s="19"/>
      <c r="FRE123" s="19"/>
      <c r="FRF123" s="19"/>
      <c r="FRG123" s="19"/>
      <c r="FRH123" s="19"/>
      <c r="FRI123" s="19"/>
      <c r="FRJ123" s="19"/>
      <c r="FRK123" s="19"/>
      <c r="FRL123" s="19"/>
      <c r="FRM123" s="19"/>
      <c r="FRN123" s="19"/>
      <c r="FRO123" s="19"/>
      <c r="FRP123" s="19"/>
      <c r="FRQ123" s="19"/>
      <c r="FRR123" s="19"/>
      <c r="FRS123" s="19"/>
      <c r="FRT123" s="19"/>
      <c r="FRU123" s="19"/>
      <c r="FRV123" s="19"/>
      <c r="FRW123" s="19"/>
      <c r="FRX123" s="19"/>
      <c r="FRY123" s="19"/>
      <c r="FRZ123" s="19"/>
      <c r="FSA123" s="19"/>
      <c r="FSB123" s="19"/>
      <c r="FSC123" s="19"/>
      <c r="FSD123" s="19"/>
      <c r="FSE123" s="19"/>
      <c r="FSF123" s="19"/>
      <c r="FSG123" s="19"/>
      <c r="FSH123" s="19"/>
      <c r="FSI123" s="19"/>
      <c r="FSJ123" s="19"/>
      <c r="FSK123" s="19"/>
      <c r="FSL123" s="19"/>
      <c r="FSM123" s="19"/>
      <c r="FSN123" s="19"/>
      <c r="FSO123" s="19"/>
      <c r="FSP123" s="19"/>
      <c r="FSQ123" s="19"/>
      <c r="FSR123" s="19"/>
      <c r="FSS123" s="19"/>
      <c r="FST123" s="19"/>
      <c r="FSU123" s="19"/>
      <c r="FSV123" s="19"/>
      <c r="FSW123" s="19"/>
      <c r="FSX123" s="19"/>
      <c r="FSY123" s="19"/>
      <c r="FSZ123" s="19"/>
      <c r="FTA123" s="19"/>
      <c r="FTB123" s="19"/>
      <c r="FTC123" s="19"/>
      <c r="FTD123" s="19"/>
      <c r="FTE123" s="19"/>
      <c r="FTF123" s="19"/>
      <c r="FTG123" s="19"/>
      <c r="FTH123" s="19"/>
      <c r="FTI123" s="19"/>
      <c r="FTJ123" s="19"/>
      <c r="FTK123" s="19"/>
      <c r="FTL123" s="19"/>
      <c r="FTM123" s="19"/>
      <c r="FTN123" s="19"/>
      <c r="FTO123" s="19"/>
      <c r="FTP123" s="19"/>
      <c r="FTQ123" s="19"/>
      <c r="FTR123" s="19"/>
      <c r="FTS123" s="19"/>
      <c r="FTT123" s="19"/>
      <c r="FTU123" s="19"/>
      <c r="FTV123" s="19"/>
      <c r="FTW123" s="19"/>
      <c r="FTX123" s="19"/>
      <c r="FTY123" s="19"/>
      <c r="FTZ123" s="19"/>
      <c r="FUA123" s="19"/>
      <c r="FUB123" s="19"/>
      <c r="FUC123" s="19"/>
      <c r="FUD123" s="19"/>
      <c r="FUE123" s="19"/>
      <c r="FUF123" s="19"/>
      <c r="FUG123" s="19"/>
      <c r="FUH123" s="19"/>
      <c r="FUI123" s="19"/>
      <c r="FUJ123" s="19"/>
      <c r="FUK123" s="19"/>
      <c r="FUL123" s="19"/>
      <c r="FUM123" s="19"/>
      <c r="FUN123" s="19"/>
      <c r="FUO123" s="19"/>
      <c r="FUP123" s="19"/>
      <c r="FUQ123" s="19"/>
      <c r="FUR123" s="19"/>
      <c r="FUS123" s="19"/>
      <c r="FUT123" s="19"/>
      <c r="FUU123" s="19"/>
      <c r="FUV123" s="19"/>
      <c r="FUW123" s="19"/>
      <c r="FUX123" s="19"/>
      <c r="FUY123" s="19"/>
      <c r="FUZ123" s="19"/>
      <c r="FVA123" s="19"/>
      <c r="FVB123" s="19"/>
      <c r="FVC123" s="19"/>
      <c r="FVD123" s="19"/>
      <c r="FVE123" s="19"/>
      <c r="FVF123" s="19"/>
      <c r="FVG123" s="19"/>
      <c r="FVH123" s="19"/>
      <c r="FVI123" s="19"/>
      <c r="FVJ123" s="19"/>
      <c r="FVK123" s="19"/>
      <c r="FVL123" s="19"/>
      <c r="FVM123" s="19"/>
      <c r="FVN123" s="19"/>
      <c r="FVO123" s="19"/>
      <c r="FVP123" s="19"/>
      <c r="FVQ123" s="19"/>
      <c r="FVR123" s="19"/>
      <c r="FVS123" s="19"/>
      <c r="FVT123" s="19"/>
      <c r="FVU123" s="19"/>
      <c r="FVV123" s="19"/>
      <c r="FVW123" s="19"/>
      <c r="FVX123" s="19"/>
      <c r="FVY123" s="19"/>
      <c r="FVZ123" s="19"/>
      <c r="FWA123" s="19"/>
      <c r="FWB123" s="19"/>
      <c r="FWC123" s="19"/>
      <c r="FWD123" s="19"/>
      <c r="FWE123" s="19"/>
      <c r="FWF123" s="19"/>
      <c r="FWG123" s="19"/>
    </row>
    <row r="124" spans="1:4661" s="144" customFormat="1" ht="132" x14ac:dyDescent="0.25">
      <c r="A124" s="122" t="s">
        <v>477</v>
      </c>
      <c r="B124" s="223" t="s">
        <v>47</v>
      </c>
      <c r="C124" s="237">
        <v>2026</v>
      </c>
      <c r="D124" s="237">
        <v>2026</v>
      </c>
      <c r="E124" s="238"/>
      <c r="F124" s="223" t="s">
        <v>101</v>
      </c>
      <c r="G124" s="238"/>
      <c r="H124" s="223" t="s">
        <v>101</v>
      </c>
      <c r="I124" s="223" t="s">
        <v>51</v>
      </c>
      <c r="J124" s="223" t="s">
        <v>102</v>
      </c>
      <c r="K124" s="227" t="s">
        <v>119</v>
      </c>
      <c r="L124" s="239" t="s">
        <v>410</v>
      </c>
      <c r="M124" s="223">
        <v>1</v>
      </c>
      <c r="N124" s="227" t="s">
        <v>106</v>
      </c>
      <c r="O124" s="240">
        <v>60</v>
      </c>
      <c r="P124" s="228" t="s">
        <v>113</v>
      </c>
      <c r="Q124" s="241">
        <v>990000</v>
      </c>
      <c r="R124" s="241">
        <v>990000</v>
      </c>
      <c r="S124" s="241">
        <v>990000</v>
      </c>
      <c r="T124" s="241">
        <f>990000*2</f>
        <v>1980000</v>
      </c>
      <c r="U124" s="241">
        <f>SUM(Q124:T124)</f>
        <v>4950000</v>
      </c>
      <c r="V124" s="233">
        <v>0</v>
      </c>
      <c r="W124" s="222"/>
      <c r="X124" s="234" t="s">
        <v>110</v>
      </c>
      <c r="Y124" s="234" t="s">
        <v>111</v>
      </c>
      <c r="Z124" s="235"/>
      <c r="AA124" s="236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8"/>
      <c r="ALB124" s="18"/>
      <c r="ALC124" s="18"/>
      <c r="ALD124" s="18"/>
      <c r="ALE124" s="18"/>
      <c r="ALF124" s="18"/>
      <c r="ALG124" s="18"/>
      <c r="ALH124" s="18"/>
      <c r="ALI124" s="18"/>
      <c r="ALJ124" s="18"/>
      <c r="ALK124" s="18"/>
      <c r="ALL124" s="18"/>
      <c r="ALM124" s="18"/>
      <c r="ALN124" s="18"/>
      <c r="ALO124" s="18"/>
      <c r="ALP124" s="18"/>
      <c r="ALQ124" s="18"/>
      <c r="ALR124" s="18"/>
      <c r="ALS124" s="18"/>
      <c r="ALT124" s="18"/>
      <c r="ALU124" s="18"/>
      <c r="ALV124" s="18"/>
      <c r="ALW124" s="18"/>
      <c r="ALX124" s="18"/>
      <c r="ALY124" s="18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19"/>
      <c r="AMX124" s="19"/>
      <c r="AMY124" s="19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19"/>
      <c r="AOH124" s="19"/>
      <c r="AOI124" s="19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19"/>
      <c r="APR124" s="19"/>
      <c r="APS124" s="19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19"/>
      <c r="ARB124" s="19"/>
      <c r="ARC124" s="19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19"/>
      <c r="ASL124" s="19"/>
      <c r="ASM124" s="19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19"/>
      <c r="ATV124" s="19"/>
      <c r="ATW124" s="19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19"/>
      <c r="AVF124" s="19"/>
      <c r="AVG124" s="19"/>
      <c r="AVH124" s="19"/>
      <c r="AVI124" s="19"/>
      <c r="AVJ124" s="19"/>
      <c r="AVK124" s="19"/>
      <c r="AVL124" s="19"/>
      <c r="AVM124" s="19"/>
      <c r="AVN124" s="19"/>
      <c r="AVO124" s="19"/>
      <c r="AVP124" s="19"/>
      <c r="AVQ124" s="19"/>
      <c r="AVR124" s="19"/>
      <c r="AVS124" s="19"/>
      <c r="AVT124" s="19"/>
      <c r="AVU124" s="19"/>
      <c r="AVV124" s="19"/>
      <c r="AVW124" s="19"/>
      <c r="AVX124" s="19"/>
      <c r="AVY124" s="19"/>
      <c r="AVZ124" s="19"/>
      <c r="AWA124" s="19"/>
      <c r="AWB124" s="19"/>
      <c r="AWC124" s="19"/>
      <c r="AWD124" s="19"/>
      <c r="AWE124" s="19"/>
      <c r="AWF124" s="19"/>
      <c r="AWG124" s="19"/>
      <c r="AWH124" s="19"/>
      <c r="AWI124" s="19"/>
      <c r="AWJ124" s="19"/>
      <c r="AWK124" s="19"/>
      <c r="AWL124" s="19"/>
      <c r="AWM124" s="19"/>
      <c r="AWN124" s="19"/>
      <c r="AWO124" s="19"/>
      <c r="AWP124" s="19"/>
      <c r="AWQ124" s="19"/>
      <c r="AWR124" s="19"/>
      <c r="AWS124" s="19"/>
      <c r="AWT124" s="19"/>
      <c r="AWU124" s="19"/>
      <c r="AWV124" s="19"/>
      <c r="AWW124" s="19"/>
      <c r="AWX124" s="19"/>
      <c r="AWY124" s="19"/>
      <c r="AWZ124" s="19"/>
      <c r="AXA124" s="19"/>
      <c r="AXB124" s="19"/>
      <c r="AXC124" s="19"/>
      <c r="AXD124" s="19"/>
      <c r="AXE124" s="19"/>
      <c r="AXF124" s="19"/>
      <c r="AXG124" s="19"/>
      <c r="AXH124" s="19"/>
      <c r="AXI124" s="19"/>
      <c r="AXJ124" s="19"/>
      <c r="AXK124" s="19"/>
      <c r="AXL124" s="19"/>
      <c r="AXM124" s="19"/>
      <c r="AXN124" s="19"/>
      <c r="AXO124" s="19"/>
      <c r="AXP124" s="19"/>
      <c r="AXQ124" s="19"/>
      <c r="AXR124" s="19"/>
      <c r="AXS124" s="19"/>
      <c r="AXT124" s="19"/>
      <c r="AXU124" s="19"/>
      <c r="AXV124" s="19"/>
      <c r="AXW124" s="19"/>
      <c r="AXX124" s="19"/>
      <c r="AXY124" s="19"/>
      <c r="AXZ124" s="19"/>
      <c r="AYA124" s="19"/>
      <c r="AYB124" s="19"/>
      <c r="AYC124" s="19"/>
      <c r="AYD124" s="19"/>
      <c r="AYE124" s="19"/>
      <c r="AYF124" s="19"/>
      <c r="AYG124" s="19"/>
      <c r="AYH124" s="19"/>
      <c r="AYI124" s="19"/>
      <c r="AYJ124" s="19"/>
      <c r="AYK124" s="19"/>
      <c r="AYL124" s="19"/>
      <c r="AYM124" s="19"/>
      <c r="AYN124" s="19"/>
      <c r="AYO124" s="19"/>
      <c r="AYP124" s="19"/>
      <c r="AYQ124" s="19"/>
      <c r="AYR124" s="19"/>
      <c r="AYS124" s="19"/>
      <c r="AYT124" s="19"/>
      <c r="AYU124" s="19"/>
      <c r="AYV124" s="19"/>
      <c r="AYW124" s="19"/>
      <c r="AYX124" s="19"/>
      <c r="AYY124" s="19"/>
      <c r="AYZ124" s="19"/>
      <c r="AZA124" s="19"/>
      <c r="AZB124" s="19"/>
      <c r="AZC124" s="19"/>
      <c r="AZD124" s="19"/>
      <c r="AZE124" s="19"/>
      <c r="AZF124" s="19"/>
      <c r="AZG124" s="19"/>
      <c r="AZH124" s="19"/>
      <c r="AZI124" s="19"/>
      <c r="AZJ124" s="19"/>
      <c r="AZK124" s="19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19"/>
      <c r="BAB124" s="19"/>
      <c r="BAC124" s="19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19"/>
      <c r="BAQ124" s="19"/>
      <c r="BAR124" s="19"/>
      <c r="BAS124" s="19"/>
      <c r="BAT124" s="19"/>
      <c r="BAU124" s="19"/>
      <c r="BAV124" s="19"/>
      <c r="BAW124" s="19"/>
      <c r="BAX124" s="19"/>
      <c r="BAY124" s="19"/>
      <c r="BAZ124" s="19"/>
      <c r="BBA124" s="19"/>
      <c r="BBB124" s="19"/>
      <c r="BBC124" s="19"/>
      <c r="BBD124" s="19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  <c r="BCA124" s="19"/>
      <c r="BCB124" s="19"/>
      <c r="BCC124" s="19"/>
      <c r="BCD124" s="19"/>
      <c r="BCE124" s="19"/>
      <c r="BCF124" s="19"/>
      <c r="BCG124" s="19"/>
      <c r="BCH124" s="19"/>
      <c r="BCI124" s="19"/>
      <c r="BCJ124" s="19"/>
      <c r="BCK124" s="19"/>
      <c r="BCL124" s="19"/>
      <c r="BCM124" s="19"/>
      <c r="BCN124" s="19"/>
      <c r="BCO124" s="19"/>
      <c r="BCP124" s="19"/>
      <c r="BCQ124" s="19"/>
      <c r="BCR124" s="19"/>
      <c r="BCS124" s="19"/>
      <c r="BCT124" s="19"/>
      <c r="BCU124" s="19"/>
      <c r="BCV124" s="19"/>
      <c r="BCW124" s="19"/>
      <c r="BCX124" s="19"/>
      <c r="BCY124" s="19"/>
      <c r="BCZ124" s="19"/>
      <c r="BDA124" s="19"/>
      <c r="BDB124" s="19"/>
      <c r="BDC124" s="19"/>
      <c r="BDD124" s="19"/>
      <c r="BDE124" s="19"/>
      <c r="BDF124" s="19"/>
      <c r="BDG124" s="19"/>
      <c r="BDH124" s="19"/>
      <c r="BDI124" s="19"/>
      <c r="BDJ124" s="19"/>
      <c r="BDK124" s="19"/>
      <c r="BDL124" s="19"/>
      <c r="BDM124" s="19"/>
      <c r="BDN124" s="19"/>
      <c r="BDO124" s="19"/>
      <c r="BDP124" s="19"/>
      <c r="BDQ124" s="19"/>
      <c r="BDR124" s="19"/>
      <c r="BDS124" s="19"/>
      <c r="BDT124" s="19"/>
      <c r="BDU124" s="19"/>
      <c r="BDV124" s="19"/>
      <c r="BDW124" s="19"/>
      <c r="BDX124" s="19"/>
      <c r="BDY124" s="19"/>
      <c r="BDZ124" s="19"/>
      <c r="BEA124" s="19"/>
      <c r="BEB124" s="19"/>
      <c r="BEC124" s="19"/>
      <c r="BED124" s="19"/>
      <c r="BEE124" s="19"/>
      <c r="BEF124" s="19"/>
      <c r="BEG124" s="19"/>
      <c r="BEH124" s="19"/>
      <c r="BEI124" s="19"/>
      <c r="BEJ124" s="19"/>
      <c r="BEK124" s="19"/>
      <c r="BEL124" s="19"/>
      <c r="BEM124" s="19"/>
      <c r="BEN124" s="19"/>
      <c r="BEO124" s="19"/>
      <c r="BEP124" s="19"/>
      <c r="BEQ124" s="19"/>
      <c r="BER124" s="19"/>
      <c r="BES124" s="19"/>
      <c r="BET124" s="19"/>
      <c r="BEU124" s="19"/>
      <c r="BEV124" s="19"/>
      <c r="BEW124" s="19"/>
      <c r="BEX124" s="19"/>
      <c r="BEY124" s="19"/>
      <c r="BEZ124" s="19"/>
      <c r="BFA124" s="19"/>
      <c r="BFB124" s="19"/>
      <c r="BFC124" s="19"/>
      <c r="BFD124" s="19"/>
      <c r="BFE124" s="19"/>
      <c r="BFF124" s="19"/>
      <c r="BFG124" s="19"/>
      <c r="BFH124" s="19"/>
      <c r="BFI124" s="19"/>
      <c r="BFJ124" s="19"/>
      <c r="BFK124" s="19"/>
      <c r="BFL124" s="19"/>
      <c r="BFM124" s="19"/>
      <c r="BFN124" s="19"/>
      <c r="BFO124" s="19"/>
      <c r="BFP124" s="19"/>
      <c r="BFQ124" s="19"/>
      <c r="BFR124" s="19"/>
      <c r="BFS124" s="19"/>
      <c r="BFT124" s="19"/>
      <c r="BFU124" s="19"/>
      <c r="BFV124" s="19"/>
      <c r="BFW124" s="19"/>
      <c r="BFX124" s="19"/>
      <c r="BFY124" s="19"/>
      <c r="BFZ124" s="19"/>
      <c r="BGA124" s="19"/>
      <c r="BGB124" s="19"/>
      <c r="BGC124" s="19"/>
      <c r="BGD124" s="19"/>
      <c r="BGE124" s="19"/>
      <c r="BGF124" s="19"/>
      <c r="BGG124" s="19"/>
      <c r="BGH124" s="19"/>
      <c r="BGI124" s="19"/>
      <c r="BGJ124" s="19"/>
      <c r="BGK124" s="19"/>
      <c r="BGL124" s="19"/>
      <c r="BGM124" s="19"/>
      <c r="BGN124" s="19"/>
      <c r="BGO124" s="19"/>
      <c r="BGP124" s="19"/>
      <c r="BGQ124" s="19"/>
      <c r="BGR124" s="19"/>
      <c r="BGS124" s="19"/>
      <c r="BGT124" s="19"/>
      <c r="BGU124" s="19"/>
      <c r="BGV124" s="19"/>
      <c r="BGW124" s="19"/>
      <c r="BGX124" s="19"/>
      <c r="BGY124" s="19"/>
      <c r="BGZ124" s="19"/>
      <c r="BHA124" s="19"/>
      <c r="BHB124" s="19"/>
      <c r="BHC124" s="19"/>
      <c r="BHD124" s="19"/>
      <c r="BHE124" s="19"/>
      <c r="BHF124" s="19"/>
      <c r="BHG124" s="19"/>
      <c r="BHH124" s="19"/>
      <c r="BHI124" s="19"/>
      <c r="BHJ124" s="19"/>
      <c r="BHK124" s="19"/>
      <c r="BHL124" s="19"/>
      <c r="BHM124" s="19"/>
      <c r="BHN124" s="19"/>
      <c r="BHO124" s="19"/>
      <c r="BHP124" s="19"/>
      <c r="BHQ124" s="19"/>
      <c r="BHR124" s="19"/>
      <c r="BHS124" s="19"/>
      <c r="BHT124" s="19"/>
      <c r="BHU124" s="19"/>
      <c r="BHV124" s="19"/>
      <c r="BHW124" s="19"/>
      <c r="BHX124" s="19"/>
      <c r="BHY124" s="19"/>
      <c r="BHZ124" s="19"/>
      <c r="BIA124" s="19"/>
      <c r="BIB124" s="19"/>
      <c r="BIC124" s="19"/>
      <c r="BID124" s="19"/>
      <c r="BIE124" s="19"/>
      <c r="BIF124" s="19"/>
      <c r="BIG124" s="19"/>
      <c r="BIH124" s="19"/>
      <c r="BII124" s="19"/>
      <c r="BIJ124" s="19"/>
      <c r="BIK124" s="19"/>
      <c r="BIL124" s="19"/>
      <c r="BIM124" s="19"/>
      <c r="BIN124" s="19"/>
      <c r="BIO124" s="19"/>
      <c r="BIP124" s="19"/>
      <c r="BIQ124" s="19"/>
      <c r="BIR124" s="19"/>
      <c r="BIS124" s="19"/>
      <c r="BIT124" s="19"/>
      <c r="BIU124" s="19"/>
      <c r="BIV124" s="19"/>
      <c r="BIW124" s="19"/>
      <c r="BIX124" s="19"/>
      <c r="BIY124" s="19"/>
      <c r="BIZ124" s="19"/>
      <c r="BJA124" s="19"/>
      <c r="BJB124" s="19"/>
      <c r="BJC124" s="19"/>
      <c r="BJD124" s="19"/>
      <c r="BJE124" s="19"/>
      <c r="BJF124" s="19"/>
      <c r="BJG124" s="19"/>
      <c r="BJH124" s="19"/>
      <c r="BJI124" s="19"/>
      <c r="BJJ124" s="19"/>
      <c r="BJK124" s="19"/>
      <c r="BJL124" s="19"/>
      <c r="BJM124" s="19"/>
      <c r="BJN124" s="19"/>
      <c r="BJO124" s="19"/>
      <c r="BJP124" s="19"/>
      <c r="BJQ124" s="19"/>
      <c r="BJR124" s="19"/>
      <c r="BJS124" s="19"/>
      <c r="BJT124" s="19"/>
      <c r="BJU124" s="19"/>
      <c r="BJV124" s="19"/>
      <c r="BJW124" s="19"/>
      <c r="BJX124" s="19"/>
      <c r="BJY124" s="19"/>
      <c r="BJZ124" s="19"/>
      <c r="BKA124" s="19"/>
      <c r="BKB124" s="19"/>
      <c r="BKC124" s="19"/>
      <c r="BKD124" s="19"/>
      <c r="BKE124" s="19"/>
      <c r="BKF124" s="19"/>
      <c r="BKG124" s="19"/>
      <c r="BKH124" s="19"/>
      <c r="BKI124" s="19"/>
      <c r="BKJ124" s="19"/>
      <c r="BKK124" s="19"/>
      <c r="BKL124" s="19"/>
      <c r="BKM124" s="19"/>
      <c r="BKN124" s="19"/>
      <c r="BKO124" s="19"/>
      <c r="BKP124" s="19"/>
      <c r="BKQ124" s="19"/>
      <c r="BKR124" s="19"/>
      <c r="BKS124" s="19"/>
      <c r="BKT124" s="19"/>
      <c r="BKU124" s="19"/>
      <c r="BKV124" s="19"/>
      <c r="BKW124" s="19"/>
      <c r="BKX124" s="19"/>
      <c r="BKY124" s="19"/>
      <c r="BKZ124" s="19"/>
      <c r="BLA124" s="19"/>
      <c r="BLB124" s="19"/>
      <c r="BLC124" s="19"/>
      <c r="BLD124" s="19"/>
      <c r="BLE124" s="19"/>
      <c r="BLF124" s="19"/>
      <c r="BLG124" s="19"/>
      <c r="BLH124" s="19"/>
      <c r="BLI124" s="19"/>
      <c r="BLJ124" s="19"/>
      <c r="BLK124" s="19"/>
      <c r="BLL124" s="19"/>
      <c r="BLM124" s="19"/>
      <c r="BLN124" s="19"/>
      <c r="BLO124" s="19"/>
      <c r="BLP124" s="19"/>
      <c r="BLQ124" s="19"/>
      <c r="BLR124" s="19"/>
      <c r="BLS124" s="19"/>
      <c r="BLT124" s="19"/>
      <c r="BLU124" s="19"/>
      <c r="BLV124" s="19"/>
      <c r="BLW124" s="19"/>
      <c r="BLX124" s="19"/>
      <c r="BLY124" s="19"/>
      <c r="BLZ124" s="19"/>
      <c r="BMA124" s="19"/>
      <c r="BMB124" s="19"/>
      <c r="BMC124" s="19"/>
      <c r="BMD124" s="19"/>
      <c r="BME124" s="19"/>
      <c r="BMF124" s="19"/>
      <c r="BMG124" s="19"/>
      <c r="BMH124" s="19"/>
      <c r="BMI124" s="19"/>
      <c r="BMJ124" s="19"/>
      <c r="BMK124" s="19"/>
      <c r="BML124" s="19"/>
      <c r="BMM124" s="19"/>
      <c r="BMN124" s="19"/>
      <c r="BMO124" s="19"/>
      <c r="BMP124" s="19"/>
      <c r="BMQ124" s="19"/>
      <c r="BMR124" s="19"/>
      <c r="BMS124" s="19"/>
      <c r="BMT124" s="19"/>
      <c r="BMU124" s="19"/>
      <c r="BMV124" s="19"/>
      <c r="BMW124" s="19"/>
      <c r="BMX124" s="19"/>
      <c r="BMY124" s="19"/>
      <c r="BMZ124" s="19"/>
      <c r="BNA124" s="19"/>
      <c r="BNB124" s="19"/>
      <c r="BNC124" s="19"/>
      <c r="BND124" s="19"/>
      <c r="BNE124" s="19"/>
      <c r="BNF124" s="19"/>
      <c r="BNG124" s="19"/>
      <c r="BNH124" s="19"/>
      <c r="BNI124" s="19"/>
      <c r="BNJ124" s="19"/>
      <c r="BNK124" s="19"/>
      <c r="BNL124" s="19"/>
      <c r="BNM124" s="19"/>
      <c r="BNN124" s="19"/>
      <c r="BNO124" s="19"/>
      <c r="BNP124" s="19"/>
      <c r="BNQ124" s="19"/>
      <c r="BNR124" s="19"/>
      <c r="BNS124" s="19"/>
      <c r="BNT124" s="19"/>
      <c r="BNU124" s="19"/>
      <c r="BNV124" s="19"/>
      <c r="BNW124" s="19"/>
      <c r="BNX124" s="19"/>
      <c r="BNY124" s="19"/>
      <c r="BNZ124" s="19"/>
      <c r="BOA124" s="19"/>
      <c r="BOB124" s="19"/>
      <c r="BOC124" s="19"/>
      <c r="BOD124" s="19"/>
      <c r="BOE124" s="19"/>
      <c r="BOF124" s="19"/>
      <c r="BOG124" s="19"/>
      <c r="BOH124" s="19"/>
      <c r="BOI124" s="19"/>
      <c r="BOJ124" s="19"/>
      <c r="BOK124" s="19"/>
      <c r="BOL124" s="19"/>
      <c r="BOM124" s="19"/>
      <c r="BON124" s="19"/>
      <c r="BOO124" s="19"/>
      <c r="BOP124" s="19"/>
      <c r="BOQ124" s="19"/>
      <c r="BOR124" s="19"/>
      <c r="BOS124" s="19"/>
      <c r="BOT124" s="19"/>
      <c r="BOU124" s="19"/>
      <c r="BOV124" s="19"/>
      <c r="BOW124" s="19"/>
      <c r="BOX124" s="19"/>
      <c r="BOY124" s="19"/>
      <c r="BOZ124" s="19"/>
      <c r="BPA124" s="19"/>
      <c r="BPB124" s="19"/>
      <c r="BPC124" s="19"/>
      <c r="BPD124" s="19"/>
      <c r="BPE124" s="19"/>
      <c r="BPF124" s="19"/>
      <c r="BPG124" s="19"/>
      <c r="BPH124" s="19"/>
      <c r="BPI124" s="19"/>
      <c r="BPJ124" s="19"/>
      <c r="BPK124" s="19"/>
      <c r="BPL124" s="19"/>
      <c r="BPM124" s="19"/>
      <c r="BPN124" s="19"/>
      <c r="BPO124" s="19"/>
      <c r="BPP124" s="19"/>
      <c r="BPQ124" s="19"/>
      <c r="BPR124" s="19"/>
      <c r="BPS124" s="19"/>
      <c r="BPT124" s="19"/>
      <c r="BPU124" s="19"/>
      <c r="BPV124" s="19"/>
      <c r="BPW124" s="19"/>
      <c r="BPX124" s="19"/>
      <c r="BPY124" s="19"/>
      <c r="BPZ124" s="19"/>
      <c r="BQA124" s="19"/>
      <c r="BQB124" s="19"/>
      <c r="BQC124" s="19"/>
      <c r="BQD124" s="19"/>
      <c r="BQE124" s="19"/>
      <c r="BQF124" s="19"/>
      <c r="BQG124" s="19"/>
      <c r="BQH124" s="19"/>
      <c r="BQI124" s="19"/>
      <c r="BQJ124" s="19"/>
      <c r="BQK124" s="19"/>
      <c r="BQL124" s="19"/>
      <c r="BQM124" s="19"/>
      <c r="BQN124" s="19"/>
      <c r="BQO124" s="19"/>
      <c r="BQP124" s="19"/>
      <c r="BQQ124" s="19"/>
      <c r="BQR124" s="19"/>
      <c r="BQS124" s="19"/>
      <c r="BQT124" s="19"/>
      <c r="BQU124" s="19"/>
      <c r="BQV124" s="19"/>
      <c r="BQW124" s="19"/>
      <c r="BQX124" s="19"/>
      <c r="BQY124" s="19"/>
      <c r="BQZ124" s="19"/>
      <c r="BRA124" s="19"/>
      <c r="BRB124" s="19"/>
      <c r="BRC124" s="19"/>
      <c r="BRD124" s="19"/>
      <c r="BRE124" s="19"/>
      <c r="BRF124" s="19"/>
      <c r="BRG124" s="19"/>
      <c r="BRH124" s="19"/>
      <c r="BRI124" s="19"/>
      <c r="BRJ124" s="19"/>
      <c r="BRK124" s="19"/>
      <c r="BRL124" s="19"/>
      <c r="BRM124" s="19"/>
      <c r="BRN124" s="19"/>
      <c r="BRO124" s="19"/>
      <c r="BRP124" s="19"/>
      <c r="BRQ124" s="19"/>
      <c r="BRR124" s="19"/>
      <c r="BRS124" s="19"/>
      <c r="BRT124" s="19"/>
      <c r="BRU124" s="19"/>
      <c r="BRV124" s="19"/>
      <c r="BRW124" s="19"/>
      <c r="BRX124" s="19"/>
      <c r="BRY124" s="19"/>
      <c r="BRZ124" s="19"/>
      <c r="BSA124" s="19"/>
      <c r="BSB124" s="19"/>
      <c r="BSC124" s="19"/>
      <c r="BSD124" s="19"/>
      <c r="BSE124" s="19"/>
      <c r="BSF124" s="19"/>
      <c r="BSG124" s="19"/>
      <c r="BSH124" s="19"/>
      <c r="BSI124" s="19"/>
      <c r="BSJ124" s="19"/>
      <c r="BSK124" s="19"/>
      <c r="BSL124" s="19"/>
      <c r="BSM124" s="19"/>
      <c r="BSN124" s="19"/>
      <c r="BSO124" s="19"/>
      <c r="BSP124" s="19"/>
      <c r="BSQ124" s="19"/>
      <c r="BSR124" s="19"/>
      <c r="BSS124" s="19"/>
      <c r="BST124" s="19"/>
      <c r="BSU124" s="19"/>
      <c r="BSV124" s="19"/>
      <c r="BSW124" s="19"/>
      <c r="BSX124" s="19"/>
      <c r="BSY124" s="19"/>
      <c r="BSZ124" s="19"/>
      <c r="BTA124" s="19"/>
      <c r="BTB124" s="19"/>
      <c r="BTC124" s="19"/>
      <c r="BTD124" s="19"/>
      <c r="BTE124" s="19"/>
      <c r="BTF124" s="19"/>
      <c r="BTG124" s="19"/>
      <c r="BTH124" s="19"/>
      <c r="BTI124" s="19"/>
      <c r="BTJ124" s="19"/>
      <c r="BTK124" s="19"/>
      <c r="BTL124" s="19"/>
      <c r="BTM124" s="19"/>
      <c r="BTN124" s="19"/>
      <c r="BTO124" s="19"/>
      <c r="BTP124" s="19"/>
      <c r="BTQ124" s="19"/>
      <c r="BTR124" s="19"/>
      <c r="BTS124" s="19"/>
      <c r="BTT124" s="19"/>
      <c r="BTU124" s="19"/>
      <c r="BTV124" s="19"/>
      <c r="BTW124" s="19"/>
      <c r="BTX124" s="19"/>
      <c r="BTY124" s="19"/>
      <c r="BTZ124" s="19"/>
      <c r="BUA124" s="19"/>
      <c r="BUB124" s="19"/>
      <c r="BUC124" s="19"/>
      <c r="BUD124" s="19"/>
      <c r="BUE124" s="19"/>
      <c r="BUF124" s="19"/>
      <c r="BUG124" s="19"/>
      <c r="BUH124" s="19"/>
      <c r="BUI124" s="19"/>
      <c r="BUJ124" s="19"/>
      <c r="BUK124" s="19"/>
      <c r="BUL124" s="19"/>
      <c r="BUM124" s="19"/>
      <c r="BUN124" s="19"/>
      <c r="BUO124" s="19"/>
      <c r="BUP124" s="19"/>
      <c r="BUQ124" s="19"/>
      <c r="BUR124" s="19"/>
      <c r="BUS124" s="19"/>
      <c r="BUT124" s="19"/>
      <c r="BUU124" s="19"/>
      <c r="BUV124" s="19"/>
      <c r="BUW124" s="19"/>
      <c r="BUX124" s="19"/>
      <c r="BUY124" s="19"/>
      <c r="BUZ124" s="19"/>
      <c r="BVA124" s="19"/>
      <c r="BVB124" s="19"/>
      <c r="BVC124" s="19"/>
      <c r="BVD124" s="19"/>
      <c r="BVE124" s="19"/>
      <c r="BVF124" s="19"/>
      <c r="BVG124" s="19"/>
      <c r="BVH124" s="19"/>
      <c r="BVI124" s="19"/>
      <c r="BVJ124" s="19"/>
      <c r="BVK124" s="19"/>
      <c r="BVL124" s="19"/>
      <c r="BVM124" s="19"/>
      <c r="BVN124" s="19"/>
      <c r="BVO124" s="19"/>
      <c r="BVP124" s="19"/>
      <c r="BVQ124" s="19"/>
      <c r="BVR124" s="19"/>
      <c r="BVS124" s="19"/>
      <c r="BVT124" s="19"/>
      <c r="BVU124" s="19"/>
      <c r="BVV124" s="19"/>
      <c r="BVW124" s="19"/>
      <c r="BVX124" s="19"/>
      <c r="BVY124" s="19"/>
      <c r="BVZ124" s="19"/>
      <c r="BWA124" s="19"/>
      <c r="BWB124" s="19"/>
      <c r="BWC124" s="19"/>
      <c r="BWD124" s="19"/>
      <c r="BWE124" s="19"/>
      <c r="BWF124" s="19"/>
      <c r="BWG124" s="19"/>
      <c r="BWH124" s="19"/>
      <c r="BWI124" s="19"/>
      <c r="BWJ124" s="19"/>
      <c r="BWK124" s="19"/>
      <c r="BWL124" s="19"/>
      <c r="BWM124" s="19"/>
      <c r="BWN124" s="19"/>
      <c r="BWO124" s="19"/>
      <c r="BWP124" s="19"/>
      <c r="BWQ124" s="19"/>
      <c r="BWR124" s="19"/>
      <c r="BWS124" s="19"/>
      <c r="BWT124" s="19"/>
      <c r="BWU124" s="19"/>
      <c r="BWV124" s="19"/>
      <c r="BWW124" s="19"/>
      <c r="BWX124" s="19"/>
      <c r="BWY124" s="19"/>
      <c r="BWZ124" s="19"/>
      <c r="BXA124" s="19"/>
      <c r="BXB124" s="19"/>
      <c r="BXC124" s="19"/>
      <c r="BXD124" s="19"/>
      <c r="BXE124" s="19"/>
      <c r="BXF124" s="19"/>
      <c r="BXG124" s="19"/>
      <c r="BXH124" s="19"/>
      <c r="BXI124" s="19"/>
      <c r="BXJ124" s="19"/>
      <c r="BXK124" s="19"/>
      <c r="BXL124" s="19"/>
      <c r="BXM124" s="19"/>
      <c r="BXN124" s="19"/>
      <c r="BXO124" s="19"/>
      <c r="BXP124" s="19"/>
      <c r="BXQ124" s="19"/>
      <c r="BXR124" s="19"/>
      <c r="BXS124" s="19"/>
      <c r="BXT124" s="19"/>
      <c r="BXU124" s="19"/>
      <c r="BXV124" s="19"/>
      <c r="BXW124" s="19"/>
      <c r="BXX124" s="19"/>
      <c r="BXY124" s="19"/>
      <c r="BXZ124" s="19"/>
      <c r="BYA124" s="19"/>
      <c r="BYB124" s="19"/>
      <c r="BYC124" s="19"/>
      <c r="BYD124" s="19"/>
      <c r="BYE124" s="19"/>
      <c r="BYF124" s="19"/>
      <c r="BYG124" s="19"/>
      <c r="BYH124" s="19"/>
      <c r="BYI124" s="19"/>
      <c r="BYJ124" s="19"/>
      <c r="BYK124" s="19"/>
      <c r="BYL124" s="19"/>
      <c r="BYM124" s="19"/>
      <c r="BYN124" s="19"/>
      <c r="BYO124" s="19"/>
      <c r="BYP124" s="19"/>
      <c r="BYQ124" s="19"/>
      <c r="BYR124" s="19"/>
      <c r="BYS124" s="19"/>
      <c r="BYT124" s="19"/>
      <c r="BYU124" s="19"/>
      <c r="BYV124" s="19"/>
      <c r="BYW124" s="19"/>
      <c r="BYX124" s="19"/>
      <c r="BYY124" s="19"/>
      <c r="BYZ124" s="19"/>
      <c r="BZA124" s="19"/>
      <c r="BZB124" s="19"/>
      <c r="BZC124" s="19"/>
      <c r="BZD124" s="19"/>
      <c r="BZE124" s="19"/>
      <c r="BZF124" s="19"/>
      <c r="BZG124" s="19"/>
      <c r="BZH124" s="19"/>
      <c r="BZI124" s="19"/>
      <c r="BZJ124" s="19"/>
      <c r="BZK124" s="19"/>
      <c r="BZL124" s="19"/>
      <c r="BZM124" s="19"/>
      <c r="BZN124" s="19"/>
      <c r="BZO124" s="19"/>
      <c r="BZP124" s="19"/>
      <c r="BZQ124" s="19"/>
      <c r="BZR124" s="19"/>
      <c r="BZS124" s="19"/>
      <c r="BZT124" s="19"/>
      <c r="BZU124" s="19"/>
      <c r="BZV124" s="19"/>
      <c r="BZW124" s="19"/>
      <c r="BZX124" s="19"/>
      <c r="BZY124" s="19"/>
      <c r="BZZ124" s="19"/>
      <c r="CAA124" s="19"/>
      <c r="CAB124" s="19"/>
      <c r="CAC124" s="19"/>
      <c r="CAD124" s="19"/>
      <c r="CAE124" s="19"/>
      <c r="CAF124" s="19"/>
      <c r="CAG124" s="19"/>
      <c r="CAH124" s="19"/>
      <c r="CAI124" s="19"/>
      <c r="CAJ124" s="19"/>
      <c r="CAK124" s="19"/>
      <c r="CAL124" s="19"/>
      <c r="CAM124" s="19"/>
      <c r="CAN124" s="19"/>
      <c r="CAO124" s="19"/>
      <c r="CAP124" s="19"/>
      <c r="CAQ124" s="19"/>
      <c r="CAR124" s="19"/>
      <c r="CAS124" s="19"/>
      <c r="CAT124" s="19"/>
      <c r="CAU124" s="19"/>
      <c r="CAV124" s="19"/>
      <c r="CAW124" s="19"/>
      <c r="CAX124" s="19"/>
      <c r="CAY124" s="19"/>
      <c r="CAZ124" s="19"/>
      <c r="CBA124" s="19"/>
      <c r="CBB124" s="19"/>
      <c r="CBC124" s="19"/>
      <c r="CBD124" s="19"/>
      <c r="CBE124" s="19"/>
      <c r="CBF124" s="19"/>
      <c r="CBG124" s="19"/>
      <c r="CBH124" s="19"/>
      <c r="CBI124" s="19"/>
      <c r="CBJ124" s="19"/>
      <c r="CBK124" s="19"/>
      <c r="CBL124" s="19"/>
      <c r="CBM124" s="19"/>
      <c r="CBN124" s="19"/>
      <c r="CBO124" s="19"/>
      <c r="CBP124" s="19"/>
      <c r="CBQ124" s="19"/>
      <c r="CBR124" s="19"/>
      <c r="CBS124" s="19"/>
      <c r="CBT124" s="19"/>
      <c r="CBU124" s="19"/>
      <c r="CBV124" s="19"/>
      <c r="CBW124" s="19"/>
      <c r="CBX124" s="19"/>
      <c r="CBY124" s="19"/>
      <c r="CBZ124" s="19"/>
      <c r="CCA124" s="19"/>
      <c r="CCB124" s="19"/>
      <c r="CCC124" s="19"/>
      <c r="CCD124" s="19"/>
      <c r="CCE124" s="19"/>
      <c r="CCF124" s="19"/>
      <c r="CCG124" s="19"/>
      <c r="CCH124" s="19"/>
      <c r="CCI124" s="19"/>
      <c r="CCJ124" s="19"/>
      <c r="CCK124" s="19"/>
      <c r="CCL124" s="19"/>
      <c r="CCM124" s="19"/>
      <c r="CCN124" s="19"/>
      <c r="CCO124" s="19"/>
      <c r="CCP124" s="19"/>
      <c r="CCQ124" s="19"/>
      <c r="CCR124" s="19"/>
      <c r="CCS124" s="19"/>
      <c r="CCT124" s="19"/>
      <c r="CCU124" s="19"/>
      <c r="CCV124" s="19"/>
      <c r="CCW124" s="19"/>
      <c r="CCX124" s="19"/>
      <c r="CCY124" s="19"/>
      <c r="CCZ124" s="19"/>
      <c r="CDA124" s="19"/>
      <c r="CDB124" s="19"/>
      <c r="CDC124" s="19"/>
      <c r="CDD124" s="19"/>
      <c r="CDE124" s="19"/>
      <c r="CDF124" s="19"/>
      <c r="CDG124" s="19"/>
      <c r="CDH124" s="19"/>
      <c r="CDI124" s="19"/>
      <c r="CDJ124" s="19"/>
      <c r="CDK124" s="19"/>
      <c r="CDL124" s="19"/>
      <c r="CDM124" s="19"/>
      <c r="CDN124" s="19"/>
      <c r="CDO124" s="19"/>
      <c r="CDP124" s="19"/>
      <c r="CDQ124" s="19"/>
      <c r="CDR124" s="19"/>
      <c r="CDS124" s="19"/>
      <c r="CDT124" s="19"/>
      <c r="CDU124" s="19"/>
      <c r="CDV124" s="19"/>
      <c r="CDW124" s="19"/>
      <c r="CDX124" s="19"/>
      <c r="CDY124" s="19"/>
      <c r="CDZ124" s="19"/>
      <c r="CEA124" s="19"/>
      <c r="CEB124" s="19"/>
      <c r="CEC124" s="19"/>
      <c r="CED124" s="19"/>
      <c r="CEE124" s="19"/>
      <c r="CEF124" s="19"/>
      <c r="CEG124" s="19"/>
      <c r="CEH124" s="19"/>
      <c r="CEI124" s="19"/>
      <c r="CEJ124" s="19"/>
      <c r="CEK124" s="19"/>
      <c r="CEL124" s="19"/>
      <c r="CEM124" s="19"/>
      <c r="CEN124" s="19"/>
      <c r="CEO124" s="19"/>
      <c r="CEP124" s="19"/>
      <c r="CEQ124" s="19"/>
      <c r="CER124" s="19"/>
      <c r="CES124" s="19"/>
      <c r="CET124" s="19"/>
      <c r="CEU124" s="19"/>
      <c r="CEV124" s="19"/>
      <c r="CEW124" s="19"/>
      <c r="CEX124" s="19"/>
      <c r="CEY124" s="19"/>
      <c r="CEZ124" s="19"/>
      <c r="CFA124" s="19"/>
      <c r="CFB124" s="19"/>
      <c r="CFC124" s="19"/>
      <c r="CFD124" s="19"/>
      <c r="CFE124" s="19"/>
      <c r="CFF124" s="19"/>
      <c r="CFG124" s="19"/>
      <c r="CFH124" s="19"/>
      <c r="CFI124" s="19"/>
      <c r="CFJ124" s="19"/>
      <c r="CFK124" s="19"/>
      <c r="CFL124" s="19"/>
      <c r="CFM124" s="19"/>
      <c r="CFN124" s="19"/>
      <c r="CFO124" s="19"/>
      <c r="CFP124" s="19"/>
      <c r="CFQ124" s="19"/>
      <c r="CFR124" s="19"/>
      <c r="CFS124" s="19"/>
      <c r="CFT124" s="19"/>
      <c r="CFU124" s="19"/>
      <c r="CFV124" s="19"/>
      <c r="CFW124" s="19"/>
      <c r="CFX124" s="19"/>
      <c r="CFY124" s="19"/>
      <c r="CFZ124" s="19"/>
      <c r="CGA124" s="19"/>
      <c r="CGB124" s="19"/>
      <c r="CGC124" s="19"/>
      <c r="CGD124" s="19"/>
      <c r="CGE124" s="19"/>
      <c r="CGF124" s="19"/>
      <c r="CGG124" s="19"/>
      <c r="CGH124" s="19"/>
      <c r="CGI124" s="19"/>
      <c r="CGJ124" s="19"/>
      <c r="CGK124" s="19"/>
      <c r="CGL124" s="19"/>
      <c r="CGM124" s="19"/>
      <c r="CGN124" s="19"/>
      <c r="CGO124" s="19"/>
      <c r="CGP124" s="19"/>
      <c r="CGQ124" s="19"/>
      <c r="CGR124" s="19"/>
      <c r="CGS124" s="19"/>
      <c r="CGT124" s="19"/>
      <c r="CGU124" s="19"/>
      <c r="CGV124" s="19"/>
      <c r="CGW124" s="19"/>
      <c r="CGX124" s="19"/>
      <c r="CGY124" s="19"/>
      <c r="CGZ124" s="19"/>
      <c r="CHA124" s="19"/>
      <c r="CHB124" s="19"/>
      <c r="CHC124" s="19"/>
      <c r="CHD124" s="19"/>
      <c r="CHE124" s="19"/>
      <c r="CHF124" s="19"/>
      <c r="CHG124" s="19"/>
      <c r="CHH124" s="19"/>
      <c r="CHI124" s="19"/>
      <c r="CHJ124" s="19"/>
      <c r="CHK124" s="19"/>
      <c r="CHL124" s="19"/>
      <c r="CHM124" s="19"/>
      <c r="CHN124" s="19"/>
      <c r="CHO124" s="19"/>
      <c r="CHP124" s="19"/>
      <c r="CHQ124" s="19"/>
      <c r="CHR124" s="19"/>
      <c r="CHS124" s="19"/>
      <c r="CHT124" s="19"/>
      <c r="CHU124" s="19"/>
      <c r="CHV124" s="19"/>
      <c r="CHW124" s="19"/>
      <c r="CHX124" s="19"/>
      <c r="CHY124" s="19"/>
      <c r="CHZ124" s="19"/>
      <c r="CIA124" s="19"/>
      <c r="CIB124" s="19"/>
      <c r="CIC124" s="19"/>
      <c r="CID124" s="19"/>
      <c r="CIE124" s="19"/>
      <c r="CIF124" s="19"/>
      <c r="CIG124" s="19"/>
      <c r="CIH124" s="19"/>
      <c r="CII124" s="19"/>
      <c r="CIJ124" s="19"/>
      <c r="CIK124" s="19"/>
      <c r="CIL124" s="19"/>
      <c r="CIM124" s="19"/>
      <c r="CIN124" s="19"/>
      <c r="CIO124" s="19"/>
      <c r="CIP124" s="19"/>
      <c r="CIQ124" s="19"/>
      <c r="CIR124" s="19"/>
      <c r="CIS124" s="19"/>
      <c r="CIT124" s="19"/>
      <c r="CIU124" s="19"/>
      <c r="CIV124" s="19"/>
      <c r="CIW124" s="19"/>
      <c r="CIX124" s="19"/>
      <c r="CIY124" s="19"/>
      <c r="CIZ124" s="19"/>
      <c r="CJA124" s="19"/>
      <c r="CJB124" s="19"/>
      <c r="CJC124" s="19"/>
      <c r="CJD124" s="19"/>
      <c r="CJE124" s="19"/>
      <c r="CJF124" s="19"/>
      <c r="CJG124" s="19"/>
      <c r="CJH124" s="19"/>
      <c r="CJI124" s="19"/>
      <c r="CJJ124" s="19"/>
      <c r="CJK124" s="19"/>
      <c r="CJL124" s="19"/>
      <c r="CJM124" s="19"/>
      <c r="CJN124" s="19"/>
      <c r="CJO124" s="19"/>
      <c r="CJP124" s="19"/>
      <c r="CJQ124" s="19"/>
      <c r="CJR124" s="19"/>
      <c r="CJS124" s="19"/>
      <c r="CJT124" s="19"/>
      <c r="CJU124" s="19"/>
      <c r="CJV124" s="19"/>
      <c r="CJW124" s="19"/>
      <c r="CJX124" s="19"/>
      <c r="CJY124" s="19"/>
      <c r="CJZ124" s="19"/>
      <c r="CKA124" s="19"/>
      <c r="CKB124" s="19"/>
      <c r="CKC124" s="19"/>
      <c r="CKD124" s="19"/>
      <c r="CKE124" s="19"/>
      <c r="CKF124" s="19"/>
      <c r="CKG124" s="19"/>
      <c r="CKH124" s="19"/>
      <c r="CKI124" s="19"/>
      <c r="CKJ124" s="19"/>
      <c r="CKK124" s="19"/>
      <c r="CKL124" s="19"/>
      <c r="CKM124" s="19"/>
      <c r="CKN124" s="19"/>
      <c r="CKO124" s="19"/>
      <c r="CKP124" s="19"/>
      <c r="CKQ124" s="19"/>
      <c r="CKR124" s="19"/>
      <c r="CKS124" s="19"/>
      <c r="CKT124" s="19"/>
      <c r="CKU124" s="19"/>
      <c r="CKV124" s="19"/>
      <c r="CKW124" s="19"/>
      <c r="CKX124" s="19"/>
      <c r="CKY124" s="19"/>
      <c r="CKZ124" s="19"/>
      <c r="CLA124" s="19"/>
      <c r="CLB124" s="19"/>
      <c r="CLC124" s="19"/>
      <c r="CLD124" s="19"/>
      <c r="CLE124" s="19"/>
      <c r="CLF124" s="19"/>
      <c r="CLG124" s="19"/>
      <c r="CLH124" s="19"/>
      <c r="CLI124" s="19"/>
      <c r="CLJ124" s="19"/>
      <c r="CLK124" s="19"/>
      <c r="CLL124" s="19"/>
      <c r="CLM124" s="19"/>
      <c r="CLN124" s="19"/>
      <c r="CLO124" s="19"/>
      <c r="CLP124" s="19"/>
      <c r="CLQ124" s="19"/>
      <c r="CLR124" s="19"/>
      <c r="CLS124" s="19"/>
      <c r="CLT124" s="19"/>
      <c r="CLU124" s="19"/>
      <c r="CLV124" s="19"/>
      <c r="CLW124" s="19"/>
      <c r="CLX124" s="19"/>
      <c r="CLY124" s="19"/>
      <c r="CLZ124" s="19"/>
      <c r="CMA124" s="19"/>
      <c r="CMB124" s="19"/>
      <c r="CMC124" s="19"/>
      <c r="CMD124" s="19"/>
      <c r="CME124" s="19"/>
      <c r="CMF124" s="19"/>
      <c r="CMG124" s="19"/>
      <c r="CMH124" s="19"/>
      <c r="CMI124" s="19"/>
      <c r="CMJ124" s="19"/>
      <c r="CMK124" s="19"/>
      <c r="CML124" s="19"/>
      <c r="CMM124" s="19"/>
      <c r="CMN124" s="19"/>
      <c r="CMO124" s="19"/>
      <c r="CMP124" s="19"/>
      <c r="CMQ124" s="19"/>
      <c r="CMR124" s="19"/>
      <c r="CMS124" s="19"/>
      <c r="CMT124" s="19"/>
      <c r="CMU124" s="19"/>
      <c r="CMV124" s="19"/>
      <c r="CMW124" s="19"/>
      <c r="CMX124" s="19"/>
      <c r="CMY124" s="19"/>
      <c r="CMZ124" s="19"/>
      <c r="CNA124" s="19"/>
      <c r="CNB124" s="19"/>
      <c r="CNC124" s="19"/>
      <c r="CND124" s="19"/>
      <c r="CNE124" s="19"/>
      <c r="CNF124" s="19"/>
      <c r="CNG124" s="19"/>
      <c r="CNH124" s="19"/>
      <c r="CNI124" s="19"/>
      <c r="CNJ124" s="19"/>
      <c r="CNK124" s="19"/>
      <c r="CNL124" s="19"/>
      <c r="CNM124" s="19"/>
      <c r="CNN124" s="19"/>
      <c r="CNO124" s="19"/>
      <c r="CNP124" s="19"/>
      <c r="CNQ124" s="19"/>
      <c r="CNR124" s="19"/>
      <c r="CNS124" s="19"/>
      <c r="CNT124" s="19"/>
      <c r="CNU124" s="19"/>
      <c r="CNV124" s="19"/>
      <c r="CNW124" s="19"/>
      <c r="CNX124" s="19"/>
      <c r="CNY124" s="19"/>
      <c r="CNZ124" s="19"/>
      <c r="COA124" s="19"/>
      <c r="COB124" s="19"/>
      <c r="COC124" s="19"/>
      <c r="COD124" s="19"/>
      <c r="COE124" s="19"/>
      <c r="COF124" s="19"/>
      <c r="COG124" s="19"/>
      <c r="COH124" s="19"/>
      <c r="COI124" s="19"/>
      <c r="COJ124" s="19"/>
      <c r="COK124" s="19"/>
      <c r="COL124" s="19"/>
      <c r="COM124" s="19"/>
      <c r="CON124" s="19"/>
      <c r="COO124" s="19"/>
      <c r="COP124" s="19"/>
      <c r="COQ124" s="19"/>
      <c r="COR124" s="19"/>
      <c r="COS124" s="19"/>
      <c r="COT124" s="19"/>
      <c r="COU124" s="19"/>
      <c r="COV124" s="19"/>
      <c r="COW124" s="19"/>
      <c r="COX124" s="19"/>
      <c r="COY124" s="19"/>
      <c r="COZ124" s="19"/>
      <c r="CPA124" s="19"/>
      <c r="CPB124" s="19"/>
      <c r="CPC124" s="19"/>
      <c r="CPD124" s="19"/>
      <c r="CPE124" s="19"/>
      <c r="CPF124" s="19"/>
      <c r="CPG124" s="19"/>
      <c r="CPH124" s="19"/>
      <c r="CPI124" s="19"/>
      <c r="CPJ124" s="19"/>
      <c r="CPK124" s="19"/>
      <c r="CPL124" s="19"/>
      <c r="CPM124" s="19"/>
      <c r="CPN124" s="19"/>
      <c r="CPO124" s="19"/>
      <c r="CPP124" s="19"/>
      <c r="CPQ124" s="19"/>
      <c r="CPR124" s="19"/>
      <c r="CPS124" s="19"/>
      <c r="CPT124" s="19"/>
      <c r="CPU124" s="19"/>
      <c r="CPV124" s="19"/>
      <c r="CPW124" s="19"/>
      <c r="CPX124" s="19"/>
      <c r="CPY124" s="19"/>
      <c r="CPZ124" s="19"/>
      <c r="CQA124" s="19"/>
      <c r="CQB124" s="19"/>
      <c r="CQC124" s="19"/>
      <c r="CQD124" s="19"/>
      <c r="CQE124" s="19"/>
      <c r="CQF124" s="19"/>
      <c r="CQG124" s="19"/>
      <c r="CQH124" s="19"/>
      <c r="CQI124" s="19"/>
      <c r="CQJ124" s="19"/>
      <c r="CQK124" s="19"/>
      <c r="CQL124" s="19"/>
      <c r="CQM124" s="19"/>
      <c r="CQN124" s="19"/>
      <c r="CQO124" s="19"/>
      <c r="CQP124" s="19"/>
      <c r="CQQ124" s="19"/>
      <c r="CQR124" s="19"/>
      <c r="CQS124" s="19"/>
      <c r="CQT124" s="19"/>
      <c r="CQU124" s="19"/>
      <c r="CQV124" s="19"/>
      <c r="CQW124" s="19"/>
      <c r="CQX124" s="19"/>
      <c r="CQY124" s="19"/>
      <c r="CQZ124" s="19"/>
      <c r="CRA124" s="19"/>
      <c r="CRB124" s="19"/>
      <c r="CRC124" s="19"/>
      <c r="CRD124" s="19"/>
      <c r="CRE124" s="19"/>
      <c r="CRF124" s="19"/>
      <c r="CRG124" s="19"/>
      <c r="CRH124" s="19"/>
      <c r="CRI124" s="19"/>
      <c r="CRJ124" s="19"/>
      <c r="CRK124" s="19"/>
      <c r="CRL124" s="19"/>
      <c r="CRM124" s="19"/>
      <c r="CRN124" s="19"/>
      <c r="CRO124" s="19"/>
      <c r="CRP124" s="19"/>
      <c r="CRQ124" s="19"/>
      <c r="CRR124" s="19"/>
      <c r="CRS124" s="19"/>
      <c r="CRT124" s="19"/>
      <c r="CRU124" s="19"/>
      <c r="CRV124" s="19"/>
      <c r="CRW124" s="19"/>
      <c r="CRX124" s="19"/>
      <c r="CRY124" s="19"/>
      <c r="CRZ124" s="19"/>
      <c r="CSA124" s="19"/>
      <c r="CSB124" s="19"/>
      <c r="CSC124" s="19"/>
      <c r="CSD124" s="19"/>
      <c r="CSE124" s="19"/>
      <c r="CSF124" s="19"/>
      <c r="CSG124" s="19"/>
      <c r="CSH124" s="19"/>
      <c r="CSI124" s="19"/>
      <c r="CSJ124" s="19"/>
      <c r="CSK124" s="19"/>
      <c r="CSL124" s="19"/>
      <c r="CSM124" s="19"/>
      <c r="CSN124" s="19"/>
      <c r="CSO124" s="19"/>
      <c r="CSP124" s="19"/>
      <c r="CSQ124" s="19"/>
      <c r="CSR124" s="19"/>
      <c r="CSS124" s="19"/>
      <c r="CST124" s="19"/>
      <c r="CSU124" s="19"/>
      <c r="CSV124" s="19"/>
      <c r="CSW124" s="19"/>
      <c r="CSX124" s="19"/>
      <c r="CSY124" s="19"/>
      <c r="CSZ124" s="19"/>
      <c r="CTA124" s="19"/>
      <c r="CTB124" s="19"/>
      <c r="CTC124" s="19"/>
      <c r="CTD124" s="19"/>
      <c r="CTE124" s="19"/>
      <c r="CTF124" s="19"/>
      <c r="CTG124" s="19"/>
      <c r="CTH124" s="19"/>
      <c r="CTI124" s="19"/>
      <c r="CTJ124" s="19"/>
      <c r="CTK124" s="19"/>
      <c r="CTL124" s="19"/>
      <c r="CTM124" s="19"/>
      <c r="CTN124" s="19"/>
      <c r="CTO124" s="19"/>
      <c r="CTP124" s="19"/>
      <c r="CTQ124" s="19"/>
      <c r="CTR124" s="19"/>
      <c r="CTS124" s="19"/>
      <c r="CTT124" s="19"/>
      <c r="CTU124" s="19"/>
      <c r="CTV124" s="19"/>
      <c r="CTW124" s="19"/>
      <c r="CTX124" s="19"/>
      <c r="CTY124" s="19"/>
      <c r="CTZ124" s="19"/>
      <c r="CUA124" s="19"/>
      <c r="CUB124" s="19"/>
      <c r="CUC124" s="19"/>
      <c r="CUD124" s="19"/>
      <c r="CUE124" s="19"/>
      <c r="CUF124" s="19"/>
      <c r="CUG124" s="19"/>
      <c r="CUH124" s="19"/>
      <c r="CUI124" s="19"/>
      <c r="CUJ124" s="19"/>
      <c r="CUK124" s="19"/>
      <c r="CUL124" s="19"/>
      <c r="CUM124" s="19"/>
      <c r="CUN124" s="19"/>
      <c r="CUO124" s="19"/>
      <c r="CUP124" s="19"/>
      <c r="CUQ124" s="19"/>
      <c r="CUR124" s="19"/>
      <c r="CUS124" s="19"/>
      <c r="CUT124" s="19"/>
      <c r="CUU124" s="19"/>
      <c r="CUV124" s="19"/>
      <c r="CUW124" s="19"/>
      <c r="CUX124" s="19"/>
      <c r="CUY124" s="19"/>
      <c r="CUZ124" s="19"/>
      <c r="CVA124" s="19"/>
      <c r="CVB124" s="19"/>
      <c r="CVC124" s="19"/>
      <c r="CVD124" s="19"/>
      <c r="CVE124" s="19"/>
      <c r="CVF124" s="19"/>
      <c r="CVG124" s="19"/>
      <c r="CVH124" s="19"/>
      <c r="CVI124" s="19"/>
      <c r="CVJ124" s="19"/>
      <c r="CVK124" s="19"/>
      <c r="CVL124" s="19"/>
      <c r="CVM124" s="19"/>
      <c r="CVN124" s="19"/>
      <c r="CVO124" s="19"/>
      <c r="CVP124" s="19"/>
      <c r="CVQ124" s="19"/>
      <c r="CVR124" s="19"/>
      <c r="CVS124" s="19"/>
      <c r="CVT124" s="19"/>
      <c r="CVU124" s="19"/>
      <c r="CVV124" s="19"/>
      <c r="CVW124" s="19"/>
      <c r="CVX124" s="19"/>
      <c r="CVY124" s="19"/>
      <c r="CVZ124" s="19"/>
      <c r="CWA124" s="19"/>
      <c r="CWB124" s="19"/>
      <c r="CWC124" s="19"/>
      <c r="CWD124" s="19"/>
      <c r="CWE124" s="19"/>
      <c r="CWF124" s="19"/>
      <c r="CWG124" s="19"/>
      <c r="CWH124" s="19"/>
      <c r="CWI124" s="19"/>
      <c r="CWJ124" s="19"/>
      <c r="CWK124" s="19"/>
      <c r="CWL124" s="19"/>
      <c r="CWM124" s="19"/>
      <c r="CWN124" s="19"/>
      <c r="CWO124" s="19"/>
      <c r="CWP124" s="19"/>
      <c r="CWQ124" s="19"/>
      <c r="CWR124" s="19"/>
      <c r="CWS124" s="19"/>
      <c r="CWT124" s="19"/>
      <c r="CWU124" s="19"/>
      <c r="CWV124" s="19"/>
      <c r="CWW124" s="19"/>
      <c r="CWX124" s="19"/>
      <c r="CWY124" s="19"/>
      <c r="CWZ124" s="19"/>
      <c r="CXA124" s="19"/>
      <c r="CXB124" s="19"/>
      <c r="CXC124" s="19"/>
      <c r="CXD124" s="19"/>
      <c r="CXE124" s="19"/>
      <c r="CXF124" s="19"/>
      <c r="CXG124" s="19"/>
      <c r="CXH124" s="19"/>
      <c r="CXI124" s="19"/>
      <c r="CXJ124" s="19"/>
      <c r="CXK124" s="19"/>
      <c r="CXL124" s="19"/>
      <c r="CXM124" s="19"/>
      <c r="CXN124" s="19"/>
      <c r="CXO124" s="19"/>
      <c r="CXP124" s="19"/>
      <c r="CXQ124" s="19"/>
      <c r="CXR124" s="19"/>
      <c r="CXS124" s="19"/>
      <c r="CXT124" s="19"/>
      <c r="CXU124" s="19"/>
      <c r="CXV124" s="19"/>
      <c r="CXW124" s="19"/>
      <c r="CXX124" s="19"/>
      <c r="CXY124" s="19"/>
      <c r="CXZ124" s="19"/>
      <c r="CYA124" s="19"/>
      <c r="CYB124" s="19"/>
      <c r="CYC124" s="19"/>
      <c r="CYD124" s="19"/>
      <c r="CYE124" s="19"/>
      <c r="CYF124" s="19"/>
      <c r="CYG124" s="19"/>
      <c r="CYH124" s="19"/>
      <c r="CYI124" s="19"/>
      <c r="CYJ124" s="19"/>
      <c r="CYK124" s="19"/>
      <c r="CYL124" s="19"/>
      <c r="CYM124" s="19"/>
      <c r="CYN124" s="19"/>
      <c r="CYO124" s="19"/>
      <c r="CYP124" s="19"/>
      <c r="CYQ124" s="19"/>
      <c r="CYR124" s="19"/>
      <c r="CYS124" s="19"/>
      <c r="CYT124" s="19"/>
      <c r="CYU124" s="19"/>
      <c r="CYV124" s="19"/>
      <c r="CYW124" s="19"/>
      <c r="CYX124" s="19"/>
      <c r="CYY124" s="19"/>
      <c r="CYZ124" s="19"/>
      <c r="CZA124" s="19"/>
      <c r="CZB124" s="19"/>
      <c r="CZC124" s="19"/>
      <c r="CZD124" s="19"/>
      <c r="CZE124" s="19"/>
      <c r="CZF124" s="19"/>
      <c r="CZG124" s="19"/>
      <c r="CZH124" s="19"/>
      <c r="CZI124" s="19"/>
      <c r="CZJ124" s="19"/>
      <c r="CZK124" s="19"/>
      <c r="CZL124" s="19"/>
      <c r="CZM124" s="19"/>
      <c r="CZN124" s="19"/>
      <c r="CZO124" s="19"/>
      <c r="CZP124" s="19"/>
      <c r="CZQ124" s="19"/>
      <c r="CZR124" s="19"/>
      <c r="CZS124" s="19"/>
      <c r="CZT124" s="19"/>
      <c r="CZU124" s="19"/>
      <c r="CZV124" s="19"/>
      <c r="CZW124" s="19"/>
      <c r="CZX124" s="19"/>
      <c r="CZY124" s="19"/>
      <c r="CZZ124" s="19"/>
      <c r="DAA124" s="19"/>
      <c r="DAB124" s="19"/>
      <c r="DAC124" s="19"/>
      <c r="DAD124" s="19"/>
      <c r="DAE124" s="19"/>
      <c r="DAF124" s="19"/>
      <c r="DAG124" s="19"/>
      <c r="DAH124" s="19"/>
      <c r="DAI124" s="19"/>
      <c r="DAJ124" s="19"/>
      <c r="DAK124" s="19"/>
      <c r="DAL124" s="19"/>
      <c r="DAM124" s="19"/>
      <c r="DAN124" s="19"/>
      <c r="DAO124" s="19"/>
      <c r="DAP124" s="19"/>
      <c r="DAQ124" s="19"/>
      <c r="DAR124" s="19"/>
      <c r="DAS124" s="19"/>
      <c r="DAT124" s="19"/>
      <c r="DAU124" s="19"/>
      <c r="DAV124" s="19"/>
      <c r="DAW124" s="19"/>
      <c r="DAX124" s="19"/>
      <c r="DAY124" s="19"/>
      <c r="DAZ124" s="19"/>
      <c r="DBA124" s="19"/>
      <c r="DBB124" s="19"/>
      <c r="DBC124" s="19"/>
      <c r="DBD124" s="19"/>
      <c r="DBE124" s="19"/>
      <c r="DBF124" s="19"/>
      <c r="DBG124" s="19"/>
      <c r="DBH124" s="19"/>
      <c r="DBI124" s="19"/>
      <c r="DBJ124" s="19"/>
      <c r="DBK124" s="19"/>
      <c r="DBL124" s="19"/>
      <c r="DBM124" s="19"/>
      <c r="DBN124" s="19"/>
      <c r="DBO124" s="19"/>
      <c r="DBP124" s="19"/>
      <c r="DBQ124" s="19"/>
      <c r="DBR124" s="19"/>
      <c r="DBS124" s="19"/>
      <c r="DBT124" s="19"/>
      <c r="DBU124" s="19"/>
      <c r="DBV124" s="19"/>
      <c r="DBW124" s="19"/>
      <c r="DBX124" s="19"/>
      <c r="DBY124" s="19"/>
      <c r="DBZ124" s="19"/>
      <c r="DCA124" s="19"/>
      <c r="DCB124" s="19"/>
      <c r="DCC124" s="19"/>
      <c r="DCD124" s="19"/>
      <c r="DCE124" s="19"/>
      <c r="DCF124" s="19"/>
      <c r="DCG124" s="19"/>
      <c r="DCH124" s="19"/>
      <c r="DCI124" s="19"/>
      <c r="DCJ124" s="19"/>
      <c r="DCK124" s="19"/>
      <c r="DCL124" s="19"/>
      <c r="DCM124" s="19"/>
      <c r="DCN124" s="19"/>
      <c r="DCO124" s="19"/>
      <c r="DCP124" s="19"/>
      <c r="DCQ124" s="19"/>
      <c r="DCR124" s="19"/>
      <c r="DCS124" s="19"/>
      <c r="DCT124" s="19"/>
      <c r="DCU124" s="19"/>
      <c r="DCV124" s="19"/>
      <c r="DCW124" s="19"/>
      <c r="DCX124" s="19"/>
      <c r="DCY124" s="19"/>
      <c r="DCZ124" s="19"/>
      <c r="DDA124" s="19"/>
      <c r="DDB124" s="19"/>
      <c r="DDC124" s="19"/>
      <c r="DDD124" s="19"/>
      <c r="DDE124" s="19"/>
      <c r="DDF124" s="19"/>
      <c r="DDG124" s="19"/>
      <c r="DDH124" s="19"/>
      <c r="DDI124" s="19"/>
      <c r="DDJ124" s="19"/>
      <c r="DDK124" s="19"/>
      <c r="DDL124" s="19"/>
      <c r="DDM124" s="19"/>
      <c r="DDN124" s="19"/>
      <c r="DDO124" s="19"/>
      <c r="DDP124" s="19"/>
      <c r="DDQ124" s="19"/>
      <c r="DDR124" s="19"/>
      <c r="DDS124" s="19"/>
      <c r="DDT124" s="19"/>
      <c r="DDU124" s="19"/>
      <c r="DDV124" s="19"/>
      <c r="DDW124" s="19"/>
      <c r="DDX124" s="19"/>
      <c r="DDY124" s="19"/>
      <c r="DDZ124" s="19"/>
      <c r="DEA124" s="19"/>
      <c r="DEB124" s="19"/>
      <c r="DEC124" s="19"/>
      <c r="DED124" s="19"/>
      <c r="DEE124" s="19"/>
      <c r="DEF124" s="19"/>
      <c r="DEG124" s="19"/>
      <c r="DEH124" s="19"/>
      <c r="DEI124" s="19"/>
      <c r="DEJ124" s="19"/>
      <c r="DEK124" s="19"/>
      <c r="DEL124" s="19"/>
      <c r="DEM124" s="19"/>
      <c r="DEN124" s="19"/>
      <c r="DEO124" s="19"/>
      <c r="DEP124" s="19"/>
      <c r="DEQ124" s="19"/>
      <c r="DER124" s="19"/>
      <c r="DES124" s="19"/>
      <c r="DET124" s="19"/>
      <c r="DEU124" s="19"/>
      <c r="DEV124" s="19"/>
      <c r="DEW124" s="19"/>
      <c r="DEX124" s="19"/>
      <c r="DEY124" s="19"/>
      <c r="DEZ124" s="19"/>
      <c r="DFA124" s="19"/>
      <c r="DFB124" s="19"/>
      <c r="DFC124" s="19"/>
      <c r="DFD124" s="19"/>
      <c r="DFE124" s="19"/>
      <c r="DFF124" s="19"/>
      <c r="DFG124" s="19"/>
      <c r="DFH124" s="19"/>
      <c r="DFI124" s="19"/>
      <c r="DFJ124" s="19"/>
      <c r="DFK124" s="19"/>
      <c r="DFL124" s="19"/>
      <c r="DFM124" s="19"/>
      <c r="DFN124" s="19"/>
      <c r="DFO124" s="19"/>
      <c r="DFP124" s="19"/>
      <c r="DFQ124" s="19"/>
      <c r="DFR124" s="19"/>
      <c r="DFS124" s="19"/>
      <c r="DFT124" s="19"/>
      <c r="DFU124" s="19"/>
      <c r="DFV124" s="19"/>
      <c r="DFW124" s="19"/>
      <c r="DFX124" s="19"/>
      <c r="DFY124" s="19"/>
      <c r="DFZ124" s="19"/>
      <c r="DGA124" s="19"/>
      <c r="DGB124" s="19"/>
      <c r="DGC124" s="19"/>
      <c r="DGD124" s="19"/>
      <c r="DGE124" s="19"/>
      <c r="DGF124" s="19"/>
      <c r="DGG124" s="19"/>
      <c r="DGH124" s="19"/>
      <c r="DGI124" s="19"/>
      <c r="DGJ124" s="19"/>
      <c r="DGK124" s="19"/>
      <c r="DGL124" s="19"/>
      <c r="DGM124" s="19"/>
      <c r="DGN124" s="19"/>
      <c r="DGO124" s="19"/>
      <c r="DGP124" s="19"/>
      <c r="DGQ124" s="19"/>
      <c r="DGR124" s="19"/>
      <c r="DGS124" s="19"/>
      <c r="DGT124" s="19"/>
      <c r="DGU124" s="19"/>
      <c r="DGV124" s="19"/>
      <c r="DGW124" s="19"/>
      <c r="DGX124" s="19"/>
      <c r="DGY124" s="19"/>
      <c r="DGZ124" s="19"/>
      <c r="DHA124" s="19"/>
      <c r="DHB124" s="19"/>
      <c r="DHC124" s="19"/>
      <c r="DHD124" s="19"/>
      <c r="DHE124" s="19"/>
      <c r="DHF124" s="19"/>
      <c r="DHG124" s="19"/>
      <c r="DHH124" s="19"/>
      <c r="DHI124" s="19"/>
      <c r="DHJ124" s="19"/>
      <c r="DHK124" s="19"/>
      <c r="DHL124" s="19"/>
      <c r="DHM124" s="19"/>
      <c r="DHN124" s="19"/>
      <c r="DHO124" s="19"/>
      <c r="DHP124" s="19"/>
      <c r="DHQ124" s="19"/>
      <c r="DHR124" s="19"/>
      <c r="DHS124" s="19"/>
      <c r="DHT124" s="19"/>
      <c r="DHU124" s="19"/>
      <c r="DHV124" s="19"/>
      <c r="DHW124" s="19"/>
      <c r="DHX124" s="19"/>
      <c r="DHY124" s="19"/>
      <c r="DHZ124" s="19"/>
      <c r="DIA124" s="19"/>
      <c r="DIB124" s="19"/>
      <c r="DIC124" s="19"/>
      <c r="DID124" s="19"/>
      <c r="DIE124" s="19"/>
      <c r="DIF124" s="19"/>
      <c r="DIG124" s="19"/>
      <c r="DIH124" s="19"/>
      <c r="DII124" s="19"/>
      <c r="DIJ124" s="19"/>
      <c r="DIK124" s="19"/>
      <c r="DIL124" s="19"/>
      <c r="DIM124" s="19"/>
      <c r="DIN124" s="19"/>
      <c r="DIO124" s="19"/>
      <c r="DIP124" s="19"/>
      <c r="DIQ124" s="19"/>
      <c r="DIR124" s="19"/>
      <c r="DIS124" s="19"/>
      <c r="DIT124" s="19"/>
      <c r="DIU124" s="19"/>
      <c r="DIV124" s="19"/>
      <c r="DIW124" s="19"/>
      <c r="DIX124" s="19"/>
      <c r="DIY124" s="19"/>
      <c r="DIZ124" s="19"/>
      <c r="DJA124" s="19"/>
      <c r="DJB124" s="19"/>
      <c r="DJC124" s="19"/>
      <c r="DJD124" s="19"/>
      <c r="DJE124" s="19"/>
      <c r="DJF124" s="19"/>
      <c r="DJG124" s="19"/>
      <c r="DJH124" s="19"/>
      <c r="DJI124" s="19"/>
      <c r="DJJ124" s="19"/>
      <c r="DJK124" s="19"/>
      <c r="DJL124" s="19"/>
      <c r="DJM124" s="19"/>
      <c r="DJN124" s="19"/>
      <c r="DJO124" s="19"/>
      <c r="DJP124" s="19"/>
      <c r="DJQ124" s="19"/>
      <c r="DJR124" s="19"/>
      <c r="DJS124" s="19"/>
      <c r="DJT124" s="19"/>
      <c r="DJU124" s="19"/>
      <c r="DJV124" s="19"/>
      <c r="DJW124" s="19"/>
      <c r="DJX124" s="19"/>
      <c r="DJY124" s="19"/>
      <c r="DJZ124" s="19"/>
      <c r="DKA124" s="19"/>
      <c r="DKB124" s="19"/>
      <c r="DKC124" s="19"/>
      <c r="DKD124" s="19"/>
      <c r="DKE124" s="19"/>
      <c r="DKF124" s="19"/>
      <c r="DKG124" s="19"/>
      <c r="DKH124" s="19"/>
      <c r="DKI124" s="19"/>
      <c r="DKJ124" s="19"/>
      <c r="DKK124" s="19"/>
      <c r="DKL124" s="19"/>
      <c r="DKM124" s="19"/>
      <c r="DKN124" s="19"/>
      <c r="DKO124" s="19"/>
      <c r="DKP124" s="19"/>
      <c r="DKQ124" s="19"/>
      <c r="DKR124" s="19"/>
      <c r="DKS124" s="19"/>
      <c r="DKT124" s="19"/>
      <c r="DKU124" s="19"/>
      <c r="DKV124" s="19"/>
      <c r="DKW124" s="19"/>
      <c r="DKX124" s="19"/>
      <c r="DKY124" s="19"/>
      <c r="DKZ124" s="19"/>
      <c r="DLA124" s="19"/>
      <c r="DLB124" s="19"/>
      <c r="DLC124" s="19"/>
      <c r="DLD124" s="19"/>
      <c r="DLE124" s="19"/>
      <c r="DLF124" s="19"/>
      <c r="DLG124" s="19"/>
      <c r="DLH124" s="19"/>
      <c r="DLI124" s="19"/>
      <c r="DLJ124" s="19"/>
      <c r="DLK124" s="19"/>
      <c r="DLL124" s="19"/>
      <c r="DLM124" s="19"/>
      <c r="DLN124" s="19"/>
      <c r="DLO124" s="19"/>
      <c r="DLP124" s="19"/>
      <c r="DLQ124" s="19"/>
      <c r="DLR124" s="19"/>
      <c r="DLS124" s="19"/>
      <c r="DLT124" s="19"/>
      <c r="DLU124" s="19"/>
      <c r="DLV124" s="19"/>
      <c r="DLW124" s="19"/>
      <c r="DLX124" s="19"/>
      <c r="DLY124" s="19"/>
      <c r="DLZ124" s="19"/>
      <c r="DMA124" s="19"/>
      <c r="DMB124" s="19"/>
      <c r="DMC124" s="19"/>
      <c r="DMD124" s="19"/>
      <c r="DME124" s="19"/>
      <c r="DMF124" s="19"/>
      <c r="DMG124" s="19"/>
      <c r="DMH124" s="19"/>
      <c r="DMI124" s="19"/>
      <c r="DMJ124" s="19"/>
      <c r="DMK124" s="19"/>
      <c r="DML124" s="19"/>
      <c r="DMM124" s="19"/>
      <c r="DMN124" s="19"/>
      <c r="DMO124" s="19"/>
      <c r="DMP124" s="19"/>
      <c r="DMQ124" s="19"/>
      <c r="DMR124" s="19"/>
      <c r="DMS124" s="19"/>
      <c r="DMT124" s="19"/>
      <c r="DMU124" s="19"/>
      <c r="DMV124" s="19"/>
      <c r="DMW124" s="19"/>
      <c r="DMX124" s="19"/>
      <c r="DMY124" s="19"/>
      <c r="DMZ124" s="19"/>
      <c r="DNA124" s="19"/>
      <c r="DNB124" s="19"/>
      <c r="DNC124" s="19"/>
      <c r="DND124" s="19"/>
      <c r="DNE124" s="19"/>
      <c r="DNF124" s="19"/>
      <c r="DNG124" s="19"/>
      <c r="DNH124" s="19"/>
      <c r="DNI124" s="19"/>
      <c r="DNJ124" s="19"/>
      <c r="DNK124" s="19"/>
      <c r="DNL124" s="19"/>
      <c r="DNM124" s="19"/>
      <c r="DNN124" s="19"/>
      <c r="DNO124" s="19"/>
      <c r="DNP124" s="19"/>
      <c r="DNQ124" s="19"/>
      <c r="DNR124" s="19"/>
      <c r="DNS124" s="19"/>
      <c r="DNT124" s="19"/>
      <c r="DNU124" s="19"/>
      <c r="DNV124" s="19"/>
      <c r="DNW124" s="19"/>
      <c r="DNX124" s="19"/>
      <c r="DNY124" s="19"/>
      <c r="DNZ124" s="19"/>
      <c r="DOA124" s="19"/>
      <c r="DOB124" s="19"/>
      <c r="DOC124" s="19"/>
      <c r="DOD124" s="19"/>
      <c r="DOE124" s="19"/>
      <c r="DOF124" s="19"/>
      <c r="DOG124" s="19"/>
      <c r="DOH124" s="19"/>
      <c r="DOI124" s="19"/>
      <c r="DOJ124" s="19"/>
      <c r="DOK124" s="19"/>
      <c r="DOL124" s="19"/>
      <c r="DOM124" s="19"/>
      <c r="DON124" s="19"/>
      <c r="DOO124" s="19"/>
      <c r="DOP124" s="19"/>
      <c r="DOQ124" s="19"/>
      <c r="DOR124" s="19"/>
      <c r="DOS124" s="19"/>
      <c r="DOT124" s="19"/>
      <c r="DOU124" s="19"/>
      <c r="DOV124" s="19"/>
      <c r="DOW124" s="19"/>
      <c r="DOX124" s="19"/>
      <c r="DOY124" s="19"/>
      <c r="DOZ124" s="19"/>
      <c r="DPA124" s="19"/>
      <c r="DPB124" s="19"/>
      <c r="DPC124" s="19"/>
      <c r="DPD124" s="19"/>
      <c r="DPE124" s="19"/>
      <c r="DPF124" s="19"/>
      <c r="DPG124" s="19"/>
      <c r="DPH124" s="19"/>
      <c r="DPI124" s="19"/>
      <c r="DPJ124" s="19"/>
      <c r="DPK124" s="19"/>
      <c r="DPL124" s="19"/>
      <c r="DPM124" s="19"/>
      <c r="DPN124" s="19"/>
      <c r="DPO124" s="19"/>
      <c r="DPP124" s="19"/>
      <c r="DPQ124" s="19"/>
      <c r="DPR124" s="19"/>
      <c r="DPS124" s="19"/>
      <c r="DPT124" s="19"/>
      <c r="DPU124" s="19"/>
      <c r="DPV124" s="19"/>
      <c r="DPW124" s="19"/>
      <c r="DPX124" s="19"/>
      <c r="DPY124" s="19"/>
      <c r="DPZ124" s="19"/>
      <c r="DQA124" s="19"/>
      <c r="DQB124" s="19"/>
      <c r="DQC124" s="19"/>
      <c r="DQD124" s="19"/>
      <c r="DQE124" s="19"/>
      <c r="DQF124" s="19"/>
      <c r="DQG124" s="19"/>
      <c r="DQH124" s="19"/>
      <c r="DQI124" s="19"/>
      <c r="DQJ124" s="19"/>
      <c r="DQK124" s="19"/>
      <c r="DQL124" s="19"/>
      <c r="DQM124" s="19"/>
      <c r="DQN124" s="19"/>
      <c r="DQO124" s="19"/>
      <c r="DQP124" s="19"/>
      <c r="DQQ124" s="19"/>
      <c r="DQR124" s="19"/>
      <c r="DQS124" s="19"/>
      <c r="DQT124" s="19"/>
      <c r="DQU124" s="19"/>
      <c r="DQV124" s="19"/>
      <c r="DQW124" s="19"/>
      <c r="DQX124" s="19"/>
      <c r="DQY124" s="19"/>
      <c r="DQZ124" s="19"/>
      <c r="DRA124" s="19"/>
      <c r="DRB124" s="19"/>
      <c r="DRC124" s="19"/>
      <c r="DRD124" s="19"/>
      <c r="DRE124" s="19"/>
      <c r="DRF124" s="19"/>
      <c r="DRG124" s="19"/>
      <c r="DRH124" s="19"/>
      <c r="DRI124" s="19"/>
      <c r="DRJ124" s="19"/>
      <c r="DRK124" s="19"/>
      <c r="DRL124" s="19"/>
      <c r="DRM124" s="19"/>
      <c r="DRN124" s="19"/>
      <c r="DRO124" s="19"/>
      <c r="DRP124" s="19"/>
      <c r="DRQ124" s="19"/>
      <c r="DRR124" s="19"/>
      <c r="DRS124" s="19"/>
      <c r="DRT124" s="19"/>
      <c r="DRU124" s="19"/>
      <c r="DRV124" s="19"/>
      <c r="DRW124" s="19"/>
      <c r="DRX124" s="19"/>
      <c r="DRY124" s="19"/>
      <c r="DRZ124" s="19"/>
      <c r="DSA124" s="19"/>
      <c r="DSB124" s="19"/>
      <c r="DSC124" s="19"/>
      <c r="DSD124" s="19"/>
      <c r="DSE124" s="19"/>
      <c r="DSF124" s="19"/>
      <c r="DSG124" s="19"/>
      <c r="DSH124" s="19"/>
      <c r="DSI124" s="19"/>
      <c r="DSJ124" s="19"/>
      <c r="DSK124" s="19"/>
      <c r="DSL124" s="19"/>
      <c r="DSM124" s="19"/>
      <c r="DSN124" s="19"/>
      <c r="DSO124" s="19"/>
      <c r="DSP124" s="19"/>
      <c r="DSQ124" s="19"/>
      <c r="DSR124" s="19"/>
      <c r="DSS124" s="19"/>
      <c r="DST124" s="19"/>
      <c r="DSU124" s="19"/>
      <c r="DSV124" s="19"/>
      <c r="DSW124" s="19"/>
      <c r="DSX124" s="19"/>
      <c r="DSY124" s="19"/>
      <c r="DSZ124" s="19"/>
      <c r="DTA124" s="19"/>
      <c r="DTB124" s="19"/>
      <c r="DTC124" s="19"/>
      <c r="DTD124" s="19"/>
      <c r="DTE124" s="19"/>
      <c r="DTF124" s="19"/>
      <c r="DTG124" s="19"/>
      <c r="DTH124" s="19"/>
      <c r="DTI124" s="19"/>
      <c r="DTJ124" s="19"/>
      <c r="DTK124" s="19"/>
      <c r="DTL124" s="19"/>
      <c r="DTM124" s="19"/>
      <c r="DTN124" s="19"/>
      <c r="DTO124" s="19"/>
      <c r="DTP124" s="19"/>
      <c r="DTQ124" s="19"/>
      <c r="DTR124" s="19"/>
      <c r="DTS124" s="19"/>
      <c r="DTT124" s="19"/>
      <c r="DTU124" s="19"/>
      <c r="DTV124" s="19"/>
      <c r="DTW124" s="19"/>
      <c r="DTX124" s="19"/>
      <c r="DTY124" s="19"/>
      <c r="DTZ124" s="19"/>
      <c r="DUA124" s="19"/>
      <c r="DUB124" s="19"/>
      <c r="DUC124" s="19"/>
      <c r="DUD124" s="19"/>
      <c r="DUE124" s="19"/>
      <c r="DUF124" s="19"/>
      <c r="DUG124" s="19"/>
      <c r="DUH124" s="19"/>
      <c r="DUI124" s="19"/>
      <c r="DUJ124" s="19"/>
      <c r="DUK124" s="19"/>
      <c r="DUL124" s="19"/>
      <c r="DUM124" s="19"/>
      <c r="DUN124" s="19"/>
      <c r="DUO124" s="19"/>
      <c r="DUP124" s="19"/>
      <c r="DUQ124" s="19"/>
      <c r="DUR124" s="19"/>
      <c r="DUS124" s="19"/>
      <c r="DUT124" s="19"/>
      <c r="DUU124" s="19"/>
      <c r="DUV124" s="19"/>
      <c r="DUW124" s="19"/>
      <c r="DUX124" s="19"/>
      <c r="DUY124" s="19"/>
      <c r="DUZ124" s="19"/>
      <c r="DVA124" s="19"/>
      <c r="DVB124" s="19"/>
      <c r="DVC124" s="19"/>
      <c r="DVD124" s="19"/>
      <c r="DVE124" s="19"/>
      <c r="DVF124" s="19"/>
      <c r="DVG124" s="19"/>
      <c r="DVH124" s="19"/>
      <c r="DVI124" s="19"/>
      <c r="DVJ124" s="19"/>
      <c r="DVK124" s="19"/>
      <c r="DVL124" s="19"/>
      <c r="DVM124" s="19"/>
      <c r="DVN124" s="19"/>
      <c r="DVO124" s="19"/>
      <c r="DVP124" s="19"/>
      <c r="DVQ124" s="19"/>
      <c r="DVR124" s="19"/>
      <c r="DVS124" s="19"/>
      <c r="DVT124" s="19"/>
      <c r="DVU124" s="19"/>
      <c r="DVV124" s="19"/>
      <c r="DVW124" s="19"/>
      <c r="DVX124" s="19"/>
      <c r="DVY124" s="19"/>
      <c r="DVZ124" s="19"/>
      <c r="DWA124" s="19"/>
      <c r="DWB124" s="19"/>
      <c r="DWC124" s="19"/>
      <c r="DWD124" s="19"/>
      <c r="DWE124" s="19"/>
      <c r="DWF124" s="19"/>
      <c r="DWG124" s="19"/>
      <c r="DWH124" s="19"/>
      <c r="DWI124" s="19"/>
      <c r="DWJ124" s="19"/>
      <c r="DWK124" s="19"/>
      <c r="DWL124" s="19"/>
      <c r="DWM124" s="19"/>
      <c r="DWN124" s="19"/>
      <c r="DWO124" s="19"/>
      <c r="DWP124" s="19"/>
      <c r="DWQ124" s="19"/>
      <c r="DWR124" s="19"/>
      <c r="DWS124" s="19"/>
      <c r="DWT124" s="19"/>
      <c r="DWU124" s="19"/>
      <c r="DWV124" s="19"/>
      <c r="DWW124" s="19"/>
      <c r="DWX124" s="19"/>
      <c r="DWY124" s="19"/>
      <c r="DWZ124" s="19"/>
      <c r="DXA124" s="19"/>
      <c r="DXB124" s="19"/>
      <c r="DXC124" s="19"/>
      <c r="DXD124" s="19"/>
      <c r="DXE124" s="19"/>
      <c r="DXF124" s="19"/>
      <c r="DXG124" s="19"/>
      <c r="DXH124" s="19"/>
      <c r="DXI124" s="19"/>
      <c r="DXJ124" s="19"/>
      <c r="DXK124" s="19"/>
      <c r="DXL124" s="19"/>
      <c r="DXM124" s="19"/>
      <c r="DXN124" s="19"/>
      <c r="DXO124" s="19"/>
      <c r="DXP124" s="19"/>
      <c r="DXQ124" s="19"/>
      <c r="DXR124" s="19"/>
      <c r="DXS124" s="19"/>
      <c r="DXT124" s="19"/>
      <c r="DXU124" s="19"/>
      <c r="DXV124" s="19"/>
      <c r="DXW124" s="19"/>
      <c r="DXX124" s="19"/>
      <c r="DXY124" s="19"/>
      <c r="DXZ124" s="19"/>
      <c r="DYA124" s="19"/>
      <c r="DYB124" s="19"/>
      <c r="DYC124" s="19"/>
      <c r="DYD124" s="19"/>
      <c r="DYE124" s="19"/>
      <c r="DYF124" s="19"/>
      <c r="DYG124" s="19"/>
      <c r="DYH124" s="19"/>
      <c r="DYI124" s="19"/>
      <c r="DYJ124" s="19"/>
      <c r="DYK124" s="19"/>
      <c r="DYL124" s="19"/>
      <c r="DYM124" s="19"/>
      <c r="DYN124" s="19"/>
      <c r="DYO124" s="19"/>
      <c r="DYP124" s="19"/>
      <c r="DYQ124" s="19"/>
      <c r="DYR124" s="19"/>
      <c r="DYS124" s="19"/>
      <c r="DYT124" s="19"/>
      <c r="DYU124" s="19"/>
      <c r="DYV124" s="19"/>
      <c r="DYW124" s="19"/>
      <c r="DYX124" s="19"/>
      <c r="DYY124" s="19"/>
      <c r="DYZ124" s="19"/>
      <c r="DZA124" s="19"/>
      <c r="DZB124" s="19"/>
      <c r="DZC124" s="19"/>
      <c r="DZD124" s="19"/>
      <c r="DZE124" s="19"/>
      <c r="DZF124" s="19"/>
      <c r="DZG124" s="19"/>
      <c r="DZH124" s="19"/>
      <c r="DZI124" s="19"/>
      <c r="DZJ124" s="19"/>
      <c r="DZK124" s="19"/>
      <c r="DZL124" s="19"/>
      <c r="DZM124" s="19"/>
      <c r="DZN124" s="19"/>
      <c r="DZO124" s="19"/>
      <c r="DZP124" s="19"/>
      <c r="DZQ124" s="19"/>
      <c r="DZR124" s="19"/>
      <c r="DZS124" s="19"/>
      <c r="DZT124" s="19"/>
      <c r="DZU124" s="19"/>
      <c r="DZV124" s="19"/>
      <c r="DZW124" s="19"/>
      <c r="DZX124" s="19"/>
      <c r="DZY124" s="19"/>
      <c r="DZZ124" s="19"/>
      <c r="EAA124" s="19"/>
      <c r="EAB124" s="19"/>
      <c r="EAC124" s="19"/>
      <c r="EAD124" s="19"/>
      <c r="EAE124" s="19"/>
      <c r="EAF124" s="19"/>
      <c r="EAG124" s="19"/>
      <c r="EAH124" s="19"/>
      <c r="EAI124" s="19"/>
      <c r="EAJ124" s="19"/>
      <c r="EAK124" s="19"/>
      <c r="EAL124" s="19"/>
      <c r="EAM124" s="19"/>
      <c r="EAN124" s="19"/>
      <c r="EAO124" s="19"/>
      <c r="EAP124" s="19"/>
      <c r="EAQ124" s="19"/>
      <c r="EAR124" s="19"/>
      <c r="EAS124" s="19"/>
      <c r="EAT124" s="19"/>
      <c r="EAU124" s="19"/>
      <c r="EAV124" s="19"/>
      <c r="EAW124" s="19"/>
      <c r="EAX124" s="19"/>
      <c r="EAY124" s="19"/>
      <c r="EAZ124" s="19"/>
      <c r="EBA124" s="19"/>
      <c r="EBB124" s="19"/>
      <c r="EBC124" s="19"/>
      <c r="EBD124" s="19"/>
      <c r="EBE124" s="19"/>
      <c r="EBF124" s="19"/>
      <c r="EBG124" s="19"/>
      <c r="EBH124" s="19"/>
      <c r="EBI124" s="19"/>
      <c r="EBJ124" s="19"/>
      <c r="EBK124" s="19"/>
      <c r="EBL124" s="19"/>
      <c r="EBM124" s="19"/>
      <c r="EBN124" s="19"/>
      <c r="EBO124" s="19"/>
      <c r="EBP124" s="19"/>
      <c r="EBQ124" s="19"/>
      <c r="EBR124" s="19"/>
      <c r="EBS124" s="19"/>
      <c r="EBT124" s="19"/>
      <c r="EBU124" s="19"/>
      <c r="EBV124" s="19"/>
      <c r="EBW124" s="19"/>
      <c r="EBX124" s="19"/>
      <c r="EBY124" s="19"/>
      <c r="EBZ124" s="19"/>
      <c r="ECA124" s="19"/>
      <c r="ECB124" s="19"/>
      <c r="ECC124" s="19"/>
      <c r="ECD124" s="19"/>
      <c r="ECE124" s="19"/>
      <c r="ECF124" s="19"/>
      <c r="ECG124" s="19"/>
      <c r="ECH124" s="19"/>
      <c r="ECI124" s="19"/>
      <c r="ECJ124" s="19"/>
      <c r="ECK124" s="19"/>
      <c r="ECL124" s="19"/>
      <c r="ECM124" s="19"/>
      <c r="ECN124" s="19"/>
      <c r="ECO124" s="19"/>
      <c r="ECP124" s="19"/>
      <c r="ECQ124" s="19"/>
      <c r="ECR124" s="19"/>
      <c r="ECS124" s="19"/>
      <c r="ECT124" s="19"/>
      <c r="ECU124" s="19"/>
      <c r="ECV124" s="19"/>
      <c r="ECW124" s="19"/>
      <c r="ECX124" s="19"/>
      <c r="ECY124" s="19"/>
      <c r="ECZ124" s="19"/>
      <c r="EDA124" s="19"/>
      <c r="EDB124" s="19"/>
      <c r="EDC124" s="19"/>
      <c r="EDD124" s="19"/>
      <c r="EDE124" s="19"/>
      <c r="EDF124" s="19"/>
      <c r="EDG124" s="19"/>
      <c r="EDH124" s="19"/>
      <c r="EDI124" s="19"/>
      <c r="EDJ124" s="19"/>
      <c r="EDK124" s="19"/>
      <c r="EDL124" s="19"/>
      <c r="EDM124" s="19"/>
      <c r="EDN124" s="19"/>
      <c r="EDO124" s="19"/>
      <c r="EDP124" s="19"/>
      <c r="EDQ124" s="19"/>
      <c r="EDR124" s="19"/>
      <c r="EDS124" s="19"/>
      <c r="EDT124" s="19"/>
      <c r="EDU124" s="19"/>
      <c r="EDV124" s="19"/>
      <c r="EDW124" s="19"/>
      <c r="EDX124" s="19"/>
      <c r="EDY124" s="19"/>
      <c r="EDZ124" s="19"/>
      <c r="EEA124" s="19"/>
      <c r="EEB124" s="19"/>
      <c r="EEC124" s="19"/>
      <c r="EED124" s="19"/>
      <c r="EEE124" s="19"/>
      <c r="EEF124" s="19"/>
      <c r="EEG124" s="19"/>
      <c r="EEH124" s="19"/>
      <c r="EEI124" s="19"/>
      <c r="EEJ124" s="19"/>
      <c r="EEK124" s="19"/>
      <c r="EEL124" s="19"/>
      <c r="EEM124" s="19"/>
      <c r="EEN124" s="19"/>
      <c r="EEO124" s="19"/>
      <c r="EEP124" s="19"/>
      <c r="EEQ124" s="19"/>
      <c r="EER124" s="19"/>
      <c r="EES124" s="19"/>
      <c r="EET124" s="19"/>
      <c r="EEU124" s="19"/>
      <c r="EEV124" s="19"/>
      <c r="EEW124" s="19"/>
      <c r="EEX124" s="19"/>
      <c r="EEY124" s="19"/>
      <c r="EEZ124" s="19"/>
      <c r="EFA124" s="19"/>
      <c r="EFB124" s="19"/>
      <c r="EFC124" s="19"/>
      <c r="EFD124" s="19"/>
      <c r="EFE124" s="19"/>
      <c r="EFF124" s="19"/>
      <c r="EFG124" s="19"/>
      <c r="EFH124" s="19"/>
      <c r="EFI124" s="19"/>
      <c r="EFJ124" s="19"/>
      <c r="EFK124" s="19"/>
      <c r="EFL124" s="19"/>
      <c r="EFM124" s="19"/>
      <c r="EFN124" s="19"/>
      <c r="EFO124" s="19"/>
      <c r="EFP124" s="19"/>
      <c r="EFQ124" s="19"/>
      <c r="EFR124" s="19"/>
      <c r="EFS124" s="19"/>
      <c r="EFT124" s="19"/>
      <c r="EFU124" s="19"/>
      <c r="EFV124" s="19"/>
      <c r="EFW124" s="19"/>
      <c r="EFX124" s="19"/>
      <c r="EFY124" s="19"/>
      <c r="EFZ124" s="19"/>
      <c r="EGA124" s="19"/>
      <c r="EGB124" s="19"/>
      <c r="EGC124" s="19"/>
      <c r="EGD124" s="19"/>
      <c r="EGE124" s="19"/>
      <c r="EGF124" s="19"/>
      <c r="EGG124" s="19"/>
      <c r="EGH124" s="19"/>
      <c r="EGI124" s="19"/>
      <c r="EGJ124" s="19"/>
      <c r="EGK124" s="19"/>
      <c r="EGL124" s="19"/>
      <c r="EGM124" s="19"/>
      <c r="EGN124" s="19"/>
      <c r="EGO124" s="19"/>
      <c r="EGP124" s="19"/>
      <c r="EGQ124" s="19"/>
      <c r="EGR124" s="19"/>
      <c r="EGS124" s="19"/>
      <c r="EGT124" s="19"/>
      <c r="EGU124" s="19"/>
      <c r="EGV124" s="19"/>
      <c r="EGW124" s="19"/>
      <c r="EGX124" s="19"/>
      <c r="EGY124" s="19"/>
      <c r="EGZ124" s="19"/>
      <c r="EHA124" s="19"/>
      <c r="EHB124" s="19"/>
      <c r="EHC124" s="19"/>
      <c r="EHD124" s="19"/>
      <c r="EHE124" s="19"/>
      <c r="EHF124" s="19"/>
      <c r="EHG124" s="19"/>
      <c r="EHH124" s="19"/>
      <c r="EHI124" s="19"/>
      <c r="EHJ124" s="19"/>
      <c r="EHK124" s="19"/>
      <c r="EHL124" s="19"/>
      <c r="EHM124" s="19"/>
      <c r="EHN124" s="19"/>
      <c r="EHO124" s="19"/>
      <c r="EHP124" s="19"/>
      <c r="EHQ124" s="19"/>
      <c r="EHR124" s="19"/>
      <c r="EHS124" s="19"/>
      <c r="EHT124" s="19"/>
      <c r="EHU124" s="19"/>
      <c r="EHV124" s="19"/>
      <c r="EHW124" s="19"/>
      <c r="EHX124" s="19"/>
      <c r="EHY124" s="19"/>
      <c r="EHZ124" s="19"/>
      <c r="EIA124" s="19"/>
      <c r="EIB124" s="19"/>
      <c r="EIC124" s="19"/>
      <c r="EID124" s="19"/>
      <c r="EIE124" s="19"/>
      <c r="EIF124" s="19"/>
      <c r="EIG124" s="19"/>
      <c r="EIH124" s="19"/>
      <c r="EII124" s="19"/>
      <c r="EIJ124" s="19"/>
      <c r="EIK124" s="19"/>
      <c r="EIL124" s="19"/>
      <c r="EIM124" s="19"/>
      <c r="EIN124" s="19"/>
      <c r="EIO124" s="19"/>
      <c r="EIP124" s="19"/>
      <c r="EIQ124" s="19"/>
      <c r="EIR124" s="19"/>
      <c r="EIS124" s="19"/>
      <c r="EIT124" s="19"/>
      <c r="EIU124" s="19"/>
      <c r="EIV124" s="19"/>
      <c r="EIW124" s="19"/>
      <c r="EIX124" s="19"/>
      <c r="EIY124" s="19"/>
      <c r="EIZ124" s="19"/>
      <c r="EJA124" s="19"/>
      <c r="EJB124" s="19"/>
      <c r="EJC124" s="19"/>
      <c r="EJD124" s="19"/>
      <c r="EJE124" s="19"/>
      <c r="EJF124" s="19"/>
      <c r="EJG124" s="19"/>
      <c r="EJH124" s="19"/>
      <c r="EJI124" s="19"/>
      <c r="EJJ124" s="19"/>
      <c r="EJK124" s="19"/>
      <c r="EJL124" s="19"/>
      <c r="EJM124" s="19"/>
      <c r="EJN124" s="19"/>
      <c r="EJO124" s="19"/>
      <c r="EJP124" s="19"/>
      <c r="EJQ124" s="19"/>
      <c r="EJR124" s="19"/>
      <c r="EJS124" s="19"/>
      <c r="EJT124" s="19"/>
      <c r="EJU124" s="19"/>
      <c r="EJV124" s="19"/>
      <c r="EJW124" s="19"/>
      <c r="EJX124" s="19"/>
      <c r="EJY124" s="19"/>
      <c r="EJZ124" s="19"/>
      <c r="EKA124" s="19"/>
      <c r="EKB124" s="19"/>
      <c r="EKC124" s="19"/>
      <c r="EKD124" s="19"/>
      <c r="EKE124" s="19"/>
      <c r="EKF124" s="19"/>
      <c r="EKG124" s="19"/>
      <c r="EKH124" s="19"/>
      <c r="EKI124" s="19"/>
      <c r="EKJ124" s="19"/>
      <c r="EKK124" s="19"/>
      <c r="EKL124" s="19"/>
      <c r="EKM124" s="19"/>
      <c r="EKN124" s="19"/>
      <c r="EKO124" s="19"/>
      <c r="EKP124" s="19"/>
      <c r="EKQ124" s="19"/>
      <c r="EKR124" s="19"/>
      <c r="EKS124" s="19"/>
      <c r="EKT124" s="19"/>
      <c r="EKU124" s="19"/>
      <c r="EKV124" s="19"/>
      <c r="EKW124" s="19"/>
      <c r="EKX124" s="19"/>
      <c r="EKY124" s="19"/>
      <c r="EKZ124" s="19"/>
      <c r="ELA124" s="19"/>
      <c r="ELB124" s="19"/>
      <c r="ELC124" s="19"/>
      <c r="ELD124" s="19"/>
      <c r="ELE124" s="19"/>
      <c r="ELF124" s="19"/>
      <c r="ELG124" s="19"/>
      <c r="ELH124" s="19"/>
      <c r="ELI124" s="19"/>
      <c r="ELJ124" s="19"/>
      <c r="ELK124" s="19"/>
      <c r="ELL124" s="19"/>
      <c r="ELM124" s="19"/>
      <c r="ELN124" s="19"/>
      <c r="ELO124" s="19"/>
      <c r="ELP124" s="19"/>
      <c r="ELQ124" s="19"/>
      <c r="ELR124" s="19"/>
      <c r="ELS124" s="19"/>
      <c r="ELT124" s="19"/>
      <c r="ELU124" s="19"/>
      <c r="ELV124" s="19"/>
      <c r="ELW124" s="19"/>
      <c r="ELX124" s="19"/>
      <c r="ELY124" s="19"/>
      <c r="ELZ124" s="19"/>
      <c r="EMA124" s="19"/>
      <c r="EMB124" s="19"/>
      <c r="EMC124" s="19"/>
      <c r="EMD124" s="19"/>
      <c r="EME124" s="19"/>
      <c r="EMF124" s="19"/>
      <c r="EMG124" s="19"/>
      <c r="EMH124" s="19"/>
      <c r="EMI124" s="19"/>
      <c r="EMJ124" s="19"/>
      <c r="EMK124" s="19"/>
      <c r="EML124" s="19"/>
      <c r="EMM124" s="19"/>
      <c r="EMN124" s="19"/>
      <c r="EMO124" s="19"/>
      <c r="EMP124" s="19"/>
      <c r="EMQ124" s="19"/>
      <c r="EMR124" s="19"/>
      <c r="EMS124" s="19"/>
      <c r="EMT124" s="19"/>
      <c r="EMU124" s="19"/>
      <c r="EMV124" s="19"/>
      <c r="EMW124" s="19"/>
      <c r="EMX124" s="19"/>
      <c r="EMY124" s="19"/>
      <c r="EMZ124" s="19"/>
      <c r="ENA124" s="19"/>
      <c r="ENB124" s="19"/>
      <c r="ENC124" s="19"/>
      <c r="END124" s="19"/>
      <c r="ENE124" s="19"/>
      <c r="ENF124" s="19"/>
      <c r="ENG124" s="19"/>
      <c r="ENH124" s="19"/>
      <c r="ENI124" s="19"/>
      <c r="ENJ124" s="19"/>
      <c r="ENK124" s="19"/>
      <c r="ENL124" s="19"/>
      <c r="ENM124" s="19"/>
      <c r="ENN124" s="19"/>
      <c r="ENO124" s="19"/>
      <c r="ENP124" s="19"/>
      <c r="ENQ124" s="19"/>
      <c r="ENR124" s="19"/>
      <c r="ENS124" s="19"/>
      <c r="ENT124" s="19"/>
      <c r="ENU124" s="19"/>
      <c r="ENV124" s="19"/>
      <c r="ENW124" s="19"/>
      <c r="ENX124" s="19"/>
      <c r="ENY124" s="19"/>
      <c r="ENZ124" s="19"/>
      <c r="EOA124" s="19"/>
      <c r="EOB124" s="19"/>
      <c r="EOC124" s="19"/>
      <c r="EOD124" s="19"/>
      <c r="EOE124" s="19"/>
      <c r="EOF124" s="19"/>
      <c r="EOG124" s="19"/>
      <c r="EOH124" s="19"/>
      <c r="EOI124" s="19"/>
      <c r="EOJ124" s="19"/>
      <c r="EOK124" s="19"/>
      <c r="EOL124" s="19"/>
      <c r="EOM124" s="19"/>
      <c r="EON124" s="19"/>
      <c r="EOO124" s="19"/>
      <c r="EOP124" s="19"/>
      <c r="EOQ124" s="19"/>
      <c r="EOR124" s="19"/>
      <c r="EOS124" s="19"/>
      <c r="EOT124" s="19"/>
      <c r="EOU124" s="19"/>
      <c r="EOV124" s="19"/>
      <c r="EOW124" s="19"/>
      <c r="EOX124" s="19"/>
      <c r="EOY124" s="19"/>
      <c r="EOZ124" s="19"/>
      <c r="EPA124" s="19"/>
      <c r="EPB124" s="19"/>
      <c r="EPC124" s="19"/>
      <c r="EPD124" s="19"/>
      <c r="EPE124" s="19"/>
      <c r="EPF124" s="19"/>
      <c r="EPG124" s="19"/>
      <c r="EPH124" s="19"/>
      <c r="EPI124" s="19"/>
      <c r="EPJ124" s="19"/>
      <c r="EPK124" s="19"/>
      <c r="EPL124" s="19"/>
      <c r="EPM124" s="19"/>
      <c r="EPN124" s="19"/>
      <c r="EPO124" s="19"/>
      <c r="EPP124" s="19"/>
      <c r="EPQ124" s="19"/>
      <c r="EPR124" s="19"/>
      <c r="EPS124" s="19"/>
      <c r="EPT124" s="19"/>
      <c r="EPU124" s="19"/>
      <c r="EPV124" s="19"/>
      <c r="EPW124" s="19"/>
      <c r="EPX124" s="19"/>
      <c r="EPY124" s="19"/>
      <c r="EPZ124" s="19"/>
      <c r="EQA124" s="19"/>
      <c r="EQB124" s="19"/>
      <c r="EQC124" s="19"/>
      <c r="EQD124" s="19"/>
      <c r="EQE124" s="19"/>
      <c r="EQF124" s="19"/>
      <c r="EQG124" s="19"/>
      <c r="EQH124" s="19"/>
      <c r="EQI124" s="19"/>
      <c r="EQJ124" s="19"/>
      <c r="EQK124" s="19"/>
      <c r="EQL124" s="19"/>
      <c r="EQM124" s="19"/>
      <c r="EQN124" s="19"/>
      <c r="EQO124" s="19"/>
      <c r="EQP124" s="19"/>
      <c r="EQQ124" s="19"/>
      <c r="EQR124" s="19"/>
      <c r="EQS124" s="19"/>
      <c r="EQT124" s="19"/>
      <c r="EQU124" s="19"/>
      <c r="EQV124" s="19"/>
      <c r="EQW124" s="19"/>
      <c r="EQX124" s="19"/>
      <c r="EQY124" s="19"/>
      <c r="EQZ124" s="19"/>
      <c r="ERA124" s="19"/>
      <c r="ERB124" s="19"/>
      <c r="ERC124" s="19"/>
      <c r="ERD124" s="19"/>
      <c r="ERE124" s="19"/>
      <c r="ERF124" s="19"/>
      <c r="ERG124" s="19"/>
      <c r="ERH124" s="19"/>
      <c r="ERI124" s="19"/>
      <c r="ERJ124" s="19"/>
      <c r="ERK124" s="19"/>
      <c r="ERL124" s="19"/>
      <c r="ERM124" s="19"/>
      <c r="ERN124" s="19"/>
      <c r="ERO124" s="19"/>
      <c r="ERP124" s="19"/>
      <c r="ERQ124" s="19"/>
      <c r="ERR124" s="19"/>
      <c r="ERS124" s="19"/>
      <c r="ERT124" s="19"/>
      <c r="ERU124" s="19"/>
      <c r="ERV124" s="19"/>
      <c r="ERW124" s="19"/>
      <c r="ERX124" s="19"/>
      <c r="ERY124" s="19"/>
      <c r="ERZ124" s="19"/>
      <c r="ESA124" s="19"/>
      <c r="ESB124" s="19"/>
      <c r="ESC124" s="19"/>
      <c r="ESD124" s="19"/>
      <c r="ESE124" s="19"/>
      <c r="ESF124" s="19"/>
      <c r="ESG124" s="19"/>
      <c r="ESH124" s="19"/>
      <c r="ESI124" s="19"/>
      <c r="ESJ124" s="19"/>
      <c r="ESK124" s="19"/>
      <c r="ESL124" s="19"/>
      <c r="ESM124" s="19"/>
      <c r="ESN124" s="19"/>
      <c r="ESO124" s="19"/>
      <c r="ESP124" s="19"/>
      <c r="ESQ124" s="19"/>
      <c r="ESR124" s="19"/>
      <c r="ESS124" s="19"/>
      <c r="EST124" s="19"/>
      <c r="ESU124" s="19"/>
      <c r="ESV124" s="19"/>
      <c r="ESW124" s="19"/>
      <c r="ESX124" s="19"/>
      <c r="ESY124" s="19"/>
      <c r="ESZ124" s="19"/>
      <c r="ETA124" s="19"/>
      <c r="ETB124" s="19"/>
      <c r="ETC124" s="19"/>
      <c r="ETD124" s="19"/>
      <c r="ETE124" s="19"/>
      <c r="ETF124" s="19"/>
      <c r="ETG124" s="19"/>
      <c r="ETH124" s="19"/>
      <c r="ETI124" s="19"/>
      <c r="ETJ124" s="19"/>
      <c r="ETK124" s="19"/>
      <c r="ETL124" s="19"/>
      <c r="ETM124" s="19"/>
      <c r="ETN124" s="19"/>
      <c r="ETO124" s="19"/>
      <c r="ETP124" s="19"/>
      <c r="ETQ124" s="19"/>
      <c r="ETR124" s="19"/>
      <c r="ETS124" s="19"/>
      <c r="ETT124" s="19"/>
      <c r="ETU124" s="19"/>
      <c r="ETV124" s="19"/>
      <c r="ETW124" s="19"/>
      <c r="ETX124" s="19"/>
      <c r="ETY124" s="19"/>
      <c r="ETZ124" s="19"/>
      <c r="EUA124" s="19"/>
      <c r="EUB124" s="19"/>
      <c r="EUC124" s="19"/>
      <c r="EUD124" s="19"/>
      <c r="EUE124" s="19"/>
      <c r="EUF124" s="19"/>
      <c r="EUG124" s="19"/>
      <c r="EUH124" s="19"/>
      <c r="EUI124" s="19"/>
      <c r="EUJ124" s="19"/>
      <c r="EUK124" s="19"/>
      <c r="EUL124" s="19"/>
      <c r="EUM124" s="19"/>
      <c r="EUN124" s="19"/>
      <c r="EUO124" s="19"/>
      <c r="EUP124" s="19"/>
      <c r="EUQ124" s="19"/>
      <c r="EUR124" s="19"/>
      <c r="EUS124" s="19"/>
      <c r="EUT124" s="19"/>
      <c r="EUU124" s="19"/>
      <c r="EUV124" s="19"/>
      <c r="EUW124" s="19"/>
      <c r="EUX124" s="19"/>
      <c r="EUY124" s="19"/>
      <c r="EUZ124" s="19"/>
      <c r="EVA124" s="19"/>
      <c r="EVB124" s="19"/>
      <c r="EVC124" s="19"/>
      <c r="EVD124" s="19"/>
      <c r="EVE124" s="19"/>
      <c r="EVF124" s="19"/>
      <c r="EVG124" s="19"/>
      <c r="EVH124" s="19"/>
      <c r="EVI124" s="19"/>
      <c r="EVJ124" s="19"/>
      <c r="EVK124" s="19"/>
      <c r="EVL124" s="19"/>
      <c r="EVM124" s="19"/>
      <c r="EVN124" s="19"/>
      <c r="EVO124" s="19"/>
      <c r="EVP124" s="19"/>
      <c r="EVQ124" s="19"/>
      <c r="EVR124" s="19"/>
      <c r="EVS124" s="19"/>
      <c r="EVT124" s="19"/>
      <c r="EVU124" s="19"/>
      <c r="EVV124" s="19"/>
      <c r="EVW124" s="19"/>
      <c r="EVX124" s="19"/>
      <c r="EVY124" s="19"/>
      <c r="EVZ124" s="19"/>
      <c r="EWA124" s="19"/>
      <c r="EWB124" s="19"/>
      <c r="EWC124" s="19"/>
      <c r="EWD124" s="19"/>
      <c r="EWE124" s="19"/>
      <c r="EWF124" s="19"/>
      <c r="EWG124" s="19"/>
      <c r="EWH124" s="19"/>
      <c r="EWI124" s="19"/>
      <c r="EWJ124" s="19"/>
      <c r="EWK124" s="19"/>
      <c r="EWL124" s="19"/>
      <c r="EWM124" s="19"/>
      <c r="EWN124" s="19"/>
      <c r="EWO124" s="19"/>
      <c r="EWP124" s="19"/>
      <c r="EWQ124" s="19"/>
      <c r="EWR124" s="19"/>
      <c r="EWS124" s="19"/>
      <c r="EWT124" s="19"/>
      <c r="EWU124" s="19"/>
      <c r="EWV124" s="19"/>
      <c r="EWW124" s="19"/>
      <c r="EWX124" s="19"/>
      <c r="EWY124" s="19"/>
      <c r="EWZ124" s="19"/>
      <c r="EXA124" s="19"/>
      <c r="EXB124" s="19"/>
      <c r="EXC124" s="19"/>
      <c r="EXD124" s="19"/>
      <c r="EXE124" s="19"/>
      <c r="EXF124" s="19"/>
      <c r="EXG124" s="19"/>
      <c r="EXH124" s="19"/>
      <c r="EXI124" s="19"/>
      <c r="EXJ124" s="19"/>
      <c r="EXK124" s="19"/>
      <c r="EXL124" s="19"/>
      <c r="EXM124" s="19"/>
      <c r="EXN124" s="19"/>
      <c r="EXO124" s="19"/>
      <c r="EXP124" s="19"/>
      <c r="EXQ124" s="19"/>
      <c r="EXR124" s="19"/>
      <c r="EXS124" s="19"/>
      <c r="EXT124" s="19"/>
      <c r="EXU124" s="19"/>
      <c r="EXV124" s="19"/>
      <c r="EXW124" s="19"/>
      <c r="EXX124" s="19"/>
      <c r="EXY124" s="19"/>
      <c r="EXZ124" s="19"/>
      <c r="EYA124" s="19"/>
      <c r="EYB124" s="19"/>
      <c r="EYC124" s="19"/>
      <c r="EYD124" s="19"/>
      <c r="EYE124" s="19"/>
      <c r="EYF124" s="19"/>
      <c r="EYG124" s="19"/>
      <c r="EYH124" s="19"/>
      <c r="EYI124" s="19"/>
      <c r="EYJ124" s="19"/>
      <c r="EYK124" s="19"/>
      <c r="EYL124" s="19"/>
      <c r="EYM124" s="19"/>
      <c r="EYN124" s="19"/>
      <c r="EYO124" s="19"/>
      <c r="EYP124" s="19"/>
      <c r="EYQ124" s="19"/>
      <c r="EYR124" s="19"/>
      <c r="EYS124" s="19"/>
      <c r="EYT124" s="19"/>
      <c r="EYU124" s="19"/>
      <c r="EYV124" s="19"/>
      <c r="EYW124" s="19"/>
      <c r="EYX124" s="19"/>
      <c r="EYY124" s="19"/>
      <c r="EYZ124" s="19"/>
      <c r="EZA124" s="19"/>
      <c r="EZB124" s="19"/>
      <c r="EZC124" s="19"/>
      <c r="EZD124" s="19"/>
      <c r="EZE124" s="19"/>
      <c r="EZF124" s="19"/>
      <c r="EZG124" s="19"/>
      <c r="EZH124" s="19"/>
      <c r="EZI124" s="19"/>
      <c r="EZJ124" s="19"/>
      <c r="EZK124" s="19"/>
      <c r="EZL124" s="19"/>
      <c r="EZM124" s="19"/>
      <c r="EZN124" s="19"/>
      <c r="EZO124" s="19"/>
      <c r="EZP124" s="19"/>
      <c r="EZQ124" s="19"/>
      <c r="EZR124" s="19"/>
      <c r="EZS124" s="19"/>
      <c r="EZT124" s="19"/>
      <c r="EZU124" s="19"/>
      <c r="EZV124" s="19"/>
      <c r="EZW124" s="19"/>
      <c r="EZX124" s="19"/>
      <c r="EZY124" s="19"/>
      <c r="EZZ124" s="19"/>
      <c r="FAA124" s="19"/>
      <c r="FAB124" s="19"/>
      <c r="FAC124" s="19"/>
      <c r="FAD124" s="19"/>
      <c r="FAE124" s="19"/>
      <c r="FAF124" s="19"/>
      <c r="FAG124" s="19"/>
      <c r="FAH124" s="19"/>
      <c r="FAI124" s="19"/>
      <c r="FAJ124" s="19"/>
      <c r="FAK124" s="19"/>
      <c r="FAL124" s="19"/>
      <c r="FAM124" s="19"/>
      <c r="FAN124" s="19"/>
      <c r="FAO124" s="19"/>
      <c r="FAP124" s="19"/>
      <c r="FAQ124" s="19"/>
      <c r="FAR124" s="19"/>
      <c r="FAS124" s="19"/>
      <c r="FAT124" s="19"/>
      <c r="FAU124" s="19"/>
      <c r="FAV124" s="19"/>
      <c r="FAW124" s="19"/>
      <c r="FAX124" s="19"/>
      <c r="FAY124" s="19"/>
      <c r="FAZ124" s="19"/>
      <c r="FBA124" s="19"/>
      <c r="FBB124" s="19"/>
      <c r="FBC124" s="19"/>
      <c r="FBD124" s="19"/>
      <c r="FBE124" s="19"/>
      <c r="FBF124" s="19"/>
      <c r="FBG124" s="19"/>
      <c r="FBH124" s="19"/>
      <c r="FBI124" s="19"/>
      <c r="FBJ124" s="19"/>
      <c r="FBK124" s="19"/>
      <c r="FBL124" s="19"/>
      <c r="FBM124" s="19"/>
      <c r="FBN124" s="19"/>
      <c r="FBO124" s="19"/>
      <c r="FBP124" s="19"/>
      <c r="FBQ124" s="19"/>
      <c r="FBR124" s="19"/>
      <c r="FBS124" s="19"/>
      <c r="FBT124" s="19"/>
      <c r="FBU124" s="19"/>
      <c r="FBV124" s="19"/>
      <c r="FBW124" s="19"/>
      <c r="FBX124" s="19"/>
      <c r="FBY124" s="19"/>
      <c r="FBZ124" s="19"/>
      <c r="FCA124" s="19"/>
      <c r="FCB124" s="19"/>
      <c r="FCC124" s="19"/>
      <c r="FCD124" s="19"/>
      <c r="FCE124" s="19"/>
      <c r="FCF124" s="19"/>
      <c r="FCG124" s="19"/>
      <c r="FCH124" s="19"/>
      <c r="FCI124" s="19"/>
      <c r="FCJ124" s="19"/>
      <c r="FCK124" s="19"/>
      <c r="FCL124" s="19"/>
      <c r="FCM124" s="19"/>
      <c r="FCN124" s="19"/>
      <c r="FCO124" s="19"/>
      <c r="FCP124" s="19"/>
      <c r="FCQ124" s="19"/>
      <c r="FCR124" s="19"/>
      <c r="FCS124" s="19"/>
      <c r="FCT124" s="19"/>
      <c r="FCU124" s="19"/>
      <c r="FCV124" s="19"/>
      <c r="FCW124" s="19"/>
      <c r="FCX124" s="19"/>
      <c r="FCY124" s="19"/>
      <c r="FCZ124" s="19"/>
      <c r="FDA124" s="19"/>
      <c r="FDB124" s="19"/>
      <c r="FDC124" s="19"/>
      <c r="FDD124" s="19"/>
      <c r="FDE124" s="19"/>
      <c r="FDF124" s="19"/>
      <c r="FDG124" s="19"/>
      <c r="FDH124" s="19"/>
      <c r="FDI124" s="19"/>
      <c r="FDJ124" s="19"/>
      <c r="FDK124" s="19"/>
      <c r="FDL124" s="19"/>
      <c r="FDM124" s="19"/>
      <c r="FDN124" s="19"/>
      <c r="FDO124" s="19"/>
      <c r="FDP124" s="19"/>
      <c r="FDQ124" s="19"/>
      <c r="FDR124" s="19"/>
      <c r="FDS124" s="19"/>
      <c r="FDT124" s="19"/>
      <c r="FDU124" s="19"/>
      <c r="FDV124" s="19"/>
      <c r="FDW124" s="19"/>
      <c r="FDX124" s="19"/>
      <c r="FDY124" s="19"/>
      <c r="FDZ124" s="19"/>
      <c r="FEA124" s="19"/>
      <c r="FEB124" s="19"/>
      <c r="FEC124" s="19"/>
      <c r="FED124" s="19"/>
      <c r="FEE124" s="19"/>
      <c r="FEF124" s="19"/>
      <c r="FEG124" s="19"/>
      <c r="FEH124" s="19"/>
      <c r="FEI124" s="19"/>
      <c r="FEJ124" s="19"/>
      <c r="FEK124" s="19"/>
      <c r="FEL124" s="19"/>
      <c r="FEM124" s="19"/>
      <c r="FEN124" s="19"/>
      <c r="FEO124" s="19"/>
      <c r="FEP124" s="19"/>
      <c r="FEQ124" s="19"/>
      <c r="FER124" s="19"/>
      <c r="FES124" s="19"/>
      <c r="FET124" s="19"/>
      <c r="FEU124" s="19"/>
      <c r="FEV124" s="19"/>
      <c r="FEW124" s="19"/>
      <c r="FEX124" s="19"/>
      <c r="FEY124" s="19"/>
      <c r="FEZ124" s="19"/>
      <c r="FFA124" s="19"/>
      <c r="FFB124" s="19"/>
      <c r="FFC124" s="19"/>
      <c r="FFD124" s="19"/>
      <c r="FFE124" s="19"/>
      <c r="FFF124" s="19"/>
      <c r="FFG124" s="19"/>
      <c r="FFH124" s="19"/>
      <c r="FFI124" s="19"/>
      <c r="FFJ124" s="19"/>
      <c r="FFK124" s="19"/>
      <c r="FFL124" s="19"/>
      <c r="FFM124" s="19"/>
      <c r="FFN124" s="19"/>
      <c r="FFO124" s="19"/>
      <c r="FFP124" s="19"/>
      <c r="FFQ124" s="19"/>
      <c r="FFR124" s="19"/>
      <c r="FFS124" s="19"/>
      <c r="FFT124" s="19"/>
      <c r="FFU124" s="19"/>
      <c r="FFV124" s="19"/>
      <c r="FFW124" s="19"/>
      <c r="FFX124" s="19"/>
      <c r="FFY124" s="19"/>
      <c r="FFZ124" s="19"/>
      <c r="FGA124" s="19"/>
      <c r="FGB124" s="19"/>
      <c r="FGC124" s="19"/>
      <c r="FGD124" s="19"/>
      <c r="FGE124" s="19"/>
      <c r="FGF124" s="19"/>
      <c r="FGG124" s="19"/>
      <c r="FGH124" s="19"/>
      <c r="FGI124" s="19"/>
      <c r="FGJ124" s="19"/>
      <c r="FGK124" s="19"/>
      <c r="FGL124" s="19"/>
      <c r="FGM124" s="19"/>
      <c r="FGN124" s="19"/>
      <c r="FGO124" s="19"/>
      <c r="FGP124" s="19"/>
      <c r="FGQ124" s="19"/>
      <c r="FGR124" s="19"/>
      <c r="FGS124" s="19"/>
      <c r="FGT124" s="19"/>
      <c r="FGU124" s="19"/>
      <c r="FGV124" s="19"/>
      <c r="FGW124" s="19"/>
      <c r="FGX124" s="19"/>
      <c r="FGY124" s="19"/>
      <c r="FGZ124" s="19"/>
      <c r="FHA124" s="19"/>
      <c r="FHB124" s="19"/>
      <c r="FHC124" s="19"/>
      <c r="FHD124" s="19"/>
      <c r="FHE124" s="19"/>
      <c r="FHF124" s="19"/>
      <c r="FHG124" s="19"/>
      <c r="FHH124" s="19"/>
      <c r="FHI124" s="19"/>
      <c r="FHJ124" s="19"/>
      <c r="FHK124" s="19"/>
      <c r="FHL124" s="19"/>
      <c r="FHM124" s="19"/>
      <c r="FHN124" s="19"/>
      <c r="FHO124" s="19"/>
      <c r="FHP124" s="19"/>
      <c r="FHQ124" s="19"/>
      <c r="FHR124" s="19"/>
      <c r="FHS124" s="19"/>
      <c r="FHT124" s="19"/>
      <c r="FHU124" s="19"/>
      <c r="FHV124" s="19"/>
      <c r="FHW124" s="19"/>
      <c r="FHX124" s="19"/>
      <c r="FHY124" s="19"/>
      <c r="FHZ124" s="19"/>
      <c r="FIA124" s="19"/>
      <c r="FIB124" s="19"/>
      <c r="FIC124" s="19"/>
      <c r="FID124" s="19"/>
      <c r="FIE124" s="19"/>
      <c r="FIF124" s="19"/>
      <c r="FIG124" s="19"/>
      <c r="FIH124" s="19"/>
      <c r="FII124" s="19"/>
      <c r="FIJ124" s="19"/>
      <c r="FIK124" s="19"/>
      <c r="FIL124" s="19"/>
      <c r="FIM124" s="19"/>
      <c r="FIN124" s="19"/>
      <c r="FIO124" s="19"/>
      <c r="FIP124" s="19"/>
      <c r="FIQ124" s="19"/>
      <c r="FIR124" s="19"/>
      <c r="FIS124" s="19"/>
      <c r="FIT124" s="19"/>
      <c r="FIU124" s="19"/>
      <c r="FIV124" s="19"/>
      <c r="FIW124" s="19"/>
      <c r="FIX124" s="19"/>
      <c r="FIY124" s="19"/>
      <c r="FIZ124" s="19"/>
      <c r="FJA124" s="19"/>
      <c r="FJB124" s="19"/>
      <c r="FJC124" s="19"/>
      <c r="FJD124" s="19"/>
      <c r="FJE124" s="19"/>
      <c r="FJF124" s="19"/>
      <c r="FJG124" s="19"/>
      <c r="FJH124" s="19"/>
      <c r="FJI124" s="19"/>
      <c r="FJJ124" s="19"/>
      <c r="FJK124" s="19"/>
      <c r="FJL124" s="19"/>
      <c r="FJM124" s="19"/>
      <c r="FJN124" s="19"/>
      <c r="FJO124" s="19"/>
      <c r="FJP124" s="19"/>
      <c r="FJQ124" s="19"/>
      <c r="FJR124" s="19"/>
      <c r="FJS124" s="19"/>
      <c r="FJT124" s="19"/>
      <c r="FJU124" s="19"/>
      <c r="FJV124" s="19"/>
      <c r="FJW124" s="19"/>
      <c r="FJX124" s="19"/>
      <c r="FJY124" s="19"/>
      <c r="FJZ124" s="19"/>
      <c r="FKA124" s="19"/>
      <c r="FKB124" s="19"/>
      <c r="FKC124" s="19"/>
      <c r="FKD124" s="19"/>
      <c r="FKE124" s="19"/>
      <c r="FKF124" s="19"/>
      <c r="FKG124" s="19"/>
      <c r="FKH124" s="19"/>
      <c r="FKI124" s="19"/>
      <c r="FKJ124" s="19"/>
      <c r="FKK124" s="19"/>
      <c r="FKL124" s="19"/>
      <c r="FKM124" s="19"/>
      <c r="FKN124" s="19"/>
      <c r="FKO124" s="19"/>
      <c r="FKP124" s="19"/>
      <c r="FKQ124" s="19"/>
      <c r="FKR124" s="19"/>
      <c r="FKS124" s="19"/>
      <c r="FKT124" s="19"/>
      <c r="FKU124" s="19"/>
      <c r="FKV124" s="19"/>
      <c r="FKW124" s="19"/>
      <c r="FKX124" s="19"/>
      <c r="FKY124" s="19"/>
      <c r="FKZ124" s="19"/>
      <c r="FLA124" s="19"/>
      <c r="FLB124" s="19"/>
      <c r="FLC124" s="19"/>
      <c r="FLD124" s="19"/>
      <c r="FLE124" s="19"/>
      <c r="FLF124" s="19"/>
      <c r="FLG124" s="19"/>
      <c r="FLH124" s="19"/>
      <c r="FLI124" s="19"/>
      <c r="FLJ124" s="19"/>
      <c r="FLK124" s="19"/>
      <c r="FLL124" s="19"/>
      <c r="FLM124" s="19"/>
      <c r="FLN124" s="19"/>
      <c r="FLO124" s="19"/>
      <c r="FLP124" s="19"/>
      <c r="FLQ124" s="19"/>
      <c r="FLR124" s="19"/>
      <c r="FLS124" s="19"/>
      <c r="FLT124" s="19"/>
      <c r="FLU124" s="19"/>
      <c r="FLV124" s="19"/>
      <c r="FLW124" s="19"/>
      <c r="FLX124" s="19"/>
      <c r="FLY124" s="19"/>
      <c r="FLZ124" s="19"/>
      <c r="FMA124" s="19"/>
      <c r="FMB124" s="19"/>
      <c r="FMC124" s="19"/>
      <c r="FMD124" s="19"/>
      <c r="FME124" s="19"/>
      <c r="FMF124" s="19"/>
      <c r="FMG124" s="19"/>
      <c r="FMH124" s="19"/>
      <c r="FMI124" s="19"/>
      <c r="FMJ124" s="19"/>
      <c r="FMK124" s="19"/>
      <c r="FML124" s="19"/>
      <c r="FMM124" s="19"/>
      <c r="FMN124" s="19"/>
      <c r="FMO124" s="19"/>
      <c r="FMP124" s="19"/>
      <c r="FMQ124" s="19"/>
      <c r="FMR124" s="19"/>
      <c r="FMS124" s="19"/>
      <c r="FMT124" s="19"/>
      <c r="FMU124" s="19"/>
      <c r="FMV124" s="19"/>
      <c r="FMW124" s="19"/>
      <c r="FMX124" s="19"/>
      <c r="FMY124" s="19"/>
      <c r="FMZ124" s="19"/>
      <c r="FNA124" s="19"/>
      <c r="FNB124" s="19"/>
      <c r="FNC124" s="19"/>
      <c r="FND124" s="19"/>
      <c r="FNE124" s="19"/>
      <c r="FNF124" s="19"/>
      <c r="FNG124" s="19"/>
      <c r="FNH124" s="19"/>
      <c r="FNI124" s="19"/>
      <c r="FNJ124" s="19"/>
      <c r="FNK124" s="19"/>
      <c r="FNL124" s="19"/>
      <c r="FNM124" s="19"/>
      <c r="FNN124" s="19"/>
      <c r="FNO124" s="19"/>
      <c r="FNP124" s="19"/>
      <c r="FNQ124" s="19"/>
      <c r="FNR124" s="19"/>
      <c r="FNS124" s="19"/>
      <c r="FNT124" s="19"/>
      <c r="FNU124" s="19"/>
      <c r="FNV124" s="19"/>
      <c r="FNW124" s="19"/>
      <c r="FNX124" s="19"/>
      <c r="FNY124" s="19"/>
      <c r="FNZ124" s="19"/>
      <c r="FOA124" s="19"/>
      <c r="FOB124" s="19"/>
      <c r="FOC124" s="19"/>
      <c r="FOD124" s="19"/>
      <c r="FOE124" s="19"/>
      <c r="FOF124" s="19"/>
      <c r="FOG124" s="19"/>
      <c r="FOH124" s="19"/>
      <c r="FOI124" s="19"/>
      <c r="FOJ124" s="19"/>
      <c r="FOK124" s="19"/>
      <c r="FOL124" s="19"/>
      <c r="FOM124" s="19"/>
      <c r="FON124" s="19"/>
      <c r="FOO124" s="19"/>
      <c r="FOP124" s="19"/>
      <c r="FOQ124" s="19"/>
      <c r="FOR124" s="19"/>
      <c r="FOS124" s="19"/>
      <c r="FOT124" s="19"/>
      <c r="FOU124" s="19"/>
      <c r="FOV124" s="19"/>
      <c r="FOW124" s="19"/>
      <c r="FOX124" s="19"/>
      <c r="FOY124" s="19"/>
      <c r="FOZ124" s="19"/>
      <c r="FPA124" s="19"/>
      <c r="FPB124" s="19"/>
      <c r="FPC124" s="19"/>
      <c r="FPD124" s="19"/>
      <c r="FPE124" s="19"/>
      <c r="FPF124" s="19"/>
      <c r="FPG124" s="19"/>
      <c r="FPH124" s="19"/>
      <c r="FPI124" s="19"/>
      <c r="FPJ124" s="19"/>
      <c r="FPK124" s="19"/>
      <c r="FPL124" s="19"/>
      <c r="FPM124" s="19"/>
      <c r="FPN124" s="19"/>
      <c r="FPO124" s="19"/>
      <c r="FPP124" s="19"/>
      <c r="FPQ124" s="19"/>
      <c r="FPR124" s="19"/>
      <c r="FPS124" s="19"/>
      <c r="FPT124" s="19"/>
      <c r="FPU124" s="19"/>
      <c r="FPV124" s="19"/>
      <c r="FPW124" s="19"/>
      <c r="FPX124" s="19"/>
      <c r="FPY124" s="19"/>
      <c r="FPZ124" s="19"/>
      <c r="FQA124" s="19"/>
      <c r="FQB124" s="19"/>
      <c r="FQC124" s="19"/>
      <c r="FQD124" s="19"/>
      <c r="FQE124" s="19"/>
      <c r="FQF124" s="19"/>
      <c r="FQG124" s="19"/>
      <c r="FQH124" s="19"/>
      <c r="FQI124" s="19"/>
      <c r="FQJ124" s="19"/>
      <c r="FQK124" s="19"/>
      <c r="FQL124" s="19"/>
      <c r="FQM124" s="19"/>
      <c r="FQN124" s="19"/>
      <c r="FQO124" s="19"/>
      <c r="FQP124" s="19"/>
      <c r="FQQ124" s="19"/>
      <c r="FQR124" s="19"/>
      <c r="FQS124" s="19"/>
      <c r="FQT124" s="19"/>
      <c r="FQU124" s="19"/>
      <c r="FQV124" s="19"/>
      <c r="FQW124" s="19"/>
      <c r="FQX124" s="19"/>
      <c r="FQY124" s="19"/>
      <c r="FQZ124" s="19"/>
      <c r="FRA124" s="19"/>
      <c r="FRB124" s="19"/>
      <c r="FRC124" s="19"/>
      <c r="FRD124" s="19"/>
      <c r="FRE124" s="19"/>
      <c r="FRF124" s="19"/>
      <c r="FRG124" s="19"/>
      <c r="FRH124" s="19"/>
      <c r="FRI124" s="19"/>
      <c r="FRJ124" s="19"/>
      <c r="FRK124" s="19"/>
      <c r="FRL124" s="19"/>
      <c r="FRM124" s="19"/>
      <c r="FRN124" s="19"/>
      <c r="FRO124" s="19"/>
      <c r="FRP124" s="19"/>
      <c r="FRQ124" s="19"/>
      <c r="FRR124" s="19"/>
      <c r="FRS124" s="19"/>
      <c r="FRT124" s="19"/>
      <c r="FRU124" s="19"/>
      <c r="FRV124" s="19"/>
      <c r="FRW124" s="19"/>
      <c r="FRX124" s="19"/>
      <c r="FRY124" s="19"/>
      <c r="FRZ124" s="19"/>
      <c r="FSA124" s="19"/>
      <c r="FSB124" s="19"/>
      <c r="FSC124" s="19"/>
      <c r="FSD124" s="19"/>
      <c r="FSE124" s="19"/>
      <c r="FSF124" s="19"/>
      <c r="FSG124" s="19"/>
      <c r="FSH124" s="19"/>
      <c r="FSI124" s="19"/>
      <c r="FSJ124" s="19"/>
      <c r="FSK124" s="19"/>
      <c r="FSL124" s="19"/>
      <c r="FSM124" s="19"/>
      <c r="FSN124" s="19"/>
      <c r="FSO124" s="19"/>
      <c r="FSP124" s="19"/>
      <c r="FSQ124" s="19"/>
      <c r="FSR124" s="19"/>
      <c r="FSS124" s="19"/>
      <c r="FST124" s="19"/>
      <c r="FSU124" s="19"/>
      <c r="FSV124" s="19"/>
      <c r="FSW124" s="19"/>
      <c r="FSX124" s="19"/>
      <c r="FSY124" s="19"/>
      <c r="FSZ124" s="19"/>
      <c r="FTA124" s="19"/>
      <c r="FTB124" s="19"/>
      <c r="FTC124" s="19"/>
      <c r="FTD124" s="19"/>
      <c r="FTE124" s="19"/>
      <c r="FTF124" s="19"/>
      <c r="FTG124" s="19"/>
      <c r="FTH124" s="19"/>
      <c r="FTI124" s="19"/>
      <c r="FTJ124" s="19"/>
      <c r="FTK124" s="19"/>
      <c r="FTL124" s="19"/>
      <c r="FTM124" s="19"/>
      <c r="FTN124" s="19"/>
      <c r="FTO124" s="19"/>
      <c r="FTP124" s="19"/>
      <c r="FTQ124" s="19"/>
      <c r="FTR124" s="19"/>
      <c r="FTS124" s="19"/>
      <c r="FTT124" s="19"/>
      <c r="FTU124" s="19"/>
      <c r="FTV124" s="19"/>
      <c r="FTW124" s="19"/>
      <c r="FTX124" s="19"/>
      <c r="FTY124" s="19"/>
      <c r="FTZ124" s="19"/>
      <c r="FUA124" s="19"/>
      <c r="FUB124" s="19"/>
      <c r="FUC124" s="19"/>
      <c r="FUD124" s="19"/>
      <c r="FUE124" s="19"/>
      <c r="FUF124" s="19"/>
      <c r="FUG124" s="19"/>
      <c r="FUH124" s="19"/>
      <c r="FUI124" s="19"/>
      <c r="FUJ124" s="19"/>
      <c r="FUK124" s="19"/>
      <c r="FUL124" s="19"/>
      <c r="FUM124" s="19"/>
      <c r="FUN124" s="19"/>
      <c r="FUO124" s="19"/>
      <c r="FUP124" s="19"/>
      <c r="FUQ124" s="19"/>
      <c r="FUR124" s="19"/>
      <c r="FUS124" s="19"/>
      <c r="FUT124" s="19"/>
      <c r="FUU124" s="19"/>
      <c r="FUV124" s="19"/>
      <c r="FUW124" s="19"/>
      <c r="FUX124" s="19"/>
      <c r="FUY124" s="19"/>
      <c r="FUZ124" s="19"/>
      <c r="FVA124" s="19"/>
      <c r="FVB124" s="19"/>
      <c r="FVC124" s="19"/>
      <c r="FVD124" s="19"/>
      <c r="FVE124" s="19"/>
      <c r="FVF124" s="19"/>
      <c r="FVG124" s="19"/>
      <c r="FVH124" s="19"/>
      <c r="FVI124" s="19"/>
      <c r="FVJ124" s="19"/>
      <c r="FVK124" s="19"/>
      <c r="FVL124" s="19"/>
      <c r="FVM124" s="19"/>
      <c r="FVN124" s="19"/>
      <c r="FVO124" s="19"/>
      <c r="FVP124" s="19"/>
      <c r="FVQ124" s="19"/>
      <c r="FVR124" s="19"/>
      <c r="FVS124" s="19"/>
      <c r="FVT124" s="19"/>
      <c r="FVU124" s="19"/>
      <c r="FVV124" s="19"/>
      <c r="FVW124" s="19"/>
      <c r="FVX124" s="19"/>
      <c r="FVY124" s="19"/>
      <c r="FVZ124" s="19"/>
      <c r="FWA124" s="19"/>
      <c r="FWB124" s="19"/>
      <c r="FWC124" s="19"/>
      <c r="FWD124" s="19"/>
      <c r="FWE124" s="19"/>
      <c r="FWF124" s="19"/>
      <c r="FWG124" s="19"/>
    </row>
    <row r="125" spans="1:4661" s="144" customFormat="1" ht="39.6" x14ac:dyDescent="0.25">
      <c r="A125" s="122" t="s">
        <v>478</v>
      </c>
      <c r="B125" s="223" t="s">
        <v>47</v>
      </c>
      <c r="C125" s="237">
        <v>2026</v>
      </c>
      <c r="D125" s="237">
        <v>2027</v>
      </c>
      <c r="E125" s="226"/>
      <c r="F125" s="223" t="s">
        <v>101</v>
      </c>
      <c r="G125" s="222"/>
      <c r="H125" s="223" t="s">
        <v>101</v>
      </c>
      <c r="I125" s="223" t="s">
        <v>51</v>
      </c>
      <c r="J125" s="223" t="s">
        <v>102</v>
      </c>
      <c r="K125" s="225" t="s">
        <v>119</v>
      </c>
      <c r="L125" s="239" t="s">
        <v>411</v>
      </c>
      <c r="M125" s="223" t="s">
        <v>105</v>
      </c>
      <c r="N125" s="227" t="s">
        <v>106</v>
      </c>
      <c r="O125" s="240">
        <v>60</v>
      </c>
      <c r="P125" s="228" t="s">
        <v>113</v>
      </c>
      <c r="Q125" s="241">
        <v>132425</v>
      </c>
      <c r="R125" s="241">
        <v>132425</v>
      </c>
      <c r="S125" s="241">
        <v>132425</v>
      </c>
      <c r="T125" s="241">
        <v>264850</v>
      </c>
      <c r="U125" s="241">
        <f>SUM(Q125:T125)</f>
        <v>662125</v>
      </c>
      <c r="V125" s="233">
        <v>0</v>
      </c>
      <c r="W125" s="222"/>
      <c r="X125" s="234" t="s">
        <v>110</v>
      </c>
      <c r="Y125" s="234" t="s">
        <v>46</v>
      </c>
      <c r="Z125" s="235"/>
      <c r="AA125" s="236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  <c r="JL125" s="18"/>
      <c r="JM125" s="18"/>
      <c r="JN125" s="18"/>
      <c r="JO125" s="18"/>
      <c r="JP125" s="18"/>
      <c r="JQ125" s="18"/>
      <c r="JR125" s="18"/>
      <c r="JS125" s="18"/>
      <c r="JT125" s="18"/>
      <c r="JU125" s="18"/>
      <c r="JV125" s="18"/>
      <c r="JW125" s="18"/>
      <c r="JX125" s="18"/>
      <c r="JY125" s="18"/>
      <c r="JZ125" s="18"/>
      <c r="KA125" s="18"/>
      <c r="KB125" s="18"/>
      <c r="KC125" s="18"/>
      <c r="KD125" s="18"/>
      <c r="KE125" s="18"/>
      <c r="KF125" s="18"/>
      <c r="KG125" s="18"/>
      <c r="KH125" s="18"/>
      <c r="KI125" s="18"/>
      <c r="KJ125" s="18"/>
      <c r="KK125" s="18"/>
      <c r="KL125" s="18"/>
      <c r="KM125" s="18"/>
      <c r="KN125" s="18"/>
      <c r="KO125" s="18"/>
      <c r="KP125" s="18"/>
      <c r="KQ125" s="18"/>
      <c r="KR125" s="18"/>
      <c r="KS125" s="18"/>
      <c r="KT125" s="18"/>
      <c r="KU125" s="18"/>
      <c r="KV125" s="18"/>
      <c r="KW125" s="18"/>
      <c r="KX125" s="18"/>
      <c r="KY125" s="18"/>
      <c r="KZ125" s="18"/>
      <c r="LA125" s="18"/>
      <c r="LB125" s="18"/>
      <c r="LC125" s="18"/>
      <c r="LD125" s="18"/>
      <c r="LE125" s="18"/>
      <c r="LF125" s="18"/>
      <c r="LG125" s="18"/>
      <c r="LH125" s="18"/>
      <c r="LI125" s="18"/>
      <c r="LJ125" s="18"/>
      <c r="LK125" s="18"/>
      <c r="LL125" s="18"/>
      <c r="LM125" s="18"/>
      <c r="LN125" s="18"/>
      <c r="LO125" s="18"/>
      <c r="LP125" s="18"/>
      <c r="LQ125" s="18"/>
      <c r="LR125" s="18"/>
      <c r="LS125" s="18"/>
      <c r="LT125" s="18"/>
      <c r="LU125" s="18"/>
      <c r="LV125" s="18"/>
      <c r="LW125" s="18"/>
      <c r="LX125" s="18"/>
      <c r="LY125" s="18"/>
      <c r="LZ125" s="18"/>
      <c r="MA125" s="18"/>
      <c r="MB125" s="18"/>
      <c r="MC125" s="18"/>
      <c r="MD125" s="18"/>
      <c r="ME125" s="18"/>
      <c r="MF125" s="18"/>
      <c r="MG125" s="18"/>
      <c r="MH125" s="18"/>
      <c r="MI125" s="18"/>
      <c r="MJ125" s="18"/>
      <c r="MK125" s="18"/>
      <c r="ML125" s="18"/>
      <c r="MM125" s="18"/>
      <c r="MN125" s="18"/>
      <c r="MO125" s="18"/>
      <c r="MP125" s="18"/>
      <c r="MQ125" s="18"/>
      <c r="MR125" s="18"/>
      <c r="MS125" s="18"/>
      <c r="MT125" s="18"/>
      <c r="MU125" s="18"/>
      <c r="MV125" s="18"/>
      <c r="MW125" s="18"/>
      <c r="MX125" s="18"/>
      <c r="MY125" s="18"/>
      <c r="MZ125" s="18"/>
      <c r="NA125" s="18"/>
      <c r="NB125" s="18"/>
      <c r="NC125" s="18"/>
      <c r="ND125" s="18"/>
      <c r="NE125" s="18"/>
      <c r="NF125" s="18"/>
      <c r="NG125" s="18"/>
      <c r="NH125" s="18"/>
      <c r="NI125" s="18"/>
      <c r="NJ125" s="18"/>
      <c r="NK125" s="18"/>
      <c r="NL125" s="18"/>
      <c r="NM125" s="18"/>
      <c r="NN125" s="18"/>
      <c r="NO125" s="18"/>
      <c r="NP125" s="18"/>
      <c r="NQ125" s="18"/>
      <c r="NR125" s="18"/>
      <c r="NS125" s="18"/>
      <c r="NT125" s="18"/>
      <c r="NU125" s="18"/>
      <c r="NV125" s="18"/>
      <c r="NW125" s="18"/>
      <c r="NX125" s="18"/>
      <c r="NY125" s="18"/>
      <c r="NZ125" s="18"/>
      <c r="OA125" s="18"/>
      <c r="OB125" s="18"/>
      <c r="OC125" s="18"/>
      <c r="OD125" s="18"/>
      <c r="OE125" s="18"/>
      <c r="OF125" s="18"/>
      <c r="OG125" s="18"/>
      <c r="OH125" s="18"/>
      <c r="OI125" s="18"/>
      <c r="OJ125" s="18"/>
      <c r="OK125" s="18"/>
      <c r="OL125" s="18"/>
      <c r="OM125" s="18"/>
      <c r="ON125" s="18"/>
      <c r="OO125" s="18"/>
      <c r="OP125" s="18"/>
      <c r="OQ125" s="18"/>
      <c r="OR125" s="18"/>
      <c r="OS125" s="18"/>
      <c r="OT125" s="18"/>
      <c r="OU125" s="18"/>
      <c r="OV125" s="18"/>
      <c r="OW125" s="18"/>
      <c r="OX125" s="18"/>
      <c r="OY125" s="18"/>
      <c r="OZ125" s="18"/>
      <c r="PA125" s="18"/>
      <c r="PB125" s="18"/>
      <c r="PC125" s="18"/>
      <c r="PD125" s="18"/>
      <c r="PE125" s="18"/>
      <c r="PF125" s="18"/>
      <c r="PG125" s="18"/>
      <c r="PH125" s="18"/>
      <c r="PI125" s="18"/>
      <c r="PJ125" s="18"/>
      <c r="PK125" s="18"/>
      <c r="PL125" s="18"/>
      <c r="PM125" s="18"/>
      <c r="PN125" s="18"/>
      <c r="PO125" s="18"/>
      <c r="PP125" s="18"/>
      <c r="PQ125" s="18"/>
      <c r="PR125" s="18"/>
      <c r="PS125" s="18"/>
      <c r="PT125" s="18"/>
      <c r="PU125" s="18"/>
      <c r="PV125" s="18"/>
      <c r="PW125" s="18"/>
      <c r="PX125" s="18"/>
      <c r="PY125" s="18"/>
      <c r="PZ125" s="18"/>
      <c r="QA125" s="18"/>
      <c r="QB125" s="18"/>
      <c r="QC125" s="18"/>
      <c r="QD125" s="18"/>
      <c r="QE125" s="18"/>
      <c r="QF125" s="18"/>
      <c r="QG125" s="18"/>
      <c r="QH125" s="18"/>
      <c r="QI125" s="18"/>
      <c r="QJ125" s="18"/>
      <c r="QK125" s="18"/>
      <c r="QL125" s="18"/>
      <c r="QM125" s="18"/>
      <c r="QN125" s="18"/>
      <c r="QO125" s="18"/>
      <c r="QP125" s="18"/>
      <c r="QQ125" s="18"/>
      <c r="QR125" s="18"/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/>
      <c r="RG125" s="18"/>
      <c r="RH125" s="18"/>
      <c r="RI125" s="18"/>
      <c r="RJ125" s="18"/>
      <c r="RK125" s="18"/>
      <c r="RL125" s="18"/>
      <c r="RM125" s="18"/>
      <c r="RN125" s="18"/>
      <c r="RO125" s="18"/>
      <c r="RP125" s="18"/>
      <c r="RQ125" s="18"/>
      <c r="RR125" s="18"/>
      <c r="RS125" s="18"/>
      <c r="RT125" s="18"/>
      <c r="RU125" s="18"/>
      <c r="RV125" s="18"/>
      <c r="RW125" s="18"/>
      <c r="RX125" s="18"/>
      <c r="RY125" s="18"/>
      <c r="RZ125" s="18"/>
      <c r="SA125" s="18"/>
      <c r="SB125" s="18"/>
      <c r="SC125" s="18"/>
      <c r="SD125" s="18"/>
      <c r="SE125" s="18"/>
      <c r="SF125" s="18"/>
      <c r="SG125" s="18"/>
      <c r="SH125" s="18"/>
      <c r="SI125" s="18"/>
      <c r="SJ125" s="18"/>
      <c r="SK125" s="18"/>
      <c r="SL125" s="18"/>
      <c r="SM125" s="18"/>
      <c r="SN125" s="18"/>
      <c r="SO125" s="18"/>
      <c r="SP125" s="18"/>
      <c r="SQ125" s="18"/>
      <c r="SR125" s="18"/>
      <c r="SS125" s="18"/>
      <c r="ST125" s="18"/>
      <c r="SU125" s="18"/>
      <c r="SV125" s="18"/>
      <c r="SW125" s="18"/>
      <c r="SX125" s="18"/>
      <c r="SY125" s="18"/>
      <c r="SZ125" s="18"/>
      <c r="TA125" s="18"/>
      <c r="TB125" s="18"/>
      <c r="TC125" s="18"/>
      <c r="TD125" s="18"/>
      <c r="TE125" s="18"/>
      <c r="TF125" s="18"/>
      <c r="TG125" s="18"/>
      <c r="TH125" s="18"/>
      <c r="TI125" s="18"/>
      <c r="TJ125" s="18"/>
      <c r="TK125" s="18"/>
      <c r="TL125" s="18"/>
      <c r="TM125" s="18"/>
      <c r="TN125" s="18"/>
      <c r="TO125" s="18"/>
      <c r="TP125" s="18"/>
      <c r="TQ125" s="18"/>
      <c r="TR125" s="18"/>
      <c r="TS125" s="18"/>
      <c r="TT125" s="18"/>
      <c r="TU125" s="18"/>
      <c r="TV125" s="18"/>
      <c r="TW125" s="18"/>
      <c r="TX125" s="18"/>
      <c r="TY125" s="18"/>
      <c r="TZ125" s="18"/>
      <c r="UA125" s="18"/>
      <c r="UB125" s="18"/>
      <c r="UC125" s="18"/>
      <c r="UD125" s="18"/>
      <c r="UE125" s="18"/>
      <c r="UF125" s="18"/>
      <c r="UG125" s="18"/>
      <c r="UH125" s="18"/>
      <c r="UI125" s="18"/>
      <c r="UJ125" s="18"/>
      <c r="UK125" s="18"/>
      <c r="UL125" s="18"/>
      <c r="UM125" s="18"/>
      <c r="UN125" s="18"/>
      <c r="UO125" s="18"/>
      <c r="UP125" s="18"/>
      <c r="UQ125" s="18"/>
      <c r="UR125" s="18"/>
      <c r="US125" s="18"/>
      <c r="UT125" s="18"/>
      <c r="UU125" s="18"/>
      <c r="UV125" s="18"/>
      <c r="UW125" s="18"/>
      <c r="UX125" s="18"/>
      <c r="UY125" s="18"/>
      <c r="UZ125" s="18"/>
      <c r="VA125" s="18"/>
      <c r="VB125" s="18"/>
      <c r="VC125" s="18"/>
      <c r="VD125" s="18"/>
      <c r="VE125" s="18"/>
      <c r="VF125" s="18"/>
      <c r="VG125" s="18"/>
      <c r="VH125" s="18"/>
      <c r="VI125" s="18"/>
      <c r="VJ125" s="18"/>
      <c r="VK125" s="18"/>
      <c r="VL125" s="18"/>
      <c r="VM125" s="18"/>
      <c r="VN125" s="18"/>
      <c r="VO125" s="18"/>
      <c r="VP125" s="18"/>
      <c r="VQ125" s="18"/>
      <c r="VR125" s="18"/>
      <c r="VS125" s="18"/>
      <c r="VT125" s="18"/>
      <c r="VU125" s="18"/>
      <c r="VV125" s="18"/>
      <c r="VW125" s="18"/>
      <c r="VX125" s="18"/>
      <c r="VY125" s="18"/>
      <c r="VZ125" s="18"/>
      <c r="WA125" s="18"/>
      <c r="WB125" s="18"/>
      <c r="WC125" s="18"/>
      <c r="WD125" s="18"/>
      <c r="WE125" s="18"/>
      <c r="WF125" s="18"/>
      <c r="WG125" s="18"/>
      <c r="WH125" s="18"/>
      <c r="WI125" s="18"/>
      <c r="WJ125" s="18"/>
      <c r="WK125" s="18"/>
      <c r="WL125" s="18"/>
      <c r="WM125" s="18"/>
      <c r="WN125" s="18"/>
      <c r="WO125" s="18"/>
      <c r="WP125" s="18"/>
      <c r="WQ125" s="18"/>
      <c r="WR125" s="18"/>
      <c r="WS125" s="18"/>
      <c r="WT125" s="18"/>
      <c r="WU125" s="18"/>
      <c r="WV125" s="18"/>
      <c r="WW125" s="18"/>
      <c r="WX125" s="18"/>
      <c r="WY125" s="18"/>
      <c r="WZ125" s="18"/>
      <c r="XA125" s="18"/>
      <c r="XB125" s="18"/>
      <c r="XC125" s="18"/>
      <c r="XD125" s="18"/>
      <c r="XE125" s="18"/>
      <c r="XF125" s="18"/>
      <c r="XG125" s="18"/>
      <c r="XH125" s="18"/>
      <c r="XI125" s="18"/>
      <c r="XJ125" s="18"/>
      <c r="XK125" s="18"/>
      <c r="XL125" s="18"/>
      <c r="XM125" s="18"/>
      <c r="XN125" s="18"/>
      <c r="XO125" s="18"/>
      <c r="XP125" s="18"/>
      <c r="XQ125" s="18"/>
      <c r="XR125" s="18"/>
      <c r="XS125" s="18"/>
      <c r="XT125" s="18"/>
      <c r="XU125" s="18"/>
      <c r="XV125" s="18"/>
      <c r="XW125" s="18"/>
      <c r="XX125" s="18"/>
      <c r="XY125" s="18"/>
      <c r="XZ125" s="18"/>
      <c r="YA125" s="18"/>
      <c r="YB125" s="18"/>
      <c r="YC125" s="18"/>
      <c r="YD125" s="18"/>
      <c r="YE125" s="18"/>
      <c r="YF125" s="18"/>
      <c r="YG125" s="18"/>
      <c r="YH125" s="18"/>
      <c r="YI125" s="18"/>
      <c r="YJ125" s="18"/>
      <c r="YK125" s="18"/>
      <c r="YL125" s="18"/>
      <c r="YM125" s="18"/>
      <c r="YN125" s="18"/>
      <c r="YO125" s="18"/>
      <c r="YP125" s="18"/>
      <c r="YQ125" s="18"/>
      <c r="YR125" s="18"/>
      <c r="YS125" s="18"/>
      <c r="YT125" s="18"/>
      <c r="YU125" s="18"/>
      <c r="YV125" s="18"/>
      <c r="YW125" s="18"/>
      <c r="YX125" s="18"/>
      <c r="YY125" s="18"/>
      <c r="YZ125" s="18"/>
      <c r="ZA125" s="18"/>
      <c r="ZB125" s="18"/>
      <c r="ZC125" s="18"/>
      <c r="ZD125" s="18"/>
      <c r="ZE125" s="18"/>
      <c r="ZF125" s="18"/>
      <c r="ZG125" s="18"/>
      <c r="ZH125" s="18"/>
      <c r="ZI125" s="18"/>
      <c r="ZJ125" s="18"/>
      <c r="ZK125" s="18"/>
      <c r="ZL125" s="18"/>
      <c r="ZM125" s="18"/>
      <c r="ZN125" s="18"/>
      <c r="ZO125" s="18"/>
      <c r="ZP125" s="18"/>
      <c r="ZQ125" s="18"/>
      <c r="ZR125" s="18"/>
      <c r="ZS125" s="18"/>
      <c r="ZT125" s="18"/>
      <c r="ZU125" s="18"/>
      <c r="ZV125" s="18"/>
      <c r="ZW125" s="18"/>
      <c r="ZX125" s="18"/>
      <c r="ZY125" s="18"/>
      <c r="ZZ125" s="18"/>
      <c r="AAA125" s="18"/>
      <c r="AAB125" s="18"/>
      <c r="AAC125" s="18"/>
      <c r="AAD125" s="18"/>
      <c r="AAE125" s="18"/>
      <c r="AAF125" s="18"/>
      <c r="AAG125" s="18"/>
      <c r="AAH125" s="18"/>
      <c r="AAI125" s="18"/>
      <c r="AAJ125" s="18"/>
      <c r="AAK125" s="18"/>
      <c r="AAL125" s="18"/>
      <c r="AAM125" s="18"/>
      <c r="AAN125" s="18"/>
      <c r="AAO125" s="18"/>
      <c r="AAP125" s="18"/>
      <c r="AAQ125" s="18"/>
      <c r="AAR125" s="18"/>
      <c r="AAS125" s="18"/>
      <c r="AAT125" s="18"/>
      <c r="AAU125" s="18"/>
      <c r="AAV125" s="18"/>
      <c r="AAW125" s="18"/>
      <c r="AAX125" s="18"/>
      <c r="AAY125" s="18"/>
      <c r="AAZ125" s="18"/>
      <c r="ABA125" s="18"/>
      <c r="ABB125" s="18"/>
      <c r="ABC125" s="18"/>
      <c r="ABD125" s="18"/>
      <c r="ABE125" s="18"/>
      <c r="ABF125" s="18"/>
      <c r="ABG125" s="18"/>
      <c r="ABH125" s="18"/>
      <c r="ABI125" s="18"/>
      <c r="ABJ125" s="18"/>
      <c r="ABK125" s="18"/>
      <c r="ABL125" s="18"/>
      <c r="ABM125" s="18"/>
      <c r="ABN125" s="18"/>
      <c r="ABO125" s="18"/>
      <c r="ABP125" s="18"/>
      <c r="ABQ125" s="18"/>
      <c r="ABR125" s="18"/>
      <c r="ABS125" s="18"/>
      <c r="ABT125" s="18"/>
      <c r="ABU125" s="18"/>
      <c r="ABV125" s="18"/>
      <c r="ABW125" s="18"/>
      <c r="ABX125" s="18"/>
      <c r="ABY125" s="18"/>
      <c r="ABZ125" s="18"/>
      <c r="ACA125" s="18"/>
      <c r="ACB125" s="18"/>
      <c r="ACC125" s="18"/>
      <c r="ACD125" s="18"/>
      <c r="ACE125" s="18"/>
      <c r="ACF125" s="18"/>
      <c r="ACG125" s="18"/>
      <c r="ACH125" s="18"/>
      <c r="ACI125" s="18"/>
      <c r="ACJ125" s="18"/>
      <c r="ACK125" s="18"/>
      <c r="ACL125" s="18"/>
      <c r="ACM125" s="18"/>
      <c r="ACN125" s="18"/>
      <c r="ACO125" s="18"/>
      <c r="ACP125" s="18"/>
      <c r="ACQ125" s="18"/>
      <c r="ACR125" s="18"/>
      <c r="ACS125" s="18"/>
      <c r="ACT125" s="18"/>
      <c r="ACU125" s="18"/>
      <c r="ACV125" s="18"/>
      <c r="ACW125" s="18"/>
      <c r="ACX125" s="18"/>
      <c r="ACY125" s="18"/>
      <c r="ACZ125" s="18"/>
      <c r="ADA125" s="18"/>
      <c r="ADB125" s="18"/>
      <c r="ADC125" s="18"/>
      <c r="ADD125" s="18"/>
      <c r="ADE125" s="18"/>
      <c r="ADF125" s="18"/>
      <c r="ADG125" s="18"/>
      <c r="ADH125" s="18"/>
      <c r="ADI125" s="18"/>
      <c r="ADJ125" s="18"/>
      <c r="ADK125" s="18"/>
      <c r="ADL125" s="18"/>
      <c r="ADM125" s="18"/>
      <c r="ADN125" s="18"/>
      <c r="ADO125" s="18"/>
      <c r="ADP125" s="18"/>
      <c r="ADQ125" s="18"/>
      <c r="ADR125" s="18"/>
      <c r="ADS125" s="18"/>
      <c r="ADT125" s="18"/>
      <c r="ADU125" s="18"/>
      <c r="ADV125" s="18"/>
      <c r="ADW125" s="18"/>
      <c r="ADX125" s="18"/>
      <c r="ADY125" s="18"/>
      <c r="ADZ125" s="18"/>
      <c r="AEA125" s="18"/>
      <c r="AEB125" s="18"/>
      <c r="AEC125" s="18"/>
      <c r="AED125" s="18"/>
      <c r="AEE125" s="18"/>
      <c r="AEF125" s="18"/>
      <c r="AEG125" s="18"/>
      <c r="AEH125" s="18"/>
      <c r="AEI125" s="18"/>
      <c r="AEJ125" s="18"/>
      <c r="AEK125" s="18"/>
      <c r="AEL125" s="18"/>
      <c r="AEM125" s="18"/>
      <c r="AEN125" s="18"/>
      <c r="AEO125" s="18"/>
      <c r="AEP125" s="18"/>
      <c r="AEQ125" s="18"/>
      <c r="AER125" s="18"/>
      <c r="AES125" s="18"/>
      <c r="AET125" s="18"/>
      <c r="AEU125" s="18"/>
      <c r="AEV125" s="18"/>
      <c r="AEW125" s="18"/>
      <c r="AEX125" s="18"/>
      <c r="AEY125" s="18"/>
      <c r="AEZ125" s="18"/>
      <c r="AFA125" s="18"/>
      <c r="AFB125" s="18"/>
      <c r="AFC125" s="18"/>
      <c r="AFD125" s="18"/>
      <c r="AFE125" s="18"/>
      <c r="AFF125" s="18"/>
      <c r="AFG125" s="18"/>
      <c r="AFH125" s="18"/>
      <c r="AFI125" s="18"/>
      <c r="AFJ125" s="18"/>
      <c r="AFK125" s="18"/>
      <c r="AFL125" s="18"/>
      <c r="AFM125" s="18"/>
      <c r="AFN125" s="18"/>
      <c r="AFO125" s="18"/>
      <c r="AFP125" s="18"/>
      <c r="AFQ125" s="18"/>
      <c r="AFR125" s="18"/>
      <c r="AFS125" s="18"/>
      <c r="AFT125" s="18"/>
      <c r="AFU125" s="18"/>
      <c r="AFV125" s="18"/>
      <c r="AFW125" s="18"/>
      <c r="AFX125" s="18"/>
      <c r="AFY125" s="18"/>
      <c r="AFZ125" s="18"/>
      <c r="AGA125" s="18"/>
      <c r="AGB125" s="18"/>
      <c r="AGC125" s="18"/>
      <c r="AGD125" s="18"/>
      <c r="AGE125" s="18"/>
      <c r="AGF125" s="18"/>
      <c r="AGG125" s="18"/>
      <c r="AGH125" s="18"/>
      <c r="AGI125" s="18"/>
      <c r="AGJ125" s="18"/>
      <c r="AGK125" s="18"/>
      <c r="AGL125" s="18"/>
      <c r="AGM125" s="18"/>
      <c r="AGN125" s="18"/>
      <c r="AGO125" s="18"/>
      <c r="AGP125" s="18"/>
      <c r="AGQ125" s="18"/>
      <c r="AGR125" s="18"/>
      <c r="AGS125" s="18"/>
      <c r="AGT125" s="18"/>
      <c r="AGU125" s="18"/>
      <c r="AGV125" s="18"/>
      <c r="AGW125" s="18"/>
      <c r="AGX125" s="18"/>
      <c r="AGY125" s="18"/>
      <c r="AGZ125" s="18"/>
      <c r="AHA125" s="18"/>
      <c r="AHB125" s="18"/>
      <c r="AHC125" s="18"/>
      <c r="AHD125" s="18"/>
      <c r="AHE125" s="18"/>
      <c r="AHF125" s="18"/>
      <c r="AHG125" s="18"/>
      <c r="AHH125" s="18"/>
      <c r="AHI125" s="18"/>
      <c r="AHJ125" s="18"/>
      <c r="AHK125" s="18"/>
      <c r="AHL125" s="18"/>
      <c r="AHM125" s="18"/>
      <c r="AHN125" s="18"/>
      <c r="AHO125" s="18"/>
      <c r="AHP125" s="18"/>
      <c r="AHQ125" s="18"/>
      <c r="AHR125" s="18"/>
      <c r="AHS125" s="18"/>
      <c r="AHT125" s="18"/>
      <c r="AHU125" s="18"/>
      <c r="AHV125" s="18"/>
      <c r="AHW125" s="18"/>
      <c r="AHX125" s="18"/>
      <c r="AHY125" s="18"/>
      <c r="AHZ125" s="18"/>
      <c r="AIA125" s="18"/>
      <c r="AIB125" s="18"/>
      <c r="AIC125" s="18"/>
      <c r="AID125" s="18"/>
      <c r="AIE125" s="18"/>
      <c r="AIF125" s="18"/>
      <c r="AIG125" s="18"/>
      <c r="AIH125" s="18"/>
      <c r="AII125" s="18"/>
      <c r="AIJ125" s="18"/>
      <c r="AIK125" s="18"/>
      <c r="AIL125" s="18"/>
      <c r="AIM125" s="18"/>
      <c r="AIN125" s="18"/>
      <c r="AIO125" s="18"/>
      <c r="AIP125" s="18"/>
      <c r="AIQ125" s="18"/>
      <c r="AIR125" s="18"/>
      <c r="AIS125" s="18"/>
      <c r="AIT125" s="18"/>
      <c r="AIU125" s="18"/>
      <c r="AIV125" s="18"/>
      <c r="AIW125" s="18"/>
      <c r="AIX125" s="18"/>
      <c r="AIY125" s="18"/>
      <c r="AIZ125" s="18"/>
      <c r="AJA125" s="18"/>
      <c r="AJB125" s="18"/>
      <c r="AJC125" s="18"/>
      <c r="AJD125" s="18"/>
      <c r="AJE125" s="18"/>
      <c r="AJF125" s="18"/>
      <c r="AJG125" s="18"/>
      <c r="AJH125" s="18"/>
      <c r="AJI125" s="18"/>
      <c r="AJJ125" s="18"/>
      <c r="AJK125" s="18"/>
      <c r="AJL125" s="18"/>
      <c r="AJM125" s="18"/>
      <c r="AJN125" s="18"/>
      <c r="AJO125" s="18"/>
      <c r="AJP125" s="18"/>
      <c r="AJQ125" s="18"/>
      <c r="AJR125" s="18"/>
      <c r="AJS125" s="18"/>
      <c r="AJT125" s="18"/>
      <c r="AJU125" s="18"/>
      <c r="AJV125" s="18"/>
      <c r="AJW125" s="18"/>
      <c r="AJX125" s="18"/>
      <c r="AJY125" s="18"/>
      <c r="AJZ125" s="18"/>
      <c r="AKA125" s="18"/>
      <c r="AKB125" s="18"/>
      <c r="AKC125" s="18"/>
      <c r="AKD125" s="18"/>
      <c r="AKE125" s="18"/>
      <c r="AKF125" s="18"/>
      <c r="AKG125" s="18"/>
      <c r="AKH125" s="18"/>
      <c r="AKI125" s="18"/>
      <c r="AKJ125" s="18"/>
      <c r="AKK125" s="18"/>
      <c r="AKL125" s="18"/>
      <c r="AKM125" s="18"/>
      <c r="AKN125" s="18"/>
      <c r="AKO125" s="18"/>
      <c r="AKP125" s="18"/>
      <c r="AKQ125" s="18"/>
      <c r="AKR125" s="18"/>
      <c r="AKS125" s="18"/>
      <c r="AKT125" s="18"/>
      <c r="AKU125" s="18"/>
      <c r="AKV125" s="18"/>
      <c r="AKW125" s="18"/>
      <c r="AKX125" s="18"/>
      <c r="AKY125" s="18"/>
      <c r="AKZ125" s="18"/>
      <c r="ALA125" s="18"/>
      <c r="ALB125" s="18"/>
      <c r="ALC125" s="18"/>
      <c r="ALD125" s="18"/>
      <c r="ALE125" s="18"/>
      <c r="ALF125" s="18"/>
      <c r="ALG125" s="18"/>
      <c r="ALH125" s="18"/>
      <c r="ALI125" s="18"/>
      <c r="ALJ125" s="18"/>
      <c r="ALK125" s="18"/>
      <c r="ALL125" s="18"/>
      <c r="ALM125" s="18"/>
      <c r="ALN125" s="18"/>
      <c r="ALO125" s="18"/>
      <c r="ALP125" s="18"/>
      <c r="ALQ125" s="18"/>
      <c r="ALR125" s="18"/>
      <c r="ALS125" s="18"/>
      <c r="ALT125" s="18"/>
      <c r="ALU125" s="18"/>
      <c r="ALV125" s="18"/>
      <c r="ALW125" s="18"/>
      <c r="ALX125" s="18"/>
      <c r="ALY125" s="18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  <c r="AML125" s="19"/>
      <c r="AMM125" s="19"/>
      <c r="AMN125" s="19"/>
      <c r="AMO125" s="19"/>
      <c r="AMP125" s="19"/>
      <c r="AMQ125" s="19"/>
      <c r="AMR125" s="19"/>
      <c r="AMS125" s="19"/>
      <c r="AMT125" s="19"/>
      <c r="AMU125" s="19"/>
      <c r="AMV125" s="19"/>
      <c r="AMW125" s="19"/>
      <c r="AMX125" s="19"/>
      <c r="AMY125" s="19"/>
      <c r="AMZ125" s="19"/>
      <c r="ANA125" s="19"/>
      <c r="ANB125" s="19"/>
      <c r="ANC125" s="19"/>
      <c r="AND125" s="19"/>
      <c r="ANE125" s="19"/>
      <c r="ANF125" s="19"/>
      <c r="ANG125" s="19"/>
      <c r="ANH125" s="19"/>
      <c r="ANI125" s="19"/>
      <c r="ANJ125" s="19"/>
      <c r="ANK125" s="19"/>
      <c r="ANL125" s="19"/>
      <c r="ANM125" s="19"/>
      <c r="ANN125" s="19"/>
      <c r="ANO125" s="19"/>
      <c r="ANP125" s="19"/>
      <c r="ANQ125" s="19"/>
      <c r="ANR125" s="19"/>
      <c r="ANS125" s="19"/>
      <c r="ANT125" s="19"/>
      <c r="ANU125" s="19"/>
      <c r="ANV125" s="19"/>
      <c r="ANW125" s="19"/>
      <c r="ANX125" s="19"/>
      <c r="ANY125" s="19"/>
      <c r="ANZ125" s="19"/>
      <c r="AOA125" s="19"/>
      <c r="AOB125" s="19"/>
      <c r="AOC125" s="19"/>
      <c r="AOD125" s="19"/>
      <c r="AOE125" s="19"/>
      <c r="AOF125" s="19"/>
      <c r="AOG125" s="19"/>
      <c r="AOH125" s="19"/>
      <c r="AOI125" s="19"/>
      <c r="AOJ125" s="19"/>
      <c r="AOK125" s="19"/>
      <c r="AOL125" s="19"/>
      <c r="AOM125" s="19"/>
      <c r="AON125" s="19"/>
      <c r="AOO125" s="19"/>
      <c r="AOP125" s="19"/>
      <c r="AOQ125" s="19"/>
      <c r="AOR125" s="19"/>
      <c r="AOS125" s="19"/>
      <c r="AOT125" s="19"/>
      <c r="AOU125" s="19"/>
      <c r="AOV125" s="19"/>
      <c r="AOW125" s="19"/>
      <c r="AOX125" s="19"/>
      <c r="AOY125" s="19"/>
      <c r="AOZ125" s="19"/>
      <c r="APA125" s="19"/>
      <c r="APB125" s="19"/>
      <c r="APC125" s="19"/>
      <c r="APD125" s="19"/>
      <c r="APE125" s="19"/>
      <c r="APF125" s="19"/>
      <c r="APG125" s="19"/>
      <c r="APH125" s="19"/>
      <c r="API125" s="19"/>
      <c r="APJ125" s="19"/>
      <c r="APK125" s="19"/>
      <c r="APL125" s="19"/>
      <c r="APM125" s="19"/>
      <c r="APN125" s="19"/>
      <c r="APO125" s="19"/>
      <c r="APP125" s="19"/>
      <c r="APQ125" s="19"/>
      <c r="APR125" s="19"/>
      <c r="APS125" s="19"/>
      <c r="APT125" s="19"/>
      <c r="APU125" s="19"/>
      <c r="APV125" s="19"/>
      <c r="APW125" s="19"/>
      <c r="APX125" s="19"/>
      <c r="APY125" s="19"/>
      <c r="APZ125" s="19"/>
      <c r="AQA125" s="19"/>
      <c r="AQB125" s="19"/>
      <c r="AQC125" s="19"/>
      <c r="AQD125" s="19"/>
      <c r="AQE125" s="19"/>
      <c r="AQF125" s="19"/>
      <c r="AQG125" s="19"/>
      <c r="AQH125" s="19"/>
      <c r="AQI125" s="19"/>
      <c r="AQJ125" s="19"/>
      <c r="AQK125" s="19"/>
      <c r="AQL125" s="19"/>
      <c r="AQM125" s="19"/>
      <c r="AQN125" s="19"/>
      <c r="AQO125" s="19"/>
      <c r="AQP125" s="19"/>
      <c r="AQQ125" s="19"/>
      <c r="AQR125" s="19"/>
      <c r="AQS125" s="19"/>
      <c r="AQT125" s="19"/>
      <c r="AQU125" s="19"/>
      <c r="AQV125" s="19"/>
      <c r="AQW125" s="19"/>
      <c r="AQX125" s="19"/>
      <c r="AQY125" s="19"/>
      <c r="AQZ125" s="19"/>
      <c r="ARA125" s="19"/>
      <c r="ARB125" s="19"/>
      <c r="ARC125" s="19"/>
      <c r="ARD125" s="19"/>
      <c r="ARE125" s="19"/>
      <c r="ARF125" s="19"/>
      <c r="ARG125" s="19"/>
      <c r="ARH125" s="19"/>
      <c r="ARI125" s="19"/>
      <c r="ARJ125" s="19"/>
      <c r="ARK125" s="19"/>
      <c r="ARL125" s="19"/>
      <c r="ARM125" s="19"/>
      <c r="ARN125" s="19"/>
      <c r="ARO125" s="19"/>
      <c r="ARP125" s="19"/>
      <c r="ARQ125" s="19"/>
      <c r="ARR125" s="19"/>
      <c r="ARS125" s="19"/>
      <c r="ART125" s="19"/>
      <c r="ARU125" s="19"/>
      <c r="ARV125" s="19"/>
      <c r="ARW125" s="19"/>
      <c r="ARX125" s="19"/>
      <c r="ARY125" s="19"/>
      <c r="ARZ125" s="19"/>
      <c r="ASA125" s="19"/>
      <c r="ASB125" s="19"/>
      <c r="ASC125" s="19"/>
      <c r="ASD125" s="19"/>
      <c r="ASE125" s="19"/>
      <c r="ASF125" s="19"/>
      <c r="ASG125" s="19"/>
      <c r="ASH125" s="19"/>
      <c r="ASI125" s="19"/>
      <c r="ASJ125" s="19"/>
      <c r="ASK125" s="19"/>
      <c r="ASL125" s="19"/>
      <c r="ASM125" s="19"/>
      <c r="ASN125" s="19"/>
      <c r="ASO125" s="19"/>
      <c r="ASP125" s="19"/>
      <c r="ASQ125" s="19"/>
      <c r="ASR125" s="19"/>
      <c r="ASS125" s="19"/>
      <c r="AST125" s="19"/>
      <c r="ASU125" s="19"/>
      <c r="ASV125" s="19"/>
      <c r="ASW125" s="19"/>
      <c r="ASX125" s="19"/>
      <c r="ASY125" s="19"/>
      <c r="ASZ125" s="19"/>
      <c r="ATA125" s="19"/>
      <c r="ATB125" s="19"/>
      <c r="ATC125" s="19"/>
      <c r="ATD125" s="19"/>
      <c r="ATE125" s="19"/>
      <c r="ATF125" s="19"/>
      <c r="ATG125" s="19"/>
      <c r="ATH125" s="19"/>
      <c r="ATI125" s="19"/>
      <c r="ATJ125" s="19"/>
      <c r="ATK125" s="19"/>
      <c r="ATL125" s="19"/>
      <c r="ATM125" s="19"/>
      <c r="ATN125" s="19"/>
      <c r="ATO125" s="19"/>
      <c r="ATP125" s="19"/>
      <c r="ATQ125" s="19"/>
      <c r="ATR125" s="19"/>
      <c r="ATS125" s="19"/>
      <c r="ATT125" s="19"/>
      <c r="ATU125" s="19"/>
      <c r="ATV125" s="19"/>
      <c r="ATW125" s="19"/>
      <c r="ATX125" s="19"/>
      <c r="ATY125" s="19"/>
      <c r="ATZ125" s="19"/>
      <c r="AUA125" s="19"/>
      <c r="AUB125" s="19"/>
      <c r="AUC125" s="19"/>
      <c r="AUD125" s="19"/>
      <c r="AUE125" s="19"/>
      <c r="AUF125" s="19"/>
      <c r="AUG125" s="19"/>
      <c r="AUH125" s="19"/>
      <c r="AUI125" s="19"/>
      <c r="AUJ125" s="19"/>
      <c r="AUK125" s="19"/>
      <c r="AUL125" s="19"/>
      <c r="AUM125" s="19"/>
      <c r="AUN125" s="19"/>
      <c r="AUO125" s="19"/>
      <c r="AUP125" s="19"/>
      <c r="AUQ125" s="19"/>
      <c r="AUR125" s="19"/>
      <c r="AUS125" s="19"/>
      <c r="AUT125" s="19"/>
      <c r="AUU125" s="19"/>
      <c r="AUV125" s="19"/>
      <c r="AUW125" s="19"/>
      <c r="AUX125" s="19"/>
      <c r="AUY125" s="19"/>
      <c r="AUZ125" s="19"/>
      <c r="AVA125" s="19"/>
      <c r="AVB125" s="19"/>
      <c r="AVC125" s="19"/>
      <c r="AVD125" s="19"/>
      <c r="AVE125" s="19"/>
      <c r="AVF125" s="19"/>
      <c r="AVG125" s="19"/>
      <c r="AVH125" s="19"/>
      <c r="AVI125" s="19"/>
      <c r="AVJ125" s="19"/>
      <c r="AVK125" s="19"/>
      <c r="AVL125" s="19"/>
      <c r="AVM125" s="19"/>
      <c r="AVN125" s="19"/>
      <c r="AVO125" s="19"/>
      <c r="AVP125" s="19"/>
      <c r="AVQ125" s="19"/>
      <c r="AVR125" s="19"/>
      <c r="AVS125" s="19"/>
      <c r="AVT125" s="19"/>
      <c r="AVU125" s="19"/>
      <c r="AVV125" s="19"/>
      <c r="AVW125" s="19"/>
      <c r="AVX125" s="19"/>
      <c r="AVY125" s="19"/>
      <c r="AVZ125" s="19"/>
      <c r="AWA125" s="19"/>
      <c r="AWB125" s="19"/>
      <c r="AWC125" s="19"/>
      <c r="AWD125" s="19"/>
      <c r="AWE125" s="19"/>
      <c r="AWF125" s="19"/>
      <c r="AWG125" s="19"/>
      <c r="AWH125" s="19"/>
      <c r="AWI125" s="19"/>
      <c r="AWJ125" s="19"/>
      <c r="AWK125" s="19"/>
      <c r="AWL125" s="19"/>
      <c r="AWM125" s="19"/>
      <c r="AWN125" s="19"/>
      <c r="AWO125" s="19"/>
      <c r="AWP125" s="19"/>
      <c r="AWQ125" s="19"/>
      <c r="AWR125" s="19"/>
      <c r="AWS125" s="19"/>
      <c r="AWT125" s="19"/>
      <c r="AWU125" s="19"/>
      <c r="AWV125" s="19"/>
      <c r="AWW125" s="19"/>
      <c r="AWX125" s="19"/>
      <c r="AWY125" s="19"/>
      <c r="AWZ125" s="19"/>
      <c r="AXA125" s="19"/>
      <c r="AXB125" s="19"/>
      <c r="AXC125" s="19"/>
      <c r="AXD125" s="19"/>
      <c r="AXE125" s="19"/>
      <c r="AXF125" s="19"/>
      <c r="AXG125" s="19"/>
      <c r="AXH125" s="19"/>
      <c r="AXI125" s="19"/>
      <c r="AXJ125" s="19"/>
      <c r="AXK125" s="19"/>
      <c r="AXL125" s="19"/>
      <c r="AXM125" s="19"/>
      <c r="AXN125" s="19"/>
      <c r="AXO125" s="19"/>
      <c r="AXP125" s="19"/>
      <c r="AXQ125" s="19"/>
      <c r="AXR125" s="19"/>
      <c r="AXS125" s="19"/>
      <c r="AXT125" s="19"/>
      <c r="AXU125" s="19"/>
      <c r="AXV125" s="19"/>
      <c r="AXW125" s="19"/>
      <c r="AXX125" s="19"/>
      <c r="AXY125" s="19"/>
      <c r="AXZ125" s="19"/>
      <c r="AYA125" s="19"/>
      <c r="AYB125" s="19"/>
      <c r="AYC125" s="19"/>
      <c r="AYD125" s="19"/>
      <c r="AYE125" s="19"/>
      <c r="AYF125" s="19"/>
      <c r="AYG125" s="19"/>
      <c r="AYH125" s="19"/>
      <c r="AYI125" s="19"/>
      <c r="AYJ125" s="19"/>
      <c r="AYK125" s="19"/>
      <c r="AYL125" s="19"/>
      <c r="AYM125" s="19"/>
      <c r="AYN125" s="19"/>
      <c r="AYO125" s="19"/>
      <c r="AYP125" s="19"/>
      <c r="AYQ125" s="19"/>
      <c r="AYR125" s="19"/>
      <c r="AYS125" s="19"/>
      <c r="AYT125" s="19"/>
      <c r="AYU125" s="19"/>
      <c r="AYV125" s="19"/>
      <c r="AYW125" s="19"/>
      <c r="AYX125" s="19"/>
      <c r="AYY125" s="19"/>
      <c r="AYZ125" s="19"/>
      <c r="AZA125" s="19"/>
      <c r="AZB125" s="19"/>
      <c r="AZC125" s="19"/>
      <c r="AZD125" s="19"/>
      <c r="AZE125" s="19"/>
      <c r="AZF125" s="19"/>
      <c r="AZG125" s="19"/>
      <c r="AZH125" s="19"/>
      <c r="AZI125" s="19"/>
      <c r="AZJ125" s="19"/>
      <c r="AZK125" s="19"/>
      <c r="AZL125" s="19"/>
      <c r="AZM125" s="19"/>
      <c r="AZN125" s="19"/>
      <c r="AZO125" s="19"/>
      <c r="AZP125" s="19"/>
      <c r="AZQ125" s="19"/>
      <c r="AZR125" s="19"/>
      <c r="AZS125" s="19"/>
      <c r="AZT125" s="19"/>
      <c r="AZU125" s="19"/>
      <c r="AZV125" s="19"/>
      <c r="AZW125" s="19"/>
      <c r="AZX125" s="19"/>
      <c r="AZY125" s="19"/>
      <c r="AZZ125" s="19"/>
      <c r="BAA125" s="19"/>
      <c r="BAB125" s="19"/>
      <c r="BAC125" s="19"/>
      <c r="BAD125" s="19"/>
      <c r="BAE125" s="19"/>
      <c r="BAF125" s="19"/>
      <c r="BAG125" s="19"/>
      <c r="BAH125" s="19"/>
      <c r="BAI125" s="19"/>
      <c r="BAJ125" s="19"/>
      <c r="BAK125" s="19"/>
      <c r="BAL125" s="19"/>
      <c r="BAM125" s="19"/>
      <c r="BAN125" s="19"/>
      <c r="BAO125" s="19"/>
      <c r="BAP125" s="19"/>
      <c r="BAQ125" s="19"/>
      <c r="BAR125" s="19"/>
      <c r="BAS125" s="19"/>
      <c r="BAT125" s="19"/>
      <c r="BAU125" s="19"/>
      <c r="BAV125" s="19"/>
      <c r="BAW125" s="19"/>
      <c r="BAX125" s="19"/>
      <c r="BAY125" s="19"/>
      <c r="BAZ125" s="19"/>
      <c r="BBA125" s="19"/>
      <c r="BBB125" s="19"/>
      <c r="BBC125" s="19"/>
      <c r="BBD125" s="19"/>
      <c r="BBE125" s="19"/>
      <c r="BBF125" s="19"/>
      <c r="BBG125" s="19"/>
      <c r="BBH125" s="19"/>
      <c r="BBI125" s="19"/>
      <c r="BBJ125" s="19"/>
      <c r="BBK125" s="19"/>
      <c r="BBL125" s="19"/>
      <c r="BBM125" s="19"/>
      <c r="BBN125" s="19"/>
      <c r="BBO125" s="19"/>
      <c r="BBP125" s="19"/>
      <c r="BBQ125" s="19"/>
      <c r="BBR125" s="19"/>
      <c r="BBS125" s="19"/>
      <c r="BBT125" s="19"/>
      <c r="BBU125" s="19"/>
      <c r="BBV125" s="19"/>
      <c r="BBW125" s="19"/>
      <c r="BBX125" s="19"/>
      <c r="BBY125" s="19"/>
      <c r="BBZ125" s="19"/>
      <c r="BCA125" s="19"/>
      <c r="BCB125" s="19"/>
      <c r="BCC125" s="19"/>
      <c r="BCD125" s="19"/>
      <c r="BCE125" s="19"/>
      <c r="BCF125" s="19"/>
      <c r="BCG125" s="19"/>
      <c r="BCH125" s="19"/>
      <c r="BCI125" s="19"/>
      <c r="BCJ125" s="19"/>
      <c r="BCK125" s="19"/>
      <c r="BCL125" s="19"/>
      <c r="BCM125" s="19"/>
      <c r="BCN125" s="19"/>
      <c r="BCO125" s="19"/>
      <c r="BCP125" s="19"/>
      <c r="BCQ125" s="19"/>
      <c r="BCR125" s="19"/>
      <c r="BCS125" s="19"/>
      <c r="BCT125" s="19"/>
      <c r="BCU125" s="19"/>
      <c r="BCV125" s="19"/>
      <c r="BCW125" s="19"/>
      <c r="BCX125" s="19"/>
      <c r="BCY125" s="19"/>
      <c r="BCZ125" s="19"/>
      <c r="BDA125" s="19"/>
      <c r="BDB125" s="19"/>
      <c r="BDC125" s="19"/>
      <c r="BDD125" s="19"/>
      <c r="BDE125" s="19"/>
      <c r="BDF125" s="19"/>
      <c r="BDG125" s="19"/>
      <c r="BDH125" s="19"/>
      <c r="BDI125" s="19"/>
      <c r="BDJ125" s="19"/>
      <c r="BDK125" s="19"/>
      <c r="BDL125" s="19"/>
      <c r="BDM125" s="19"/>
      <c r="BDN125" s="19"/>
      <c r="BDO125" s="19"/>
      <c r="BDP125" s="19"/>
      <c r="BDQ125" s="19"/>
      <c r="BDR125" s="19"/>
      <c r="BDS125" s="19"/>
      <c r="BDT125" s="19"/>
      <c r="BDU125" s="19"/>
      <c r="BDV125" s="19"/>
      <c r="BDW125" s="19"/>
      <c r="BDX125" s="19"/>
      <c r="BDY125" s="19"/>
      <c r="BDZ125" s="19"/>
      <c r="BEA125" s="19"/>
      <c r="BEB125" s="19"/>
      <c r="BEC125" s="19"/>
      <c r="BED125" s="19"/>
      <c r="BEE125" s="19"/>
      <c r="BEF125" s="19"/>
      <c r="BEG125" s="19"/>
      <c r="BEH125" s="19"/>
      <c r="BEI125" s="19"/>
      <c r="BEJ125" s="19"/>
      <c r="BEK125" s="19"/>
      <c r="BEL125" s="19"/>
      <c r="BEM125" s="19"/>
      <c r="BEN125" s="19"/>
      <c r="BEO125" s="19"/>
      <c r="BEP125" s="19"/>
      <c r="BEQ125" s="19"/>
      <c r="BER125" s="19"/>
      <c r="BES125" s="19"/>
      <c r="BET125" s="19"/>
      <c r="BEU125" s="19"/>
      <c r="BEV125" s="19"/>
      <c r="BEW125" s="19"/>
      <c r="BEX125" s="19"/>
      <c r="BEY125" s="19"/>
      <c r="BEZ125" s="19"/>
      <c r="BFA125" s="19"/>
      <c r="BFB125" s="19"/>
      <c r="BFC125" s="19"/>
      <c r="BFD125" s="19"/>
      <c r="BFE125" s="19"/>
      <c r="BFF125" s="19"/>
      <c r="BFG125" s="19"/>
      <c r="BFH125" s="19"/>
      <c r="BFI125" s="19"/>
      <c r="BFJ125" s="19"/>
      <c r="BFK125" s="19"/>
      <c r="BFL125" s="19"/>
      <c r="BFM125" s="19"/>
      <c r="BFN125" s="19"/>
      <c r="BFO125" s="19"/>
      <c r="BFP125" s="19"/>
      <c r="BFQ125" s="19"/>
      <c r="BFR125" s="19"/>
      <c r="BFS125" s="19"/>
      <c r="BFT125" s="19"/>
      <c r="BFU125" s="19"/>
      <c r="BFV125" s="19"/>
      <c r="BFW125" s="19"/>
      <c r="BFX125" s="19"/>
      <c r="BFY125" s="19"/>
      <c r="BFZ125" s="19"/>
      <c r="BGA125" s="19"/>
      <c r="BGB125" s="19"/>
      <c r="BGC125" s="19"/>
      <c r="BGD125" s="19"/>
      <c r="BGE125" s="19"/>
      <c r="BGF125" s="19"/>
      <c r="BGG125" s="19"/>
      <c r="BGH125" s="19"/>
      <c r="BGI125" s="19"/>
      <c r="BGJ125" s="19"/>
      <c r="BGK125" s="19"/>
      <c r="BGL125" s="19"/>
      <c r="BGM125" s="19"/>
      <c r="BGN125" s="19"/>
      <c r="BGO125" s="19"/>
      <c r="BGP125" s="19"/>
      <c r="BGQ125" s="19"/>
      <c r="BGR125" s="19"/>
      <c r="BGS125" s="19"/>
      <c r="BGT125" s="19"/>
      <c r="BGU125" s="19"/>
      <c r="BGV125" s="19"/>
      <c r="BGW125" s="19"/>
      <c r="BGX125" s="19"/>
      <c r="BGY125" s="19"/>
      <c r="BGZ125" s="19"/>
      <c r="BHA125" s="19"/>
      <c r="BHB125" s="19"/>
      <c r="BHC125" s="19"/>
      <c r="BHD125" s="19"/>
      <c r="BHE125" s="19"/>
      <c r="BHF125" s="19"/>
      <c r="BHG125" s="19"/>
      <c r="BHH125" s="19"/>
      <c r="BHI125" s="19"/>
      <c r="BHJ125" s="19"/>
      <c r="BHK125" s="19"/>
      <c r="BHL125" s="19"/>
      <c r="BHM125" s="19"/>
      <c r="BHN125" s="19"/>
      <c r="BHO125" s="19"/>
      <c r="BHP125" s="19"/>
      <c r="BHQ125" s="19"/>
      <c r="BHR125" s="19"/>
      <c r="BHS125" s="19"/>
      <c r="BHT125" s="19"/>
      <c r="BHU125" s="19"/>
      <c r="BHV125" s="19"/>
      <c r="BHW125" s="19"/>
      <c r="BHX125" s="19"/>
      <c r="BHY125" s="19"/>
      <c r="BHZ125" s="19"/>
      <c r="BIA125" s="19"/>
      <c r="BIB125" s="19"/>
      <c r="BIC125" s="19"/>
      <c r="BID125" s="19"/>
      <c r="BIE125" s="19"/>
      <c r="BIF125" s="19"/>
      <c r="BIG125" s="19"/>
      <c r="BIH125" s="19"/>
      <c r="BII125" s="19"/>
      <c r="BIJ125" s="19"/>
      <c r="BIK125" s="19"/>
      <c r="BIL125" s="19"/>
      <c r="BIM125" s="19"/>
      <c r="BIN125" s="19"/>
      <c r="BIO125" s="19"/>
      <c r="BIP125" s="19"/>
      <c r="BIQ125" s="19"/>
      <c r="BIR125" s="19"/>
      <c r="BIS125" s="19"/>
      <c r="BIT125" s="19"/>
      <c r="BIU125" s="19"/>
      <c r="BIV125" s="19"/>
      <c r="BIW125" s="19"/>
      <c r="BIX125" s="19"/>
      <c r="BIY125" s="19"/>
      <c r="BIZ125" s="19"/>
      <c r="BJA125" s="19"/>
      <c r="BJB125" s="19"/>
      <c r="BJC125" s="19"/>
      <c r="BJD125" s="19"/>
      <c r="BJE125" s="19"/>
      <c r="BJF125" s="19"/>
      <c r="BJG125" s="19"/>
      <c r="BJH125" s="19"/>
      <c r="BJI125" s="19"/>
      <c r="BJJ125" s="19"/>
      <c r="BJK125" s="19"/>
      <c r="BJL125" s="19"/>
      <c r="BJM125" s="19"/>
      <c r="BJN125" s="19"/>
      <c r="BJO125" s="19"/>
      <c r="BJP125" s="19"/>
      <c r="BJQ125" s="19"/>
      <c r="BJR125" s="19"/>
      <c r="BJS125" s="19"/>
      <c r="BJT125" s="19"/>
      <c r="BJU125" s="19"/>
      <c r="BJV125" s="19"/>
      <c r="BJW125" s="19"/>
      <c r="BJX125" s="19"/>
      <c r="BJY125" s="19"/>
      <c r="BJZ125" s="19"/>
      <c r="BKA125" s="19"/>
      <c r="BKB125" s="19"/>
      <c r="BKC125" s="19"/>
      <c r="BKD125" s="19"/>
      <c r="BKE125" s="19"/>
      <c r="BKF125" s="19"/>
      <c r="BKG125" s="19"/>
      <c r="BKH125" s="19"/>
      <c r="BKI125" s="19"/>
      <c r="BKJ125" s="19"/>
      <c r="BKK125" s="19"/>
      <c r="BKL125" s="19"/>
      <c r="BKM125" s="19"/>
      <c r="BKN125" s="19"/>
      <c r="BKO125" s="19"/>
      <c r="BKP125" s="19"/>
      <c r="BKQ125" s="19"/>
      <c r="BKR125" s="19"/>
      <c r="BKS125" s="19"/>
      <c r="BKT125" s="19"/>
      <c r="BKU125" s="19"/>
      <c r="BKV125" s="19"/>
      <c r="BKW125" s="19"/>
      <c r="BKX125" s="19"/>
      <c r="BKY125" s="19"/>
      <c r="BKZ125" s="19"/>
      <c r="BLA125" s="19"/>
      <c r="BLB125" s="19"/>
      <c r="BLC125" s="19"/>
      <c r="BLD125" s="19"/>
      <c r="BLE125" s="19"/>
      <c r="BLF125" s="19"/>
      <c r="BLG125" s="19"/>
      <c r="BLH125" s="19"/>
      <c r="BLI125" s="19"/>
      <c r="BLJ125" s="19"/>
      <c r="BLK125" s="19"/>
      <c r="BLL125" s="19"/>
      <c r="BLM125" s="19"/>
      <c r="BLN125" s="19"/>
      <c r="BLO125" s="19"/>
      <c r="BLP125" s="19"/>
      <c r="BLQ125" s="19"/>
      <c r="BLR125" s="19"/>
      <c r="BLS125" s="19"/>
      <c r="BLT125" s="19"/>
      <c r="BLU125" s="19"/>
      <c r="BLV125" s="19"/>
      <c r="BLW125" s="19"/>
      <c r="BLX125" s="19"/>
      <c r="BLY125" s="19"/>
      <c r="BLZ125" s="19"/>
      <c r="BMA125" s="19"/>
      <c r="BMB125" s="19"/>
      <c r="BMC125" s="19"/>
      <c r="BMD125" s="19"/>
      <c r="BME125" s="19"/>
      <c r="BMF125" s="19"/>
      <c r="BMG125" s="19"/>
      <c r="BMH125" s="19"/>
      <c r="BMI125" s="19"/>
      <c r="BMJ125" s="19"/>
      <c r="BMK125" s="19"/>
      <c r="BML125" s="19"/>
      <c r="BMM125" s="19"/>
      <c r="BMN125" s="19"/>
      <c r="BMO125" s="19"/>
      <c r="BMP125" s="19"/>
      <c r="BMQ125" s="19"/>
      <c r="BMR125" s="19"/>
      <c r="BMS125" s="19"/>
      <c r="BMT125" s="19"/>
      <c r="BMU125" s="19"/>
      <c r="BMV125" s="19"/>
      <c r="BMW125" s="19"/>
      <c r="BMX125" s="19"/>
      <c r="BMY125" s="19"/>
      <c r="BMZ125" s="19"/>
      <c r="BNA125" s="19"/>
      <c r="BNB125" s="19"/>
      <c r="BNC125" s="19"/>
      <c r="BND125" s="19"/>
      <c r="BNE125" s="19"/>
      <c r="BNF125" s="19"/>
      <c r="BNG125" s="19"/>
      <c r="BNH125" s="19"/>
      <c r="BNI125" s="19"/>
      <c r="BNJ125" s="19"/>
      <c r="BNK125" s="19"/>
      <c r="BNL125" s="19"/>
      <c r="BNM125" s="19"/>
      <c r="BNN125" s="19"/>
      <c r="BNO125" s="19"/>
      <c r="BNP125" s="19"/>
      <c r="BNQ125" s="19"/>
      <c r="BNR125" s="19"/>
      <c r="BNS125" s="19"/>
      <c r="BNT125" s="19"/>
      <c r="BNU125" s="19"/>
      <c r="BNV125" s="19"/>
      <c r="BNW125" s="19"/>
      <c r="BNX125" s="19"/>
      <c r="BNY125" s="19"/>
      <c r="BNZ125" s="19"/>
      <c r="BOA125" s="19"/>
      <c r="BOB125" s="19"/>
      <c r="BOC125" s="19"/>
      <c r="BOD125" s="19"/>
      <c r="BOE125" s="19"/>
      <c r="BOF125" s="19"/>
      <c r="BOG125" s="19"/>
      <c r="BOH125" s="19"/>
      <c r="BOI125" s="19"/>
      <c r="BOJ125" s="19"/>
      <c r="BOK125" s="19"/>
      <c r="BOL125" s="19"/>
      <c r="BOM125" s="19"/>
      <c r="BON125" s="19"/>
      <c r="BOO125" s="19"/>
      <c r="BOP125" s="19"/>
      <c r="BOQ125" s="19"/>
      <c r="BOR125" s="19"/>
      <c r="BOS125" s="19"/>
      <c r="BOT125" s="19"/>
      <c r="BOU125" s="19"/>
      <c r="BOV125" s="19"/>
      <c r="BOW125" s="19"/>
      <c r="BOX125" s="19"/>
      <c r="BOY125" s="19"/>
      <c r="BOZ125" s="19"/>
      <c r="BPA125" s="19"/>
      <c r="BPB125" s="19"/>
      <c r="BPC125" s="19"/>
      <c r="BPD125" s="19"/>
      <c r="BPE125" s="19"/>
      <c r="BPF125" s="19"/>
      <c r="BPG125" s="19"/>
      <c r="BPH125" s="19"/>
      <c r="BPI125" s="19"/>
      <c r="BPJ125" s="19"/>
      <c r="BPK125" s="19"/>
      <c r="BPL125" s="19"/>
      <c r="BPM125" s="19"/>
      <c r="BPN125" s="19"/>
      <c r="BPO125" s="19"/>
      <c r="BPP125" s="19"/>
      <c r="BPQ125" s="19"/>
      <c r="BPR125" s="19"/>
      <c r="BPS125" s="19"/>
      <c r="BPT125" s="19"/>
      <c r="BPU125" s="19"/>
      <c r="BPV125" s="19"/>
      <c r="BPW125" s="19"/>
      <c r="BPX125" s="19"/>
      <c r="BPY125" s="19"/>
      <c r="BPZ125" s="19"/>
      <c r="BQA125" s="19"/>
      <c r="BQB125" s="19"/>
      <c r="BQC125" s="19"/>
      <c r="BQD125" s="19"/>
      <c r="BQE125" s="19"/>
      <c r="BQF125" s="19"/>
      <c r="BQG125" s="19"/>
      <c r="BQH125" s="19"/>
      <c r="BQI125" s="19"/>
      <c r="BQJ125" s="19"/>
      <c r="BQK125" s="19"/>
      <c r="BQL125" s="19"/>
      <c r="BQM125" s="19"/>
      <c r="BQN125" s="19"/>
      <c r="BQO125" s="19"/>
      <c r="BQP125" s="19"/>
      <c r="BQQ125" s="19"/>
      <c r="BQR125" s="19"/>
      <c r="BQS125" s="19"/>
      <c r="BQT125" s="19"/>
      <c r="BQU125" s="19"/>
      <c r="BQV125" s="19"/>
      <c r="BQW125" s="19"/>
      <c r="BQX125" s="19"/>
      <c r="BQY125" s="19"/>
      <c r="BQZ125" s="19"/>
      <c r="BRA125" s="19"/>
      <c r="BRB125" s="19"/>
      <c r="BRC125" s="19"/>
      <c r="BRD125" s="19"/>
      <c r="BRE125" s="19"/>
      <c r="BRF125" s="19"/>
      <c r="BRG125" s="19"/>
      <c r="BRH125" s="19"/>
      <c r="BRI125" s="19"/>
      <c r="BRJ125" s="19"/>
      <c r="BRK125" s="19"/>
      <c r="BRL125" s="19"/>
      <c r="BRM125" s="19"/>
      <c r="BRN125" s="19"/>
      <c r="BRO125" s="19"/>
      <c r="BRP125" s="19"/>
      <c r="BRQ125" s="19"/>
      <c r="BRR125" s="19"/>
      <c r="BRS125" s="19"/>
      <c r="BRT125" s="19"/>
      <c r="BRU125" s="19"/>
      <c r="BRV125" s="19"/>
      <c r="BRW125" s="19"/>
      <c r="BRX125" s="19"/>
      <c r="BRY125" s="19"/>
      <c r="BRZ125" s="19"/>
      <c r="BSA125" s="19"/>
      <c r="BSB125" s="19"/>
      <c r="BSC125" s="19"/>
      <c r="BSD125" s="19"/>
      <c r="BSE125" s="19"/>
      <c r="BSF125" s="19"/>
      <c r="BSG125" s="19"/>
      <c r="BSH125" s="19"/>
      <c r="BSI125" s="19"/>
      <c r="BSJ125" s="19"/>
      <c r="BSK125" s="19"/>
      <c r="BSL125" s="19"/>
      <c r="BSM125" s="19"/>
      <c r="BSN125" s="19"/>
      <c r="BSO125" s="19"/>
      <c r="BSP125" s="19"/>
      <c r="BSQ125" s="19"/>
      <c r="BSR125" s="19"/>
      <c r="BSS125" s="19"/>
      <c r="BST125" s="19"/>
      <c r="BSU125" s="19"/>
      <c r="BSV125" s="19"/>
      <c r="BSW125" s="19"/>
      <c r="BSX125" s="19"/>
      <c r="BSY125" s="19"/>
      <c r="BSZ125" s="19"/>
      <c r="BTA125" s="19"/>
      <c r="BTB125" s="19"/>
      <c r="BTC125" s="19"/>
      <c r="BTD125" s="19"/>
      <c r="BTE125" s="19"/>
      <c r="BTF125" s="19"/>
      <c r="BTG125" s="19"/>
      <c r="BTH125" s="19"/>
      <c r="BTI125" s="19"/>
      <c r="BTJ125" s="19"/>
      <c r="BTK125" s="19"/>
      <c r="BTL125" s="19"/>
      <c r="BTM125" s="19"/>
      <c r="BTN125" s="19"/>
      <c r="BTO125" s="19"/>
      <c r="BTP125" s="19"/>
      <c r="BTQ125" s="19"/>
      <c r="BTR125" s="19"/>
      <c r="BTS125" s="19"/>
      <c r="BTT125" s="19"/>
      <c r="BTU125" s="19"/>
      <c r="BTV125" s="19"/>
      <c r="BTW125" s="19"/>
      <c r="BTX125" s="19"/>
      <c r="BTY125" s="19"/>
      <c r="BTZ125" s="19"/>
      <c r="BUA125" s="19"/>
      <c r="BUB125" s="19"/>
      <c r="BUC125" s="19"/>
      <c r="BUD125" s="19"/>
      <c r="BUE125" s="19"/>
      <c r="BUF125" s="19"/>
      <c r="BUG125" s="19"/>
      <c r="BUH125" s="19"/>
      <c r="BUI125" s="19"/>
      <c r="BUJ125" s="19"/>
      <c r="BUK125" s="19"/>
      <c r="BUL125" s="19"/>
      <c r="BUM125" s="19"/>
      <c r="BUN125" s="19"/>
      <c r="BUO125" s="19"/>
      <c r="BUP125" s="19"/>
      <c r="BUQ125" s="19"/>
      <c r="BUR125" s="19"/>
      <c r="BUS125" s="19"/>
      <c r="BUT125" s="19"/>
      <c r="BUU125" s="19"/>
      <c r="BUV125" s="19"/>
      <c r="BUW125" s="19"/>
      <c r="BUX125" s="19"/>
      <c r="BUY125" s="19"/>
      <c r="BUZ125" s="19"/>
      <c r="BVA125" s="19"/>
      <c r="BVB125" s="19"/>
      <c r="BVC125" s="19"/>
      <c r="BVD125" s="19"/>
      <c r="BVE125" s="19"/>
      <c r="BVF125" s="19"/>
      <c r="BVG125" s="19"/>
      <c r="BVH125" s="19"/>
      <c r="BVI125" s="19"/>
      <c r="BVJ125" s="19"/>
      <c r="BVK125" s="19"/>
      <c r="BVL125" s="19"/>
      <c r="BVM125" s="19"/>
      <c r="BVN125" s="19"/>
      <c r="BVO125" s="19"/>
      <c r="BVP125" s="19"/>
      <c r="BVQ125" s="19"/>
      <c r="BVR125" s="19"/>
      <c r="BVS125" s="19"/>
      <c r="BVT125" s="19"/>
      <c r="BVU125" s="19"/>
      <c r="BVV125" s="19"/>
      <c r="BVW125" s="19"/>
      <c r="BVX125" s="19"/>
      <c r="BVY125" s="19"/>
      <c r="BVZ125" s="19"/>
      <c r="BWA125" s="19"/>
      <c r="BWB125" s="19"/>
      <c r="BWC125" s="19"/>
      <c r="BWD125" s="19"/>
      <c r="BWE125" s="19"/>
      <c r="BWF125" s="19"/>
      <c r="BWG125" s="19"/>
      <c r="BWH125" s="19"/>
      <c r="BWI125" s="19"/>
      <c r="BWJ125" s="19"/>
      <c r="BWK125" s="19"/>
      <c r="BWL125" s="19"/>
      <c r="BWM125" s="19"/>
      <c r="BWN125" s="19"/>
      <c r="BWO125" s="19"/>
      <c r="BWP125" s="19"/>
      <c r="BWQ125" s="19"/>
      <c r="BWR125" s="19"/>
      <c r="BWS125" s="19"/>
      <c r="BWT125" s="19"/>
      <c r="BWU125" s="19"/>
      <c r="BWV125" s="19"/>
      <c r="BWW125" s="19"/>
      <c r="BWX125" s="19"/>
      <c r="BWY125" s="19"/>
      <c r="BWZ125" s="19"/>
      <c r="BXA125" s="19"/>
      <c r="BXB125" s="19"/>
      <c r="BXC125" s="19"/>
      <c r="BXD125" s="19"/>
      <c r="BXE125" s="19"/>
      <c r="BXF125" s="19"/>
      <c r="BXG125" s="19"/>
      <c r="BXH125" s="19"/>
      <c r="BXI125" s="19"/>
      <c r="BXJ125" s="19"/>
      <c r="BXK125" s="19"/>
      <c r="BXL125" s="19"/>
      <c r="BXM125" s="19"/>
      <c r="BXN125" s="19"/>
      <c r="BXO125" s="19"/>
      <c r="BXP125" s="19"/>
      <c r="BXQ125" s="19"/>
      <c r="BXR125" s="19"/>
      <c r="BXS125" s="19"/>
      <c r="BXT125" s="19"/>
      <c r="BXU125" s="19"/>
      <c r="BXV125" s="19"/>
      <c r="BXW125" s="19"/>
      <c r="BXX125" s="19"/>
      <c r="BXY125" s="19"/>
      <c r="BXZ125" s="19"/>
      <c r="BYA125" s="19"/>
      <c r="BYB125" s="19"/>
      <c r="BYC125" s="19"/>
      <c r="BYD125" s="19"/>
      <c r="BYE125" s="19"/>
      <c r="BYF125" s="19"/>
      <c r="BYG125" s="19"/>
      <c r="BYH125" s="19"/>
      <c r="BYI125" s="19"/>
      <c r="BYJ125" s="19"/>
      <c r="BYK125" s="19"/>
      <c r="BYL125" s="19"/>
      <c r="BYM125" s="19"/>
      <c r="BYN125" s="19"/>
      <c r="BYO125" s="19"/>
      <c r="BYP125" s="19"/>
      <c r="BYQ125" s="19"/>
      <c r="BYR125" s="19"/>
      <c r="BYS125" s="19"/>
      <c r="BYT125" s="19"/>
      <c r="BYU125" s="19"/>
      <c r="BYV125" s="19"/>
      <c r="BYW125" s="19"/>
      <c r="BYX125" s="19"/>
      <c r="BYY125" s="19"/>
      <c r="BYZ125" s="19"/>
      <c r="BZA125" s="19"/>
      <c r="BZB125" s="19"/>
      <c r="BZC125" s="19"/>
      <c r="BZD125" s="19"/>
      <c r="BZE125" s="19"/>
      <c r="BZF125" s="19"/>
      <c r="BZG125" s="19"/>
      <c r="BZH125" s="19"/>
      <c r="BZI125" s="19"/>
      <c r="BZJ125" s="19"/>
      <c r="BZK125" s="19"/>
      <c r="BZL125" s="19"/>
      <c r="BZM125" s="19"/>
      <c r="BZN125" s="19"/>
      <c r="BZO125" s="19"/>
      <c r="BZP125" s="19"/>
      <c r="BZQ125" s="19"/>
      <c r="BZR125" s="19"/>
      <c r="BZS125" s="19"/>
      <c r="BZT125" s="19"/>
      <c r="BZU125" s="19"/>
      <c r="BZV125" s="19"/>
      <c r="BZW125" s="19"/>
      <c r="BZX125" s="19"/>
      <c r="BZY125" s="19"/>
      <c r="BZZ125" s="19"/>
      <c r="CAA125" s="19"/>
      <c r="CAB125" s="19"/>
      <c r="CAC125" s="19"/>
      <c r="CAD125" s="19"/>
      <c r="CAE125" s="19"/>
      <c r="CAF125" s="19"/>
      <c r="CAG125" s="19"/>
      <c r="CAH125" s="19"/>
      <c r="CAI125" s="19"/>
      <c r="CAJ125" s="19"/>
      <c r="CAK125" s="19"/>
      <c r="CAL125" s="19"/>
      <c r="CAM125" s="19"/>
      <c r="CAN125" s="19"/>
      <c r="CAO125" s="19"/>
      <c r="CAP125" s="19"/>
      <c r="CAQ125" s="19"/>
      <c r="CAR125" s="19"/>
      <c r="CAS125" s="19"/>
      <c r="CAT125" s="19"/>
      <c r="CAU125" s="19"/>
      <c r="CAV125" s="19"/>
      <c r="CAW125" s="19"/>
      <c r="CAX125" s="19"/>
      <c r="CAY125" s="19"/>
      <c r="CAZ125" s="19"/>
      <c r="CBA125" s="19"/>
      <c r="CBB125" s="19"/>
      <c r="CBC125" s="19"/>
      <c r="CBD125" s="19"/>
      <c r="CBE125" s="19"/>
      <c r="CBF125" s="19"/>
      <c r="CBG125" s="19"/>
      <c r="CBH125" s="19"/>
      <c r="CBI125" s="19"/>
      <c r="CBJ125" s="19"/>
      <c r="CBK125" s="19"/>
      <c r="CBL125" s="19"/>
      <c r="CBM125" s="19"/>
      <c r="CBN125" s="19"/>
      <c r="CBO125" s="19"/>
      <c r="CBP125" s="19"/>
      <c r="CBQ125" s="19"/>
      <c r="CBR125" s="19"/>
      <c r="CBS125" s="19"/>
      <c r="CBT125" s="19"/>
      <c r="CBU125" s="19"/>
      <c r="CBV125" s="19"/>
      <c r="CBW125" s="19"/>
      <c r="CBX125" s="19"/>
      <c r="CBY125" s="19"/>
      <c r="CBZ125" s="19"/>
      <c r="CCA125" s="19"/>
      <c r="CCB125" s="19"/>
      <c r="CCC125" s="19"/>
      <c r="CCD125" s="19"/>
      <c r="CCE125" s="19"/>
      <c r="CCF125" s="19"/>
      <c r="CCG125" s="19"/>
      <c r="CCH125" s="19"/>
      <c r="CCI125" s="19"/>
      <c r="CCJ125" s="19"/>
      <c r="CCK125" s="19"/>
      <c r="CCL125" s="19"/>
      <c r="CCM125" s="19"/>
      <c r="CCN125" s="19"/>
      <c r="CCO125" s="19"/>
      <c r="CCP125" s="19"/>
      <c r="CCQ125" s="19"/>
      <c r="CCR125" s="19"/>
      <c r="CCS125" s="19"/>
      <c r="CCT125" s="19"/>
      <c r="CCU125" s="19"/>
      <c r="CCV125" s="19"/>
      <c r="CCW125" s="19"/>
      <c r="CCX125" s="19"/>
      <c r="CCY125" s="19"/>
      <c r="CCZ125" s="19"/>
      <c r="CDA125" s="19"/>
      <c r="CDB125" s="19"/>
      <c r="CDC125" s="19"/>
      <c r="CDD125" s="19"/>
      <c r="CDE125" s="19"/>
      <c r="CDF125" s="19"/>
      <c r="CDG125" s="19"/>
      <c r="CDH125" s="19"/>
      <c r="CDI125" s="19"/>
      <c r="CDJ125" s="19"/>
      <c r="CDK125" s="19"/>
      <c r="CDL125" s="19"/>
      <c r="CDM125" s="19"/>
      <c r="CDN125" s="19"/>
      <c r="CDO125" s="19"/>
      <c r="CDP125" s="19"/>
      <c r="CDQ125" s="19"/>
      <c r="CDR125" s="19"/>
      <c r="CDS125" s="19"/>
      <c r="CDT125" s="19"/>
      <c r="CDU125" s="19"/>
      <c r="CDV125" s="19"/>
      <c r="CDW125" s="19"/>
      <c r="CDX125" s="19"/>
      <c r="CDY125" s="19"/>
      <c r="CDZ125" s="19"/>
      <c r="CEA125" s="19"/>
      <c r="CEB125" s="19"/>
      <c r="CEC125" s="19"/>
      <c r="CED125" s="19"/>
      <c r="CEE125" s="19"/>
      <c r="CEF125" s="19"/>
      <c r="CEG125" s="19"/>
      <c r="CEH125" s="19"/>
      <c r="CEI125" s="19"/>
      <c r="CEJ125" s="19"/>
      <c r="CEK125" s="19"/>
      <c r="CEL125" s="19"/>
      <c r="CEM125" s="19"/>
      <c r="CEN125" s="19"/>
      <c r="CEO125" s="19"/>
      <c r="CEP125" s="19"/>
      <c r="CEQ125" s="19"/>
      <c r="CER125" s="19"/>
      <c r="CES125" s="19"/>
      <c r="CET125" s="19"/>
      <c r="CEU125" s="19"/>
      <c r="CEV125" s="19"/>
      <c r="CEW125" s="19"/>
      <c r="CEX125" s="19"/>
      <c r="CEY125" s="19"/>
      <c r="CEZ125" s="19"/>
      <c r="CFA125" s="19"/>
      <c r="CFB125" s="19"/>
      <c r="CFC125" s="19"/>
      <c r="CFD125" s="19"/>
      <c r="CFE125" s="19"/>
      <c r="CFF125" s="19"/>
      <c r="CFG125" s="19"/>
      <c r="CFH125" s="19"/>
      <c r="CFI125" s="19"/>
      <c r="CFJ125" s="19"/>
      <c r="CFK125" s="19"/>
      <c r="CFL125" s="19"/>
      <c r="CFM125" s="19"/>
      <c r="CFN125" s="19"/>
      <c r="CFO125" s="19"/>
      <c r="CFP125" s="19"/>
      <c r="CFQ125" s="19"/>
      <c r="CFR125" s="19"/>
      <c r="CFS125" s="19"/>
      <c r="CFT125" s="19"/>
      <c r="CFU125" s="19"/>
      <c r="CFV125" s="19"/>
      <c r="CFW125" s="19"/>
      <c r="CFX125" s="19"/>
      <c r="CFY125" s="19"/>
      <c r="CFZ125" s="19"/>
      <c r="CGA125" s="19"/>
      <c r="CGB125" s="19"/>
      <c r="CGC125" s="19"/>
      <c r="CGD125" s="19"/>
      <c r="CGE125" s="19"/>
      <c r="CGF125" s="19"/>
      <c r="CGG125" s="19"/>
      <c r="CGH125" s="19"/>
      <c r="CGI125" s="19"/>
      <c r="CGJ125" s="19"/>
      <c r="CGK125" s="19"/>
      <c r="CGL125" s="19"/>
      <c r="CGM125" s="19"/>
      <c r="CGN125" s="19"/>
      <c r="CGO125" s="19"/>
      <c r="CGP125" s="19"/>
      <c r="CGQ125" s="19"/>
      <c r="CGR125" s="19"/>
      <c r="CGS125" s="19"/>
      <c r="CGT125" s="19"/>
      <c r="CGU125" s="19"/>
      <c r="CGV125" s="19"/>
      <c r="CGW125" s="19"/>
      <c r="CGX125" s="19"/>
      <c r="CGY125" s="19"/>
      <c r="CGZ125" s="19"/>
      <c r="CHA125" s="19"/>
      <c r="CHB125" s="19"/>
      <c r="CHC125" s="19"/>
      <c r="CHD125" s="19"/>
      <c r="CHE125" s="19"/>
      <c r="CHF125" s="19"/>
      <c r="CHG125" s="19"/>
      <c r="CHH125" s="19"/>
      <c r="CHI125" s="19"/>
      <c r="CHJ125" s="19"/>
      <c r="CHK125" s="19"/>
      <c r="CHL125" s="19"/>
      <c r="CHM125" s="19"/>
      <c r="CHN125" s="19"/>
      <c r="CHO125" s="19"/>
      <c r="CHP125" s="19"/>
      <c r="CHQ125" s="19"/>
      <c r="CHR125" s="19"/>
      <c r="CHS125" s="19"/>
      <c r="CHT125" s="19"/>
      <c r="CHU125" s="19"/>
      <c r="CHV125" s="19"/>
      <c r="CHW125" s="19"/>
      <c r="CHX125" s="19"/>
      <c r="CHY125" s="19"/>
      <c r="CHZ125" s="19"/>
      <c r="CIA125" s="19"/>
      <c r="CIB125" s="19"/>
      <c r="CIC125" s="19"/>
      <c r="CID125" s="19"/>
      <c r="CIE125" s="19"/>
      <c r="CIF125" s="19"/>
      <c r="CIG125" s="19"/>
      <c r="CIH125" s="19"/>
      <c r="CII125" s="19"/>
      <c r="CIJ125" s="19"/>
      <c r="CIK125" s="19"/>
      <c r="CIL125" s="19"/>
      <c r="CIM125" s="19"/>
      <c r="CIN125" s="19"/>
      <c r="CIO125" s="19"/>
      <c r="CIP125" s="19"/>
      <c r="CIQ125" s="19"/>
      <c r="CIR125" s="19"/>
      <c r="CIS125" s="19"/>
      <c r="CIT125" s="19"/>
      <c r="CIU125" s="19"/>
      <c r="CIV125" s="19"/>
      <c r="CIW125" s="19"/>
      <c r="CIX125" s="19"/>
      <c r="CIY125" s="19"/>
      <c r="CIZ125" s="19"/>
      <c r="CJA125" s="19"/>
      <c r="CJB125" s="19"/>
      <c r="CJC125" s="19"/>
      <c r="CJD125" s="19"/>
      <c r="CJE125" s="19"/>
      <c r="CJF125" s="19"/>
      <c r="CJG125" s="19"/>
      <c r="CJH125" s="19"/>
      <c r="CJI125" s="19"/>
      <c r="CJJ125" s="19"/>
      <c r="CJK125" s="19"/>
      <c r="CJL125" s="19"/>
      <c r="CJM125" s="19"/>
      <c r="CJN125" s="19"/>
      <c r="CJO125" s="19"/>
      <c r="CJP125" s="19"/>
      <c r="CJQ125" s="19"/>
      <c r="CJR125" s="19"/>
      <c r="CJS125" s="19"/>
      <c r="CJT125" s="19"/>
      <c r="CJU125" s="19"/>
      <c r="CJV125" s="19"/>
      <c r="CJW125" s="19"/>
      <c r="CJX125" s="19"/>
      <c r="CJY125" s="19"/>
      <c r="CJZ125" s="19"/>
      <c r="CKA125" s="19"/>
      <c r="CKB125" s="19"/>
      <c r="CKC125" s="19"/>
      <c r="CKD125" s="19"/>
      <c r="CKE125" s="19"/>
      <c r="CKF125" s="19"/>
      <c r="CKG125" s="19"/>
      <c r="CKH125" s="19"/>
      <c r="CKI125" s="19"/>
      <c r="CKJ125" s="19"/>
      <c r="CKK125" s="19"/>
      <c r="CKL125" s="19"/>
      <c r="CKM125" s="19"/>
      <c r="CKN125" s="19"/>
      <c r="CKO125" s="19"/>
      <c r="CKP125" s="19"/>
      <c r="CKQ125" s="19"/>
      <c r="CKR125" s="19"/>
      <c r="CKS125" s="19"/>
      <c r="CKT125" s="19"/>
      <c r="CKU125" s="19"/>
      <c r="CKV125" s="19"/>
      <c r="CKW125" s="19"/>
      <c r="CKX125" s="19"/>
      <c r="CKY125" s="19"/>
      <c r="CKZ125" s="19"/>
      <c r="CLA125" s="19"/>
      <c r="CLB125" s="19"/>
      <c r="CLC125" s="19"/>
      <c r="CLD125" s="19"/>
      <c r="CLE125" s="19"/>
      <c r="CLF125" s="19"/>
      <c r="CLG125" s="19"/>
      <c r="CLH125" s="19"/>
      <c r="CLI125" s="19"/>
      <c r="CLJ125" s="19"/>
      <c r="CLK125" s="19"/>
      <c r="CLL125" s="19"/>
      <c r="CLM125" s="19"/>
      <c r="CLN125" s="19"/>
      <c r="CLO125" s="19"/>
      <c r="CLP125" s="19"/>
      <c r="CLQ125" s="19"/>
      <c r="CLR125" s="19"/>
      <c r="CLS125" s="19"/>
      <c r="CLT125" s="19"/>
      <c r="CLU125" s="19"/>
      <c r="CLV125" s="19"/>
      <c r="CLW125" s="19"/>
      <c r="CLX125" s="19"/>
      <c r="CLY125" s="19"/>
      <c r="CLZ125" s="19"/>
      <c r="CMA125" s="19"/>
      <c r="CMB125" s="19"/>
      <c r="CMC125" s="19"/>
      <c r="CMD125" s="19"/>
      <c r="CME125" s="19"/>
      <c r="CMF125" s="19"/>
      <c r="CMG125" s="19"/>
      <c r="CMH125" s="19"/>
      <c r="CMI125" s="19"/>
      <c r="CMJ125" s="19"/>
      <c r="CMK125" s="19"/>
      <c r="CML125" s="19"/>
      <c r="CMM125" s="19"/>
      <c r="CMN125" s="19"/>
      <c r="CMO125" s="19"/>
      <c r="CMP125" s="19"/>
      <c r="CMQ125" s="19"/>
      <c r="CMR125" s="19"/>
      <c r="CMS125" s="19"/>
      <c r="CMT125" s="19"/>
      <c r="CMU125" s="19"/>
      <c r="CMV125" s="19"/>
      <c r="CMW125" s="19"/>
      <c r="CMX125" s="19"/>
      <c r="CMY125" s="19"/>
      <c r="CMZ125" s="19"/>
      <c r="CNA125" s="19"/>
      <c r="CNB125" s="19"/>
      <c r="CNC125" s="19"/>
      <c r="CND125" s="19"/>
      <c r="CNE125" s="19"/>
      <c r="CNF125" s="19"/>
      <c r="CNG125" s="19"/>
      <c r="CNH125" s="19"/>
      <c r="CNI125" s="19"/>
      <c r="CNJ125" s="19"/>
      <c r="CNK125" s="19"/>
      <c r="CNL125" s="19"/>
      <c r="CNM125" s="19"/>
      <c r="CNN125" s="19"/>
      <c r="CNO125" s="19"/>
      <c r="CNP125" s="19"/>
      <c r="CNQ125" s="19"/>
      <c r="CNR125" s="19"/>
      <c r="CNS125" s="19"/>
      <c r="CNT125" s="19"/>
      <c r="CNU125" s="19"/>
      <c r="CNV125" s="19"/>
      <c r="CNW125" s="19"/>
      <c r="CNX125" s="19"/>
      <c r="CNY125" s="19"/>
      <c r="CNZ125" s="19"/>
      <c r="COA125" s="19"/>
      <c r="COB125" s="19"/>
      <c r="COC125" s="19"/>
      <c r="COD125" s="19"/>
      <c r="COE125" s="19"/>
      <c r="COF125" s="19"/>
      <c r="COG125" s="19"/>
      <c r="COH125" s="19"/>
      <c r="COI125" s="19"/>
      <c r="COJ125" s="19"/>
      <c r="COK125" s="19"/>
      <c r="COL125" s="19"/>
      <c r="COM125" s="19"/>
      <c r="CON125" s="19"/>
      <c r="COO125" s="19"/>
      <c r="COP125" s="19"/>
      <c r="COQ125" s="19"/>
      <c r="COR125" s="19"/>
      <c r="COS125" s="19"/>
      <c r="COT125" s="19"/>
      <c r="COU125" s="19"/>
      <c r="COV125" s="19"/>
      <c r="COW125" s="19"/>
      <c r="COX125" s="19"/>
      <c r="COY125" s="19"/>
      <c r="COZ125" s="19"/>
      <c r="CPA125" s="19"/>
      <c r="CPB125" s="19"/>
      <c r="CPC125" s="19"/>
      <c r="CPD125" s="19"/>
      <c r="CPE125" s="19"/>
      <c r="CPF125" s="19"/>
      <c r="CPG125" s="19"/>
      <c r="CPH125" s="19"/>
      <c r="CPI125" s="19"/>
      <c r="CPJ125" s="19"/>
      <c r="CPK125" s="19"/>
      <c r="CPL125" s="19"/>
      <c r="CPM125" s="19"/>
      <c r="CPN125" s="19"/>
      <c r="CPO125" s="19"/>
      <c r="CPP125" s="19"/>
      <c r="CPQ125" s="19"/>
      <c r="CPR125" s="19"/>
      <c r="CPS125" s="19"/>
      <c r="CPT125" s="19"/>
      <c r="CPU125" s="19"/>
      <c r="CPV125" s="19"/>
      <c r="CPW125" s="19"/>
      <c r="CPX125" s="19"/>
      <c r="CPY125" s="19"/>
      <c r="CPZ125" s="19"/>
      <c r="CQA125" s="19"/>
      <c r="CQB125" s="19"/>
      <c r="CQC125" s="19"/>
      <c r="CQD125" s="19"/>
      <c r="CQE125" s="19"/>
      <c r="CQF125" s="19"/>
      <c r="CQG125" s="19"/>
      <c r="CQH125" s="19"/>
      <c r="CQI125" s="19"/>
      <c r="CQJ125" s="19"/>
      <c r="CQK125" s="19"/>
      <c r="CQL125" s="19"/>
      <c r="CQM125" s="19"/>
      <c r="CQN125" s="19"/>
      <c r="CQO125" s="19"/>
      <c r="CQP125" s="19"/>
      <c r="CQQ125" s="19"/>
      <c r="CQR125" s="19"/>
      <c r="CQS125" s="19"/>
      <c r="CQT125" s="19"/>
      <c r="CQU125" s="19"/>
      <c r="CQV125" s="19"/>
      <c r="CQW125" s="19"/>
      <c r="CQX125" s="19"/>
      <c r="CQY125" s="19"/>
      <c r="CQZ125" s="19"/>
      <c r="CRA125" s="19"/>
      <c r="CRB125" s="19"/>
      <c r="CRC125" s="19"/>
      <c r="CRD125" s="19"/>
      <c r="CRE125" s="19"/>
      <c r="CRF125" s="19"/>
      <c r="CRG125" s="19"/>
      <c r="CRH125" s="19"/>
      <c r="CRI125" s="19"/>
      <c r="CRJ125" s="19"/>
      <c r="CRK125" s="19"/>
      <c r="CRL125" s="19"/>
      <c r="CRM125" s="19"/>
      <c r="CRN125" s="19"/>
      <c r="CRO125" s="19"/>
      <c r="CRP125" s="19"/>
      <c r="CRQ125" s="19"/>
      <c r="CRR125" s="19"/>
      <c r="CRS125" s="19"/>
      <c r="CRT125" s="19"/>
      <c r="CRU125" s="19"/>
      <c r="CRV125" s="19"/>
      <c r="CRW125" s="19"/>
      <c r="CRX125" s="19"/>
      <c r="CRY125" s="19"/>
      <c r="CRZ125" s="19"/>
      <c r="CSA125" s="19"/>
      <c r="CSB125" s="19"/>
      <c r="CSC125" s="19"/>
      <c r="CSD125" s="19"/>
      <c r="CSE125" s="19"/>
      <c r="CSF125" s="19"/>
      <c r="CSG125" s="19"/>
      <c r="CSH125" s="19"/>
      <c r="CSI125" s="19"/>
      <c r="CSJ125" s="19"/>
      <c r="CSK125" s="19"/>
      <c r="CSL125" s="19"/>
      <c r="CSM125" s="19"/>
      <c r="CSN125" s="19"/>
      <c r="CSO125" s="19"/>
      <c r="CSP125" s="19"/>
      <c r="CSQ125" s="19"/>
      <c r="CSR125" s="19"/>
      <c r="CSS125" s="19"/>
      <c r="CST125" s="19"/>
      <c r="CSU125" s="19"/>
      <c r="CSV125" s="19"/>
      <c r="CSW125" s="19"/>
      <c r="CSX125" s="19"/>
      <c r="CSY125" s="19"/>
      <c r="CSZ125" s="19"/>
      <c r="CTA125" s="19"/>
      <c r="CTB125" s="19"/>
      <c r="CTC125" s="19"/>
      <c r="CTD125" s="19"/>
      <c r="CTE125" s="19"/>
      <c r="CTF125" s="19"/>
      <c r="CTG125" s="19"/>
      <c r="CTH125" s="19"/>
      <c r="CTI125" s="19"/>
      <c r="CTJ125" s="19"/>
      <c r="CTK125" s="19"/>
      <c r="CTL125" s="19"/>
      <c r="CTM125" s="19"/>
      <c r="CTN125" s="19"/>
      <c r="CTO125" s="19"/>
      <c r="CTP125" s="19"/>
      <c r="CTQ125" s="19"/>
      <c r="CTR125" s="19"/>
      <c r="CTS125" s="19"/>
      <c r="CTT125" s="19"/>
      <c r="CTU125" s="19"/>
      <c r="CTV125" s="19"/>
      <c r="CTW125" s="19"/>
      <c r="CTX125" s="19"/>
      <c r="CTY125" s="19"/>
      <c r="CTZ125" s="19"/>
      <c r="CUA125" s="19"/>
      <c r="CUB125" s="19"/>
      <c r="CUC125" s="19"/>
      <c r="CUD125" s="19"/>
      <c r="CUE125" s="19"/>
      <c r="CUF125" s="19"/>
      <c r="CUG125" s="19"/>
      <c r="CUH125" s="19"/>
      <c r="CUI125" s="19"/>
      <c r="CUJ125" s="19"/>
      <c r="CUK125" s="19"/>
      <c r="CUL125" s="19"/>
      <c r="CUM125" s="19"/>
      <c r="CUN125" s="19"/>
      <c r="CUO125" s="19"/>
      <c r="CUP125" s="19"/>
      <c r="CUQ125" s="19"/>
      <c r="CUR125" s="19"/>
      <c r="CUS125" s="19"/>
      <c r="CUT125" s="19"/>
      <c r="CUU125" s="19"/>
      <c r="CUV125" s="19"/>
      <c r="CUW125" s="19"/>
      <c r="CUX125" s="19"/>
      <c r="CUY125" s="19"/>
      <c r="CUZ125" s="19"/>
      <c r="CVA125" s="19"/>
      <c r="CVB125" s="19"/>
      <c r="CVC125" s="19"/>
      <c r="CVD125" s="19"/>
      <c r="CVE125" s="19"/>
      <c r="CVF125" s="19"/>
      <c r="CVG125" s="19"/>
      <c r="CVH125" s="19"/>
      <c r="CVI125" s="19"/>
      <c r="CVJ125" s="19"/>
      <c r="CVK125" s="19"/>
      <c r="CVL125" s="19"/>
      <c r="CVM125" s="19"/>
      <c r="CVN125" s="19"/>
      <c r="CVO125" s="19"/>
      <c r="CVP125" s="19"/>
      <c r="CVQ125" s="19"/>
      <c r="CVR125" s="19"/>
      <c r="CVS125" s="19"/>
      <c r="CVT125" s="19"/>
      <c r="CVU125" s="19"/>
      <c r="CVV125" s="19"/>
      <c r="CVW125" s="19"/>
      <c r="CVX125" s="19"/>
      <c r="CVY125" s="19"/>
      <c r="CVZ125" s="19"/>
      <c r="CWA125" s="19"/>
      <c r="CWB125" s="19"/>
      <c r="CWC125" s="19"/>
      <c r="CWD125" s="19"/>
      <c r="CWE125" s="19"/>
      <c r="CWF125" s="19"/>
      <c r="CWG125" s="19"/>
      <c r="CWH125" s="19"/>
      <c r="CWI125" s="19"/>
      <c r="CWJ125" s="19"/>
      <c r="CWK125" s="19"/>
      <c r="CWL125" s="19"/>
      <c r="CWM125" s="19"/>
      <c r="CWN125" s="19"/>
      <c r="CWO125" s="19"/>
      <c r="CWP125" s="19"/>
      <c r="CWQ125" s="19"/>
      <c r="CWR125" s="19"/>
      <c r="CWS125" s="19"/>
      <c r="CWT125" s="19"/>
      <c r="CWU125" s="19"/>
      <c r="CWV125" s="19"/>
      <c r="CWW125" s="19"/>
      <c r="CWX125" s="19"/>
      <c r="CWY125" s="19"/>
      <c r="CWZ125" s="19"/>
      <c r="CXA125" s="19"/>
      <c r="CXB125" s="19"/>
      <c r="CXC125" s="19"/>
      <c r="CXD125" s="19"/>
      <c r="CXE125" s="19"/>
      <c r="CXF125" s="19"/>
      <c r="CXG125" s="19"/>
      <c r="CXH125" s="19"/>
      <c r="CXI125" s="19"/>
      <c r="CXJ125" s="19"/>
      <c r="CXK125" s="19"/>
      <c r="CXL125" s="19"/>
      <c r="CXM125" s="19"/>
      <c r="CXN125" s="19"/>
      <c r="CXO125" s="19"/>
      <c r="CXP125" s="19"/>
      <c r="CXQ125" s="19"/>
      <c r="CXR125" s="19"/>
      <c r="CXS125" s="19"/>
      <c r="CXT125" s="19"/>
      <c r="CXU125" s="19"/>
      <c r="CXV125" s="19"/>
      <c r="CXW125" s="19"/>
      <c r="CXX125" s="19"/>
      <c r="CXY125" s="19"/>
      <c r="CXZ125" s="19"/>
      <c r="CYA125" s="19"/>
      <c r="CYB125" s="19"/>
      <c r="CYC125" s="19"/>
      <c r="CYD125" s="19"/>
      <c r="CYE125" s="19"/>
      <c r="CYF125" s="19"/>
      <c r="CYG125" s="19"/>
      <c r="CYH125" s="19"/>
      <c r="CYI125" s="19"/>
      <c r="CYJ125" s="19"/>
      <c r="CYK125" s="19"/>
      <c r="CYL125" s="19"/>
      <c r="CYM125" s="19"/>
      <c r="CYN125" s="19"/>
      <c r="CYO125" s="19"/>
      <c r="CYP125" s="19"/>
      <c r="CYQ125" s="19"/>
      <c r="CYR125" s="19"/>
      <c r="CYS125" s="19"/>
      <c r="CYT125" s="19"/>
      <c r="CYU125" s="19"/>
      <c r="CYV125" s="19"/>
      <c r="CYW125" s="19"/>
      <c r="CYX125" s="19"/>
      <c r="CYY125" s="19"/>
      <c r="CYZ125" s="19"/>
      <c r="CZA125" s="19"/>
      <c r="CZB125" s="19"/>
      <c r="CZC125" s="19"/>
      <c r="CZD125" s="19"/>
      <c r="CZE125" s="19"/>
      <c r="CZF125" s="19"/>
      <c r="CZG125" s="19"/>
      <c r="CZH125" s="19"/>
      <c r="CZI125" s="19"/>
      <c r="CZJ125" s="19"/>
      <c r="CZK125" s="19"/>
      <c r="CZL125" s="19"/>
      <c r="CZM125" s="19"/>
      <c r="CZN125" s="19"/>
      <c r="CZO125" s="19"/>
      <c r="CZP125" s="19"/>
      <c r="CZQ125" s="19"/>
      <c r="CZR125" s="19"/>
      <c r="CZS125" s="19"/>
      <c r="CZT125" s="19"/>
      <c r="CZU125" s="19"/>
      <c r="CZV125" s="19"/>
      <c r="CZW125" s="19"/>
      <c r="CZX125" s="19"/>
      <c r="CZY125" s="19"/>
      <c r="CZZ125" s="19"/>
      <c r="DAA125" s="19"/>
      <c r="DAB125" s="19"/>
      <c r="DAC125" s="19"/>
      <c r="DAD125" s="19"/>
      <c r="DAE125" s="19"/>
      <c r="DAF125" s="19"/>
      <c r="DAG125" s="19"/>
      <c r="DAH125" s="19"/>
      <c r="DAI125" s="19"/>
      <c r="DAJ125" s="19"/>
      <c r="DAK125" s="19"/>
      <c r="DAL125" s="19"/>
      <c r="DAM125" s="19"/>
      <c r="DAN125" s="19"/>
      <c r="DAO125" s="19"/>
      <c r="DAP125" s="19"/>
      <c r="DAQ125" s="19"/>
      <c r="DAR125" s="19"/>
      <c r="DAS125" s="19"/>
      <c r="DAT125" s="19"/>
      <c r="DAU125" s="19"/>
      <c r="DAV125" s="19"/>
      <c r="DAW125" s="19"/>
      <c r="DAX125" s="19"/>
      <c r="DAY125" s="19"/>
      <c r="DAZ125" s="19"/>
      <c r="DBA125" s="19"/>
      <c r="DBB125" s="19"/>
      <c r="DBC125" s="19"/>
      <c r="DBD125" s="19"/>
      <c r="DBE125" s="19"/>
      <c r="DBF125" s="19"/>
      <c r="DBG125" s="19"/>
      <c r="DBH125" s="19"/>
      <c r="DBI125" s="19"/>
      <c r="DBJ125" s="19"/>
      <c r="DBK125" s="19"/>
      <c r="DBL125" s="19"/>
      <c r="DBM125" s="19"/>
      <c r="DBN125" s="19"/>
      <c r="DBO125" s="19"/>
      <c r="DBP125" s="19"/>
      <c r="DBQ125" s="19"/>
      <c r="DBR125" s="19"/>
      <c r="DBS125" s="19"/>
      <c r="DBT125" s="19"/>
      <c r="DBU125" s="19"/>
      <c r="DBV125" s="19"/>
      <c r="DBW125" s="19"/>
      <c r="DBX125" s="19"/>
      <c r="DBY125" s="19"/>
      <c r="DBZ125" s="19"/>
      <c r="DCA125" s="19"/>
      <c r="DCB125" s="19"/>
      <c r="DCC125" s="19"/>
      <c r="DCD125" s="19"/>
      <c r="DCE125" s="19"/>
      <c r="DCF125" s="19"/>
      <c r="DCG125" s="19"/>
      <c r="DCH125" s="19"/>
      <c r="DCI125" s="19"/>
      <c r="DCJ125" s="19"/>
      <c r="DCK125" s="19"/>
      <c r="DCL125" s="19"/>
      <c r="DCM125" s="19"/>
      <c r="DCN125" s="19"/>
      <c r="DCO125" s="19"/>
      <c r="DCP125" s="19"/>
      <c r="DCQ125" s="19"/>
      <c r="DCR125" s="19"/>
      <c r="DCS125" s="19"/>
      <c r="DCT125" s="19"/>
      <c r="DCU125" s="19"/>
      <c r="DCV125" s="19"/>
      <c r="DCW125" s="19"/>
      <c r="DCX125" s="19"/>
      <c r="DCY125" s="19"/>
      <c r="DCZ125" s="19"/>
      <c r="DDA125" s="19"/>
      <c r="DDB125" s="19"/>
      <c r="DDC125" s="19"/>
      <c r="DDD125" s="19"/>
      <c r="DDE125" s="19"/>
      <c r="DDF125" s="19"/>
      <c r="DDG125" s="19"/>
      <c r="DDH125" s="19"/>
      <c r="DDI125" s="19"/>
      <c r="DDJ125" s="19"/>
      <c r="DDK125" s="19"/>
      <c r="DDL125" s="19"/>
      <c r="DDM125" s="19"/>
      <c r="DDN125" s="19"/>
      <c r="DDO125" s="19"/>
      <c r="DDP125" s="19"/>
      <c r="DDQ125" s="19"/>
      <c r="DDR125" s="19"/>
      <c r="DDS125" s="19"/>
      <c r="DDT125" s="19"/>
      <c r="DDU125" s="19"/>
      <c r="DDV125" s="19"/>
      <c r="DDW125" s="19"/>
      <c r="DDX125" s="19"/>
      <c r="DDY125" s="19"/>
      <c r="DDZ125" s="19"/>
      <c r="DEA125" s="19"/>
      <c r="DEB125" s="19"/>
      <c r="DEC125" s="19"/>
      <c r="DED125" s="19"/>
      <c r="DEE125" s="19"/>
      <c r="DEF125" s="19"/>
      <c r="DEG125" s="19"/>
      <c r="DEH125" s="19"/>
      <c r="DEI125" s="19"/>
      <c r="DEJ125" s="19"/>
      <c r="DEK125" s="19"/>
      <c r="DEL125" s="19"/>
      <c r="DEM125" s="19"/>
      <c r="DEN125" s="19"/>
      <c r="DEO125" s="19"/>
      <c r="DEP125" s="19"/>
      <c r="DEQ125" s="19"/>
      <c r="DER125" s="19"/>
      <c r="DES125" s="19"/>
      <c r="DET125" s="19"/>
      <c r="DEU125" s="19"/>
      <c r="DEV125" s="19"/>
      <c r="DEW125" s="19"/>
      <c r="DEX125" s="19"/>
      <c r="DEY125" s="19"/>
      <c r="DEZ125" s="19"/>
      <c r="DFA125" s="19"/>
      <c r="DFB125" s="19"/>
      <c r="DFC125" s="19"/>
      <c r="DFD125" s="19"/>
      <c r="DFE125" s="19"/>
      <c r="DFF125" s="19"/>
      <c r="DFG125" s="19"/>
      <c r="DFH125" s="19"/>
      <c r="DFI125" s="19"/>
      <c r="DFJ125" s="19"/>
      <c r="DFK125" s="19"/>
      <c r="DFL125" s="19"/>
      <c r="DFM125" s="19"/>
      <c r="DFN125" s="19"/>
      <c r="DFO125" s="19"/>
      <c r="DFP125" s="19"/>
      <c r="DFQ125" s="19"/>
      <c r="DFR125" s="19"/>
      <c r="DFS125" s="19"/>
      <c r="DFT125" s="19"/>
      <c r="DFU125" s="19"/>
      <c r="DFV125" s="19"/>
      <c r="DFW125" s="19"/>
      <c r="DFX125" s="19"/>
      <c r="DFY125" s="19"/>
      <c r="DFZ125" s="19"/>
      <c r="DGA125" s="19"/>
      <c r="DGB125" s="19"/>
      <c r="DGC125" s="19"/>
      <c r="DGD125" s="19"/>
      <c r="DGE125" s="19"/>
      <c r="DGF125" s="19"/>
      <c r="DGG125" s="19"/>
      <c r="DGH125" s="19"/>
      <c r="DGI125" s="19"/>
      <c r="DGJ125" s="19"/>
      <c r="DGK125" s="19"/>
      <c r="DGL125" s="19"/>
      <c r="DGM125" s="19"/>
      <c r="DGN125" s="19"/>
      <c r="DGO125" s="19"/>
      <c r="DGP125" s="19"/>
      <c r="DGQ125" s="19"/>
      <c r="DGR125" s="19"/>
      <c r="DGS125" s="19"/>
      <c r="DGT125" s="19"/>
      <c r="DGU125" s="19"/>
      <c r="DGV125" s="19"/>
      <c r="DGW125" s="19"/>
      <c r="DGX125" s="19"/>
      <c r="DGY125" s="19"/>
      <c r="DGZ125" s="19"/>
      <c r="DHA125" s="19"/>
      <c r="DHB125" s="19"/>
      <c r="DHC125" s="19"/>
      <c r="DHD125" s="19"/>
      <c r="DHE125" s="19"/>
      <c r="DHF125" s="19"/>
      <c r="DHG125" s="19"/>
      <c r="DHH125" s="19"/>
      <c r="DHI125" s="19"/>
      <c r="DHJ125" s="19"/>
      <c r="DHK125" s="19"/>
      <c r="DHL125" s="19"/>
      <c r="DHM125" s="19"/>
      <c r="DHN125" s="19"/>
      <c r="DHO125" s="19"/>
      <c r="DHP125" s="19"/>
      <c r="DHQ125" s="19"/>
      <c r="DHR125" s="19"/>
      <c r="DHS125" s="19"/>
      <c r="DHT125" s="19"/>
      <c r="DHU125" s="19"/>
      <c r="DHV125" s="19"/>
      <c r="DHW125" s="19"/>
      <c r="DHX125" s="19"/>
      <c r="DHY125" s="19"/>
      <c r="DHZ125" s="19"/>
      <c r="DIA125" s="19"/>
      <c r="DIB125" s="19"/>
      <c r="DIC125" s="19"/>
      <c r="DID125" s="19"/>
      <c r="DIE125" s="19"/>
      <c r="DIF125" s="19"/>
      <c r="DIG125" s="19"/>
      <c r="DIH125" s="19"/>
      <c r="DII125" s="19"/>
      <c r="DIJ125" s="19"/>
      <c r="DIK125" s="19"/>
      <c r="DIL125" s="19"/>
      <c r="DIM125" s="19"/>
      <c r="DIN125" s="19"/>
      <c r="DIO125" s="19"/>
      <c r="DIP125" s="19"/>
      <c r="DIQ125" s="19"/>
      <c r="DIR125" s="19"/>
      <c r="DIS125" s="19"/>
      <c r="DIT125" s="19"/>
      <c r="DIU125" s="19"/>
      <c r="DIV125" s="19"/>
      <c r="DIW125" s="19"/>
      <c r="DIX125" s="19"/>
      <c r="DIY125" s="19"/>
      <c r="DIZ125" s="19"/>
      <c r="DJA125" s="19"/>
      <c r="DJB125" s="19"/>
      <c r="DJC125" s="19"/>
      <c r="DJD125" s="19"/>
      <c r="DJE125" s="19"/>
      <c r="DJF125" s="19"/>
      <c r="DJG125" s="19"/>
      <c r="DJH125" s="19"/>
      <c r="DJI125" s="19"/>
      <c r="DJJ125" s="19"/>
      <c r="DJK125" s="19"/>
      <c r="DJL125" s="19"/>
      <c r="DJM125" s="19"/>
      <c r="DJN125" s="19"/>
      <c r="DJO125" s="19"/>
      <c r="DJP125" s="19"/>
      <c r="DJQ125" s="19"/>
      <c r="DJR125" s="19"/>
      <c r="DJS125" s="19"/>
      <c r="DJT125" s="19"/>
      <c r="DJU125" s="19"/>
      <c r="DJV125" s="19"/>
      <c r="DJW125" s="19"/>
      <c r="DJX125" s="19"/>
      <c r="DJY125" s="19"/>
      <c r="DJZ125" s="19"/>
      <c r="DKA125" s="19"/>
      <c r="DKB125" s="19"/>
      <c r="DKC125" s="19"/>
      <c r="DKD125" s="19"/>
      <c r="DKE125" s="19"/>
      <c r="DKF125" s="19"/>
      <c r="DKG125" s="19"/>
      <c r="DKH125" s="19"/>
      <c r="DKI125" s="19"/>
      <c r="DKJ125" s="19"/>
      <c r="DKK125" s="19"/>
      <c r="DKL125" s="19"/>
      <c r="DKM125" s="19"/>
      <c r="DKN125" s="19"/>
      <c r="DKO125" s="19"/>
      <c r="DKP125" s="19"/>
      <c r="DKQ125" s="19"/>
      <c r="DKR125" s="19"/>
      <c r="DKS125" s="19"/>
      <c r="DKT125" s="19"/>
      <c r="DKU125" s="19"/>
      <c r="DKV125" s="19"/>
      <c r="DKW125" s="19"/>
      <c r="DKX125" s="19"/>
      <c r="DKY125" s="19"/>
      <c r="DKZ125" s="19"/>
      <c r="DLA125" s="19"/>
      <c r="DLB125" s="19"/>
      <c r="DLC125" s="19"/>
      <c r="DLD125" s="19"/>
      <c r="DLE125" s="19"/>
      <c r="DLF125" s="19"/>
      <c r="DLG125" s="19"/>
      <c r="DLH125" s="19"/>
      <c r="DLI125" s="19"/>
      <c r="DLJ125" s="19"/>
      <c r="DLK125" s="19"/>
      <c r="DLL125" s="19"/>
      <c r="DLM125" s="19"/>
      <c r="DLN125" s="19"/>
      <c r="DLO125" s="19"/>
      <c r="DLP125" s="19"/>
      <c r="DLQ125" s="19"/>
      <c r="DLR125" s="19"/>
      <c r="DLS125" s="19"/>
      <c r="DLT125" s="19"/>
      <c r="DLU125" s="19"/>
      <c r="DLV125" s="19"/>
      <c r="DLW125" s="19"/>
      <c r="DLX125" s="19"/>
      <c r="DLY125" s="19"/>
      <c r="DLZ125" s="19"/>
      <c r="DMA125" s="19"/>
      <c r="DMB125" s="19"/>
      <c r="DMC125" s="19"/>
      <c r="DMD125" s="19"/>
      <c r="DME125" s="19"/>
      <c r="DMF125" s="19"/>
      <c r="DMG125" s="19"/>
      <c r="DMH125" s="19"/>
      <c r="DMI125" s="19"/>
      <c r="DMJ125" s="19"/>
      <c r="DMK125" s="19"/>
      <c r="DML125" s="19"/>
      <c r="DMM125" s="19"/>
      <c r="DMN125" s="19"/>
      <c r="DMO125" s="19"/>
      <c r="DMP125" s="19"/>
      <c r="DMQ125" s="19"/>
      <c r="DMR125" s="19"/>
      <c r="DMS125" s="19"/>
      <c r="DMT125" s="19"/>
      <c r="DMU125" s="19"/>
      <c r="DMV125" s="19"/>
      <c r="DMW125" s="19"/>
      <c r="DMX125" s="19"/>
      <c r="DMY125" s="19"/>
      <c r="DMZ125" s="19"/>
      <c r="DNA125" s="19"/>
      <c r="DNB125" s="19"/>
      <c r="DNC125" s="19"/>
      <c r="DND125" s="19"/>
      <c r="DNE125" s="19"/>
      <c r="DNF125" s="19"/>
      <c r="DNG125" s="19"/>
      <c r="DNH125" s="19"/>
      <c r="DNI125" s="19"/>
      <c r="DNJ125" s="19"/>
      <c r="DNK125" s="19"/>
      <c r="DNL125" s="19"/>
      <c r="DNM125" s="19"/>
      <c r="DNN125" s="19"/>
      <c r="DNO125" s="19"/>
      <c r="DNP125" s="19"/>
      <c r="DNQ125" s="19"/>
      <c r="DNR125" s="19"/>
      <c r="DNS125" s="19"/>
      <c r="DNT125" s="19"/>
      <c r="DNU125" s="19"/>
      <c r="DNV125" s="19"/>
      <c r="DNW125" s="19"/>
      <c r="DNX125" s="19"/>
      <c r="DNY125" s="19"/>
      <c r="DNZ125" s="19"/>
      <c r="DOA125" s="19"/>
      <c r="DOB125" s="19"/>
      <c r="DOC125" s="19"/>
      <c r="DOD125" s="19"/>
      <c r="DOE125" s="19"/>
      <c r="DOF125" s="19"/>
      <c r="DOG125" s="19"/>
      <c r="DOH125" s="19"/>
      <c r="DOI125" s="19"/>
      <c r="DOJ125" s="19"/>
      <c r="DOK125" s="19"/>
      <c r="DOL125" s="19"/>
      <c r="DOM125" s="19"/>
      <c r="DON125" s="19"/>
      <c r="DOO125" s="19"/>
      <c r="DOP125" s="19"/>
      <c r="DOQ125" s="19"/>
      <c r="DOR125" s="19"/>
      <c r="DOS125" s="19"/>
      <c r="DOT125" s="19"/>
      <c r="DOU125" s="19"/>
      <c r="DOV125" s="19"/>
      <c r="DOW125" s="19"/>
      <c r="DOX125" s="19"/>
      <c r="DOY125" s="19"/>
      <c r="DOZ125" s="19"/>
      <c r="DPA125" s="19"/>
      <c r="DPB125" s="19"/>
      <c r="DPC125" s="19"/>
      <c r="DPD125" s="19"/>
      <c r="DPE125" s="19"/>
      <c r="DPF125" s="19"/>
      <c r="DPG125" s="19"/>
      <c r="DPH125" s="19"/>
      <c r="DPI125" s="19"/>
      <c r="DPJ125" s="19"/>
      <c r="DPK125" s="19"/>
      <c r="DPL125" s="19"/>
      <c r="DPM125" s="19"/>
      <c r="DPN125" s="19"/>
      <c r="DPO125" s="19"/>
      <c r="DPP125" s="19"/>
      <c r="DPQ125" s="19"/>
      <c r="DPR125" s="19"/>
      <c r="DPS125" s="19"/>
      <c r="DPT125" s="19"/>
      <c r="DPU125" s="19"/>
      <c r="DPV125" s="19"/>
      <c r="DPW125" s="19"/>
      <c r="DPX125" s="19"/>
      <c r="DPY125" s="19"/>
      <c r="DPZ125" s="19"/>
      <c r="DQA125" s="19"/>
      <c r="DQB125" s="19"/>
      <c r="DQC125" s="19"/>
      <c r="DQD125" s="19"/>
      <c r="DQE125" s="19"/>
      <c r="DQF125" s="19"/>
      <c r="DQG125" s="19"/>
      <c r="DQH125" s="19"/>
      <c r="DQI125" s="19"/>
      <c r="DQJ125" s="19"/>
      <c r="DQK125" s="19"/>
      <c r="DQL125" s="19"/>
      <c r="DQM125" s="19"/>
      <c r="DQN125" s="19"/>
      <c r="DQO125" s="19"/>
      <c r="DQP125" s="19"/>
      <c r="DQQ125" s="19"/>
      <c r="DQR125" s="19"/>
      <c r="DQS125" s="19"/>
      <c r="DQT125" s="19"/>
      <c r="DQU125" s="19"/>
      <c r="DQV125" s="19"/>
      <c r="DQW125" s="19"/>
      <c r="DQX125" s="19"/>
      <c r="DQY125" s="19"/>
      <c r="DQZ125" s="19"/>
      <c r="DRA125" s="19"/>
      <c r="DRB125" s="19"/>
      <c r="DRC125" s="19"/>
      <c r="DRD125" s="19"/>
      <c r="DRE125" s="19"/>
      <c r="DRF125" s="19"/>
      <c r="DRG125" s="19"/>
      <c r="DRH125" s="19"/>
      <c r="DRI125" s="19"/>
      <c r="DRJ125" s="19"/>
      <c r="DRK125" s="19"/>
      <c r="DRL125" s="19"/>
      <c r="DRM125" s="19"/>
      <c r="DRN125" s="19"/>
      <c r="DRO125" s="19"/>
      <c r="DRP125" s="19"/>
      <c r="DRQ125" s="19"/>
      <c r="DRR125" s="19"/>
      <c r="DRS125" s="19"/>
      <c r="DRT125" s="19"/>
      <c r="DRU125" s="19"/>
      <c r="DRV125" s="19"/>
      <c r="DRW125" s="19"/>
      <c r="DRX125" s="19"/>
      <c r="DRY125" s="19"/>
      <c r="DRZ125" s="19"/>
      <c r="DSA125" s="19"/>
      <c r="DSB125" s="19"/>
      <c r="DSC125" s="19"/>
      <c r="DSD125" s="19"/>
      <c r="DSE125" s="19"/>
      <c r="DSF125" s="19"/>
      <c r="DSG125" s="19"/>
      <c r="DSH125" s="19"/>
      <c r="DSI125" s="19"/>
      <c r="DSJ125" s="19"/>
      <c r="DSK125" s="19"/>
      <c r="DSL125" s="19"/>
      <c r="DSM125" s="19"/>
      <c r="DSN125" s="19"/>
      <c r="DSO125" s="19"/>
      <c r="DSP125" s="19"/>
      <c r="DSQ125" s="19"/>
      <c r="DSR125" s="19"/>
      <c r="DSS125" s="19"/>
      <c r="DST125" s="19"/>
      <c r="DSU125" s="19"/>
      <c r="DSV125" s="19"/>
      <c r="DSW125" s="19"/>
      <c r="DSX125" s="19"/>
      <c r="DSY125" s="19"/>
      <c r="DSZ125" s="19"/>
      <c r="DTA125" s="19"/>
      <c r="DTB125" s="19"/>
      <c r="DTC125" s="19"/>
      <c r="DTD125" s="19"/>
      <c r="DTE125" s="19"/>
      <c r="DTF125" s="19"/>
      <c r="DTG125" s="19"/>
      <c r="DTH125" s="19"/>
      <c r="DTI125" s="19"/>
      <c r="DTJ125" s="19"/>
      <c r="DTK125" s="19"/>
      <c r="DTL125" s="19"/>
      <c r="DTM125" s="19"/>
      <c r="DTN125" s="19"/>
      <c r="DTO125" s="19"/>
      <c r="DTP125" s="19"/>
      <c r="DTQ125" s="19"/>
      <c r="DTR125" s="19"/>
      <c r="DTS125" s="19"/>
      <c r="DTT125" s="19"/>
      <c r="DTU125" s="19"/>
      <c r="DTV125" s="19"/>
      <c r="DTW125" s="19"/>
      <c r="DTX125" s="19"/>
      <c r="DTY125" s="19"/>
      <c r="DTZ125" s="19"/>
      <c r="DUA125" s="19"/>
      <c r="DUB125" s="19"/>
      <c r="DUC125" s="19"/>
      <c r="DUD125" s="19"/>
      <c r="DUE125" s="19"/>
      <c r="DUF125" s="19"/>
      <c r="DUG125" s="19"/>
      <c r="DUH125" s="19"/>
      <c r="DUI125" s="19"/>
      <c r="DUJ125" s="19"/>
      <c r="DUK125" s="19"/>
      <c r="DUL125" s="19"/>
      <c r="DUM125" s="19"/>
      <c r="DUN125" s="19"/>
      <c r="DUO125" s="19"/>
      <c r="DUP125" s="19"/>
      <c r="DUQ125" s="19"/>
      <c r="DUR125" s="19"/>
      <c r="DUS125" s="19"/>
      <c r="DUT125" s="19"/>
      <c r="DUU125" s="19"/>
      <c r="DUV125" s="19"/>
      <c r="DUW125" s="19"/>
      <c r="DUX125" s="19"/>
      <c r="DUY125" s="19"/>
      <c r="DUZ125" s="19"/>
      <c r="DVA125" s="19"/>
      <c r="DVB125" s="19"/>
      <c r="DVC125" s="19"/>
      <c r="DVD125" s="19"/>
      <c r="DVE125" s="19"/>
      <c r="DVF125" s="19"/>
      <c r="DVG125" s="19"/>
      <c r="DVH125" s="19"/>
      <c r="DVI125" s="19"/>
      <c r="DVJ125" s="19"/>
      <c r="DVK125" s="19"/>
      <c r="DVL125" s="19"/>
      <c r="DVM125" s="19"/>
      <c r="DVN125" s="19"/>
      <c r="DVO125" s="19"/>
      <c r="DVP125" s="19"/>
      <c r="DVQ125" s="19"/>
      <c r="DVR125" s="19"/>
      <c r="DVS125" s="19"/>
      <c r="DVT125" s="19"/>
      <c r="DVU125" s="19"/>
      <c r="DVV125" s="19"/>
      <c r="DVW125" s="19"/>
      <c r="DVX125" s="19"/>
      <c r="DVY125" s="19"/>
      <c r="DVZ125" s="19"/>
      <c r="DWA125" s="19"/>
      <c r="DWB125" s="19"/>
      <c r="DWC125" s="19"/>
      <c r="DWD125" s="19"/>
      <c r="DWE125" s="19"/>
      <c r="DWF125" s="19"/>
      <c r="DWG125" s="19"/>
      <c r="DWH125" s="19"/>
      <c r="DWI125" s="19"/>
      <c r="DWJ125" s="19"/>
      <c r="DWK125" s="19"/>
      <c r="DWL125" s="19"/>
      <c r="DWM125" s="19"/>
      <c r="DWN125" s="19"/>
      <c r="DWO125" s="19"/>
      <c r="DWP125" s="19"/>
      <c r="DWQ125" s="19"/>
      <c r="DWR125" s="19"/>
      <c r="DWS125" s="19"/>
      <c r="DWT125" s="19"/>
      <c r="DWU125" s="19"/>
      <c r="DWV125" s="19"/>
      <c r="DWW125" s="19"/>
      <c r="DWX125" s="19"/>
      <c r="DWY125" s="19"/>
      <c r="DWZ125" s="19"/>
      <c r="DXA125" s="19"/>
      <c r="DXB125" s="19"/>
      <c r="DXC125" s="19"/>
      <c r="DXD125" s="19"/>
      <c r="DXE125" s="19"/>
      <c r="DXF125" s="19"/>
      <c r="DXG125" s="19"/>
      <c r="DXH125" s="19"/>
      <c r="DXI125" s="19"/>
      <c r="DXJ125" s="19"/>
      <c r="DXK125" s="19"/>
      <c r="DXL125" s="19"/>
      <c r="DXM125" s="19"/>
      <c r="DXN125" s="19"/>
      <c r="DXO125" s="19"/>
      <c r="DXP125" s="19"/>
      <c r="DXQ125" s="19"/>
      <c r="DXR125" s="19"/>
      <c r="DXS125" s="19"/>
      <c r="DXT125" s="19"/>
      <c r="DXU125" s="19"/>
      <c r="DXV125" s="19"/>
      <c r="DXW125" s="19"/>
      <c r="DXX125" s="19"/>
      <c r="DXY125" s="19"/>
      <c r="DXZ125" s="19"/>
      <c r="DYA125" s="19"/>
      <c r="DYB125" s="19"/>
      <c r="DYC125" s="19"/>
      <c r="DYD125" s="19"/>
      <c r="DYE125" s="19"/>
      <c r="DYF125" s="19"/>
      <c r="DYG125" s="19"/>
      <c r="DYH125" s="19"/>
      <c r="DYI125" s="19"/>
      <c r="DYJ125" s="19"/>
      <c r="DYK125" s="19"/>
      <c r="DYL125" s="19"/>
      <c r="DYM125" s="19"/>
      <c r="DYN125" s="19"/>
      <c r="DYO125" s="19"/>
      <c r="DYP125" s="19"/>
      <c r="DYQ125" s="19"/>
      <c r="DYR125" s="19"/>
      <c r="DYS125" s="19"/>
      <c r="DYT125" s="19"/>
      <c r="DYU125" s="19"/>
      <c r="DYV125" s="19"/>
      <c r="DYW125" s="19"/>
      <c r="DYX125" s="19"/>
      <c r="DYY125" s="19"/>
      <c r="DYZ125" s="19"/>
      <c r="DZA125" s="19"/>
      <c r="DZB125" s="19"/>
      <c r="DZC125" s="19"/>
      <c r="DZD125" s="19"/>
      <c r="DZE125" s="19"/>
      <c r="DZF125" s="19"/>
      <c r="DZG125" s="19"/>
      <c r="DZH125" s="19"/>
      <c r="DZI125" s="19"/>
      <c r="DZJ125" s="19"/>
      <c r="DZK125" s="19"/>
      <c r="DZL125" s="19"/>
      <c r="DZM125" s="19"/>
      <c r="DZN125" s="19"/>
      <c r="DZO125" s="19"/>
      <c r="DZP125" s="19"/>
      <c r="DZQ125" s="19"/>
      <c r="DZR125" s="19"/>
      <c r="DZS125" s="19"/>
      <c r="DZT125" s="19"/>
      <c r="DZU125" s="19"/>
      <c r="DZV125" s="19"/>
      <c r="DZW125" s="19"/>
      <c r="DZX125" s="19"/>
      <c r="DZY125" s="19"/>
      <c r="DZZ125" s="19"/>
      <c r="EAA125" s="19"/>
      <c r="EAB125" s="19"/>
      <c r="EAC125" s="19"/>
      <c r="EAD125" s="19"/>
      <c r="EAE125" s="19"/>
      <c r="EAF125" s="19"/>
      <c r="EAG125" s="19"/>
      <c r="EAH125" s="19"/>
      <c r="EAI125" s="19"/>
      <c r="EAJ125" s="19"/>
      <c r="EAK125" s="19"/>
      <c r="EAL125" s="19"/>
      <c r="EAM125" s="19"/>
      <c r="EAN125" s="19"/>
      <c r="EAO125" s="19"/>
      <c r="EAP125" s="19"/>
      <c r="EAQ125" s="19"/>
      <c r="EAR125" s="19"/>
      <c r="EAS125" s="19"/>
      <c r="EAT125" s="19"/>
      <c r="EAU125" s="19"/>
      <c r="EAV125" s="19"/>
      <c r="EAW125" s="19"/>
      <c r="EAX125" s="19"/>
      <c r="EAY125" s="19"/>
      <c r="EAZ125" s="19"/>
      <c r="EBA125" s="19"/>
      <c r="EBB125" s="19"/>
      <c r="EBC125" s="19"/>
      <c r="EBD125" s="19"/>
      <c r="EBE125" s="19"/>
      <c r="EBF125" s="19"/>
      <c r="EBG125" s="19"/>
      <c r="EBH125" s="19"/>
      <c r="EBI125" s="19"/>
      <c r="EBJ125" s="19"/>
      <c r="EBK125" s="19"/>
      <c r="EBL125" s="19"/>
      <c r="EBM125" s="19"/>
      <c r="EBN125" s="19"/>
      <c r="EBO125" s="19"/>
      <c r="EBP125" s="19"/>
      <c r="EBQ125" s="19"/>
      <c r="EBR125" s="19"/>
      <c r="EBS125" s="19"/>
      <c r="EBT125" s="19"/>
      <c r="EBU125" s="19"/>
      <c r="EBV125" s="19"/>
      <c r="EBW125" s="19"/>
      <c r="EBX125" s="19"/>
      <c r="EBY125" s="19"/>
      <c r="EBZ125" s="19"/>
      <c r="ECA125" s="19"/>
      <c r="ECB125" s="19"/>
      <c r="ECC125" s="19"/>
      <c r="ECD125" s="19"/>
      <c r="ECE125" s="19"/>
      <c r="ECF125" s="19"/>
      <c r="ECG125" s="19"/>
      <c r="ECH125" s="19"/>
      <c r="ECI125" s="19"/>
      <c r="ECJ125" s="19"/>
      <c r="ECK125" s="19"/>
      <c r="ECL125" s="19"/>
      <c r="ECM125" s="19"/>
      <c r="ECN125" s="19"/>
      <c r="ECO125" s="19"/>
      <c r="ECP125" s="19"/>
      <c r="ECQ125" s="19"/>
      <c r="ECR125" s="19"/>
      <c r="ECS125" s="19"/>
      <c r="ECT125" s="19"/>
      <c r="ECU125" s="19"/>
      <c r="ECV125" s="19"/>
      <c r="ECW125" s="19"/>
      <c r="ECX125" s="19"/>
      <c r="ECY125" s="19"/>
      <c r="ECZ125" s="19"/>
      <c r="EDA125" s="19"/>
      <c r="EDB125" s="19"/>
      <c r="EDC125" s="19"/>
      <c r="EDD125" s="19"/>
      <c r="EDE125" s="19"/>
      <c r="EDF125" s="19"/>
      <c r="EDG125" s="19"/>
      <c r="EDH125" s="19"/>
      <c r="EDI125" s="19"/>
      <c r="EDJ125" s="19"/>
      <c r="EDK125" s="19"/>
      <c r="EDL125" s="19"/>
      <c r="EDM125" s="19"/>
      <c r="EDN125" s="19"/>
      <c r="EDO125" s="19"/>
      <c r="EDP125" s="19"/>
      <c r="EDQ125" s="19"/>
      <c r="EDR125" s="19"/>
      <c r="EDS125" s="19"/>
      <c r="EDT125" s="19"/>
      <c r="EDU125" s="19"/>
      <c r="EDV125" s="19"/>
      <c r="EDW125" s="19"/>
      <c r="EDX125" s="19"/>
      <c r="EDY125" s="19"/>
      <c r="EDZ125" s="19"/>
      <c r="EEA125" s="19"/>
      <c r="EEB125" s="19"/>
      <c r="EEC125" s="19"/>
      <c r="EED125" s="19"/>
      <c r="EEE125" s="19"/>
      <c r="EEF125" s="19"/>
      <c r="EEG125" s="19"/>
      <c r="EEH125" s="19"/>
      <c r="EEI125" s="19"/>
      <c r="EEJ125" s="19"/>
      <c r="EEK125" s="19"/>
      <c r="EEL125" s="19"/>
      <c r="EEM125" s="19"/>
      <c r="EEN125" s="19"/>
      <c r="EEO125" s="19"/>
      <c r="EEP125" s="19"/>
      <c r="EEQ125" s="19"/>
      <c r="EER125" s="19"/>
      <c r="EES125" s="19"/>
      <c r="EET125" s="19"/>
      <c r="EEU125" s="19"/>
      <c r="EEV125" s="19"/>
      <c r="EEW125" s="19"/>
      <c r="EEX125" s="19"/>
      <c r="EEY125" s="19"/>
      <c r="EEZ125" s="19"/>
      <c r="EFA125" s="19"/>
      <c r="EFB125" s="19"/>
      <c r="EFC125" s="19"/>
      <c r="EFD125" s="19"/>
      <c r="EFE125" s="19"/>
      <c r="EFF125" s="19"/>
      <c r="EFG125" s="19"/>
      <c r="EFH125" s="19"/>
      <c r="EFI125" s="19"/>
      <c r="EFJ125" s="19"/>
      <c r="EFK125" s="19"/>
      <c r="EFL125" s="19"/>
      <c r="EFM125" s="19"/>
      <c r="EFN125" s="19"/>
      <c r="EFO125" s="19"/>
      <c r="EFP125" s="19"/>
      <c r="EFQ125" s="19"/>
      <c r="EFR125" s="19"/>
      <c r="EFS125" s="19"/>
      <c r="EFT125" s="19"/>
      <c r="EFU125" s="19"/>
      <c r="EFV125" s="19"/>
      <c r="EFW125" s="19"/>
      <c r="EFX125" s="19"/>
      <c r="EFY125" s="19"/>
      <c r="EFZ125" s="19"/>
      <c r="EGA125" s="19"/>
      <c r="EGB125" s="19"/>
      <c r="EGC125" s="19"/>
      <c r="EGD125" s="19"/>
      <c r="EGE125" s="19"/>
      <c r="EGF125" s="19"/>
      <c r="EGG125" s="19"/>
      <c r="EGH125" s="19"/>
      <c r="EGI125" s="19"/>
      <c r="EGJ125" s="19"/>
      <c r="EGK125" s="19"/>
      <c r="EGL125" s="19"/>
      <c r="EGM125" s="19"/>
      <c r="EGN125" s="19"/>
      <c r="EGO125" s="19"/>
      <c r="EGP125" s="19"/>
      <c r="EGQ125" s="19"/>
      <c r="EGR125" s="19"/>
      <c r="EGS125" s="19"/>
      <c r="EGT125" s="19"/>
      <c r="EGU125" s="19"/>
      <c r="EGV125" s="19"/>
      <c r="EGW125" s="19"/>
      <c r="EGX125" s="19"/>
      <c r="EGY125" s="19"/>
      <c r="EGZ125" s="19"/>
      <c r="EHA125" s="19"/>
      <c r="EHB125" s="19"/>
      <c r="EHC125" s="19"/>
      <c r="EHD125" s="19"/>
      <c r="EHE125" s="19"/>
      <c r="EHF125" s="19"/>
      <c r="EHG125" s="19"/>
      <c r="EHH125" s="19"/>
      <c r="EHI125" s="19"/>
      <c r="EHJ125" s="19"/>
      <c r="EHK125" s="19"/>
      <c r="EHL125" s="19"/>
      <c r="EHM125" s="19"/>
      <c r="EHN125" s="19"/>
      <c r="EHO125" s="19"/>
      <c r="EHP125" s="19"/>
      <c r="EHQ125" s="19"/>
      <c r="EHR125" s="19"/>
      <c r="EHS125" s="19"/>
      <c r="EHT125" s="19"/>
      <c r="EHU125" s="19"/>
      <c r="EHV125" s="19"/>
      <c r="EHW125" s="19"/>
      <c r="EHX125" s="19"/>
      <c r="EHY125" s="19"/>
      <c r="EHZ125" s="19"/>
      <c r="EIA125" s="19"/>
      <c r="EIB125" s="19"/>
      <c r="EIC125" s="19"/>
      <c r="EID125" s="19"/>
      <c r="EIE125" s="19"/>
      <c r="EIF125" s="19"/>
      <c r="EIG125" s="19"/>
      <c r="EIH125" s="19"/>
      <c r="EII125" s="19"/>
      <c r="EIJ125" s="19"/>
      <c r="EIK125" s="19"/>
      <c r="EIL125" s="19"/>
      <c r="EIM125" s="19"/>
      <c r="EIN125" s="19"/>
      <c r="EIO125" s="19"/>
      <c r="EIP125" s="19"/>
      <c r="EIQ125" s="19"/>
      <c r="EIR125" s="19"/>
      <c r="EIS125" s="19"/>
      <c r="EIT125" s="19"/>
      <c r="EIU125" s="19"/>
      <c r="EIV125" s="19"/>
      <c r="EIW125" s="19"/>
      <c r="EIX125" s="19"/>
      <c r="EIY125" s="19"/>
      <c r="EIZ125" s="19"/>
      <c r="EJA125" s="19"/>
      <c r="EJB125" s="19"/>
      <c r="EJC125" s="19"/>
      <c r="EJD125" s="19"/>
      <c r="EJE125" s="19"/>
      <c r="EJF125" s="19"/>
      <c r="EJG125" s="19"/>
      <c r="EJH125" s="19"/>
      <c r="EJI125" s="19"/>
      <c r="EJJ125" s="19"/>
      <c r="EJK125" s="19"/>
      <c r="EJL125" s="19"/>
      <c r="EJM125" s="19"/>
      <c r="EJN125" s="19"/>
      <c r="EJO125" s="19"/>
      <c r="EJP125" s="19"/>
      <c r="EJQ125" s="19"/>
      <c r="EJR125" s="19"/>
      <c r="EJS125" s="19"/>
      <c r="EJT125" s="19"/>
      <c r="EJU125" s="19"/>
      <c r="EJV125" s="19"/>
      <c r="EJW125" s="19"/>
      <c r="EJX125" s="19"/>
      <c r="EJY125" s="19"/>
      <c r="EJZ125" s="19"/>
      <c r="EKA125" s="19"/>
      <c r="EKB125" s="19"/>
      <c r="EKC125" s="19"/>
      <c r="EKD125" s="19"/>
      <c r="EKE125" s="19"/>
      <c r="EKF125" s="19"/>
      <c r="EKG125" s="19"/>
      <c r="EKH125" s="19"/>
      <c r="EKI125" s="19"/>
      <c r="EKJ125" s="19"/>
      <c r="EKK125" s="19"/>
      <c r="EKL125" s="19"/>
      <c r="EKM125" s="19"/>
      <c r="EKN125" s="19"/>
      <c r="EKO125" s="19"/>
      <c r="EKP125" s="19"/>
      <c r="EKQ125" s="19"/>
      <c r="EKR125" s="19"/>
      <c r="EKS125" s="19"/>
      <c r="EKT125" s="19"/>
      <c r="EKU125" s="19"/>
      <c r="EKV125" s="19"/>
      <c r="EKW125" s="19"/>
      <c r="EKX125" s="19"/>
      <c r="EKY125" s="19"/>
      <c r="EKZ125" s="19"/>
      <c r="ELA125" s="19"/>
      <c r="ELB125" s="19"/>
      <c r="ELC125" s="19"/>
      <c r="ELD125" s="19"/>
      <c r="ELE125" s="19"/>
      <c r="ELF125" s="19"/>
      <c r="ELG125" s="19"/>
      <c r="ELH125" s="19"/>
      <c r="ELI125" s="19"/>
      <c r="ELJ125" s="19"/>
      <c r="ELK125" s="19"/>
      <c r="ELL125" s="19"/>
      <c r="ELM125" s="19"/>
      <c r="ELN125" s="19"/>
      <c r="ELO125" s="19"/>
      <c r="ELP125" s="19"/>
      <c r="ELQ125" s="19"/>
      <c r="ELR125" s="19"/>
      <c r="ELS125" s="19"/>
      <c r="ELT125" s="19"/>
      <c r="ELU125" s="19"/>
      <c r="ELV125" s="19"/>
      <c r="ELW125" s="19"/>
      <c r="ELX125" s="19"/>
      <c r="ELY125" s="19"/>
      <c r="ELZ125" s="19"/>
      <c r="EMA125" s="19"/>
      <c r="EMB125" s="19"/>
      <c r="EMC125" s="19"/>
      <c r="EMD125" s="19"/>
      <c r="EME125" s="19"/>
      <c r="EMF125" s="19"/>
      <c r="EMG125" s="19"/>
      <c r="EMH125" s="19"/>
      <c r="EMI125" s="19"/>
      <c r="EMJ125" s="19"/>
      <c r="EMK125" s="19"/>
      <c r="EML125" s="19"/>
      <c r="EMM125" s="19"/>
      <c r="EMN125" s="19"/>
      <c r="EMO125" s="19"/>
      <c r="EMP125" s="19"/>
      <c r="EMQ125" s="19"/>
      <c r="EMR125" s="19"/>
      <c r="EMS125" s="19"/>
      <c r="EMT125" s="19"/>
      <c r="EMU125" s="19"/>
      <c r="EMV125" s="19"/>
      <c r="EMW125" s="19"/>
      <c r="EMX125" s="19"/>
      <c r="EMY125" s="19"/>
      <c r="EMZ125" s="19"/>
      <c r="ENA125" s="19"/>
      <c r="ENB125" s="19"/>
      <c r="ENC125" s="19"/>
      <c r="END125" s="19"/>
      <c r="ENE125" s="19"/>
      <c r="ENF125" s="19"/>
      <c r="ENG125" s="19"/>
      <c r="ENH125" s="19"/>
      <c r="ENI125" s="19"/>
      <c r="ENJ125" s="19"/>
      <c r="ENK125" s="19"/>
      <c r="ENL125" s="19"/>
      <c r="ENM125" s="19"/>
      <c r="ENN125" s="19"/>
      <c r="ENO125" s="19"/>
      <c r="ENP125" s="19"/>
      <c r="ENQ125" s="19"/>
      <c r="ENR125" s="19"/>
      <c r="ENS125" s="19"/>
      <c r="ENT125" s="19"/>
      <c r="ENU125" s="19"/>
      <c r="ENV125" s="19"/>
      <c r="ENW125" s="19"/>
      <c r="ENX125" s="19"/>
      <c r="ENY125" s="19"/>
      <c r="ENZ125" s="19"/>
      <c r="EOA125" s="19"/>
      <c r="EOB125" s="19"/>
      <c r="EOC125" s="19"/>
      <c r="EOD125" s="19"/>
      <c r="EOE125" s="19"/>
      <c r="EOF125" s="19"/>
      <c r="EOG125" s="19"/>
      <c r="EOH125" s="19"/>
      <c r="EOI125" s="19"/>
      <c r="EOJ125" s="19"/>
      <c r="EOK125" s="19"/>
      <c r="EOL125" s="19"/>
      <c r="EOM125" s="19"/>
      <c r="EON125" s="19"/>
      <c r="EOO125" s="19"/>
      <c r="EOP125" s="19"/>
      <c r="EOQ125" s="19"/>
      <c r="EOR125" s="19"/>
      <c r="EOS125" s="19"/>
      <c r="EOT125" s="19"/>
      <c r="EOU125" s="19"/>
      <c r="EOV125" s="19"/>
      <c r="EOW125" s="19"/>
      <c r="EOX125" s="19"/>
      <c r="EOY125" s="19"/>
      <c r="EOZ125" s="19"/>
      <c r="EPA125" s="19"/>
      <c r="EPB125" s="19"/>
      <c r="EPC125" s="19"/>
      <c r="EPD125" s="19"/>
      <c r="EPE125" s="19"/>
      <c r="EPF125" s="19"/>
      <c r="EPG125" s="19"/>
      <c r="EPH125" s="19"/>
      <c r="EPI125" s="19"/>
      <c r="EPJ125" s="19"/>
      <c r="EPK125" s="19"/>
      <c r="EPL125" s="19"/>
      <c r="EPM125" s="19"/>
      <c r="EPN125" s="19"/>
      <c r="EPO125" s="19"/>
      <c r="EPP125" s="19"/>
      <c r="EPQ125" s="19"/>
      <c r="EPR125" s="19"/>
      <c r="EPS125" s="19"/>
      <c r="EPT125" s="19"/>
      <c r="EPU125" s="19"/>
      <c r="EPV125" s="19"/>
      <c r="EPW125" s="19"/>
      <c r="EPX125" s="19"/>
      <c r="EPY125" s="19"/>
      <c r="EPZ125" s="19"/>
      <c r="EQA125" s="19"/>
      <c r="EQB125" s="19"/>
      <c r="EQC125" s="19"/>
      <c r="EQD125" s="19"/>
      <c r="EQE125" s="19"/>
      <c r="EQF125" s="19"/>
      <c r="EQG125" s="19"/>
      <c r="EQH125" s="19"/>
      <c r="EQI125" s="19"/>
      <c r="EQJ125" s="19"/>
      <c r="EQK125" s="19"/>
      <c r="EQL125" s="19"/>
      <c r="EQM125" s="19"/>
      <c r="EQN125" s="19"/>
      <c r="EQO125" s="19"/>
      <c r="EQP125" s="19"/>
      <c r="EQQ125" s="19"/>
      <c r="EQR125" s="19"/>
      <c r="EQS125" s="19"/>
      <c r="EQT125" s="19"/>
      <c r="EQU125" s="19"/>
      <c r="EQV125" s="19"/>
      <c r="EQW125" s="19"/>
      <c r="EQX125" s="19"/>
      <c r="EQY125" s="19"/>
      <c r="EQZ125" s="19"/>
      <c r="ERA125" s="19"/>
      <c r="ERB125" s="19"/>
      <c r="ERC125" s="19"/>
      <c r="ERD125" s="19"/>
      <c r="ERE125" s="19"/>
      <c r="ERF125" s="19"/>
      <c r="ERG125" s="19"/>
      <c r="ERH125" s="19"/>
      <c r="ERI125" s="19"/>
      <c r="ERJ125" s="19"/>
      <c r="ERK125" s="19"/>
      <c r="ERL125" s="19"/>
      <c r="ERM125" s="19"/>
      <c r="ERN125" s="19"/>
      <c r="ERO125" s="19"/>
      <c r="ERP125" s="19"/>
      <c r="ERQ125" s="19"/>
      <c r="ERR125" s="19"/>
      <c r="ERS125" s="19"/>
      <c r="ERT125" s="19"/>
      <c r="ERU125" s="19"/>
      <c r="ERV125" s="19"/>
      <c r="ERW125" s="19"/>
      <c r="ERX125" s="19"/>
      <c r="ERY125" s="19"/>
      <c r="ERZ125" s="19"/>
      <c r="ESA125" s="19"/>
      <c r="ESB125" s="19"/>
      <c r="ESC125" s="19"/>
      <c r="ESD125" s="19"/>
      <c r="ESE125" s="19"/>
      <c r="ESF125" s="19"/>
      <c r="ESG125" s="19"/>
      <c r="ESH125" s="19"/>
      <c r="ESI125" s="19"/>
      <c r="ESJ125" s="19"/>
      <c r="ESK125" s="19"/>
      <c r="ESL125" s="19"/>
      <c r="ESM125" s="19"/>
      <c r="ESN125" s="19"/>
      <c r="ESO125" s="19"/>
      <c r="ESP125" s="19"/>
      <c r="ESQ125" s="19"/>
      <c r="ESR125" s="19"/>
      <c r="ESS125" s="19"/>
      <c r="EST125" s="19"/>
      <c r="ESU125" s="19"/>
      <c r="ESV125" s="19"/>
      <c r="ESW125" s="19"/>
      <c r="ESX125" s="19"/>
      <c r="ESY125" s="19"/>
      <c r="ESZ125" s="19"/>
      <c r="ETA125" s="19"/>
      <c r="ETB125" s="19"/>
      <c r="ETC125" s="19"/>
      <c r="ETD125" s="19"/>
      <c r="ETE125" s="19"/>
      <c r="ETF125" s="19"/>
      <c r="ETG125" s="19"/>
      <c r="ETH125" s="19"/>
      <c r="ETI125" s="19"/>
      <c r="ETJ125" s="19"/>
      <c r="ETK125" s="19"/>
      <c r="ETL125" s="19"/>
      <c r="ETM125" s="19"/>
      <c r="ETN125" s="19"/>
      <c r="ETO125" s="19"/>
      <c r="ETP125" s="19"/>
      <c r="ETQ125" s="19"/>
      <c r="ETR125" s="19"/>
      <c r="ETS125" s="19"/>
      <c r="ETT125" s="19"/>
      <c r="ETU125" s="19"/>
      <c r="ETV125" s="19"/>
      <c r="ETW125" s="19"/>
      <c r="ETX125" s="19"/>
      <c r="ETY125" s="19"/>
      <c r="ETZ125" s="19"/>
      <c r="EUA125" s="19"/>
      <c r="EUB125" s="19"/>
      <c r="EUC125" s="19"/>
      <c r="EUD125" s="19"/>
      <c r="EUE125" s="19"/>
      <c r="EUF125" s="19"/>
      <c r="EUG125" s="19"/>
      <c r="EUH125" s="19"/>
      <c r="EUI125" s="19"/>
      <c r="EUJ125" s="19"/>
      <c r="EUK125" s="19"/>
      <c r="EUL125" s="19"/>
      <c r="EUM125" s="19"/>
      <c r="EUN125" s="19"/>
      <c r="EUO125" s="19"/>
      <c r="EUP125" s="19"/>
      <c r="EUQ125" s="19"/>
      <c r="EUR125" s="19"/>
      <c r="EUS125" s="19"/>
      <c r="EUT125" s="19"/>
      <c r="EUU125" s="19"/>
      <c r="EUV125" s="19"/>
      <c r="EUW125" s="19"/>
      <c r="EUX125" s="19"/>
      <c r="EUY125" s="19"/>
      <c r="EUZ125" s="19"/>
      <c r="EVA125" s="19"/>
      <c r="EVB125" s="19"/>
      <c r="EVC125" s="19"/>
      <c r="EVD125" s="19"/>
      <c r="EVE125" s="19"/>
      <c r="EVF125" s="19"/>
      <c r="EVG125" s="19"/>
      <c r="EVH125" s="19"/>
      <c r="EVI125" s="19"/>
      <c r="EVJ125" s="19"/>
      <c r="EVK125" s="19"/>
      <c r="EVL125" s="19"/>
      <c r="EVM125" s="19"/>
      <c r="EVN125" s="19"/>
      <c r="EVO125" s="19"/>
      <c r="EVP125" s="19"/>
      <c r="EVQ125" s="19"/>
      <c r="EVR125" s="19"/>
      <c r="EVS125" s="19"/>
      <c r="EVT125" s="19"/>
      <c r="EVU125" s="19"/>
      <c r="EVV125" s="19"/>
      <c r="EVW125" s="19"/>
      <c r="EVX125" s="19"/>
      <c r="EVY125" s="19"/>
      <c r="EVZ125" s="19"/>
      <c r="EWA125" s="19"/>
      <c r="EWB125" s="19"/>
      <c r="EWC125" s="19"/>
      <c r="EWD125" s="19"/>
      <c r="EWE125" s="19"/>
      <c r="EWF125" s="19"/>
      <c r="EWG125" s="19"/>
      <c r="EWH125" s="19"/>
      <c r="EWI125" s="19"/>
      <c r="EWJ125" s="19"/>
      <c r="EWK125" s="19"/>
      <c r="EWL125" s="19"/>
      <c r="EWM125" s="19"/>
      <c r="EWN125" s="19"/>
      <c r="EWO125" s="19"/>
      <c r="EWP125" s="19"/>
      <c r="EWQ125" s="19"/>
      <c r="EWR125" s="19"/>
      <c r="EWS125" s="19"/>
      <c r="EWT125" s="19"/>
      <c r="EWU125" s="19"/>
      <c r="EWV125" s="19"/>
      <c r="EWW125" s="19"/>
      <c r="EWX125" s="19"/>
      <c r="EWY125" s="19"/>
      <c r="EWZ125" s="19"/>
      <c r="EXA125" s="19"/>
      <c r="EXB125" s="19"/>
      <c r="EXC125" s="19"/>
      <c r="EXD125" s="19"/>
      <c r="EXE125" s="19"/>
      <c r="EXF125" s="19"/>
      <c r="EXG125" s="19"/>
      <c r="EXH125" s="19"/>
      <c r="EXI125" s="19"/>
      <c r="EXJ125" s="19"/>
      <c r="EXK125" s="19"/>
      <c r="EXL125" s="19"/>
      <c r="EXM125" s="19"/>
      <c r="EXN125" s="19"/>
      <c r="EXO125" s="19"/>
      <c r="EXP125" s="19"/>
      <c r="EXQ125" s="19"/>
      <c r="EXR125" s="19"/>
      <c r="EXS125" s="19"/>
      <c r="EXT125" s="19"/>
      <c r="EXU125" s="19"/>
      <c r="EXV125" s="19"/>
      <c r="EXW125" s="19"/>
      <c r="EXX125" s="19"/>
      <c r="EXY125" s="19"/>
      <c r="EXZ125" s="19"/>
      <c r="EYA125" s="19"/>
      <c r="EYB125" s="19"/>
      <c r="EYC125" s="19"/>
      <c r="EYD125" s="19"/>
      <c r="EYE125" s="19"/>
      <c r="EYF125" s="19"/>
      <c r="EYG125" s="19"/>
      <c r="EYH125" s="19"/>
      <c r="EYI125" s="19"/>
      <c r="EYJ125" s="19"/>
      <c r="EYK125" s="19"/>
      <c r="EYL125" s="19"/>
      <c r="EYM125" s="19"/>
      <c r="EYN125" s="19"/>
      <c r="EYO125" s="19"/>
      <c r="EYP125" s="19"/>
      <c r="EYQ125" s="19"/>
      <c r="EYR125" s="19"/>
      <c r="EYS125" s="19"/>
      <c r="EYT125" s="19"/>
      <c r="EYU125" s="19"/>
      <c r="EYV125" s="19"/>
      <c r="EYW125" s="19"/>
      <c r="EYX125" s="19"/>
      <c r="EYY125" s="19"/>
      <c r="EYZ125" s="19"/>
      <c r="EZA125" s="19"/>
      <c r="EZB125" s="19"/>
      <c r="EZC125" s="19"/>
      <c r="EZD125" s="19"/>
      <c r="EZE125" s="19"/>
      <c r="EZF125" s="19"/>
      <c r="EZG125" s="19"/>
      <c r="EZH125" s="19"/>
      <c r="EZI125" s="19"/>
      <c r="EZJ125" s="19"/>
      <c r="EZK125" s="19"/>
      <c r="EZL125" s="19"/>
      <c r="EZM125" s="19"/>
      <c r="EZN125" s="19"/>
      <c r="EZO125" s="19"/>
      <c r="EZP125" s="19"/>
      <c r="EZQ125" s="19"/>
      <c r="EZR125" s="19"/>
      <c r="EZS125" s="19"/>
      <c r="EZT125" s="19"/>
      <c r="EZU125" s="19"/>
      <c r="EZV125" s="19"/>
      <c r="EZW125" s="19"/>
      <c r="EZX125" s="19"/>
      <c r="EZY125" s="19"/>
      <c r="EZZ125" s="19"/>
      <c r="FAA125" s="19"/>
      <c r="FAB125" s="19"/>
      <c r="FAC125" s="19"/>
      <c r="FAD125" s="19"/>
      <c r="FAE125" s="19"/>
      <c r="FAF125" s="19"/>
      <c r="FAG125" s="19"/>
      <c r="FAH125" s="19"/>
      <c r="FAI125" s="19"/>
      <c r="FAJ125" s="19"/>
      <c r="FAK125" s="19"/>
      <c r="FAL125" s="19"/>
      <c r="FAM125" s="19"/>
      <c r="FAN125" s="19"/>
      <c r="FAO125" s="19"/>
      <c r="FAP125" s="19"/>
      <c r="FAQ125" s="19"/>
      <c r="FAR125" s="19"/>
      <c r="FAS125" s="19"/>
      <c r="FAT125" s="19"/>
      <c r="FAU125" s="19"/>
      <c r="FAV125" s="19"/>
      <c r="FAW125" s="19"/>
      <c r="FAX125" s="19"/>
      <c r="FAY125" s="19"/>
      <c r="FAZ125" s="19"/>
      <c r="FBA125" s="19"/>
      <c r="FBB125" s="19"/>
      <c r="FBC125" s="19"/>
      <c r="FBD125" s="19"/>
      <c r="FBE125" s="19"/>
      <c r="FBF125" s="19"/>
      <c r="FBG125" s="19"/>
      <c r="FBH125" s="19"/>
      <c r="FBI125" s="19"/>
      <c r="FBJ125" s="19"/>
      <c r="FBK125" s="19"/>
      <c r="FBL125" s="19"/>
      <c r="FBM125" s="19"/>
      <c r="FBN125" s="19"/>
      <c r="FBO125" s="19"/>
      <c r="FBP125" s="19"/>
      <c r="FBQ125" s="19"/>
      <c r="FBR125" s="19"/>
      <c r="FBS125" s="19"/>
      <c r="FBT125" s="19"/>
      <c r="FBU125" s="19"/>
      <c r="FBV125" s="19"/>
      <c r="FBW125" s="19"/>
      <c r="FBX125" s="19"/>
      <c r="FBY125" s="19"/>
      <c r="FBZ125" s="19"/>
      <c r="FCA125" s="19"/>
      <c r="FCB125" s="19"/>
      <c r="FCC125" s="19"/>
      <c r="FCD125" s="19"/>
      <c r="FCE125" s="19"/>
      <c r="FCF125" s="19"/>
      <c r="FCG125" s="19"/>
      <c r="FCH125" s="19"/>
      <c r="FCI125" s="19"/>
      <c r="FCJ125" s="19"/>
      <c r="FCK125" s="19"/>
      <c r="FCL125" s="19"/>
      <c r="FCM125" s="19"/>
      <c r="FCN125" s="19"/>
      <c r="FCO125" s="19"/>
      <c r="FCP125" s="19"/>
      <c r="FCQ125" s="19"/>
      <c r="FCR125" s="19"/>
      <c r="FCS125" s="19"/>
      <c r="FCT125" s="19"/>
      <c r="FCU125" s="19"/>
      <c r="FCV125" s="19"/>
      <c r="FCW125" s="19"/>
      <c r="FCX125" s="19"/>
      <c r="FCY125" s="19"/>
      <c r="FCZ125" s="19"/>
      <c r="FDA125" s="19"/>
      <c r="FDB125" s="19"/>
      <c r="FDC125" s="19"/>
      <c r="FDD125" s="19"/>
      <c r="FDE125" s="19"/>
      <c r="FDF125" s="19"/>
      <c r="FDG125" s="19"/>
      <c r="FDH125" s="19"/>
      <c r="FDI125" s="19"/>
      <c r="FDJ125" s="19"/>
      <c r="FDK125" s="19"/>
      <c r="FDL125" s="19"/>
      <c r="FDM125" s="19"/>
      <c r="FDN125" s="19"/>
      <c r="FDO125" s="19"/>
      <c r="FDP125" s="19"/>
      <c r="FDQ125" s="19"/>
      <c r="FDR125" s="19"/>
      <c r="FDS125" s="19"/>
      <c r="FDT125" s="19"/>
      <c r="FDU125" s="19"/>
      <c r="FDV125" s="19"/>
      <c r="FDW125" s="19"/>
      <c r="FDX125" s="19"/>
      <c r="FDY125" s="19"/>
      <c r="FDZ125" s="19"/>
      <c r="FEA125" s="19"/>
      <c r="FEB125" s="19"/>
      <c r="FEC125" s="19"/>
      <c r="FED125" s="19"/>
      <c r="FEE125" s="19"/>
      <c r="FEF125" s="19"/>
      <c r="FEG125" s="19"/>
      <c r="FEH125" s="19"/>
      <c r="FEI125" s="19"/>
      <c r="FEJ125" s="19"/>
      <c r="FEK125" s="19"/>
      <c r="FEL125" s="19"/>
      <c r="FEM125" s="19"/>
      <c r="FEN125" s="19"/>
      <c r="FEO125" s="19"/>
      <c r="FEP125" s="19"/>
      <c r="FEQ125" s="19"/>
      <c r="FER125" s="19"/>
      <c r="FES125" s="19"/>
      <c r="FET125" s="19"/>
      <c r="FEU125" s="19"/>
      <c r="FEV125" s="19"/>
      <c r="FEW125" s="19"/>
      <c r="FEX125" s="19"/>
      <c r="FEY125" s="19"/>
      <c r="FEZ125" s="19"/>
      <c r="FFA125" s="19"/>
      <c r="FFB125" s="19"/>
      <c r="FFC125" s="19"/>
      <c r="FFD125" s="19"/>
      <c r="FFE125" s="19"/>
      <c r="FFF125" s="19"/>
      <c r="FFG125" s="19"/>
      <c r="FFH125" s="19"/>
      <c r="FFI125" s="19"/>
      <c r="FFJ125" s="19"/>
      <c r="FFK125" s="19"/>
      <c r="FFL125" s="19"/>
      <c r="FFM125" s="19"/>
      <c r="FFN125" s="19"/>
      <c r="FFO125" s="19"/>
      <c r="FFP125" s="19"/>
      <c r="FFQ125" s="19"/>
      <c r="FFR125" s="19"/>
      <c r="FFS125" s="19"/>
      <c r="FFT125" s="19"/>
      <c r="FFU125" s="19"/>
      <c r="FFV125" s="19"/>
      <c r="FFW125" s="19"/>
      <c r="FFX125" s="19"/>
      <c r="FFY125" s="19"/>
      <c r="FFZ125" s="19"/>
      <c r="FGA125" s="19"/>
      <c r="FGB125" s="19"/>
      <c r="FGC125" s="19"/>
      <c r="FGD125" s="19"/>
      <c r="FGE125" s="19"/>
      <c r="FGF125" s="19"/>
      <c r="FGG125" s="19"/>
      <c r="FGH125" s="19"/>
      <c r="FGI125" s="19"/>
      <c r="FGJ125" s="19"/>
      <c r="FGK125" s="19"/>
      <c r="FGL125" s="19"/>
      <c r="FGM125" s="19"/>
      <c r="FGN125" s="19"/>
      <c r="FGO125" s="19"/>
      <c r="FGP125" s="19"/>
      <c r="FGQ125" s="19"/>
      <c r="FGR125" s="19"/>
      <c r="FGS125" s="19"/>
      <c r="FGT125" s="19"/>
      <c r="FGU125" s="19"/>
      <c r="FGV125" s="19"/>
      <c r="FGW125" s="19"/>
      <c r="FGX125" s="19"/>
      <c r="FGY125" s="19"/>
      <c r="FGZ125" s="19"/>
      <c r="FHA125" s="19"/>
      <c r="FHB125" s="19"/>
      <c r="FHC125" s="19"/>
      <c r="FHD125" s="19"/>
      <c r="FHE125" s="19"/>
      <c r="FHF125" s="19"/>
      <c r="FHG125" s="19"/>
      <c r="FHH125" s="19"/>
      <c r="FHI125" s="19"/>
      <c r="FHJ125" s="19"/>
      <c r="FHK125" s="19"/>
      <c r="FHL125" s="19"/>
      <c r="FHM125" s="19"/>
      <c r="FHN125" s="19"/>
      <c r="FHO125" s="19"/>
      <c r="FHP125" s="19"/>
      <c r="FHQ125" s="19"/>
      <c r="FHR125" s="19"/>
      <c r="FHS125" s="19"/>
      <c r="FHT125" s="19"/>
      <c r="FHU125" s="19"/>
      <c r="FHV125" s="19"/>
      <c r="FHW125" s="19"/>
      <c r="FHX125" s="19"/>
      <c r="FHY125" s="19"/>
      <c r="FHZ125" s="19"/>
      <c r="FIA125" s="19"/>
      <c r="FIB125" s="19"/>
      <c r="FIC125" s="19"/>
      <c r="FID125" s="19"/>
      <c r="FIE125" s="19"/>
      <c r="FIF125" s="19"/>
      <c r="FIG125" s="19"/>
      <c r="FIH125" s="19"/>
      <c r="FII125" s="19"/>
      <c r="FIJ125" s="19"/>
      <c r="FIK125" s="19"/>
      <c r="FIL125" s="19"/>
      <c r="FIM125" s="19"/>
      <c r="FIN125" s="19"/>
      <c r="FIO125" s="19"/>
      <c r="FIP125" s="19"/>
      <c r="FIQ125" s="19"/>
      <c r="FIR125" s="19"/>
      <c r="FIS125" s="19"/>
      <c r="FIT125" s="19"/>
      <c r="FIU125" s="19"/>
      <c r="FIV125" s="19"/>
      <c r="FIW125" s="19"/>
      <c r="FIX125" s="19"/>
      <c r="FIY125" s="19"/>
      <c r="FIZ125" s="19"/>
      <c r="FJA125" s="19"/>
      <c r="FJB125" s="19"/>
      <c r="FJC125" s="19"/>
      <c r="FJD125" s="19"/>
      <c r="FJE125" s="19"/>
      <c r="FJF125" s="19"/>
      <c r="FJG125" s="19"/>
      <c r="FJH125" s="19"/>
      <c r="FJI125" s="19"/>
      <c r="FJJ125" s="19"/>
      <c r="FJK125" s="19"/>
      <c r="FJL125" s="19"/>
      <c r="FJM125" s="19"/>
      <c r="FJN125" s="19"/>
      <c r="FJO125" s="19"/>
      <c r="FJP125" s="19"/>
      <c r="FJQ125" s="19"/>
      <c r="FJR125" s="19"/>
      <c r="FJS125" s="19"/>
      <c r="FJT125" s="19"/>
      <c r="FJU125" s="19"/>
      <c r="FJV125" s="19"/>
      <c r="FJW125" s="19"/>
      <c r="FJX125" s="19"/>
      <c r="FJY125" s="19"/>
      <c r="FJZ125" s="19"/>
      <c r="FKA125" s="19"/>
      <c r="FKB125" s="19"/>
      <c r="FKC125" s="19"/>
      <c r="FKD125" s="19"/>
      <c r="FKE125" s="19"/>
      <c r="FKF125" s="19"/>
      <c r="FKG125" s="19"/>
      <c r="FKH125" s="19"/>
      <c r="FKI125" s="19"/>
      <c r="FKJ125" s="19"/>
      <c r="FKK125" s="19"/>
      <c r="FKL125" s="19"/>
      <c r="FKM125" s="19"/>
      <c r="FKN125" s="19"/>
      <c r="FKO125" s="19"/>
      <c r="FKP125" s="19"/>
      <c r="FKQ125" s="19"/>
      <c r="FKR125" s="19"/>
      <c r="FKS125" s="19"/>
      <c r="FKT125" s="19"/>
      <c r="FKU125" s="19"/>
      <c r="FKV125" s="19"/>
      <c r="FKW125" s="19"/>
      <c r="FKX125" s="19"/>
      <c r="FKY125" s="19"/>
      <c r="FKZ125" s="19"/>
      <c r="FLA125" s="19"/>
      <c r="FLB125" s="19"/>
      <c r="FLC125" s="19"/>
      <c r="FLD125" s="19"/>
      <c r="FLE125" s="19"/>
      <c r="FLF125" s="19"/>
      <c r="FLG125" s="19"/>
      <c r="FLH125" s="19"/>
      <c r="FLI125" s="19"/>
      <c r="FLJ125" s="19"/>
      <c r="FLK125" s="19"/>
      <c r="FLL125" s="19"/>
      <c r="FLM125" s="19"/>
      <c r="FLN125" s="19"/>
      <c r="FLO125" s="19"/>
      <c r="FLP125" s="19"/>
      <c r="FLQ125" s="19"/>
      <c r="FLR125" s="19"/>
      <c r="FLS125" s="19"/>
      <c r="FLT125" s="19"/>
      <c r="FLU125" s="19"/>
      <c r="FLV125" s="19"/>
      <c r="FLW125" s="19"/>
      <c r="FLX125" s="19"/>
      <c r="FLY125" s="19"/>
      <c r="FLZ125" s="19"/>
      <c r="FMA125" s="19"/>
      <c r="FMB125" s="19"/>
      <c r="FMC125" s="19"/>
      <c r="FMD125" s="19"/>
      <c r="FME125" s="19"/>
      <c r="FMF125" s="19"/>
      <c r="FMG125" s="19"/>
      <c r="FMH125" s="19"/>
      <c r="FMI125" s="19"/>
      <c r="FMJ125" s="19"/>
      <c r="FMK125" s="19"/>
      <c r="FML125" s="19"/>
      <c r="FMM125" s="19"/>
      <c r="FMN125" s="19"/>
      <c r="FMO125" s="19"/>
      <c r="FMP125" s="19"/>
      <c r="FMQ125" s="19"/>
      <c r="FMR125" s="19"/>
      <c r="FMS125" s="19"/>
      <c r="FMT125" s="19"/>
      <c r="FMU125" s="19"/>
      <c r="FMV125" s="19"/>
      <c r="FMW125" s="19"/>
      <c r="FMX125" s="19"/>
      <c r="FMY125" s="19"/>
      <c r="FMZ125" s="19"/>
      <c r="FNA125" s="19"/>
      <c r="FNB125" s="19"/>
      <c r="FNC125" s="19"/>
      <c r="FND125" s="19"/>
      <c r="FNE125" s="19"/>
      <c r="FNF125" s="19"/>
      <c r="FNG125" s="19"/>
      <c r="FNH125" s="19"/>
      <c r="FNI125" s="19"/>
      <c r="FNJ125" s="19"/>
      <c r="FNK125" s="19"/>
      <c r="FNL125" s="19"/>
      <c r="FNM125" s="19"/>
      <c r="FNN125" s="19"/>
      <c r="FNO125" s="19"/>
      <c r="FNP125" s="19"/>
      <c r="FNQ125" s="19"/>
      <c r="FNR125" s="19"/>
      <c r="FNS125" s="19"/>
      <c r="FNT125" s="19"/>
      <c r="FNU125" s="19"/>
      <c r="FNV125" s="19"/>
      <c r="FNW125" s="19"/>
      <c r="FNX125" s="19"/>
      <c r="FNY125" s="19"/>
      <c r="FNZ125" s="19"/>
      <c r="FOA125" s="19"/>
      <c r="FOB125" s="19"/>
      <c r="FOC125" s="19"/>
      <c r="FOD125" s="19"/>
      <c r="FOE125" s="19"/>
      <c r="FOF125" s="19"/>
      <c r="FOG125" s="19"/>
      <c r="FOH125" s="19"/>
      <c r="FOI125" s="19"/>
      <c r="FOJ125" s="19"/>
      <c r="FOK125" s="19"/>
      <c r="FOL125" s="19"/>
      <c r="FOM125" s="19"/>
      <c r="FON125" s="19"/>
      <c r="FOO125" s="19"/>
      <c r="FOP125" s="19"/>
      <c r="FOQ125" s="19"/>
      <c r="FOR125" s="19"/>
      <c r="FOS125" s="19"/>
      <c r="FOT125" s="19"/>
      <c r="FOU125" s="19"/>
      <c r="FOV125" s="19"/>
      <c r="FOW125" s="19"/>
      <c r="FOX125" s="19"/>
      <c r="FOY125" s="19"/>
      <c r="FOZ125" s="19"/>
      <c r="FPA125" s="19"/>
      <c r="FPB125" s="19"/>
      <c r="FPC125" s="19"/>
      <c r="FPD125" s="19"/>
      <c r="FPE125" s="19"/>
      <c r="FPF125" s="19"/>
      <c r="FPG125" s="19"/>
      <c r="FPH125" s="19"/>
      <c r="FPI125" s="19"/>
      <c r="FPJ125" s="19"/>
      <c r="FPK125" s="19"/>
      <c r="FPL125" s="19"/>
      <c r="FPM125" s="19"/>
      <c r="FPN125" s="19"/>
      <c r="FPO125" s="19"/>
      <c r="FPP125" s="19"/>
      <c r="FPQ125" s="19"/>
      <c r="FPR125" s="19"/>
      <c r="FPS125" s="19"/>
      <c r="FPT125" s="19"/>
      <c r="FPU125" s="19"/>
      <c r="FPV125" s="19"/>
      <c r="FPW125" s="19"/>
      <c r="FPX125" s="19"/>
      <c r="FPY125" s="19"/>
      <c r="FPZ125" s="19"/>
      <c r="FQA125" s="19"/>
      <c r="FQB125" s="19"/>
      <c r="FQC125" s="19"/>
      <c r="FQD125" s="19"/>
      <c r="FQE125" s="19"/>
      <c r="FQF125" s="19"/>
      <c r="FQG125" s="19"/>
      <c r="FQH125" s="19"/>
      <c r="FQI125" s="19"/>
      <c r="FQJ125" s="19"/>
      <c r="FQK125" s="19"/>
      <c r="FQL125" s="19"/>
      <c r="FQM125" s="19"/>
      <c r="FQN125" s="19"/>
      <c r="FQO125" s="19"/>
      <c r="FQP125" s="19"/>
      <c r="FQQ125" s="19"/>
      <c r="FQR125" s="19"/>
      <c r="FQS125" s="19"/>
      <c r="FQT125" s="19"/>
      <c r="FQU125" s="19"/>
      <c r="FQV125" s="19"/>
      <c r="FQW125" s="19"/>
      <c r="FQX125" s="19"/>
      <c r="FQY125" s="19"/>
      <c r="FQZ125" s="19"/>
      <c r="FRA125" s="19"/>
      <c r="FRB125" s="19"/>
      <c r="FRC125" s="19"/>
      <c r="FRD125" s="19"/>
      <c r="FRE125" s="19"/>
      <c r="FRF125" s="19"/>
      <c r="FRG125" s="19"/>
      <c r="FRH125" s="19"/>
      <c r="FRI125" s="19"/>
      <c r="FRJ125" s="19"/>
      <c r="FRK125" s="19"/>
      <c r="FRL125" s="19"/>
      <c r="FRM125" s="19"/>
      <c r="FRN125" s="19"/>
      <c r="FRO125" s="19"/>
      <c r="FRP125" s="19"/>
      <c r="FRQ125" s="19"/>
      <c r="FRR125" s="19"/>
      <c r="FRS125" s="19"/>
      <c r="FRT125" s="19"/>
      <c r="FRU125" s="19"/>
      <c r="FRV125" s="19"/>
      <c r="FRW125" s="19"/>
      <c r="FRX125" s="19"/>
      <c r="FRY125" s="19"/>
      <c r="FRZ125" s="19"/>
      <c r="FSA125" s="19"/>
      <c r="FSB125" s="19"/>
      <c r="FSC125" s="19"/>
      <c r="FSD125" s="19"/>
      <c r="FSE125" s="19"/>
      <c r="FSF125" s="19"/>
      <c r="FSG125" s="19"/>
      <c r="FSH125" s="19"/>
      <c r="FSI125" s="19"/>
      <c r="FSJ125" s="19"/>
      <c r="FSK125" s="19"/>
      <c r="FSL125" s="19"/>
      <c r="FSM125" s="19"/>
      <c r="FSN125" s="19"/>
      <c r="FSO125" s="19"/>
      <c r="FSP125" s="19"/>
      <c r="FSQ125" s="19"/>
      <c r="FSR125" s="19"/>
      <c r="FSS125" s="19"/>
      <c r="FST125" s="19"/>
      <c r="FSU125" s="19"/>
      <c r="FSV125" s="19"/>
      <c r="FSW125" s="19"/>
      <c r="FSX125" s="19"/>
      <c r="FSY125" s="19"/>
      <c r="FSZ125" s="19"/>
      <c r="FTA125" s="19"/>
      <c r="FTB125" s="19"/>
      <c r="FTC125" s="19"/>
      <c r="FTD125" s="19"/>
      <c r="FTE125" s="19"/>
      <c r="FTF125" s="19"/>
      <c r="FTG125" s="19"/>
      <c r="FTH125" s="19"/>
      <c r="FTI125" s="19"/>
      <c r="FTJ125" s="19"/>
      <c r="FTK125" s="19"/>
      <c r="FTL125" s="19"/>
      <c r="FTM125" s="19"/>
      <c r="FTN125" s="19"/>
      <c r="FTO125" s="19"/>
      <c r="FTP125" s="19"/>
      <c r="FTQ125" s="19"/>
      <c r="FTR125" s="19"/>
      <c r="FTS125" s="19"/>
      <c r="FTT125" s="19"/>
      <c r="FTU125" s="19"/>
      <c r="FTV125" s="19"/>
      <c r="FTW125" s="19"/>
      <c r="FTX125" s="19"/>
      <c r="FTY125" s="19"/>
      <c r="FTZ125" s="19"/>
      <c r="FUA125" s="19"/>
      <c r="FUB125" s="19"/>
      <c r="FUC125" s="19"/>
      <c r="FUD125" s="19"/>
      <c r="FUE125" s="19"/>
      <c r="FUF125" s="19"/>
      <c r="FUG125" s="19"/>
      <c r="FUH125" s="19"/>
      <c r="FUI125" s="19"/>
      <c r="FUJ125" s="19"/>
      <c r="FUK125" s="19"/>
      <c r="FUL125" s="19"/>
      <c r="FUM125" s="19"/>
      <c r="FUN125" s="19"/>
      <c r="FUO125" s="19"/>
      <c r="FUP125" s="19"/>
      <c r="FUQ125" s="19"/>
      <c r="FUR125" s="19"/>
      <c r="FUS125" s="19"/>
      <c r="FUT125" s="19"/>
      <c r="FUU125" s="19"/>
      <c r="FUV125" s="19"/>
      <c r="FUW125" s="19"/>
      <c r="FUX125" s="19"/>
      <c r="FUY125" s="19"/>
      <c r="FUZ125" s="19"/>
      <c r="FVA125" s="19"/>
      <c r="FVB125" s="19"/>
      <c r="FVC125" s="19"/>
      <c r="FVD125" s="19"/>
      <c r="FVE125" s="19"/>
      <c r="FVF125" s="19"/>
      <c r="FVG125" s="19"/>
      <c r="FVH125" s="19"/>
      <c r="FVI125" s="19"/>
      <c r="FVJ125" s="19"/>
      <c r="FVK125" s="19"/>
      <c r="FVL125" s="19"/>
      <c r="FVM125" s="19"/>
      <c r="FVN125" s="19"/>
      <c r="FVO125" s="19"/>
      <c r="FVP125" s="19"/>
      <c r="FVQ125" s="19"/>
      <c r="FVR125" s="19"/>
      <c r="FVS125" s="19"/>
      <c r="FVT125" s="19"/>
      <c r="FVU125" s="19"/>
      <c r="FVV125" s="19"/>
      <c r="FVW125" s="19"/>
      <c r="FVX125" s="19"/>
      <c r="FVY125" s="19"/>
      <c r="FVZ125" s="19"/>
      <c r="FWA125" s="19"/>
      <c r="FWB125" s="19"/>
      <c r="FWC125" s="19"/>
      <c r="FWD125" s="19"/>
      <c r="FWE125" s="19"/>
      <c r="FWF125" s="19"/>
      <c r="FWG125" s="19"/>
    </row>
    <row r="126" spans="1:4661" s="144" customFormat="1" ht="66" x14ac:dyDescent="0.25">
      <c r="A126" s="122" t="s">
        <v>479</v>
      </c>
      <c r="B126" s="223" t="s">
        <v>47</v>
      </c>
      <c r="C126" s="237">
        <v>2026</v>
      </c>
      <c r="D126" s="237">
        <v>2028</v>
      </c>
      <c r="E126" s="226"/>
      <c r="F126" s="223" t="s">
        <v>101</v>
      </c>
      <c r="G126" s="222"/>
      <c r="H126" s="223" t="s">
        <v>101</v>
      </c>
      <c r="I126" s="223" t="s">
        <v>51</v>
      </c>
      <c r="J126" s="223" t="s">
        <v>102</v>
      </c>
      <c r="K126" s="225" t="s">
        <v>119</v>
      </c>
      <c r="L126" s="239" t="s">
        <v>412</v>
      </c>
      <c r="M126" s="223" t="s">
        <v>105</v>
      </c>
      <c r="N126" s="227" t="s">
        <v>106</v>
      </c>
      <c r="O126" s="225">
        <v>60</v>
      </c>
      <c r="P126" s="228" t="s">
        <v>113</v>
      </c>
      <c r="Q126" s="241">
        <v>2000000</v>
      </c>
      <c r="R126" s="241">
        <v>2000000</v>
      </c>
      <c r="S126" s="241">
        <v>2000000</v>
      </c>
      <c r="T126" s="241">
        <f>+S126*2</f>
        <v>4000000</v>
      </c>
      <c r="U126" s="241">
        <f>+Q126+R126+S126+T126</f>
        <v>10000000</v>
      </c>
      <c r="V126" s="233">
        <v>0</v>
      </c>
      <c r="W126" s="222"/>
      <c r="X126" s="234" t="s">
        <v>110</v>
      </c>
      <c r="Y126" s="234" t="s">
        <v>111</v>
      </c>
      <c r="Z126" s="236"/>
      <c r="AA126" s="242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8"/>
      <c r="ALB126" s="18"/>
      <c r="ALC126" s="18"/>
      <c r="ALD126" s="18"/>
      <c r="ALE126" s="18"/>
      <c r="ALF126" s="18"/>
      <c r="ALG126" s="18"/>
      <c r="ALH126" s="18"/>
      <c r="ALI126" s="18"/>
      <c r="ALJ126" s="18"/>
      <c r="ALK126" s="18"/>
      <c r="ALL126" s="18"/>
      <c r="ALM126" s="18"/>
      <c r="ALN126" s="18"/>
      <c r="ALO126" s="18"/>
      <c r="ALP126" s="18"/>
      <c r="ALQ126" s="18"/>
      <c r="ALR126" s="18"/>
      <c r="ALS126" s="18"/>
      <c r="ALT126" s="18"/>
      <c r="ALU126" s="18"/>
      <c r="ALV126" s="18"/>
      <c r="ALW126" s="18"/>
      <c r="ALX126" s="18"/>
      <c r="ALY126" s="18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  <c r="AML126" s="19"/>
      <c r="AMM126" s="19"/>
      <c r="AMN126" s="19"/>
      <c r="AMO126" s="19"/>
      <c r="AMP126" s="19"/>
      <c r="AMQ126" s="19"/>
      <c r="AMR126" s="19"/>
      <c r="AMS126" s="19"/>
      <c r="AMT126" s="19"/>
      <c r="AMU126" s="19"/>
      <c r="AMV126" s="19"/>
      <c r="AMW126" s="19"/>
      <c r="AMX126" s="19"/>
      <c r="AMY126" s="19"/>
      <c r="AMZ126" s="19"/>
      <c r="ANA126" s="19"/>
      <c r="ANB126" s="19"/>
      <c r="ANC126" s="19"/>
      <c r="AND126" s="19"/>
      <c r="ANE126" s="19"/>
      <c r="ANF126" s="19"/>
      <c r="ANG126" s="19"/>
      <c r="ANH126" s="19"/>
      <c r="ANI126" s="19"/>
      <c r="ANJ126" s="19"/>
      <c r="ANK126" s="19"/>
      <c r="ANL126" s="19"/>
      <c r="ANM126" s="19"/>
      <c r="ANN126" s="19"/>
      <c r="ANO126" s="19"/>
      <c r="ANP126" s="19"/>
      <c r="ANQ126" s="19"/>
      <c r="ANR126" s="19"/>
      <c r="ANS126" s="19"/>
      <c r="ANT126" s="19"/>
      <c r="ANU126" s="19"/>
      <c r="ANV126" s="19"/>
      <c r="ANW126" s="19"/>
      <c r="ANX126" s="19"/>
      <c r="ANY126" s="19"/>
      <c r="ANZ126" s="19"/>
      <c r="AOA126" s="19"/>
      <c r="AOB126" s="19"/>
      <c r="AOC126" s="19"/>
      <c r="AOD126" s="19"/>
      <c r="AOE126" s="19"/>
      <c r="AOF126" s="19"/>
      <c r="AOG126" s="19"/>
      <c r="AOH126" s="19"/>
      <c r="AOI126" s="19"/>
      <c r="AOJ126" s="19"/>
      <c r="AOK126" s="19"/>
      <c r="AOL126" s="19"/>
      <c r="AOM126" s="19"/>
      <c r="AON126" s="19"/>
      <c r="AOO126" s="19"/>
      <c r="AOP126" s="19"/>
      <c r="AOQ126" s="19"/>
      <c r="AOR126" s="19"/>
      <c r="AOS126" s="19"/>
      <c r="AOT126" s="19"/>
      <c r="AOU126" s="19"/>
      <c r="AOV126" s="19"/>
      <c r="AOW126" s="19"/>
      <c r="AOX126" s="19"/>
      <c r="AOY126" s="19"/>
      <c r="AOZ126" s="19"/>
      <c r="APA126" s="19"/>
      <c r="APB126" s="19"/>
      <c r="APC126" s="19"/>
      <c r="APD126" s="19"/>
      <c r="APE126" s="19"/>
      <c r="APF126" s="19"/>
      <c r="APG126" s="19"/>
      <c r="APH126" s="19"/>
      <c r="API126" s="19"/>
      <c r="APJ126" s="19"/>
      <c r="APK126" s="19"/>
      <c r="APL126" s="19"/>
      <c r="APM126" s="19"/>
      <c r="APN126" s="19"/>
      <c r="APO126" s="19"/>
      <c r="APP126" s="19"/>
      <c r="APQ126" s="19"/>
      <c r="APR126" s="19"/>
      <c r="APS126" s="19"/>
      <c r="APT126" s="19"/>
      <c r="APU126" s="19"/>
      <c r="APV126" s="19"/>
      <c r="APW126" s="19"/>
      <c r="APX126" s="19"/>
      <c r="APY126" s="19"/>
      <c r="APZ126" s="19"/>
      <c r="AQA126" s="19"/>
      <c r="AQB126" s="19"/>
      <c r="AQC126" s="19"/>
      <c r="AQD126" s="19"/>
      <c r="AQE126" s="19"/>
      <c r="AQF126" s="19"/>
      <c r="AQG126" s="19"/>
      <c r="AQH126" s="19"/>
      <c r="AQI126" s="19"/>
      <c r="AQJ126" s="19"/>
      <c r="AQK126" s="19"/>
      <c r="AQL126" s="19"/>
      <c r="AQM126" s="19"/>
      <c r="AQN126" s="19"/>
      <c r="AQO126" s="19"/>
      <c r="AQP126" s="19"/>
      <c r="AQQ126" s="19"/>
      <c r="AQR126" s="19"/>
      <c r="AQS126" s="19"/>
      <c r="AQT126" s="19"/>
      <c r="AQU126" s="19"/>
      <c r="AQV126" s="19"/>
      <c r="AQW126" s="19"/>
      <c r="AQX126" s="19"/>
      <c r="AQY126" s="19"/>
      <c r="AQZ126" s="19"/>
      <c r="ARA126" s="19"/>
      <c r="ARB126" s="19"/>
      <c r="ARC126" s="19"/>
      <c r="ARD126" s="19"/>
      <c r="ARE126" s="19"/>
      <c r="ARF126" s="19"/>
      <c r="ARG126" s="19"/>
      <c r="ARH126" s="19"/>
      <c r="ARI126" s="19"/>
      <c r="ARJ126" s="19"/>
      <c r="ARK126" s="19"/>
      <c r="ARL126" s="19"/>
      <c r="ARM126" s="19"/>
      <c r="ARN126" s="19"/>
      <c r="ARO126" s="19"/>
      <c r="ARP126" s="19"/>
      <c r="ARQ126" s="19"/>
      <c r="ARR126" s="19"/>
      <c r="ARS126" s="19"/>
      <c r="ART126" s="19"/>
      <c r="ARU126" s="19"/>
      <c r="ARV126" s="19"/>
      <c r="ARW126" s="19"/>
      <c r="ARX126" s="19"/>
      <c r="ARY126" s="19"/>
      <c r="ARZ126" s="19"/>
      <c r="ASA126" s="19"/>
      <c r="ASB126" s="19"/>
      <c r="ASC126" s="19"/>
      <c r="ASD126" s="19"/>
      <c r="ASE126" s="19"/>
      <c r="ASF126" s="19"/>
      <c r="ASG126" s="19"/>
      <c r="ASH126" s="19"/>
      <c r="ASI126" s="19"/>
      <c r="ASJ126" s="19"/>
      <c r="ASK126" s="19"/>
      <c r="ASL126" s="19"/>
      <c r="ASM126" s="19"/>
      <c r="ASN126" s="19"/>
      <c r="ASO126" s="19"/>
      <c r="ASP126" s="19"/>
      <c r="ASQ126" s="19"/>
      <c r="ASR126" s="19"/>
      <c r="ASS126" s="19"/>
      <c r="AST126" s="19"/>
      <c r="ASU126" s="19"/>
      <c r="ASV126" s="19"/>
      <c r="ASW126" s="19"/>
      <c r="ASX126" s="19"/>
      <c r="ASY126" s="19"/>
      <c r="ASZ126" s="19"/>
      <c r="ATA126" s="19"/>
      <c r="ATB126" s="19"/>
      <c r="ATC126" s="19"/>
      <c r="ATD126" s="19"/>
      <c r="ATE126" s="19"/>
      <c r="ATF126" s="19"/>
      <c r="ATG126" s="19"/>
      <c r="ATH126" s="19"/>
      <c r="ATI126" s="19"/>
      <c r="ATJ126" s="19"/>
      <c r="ATK126" s="19"/>
      <c r="ATL126" s="19"/>
      <c r="ATM126" s="19"/>
      <c r="ATN126" s="19"/>
      <c r="ATO126" s="19"/>
      <c r="ATP126" s="19"/>
      <c r="ATQ126" s="19"/>
      <c r="ATR126" s="19"/>
      <c r="ATS126" s="19"/>
      <c r="ATT126" s="19"/>
      <c r="ATU126" s="19"/>
      <c r="ATV126" s="19"/>
      <c r="ATW126" s="19"/>
      <c r="ATX126" s="19"/>
      <c r="ATY126" s="19"/>
      <c r="ATZ126" s="19"/>
      <c r="AUA126" s="19"/>
      <c r="AUB126" s="19"/>
      <c r="AUC126" s="19"/>
      <c r="AUD126" s="19"/>
      <c r="AUE126" s="19"/>
      <c r="AUF126" s="19"/>
      <c r="AUG126" s="19"/>
      <c r="AUH126" s="19"/>
      <c r="AUI126" s="19"/>
      <c r="AUJ126" s="19"/>
      <c r="AUK126" s="19"/>
      <c r="AUL126" s="19"/>
      <c r="AUM126" s="19"/>
      <c r="AUN126" s="19"/>
      <c r="AUO126" s="19"/>
      <c r="AUP126" s="19"/>
      <c r="AUQ126" s="19"/>
      <c r="AUR126" s="19"/>
      <c r="AUS126" s="19"/>
      <c r="AUT126" s="19"/>
      <c r="AUU126" s="19"/>
      <c r="AUV126" s="19"/>
      <c r="AUW126" s="19"/>
      <c r="AUX126" s="19"/>
      <c r="AUY126" s="19"/>
      <c r="AUZ126" s="19"/>
      <c r="AVA126" s="19"/>
      <c r="AVB126" s="19"/>
      <c r="AVC126" s="19"/>
      <c r="AVD126" s="19"/>
      <c r="AVE126" s="19"/>
      <c r="AVF126" s="19"/>
      <c r="AVG126" s="19"/>
      <c r="AVH126" s="19"/>
      <c r="AVI126" s="19"/>
      <c r="AVJ126" s="19"/>
      <c r="AVK126" s="19"/>
      <c r="AVL126" s="19"/>
      <c r="AVM126" s="19"/>
      <c r="AVN126" s="19"/>
      <c r="AVO126" s="19"/>
      <c r="AVP126" s="19"/>
      <c r="AVQ126" s="19"/>
      <c r="AVR126" s="19"/>
      <c r="AVS126" s="19"/>
      <c r="AVT126" s="19"/>
      <c r="AVU126" s="19"/>
      <c r="AVV126" s="19"/>
      <c r="AVW126" s="19"/>
      <c r="AVX126" s="19"/>
      <c r="AVY126" s="19"/>
      <c r="AVZ126" s="19"/>
      <c r="AWA126" s="19"/>
      <c r="AWB126" s="19"/>
      <c r="AWC126" s="19"/>
      <c r="AWD126" s="19"/>
      <c r="AWE126" s="19"/>
      <c r="AWF126" s="19"/>
      <c r="AWG126" s="19"/>
      <c r="AWH126" s="19"/>
      <c r="AWI126" s="19"/>
      <c r="AWJ126" s="19"/>
      <c r="AWK126" s="19"/>
      <c r="AWL126" s="19"/>
      <c r="AWM126" s="19"/>
      <c r="AWN126" s="19"/>
      <c r="AWO126" s="19"/>
      <c r="AWP126" s="19"/>
      <c r="AWQ126" s="19"/>
      <c r="AWR126" s="19"/>
      <c r="AWS126" s="19"/>
      <c r="AWT126" s="19"/>
      <c r="AWU126" s="19"/>
      <c r="AWV126" s="19"/>
      <c r="AWW126" s="19"/>
      <c r="AWX126" s="19"/>
      <c r="AWY126" s="19"/>
      <c r="AWZ126" s="19"/>
      <c r="AXA126" s="19"/>
      <c r="AXB126" s="19"/>
      <c r="AXC126" s="19"/>
      <c r="AXD126" s="19"/>
      <c r="AXE126" s="19"/>
      <c r="AXF126" s="19"/>
      <c r="AXG126" s="19"/>
      <c r="AXH126" s="19"/>
      <c r="AXI126" s="19"/>
      <c r="AXJ126" s="19"/>
      <c r="AXK126" s="19"/>
      <c r="AXL126" s="19"/>
      <c r="AXM126" s="19"/>
      <c r="AXN126" s="19"/>
      <c r="AXO126" s="19"/>
      <c r="AXP126" s="19"/>
      <c r="AXQ126" s="19"/>
      <c r="AXR126" s="19"/>
      <c r="AXS126" s="19"/>
      <c r="AXT126" s="19"/>
      <c r="AXU126" s="19"/>
      <c r="AXV126" s="19"/>
      <c r="AXW126" s="19"/>
      <c r="AXX126" s="19"/>
      <c r="AXY126" s="19"/>
      <c r="AXZ126" s="19"/>
      <c r="AYA126" s="19"/>
      <c r="AYB126" s="19"/>
      <c r="AYC126" s="19"/>
      <c r="AYD126" s="19"/>
      <c r="AYE126" s="19"/>
      <c r="AYF126" s="19"/>
      <c r="AYG126" s="19"/>
      <c r="AYH126" s="19"/>
      <c r="AYI126" s="19"/>
      <c r="AYJ126" s="19"/>
      <c r="AYK126" s="19"/>
      <c r="AYL126" s="19"/>
      <c r="AYM126" s="19"/>
      <c r="AYN126" s="19"/>
      <c r="AYO126" s="19"/>
      <c r="AYP126" s="19"/>
      <c r="AYQ126" s="19"/>
      <c r="AYR126" s="19"/>
      <c r="AYS126" s="19"/>
      <c r="AYT126" s="19"/>
      <c r="AYU126" s="19"/>
      <c r="AYV126" s="19"/>
      <c r="AYW126" s="19"/>
      <c r="AYX126" s="19"/>
      <c r="AYY126" s="19"/>
      <c r="AYZ126" s="19"/>
      <c r="AZA126" s="19"/>
      <c r="AZB126" s="19"/>
      <c r="AZC126" s="19"/>
      <c r="AZD126" s="19"/>
      <c r="AZE126" s="19"/>
      <c r="AZF126" s="19"/>
      <c r="AZG126" s="19"/>
      <c r="AZH126" s="19"/>
      <c r="AZI126" s="19"/>
      <c r="AZJ126" s="19"/>
      <c r="AZK126" s="19"/>
      <c r="AZL126" s="19"/>
      <c r="AZM126" s="19"/>
      <c r="AZN126" s="19"/>
      <c r="AZO126" s="19"/>
      <c r="AZP126" s="19"/>
      <c r="AZQ126" s="19"/>
      <c r="AZR126" s="19"/>
      <c r="AZS126" s="19"/>
      <c r="AZT126" s="19"/>
      <c r="AZU126" s="19"/>
      <c r="AZV126" s="19"/>
      <c r="AZW126" s="19"/>
      <c r="AZX126" s="19"/>
      <c r="AZY126" s="19"/>
      <c r="AZZ126" s="19"/>
      <c r="BAA126" s="19"/>
      <c r="BAB126" s="19"/>
      <c r="BAC126" s="19"/>
      <c r="BAD126" s="19"/>
      <c r="BAE126" s="19"/>
      <c r="BAF126" s="19"/>
      <c r="BAG126" s="19"/>
      <c r="BAH126" s="19"/>
      <c r="BAI126" s="19"/>
      <c r="BAJ126" s="19"/>
      <c r="BAK126" s="19"/>
      <c r="BAL126" s="19"/>
      <c r="BAM126" s="19"/>
      <c r="BAN126" s="19"/>
      <c r="BAO126" s="19"/>
      <c r="BAP126" s="19"/>
      <c r="BAQ126" s="19"/>
      <c r="BAR126" s="19"/>
      <c r="BAS126" s="19"/>
      <c r="BAT126" s="19"/>
      <c r="BAU126" s="19"/>
      <c r="BAV126" s="19"/>
      <c r="BAW126" s="19"/>
      <c r="BAX126" s="19"/>
      <c r="BAY126" s="19"/>
      <c r="BAZ126" s="19"/>
      <c r="BBA126" s="19"/>
      <c r="BBB126" s="19"/>
      <c r="BBC126" s="19"/>
      <c r="BBD126" s="19"/>
      <c r="BBE126" s="19"/>
      <c r="BBF126" s="19"/>
      <c r="BBG126" s="19"/>
      <c r="BBH126" s="19"/>
      <c r="BBI126" s="19"/>
      <c r="BBJ126" s="19"/>
      <c r="BBK126" s="19"/>
      <c r="BBL126" s="19"/>
      <c r="BBM126" s="19"/>
      <c r="BBN126" s="19"/>
      <c r="BBO126" s="19"/>
      <c r="BBP126" s="19"/>
      <c r="BBQ126" s="19"/>
      <c r="BBR126" s="19"/>
      <c r="BBS126" s="19"/>
      <c r="BBT126" s="19"/>
      <c r="BBU126" s="19"/>
      <c r="BBV126" s="19"/>
      <c r="BBW126" s="19"/>
      <c r="BBX126" s="19"/>
      <c r="BBY126" s="19"/>
      <c r="BBZ126" s="19"/>
      <c r="BCA126" s="19"/>
      <c r="BCB126" s="19"/>
      <c r="BCC126" s="19"/>
      <c r="BCD126" s="19"/>
      <c r="BCE126" s="19"/>
      <c r="BCF126" s="19"/>
      <c r="BCG126" s="19"/>
      <c r="BCH126" s="19"/>
      <c r="BCI126" s="19"/>
      <c r="BCJ126" s="19"/>
      <c r="BCK126" s="19"/>
      <c r="BCL126" s="19"/>
      <c r="BCM126" s="19"/>
      <c r="BCN126" s="19"/>
      <c r="BCO126" s="19"/>
      <c r="BCP126" s="19"/>
      <c r="BCQ126" s="19"/>
      <c r="BCR126" s="19"/>
      <c r="BCS126" s="19"/>
      <c r="BCT126" s="19"/>
      <c r="BCU126" s="19"/>
      <c r="BCV126" s="19"/>
      <c r="BCW126" s="19"/>
      <c r="BCX126" s="19"/>
      <c r="BCY126" s="19"/>
      <c r="BCZ126" s="19"/>
      <c r="BDA126" s="19"/>
      <c r="BDB126" s="19"/>
      <c r="BDC126" s="19"/>
      <c r="BDD126" s="19"/>
      <c r="BDE126" s="19"/>
      <c r="BDF126" s="19"/>
      <c r="BDG126" s="19"/>
      <c r="BDH126" s="19"/>
      <c r="BDI126" s="19"/>
      <c r="BDJ126" s="19"/>
      <c r="BDK126" s="19"/>
      <c r="BDL126" s="19"/>
      <c r="BDM126" s="19"/>
      <c r="BDN126" s="19"/>
      <c r="BDO126" s="19"/>
      <c r="BDP126" s="19"/>
      <c r="BDQ126" s="19"/>
      <c r="BDR126" s="19"/>
      <c r="BDS126" s="19"/>
      <c r="BDT126" s="19"/>
      <c r="BDU126" s="19"/>
      <c r="BDV126" s="19"/>
      <c r="BDW126" s="19"/>
      <c r="BDX126" s="19"/>
      <c r="BDY126" s="19"/>
      <c r="BDZ126" s="19"/>
      <c r="BEA126" s="19"/>
      <c r="BEB126" s="19"/>
      <c r="BEC126" s="19"/>
      <c r="BED126" s="19"/>
      <c r="BEE126" s="19"/>
      <c r="BEF126" s="19"/>
      <c r="BEG126" s="19"/>
      <c r="BEH126" s="19"/>
      <c r="BEI126" s="19"/>
      <c r="BEJ126" s="19"/>
      <c r="BEK126" s="19"/>
      <c r="BEL126" s="19"/>
      <c r="BEM126" s="19"/>
      <c r="BEN126" s="19"/>
      <c r="BEO126" s="19"/>
      <c r="BEP126" s="19"/>
      <c r="BEQ126" s="19"/>
      <c r="BER126" s="19"/>
      <c r="BES126" s="19"/>
      <c r="BET126" s="19"/>
      <c r="BEU126" s="19"/>
      <c r="BEV126" s="19"/>
      <c r="BEW126" s="19"/>
      <c r="BEX126" s="19"/>
      <c r="BEY126" s="19"/>
      <c r="BEZ126" s="19"/>
      <c r="BFA126" s="19"/>
      <c r="BFB126" s="19"/>
      <c r="BFC126" s="19"/>
      <c r="BFD126" s="19"/>
      <c r="BFE126" s="19"/>
      <c r="BFF126" s="19"/>
      <c r="BFG126" s="19"/>
      <c r="BFH126" s="19"/>
      <c r="BFI126" s="19"/>
      <c r="BFJ126" s="19"/>
      <c r="BFK126" s="19"/>
      <c r="BFL126" s="19"/>
      <c r="BFM126" s="19"/>
      <c r="BFN126" s="19"/>
      <c r="BFO126" s="19"/>
      <c r="BFP126" s="19"/>
      <c r="BFQ126" s="19"/>
      <c r="BFR126" s="19"/>
      <c r="BFS126" s="19"/>
      <c r="BFT126" s="19"/>
      <c r="BFU126" s="19"/>
      <c r="BFV126" s="19"/>
      <c r="BFW126" s="19"/>
      <c r="BFX126" s="19"/>
      <c r="BFY126" s="19"/>
      <c r="BFZ126" s="19"/>
      <c r="BGA126" s="19"/>
      <c r="BGB126" s="19"/>
      <c r="BGC126" s="19"/>
      <c r="BGD126" s="19"/>
      <c r="BGE126" s="19"/>
      <c r="BGF126" s="19"/>
      <c r="BGG126" s="19"/>
      <c r="BGH126" s="19"/>
      <c r="BGI126" s="19"/>
      <c r="BGJ126" s="19"/>
      <c r="BGK126" s="19"/>
      <c r="BGL126" s="19"/>
      <c r="BGM126" s="19"/>
      <c r="BGN126" s="19"/>
      <c r="BGO126" s="19"/>
      <c r="BGP126" s="19"/>
      <c r="BGQ126" s="19"/>
      <c r="BGR126" s="19"/>
      <c r="BGS126" s="19"/>
      <c r="BGT126" s="19"/>
      <c r="BGU126" s="19"/>
      <c r="BGV126" s="19"/>
      <c r="BGW126" s="19"/>
      <c r="BGX126" s="19"/>
      <c r="BGY126" s="19"/>
      <c r="BGZ126" s="19"/>
      <c r="BHA126" s="19"/>
      <c r="BHB126" s="19"/>
      <c r="BHC126" s="19"/>
      <c r="BHD126" s="19"/>
      <c r="BHE126" s="19"/>
      <c r="BHF126" s="19"/>
      <c r="BHG126" s="19"/>
      <c r="BHH126" s="19"/>
      <c r="BHI126" s="19"/>
      <c r="BHJ126" s="19"/>
      <c r="BHK126" s="19"/>
      <c r="BHL126" s="19"/>
      <c r="BHM126" s="19"/>
      <c r="BHN126" s="19"/>
      <c r="BHO126" s="19"/>
      <c r="BHP126" s="19"/>
      <c r="BHQ126" s="19"/>
      <c r="BHR126" s="19"/>
      <c r="BHS126" s="19"/>
      <c r="BHT126" s="19"/>
      <c r="BHU126" s="19"/>
      <c r="BHV126" s="19"/>
      <c r="BHW126" s="19"/>
      <c r="BHX126" s="19"/>
      <c r="BHY126" s="19"/>
      <c r="BHZ126" s="19"/>
      <c r="BIA126" s="19"/>
      <c r="BIB126" s="19"/>
      <c r="BIC126" s="19"/>
      <c r="BID126" s="19"/>
      <c r="BIE126" s="19"/>
      <c r="BIF126" s="19"/>
      <c r="BIG126" s="19"/>
      <c r="BIH126" s="19"/>
      <c r="BII126" s="19"/>
      <c r="BIJ126" s="19"/>
      <c r="BIK126" s="19"/>
      <c r="BIL126" s="19"/>
      <c r="BIM126" s="19"/>
      <c r="BIN126" s="19"/>
      <c r="BIO126" s="19"/>
      <c r="BIP126" s="19"/>
      <c r="BIQ126" s="19"/>
      <c r="BIR126" s="19"/>
      <c r="BIS126" s="19"/>
      <c r="BIT126" s="19"/>
      <c r="BIU126" s="19"/>
      <c r="BIV126" s="19"/>
      <c r="BIW126" s="19"/>
      <c r="BIX126" s="19"/>
      <c r="BIY126" s="19"/>
      <c r="BIZ126" s="19"/>
      <c r="BJA126" s="19"/>
      <c r="BJB126" s="19"/>
      <c r="BJC126" s="19"/>
      <c r="BJD126" s="19"/>
      <c r="BJE126" s="19"/>
      <c r="BJF126" s="19"/>
      <c r="BJG126" s="19"/>
      <c r="BJH126" s="19"/>
      <c r="BJI126" s="19"/>
      <c r="BJJ126" s="19"/>
      <c r="BJK126" s="19"/>
      <c r="BJL126" s="19"/>
      <c r="BJM126" s="19"/>
      <c r="BJN126" s="19"/>
      <c r="BJO126" s="19"/>
      <c r="BJP126" s="19"/>
      <c r="BJQ126" s="19"/>
      <c r="BJR126" s="19"/>
      <c r="BJS126" s="19"/>
      <c r="BJT126" s="19"/>
      <c r="BJU126" s="19"/>
      <c r="BJV126" s="19"/>
      <c r="BJW126" s="19"/>
      <c r="BJX126" s="19"/>
      <c r="BJY126" s="19"/>
      <c r="BJZ126" s="19"/>
      <c r="BKA126" s="19"/>
      <c r="BKB126" s="19"/>
      <c r="BKC126" s="19"/>
      <c r="BKD126" s="19"/>
      <c r="BKE126" s="19"/>
      <c r="BKF126" s="19"/>
      <c r="BKG126" s="19"/>
      <c r="BKH126" s="19"/>
      <c r="BKI126" s="19"/>
      <c r="BKJ126" s="19"/>
      <c r="BKK126" s="19"/>
      <c r="BKL126" s="19"/>
      <c r="BKM126" s="19"/>
      <c r="BKN126" s="19"/>
      <c r="BKO126" s="19"/>
      <c r="BKP126" s="19"/>
      <c r="BKQ126" s="19"/>
      <c r="BKR126" s="19"/>
      <c r="BKS126" s="19"/>
      <c r="BKT126" s="19"/>
      <c r="BKU126" s="19"/>
      <c r="BKV126" s="19"/>
      <c r="BKW126" s="19"/>
      <c r="BKX126" s="19"/>
      <c r="BKY126" s="19"/>
      <c r="BKZ126" s="19"/>
      <c r="BLA126" s="19"/>
      <c r="BLB126" s="19"/>
      <c r="BLC126" s="19"/>
      <c r="BLD126" s="19"/>
      <c r="BLE126" s="19"/>
      <c r="BLF126" s="19"/>
      <c r="BLG126" s="19"/>
      <c r="BLH126" s="19"/>
      <c r="BLI126" s="19"/>
      <c r="BLJ126" s="19"/>
      <c r="BLK126" s="19"/>
      <c r="BLL126" s="19"/>
      <c r="BLM126" s="19"/>
      <c r="BLN126" s="19"/>
      <c r="BLO126" s="19"/>
      <c r="BLP126" s="19"/>
      <c r="BLQ126" s="19"/>
      <c r="BLR126" s="19"/>
      <c r="BLS126" s="19"/>
      <c r="BLT126" s="19"/>
      <c r="BLU126" s="19"/>
      <c r="BLV126" s="19"/>
      <c r="BLW126" s="19"/>
      <c r="BLX126" s="19"/>
      <c r="BLY126" s="19"/>
      <c r="BLZ126" s="19"/>
      <c r="BMA126" s="19"/>
      <c r="BMB126" s="19"/>
      <c r="BMC126" s="19"/>
      <c r="BMD126" s="19"/>
      <c r="BME126" s="19"/>
      <c r="BMF126" s="19"/>
      <c r="BMG126" s="19"/>
      <c r="BMH126" s="19"/>
      <c r="BMI126" s="19"/>
      <c r="BMJ126" s="19"/>
      <c r="BMK126" s="19"/>
      <c r="BML126" s="19"/>
      <c r="BMM126" s="19"/>
      <c r="BMN126" s="19"/>
      <c r="BMO126" s="19"/>
      <c r="BMP126" s="19"/>
      <c r="BMQ126" s="19"/>
      <c r="BMR126" s="19"/>
      <c r="BMS126" s="19"/>
      <c r="BMT126" s="19"/>
      <c r="BMU126" s="19"/>
      <c r="BMV126" s="19"/>
      <c r="BMW126" s="19"/>
      <c r="BMX126" s="19"/>
      <c r="BMY126" s="19"/>
      <c r="BMZ126" s="19"/>
      <c r="BNA126" s="19"/>
      <c r="BNB126" s="19"/>
      <c r="BNC126" s="19"/>
      <c r="BND126" s="19"/>
      <c r="BNE126" s="19"/>
      <c r="BNF126" s="19"/>
      <c r="BNG126" s="19"/>
      <c r="BNH126" s="19"/>
      <c r="BNI126" s="19"/>
      <c r="BNJ126" s="19"/>
      <c r="BNK126" s="19"/>
      <c r="BNL126" s="19"/>
      <c r="BNM126" s="19"/>
      <c r="BNN126" s="19"/>
      <c r="BNO126" s="19"/>
      <c r="BNP126" s="19"/>
      <c r="BNQ126" s="19"/>
      <c r="BNR126" s="19"/>
      <c r="BNS126" s="19"/>
      <c r="BNT126" s="19"/>
      <c r="BNU126" s="19"/>
      <c r="BNV126" s="19"/>
      <c r="BNW126" s="19"/>
      <c r="BNX126" s="19"/>
      <c r="BNY126" s="19"/>
      <c r="BNZ126" s="19"/>
      <c r="BOA126" s="19"/>
      <c r="BOB126" s="19"/>
      <c r="BOC126" s="19"/>
      <c r="BOD126" s="19"/>
      <c r="BOE126" s="19"/>
      <c r="BOF126" s="19"/>
      <c r="BOG126" s="19"/>
      <c r="BOH126" s="19"/>
      <c r="BOI126" s="19"/>
      <c r="BOJ126" s="19"/>
      <c r="BOK126" s="19"/>
      <c r="BOL126" s="19"/>
      <c r="BOM126" s="19"/>
      <c r="BON126" s="19"/>
      <c r="BOO126" s="19"/>
      <c r="BOP126" s="19"/>
      <c r="BOQ126" s="19"/>
      <c r="BOR126" s="19"/>
      <c r="BOS126" s="19"/>
      <c r="BOT126" s="19"/>
      <c r="BOU126" s="19"/>
      <c r="BOV126" s="19"/>
      <c r="BOW126" s="19"/>
      <c r="BOX126" s="19"/>
      <c r="BOY126" s="19"/>
      <c r="BOZ126" s="19"/>
      <c r="BPA126" s="19"/>
      <c r="BPB126" s="19"/>
      <c r="BPC126" s="19"/>
      <c r="BPD126" s="19"/>
      <c r="BPE126" s="19"/>
      <c r="BPF126" s="19"/>
      <c r="BPG126" s="19"/>
      <c r="BPH126" s="19"/>
      <c r="BPI126" s="19"/>
      <c r="BPJ126" s="19"/>
      <c r="BPK126" s="19"/>
      <c r="BPL126" s="19"/>
      <c r="BPM126" s="19"/>
      <c r="BPN126" s="19"/>
      <c r="BPO126" s="19"/>
      <c r="BPP126" s="19"/>
      <c r="BPQ126" s="19"/>
      <c r="BPR126" s="19"/>
      <c r="BPS126" s="19"/>
      <c r="BPT126" s="19"/>
      <c r="BPU126" s="19"/>
      <c r="BPV126" s="19"/>
      <c r="BPW126" s="19"/>
      <c r="BPX126" s="19"/>
      <c r="BPY126" s="19"/>
      <c r="BPZ126" s="19"/>
      <c r="BQA126" s="19"/>
      <c r="BQB126" s="19"/>
      <c r="BQC126" s="19"/>
      <c r="BQD126" s="19"/>
      <c r="BQE126" s="19"/>
      <c r="BQF126" s="19"/>
      <c r="BQG126" s="19"/>
      <c r="BQH126" s="19"/>
      <c r="BQI126" s="19"/>
      <c r="BQJ126" s="19"/>
      <c r="BQK126" s="19"/>
      <c r="BQL126" s="19"/>
      <c r="BQM126" s="19"/>
      <c r="BQN126" s="19"/>
      <c r="BQO126" s="19"/>
      <c r="BQP126" s="19"/>
      <c r="BQQ126" s="19"/>
      <c r="BQR126" s="19"/>
      <c r="BQS126" s="19"/>
      <c r="BQT126" s="19"/>
      <c r="BQU126" s="19"/>
      <c r="BQV126" s="19"/>
      <c r="BQW126" s="19"/>
      <c r="BQX126" s="19"/>
      <c r="BQY126" s="19"/>
      <c r="BQZ126" s="19"/>
      <c r="BRA126" s="19"/>
      <c r="BRB126" s="19"/>
      <c r="BRC126" s="19"/>
      <c r="BRD126" s="19"/>
      <c r="BRE126" s="19"/>
      <c r="BRF126" s="19"/>
      <c r="BRG126" s="19"/>
      <c r="BRH126" s="19"/>
      <c r="BRI126" s="19"/>
      <c r="BRJ126" s="19"/>
      <c r="BRK126" s="19"/>
      <c r="BRL126" s="19"/>
      <c r="BRM126" s="19"/>
      <c r="BRN126" s="19"/>
      <c r="BRO126" s="19"/>
      <c r="BRP126" s="19"/>
      <c r="BRQ126" s="19"/>
      <c r="BRR126" s="19"/>
      <c r="BRS126" s="19"/>
      <c r="BRT126" s="19"/>
      <c r="BRU126" s="19"/>
      <c r="BRV126" s="19"/>
      <c r="BRW126" s="19"/>
      <c r="BRX126" s="19"/>
      <c r="BRY126" s="19"/>
      <c r="BRZ126" s="19"/>
      <c r="BSA126" s="19"/>
      <c r="BSB126" s="19"/>
      <c r="BSC126" s="19"/>
      <c r="BSD126" s="19"/>
      <c r="BSE126" s="19"/>
      <c r="BSF126" s="19"/>
      <c r="BSG126" s="19"/>
      <c r="BSH126" s="19"/>
      <c r="BSI126" s="19"/>
      <c r="BSJ126" s="19"/>
      <c r="BSK126" s="19"/>
      <c r="BSL126" s="19"/>
      <c r="BSM126" s="19"/>
      <c r="BSN126" s="19"/>
      <c r="BSO126" s="19"/>
      <c r="BSP126" s="19"/>
      <c r="BSQ126" s="19"/>
      <c r="BSR126" s="19"/>
      <c r="BSS126" s="19"/>
      <c r="BST126" s="19"/>
      <c r="BSU126" s="19"/>
      <c r="BSV126" s="19"/>
      <c r="BSW126" s="19"/>
      <c r="BSX126" s="19"/>
      <c r="BSY126" s="19"/>
      <c r="BSZ126" s="19"/>
      <c r="BTA126" s="19"/>
      <c r="BTB126" s="19"/>
      <c r="BTC126" s="19"/>
      <c r="BTD126" s="19"/>
      <c r="BTE126" s="19"/>
      <c r="BTF126" s="19"/>
      <c r="BTG126" s="19"/>
      <c r="BTH126" s="19"/>
      <c r="BTI126" s="19"/>
      <c r="BTJ126" s="19"/>
      <c r="BTK126" s="19"/>
      <c r="BTL126" s="19"/>
      <c r="BTM126" s="19"/>
      <c r="BTN126" s="19"/>
      <c r="BTO126" s="19"/>
      <c r="BTP126" s="19"/>
      <c r="BTQ126" s="19"/>
      <c r="BTR126" s="19"/>
      <c r="BTS126" s="19"/>
      <c r="BTT126" s="19"/>
      <c r="BTU126" s="19"/>
      <c r="BTV126" s="19"/>
      <c r="BTW126" s="19"/>
      <c r="BTX126" s="19"/>
      <c r="BTY126" s="19"/>
      <c r="BTZ126" s="19"/>
      <c r="BUA126" s="19"/>
      <c r="BUB126" s="19"/>
      <c r="BUC126" s="19"/>
      <c r="BUD126" s="19"/>
      <c r="BUE126" s="19"/>
      <c r="BUF126" s="19"/>
      <c r="BUG126" s="19"/>
      <c r="BUH126" s="19"/>
      <c r="BUI126" s="19"/>
      <c r="BUJ126" s="19"/>
      <c r="BUK126" s="19"/>
      <c r="BUL126" s="19"/>
      <c r="BUM126" s="19"/>
      <c r="BUN126" s="19"/>
      <c r="BUO126" s="19"/>
      <c r="BUP126" s="19"/>
      <c r="BUQ126" s="19"/>
      <c r="BUR126" s="19"/>
      <c r="BUS126" s="19"/>
      <c r="BUT126" s="19"/>
      <c r="BUU126" s="19"/>
      <c r="BUV126" s="19"/>
      <c r="BUW126" s="19"/>
      <c r="BUX126" s="19"/>
      <c r="BUY126" s="19"/>
      <c r="BUZ126" s="19"/>
      <c r="BVA126" s="19"/>
      <c r="BVB126" s="19"/>
      <c r="BVC126" s="19"/>
      <c r="BVD126" s="19"/>
      <c r="BVE126" s="19"/>
      <c r="BVF126" s="19"/>
      <c r="BVG126" s="19"/>
      <c r="BVH126" s="19"/>
      <c r="BVI126" s="19"/>
      <c r="BVJ126" s="19"/>
      <c r="BVK126" s="19"/>
      <c r="BVL126" s="19"/>
      <c r="BVM126" s="19"/>
      <c r="BVN126" s="19"/>
      <c r="BVO126" s="19"/>
      <c r="BVP126" s="19"/>
      <c r="BVQ126" s="19"/>
      <c r="BVR126" s="19"/>
      <c r="BVS126" s="19"/>
      <c r="BVT126" s="19"/>
      <c r="BVU126" s="19"/>
      <c r="BVV126" s="19"/>
      <c r="BVW126" s="19"/>
      <c r="BVX126" s="19"/>
      <c r="BVY126" s="19"/>
      <c r="BVZ126" s="19"/>
      <c r="BWA126" s="19"/>
      <c r="BWB126" s="19"/>
      <c r="BWC126" s="19"/>
      <c r="BWD126" s="19"/>
      <c r="BWE126" s="19"/>
      <c r="BWF126" s="19"/>
      <c r="BWG126" s="19"/>
      <c r="BWH126" s="19"/>
      <c r="BWI126" s="19"/>
      <c r="BWJ126" s="19"/>
      <c r="BWK126" s="19"/>
      <c r="BWL126" s="19"/>
      <c r="BWM126" s="19"/>
      <c r="BWN126" s="19"/>
      <c r="BWO126" s="19"/>
      <c r="BWP126" s="19"/>
      <c r="BWQ126" s="19"/>
      <c r="BWR126" s="19"/>
      <c r="BWS126" s="19"/>
      <c r="BWT126" s="19"/>
      <c r="BWU126" s="19"/>
      <c r="BWV126" s="19"/>
      <c r="BWW126" s="19"/>
      <c r="BWX126" s="19"/>
      <c r="BWY126" s="19"/>
      <c r="BWZ126" s="19"/>
      <c r="BXA126" s="19"/>
      <c r="BXB126" s="19"/>
      <c r="BXC126" s="19"/>
      <c r="BXD126" s="19"/>
      <c r="BXE126" s="19"/>
      <c r="BXF126" s="19"/>
      <c r="BXG126" s="19"/>
      <c r="BXH126" s="19"/>
      <c r="BXI126" s="19"/>
      <c r="BXJ126" s="19"/>
      <c r="BXK126" s="19"/>
      <c r="BXL126" s="19"/>
      <c r="BXM126" s="19"/>
      <c r="BXN126" s="19"/>
      <c r="BXO126" s="19"/>
      <c r="BXP126" s="19"/>
      <c r="BXQ126" s="19"/>
      <c r="BXR126" s="19"/>
      <c r="BXS126" s="19"/>
      <c r="BXT126" s="19"/>
      <c r="BXU126" s="19"/>
      <c r="BXV126" s="19"/>
      <c r="BXW126" s="19"/>
      <c r="BXX126" s="19"/>
      <c r="BXY126" s="19"/>
      <c r="BXZ126" s="19"/>
      <c r="BYA126" s="19"/>
      <c r="BYB126" s="19"/>
      <c r="BYC126" s="19"/>
      <c r="BYD126" s="19"/>
      <c r="BYE126" s="19"/>
      <c r="BYF126" s="19"/>
      <c r="BYG126" s="19"/>
      <c r="BYH126" s="19"/>
      <c r="BYI126" s="19"/>
      <c r="BYJ126" s="19"/>
      <c r="BYK126" s="19"/>
      <c r="BYL126" s="19"/>
      <c r="BYM126" s="19"/>
      <c r="BYN126" s="19"/>
      <c r="BYO126" s="19"/>
      <c r="BYP126" s="19"/>
      <c r="BYQ126" s="19"/>
      <c r="BYR126" s="19"/>
      <c r="BYS126" s="19"/>
      <c r="BYT126" s="19"/>
      <c r="BYU126" s="19"/>
      <c r="BYV126" s="19"/>
      <c r="BYW126" s="19"/>
      <c r="BYX126" s="19"/>
      <c r="BYY126" s="19"/>
      <c r="BYZ126" s="19"/>
      <c r="BZA126" s="19"/>
      <c r="BZB126" s="19"/>
      <c r="BZC126" s="19"/>
      <c r="BZD126" s="19"/>
      <c r="BZE126" s="19"/>
      <c r="BZF126" s="19"/>
      <c r="BZG126" s="19"/>
      <c r="BZH126" s="19"/>
      <c r="BZI126" s="19"/>
      <c r="BZJ126" s="19"/>
      <c r="BZK126" s="19"/>
      <c r="BZL126" s="19"/>
      <c r="BZM126" s="19"/>
      <c r="BZN126" s="19"/>
      <c r="BZO126" s="19"/>
      <c r="BZP126" s="19"/>
      <c r="BZQ126" s="19"/>
      <c r="BZR126" s="19"/>
      <c r="BZS126" s="19"/>
      <c r="BZT126" s="19"/>
      <c r="BZU126" s="19"/>
      <c r="BZV126" s="19"/>
      <c r="BZW126" s="19"/>
      <c r="BZX126" s="19"/>
      <c r="BZY126" s="19"/>
      <c r="BZZ126" s="19"/>
      <c r="CAA126" s="19"/>
      <c r="CAB126" s="19"/>
      <c r="CAC126" s="19"/>
      <c r="CAD126" s="19"/>
      <c r="CAE126" s="19"/>
      <c r="CAF126" s="19"/>
      <c r="CAG126" s="19"/>
      <c r="CAH126" s="19"/>
      <c r="CAI126" s="19"/>
      <c r="CAJ126" s="19"/>
      <c r="CAK126" s="19"/>
      <c r="CAL126" s="19"/>
      <c r="CAM126" s="19"/>
      <c r="CAN126" s="19"/>
      <c r="CAO126" s="19"/>
      <c r="CAP126" s="19"/>
      <c r="CAQ126" s="19"/>
      <c r="CAR126" s="19"/>
      <c r="CAS126" s="19"/>
      <c r="CAT126" s="19"/>
      <c r="CAU126" s="19"/>
      <c r="CAV126" s="19"/>
      <c r="CAW126" s="19"/>
      <c r="CAX126" s="19"/>
      <c r="CAY126" s="19"/>
      <c r="CAZ126" s="19"/>
      <c r="CBA126" s="19"/>
      <c r="CBB126" s="19"/>
      <c r="CBC126" s="19"/>
      <c r="CBD126" s="19"/>
      <c r="CBE126" s="19"/>
      <c r="CBF126" s="19"/>
      <c r="CBG126" s="19"/>
      <c r="CBH126" s="19"/>
      <c r="CBI126" s="19"/>
      <c r="CBJ126" s="19"/>
      <c r="CBK126" s="19"/>
      <c r="CBL126" s="19"/>
      <c r="CBM126" s="19"/>
      <c r="CBN126" s="19"/>
      <c r="CBO126" s="19"/>
      <c r="CBP126" s="19"/>
      <c r="CBQ126" s="19"/>
      <c r="CBR126" s="19"/>
      <c r="CBS126" s="19"/>
      <c r="CBT126" s="19"/>
      <c r="CBU126" s="19"/>
      <c r="CBV126" s="19"/>
      <c r="CBW126" s="19"/>
      <c r="CBX126" s="19"/>
      <c r="CBY126" s="19"/>
      <c r="CBZ126" s="19"/>
      <c r="CCA126" s="19"/>
      <c r="CCB126" s="19"/>
      <c r="CCC126" s="19"/>
      <c r="CCD126" s="19"/>
      <c r="CCE126" s="19"/>
      <c r="CCF126" s="19"/>
      <c r="CCG126" s="19"/>
      <c r="CCH126" s="19"/>
      <c r="CCI126" s="19"/>
      <c r="CCJ126" s="19"/>
      <c r="CCK126" s="19"/>
      <c r="CCL126" s="19"/>
      <c r="CCM126" s="19"/>
      <c r="CCN126" s="19"/>
      <c r="CCO126" s="19"/>
      <c r="CCP126" s="19"/>
      <c r="CCQ126" s="19"/>
      <c r="CCR126" s="19"/>
      <c r="CCS126" s="19"/>
      <c r="CCT126" s="19"/>
      <c r="CCU126" s="19"/>
      <c r="CCV126" s="19"/>
      <c r="CCW126" s="19"/>
      <c r="CCX126" s="19"/>
      <c r="CCY126" s="19"/>
      <c r="CCZ126" s="19"/>
      <c r="CDA126" s="19"/>
      <c r="CDB126" s="19"/>
      <c r="CDC126" s="19"/>
      <c r="CDD126" s="19"/>
      <c r="CDE126" s="19"/>
      <c r="CDF126" s="19"/>
      <c r="CDG126" s="19"/>
      <c r="CDH126" s="19"/>
      <c r="CDI126" s="19"/>
      <c r="CDJ126" s="19"/>
      <c r="CDK126" s="19"/>
      <c r="CDL126" s="19"/>
      <c r="CDM126" s="19"/>
      <c r="CDN126" s="19"/>
      <c r="CDO126" s="19"/>
      <c r="CDP126" s="19"/>
      <c r="CDQ126" s="19"/>
      <c r="CDR126" s="19"/>
      <c r="CDS126" s="19"/>
      <c r="CDT126" s="19"/>
      <c r="CDU126" s="19"/>
      <c r="CDV126" s="19"/>
      <c r="CDW126" s="19"/>
      <c r="CDX126" s="19"/>
      <c r="CDY126" s="19"/>
      <c r="CDZ126" s="19"/>
      <c r="CEA126" s="19"/>
      <c r="CEB126" s="19"/>
      <c r="CEC126" s="19"/>
      <c r="CED126" s="19"/>
      <c r="CEE126" s="19"/>
      <c r="CEF126" s="19"/>
      <c r="CEG126" s="19"/>
      <c r="CEH126" s="19"/>
      <c r="CEI126" s="19"/>
      <c r="CEJ126" s="19"/>
      <c r="CEK126" s="19"/>
      <c r="CEL126" s="19"/>
      <c r="CEM126" s="19"/>
      <c r="CEN126" s="19"/>
      <c r="CEO126" s="19"/>
      <c r="CEP126" s="19"/>
      <c r="CEQ126" s="19"/>
      <c r="CER126" s="19"/>
      <c r="CES126" s="19"/>
      <c r="CET126" s="19"/>
      <c r="CEU126" s="19"/>
      <c r="CEV126" s="19"/>
      <c r="CEW126" s="19"/>
      <c r="CEX126" s="19"/>
      <c r="CEY126" s="19"/>
      <c r="CEZ126" s="19"/>
      <c r="CFA126" s="19"/>
      <c r="CFB126" s="19"/>
      <c r="CFC126" s="19"/>
      <c r="CFD126" s="19"/>
      <c r="CFE126" s="19"/>
      <c r="CFF126" s="19"/>
      <c r="CFG126" s="19"/>
      <c r="CFH126" s="19"/>
      <c r="CFI126" s="19"/>
      <c r="CFJ126" s="19"/>
      <c r="CFK126" s="19"/>
      <c r="CFL126" s="19"/>
      <c r="CFM126" s="19"/>
      <c r="CFN126" s="19"/>
      <c r="CFO126" s="19"/>
      <c r="CFP126" s="19"/>
      <c r="CFQ126" s="19"/>
      <c r="CFR126" s="19"/>
      <c r="CFS126" s="19"/>
      <c r="CFT126" s="19"/>
      <c r="CFU126" s="19"/>
      <c r="CFV126" s="19"/>
      <c r="CFW126" s="19"/>
      <c r="CFX126" s="19"/>
      <c r="CFY126" s="19"/>
      <c r="CFZ126" s="19"/>
      <c r="CGA126" s="19"/>
      <c r="CGB126" s="19"/>
      <c r="CGC126" s="19"/>
      <c r="CGD126" s="19"/>
      <c r="CGE126" s="19"/>
      <c r="CGF126" s="19"/>
      <c r="CGG126" s="19"/>
      <c r="CGH126" s="19"/>
      <c r="CGI126" s="19"/>
      <c r="CGJ126" s="19"/>
      <c r="CGK126" s="19"/>
      <c r="CGL126" s="19"/>
      <c r="CGM126" s="19"/>
      <c r="CGN126" s="19"/>
      <c r="CGO126" s="19"/>
      <c r="CGP126" s="19"/>
      <c r="CGQ126" s="19"/>
      <c r="CGR126" s="19"/>
      <c r="CGS126" s="19"/>
      <c r="CGT126" s="19"/>
      <c r="CGU126" s="19"/>
      <c r="CGV126" s="19"/>
      <c r="CGW126" s="19"/>
      <c r="CGX126" s="19"/>
      <c r="CGY126" s="19"/>
      <c r="CGZ126" s="19"/>
      <c r="CHA126" s="19"/>
      <c r="CHB126" s="19"/>
      <c r="CHC126" s="19"/>
      <c r="CHD126" s="19"/>
      <c r="CHE126" s="19"/>
      <c r="CHF126" s="19"/>
      <c r="CHG126" s="19"/>
      <c r="CHH126" s="19"/>
      <c r="CHI126" s="19"/>
      <c r="CHJ126" s="19"/>
      <c r="CHK126" s="19"/>
      <c r="CHL126" s="19"/>
      <c r="CHM126" s="19"/>
      <c r="CHN126" s="19"/>
      <c r="CHO126" s="19"/>
      <c r="CHP126" s="19"/>
      <c r="CHQ126" s="19"/>
      <c r="CHR126" s="19"/>
      <c r="CHS126" s="19"/>
      <c r="CHT126" s="19"/>
      <c r="CHU126" s="19"/>
      <c r="CHV126" s="19"/>
      <c r="CHW126" s="19"/>
      <c r="CHX126" s="19"/>
      <c r="CHY126" s="19"/>
      <c r="CHZ126" s="19"/>
      <c r="CIA126" s="19"/>
      <c r="CIB126" s="19"/>
      <c r="CIC126" s="19"/>
      <c r="CID126" s="19"/>
      <c r="CIE126" s="19"/>
      <c r="CIF126" s="19"/>
      <c r="CIG126" s="19"/>
      <c r="CIH126" s="19"/>
      <c r="CII126" s="19"/>
      <c r="CIJ126" s="19"/>
      <c r="CIK126" s="19"/>
      <c r="CIL126" s="19"/>
      <c r="CIM126" s="19"/>
      <c r="CIN126" s="19"/>
      <c r="CIO126" s="19"/>
      <c r="CIP126" s="19"/>
      <c r="CIQ126" s="19"/>
      <c r="CIR126" s="19"/>
      <c r="CIS126" s="19"/>
      <c r="CIT126" s="19"/>
      <c r="CIU126" s="19"/>
      <c r="CIV126" s="19"/>
      <c r="CIW126" s="19"/>
      <c r="CIX126" s="19"/>
      <c r="CIY126" s="19"/>
      <c r="CIZ126" s="19"/>
      <c r="CJA126" s="19"/>
      <c r="CJB126" s="19"/>
      <c r="CJC126" s="19"/>
      <c r="CJD126" s="19"/>
      <c r="CJE126" s="19"/>
      <c r="CJF126" s="19"/>
      <c r="CJG126" s="19"/>
      <c r="CJH126" s="19"/>
      <c r="CJI126" s="19"/>
      <c r="CJJ126" s="19"/>
      <c r="CJK126" s="19"/>
      <c r="CJL126" s="19"/>
      <c r="CJM126" s="19"/>
      <c r="CJN126" s="19"/>
      <c r="CJO126" s="19"/>
      <c r="CJP126" s="19"/>
      <c r="CJQ126" s="19"/>
      <c r="CJR126" s="19"/>
      <c r="CJS126" s="19"/>
      <c r="CJT126" s="19"/>
      <c r="CJU126" s="19"/>
      <c r="CJV126" s="19"/>
      <c r="CJW126" s="19"/>
      <c r="CJX126" s="19"/>
      <c r="CJY126" s="19"/>
      <c r="CJZ126" s="19"/>
      <c r="CKA126" s="19"/>
      <c r="CKB126" s="19"/>
      <c r="CKC126" s="19"/>
      <c r="CKD126" s="19"/>
      <c r="CKE126" s="19"/>
      <c r="CKF126" s="19"/>
      <c r="CKG126" s="19"/>
      <c r="CKH126" s="19"/>
      <c r="CKI126" s="19"/>
      <c r="CKJ126" s="19"/>
      <c r="CKK126" s="19"/>
      <c r="CKL126" s="19"/>
      <c r="CKM126" s="19"/>
      <c r="CKN126" s="19"/>
      <c r="CKO126" s="19"/>
      <c r="CKP126" s="19"/>
      <c r="CKQ126" s="19"/>
      <c r="CKR126" s="19"/>
      <c r="CKS126" s="19"/>
      <c r="CKT126" s="19"/>
      <c r="CKU126" s="19"/>
      <c r="CKV126" s="19"/>
      <c r="CKW126" s="19"/>
      <c r="CKX126" s="19"/>
      <c r="CKY126" s="19"/>
      <c r="CKZ126" s="19"/>
      <c r="CLA126" s="19"/>
      <c r="CLB126" s="19"/>
      <c r="CLC126" s="19"/>
      <c r="CLD126" s="19"/>
      <c r="CLE126" s="19"/>
      <c r="CLF126" s="19"/>
      <c r="CLG126" s="19"/>
      <c r="CLH126" s="19"/>
      <c r="CLI126" s="19"/>
      <c r="CLJ126" s="19"/>
      <c r="CLK126" s="19"/>
      <c r="CLL126" s="19"/>
      <c r="CLM126" s="19"/>
      <c r="CLN126" s="19"/>
      <c r="CLO126" s="19"/>
      <c r="CLP126" s="19"/>
      <c r="CLQ126" s="19"/>
      <c r="CLR126" s="19"/>
      <c r="CLS126" s="19"/>
      <c r="CLT126" s="19"/>
      <c r="CLU126" s="19"/>
      <c r="CLV126" s="19"/>
      <c r="CLW126" s="19"/>
      <c r="CLX126" s="19"/>
      <c r="CLY126" s="19"/>
      <c r="CLZ126" s="19"/>
      <c r="CMA126" s="19"/>
      <c r="CMB126" s="19"/>
      <c r="CMC126" s="19"/>
      <c r="CMD126" s="19"/>
      <c r="CME126" s="19"/>
      <c r="CMF126" s="19"/>
      <c r="CMG126" s="19"/>
      <c r="CMH126" s="19"/>
      <c r="CMI126" s="19"/>
      <c r="CMJ126" s="19"/>
      <c r="CMK126" s="19"/>
      <c r="CML126" s="19"/>
      <c r="CMM126" s="19"/>
      <c r="CMN126" s="19"/>
      <c r="CMO126" s="19"/>
      <c r="CMP126" s="19"/>
      <c r="CMQ126" s="19"/>
      <c r="CMR126" s="19"/>
      <c r="CMS126" s="19"/>
      <c r="CMT126" s="19"/>
      <c r="CMU126" s="19"/>
      <c r="CMV126" s="19"/>
      <c r="CMW126" s="19"/>
      <c r="CMX126" s="19"/>
      <c r="CMY126" s="19"/>
      <c r="CMZ126" s="19"/>
      <c r="CNA126" s="19"/>
      <c r="CNB126" s="19"/>
      <c r="CNC126" s="19"/>
      <c r="CND126" s="19"/>
      <c r="CNE126" s="19"/>
      <c r="CNF126" s="19"/>
      <c r="CNG126" s="19"/>
      <c r="CNH126" s="19"/>
      <c r="CNI126" s="19"/>
      <c r="CNJ126" s="19"/>
      <c r="CNK126" s="19"/>
      <c r="CNL126" s="19"/>
      <c r="CNM126" s="19"/>
      <c r="CNN126" s="19"/>
      <c r="CNO126" s="19"/>
      <c r="CNP126" s="19"/>
      <c r="CNQ126" s="19"/>
      <c r="CNR126" s="19"/>
      <c r="CNS126" s="19"/>
      <c r="CNT126" s="19"/>
      <c r="CNU126" s="19"/>
      <c r="CNV126" s="19"/>
      <c r="CNW126" s="19"/>
      <c r="CNX126" s="19"/>
      <c r="CNY126" s="19"/>
      <c r="CNZ126" s="19"/>
      <c r="COA126" s="19"/>
      <c r="COB126" s="19"/>
      <c r="COC126" s="19"/>
      <c r="COD126" s="19"/>
      <c r="COE126" s="19"/>
      <c r="COF126" s="19"/>
      <c r="COG126" s="19"/>
      <c r="COH126" s="19"/>
      <c r="COI126" s="19"/>
      <c r="COJ126" s="19"/>
      <c r="COK126" s="19"/>
      <c r="COL126" s="19"/>
      <c r="COM126" s="19"/>
      <c r="CON126" s="19"/>
      <c r="COO126" s="19"/>
      <c r="COP126" s="19"/>
      <c r="COQ126" s="19"/>
      <c r="COR126" s="19"/>
      <c r="COS126" s="19"/>
      <c r="COT126" s="19"/>
      <c r="COU126" s="19"/>
      <c r="COV126" s="19"/>
      <c r="COW126" s="19"/>
      <c r="COX126" s="19"/>
      <c r="COY126" s="19"/>
      <c r="COZ126" s="19"/>
      <c r="CPA126" s="19"/>
      <c r="CPB126" s="19"/>
      <c r="CPC126" s="19"/>
      <c r="CPD126" s="19"/>
      <c r="CPE126" s="19"/>
      <c r="CPF126" s="19"/>
      <c r="CPG126" s="19"/>
      <c r="CPH126" s="19"/>
      <c r="CPI126" s="19"/>
      <c r="CPJ126" s="19"/>
      <c r="CPK126" s="19"/>
      <c r="CPL126" s="19"/>
      <c r="CPM126" s="19"/>
      <c r="CPN126" s="19"/>
      <c r="CPO126" s="19"/>
      <c r="CPP126" s="19"/>
      <c r="CPQ126" s="19"/>
      <c r="CPR126" s="19"/>
      <c r="CPS126" s="19"/>
      <c r="CPT126" s="19"/>
      <c r="CPU126" s="19"/>
      <c r="CPV126" s="19"/>
      <c r="CPW126" s="19"/>
      <c r="CPX126" s="19"/>
      <c r="CPY126" s="19"/>
      <c r="CPZ126" s="19"/>
      <c r="CQA126" s="19"/>
      <c r="CQB126" s="19"/>
      <c r="CQC126" s="19"/>
      <c r="CQD126" s="19"/>
      <c r="CQE126" s="19"/>
      <c r="CQF126" s="19"/>
      <c r="CQG126" s="19"/>
      <c r="CQH126" s="19"/>
      <c r="CQI126" s="19"/>
      <c r="CQJ126" s="19"/>
      <c r="CQK126" s="19"/>
      <c r="CQL126" s="19"/>
      <c r="CQM126" s="19"/>
      <c r="CQN126" s="19"/>
      <c r="CQO126" s="19"/>
      <c r="CQP126" s="19"/>
      <c r="CQQ126" s="19"/>
      <c r="CQR126" s="19"/>
      <c r="CQS126" s="19"/>
      <c r="CQT126" s="19"/>
      <c r="CQU126" s="19"/>
      <c r="CQV126" s="19"/>
      <c r="CQW126" s="19"/>
      <c r="CQX126" s="19"/>
      <c r="CQY126" s="19"/>
      <c r="CQZ126" s="19"/>
      <c r="CRA126" s="19"/>
      <c r="CRB126" s="19"/>
      <c r="CRC126" s="19"/>
      <c r="CRD126" s="19"/>
      <c r="CRE126" s="19"/>
      <c r="CRF126" s="19"/>
      <c r="CRG126" s="19"/>
      <c r="CRH126" s="19"/>
      <c r="CRI126" s="19"/>
      <c r="CRJ126" s="19"/>
      <c r="CRK126" s="19"/>
      <c r="CRL126" s="19"/>
      <c r="CRM126" s="19"/>
      <c r="CRN126" s="19"/>
      <c r="CRO126" s="19"/>
      <c r="CRP126" s="19"/>
      <c r="CRQ126" s="19"/>
      <c r="CRR126" s="19"/>
      <c r="CRS126" s="19"/>
      <c r="CRT126" s="19"/>
      <c r="CRU126" s="19"/>
      <c r="CRV126" s="19"/>
      <c r="CRW126" s="19"/>
      <c r="CRX126" s="19"/>
      <c r="CRY126" s="19"/>
      <c r="CRZ126" s="19"/>
      <c r="CSA126" s="19"/>
      <c r="CSB126" s="19"/>
      <c r="CSC126" s="19"/>
      <c r="CSD126" s="19"/>
      <c r="CSE126" s="19"/>
      <c r="CSF126" s="19"/>
      <c r="CSG126" s="19"/>
      <c r="CSH126" s="19"/>
      <c r="CSI126" s="19"/>
      <c r="CSJ126" s="19"/>
      <c r="CSK126" s="19"/>
      <c r="CSL126" s="19"/>
      <c r="CSM126" s="19"/>
      <c r="CSN126" s="19"/>
      <c r="CSO126" s="19"/>
      <c r="CSP126" s="19"/>
      <c r="CSQ126" s="19"/>
      <c r="CSR126" s="19"/>
      <c r="CSS126" s="19"/>
      <c r="CST126" s="19"/>
      <c r="CSU126" s="19"/>
      <c r="CSV126" s="19"/>
      <c r="CSW126" s="19"/>
      <c r="CSX126" s="19"/>
      <c r="CSY126" s="19"/>
      <c r="CSZ126" s="19"/>
      <c r="CTA126" s="19"/>
      <c r="CTB126" s="19"/>
      <c r="CTC126" s="19"/>
      <c r="CTD126" s="19"/>
      <c r="CTE126" s="19"/>
      <c r="CTF126" s="19"/>
      <c r="CTG126" s="19"/>
      <c r="CTH126" s="19"/>
      <c r="CTI126" s="19"/>
      <c r="CTJ126" s="19"/>
      <c r="CTK126" s="19"/>
      <c r="CTL126" s="19"/>
      <c r="CTM126" s="19"/>
      <c r="CTN126" s="19"/>
      <c r="CTO126" s="19"/>
      <c r="CTP126" s="19"/>
      <c r="CTQ126" s="19"/>
      <c r="CTR126" s="19"/>
      <c r="CTS126" s="19"/>
      <c r="CTT126" s="19"/>
      <c r="CTU126" s="19"/>
      <c r="CTV126" s="19"/>
      <c r="CTW126" s="19"/>
      <c r="CTX126" s="19"/>
      <c r="CTY126" s="19"/>
      <c r="CTZ126" s="19"/>
      <c r="CUA126" s="19"/>
      <c r="CUB126" s="19"/>
      <c r="CUC126" s="19"/>
      <c r="CUD126" s="19"/>
      <c r="CUE126" s="19"/>
      <c r="CUF126" s="19"/>
      <c r="CUG126" s="19"/>
      <c r="CUH126" s="19"/>
      <c r="CUI126" s="19"/>
      <c r="CUJ126" s="19"/>
      <c r="CUK126" s="19"/>
      <c r="CUL126" s="19"/>
      <c r="CUM126" s="19"/>
      <c r="CUN126" s="19"/>
      <c r="CUO126" s="19"/>
      <c r="CUP126" s="19"/>
      <c r="CUQ126" s="19"/>
      <c r="CUR126" s="19"/>
      <c r="CUS126" s="19"/>
      <c r="CUT126" s="19"/>
      <c r="CUU126" s="19"/>
      <c r="CUV126" s="19"/>
      <c r="CUW126" s="19"/>
      <c r="CUX126" s="19"/>
      <c r="CUY126" s="19"/>
      <c r="CUZ126" s="19"/>
      <c r="CVA126" s="19"/>
      <c r="CVB126" s="19"/>
      <c r="CVC126" s="19"/>
      <c r="CVD126" s="19"/>
      <c r="CVE126" s="19"/>
      <c r="CVF126" s="19"/>
      <c r="CVG126" s="19"/>
      <c r="CVH126" s="19"/>
      <c r="CVI126" s="19"/>
      <c r="CVJ126" s="19"/>
      <c r="CVK126" s="19"/>
      <c r="CVL126" s="19"/>
      <c r="CVM126" s="19"/>
      <c r="CVN126" s="19"/>
      <c r="CVO126" s="19"/>
      <c r="CVP126" s="19"/>
      <c r="CVQ126" s="19"/>
      <c r="CVR126" s="19"/>
      <c r="CVS126" s="19"/>
      <c r="CVT126" s="19"/>
      <c r="CVU126" s="19"/>
      <c r="CVV126" s="19"/>
      <c r="CVW126" s="19"/>
      <c r="CVX126" s="19"/>
      <c r="CVY126" s="19"/>
      <c r="CVZ126" s="19"/>
      <c r="CWA126" s="19"/>
      <c r="CWB126" s="19"/>
      <c r="CWC126" s="19"/>
      <c r="CWD126" s="19"/>
      <c r="CWE126" s="19"/>
      <c r="CWF126" s="19"/>
      <c r="CWG126" s="19"/>
      <c r="CWH126" s="19"/>
      <c r="CWI126" s="19"/>
      <c r="CWJ126" s="19"/>
      <c r="CWK126" s="19"/>
      <c r="CWL126" s="19"/>
      <c r="CWM126" s="19"/>
      <c r="CWN126" s="19"/>
      <c r="CWO126" s="19"/>
      <c r="CWP126" s="19"/>
      <c r="CWQ126" s="19"/>
      <c r="CWR126" s="19"/>
      <c r="CWS126" s="19"/>
      <c r="CWT126" s="19"/>
      <c r="CWU126" s="19"/>
      <c r="CWV126" s="19"/>
      <c r="CWW126" s="19"/>
      <c r="CWX126" s="19"/>
      <c r="CWY126" s="19"/>
      <c r="CWZ126" s="19"/>
      <c r="CXA126" s="19"/>
      <c r="CXB126" s="19"/>
      <c r="CXC126" s="19"/>
      <c r="CXD126" s="19"/>
      <c r="CXE126" s="19"/>
      <c r="CXF126" s="19"/>
      <c r="CXG126" s="19"/>
      <c r="CXH126" s="19"/>
      <c r="CXI126" s="19"/>
      <c r="CXJ126" s="19"/>
      <c r="CXK126" s="19"/>
      <c r="CXL126" s="19"/>
      <c r="CXM126" s="19"/>
      <c r="CXN126" s="19"/>
      <c r="CXO126" s="19"/>
      <c r="CXP126" s="19"/>
      <c r="CXQ126" s="19"/>
      <c r="CXR126" s="19"/>
      <c r="CXS126" s="19"/>
      <c r="CXT126" s="19"/>
      <c r="CXU126" s="19"/>
      <c r="CXV126" s="19"/>
      <c r="CXW126" s="19"/>
      <c r="CXX126" s="19"/>
      <c r="CXY126" s="19"/>
      <c r="CXZ126" s="19"/>
      <c r="CYA126" s="19"/>
      <c r="CYB126" s="19"/>
      <c r="CYC126" s="19"/>
      <c r="CYD126" s="19"/>
      <c r="CYE126" s="19"/>
      <c r="CYF126" s="19"/>
      <c r="CYG126" s="19"/>
      <c r="CYH126" s="19"/>
      <c r="CYI126" s="19"/>
      <c r="CYJ126" s="19"/>
      <c r="CYK126" s="19"/>
      <c r="CYL126" s="19"/>
      <c r="CYM126" s="19"/>
      <c r="CYN126" s="19"/>
      <c r="CYO126" s="19"/>
      <c r="CYP126" s="19"/>
      <c r="CYQ126" s="19"/>
      <c r="CYR126" s="19"/>
      <c r="CYS126" s="19"/>
      <c r="CYT126" s="19"/>
      <c r="CYU126" s="19"/>
      <c r="CYV126" s="19"/>
      <c r="CYW126" s="19"/>
      <c r="CYX126" s="19"/>
      <c r="CYY126" s="19"/>
      <c r="CYZ126" s="19"/>
      <c r="CZA126" s="19"/>
      <c r="CZB126" s="19"/>
      <c r="CZC126" s="19"/>
      <c r="CZD126" s="19"/>
      <c r="CZE126" s="19"/>
      <c r="CZF126" s="19"/>
      <c r="CZG126" s="19"/>
      <c r="CZH126" s="19"/>
      <c r="CZI126" s="19"/>
      <c r="CZJ126" s="19"/>
      <c r="CZK126" s="19"/>
      <c r="CZL126" s="19"/>
      <c r="CZM126" s="19"/>
      <c r="CZN126" s="19"/>
      <c r="CZO126" s="19"/>
      <c r="CZP126" s="19"/>
      <c r="CZQ126" s="19"/>
      <c r="CZR126" s="19"/>
      <c r="CZS126" s="19"/>
      <c r="CZT126" s="19"/>
      <c r="CZU126" s="19"/>
      <c r="CZV126" s="19"/>
      <c r="CZW126" s="19"/>
      <c r="CZX126" s="19"/>
      <c r="CZY126" s="19"/>
      <c r="CZZ126" s="19"/>
      <c r="DAA126" s="19"/>
      <c r="DAB126" s="19"/>
      <c r="DAC126" s="19"/>
      <c r="DAD126" s="19"/>
      <c r="DAE126" s="19"/>
      <c r="DAF126" s="19"/>
      <c r="DAG126" s="19"/>
      <c r="DAH126" s="19"/>
      <c r="DAI126" s="19"/>
      <c r="DAJ126" s="19"/>
      <c r="DAK126" s="19"/>
      <c r="DAL126" s="19"/>
      <c r="DAM126" s="19"/>
      <c r="DAN126" s="19"/>
      <c r="DAO126" s="19"/>
      <c r="DAP126" s="19"/>
      <c r="DAQ126" s="19"/>
      <c r="DAR126" s="19"/>
      <c r="DAS126" s="19"/>
      <c r="DAT126" s="19"/>
      <c r="DAU126" s="19"/>
      <c r="DAV126" s="19"/>
      <c r="DAW126" s="19"/>
      <c r="DAX126" s="19"/>
      <c r="DAY126" s="19"/>
      <c r="DAZ126" s="19"/>
      <c r="DBA126" s="19"/>
      <c r="DBB126" s="19"/>
      <c r="DBC126" s="19"/>
      <c r="DBD126" s="19"/>
      <c r="DBE126" s="19"/>
      <c r="DBF126" s="19"/>
      <c r="DBG126" s="19"/>
      <c r="DBH126" s="19"/>
      <c r="DBI126" s="19"/>
      <c r="DBJ126" s="19"/>
      <c r="DBK126" s="19"/>
      <c r="DBL126" s="19"/>
      <c r="DBM126" s="19"/>
      <c r="DBN126" s="19"/>
      <c r="DBO126" s="19"/>
      <c r="DBP126" s="19"/>
      <c r="DBQ126" s="19"/>
      <c r="DBR126" s="19"/>
      <c r="DBS126" s="19"/>
      <c r="DBT126" s="19"/>
      <c r="DBU126" s="19"/>
      <c r="DBV126" s="19"/>
      <c r="DBW126" s="19"/>
      <c r="DBX126" s="19"/>
      <c r="DBY126" s="19"/>
      <c r="DBZ126" s="19"/>
      <c r="DCA126" s="19"/>
      <c r="DCB126" s="19"/>
      <c r="DCC126" s="19"/>
      <c r="DCD126" s="19"/>
      <c r="DCE126" s="19"/>
      <c r="DCF126" s="19"/>
      <c r="DCG126" s="19"/>
      <c r="DCH126" s="19"/>
      <c r="DCI126" s="19"/>
      <c r="DCJ126" s="19"/>
      <c r="DCK126" s="19"/>
      <c r="DCL126" s="19"/>
      <c r="DCM126" s="19"/>
      <c r="DCN126" s="19"/>
      <c r="DCO126" s="19"/>
      <c r="DCP126" s="19"/>
      <c r="DCQ126" s="19"/>
      <c r="DCR126" s="19"/>
      <c r="DCS126" s="19"/>
      <c r="DCT126" s="19"/>
      <c r="DCU126" s="19"/>
      <c r="DCV126" s="19"/>
      <c r="DCW126" s="19"/>
      <c r="DCX126" s="19"/>
      <c r="DCY126" s="19"/>
      <c r="DCZ126" s="19"/>
      <c r="DDA126" s="19"/>
      <c r="DDB126" s="19"/>
      <c r="DDC126" s="19"/>
      <c r="DDD126" s="19"/>
      <c r="DDE126" s="19"/>
      <c r="DDF126" s="19"/>
      <c r="DDG126" s="19"/>
      <c r="DDH126" s="19"/>
      <c r="DDI126" s="19"/>
      <c r="DDJ126" s="19"/>
      <c r="DDK126" s="19"/>
      <c r="DDL126" s="19"/>
      <c r="DDM126" s="19"/>
      <c r="DDN126" s="19"/>
      <c r="DDO126" s="19"/>
      <c r="DDP126" s="19"/>
      <c r="DDQ126" s="19"/>
      <c r="DDR126" s="19"/>
      <c r="DDS126" s="19"/>
      <c r="DDT126" s="19"/>
      <c r="DDU126" s="19"/>
      <c r="DDV126" s="19"/>
      <c r="DDW126" s="19"/>
      <c r="DDX126" s="19"/>
      <c r="DDY126" s="19"/>
      <c r="DDZ126" s="19"/>
      <c r="DEA126" s="19"/>
      <c r="DEB126" s="19"/>
      <c r="DEC126" s="19"/>
      <c r="DED126" s="19"/>
      <c r="DEE126" s="19"/>
      <c r="DEF126" s="19"/>
      <c r="DEG126" s="19"/>
      <c r="DEH126" s="19"/>
      <c r="DEI126" s="19"/>
      <c r="DEJ126" s="19"/>
      <c r="DEK126" s="19"/>
      <c r="DEL126" s="19"/>
      <c r="DEM126" s="19"/>
      <c r="DEN126" s="19"/>
      <c r="DEO126" s="19"/>
      <c r="DEP126" s="19"/>
      <c r="DEQ126" s="19"/>
      <c r="DER126" s="19"/>
      <c r="DES126" s="19"/>
      <c r="DET126" s="19"/>
      <c r="DEU126" s="19"/>
      <c r="DEV126" s="19"/>
      <c r="DEW126" s="19"/>
      <c r="DEX126" s="19"/>
      <c r="DEY126" s="19"/>
      <c r="DEZ126" s="19"/>
      <c r="DFA126" s="19"/>
      <c r="DFB126" s="19"/>
      <c r="DFC126" s="19"/>
      <c r="DFD126" s="19"/>
      <c r="DFE126" s="19"/>
      <c r="DFF126" s="19"/>
      <c r="DFG126" s="19"/>
      <c r="DFH126" s="19"/>
      <c r="DFI126" s="19"/>
      <c r="DFJ126" s="19"/>
      <c r="DFK126" s="19"/>
      <c r="DFL126" s="19"/>
      <c r="DFM126" s="19"/>
      <c r="DFN126" s="19"/>
      <c r="DFO126" s="19"/>
      <c r="DFP126" s="19"/>
      <c r="DFQ126" s="19"/>
      <c r="DFR126" s="19"/>
      <c r="DFS126" s="19"/>
      <c r="DFT126" s="19"/>
      <c r="DFU126" s="19"/>
      <c r="DFV126" s="19"/>
      <c r="DFW126" s="19"/>
      <c r="DFX126" s="19"/>
      <c r="DFY126" s="19"/>
      <c r="DFZ126" s="19"/>
      <c r="DGA126" s="19"/>
      <c r="DGB126" s="19"/>
      <c r="DGC126" s="19"/>
      <c r="DGD126" s="19"/>
      <c r="DGE126" s="19"/>
      <c r="DGF126" s="19"/>
      <c r="DGG126" s="19"/>
      <c r="DGH126" s="19"/>
      <c r="DGI126" s="19"/>
      <c r="DGJ126" s="19"/>
      <c r="DGK126" s="19"/>
      <c r="DGL126" s="19"/>
      <c r="DGM126" s="19"/>
      <c r="DGN126" s="19"/>
      <c r="DGO126" s="19"/>
      <c r="DGP126" s="19"/>
      <c r="DGQ126" s="19"/>
      <c r="DGR126" s="19"/>
      <c r="DGS126" s="19"/>
      <c r="DGT126" s="19"/>
      <c r="DGU126" s="19"/>
      <c r="DGV126" s="19"/>
      <c r="DGW126" s="19"/>
      <c r="DGX126" s="19"/>
      <c r="DGY126" s="19"/>
      <c r="DGZ126" s="19"/>
      <c r="DHA126" s="19"/>
      <c r="DHB126" s="19"/>
      <c r="DHC126" s="19"/>
      <c r="DHD126" s="19"/>
      <c r="DHE126" s="19"/>
      <c r="DHF126" s="19"/>
      <c r="DHG126" s="19"/>
      <c r="DHH126" s="19"/>
      <c r="DHI126" s="19"/>
      <c r="DHJ126" s="19"/>
      <c r="DHK126" s="19"/>
      <c r="DHL126" s="19"/>
      <c r="DHM126" s="19"/>
      <c r="DHN126" s="19"/>
      <c r="DHO126" s="19"/>
      <c r="DHP126" s="19"/>
      <c r="DHQ126" s="19"/>
      <c r="DHR126" s="19"/>
      <c r="DHS126" s="19"/>
      <c r="DHT126" s="19"/>
      <c r="DHU126" s="19"/>
      <c r="DHV126" s="19"/>
      <c r="DHW126" s="19"/>
      <c r="DHX126" s="19"/>
      <c r="DHY126" s="19"/>
      <c r="DHZ126" s="19"/>
      <c r="DIA126" s="19"/>
      <c r="DIB126" s="19"/>
      <c r="DIC126" s="19"/>
      <c r="DID126" s="19"/>
      <c r="DIE126" s="19"/>
      <c r="DIF126" s="19"/>
      <c r="DIG126" s="19"/>
      <c r="DIH126" s="19"/>
      <c r="DII126" s="19"/>
      <c r="DIJ126" s="19"/>
      <c r="DIK126" s="19"/>
      <c r="DIL126" s="19"/>
      <c r="DIM126" s="19"/>
      <c r="DIN126" s="19"/>
      <c r="DIO126" s="19"/>
      <c r="DIP126" s="19"/>
      <c r="DIQ126" s="19"/>
      <c r="DIR126" s="19"/>
      <c r="DIS126" s="19"/>
      <c r="DIT126" s="19"/>
      <c r="DIU126" s="19"/>
      <c r="DIV126" s="19"/>
      <c r="DIW126" s="19"/>
      <c r="DIX126" s="19"/>
      <c r="DIY126" s="19"/>
      <c r="DIZ126" s="19"/>
      <c r="DJA126" s="19"/>
      <c r="DJB126" s="19"/>
      <c r="DJC126" s="19"/>
      <c r="DJD126" s="19"/>
      <c r="DJE126" s="19"/>
      <c r="DJF126" s="19"/>
      <c r="DJG126" s="19"/>
      <c r="DJH126" s="19"/>
      <c r="DJI126" s="19"/>
      <c r="DJJ126" s="19"/>
      <c r="DJK126" s="19"/>
      <c r="DJL126" s="19"/>
      <c r="DJM126" s="19"/>
      <c r="DJN126" s="19"/>
      <c r="DJO126" s="19"/>
      <c r="DJP126" s="19"/>
      <c r="DJQ126" s="19"/>
      <c r="DJR126" s="19"/>
      <c r="DJS126" s="19"/>
      <c r="DJT126" s="19"/>
      <c r="DJU126" s="19"/>
      <c r="DJV126" s="19"/>
      <c r="DJW126" s="19"/>
      <c r="DJX126" s="19"/>
      <c r="DJY126" s="19"/>
      <c r="DJZ126" s="19"/>
      <c r="DKA126" s="19"/>
      <c r="DKB126" s="19"/>
      <c r="DKC126" s="19"/>
      <c r="DKD126" s="19"/>
      <c r="DKE126" s="19"/>
      <c r="DKF126" s="19"/>
      <c r="DKG126" s="19"/>
      <c r="DKH126" s="19"/>
      <c r="DKI126" s="19"/>
      <c r="DKJ126" s="19"/>
      <c r="DKK126" s="19"/>
      <c r="DKL126" s="19"/>
      <c r="DKM126" s="19"/>
      <c r="DKN126" s="19"/>
      <c r="DKO126" s="19"/>
      <c r="DKP126" s="19"/>
      <c r="DKQ126" s="19"/>
      <c r="DKR126" s="19"/>
      <c r="DKS126" s="19"/>
      <c r="DKT126" s="19"/>
      <c r="DKU126" s="19"/>
      <c r="DKV126" s="19"/>
      <c r="DKW126" s="19"/>
      <c r="DKX126" s="19"/>
      <c r="DKY126" s="19"/>
      <c r="DKZ126" s="19"/>
      <c r="DLA126" s="19"/>
      <c r="DLB126" s="19"/>
      <c r="DLC126" s="19"/>
      <c r="DLD126" s="19"/>
      <c r="DLE126" s="19"/>
      <c r="DLF126" s="19"/>
      <c r="DLG126" s="19"/>
      <c r="DLH126" s="19"/>
      <c r="DLI126" s="19"/>
      <c r="DLJ126" s="19"/>
      <c r="DLK126" s="19"/>
      <c r="DLL126" s="19"/>
      <c r="DLM126" s="19"/>
      <c r="DLN126" s="19"/>
      <c r="DLO126" s="19"/>
      <c r="DLP126" s="19"/>
      <c r="DLQ126" s="19"/>
      <c r="DLR126" s="19"/>
      <c r="DLS126" s="19"/>
      <c r="DLT126" s="19"/>
      <c r="DLU126" s="19"/>
      <c r="DLV126" s="19"/>
      <c r="DLW126" s="19"/>
      <c r="DLX126" s="19"/>
      <c r="DLY126" s="19"/>
      <c r="DLZ126" s="19"/>
      <c r="DMA126" s="19"/>
      <c r="DMB126" s="19"/>
      <c r="DMC126" s="19"/>
      <c r="DMD126" s="19"/>
      <c r="DME126" s="19"/>
      <c r="DMF126" s="19"/>
      <c r="DMG126" s="19"/>
      <c r="DMH126" s="19"/>
      <c r="DMI126" s="19"/>
      <c r="DMJ126" s="19"/>
      <c r="DMK126" s="19"/>
      <c r="DML126" s="19"/>
      <c r="DMM126" s="19"/>
      <c r="DMN126" s="19"/>
      <c r="DMO126" s="19"/>
      <c r="DMP126" s="19"/>
      <c r="DMQ126" s="19"/>
      <c r="DMR126" s="19"/>
      <c r="DMS126" s="19"/>
      <c r="DMT126" s="19"/>
      <c r="DMU126" s="19"/>
      <c r="DMV126" s="19"/>
      <c r="DMW126" s="19"/>
      <c r="DMX126" s="19"/>
      <c r="DMY126" s="19"/>
      <c r="DMZ126" s="19"/>
      <c r="DNA126" s="19"/>
      <c r="DNB126" s="19"/>
      <c r="DNC126" s="19"/>
      <c r="DND126" s="19"/>
      <c r="DNE126" s="19"/>
      <c r="DNF126" s="19"/>
      <c r="DNG126" s="19"/>
      <c r="DNH126" s="19"/>
      <c r="DNI126" s="19"/>
      <c r="DNJ126" s="19"/>
      <c r="DNK126" s="19"/>
      <c r="DNL126" s="19"/>
      <c r="DNM126" s="19"/>
      <c r="DNN126" s="19"/>
      <c r="DNO126" s="19"/>
      <c r="DNP126" s="19"/>
      <c r="DNQ126" s="19"/>
      <c r="DNR126" s="19"/>
      <c r="DNS126" s="19"/>
      <c r="DNT126" s="19"/>
      <c r="DNU126" s="19"/>
      <c r="DNV126" s="19"/>
      <c r="DNW126" s="19"/>
      <c r="DNX126" s="19"/>
      <c r="DNY126" s="19"/>
      <c r="DNZ126" s="19"/>
      <c r="DOA126" s="19"/>
      <c r="DOB126" s="19"/>
      <c r="DOC126" s="19"/>
      <c r="DOD126" s="19"/>
      <c r="DOE126" s="19"/>
      <c r="DOF126" s="19"/>
      <c r="DOG126" s="19"/>
      <c r="DOH126" s="19"/>
      <c r="DOI126" s="19"/>
      <c r="DOJ126" s="19"/>
      <c r="DOK126" s="19"/>
      <c r="DOL126" s="19"/>
      <c r="DOM126" s="19"/>
      <c r="DON126" s="19"/>
      <c r="DOO126" s="19"/>
      <c r="DOP126" s="19"/>
      <c r="DOQ126" s="19"/>
      <c r="DOR126" s="19"/>
      <c r="DOS126" s="19"/>
      <c r="DOT126" s="19"/>
      <c r="DOU126" s="19"/>
      <c r="DOV126" s="19"/>
      <c r="DOW126" s="19"/>
      <c r="DOX126" s="19"/>
      <c r="DOY126" s="19"/>
      <c r="DOZ126" s="19"/>
      <c r="DPA126" s="19"/>
      <c r="DPB126" s="19"/>
      <c r="DPC126" s="19"/>
      <c r="DPD126" s="19"/>
      <c r="DPE126" s="19"/>
      <c r="DPF126" s="19"/>
      <c r="DPG126" s="19"/>
      <c r="DPH126" s="19"/>
      <c r="DPI126" s="19"/>
      <c r="DPJ126" s="19"/>
      <c r="DPK126" s="19"/>
      <c r="DPL126" s="19"/>
      <c r="DPM126" s="19"/>
      <c r="DPN126" s="19"/>
      <c r="DPO126" s="19"/>
      <c r="DPP126" s="19"/>
      <c r="DPQ126" s="19"/>
      <c r="DPR126" s="19"/>
      <c r="DPS126" s="19"/>
      <c r="DPT126" s="19"/>
      <c r="DPU126" s="19"/>
      <c r="DPV126" s="19"/>
      <c r="DPW126" s="19"/>
      <c r="DPX126" s="19"/>
      <c r="DPY126" s="19"/>
      <c r="DPZ126" s="19"/>
      <c r="DQA126" s="19"/>
      <c r="DQB126" s="19"/>
      <c r="DQC126" s="19"/>
      <c r="DQD126" s="19"/>
      <c r="DQE126" s="19"/>
      <c r="DQF126" s="19"/>
      <c r="DQG126" s="19"/>
      <c r="DQH126" s="19"/>
      <c r="DQI126" s="19"/>
      <c r="DQJ126" s="19"/>
      <c r="DQK126" s="19"/>
      <c r="DQL126" s="19"/>
      <c r="DQM126" s="19"/>
      <c r="DQN126" s="19"/>
      <c r="DQO126" s="19"/>
      <c r="DQP126" s="19"/>
      <c r="DQQ126" s="19"/>
      <c r="DQR126" s="19"/>
      <c r="DQS126" s="19"/>
      <c r="DQT126" s="19"/>
      <c r="DQU126" s="19"/>
      <c r="DQV126" s="19"/>
      <c r="DQW126" s="19"/>
      <c r="DQX126" s="19"/>
      <c r="DQY126" s="19"/>
      <c r="DQZ126" s="19"/>
      <c r="DRA126" s="19"/>
      <c r="DRB126" s="19"/>
      <c r="DRC126" s="19"/>
      <c r="DRD126" s="19"/>
      <c r="DRE126" s="19"/>
      <c r="DRF126" s="19"/>
      <c r="DRG126" s="19"/>
      <c r="DRH126" s="19"/>
      <c r="DRI126" s="19"/>
      <c r="DRJ126" s="19"/>
      <c r="DRK126" s="19"/>
      <c r="DRL126" s="19"/>
      <c r="DRM126" s="19"/>
      <c r="DRN126" s="19"/>
      <c r="DRO126" s="19"/>
      <c r="DRP126" s="19"/>
      <c r="DRQ126" s="19"/>
      <c r="DRR126" s="19"/>
      <c r="DRS126" s="19"/>
      <c r="DRT126" s="19"/>
      <c r="DRU126" s="19"/>
      <c r="DRV126" s="19"/>
      <c r="DRW126" s="19"/>
      <c r="DRX126" s="19"/>
      <c r="DRY126" s="19"/>
      <c r="DRZ126" s="19"/>
      <c r="DSA126" s="19"/>
      <c r="DSB126" s="19"/>
      <c r="DSC126" s="19"/>
      <c r="DSD126" s="19"/>
      <c r="DSE126" s="19"/>
      <c r="DSF126" s="19"/>
      <c r="DSG126" s="19"/>
      <c r="DSH126" s="19"/>
      <c r="DSI126" s="19"/>
      <c r="DSJ126" s="19"/>
      <c r="DSK126" s="19"/>
      <c r="DSL126" s="19"/>
      <c r="DSM126" s="19"/>
      <c r="DSN126" s="19"/>
      <c r="DSO126" s="19"/>
      <c r="DSP126" s="19"/>
      <c r="DSQ126" s="19"/>
      <c r="DSR126" s="19"/>
      <c r="DSS126" s="19"/>
      <c r="DST126" s="19"/>
      <c r="DSU126" s="19"/>
      <c r="DSV126" s="19"/>
      <c r="DSW126" s="19"/>
      <c r="DSX126" s="19"/>
      <c r="DSY126" s="19"/>
      <c r="DSZ126" s="19"/>
      <c r="DTA126" s="19"/>
      <c r="DTB126" s="19"/>
      <c r="DTC126" s="19"/>
      <c r="DTD126" s="19"/>
      <c r="DTE126" s="19"/>
      <c r="DTF126" s="19"/>
      <c r="DTG126" s="19"/>
      <c r="DTH126" s="19"/>
      <c r="DTI126" s="19"/>
      <c r="DTJ126" s="19"/>
      <c r="DTK126" s="19"/>
      <c r="DTL126" s="19"/>
      <c r="DTM126" s="19"/>
      <c r="DTN126" s="19"/>
      <c r="DTO126" s="19"/>
      <c r="DTP126" s="19"/>
      <c r="DTQ126" s="19"/>
      <c r="DTR126" s="19"/>
      <c r="DTS126" s="19"/>
      <c r="DTT126" s="19"/>
      <c r="DTU126" s="19"/>
      <c r="DTV126" s="19"/>
      <c r="DTW126" s="19"/>
      <c r="DTX126" s="19"/>
      <c r="DTY126" s="19"/>
      <c r="DTZ126" s="19"/>
      <c r="DUA126" s="19"/>
      <c r="DUB126" s="19"/>
      <c r="DUC126" s="19"/>
      <c r="DUD126" s="19"/>
      <c r="DUE126" s="19"/>
      <c r="DUF126" s="19"/>
      <c r="DUG126" s="19"/>
      <c r="DUH126" s="19"/>
      <c r="DUI126" s="19"/>
      <c r="DUJ126" s="19"/>
      <c r="DUK126" s="19"/>
      <c r="DUL126" s="19"/>
      <c r="DUM126" s="19"/>
      <c r="DUN126" s="19"/>
      <c r="DUO126" s="19"/>
      <c r="DUP126" s="19"/>
      <c r="DUQ126" s="19"/>
      <c r="DUR126" s="19"/>
      <c r="DUS126" s="19"/>
      <c r="DUT126" s="19"/>
      <c r="DUU126" s="19"/>
      <c r="DUV126" s="19"/>
      <c r="DUW126" s="19"/>
      <c r="DUX126" s="19"/>
      <c r="DUY126" s="19"/>
      <c r="DUZ126" s="19"/>
      <c r="DVA126" s="19"/>
      <c r="DVB126" s="19"/>
      <c r="DVC126" s="19"/>
      <c r="DVD126" s="19"/>
      <c r="DVE126" s="19"/>
      <c r="DVF126" s="19"/>
      <c r="DVG126" s="19"/>
      <c r="DVH126" s="19"/>
      <c r="DVI126" s="19"/>
      <c r="DVJ126" s="19"/>
      <c r="DVK126" s="19"/>
      <c r="DVL126" s="19"/>
      <c r="DVM126" s="19"/>
      <c r="DVN126" s="19"/>
      <c r="DVO126" s="19"/>
      <c r="DVP126" s="19"/>
      <c r="DVQ126" s="19"/>
      <c r="DVR126" s="19"/>
      <c r="DVS126" s="19"/>
      <c r="DVT126" s="19"/>
      <c r="DVU126" s="19"/>
      <c r="DVV126" s="19"/>
      <c r="DVW126" s="19"/>
      <c r="DVX126" s="19"/>
      <c r="DVY126" s="19"/>
      <c r="DVZ126" s="19"/>
      <c r="DWA126" s="19"/>
      <c r="DWB126" s="19"/>
      <c r="DWC126" s="19"/>
      <c r="DWD126" s="19"/>
      <c r="DWE126" s="19"/>
      <c r="DWF126" s="19"/>
      <c r="DWG126" s="19"/>
      <c r="DWH126" s="19"/>
      <c r="DWI126" s="19"/>
      <c r="DWJ126" s="19"/>
      <c r="DWK126" s="19"/>
      <c r="DWL126" s="19"/>
      <c r="DWM126" s="19"/>
      <c r="DWN126" s="19"/>
      <c r="DWO126" s="19"/>
      <c r="DWP126" s="19"/>
      <c r="DWQ126" s="19"/>
      <c r="DWR126" s="19"/>
      <c r="DWS126" s="19"/>
      <c r="DWT126" s="19"/>
      <c r="DWU126" s="19"/>
      <c r="DWV126" s="19"/>
      <c r="DWW126" s="19"/>
      <c r="DWX126" s="19"/>
      <c r="DWY126" s="19"/>
      <c r="DWZ126" s="19"/>
      <c r="DXA126" s="19"/>
      <c r="DXB126" s="19"/>
      <c r="DXC126" s="19"/>
      <c r="DXD126" s="19"/>
      <c r="DXE126" s="19"/>
      <c r="DXF126" s="19"/>
      <c r="DXG126" s="19"/>
      <c r="DXH126" s="19"/>
      <c r="DXI126" s="19"/>
      <c r="DXJ126" s="19"/>
      <c r="DXK126" s="19"/>
      <c r="DXL126" s="19"/>
      <c r="DXM126" s="19"/>
      <c r="DXN126" s="19"/>
      <c r="DXO126" s="19"/>
      <c r="DXP126" s="19"/>
      <c r="DXQ126" s="19"/>
      <c r="DXR126" s="19"/>
      <c r="DXS126" s="19"/>
      <c r="DXT126" s="19"/>
      <c r="DXU126" s="19"/>
      <c r="DXV126" s="19"/>
      <c r="DXW126" s="19"/>
      <c r="DXX126" s="19"/>
      <c r="DXY126" s="19"/>
      <c r="DXZ126" s="19"/>
      <c r="DYA126" s="19"/>
      <c r="DYB126" s="19"/>
      <c r="DYC126" s="19"/>
      <c r="DYD126" s="19"/>
      <c r="DYE126" s="19"/>
      <c r="DYF126" s="19"/>
      <c r="DYG126" s="19"/>
      <c r="DYH126" s="19"/>
      <c r="DYI126" s="19"/>
      <c r="DYJ126" s="19"/>
      <c r="DYK126" s="19"/>
      <c r="DYL126" s="19"/>
      <c r="DYM126" s="19"/>
      <c r="DYN126" s="19"/>
      <c r="DYO126" s="19"/>
      <c r="DYP126" s="19"/>
      <c r="DYQ126" s="19"/>
      <c r="DYR126" s="19"/>
      <c r="DYS126" s="19"/>
      <c r="DYT126" s="19"/>
      <c r="DYU126" s="19"/>
      <c r="DYV126" s="19"/>
      <c r="DYW126" s="19"/>
      <c r="DYX126" s="19"/>
      <c r="DYY126" s="19"/>
      <c r="DYZ126" s="19"/>
      <c r="DZA126" s="19"/>
      <c r="DZB126" s="19"/>
      <c r="DZC126" s="19"/>
      <c r="DZD126" s="19"/>
      <c r="DZE126" s="19"/>
      <c r="DZF126" s="19"/>
      <c r="DZG126" s="19"/>
      <c r="DZH126" s="19"/>
      <c r="DZI126" s="19"/>
      <c r="DZJ126" s="19"/>
      <c r="DZK126" s="19"/>
      <c r="DZL126" s="19"/>
      <c r="DZM126" s="19"/>
      <c r="DZN126" s="19"/>
      <c r="DZO126" s="19"/>
      <c r="DZP126" s="19"/>
      <c r="DZQ126" s="19"/>
      <c r="DZR126" s="19"/>
      <c r="DZS126" s="19"/>
      <c r="DZT126" s="19"/>
      <c r="DZU126" s="19"/>
      <c r="DZV126" s="19"/>
      <c r="DZW126" s="19"/>
      <c r="DZX126" s="19"/>
      <c r="DZY126" s="19"/>
      <c r="DZZ126" s="19"/>
      <c r="EAA126" s="19"/>
      <c r="EAB126" s="19"/>
      <c r="EAC126" s="19"/>
      <c r="EAD126" s="19"/>
      <c r="EAE126" s="19"/>
      <c r="EAF126" s="19"/>
      <c r="EAG126" s="19"/>
      <c r="EAH126" s="19"/>
      <c r="EAI126" s="19"/>
      <c r="EAJ126" s="19"/>
      <c r="EAK126" s="19"/>
      <c r="EAL126" s="19"/>
      <c r="EAM126" s="19"/>
      <c r="EAN126" s="19"/>
      <c r="EAO126" s="19"/>
      <c r="EAP126" s="19"/>
      <c r="EAQ126" s="19"/>
      <c r="EAR126" s="19"/>
      <c r="EAS126" s="19"/>
      <c r="EAT126" s="19"/>
      <c r="EAU126" s="19"/>
      <c r="EAV126" s="19"/>
      <c r="EAW126" s="19"/>
      <c r="EAX126" s="19"/>
      <c r="EAY126" s="19"/>
      <c r="EAZ126" s="19"/>
      <c r="EBA126" s="19"/>
      <c r="EBB126" s="19"/>
      <c r="EBC126" s="19"/>
      <c r="EBD126" s="19"/>
      <c r="EBE126" s="19"/>
      <c r="EBF126" s="19"/>
      <c r="EBG126" s="19"/>
      <c r="EBH126" s="19"/>
      <c r="EBI126" s="19"/>
      <c r="EBJ126" s="19"/>
      <c r="EBK126" s="19"/>
      <c r="EBL126" s="19"/>
      <c r="EBM126" s="19"/>
      <c r="EBN126" s="19"/>
      <c r="EBO126" s="19"/>
      <c r="EBP126" s="19"/>
      <c r="EBQ126" s="19"/>
      <c r="EBR126" s="19"/>
      <c r="EBS126" s="19"/>
      <c r="EBT126" s="19"/>
      <c r="EBU126" s="19"/>
      <c r="EBV126" s="19"/>
      <c r="EBW126" s="19"/>
      <c r="EBX126" s="19"/>
      <c r="EBY126" s="19"/>
      <c r="EBZ126" s="19"/>
      <c r="ECA126" s="19"/>
      <c r="ECB126" s="19"/>
      <c r="ECC126" s="19"/>
      <c r="ECD126" s="19"/>
      <c r="ECE126" s="19"/>
      <c r="ECF126" s="19"/>
      <c r="ECG126" s="19"/>
      <c r="ECH126" s="19"/>
      <c r="ECI126" s="19"/>
      <c r="ECJ126" s="19"/>
      <c r="ECK126" s="19"/>
      <c r="ECL126" s="19"/>
      <c r="ECM126" s="19"/>
      <c r="ECN126" s="19"/>
      <c r="ECO126" s="19"/>
      <c r="ECP126" s="19"/>
      <c r="ECQ126" s="19"/>
      <c r="ECR126" s="19"/>
      <c r="ECS126" s="19"/>
      <c r="ECT126" s="19"/>
      <c r="ECU126" s="19"/>
      <c r="ECV126" s="19"/>
      <c r="ECW126" s="19"/>
      <c r="ECX126" s="19"/>
      <c r="ECY126" s="19"/>
      <c r="ECZ126" s="19"/>
      <c r="EDA126" s="19"/>
      <c r="EDB126" s="19"/>
      <c r="EDC126" s="19"/>
      <c r="EDD126" s="19"/>
      <c r="EDE126" s="19"/>
      <c r="EDF126" s="19"/>
      <c r="EDG126" s="19"/>
      <c r="EDH126" s="19"/>
      <c r="EDI126" s="19"/>
      <c r="EDJ126" s="19"/>
      <c r="EDK126" s="19"/>
      <c r="EDL126" s="19"/>
      <c r="EDM126" s="19"/>
      <c r="EDN126" s="19"/>
      <c r="EDO126" s="19"/>
      <c r="EDP126" s="19"/>
      <c r="EDQ126" s="19"/>
      <c r="EDR126" s="19"/>
      <c r="EDS126" s="19"/>
      <c r="EDT126" s="19"/>
      <c r="EDU126" s="19"/>
      <c r="EDV126" s="19"/>
      <c r="EDW126" s="19"/>
      <c r="EDX126" s="19"/>
      <c r="EDY126" s="19"/>
      <c r="EDZ126" s="19"/>
      <c r="EEA126" s="19"/>
      <c r="EEB126" s="19"/>
      <c r="EEC126" s="19"/>
      <c r="EED126" s="19"/>
      <c r="EEE126" s="19"/>
      <c r="EEF126" s="19"/>
      <c r="EEG126" s="19"/>
      <c r="EEH126" s="19"/>
      <c r="EEI126" s="19"/>
      <c r="EEJ126" s="19"/>
      <c r="EEK126" s="19"/>
      <c r="EEL126" s="19"/>
      <c r="EEM126" s="19"/>
      <c r="EEN126" s="19"/>
      <c r="EEO126" s="19"/>
      <c r="EEP126" s="19"/>
      <c r="EEQ126" s="19"/>
      <c r="EER126" s="19"/>
      <c r="EES126" s="19"/>
      <c r="EET126" s="19"/>
      <c r="EEU126" s="19"/>
      <c r="EEV126" s="19"/>
      <c r="EEW126" s="19"/>
      <c r="EEX126" s="19"/>
      <c r="EEY126" s="19"/>
      <c r="EEZ126" s="19"/>
      <c r="EFA126" s="19"/>
      <c r="EFB126" s="19"/>
      <c r="EFC126" s="19"/>
      <c r="EFD126" s="19"/>
      <c r="EFE126" s="19"/>
      <c r="EFF126" s="19"/>
      <c r="EFG126" s="19"/>
      <c r="EFH126" s="19"/>
      <c r="EFI126" s="19"/>
      <c r="EFJ126" s="19"/>
      <c r="EFK126" s="19"/>
      <c r="EFL126" s="19"/>
      <c r="EFM126" s="19"/>
      <c r="EFN126" s="19"/>
      <c r="EFO126" s="19"/>
      <c r="EFP126" s="19"/>
      <c r="EFQ126" s="19"/>
      <c r="EFR126" s="19"/>
      <c r="EFS126" s="19"/>
      <c r="EFT126" s="19"/>
      <c r="EFU126" s="19"/>
      <c r="EFV126" s="19"/>
      <c r="EFW126" s="19"/>
      <c r="EFX126" s="19"/>
      <c r="EFY126" s="19"/>
      <c r="EFZ126" s="19"/>
      <c r="EGA126" s="19"/>
      <c r="EGB126" s="19"/>
      <c r="EGC126" s="19"/>
      <c r="EGD126" s="19"/>
      <c r="EGE126" s="19"/>
      <c r="EGF126" s="19"/>
      <c r="EGG126" s="19"/>
      <c r="EGH126" s="19"/>
      <c r="EGI126" s="19"/>
      <c r="EGJ126" s="19"/>
      <c r="EGK126" s="19"/>
      <c r="EGL126" s="19"/>
      <c r="EGM126" s="19"/>
      <c r="EGN126" s="19"/>
      <c r="EGO126" s="19"/>
      <c r="EGP126" s="19"/>
      <c r="EGQ126" s="19"/>
      <c r="EGR126" s="19"/>
      <c r="EGS126" s="19"/>
      <c r="EGT126" s="19"/>
      <c r="EGU126" s="19"/>
      <c r="EGV126" s="19"/>
      <c r="EGW126" s="19"/>
      <c r="EGX126" s="19"/>
      <c r="EGY126" s="19"/>
      <c r="EGZ126" s="19"/>
      <c r="EHA126" s="19"/>
      <c r="EHB126" s="19"/>
      <c r="EHC126" s="19"/>
      <c r="EHD126" s="19"/>
      <c r="EHE126" s="19"/>
      <c r="EHF126" s="19"/>
      <c r="EHG126" s="19"/>
      <c r="EHH126" s="19"/>
      <c r="EHI126" s="19"/>
      <c r="EHJ126" s="19"/>
      <c r="EHK126" s="19"/>
      <c r="EHL126" s="19"/>
      <c r="EHM126" s="19"/>
      <c r="EHN126" s="19"/>
      <c r="EHO126" s="19"/>
      <c r="EHP126" s="19"/>
      <c r="EHQ126" s="19"/>
      <c r="EHR126" s="19"/>
      <c r="EHS126" s="19"/>
      <c r="EHT126" s="19"/>
      <c r="EHU126" s="19"/>
      <c r="EHV126" s="19"/>
      <c r="EHW126" s="19"/>
      <c r="EHX126" s="19"/>
      <c r="EHY126" s="19"/>
      <c r="EHZ126" s="19"/>
      <c r="EIA126" s="19"/>
      <c r="EIB126" s="19"/>
      <c r="EIC126" s="19"/>
      <c r="EID126" s="19"/>
      <c r="EIE126" s="19"/>
      <c r="EIF126" s="19"/>
      <c r="EIG126" s="19"/>
      <c r="EIH126" s="19"/>
      <c r="EII126" s="19"/>
      <c r="EIJ126" s="19"/>
      <c r="EIK126" s="19"/>
      <c r="EIL126" s="19"/>
      <c r="EIM126" s="19"/>
      <c r="EIN126" s="19"/>
      <c r="EIO126" s="19"/>
      <c r="EIP126" s="19"/>
      <c r="EIQ126" s="19"/>
      <c r="EIR126" s="19"/>
      <c r="EIS126" s="19"/>
      <c r="EIT126" s="19"/>
      <c r="EIU126" s="19"/>
      <c r="EIV126" s="19"/>
      <c r="EIW126" s="19"/>
      <c r="EIX126" s="19"/>
      <c r="EIY126" s="19"/>
      <c r="EIZ126" s="19"/>
      <c r="EJA126" s="19"/>
      <c r="EJB126" s="19"/>
      <c r="EJC126" s="19"/>
      <c r="EJD126" s="19"/>
      <c r="EJE126" s="19"/>
      <c r="EJF126" s="19"/>
      <c r="EJG126" s="19"/>
      <c r="EJH126" s="19"/>
      <c r="EJI126" s="19"/>
      <c r="EJJ126" s="19"/>
      <c r="EJK126" s="19"/>
      <c r="EJL126" s="19"/>
      <c r="EJM126" s="19"/>
      <c r="EJN126" s="19"/>
      <c r="EJO126" s="19"/>
      <c r="EJP126" s="19"/>
      <c r="EJQ126" s="19"/>
      <c r="EJR126" s="19"/>
      <c r="EJS126" s="19"/>
      <c r="EJT126" s="19"/>
      <c r="EJU126" s="19"/>
      <c r="EJV126" s="19"/>
      <c r="EJW126" s="19"/>
      <c r="EJX126" s="19"/>
      <c r="EJY126" s="19"/>
      <c r="EJZ126" s="19"/>
      <c r="EKA126" s="19"/>
      <c r="EKB126" s="19"/>
      <c r="EKC126" s="19"/>
      <c r="EKD126" s="19"/>
      <c r="EKE126" s="19"/>
      <c r="EKF126" s="19"/>
      <c r="EKG126" s="19"/>
      <c r="EKH126" s="19"/>
      <c r="EKI126" s="19"/>
      <c r="EKJ126" s="19"/>
      <c r="EKK126" s="19"/>
      <c r="EKL126" s="19"/>
      <c r="EKM126" s="19"/>
      <c r="EKN126" s="19"/>
      <c r="EKO126" s="19"/>
      <c r="EKP126" s="19"/>
      <c r="EKQ126" s="19"/>
      <c r="EKR126" s="19"/>
      <c r="EKS126" s="19"/>
      <c r="EKT126" s="19"/>
      <c r="EKU126" s="19"/>
      <c r="EKV126" s="19"/>
      <c r="EKW126" s="19"/>
      <c r="EKX126" s="19"/>
      <c r="EKY126" s="19"/>
      <c r="EKZ126" s="19"/>
      <c r="ELA126" s="19"/>
      <c r="ELB126" s="19"/>
      <c r="ELC126" s="19"/>
      <c r="ELD126" s="19"/>
      <c r="ELE126" s="19"/>
      <c r="ELF126" s="19"/>
      <c r="ELG126" s="19"/>
      <c r="ELH126" s="19"/>
      <c r="ELI126" s="19"/>
      <c r="ELJ126" s="19"/>
      <c r="ELK126" s="19"/>
      <c r="ELL126" s="19"/>
      <c r="ELM126" s="19"/>
      <c r="ELN126" s="19"/>
      <c r="ELO126" s="19"/>
      <c r="ELP126" s="19"/>
      <c r="ELQ126" s="19"/>
      <c r="ELR126" s="19"/>
      <c r="ELS126" s="19"/>
      <c r="ELT126" s="19"/>
      <c r="ELU126" s="19"/>
      <c r="ELV126" s="19"/>
      <c r="ELW126" s="19"/>
      <c r="ELX126" s="19"/>
      <c r="ELY126" s="19"/>
      <c r="ELZ126" s="19"/>
      <c r="EMA126" s="19"/>
      <c r="EMB126" s="19"/>
      <c r="EMC126" s="19"/>
      <c r="EMD126" s="19"/>
      <c r="EME126" s="19"/>
      <c r="EMF126" s="19"/>
      <c r="EMG126" s="19"/>
      <c r="EMH126" s="19"/>
      <c r="EMI126" s="19"/>
      <c r="EMJ126" s="19"/>
      <c r="EMK126" s="19"/>
      <c r="EML126" s="19"/>
      <c r="EMM126" s="19"/>
      <c r="EMN126" s="19"/>
      <c r="EMO126" s="19"/>
      <c r="EMP126" s="19"/>
      <c r="EMQ126" s="19"/>
      <c r="EMR126" s="19"/>
      <c r="EMS126" s="19"/>
      <c r="EMT126" s="19"/>
      <c r="EMU126" s="19"/>
      <c r="EMV126" s="19"/>
      <c r="EMW126" s="19"/>
      <c r="EMX126" s="19"/>
      <c r="EMY126" s="19"/>
      <c r="EMZ126" s="19"/>
      <c r="ENA126" s="19"/>
      <c r="ENB126" s="19"/>
      <c r="ENC126" s="19"/>
      <c r="END126" s="19"/>
      <c r="ENE126" s="19"/>
      <c r="ENF126" s="19"/>
      <c r="ENG126" s="19"/>
      <c r="ENH126" s="19"/>
      <c r="ENI126" s="19"/>
      <c r="ENJ126" s="19"/>
      <c r="ENK126" s="19"/>
      <c r="ENL126" s="19"/>
      <c r="ENM126" s="19"/>
      <c r="ENN126" s="19"/>
      <c r="ENO126" s="19"/>
      <c r="ENP126" s="19"/>
      <c r="ENQ126" s="19"/>
      <c r="ENR126" s="19"/>
      <c r="ENS126" s="19"/>
      <c r="ENT126" s="19"/>
      <c r="ENU126" s="19"/>
      <c r="ENV126" s="19"/>
      <c r="ENW126" s="19"/>
      <c r="ENX126" s="19"/>
      <c r="ENY126" s="19"/>
      <c r="ENZ126" s="19"/>
      <c r="EOA126" s="19"/>
      <c r="EOB126" s="19"/>
      <c r="EOC126" s="19"/>
      <c r="EOD126" s="19"/>
      <c r="EOE126" s="19"/>
      <c r="EOF126" s="19"/>
      <c r="EOG126" s="19"/>
      <c r="EOH126" s="19"/>
      <c r="EOI126" s="19"/>
      <c r="EOJ126" s="19"/>
      <c r="EOK126" s="19"/>
      <c r="EOL126" s="19"/>
      <c r="EOM126" s="19"/>
      <c r="EON126" s="19"/>
      <c r="EOO126" s="19"/>
      <c r="EOP126" s="19"/>
      <c r="EOQ126" s="19"/>
      <c r="EOR126" s="19"/>
      <c r="EOS126" s="19"/>
      <c r="EOT126" s="19"/>
      <c r="EOU126" s="19"/>
      <c r="EOV126" s="19"/>
      <c r="EOW126" s="19"/>
      <c r="EOX126" s="19"/>
      <c r="EOY126" s="19"/>
      <c r="EOZ126" s="19"/>
      <c r="EPA126" s="19"/>
      <c r="EPB126" s="19"/>
      <c r="EPC126" s="19"/>
      <c r="EPD126" s="19"/>
      <c r="EPE126" s="19"/>
      <c r="EPF126" s="19"/>
      <c r="EPG126" s="19"/>
      <c r="EPH126" s="19"/>
      <c r="EPI126" s="19"/>
      <c r="EPJ126" s="19"/>
      <c r="EPK126" s="19"/>
      <c r="EPL126" s="19"/>
      <c r="EPM126" s="19"/>
      <c r="EPN126" s="19"/>
      <c r="EPO126" s="19"/>
      <c r="EPP126" s="19"/>
      <c r="EPQ126" s="19"/>
      <c r="EPR126" s="19"/>
      <c r="EPS126" s="19"/>
      <c r="EPT126" s="19"/>
      <c r="EPU126" s="19"/>
      <c r="EPV126" s="19"/>
      <c r="EPW126" s="19"/>
      <c r="EPX126" s="19"/>
      <c r="EPY126" s="19"/>
      <c r="EPZ126" s="19"/>
      <c r="EQA126" s="19"/>
      <c r="EQB126" s="19"/>
      <c r="EQC126" s="19"/>
      <c r="EQD126" s="19"/>
      <c r="EQE126" s="19"/>
      <c r="EQF126" s="19"/>
      <c r="EQG126" s="19"/>
      <c r="EQH126" s="19"/>
      <c r="EQI126" s="19"/>
      <c r="EQJ126" s="19"/>
      <c r="EQK126" s="19"/>
      <c r="EQL126" s="19"/>
      <c r="EQM126" s="19"/>
      <c r="EQN126" s="19"/>
      <c r="EQO126" s="19"/>
      <c r="EQP126" s="19"/>
      <c r="EQQ126" s="19"/>
      <c r="EQR126" s="19"/>
      <c r="EQS126" s="19"/>
      <c r="EQT126" s="19"/>
      <c r="EQU126" s="19"/>
      <c r="EQV126" s="19"/>
      <c r="EQW126" s="19"/>
      <c r="EQX126" s="19"/>
      <c r="EQY126" s="19"/>
      <c r="EQZ126" s="19"/>
      <c r="ERA126" s="19"/>
      <c r="ERB126" s="19"/>
      <c r="ERC126" s="19"/>
      <c r="ERD126" s="19"/>
      <c r="ERE126" s="19"/>
      <c r="ERF126" s="19"/>
      <c r="ERG126" s="19"/>
      <c r="ERH126" s="19"/>
      <c r="ERI126" s="19"/>
      <c r="ERJ126" s="19"/>
      <c r="ERK126" s="19"/>
      <c r="ERL126" s="19"/>
      <c r="ERM126" s="19"/>
      <c r="ERN126" s="19"/>
      <c r="ERO126" s="19"/>
      <c r="ERP126" s="19"/>
      <c r="ERQ126" s="19"/>
      <c r="ERR126" s="19"/>
      <c r="ERS126" s="19"/>
      <c r="ERT126" s="19"/>
      <c r="ERU126" s="19"/>
      <c r="ERV126" s="19"/>
      <c r="ERW126" s="19"/>
      <c r="ERX126" s="19"/>
      <c r="ERY126" s="19"/>
      <c r="ERZ126" s="19"/>
      <c r="ESA126" s="19"/>
      <c r="ESB126" s="19"/>
      <c r="ESC126" s="19"/>
      <c r="ESD126" s="19"/>
      <c r="ESE126" s="19"/>
      <c r="ESF126" s="19"/>
      <c r="ESG126" s="19"/>
      <c r="ESH126" s="19"/>
      <c r="ESI126" s="19"/>
      <c r="ESJ126" s="19"/>
      <c r="ESK126" s="19"/>
      <c r="ESL126" s="19"/>
      <c r="ESM126" s="19"/>
      <c r="ESN126" s="19"/>
      <c r="ESO126" s="19"/>
      <c r="ESP126" s="19"/>
      <c r="ESQ126" s="19"/>
      <c r="ESR126" s="19"/>
      <c r="ESS126" s="19"/>
      <c r="EST126" s="19"/>
      <c r="ESU126" s="19"/>
      <c r="ESV126" s="19"/>
      <c r="ESW126" s="19"/>
      <c r="ESX126" s="19"/>
      <c r="ESY126" s="19"/>
      <c r="ESZ126" s="19"/>
      <c r="ETA126" s="19"/>
      <c r="ETB126" s="19"/>
      <c r="ETC126" s="19"/>
      <c r="ETD126" s="19"/>
      <c r="ETE126" s="19"/>
      <c r="ETF126" s="19"/>
      <c r="ETG126" s="19"/>
      <c r="ETH126" s="19"/>
      <c r="ETI126" s="19"/>
      <c r="ETJ126" s="19"/>
      <c r="ETK126" s="19"/>
      <c r="ETL126" s="19"/>
      <c r="ETM126" s="19"/>
      <c r="ETN126" s="19"/>
      <c r="ETO126" s="19"/>
      <c r="ETP126" s="19"/>
      <c r="ETQ126" s="19"/>
      <c r="ETR126" s="19"/>
      <c r="ETS126" s="19"/>
      <c r="ETT126" s="19"/>
      <c r="ETU126" s="19"/>
      <c r="ETV126" s="19"/>
      <c r="ETW126" s="19"/>
      <c r="ETX126" s="19"/>
      <c r="ETY126" s="19"/>
      <c r="ETZ126" s="19"/>
      <c r="EUA126" s="19"/>
      <c r="EUB126" s="19"/>
      <c r="EUC126" s="19"/>
      <c r="EUD126" s="19"/>
      <c r="EUE126" s="19"/>
      <c r="EUF126" s="19"/>
      <c r="EUG126" s="19"/>
      <c r="EUH126" s="19"/>
      <c r="EUI126" s="19"/>
      <c r="EUJ126" s="19"/>
      <c r="EUK126" s="19"/>
      <c r="EUL126" s="19"/>
      <c r="EUM126" s="19"/>
      <c r="EUN126" s="19"/>
      <c r="EUO126" s="19"/>
      <c r="EUP126" s="19"/>
      <c r="EUQ126" s="19"/>
      <c r="EUR126" s="19"/>
      <c r="EUS126" s="19"/>
      <c r="EUT126" s="19"/>
      <c r="EUU126" s="19"/>
      <c r="EUV126" s="19"/>
      <c r="EUW126" s="19"/>
      <c r="EUX126" s="19"/>
      <c r="EUY126" s="19"/>
      <c r="EUZ126" s="19"/>
      <c r="EVA126" s="19"/>
      <c r="EVB126" s="19"/>
      <c r="EVC126" s="19"/>
      <c r="EVD126" s="19"/>
      <c r="EVE126" s="19"/>
      <c r="EVF126" s="19"/>
      <c r="EVG126" s="19"/>
      <c r="EVH126" s="19"/>
      <c r="EVI126" s="19"/>
      <c r="EVJ126" s="19"/>
      <c r="EVK126" s="19"/>
      <c r="EVL126" s="19"/>
      <c r="EVM126" s="19"/>
      <c r="EVN126" s="19"/>
      <c r="EVO126" s="19"/>
      <c r="EVP126" s="19"/>
      <c r="EVQ126" s="19"/>
      <c r="EVR126" s="19"/>
      <c r="EVS126" s="19"/>
      <c r="EVT126" s="19"/>
      <c r="EVU126" s="19"/>
      <c r="EVV126" s="19"/>
      <c r="EVW126" s="19"/>
      <c r="EVX126" s="19"/>
      <c r="EVY126" s="19"/>
      <c r="EVZ126" s="19"/>
      <c r="EWA126" s="19"/>
      <c r="EWB126" s="19"/>
      <c r="EWC126" s="19"/>
      <c r="EWD126" s="19"/>
      <c r="EWE126" s="19"/>
      <c r="EWF126" s="19"/>
      <c r="EWG126" s="19"/>
      <c r="EWH126" s="19"/>
      <c r="EWI126" s="19"/>
      <c r="EWJ126" s="19"/>
      <c r="EWK126" s="19"/>
      <c r="EWL126" s="19"/>
      <c r="EWM126" s="19"/>
      <c r="EWN126" s="19"/>
      <c r="EWO126" s="19"/>
      <c r="EWP126" s="19"/>
      <c r="EWQ126" s="19"/>
      <c r="EWR126" s="19"/>
      <c r="EWS126" s="19"/>
      <c r="EWT126" s="19"/>
      <c r="EWU126" s="19"/>
      <c r="EWV126" s="19"/>
      <c r="EWW126" s="19"/>
      <c r="EWX126" s="19"/>
      <c r="EWY126" s="19"/>
      <c r="EWZ126" s="19"/>
      <c r="EXA126" s="19"/>
      <c r="EXB126" s="19"/>
      <c r="EXC126" s="19"/>
      <c r="EXD126" s="19"/>
      <c r="EXE126" s="19"/>
      <c r="EXF126" s="19"/>
      <c r="EXG126" s="19"/>
      <c r="EXH126" s="19"/>
      <c r="EXI126" s="19"/>
      <c r="EXJ126" s="19"/>
      <c r="EXK126" s="19"/>
      <c r="EXL126" s="19"/>
      <c r="EXM126" s="19"/>
      <c r="EXN126" s="19"/>
      <c r="EXO126" s="19"/>
      <c r="EXP126" s="19"/>
      <c r="EXQ126" s="19"/>
      <c r="EXR126" s="19"/>
      <c r="EXS126" s="19"/>
      <c r="EXT126" s="19"/>
      <c r="EXU126" s="19"/>
      <c r="EXV126" s="19"/>
      <c r="EXW126" s="19"/>
      <c r="EXX126" s="19"/>
      <c r="EXY126" s="19"/>
      <c r="EXZ126" s="19"/>
      <c r="EYA126" s="19"/>
      <c r="EYB126" s="19"/>
      <c r="EYC126" s="19"/>
      <c r="EYD126" s="19"/>
      <c r="EYE126" s="19"/>
      <c r="EYF126" s="19"/>
      <c r="EYG126" s="19"/>
      <c r="EYH126" s="19"/>
      <c r="EYI126" s="19"/>
      <c r="EYJ126" s="19"/>
      <c r="EYK126" s="19"/>
      <c r="EYL126" s="19"/>
      <c r="EYM126" s="19"/>
      <c r="EYN126" s="19"/>
      <c r="EYO126" s="19"/>
      <c r="EYP126" s="19"/>
      <c r="EYQ126" s="19"/>
      <c r="EYR126" s="19"/>
      <c r="EYS126" s="19"/>
      <c r="EYT126" s="19"/>
      <c r="EYU126" s="19"/>
      <c r="EYV126" s="19"/>
      <c r="EYW126" s="19"/>
      <c r="EYX126" s="19"/>
      <c r="EYY126" s="19"/>
      <c r="EYZ126" s="19"/>
      <c r="EZA126" s="19"/>
      <c r="EZB126" s="19"/>
      <c r="EZC126" s="19"/>
      <c r="EZD126" s="19"/>
      <c r="EZE126" s="19"/>
      <c r="EZF126" s="19"/>
      <c r="EZG126" s="19"/>
      <c r="EZH126" s="19"/>
      <c r="EZI126" s="19"/>
      <c r="EZJ126" s="19"/>
      <c r="EZK126" s="19"/>
      <c r="EZL126" s="19"/>
      <c r="EZM126" s="19"/>
      <c r="EZN126" s="19"/>
      <c r="EZO126" s="19"/>
      <c r="EZP126" s="19"/>
      <c r="EZQ126" s="19"/>
      <c r="EZR126" s="19"/>
      <c r="EZS126" s="19"/>
      <c r="EZT126" s="19"/>
      <c r="EZU126" s="19"/>
      <c r="EZV126" s="19"/>
      <c r="EZW126" s="19"/>
      <c r="EZX126" s="19"/>
      <c r="EZY126" s="19"/>
      <c r="EZZ126" s="19"/>
      <c r="FAA126" s="19"/>
      <c r="FAB126" s="19"/>
      <c r="FAC126" s="19"/>
      <c r="FAD126" s="19"/>
      <c r="FAE126" s="19"/>
      <c r="FAF126" s="19"/>
      <c r="FAG126" s="19"/>
      <c r="FAH126" s="19"/>
      <c r="FAI126" s="19"/>
      <c r="FAJ126" s="19"/>
      <c r="FAK126" s="19"/>
      <c r="FAL126" s="19"/>
      <c r="FAM126" s="19"/>
      <c r="FAN126" s="19"/>
      <c r="FAO126" s="19"/>
      <c r="FAP126" s="19"/>
      <c r="FAQ126" s="19"/>
      <c r="FAR126" s="19"/>
      <c r="FAS126" s="19"/>
      <c r="FAT126" s="19"/>
      <c r="FAU126" s="19"/>
      <c r="FAV126" s="19"/>
      <c r="FAW126" s="19"/>
      <c r="FAX126" s="19"/>
      <c r="FAY126" s="19"/>
      <c r="FAZ126" s="19"/>
      <c r="FBA126" s="19"/>
      <c r="FBB126" s="19"/>
      <c r="FBC126" s="19"/>
      <c r="FBD126" s="19"/>
      <c r="FBE126" s="19"/>
      <c r="FBF126" s="19"/>
      <c r="FBG126" s="19"/>
      <c r="FBH126" s="19"/>
      <c r="FBI126" s="19"/>
      <c r="FBJ126" s="19"/>
      <c r="FBK126" s="19"/>
      <c r="FBL126" s="19"/>
      <c r="FBM126" s="19"/>
      <c r="FBN126" s="19"/>
      <c r="FBO126" s="19"/>
      <c r="FBP126" s="19"/>
      <c r="FBQ126" s="19"/>
      <c r="FBR126" s="19"/>
      <c r="FBS126" s="19"/>
      <c r="FBT126" s="19"/>
      <c r="FBU126" s="19"/>
      <c r="FBV126" s="19"/>
      <c r="FBW126" s="19"/>
      <c r="FBX126" s="19"/>
      <c r="FBY126" s="19"/>
      <c r="FBZ126" s="19"/>
      <c r="FCA126" s="19"/>
      <c r="FCB126" s="19"/>
      <c r="FCC126" s="19"/>
      <c r="FCD126" s="19"/>
      <c r="FCE126" s="19"/>
      <c r="FCF126" s="19"/>
      <c r="FCG126" s="19"/>
      <c r="FCH126" s="19"/>
      <c r="FCI126" s="19"/>
      <c r="FCJ126" s="19"/>
      <c r="FCK126" s="19"/>
      <c r="FCL126" s="19"/>
      <c r="FCM126" s="19"/>
      <c r="FCN126" s="19"/>
      <c r="FCO126" s="19"/>
      <c r="FCP126" s="19"/>
      <c r="FCQ126" s="19"/>
      <c r="FCR126" s="19"/>
      <c r="FCS126" s="19"/>
      <c r="FCT126" s="19"/>
      <c r="FCU126" s="19"/>
      <c r="FCV126" s="19"/>
      <c r="FCW126" s="19"/>
      <c r="FCX126" s="19"/>
      <c r="FCY126" s="19"/>
      <c r="FCZ126" s="19"/>
      <c r="FDA126" s="19"/>
      <c r="FDB126" s="19"/>
      <c r="FDC126" s="19"/>
      <c r="FDD126" s="19"/>
      <c r="FDE126" s="19"/>
      <c r="FDF126" s="19"/>
      <c r="FDG126" s="19"/>
      <c r="FDH126" s="19"/>
      <c r="FDI126" s="19"/>
      <c r="FDJ126" s="19"/>
      <c r="FDK126" s="19"/>
      <c r="FDL126" s="19"/>
      <c r="FDM126" s="19"/>
      <c r="FDN126" s="19"/>
      <c r="FDO126" s="19"/>
      <c r="FDP126" s="19"/>
      <c r="FDQ126" s="19"/>
      <c r="FDR126" s="19"/>
      <c r="FDS126" s="19"/>
      <c r="FDT126" s="19"/>
      <c r="FDU126" s="19"/>
      <c r="FDV126" s="19"/>
      <c r="FDW126" s="19"/>
      <c r="FDX126" s="19"/>
      <c r="FDY126" s="19"/>
      <c r="FDZ126" s="19"/>
      <c r="FEA126" s="19"/>
      <c r="FEB126" s="19"/>
      <c r="FEC126" s="19"/>
      <c r="FED126" s="19"/>
      <c r="FEE126" s="19"/>
      <c r="FEF126" s="19"/>
      <c r="FEG126" s="19"/>
      <c r="FEH126" s="19"/>
      <c r="FEI126" s="19"/>
      <c r="FEJ126" s="19"/>
      <c r="FEK126" s="19"/>
      <c r="FEL126" s="19"/>
      <c r="FEM126" s="19"/>
      <c r="FEN126" s="19"/>
      <c r="FEO126" s="19"/>
      <c r="FEP126" s="19"/>
      <c r="FEQ126" s="19"/>
      <c r="FER126" s="19"/>
      <c r="FES126" s="19"/>
      <c r="FET126" s="19"/>
      <c r="FEU126" s="19"/>
      <c r="FEV126" s="19"/>
      <c r="FEW126" s="19"/>
      <c r="FEX126" s="19"/>
      <c r="FEY126" s="19"/>
      <c r="FEZ126" s="19"/>
      <c r="FFA126" s="19"/>
      <c r="FFB126" s="19"/>
      <c r="FFC126" s="19"/>
      <c r="FFD126" s="19"/>
      <c r="FFE126" s="19"/>
      <c r="FFF126" s="19"/>
      <c r="FFG126" s="19"/>
      <c r="FFH126" s="19"/>
      <c r="FFI126" s="19"/>
      <c r="FFJ126" s="19"/>
      <c r="FFK126" s="19"/>
      <c r="FFL126" s="19"/>
      <c r="FFM126" s="19"/>
      <c r="FFN126" s="19"/>
      <c r="FFO126" s="19"/>
      <c r="FFP126" s="19"/>
      <c r="FFQ126" s="19"/>
      <c r="FFR126" s="19"/>
      <c r="FFS126" s="19"/>
      <c r="FFT126" s="19"/>
      <c r="FFU126" s="19"/>
      <c r="FFV126" s="19"/>
      <c r="FFW126" s="19"/>
      <c r="FFX126" s="19"/>
      <c r="FFY126" s="19"/>
      <c r="FFZ126" s="19"/>
      <c r="FGA126" s="19"/>
      <c r="FGB126" s="19"/>
      <c r="FGC126" s="19"/>
      <c r="FGD126" s="19"/>
      <c r="FGE126" s="19"/>
      <c r="FGF126" s="19"/>
      <c r="FGG126" s="19"/>
      <c r="FGH126" s="19"/>
      <c r="FGI126" s="19"/>
      <c r="FGJ126" s="19"/>
      <c r="FGK126" s="19"/>
      <c r="FGL126" s="19"/>
      <c r="FGM126" s="19"/>
      <c r="FGN126" s="19"/>
      <c r="FGO126" s="19"/>
      <c r="FGP126" s="19"/>
      <c r="FGQ126" s="19"/>
      <c r="FGR126" s="19"/>
      <c r="FGS126" s="19"/>
      <c r="FGT126" s="19"/>
      <c r="FGU126" s="19"/>
      <c r="FGV126" s="19"/>
      <c r="FGW126" s="19"/>
      <c r="FGX126" s="19"/>
      <c r="FGY126" s="19"/>
      <c r="FGZ126" s="19"/>
      <c r="FHA126" s="19"/>
      <c r="FHB126" s="19"/>
      <c r="FHC126" s="19"/>
      <c r="FHD126" s="19"/>
      <c r="FHE126" s="19"/>
      <c r="FHF126" s="19"/>
      <c r="FHG126" s="19"/>
      <c r="FHH126" s="19"/>
      <c r="FHI126" s="19"/>
      <c r="FHJ126" s="19"/>
      <c r="FHK126" s="19"/>
      <c r="FHL126" s="19"/>
      <c r="FHM126" s="19"/>
      <c r="FHN126" s="19"/>
      <c r="FHO126" s="19"/>
      <c r="FHP126" s="19"/>
      <c r="FHQ126" s="19"/>
      <c r="FHR126" s="19"/>
      <c r="FHS126" s="19"/>
      <c r="FHT126" s="19"/>
      <c r="FHU126" s="19"/>
      <c r="FHV126" s="19"/>
      <c r="FHW126" s="19"/>
      <c r="FHX126" s="19"/>
      <c r="FHY126" s="19"/>
      <c r="FHZ126" s="19"/>
      <c r="FIA126" s="19"/>
      <c r="FIB126" s="19"/>
      <c r="FIC126" s="19"/>
      <c r="FID126" s="19"/>
      <c r="FIE126" s="19"/>
      <c r="FIF126" s="19"/>
      <c r="FIG126" s="19"/>
      <c r="FIH126" s="19"/>
      <c r="FII126" s="19"/>
      <c r="FIJ126" s="19"/>
      <c r="FIK126" s="19"/>
      <c r="FIL126" s="19"/>
      <c r="FIM126" s="19"/>
      <c r="FIN126" s="19"/>
      <c r="FIO126" s="19"/>
      <c r="FIP126" s="19"/>
      <c r="FIQ126" s="19"/>
      <c r="FIR126" s="19"/>
      <c r="FIS126" s="19"/>
      <c r="FIT126" s="19"/>
      <c r="FIU126" s="19"/>
      <c r="FIV126" s="19"/>
      <c r="FIW126" s="19"/>
      <c r="FIX126" s="19"/>
      <c r="FIY126" s="19"/>
      <c r="FIZ126" s="19"/>
      <c r="FJA126" s="19"/>
      <c r="FJB126" s="19"/>
      <c r="FJC126" s="19"/>
      <c r="FJD126" s="19"/>
      <c r="FJE126" s="19"/>
      <c r="FJF126" s="19"/>
      <c r="FJG126" s="19"/>
      <c r="FJH126" s="19"/>
      <c r="FJI126" s="19"/>
      <c r="FJJ126" s="19"/>
      <c r="FJK126" s="19"/>
      <c r="FJL126" s="19"/>
      <c r="FJM126" s="19"/>
      <c r="FJN126" s="19"/>
      <c r="FJO126" s="19"/>
      <c r="FJP126" s="19"/>
      <c r="FJQ126" s="19"/>
      <c r="FJR126" s="19"/>
      <c r="FJS126" s="19"/>
      <c r="FJT126" s="19"/>
      <c r="FJU126" s="19"/>
      <c r="FJV126" s="19"/>
      <c r="FJW126" s="19"/>
      <c r="FJX126" s="19"/>
      <c r="FJY126" s="19"/>
      <c r="FJZ126" s="19"/>
      <c r="FKA126" s="19"/>
      <c r="FKB126" s="19"/>
      <c r="FKC126" s="19"/>
      <c r="FKD126" s="19"/>
      <c r="FKE126" s="19"/>
      <c r="FKF126" s="19"/>
      <c r="FKG126" s="19"/>
      <c r="FKH126" s="19"/>
      <c r="FKI126" s="19"/>
      <c r="FKJ126" s="19"/>
      <c r="FKK126" s="19"/>
      <c r="FKL126" s="19"/>
      <c r="FKM126" s="19"/>
      <c r="FKN126" s="19"/>
      <c r="FKO126" s="19"/>
      <c r="FKP126" s="19"/>
      <c r="FKQ126" s="19"/>
      <c r="FKR126" s="19"/>
      <c r="FKS126" s="19"/>
      <c r="FKT126" s="19"/>
      <c r="FKU126" s="19"/>
      <c r="FKV126" s="19"/>
      <c r="FKW126" s="19"/>
      <c r="FKX126" s="19"/>
      <c r="FKY126" s="19"/>
      <c r="FKZ126" s="19"/>
      <c r="FLA126" s="19"/>
      <c r="FLB126" s="19"/>
      <c r="FLC126" s="19"/>
      <c r="FLD126" s="19"/>
      <c r="FLE126" s="19"/>
      <c r="FLF126" s="19"/>
      <c r="FLG126" s="19"/>
      <c r="FLH126" s="19"/>
      <c r="FLI126" s="19"/>
      <c r="FLJ126" s="19"/>
      <c r="FLK126" s="19"/>
      <c r="FLL126" s="19"/>
      <c r="FLM126" s="19"/>
      <c r="FLN126" s="19"/>
      <c r="FLO126" s="19"/>
      <c r="FLP126" s="19"/>
      <c r="FLQ126" s="19"/>
      <c r="FLR126" s="19"/>
      <c r="FLS126" s="19"/>
      <c r="FLT126" s="19"/>
      <c r="FLU126" s="19"/>
      <c r="FLV126" s="19"/>
      <c r="FLW126" s="19"/>
      <c r="FLX126" s="19"/>
      <c r="FLY126" s="19"/>
      <c r="FLZ126" s="19"/>
      <c r="FMA126" s="19"/>
      <c r="FMB126" s="19"/>
      <c r="FMC126" s="19"/>
      <c r="FMD126" s="19"/>
      <c r="FME126" s="19"/>
      <c r="FMF126" s="19"/>
      <c r="FMG126" s="19"/>
      <c r="FMH126" s="19"/>
      <c r="FMI126" s="19"/>
      <c r="FMJ126" s="19"/>
      <c r="FMK126" s="19"/>
      <c r="FML126" s="19"/>
      <c r="FMM126" s="19"/>
      <c r="FMN126" s="19"/>
      <c r="FMO126" s="19"/>
      <c r="FMP126" s="19"/>
      <c r="FMQ126" s="19"/>
      <c r="FMR126" s="19"/>
      <c r="FMS126" s="19"/>
      <c r="FMT126" s="19"/>
      <c r="FMU126" s="19"/>
      <c r="FMV126" s="19"/>
      <c r="FMW126" s="19"/>
      <c r="FMX126" s="19"/>
      <c r="FMY126" s="19"/>
      <c r="FMZ126" s="19"/>
      <c r="FNA126" s="19"/>
      <c r="FNB126" s="19"/>
      <c r="FNC126" s="19"/>
      <c r="FND126" s="19"/>
      <c r="FNE126" s="19"/>
      <c r="FNF126" s="19"/>
      <c r="FNG126" s="19"/>
      <c r="FNH126" s="19"/>
      <c r="FNI126" s="19"/>
      <c r="FNJ126" s="19"/>
      <c r="FNK126" s="19"/>
      <c r="FNL126" s="19"/>
      <c r="FNM126" s="19"/>
      <c r="FNN126" s="19"/>
      <c r="FNO126" s="19"/>
      <c r="FNP126" s="19"/>
      <c r="FNQ126" s="19"/>
      <c r="FNR126" s="19"/>
      <c r="FNS126" s="19"/>
      <c r="FNT126" s="19"/>
      <c r="FNU126" s="19"/>
      <c r="FNV126" s="19"/>
      <c r="FNW126" s="19"/>
      <c r="FNX126" s="19"/>
      <c r="FNY126" s="19"/>
      <c r="FNZ126" s="19"/>
      <c r="FOA126" s="19"/>
      <c r="FOB126" s="19"/>
      <c r="FOC126" s="19"/>
      <c r="FOD126" s="19"/>
      <c r="FOE126" s="19"/>
      <c r="FOF126" s="19"/>
      <c r="FOG126" s="19"/>
      <c r="FOH126" s="19"/>
      <c r="FOI126" s="19"/>
      <c r="FOJ126" s="19"/>
      <c r="FOK126" s="19"/>
      <c r="FOL126" s="19"/>
      <c r="FOM126" s="19"/>
      <c r="FON126" s="19"/>
      <c r="FOO126" s="19"/>
      <c r="FOP126" s="19"/>
      <c r="FOQ126" s="19"/>
      <c r="FOR126" s="19"/>
      <c r="FOS126" s="19"/>
      <c r="FOT126" s="19"/>
      <c r="FOU126" s="19"/>
      <c r="FOV126" s="19"/>
      <c r="FOW126" s="19"/>
      <c r="FOX126" s="19"/>
      <c r="FOY126" s="19"/>
      <c r="FOZ126" s="19"/>
      <c r="FPA126" s="19"/>
      <c r="FPB126" s="19"/>
      <c r="FPC126" s="19"/>
      <c r="FPD126" s="19"/>
      <c r="FPE126" s="19"/>
      <c r="FPF126" s="19"/>
      <c r="FPG126" s="19"/>
      <c r="FPH126" s="19"/>
      <c r="FPI126" s="19"/>
      <c r="FPJ126" s="19"/>
      <c r="FPK126" s="19"/>
      <c r="FPL126" s="19"/>
      <c r="FPM126" s="19"/>
      <c r="FPN126" s="19"/>
      <c r="FPO126" s="19"/>
      <c r="FPP126" s="19"/>
      <c r="FPQ126" s="19"/>
      <c r="FPR126" s="19"/>
      <c r="FPS126" s="19"/>
      <c r="FPT126" s="19"/>
      <c r="FPU126" s="19"/>
      <c r="FPV126" s="19"/>
      <c r="FPW126" s="19"/>
      <c r="FPX126" s="19"/>
      <c r="FPY126" s="19"/>
      <c r="FPZ126" s="19"/>
      <c r="FQA126" s="19"/>
      <c r="FQB126" s="19"/>
      <c r="FQC126" s="19"/>
      <c r="FQD126" s="19"/>
      <c r="FQE126" s="19"/>
      <c r="FQF126" s="19"/>
      <c r="FQG126" s="19"/>
      <c r="FQH126" s="19"/>
      <c r="FQI126" s="19"/>
      <c r="FQJ126" s="19"/>
      <c r="FQK126" s="19"/>
      <c r="FQL126" s="19"/>
      <c r="FQM126" s="19"/>
      <c r="FQN126" s="19"/>
      <c r="FQO126" s="19"/>
      <c r="FQP126" s="19"/>
      <c r="FQQ126" s="19"/>
      <c r="FQR126" s="19"/>
      <c r="FQS126" s="19"/>
      <c r="FQT126" s="19"/>
      <c r="FQU126" s="19"/>
      <c r="FQV126" s="19"/>
      <c r="FQW126" s="19"/>
      <c r="FQX126" s="19"/>
      <c r="FQY126" s="19"/>
      <c r="FQZ126" s="19"/>
      <c r="FRA126" s="19"/>
      <c r="FRB126" s="19"/>
      <c r="FRC126" s="19"/>
      <c r="FRD126" s="19"/>
      <c r="FRE126" s="19"/>
      <c r="FRF126" s="19"/>
      <c r="FRG126" s="19"/>
      <c r="FRH126" s="19"/>
      <c r="FRI126" s="19"/>
      <c r="FRJ126" s="19"/>
      <c r="FRK126" s="19"/>
      <c r="FRL126" s="19"/>
      <c r="FRM126" s="19"/>
      <c r="FRN126" s="19"/>
      <c r="FRO126" s="19"/>
      <c r="FRP126" s="19"/>
      <c r="FRQ126" s="19"/>
      <c r="FRR126" s="19"/>
      <c r="FRS126" s="19"/>
      <c r="FRT126" s="19"/>
      <c r="FRU126" s="19"/>
      <c r="FRV126" s="19"/>
      <c r="FRW126" s="19"/>
      <c r="FRX126" s="19"/>
      <c r="FRY126" s="19"/>
      <c r="FRZ126" s="19"/>
      <c r="FSA126" s="19"/>
      <c r="FSB126" s="19"/>
      <c r="FSC126" s="19"/>
      <c r="FSD126" s="19"/>
      <c r="FSE126" s="19"/>
      <c r="FSF126" s="19"/>
      <c r="FSG126" s="19"/>
      <c r="FSH126" s="19"/>
      <c r="FSI126" s="19"/>
      <c r="FSJ126" s="19"/>
      <c r="FSK126" s="19"/>
      <c r="FSL126" s="19"/>
      <c r="FSM126" s="19"/>
      <c r="FSN126" s="19"/>
      <c r="FSO126" s="19"/>
      <c r="FSP126" s="19"/>
      <c r="FSQ126" s="19"/>
      <c r="FSR126" s="19"/>
      <c r="FSS126" s="19"/>
      <c r="FST126" s="19"/>
      <c r="FSU126" s="19"/>
      <c r="FSV126" s="19"/>
      <c r="FSW126" s="19"/>
      <c r="FSX126" s="19"/>
      <c r="FSY126" s="19"/>
      <c r="FSZ126" s="19"/>
      <c r="FTA126" s="19"/>
      <c r="FTB126" s="19"/>
      <c r="FTC126" s="19"/>
      <c r="FTD126" s="19"/>
      <c r="FTE126" s="19"/>
      <c r="FTF126" s="19"/>
      <c r="FTG126" s="19"/>
      <c r="FTH126" s="19"/>
      <c r="FTI126" s="19"/>
      <c r="FTJ126" s="19"/>
      <c r="FTK126" s="19"/>
      <c r="FTL126" s="19"/>
      <c r="FTM126" s="19"/>
      <c r="FTN126" s="19"/>
      <c r="FTO126" s="19"/>
      <c r="FTP126" s="19"/>
      <c r="FTQ126" s="19"/>
      <c r="FTR126" s="19"/>
      <c r="FTS126" s="19"/>
      <c r="FTT126" s="19"/>
      <c r="FTU126" s="19"/>
      <c r="FTV126" s="19"/>
      <c r="FTW126" s="19"/>
      <c r="FTX126" s="19"/>
      <c r="FTY126" s="19"/>
      <c r="FTZ126" s="19"/>
      <c r="FUA126" s="19"/>
      <c r="FUB126" s="19"/>
      <c r="FUC126" s="19"/>
      <c r="FUD126" s="19"/>
      <c r="FUE126" s="19"/>
      <c r="FUF126" s="19"/>
      <c r="FUG126" s="19"/>
      <c r="FUH126" s="19"/>
      <c r="FUI126" s="19"/>
      <c r="FUJ126" s="19"/>
      <c r="FUK126" s="19"/>
      <c r="FUL126" s="19"/>
      <c r="FUM126" s="19"/>
      <c r="FUN126" s="19"/>
      <c r="FUO126" s="19"/>
      <c r="FUP126" s="19"/>
      <c r="FUQ126" s="19"/>
      <c r="FUR126" s="19"/>
      <c r="FUS126" s="19"/>
      <c r="FUT126" s="19"/>
      <c r="FUU126" s="19"/>
      <c r="FUV126" s="19"/>
      <c r="FUW126" s="19"/>
      <c r="FUX126" s="19"/>
      <c r="FUY126" s="19"/>
      <c r="FUZ126" s="19"/>
      <c r="FVA126" s="19"/>
      <c r="FVB126" s="19"/>
      <c r="FVC126" s="19"/>
      <c r="FVD126" s="19"/>
      <c r="FVE126" s="19"/>
      <c r="FVF126" s="19"/>
      <c r="FVG126" s="19"/>
      <c r="FVH126" s="19"/>
      <c r="FVI126" s="19"/>
      <c r="FVJ126" s="19"/>
      <c r="FVK126" s="19"/>
      <c r="FVL126" s="19"/>
      <c r="FVM126" s="19"/>
      <c r="FVN126" s="19"/>
      <c r="FVO126" s="19"/>
      <c r="FVP126" s="19"/>
      <c r="FVQ126" s="19"/>
      <c r="FVR126" s="19"/>
      <c r="FVS126" s="19"/>
      <c r="FVT126" s="19"/>
      <c r="FVU126" s="19"/>
      <c r="FVV126" s="19"/>
      <c r="FVW126" s="19"/>
      <c r="FVX126" s="19"/>
      <c r="FVY126" s="19"/>
      <c r="FVZ126" s="19"/>
      <c r="FWA126" s="19"/>
      <c r="FWB126" s="19"/>
      <c r="FWC126" s="19"/>
      <c r="FWD126" s="19"/>
      <c r="FWE126" s="19"/>
      <c r="FWF126" s="19"/>
      <c r="FWG126" s="19"/>
    </row>
    <row r="127" spans="1:4661" s="144" customFormat="1" ht="39.6" x14ac:dyDescent="0.25">
      <c r="A127" s="122" t="s">
        <v>480</v>
      </c>
      <c r="B127" s="223" t="s">
        <v>47</v>
      </c>
      <c r="C127" s="237">
        <v>2026</v>
      </c>
      <c r="D127" s="237">
        <v>2028</v>
      </c>
      <c r="E127" s="226"/>
      <c r="F127" s="223" t="s">
        <v>101</v>
      </c>
      <c r="G127" s="222"/>
      <c r="H127" s="223" t="s">
        <v>101</v>
      </c>
      <c r="I127" s="223" t="s">
        <v>51</v>
      </c>
      <c r="J127" s="223" t="s">
        <v>102</v>
      </c>
      <c r="K127" s="225" t="s">
        <v>119</v>
      </c>
      <c r="L127" s="239" t="s">
        <v>413</v>
      </c>
      <c r="M127" s="223" t="s">
        <v>105</v>
      </c>
      <c r="N127" s="227" t="s">
        <v>106</v>
      </c>
      <c r="O127" s="240">
        <v>60</v>
      </c>
      <c r="P127" s="228" t="s">
        <v>113</v>
      </c>
      <c r="Q127" s="241">
        <v>200000</v>
      </c>
      <c r="R127" s="241">
        <v>200000</v>
      </c>
      <c r="S127" s="241">
        <v>200000</v>
      </c>
      <c r="T127" s="241">
        <f>+S127*2</f>
        <v>400000</v>
      </c>
      <c r="U127" s="241">
        <f>+Q127+R127+S127+T127</f>
        <v>1000000</v>
      </c>
      <c r="V127" s="233">
        <v>0</v>
      </c>
      <c r="W127" s="222"/>
      <c r="X127" s="234" t="s">
        <v>110</v>
      </c>
      <c r="Y127" s="234" t="s">
        <v>111</v>
      </c>
      <c r="Z127" s="236"/>
      <c r="AA127" s="242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  <c r="AML127" s="19"/>
      <c r="AMM127" s="19"/>
      <c r="AMN127" s="19"/>
      <c r="AMO127" s="19"/>
      <c r="AMP127" s="19"/>
      <c r="AMQ127" s="19"/>
      <c r="AMR127" s="19"/>
      <c r="AMS127" s="19"/>
      <c r="AMT127" s="19"/>
      <c r="AMU127" s="19"/>
      <c r="AMV127" s="19"/>
      <c r="AMW127" s="19"/>
      <c r="AMX127" s="19"/>
      <c r="AMY127" s="19"/>
      <c r="AMZ127" s="19"/>
      <c r="ANA127" s="19"/>
      <c r="ANB127" s="19"/>
      <c r="ANC127" s="19"/>
      <c r="AND127" s="19"/>
      <c r="ANE127" s="19"/>
      <c r="ANF127" s="19"/>
      <c r="ANG127" s="19"/>
      <c r="ANH127" s="19"/>
      <c r="ANI127" s="19"/>
      <c r="ANJ127" s="19"/>
      <c r="ANK127" s="19"/>
      <c r="ANL127" s="19"/>
      <c r="ANM127" s="19"/>
      <c r="ANN127" s="19"/>
      <c r="ANO127" s="19"/>
      <c r="ANP127" s="19"/>
      <c r="ANQ127" s="19"/>
      <c r="ANR127" s="19"/>
      <c r="ANS127" s="19"/>
      <c r="ANT127" s="19"/>
      <c r="ANU127" s="19"/>
      <c r="ANV127" s="19"/>
      <c r="ANW127" s="19"/>
      <c r="ANX127" s="19"/>
      <c r="ANY127" s="19"/>
      <c r="ANZ127" s="19"/>
      <c r="AOA127" s="19"/>
      <c r="AOB127" s="19"/>
      <c r="AOC127" s="19"/>
      <c r="AOD127" s="19"/>
      <c r="AOE127" s="19"/>
      <c r="AOF127" s="19"/>
      <c r="AOG127" s="19"/>
      <c r="AOH127" s="19"/>
      <c r="AOI127" s="19"/>
      <c r="AOJ127" s="19"/>
      <c r="AOK127" s="19"/>
      <c r="AOL127" s="19"/>
      <c r="AOM127" s="19"/>
      <c r="AON127" s="19"/>
      <c r="AOO127" s="19"/>
      <c r="AOP127" s="19"/>
      <c r="AOQ127" s="19"/>
      <c r="AOR127" s="19"/>
      <c r="AOS127" s="19"/>
      <c r="AOT127" s="19"/>
      <c r="AOU127" s="19"/>
      <c r="AOV127" s="19"/>
      <c r="AOW127" s="19"/>
      <c r="AOX127" s="19"/>
      <c r="AOY127" s="19"/>
      <c r="AOZ127" s="19"/>
      <c r="APA127" s="19"/>
      <c r="APB127" s="19"/>
      <c r="APC127" s="19"/>
      <c r="APD127" s="19"/>
      <c r="APE127" s="19"/>
      <c r="APF127" s="19"/>
      <c r="APG127" s="19"/>
      <c r="APH127" s="19"/>
      <c r="API127" s="19"/>
      <c r="APJ127" s="19"/>
      <c r="APK127" s="19"/>
      <c r="APL127" s="19"/>
      <c r="APM127" s="19"/>
      <c r="APN127" s="19"/>
      <c r="APO127" s="19"/>
      <c r="APP127" s="19"/>
      <c r="APQ127" s="19"/>
      <c r="APR127" s="19"/>
      <c r="APS127" s="19"/>
      <c r="APT127" s="19"/>
      <c r="APU127" s="19"/>
      <c r="APV127" s="19"/>
      <c r="APW127" s="19"/>
      <c r="APX127" s="19"/>
      <c r="APY127" s="19"/>
      <c r="APZ127" s="19"/>
      <c r="AQA127" s="19"/>
      <c r="AQB127" s="19"/>
      <c r="AQC127" s="19"/>
      <c r="AQD127" s="19"/>
      <c r="AQE127" s="19"/>
      <c r="AQF127" s="19"/>
      <c r="AQG127" s="19"/>
      <c r="AQH127" s="19"/>
      <c r="AQI127" s="19"/>
      <c r="AQJ127" s="19"/>
      <c r="AQK127" s="19"/>
      <c r="AQL127" s="19"/>
      <c r="AQM127" s="19"/>
      <c r="AQN127" s="19"/>
      <c r="AQO127" s="19"/>
      <c r="AQP127" s="19"/>
      <c r="AQQ127" s="19"/>
      <c r="AQR127" s="19"/>
      <c r="AQS127" s="19"/>
      <c r="AQT127" s="19"/>
      <c r="AQU127" s="19"/>
      <c r="AQV127" s="19"/>
      <c r="AQW127" s="19"/>
      <c r="AQX127" s="19"/>
      <c r="AQY127" s="19"/>
      <c r="AQZ127" s="19"/>
      <c r="ARA127" s="19"/>
      <c r="ARB127" s="19"/>
      <c r="ARC127" s="19"/>
      <c r="ARD127" s="19"/>
      <c r="ARE127" s="19"/>
      <c r="ARF127" s="19"/>
      <c r="ARG127" s="19"/>
      <c r="ARH127" s="19"/>
      <c r="ARI127" s="19"/>
      <c r="ARJ127" s="19"/>
      <c r="ARK127" s="19"/>
      <c r="ARL127" s="19"/>
      <c r="ARM127" s="19"/>
      <c r="ARN127" s="19"/>
      <c r="ARO127" s="19"/>
      <c r="ARP127" s="19"/>
      <c r="ARQ127" s="19"/>
      <c r="ARR127" s="19"/>
      <c r="ARS127" s="19"/>
      <c r="ART127" s="19"/>
      <c r="ARU127" s="19"/>
      <c r="ARV127" s="19"/>
      <c r="ARW127" s="19"/>
      <c r="ARX127" s="19"/>
      <c r="ARY127" s="19"/>
      <c r="ARZ127" s="19"/>
      <c r="ASA127" s="19"/>
      <c r="ASB127" s="19"/>
      <c r="ASC127" s="19"/>
      <c r="ASD127" s="19"/>
      <c r="ASE127" s="19"/>
      <c r="ASF127" s="19"/>
      <c r="ASG127" s="19"/>
      <c r="ASH127" s="19"/>
      <c r="ASI127" s="19"/>
      <c r="ASJ127" s="19"/>
      <c r="ASK127" s="19"/>
      <c r="ASL127" s="19"/>
      <c r="ASM127" s="19"/>
      <c r="ASN127" s="19"/>
      <c r="ASO127" s="19"/>
      <c r="ASP127" s="19"/>
      <c r="ASQ127" s="19"/>
      <c r="ASR127" s="19"/>
      <c r="ASS127" s="19"/>
      <c r="AST127" s="19"/>
      <c r="ASU127" s="19"/>
      <c r="ASV127" s="19"/>
      <c r="ASW127" s="19"/>
      <c r="ASX127" s="19"/>
      <c r="ASY127" s="19"/>
      <c r="ASZ127" s="19"/>
      <c r="ATA127" s="19"/>
      <c r="ATB127" s="19"/>
      <c r="ATC127" s="19"/>
      <c r="ATD127" s="19"/>
      <c r="ATE127" s="19"/>
      <c r="ATF127" s="19"/>
      <c r="ATG127" s="19"/>
      <c r="ATH127" s="19"/>
      <c r="ATI127" s="19"/>
      <c r="ATJ127" s="19"/>
      <c r="ATK127" s="19"/>
      <c r="ATL127" s="19"/>
      <c r="ATM127" s="19"/>
      <c r="ATN127" s="19"/>
      <c r="ATO127" s="19"/>
      <c r="ATP127" s="19"/>
      <c r="ATQ127" s="19"/>
      <c r="ATR127" s="19"/>
      <c r="ATS127" s="19"/>
      <c r="ATT127" s="19"/>
      <c r="ATU127" s="19"/>
      <c r="ATV127" s="19"/>
      <c r="ATW127" s="19"/>
      <c r="ATX127" s="19"/>
      <c r="ATY127" s="19"/>
      <c r="ATZ127" s="19"/>
      <c r="AUA127" s="19"/>
      <c r="AUB127" s="19"/>
      <c r="AUC127" s="19"/>
      <c r="AUD127" s="19"/>
      <c r="AUE127" s="19"/>
      <c r="AUF127" s="19"/>
      <c r="AUG127" s="19"/>
      <c r="AUH127" s="19"/>
      <c r="AUI127" s="19"/>
      <c r="AUJ127" s="19"/>
      <c r="AUK127" s="19"/>
      <c r="AUL127" s="19"/>
      <c r="AUM127" s="19"/>
      <c r="AUN127" s="19"/>
      <c r="AUO127" s="19"/>
      <c r="AUP127" s="19"/>
      <c r="AUQ127" s="19"/>
      <c r="AUR127" s="19"/>
      <c r="AUS127" s="19"/>
      <c r="AUT127" s="19"/>
      <c r="AUU127" s="19"/>
      <c r="AUV127" s="19"/>
      <c r="AUW127" s="19"/>
      <c r="AUX127" s="19"/>
      <c r="AUY127" s="19"/>
      <c r="AUZ127" s="19"/>
      <c r="AVA127" s="19"/>
      <c r="AVB127" s="19"/>
      <c r="AVC127" s="19"/>
      <c r="AVD127" s="19"/>
      <c r="AVE127" s="19"/>
      <c r="AVF127" s="19"/>
      <c r="AVG127" s="19"/>
      <c r="AVH127" s="19"/>
      <c r="AVI127" s="19"/>
      <c r="AVJ127" s="19"/>
      <c r="AVK127" s="19"/>
      <c r="AVL127" s="19"/>
      <c r="AVM127" s="19"/>
      <c r="AVN127" s="19"/>
      <c r="AVO127" s="19"/>
      <c r="AVP127" s="19"/>
      <c r="AVQ127" s="19"/>
      <c r="AVR127" s="19"/>
      <c r="AVS127" s="19"/>
      <c r="AVT127" s="19"/>
      <c r="AVU127" s="19"/>
      <c r="AVV127" s="19"/>
      <c r="AVW127" s="19"/>
      <c r="AVX127" s="19"/>
      <c r="AVY127" s="19"/>
      <c r="AVZ127" s="19"/>
      <c r="AWA127" s="19"/>
      <c r="AWB127" s="19"/>
      <c r="AWC127" s="19"/>
      <c r="AWD127" s="19"/>
      <c r="AWE127" s="19"/>
      <c r="AWF127" s="19"/>
      <c r="AWG127" s="19"/>
      <c r="AWH127" s="19"/>
      <c r="AWI127" s="19"/>
      <c r="AWJ127" s="19"/>
      <c r="AWK127" s="19"/>
      <c r="AWL127" s="19"/>
      <c r="AWM127" s="19"/>
      <c r="AWN127" s="19"/>
      <c r="AWO127" s="19"/>
      <c r="AWP127" s="19"/>
      <c r="AWQ127" s="19"/>
      <c r="AWR127" s="19"/>
      <c r="AWS127" s="19"/>
      <c r="AWT127" s="19"/>
      <c r="AWU127" s="19"/>
      <c r="AWV127" s="19"/>
      <c r="AWW127" s="19"/>
      <c r="AWX127" s="19"/>
      <c r="AWY127" s="19"/>
      <c r="AWZ127" s="19"/>
      <c r="AXA127" s="19"/>
      <c r="AXB127" s="19"/>
      <c r="AXC127" s="19"/>
      <c r="AXD127" s="19"/>
      <c r="AXE127" s="19"/>
      <c r="AXF127" s="19"/>
      <c r="AXG127" s="19"/>
      <c r="AXH127" s="19"/>
      <c r="AXI127" s="19"/>
      <c r="AXJ127" s="19"/>
      <c r="AXK127" s="19"/>
      <c r="AXL127" s="19"/>
      <c r="AXM127" s="19"/>
      <c r="AXN127" s="19"/>
      <c r="AXO127" s="19"/>
      <c r="AXP127" s="19"/>
      <c r="AXQ127" s="19"/>
      <c r="AXR127" s="19"/>
      <c r="AXS127" s="19"/>
      <c r="AXT127" s="19"/>
      <c r="AXU127" s="19"/>
      <c r="AXV127" s="19"/>
      <c r="AXW127" s="19"/>
      <c r="AXX127" s="19"/>
      <c r="AXY127" s="19"/>
      <c r="AXZ127" s="19"/>
      <c r="AYA127" s="19"/>
      <c r="AYB127" s="19"/>
      <c r="AYC127" s="19"/>
      <c r="AYD127" s="19"/>
      <c r="AYE127" s="19"/>
      <c r="AYF127" s="19"/>
      <c r="AYG127" s="19"/>
      <c r="AYH127" s="19"/>
      <c r="AYI127" s="19"/>
      <c r="AYJ127" s="19"/>
      <c r="AYK127" s="19"/>
      <c r="AYL127" s="19"/>
      <c r="AYM127" s="19"/>
      <c r="AYN127" s="19"/>
      <c r="AYO127" s="19"/>
      <c r="AYP127" s="19"/>
      <c r="AYQ127" s="19"/>
      <c r="AYR127" s="19"/>
      <c r="AYS127" s="19"/>
      <c r="AYT127" s="19"/>
      <c r="AYU127" s="19"/>
      <c r="AYV127" s="19"/>
      <c r="AYW127" s="19"/>
      <c r="AYX127" s="19"/>
      <c r="AYY127" s="19"/>
      <c r="AYZ127" s="19"/>
      <c r="AZA127" s="19"/>
      <c r="AZB127" s="19"/>
      <c r="AZC127" s="19"/>
      <c r="AZD127" s="19"/>
      <c r="AZE127" s="19"/>
      <c r="AZF127" s="19"/>
      <c r="AZG127" s="19"/>
      <c r="AZH127" s="19"/>
      <c r="AZI127" s="19"/>
      <c r="AZJ127" s="19"/>
      <c r="AZK127" s="19"/>
      <c r="AZL127" s="19"/>
      <c r="AZM127" s="19"/>
      <c r="AZN127" s="19"/>
      <c r="AZO127" s="19"/>
      <c r="AZP127" s="19"/>
      <c r="AZQ127" s="19"/>
      <c r="AZR127" s="19"/>
      <c r="AZS127" s="19"/>
      <c r="AZT127" s="19"/>
      <c r="AZU127" s="19"/>
      <c r="AZV127" s="19"/>
      <c r="AZW127" s="19"/>
      <c r="AZX127" s="19"/>
      <c r="AZY127" s="19"/>
      <c r="AZZ127" s="19"/>
      <c r="BAA127" s="19"/>
      <c r="BAB127" s="19"/>
      <c r="BAC127" s="19"/>
      <c r="BAD127" s="19"/>
      <c r="BAE127" s="19"/>
      <c r="BAF127" s="19"/>
      <c r="BAG127" s="19"/>
      <c r="BAH127" s="19"/>
      <c r="BAI127" s="19"/>
      <c r="BAJ127" s="19"/>
      <c r="BAK127" s="19"/>
      <c r="BAL127" s="19"/>
      <c r="BAM127" s="19"/>
      <c r="BAN127" s="19"/>
      <c r="BAO127" s="19"/>
      <c r="BAP127" s="19"/>
      <c r="BAQ127" s="19"/>
      <c r="BAR127" s="19"/>
      <c r="BAS127" s="19"/>
      <c r="BAT127" s="19"/>
      <c r="BAU127" s="19"/>
      <c r="BAV127" s="19"/>
      <c r="BAW127" s="19"/>
      <c r="BAX127" s="19"/>
      <c r="BAY127" s="19"/>
      <c r="BAZ127" s="19"/>
      <c r="BBA127" s="19"/>
      <c r="BBB127" s="19"/>
      <c r="BBC127" s="19"/>
      <c r="BBD127" s="19"/>
      <c r="BBE127" s="19"/>
      <c r="BBF127" s="19"/>
      <c r="BBG127" s="19"/>
      <c r="BBH127" s="19"/>
      <c r="BBI127" s="19"/>
      <c r="BBJ127" s="19"/>
      <c r="BBK127" s="19"/>
      <c r="BBL127" s="19"/>
      <c r="BBM127" s="19"/>
      <c r="BBN127" s="19"/>
      <c r="BBO127" s="19"/>
      <c r="BBP127" s="19"/>
      <c r="BBQ127" s="19"/>
      <c r="BBR127" s="19"/>
      <c r="BBS127" s="19"/>
      <c r="BBT127" s="19"/>
      <c r="BBU127" s="19"/>
      <c r="BBV127" s="19"/>
      <c r="BBW127" s="19"/>
      <c r="BBX127" s="19"/>
      <c r="BBY127" s="19"/>
      <c r="BBZ127" s="19"/>
      <c r="BCA127" s="19"/>
      <c r="BCB127" s="19"/>
      <c r="BCC127" s="19"/>
      <c r="BCD127" s="19"/>
      <c r="BCE127" s="19"/>
      <c r="BCF127" s="19"/>
      <c r="BCG127" s="19"/>
      <c r="BCH127" s="19"/>
      <c r="BCI127" s="19"/>
      <c r="BCJ127" s="19"/>
      <c r="BCK127" s="19"/>
      <c r="BCL127" s="19"/>
      <c r="BCM127" s="19"/>
      <c r="BCN127" s="19"/>
      <c r="BCO127" s="19"/>
      <c r="BCP127" s="19"/>
      <c r="BCQ127" s="19"/>
      <c r="BCR127" s="19"/>
      <c r="BCS127" s="19"/>
      <c r="BCT127" s="19"/>
      <c r="BCU127" s="19"/>
      <c r="BCV127" s="19"/>
      <c r="BCW127" s="19"/>
      <c r="BCX127" s="19"/>
      <c r="BCY127" s="19"/>
      <c r="BCZ127" s="19"/>
      <c r="BDA127" s="19"/>
      <c r="BDB127" s="19"/>
      <c r="BDC127" s="19"/>
      <c r="BDD127" s="19"/>
      <c r="BDE127" s="19"/>
      <c r="BDF127" s="19"/>
      <c r="BDG127" s="19"/>
      <c r="BDH127" s="19"/>
      <c r="BDI127" s="19"/>
      <c r="BDJ127" s="19"/>
      <c r="BDK127" s="19"/>
      <c r="BDL127" s="19"/>
      <c r="BDM127" s="19"/>
      <c r="BDN127" s="19"/>
      <c r="BDO127" s="19"/>
      <c r="BDP127" s="19"/>
      <c r="BDQ127" s="19"/>
      <c r="BDR127" s="19"/>
      <c r="BDS127" s="19"/>
      <c r="BDT127" s="19"/>
      <c r="BDU127" s="19"/>
      <c r="BDV127" s="19"/>
      <c r="BDW127" s="19"/>
      <c r="BDX127" s="19"/>
      <c r="BDY127" s="19"/>
      <c r="BDZ127" s="19"/>
      <c r="BEA127" s="19"/>
      <c r="BEB127" s="19"/>
      <c r="BEC127" s="19"/>
      <c r="BED127" s="19"/>
      <c r="BEE127" s="19"/>
      <c r="BEF127" s="19"/>
      <c r="BEG127" s="19"/>
      <c r="BEH127" s="19"/>
      <c r="BEI127" s="19"/>
      <c r="BEJ127" s="19"/>
      <c r="BEK127" s="19"/>
      <c r="BEL127" s="19"/>
      <c r="BEM127" s="19"/>
      <c r="BEN127" s="19"/>
      <c r="BEO127" s="19"/>
      <c r="BEP127" s="19"/>
      <c r="BEQ127" s="19"/>
      <c r="BER127" s="19"/>
      <c r="BES127" s="19"/>
      <c r="BET127" s="19"/>
      <c r="BEU127" s="19"/>
      <c r="BEV127" s="19"/>
      <c r="BEW127" s="19"/>
      <c r="BEX127" s="19"/>
      <c r="BEY127" s="19"/>
      <c r="BEZ127" s="19"/>
      <c r="BFA127" s="19"/>
      <c r="BFB127" s="19"/>
      <c r="BFC127" s="19"/>
      <c r="BFD127" s="19"/>
      <c r="BFE127" s="19"/>
      <c r="BFF127" s="19"/>
      <c r="BFG127" s="19"/>
      <c r="BFH127" s="19"/>
      <c r="BFI127" s="19"/>
      <c r="BFJ127" s="19"/>
      <c r="BFK127" s="19"/>
      <c r="BFL127" s="19"/>
      <c r="BFM127" s="19"/>
      <c r="BFN127" s="19"/>
      <c r="BFO127" s="19"/>
      <c r="BFP127" s="19"/>
      <c r="BFQ127" s="19"/>
      <c r="BFR127" s="19"/>
      <c r="BFS127" s="19"/>
      <c r="BFT127" s="19"/>
      <c r="BFU127" s="19"/>
      <c r="BFV127" s="19"/>
      <c r="BFW127" s="19"/>
      <c r="BFX127" s="19"/>
      <c r="BFY127" s="19"/>
      <c r="BFZ127" s="19"/>
      <c r="BGA127" s="19"/>
      <c r="BGB127" s="19"/>
      <c r="BGC127" s="19"/>
      <c r="BGD127" s="19"/>
      <c r="BGE127" s="19"/>
      <c r="BGF127" s="19"/>
      <c r="BGG127" s="19"/>
      <c r="BGH127" s="19"/>
      <c r="BGI127" s="19"/>
      <c r="BGJ127" s="19"/>
      <c r="BGK127" s="19"/>
      <c r="BGL127" s="19"/>
      <c r="BGM127" s="19"/>
      <c r="BGN127" s="19"/>
      <c r="BGO127" s="19"/>
      <c r="BGP127" s="19"/>
      <c r="BGQ127" s="19"/>
      <c r="BGR127" s="19"/>
      <c r="BGS127" s="19"/>
      <c r="BGT127" s="19"/>
      <c r="BGU127" s="19"/>
      <c r="BGV127" s="19"/>
      <c r="BGW127" s="19"/>
      <c r="BGX127" s="19"/>
      <c r="BGY127" s="19"/>
      <c r="BGZ127" s="19"/>
      <c r="BHA127" s="19"/>
      <c r="BHB127" s="19"/>
      <c r="BHC127" s="19"/>
      <c r="BHD127" s="19"/>
      <c r="BHE127" s="19"/>
      <c r="BHF127" s="19"/>
      <c r="BHG127" s="19"/>
      <c r="BHH127" s="19"/>
      <c r="BHI127" s="19"/>
      <c r="BHJ127" s="19"/>
      <c r="BHK127" s="19"/>
      <c r="BHL127" s="19"/>
      <c r="BHM127" s="19"/>
      <c r="BHN127" s="19"/>
      <c r="BHO127" s="19"/>
      <c r="BHP127" s="19"/>
      <c r="BHQ127" s="19"/>
      <c r="BHR127" s="19"/>
      <c r="BHS127" s="19"/>
      <c r="BHT127" s="19"/>
      <c r="BHU127" s="19"/>
      <c r="BHV127" s="19"/>
      <c r="BHW127" s="19"/>
      <c r="BHX127" s="19"/>
      <c r="BHY127" s="19"/>
      <c r="BHZ127" s="19"/>
      <c r="BIA127" s="19"/>
      <c r="BIB127" s="19"/>
      <c r="BIC127" s="19"/>
      <c r="BID127" s="19"/>
      <c r="BIE127" s="19"/>
      <c r="BIF127" s="19"/>
      <c r="BIG127" s="19"/>
      <c r="BIH127" s="19"/>
      <c r="BII127" s="19"/>
      <c r="BIJ127" s="19"/>
      <c r="BIK127" s="19"/>
      <c r="BIL127" s="19"/>
      <c r="BIM127" s="19"/>
      <c r="BIN127" s="19"/>
      <c r="BIO127" s="19"/>
      <c r="BIP127" s="19"/>
      <c r="BIQ127" s="19"/>
      <c r="BIR127" s="19"/>
      <c r="BIS127" s="19"/>
      <c r="BIT127" s="19"/>
      <c r="BIU127" s="19"/>
      <c r="BIV127" s="19"/>
      <c r="BIW127" s="19"/>
      <c r="BIX127" s="19"/>
      <c r="BIY127" s="19"/>
      <c r="BIZ127" s="19"/>
      <c r="BJA127" s="19"/>
      <c r="BJB127" s="19"/>
      <c r="BJC127" s="19"/>
      <c r="BJD127" s="19"/>
      <c r="BJE127" s="19"/>
      <c r="BJF127" s="19"/>
      <c r="BJG127" s="19"/>
      <c r="BJH127" s="19"/>
      <c r="BJI127" s="19"/>
      <c r="BJJ127" s="19"/>
      <c r="BJK127" s="19"/>
      <c r="BJL127" s="19"/>
      <c r="BJM127" s="19"/>
      <c r="BJN127" s="19"/>
      <c r="BJO127" s="19"/>
      <c r="BJP127" s="19"/>
      <c r="BJQ127" s="19"/>
      <c r="BJR127" s="19"/>
      <c r="BJS127" s="19"/>
      <c r="BJT127" s="19"/>
      <c r="BJU127" s="19"/>
      <c r="BJV127" s="19"/>
      <c r="BJW127" s="19"/>
      <c r="BJX127" s="19"/>
      <c r="BJY127" s="19"/>
      <c r="BJZ127" s="19"/>
      <c r="BKA127" s="19"/>
      <c r="BKB127" s="19"/>
      <c r="BKC127" s="19"/>
      <c r="BKD127" s="19"/>
      <c r="BKE127" s="19"/>
      <c r="BKF127" s="19"/>
      <c r="BKG127" s="19"/>
      <c r="BKH127" s="19"/>
      <c r="BKI127" s="19"/>
      <c r="BKJ127" s="19"/>
      <c r="BKK127" s="19"/>
      <c r="BKL127" s="19"/>
      <c r="BKM127" s="19"/>
      <c r="BKN127" s="19"/>
      <c r="BKO127" s="19"/>
      <c r="BKP127" s="19"/>
      <c r="BKQ127" s="19"/>
      <c r="BKR127" s="19"/>
      <c r="BKS127" s="19"/>
      <c r="BKT127" s="19"/>
      <c r="BKU127" s="19"/>
      <c r="BKV127" s="19"/>
      <c r="BKW127" s="19"/>
      <c r="BKX127" s="19"/>
      <c r="BKY127" s="19"/>
      <c r="BKZ127" s="19"/>
      <c r="BLA127" s="19"/>
      <c r="BLB127" s="19"/>
      <c r="BLC127" s="19"/>
      <c r="BLD127" s="19"/>
      <c r="BLE127" s="19"/>
      <c r="BLF127" s="19"/>
      <c r="BLG127" s="19"/>
      <c r="BLH127" s="19"/>
      <c r="BLI127" s="19"/>
      <c r="BLJ127" s="19"/>
      <c r="BLK127" s="19"/>
      <c r="BLL127" s="19"/>
      <c r="BLM127" s="19"/>
      <c r="BLN127" s="19"/>
      <c r="BLO127" s="19"/>
      <c r="BLP127" s="19"/>
      <c r="BLQ127" s="19"/>
      <c r="BLR127" s="19"/>
      <c r="BLS127" s="19"/>
      <c r="BLT127" s="19"/>
      <c r="BLU127" s="19"/>
      <c r="BLV127" s="19"/>
      <c r="BLW127" s="19"/>
      <c r="BLX127" s="19"/>
      <c r="BLY127" s="19"/>
      <c r="BLZ127" s="19"/>
      <c r="BMA127" s="19"/>
      <c r="BMB127" s="19"/>
      <c r="BMC127" s="19"/>
      <c r="BMD127" s="19"/>
      <c r="BME127" s="19"/>
      <c r="BMF127" s="19"/>
      <c r="BMG127" s="19"/>
      <c r="BMH127" s="19"/>
      <c r="BMI127" s="19"/>
      <c r="BMJ127" s="19"/>
      <c r="BMK127" s="19"/>
      <c r="BML127" s="19"/>
      <c r="BMM127" s="19"/>
      <c r="BMN127" s="19"/>
      <c r="BMO127" s="19"/>
      <c r="BMP127" s="19"/>
      <c r="BMQ127" s="19"/>
      <c r="BMR127" s="19"/>
      <c r="BMS127" s="19"/>
      <c r="BMT127" s="19"/>
      <c r="BMU127" s="19"/>
      <c r="BMV127" s="19"/>
      <c r="BMW127" s="19"/>
      <c r="BMX127" s="19"/>
      <c r="BMY127" s="19"/>
      <c r="BMZ127" s="19"/>
      <c r="BNA127" s="19"/>
      <c r="BNB127" s="19"/>
      <c r="BNC127" s="19"/>
      <c r="BND127" s="19"/>
      <c r="BNE127" s="19"/>
      <c r="BNF127" s="19"/>
      <c r="BNG127" s="19"/>
      <c r="BNH127" s="19"/>
      <c r="BNI127" s="19"/>
      <c r="BNJ127" s="19"/>
      <c r="BNK127" s="19"/>
      <c r="BNL127" s="19"/>
      <c r="BNM127" s="19"/>
      <c r="BNN127" s="19"/>
      <c r="BNO127" s="19"/>
      <c r="BNP127" s="19"/>
      <c r="BNQ127" s="19"/>
      <c r="BNR127" s="19"/>
      <c r="BNS127" s="19"/>
      <c r="BNT127" s="19"/>
      <c r="BNU127" s="19"/>
      <c r="BNV127" s="19"/>
      <c r="BNW127" s="19"/>
      <c r="BNX127" s="19"/>
      <c r="BNY127" s="19"/>
      <c r="BNZ127" s="19"/>
      <c r="BOA127" s="19"/>
      <c r="BOB127" s="19"/>
      <c r="BOC127" s="19"/>
      <c r="BOD127" s="19"/>
      <c r="BOE127" s="19"/>
      <c r="BOF127" s="19"/>
      <c r="BOG127" s="19"/>
      <c r="BOH127" s="19"/>
      <c r="BOI127" s="19"/>
      <c r="BOJ127" s="19"/>
      <c r="BOK127" s="19"/>
      <c r="BOL127" s="19"/>
      <c r="BOM127" s="19"/>
      <c r="BON127" s="19"/>
      <c r="BOO127" s="19"/>
      <c r="BOP127" s="19"/>
      <c r="BOQ127" s="19"/>
      <c r="BOR127" s="19"/>
      <c r="BOS127" s="19"/>
      <c r="BOT127" s="19"/>
      <c r="BOU127" s="19"/>
      <c r="BOV127" s="19"/>
      <c r="BOW127" s="19"/>
      <c r="BOX127" s="19"/>
      <c r="BOY127" s="19"/>
      <c r="BOZ127" s="19"/>
      <c r="BPA127" s="19"/>
      <c r="BPB127" s="19"/>
      <c r="BPC127" s="19"/>
      <c r="BPD127" s="19"/>
      <c r="BPE127" s="19"/>
      <c r="BPF127" s="19"/>
      <c r="BPG127" s="19"/>
      <c r="BPH127" s="19"/>
      <c r="BPI127" s="19"/>
      <c r="BPJ127" s="19"/>
      <c r="BPK127" s="19"/>
      <c r="BPL127" s="19"/>
      <c r="BPM127" s="19"/>
      <c r="BPN127" s="19"/>
      <c r="BPO127" s="19"/>
      <c r="BPP127" s="19"/>
      <c r="BPQ127" s="19"/>
      <c r="BPR127" s="19"/>
      <c r="BPS127" s="19"/>
      <c r="BPT127" s="19"/>
      <c r="BPU127" s="19"/>
      <c r="BPV127" s="19"/>
      <c r="BPW127" s="19"/>
      <c r="BPX127" s="19"/>
      <c r="BPY127" s="19"/>
      <c r="BPZ127" s="19"/>
      <c r="BQA127" s="19"/>
      <c r="BQB127" s="19"/>
      <c r="BQC127" s="19"/>
      <c r="BQD127" s="19"/>
      <c r="BQE127" s="19"/>
      <c r="BQF127" s="19"/>
      <c r="BQG127" s="19"/>
      <c r="BQH127" s="19"/>
      <c r="BQI127" s="19"/>
      <c r="BQJ127" s="19"/>
      <c r="BQK127" s="19"/>
      <c r="BQL127" s="19"/>
      <c r="BQM127" s="19"/>
      <c r="BQN127" s="19"/>
      <c r="BQO127" s="19"/>
      <c r="BQP127" s="19"/>
      <c r="BQQ127" s="19"/>
      <c r="BQR127" s="19"/>
      <c r="BQS127" s="19"/>
      <c r="BQT127" s="19"/>
      <c r="BQU127" s="19"/>
      <c r="BQV127" s="19"/>
      <c r="BQW127" s="19"/>
      <c r="BQX127" s="19"/>
      <c r="BQY127" s="19"/>
      <c r="BQZ127" s="19"/>
      <c r="BRA127" s="19"/>
      <c r="BRB127" s="19"/>
      <c r="BRC127" s="19"/>
      <c r="BRD127" s="19"/>
      <c r="BRE127" s="19"/>
      <c r="BRF127" s="19"/>
      <c r="BRG127" s="19"/>
      <c r="BRH127" s="19"/>
      <c r="BRI127" s="19"/>
      <c r="BRJ127" s="19"/>
      <c r="BRK127" s="19"/>
      <c r="BRL127" s="19"/>
      <c r="BRM127" s="19"/>
      <c r="BRN127" s="19"/>
      <c r="BRO127" s="19"/>
      <c r="BRP127" s="19"/>
      <c r="BRQ127" s="19"/>
      <c r="BRR127" s="19"/>
      <c r="BRS127" s="19"/>
      <c r="BRT127" s="19"/>
      <c r="BRU127" s="19"/>
      <c r="BRV127" s="19"/>
      <c r="BRW127" s="19"/>
      <c r="BRX127" s="19"/>
      <c r="BRY127" s="19"/>
      <c r="BRZ127" s="19"/>
      <c r="BSA127" s="19"/>
      <c r="BSB127" s="19"/>
      <c r="BSC127" s="19"/>
      <c r="BSD127" s="19"/>
      <c r="BSE127" s="19"/>
      <c r="BSF127" s="19"/>
      <c r="BSG127" s="19"/>
      <c r="BSH127" s="19"/>
      <c r="BSI127" s="19"/>
      <c r="BSJ127" s="19"/>
      <c r="BSK127" s="19"/>
      <c r="BSL127" s="19"/>
      <c r="BSM127" s="19"/>
      <c r="BSN127" s="19"/>
      <c r="BSO127" s="19"/>
      <c r="BSP127" s="19"/>
      <c r="BSQ127" s="19"/>
      <c r="BSR127" s="19"/>
      <c r="BSS127" s="19"/>
      <c r="BST127" s="19"/>
      <c r="BSU127" s="19"/>
      <c r="BSV127" s="19"/>
      <c r="BSW127" s="19"/>
      <c r="BSX127" s="19"/>
      <c r="BSY127" s="19"/>
      <c r="BSZ127" s="19"/>
      <c r="BTA127" s="19"/>
      <c r="BTB127" s="19"/>
      <c r="BTC127" s="19"/>
      <c r="BTD127" s="19"/>
      <c r="BTE127" s="19"/>
      <c r="BTF127" s="19"/>
      <c r="BTG127" s="19"/>
      <c r="BTH127" s="19"/>
      <c r="BTI127" s="19"/>
      <c r="BTJ127" s="19"/>
      <c r="BTK127" s="19"/>
      <c r="BTL127" s="19"/>
      <c r="BTM127" s="19"/>
      <c r="BTN127" s="19"/>
      <c r="BTO127" s="19"/>
      <c r="BTP127" s="19"/>
      <c r="BTQ127" s="19"/>
      <c r="BTR127" s="19"/>
      <c r="BTS127" s="19"/>
      <c r="BTT127" s="19"/>
      <c r="BTU127" s="19"/>
      <c r="BTV127" s="19"/>
      <c r="BTW127" s="19"/>
      <c r="BTX127" s="19"/>
      <c r="BTY127" s="19"/>
      <c r="BTZ127" s="19"/>
      <c r="BUA127" s="19"/>
      <c r="BUB127" s="19"/>
      <c r="BUC127" s="19"/>
      <c r="BUD127" s="19"/>
      <c r="BUE127" s="19"/>
      <c r="BUF127" s="19"/>
      <c r="BUG127" s="19"/>
      <c r="BUH127" s="19"/>
      <c r="BUI127" s="19"/>
      <c r="BUJ127" s="19"/>
      <c r="BUK127" s="19"/>
      <c r="BUL127" s="19"/>
      <c r="BUM127" s="19"/>
      <c r="BUN127" s="19"/>
      <c r="BUO127" s="19"/>
      <c r="BUP127" s="19"/>
      <c r="BUQ127" s="19"/>
      <c r="BUR127" s="19"/>
      <c r="BUS127" s="19"/>
      <c r="BUT127" s="19"/>
      <c r="BUU127" s="19"/>
      <c r="BUV127" s="19"/>
      <c r="BUW127" s="19"/>
      <c r="BUX127" s="19"/>
      <c r="BUY127" s="19"/>
      <c r="BUZ127" s="19"/>
      <c r="BVA127" s="19"/>
      <c r="BVB127" s="19"/>
      <c r="BVC127" s="19"/>
      <c r="BVD127" s="19"/>
      <c r="BVE127" s="19"/>
      <c r="BVF127" s="19"/>
      <c r="BVG127" s="19"/>
      <c r="BVH127" s="19"/>
      <c r="BVI127" s="19"/>
      <c r="BVJ127" s="19"/>
      <c r="BVK127" s="19"/>
      <c r="BVL127" s="19"/>
      <c r="BVM127" s="19"/>
      <c r="BVN127" s="19"/>
      <c r="BVO127" s="19"/>
      <c r="BVP127" s="19"/>
      <c r="BVQ127" s="19"/>
      <c r="BVR127" s="19"/>
      <c r="BVS127" s="19"/>
      <c r="BVT127" s="19"/>
      <c r="BVU127" s="19"/>
      <c r="BVV127" s="19"/>
      <c r="BVW127" s="19"/>
      <c r="BVX127" s="19"/>
      <c r="BVY127" s="19"/>
      <c r="BVZ127" s="19"/>
      <c r="BWA127" s="19"/>
      <c r="BWB127" s="19"/>
      <c r="BWC127" s="19"/>
      <c r="BWD127" s="19"/>
      <c r="BWE127" s="19"/>
      <c r="BWF127" s="19"/>
      <c r="BWG127" s="19"/>
      <c r="BWH127" s="19"/>
      <c r="BWI127" s="19"/>
      <c r="BWJ127" s="19"/>
      <c r="BWK127" s="19"/>
      <c r="BWL127" s="19"/>
      <c r="BWM127" s="19"/>
      <c r="BWN127" s="19"/>
      <c r="BWO127" s="19"/>
      <c r="BWP127" s="19"/>
      <c r="BWQ127" s="19"/>
      <c r="BWR127" s="19"/>
      <c r="BWS127" s="19"/>
      <c r="BWT127" s="19"/>
      <c r="BWU127" s="19"/>
      <c r="BWV127" s="19"/>
      <c r="BWW127" s="19"/>
      <c r="BWX127" s="19"/>
      <c r="BWY127" s="19"/>
      <c r="BWZ127" s="19"/>
      <c r="BXA127" s="19"/>
      <c r="BXB127" s="19"/>
      <c r="BXC127" s="19"/>
      <c r="BXD127" s="19"/>
      <c r="BXE127" s="19"/>
      <c r="BXF127" s="19"/>
      <c r="BXG127" s="19"/>
      <c r="BXH127" s="19"/>
      <c r="BXI127" s="19"/>
      <c r="BXJ127" s="19"/>
      <c r="BXK127" s="19"/>
      <c r="BXL127" s="19"/>
      <c r="BXM127" s="19"/>
      <c r="BXN127" s="19"/>
      <c r="BXO127" s="19"/>
      <c r="BXP127" s="19"/>
      <c r="BXQ127" s="19"/>
      <c r="BXR127" s="19"/>
      <c r="BXS127" s="19"/>
      <c r="BXT127" s="19"/>
      <c r="BXU127" s="19"/>
      <c r="BXV127" s="19"/>
      <c r="BXW127" s="19"/>
      <c r="BXX127" s="19"/>
      <c r="BXY127" s="19"/>
      <c r="BXZ127" s="19"/>
      <c r="BYA127" s="19"/>
      <c r="BYB127" s="19"/>
      <c r="BYC127" s="19"/>
      <c r="BYD127" s="19"/>
      <c r="BYE127" s="19"/>
      <c r="BYF127" s="19"/>
      <c r="BYG127" s="19"/>
      <c r="BYH127" s="19"/>
      <c r="BYI127" s="19"/>
      <c r="BYJ127" s="19"/>
      <c r="BYK127" s="19"/>
      <c r="BYL127" s="19"/>
      <c r="BYM127" s="19"/>
      <c r="BYN127" s="19"/>
      <c r="BYO127" s="19"/>
      <c r="BYP127" s="19"/>
      <c r="BYQ127" s="19"/>
      <c r="BYR127" s="19"/>
      <c r="BYS127" s="19"/>
      <c r="BYT127" s="19"/>
      <c r="BYU127" s="19"/>
      <c r="BYV127" s="19"/>
      <c r="BYW127" s="19"/>
      <c r="BYX127" s="19"/>
      <c r="BYY127" s="19"/>
      <c r="BYZ127" s="19"/>
      <c r="BZA127" s="19"/>
      <c r="BZB127" s="19"/>
      <c r="BZC127" s="19"/>
      <c r="BZD127" s="19"/>
      <c r="BZE127" s="19"/>
      <c r="BZF127" s="19"/>
      <c r="BZG127" s="19"/>
      <c r="BZH127" s="19"/>
      <c r="BZI127" s="19"/>
      <c r="BZJ127" s="19"/>
      <c r="BZK127" s="19"/>
      <c r="BZL127" s="19"/>
      <c r="BZM127" s="19"/>
      <c r="BZN127" s="19"/>
      <c r="BZO127" s="19"/>
      <c r="BZP127" s="19"/>
      <c r="BZQ127" s="19"/>
      <c r="BZR127" s="19"/>
      <c r="BZS127" s="19"/>
      <c r="BZT127" s="19"/>
      <c r="BZU127" s="19"/>
      <c r="BZV127" s="19"/>
      <c r="BZW127" s="19"/>
      <c r="BZX127" s="19"/>
      <c r="BZY127" s="19"/>
      <c r="BZZ127" s="19"/>
      <c r="CAA127" s="19"/>
      <c r="CAB127" s="19"/>
      <c r="CAC127" s="19"/>
      <c r="CAD127" s="19"/>
      <c r="CAE127" s="19"/>
      <c r="CAF127" s="19"/>
      <c r="CAG127" s="19"/>
      <c r="CAH127" s="19"/>
      <c r="CAI127" s="19"/>
      <c r="CAJ127" s="19"/>
      <c r="CAK127" s="19"/>
      <c r="CAL127" s="19"/>
      <c r="CAM127" s="19"/>
      <c r="CAN127" s="19"/>
      <c r="CAO127" s="19"/>
      <c r="CAP127" s="19"/>
      <c r="CAQ127" s="19"/>
      <c r="CAR127" s="19"/>
      <c r="CAS127" s="19"/>
      <c r="CAT127" s="19"/>
      <c r="CAU127" s="19"/>
      <c r="CAV127" s="19"/>
      <c r="CAW127" s="19"/>
      <c r="CAX127" s="19"/>
      <c r="CAY127" s="19"/>
      <c r="CAZ127" s="19"/>
      <c r="CBA127" s="19"/>
      <c r="CBB127" s="19"/>
      <c r="CBC127" s="19"/>
      <c r="CBD127" s="19"/>
      <c r="CBE127" s="19"/>
      <c r="CBF127" s="19"/>
      <c r="CBG127" s="19"/>
      <c r="CBH127" s="19"/>
      <c r="CBI127" s="19"/>
      <c r="CBJ127" s="19"/>
      <c r="CBK127" s="19"/>
      <c r="CBL127" s="19"/>
      <c r="CBM127" s="19"/>
      <c r="CBN127" s="19"/>
      <c r="CBO127" s="19"/>
      <c r="CBP127" s="19"/>
      <c r="CBQ127" s="19"/>
      <c r="CBR127" s="19"/>
      <c r="CBS127" s="19"/>
      <c r="CBT127" s="19"/>
      <c r="CBU127" s="19"/>
      <c r="CBV127" s="19"/>
      <c r="CBW127" s="19"/>
      <c r="CBX127" s="19"/>
      <c r="CBY127" s="19"/>
      <c r="CBZ127" s="19"/>
      <c r="CCA127" s="19"/>
      <c r="CCB127" s="19"/>
      <c r="CCC127" s="19"/>
      <c r="CCD127" s="19"/>
      <c r="CCE127" s="19"/>
      <c r="CCF127" s="19"/>
      <c r="CCG127" s="19"/>
      <c r="CCH127" s="19"/>
      <c r="CCI127" s="19"/>
      <c r="CCJ127" s="19"/>
      <c r="CCK127" s="19"/>
      <c r="CCL127" s="19"/>
      <c r="CCM127" s="19"/>
      <c r="CCN127" s="19"/>
      <c r="CCO127" s="19"/>
      <c r="CCP127" s="19"/>
      <c r="CCQ127" s="19"/>
      <c r="CCR127" s="19"/>
      <c r="CCS127" s="19"/>
      <c r="CCT127" s="19"/>
      <c r="CCU127" s="19"/>
      <c r="CCV127" s="19"/>
      <c r="CCW127" s="19"/>
      <c r="CCX127" s="19"/>
      <c r="CCY127" s="19"/>
      <c r="CCZ127" s="19"/>
      <c r="CDA127" s="19"/>
      <c r="CDB127" s="19"/>
      <c r="CDC127" s="19"/>
      <c r="CDD127" s="19"/>
      <c r="CDE127" s="19"/>
      <c r="CDF127" s="19"/>
      <c r="CDG127" s="19"/>
      <c r="CDH127" s="19"/>
      <c r="CDI127" s="19"/>
      <c r="CDJ127" s="19"/>
      <c r="CDK127" s="19"/>
      <c r="CDL127" s="19"/>
      <c r="CDM127" s="19"/>
      <c r="CDN127" s="19"/>
      <c r="CDO127" s="19"/>
      <c r="CDP127" s="19"/>
      <c r="CDQ127" s="19"/>
      <c r="CDR127" s="19"/>
      <c r="CDS127" s="19"/>
      <c r="CDT127" s="19"/>
      <c r="CDU127" s="19"/>
      <c r="CDV127" s="19"/>
      <c r="CDW127" s="19"/>
      <c r="CDX127" s="19"/>
      <c r="CDY127" s="19"/>
      <c r="CDZ127" s="19"/>
      <c r="CEA127" s="19"/>
      <c r="CEB127" s="19"/>
      <c r="CEC127" s="19"/>
      <c r="CED127" s="19"/>
      <c r="CEE127" s="19"/>
      <c r="CEF127" s="19"/>
      <c r="CEG127" s="19"/>
      <c r="CEH127" s="19"/>
      <c r="CEI127" s="19"/>
      <c r="CEJ127" s="19"/>
      <c r="CEK127" s="19"/>
      <c r="CEL127" s="19"/>
      <c r="CEM127" s="19"/>
      <c r="CEN127" s="19"/>
      <c r="CEO127" s="19"/>
      <c r="CEP127" s="19"/>
      <c r="CEQ127" s="19"/>
      <c r="CER127" s="19"/>
      <c r="CES127" s="19"/>
      <c r="CET127" s="19"/>
      <c r="CEU127" s="19"/>
      <c r="CEV127" s="19"/>
      <c r="CEW127" s="19"/>
      <c r="CEX127" s="19"/>
      <c r="CEY127" s="19"/>
      <c r="CEZ127" s="19"/>
      <c r="CFA127" s="19"/>
      <c r="CFB127" s="19"/>
      <c r="CFC127" s="19"/>
      <c r="CFD127" s="19"/>
      <c r="CFE127" s="19"/>
      <c r="CFF127" s="19"/>
      <c r="CFG127" s="19"/>
      <c r="CFH127" s="19"/>
      <c r="CFI127" s="19"/>
      <c r="CFJ127" s="19"/>
      <c r="CFK127" s="19"/>
      <c r="CFL127" s="19"/>
      <c r="CFM127" s="19"/>
      <c r="CFN127" s="19"/>
      <c r="CFO127" s="19"/>
      <c r="CFP127" s="19"/>
      <c r="CFQ127" s="19"/>
      <c r="CFR127" s="19"/>
      <c r="CFS127" s="19"/>
      <c r="CFT127" s="19"/>
      <c r="CFU127" s="19"/>
      <c r="CFV127" s="19"/>
      <c r="CFW127" s="19"/>
      <c r="CFX127" s="19"/>
      <c r="CFY127" s="19"/>
      <c r="CFZ127" s="19"/>
      <c r="CGA127" s="19"/>
      <c r="CGB127" s="19"/>
      <c r="CGC127" s="19"/>
      <c r="CGD127" s="19"/>
      <c r="CGE127" s="19"/>
      <c r="CGF127" s="19"/>
      <c r="CGG127" s="19"/>
      <c r="CGH127" s="19"/>
      <c r="CGI127" s="19"/>
      <c r="CGJ127" s="19"/>
      <c r="CGK127" s="19"/>
      <c r="CGL127" s="19"/>
      <c r="CGM127" s="19"/>
      <c r="CGN127" s="19"/>
      <c r="CGO127" s="19"/>
      <c r="CGP127" s="19"/>
      <c r="CGQ127" s="19"/>
      <c r="CGR127" s="19"/>
      <c r="CGS127" s="19"/>
      <c r="CGT127" s="19"/>
      <c r="CGU127" s="19"/>
      <c r="CGV127" s="19"/>
      <c r="CGW127" s="19"/>
      <c r="CGX127" s="19"/>
      <c r="CGY127" s="19"/>
      <c r="CGZ127" s="19"/>
      <c r="CHA127" s="19"/>
      <c r="CHB127" s="19"/>
      <c r="CHC127" s="19"/>
      <c r="CHD127" s="19"/>
      <c r="CHE127" s="19"/>
      <c r="CHF127" s="19"/>
      <c r="CHG127" s="19"/>
      <c r="CHH127" s="19"/>
      <c r="CHI127" s="19"/>
      <c r="CHJ127" s="19"/>
      <c r="CHK127" s="19"/>
      <c r="CHL127" s="19"/>
      <c r="CHM127" s="19"/>
      <c r="CHN127" s="19"/>
      <c r="CHO127" s="19"/>
      <c r="CHP127" s="19"/>
      <c r="CHQ127" s="19"/>
      <c r="CHR127" s="19"/>
      <c r="CHS127" s="19"/>
      <c r="CHT127" s="19"/>
      <c r="CHU127" s="19"/>
      <c r="CHV127" s="19"/>
      <c r="CHW127" s="19"/>
      <c r="CHX127" s="19"/>
      <c r="CHY127" s="19"/>
      <c r="CHZ127" s="19"/>
      <c r="CIA127" s="19"/>
      <c r="CIB127" s="19"/>
      <c r="CIC127" s="19"/>
      <c r="CID127" s="19"/>
      <c r="CIE127" s="19"/>
      <c r="CIF127" s="19"/>
      <c r="CIG127" s="19"/>
      <c r="CIH127" s="19"/>
      <c r="CII127" s="19"/>
      <c r="CIJ127" s="19"/>
      <c r="CIK127" s="19"/>
      <c r="CIL127" s="19"/>
      <c r="CIM127" s="19"/>
      <c r="CIN127" s="19"/>
      <c r="CIO127" s="19"/>
      <c r="CIP127" s="19"/>
      <c r="CIQ127" s="19"/>
      <c r="CIR127" s="19"/>
      <c r="CIS127" s="19"/>
      <c r="CIT127" s="19"/>
      <c r="CIU127" s="19"/>
      <c r="CIV127" s="19"/>
      <c r="CIW127" s="19"/>
      <c r="CIX127" s="19"/>
      <c r="CIY127" s="19"/>
      <c r="CIZ127" s="19"/>
      <c r="CJA127" s="19"/>
      <c r="CJB127" s="19"/>
      <c r="CJC127" s="19"/>
      <c r="CJD127" s="19"/>
      <c r="CJE127" s="19"/>
      <c r="CJF127" s="19"/>
      <c r="CJG127" s="19"/>
      <c r="CJH127" s="19"/>
      <c r="CJI127" s="19"/>
      <c r="CJJ127" s="19"/>
      <c r="CJK127" s="19"/>
      <c r="CJL127" s="19"/>
      <c r="CJM127" s="19"/>
      <c r="CJN127" s="19"/>
      <c r="CJO127" s="19"/>
      <c r="CJP127" s="19"/>
      <c r="CJQ127" s="19"/>
      <c r="CJR127" s="19"/>
      <c r="CJS127" s="19"/>
      <c r="CJT127" s="19"/>
      <c r="CJU127" s="19"/>
      <c r="CJV127" s="19"/>
      <c r="CJW127" s="19"/>
      <c r="CJX127" s="19"/>
      <c r="CJY127" s="19"/>
      <c r="CJZ127" s="19"/>
      <c r="CKA127" s="19"/>
      <c r="CKB127" s="19"/>
      <c r="CKC127" s="19"/>
      <c r="CKD127" s="19"/>
      <c r="CKE127" s="19"/>
      <c r="CKF127" s="19"/>
      <c r="CKG127" s="19"/>
      <c r="CKH127" s="19"/>
      <c r="CKI127" s="19"/>
      <c r="CKJ127" s="19"/>
      <c r="CKK127" s="19"/>
      <c r="CKL127" s="19"/>
      <c r="CKM127" s="19"/>
      <c r="CKN127" s="19"/>
      <c r="CKO127" s="19"/>
      <c r="CKP127" s="19"/>
      <c r="CKQ127" s="19"/>
      <c r="CKR127" s="19"/>
      <c r="CKS127" s="19"/>
      <c r="CKT127" s="19"/>
      <c r="CKU127" s="19"/>
      <c r="CKV127" s="19"/>
      <c r="CKW127" s="19"/>
      <c r="CKX127" s="19"/>
      <c r="CKY127" s="19"/>
      <c r="CKZ127" s="19"/>
      <c r="CLA127" s="19"/>
      <c r="CLB127" s="19"/>
      <c r="CLC127" s="19"/>
      <c r="CLD127" s="19"/>
      <c r="CLE127" s="19"/>
      <c r="CLF127" s="19"/>
      <c r="CLG127" s="19"/>
      <c r="CLH127" s="19"/>
      <c r="CLI127" s="19"/>
      <c r="CLJ127" s="19"/>
      <c r="CLK127" s="19"/>
      <c r="CLL127" s="19"/>
      <c r="CLM127" s="19"/>
      <c r="CLN127" s="19"/>
      <c r="CLO127" s="19"/>
      <c r="CLP127" s="19"/>
      <c r="CLQ127" s="19"/>
      <c r="CLR127" s="19"/>
      <c r="CLS127" s="19"/>
      <c r="CLT127" s="19"/>
      <c r="CLU127" s="19"/>
      <c r="CLV127" s="19"/>
      <c r="CLW127" s="19"/>
      <c r="CLX127" s="19"/>
      <c r="CLY127" s="19"/>
      <c r="CLZ127" s="19"/>
      <c r="CMA127" s="19"/>
      <c r="CMB127" s="19"/>
      <c r="CMC127" s="19"/>
      <c r="CMD127" s="19"/>
      <c r="CME127" s="19"/>
      <c r="CMF127" s="19"/>
      <c r="CMG127" s="19"/>
      <c r="CMH127" s="19"/>
      <c r="CMI127" s="19"/>
      <c r="CMJ127" s="19"/>
      <c r="CMK127" s="19"/>
      <c r="CML127" s="19"/>
      <c r="CMM127" s="19"/>
      <c r="CMN127" s="19"/>
      <c r="CMO127" s="19"/>
      <c r="CMP127" s="19"/>
      <c r="CMQ127" s="19"/>
      <c r="CMR127" s="19"/>
      <c r="CMS127" s="19"/>
      <c r="CMT127" s="19"/>
      <c r="CMU127" s="19"/>
      <c r="CMV127" s="19"/>
      <c r="CMW127" s="19"/>
      <c r="CMX127" s="19"/>
      <c r="CMY127" s="19"/>
      <c r="CMZ127" s="19"/>
      <c r="CNA127" s="19"/>
      <c r="CNB127" s="19"/>
      <c r="CNC127" s="19"/>
      <c r="CND127" s="19"/>
      <c r="CNE127" s="19"/>
      <c r="CNF127" s="19"/>
      <c r="CNG127" s="19"/>
      <c r="CNH127" s="19"/>
      <c r="CNI127" s="19"/>
      <c r="CNJ127" s="19"/>
      <c r="CNK127" s="19"/>
      <c r="CNL127" s="19"/>
      <c r="CNM127" s="19"/>
      <c r="CNN127" s="19"/>
      <c r="CNO127" s="19"/>
      <c r="CNP127" s="19"/>
      <c r="CNQ127" s="19"/>
      <c r="CNR127" s="19"/>
      <c r="CNS127" s="19"/>
      <c r="CNT127" s="19"/>
      <c r="CNU127" s="19"/>
      <c r="CNV127" s="19"/>
      <c r="CNW127" s="19"/>
      <c r="CNX127" s="19"/>
      <c r="CNY127" s="19"/>
      <c r="CNZ127" s="19"/>
      <c r="COA127" s="19"/>
      <c r="COB127" s="19"/>
      <c r="COC127" s="19"/>
      <c r="COD127" s="19"/>
      <c r="COE127" s="19"/>
      <c r="COF127" s="19"/>
      <c r="COG127" s="19"/>
      <c r="COH127" s="19"/>
      <c r="COI127" s="19"/>
      <c r="COJ127" s="19"/>
      <c r="COK127" s="19"/>
      <c r="COL127" s="19"/>
      <c r="COM127" s="19"/>
      <c r="CON127" s="19"/>
      <c r="COO127" s="19"/>
      <c r="COP127" s="19"/>
      <c r="COQ127" s="19"/>
      <c r="COR127" s="19"/>
      <c r="COS127" s="19"/>
      <c r="COT127" s="19"/>
      <c r="COU127" s="19"/>
      <c r="COV127" s="19"/>
      <c r="COW127" s="19"/>
      <c r="COX127" s="19"/>
      <c r="COY127" s="19"/>
      <c r="COZ127" s="19"/>
      <c r="CPA127" s="19"/>
      <c r="CPB127" s="19"/>
      <c r="CPC127" s="19"/>
      <c r="CPD127" s="19"/>
      <c r="CPE127" s="19"/>
      <c r="CPF127" s="19"/>
      <c r="CPG127" s="19"/>
      <c r="CPH127" s="19"/>
      <c r="CPI127" s="19"/>
      <c r="CPJ127" s="19"/>
      <c r="CPK127" s="19"/>
      <c r="CPL127" s="19"/>
      <c r="CPM127" s="19"/>
      <c r="CPN127" s="19"/>
      <c r="CPO127" s="19"/>
      <c r="CPP127" s="19"/>
      <c r="CPQ127" s="19"/>
      <c r="CPR127" s="19"/>
      <c r="CPS127" s="19"/>
      <c r="CPT127" s="19"/>
      <c r="CPU127" s="19"/>
      <c r="CPV127" s="19"/>
      <c r="CPW127" s="19"/>
      <c r="CPX127" s="19"/>
      <c r="CPY127" s="19"/>
      <c r="CPZ127" s="19"/>
      <c r="CQA127" s="19"/>
      <c r="CQB127" s="19"/>
      <c r="CQC127" s="19"/>
      <c r="CQD127" s="19"/>
      <c r="CQE127" s="19"/>
      <c r="CQF127" s="19"/>
      <c r="CQG127" s="19"/>
      <c r="CQH127" s="19"/>
      <c r="CQI127" s="19"/>
      <c r="CQJ127" s="19"/>
      <c r="CQK127" s="19"/>
      <c r="CQL127" s="19"/>
      <c r="CQM127" s="19"/>
      <c r="CQN127" s="19"/>
      <c r="CQO127" s="19"/>
      <c r="CQP127" s="19"/>
      <c r="CQQ127" s="19"/>
      <c r="CQR127" s="19"/>
      <c r="CQS127" s="19"/>
      <c r="CQT127" s="19"/>
      <c r="CQU127" s="19"/>
      <c r="CQV127" s="19"/>
      <c r="CQW127" s="19"/>
      <c r="CQX127" s="19"/>
      <c r="CQY127" s="19"/>
      <c r="CQZ127" s="19"/>
      <c r="CRA127" s="19"/>
      <c r="CRB127" s="19"/>
      <c r="CRC127" s="19"/>
      <c r="CRD127" s="19"/>
      <c r="CRE127" s="19"/>
      <c r="CRF127" s="19"/>
      <c r="CRG127" s="19"/>
      <c r="CRH127" s="19"/>
      <c r="CRI127" s="19"/>
      <c r="CRJ127" s="19"/>
      <c r="CRK127" s="19"/>
      <c r="CRL127" s="19"/>
      <c r="CRM127" s="19"/>
      <c r="CRN127" s="19"/>
      <c r="CRO127" s="19"/>
      <c r="CRP127" s="19"/>
      <c r="CRQ127" s="19"/>
      <c r="CRR127" s="19"/>
      <c r="CRS127" s="19"/>
      <c r="CRT127" s="19"/>
      <c r="CRU127" s="19"/>
      <c r="CRV127" s="19"/>
      <c r="CRW127" s="19"/>
      <c r="CRX127" s="19"/>
      <c r="CRY127" s="19"/>
      <c r="CRZ127" s="19"/>
      <c r="CSA127" s="19"/>
      <c r="CSB127" s="19"/>
      <c r="CSC127" s="19"/>
      <c r="CSD127" s="19"/>
      <c r="CSE127" s="19"/>
      <c r="CSF127" s="19"/>
      <c r="CSG127" s="19"/>
      <c r="CSH127" s="19"/>
      <c r="CSI127" s="19"/>
      <c r="CSJ127" s="19"/>
      <c r="CSK127" s="19"/>
      <c r="CSL127" s="19"/>
      <c r="CSM127" s="19"/>
      <c r="CSN127" s="19"/>
      <c r="CSO127" s="19"/>
      <c r="CSP127" s="19"/>
      <c r="CSQ127" s="19"/>
      <c r="CSR127" s="19"/>
      <c r="CSS127" s="19"/>
      <c r="CST127" s="19"/>
      <c r="CSU127" s="19"/>
      <c r="CSV127" s="19"/>
      <c r="CSW127" s="19"/>
      <c r="CSX127" s="19"/>
      <c r="CSY127" s="19"/>
      <c r="CSZ127" s="19"/>
      <c r="CTA127" s="19"/>
      <c r="CTB127" s="19"/>
      <c r="CTC127" s="19"/>
      <c r="CTD127" s="19"/>
      <c r="CTE127" s="19"/>
      <c r="CTF127" s="19"/>
      <c r="CTG127" s="19"/>
      <c r="CTH127" s="19"/>
      <c r="CTI127" s="19"/>
      <c r="CTJ127" s="19"/>
      <c r="CTK127" s="19"/>
      <c r="CTL127" s="19"/>
      <c r="CTM127" s="19"/>
      <c r="CTN127" s="19"/>
      <c r="CTO127" s="19"/>
      <c r="CTP127" s="19"/>
      <c r="CTQ127" s="19"/>
      <c r="CTR127" s="19"/>
      <c r="CTS127" s="19"/>
      <c r="CTT127" s="19"/>
      <c r="CTU127" s="19"/>
      <c r="CTV127" s="19"/>
      <c r="CTW127" s="19"/>
      <c r="CTX127" s="19"/>
      <c r="CTY127" s="19"/>
      <c r="CTZ127" s="19"/>
      <c r="CUA127" s="19"/>
      <c r="CUB127" s="19"/>
      <c r="CUC127" s="19"/>
      <c r="CUD127" s="19"/>
      <c r="CUE127" s="19"/>
      <c r="CUF127" s="19"/>
      <c r="CUG127" s="19"/>
      <c r="CUH127" s="19"/>
      <c r="CUI127" s="19"/>
      <c r="CUJ127" s="19"/>
      <c r="CUK127" s="19"/>
      <c r="CUL127" s="19"/>
      <c r="CUM127" s="19"/>
      <c r="CUN127" s="19"/>
      <c r="CUO127" s="19"/>
      <c r="CUP127" s="19"/>
      <c r="CUQ127" s="19"/>
      <c r="CUR127" s="19"/>
      <c r="CUS127" s="19"/>
      <c r="CUT127" s="19"/>
      <c r="CUU127" s="19"/>
      <c r="CUV127" s="19"/>
      <c r="CUW127" s="19"/>
      <c r="CUX127" s="19"/>
      <c r="CUY127" s="19"/>
      <c r="CUZ127" s="19"/>
      <c r="CVA127" s="19"/>
      <c r="CVB127" s="19"/>
      <c r="CVC127" s="19"/>
      <c r="CVD127" s="19"/>
      <c r="CVE127" s="19"/>
      <c r="CVF127" s="19"/>
      <c r="CVG127" s="19"/>
      <c r="CVH127" s="19"/>
      <c r="CVI127" s="19"/>
      <c r="CVJ127" s="19"/>
      <c r="CVK127" s="19"/>
      <c r="CVL127" s="19"/>
      <c r="CVM127" s="19"/>
      <c r="CVN127" s="19"/>
      <c r="CVO127" s="19"/>
      <c r="CVP127" s="19"/>
      <c r="CVQ127" s="19"/>
      <c r="CVR127" s="19"/>
      <c r="CVS127" s="19"/>
      <c r="CVT127" s="19"/>
      <c r="CVU127" s="19"/>
      <c r="CVV127" s="19"/>
      <c r="CVW127" s="19"/>
      <c r="CVX127" s="19"/>
      <c r="CVY127" s="19"/>
      <c r="CVZ127" s="19"/>
      <c r="CWA127" s="19"/>
      <c r="CWB127" s="19"/>
      <c r="CWC127" s="19"/>
      <c r="CWD127" s="19"/>
      <c r="CWE127" s="19"/>
      <c r="CWF127" s="19"/>
      <c r="CWG127" s="19"/>
      <c r="CWH127" s="19"/>
      <c r="CWI127" s="19"/>
      <c r="CWJ127" s="19"/>
      <c r="CWK127" s="19"/>
      <c r="CWL127" s="19"/>
      <c r="CWM127" s="19"/>
      <c r="CWN127" s="19"/>
      <c r="CWO127" s="19"/>
      <c r="CWP127" s="19"/>
      <c r="CWQ127" s="19"/>
      <c r="CWR127" s="19"/>
      <c r="CWS127" s="19"/>
      <c r="CWT127" s="19"/>
      <c r="CWU127" s="19"/>
      <c r="CWV127" s="19"/>
      <c r="CWW127" s="19"/>
      <c r="CWX127" s="19"/>
      <c r="CWY127" s="19"/>
      <c r="CWZ127" s="19"/>
      <c r="CXA127" s="19"/>
      <c r="CXB127" s="19"/>
      <c r="CXC127" s="19"/>
      <c r="CXD127" s="19"/>
      <c r="CXE127" s="19"/>
      <c r="CXF127" s="19"/>
      <c r="CXG127" s="19"/>
      <c r="CXH127" s="19"/>
      <c r="CXI127" s="19"/>
      <c r="CXJ127" s="19"/>
      <c r="CXK127" s="19"/>
      <c r="CXL127" s="19"/>
      <c r="CXM127" s="19"/>
      <c r="CXN127" s="19"/>
      <c r="CXO127" s="19"/>
      <c r="CXP127" s="19"/>
      <c r="CXQ127" s="19"/>
      <c r="CXR127" s="19"/>
      <c r="CXS127" s="19"/>
      <c r="CXT127" s="19"/>
      <c r="CXU127" s="19"/>
      <c r="CXV127" s="19"/>
      <c r="CXW127" s="19"/>
      <c r="CXX127" s="19"/>
      <c r="CXY127" s="19"/>
      <c r="CXZ127" s="19"/>
      <c r="CYA127" s="19"/>
      <c r="CYB127" s="19"/>
      <c r="CYC127" s="19"/>
      <c r="CYD127" s="19"/>
      <c r="CYE127" s="19"/>
      <c r="CYF127" s="19"/>
      <c r="CYG127" s="19"/>
      <c r="CYH127" s="19"/>
      <c r="CYI127" s="19"/>
      <c r="CYJ127" s="19"/>
      <c r="CYK127" s="19"/>
      <c r="CYL127" s="19"/>
      <c r="CYM127" s="19"/>
      <c r="CYN127" s="19"/>
      <c r="CYO127" s="19"/>
      <c r="CYP127" s="19"/>
      <c r="CYQ127" s="19"/>
      <c r="CYR127" s="19"/>
      <c r="CYS127" s="19"/>
      <c r="CYT127" s="19"/>
      <c r="CYU127" s="19"/>
      <c r="CYV127" s="19"/>
      <c r="CYW127" s="19"/>
      <c r="CYX127" s="19"/>
      <c r="CYY127" s="19"/>
      <c r="CYZ127" s="19"/>
      <c r="CZA127" s="19"/>
      <c r="CZB127" s="19"/>
      <c r="CZC127" s="19"/>
      <c r="CZD127" s="19"/>
      <c r="CZE127" s="19"/>
      <c r="CZF127" s="19"/>
      <c r="CZG127" s="19"/>
      <c r="CZH127" s="19"/>
      <c r="CZI127" s="19"/>
      <c r="CZJ127" s="19"/>
      <c r="CZK127" s="19"/>
      <c r="CZL127" s="19"/>
      <c r="CZM127" s="19"/>
      <c r="CZN127" s="19"/>
      <c r="CZO127" s="19"/>
      <c r="CZP127" s="19"/>
      <c r="CZQ127" s="19"/>
      <c r="CZR127" s="19"/>
      <c r="CZS127" s="19"/>
      <c r="CZT127" s="19"/>
      <c r="CZU127" s="19"/>
      <c r="CZV127" s="19"/>
      <c r="CZW127" s="19"/>
      <c r="CZX127" s="19"/>
      <c r="CZY127" s="19"/>
      <c r="CZZ127" s="19"/>
      <c r="DAA127" s="19"/>
      <c r="DAB127" s="19"/>
      <c r="DAC127" s="19"/>
      <c r="DAD127" s="19"/>
      <c r="DAE127" s="19"/>
      <c r="DAF127" s="19"/>
      <c r="DAG127" s="19"/>
      <c r="DAH127" s="19"/>
      <c r="DAI127" s="19"/>
      <c r="DAJ127" s="19"/>
      <c r="DAK127" s="19"/>
      <c r="DAL127" s="19"/>
      <c r="DAM127" s="19"/>
      <c r="DAN127" s="19"/>
      <c r="DAO127" s="19"/>
      <c r="DAP127" s="19"/>
      <c r="DAQ127" s="19"/>
      <c r="DAR127" s="19"/>
      <c r="DAS127" s="19"/>
      <c r="DAT127" s="19"/>
      <c r="DAU127" s="19"/>
      <c r="DAV127" s="19"/>
      <c r="DAW127" s="19"/>
      <c r="DAX127" s="19"/>
      <c r="DAY127" s="19"/>
      <c r="DAZ127" s="19"/>
      <c r="DBA127" s="19"/>
      <c r="DBB127" s="19"/>
      <c r="DBC127" s="19"/>
      <c r="DBD127" s="19"/>
      <c r="DBE127" s="19"/>
      <c r="DBF127" s="19"/>
      <c r="DBG127" s="19"/>
      <c r="DBH127" s="19"/>
      <c r="DBI127" s="19"/>
      <c r="DBJ127" s="19"/>
      <c r="DBK127" s="19"/>
      <c r="DBL127" s="19"/>
      <c r="DBM127" s="19"/>
      <c r="DBN127" s="19"/>
      <c r="DBO127" s="19"/>
      <c r="DBP127" s="19"/>
      <c r="DBQ127" s="19"/>
      <c r="DBR127" s="19"/>
      <c r="DBS127" s="19"/>
      <c r="DBT127" s="19"/>
      <c r="DBU127" s="19"/>
      <c r="DBV127" s="19"/>
      <c r="DBW127" s="19"/>
      <c r="DBX127" s="19"/>
      <c r="DBY127" s="19"/>
      <c r="DBZ127" s="19"/>
      <c r="DCA127" s="19"/>
      <c r="DCB127" s="19"/>
      <c r="DCC127" s="19"/>
      <c r="DCD127" s="19"/>
      <c r="DCE127" s="19"/>
      <c r="DCF127" s="19"/>
      <c r="DCG127" s="19"/>
      <c r="DCH127" s="19"/>
      <c r="DCI127" s="19"/>
      <c r="DCJ127" s="19"/>
      <c r="DCK127" s="19"/>
      <c r="DCL127" s="19"/>
      <c r="DCM127" s="19"/>
      <c r="DCN127" s="19"/>
      <c r="DCO127" s="19"/>
      <c r="DCP127" s="19"/>
      <c r="DCQ127" s="19"/>
      <c r="DCR127" s="19"/>
      <c r="DCS127" s="19"/>
      <c r="DCT127" s="19"/>
      <c r="DCU127" s="19"/>
      <c r="DCV127" s="19"/>
      <c r="DCW127" s="19"/>
      <c r="DCX127" s="19"/>
      <c r="DCY127" s="19"/>
      <c r="DCZ127" s="19"/>
      <c r="DDA127" s="19"/>
      <c r="DDB127" s="19"/>
      <c r="DDC127" s="19"/>
      <c r="DDD127" s="19"/>
      <c r="DDE127" s="19"/>
      <c r="DDF127" s="19"/>
      <c r="DDG127" s="19"/>
      <c r="DDH127" s="19"/>
      <c r="DDI127" s="19"/>
      <c r="DDJ127" s="19"/>
      <c r="DDK127" s="19"/>
      <c r="DDL127" s="19"/>
      <c r="DDM127" s="19"/>
      <c r="DDN127" s="19"/>
      <c r="DDO127" s="19"/>
      <c r="DDP127" s="19"/>
      <c r="DDQ127" s="19"/>
      <c r="DDR127" s="19"/>
      <c r="DDS127" s="19"/>
      <c r="DDT127" s="19"/>
      <c r="DDU127" s="19"/>
      <c r="DDV127" s="19"/>
      <c r="DDW127" s="19"/>
      <c r="DDX127" s="19"/>
      <c r="DDY127" s="19"/>
      <c r="DDZ127" s="19"/>
      <c r="DEA127" s="19"/>
      <c r="DEB127" s="19"/>
      <c r="DEC127" s="19"/>
      <c r="DED127" s="19"/>
      <c r="DEE127" s="19"/>
      <c r="DEF127" s="19"/>
      <c r="DEG127" s="19"/>
      <c r="DEH127" s="19"/>
      <c r="DEI127" s="19"/>
      <c r="DEJ127" s="19"/>
      <c r="DEK127" s="19"/>
      <c r="DEL127" s="19"/>
      <c r="DEM127" s="19"/>
      <c r="DEN127" s="19"/>
      <c r="DEO127" s="19"/>
      <c r="DEP127" s="19"/>
      <c r="DEQ127" s="19"/>
      <c r="DER127" s="19"/>
      <c r="DES127" s="19"/>
      <c r="DET127" s="19"/>
      <c r="DEU127" s="19"/>
      <c r="DEV127" s="19"/>
      <c r="DEW127" s="19"/>
      <c r="DEX127" s="19"/>
      <c r="DEY127" s="19"/>
      <c r="DEZ127" s="19"/>
      <c r="DFA127" s="19"/>
      <c r="DFB127" s="19"/>
      <c r="DFC127" s="19"/>
      <c r="DFD127" s="19"/>
      <c r="DFE127" s="19"/>
      <c r="DFF127" s="19"/>
      <c r="DFG127" s="19"/>
      <c r="DFH127" s="19"/>
      <c r="DFI127" s="19"/>
      <c r="DFJ127" s="19"/>
      <c r="DFK127" s="19"/>
      <c r="DFL127" s="19"/>
      <c r="DFM127" s="19"/>
      <c r="DFN127" s="19"/>
      <c r="DFO127" s="19"/>
      <c r="DFP127" s="19"/>
      <c r="DFQ127" s="19"/>
      <c r="DFR127" s="19"/>
      <c r="DFS127" s="19"/>
      <c r="DFT127" s="19"/>
      <c r="DFU127" s="19"/>
      <c r="DFV127" s="19"/>
      <c r="DFW127" s="19"/>
      <c r="DFX127" s="19"/>
      <c r="DFY127" s="19"/>
      <c r="DFZ127" s="19"/>
      <c r="DGA127" s="19"/>
      <c r="DGB127" s="19"/>
      <c r="DGC127" s="19"/>
      <c r="DGD127" s="19"/>
      <c r="DGE127" s="19"/>
      <c r="DGF127" s="19"/>
      <c r="DGG127" s="19"/>
      <c r="DGH127" s="19"/>
      <c r="DGI127" s="19"/>
      <c r="DGJ127" s="19"/>
      <c r="DGK127" s="19"/>
      <c r="DGL127" s="19"/>
      <c r="DGM127" s="19"/>
      <c r="DGN127" s="19"/>
      <c r="DGO127" s="19"/>
      <c r="DGP127" s="19"/>
      <c r="DGQ127" s="19"/>
      <c r="DGR127" s="19"/>
      <c r="DGS127" s="19"/>
      <c r="DGT127" s="19"/>
      <c r="DGU127" s="19"/>
      <c r="DGV127" s="19"/>
      <c r="DGW127" s="19"/>
      <c r="DGX127" s="19"/>
      <c r="DGY127" s="19"/>
      <c r="DGZ127" s="19"/>
      <c r="DHA127" s="19"/>
      <c r="DHB127" s="19"/>
      <c r="DHC127" s="19"/>
      <c r="DHD127" s="19"/>
      <c r="DHE127" s="19"/>
      <c r="DHF127" s="19"/>
      <c r="DHG127" s="19"/>
      <c r="DHH127" s="19"/>
      <c r="DHI127" s="19"/>
      <c r="DHJ127" s="19"/>
      <c r="DHK127" s="19"/>
      <c r="DHL127" s="19"/>
      <c r="DHM127" s="19"/>
      <c r="DHN127" s="19"/>
      <c r="DHO127" s="19"/>
      <c r="DHP127" s="19"/>
      <c r="DHQ127" s="19"/>
      <c r="DHR127" s="19"/>
      <c r="DHS127" s="19"/>
      <c r="DHT127" s="19"/>
      <c r="DHU127" s="19"/>
      <c r="DHV127" s="19"/>
      <c r="DHW127" s="19"/>
      <c r="DHX127" s="19"/>
      <c r="DHY127" s="19"/>
      <c r="DHZ127" s="19"/>
      <c r="DIA127" s="19"/>
      <c r="DIB127" s="19"/>
      <c r="DIC127" s="19"/>
      <c r="DID127" s="19"/>
      <c r="DIE127" s="19"/>
      <c r="DIF127" s="19"/>
      <c r="DIG127" s="19"/>
      <c r="DIH127" s="19"/>
      <c r="DII127" s="19"/>
      <c r="DIJ127" s="19"/>
      <c r="DIK127" s="19"/>
      <c r="DIL127" s="19"/>
      <c r="DIM127" s="19"/>
      <c r="DIN127" s="19"/>
      <c r="DIO127" s="19"/>
      <c r="DIP127" s="19"/>
      <c r="DIQ127" s="19"/>
      <c r="DIR127" s="19"/>
      <c r="DIS127" s="19"/>
      <c r="DIT127" s="19"/>
      <c r="DIU127" s="19"/>
      <c r="DIV127" s="19"/>
      <c r="DIW127" s="19"/>
      <c r="DIX127" s="19"/>
      <c r="DIY127" s="19"/>
      <c r="DIZ127" s="19"/>
      <c r="DJA127" s="19"/>
      <c r="DJB127" s="19"/>
      <c r="DJC127" s="19"/>
      <c r="DJD127" s="19"/>
      <c r="DJE127" s="19"/>
      <c r="DJF127" s="19"/>
      <c r="DJG127" s="19"/>
      <c r="DJH127" s="19"/>
      <c r="DJI127" s="19"/>
      <c r="DJJ127" s="19"/>
      <c r="DJK127" s="19"/>
      <c r="DJL127" s="19"/>
      <c r="DJM127" s="19"/>
      <c r="DJN127" s="19"/>
      <c r="DJO127" s="19"/>
      <c r="DJP127" s="19"/>
      <c r="DJQ127" s="19"/>
      <c r="DJR127" s="19"/>
      <c r="DJS127" s="19"/>
      <c r="DJT127" s="19"/>
      <c r="DJU127" s="19"/>
      <c r="DJV127" s="19"/>
      <c r="DJW127" s="19"/>
      <c r="DJX127" s="19"/>
      <c r="DJY127" s="19"/>
      <c r="DJZ127" s="19"/>
      <c r="DKA127" s="19"/>
      <c r="DKB127" s="19"/>
      <c r="DKC127" s="19"/>
      <c r="DKD127" s="19"/>
      <c r="DKE127" s="19"/>
      <c r="DKF127" s="19"/>
      <c r="DKG127" s="19"/>
      <c r="DKH127" s="19"/>
      <c r="DKI127" s="19"/>
      <c r="DKJ127" s="19"/>
      <c r="DKK127" s="19"/>
      <c r="DKL127" s="19"/>
      <c r="DKM127" s="19"/>
      <c r="DKN127" s="19"/>
      <c r="DKO127" s="19"/>
      <c r="DKP127" s="19"/>
      <c r="DKQ127" s="19"/>
      <c r="DKR127" s="19"/>
      <c r="DKS127" s="19"/>
      <c r="DKT127" s="19"/>
      <c r="DKU127" s="19"/>
      <c r="DKV127" s="19"/>
      <c r="DKW127" s="19"/>
      <c r="DKX127" s="19"/>
      <c r="DKY127" s="19"/>
      <c r="DKZ127" s="19"/>
      <c r="DLA127" s="19"/>
      <c r="DLB127" s="19"/>
      <c r="DLC127" s="19"/>
      <c r="DLD127" s="19"/>
      <c r="DLE127" s="19"/>
      <c r="DLF127" s="19"/>
      <c r="DLG127" s="19"/>
      <c r="DLH127" s="19"/>
      <c r="DLI127" s="19"/>
      <c r="DLJ127" s="19"/>
      <c r="DLK127" s="19"/>
      <c r="DLL127" s="19"/>
      <c r="DLM127" s="19"/>
      <c r="DLN127" s="19"/>
      <c r="DLO127" s="19"/>
      <c r="DLP127" s="19"/>
      <c r="DLQ127" s="19"/>
      <c r="DLR127" s="19"/>
      <c r="DLS127" s="19"/>
      <c r="DLT127" s="19"/>
      <c r="DLU127" s="19"/>
      <c r="DLV127" s="19"/>
      <c r="DLW127" s="19"/>
      <c r="DLX127" s="19"/>
      <c r="DLY127" s="19"/>
      <c r="DLZ127" s="19"/>
      <c r="DMA127" s="19"/>
      <c r="DMB127" s="19"/>
      <c r="DMC127" s="19"/>
      <c r="DMD127" s="19"/>
      <c r="DME127" s="19"/>
      <c r="DMF127" s="19"/>
      <c r="DMG127" s="19"/>
      <c r="DMH127" s="19"/>
      <c r="DMI127" s="19"/>
      <c r="DMJ127" s="19"/>
      <c r="DMK127" s="19"/>
      <c r="DML127" s="19"/>
      <c r="DMM127" s="19"/>
      <c r="DMN127" s="19"/>
      <c r="DMO127" s="19"/>
      <c r="DMP127" s="19"/>
      <c r="DMQ127" s="19"/>
      <c r="DMR127" s="19"/>
      <c r="DMS127" s="19"/>
      <c r="DMT127" s="19"/>
      <c r="DMU127" s="19"/>
      <c r="DMV127" s="19"/>
      <c r="DMW127" s="19"/>
      <c r="DMX127" s="19"/>
      <c r="DMY127" s="19"/>
      <c r="DMZ127" s="19"/>
      <c r="DNA127" s="19"/>
      <c r="DNB127" s="19"/>
      <c r="DNC127" s="19"/>
      <c r="DND127" s="19"/>
      <c r="DNE127" s="19"/>
      <c r="DNF127" s="19"/>
      <c r="DNG127" s="19"/>
      <c r="DNH127" s="19"/>
      <c r="DNI127" s="19"/>
      <c r="DNJ127" s="19"/>
      <c r="DNK127" s="19"/>
      <c r="DNL127" s="19"/>
      <c r="DNM127" s="19"/>
      <c r="DNN127" s="19"/>
      <c r="DNO127" s="19"/>
      <c r="DNP127" s="19"/>
      <c r="DNQ127" s="19"/>
      <c r="DNR127" s="19"/>
      <c r="DNS127" s="19"/>
      <c r="DNT127" s="19"/>
      <c r="DNU127" s="19"/>
      <c r="DNV127" s="19"/>
      <c r="DNW127" s="19"/>
      <c r="DNX127" s="19"/>
      <c r="DNY127" s="19"/>
      <c r="DNZ127" s="19"/>
      <c r="DOA127" s="19"/>
      <c r="DOB127" s="19"/>
      <c r="DOC127" s="19"/>
      <c r="DOD127" s="19"/>
      <c r="DOE127" s="19"/>
      <c r="DOF127" s="19"/>
      <c r="DOG127" s="19"/>
      <c r="DOH127" s="19"/>
      <c r="DOI127" s="19"/>
      <c r="DOJ127" s="19"/>
      <c r="DOK127" s="19"/>
      <c r="DOL127" s="19"/>
      <c r="DOM127" s="19"/>
      <c r="DON127" s="19"/>
      <c r="DOO127" s="19"/>
      <c r="DOP127" s="19"/>
      <c r="DOQ127" s="19"/>
      <c r="DOR127" s="19"/>
      <c r="DOS127" s="19"/>
      <c r="DOT127" s="19"/>
      <c r="DOU127" s="19"/>
      <c r="DOV127" s="19"/>
      <c r="DOW127" s="19"/>
      <c r="DOX127" s="19"/>
      <c r="DOY127" s="19"/>
      <c r="DOZ127" s="19"/>
      <c r="DPA127" s="19"/>
      <c r="DPB127" s="19"/>
      <c r="DPC127" s="19"/>
      <c r="DPD127" s="19"/>
      <c r="DPE127" s="19"/>
      <c r="DPF127" s="19"/>
      <c r="DPG127" s="19"/>
      <c r="DPH127" s="19"/>
      <c r="DPI127" s="19"/>
      <c r="DPJ127" s="19"/>
      <c r="DPK127" s="19"/>
      <c r="DPL127" s="19"/>
      <c r="DPM127" s="19"/>
      <c r="DPN127" s="19"/>
      <c r="DPO127" s="19"/>
      <c r="DPP127" s="19"/>
      <c r="DPQ127" s="19"/>
      <c r="DPR127" s="19"/>
      <c r="DPS127" s="19"/>
      <c r="DPT127" s="19"/>
      <c r="DPU127" s="19"/>
      <c r="DPV127" s="19"/>
      <c r="DPW127" s="19"/>
      <c r="DPX127" s="19"/>
      <c r="DPY127" s="19"/>
      <c r="DPZ127" s="19"/>
      <c r="DQA127" s="19"/>
      <c r="DQB127" s="19"/>
      <c r="DQC127" s="19"/>
      <c r="DQD127" s="19"/>
      <c r="DQE127" s="19"/>
      <c r="DQF127" s="19"/>
      <c r="DQG127" s="19"/>
      <c r="DQH127" s="19"/>
      <c r="DQI127" s="19"/>
      <c r="DQJ127" s="19"/>
      <c r="DQK127" s="19"/>
      <c r="DQL127" s="19"/>
      <c r="DQM127" s="19"/>
      <c r="DQN127" s="19"/>
      <c r="DQO127" s="19"/>
      <c r="DQP127" s="19"/>
      <c r="DQQ127" s="19"/>
      <c r="DQR127" s="19"/>
      <c r="DQS127" s="19"/>
      <c r="DQT127" s="19"/>
      <c r="DQU127" s="19"/>
      <c r="DQV127" s="19"/>
      <c r="DQW127" s="19"/>
      <c r="DQX127" s="19"/>
      <c r="DQY127" s="19"/>
      <c r="DQZ127" s="19"/>
      <c r="DRA127" s="19"/>
      <c r="DRB127" s="19"/>
      <c r="DRC127" s="19"/>
      <c r="DRD127" s="19"/>
      <c r="DRE127" s="19"/>
      <c r="DRF127" s="19"/>
      <c r="DRG127" s="19"/>
      <c r="DRH127" s="19"/>
      <c r="DRI127" s="19"/>
      <c r="DRJ127" s="19"/>
      <c r="DRK127" s="19"/>
      <c r="DRL127" s="19"/>
      <c r="DRM127" s="19"/>
      <c r="DRN127" s="19"/>
      <c r="DRO127" s="19"/>
      <c r="DRP127" s="19"/>
      <c r="DRQ127" s="19"/>
      <c r="DRR127" s="19"/>
      <c r="DRS127" s="19"/>
      <c r="DRT127" s="19"/>
      <c r="DRU127" s="19"/>
      <c r="DRV127" s="19"/>
      <c r="DRW127" s="19"/>
      <c r="DRX127" s="19"/>
      <c r="DRY127" s="19"/>
      <c r="DRZ127" s="19"/>
      <c r="DSA127" s="19"/>
      <c r="DSB127" s="19"/>
      <c r="DSC127" s="19"/>
      <c r="DSD127" s="19"/>
      <c r="DSE127" s="19"/>
      <c r="DSF127" s="19"/>
      <c r="DSG127" s="19"/>
      <c r="DSH127" s="19"/>
      <c r="DSI127" s="19"/>
      <c r="DSJ127" s="19"/>
      <c r="DSK127" s="19"/>
      <c r="DSL127" s="19"/>
      <c r="DSM127" s="19"/>
      <c r="DSN127" s="19"/>
      <c r="DSO127" s="19"/>
      <c r="DSP127" s="19"/>
      <c r="DSQ127" s="19"/>
      <c r="DSR127" s="19"/>
      <c r="DSS127" s="19"/>
      <c r="DST127" s="19"/>
      <c r="DSU127" s="19"/>
      <c r="DSV127" s="19"/>
      <c r="DSW127" s="19"/>
      <c r="DSX127" s="19"/>
      <c r="DSY127" s="19"/>
      <c r="DSZ127" s="19"/>
      <c r="DTA127" s="19"/>
      <c r="DTB127" s="19"/>
      <c r="DTC127" s="19"/>
      <c r="DTD127" s="19"/>
      <c r="DTE127" s="19"/>
      <c r="DTF127" s="19"/>
      <c r="DTG127" s="19"/>
      <c r="DTH127" s="19"/>
      <c r="DTI127" s="19"/>
      <c r="DTJ127" s="19"/>
      <c r="DTK127" s="19"/>
      <c r="DTL127" s="19"/>
      <c r="DTM127" s="19"/>
      <c r="DTN127" s="19"/>
      <c r="DTO127" s="19"/>
      <c r="DTP127" s="19"/>
      <c r="DTQ127" s="19"/>
      <c r="DTR127" s="19"/>
      <c r="DTS127" s="19"/>
      <c r="DTT127" s="19"/>
      <c r="DTU127" s="19"/>
      <c r="DTV127" s="19"/>
      <c r="DTW127" s="19"/>
      <c r="DTX127" s="19"/>
      <c r="DTY127" s="19"/>
      <c r="DTZ127" s="19"/>
      <c r="DUA127" s="19"/>
      <c r="DUB127" s="19"/>
      <c r="DUC127" s="19"/>
      <c r="DUD127" s="19"/>
      <c r="DUE127" s="19"/>
      <c r="DUF127" s="19"/>
      <c r="DUG127" s="19"/>
      <c r="DUH127" s="19"/>
      <c r="DUI127" s="19"/>
      <c r="DUJ127" s="19"/>
      <c r="DUK127" s="19"/>
      <c r="DUL127" s="19"/>
      <c r="DUM127" s="19"/>
      <c r="DUN127" s="19"/>
      <c r="DUO127" s="19"/>
      <c r="DUP127" s="19"/>
      <c r="DUQ127" s="19"/>
      <c r="DUR127" s="19"/>
      <c r="DUS127" s="19"/>
      <c r="DUT127" s="19"/>
      <c r="DUU127" s="19"/>
      <c r="DUV127" s="19"/>
      <c r="DUW127" s="19"/>
      <c r="DUX127" s="19"/>
      <c r="DUY127" s="19"/>
      <c r="DUZ127" s="19"/>
      <c r="DVA127" s="19"/>
      <c r="DVB127" s="19"/>
      <c r="DVC127" s="19"/>
      <c r="DVD127" s="19"/>
      <c r="DVE127" s="19"/>
      <c r="DVF127" s="19"/>
      <c r="DVG127" s="19"/>
      <c r="DVH127" s="19"/>
      <c r="DVI127" s="19"/>
      <c r="DVJ127" s="19"/>
      <c r="DVK127" s="19"/>
      <c r="DVL127" s="19"/>
      <c r="DVM127" s="19"/>
      <c r="DVN127" s="19"/>
      <c r="DVO127" s="19"/>
      <c r="DVP127" s="19"/>
      <c r="DVQ127" s="19"/>
      <c r="DVR127" s="19"/>
      <c r="DVS127" s="19"/>
      <c r="DVT127" s="19"/>
      <c r="DVU127" s="19"/>
      <c r="DVV127" s="19"/>
      <c r="DVW127" s="19"/>
      <c r="DVX127" s="19"/>
      <c r="DVY127" s="19"/>
      <c r="DVZ127" s="19"/>
      <c r="DWA127" s="19"/>
      <c r="DWB127" s="19"/>
      <c r="DWC127" s="19"/>
      <c r="DWD127" s="19"/>
      <c r="DWE127" s="19"/>
      <c r="DWF127" s="19"/>
      <c r="DWG127" s="19"/>
      <c r="DWH127" s="19"/>
      <c r="DWI127" s="19"/>
      <c r="DWJ127" s="19"/>
      <c r="DWK127" s="19"/>
      <c r="DWL127" s="19"/>
      <c r="DWM127" s="19"/>
      <c r="DWN127" s="19"/>
      <c r="DWO127" s="19"/>
      <c r="DWP127" s="19"/>
      <c r="DWQ127" s="19"/>
      <c r="DWR127" s="19"/>
      <c r="DWS127" s="19"/>
      <c r="DWT127" s="19"/>
      <c r="DWU127" s="19"/>
      <c r="DWV127" s="19"/>
      <c r="DWW127" s="19"/>
      <c r="DWX127" s="19"/>
      <c r="DWY127" s="19"/>
      <c r="DWZ127" s="19"/>
      <c r="DXA127" s="19"/>
      <c r="DXB127" s="19"/>
      <c r="DXC127" s="19"/>
      <c r="DXD127" s="19"/>
      <c r="DXE127" s="19"/>
      <c r="DXF127" s="19"/>
      <c r="DXG127" s="19"/>
      <c r="DXH127" s="19"/>
      <c r="DXI127" s="19"/>
      <c r="DXJ127" s="19"/>
      <c r="DXK127" s="19"/>
      <c r="DXL127" s="19"/>
      <c r="DXM127" s="19"/>
      <c r="DXN127" s="19"/>
      <c r="DXO127" s="19"/>
      <c r="DXP127" s="19"/>
      <c r="DXQ127" s="19"/>
      <c r="DXR127" s="19"/>
      <c r="DXS127" s="19"/>
      <c r="DXT127" s="19"/>
      <c r="DXU127" s="19"/>
      <c r="DXV127" s="19"/>
      <c r="DXW127" s="19"/>
      <c r="DXX127" s="19"/>
      <c r="DXY127" s="19"/>
      <c r="DXZ127" s="19"/>
      <c r="DYA127" s="19"/>
      <c r="DYB127" s="19"/>
      <c r="DYC127" s="19"/>
      <c r="DYD127" s="19"/>
      <c r="DYE127" s="19"/>
      <c r="DYF127" s="19"/>
      <c r="DYG127" s="19"/>
      <c r="DYH127" s="19"/>
      <c r="DYI127" s="19"/>
      <c r="DYJ127" s="19"/>
      <c r="DYK127" s="19"/>
      <c r="DYL127" s="19"/>
      <c r="DYM127" s="19"/>
      <c r="DYN127" s="19"/>
      <c r="DYO127" s="19"/>
      <c r="DYP127" s="19"/>
      <c r="DYQ127" s="19"/>
      <c r="DYR127" s="19"/>
      <c r="DYS127" s="19"/>
      <c r="DYT127" s="19"/>
      <c r="DYU127" s="19"/>
      <c r="DYV127" s="19"/>
      <c r="DYW127" s="19"/>
      <c r="DYX127" s="19"/>
      <c r="DYY127" s="19"/>
      <c r="DYZ127" s="19"/>
      <c r="DZA127" s="19"/>
      <c r="DZB127" s="19"/>
      <c r="DZC127" s="19"/>
      <c r="DZD127" s="19"/>
      <c r="DZE127" s="19"/>
      <c r="DZF127" s="19"/>
      <c r="DZG127" s="19"/>
      <c r="DZH127" s="19"/>
      <c r="DZI127" s="19"/>
      <c r="DZJ127" s="19"/>
      <c r="DZK127" s="19"/>
      <c r="DZL127" s="19"/>
      <c r="DZM127" s="19"/>
      <c r="DZN127" s="19"/>
      <c r="DZO127" s="19"/>
      <c r="DZP127" s="19"/>
      <c r="DZQ127" s="19"/>
      <c r="DZR127" s="19"/>
      <c r="DZS127" s="19"/>
      <c r="DZT127" s="19"/>
      <c r="DZU127" s="19"/>
      <c r="DZV127" s="19"/>
      <c r="DZW127" s="19"/>
      <c r="DZX127" s="19"/>
      <c r="DZY127" s="19"/>
      <c r="DZZ127" s="19"/>
      <c r="EAA127" s="19"/>
      <c r="EAB127" s="19"/>
      <c r="EAC127" s="19"/>
      <c r="EAD127" s="19"/>
      <c r="EAE127" s="19"/>
      <c r="EAF127" s="19"/>
      <c r="EAG127" s="19"/>
      <c r="EAH127" s="19"/>
      <c r="EAI127" s="19"/>
      <c r="EAJ127" s="19"/>
      <c r="EAK127" s="19"/>
      <c r="EAL127" s="19"/>
      <c r="EAM127" s="19"/>
      <c r="EAN127" s="19"/>
      <c r="EAO127" s="19"/>
      <c r="EAP127" s="19"/>
      <c r="EAQ127" s="19"/>
      <c r="EAR127" s="19"/>
      <c r="EAS127" s="19"/>
      <c r="EAT127" s="19"/>
      <c r="EAU127" s="19"/>
      <c r="EAV127" s="19"/>
      <c r="EAW127" s="19"/>
      <c r="EAX127" s="19"/>
      <c r="EAY127" s="19"/>
      <c r="EAZ127" s="19"/>
      <c r="EBA127" s="19"/>
      <c r="EBB127" s="19"/>
      <c r="EBC127" s="19"/>
      <c r="EBD127" s="19"/>
      <c r="EBE127" s="19"/>
      <c r="EBF127" s="19"/>
      <c r="EBG127" s="19"/>
      <c r="EBH127" s="19"/>
      <c r="EBI127" s="19"/>
      <c r="EBJ127" s="19"/>
      <c r="EBK127" s="19"/>
      <c r="EBL127" s="19"/>
      <c r="EBM127" s="19"/>
      <c r="EBN127" s="19"/>
      <c r="EBO127" s="19"/>
      <c r="EBP127" s="19"/>
      <c r="EBQ127" s="19"/>
      <c r="EBR127" s="19"/>
      <c r="EBS127" s="19"/>
      <c r="EBT127" s="19"/>
      <c r="EBU127" s="19"/>
      <c r="EBV127" s="19"/>
      <c r="EBW127" s="19"/>
      <c r="EBX127" s="19"/>
      <c r="EBY127" s="19"/>
      <c r="EBZ127" s="19"/>
      <c r="ECA127" s="19"/>
      <c r="ECB127" s="19"/>
      <c r="ECC127" s="19"/>
      <c r="ECD127" s="19"/>
      <c r="ECE127" s="19"/>
      <c r="ECF127" s="19"/>
      <c r="ECG127" s="19"/>
      <c r="ECH127" s="19"/>
      <c r="ECI127" s="19"/>
      <c r="ECJ127" s="19"/>
      <c r="ECK127" s="19"/>
      <c r="ECL127" s="19"/>
      <c r="ECM127" s="19"/>
      <c r="ECN127" s="19"/>
      <c r="ECO127" s="19"/>
      <c r="ECP127" s="19"/>
      <c r="ECQ127" s="19"/>
      <c r="ECR127" s="19"/>
      <c r="ECS127" s="19"/>
      <c r="ECT127" s="19"/>
      <c r="ECU127" s="19"/>
      <c r="ECV127" s="19"/>
      <c r="ECW127" s="19"/>
      <c r="ECX127" s="19"/>
      <c r="ECY127" s="19"/>
      <c r="ECZ127" s="19"/>
      <c r="EDA127" s="19"/>
      <c r="EDB127" s="19"/>
      <c r="EDC127" s="19"/>
      <c r="EDD127" s="19"/>
      <c r="EDE127" s="19"/>
      <c r="EDF127" s="19"/>
      <c r="EDG127" s="19"/>
      <c r="EDH127" s="19"/>
      <c r="EDI127" s="19"/>
      <c r="EDJ127" s="19"/>
      <c r="EDK127" s="19"/>
      <c r="EDL127" s="19"/>
      <c r="EDM127" s="19"/>
      <c r="EDN127" s="19"/>
      <c r="EDO127" s="19"/>
      <c r="EDP127" s="19"/>
      <c r="EDQ127" s="19"/>
      <c r="EDR127" s="19"/>
      <c r="EDS127" s="19"/>
      <c r="EDT127" s="19"/>
      <c r="EDU127" s="19"/>
      <c r="EDV127" s="19"/>
      <c r="EDW127" s="19"/>
      <c r="EDX127" s="19"/>
      <c r="EDY127" s="19"/>
      <c r="EDZ127" s="19"/>
      <c r="EEA127" s="19"/>
      <c r="EEB127" s="19"/>
      <c r="EEC127" s="19"/>
      <c r="EED127" s="19"/>
      <c r="EEE127" s="19"/>
      <c r="EEF127" s="19"/>
      <c r="EEG127" s="19"/>
      <c r="EEH127" s="19"/>
      <c r="EEI127" s="19"/>
      <c r="EEJ127" s="19"/>
      <c r="EEK127" s="19"/>
      <c r="EEL127" s="19"/>
      <c r="EEM127" s="19"/>
      <c r="EEN127" s="19"/>
      <c r="EEO127" s="19"/>
      <c r="EEP127" s="19"/>
      <c r="EEQ127" s="19"/>
      <c r="EER127" s="19"/>
      <c r="EES127" s="19"/>
      <c r="EET127" s="19"/>
      <c r="EEU127" s="19"/>
      <c r="EEV127" s="19"/>
      <c r="EEW127" s="19"/>
      <c r="EEX127" s="19"/>
      <c r="EEY127" s="19"/>
      <c r="EEZ127" s="19"/>
      <c r="EFA127" s="19"/>
      <c r="EFB127" s="19"/>
      <c r="EFC127" s="19"/>
      <c r="EFD127" s="19"/>
      <c r="EFE127" s="19"/>
      <c r="EFF127" s="19"/>
      <c r="EFG127" s="19"/>
      <c r="EFH127" s="19"/>
      <c r="EFI127" s="19"/>
      <c r="EFJ127" s="19"/>
      <c r="EFK127" s="19"/>
      <c r="EFL127" s="19"/>
      <c r="EFM127" s="19"/>
      <c r="EFN127" s="19"/>
      <c r="EFO127" s="19"/>
      <c r="EFP127" s="19"/>
      <c r="EFQ127" s="19"/>
      <c r="EFR127" s="19"/>
      <c r="EFS127" s="19"/>
      <c r="EFT127" s="19"/>
      <c r="EFU127" s="19"/>
      <c r="EFV127" s="19"/>
      <c r="EFW127" s="19"/>
      <c r="EFX127" s="19"/>
      <c r="EFY127" s="19"/>
      <c r="EFZ127" s="19"/>
      <c r="EGA127" s="19"/>
      <c r="EGB127" s="19"/>
      <c r="EGC127" s="19"/>
      <c r="EGD127" s="19"/>
      <c r="EGE127" s="19"/>
      <c r="EGF127" s="19"/>
      <c r="EGG127" s="19"/>
      <c r="EGH127" s="19"/>
      <c r="EGI127" s="19"/>
      <c r="EGJ127" s="19"/>
      <c r="EGK127" s="19"/>
      <c r="EGL127" s="19"/>
      <c r="EGM127" s="19"/>
      <c r="EGN127" s="19"/>
      <c r="EGO127" s="19"/>
      <c r="EGP127" s="19"/>
      <c r="EGQ127" s="19"/>
      <c r="EGR127" s="19"/>
      <c r="EGS127" s="19"/>
      <c r="EGT127" s="19"/>
      <c r="EGU127" s="19"/>
      <c r="EGV127" s="19"/>
      <c r="EGW127" s="19"/>
      <c r="EGX127" s="19"/>
      <c r="EGY127" s="19"/>
      <c r="EGZ127" s="19"/>
      <c r="EHA127" s="19"/>
      <c r="EHB127" s="19"/>
      <c r="EHC127" s="19"/>
      <c r="EHD127" s="19"/>
      <c r="EHE127" s="19"/>
      <c r="EHF127" s="19"/>
      <c r="EHG127" s="19"/>
      <c r="EHH127" s="19"/>
      <c r="EHI127" s="19"/>
      <c r="EHJ127" s="19"/>
      <c r="EHK127" s="19"/>
      <c r="EHL127" s="19"/>
      <c r="EHM127" s="19"/>
      <c r="EHN127" s="19"/>
      <c r="EHO127" s="19"/>
      <c r="EHP127" s="19"/>
      <c r="EHQ127" s="19"/>
      <c r="EHR127" s="19"/>
      <c r="EHS127" s="19"/>
      <c r="EHT127" s="19"/>
      <c r="EHU127" s="19"/>
      <c r="EHV127" s="19"/>
      <c r="EHW127" s="19"/>
      <c r="EHX127" s="19"/>
      <c r="EHY127" s="19"/>
      <c r="EHZ127" s="19"/>
      <c r="EIA127" s="19"/>
      <c r="EIB127" s="19"/>
      <c r="EIC127" s="19"/>
      <c r="EID127" s="19"/>
      <c r="EIE127" s="19"/>
      <c r="EIF127" s="19"/>
      <c r="EIG127" s="19"/>
      <c r="EIH127" s="19"/>
      <c r="EII127" s="19"/>
      <c r="EIJ127" s="19"/>
      <c r="EIK127" s="19"/>
      <c r="EIL127" s="19"/>
      <c r="EIM127" s="19"/>
      <c r="EIN127" s="19"/>
      <c r="EIO127" s="19"/>
      <c r="EIP127" s="19"/>
      <c r="EIQ127" s="19"/>
      <c r="EIR127" s="19"/>
      <c r="EIS127" s="19"/>
      <c r="EIT127" s="19"/>
      <c r="EIU127" s="19"/>
      <c r="EIV127" s="19"/>
      <c r="EIW127" s="19"/>
      <c r="EIX127" s="19"/>
      <c r="EIY127" s="19"/>
      <c r="EIZ127" s="19"/>
      <c r="EJA127" s="19"/>
      <c r="EJB127" s="19"/>
      <c r="EJC127" s="19"/>
      <c r="EJD127" s="19"/>
      <c r="EJE127" s="19"/>
      <c r="EJF127" s="19"/>
      <c r="EJG127" s="19"/>
      <c r="EJH127" s="19"/>
      <c r="EJI127" s="19"/>
      <c r="EJJ127" s="19"/>
      <c r="EJK127" s="19"/>
      <c r="EJL127" s="19"/>
      <c r="EJM127" s="19"/>
      <c r="EJN127" s="19"/>
      <c r="EJO127" s="19"/>
      <c r="EJP127" s="19"/>
      <c r="EJQ127" s="19"/>
      <c r="EJR127" s="19"/>
      <c r="EJS127" s="19"/>
      <c r="EJT127" s="19"/>
      <c r="EJU127" s="19"/>
      <c r="EJV127" s="19"/>
      <c r="EJW127" s="19"/>
      <c r="EJX127" s="19"/>
      <c r="EJY127" s="19"/>
      <c r="EJZ127" s="19"/>
      <c r="EKA127" s="19"/>
      <c r="EKB127" s="19"/>
      <c r="EKC127" s="19"/>
      <c r="EKD127" s="19"/>
      <c r="EKE127" s="19"/>
      <c r="EKF127" s="19"/>
      <c r="EKG127" s="19"/>
      <c r="EKH127" s="19"/>
      <c r="EKI127" s="19"/>
      <c r="EKJ127" s="19"/>
      <c r="EKK127" s="19"/>
      <c r="EKL127" s="19"/>
      <c r="EKM127" s="19"/>
      <c r="EKN127" s="19"/>
      <c r="EKO127" s="19"/>
      <c r="EKP127" s="19"/>
      <c r="EKQ127" s="19"/>
      <c r="EKR127" s="19"/>
      <c r="EKS127" s="19"/>
      <c r="EKT127" s="19"/>
      <c r="EKU127" s="19"/>
      <c r="EKV127" s="19"/>
      <c r="EKW127" s="19"/>
      <c r="EKX127" s="19"/>
      <c r="EKY127" s="19"/>
      <c r="EKZ127" s="19"/>
      <c r="ELA127" s="19"/>
      <c r="ELB127" s="19"/>
      <c r="ELC127" s="19"/>
      <c r="ELD127" s="19"/>
      <c r="ELE127" s="19"/>
      <c r="ELF127" s="19"/>
      <c r="ELG127" s="19"/>
      <c r="ELH127" s="19"/>
      <c r="ELI127" s="19"/>
      <c r="ELJ127" s="19"/>
      <c r="ELK127" s="19"/>
      <c r="ELL127" s="19"/>
      <c r="ELM127" s="19"/>
      <c r="ELN127" s="19"/>
      <c r="ELO127" s="19"/>
      <c r="ELP127" s="19"/>
      <c r="ELQ127" s="19"/>
      <c r="ELR127" s="19"/>
      <c r="ELS127" s="19"/>
      <c r="ELT127" s="19"/>
      <c r="ELU127" s="19"/>
      <c r="ELV127" s="19"/>
      <c r="ELW127" s="19"/>
      <c r="ELX127" s="19"/>
      <c r="ELY127" s="19"/>
      <c r="ELZ127" s="19"/>
      <c r="EMA127" s="19"/>
      <c r="EMB127" s="19"/>
      <c r="EMC127" s="19"/>
      <c r="EMD127" s="19"/>
      <c r="EME127" s="19"/>
      <c r="EMF127" s="19"/>
      <c r="EMG127" s="19"/>
      <c r="EMH127" s="19"/>
      <c r="EMI127" s="19"/>
      <c r="EMJ127" s="19"/>
      <c r="EMK127" s="19"/>
      <c r="EML127" s="19"/>
      <c r="EMM127" s="19"/>
      <c r="EMN127" s="19"/>
      <c r="EMO127" s="19"/>
      <c r="EMP127" s="19"/>
      <c r="EMQ127" s="19"/>
      <c r="EMR127" s="19"/>
      <c r="EMS127" s="19"/>
      <c r="EMT127" s="19"/>
      <c r="EMU127" s="19"/>
      <c r="EMV127" s="19"/>
      <c r="EMW127" s="19"/>
      <c r="EMX127" s="19"/>
      <c r="EMY127" s="19"/>
      <c r="EMZ127" s="19"/>
      <c r="ENA127" s="19"/>
      <c r="ENB127" s="19"/>
      <c r="ENC127" s="19"/>
      <c r="END127" s="19"/>
      <c r="ENE127" s="19"/>
      <c r="ENF127" s="19"/>
      <c r="ENG127" s="19"/>
      <c r="ENH127" s="19"/>
      <c r="ENI127" s="19"/>
      <c r="ENJ127" s="19"/>
      <c r="ENK127" s="19"/>
      <c r="ENL127" s="19"/>
      <c r="ENM127" s="19"/>
      <c r="ENN127" s="19"/>
      <c r="ENO127" s="19"/>
      <c r="ENP127" s="19"/>
      <c r="ENQ127" s="19"/>
      <c r="ENR127" s="19"/>
      <c r="ENS127" s="19"/>
      <c r="ENT127" s="19"/>
      <c r="ENU127" s="19"/>
      <c r="ENV127" s="19"/>
      <c r="ENW127" s="19"/>
      <c r="ENX127" s="19"/>
      <c r="ENY127" s="19"/>
      <c r="ENZ127" s="19"/>
      <c r="EOA127" s="19"/>
      <c r="EOB127" s="19"/>
      <c r="EOC127" s="19"/>
      <c r="EOD127" s="19"/>
      <c r="EOE127" s="19"/>
      <c r="EOF127" s="19"/>
      <c r="EOG127" s="19"/>
      <c r="EOH127" s="19"/>
      <c r="EOI127" s="19"/>
      <c r="EOJ127" s="19"/>
      <c r="EOK127" s="19"/>
      <c r="EOL127" s="19"/>
      <c r="EOM127" s="19"/>
      <c r="EON127" s="19"/>
      <c r="EOO127" s="19"/>
      <c r="EOP127" s="19"/>
      <c r="EOQ127" s="19"/>
      <c r="EOR127" s="19"/>
      <c r="EOS127" s="19"/>
      <c r="EOT127" s="19"/>
      <c r="EOU127" s="19"/>
      <c r="EOV127" s="19"/>
      <c r="EOW127" s="19"/>
      <c r="EOX127" s="19"/>
      <c r="EOY127" s="19"/>
      <c r="EOZ127" s="19"/>
      <c r="EPA127" s="19"/>
      <c r="EPB127" s="19"/>
      <c r="EPC127" s="19"/>
      <c r="EPD127" s="19"/>
      <c r="EPE127" s="19"/>
      <c r="EPF127" s="19"/>
      <c r="EPG127" s="19"/>
      <c r="EPH127" s="19"/>
      <c r="EPI127" s="19"/>
      <c r="EPJ127" s="19"/>
      <c r="EPK127" s="19"/>
      <c r="EPL127" s="19"/>
      <c r="EPM127" s="19"/>
      <c r="EPN127" s="19"/>
      <c r="EPO127" s="19"/>
      <c r="EPP127" s="19"/>
      <c r="EPQ127" s="19"/>
      <c r="EPR127" s="19"/>
      <c r="EPS127" s="19"/>
      <c r="EPT127" s="19"/>
      <c r="EPU127" s="19"/>
      <c r="EPV127" s="19"/>
      <c r="EPW127" s="19"/>
      <c r="EPX127" s="19"/>
      <c r="EPY127" s="19"/>
      <c r="EPZ127" s="19"/>
      <c r="EQA127" s="19"/>
      <c r="EQB127" s="19"/>
      <c r="EQC127" s="19"/>
      <c r="EQD127" s="19"/>
      <c r="EQE127" s="19"/>
      <c r="EQF127" s="19"/>
      <c r="EQG127" s="19"/>
      <c r="EQH127" s="19"/>
      <c r="EQI127" s="19"/>
      <c r="EQJ127" s="19"/>
      <c r="EQK127" s="19"/>
      <c r="EQL127" s="19"/>
      <c r="EQM127" s="19"/>
      <c r="EQN127" s="19"/>
      <c r="EQO127" s="19"/>
      <c r="EQP127" s="19"/>
      <c r="EQQ127" s="19"/>
      <c r="EQR127" s="19"/>
      <c r="EQS127" s="19"/>
      <c r="EQT127" s="19"/>
      <c r="EQU127" s="19"/>
      <c r="EQV127" s="19"/>
      <c r="EQW127" s="19"/>
      <c r="EQX127" s="19"/>
      <c r="EQY127" s="19"/>
      <c r="EQZ127" s="19"/>
      <c r="ERA127" s="19"/>
      <c r="ERB127" s="19"/>
      <c r="ERC127" s="19"/>
      <c r="ERD127" s="19"/>
      <c r="ERE127" s="19"/>
      <c r="ERF127" s="19"/>
      <c r="ERG127" s="19"/>
      <c r="ERH127" s="19"/>
      <c r="ERI127" s="19"/>
      <c r="ERJ127" s="19"/>
      <c r="ERK127" s="19"/>
      <c r="ERL127" s="19"/>
      <c r="ERM127" s="19"/>
      <c r="ERN127" s="19"/>
      <c r="ERO127" s="19"/>
      <c r="ERP127" s="19"/>
      <c r="ERQ127" s="19"/>
      <c r="ERR127" s="19"/>
      <c r="ERS127" s="19"/>
      <c r="ERT127" s="19"/>
      <c r="ERU127" s="19"/>
      <c r="ERV127" s="19"/>
      <c r="ERW127" s="19"/>
      <c r="ERX127" s="19"/>
      <c r="ERY127" s="19"/>
      <c r="ERZ127" s="19"/>
      <c r="ESA127" s="19"/>
      <c r="ESB127" s="19"/>
      <c r="ESC127" s="19"/>
      <c r="ESD127" s="19"/>
      <c r="ESE127" s="19"/>
      <c r="ESF127" s="19"/>
      <c r="ESG127" s="19"/>
      <c r="ESH127" s="19"/>
      <c r="ESI127" s="19"/>
      <c r="ESJ127" s="19"/>
      <c r="ESK127" s="19"/>
      <c r="ESL127" s="19"/>
      <c r="ESM127" s="19"/>
      <c r="ESN127" s="19"/>
      <c r="ESO127" s="19"/>
      <c r="ESP127" s="19"/>
      <c r="ESQ127" s="19"/>
      <c r="ESR127" s="19"/>
      <c r="ESS127" s="19"/>
      <c r="EST127" s="19"/>
      <c r="ESU127" s="19"/>
      <c r="ESV127" s="19"/>
      <c r="ESW127" s="19"/>
      <c r="ESX127" s="19"/>
      <c r="ESY127" s="19"/>
      <c r="ESZ127" s="19"/>
      <c r="ETA127" s="19"/>
      <c r="ETB127" s="19"/>
      <c r="ETC127" s="19"/>
      <c r="ETD127" s="19"/>
      <c r="ETE127" s="19"/>
      <c r="ETF127" s="19"/>
      <c r="ETG127" s="19"/>
      <c r="ETH127" s="19"/>
      <c r="ETI127" s="19"/>
      <c r="ETJ127" s="19"/>
      <c r="ETK127" s="19"/>
      <c r="ETL127" s="19"/>
      <c r="ETM127" s="19"/>
      <c r="ETN127" s="19"/>
      <c r="ETO127" s="19"/>
      <c r="ETP127" s="19"/>
      <c r="ETQ127" s="19"/>
      <c r="ETR127" s="19"/>
      <c r="ETS127" s="19"/>
      <c r="ETT127" s="19"/>
      <c r="ETU127" s="19"/>
      <c r="ETV127" s="19"/>
      <c r="ETW127" s="19"/>
      <c r="ETX127" s="19"/>
      <c r="ETY127" s="19"/>
      <c r="ETZ127" s="19"/>
      <c r="EUA127" s="19"/>
      <c r="EUB127" s="19"/>
      <c r="EUC127" s="19"/>
      <c r="EUD127" s="19"/>
      <c r="EUE127" s="19"/>
      <c r="EUF127" s="19"/>
      <c r="EUG127" s="19"/>
      <c r="EUH127" s="19"/>
      <c r="EUI127" s="19"/>
      <c r="EUJ127" s="19"/>
      <c r="EUK127" s="19"/>
      <c r="EUL127" s="19"/>
      <c r="EUM127" s="19"/>
      <c r="EUN127" s="19"/>
      <c r="EUO127" s="19"/>
      <c r="EUP127" s="19"/>
      <c r="EUQ127" s="19"/>
      <c r="EUR127" s="19"/>
      <c r="EUS127" s="19"/>
      <c r="EUT127" s="19"/>
      <c r="EUU127" s="19"/>
      <c r="EUV127" s="19"/>
      <c r="EUW127" s="19"/>
      <c r="EUX127" s="19"/>
      <c r="EUY127" s="19"/>
      <c r="EUZ127" s="19"/>
      <c r="EVA127" s="19"/>
      <c r="EVB127" s="19"/>
      <c r="EVC127" s="19"/>
      <c r="EVD127" s="19"/>
      <c r="EVE127" s="19"/>
      <c r="EVF127" s="19"/>
      <c r="EVG127" s="19"/>
      <c r="EVH127" s="19"/>
      <c r="EVI127" s="19"/>
      <c r="EVJ127" s="19"/>
      <c r="EVK127" s="19"/>
      <c r="EVL127" s="19"/>
      <c r="EVM127" s="19"/>
      <c r="EVN127" s="19"/>
      <c r="EVO127" s="19"/>
      <c r="EVP127" s="19"/>
      <c r="EVQ127" s="19"/>
      <c r="EVR127" s="19"/>
      <c r="EVS127" s="19"/>
      <c r="EVT127" s="19"/>
      <c r="EVU127" s="19"/>
      <c r="EVV127" s="19"/>
      <c r="EVW127" s="19"/>
      <c r="EVX127" s="19"/>
      <c r="EVY127" s="19"/>
      <c r="EVZ127" s="19"/>
      <c r="EWA127" s="19"/>
      <c r="EWB127" s="19"/>
      <c r="EWC127" s="19"/>
      <c r="EWD127" s="19"/>
      <c r="EWE127" s="19"/>
      <c r="EWF127" s="19"/>
      <c r="EWG127" s="19"/>
      <c r="EWH127" s="19"/>
      <c r="EWI127" s="19"/>
      <c r="EWJ127" s="19"/>
      <c r="EWK127" s="19"/>
      <c r="EWL127" s="19"/>
      <c r="EWM127" s="19"/>
      <c r="EWN127" s="19"/>
      <c r="EWO127" s="19"/>
      <c r="EWP127" s="19"/>
      <c r="EWQ127" s="19"/>
      <c r="EWR127" s="19"/>
      <c r="EWS127" s="19"/>
      <c r="EWT127" s="19"/>
      <c r="EWU127" s="19"/>
      <c r="EWV127" s="19"/>
      <c r="EWW127" s="19"/>
      <c r="EWX127" s="19"/>
      <c r="EWY127" s="19"/>
      <c r="EWZ127" s="19"/>
      <c r="EXA127" s="19"/>
      <c r="EXB127" s="19"/>
      <c r="EXC127" s="19"/>
      <c r="EXD127" s="19"/>
      <c r="EXE127" s="19"/>
      <c r="EXF127" s="19"/>
      <c r="EXG127" s="19"/>
      <c r="EXH127" s="19"/>
      <c r="EXI127" s="19"/>
      <c r="EXJ127" s="19"/>
      <c r="EXK127" s="19"/>
      <c r="EXL127" s="19"/>
      <c r="EXM127" s="19"/>
      <c r="EXN127" s="19"/>
      <c r="EXO127" s="19"/>
      <c r="EXP127" s="19"/>
      <c r="EXQ127" s="19"/>
      <c r="EXR127" s="19"/>
      <c r="EXS127" s="19"/>
      <c r="EXT127" s="19"/>
      <c r="EXU127" s="19"/>
      <c r="EXV127" s="19"/>
      <c r="EXW127" s="19"/>
      <c r="EXX127" s="19"/>
      <c r="EXY127" s="19"/>
      <c r="EXZ127" s="19"/>
      <c r="EYA127" s="19"/>
      <c r="EYB127" s="19"/>
      <c r="EYC127" s="19"/>
      <c r="EYD127" s="19"/>
      <c r="EYE127" s="19"/>
      <c r="EYF127" s="19"/>
      <c r="EYG127" s="19"/>
      <c r="EYH127" s="19"/>
      <c r="EYI127" s="19"/>
      <c r="EYJ127" s="19"/>
      <c r="EYK127" s="19"/>
      <c r="EYL127" s="19"/>
      <c r="EYM127" s="19"/>
      <c r="EYN127" s="19"/>
      <c r="EYO127" s="19"/>
      <c r="EYP127" s="19"/>
      <c r="EYQ127" s="19"/>
      <c r="EYR127" s="19"/>
      <c r="EYS127" s="19"/>
      <c r="EYT127" s="19"/>
      <c r="EYU127" s="19"/>
      <c r="EYV127" s="19"/>
      <c r="EYW127" s="19"/>
      <c r="EYX127" s="19"/>
      <c r="EYY127" s="19"/>
      <c r="EYZ127" s="19"/>
      <c r="EZA127" s="19"/>
      <c r="EZB127" s="19"/>
      <c r="EZC127" s="19"/>
      <c r="EZD127" s="19"/>
      <c r="EZE127" s="19"/>
      <c r="EZF127" s="19"/>
      <c r="EZG127" s="19"/>
      <c r="EZH127" s="19"/>
      <c r="EZI127" s="19"/>
      <c r="EZJ127" s="19"/>
      <c r="EZK127" s="19"/>
      <c r="EZL127" s="19"/>
      <c r="EZM127" s="19"/>
      <c r="EZN127" s="19"/>
      <c r="EZO127" s="19"/>
      <c r="EZP127" s="19"/>
      <c r="EZQ127" s="19"/>
      <c r="EZR127" s="19"/>
      <c r="EZS127" s="19"/>
      <c r="EZT127" s="19"/>
      <c r="EZU127" s="19"/>
      <c r="EZV127" s="19"/>
      <c r="EZW127" s="19"/>
      <c r="EZX127" s="19"/>
      <c r="EZY127" s="19"/>
      <c r="EZZ127" s="19"/>
      <c r="FAA127" s="19"/>
      <c r="FAB127" s="19"/>
      <c r="FAC127" s="19"/>
      <c r="FAD127" s="19"/>
      <c r="FAE127" s="19"/>
      <c r="FAF127" s="19"/>
      <c r="FAG127" s="19"/>
      <c r="FAH127" s="19"/>
      <c r="FAI127" s="19"/>
      <c r="FAJ127" s="19"/>
      <c r="FAK127" s="19"/>
      <c r="FAL127" s="19"/>
      <c r="FAM127" s="19"/>
      <c r="FAN127" s="19"/>
      <c r="FAO127" s="19"/>
      <c r="FAP127" s="19"/>
      <c r="FAQ127" s="19"/>
      <c r="FAR127" s="19"/>
      <c r="FAS127" s="19"/>
      <c r="FAT127" s="19"/>
      <c r="FAU127" s="19"/>
      <c r="FAV127" s="19"/>
      <c r="FAW127" s="19"/>
      <c r="FAX127" s="19"/>
      <c r="FAY127" s="19"/>
      <c r="FAZ127" s="19"/>
      <c r="FBA127" s="19"/>
      <c r="FBB127" s="19"/>
      <c r="FBC127" s="19"/>
      <c r="FBD127" s="19"/>
      <c r="FBE127" s="19"/>
      <c r="FBF127" s="19"/>
      <c r="FBG127" s="19"/>
      <c r="FBH127" s="19"/>
      <c r="FBI127" s="19"/>
      <c r="FBJ127" s="19"/>
      <c r="FBK127" s="19"/>
      <c r="FBL127" s="19"/>
      <c r="FBM127" s="19"/>
      <c r="FBN127" s="19"/>
      <c r="FBO127" s="19"/>
      <c r="FBP127" s="19"/>
      <c r="FBQ127" s="19"/>
      <c r="FBR127" s="19"/>
      <c r="FBS127" s="19"/>
      <c r="FBT127" s="19"/>
      <c r="FBU127" s="19"/>
      <c r="FBV127" s="19"/>
      <c r="FBW127" s="19"/>
      <c r="FBX127" s="19"/>
      <c r="FBY127" s="19"/>
      <c r="FBZ127" s="19"/>
      <c r="FCA127" s="19"/>
      <c r="FCB127" s="19"/>
      <c r="FCC127" s="19"/>
      <c r="FCD127" s="19"/>
      <c r="FCE127" s="19"/>
      <c r="FCF127" s="19"/>
      <c r="FCG127" s="19"/>
      <c r="FCH127" s="19"/>
      <c r="FCI127" s="19"/>
      <c r="FCJ127" s="19"/>
      <c r="FCK127" s="19"/>
      <c r="FCL127" s="19"/>
      <c r="FCM127" s="19"/>
      <c r="FCN127" s="19"/>
      <c r="FCO127" s="19"/>
      <c r="FCP127" s="19"/>
      <c r="FCQ127" s="19"/>
      <c r="FCR127" s="19"/>
      <c r="FCS127" s="19"/>
      <c r="FCT127" s="19"/>
      <c r="FCU127" s="19"/>
      <c r="FCV127" s="19"/>
      <c r="FCW127" s="19"/>
      <c r="FCX127" s="19"/>
      <c r="FCY127" s="19"/>
      <c r="FCZ127" s="19"/>
      <c r="FDA127" s="19"/>
      <c r="FDB127" s="19"/>
      <c r="FDC127" s="19"/>
      <c r="FDD127" s="19"/>
      <c r="FDE127" s="19"/>
      <c r="FDF127" s="19"/>
      <c r="FDG127" s="19"/>
      <c r="FDH127" s="19"/>
      <c r="FDI127" s="19"/>
      <c r="FDJ127" s="19"/>
      <c r="FDK127" s="19"/>
      <c r="FDL127" s="19"/>
      <c r="FDM127" s="19"/>
      <c r="FDN127" s="19"/>
      <c r="FDO127" s="19"/>
      <c r="FDP127" s="19"/>
      <c r="FDQ127" s="19"/>
      <c r="FDR127" s="19"/>
      <c r="FDS127" s="19"/>
      <c r="FDT127" s="19"/>
      <c r="FDU127" s="19"/>
      <c r="FDV127" s="19"/>
      <c r="FDW127" s="19"/>
      <c r="FDX127" s="19"/>
      <c r="FDY127" s="19"/>
      <c r="FDZ127" s="19"/>
      <c r="FEA127" s="19"/>
      <c r="FEB127" s="19"/>
      <c r="FEC127" s="19"/>
      <c r="FED127" s="19"/>
      <c r="FEE127" s="19"/>
      <c r="FEF127" s="19"/>
      <c r="FEG127" s="19"/>
      <c r="FEH127" s="19"/>
      <c r="FEI127" s="19"/>
      <c r="FEJ127" s="19"/>
      <c r="FEK127" s="19"/>
      <c r="FEL127" s="19"/>
      <c r="FEM127" s="19"/>
      <c r="FEN127" s="19"/>
      <c r="FEO127" s="19"/>
      <c r="FEP127" s="19"/>
      <c r="FEQ127" s="19"/>
      <c r="FER127" s="19"/>
      <c r="FES127" s="19"/>
      <c r="FET127" s="19"/>
      <c r="FEU127" s="19"/>
      <c r="FEV127" s="19"/>
      <c r="FEW127" s="19"/>
      <c r="FEX127" s="19"/>
      <c r="FEY127" s="19"/>
      <c r="FEZ127" s="19"/>
      <c r="FFA127" s="19"/>
      <c r="FFB127" s="19"/>
      <c r="FFC127" s="19"/>
      <c r="FFD127" s="19"/>
      <c r="FFE127" s="19"/>
      <c r="FFF127" s="19"/>
      <c r="FFG127" s="19"/>
      <c r="FFH127" s="19"/>
      <c r="FFI127" s="19"/>
      <c r="FFJ127" s="19"/>
      <c r="FFK127" s="19"/>
      <c r="FFL127" s="19"/>
      <c r="FFM127" s="19"/>
      <c r="FFN127" s="19"/>
      <c r="FFO127" s="19"/>
      <c r="FFP127" s="19"/>
      <c r="FFQ127" s="19"/>
      <c r="FFR127" s="19"/>
      <c r="FFS127" s="19"/>
      <c r="FFT127" s="19"/>
      <c r="FFU127" s="19"/>
      <c r="FFV127" s="19"/>
      <c r="FFW127" s="19"/>
      <c r="FFX127" s="19"/>
      <c r="FFY127" s="19"/>
      <c r="FFZ127" s="19"/>
      <c r="FGA127" s="19"/>
      <c r="FGB127" s="19"/>
      <c r="FGC127" s="19"/>
      <c r="FGD127" s="19"/>
      <c r="FGE127" s="19"/>
      <c r="FGF127" s="19"/>
      <c r="FGG127" s="19"/>
      <c r="FGH127" s="19"/>
      <c r="FGI127" s="19"/>
      <c r="FGJ127" s="19"/>
      <c r="FGK127" s="19"/>
      <c r="FGL127" s="19"/>
      <c r="FGM127" s="19"/>
      <c r="FGN127" s="19"/>
      <c r="FGO127" s="19"/>
      <c r="FGP127" s="19"/>
      <c r="FGQ127" s="19"/>
      <c r="FGR127" s="19"/>
      <c r="FGS127" s="19"/>
      <c r="FGT127" s="19"/>
      <c r="FGU127" s="19"/>
      <c r="FGV127" s="19"/>
      <c r="FGW127" s="19"/>
      <c r="FGX127" s="19"/>
      <c r="FGY127" s="19"/>
      <c r="FGZ127" s="19"/>
      <c r="FHA127" s="19"/>
      <c r="FHB127" s="19"/>
      <c r="FHC127" s="19"/>
      <c r="FHD127" s="19"/>
      <c r="FHE127" s="19"/>
      <c r="FHF127" s="19"/>
      <c r="FHG127" s="19"/>
      <c r="FHH127" s="19"/>
      <c r="FHI127" s="19"/>
      <c r="FHJ127" s="19"/>
      <c r="FHK127" s="19"/>
      <c r="FHL127" s="19"/>
      <c r="FHM127" s="19"/>
      <c r="FHN127" s="19"/>
      <c r="FHO127" s="19"/>
      <c r="FHP127" s="19"/>
      <c r="FHQ127" s="19"/>
      <c r="FHR127" s="19"/>
      <c r="FHS127" s="19"/>
      <c r="FHT127" s="19"/>
      <c r="FHU127" s="19"/>
      <c r="FHV127" s="19"/>
      <c r="FHW127" s="19"/>
      <c r="FHX127" s="19"/>
      <c r="FHY127" s="19"/>
      <c r="FHZ127" s="19"/>
      <c r="FIA127" s="19"/>
      <c r="FIB127" s="19"/>
      <c r="FIC127" s="19"/>
      <c r="FID127" s="19"/>
      <c r="FIE127" s="19"/>
      <c r="FIF127" s="19"/>
      <c r="FIG127" s="19"/>
      <c r="FIH127" s="19"/>
      <c r="FII127" s="19"/>
      <c r="FIJ127" s="19"/>
      <c r="FIK127" s="19"/>
      <c r="FIL127" s="19"/>
      <c r="FIM127" s="19"/>
      <c r="FIN127" s="19"/>
      <c r="FIO127" s="19"/>
      <c r="FIP127" s="19"/>
      <c r="FIQ127" s="19"/>
      <c r="FIR127" s="19"/>
      <c r="FIS127" s="19"/>
      <c r="FIT127" s="19"/>
      <c r="FIU127" s="19"/>
      <c r="FIV127" s="19"/>
      <c r="FIW127" s="19"/>
      <c r="FIX127" s="19"/>
      <c r="FIY127" s="19"/>
      <c r="FIZ127" s="19"/>
      <c r="FJA127" s="19"/>
      <c r="FJB127" s="19"/>
      <c r="FJC127" s="19"/>
      <c r="FJD127" s="19"/>
      <c r="FJE127" s="19"/>
      <c r="FJF127" s="19"/>
      <c r="FJG127" s="19"/>
      <c r="FJH127" s="19"/>
      <c r="FJI127" s="19"/>
      <c r="FJJ127" s="19"/>
      <c r="FJK127" s="19"/>
      <c r="FJL127" s="19"/>
      <c r="FJM127" s="19"/>
      <c r="FJN127" s="19"/>
      <c r="FJO127" s="19"/>
      <c r="FJP127" s="19"/>
      <c r="FJQ127" s="19"/>
      <c r="FJR127" s="19"/>
      <c r="FJS127" s="19"/>
      <c r="FJT127" s="19"/>
      <c r="FJU127" s="19"/>
      <c r="FJV127" s="19"/>
      <c r="FJW127" s="19"/>
      <c r="FJX127" s="19"/>
      <c r="FJY127" s="19"/>
      <c r="FJZ127" s="19"/>
      <c r="FKA127" s="19"/>
      <c r="FKB127" s="19"/>
      <c r="FKC127" s="19"/>
      <c r="FKD127" s="19"/>
      <c r="FKE127" s="19"/>
      <c r="FKF127" s="19"/>
      <c r="FKG127" s="19"/>
      <c r="FKH127" s="19"/>
      <c r="FKI127" s="19"/>
      <c r="FKJ127" s="19"/>
      <c r="FKK127" s="19"/>
      <c r="FKL127" s="19"/>
      <c r="FKM127" s="19"/>
      <c r="FKN127" s="19"/>
      <c r="FKO127" s="19"/>
      <c r="FKP127" s="19"/>
      <c r="FKQ127" s="19"/>
      <c r="FKR127" s="19"/>
      <c r="FKS127" s="19"/>
      <c r="FKT127" s="19"/>
      <c r="FKU127" s="19"/>
      <c r="FKV127" s="19"/>
      <c r="FKW127" s="19"/>
      <c r="FKX127" s="19"/>
      <c r="FKY127" s="19"/>
      <c r="FKZ127" s="19"/>
      <c r="FLA127" s="19"/>
      <c r="FLB127" s="19"/>
      <c r="FLC127" s="19"/>
      <c r="FLD127" s="19"/>
      <c r="FLE127" s="19"/>
      <c r="FLF127" s="19"/>
      <c r="FLG127" s="19"/>
      <c r="FLH127" s="19"/>
      <c r="FLI127" s="19"/>
      <c r="FLJ127" s="19"/>
      <c r="FLK127" s="19"/>
      <c r="FLL127" s="19"/>
      <c r="FLM127" s="19"/>
      <c r="FLN127" s="19"/>
      <c r="FLO127" s="19"/>
      <c r="FLP127" s="19"/>
      <c r="FLQ127" s="19"/>
      <c r="FLR127" s="19"/>
      <c r="FLS127" s="19"/>
      <c r="FLT127" s="19"/>
      <c r="FLU127" s="19"/>
      <c r="FLV127" s="19"/>
      <c r="FLW127" s="19"/>
      <c r="FLX127" s="19"/>
      <c r="FLY127" s="19"/>
      <c r="FLZ127" s="19"/>
      <c r="FMA127" s="19"/>
      <c r="FMB127" s="19"/>
      <c r="FMC127" s="19"/>
      <c r="FMD127" s="19"/>
      <c r="FME127" s="19"/>
      <c r="FMF127" s="19"/>
      <c r="FMG127" s="19"/>
      <c r="FMH127" s="19"/>
      <c r="FMI127" s="19"/>
      <c r="FMJ127" s="19"/>
      <c r="FMK127" s="19"/>
      <c r="FML127" s="19"/>
      <c r="FMM127" s="19"/>
      <c r="FMN127" s="19"/>
      <c r="FMO127" s="19"/>
      <c r="FMP127" s="19"/>
      <c r="FMQ127" s="19"/>
      <c r="FMR127" s="19"/>
      <c r="FMS127" s="19"/>
      <c r="FMT127" s="19"/>
      <c r="FMU127" s="19"/>
      <c r="FMV127" s="19"/>
      <c r="FMW127" s="19"/>
      <c r="FMX127" s="19"/>
      <c r="FMY127" s="19"/>
      <c r="FMZ127" s="19"/>
      <c r="FNA127" s="19"/>
      <c r="FNB127" s="19"/>
      <c r="FNC127" s="19"/>
      <c r="FND127" s="19"/>
      <c r="FNE127" s="19"/>
      <c r="FNF127" s="19"/>
      <c r="FNG127" s="19"/>
      <c r="FNH127" s="19"/>
      <c r="FNI127" s="19"/>
      <c r="FNJ127" s="19"/>
      <c r="FNK127" s="19"/>
      <c r="FNL127" s="19"/>
      <c r="FNM127" s="19"/>
      <c r="FNN127" s="19"/>
      <c r="FNO127" s="19"/>
      <c r="FNP127" s="19"/>
      <c r="FNQ127" s="19"/>
      <c r="FNR127" s="19"/>
      <c r="FNS127" s="19"/>
      <c r="FNT127" s="19"/>
      <c r="FNU127" s="19"/>
      <c r="FNV127" s="19"/>
      <c r="FNW127" s="19"/>
      <c r="FNX127" s="19"/>
      <c r="FNY127" s="19"/>
      <c r="FNZ127" s="19"/>
      <c r="FOA127" s="19"/>
      <c r="FOB127" s="19"/>
      <c r="FOC127" s="19"/>
      <c r="FOD127" s="19"/>
      <c r="FOE127" s="19"/>
      <c r="FOF127" s="19"/>
      <c r="FOG127" s="19"/>
      <c r="FOH127" s="19"/>
      <c r="FOI127" s="19"/>
      <c r="FOJ127" s="19"/>
      <c r="FOK127" s="19"/>
      <c r="FOL127" s="19"/>
      <c r="FOM127" s="19"/>
      <c r="FON127" s="19"/>
      <c r="FOO127" s="19"/>
      <c r="FOP127" s="19"/>
      <c r="FOQ127" s="19"/>
      <c r="FOR127" s="19"/>
      <c r="FOS127" s="19"/>
      <c r="FOT127" s="19"/>
      <c r="FOU127" s="19"/>
      <c r="FOV127" s="19"/>
      <c r="FOW127" s="19"/>
      <c r="FOX127" s="19"/>
      <c r="FOY127" s="19"/>
      <c r="FOZ127" s="19"/>
      <c r="FPA127" s="19"/>
      <c r="FPB127" s="19"/>
      <c r="FPC127" s="19"/>
      <c r="FPD127" s="19"/>
      <c r="FPE127" s="19"/>
      <c r="FPF127" s="19"/>
      <c r="FPG127" s="19"/>
      <c r="FPH127" s="19"/>
      <c r="FPI127" s="19"/>
      <c r="FPJ127" s="19"/>
      <c r="FPK127" s="19"/>
      <c r="FPL127" s="19"/>
      <c r="FPM127" s="19"/>
      <c r="FPN127" s="19"/>
      <c r="FPO127" s="19"/>
      <c r="FPP127" s="19"/>
      <c r="FPQ127" s="19"/>
      <c r="FPR127" s="19"/>
      <c r="FPS127" s="19"/>
      <c r="FPT127" s="19"/>
      <c r="FPU127" s="19"/>
      <c r="FPV127" s="19"/>
      <c r="FPW127" s="19"/>
      <c r="FPX127" s="19"/>
      <c r="FPY127" s="19"/>
      <c r="FPZ127" s="19"/>
      <c r="FQA127" s="19"/>
      <c r="FQB127" s="19"/>
      <c r="FQC127" s="19"/>
      <c r="FQD127" s="19"/>
      <c r="FQE127" s="19"/>
      <c r="FQF127" s="19"/>
      <c r="FQG127" s="19"/>
      <c r="FQH127" s="19"/>
      <c r="FQI127" s="19"/>
      <c r="FQJ127" s="19"/>
      <c r="FQK127" s="19"/>
      <c r="FQL127" s="19"/>
      <c r="FQM127" s="19"/>
      <c r="FQN127" s="19"/>
      <c r="FQO127" s="19"/>
      <c r="FQP127" s="19"/>
      <c r="FQQ127" s="19"/>
      <c r="FQR127" s="19"/>
      <c r="FQS127" s="19"/>
      <c r="FQT127" s="19"/>
      <c r="FQU127" s="19"/>
      <c r="FQV127" s="19"/>
      <c r="FQW127" s="19"/>
      <c r="FQX127" s="19"/>
      <c r="FQY127" s="19"/>
      <c r="FQZ127" s="19"/>
      <c r="FRA127" s="19"/>
      <c r="FRB127" s="19"/>
      <c r="FRC127" s="19"/>
      <c r="FRD127" s="19"/>
      <c r="FRE127" s="19"/>
      <c r="FRF127" s="19"/>
      <c r="FRG127" s="19"/>
      <c r="FRH127" s="19"/>
      <c r="FRI127" s="19"/>
      <c r="FRJ127" s="19"/>
      <c r="FRK127" s="19"/>
      <c r="FRL127" s="19"/>
      <c r="FRM127" s="19"/>
      <c r="FRN127" s="19"/>
      <c r="FRO127" s="19"/>
      <c r="FRP127" s="19"/>
      <c r="FRQ127" s="19"/>
      <c r="FRR127" s="19"/>
      <c r="FRS127" s="19"/>
      <c r="FRT127" s="19"/>
      <c r="FRU127" s="19"/>
      <c r="FRV127" s="19"/>
      <c r="FRW127" s="19"/>
      <c r="FRX127" s="19"/>
      <c r="FRY127" s="19"/>
      <c r="FRZ127" s="19"/>
      <c r="FSA127" s="19"/>
      <c r="FSB127" s="19"/>
      <c r="FSC127" s="19"/>
      <c r="FSD127" s="19"/>
      <c r="FSE127" s="19"/>
      <c r="FSF127" s="19"/>
      <c r="FSG127" s="19"/>
      <c r="FSH127" s="19"/>
      <c r="FSI127" s="19"/>
      <c r="FSJ127" s="19"/>
      <c r="FSK127" s="19"/>
      <c r="FSL127" s="19"/>
      <c r="FSM127" s="19"/>
      <c r="FSN127" s="19"/>
      <c r="FSO127" s="19"/>
      <c r="FSP127" s="19"/>
      <c r="FSQ127" s="19"/>
      <c r="FSR127" s="19"/>
      <c r="FSS127" s="19"/>
      <c r="FST127" s="19"/>
      <c r="FSU127" s="19"/>
      <c r="FSV127" s="19"/>
      <c r="FSW127" s="19"/>
      <c r="FSX127" s="19"/>
      <c r="FSY127" s="19"/>
      <c r="FSZ127" s="19"/>
      <c r="FTA127" s="19"/>
      <c r="FTB127" s="19"/>
      <c r="FTC127" s="19"/>
      <c r="FTD127" s="19"/>
      <c r="FTE127" s="19"/>
      <c r="FTF127" s="19"/>
      <c r="FTG127" s="19"/>
      <c r="FTH127" s="19"/>
      <c r="FTI127" s="19"/>
      <c r="FTJ127" s="19"/>
      <c r="FTK127" s="19"/>
      <c r="FTL127" s="19"/>
      <c r="FTM127" s="19"/>
      <c r="FTN127" s="19"/>
      <c r="FTO127" s="19"/>
      <c r="FTP127" s="19"/>
      <c r="FTQ127" s="19"/>
      <c r="FTR127" s="19"/>
      <c r="FTS127" s="19"/>
      <c r="FTT127" s="19"/>
      <c r="FTU127" s="19"/>
      <c r="FTV127" s="19"/>
      <c r="FTW127" s="19"/>
      <c r="FTX127" s="19"/>
      <c r="FTY127" s="19"/>
      <c r="FTZ127" s="19"/>
      <c r="FUA127" s="19"/>
      <c r="FUB127" s="19"/>
      <c r="FUC127" s="19"/>
      <c r="FUD127" s="19"/>
      <c r="FUE127" s="19"/>
      <c r="FUF127" s="19"/>
      <c r="FUG127" s="19"/>
      <c r="FUH127" s="19"/>
      <c r="FUI127" s="19"/>
      <c r="FUJ127" s="19"/>
      <c r="FUK127" s="19"/>
      <c r="FUL127" s="19"/>
      <c r="FUM127" s="19"/>
      <c r="FUN127" s="19"/>
      <c r="FUO127" s="19"/>
      <c r="FUP127" s="19"/>
      <c r="FUQ127" s="19"/>
      <c r="FUR127" s="19"/>
      <c r="FUS127" s="19"/>
      <c r="FUT127" s="19"/>
      <c r="FUU127" s="19"/>
      <c r="FUV127" s="19"/>
      <c r="FUW127" s="19"/>
      <c r="FUX127" s="19"/>
      <c r="FUY127" s="19"/>
      <c r="FUZ127" s="19"/>
      <c r="FVA127" s="19"/>
      <c r="FVB127" s="19"/>
      <c r="FVC127" s="19"/>
      <c r="FVD127" s="19"/>
      <c r="FVE127" s="19"/>
      <c r="FVF127" s="19"/>
      <c r="FVG127" s="19"/>
      <c r="FVH127" s="19"/>
      <c r="FVI127" s="19"/>
      <c r="FVJ127" s="19"/>
      <c r="FVK127" s="19"/>
      <c r="FVL127" s="19"/>
      <c r="FVM127" s="19"/>
      <c r="FVN127" s="19"/>
      <c r="FVO127" s="19"/>
      <c r="FVP127" s="19"/>
      <c r="FVQ127" s="19"/>
      <c r="FVR127" s="19"/>
      <c r="FVS127" s="19"/>
      <c r="FVT127" s="19"/>
      <c r="FVU127" s="19"/>
      <c r="FVV127" s="19"/>
      <c r="FVW127" s="19"/>
      <c r="FVX127" s="19"/>
      <c r="FVY127" s="19"/>
      <c r="FVZ127" s="19"/>
      <c r="FWA127" s="19"/>
      <c r="FWB127" s="19"/>
      <c r="FWC127" s="19"/>
      <c r="FWD127" s="19"/>
      <c r="FWE127" s="19"/>
      <c r="FWF127" s="19"/>
      <c r="FWG127" s="19"/>
    </row>
    <row r="128" spans="1:4661" s="144" customFormat="1" ht="79.2" x14ac:dyDescent="0.25">
      <c r="A128" s="122" t="s">
        <v>481</v>
      </c>
      <c r="B128" s="223" t="s">
        <v>47</v>
      </c>
      <c r="C128" s="237">
        <v>2026</v>
      </c>
      <c r="D128" s="237">
        <v>2028</v>
      </c>
      <c r="E128" s="226"/>
      <c r="F128" s="223" t="s">
        <v>101</v>
      </c>
      <c r="G128" s="222"/>
      <c r="H128" s="223" t="s">
        <v>101</v>
      </c>
      <c r="I128" s="223" t="s">
        <v>51</v>
      </c>
      <c r="J128" s="223" t="s">
        <v>102</v>
      </c>
      <c r="K128" s="225" t="s">
        <v>119</v>
      </c>
      <c r="L128" s="239" t="s">
        <v>414</v>
      </c>
      <c r="M128" s="223" t="s">
        <v>105</v>
      </c>
      <c r="N128" s="227" t="s">
        <v>106</v>
      </c>
      <c r="O128" s="240">
        <v>60</v>
      </c>
      <c r="P128" s="228" t="s">
        <v>113</v>
      </c>
      <c r="Q128" s="241">
        <v>150000</v>
      </c>
      <c r="R128" s="241">
        <v>150000</v>
      </c>
      <c r="S128" s="241">
        <v>150000</v>
      </c>
      <c r="T128" s="241">
        <f>150000*2</f>
        <v>300000</v>
      </c>
      <c r="U128" s="241">
        <v>750000</v>
      </c>
      <c r="V128" s="233">
        <v>0</v>
      </c>
      <c r="W128" s="222"/>
      <c r="X128" s="234" t="s">
        <v>110</v>
      </c>
      <c r="Y128" s="234" t="s">
        <v>46</v>
      </c>
      <c r="Z128" s="236"/>
      <c r="AA128" s="242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19"/>
      <c r="AMX128" s="19"/>
      <c r="AMY128" s="19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19"/>
      <c r="AOH128" s="19"/>
      <c r="AOI128" s="19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19"/>
      <c r="APR128" s="19"/>
      <c r="APS128" s="19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19"/>
      <c r="ARB128" s="19"/>
      <c r="ARC128" s="19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19"/>
      <c r="ASL128" s="19"/>
      <c r="ASM128" s="19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19"/>
      <c r="ATV128" s="19"/>
      <c r="ATW128" s="19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19"/>
      <c r="AVF128" s="19"/>
      <c r="AVG128" s="19"/>
      <c r="AVH128" s="19"/>
      <c r="AVI128" s="19"/>
      <c r="AVJ128" s="19"/>
      <c r="AVK128" s="19"/>
      <c r="AVL128" s="19"/>
      <c r="AVM128" s="19"/>
      <c r="AVN128" s="19"/>
      <c r="AVO128" s="19"/>
      <c r="AVP128" s="19"/>
      <c r="AVQ128" s="19"/>
      <c r="AVR128" s="19"/>
      <c r="AVS128" s="19"/>
      <c r="AVT128" s="19"/>
      <c r="AVU128" s="19"/>
      <c r="AVV128" s="19"/>
      <c r="AVW128" s="19"/>
      <c r="AVX128" s="19"/>
      <c r="AVY128" s="19"/>
      <c r="AVZ128" s="19"/>
      <c r="AWA128" s="19"/>
      <c r="AWB128" s="19"/>
      <c r="AWC128" s="19"/>
      <c r="AWD128" s="19"/>
      <c r="AWE128" s="19"/>
      <c r="AWF128" s="19"/>
      <c r="AWG128" s="19"/>
      <c r="AWH128" s="19"/>
      <c r="AWI128" s="19"/>
      <c r="AWJ128" s="19"/>
      <c r="AWK128" s="19"/>
      <c r="AWL128" s="19"/>
      <c r="AWM128" s="19"/>
      <c r="AWN128" s="19"/>
      <c r="AWO128" s="19"/>
      <c r="AWP128" s="19"/>
      <c r="AWQ128" s="19"/>
      <c r="AWR128" s="19"/>
      <c r="AWS128" s="19"/>
      <c r="AWT128" s="19"/>
      <c r="AWU128" s="19"/>
      <c r="AWV128" s="19"/>
      <c r="AWW128" s="19"/>
      <c r="AWX128" s="19"/>
      <c r="AWY128" s="19"/>
      <c r="AWZ128" s="19"/>
      <c r="AXA128" s="19"/>
      <c r="AXB128" s="19"/>
      <c r="AXC128" s="19"/>
      <c r="AXD128" s="19"/>
      <c r="AXE128" s="19"/>
      <c r="AXF128" s="19"/>
      <c r="AXG128" s="19"/>
      <c r="AXH128" s="19"/>
      <c r="AXI128" s="19"/>
      <c r="AXJ128" s="19"/>
      <c r="AXK128" s="19"/>
      <c r="AXL128" s="19"/>
      <c r="AXM128" s="19"/>
      <c r="AXN128" s="19"/>
      <c r="AXO128" s="19"/>
      <c r="AXP128" s="19"/>
      <c r="AXQ128" s="19"/>
      <c r="AXR128" s="19"/>
      <c r="AXS128" s="19"/>
      <c r="AXT128" s="19"/>
      <c r="AXU128" s="19"/>
      <c r="AXV128" s="19"/>
      <c r="AXW128" s="19"/>
      <c r="AXX128" s="19"/>
      <c r="AXY128" s="19"/>
      <c r="AXZ128" s="19"/>
      <c r="AYA128" s="19"/>
      <c r="AYB128" s="19"/>
      <c r="AYC128" s="19"/>
      <c r="AYD128" s="19"/>
      <c r="AYE128" s="19"/>
      <c r="AYF128" s="19"/>
      <c r="AYG128" s="19"/>
      <c r="AYH128" s="19"/>
      <c r="AYI128" s="19"/>
      <c r="AYJ128" s="19"/>
      <c r="AYK128" s="19"/>
      <c r="AYL128" s="19"/>
      <c r="AYM128" s="19"/>
      <c r="AYN128" s="19"/>
      <c r="AYO128" s="19"/>
      <c r="AYP128" s="19"/>
      <c r="AYQ128" s="19"/>
      <c r="AYR128" s="19"/>
      <c r="AYS128" s="19"/>
      <c r="AYT128" s="19"/>
      <c r="AYU128" s="19"/>
      <c r="AYV128" s="19"/>
      <c r="AYW128" s="19"/>
      <c r="AYX128" s="19"/>
      <c r="AYY128" s="19"/>
      <c r="AYZ128" s="19"/>
      <c r="AZA128" s="19"/>
      <c r="AZB128" s="19"/>
      <c r="AZC128" s="19"/>
      <c r="AZD128" s="19"/>
      <c r="AZE128" s="19"/>
      <c r="AZF128" s="19"/>
      <c r="AZG128" s="19"/>
      <c r="AZH128" s="19"/>
      <c r="AZI128" s="19"/>
      <c r="AZJ128" s="19"/>
      <c r="AZK128" s="19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19"/>
      <c r="BAB128" s="19"/>
      <c r="BAC128" s="19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19"/>
      <c r="BAQ128" s="19"/>
      <c r="BAR128" s="19"/>
      <c r="BAS128" s="19"/>
      <c r="BAT128" s="19"/>
      <c r="BAU128" s="19"/>
      <c r="BAV128" s="19"/>
      <c r="BAW128" s="19"/>
      <c r="BAX128" s="19"/>
      <c r="BAY128" s="19"/>
      <c r="BAZ128" s="19"/>
      <c r="BBA128" s="19"/>
      <c r="BBB128" s="19"/>
      <c r="BBC128" s="19"/>
      <c r="BBD128" s="19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  <c r="BCA128" s="19"/>
      <c r="BCB128" s="19"/>
      <c r="BCC128" s="19"/>
      <c r="BCD128" s="19"/>
      <c r="BCE128" s="19"/>
      <c r="BCF128" s="19"/>
      <c r="BCG128" s="19"/>
      <c r="BCH128" s="19"/>
      <c r="BCI128" s="19"/>
      <c r="BCJ128" s="19"/>
      <c r="BCK128" s="19"/>
      <c r="BCL128" s="19"/>
      <c r="BCM128" s="19"/>
      <c r="BCN128" s="19"/>
      <c r="BCO128" s="19"/>
      <c r="BCP128" s="19"/>
      <c r="BCQ128" s="19"/>
      <c r="BCR128" s="19"/>
      <c r="BCS128" s="19"/>
      <c r="BCT128" s="19"/>
      <c r="BCU128" s="19"/>
      <c r="BCV128" s="19"/>
      <c r="BCW128" s="19"/>
      <c r="BCX128" s="19"/>
      <c r="BCY128" s="19"/>
      <c r="BCZ128" s="19"/>
      <c r="BDA128" s="19"/>
      <c r="BDB128" s="19"/>
      <c r="BDC128" s="19"/>
      <c r="BDD128" s="19"/>
      <c r="BDE128" s="19"/>
      <c r="BDF128" s="19"/>
      <c r="BDG128" s="19"/>
      <c r="BDH128" s="19"/>
      <c r="BDI128" s="19"/>
      <c r="BDJ128" s="19"/>
      <c r="BDK128" s="19"/>
      <c r="BDL128" s="19"/>
      <c r="BDM128" s="19"/>
      <c r="BDN128" s="19"/>
      <c r="BDO128" s="19"/>
      <c r="BDP128" s="19"/>
      <c r="BDQ128" s="19"/>
      <c r="BDR128" s="19"/>
      <c r="BDS128" s="19"/>
      <c r="BDT128" s="19"/>
      <c r="BDU128" s="19"/>
      <c r="BDV128" s="19"/>
      <c r="BDW128" s="19"/>
      <c r="BDX128" s="19"/>
      <c r="BDY128" s="19"/>
      <c r="BDZ128" s="19"/>
      <c r="BEA128" s="19"/>
      <c r="BEB128" s="19"/>
      <c r="BEC128" s="19"/>
      <c r="BED128" s="19"/>
      <c r="BEE128" s="19"/>
      <c r="BEF128" s="19"/>
      <c r="BEG128" s="19"/>
      <c r="BEH128" s="19"/>
      <c r="BEI128" s="19"/>
      <c r="BEJ128" s="19"/>
      <c r="BEK128" s="19"/>
      <c r="BEL128" s="19"/>
      <c r="BEM128" s="19"/>
      <c r="BEN128" s="19"/>
      <c r="BEO128" s="19"/>
      <c r="BEP128" s="19"/>
      <c r="BEQ128" s="19"/>
      <c r="BER128" s="19"/>
      <c r="BES128" s="19"/>
      <c r="BET128" s="19"/>
      <c r="BEU128" s="19"/>
      <c r="BEV128" s="19"/>
      <c r="BEW128" s="19"/>
      <c r="BEX128" s="19"/>
      <c r="BEY128" s="19"/>
      <c r="BEZ128" s="19"/>
      <c r="BFA128" s="19"/>
      <c r="BFB128" s="19"/>
      <c r="BFC128" s="19"/>
      <c r="BFD128" s="19"/>
      <c r="BFE128" s="19"/>
      <c r="BFF128" s="19"/>
      <c r="BFG128" s="19"/>
      <c r="BFH128" s="19"/>
      <c r="BFI128" s="19"/>
      <c r="BFJ128" s="19"/>
      <c r="BFK128" s="19"/>
      <c r="BFL128" s="19"/>
      <c r="BFM128" s="19"/>
      <c r="BFN128" s="19"/>
      <c r="BFO128" s="19"/>
      <c r="BFP128" s="19"/>
      <c r="BFQ128" s="19"/>
      <c r="BFR128" s="19"/>
      <c r="BFS128" s="19"/>
      <c r="BFT128" s="19"/>
      <c r="BFU128" s="19"/>
      <c r="BFV128" s="19"/>
      <c r="BFW128" s="19"/>
      <c r="BFX128" s="19"/>
      <c r="BFY128" s="19"/>
      <c r="BFZ128" s="19"/>
      <c r="BGA128" s="19"/>
      <c r="BGB128" s="19"/>
      <c r="BGC128" s="19"/>
      <c r="BGD128" s="19"/>
      <c r="BGE128" s="19"/>
      <c r="BGF128" s="19"/>
      <c r="BGG128" s="19"/>
      <c r="BGH128" s="19"/>
      <c r="BGI128" s="19"/>
      <c r="BGJ128" s="19"/>
      <c r="BGK128" s="19"/>
      <c r="BGL128" s="19"/>
      <c r="BGM128" s="19"/>
      <c r="BGN128" s="19"/>
      <c r="BGO128" s="19"/>
      <c r="BGP128" s="19"/>
      <c r="BGQ128" s="19"/>
      <c r="BGR128" s="19"/>
      <c r="BGS128" s="19"/>
      <c r="BGT128" s="19"/>
      <c r="BGU128" s="19"/>
      <c r="BGV128" s="19"/>
      <c r="BGW128" s="19"/>
      <c r="BGX128" s="19"/>
      <c r="BGY128" s="19"/>
      <c r="BGZ128" s="19"/>
      <c r="BHA128" s="19"/>
      <c r="BHB128" s="19"/>
      <c r="BHC128" s="19"/>
      <c r="BHD128" s="19"/>
      <c r="BHE128" s="19"/>
      <c r="BHF128" s="19"/>
      <c r="BHG128" s="19"/>
      <c r="BHH128" s="19"/>
      <c r="BHI128" s="19"/>
      <c r="BHJ128" s="19"/>
      <c r="BHK128" s="19"/>
      <c r="BHL128" s="19"/>
      <c r="BHM128" s="19"/>
      <c r="BHN128" s="19"/>
      <c r="BHO128" s="19"/>
      <c r="BHP128" s="19"/>
      <c r="BHQ128" s="19"/>
      <c r="BHR128" s="19"/>
      <c r="BHS128" s="19"/>
      <c r="BHT128" s="19"/>
      <c r="BHU128" s="19"/>
      <c r="BHV128" s="19"/>
      <c r="BHW128" s="19"/>
      <c r="BHX128" s="19"/>
      <c r="BHY128" s="19"/>
      <c r="BHZ128" s="19"/>
      <c r="BIA128" s="19"/>
      <c r="BIB128" s="19"/>
      <c r="BIC128" s="19"/>
      <c r="BID128" s="19"/>
      <c r="BIE128" s="19"/>
      <c r="BIF128" s="19"/>
      <c r="BIG128" s="19"/>
      <c r="BIH128" s="19"/>
      <c r="BII128" s="19"/>
      <c r="BIJ128" s="19"/>
      <c r="BIK128" s="19"/>
      <c r="BIL128" s="19"/>
      <c r="BIM128" s="19"/>
      <c r="BIN128" s="19"/>
      <c r="BIO128" s="19"/>
      <c r="BIP128" s="19"/>
      <c r="BIQ128" s="19"/>
      <c r="BIR128" s="19"/>
      <c r="BIS128" s="19"/>
      <c r="BIT128" s="19"/>
      <c r="BIU128" s="19"/>
      <c r="BIV128" s="19"/>
      <c r="BIW128" s="19"/>
      <c r="BIX128" s="19"/>
      <c r="BIY128" s="19"/>
      <c r="BIZ128" s="19"/>
      <c r="BJA128" s="19"/>
      <c r="BJB128" s="19"/>
      <c r="BJC128" s="19"/>
      <c r="BJD128" s="19"/>
      <c r="BJE128" s="19"/>
      <c r="BJF128" s="19"/>
      <c r="BJG128" s="19"/>
      <c r="BJH128" s="19"/>
      <c r="BJI128" s="19"/>
      <c r="BJJ128" s="19"/>
      <c r="BJK128" s="19"/>
      <c r="BJL128" s="19"/>
      <c r="BJM128" s="19"/>
      <c r="BJN128" s="19"/>
      <c r="BJO128" s="19"/>
      <c r="BJP128" s="19"/>
      <c r="BJQ128" s="19"/>
      <c r="BJR128" s="19"/>
      <c r="BJS128" s="19"/>
      <c r="BJT128" s="19"/>
      <c r="BJU128" s="19"/>
      <c r="BJV128" s="19"/>
      <c r="BJW128" s="19"/>
      <c r="BJX128" s="19"/>
      <c r="BJY128" s="19"/>
      <c r="BJZ128" s="19"/>
      <c r="BKA128" s="19"/>
      <c r="BKB128" s="19"/>
      <c r="BKC128" s="19"/>
      <c r="BKD128" s="19"/>
      <c r="BKE128" s="19"/>
      <c r="BKF128" s="19"/>
      <c r="BKG128" s="19"/>
      <c r="BKH128" s="19"/>
      <c r="BKI128" s="19"/>
      <c r="BKJ128" s="19"/>
      <c r="BKK128" s="19"/>
      <c r="BKL128" s="19"/>
      <c r="BKM128" s="19"/>
      <c r="BKN128" s="19"/>
      <c r="BKO128" s="19"/>
      <c r="BKP128" s="19"/>
      <c r="BKQ128" s="19"/>
      <c r="BKR128" s="19"/>
      <c r="BKS128" s="19"/>
      <c r="BKT128" s="19"/>
      <c r="BKU128" s="19"/>
      <c r="BKV128" s="19"/>
      <c r="BKW128" s="19"/>
      <c r="BKX128" s="19"/>
      <c r="BKY128" s="19"/>
      <c r="BKZ128" s="19"/>
      <c r="BLA128" s="19"/>
      <c r="BLB128" s="19"/>
      <c r="BLC128" s="19"/>
      <c r="BLD128" s="19"/>
      <c r="BLE128" s="19"/>
      <c r="BLF128" s="19"/>
      <c r="BLG128" s="19"/>
      <c r="BLH128" s="19"/>
      <c r="BLI128" s="19"/>
      <c r="BLJ128" s="19"/>
      <c r="BLK128" s="19"/>
      <c r="BLL128" s="19"/>
      <c r="BLM128" s="19"/>
      <c r="BLN128" s="19"/>
      <c r="BLO128" s="19"/>
      <c r="BLP128" s="19"/>
      <c r="BLQ128" s="19"/>
      <c r="BLR128" s="19"/>
      <c r="BLS128" s="19"/>
      <c r="BLT128" s="19"/>
      <c r="BLU128" s="19"/>
      <c r="BLV128" s="19"/>
      <c r="BLW128" s="19"/>
      <c r="BLX128" s="19"/>
      <c r="BLY128" s="19"/>
      <c r="BLZ128" s="19"/>
      <c r="BMA128" s="19"/>
      <c r="BMB128" s="19"/>
      <c r="BMC128" s="19"/>
      <c r="BMD128" s="19"/>
      <c r="BME128" s="19"/>
      <c r="BMF128" s="19"/>
      <c r="BMG128" s="19"/>
      <c r="BMH128" s="19"/>
      <c r="BMI128" s="19"/>
      <c r="BMJ128" s="19"/>
      <c r="BMK128" s="19"/>
      <c r="BML128" s="19"/>
      <c r="BMM128" s="19"/>
      <c r="BMN128" s="19"/>
      <c r="BMO128" s="19"/>
      <c r="BMP128" s="19"/>
      <c r="BMQ128" s="19"/>
      <c r="BMR128" s="19"/>
      <c r="BMS128" s="19"/>
      <c r="BMT128" s="19"/>
      <c r="BMU128" s="19"/>
      <c r="BMV128" s="19"/>
      <c r="BMW128" s="19"/>
      <c r="BMX128" s="19"/>
      <c r="BMY128" s="19"/>
      <c r="BMZ128" s="19"/>
      <c r="BNA128" s="19"/>
      <c r="BNB128" s="19"/>
      <c r="BNC128" s="19"/>
      <c r="BND128" s="19"/>
      <c r="BNE128" s="19"/>
      <c r="BNF128" s="19"/>
      <c r="BNG128" s="19"/>
      <c r="BNH128" s="19"/>
      <c r="BNI128" s="19"/>
      <c r="BNJ128" s="19"/>
      <c r="BNK128" s="19"/>
      <c r="BNL128" s="19"/>
      <c r="BNM128" s="19"/>
      <c r="BNN128" s="19"/>
      <c r="BNO128" s="19"/>
      <c r="BNP128" s="19"/>
      <c r="BNQ128" s="19"/>
      <c r="BNR128" s="19"/>
      <c r="BNS128" s="19"/>
      <c r="BNT128" s="19"/>
      <c r="BNU128" s="19"/>
      <c r="BNV128" s="19"/>
      <c r="BNW128" s="19"/>
      <c r="BNX128" s="19"/>
      <c r="BNY128" s="19"/>
      <c r="BNZ128" s="19"/>
      <c r="BOA128" s="19"/>
      <c r="BOB128" s="19"/>
      <c r="BOC128" s="19"/>
      <c r="BOD128" s="19"/>
      <c r="BOE128" s="19"/>
      <c r="BOF128" s="19"/>
      <c r="BOG128" s="19"/>
      <c r="BOH128" s="19"/>
      <c r="BOI128" s="19"/>
      <c r="BOJ128" s="19"/>
      <c r="BOK128" s="19"/>
      <c r="BOL128" s="19"/>
      <c r="BOM128" s="19"/>
      <c r="BON128" s="19"/>
      <c r="BOO128" s="19"/>
      <c r="BOP128" s="19"/>
      <c r="BOQ128" s="19"/>
      <c r="BOR128" s="19"/>
      <c r="BOS128" s="19"/>
      <c r="BOT128" s="19"/>
      <c r="BOU128" s="19"/>
      <c r="BOV128" s="19"/>
      <c r="BOW128" s="19"/>
      <c r="BOX128" s="19"/>
      <c r="BOY128" s="19"/>
      <c r="BOZ128" s="19"/>
      <c r="BPA128" s="19"/>
      <c r="BPB128" s="19"/>
      <c r="BPC128" s="19"/>
      <c r="BPD128" s="19"/>
      <c r="BPE128" s="19"/>
      <c r="BPF128" s="19"/>
      <c r="BPG128" s="19"/>
      <c r="BPH128" s="19"/>
      <c r="BPI128" s="19"/>
      <c r="BPJ128" s="19"/>
      <c r="BPK128" s="19"/>
      <c r="BPL128" s="19"/>
      <c r="BPM128" s="19"/>
      <c r="BPN128" s="19"/>
      <c r="BPO128" s="19"/>
      <c r="BPP128" s="19"/>
      <c r="BPQ128" s="19"/>
      <c r="BPR128" s="19"/>
      <c r="BPS128" s="19"/>
      <c r="BPT128" s="19"/>
      <c r="BPU128" s="19"/>
      <c r="BPV128" s="19"/>
      <c r="BPW128" s="19"/>
      <c r="BPX128" s="19"/>
      <c r="BPY128" s="19"/>
      <c r="BPZ128" s="19"/>
      <c r="BQA128" s="19"/>
      <c r="BQB128" s="19"/>
      <c r="BQC128" s="19"/>
      <c r="BQD128" s="19"/>
      <c r="BQE128" s="19"/>
      <c r="BQF128" s="19"/>
      <c r="BQG128" s="19"/>
      <c r="BQH128" s="19"/>
      <c r="BQI128" s="19"/>
      <c r="BQJ128" s="19"/>
      <c r="BQK128" s="19"/>
      <c r="BQL128" s="19"/>
      <c r="BQM128" s="19"/>
      <c r="BQN128" s="19"/>
      <c r="BQO128" s="19"/>
      <c r="BQP128" s="19"/>
      <c r="BQQ128" s="19"/>
      <c r="BQR128" s="19"/>
      <c r="BQS128" s="19"/>
      <c r="BQT128" s="19"/>
      <c r="BQU128" s="19"/>
      <c r="BQV128" s="19"/>
      <c r="BQW128" s="19"/>
      <c r="BQX128" s="19"/>
      <c r="BQY128" s="19"/>
      <c r="BQZ128" s="19"/>
      <c r="BRA128" s="19"/>
      <c r="BRB128" s="19"/>
      <c r="BRC128" s="19"/>
      <c r="BRD128" s="19"/>
      <c r="BRE128" s="19"/>
      <c r="BRF128" s="19"/>
      <c r="BRG128" s="19"/>
      <c r="BRH128" s="19"/>
      <c r="BRI128" s="19"/>
      <c r="BRJ128" s="19"/>
      <c r="BRK128" s="19"/>
      <c r="BRL128" s="19"/>
      <c r="BRM128" s="19"/>
      <c r="BRN128" s="19"/>
      <c r="BRO128" s="19"/>
      <c r="BRP128" s="19"/>
      <c r="BRQ128" s="19"/>
      <c r="BRR128" s="19"/>
      <c r="BRS128" s="19"/>
      <c r="BRT128" s="19"/>
      <c r="BRU128" s="19"/>
      <c r="BRV128" s="19"/>
      <c r="BRW128" s="19"/>
      <c r="BRX128" s="19"/>
      <c r="BRY128" s="19"/>
      <c r="BRZ128" s="19"/>
      <c r="BSA128" s="19"/>
      <c r="BSB128" s="19"/>
      <c r="BSC128" s="19"/>
      <c r="BSD128" s="19"/>
      <c r="BSE128" s="19"/>
      <c r="BSF128" s="19"/>
      <c r="BSG128" s="19"/>
      <c r="BSH128" s="19"/>
      <c r="BSI128" s="19"/>
      <c r="BSJ128" s="19"/>
      <c r="BSK128" s="19"/>
      <c r="BSL128" s="19"/>
      <c r="BSM128" s="19"/>
      <c r="BSN128" s="19"/>
      <c r="BSO128" s="19"/>
      <c r="BSP128" s="19"/>
      <c r="BSQ128" s="19"/>
      <c r="BSR128" s="19"/>
      <c r="BSS128" s="19"/>
      <c r="BST128" s="19"/>
      <c r="BSU128" s="19"/>
      <c r="BSV128" s="19"/>
      <c r="BSW128" s="19"/>
      <c r="BSX128" s="19"/>
      <c r="BSY128" s="19"/>
      <c r="BSZ128" s="19"/>
      <c r="BTA128" s="19"/>
      <c r="BTB128" s="19"/>
      <c r="BTC128" s="19"/>
      <c r="BTD128" s="19"/>
      <c r="BTE128" s="19"/>
      <c r="BTF128" s="19"/>
      <c r="BTG128" s="19"/>
      <c r="BTH128" s="19"/>
      <c r="BTI128" s="19"/>
      <c r="BTJ128" s="19"/>
      <c r="BTK128" s="19"/>
      <c r="BTL128" s="19"/>
      <c r="BTM128" s="19"/>
      <c r="BTN128" s="19"/>
      <c r="BTO128" s="19"/>
      <c r="BTP128" s="19"/>
      <c r="BTQ128" s="19"/>
      <c r="BTR128" s="19"/>
      <c r="BTS128" s="19"/>
      <c r="BTT128" s="19"/>
      <c r="BTU128" s="19"/>
      <c r="BTV128" s="19"/>
      <c r="BTW128" s="19"/>
      <c r="BTX128" s="19"/>
      <c r="BTY128" s="19"/>
      <c r="BTZ128" s="19"/>
      <c r="BUA128" s="19"/>
      <c r="BUB128" s="19"/>
      <c r="BUC128" s="19"/>
      <c r="BUD128" s="19"/>
      <c r="BUE128" s="19"/>
      <c r="BUF128" s="19"/>
      <c r="BUG128" s="19"/>
      <c r="BUH128" s="19"/>
      <c r="BUI128" s="19"/>
      <c r="BUJ128" s="19"/>
      <c r="BUK128" s="19"/>
      <c r="BUL128" s="19"/>
      <c r="BUM128" s="19"/>
      <c r="BUN128" s="19"/>
      <c r="BUO128" s="19"/>
      <c r="BUP128" s="19"/>
      <c r="BUQ128" s="19"/>
      <c r="BUR128" s="19"/>
      <c r="BUS128" s="19"/>
      <c r="BUT128" s="19"/>
      <c r="BUU128" s="19"/>
      <c r="BUV128" s="19"/>
      <c r="BUW128" s="19"/>
      <c r="BUX128" s="19"/>
      <c r="BUY128" s="19"/>
      <c r="BUZ128" s="19"/>
      <c r="BVA128" s="19"/>
      <c r="BVB128" s="19"/>
      <c r="BVC128" s="19"/>
      <c r="BVD128" s="19"/>
      <c r="BVE128" s="19"/>
      <c r="BVF128" s="19"/>
      <c r="BVG128" s="19"/>
      <c r="BVH128" s="19"/>
      <c r="BVI128" s="19"/>
      <c r="BVJ128" s="19"/>
      <c r="BVK128" s="19"/>
      <c r="BVL128" s="19"/>
      <c r="BVM128" s="19"/>
      <c r="BVN128" s="19"/>
      <c r="BVO128" s="19"/>
      <c r="BVP128" s="19"/>
      <c r="BVQ128" s="19"/>
      <c r="BVR128" s="19"/>
      <c r="BVS128" s="19"/>
      <c r="BVT128" s="19"/>
      <c r="BVU128" s="19"/>
      <c r="BVV128" s="19"/>
      <c r="BVW128" s="19"/>
      <c r="BVX128" s="19"/>
      <c r="BVY128" s="19"/>
      <c r="BVZ128" s="19"/>
      <c r="BWA128" s="19"/>
      <c r="BWB128" s="19"/>
      <c r="BWC128" s="19"/>
      <c r="BWD128" s="19"/>
      <c r="BWE128" s="19"/>
      <c r="BWF128" s="19"/>
      <c r="BWG128" s="19"/>
      <c r="BWH128" s="19"/>
      <c r="BWI128" s="19"/>
      <c r="BWJ128" s="19"/>
      <c r="BWK128" s="19"/>
      <c r="BWL128" s="19"/>
      <c r="BWM128" s="19"/>
      <c r="BWN128" s="19"/>
      <c r="BWO128" s="19"/>
      <c r="BWP128" s="19"/>
      <c r="BWQ128" s="19"/>
      <c r="BWR128" s="19"/>
      <c r="BWS128" s="19"/>
      <c r="BWT128" s="19"/>
      <c r="BWU128" s="19"/>
      <c r="BWV128" s="19"/>
      <c r="BWW128" s="19"/>
      <c r="BWX128" s="19"/>
      <c r="BWY128" s="19"/>
      <c r="BWZ128" s="19"/>
      <c r="BXA128" s="19"/>
      <c r="BXB128" s="19"/>
      <c r="BXC128" s="19"/>
      <c r="BXD128" s="19"/>
      <c r="BXE128" s="19"/>
      <c r="BXF128" s="19"/>
      <c r="BXG128" s="19"/>
      <c r="BXH128" s="19"/>
      <c r="BXI128" s="19"/>
      <c r="BXJ128" s="19"/>
      <c r="BXK128" s="19"/>
      <c r="BXL128" s="19"/>
      <c r="BXM128" s="19"/>
      <c r="BXN128" s="19"/>
      <c r="BXO128" s="19"/>
      <c r="BXP128" s="19"/>
      <c r="BXQ128" s="19"/>
      <c r="BXR128" s="19"/>
      <c r="BXS128" s="19"/>
      <c r="BXT128" s="19"/>
      <c r="BXU128" s="19"/>
      <c r="BXV128" s="19"/>
      <c r="BXW128" s="19"/>
      <c r="BXX128" s="19"/>
      <c r="BXY128" s="19"/>
      <c r="BXZ128" s="19"/>
      <c r="BYA128" s="19"/>
      <c r="BYB128" s="19"/>
      <c r="BYC128" s="19"/>
      <c r="BYD128" s="19"/>
      <c r="BYE128" s="19"/>
      <c r="BYF128" s="19"/>
      <c r="BYG128" s="19"/>
      <c r="BYH128" s="19"/>
      <c r="BYI128" s="19"/>
      <c r="BYJ128" s="19"/>
      <c r="BYK128" s="19"/>
      <c r="BYL128" s="19"/>
      <c r="BYM128" s="19"/>
      <c r="BYN128" s="19"/>
      <c r="BYO128" s="19"/>
      <c r="BYP128" s="19"/>
      <c r="BYQ128" s="19"/>
      <c r="BYR128" s="19"/>
      <c r="BYS128" s="19"/>
      <c r="BYT128" s="19"/>
      <c r="BYU128" s="19"/>
      <c r="BYV128" s="19"/>
      <c r="BYW128" s="19"/>
      <c r="BYX128" s="19"/>
      <c r="BYY128" s="19"/>
      <c r="BYZ128" s="19"/>
      <c r="BZA128" s="19"/>
      <c r="BZB128" s="19"/>
      <c r="BZC128" s="19"/>
      <c r="BZD128" s="19"/>
      <c r="BZE128" s="19"/>
      <c r="BZF128" s="19"/>
      <c r="BZG128" s="19"/>
      <c r="BZH128" s="19"/>
      <c r="BZI128" s="19"/>
      <c r="BZJ128" s="19"/>
      <c r="BZK128" s="19"/>
      <c r="BZL128" s="19"/>
      <c r="BZM128" s="19"/>
      <c r="BZN128" s="19"/>
      <c r="BZO128" s="19"/>
      <c r="BZP128" s="19"/>
      <c r="BZQ128" s="19"/>
      <c r="BZR128" s="19"/>
      <c r="BZS128" s="19"/>
      <c r="BZT128" s="19"/>
      <c r="BZU128" s="19"/>
      <c r="BZV128" s="19"/>
      <c r="BZW128" s="19"/>
      <c r="BZX128" s="19"/>
      <c r="BZY128" s="19"/>
      <c r="BZZ128" s="19"/>
      <c r="CAA128" s="19"/>
      <c r="CAB128" s="19"/>
      <c r="CAC128" s="19"/>
      <c r="CAD128" s="19"/>
      <c r="CAE128" s="19"/>
      <c r="CAF128" s="19"/>
      <c r="CAG128" s="19"/>
      <c r="CAH128" s="19"/>
      <c r="CAI128" s="19"/>
      <c r="CAJ128" s="19"/>
      <c r="CAK128" s="19"/>
      <c r="CAL128" s="19"/>
      <c r="CAM128" s="19"/>
      <c r="CAN128" s="19"/>
      <c r="CAO128" s="19"/>
      <c r="CAP128" s="19"/>
      <c r="CAQ128" s="19"/>
      <c r="CAR128" s="19"/>
      <c r="CAS128" s="19"/>
      <c r="CAT128" s="19"/>
      <c r="CAU128" s="19"/>
      <c r="CAV128" s="19"/>
      <c r="CAW128" s="19"/>
      <c r="CAX128" s="19"/>
      <c r="CAY128" s="19"/>
      <c r="CAZ128" s="19"/>
      <c r="CBA128" s="19"/>
      <c r="CBB128" s="19"/>
      <c r="CBC128" s="19"/>
      <c r="CBD128" s="19"/>
      <c r="CBE128" s="19"/>
      <c r="CBF128" s="19"/>
      <c r="CBG128" s="19"/>
      <c r="CBH128" s="19"/>
      <c r="CBI128" s="19"/>
      <c r="CBJ128" s="19"/>
      <c r="CBK128" s="19"/>
      <c r="CBL128" s="19"/>
      <c r="CBM128" s="19"/>
      <c r="CBN128" s="19"/>
      <c r="CBO128" s="19"/>
      <c r="CBP128" s="19"/>
      <c r="CBQ128" s="19"/>
      <c r="CBR128" s="19"/>
      <c r="CBS128" s="19"/>
      <c r="CBT128" s="19"/>
      <c r="CBU128" s="19"/>
      <c r="CBV128" s="19"/>
      <c r="CBW128" s="19"/>
      <c r="CBX128" s="19"/>
      <c r="CBY128" s="19"/>
      <c r="CBZ128" s="19"/>
      <c r="CCA128" s="19"/>
      <c r="CCB128" s="19"/>
      <c r="CCC128" s="19"/>
      <c r="CCD128" s="19"/>
      <c r="CCE128" s="19"/>
      <c r="CCF128" s="19"/>
      <c r="CCG128" s="19"/>
      <c r="CCH128" s="19"/>
      <c r="CCI128" s="19"/>
      <c r="CCJ128" s="19"/>
      <c r="CCK128" s="19"/>
      <c r="CCL128" s="19"/>
      <c r="CCM128" s="19"/>
      <c r="CCN128" s="19"/>
      <c r="CCO128" s="19"/>
      <c r="CCP128" s="19"/>
      <c r="CCQ128" s="19"/>
      <c r="CCR128" s="19"/>
      <c r="CCS128" s="19"/>
      <c r="CCT128" s="19"/>
      <c r="CCU128" s="19"/>
      <c r="CCV128" s="19"/>
      <c r="CCW128" s="19"/>
      <c r="CCX128" s="19"/>
      <c r="CCY128" s="19"/>
      <c r="CCZ128" s="19"/>
      <c r="CDA128" s="19"/>
      <c r="CDB128" s="19"/>
      <c r="CDC128" s="19"/>
      <c r="CDD128" s="19"/>
      <c r="CDE128" s="19"/>
      <c r="CDF128" s="19"/>
      <c r="CDG128" s="19"/>
      <c r="CDH128" s="19"/>
      <c r="CDI128" s="19"/>
      <c r="CDJ128" s="19"/>
      <c r="CDK128" s="19"/>
      <c r="CDL128" s="19"/>
      <c r="CDM128" s="19"/>
      <c r="CDN128" s="19"/>
      <c r="CDO128" s="19"/>
      <c r="CDP128" s="19"/>
      <c r="CDQ128" s="19"/>
      <c r="CDR128" s="19"/>
      <c r="CDS128" s="19"/>
      <c r="CDT128" s="19"/>
      <c r="CDU128" s="19"/>
      <c r="CDV128" s="19"/>
      <c r="CDW128" s="19"/>
      <c r="CDX128" s="19"/>
      <c r="CDY128" s="19"/>
      <c r="CDZ128" s="19"/>
      <c r="CEA128" s="19"/>
      <c r="CEB128" s="19"/>
      <c r="CEC128" s="19"/>
      <c r="CED128" s="19"/>
      <c r="CEE128" s="19"/>
      <c r="CEF128" s="19"/>
      <c r="CEG128" s="19"/>
      <c r="CEH128" s="19"/>
      <c r="CEI128" s="19"/>
      <c r="CEJ128" s="19"/>
      <c r="CEK128" s="19"/>
      <c r="CEL128" s="19"/>
      <c r="CEM128" s="19"/>
      <c r="CEN128" s="19"/>
      <c r="CEO128" s="19"/>
      <c r="CEP128" s="19"/>
      <c r="CEQ128" s="19"/>
      <c r="CER128" s="19"/>
      <c r="CES128" s="19"/>
      <c r="CET128" s="19"/>
      <c r="CEU128" s="19"/>
      <c r="CEV128" s="19"/>
      <c r="CEW128" s="19"/>
      <c r="CEX128" s="19"/>
      <c r="CEY128" s="19"/>
      <c r="CEZ128" s="19"/>
      <c r="CFA128" s="19"/>
      <c r="CFB128" s="19"/>
      <c r="CFC128" s="19"/>
      <c r="CFD128" s="19"/>
      <c r="CFE128" s="19"/>
      <c r="CFF128" s="19"/>
      <c r="CFG128" s="19"/>
      <c r="CFH128" s="19"/>
      <c r="CFI128" s="19"/>
      <c r="CFJ128" s="19"/>
      <c r="CFK128" s="19"/>
      <c r="CFL128" s="19"/>
      <c r="CFM128" s="19"/>
      <c r="CFN128" s="19"/>
      <c r="CFO128" s="19"/>
      <c r="CFP128" s="19"/>
      <c r="CFQ128" s="19"/>
      <c r="CFR128" s="19"/>
      <c r="CFS128" s="19"/>
      <c r="CFT128" s="19"/>
      <c r="CFU128" s="19"/>
      <c r="CFV128" s="19"/>
      <c r="CFW128" s="19"/>
      <c r="CFX128" s="19"/>
      <c r="CFY128" s="19"/>
      <c r="CFZ128" s="19"/>
      <c r="CGA128" s="19"/>
      <c r="CGB128" s="19"/>
      <c r="CGC128" s="19"/>
      <c r="CGD128" s="19"/>
      <c r="CGE128" s="19"/>
      <c r="CGF128" s="19"/>
      <c r="CGG128" s="19"/>
      <c r="CGH128" s="19"/>
      <c r="CGI128" s="19"/>
      <c r="CGJ128" s="19"/>
      <c r="CGK128" s="19"/>
      <c r="CGL128" s="19"/>
      <c r="CGM128" s="19"/>
      <c r="CGN128" s="19"/>
      <c r="CGO128" s="19"/>
      <c r="CGP128" s="19"/>
      <c r="CGQ128" s="19"/>
      <c r="CGR128" s="19"/>
      <c r="CGS128" s="19"/>
      <c r="CGT128" s="19"/>
      <c r="CGU128" s="19"/>
      <c r="CGV128" s="19"/>
      <c r="CGW128" s="19"/>
      <c r="CGX128" s="19"/>
      <c r="CGY128" s="19"/>
      <c r="CGZ128" s="19"/>
      <c r="CHA128" s="19"/>
      <c r="CHB128" s="19"/>
      <c r="CHC128" s="19"/>
      <c r="CHD128" s="19"/>
      <c r="CHE128" s="19"/>
      <c r="CHF128" s="19"/>
      <c r="CHG128" s="19"/>
      <c r="CHH128" s="19"/>
      <c r="CHI128" s="19"/>
      <c r="CHJ128" s="19"/>
      <c r="CHK128" s="19"/>
      <c r="CHL128" s="19"/>
      <c r="CHM128" s="19"/>
      <c r="CHN128" s="19"/>
      <c r="CHO128" s="19"/>
      <c r="CHP128" s="19"/>
      <c r="CHQ128" s="19"/>
      <c r="CHR128" s="19"/>
      <c r="CHS128" s="19"/>
      <c r="CHT128" s="19"/>
      <c r="CHU128" s="19"/>
      <c r="CHV128" s="19"/>
      <c r="CHW128" s="19"/>
      <c r="CHX128" s="19"/>
      <c r="CHY128" s="19"/>
      <c r="CHZ128" s="19"/>
      <c r="CIA128" s="19"/>
      <c r="CIB128" s="19"/>
      <c r="CIC128" s="19"/>
      <c r="CID128" s="19"/>
      <c r="CIE128" s="19"/>
      <c r="CIF128" s="19"/>
      <c r="CIG128" s="19"/>
      <c r="CIH128" s="19"/>
      <c r="CII128" s="19"/>
      <c r="CIJ128" s="19"/>
      <c r="CIK128" s="19"/>
      <c r="CIL128" s="19"/>
      <c r="CIM128" s="19"/>
      <c r="CIN128" s="19"/>
      <c r="CIO128" s="19"/>
      <c r="CIP128" s="19"/>
      <c r="CIQ128" s="19"/>
      <c r="CIR128" s="19"/>
      <c r="CIS128" s="19"/>
      <c r="CIT128" s="19"/>
      <c r="CIU128" s="19"/>
      <c r="CIV128" s="19"/>
      <c r="CIW128" s="19"/>
      <c r="CIX128" s="19"/>
      <c r="CIY128" s="19"/>
      <c r="CIZ128" s="19"/>
      <c r="CJA128" s="19"/>
      <c r="CJB128" s="19"/>
      <c r="CJC128" s="19"/>
      <c r="CJD128" s="19"/>
      <c r="CJE128" s="19"/>
      <c r="CJF128" s="19"/>
      <c r="CJG128" s="19"/>
      <c r="CJH128" s="19"/>
      <c r="CJI128" s="19"/>
      <c r="CJJ128" s="19"/>
      <c r="CJK128" s="19"/>
      <c r="CJL128" s="19"/>
      <c r="CJM128" s="19"/>
      <c r="CJN128" s="19"/>
      <c r="CJO128" s="19"/>
      <c r="CJP128" s="19"/>
      <c r="CJQ128" s="19"/>
      <c r="CJR128" s="19"/>
      <c r="CJS128" s="19"/>
      <c r="CJT128" s="19"/>
      <c r="CJU128" s="19"/>
      <c r="CJV128" s="19"/>
      <c r="CJW128" s="19"/>
      <c r="CJX128" s="19"/>
      <c r="CJY128" s="19"/>
      <c r="CJZ128" s="19"/>
      <c r="CKA128" s="19"/>
      <c r="CKB128" s="19"/>
      <c r="CKC128" s="19"/>
      <c r="CKD128" s="19"/>
      <c r="CKE128" s="19"/>
      <c r="CKF128" s="19"/>
      <c r="CKG128" s="19"/>
      <c r="CKH128" s="19"/>
      <c r="CKI128" s="19"/>
      <c r="CKJ128" s="19"/>
      <c r="CKK128" s="19"/>
      <c r="CKL128" s="19"/>
      <c r="CKM128" s="19"/>
      <c r="CKN128" s="19"/>
      <c r="CKO128" s="19"/>
      <c r="CKP128" s="19"/>
      <c r="CKQ128" s="19"/>
      <c r="CKR128" s="19"/>
      <c r="CKS128" s="19"/>
      <c r="CKT128" s="19"/>
      <c r="CKU128" s="19"/>
      <c r="CKV128" s="19"/>
      <c r="CKW128" s="19"/>
      <c r="CKX128" s="19"/>
      <c r="CKY128" s="19"/>
      <c r="CKZ128" s="19"/>
      <c r="CLA128" s="19"/>
      <c r="CLB128" s="19"/>
      <c r="CLC128" s="19"/>
      <c r="CLD128" s="19"/>
      <c r="CLE128" s="19"/>
      <c r="CLF128" s="19"/>
      <c r="CLG128" s="19"/>
      <c r="CLH128" s="19"/>
      <c r="CLI128" s="19"/>
      <c r="CLJ128" s="19"/>
      <c r="CLK128" s="19"/>
      <c r="CLL128" s="19"/>
      <c r="CLM128" s="19"/>
      <c r="CLN128" s="19"/>
      <c r="CLO128" s="19"/>
      <c r="CLP128" s="19"/>
      <c r="CLQ128" s="19"/>
      <c r="CLR128" s="19"/>
      <c r="CLS128" s="19"/>
      <c r="CLT128" s="19"/>
      <c r="CLU128" s="19"/>
      <c r="CLV128" s="19"/>
      <c r="CLW128" s="19"/>
      <c r="CLX128" s="19"/>
      <c r="CLY128" s="19"/>
      <c r="CLZ128" s="19"/>
      <c r="CMA128" s="19"/>
      <c r="CMB128" s="19"/>
      <c r="CMC128" s="19"/>
      <c r="CMD128" s="19"/>
      <c r="CME128" s="19"/>
      <c r="CMF128" s="19"/>
      <c r="CMG128" s="19"/>
      <c r="CMH128" s="19"/>
      <c r="CMI128" s="19"/>
      <c r="CMJ128" s="19"/>
      <c r="CMK128" s="19"/>
      <c r="CML128" s="19"/>
      <c r="CMM128" s="19"/>
      <c r="CMN128" s="19"/>
      <c r="CMO128" s="19"/>
      <c r="CMP128" s="19"/>
      <c r="CMQ128" s="19"/>
      <c r="CMR128" s="19"/>
      <c r="CMS128" s="19"/>
      <c r="CMT128" s="19"/>
      <c r="CMU128" s="19"/>
      <c r="CMV128" s="19"/>
      <c r="CMW128" s="19"/>
      <c r="CMX128" s="19"/>
      <c r="CMY128" s="19"/>
      <c r="CMZ128" s="19"/>
      <c r="CNA128" s="19"/>
      <c r="CNB128" s="19"/>
      <c r="CNC128" s="19"/>
      <c r="CND128" s="19"/>
      <c r="CNE128" s="19"/>
      <c r="CNF128" s="19"/>
      <c r="CNG128" s="19"/>
      <c r="CNH128" s="19"/>
      <c r="CNI128" s="19"/>
      <c r="CNJ128" s="19"/>
      <c r="CNK128" s="19"/>
      <c r="CNL128" s="19"/>
      <c r="CNM128" s="19"/>
      <c r="CNN128" s="19"/>
      <c r="CNO128" s="19"/>
      <c r="CNP128" s="19"/>
      <c r="CNQ128" s="19"/>
      <c r="CNR128" s="19"/>
      <c r="CNS128" s="19"/>
      <c r="CNT128" s="19"/>
      <c r="CNU128" s="19"/>
      <c r="CNV128" s="19"/>
      <c r="CNW128" s="19"/>
      <c r="CNX128" s="19"/>
      <c r="CNY128" s="19"/>
      <c r="CNZ128" s="19"/>
      <c r="COA128" s="19"/>
      <c r="COB128" s="19"/>
      <c r="COC128" s="19"/>
      <c r="COD128" s="19"/>
      <c r="COE128" s="19"/>
      <c r="COF128" s="19"/>
      <c r="COG128" s="19"/>
      <c r="COH128" s="19"/>
      <c r="COI128" s="19"/>
      <c r="COJ128" s="19"/>
      <c r="COK128" s="19"/>
      <c r="COL128" s="19"/>
      <c r="COM128" s="19"/>
      <c r="CON128" s="19"/>
      <c r="COO128" s="19"/>
      <c r="COP128" s="19"/>
      <c r="COQ128" s="19"/>
      <c r="COR128" s="19"/>
      <c r="COS128" s="19"/>
      <c r="COT128" s="19"/>
      <c r="COU128" s="19"/>
      <c r="COV128" s="19"/>
      <c r="COW128" s="19"/>
      <c r="COX128" s="19"/>
      <c r="COY128" s="19"/>
      <c r="COZ128" s="19"/>
      <c r="CPA128" s="19"/>
      <c r="CPB128" s="19"/>
      <c r="CPC128" s="19"/>
      <c r="CPD128" s="19"/>
      <c r="CPE128" s="19"/>
      <c r="CPF128" s="19"/>
      <c r="CPG128" s="19"/>
      <c r="CPH128" s="19"/>
      <c r="CPI128" s="19"/>
      <c r="CPJ128" s="19"/>
      <c r="CPK128" s="19"/>
      <c r="CPL128" s="19"/>
      <c r="CPM128" s="19"/>
      <c r="CPN128" s="19"/>
      <c r="CPO128" s="19"/>
      <c r="CPP128" s="19"/>
      <c r="CPQ128" s="19"/>
      <c r="CPR128" s="19"/>
      <c r="CPS128" s="19"/>
      <c r="CPT128" s="19"/>
      <c r="CPU128" s="19"/>
      <c r="CPV128" s="19"/>
      <c r="CPW128" s="19"/>
      <c r="CPX128" s="19"/>
      <c r="CPY128" s="19"/>
      <c r="CPZ128" s="19"/>
      <c r="CQA128" s="19"/>
      <c r="CQB128" s="19"/>
      <c r="CQC128" s="19"/>
      <c r="CQD128" s="19"/>
      <c r="CQE128" s="19"/>
      <c r="CQF128" s="19"/>
      <c r="CQG128" s="19"/>
      <c r="CQH128" s="19"/>
      <c r="CQI128" s="19"/>
      <c r="CQJ128" s="19"/>
      <c r="CQK128" s="19"/>
      <c r="CQL128" s="19"/>
      <c r="CQM128" s="19"/>
      <c r="CQN128" s="19"/>
      <c r="CQO128" s="19"/>
      <c r="CQP128" s="19"/>
      <c r="CQQ128" s="19"/>
      <c r="CQR128" s="19"/>
      <c r="CQS128" s="19"/>
      <c r="CQT128" s="19"/>
      <c r="CQU128" s="19"/>
      <c r="CQV128" s="19"/>
      <c r="CQW128" s="19"/>
      <c r="CQX128" s="19"/>
      <c r="CQY128" s="19"/>
      <c r="CQZ128" s="19"/>
      <c r="CRA128" s="19"/>
      <c r="CRB128" s="19"/>
      <c r="CRC128" s="19"/>
      <c r="CRD128" s="19"/>
      <c r="CRE128" s="19"/>
      <c r="CRF128" s="19"/>
      <c r="CRG128" s="19"/>
      <c r="CRH128" s="19"/>
      <c r="CRI128" s="19"/>
      <c r="CRJ128" s="19"/>
      <c r="CRK128" s="19"/>
      <c r="CRL128" s="19"/>
      <c r="CRM128" s="19"/>
      <c r="CRN128" s="19"/>
      <c r="CRO128" s="19"/>
      <c r="CRP128" s="19"/>
      <c r="CRQ128" s="19"/>
      <c r="CRR128" s="19"/>
      <c r="CRS128" s="19"/>
      <c r="CRT128" s="19"/>
      <c r="CRU128" s="19"/>
      <c r="CRV128" s="19"/>
      <c r="CRW128" s="19"/>
      <c r="CRX128" s="19"/>
      <c r="CRY128" s="19"/>
      <c r="CRZ128" s="19"/>
      <c r="CSA128" s="19"/>
      <c r="CSB128" s="19"/>
      <c r="CSC128" s="19"/>
      <c r="CSD128" s="19"/>
      <c r="CSE128" s="19"/>
      <c r="CSF128" s="19"/>
      <c r="CSG128" s="19"/>
      <c r="CSH128" s="19"/>
      <c r="CSI128" s="19"/>
      <c r="CSJ128" s="19"/>
      <c r="CSK128" s="19"/>
      <c r="CSL128" s="19"/>
      <c r="CSM128" s="19"/>
      <c r="CSN128" s="19"/>
      <c r="CSO128" s="19"/>
      <c r="CSP128" s="19"/>
      <c r="CSQ128" s="19"/>
      <c r="CSR128" s="19"/>
      <c r="CSS128" s="19"/>
      <c r="CST128" s="19"/>
      <c r="CSU128" s="19"/>
      <c r="CSV128" s="19"/>
      <c r="CSW128" s="19"/>
      <c r="CSX128" s="19"/>
      <c r="CSY128" s="19"/>
      <c r="CSZ128" s="19"/>
      <c r="CTA128" s="19"/>
      <c r="CTB128" s="19"/>
      <c r="CTC128" s="19"/>
      <c r="CTD128" s="19"/>
      <c r="CTE128" s="19"/>
      <c r="CTF128" s="19"/>
      <c r="CTG128" s="19"/>
      <c r="CTH128" s="19"/>
      <c r="CTI128" s="19"/>
      <c r="CTJ128" s="19"/>
      <c r="CTK128" s="19"/>
      <c r="CTL128" s="19"/>
      <c r="CTM128" s="19"/>
      <c r="CTN128" s="19"/>
      <c r="CTO128" s="19"/>
      <c r="CTP128" s="19"/>
      <c r="CTQ128" s="19"/>
      <c r="CTR128" s="19"/>
      <c r="CTS128" s="19"/>
      <c r="CTT128" s="19"/>
      <c r="CTU128" s="19"/>
      <c r="CTV128" s="19"/>
      <c r="CTW128" s="19"/>
      <c r="CTX128" s="19"/>
      <c r="CTY128" s="19"/>
      <c r="CTZ128" s="19"/>
      <c r="CUA128" s="19"/>
      <c r="CUB128" s="19"/>
      <c r="CUC128" s="19"/>
      <c r="CUD128" s="19"/>
      <c r="CUE128" s="19"/>
      <c r="CUF128" s="19"/>
      <c r="CUG128" s="19"/>
      <c r="CUH128" s="19"/>
      <c r="CUI128" s="19"/>
      <c r="CUJ128" s="19"/>
      <c r="CUK128" s="19"/>
      <c r="CUL128" s="19"/>
      <c r="CUM128" s="19"/>
      <c r="CUN128" s="19"/>
      <c r="CUO128" s="19"/>
      <c r="CUP128" s="19"/>
      <c r="CUQ128" s="19"/>
      <c r="CUR128" s="19"/>
      <c r="CUS128" s="19"/>
      <c r="CUT128" s="19"/>
      <c r="CUU128" s="19"/>
      <c r="CUV128" s="19"/>
      <c r="CUW128" s="19"/>
      <c r="CUX128" s="19"/>
      <c r="CUY128" s="19"/>
      <c r="CUZ128" s="19"/>
      <c r="CVA128" s="19"/>
      <c r="CVB128" s="19"/>
      <c r="CVC128" s="19"/>
      <c r="CVD128" s="19"/>
      <c r="CVE128" s="19"/>
      <c r="CVF128" s="19"/>
      <c r="CVG128" s="19"/>
      <c r="CVH128" s="19"/>
      <c r="CVI128" s="19"/>
      <c r="CVJ128" s="19"/>
      <c r="CVK128" s="19"/>
      <c r="CVL128" s="19"/>
      <c r="CVM128" s="19"/>
      <c r="CVN128" s="19"/>
      <c r="CVO128" s="19"/>
      <c r="CVP128" s="19"/>
      <c r="CVQ128" s="19"/>
      <c r="CVR128" s="19"/>
      <c r="CVS128" s="19"/>
      <c r="CVT128" s="19"/>
      <c r="CVU128" s="19"/>
      <c r="CVV128" s="19"/>
      <c r="CVW128" s="19"/>
      <c r="CVX128" s="19"/>
      <c r="CVY128" s="19"/>
      <c r="CVZ128" s="19"/>
      <c r="CWA128" s="19"/>
      <c r="CWB128" s="19"/>
      <c r="CWC128" s="19"/>
      <c r="CWD128" s="19"/>
      <c r="CWE128" s="19"/>
      <c r="CWF128" s="19"/>
      <c r="CWG128" s="19"/>
      <c r="CWH128" s="19"/>
      <c r="CWI128" s="19"/>
      <c r="CWJ128" s="19"/>
      <c r="CWK128" s="19"/>
      <c r="CWL128" s="19"/>
      <c r="CWM128" s="19"/>
      <c r="CWN128" s="19"/>
      <c r="CWO128" s="19"/>
      <c r="CWP128" s="19"/>
      <c r="CWQ128" s="19"/>
      <c r="CWR128" s="19"/>
      <c r="CWS128" s="19"/>
      <c r="CWT128" s="19"/>
      <c r="CWU128" s="19"/>
      <c r="CWV128" s="19"/>
      <c r="CWW128" s="19"/>
      <c r="CWX128" s="19"/>
      <c r="CWY128" s="19"/>
      <c r="CWZ128" s="19"/>
      <c r="CXA128" s="19"/>
      <c r="CXB128" s="19"/>
      <c r="CXC128" s="19"/>
      <c r="CXD128" s="19"/>
      <c r="CXE128" s="19"/>
      <c r="CXF128" s="19"/>
      <c r="CXG128" s="19"/>
      <c r="CXH128" s="19"/>
      <c r="CXI128" s="19"/>
      <c r="CXJ128" s="19"/>
      <c r="CXK128" s="19"/>
      <c r="CXL128" s="19"/>
      <c r="CXM128" s="19"/>
      <c r="CXN128" s="19"/>
      <c r="CXO128" s="19"/>
      <c r="CXP128" s="19"/>
      <c r="CXQ128" s="19"/>
      <c r="CXR128" s="19"/>
      <c r="CXS128" s="19"/>
      <c r="CXT128" s="19"/>
      <c r="CXU128" s="19"/>
      <c r="CXV128" s="19"/>
      <c r="CXW128" s="19"/>
      <c r="CXX128" s="19"/>
      <c r="CXY128" s="19"/>
      <c r="CXZ128" s="19"/>
      <c r="CYA128" s="19"/>
      <c r="CYB128" s="19"/>
      <c r="CYC128" s="19"/>
      <c r="CYD128" s="19"/>
      <c r="CYE128" s="19"/>
      <c r="CYF128" s="19"/>
      <c r="CYG128" s="19"/>
      <c r="CYH128" s="19"/>
      <c r="CYI128" s="19"/>
      <c r="CYJ128" s="19"/>
      <c r="CYK128" s="19"/>
      <c r="CYL128" s="19"/>
      <c r="CYM128" s="19"/>
      <c r="CYN128" s="19"/>
      <c r="CYO128" s="19"/>
      <c r="CYP128" s="19"/>
      <c r="CYQ128" s="19"/>
      <c r="CYR128" s="19"/>
      <c r="CYS128" s="19"/>
      <c r="CYT128" s="19"/>
      <c r="CYU128" s="19"/>
      <c r="CYV128" s="19"/>
      <c r="CYW128" s="19"/>
      <c r="CYX128" s="19"/>
      <c r="CYY128" s="19"/>
      <c r="CYZ128" s="19"/>
      <c r="CZA128" s="19"/>
      <c r="CZB128" s="19"/>
      <c r="CZC128" s="19"/>
      <c r="CZD128" s="19"/>
      <c r="CZE128" s="19"/>
      <c r="CZF128" s="19"/>
      <c r="CZG128" s="19"/>
      <c r="CZH128" s="19"/>
      <c r="CZI128" s="19"/>
      <c r="CZJ128" s="19"/>
      <c r="CZK128" s="19"/>
      <c r="CZL128" s="19"/>
      <c r="CZM128" s="19"/>
      <c r="CZN128" s="19"/>
      <c r="CZO128" s="19"/>
      <c r="CZP128" s="19"/>
      <c r="CZQ128" s="19"/>
      <c r="CZR128" s="19"/>
      <c r="CZS128" s="19"/>
      <c r="CZT128" s="19"/>
      <c r="CZU128" s="19"/>
      <c r="CZV128" s="19"/>
      <c r="CZW128" s="19"/>
      <c r="CZX128" s="19"/>
      <c r="CZY128" s="19"/>
      <c r="CZZ128" s="19"/>
      <c r="DAA128" s="19"/>
      <c r="DAB128" s="19"/>
      <c r="DAC128" s="19"/>
      <c r="DAD128" s="19"/>
      <c r="DAE128" s="19"/>
      <c r="DAF128" s="19"/>
      <c r="DAG128" s="19"/>
      <c r="DAH128" s="19"/>
      <c r="DAI128" s="19"/>
      <c r="DAJ128" s="19"/>
      <c r="DAK128" s="19"/>
      <c r="DAL128" s="19"/>
      <c r="DAM128" s="19"/>
      <c r="DAN128" s="19"/>
      <c r="DAO128" s="19"/>
      <c r="DAP128" s="19"/>
      <c r="DAQ128" s="19"/>
      <c r="DAR128" s="19"/>
      <c r="DAS128" s="19"/>
      <c r="DAT128" s="19"/>
      <c r="DAU128" s="19"/>
      <c r="DAV128" s="19"/>
      <c r="DAW128" s="19"/>
      <c r="DAX128" s="19"/>
      <c r="DAY128" s="19"/>
      <c r="DAZ128" s="19"/>
      <c r="DBA128" s="19"/>
      <c r="DBB128" s="19"/>
      <c r="DBC128" s="19"/>
      <c r="DBD128" s="19"/>
      <c r="DBE128" s="19"/>
      <c r="DBF128" s="19"/>
      <c r="DBG128" s="19"/>
      <c r="DBH128" s="19"/>
      <c r="DBI128" s="19"/>
      <c r="DBJ128" s="19"/>
      <c r="DBK128" s="19"/>
      <c r="DBL128" s="19"/>
      <c r="DBM128" s="19"/>
      <c r="DBN128" s="19"/>
      <c r="DBO128" s="19"/>
      <c r="DBP128" s="19"/>
      <c r="DBQ128" s="19"/>
      <c r="DBR128" s="19"/>
      <c r="DBS128" s="19"/>
      <c r="DBT128" s="19"/>
      <c r="DBU128" s="19"/>
      <c r="DBV128" s="19"/>
      <c r="DBW128" s="19"/>
      <c r="DBX128" s="19"/>
      <c r="DBY128" s="19"/>
      <c r="DBZ128" s="19"/>
      <c r="DCA128" s="19"/>
      <c r="DCB128" s="19"/>
      <c r="DCC128" s="19"/>
      <c r="DCD128" s="19"/>
      <c r="DCE128" s="19"/>
      <c r="DCF128" s="19"/>
      <c r="DCG128" s="19"/>
      <c r="DCH128" s="19"/>
      <c r="DCI128" s="19"/>
      <c r="DCJ128" s="19"/>
      <c r="DCK128" s="19"/>
      <c r="DCL128" s="19"/>
      <c r="DCM128" s="19"/>
      <c r="DCN128" s="19"/>
      <c r="DCO128" s="19"/>
      <c r="DCP128" s="19"/>
      <c r="DCQ128" s="19"/>
      <c r="DCR128" s="19"/>
      <c r="DCS128" s="19"/>
      <c r="DCT128" s="19"/>
      <c r="DCU128" s="19"/>
      <c r="DCV128" s="19"/>
      <c r="DCW128" s="19"/>
      <c r="DCX128" s="19"/>
      <c r="DCY128" s="19"/>
      <c r="DCZ128" s="19"/>
      <c r="DDA128" s="19"/>
      <c r="DDB128" s="19"/>
      <c r="DDC128" s="19"/>
      <c r="DDD128" s="19"/>
      <c r="DDE128" s="19"/>
      <c r="DDF128" s="19"/>
      <c r="DDG128" s="19"/>
      <c r="DDH128" s="19"/>
      <c r="DDI128" s="19"/>
      <c r="DDJ128" s="19"/>
      <c r="DDK128" s="19"/>
      <c r="DDL128" s="19"/>
      <c r="DDM128" s="19"/>
      <c r="DDN128" s="19"/>
      <c r="DDO128" s="19"/>
      <c r="DDP128" s="19"/>
      <c r="DDQ128" s="19"/>
      <c r="DDR128" s="19"/>
      <c r="DDS128" s="19"/>
      <c r="DDT128" s="19"/>
      <c r="DDU128" s="19"/>
      <c r="DDV128" s="19"/>
      <c r="DDW128" s="19"/>
      <c r="DDX128" s="19"/>
      <c r="DDY128" s="19"/>
      <c r="DDZ128" s="19"/>
      <c r="DEA128" s="19"/>
      <c r="DEB128" s="19"/>
      <c r="DEC128" s="19"/>
      <c r="DED128" s="19"/>
      <c r="DEE128" s="19"/>
      <c r="DEF128" s="19"/>
      <c r="DEG128" s="19"/>
      <c r="DEH128" s="19"/>
      <c r="DEI128" s="19"/>
      <c r="DEJ128" s="19"/>
      <c r="DEK128" s="19"/>
      <c r="DEL128" s="19"/>
      <c r="DEM128" s="19"/>
      <c r="DEN128" s="19"/>
      <c r="DEO128" s="19"/>
      <c r="DEP128" s="19"/>
      <c r="DEQ128" s="19"/>
      <c r="DER128" s="19"/>
      <c r="DES128" s="19"/>
      <c r="DET128" s="19"/>
      <c r="DEU128" s="19"/>
      <c r="DEV128" s="19"/>
      <c r="DEW128" s="19"/>
      <c r="DEX128" s="19"/>
      <c r="DEY128" s="19"/>
      <c r="DEZ128" s="19"/>
      <c r="DFA128" s="19"/>
      <c r="DFB128" s="19"/>
      <c r="DFC128" s="19"/>
      <c r="DFD128" s="19"/>
      <c r="DFE128" s="19"/>
      <c r="DFF128" s="19"/>
      <c r="DFG128" s="19"/>
      <c r="DFH128" s="19"/>
      <c r="DFI128" s="19"/>
      <c r="DFJ128" s="19"/>
      <c r="DFK128" s="19"/>
      <c r="DFL128" s="19"/>
      <c r="DFM128" s="19"/>
      <c r="DFN128" s="19"/>
      <c r="DFO128" s="19"/>
      <c r="DFP128" s="19"/>
      <c r="DFQ128" s="19"/>
      <c r="DFR128" s="19"/>
      <c r="DFS128" s="19"/>
      <c r="DFT128" s="19"/>
      <c r="DFU128" s="19"/>
      <c r="DFV128" s="19"/>
      <c r="DFW128" s="19"/>
      <c r="DFX128" s="19"/>
      <c r="DFY128" s="19"/>
      <c r="DFZ128" s="19"/>
      <c r="DGA128" s="19"/>
      <c r="DGB128" s="19"/>
      <c r="DGC128" s="19"/>
      <c r="DGD128" s="19"/>
      <c r="DGE128" s="19"/>
      <c r="DGF128" s="19"/>
      <c r="DGG128" s="19"/>
      <c r="DGH128" s="19"/>
      <c r="DGI128" s="19"/>
      <c r="DGJ128" s="19"/>
      <c r="DGK128" s="19"/>
      <c r="DGL128" s="19"/>
      <c r="DGM128" s="19"/>
      <c r="DGN128" s="19"/>
      <c r="DGO128" s="19"/>
      <c r="DGP128" s="19"/>
      <c r="DGQ128" s="19"/>
      <c r="DGR128" s="19"/>
      <c r="DGS128" s="19"/>
      <c r="DGT128" s="19"/>
      <c r="DGU128" s="19"/>
      <c r="DGV128" s="19"/>
      <c r="DGW128" s="19"/>
      <c r="DGX128" s="19"/>
      <c r="DGY128" s="19"/>
      <c r="DGZ128" s="19"/>
      <c r="DHA128" s="19"/>
      <c r="DHB128" s="19"/>
      <c r="DHC128" s="19"/>
      <c r="DHD128" s="19"/>
      <c r="DHE128" s="19"/>
      <c r="DHF128" s="19"/>
      <c r="DHG128" s="19"/>
      <c r="DHH128" s="19"/>
      <c r="DHI128" s="19"/>
      <c r="DHJ128" s="19"/>
      <c r="DHK128" s="19"/>
      <c r="DHL128" s="19"/>
      <c r="DHM128" s="19"/>
      <c r="DHN128" s="19"/>
      <c r="DHO128" s="19"/>
      <c r="DHP128" s="19"/>
      <c r="DHQ128" s="19"/>
      <c r="DHR128" s="19"/>
      <c r="DHS128" s="19"/>
      <c r="DHT128" s="19"/>
      <c r="DHU128" s="19"/>
      <c r="DHV128" s="19"/>
      <c r="DHW128" s="19"/>
      <c r="DHX128" s="19"/>
      <c r="DHY128" s="19"/>
      <c r="DHZ128" s="19"/>
      <c r="DIA128" s="19"/>
      <c r="DIB128" s="19"/>
      <c r="DIC128" s="19"/>
      <c r="DID128" s="19"/>
      <c r="DIE128" s="19"/>
      <c r="DIF128" s="19"/>
      <c r="DIG128" s="19"/>
      <c r="DIH128" s="19"/>
      <c r="DII128" s="19"/>
      <c r="DIJ128" s="19"/>
      <c r="DIK128" s="19"/>
      <c r="DIL128" s="19"/>
      <c r="DIM128" s="19"/>
      <c r="DIN128" s="19"/>
      <c r="DIO128" s="19"/>
      <c r="DIP128" s="19"/>
      <c r="DIQ128" s="19"/>
      <c r="DIR128" s="19"/>
      <c r="DIS128" s="19"/>
      <c r="DIT128" s="19"/>
      <c r="DIU128" s="19"/>
      <c r="DIV128" s="19"/>
      <c r="DIW128" s="19"/>
      <c r="DIX128" s="19"/>
      <c r="DIY128" s="19"/>
      <c r="DIZ128" s="19"/>
      <c r="DJA128" s="19"/>
      <c r="DJB128" s="19"/>
      <c r="DJC128" s="19"/>
      <c r="DJD128" s="19"/>
      <c r="DJE128" s="19"/>
      <c r="DJF128" s="19"/>
      <c r="DJG128" s="19"/>
      <c r="DJH128" s="19"/>
      <c r="DJI128" s="19"/>
      <c r="DJJ128" s="19"/>
      <c r="DJK128" s="19"/>
      <c r="DJL128" s="19"/>
      <c r="DJM128" s="19"/>
      <c r="DJN128" s="19"/>
      <c r="DJO128" s="19"/>
      <c r="DJP128" s="19"/>
      <c r="DJQ128" s="19"/>
      <c r="DJR128" s="19"/>
      <c r="DJS128" s="19"/>
      <c r="DJT128" s="19"/>
      <c r="DJU128" s="19"/>
      <c r="DJV128" s="19"/>
      <c r="DJW128" s="19"/>
      <c r="DJX128" s="19"/>
      <c r="DJY128" s="19"/>
      <c r="DJZ128" s="19"/>
      <c r="DKA128" s="19"/>
      <c r="DKB128" s="19"/>
      <c r="DKC128" s="19"/>
      <c r="DKD128" s="19"/>
      <c r="DKE128" s="19"/>
      <c r="DKF128" s="19"/>
      <c r="DKG128" s="19"/>
      <c r="DKH128" s="19"/>
      <c r="DKI128" s="19"/>
      <c r="DKJ128" s="19"/>
      <c r="DKK128" s="19"/>
      <c r="DKL128" s="19"/>
      <c r="DKM128" s="19"/>
      <c r="DKN128" s="19"/>
      <c r="DKO128" s="19"/>
      <c r="DKP128" s="19"/>
      <c r="DKQ128" s="19"/>
      <c r="DKR128" s="19"/>
      <c r="DKS128" s="19"/>
      <c r="DKT128" s="19"/>
      <c r="DKU128" s="19"/>
      <c r="DKV128" s="19"/>
      <c r="DKW128" s="19"/>
      <c r="DKX128" s="19"/>
      <c r="DKY128" s="19"/>
      <c r="DKZ128" s="19"/>
      <c r="DLA128" s="19"/>
      <c r="DLB128" s="19"/>
      <c r="DLC128" s="19"/>
      <c r="DLD128" s="19"/>
      <c r="DLE128" s="19"/>
      <c r="DLF128" s="19"/>
      <c r="DLG128" s="19"/>
      <c r="DLH128" s="19"/>
      <c r="DLI128" s="19"/>
      <c r="DLJ128" s="19"/>
      <c r="DLK128" s="19"/>
      <c r="DLL128" s="19"/>
      <c r="DLM128" s="19"/>
      <c r="DLN128" s="19"/>
      <c r="DLO128" s="19"/>
      <c r="DLP128" s="19"/>
      <c r="DLQ128" s="19"/>
      <c r="DLR128" s="19"/>
      <c r="DLS128" s="19"/>
      <c r="DLT128" s="19"/>
      <c r="DLU128" s="19"/>
      <c r="DLV128" s="19"/>
      <c r="DLW128" s="19"/>
      <c r="DLX128" s="19"/>
      <c r="DLY128" s="19"/>
      <c r="DLZ128" s="19"/>
      <c r="DMA128" s="19"/>
      <c r="DMB128" s="19"/>
      <c r="DMC128" s="19"/>
      <c r="DMD128" s="19"/>
      <c r="DME128" s="19"/>
      <c r="DMF128" s="19"/>
      <c r="DMG128" s="19"/>
      <c r="DMH128" s="19"/>
      <c r="DMI128" s="19"/>
      <c r="DMJ128" s="19"/>
      <c r="DMK128" s="19"/>
      <c r="DML128" s="19"/>
      <c r="DMM128" s="19"/>
      <c r="DMN128" s="19"/>
      <c r="DMO128" s="19"/>
      <c r="DMP128" s="19"/>
      <c r="DMQ128" s="19"/>
      <c r="DMR128" s="19"/>
      <c r="DMS128" s="19"/>
      <c r="DMT128" s="19"/>
      <c r="DMU128" s="19"/>
      <c r="DMV128" s="19"/>
      <c r="DMW128" s="19"/>
      <c r="DMX128" s="19"/>
      <c r="DMY128" s="19"/>
      <c r="DMZ128" s="19"/>
      <c r="DNA128" s="19"/>
      <c r="DNB128" s="19"/>
      <c r="DNC128" s="19"/>
      <c r="DND128" s="19"/>
      <c r="DNE128" s="19"/>
      <c r="DNF128" s="19"/>
      <c r="DNG128" s="19"/>
      <c r="DNH128" s="19"/>
      <c r="DNI128" s="19"/>
      <c r="DNJ128" s="19"/>
      <c r="DNK128" s="19"/>
      <c r="DNL128" s="19"/>
      <c r="DNM128" s="19"/>
      <c r="DNN128" s="19"/>
      <c r="DNO128" s="19"/>
      <c r="DNP128" s="19"/>
      <c r="DNQ128" s="19"/>
      <c r="DNR128" s="19"/>
      <c r="DNS128" s="19"/>
      <c r="DNT128" s="19"/>
      <c r="DNU128" s="19"/>
      <c r="DNV128" s="19"/>
      <c r="DNW128" s="19"/>
      <c r="DNX128" s="19"/>
      <c r="DNY128" s="19"/>
      <c r="DNZ128" s="19"/>
      <c r="DOA128" s="19"/>
      <c r="DOB128" s="19"/>
      <c r="DOC128" s="19"/>
      <c r="DOD128" s="19"/>
      <c r="DOE128" s="19"/>
      <c r="DOF128" s="19"/>
      <c r="DOG128" s="19"/>
      <c r="DOH128" s="19"/>
      <c r="DOI128" s="19"/>
      <c r="DOJ128" s="19"/>
      <c r="DOK128" s="19"/>
      <c r="DOL128" s="19"/>
      <c r="DOM128" s="19"/>
      <c r="DON128" s="19"/>
      <c r="DOO128" s="19"/>
      <c r="DOP128" s="19"/>
      <c r="DOQ128" s="19"/>
      <c r="DOR128" s="19"/>
      <c r="DOS128" s="19"/>
      <c r="DOT128" s="19"/>
      <c r="DOU128" s="19"/>
      <c r="DOV128" s="19"/>
      <c r="DOW128" s="19"/>
      <c r="DOX128" s="19"/>
      <c r="DOY128" s="19"/>
      <c r="DOZ128" s="19"/>
      <c r="DPA128" s="19"/>
      <c r="DPB128" s="19"/>
      <c r="DPC128" s="19"/>
      <c r="DPD128" s="19"/>
      <c r="DPE128" s="19"/>
      <c r="DPF128" s="19"/>
      <c r="DPG128" s="19"/>
      <c r="DPH128" s="19"/>
      <c r="DPI128" s="19"/>
      <c r="DPJ128" s="19"/>
      <c r="DPK128" s="19"/>
      <c r="DPL128" s="19"/>
      <c r="DPM128" s="19"/>
      <c r="DPN128" s="19"/>
      <c r="DPO128" s="19"/>
      <c r="DPP128" s="19"/>
      <c r="DPQ128" s="19"/>
      <c r="DPR128" s="19"/>
      <c r="DPS128" s="19"/>
      <c r="DPT128" s="19"/>
      <c r="DPU128" s="19"/>
      <c r="DPV128" s="19"/>
      <c r="DPW128" s="19"/>
      <c r="DPX128" s="19"/>
      <c r="DPY128" s="19"/>
      <c r="DPZ128" s="19"/>
      <c r="DQA128" s="19"/>
      <c r="DQB128" s="19"/>
      <c r="DQC128" s="19"/>
      <c r="DQD128" s="19"/>
      <c r="DQE128" s="19"/>
      <c r="DQF128" s="19"/>
      <c r="DQG128" s="19"/>
      <c r="DQH128" s="19"/>
      <c r="DQI128" s="19"/>
      <c r="DQJ128" s="19"/>
      <c r="DQK128" s="19"/>
      <c r="DQL128" s="19"/>
      <c r="DQM128" s="19"/>
      <c r="DQN128" s="19"/>
      <c r="DQO128" s="19"/>
      <c r="DQP128" s="19"/>
      <c r="DQQ128" s="19"/>
      <c r="DQR128" s="19"/>
      <c r="DQS128" s="19"/>
      <c r="DQT128" s="19"/>
      <c r="DQU128" s="19"/>
      <c r="DQV128" s="19"/>
      <c r="DQW128" s="19"/>
      <c r="DQX128" s="19"/>
      <c r="DQY128" s="19"/>
      <c r="DQZ128" s="19"/>
      <c r="DRA128" s="19"/>
      <c r="DRB128" s="19"/>
      <c r="DRC128" s="19"/>
      <c r="DRD128" s="19"/>
      <c r="DRE128" s="19"/>
      <c r="DRF128" s="19"/>
      <c r="DRG128" s="19"/>
      <c r="DRH128" s="19"/>
      <c r="DRI128" s="19"/>
      <c r="DRJ128" s="19"/>
      <c r="DRK128" s="19"/>
      <c r="DRL128" s="19"/>
      <c r="DRM128" s="19"/>
      <c r="DRN128" s="19"/>
      <c r="DRO128" s="19"/>
      <c r="DRP128" s="19"/>
      <c r="DRQ128" s="19"/>
      <c r="DRR128" s="19"/>
      <c r="DRS128" s="19"/>
      <c r="DRT128" s="19"/>
      <c r="DRU128" s="19"/>
      <c r="DRV128" s="19"/>
      <c r="DRW128" s="19"/>
      <c r="DRX128" s="19"/>
      <c r="DRY128" s="19"/>
      <c r="DRZ128" s="19"/>
      <c r="DSA128" s="19"/>
      <c r="DSB128" s="19"/>
      <c r="DSC128" s="19"/>
      <c r="DSD128" s="19"/>
      <c r="DSE128" s="19"/>
      <c r="DSF128" s="19"/>
      <c r="DSG128" s="19"/>
      <c r="DSH128" s="19"/>
      <c r="DSI128" s="19"/>
      <c r="DSJ128" s="19"/>
      <c r="DSK128" s="19"/>
      <c r="DSL128" s="19"/>
      <c r="DSM128" s="19"/>
      <c r="DSN128" s="19"/>
      <c r="DSO128" s="19"/>
      <c r="DSP128" s="19"/>
      <c r="DSQ128" s="19"/>
      <c r="DSR128" s="19"/>
      <c r="DSS128" s="19"/>
      <c r="DST128" s="19"/>
      <c r="DSU128" s="19"/>
      <c r="DSV128" s="19"/>
      <c r="DSW128" s="19"/>
      <c r="DSX128" s="19"/>
      <c r="DSY128" s="19"/>
      <c r="DSZ128" s="19"/>
      <c r="DTA128" s="19"/>
      <c r="DTB128" s="19"/>
      <c r="DTC128" s="19"/>
      <c r="DTD128" s="19"/>
      <c r="DTE128" s="19"/>
      <c r="DTF128" s="19"/>
      <c r="DTG128" s="19"/>
      <c r="DTH128" s="19"/>
      <c r="DTI128" s="19"/>
      <c r="DTJ128" s="19"/>
      <c r="DTK128" s="19"/>
      <c r="DTL128" s="19"/>
      <c r="DTM128" s="19"/>
      <c r="DTN128" s="19"/>
      <c r="DTO128" s="19"/>
      <c r="DTP128" s="19"/>
      <c r="DTQ128" s="19"/>
      <c r="DTR128" s="19"/>
      <c r="DTS128" s="19"/>
      <c r="DTT128" s="19"/>
      <c r="DTU128" s="19"/>
      <c r="DTV128" s="19"/>
      <c r="DTW128" s="19"/>
      <c r="DTX128" s="19"/>
      <c r="DTY128" s="19"/>
      <c r="DTZ128" s="19"/>
      <c r="DUA128" s="19"/>
      <c r="DUB128" s="19"/>
      <c r="DUC128" s="19"/>
      <c r="DUD128" s="19"/>
      <c r="DUE128" s="19"/>
      <c r="DUF128" s="19"/>
      <c r="DUG128" s="19"/>
      <c r="DUH128" s="19"/>
      <c r="DUI128" s="19"/>
      <c r="DUJ128" s="19"/>
      <c r="DUK128" s="19"/>
      <c r="DUL128" s="19"/>
      <c r="DUM128" s="19"/>
      <c r="DUN128" s="19"/>
      <c r="DUO128" s="19"/>
      <c r="DUP128" s="19"/>
      <c r="DUQ128" s="19"/>
      <c r="DUR128" s="19"/>
      <c r="DUS128" s="19"/>
      <c r="DUT128" s="19"/>
      <c r="DUU128" s="19"/>
      <c r="DUV128" s="19"/>
      <c r="DUW128" s="19"/>
      <c r="DUX128" s="19"/>
      <c r="DUY128" s="19"/>
      <c r="DUZ128" s="19"/>
      <c r="DVA128" s="19"/>
      <c r="DVB128" s="19"/>
      <c r="DVC128" s="19"/>
      <c r="DVD128" s="19"/>
      <c r="DVE128" s="19"/>
      <c r="DVF128" s="19"/>
      <c r="DVG128" s="19"/>
      <c r="DVH128" s="19"/>
      <c r="DVI128" s="19"/>
      <c r="DVJ128" s="19"/>
      <c r="DVK128" s="19"/>
      <c r="DVL128" s="19"/>
      <c r="DVM128" s="19"/>
      <c r="DVN128" s="19"/>
      <c r="DVO128" s="19"/>
      <c r="DVP128" s="19"/>
      <c r="DVQ128" s="19"/>
      <c r="DVR128" s="19"/>
      <c r="DVS128" s="19"/>
      <c r="DVT128" s="19"/>
      <c r="DVU128" s="19"/>
      <c r="DVV128" s="19"/>
      <c r="DVW128" s="19"/>
      <c r="DVX128" s="19"/>
      <c r="DVY128" s="19"/>
      <c r="DVZ128" s="19"/>
      <c r="DWA128" s="19"/>
      <c r="DWB128" s="19"/>
      <c r="DWC128" s="19"/>
      <c r="DWD128" s="19"/>
      <c r="DWE128" s="19"/>
      <c r="DWF128" s="19"/>
      <c r="DWG128" s="19"/>
      <c r="DWH128" s="19"/>
      <c r="DWI128" s="19"/>
      <c r="DWJ128" s="19"/>
      <c r="DWK128" s="19"/>
      <c r="DWL128" s="19"/>
      <c r="DWM128" s="19"/>
      <c r="DWN128" s="19"/>
      <c r="DWO128" s="19"/>
      <c r="DWP128" s="19"/>
      <c r="DWQ128" s="19"/>
      <c r="DWR128" s="19"/>
      <c r="DWS128" s="19"/>
      <c r="DWT128" s="19"/>
      <c r="DWU128" s="19"/>
      <c r="DWV128" s="19"/>
      <c r="DWW128" s="19"/>
      <c r="DWX128" s="19"/>
      <c r="DWY128" s="19"/>
      <c r="DWZ128" s="19"/>
      <c r="DXA128" s="19"/>
      <c r="DXB128" s="19"/>
      <c r="DXC128" s="19"/>
      <c r="DXD128" s="19"/>
      <c r="DXE128" s="19"/>
      <c r="DXF128" s="19"/>
      <c r="DXG128" s="19"/>
      <c r="DXH128" s="19"/>
      <c r="DXI128" s="19"/>
      <c r="DXJ128" s="19"/>
      <c r="DXK128" s="19"/>
      <c r="DXL128" s="19"/>
      <c r="DXM128" s="19"/>
      <c r="DXN128" s="19"/>
      <c r="DXO128" s="19"/>
      <c r="DXP128" s="19"/>
      <c r="DXQ128" s="19"/>
      <c r="DXR128" s="19"/>
      <c r="DXS128" s="19"/>
      <c r="DXT128" s="19"/>
      <c r="DXU128" s="19"/>
      <c r="DXV128" s="19"/>
      <c r="DXW128" s="19"/>
      <c r="DXX128" s="19"/>
      <c r="DXY128" s="19"/>
      <c r="DXZ128" s="19"/>
      <c r="DYA128" s="19"/>
      <c r="DYB128" s="19"/>
      <c r="DYC128" s="19"/>
      <c r="DYD128" s="19"/>
      <c r="DYE128" s="19"/>
      <c r="DYF128" s="19"/>
      <c r="DYG128" s="19"/>
      <c r="DYH128" s="19"/>
      <c r="DYI128" s="19"/>
      <c r="DYJ128" s="19"/>
      <c r="DYK128" s="19"/>
      <c r="DYL128" s="19"/>
      <c r="DYM128" s="19"/>
      <c r="DYN128" s="19"/>
      <c r="DYO128" s="19"/>
      <c r="DYP128" s="19"/>
      <c r="DYQ128" s="19"/>
      <c r="DYR128" s="19"/>
      <c r="DYS128" s="19"/>
      <c r="DYT128" s="19"/>
      <c r="DYU128" s="19"/>
      <c r="DYV128" s="19"/>
      <c r="DYW128" s="19"/>
      <c r="DYX128" s="19"/>
      <c r="DYY128" s="19"/>
      <c r="DYZ128" s="19"/>
      <c r="DZA128" s="19"/>
      <c r="DZB128" s="19"/>
      <c r="DZC128" s="19"/>
      <c r="DZD128" s="19"/>
      <c r="DZE128" s="19"/>
      <c r="DZF128" s="19"/>
      <c r="DZG128" s="19"/>
      <c r="DZH128" s="19"/>
      <c r="DZI128" s="19"/>
      <c r="DZJ128" s="19"/>
      <c r="DZK128" s="19"/>
      <c r="DZL128" s="19"/>
      <c r="DZM128" s="19"/>
      <c r="DZN128" s="19"/>
      <c r="DZO128" s="19"/>
      <c r="DZP128" s="19"/>
      <c r="DZQ128" s="19"/>
      <c r="DZR128" s="19"/>
      <c r="DZS128" s="19"/>
      <c r="DZT128" s="19"/>
      <c r="DZU128" s="19"/>
      <c r="DZV128" s="19"/>
      <c r="DZW128" s="19"/>
      <c r="DZX128" s="19"/>
      <c r="DZY128" s="19"/>
      <c r="DZZ128" s="19"/>
      <c r="EAA128" s="19"/>
      <c r="EAB128" s="19"/>
      <c r="EAC128" s="19"/>
      <c r="EAD128" s="19"/>
      <c r="EAE128" s="19"/>
      <c r="EAF128" s="19"/>
      <c r="EAG128" s="19"/>
      <c r="EAH128" s="19"/>
      <c r="EAI128" s="19"/>
      <c r="EAJ128" s="19"/>
      <c r="EAK128" s="19"/>
      <c r="EAL128" s="19"/>
      <c r="EAM128" s="19"/>
      <c r="EAN128" s="19"/>
      <c r="EAO128" s="19"/>
      <c r="EAP128" s="19"/>
      <c r="EAQ128" s="19"/>
      <c r="EAR128" s="19"/>
      <c r="EAS128" s="19"/>
      <c r="EAT128" s="19"/>
      <c r="EAU128" s="19"/>
      <c r="EAV128" s="19"/>
      <c r="EAW128" s="19"/>
      <c r="EAX128" s="19"/>
      <c r="EAY128" s="19"/>
      <c r="EAZ128" s="19"/>
      <c r="EBA128" s="19"/>
      <c r="EBB128" s="19"/>
      <c r="EBC128" s="19"/>
      <c r="EBD128" s="19"/>
      <c r="EBE128" s="19"/>
      <c r="EBF128" s="19"/>
      <c r="EBG128" s="19"/>
      <c r="EBH128" s="19"/>
      <c r="EBI128" s="19"/>
      <c r="EBJ128" s="19"/>
      <c r="EBK128" s="19"/>
      <c r="EBL128" s="19"/>
      <c r="EBM128" s="19"/>
      <c r="EBN128" s="19"/>
      <c r="EBO128" s="19"/>
      <c r="EBP128" s="19"/>
      <c r="EBQ128" s="19"/>
      <c r="EBR128" s="19"/>
      <c r="EBS128" s="19"/>
      <c r="EBT128" s="19"/>
      <c r="EBU128" s="19"/>
      <c r="EBV128" s="19"/>
      <c r="EBW128" s="19"/>
      <c r="EBX128" s="19"/>
      <c r="EBY128" s="19"/>
      <c r="EBZ128" s="19"/>
      <c r="ECA128" s="19"/>
      <c r="ECB128" s="19"/>
      <c r="ECC128" s="19"/>
      <c r="ECD128" s="19"/>
      <c r="ECE128" s="19"/>
      <c r="ECF128" s="19"/>
      <c r="ECG128" s="19"/>
      <c r="ECH128" s="19"/>
      <c r="ECI128" s="19"/>
      <c r="ECJ128" s="19"/>
      <c r="ECK128" s="19"/>
      <c r="ECL128" s="19"/>
      <c r="ECM128" s="19"/>
      <c r="ECN128" s="19"/>
      <c r="ECO128" s="19"/>
      <c r="ECP128" s="19"/>
      <c r="ECQ128" s="19"/>
      <c r="ECR128" s="19"/>
      <c r="ECS128" s="19"/>
      <c r="ECT128" s="19"/>
      <c r="ECU128" s="19"/>
      <c r="ECV128" s="19"/>
      <c r="ECW128" s="19"/>
      <c r="ECX128" s="19"/>
      <c r="ECY128" s="19"/>
      <c r="ECZ128" s="19"/>
      <c r="EDA128" s="19"/>
      <c r="EDB128" s="19"/>
      <c r="EDC128" s="19"/>
      <c r="EDD128" s="19"/>
      <c r="EDE128" s="19"/>
      <c r="EDF128" s="19"/>
      <c r="EDG128" s="19"/>
      <c r="EDH128" s="19"/>
      <c r="EDI128" s="19"/>
      <c r="EDJ128" s="19"/>
      <c r="EDK128" s="19"/>
      <c r="EDL128" s="19"/>
      <c r="EDM128" s="19"/>
      <c r="EDN128" s="19"/>
      <c r="EDO128" s="19"/>
      <c r="EDP128" s="19"/>
      <c r="EDQ128" s="19"/>
      <c r="EDR128" s="19"/>
      <c r="EDS128" s="19"/>
      <c r="EDT128" s="19"/>
      <c r="EDU128" s="19"/>
      <c r="EDV128" s="19"/>
      <c r="EDW128" s="19"/>
      <c r="EDX128" s="19"/>
      <c r="EDY128" s="19"/>
      <c r="EDZ128" s="19"/>
      <c r="EEA128" s="19"/>
      <c r="EEB128" s="19"/>
      <c r="EEC128" s="19"/>
      <c r="EED128" s="19"/>
      <c r="EEE128" s="19"/>
      <c r="EEF128" s="19"/>
      <c r="EEG128" s="19"/>
      <c r="EEH128" s="19"/>
      <c r="EEI128" s="19"/>
      <c r="EEJ128" s="19"/>
      <c r="EEK128" s="19"/>
      <c r="EEL128" s="19"/>
      <c r="EEM128" s="19"/>
      <c r="EEN128" s="19"/>
      <c r="EEO128" s="19"/>
      <c r="EEP128" s="19"/>
      <c r="EEQ128" s="19"/>
      <c r="EER128" s="19"/>
      <c r="EES128" s="19"/>
      <c r="EET128" s="19"/>
      <c r="EEU128" s="19"/>
      <c r="EEV128" s="19"/>
      <c r="EEW128" s="19"/>
      <c r="EEX128" s="19"/>
      <c r="EEY128" s="19"/>
      <c r="EEZ128" s="19"/>
      <c r="EFA128" s="19"/>
      <c r="EFB128" s="19"/>
      <c r="EFC128" s="19"/>
      <c r="EFD128" s="19"/>
      <c r="EFE128" s="19"/>
      <c r="EFF128" s="19"/>
      <c r="EFG128" s="19"/>
      <c r="EFH128" s="19"/>
      <c r="EFI128" s="19"/>
      <c r="EFJ128" s="19"/>
      <c r="EFK128" s="19"/>
      <c r="EFL128" s="19"/>
      <c r="EFM128" s="19"/>
      <c r="EFN128" s="19"/>
      <c r="EFO128" s="19"/>
      <c r="EFP128" s="19"/>
      <c r="EFQ128" s="19"/>
      <c r="EFR128" s="19"/>
      <c r="EFS128" s="19"/>
      <c r="EFT128" s="19"/>
      <c r="EFU128" s="19"/>
      <c r="EFV128" s="19"/>
      <c r="EFW128" s="19"/>
      <c r="EFX128" s="19"/>
      <c r="EFY128" s="19"/>
      <c r="EFZ128" s="19"/>
      <c r="EGA128" s="19"/>
      <c r="EGB128" s="19"/>
      <c r="EGC128" s="19"/>
      <c r="EGD128" s="19"/>
      <c r="EGE128" s="19"/>
      <c r="EGF128" s="19"/>
      <c r="EGG128" s="19"/>
      <c r="EGH128" s="19"/>
      <c r="EGI128" s="19"/>
      <c r="EGJ128" s="19"/>
      <c r="EGK128" s="19"/>
      <c r="EGL128" s="19"/>
      <c r="EGM128" s="19"/>
      <c r="EGN128" s="19"/>
      <c r="EGO128" s="19"/>
      <c r="EGP128" s="19"/>
      <c r="EGQ128" s="19"/>
      <c r="EGR128" s="19"/>
      <c r="EGS128" s="19"/>
      <c r="EGT128" s="19"/>
      <c r="EGU128" s="19"/>
      <c r="EGV128" s="19"/>
      <c r="EGW128" s="19"/>
      <c r="EGX128" s="19"/>
      <c r="EGY128" s="19"/>
      <c r="EGZ128" s="19"/>
      <c r="EHA128" s="19"/>
      <c r="EHB128" s="19"/>
      <c r="EHC128" s="19"/>
      <c r="EHD128" s="19"/>
      <c r="EHE128" s="19"/>
      <c r="EHF128" s="19"/>
      <c r="EHG128" s="19"/>
      <c r="EHH128" s="19"/>
      <c r="EHI128" s="19"/>
      <c r="EHJ128" s="19"/>
      <c r="EHK128" s="19"/>
      <c r="EHL128" s="19"/>
      <c r="EHM128" s="19"/>
      <c r="EHN128" s="19"/>
      <c r="EHO128" s="19"/>
      <c r="EHP128" s="19"/>
      <c r="EHQ128" s="19"/>
      <c r="EHR128" s="19"/>
      <c r="EHS128" s="19"/>
      <c r="EHT128" s="19"/>
      <c r="EHU128" s="19"/>
      <c r="EHV128" s="19"/>
      <c r="EHW128" s="19"/>
      <c r="EHX128" s="19"/>
      <c r="EHY128" s="19"/>
      <c r="EHZ128" s="19"/>
      <c r="EIA128" s="19"/>
      <c r="EIB128" s="19"/>
      <c r="EIC128" s="19"/>
      <c r="EID128" s="19"/>
      <c r="EIE128" s="19"/>
      <c r="EIF128" s="19"/>
      <c r="EIG128" s="19"/>
      <c r="EIH128" s="19"/>
      <c r="EII128" s="19"/>
      <c r="EIJ128" s="19"/>
      <c r="EIK128" s="19"/>
      <c r="EIL128" s="19"/>
      <c r="EIM128" s="19"/>
      <c r="EIN128" s="19"/>
      <c r="EIO128" s="19"/>
      <c r="EIP128" s="19"/>
      <c r="EIQ128" s="19"/>
      <c r="EIR128" s="19"/>
      <c r="EIS128" s="19"/>
      <c r="EIT128" s="19"/>
      <c r="EIU128" s="19"/>
      <c r="EIV128" s="19"/>
      <c r="EIW128" s="19"/>
      <c r="EIX128" s="19"/>
      <c r="EIY128" s="19"/>
      <c r="EIZ128" s="19"/>
      <c r="EJA128" s="19"/>
      <c r="EJB128" s="19"/>
      <c r="EJC128" s="19"/>
      <c r="EJD128" s="19"/>
      <c r="EJE128" s="19"/>
      <c r="EJF128" s="19"/>
      <c r="EJG128" s="19"/>
      <c r="EJH128" s="19"/>
      <c r="EJI128" s="19"/>
      <c r="EJJ128" s="19"/>
      <c r="EJK128" s="19"/>
      <c r="EJL128" s="19"/>
      <c r="EJM128" s="19"/>
      <c r="EJN128" s="19"/>
      <c r="EJO128" s="19"/>
      <c r="EJP128" s="19"/>
      <c r="EJQ128" s="19"/>
      <c r="EJR128" s="19"/>
      <c r="EJS128" s="19"/>
      <c r="EJT128" s="19"/>
      <c r="EJU128" s="19"/>
      <c r="EJV128" s="19"/>
      <c r="EJW128" s="19"/>
      <c r="EJX128" s="19"/>
      <c r="EJY128" s="19"/>
      <c r="EJZ128" s="19"/>
      <c r="EKA128" s="19"/>
      <c r="EKB128" s="19"/>
      <c r="EKC128" s="19"/>
      <c r="EKD128" s="19"/>
      <c r="EKE128" s="19"/>
      <c r="EKF128" s="19"/>
      <c r="EKG128" s="19"/>
      <c r="EKH128" s="19"/>
      <c r="EKI128" s="19"/>
      <c r="EKJ128" s="19"/>
      <c r="EKK128" s="19"/>
      <c r="EKL128" s="19"/>
      <c r="EKM128" s="19"/>
      <c r="EKN128" s="19"/>
      <c r="EKO128" s="19"/>
      <c r="EKP128" s="19"/>
      <c r="EKQ128" s="19"/>
      <c r="EKR128" s="19"/>
      <c r="EKS128" s="19"/>
      <c r="EKT128" s="19"/>
      <c r="EKU128" s="19"/>
      <c r="EKV128" s="19"/>
      <c r="EKW128" s="19"/>
      <c r="EKX128" s="19"/>
      <c r="EKY128" s="19"/>
      <c r="EKZ128" s="19"/>
      <c r="ELA128" s="19"/>
      <c r="ELB128" s="19"/>
      <c r="ELC128" s="19"/>
      <c r="ELD128" s="19"/>
      <c r="ELE128" s="19"/>
      <c r="ELF128" s="19"/>
      <c r="ELG128" s="19"/>
      <c r="ELH128" s="19"/>
      <c r="ELI128" s="19"/>
      <c r="ELJ128" s="19"/>
      <c r="ELK128" s="19"/>
      <c r="ELL128" s="19"/>
      <c r="ELM128" s="19"/>
      <c r="ELN128" s="19"/>
      <c r="ELO128" s="19"/>
      <c r="ELP128" s="19"/>
      <c r="ELQ128" s="19"/>
      <c r="ELR128" s="19"/>
      <c r="ELS128" s="19"/>
      <c r="ELT128" s="19"/>
      <c r="ELU128" s="19"/>
      <c r="ELV128" s="19"/>
      <c r="ELW128" s="19"/>
      <c r="ELX128" s="19"/>
      <c r="ELY128" s="19"/>
      <c r="ELZ128" s="19"/>
      <c r="EMA128" s="19"/>
      <c r="EMB128" s="19"/>
      <c r="EMC128" s="19"/>
      <c r="EMD128" s="19"/>
      <c r="EME128" s="19"/>
      <c r="EMF128" s="19"/>
      <c r="EMG128" s="19"/>
      <c r="EMH128" s="19"/>
      <c r="EMI128" s="19"/>
      <c r="EMJ128" s="19"/>
      <c r="EMK128" s="19"/>
      <c r="EML128" s="19"/>
      <c r="EMM128" s="19"/>
      <c r="EMN128" s="19"/>
      <c r="EMO128" s="19"/>
      <c r="EMP128" s="19"/>
      <c r="EMQ128" s="19"/>
      <c r="EMR128" s="19"/>
      <c r="EMS128" s="19"/>
      <c r="EMT128" s="19"/>
      <c r="EMU128" s="19"/>
      <c r="EMV128" s="19"/>
      <c r="EMW128" s="19"/>
      <c r="EMX128" s="19"/>
      <c r="EMY128" s="19"/>
      <c r="EMZ128" s="19"/>
      <c r="ENA128" s="19"/>
      <c r="ENB128" s="19"/>
      <c r="ENC128" s="19"/>
      <c r="END128" s="19"/>
      <c r="ENE128" s="19"/>
      <c r="ENF128" s="19"/>
      <c r="ENG128" s="19"/>
      <c r="ENH128" s="19"/>
      <c r="ENI128" s="19"/>
      <c r="ENJ128" s="19"/>
      <c r="ENK128" s="19"/>
      <c r="ENL128" s="19"/>
      <c r="ENM128" s="19"/>
      <c r="ENN128" s="19"/>
      <c r="ENO128" s="19"/>
      <c r="ENP128" s="19"/>
      <c r="ENQ128" s="19"/>
      <c r="ENR128" s="19"/>
      <c r="ENS128" s="19"/>
      <c r="ENT128" s="19"/>
      <c r="ENU128" s="19"/>
      <c r="ENV128" s="19"/>
      <c r="ENW128" s="19"/>
      <c r="ENX128" s="19"/>
      <c r="ENY128" s="19"/>
      <c r="ENZ128" s="19"/>
      <c r="EOA128" s="19"/>
      <c r="EOB128" s="19"/>
      <c r="EOC128" s="19"/>
      <c r="EOD128" s="19"/>
      <c r="EOE128" s="19"/>
      <c r="EOF128" s="19"/>
      <c r="EOG128" s="19"/>
      <c r="EOH128" s="19"/>
      <c r="EOI128" s="19"/>
      <c r="EOJ128" s="19"/>
      <c r="EOK128" s="19"/>
      <c r="EOL128" s="19"/>
      <c r="EOM128" s="19"/>
      <c r="EON128" s="19"/>
      <c r="EOO128" s="19"/>
      <c r="EOP128" s="19"/>
      <c r="EOQ128" s="19"/>
      <c r="EOR128" s="19"/>
      <c r="EOS128" s="19"/>
      <c r="EOT128" s="19"/>
      <c r="EOU128" s="19"/>
      <c r="EOV128" s="19"/>
      <c r="EOW128" s="19"/>
      <c r="EOX128" s="19"/>
      <c r="EOY128" s="19"/>
      <c r="EOZ128" s="19"/>
      <c r="EPA128" s="19"/>
      <c r="EPB128" s="19"/>
      <c r="EPC128" s="19"/>
      <c r="EPD128" s="19"/>
      <c r="EPE128" s="19"/>
      <c r="EPF128" s="19"/>
      <c r="EPG128" s="19"/>
      <c r="EPH128" s="19"/>
      <c r="EPI128" s="19"/>
      <c r="EPJ128" s="19"/>
      <c r="EPK128" s="19"/>
      <c r="EPL128" s="19"/>
      <c r="EPM128" s="19"/>
      <c r="EPN128" s="19"/>
      <c r="EPO128" s="19"/>
      <c r="EPP128" s="19"/>
      <c r="EPQ128" s="19"/>
      <c r="EPR128" s="19"/>
      <c r="EPS128" s="19"/>
      <c r="EPT128" s="19"/>
      <c r="EPU128" s="19"/>
      <c r="EPV128" s="19"/>
      <c r="EPW128" s="19"/>
      <c r="EPX128" s="19"/>
      <c r="EPY128" s="19"/>
      <c r="EPZ128" s="19"/>
      <c r="EQA128" s="19"/>
      <c r="EQB128" s="19"/>
      <c r="EQC128" s="19"/>
      <c r="EQD128" s="19"/>
      <c r="EQE128" s="19"/>
      <c r="EQF128" s="19"/>
      <c r="EQG128" s="19"/>
      <c r="EQH128" s="19"/>
      <c r="EQI128" s="19"/>
      <c r="EQJ128" s="19"/>
      <c r="EQK128" s="19"/>
      <c r="EQL128" s="19"/>
      <c r="EQM128" s="19"/>
      <c r="EQN128" s="19"/>
      <c r="EQO128" s="19"/>
      <c r="EQP128" s="19"/>
      <c r="EQQ128" s="19"/>
      <c r="EQR128" s="19"/>
      <c r="EQS128" s="19"/>
      <c r="EQT128" s="19"/>
      <c r="EQU128" s="19"/>
      <c r="EQV128" s="19"/>
      <c r="EQW128" s="19"/>
      <c r="EQX128" s="19"/>
      <c r="EQY128" s="19"/>
      <c r="EQZ128" s="19"/>
      <c r="ERA128" s="19"/>
      <c r="ERB128" s="19"/>
      <c r="ERC128" s="19"/>
      <c r="ERD128" s="19"/>
      <c r="ERE128" s="19"/>
      <c r="ERF128" s="19"/>
      <c r="ERG128" s="19"/>
      <c r="ERH128" s="19"/>
      <c r="ERI128" s="19"/>
      <c r="ERJ128" s="19"/>
      <c r="ERK128" s="19"/>
      <c r="ERL128" s="19"/>
      <c r="ERM128" s="19"/>
      <c r="ERN128" s="19"/>
      <c r="ERO128" s="19"/>
      <c r="ERP128" s="19"/>
      <c r="ERQ128" s="19"/>
      <c r="ERR128" s="19"/>
      <c r="ERS128" s="19"/>
      <c r="ERT128" s="19"/>
      <c r="ERU128" s="19"/>
      <c r="ERV128" s="19"/>
      <c r="ERW128" s="19"/>
      <c r="ERX128" s="19"/>
      <c r="ERY128" s="19"/>
      <c r="ERZ128" s="19"/>
      <c r="ESA128" s="19"/>
      <c r="ESB128" s="19"/>
      <c r="ESC128" s="19"/>
      <c r="ESD128" s="19"/>
      <c r="ESE128" s="19"/>
      <c r="ESF128" s="19"/>
      <c r="ESG128" s="19"/>
      <c r="ESH128" s="19"/>
      <c r="ESI128" s="19"/>
      <c r="ESJ128" s="19"/>
      <c r="ESK128" s="19"/>
      <c r="ESL128" s="19"/>
      <c r="ESM128" s="19"/>
      <c r="ESN128" s="19"/>
      <c r="ESO128" s="19"/>
      <c r="ESP128" s="19"/>
      <c r="ESQ128" s="19"/>
      <c r="ESR128" s="19"/>
      <c r="ESS128" s="19"/>
      <c r="EST128" s="19"/>
      <c r="ESU128" s="19"/>
      <c r="ESV128" s="19"/>
      <c r="ESW128" s="19"/>
      <c r="ESX128" s="19"/>
      <c r="ESY128" s="19"/>
      <c r="ESZ128" s="19"/>
      <c r="ETA128" s="19"/>
      <c r="ETB128" s="19"/>
      <c r="ETC128" s="19"/>
      <c r="ETD128" s="19"/>
      <c r="ETE128" s="19"/>
      <c r="ETF128" s="19"/>
      <c r="ETG128" s="19"/>
      <c r="ETH128" s="19"/>
      <c r="ETI128" s="19"/>
      <c r="ETJ128" s="19"/>
      <c r="ETK128" s="19"/>
      <c r="ETL128" s="19"/>
      <c r="ETM128" s="19"/>
      <c r="ETN128" s="19"/>
      <c r="ETO128" s="19"/>
      <c r="ETP128" s="19"/>
      <c r="ETQ128" s="19"/>
      <c r="ETR128" s="19"/>
      <c r="ETS128" s="19"/>
      <c r="ETT128" s="19"/>
      <c r="ETU128" s="19"/>
      <c r="ETV128" s="19"/>
      <c r="ETW128" s="19"/>
      <c r="ETX128" s="19"/>
      <c r="ETY128" s="19"/>
      <c r="ETZ128" s="19"/>
      <c r="EUA128" s="19"/>
      <c r="EUB128" s="19"/>
      <c r="EUC128" s="19"/>
      <c r="EUD128" s="19"/>
      <c r="EUE128" s="19"/>
      <c r="EUF128" s="19"/>
      <c r="EUG128" s="19"/>
      <c r="EUH128" s="19"/>
      <c r="EUI128" s="19"/>
      <c r="EUJ128" s="19"/>
      <c r="EUK128" s="19"/>
      <c r="EUL128" s="19"/>
      <c r="EUM128" s="19"/>
      <c r="EUN128" s="19"/>
      <c r="EUO128" s="19"/>
      <c r="EUP128" s="19"/>
      <c r="EUQ128" s="19"/>
      <c r="EUR128" s="19"/>
      <c r="EUS128" s="19"/>
      <c r="EUT128" s="19"/>
      <c r="EUU128" s="19"/>
      <c r="EUV128" s="19"/>
      <c r="EUW128" s="19"/>
      <c r="EUX128" s="19"/>
      <c r="EUY128" s="19"/>
      <c r="EUZ128" s="19"/>
      <c r="EVA128" s="19"/>
      <c r="EVB128" s="19"/>
      <c r="EVC128" s="19"/>
      <c r="EVD128" s="19"/>
      <c r="EVE128" s="19"/>
      <c r="EVF128" s="19"/>
      <c r="EVG128" s="19"/>
      <c r="EVH128" s="19"/>
      <c r="EVI128" s="19"/>
      <c r="EVJ128" s="19"/>
      <c r="EVK128" s="19"/>
      <c r="EVL128" s="19"/>
      <c r="EVM128" s="19"/>
      <c r="EVN128" s="19"/>
      <c r="EVO128" s="19"/>
      <c r="EVP128" s="19"/>
      <c r="EVQ128" s="19"/>
      <c r="EVR128" s="19"/>
      <c r="EVS128" s="19"/>
      <c r="EVT128" s="19"/>
      <c r="EVU128" s="19"/>
      <c r="EVV128" s="19"/>
      <c r="EVW128" s="19"/>
      <c r="EVX128" s="19"/>
      <c r="EVY128" s="19"/>
      <c r="EVZ128" s="19"/>
      <c r="EWA128" s="19"/>
      <c r="EWB128" s="19"/>
      <c r="EWC128" s="19"/>
      <c r="EWD128" s="19"/>
      <c r="EWE128" s="19"/>
      <c r="EWF128" s="19"/>
      <c r="EWG128" s="19"/>
      <c r="EWH128" s="19"/>
      <c r="EWI128" s="19"/>
      <c r="EWJ128" s="19"/>
      <c r="EWK128" s="19"/>
      <c r="EWL128" s="19"/>
      <c r="EWM128" s="19"/>
      <c r="EWN128" s="19"/>
      <c r="EWO128" s="19"/>
      <c r="EWP128" s="19"/>
      <c r="EWQ128" s="19"/>
      <c r="EWR128" s="19"/>
      <c r="EWS128" s="19"/>
      <c r="EWT128" s="19"/>
      <c r="EWU128" s="19"/>
      <c r="EWV128" s="19"/>
      <c r="EWW128" s="19"/>
      <c r="EWX128" s="19"/>
      <c r="EWY128" s="19"/>
      <c r="EWZ128" s="19"/>
      <c r="EXA128" s="19"/>
      <c r="EXB128" s="19"/>
      <c r="EXC128" s="19"/>
      <c r="EXD128" s="19"/>
      <c r="EXE128" s="19"/>
      <c r="EXF128" s="19"/>
      <c r="EXG128" s="19"/>
      <c r="EXH128" s="19"/>
      <c r="EXI128" s="19"/>
      <c r="EXJ128" s="19"/>
      <c r="EXK128" s="19"/>
      <c r="EXL128" s="19"/>
      <c r="EXM128" s="19"/>
      <c r="EXN128" s="19"/>
      <c r="EXO128" s="19"/>
      <c r="EXP128" s="19"/>
      <c r="EXQ128" s="19"/>
      <c r="EXR128" s="19"/>
      <c r="EXS128" s="19"/>
      <c r="EXT128" s="19"/>
      <c r="EXU128" s="19"/>
      <c r="EXV128" s="19"/>
      <c r="EXW128" s="19"/>
      <c r="EXX128" s="19"/>
      <c r="EXY128" s="19"/>
      <c r="EXZ128" s="19"/>
      <c r="EYA128" s="19"/>
      <c r="EYB128" s="19"/>
      <c r="EYC128" s="19"/>
      <c r="EYD128" s="19"/>
      <c r="EYE128" s="19"/>
      <c r="EYF128" s="19"/>
      <c r="EYG128" s="19"/>
      <c r="EYH128" s="19"/>
      <c r="EYI128" s="19"/>
      <c r="EYJ128" s="19"/>
      <c r="EYK128" s="19"/>
      <c r="EYL128" s="19"/>
      <c r="EYM128" s="19"/>
      <c r="EYN128" s="19"/>
      <c r="EYO128" s="19"/>
      <c r="EYP128" s="19"/>
      <c r="EYQ128" s="19"/>
      <c r="EYR128" s="19"/>
      <c r="EYS128" s="19"/>
      <c r="EYT128" s="19"/>
      <c r="EYU128" s="19"/>
      <c r="EYV128" s="19"/>
      <c r="EYW128" s="19"/>
      <c r="EYX128" s="19"/>
      <c r="EYY128" s="19"/>
      <c r="EYZ128" s="19"/>
      <c r="EZA128" s="19"/>
      <c r="EZB128" s="19"/>
      <c r="EZC128" s="19"/>
      <c r="EZD128" s="19"/>
      <c r="EZE128" s="19"/>
      <c r="EZF128" s="19"/>
      <c r="EZG128" s="19"/>
      <c r="EZH128" s="19"/>
      <c r="EZI128" s="19"/>
      <c r="EZJ128" s="19"/>
      <c r="EZK128" s="19"/>
      <c r="EZL128" s="19"/>
      <c r="EZM128" s="19"/>
      <c r="EZN128" s="19"/>
      <c r="EZO128" s="19"/>
      <c r="EZP128" s="19"/>
      <c r="EZQ128" s="19"/>
      <c r="EZR128" s="19"/>
      <c r="EZS128" s="19"/>
      <c r="EZT128" s="19"/>
      <c r="EZU128" s="19"/>
      <c r="EZV128" s="19"/>
      <c r="EZW128" s="19"/>
      <c r="EZX128" s="19"/>
      <c r="EZY128" s="19"/>
      <c r="EZZ128" s="19"/>
      <c r="FAA128" s="19"/>
      <c r="FAB128" s="19"/>
      <c r="FAC128" s="19"/>
      <c r="FAD128" s="19"/>
      <c r="FAE128" s="19"/>
      <c r="FAF128" s="19"/>
      <c r="FAG128" s="19"/>
      <c r="FAH128" s="19"/>
      <c r="FAI128" s="19"/>
      <c r="FAJ128" s="19"/>
      <c r="FAK128" s="19"/>
      <c r="FAL128" s="19"/>
      <c r="FAM128" s="19"/>
      <c r="FAN128" s="19"/>
      <c r="FAO128" s="19"/>
      <c r="FAP128" s="19"/>
      <c r="FAQ128" s="19"/>
      <c r="FAR128" s="19"/>
      <c r="FAS128" s="19"/>
      <c r="FAT128" s="19"/>
      <c r="FAU128" s="19"/>
      <c r="FAV128" s="19"/>
      <c r="FAW128" s="19"/>
      <c r="FAX128" s="19"/>
      <c r="FAY128" s="19"/>
      <c r="FAZ128" s="19"/>
      <c r="FBA128" s="19"/>
      <c r="FBB128" s="19"/>
      <c r="FBC128" s="19"/>
      <c r="FBD128" s="19"/>
      <c r="FBE128" s="19"/>
      <c r="FBF128" s="19"/>
      <c r="FBG128" s="19"/>
      <c r="FBH128" s="19"/>
      <c r="FBI128" s="19"/>
      <c r="FBJ128" s="19"/>
      <c r="FBK128" s="19"/>
      <c r="FBL128" s="19"/>
      <c r="FBM128" s="19"/>
      <c r="FBN128" s="19"/>
      <c r="FBO128" s="19"/>
      <c r="FBP128" s="19"/>
      <c r="FBQ128" s="19"/>
      <c r="FBR128" s="19"/>
      <c r="FBS128" s="19"/>
      <c r="FBT128" s="19"/>
      <c r="FBU128" s="19"/>
      <c r="FBV128" s="19"/>
      <c r="FBW128" s="19"/>
      <c r="FBX128" s="19"/>
      <c r="FBY128" s="19"/>
      <c r="FBZ128" s="19"/>
      <c r="FCA128" s="19"/>
      <c r="FCB128" s="19"/>
      <c r="FCC128" s="19"/>
      <c r="FCD128" s="19"/>
      <c r="FCE128" s="19"/>
      <c r="FCF128" s="19"/>
      <c r="FCG128" s="19"/>
      <c r="FCH128" s="19"/>
      <c r="FCI128" s="19"/>
      <c r="FCJ128" s="19"/>
      <c r="FCK128" s="19"/>
      <c r="FCL128" s="19"/>
      <c r="FCM128" s="19"/>
      <c r="FCN128" s="19"/>
      <c r="FCO128" s="19"/>
      <c r="FCP128" s="19"/>
      <c r="FCQ128" s="19"/>
      <c r="FCR128" s="19"/>
      <c r="FCS128" s="19"/>
      <c r="FCT128" s="19"/>
      <c r="FCU128" s="19"/>
      <c r="FCV128" s="19"/>
      <c r="FCW128" s="19"/>
      <c r="FCX128" s="19"/>
      <c r="FCY128" s="19"/>
      <c r="FCZ128" s="19"/>
      <c r="FDA128" s="19"/>
      <c r="FDB128" s="19"/>
      <c r="FDC128" s="19"/>
      <c r="FDD128" s="19"/>
      <c r="FDE128" s="19"/>
      <c r="FDF128" s="19"/>
      <c r="FDG128" s="19"/>
      <c r="FDH128" s="19"/>
      <c r="FDI128" s="19"/>
      <c r="FDJ128" s="19"/>
      <c r="FDK128" s="19"/>
      <c r="FDL128" s="19"/>
      <c r="FDM128" s="19"/>
      <c r="FDN128" s="19"/>
      <c r="FDO128" s="19"/>
      <c r="FDP128" s="19"/>
      <c r="FDQ128" s="19"/>
      <c r="FDR128" s="19"/>
      <c r="FDS128" s="19"/>
      <c r="FDT128" s="19"/>
      <c r="FDU128" s="19"/>
      <c r="FDV128" s="19"/>
      <c r="FDW128" s="19"/>
      <c r="FDX128" s="19"/>
      <c r="FDY128" s="19"/>
      <c r="FDZ128" s="19"/>
      <c r="FEA128" s="19"/>
      <c r="FEB128" s="19"/>
      <c r="FEC128" s="19"/>
      <c r="FED128" s="19"/>
      <c r="FEE128" s="19"/>
      <c r="FEF128" s="19"/>
      <c r="FEG128" s="19"/>
      <c r="FEH128" s="19"/>
      <c r="FEI128" s="19"/>
      <c r="FEJ128" s="19"/>
      <c r="FEK128" s="19"/>
      <c r="FEL128" s="19"/>
      <c r="FEM128" s="19"/>
      <c r="FEN128" s="19"/>
      <c r="FEO128" s="19"/>
      <c r="FEP128" s="19"/>
      <c r="FEQ128" s="19"/>
      <c r="FER128" s="19"/>
      <c r="FES128" s="19"/>
      <c r="FET128" s="19"/>
      <c r="FEU128" s="19"/>
      <c r="FEV128" s="19"/>
      <c r="FEW128" s="19"/>
      <c r="FEX128" s="19"/>
      <c r="FEY128" s="19"/>
      <c r="FEZ128" s="19"/>
      <c r="FFA128" s="19"/>
      <c r="FFB128" s="19"/>
      <c r="FFC128" s="19"/>
      <c r="FFD128" s="19"/>
      <c r="FFE128" s="19"/>
      <c r="FFF128" s="19"/>
      <c r="FFG128" s="19"/>
      <c r="FFH128" s="19"/>
      <c r="FFI128" s="19"/>
      <c r="FFJ128" s="19"/>
      <c r="FFK128" s="19"/>
      <c r="FFL128" s="19"/>
      <c r="FFM128" s="19"/>
      <c r="FFN128" s="19"/>
      <c r="FFO128" s="19"/>
      <c r="FFP128" s="19"/>
      <c r="FFQ128" s="19"/>
      <c r="FFR128" s="19"/>
      <c r="FFS128" s="19"/>
      <c r="FFT128" s="19"/>
      <c r="FFU128" s="19"/>
      <c r="FFV128" s="19"/>
      <c r="FFW128" s="19"/>
      <c r="FFX128" s="19"/>
      <c r="FFY128" s="19"/>
      <c r="FFZ128" s="19"/>
      <c r="FGA128" s="19"/>
      <c r="FGB128" s="19"/>
      <c r="FGC128" s="19"/>
      <c r="FGD128" s="19"/>
      <c r="FGE128" s="19"/>
      <c r="FGF128" s="19"/>
      <c r="FGG128" s="19"/>
      <c r="FGH128" s="19"/>
      <c r="FGI128" s="19"/>
      <c r="FGJ128" s="19"/>
      <c r="FGK128" s="19"/>
      <c r="FGL128" s="19"/>
      <c r="FGM128" s="19"/>
      <c r="FGN128" s="19"/>
      <c r="FGO128" s="19"/>
      <c r="FGP128" s="19"/>
      <c r="FGQ128" s="19"/>
      <c r="FGR128" s="19"/>
      <c r="FGS128" s="19"/>
      <c r="FGT128" s="19"/>
      <c r="FGU128" s="19"/>
      <c r="FGV128" s="19"/>
      <c r="FGW128" s="19"/>
      <c r="FGX128" s="19"/>
      <c r="FGY128" s="19"/>
      <c r="FGZ128" s="19"/>
      <c r="FHA128" s="19"/>
      <c r="FHB128" s="19"/>
      <c r="FHC128" s="19"/>
      <c r="FHD128" s="19"/>
      <c r="FHE128" s="19"/>
      <c r="FHF128" s="19"/>
      <c r="FHG128" s="19"/>
      <c r="FHH128" s="19"/>
      <c r="FHI128" s="19"/>
      <c r="FHJ128" s="19"/>
      <c r="FHK128" s="19"/>
      <c r="FHL128" s="19"/>
      <c r="FHM128" s="19"/>
      <c r="FHN128" s="19"/>
      <c r="FHO128" s="19"/>
      <c r="FHP128" s="19"/>
      <c r="FHQ128" s="19"/>
      <c r="FHR128" s="19"/>
      <c r="FHS128" s="19"/>
      <c r="FHT128" s="19"/>
      <c r="FHU128" s="19"/>
      <c r="FHV128" s="19"/>
      <c r="FHW128" s="19"/>
      <c r="FHX128" s="19"/>
      <c r="FHY128" s="19"/>
      <c r="FHZ128" s="19"/>
      <c r="FIA128" s="19"/>
      <c r="FIB128" s="19"/>
      <c r="FIC128" s="19"/>
      <c r="FID128" s="19"/>
      <c r="FIE128" s="19"/>
      <c r="FIF128" s="19"/>
      <c r="FIG128" s="19"/>
      <c r="FIH128" s="19"/>
      <c r="FII128" s="19"/>
      <c r="FIJ128" s="19"/>
      <c r="FIK128" s="19"/>
      <c r="FIL128" s="19"/>
      <c r="FIM128" s="19"/>
      <c r="FIN128" s="19"/>
      <c r="FIO128" s="19"/>
      <c r="FIP128" s="19"/>
      <c r="FIQ128" s="19"/>
      <c r="FIR128" s="19"/>
      <c r="FIS128" s="19"/>
      <c r="FIT128" s="19"/>
      <c r="FIU128" s="19"/>
      <c r="FIV128" s="19"/>
      <c r="FIW128" s="19"/>
      <c r="FIX128" s="19"/>
      <c r="FIY128" s="19"/>
      <c r="FIZ128" s="19"/>
      <c r="FJA128" s="19"/>
      <c r="FJB128" s="19"/>
      <c r="FJC128" s="19"/>
      <c r="FJD128" s="19"/>
      <c r="FJE128" s="19"/>
      <c r="FJF128" s="19"/>
      <c r="FJG128" s="19"/>
      <c r="FJH128" s="19"/>
      <c r="FJI128" s="19"/>
      <c r="FJJ128" s="19"/>
      <c r="FJK128" s="19"/>
      <c r="FJL128" s="19"/>
      <c r="FJM128" s="19"/>
      <c r="FJN128" s="19"/>
      <c r="FJO128" s="19"/>
      <c r="FJP128" s="19"/>
      <c r="FJQ128" s="19"/>
      <c r="FJR128" s="19"/>
      <c r="FJS128" s="19"/>
      <c r="FJT128" s="19"/>
      <c r="FJU128" s="19"/>
      <c r="FJV128" s="19"/>
      <c r="FJW128" s="19"/>
      <c r="FJX128" s="19"/>
      <c r="FJY128" s="19"/>
      <c r="FJZ128" s="19"/>
      <c r="FKA128" s="19"/>
      <c r="FKB128" s="19"/>
      <c r="FKC128" s="19"/>
      <c r="FKD128" s="19"/>
      <c r="FKE128" s="19"/>
      <c r="FKF128" s="19"/>
      <c r="FKG128" s="19"/>
      <c r="FKH128" s="19"/>
      <c r="FKI128" s="19"/>
      <c r="FKJ128" s="19"/>
      <c r="FKK128" s="19"/>
      <c r="FKL128" s="19"/>
      <c r="FKM128" s="19"/>
      <c r="FKN128" s="19"/>
      <c r="FKO128" s="19"/>
      <c r="FKP128" s="19"/>
      <c r="FKQ128" s="19"/>
      <c r="FKR128" s="19"/>
      <c r="FKS128" s="19"/>
      <c r="FKT128" s="19"/>
      <c r="FKU128" s="19"/>
      <c r="FKV128" s="19"/>
      <c r="FKW128" s="19"/>
      <c r="FKX128" s="19"/>
      <c r="FKY128" s="19"/>
      <c r="FKZ128" s="19"/>
      <c r="FLA128" s="19"/>
      <c r="FLB128" s="19"/>
      <c r="FLC128" s="19"/>
      <c r="FLD128" s="19"/>
      <c r="FLE128" s="19"/>
      <c r="FLF128" s="19"/>
      <c r="FLG128" s="19"/>
      <c r="FLH128" s="19"/>
      <c r="FLI128" s="19"/>
      <c r="FLJ128" s="19"/>
      <c r="FLK128" s="19"/>
      <c r="FLL128" s="19"/>
      <c r="FLM128" s="19"/>
      <c r="FLN128" s="19"/>
      <c r="FLO128" s="19"/>
      <c r="FLP128" s="19"/>
      <c r="FLQ128" s="19"/>
      <c r="FLR128" s="19"/>
      <c r="FLS128" s="19"/>
      <c r="FLT128" s="19"/>
      <c r="FLU128" s="19"/>
      <c r="FLV128" s="19"/>
      <c r="FLW128" s="19"/>
      <c r="FLX128" s="19"/>
      <c r="FLY128" s="19"/>
      <c r="FLZ128" s="19"/>
      <c r="FMA128" s="19"/>
      <c r="FMB128" s="19"/>
      <c r="FMC128" s="19"/>
      <c r="FMD128" s="19"/>
      <c r="FME128" s="19"/>
      <c r="FMF128" s="19"/>
      <c r="FMG128" s="19"/>
      <c r="FMH128" s="19"/>
      <c r="FMI128" s="19"/>
      <c r="FMJ128" s="19"/>
      <c r="FMK128" s="19"/>
      <c r="FML128" s="19"/>
      <c r="FMM128" s="19"/>
      <c r="FMN128" s="19"/>
      <c r="FMO128" s="19"/>
      <c r="FMP128" s="19"/>
      <c r="FMQ128" s="19"/>
      <c r="FMR128" s="19"/>
      <c r="FMS128" s="19"/>
      <c r="FMT128" s="19"/>
      <c r="FMU128" s="19"/>
      <c r="FMV128" s="19"/>
      <c r="FMW128" s="19"/>
      <c r="FMX128" s="19"/>
      <c r="FMY128" s="19"/>
      <c r="FMZ128" s="19"/>
      <c r="FNA128" s="19"/>
      <c r="FNB128" s="19"/>
      <c r="FNC128" s="19"/>
      <c r="FND128" s="19"/>
      <c r="FNE128" s="19"/>
      <c r="FNF128" s="19"/>
      <c r="FNG128" s="19"/>
      <c r="FNH128" s="19"/>
      <c r="FNI128" s="19"/>
      <c r="FNJ128" s="19"/>
      <c r="FNK128" s="19"/>
      <c r="FNL128" s="19"/>
      <c r="FNM128" s="19"/>
      <c r="FNN128" s="19"/>
      <c r="FNO128" s="19"/>
      <c r="FNP128" s="19"/>
      <c r="FNQ128" s="19"/>
      <c r="FNR128" s="19"/>
      <c r="FNS128" s="19"/>
      <c r="FNT128" s="19"/>
      <c r="FNU128" s="19"/>
      <c r="FNV128" s="19"/>
      <c r="FNW128" s="19"/>
      <c r="FNX128" s="19"/>
      <c r="FNY128" s="19"/>
      <c r="FNZ128" s="19"/>
      <c r="FOA128" s="19"/>
      <c r="FOB128" s="19"/>
      <c r="FOC128" s="19"/>
      <c r="FOD128" s="19"/>
      <c r="FOE128" s="19"/>
      <c r="FOF128" s="19"/>
      <c r="FOG128" s="19"/>
      <c r="FOH128" s="19"/>
      <c r="FOI128" s="19"/>
      <c r="FOJ128" s="19"/>
      <c r="FOK128" s="19"/>
      <c r="FOL128" s="19"/>
      <c r="FOM128" s="19"/>
      <c r="FON128" s="19"/>
      <c r="FOO128" s="19"/>
      <c r="FOP128" s="19"/>
      <c r="FOQ128" s="19"/>
      <c r="FOR128" s="19"/>
      <c r="FOS128" s="19"/>
      <c r="FOT128" s="19"/>
      <c r="FOU128" s="19"/>
      <c r="FOV128" s="19"/>
      <c r="FOW128" s="19"/>
      <c r="FOX128" s="19"/>
      <c r="FOY128" s="19"/>
      <c r="FOZ128" s="19"/>
      <c r="FPA128" s="19"/>
      <c r="FPB128" s="19"/>
      <c r="FPC128" s="19"/>
      <c r="FPD128" s="19"/>
      <c r="FPE128" s="19"/>
      <c r="FPF128" s="19"/>
      <c r="FPG128" s="19"/>
      <c r="FPH128" s="19"/>
      <c r="FPI128" s="19"/>
      <c r="FPJ128" s="19"/>
      <c r="FPK128" s="19"/>
      <c r="FPL128" s="19"/>
      <c r="FPM128" s="19"/>
      <c r="FPN128" s="19"/>
      <c r="FPO128" s="19"/>
      <c r="FPP128" s="19"/>
      <c r="FPQ128" s="19"/>
      <c r="FPR128" s="19"/>
      <c r="FPS128" s="19"/>
      <c r="FPT128" s="19"/>
      <c r="FPU128" s="19"/>
      <c r="FPV128" s="19"/>
      <c r="FPW128" s="19"/>
      <c r="FPX128" s="19"/>
      <c r="FPY128" s="19"/>
      <c r="FPZ128" s="19"/>
      <c r="FQA128" s="19"/>
      <c r="FQB128" s="19"/>
      <c r="FQC128" s="19"/>
      <c r="FQD128" s="19"/>
      <c r="FQE128" s="19"/>
      <c r="FQF128" s="19"/>
      <c r="FQG128" s="19"/>
      <c r="FQH128" s="19"/>
      <c r="FQI128" s="19"/>
      <c r="FQJ128" s="19"/>
      <c r="FQK128" s="19"/>
      <c r="FQL128" s="19"/>
      <c r="FQM128" s="19"/>
      <c r="FQN128" s="19"/>
      <c r="FQO128" s="19"/>
      <c r="FQP128" s="19"/>
      <c r="FQQ128" s="19"/>
      <c r="FQR128" s="19"/>
      <c r="FQS128" s="19"/>
      <c r="FQT128" s="19"/>
      <c r="FQU128" s="19"/>
      <c r="FQV128" s="19"/>
      <c r="FQW128" s="19"/>
      <c r="FQX128" s="19"/>
      <c r="FQY128" s="19"/>
      <c r="FQZ128" s="19"/>
      <c r="FRA128" s="19"/>
      <c r="FRB128" s="19"/>
      <c r="FRC128" s="19"/>
      <c r="FRD128" s="19"/>
      <c r="FRE128" s="19"/>
      <c r="FRF128" s="19"/>
      <c r="FRG128" s="19"/>
      <c r="FRH128" s="19"/>
      <c r="FRI128" s="19"/>
      <c r="FRJ128" s="19"/>
      <c r="FRK128" s="19"/>
      <c r="FRL128" s="19"/>
      <c r="FRM128" s="19"/>
      <c r="FRN128" s="19"/>
      <c r="FRO128" s="19"/>
      <c r="FRP128" s="19"/>
      <c r="FRQ128" s="19"/>
      <c r="FRR128" s="19"/>
      <c r="FRS128" s="19"/>
      <c r="FRT128" s="19"/>
      <c r="FRU128" s="19"/>
      <c r="FRV128" s="19"/>
      <c r="FRW128" s="19"/>
      <c r="FRX128" s="19"/>
      <c r="FRY128" s="19"/>
      <c r="FRZ128" s="19"/>
      <c r="FSA128" s="19"/>
      <c r="FSB128" s="19"/>
      <c r="FSC128" s="19"/>
      <c r="FSD128" s="19"/>
      <c r="FSE128" s="19"/>
      <c r="FSF128" s="19"/>
      <c r="FSG128" s="19"/>
      <c r="FSH128" s="19"/>
      <c r="FSI128" s="19"/>
      <c r="FSJ128" s="19"/>
      <c r="FSK128" s="19"/>
      <c r="FSL128" s="19"/>
      <c r="FSM128" s="19"/>
      <c r="FSN128" s="19"/>
      <c r="FSO128" s="19"/>
      <c r="FSP128" s="19"/>
      <c r="FSQ128" s="19"/>
      <c r="FSR128" s="19"/>
      <c r="FSS128" s="19"/>
      <c r="FST128" s="19"/>
      <c r="FSU128" s="19"/>
      <c r="FSV128" s="19"/>
      <c r="FSW128" s="19"/>
      <c r="FSX128" s="19"/>
      <c r="FSY128" s="19"/>
      <c r="FSZ128" s="19"/>
      <c r="FTA128" s="19"/>
      <c r="FTB128" s="19"/>
      <c r="FTC128" s="19"/>
      <c r="FTD128" s="19"/>
      <c r="FTE128" s="19"/>
      <c r="FTF128" s="19"/>
      <c r="FTG128" s="19"/>
      <c r="FTH128" s="19"/>
      <c r="FTI128" s="19"/>
      <c r="FTJ128" s="19"/>
      <c r="FTK128" s="19"/>
      <c r="FTL128" s="19"/>
      <c r="FTM128" s="19"/>
      <c r="FTN128" s="19"/>
      <c r="FTO128" s="19"/>
      <c r="FTP128" s="19"/>
      <c r="FTQ128" s="19"/>
      <c r="FTR128" s="19"/>
      <c r="FTS128" s="19"/>
      <c r="FTT128" s="19"/>
      <c r="FTU128" s="19"/>
      <c r="FTV128" s="19"/>
      <c r="FTW128" s="19"/>
      <c r="FTX128" s="19"/>
      <c r="FTY128" s="19"/>
      <c r="FTZ128" s="19"/>
      <c r="FUA128" s="19"/>
      <c r="FUB128" s="19"/>
      <c r="FUC128" s="19"/>
      <c r="FUD128" s="19"/>
      <c r="FUE128" s="19"/>
      <c r="FUF128" s="19"/>
      <c r="FUG128" s="19"/>
      <c r="FUH128" s="19"/>
      <c r="FUI128" s="19"/>
      <c r="FUJ128" s="19"/>
      <c r="FUK128" s="19"/>
      <c r="FUL128" s="19"/>
      <c r="FUM128" s="19"/>
      <c r="FUN128" s="19"/>
      <c r="FUO128" s="19"/>
      <c r="FUP128" s="19"/>
      <c r="FUQ128" s="19"/>
      <c r="FUR128" s="19"/>
      <c r="FUS128" s="19"/>
      <c r="FUT128" s="19"/>
      <c r="FUU128" s="19"/>
      <c r="FUV128" s="19"/>
      <c r="FUW128" s="19"/>
      <c r="FUX128" s="19"/>
      <c r="FUY128" s="19"/>
      <c r="FUZ128" s="19"/>
      <c r="FVA128" s="19"/>
      <c r="FVB128" s="19"/>
      <c r="FVC128" s="19"/>
      <c r="FVD128" s="19"/>
      <c r="FVE128" s="19"/>
      <c r="FVF128" s="19"/>
      <c r="FVG128" s="19"/>
      <c r="FVH128" s="19"/>
      <c r="FVI128" s="19"/>
      <c r="FVJ128" s="19"/>
      <c r="FVK128" s="19"/>
      <c r="FVL128" s="19"/>
      <c r="FVM128" s="19"/>
      <c r="FVN128" s="19"/>
      <c r="FVO128" s="19"/>
      <c r="FVP128" s="19"/>
      <c r="FVQ128" s="19"/>
      <c r="FVR128" s="19"/>
      <c r="FVS128" s="19"/>
      <c r="FVT128" s="19"/>
      <c r="FVU128" s="19"/>
      <c r="FVV128" s="19"/>
      <c r="FVW128" s="19"/>
      <c r="FVX128" s="19"/>
      <c r="FVY128" s="19"/>
      <c r="FVZ128" s="19"/>
      <c r="FWA128" s="19"/>
      <c r="FWB128" s="19"/>
      <c r="FWC128" s="19"/>
      <c r="FWD128" s="19"/>
      <c r="FWE128" s="19"/>
      <c r="FWF128" s="19"/>
      <c r="FWG128" s="19"/>
    </row>
    <row r="129" spans="1:4661" s="243" customFormat="1" ht="92.4" x14ac:dyDescent="0.25">
      <c r="A129" s="122" t="s">
        <v>482</v>
      </c>
      <c r="B129" s="223" t="s">
        <v>47</v>
      </c>
      <c r="C129" s="237">
        <v>2026</v>
      </c>
      <c r="D129" s="237">
        <v>2028</v>
      </c>
      <c r="E129" s="226"/>
      <c r="F129" s="223" t="s">
        <v>101</v>
      </c>
      <c r="G129" s="222"/>
      <c r="H129" s="223" t="s">
        <v>101</v>
      </c>
      <c r="I129" s="223" t="s">
        <v>51</v>
      </c>
      <c r="J129" s="223" t="s">
        <v>102</v>
      </c>
      <c r="K129" s="225" t="s">
        <v>119</v>
      </c>
      <c r="L129" s="239" t="s">
        <v>415</v>
      </c>
      <c r="M129" s="223" t="s">
        <v>105</v>
      </c>
      <c r="N129" s="227" t="s">
        <v>106</v>
      </c>
      <c r="O129" s="240">
        <v>60</v>
      </c>
      <c r="P129" s="228" t="s">
        <v>113</v>
      </c>
      <c r="Q129" s="241">
        <v>370000</v>
      </c>
      <c r="R129" s="241">
        <v>370000</v>
      </c>
      <c r="S129" s="241">
        <v>370000</v>
      </c>
      <c r="T129" s="241">
        <f>+S129*2</f>
        <v>740000</v>
      </c>
      <c r="U129" s="241">
        <v>1850000</v>
      </c>
      <c r="V129" s="233">
        <v>0</v>
      </c>
      <c r="W129" s="222"/>
      <c r="X129" s="234" t="s">
        <v>110</v>
      </c>
      <c r="Y129" s="234" t="s">
        <v>46</v>
      </c>
      <c r="Z129" s="236"/>
      <c r="AA129" s="242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  <c r="AML129" s="19"/>
      <c r="AMM129" s="19"/>
      <c r="AMN129" s="19"/>
      <c r="AMO129" s="19"/>
      <c r="AMP129" s="19"/>
      <c r="AMQ129" s="19"/>
      <c r="AMR129" s="19"/>
      <c r="AMS129" s="19"/>
      <c r="AMT129" s="19"/>
      <c r="AMU129" s="19"/>
      <c r="AMV129" s="19"/>
      <c r="AMW129" s="19"/>
      <c r="AMX129" s="19"/>
      <c r="AMY129" s="19"/>
      <c r="AMZ129" s="19"/>
      <c r="ANA129" s="19"/>
      <c r="ANB129" s="19"/>
      <c r="ANC129" s="19"/>
      <c r="AND129" s="19"/>
      <c r="ANE129" s="19"/>
      <c r="ANF129" s="19"/>
      <c r="ANG129" s="19"/>
      <c r="ANH129" s="19"/>
      <c r="ANI129" s="19"/>
      <c r="ANJ129" s="19"/>
      <c r="ANK129" s="19"/>
      <c r="ANL129" s="19"/>
      <c r="ANM129" s="19"/>
      <c r="ANN129" s="19"/>
      <c r="ANO129" s="19"/>
      <c r="ANP129" s="19"/>
      <c r="ANQ129" s="19"/>
      <c r="ANR129" s="19"/>
      <c r="ANS129" s="19"/>
      <c r="ANT129" s="19"/>
      <c r="ANU129" s="19"/>
      <c r="ANV129" s="19"/>
      <c r="ANW129" s="19"/>
      <c r="ANX129" s="19"/>
      <c r="ANY129" s="19"/>
      <c r="ANZ129" s="19"/>
      <c r="AOA129" s="19"/>
      <c r="AOB129" s="19"/>
      <c r="AOC129" s="19"/>
      <c r="AOD129" s="19"/>
      <c r="AOE129" s="19"/>
      <c r="AOF129" s="19"/>
      <c r="AOG129" s="19"/>
      <c r="AOH129" s="19"/>
      <c r="AOI129" s="19"/>
      <c r="AOJ129" s="19"/>
      <c r="AOK129" s="19"/>
      <c r="AOL129" s="19"/>
      <c r="AOM129" s="19"/>
      <c r="AON129" s="19"/>
      <c r="AOO129" s="19"/>
      <c r="AOP129" s="19"/>
      <c r="AOQ129" s="19"/>
      <c r="AOR129" s="19"/>
      <c r="AOS129" s="19"/>
      <c r="AOT129" s="19"/>
      <c r="AOU129" s="19"/>
      <c r="AOV129" s="19"/>
      <c r="AOW129" s="19"/>
      <c r="AOX129" s="19"/>
      <c r="AOY129" s="19"/>
      <c r="AOZ129" s="19"/>
      <c r="APA129" s="19"/>
      <c r="APB129" s="19"/>
      <c r="APC129" s="19"/>
      <c r="APD129" s="19"/>
      <c r="APE129" s="19"/>
      <c r="APF129" s="19"/>
      <c r="APG129" s="19"/>
      <c r="APH129" s="19"/>
      <c r="API129" s="19"/>
      <c r="APJ129" s="19"/>
      <c r="APK129" s="19"/>
      <c r="APL129" s="19"/>
      <c r="APM129" s="19"/>
      <c r="APN129" s="19"/>
      <c r="APO129" s="19"/>
      <c r="APP129" s="19"/>
      <c r="APQ129" s="19"/>
      <c r="APR129" s="19"/>
      <c r="APS129" s="19"/>
      <c r="APT129" s="19"/>
      <c r="APU129" s="19"/>
      <c r="APV129" s="19"/>
      <c r="APW129" s="19"/>
      <c r="APX129" s="19"/>
      <c r="APY129" s="19"/>
      <c r="APZ129" s="19"/>
      <c r="AQA129" s="19"/>
      <c r="AQB129" s="19"/>
      <c r="AQC129" s="19"/>
      <c r="AQD129" s="19"/>
      <c r="AQE129" s="19"/>
      <c r="AQF129" s="19"/>
      <c r="AQG129" s="19"/>
      <c r="AQH129" s="19"/>
      <c r="AQI129" s="19"/>
      <c r="AQJ129" s="19"/>
      <c r="AQK129" s="19"/>
      <c r="AQL129" s="19"/>
      <c r="AQM129" s="19"/>
      <c r="AQN129" s="19"/>
      <c r="AQO129" s="19"/>
      <c r="AQP129" s="19"/>
      <c r="AQQ129" s="19"/>
      <c r="AQR129" s="19"/>
      <c r="AQS129" s="19"/>
      <c r="AQT129" s="19"/>
      <c r="AQU129" s="19"/>
      <c r="AQV129" s="19"/>
      <c r="AQW129" s="19"/>
      <c r="AQX129" s="19"/>
      <c r="AQY129" s="19"/>
      <c r="AQZ129" s="19"/>
      <c r="ARA129" s="19"/>
      <c r="ARB129" s="19"/>
      <c r="ARC129" s="19"/>
      <c r="ARD129" s="19"/>
      <c r="ARE129" s="19"/>
      <c r="ARF129" s="19"/>
      <c r="ARG129" s="19"/>
      <c r="ARH129" s="19"/>
      <c r="ARI129" s="19"/>
      <c r="ARJ129" s="19"/>
      <c r="ARK129" s="19"/>
      <c r="ARL129" s="19"/>
      <c r="ARM129" s="19"/>
      <c r="ARN129" s="19"/>
      <c r="ARO129" s="19"/>
      <c r="ARP129" s="19"/>
      <c r="ARQ129" s="19"/>
      <c r="ARR129" s="19"/>
      <c r="ARS129" s="19"/>
      <c r="ART129" s="19"/>
      <c r="ARU129" s="19"/>
      <c r="ARV129" s="19"/>
      <c r="ARW129" s="19"/>
      <c r="ARX129" s="19"/>
      <c r="ARY129" s="19"/>
      <c r="ARZ129" s="19"/>
      <c r="ASA129" s="19"/>
      <c r="ASB129" s="19"/>
      <c r="ASC129" s="19"/>
      <c r="ASD129" s="19"/>
      <c r="ASE129" s="19"/>
      <c r="ASF129" s="19"/>
      <c r="ASG129" s="19"/>
      <c r="ASH129" s="19"/>
      <c r="ASI129" s="19"/>
      <c r="ASJ129" s="19"/>
      <c r="ASK129" s="19"/>
      <c r="ASL129" s="19"/>
      <c r="ASM129" s="19"/>
      <c r="ASN129" s="19"/>
      <c r="ASO129" s="19"/>
      <c r="ASP129" s="19"/>
      <c r="ASQ129" s="19"/>
      <c r="ASR129" s="19"/>
      <c r="ASS129" s="19"/>
      <c r="AST129" s="19"/>
      <c r="ASU129" s="19"/>
      <c r="ASV129" s="19"/>
      <c r="ASW129" s="19"/>
      <c r="ASX129" s="19"/>
      <c r="ASY129" s="19"/>
      <c r="ASZ129" s="19"/>
      <c r="ATA129" s="19"/>
      <c r="ATB129" s="19"/>
      <c r="ATC129" s="19"/>
      <c r="ATD129" s="19"/>
      <c r="ATE129" s="19"/>
      <c r="ATF129" s="19"/>
      <c r="ATG129" s="19"/>
      <c r="ATH129" s="19"/>
      <c r="ATI129" s="19"/>
      <c r="ATJ129" s="19"/>
      <c r="ATK129" s="19"/>
      <c r="ATL129" s="19"/>
      <c r="ATM129" s="19"/>
      <c r="ATN129" s="19"/>
      <c r="ATO129" s="19"/>
      <c r="ATP129" s="19"/>
      <c r="ATQ129" s="19"/>
      <c r="ATR129" s="19"/>
      <c r="ATS129" s="19"/>
      <c r="ATT129" s="19"/>
      <c r="ATU129" s="19"/>
      <c r="ATV129" s="19"/>
      <c r="ATW129" s="19"/>
      <c r="ATX129" s="19"/>
      <c r="ATY129" s="19"/>
      <c r="ATZ129" s="19"/>
      <c r="AUA129" s="19"/>
      <c r="AUB129" s="19"/>
      <c r="AUC129" s="19"/>
      <c r="AUD129" s="19"/>
      <c r="AUE129" s="19"/>
      <c r="AUF129" s="19"/>
      <c r="AUG129" s="19"/>
      <c r="AUH129" s="19"/>
      <c r="AUI129" s="19"/>
      <c r="AUJ129" s="19"/>
      <c r="AUK129" s="19"/>
      <c r="AUL129" s="19"/>
      <c r="AUM129" s="19"/>
      <c r="AUN129" s="19"/>
      <c r="AUO129" s="19"/>
      <c r="AUP129" s="19"/>
      <c r="AUQ129" s="19"/>
      <c r="AUR129" s="19"/>
      <c r="AUS129" s="19"/>
      <c r="AUT129" s="19"/>
      <c r="AUU129" s="19"/>
      <c r="AUV129" s="19"/>
      <c r="AUW129" s="19"/>
      <c r="AUX129" s="19"/>
      <c r="AUY129" s="19"/>
      <c r="AUZ129" s="19"/>
      <c r="AVA129" s="19"/>
      <c r="AVB129" s="19"/>
      <c r="AVC129" s="19"/>
      <c r="AVD129" s="19"/>
      <c r="AVE129" s="19"/>
      <c r="AVF129" s="19"/>
      <c r="AVG129" s="19"/>
      <c r="AVH129" s="19"/>
      <c r="AVI129" s="19"/>
      <c r="AVJ129" s="19"/>
      <c r="AVK129" s="19"/>
      <c r="AVL129" s="19"/>
      <c r="AVM129" s="19"/>
      <c r="AVN129" s="19"/>
      <c r="AVO129" s="19"/>
      <c r="AVP129" s="19"/>
      <c r="AVQ129" s="19"/>
      <c r="AVR129" s="19"/>
      <c r="AVS129" s="19"/>
      <c r="AVT129" s="19"/>
      <c r="AVU129" s="19"/>
      <c r="AVV129" s="19"/>
      <c r="AVW129" s="19"/>
      <c r="AVX129" s="19"/>
      <c r="AVY129" s="19"/>
      <c r="AVZ129" s="19"/>
      <c r="AWA129" s="19"/>
      <c r="AWB129" s="19"/>
      <c r="AWC129" s="19"/>
      <c r="AWD129" s="19"/>
      <c r="AWE129" s="19"/>
      <c r="AWF129" s="19"/>
      <c r="AWG129" s="19"/>
      <c r="AWH129" s="19"/>
      <c r="AWI129" s="19"/>
      <c r="AWJ129" s="19"/>
      <c r="AWK129" s="19"/>
      <c r="AWL129" s="19"/>
      <c r="AWM129" s="19"/>
      <c r="AWN129" s="19"/>
      <c r="AWO129" s="19"/>
      <c r="AWP129" s="19"/>
      <c r="AWQ129" s="19"/>
      <c r="AWR129" s="19"/>
      <c r="AWS129" s="19"/>
      <c r="AWT129" s="19"/>
      <c r="AWU129" s="19"/>
      <c r="AWV129" s="19"/>
      <c r="AWW129" s="19"/>
      <c r="AWX129" s="19"/>
      <c r="AWY129" s="19"/>
      <c r="AWZ129" s="19"/>
      <c r="AXA129" s="19"/>
      <c r="AXB129" s="19"/>
      <c r="AXC129" s="19"/>
      <c r="AXD129" s="19"/>
      <c r="AXE129" s="19"/>
      <c r="AXF129" s="19"/>
      <c r="AXG129" s="19"/>
      <c r="AXH129" s="19"/>
      <c r="AXI129" s="19"/>
      <c r="AXJ129" s="19"/>
      <c r="AXK129" s="19"/>
      <c r="AXL129" s="19"/>
      <c r="AXM129" s="19"/>
      <c r="AXN129" s="19"/>
      <c r="AXO129" s="19"/>
      <c r="AXP129" s="19"/>
      <c r="AXQ129" s="19"/>
      <c r="AXR129" s="19"/>
      <c r="AXS129" s="19"/>
      <c r="AXT129" s="19"/>
      <c r="AXU129" s="19"/>
      <c r="AXV129" s="19"/>
      <c r="AXW129" s="19"/>
      <c r="AXX129" s="19"/>
      <c r="AXY129" s="19"/>
      <c r="AXZ129" s="19"/>
      <c r="AYA129" s="19"/>
      <c r="AYB129" s="19"/>
      <c r="AYC129" s="19"/>
      <c r="AYD129" s="19"/>
      <c r="AYE129" s="19"/>
      <c r="AYF129" s="19"/>
      <c r="AYG129" s="19"/>
      <c r="AYH129" s="19"/>
      <c r="AYI129" s="19"/>
      <c r="AYJ129" s="19"/>
      <c r="AYK129" s="19"/>
      <c r="AYL129" s="19"/>
      <c r="AYM129" s="19"/>
      <c r="AYN129" s="19"/>
      <c r="AYO129" s="19"/>
      <c r="AYP129" s="19"/>
      <c r="AYQ129" s="19"/>
      <c r="AYR129" s="19"/>
      <c r="AYS129" s="19"/>
      <c r="AYT129" s="19"/>
      <c r="AYU129" s="19"/>
      <c r="AYV129" s="19"/>
      <c r="AYW129" s="19"/>
      <c r="AYX129" s="19"/>
      <c r="AYY129" s="19"/>
      <c r="AYZ129" s="19"/>
      <c r="AZA129" s="19"/>
      <c r="AZB129" s="19"/>
      <c r="AZC129" s="19"/>
      <c r="AZD129" s="19"/>
      <c r="AZE129" s="19"/>
      <c r="AZF129" s="19"/>
      <c r="AZG129" s="19"/>
      <c r="AZH129" s="19"/>
      <c r="AZI129" s="19"/>
      <c r="AZJ129" s="19"/>
      <c r="AZK129" s="19"/>
      <c r="AZL129" s="19"/>
      <c r="AZM129" s="19"/>
      <c r="AZN129" s="19"/>
      <c r="AZO129" s="19"/>
      <c r="AZP129" s="19"/>
      <c r="AZQ129" s="19"/>
      <c r="AZR129" s="19"/>
      <c r="AZS129" s="19"/>
      <c r="AZT129" s="19"/>
      <c r="AZU129" s="19"/>
      <c r="AZV129" s="19"/>
      <c r="AZW129" s="19"/>
      <c r="AZX129" s="19"/>
      <c r="AZY129" s="19"/>
      <c r="AZZ129" s="19"/>
      <c r="BAA129" s="19"/>
      <c r="BAB129" s="19"/>
      <c r="BAC129" s="19"/>
      <c r="BAD129" s="19"/>
      <c r="BAE129" s="19"/>
      <c r="BAF129" s="19"/>
      <c r="BAG129" s="19"/>
      <c r="BAH129" s="19"/>
      <c r="BAI129" s="19"/>
      <c r="BAJ129" s="19"/>
      <c r="BAK129" s="19"/>
      <c r="BAL129" s="19"/>
      <c r="BAM129" s="19"/>
      <c r="BAN129" s="19"/>
      <c r="BAO129" s="19"/>
      <c r="BAP129" s="19"/>
      <c r="BAQ129" s="19"/>
      <c r="BAR129" s="19"/>
      <c r="BAS129" s="19"/>
      <c r="BAT129" s="19"/>
      <c r="BAU129" s="19"/>
      <c r="BAV129" s="19"/>
      <c r="BAW129" s="19"/>
      <c r="BAX129" s="19"/>
      <c r="BAY129" s="19"/>
      <c r="BAZ129" s="19"/>
      <c r="BBA129" s="19"/>
      <c r="BBB129" s="19"/>
      <c r="BBC129" s="19"/>
      <c r="BBD129" s="19"/>
      <c r="BBE129" s="19"/>
      <c r="BBF129" s="19"/>
      <c r="BBG129" s="19"/>
      <c r="BBH129" s="19"/>
      <c r="BBI129" s="19"/>
      <c r="BBJ129" s="19"/>
      <c r="BBK129" s="19"/>
      <c r="BBL129" s="19"/>
      <c r="BBM129" s="19"/>
      <c r="BBN129" s="19"/>
      <c r="BBO129" s="19"/>
      <c r="BBP129" s="19"/>
      <c r="BBQ129" s="19"/>
      <c r="BBR129" s="19"/>
      <c r="BBS129" s="19"/>
      <c r="BBT129" s="19"/>
      <c r="BBU129" s="19"/>
      <c r="BBV129" s="19"/>
      <c r="BBW129" s="19"/>
      <c r="BBX129" s="19"/>
      <c r="BBY129" s="19"/>
      <c r="BBZ129" s="19"/>
      <c r="BCA129" s="19"/>
      <c r="BCB129" s="19"/>
      <c r="BCC129" s="19"/>
      <c r="BCD129" s="19"/>
      <c r="BCE129" s="19"/>
      <c r="BCF129" s="19"/>
      <c r="BCG129" s="19"/>
      <c r="BCH129" s="19"/>
      <c r="BCI129" s="19"/>
      <c r="BCJ129" s="19"/>
      <c r="BCK129" s="19"/>
      <c r="BCL129" s="19"/>
      <c r="BCM129" s="19"/>
      <c r="BCN129" s="19"/>
      <c r="BCO129" s="19"/>
      <c r="BCP129" s="19"/>
      <c r="BCQ129" s="19"/>
      <c r="BCR129" s="19"/>
      <c r="BCS129" s="19"/>
      <c r="BCT129" s="19"/>
      <c r="BCU129" s="19"/>
      <c r="BCV129" s="19"/>
      <c r="BCW129" s="19"/>
      <c r="BCX129" s="19"/>
      <c r="BCY129" s="19"/>
      <c r="BCZ129" s="19"/>
      <c r="BDA129" s="19"/>
      <c r="BDB129" s="19"/>
      <c r="BDC129" s="19"/>
      <c r="BDD129" s="19"/>
      <c r="BDE129" s="19"/>
      <c r="BDF129" s="19"/>
      <c r="BDG129" s="19"/>
      <c r="BDH129" s="19"/>
      <c r="BDI129" s="19"/>
      <c r="BDJ129" s="19"/>
      <c r="BDK129" s="19"/>
      <c r="BDL129" s="19"/>
      <c r="BDM129" s="19"/>
      <c r="BDN129" s="19"/>
      <c r="BDO129" s="19"/>
      <c r="BDP129" s="19"/>
      <c r="BDQ129" s="19"/>
      <c r="BDR129" s="19"/>
      <c r="BDS129" s="19"/>
      <c r="BDT129" s="19"/>
      <c r="BDU129" s="19"/>
      <c r="BDV129" s="19"/>
      <c r="BDW129" s="19"/>
      <c r="BDX129" s="19"/>
      <c r="BDY129" s="19"/>
      <c r="BDZ129" s="19"/>
      <c r="BEA129" s="19"/>
      <c r="BEB129" s="19"/>
      <c r="BEC129" s="19"/>
      <c r="BED129" s="19"/>
      <c r="BEE129" s="19"/>
      <c r="BEF129" s="19"/>
      <c r="BEG129" s="19"/>
      <c r="BEH129" s="19"/>
      <c r="BEI129" s="19"/>
      <c r="BEJ129" s="19"/>
      <c r="BEK129" s="19"/>
      <c r="BEL129" s="19"/>
      <c r="BEM129" s="19"/>
      <c r="BEN129" s="19"/>
      <c r="BEO129" s="19"/>
      <c r="BEP129" s="19"/>
      <c r="BEQ129" s="19"/>
      <c r="BER129" s="19"/>
      <c r="BES129" s="19"/>
      <c r="BET129" s="19"/>
      <c r="BEU129" s="19"/>
      <c r="BEV129" s="19"/>
      <c r="BEW129" s="19"/>
      <c r="BEX129" s="19"/>
      <c r="BEY129" s="19"/>
      <c r="BEZ129" s="19"/>
      <c r="BFA129" s="19"/>
      <c r="BFB129" s="19"/>
      <c r="BFC129" s="19"/>
      <c r="BFD129" s="19"/>
      <c r="BFE129" s="19"/>
      <c r="BFF129" s="19"/>
      <c r="BFG129" s="19"/>
      <c r="BFH129" s="19"/>
      <c r="BFI129" s="19"/>
      <c r="BFJ129" s="19"/>
      <c r="BFK129" s="19"/>
      <c r="BFL129" s="19"/>
      <c r="BFM129" s="19"/>
      <c r="BFN129" s="19"/>
      <c r="BFO129" s="19"/>
      <c r="BFP129" s="19"/>
      <c r="BFQ129" s="19"/>
      <c r="BFR129" s="19"/>
      <c r="BFS129" s="19"/>
      <c r="BFT129" s="19"/>
      <c r="BFU129" s="19"/>
      <c r="BFV129" s="19"/>
      <c r="BFW129" s="19"/>
      <c r="BFX129" s="19"/>
      <c r="BFY129" s="19"/>
      <c r="BFZ129" s="19"/>
      <c r="BGA129" s="19"/>
      <c r="BGB129" s="19"/>
      <c r="BGC129" s="19"/>
      <c r="BGD129" s="19"/>
      <c r="BGE129" s="19"/>
      <c r="BGF129" s="19"/>
      <c r="BGG129" s="19"/>
      <c r="BGH129" s="19"/>
      <c r="BGI129" s="19"/>
      <c r="BGJ129" s="19"/>
      <c r="BGK129" s="19"/>
      <c r="BGL129" s="19"/>
      <c r="BGM129" s="19"/>
      <c r="BGN129" s="19"/>
      <c r="BGO129" s="19"/>
      <c r="BGP129" s="19"/>
      <c r="BGQ129" s="19"/>
      <c r="BGR129" s="19"/>
      <c r="BGS129" s="19"/>
      <c r="BGT129" s="19"/>
      <c r="BGU129" s="19"/>
      <c r="BGV129" s="19"/>
      <c r="BGW129" s="19"/>
      <c r="BGX129" s="19"/>
      <c r="BGY129" s="19"/>
      <c r="BGZ129" s="19"/>
      <c r="BHA129" s="19"/>
      <c r="BHB129" s="19"/>
      <c r="BHC129" s="19"/>
      <c r="BHD129" s="19"/>
      <c r="BHE129" s="19"/>
      <c r="BHF129" s="19"/>
      <c r="BHG129" s="19"/>
      <c r="BHH129" s="19"/>
      <c r="BHI129" s="19"/>
      <c r="BHJ129" s="19"/>
      <c r="BHK129" s="19"/>
      <c r="BHL129" s="19"/>
      <c r="BHM129" s="19"/>
      <c r="BHN129" s="19"/>
      <c r="BHO129" s="19"/>
      <c r="BHP129" s="19"/>
      <c r="BHQ129" s="19"/>
      <c r="BHR129" s="19"/>
      <c r="BHS129" s="19"/>
      <c r="BHT129" s="19"/>
      <c r="BHU129" s="19"/>
      <c r="BHV129" s="19"/>
      <c r="BHW129" s="19"/>
      <c r="BHX129" s="19"/>
      <c r="BHY129" s="19"/>
      <c r="BHZ129" s="19"/>
      <c r="BIA129" s="19"/>
      <c r="BIB129" s="19"/>
      <c r="BIC129" s="19"/>
      <c r="BID129" s="19"/>
      <c r="BIE129" s="19"/>
      <c r="BIF129" s="19"/>
      <c r="BIG129" s="19"/>
      <c r="BIH129" s="19"/>
      <c r="BII129" s="19"/>
      <c r="BIJ129" s="19"/>
      <c r="BIK129" s="19"/>
      <c r="BIL129" s="19"/>
      <c r="BIM129" s="19"/>
      <c r="BIN129" s="19"/>
      <c r="BIO129" s="19"/>
      <c r="BIP129" s="19"/>
      <c r="BIQ129" s="19"/>
      <c r="BIR129" s="19"/>
      <c r="BIS129" s="19"/>
      <c r="BIT129" s="19"/>
      <c r="BIU129" s="19"/>
      <c r="BIV129" s="19"/>
      <c r="BIW129" s="19"/>
      <c r="BIX129" s="19"/>
      <c r="BIY129" s="19"/>
      <c r="BIZ129" s="19"/>
      <c r="BJA129" s="19"/>
      <c r="BJB129" s="19"/>
      <c r="BJC129" s="19"/>
      <c r="BJD129" s="19"/>
      <c r="BJE129" s="19"/>
      <c r="BJF129" s="19"/>
      <c r="BJG129" s="19"/>
      <c r="BJH129" s="19"/>
      <c r="BJI129" s="19"/>
      <c r="BJJ129" s="19"/>
      <c r="BJK129" s="19"/>
      <c r="BJL129" s="19"/>
      <c r="BJM129" s="19"/>
      <c r="BJN129" s="19"/>
      <c r="BJO129" s="19"/>
      <c r="BJP129" s="19"/>
      <c r="BJQ129" s="19"/>
      <c r="BJR129" s="19"/>
      <c r="BJS129" s="19"/>
      <c r="BJT129" s="19"/>
      <c r="BJU129" s="19"/>
      <c r="BJV129" s="19"/>
      <c r="BJW129" s="19"/>
      <c r="BJX129" s="19"/>
      <c r="BJY129" s="19"/>
      <c r="BJZ129" s="19"/>
      <c r="BKA129" s="19"/>
      <c r="BKB129" s="19"/>
      <c r="BKC129" s="19"/>
      <c r="BKD129" s="19"/>
      <c r="BKE129" s="19"/>
      <c r="BKF129" s="19"/>
      <c r="BKG129" s="19"/>
      <c r="BKH129" s="19"/>
      <c r="BKI129" s="19"/>
      <c r="BKJ129" s="19"/>
      <c r="BKK129" s="19"/>
      <c r="BKL129" s="19"/>
      <c r="BKM129" s="19"/>
      <c r="BKN129" s="19"/>
      <c r="BKO129" s="19"/>
      <c r="BKP129" s="19"/>
      <c r="BKQ129" s="19"/>
      <c r="BKR129" s="19"/>
      <c r="BKS129" s="19"/>
      <c r="BKT129" s="19"/>
      <c r="BKU129" s="19"/>
      <c r="BKV129" s="19"/>
      <c r="BKW129" s="19"/>
      <c r="BKX129" s="19"/>
      <c r="BKY129" s="19"/>
      <c r="BKZ129" s="19"/>
      <c r="BLA129" s="19"/>
      <c r="BLB129" s="19"/>
      <c r="BLC129" s="19"/>
      <c r="BLD129" s="19"/>
      <c r="BLE129" s="19"/>
      <c r="BLF129" s="19"/>
      <c r="BLG129" s="19"/>
      <c r="BLH129" s="19"/>
      <c r="BLI129" s="19"/>
      <c r="BLJ129" s="19"/>
      <c r="BLK129" s="19"/>
      <c r="BLL129" s="19"/>
      <c r="BLM129" s="19"/>
      <c r="BLN129" s="19"/>
      <c r="BLO129" s="19"/>
      <c r="BLP129" s="19"/>
      <c r="BLQ129" s="19"/>
      <c r="BLR129" s="19"/>
      <c r="BLS129" s="19"/>
      <c r="BLT129" s="19"/>
      <c r="BLU129" s="19"/>
      <c r="BLV129" s="19"/>
      <c r="BLW129" s="19"/>
      <c r="BLX129" s="19"/>
      <c r="BLY129" s="19"/>
      <c r="BLZ129" s="19"/>
      <c r="BMA129" s="19"/>
      <c r="BMB129" s="19"/>
      <c r="BMC129" s="19"/>
      <c r="BMD129" s="19"/>
      <c r="BME129" s="19"/>
      <c r="BMF129" s="19"/>
      <c r="BMG129" s="19"/>
      <c r="BMH129" s="19"/>
      <c r="BMI129" s="19"/>
      <c r="BMJ129" s="19"/>
      <c r="BMK129" s="19"/>
      <c r="BML129" s="19"/>
      <c r="BMM129" s="19"/>
      <c r="BMN129" s="19"/>
      <c r="BMO129" s="19"/>
      <c r="BMP129" s="19"/>
      <c r="BMQ129" s="19"/>
      <c r="BMR129" s="19"/>
      <c r="BMS129" s="19"/>
      <c r="BMT129" s="19"/>
      <c r="BMU129" s="19"/>
      <c r="BMV129" s="19"/>
      <c r="BMW129" s="19"/>
      <c r="BMX129" s="19"/>
      <c r="BMY129" s="19"/>
      <c r="BMZ129" s="19"/>
      <c r="BNA129" s="19"/>
      <c r="BNB129" s="19"/>
      <c r="BNC129" s="19"/>
      <c r="BND129" s="19"/>
      <c r="BNE129" s="19"/>
      <c r="BNF129" s="19"/>
      <c r="BNG129" s="19"/>
      <c r="BNH129" s="19"/>
      <c r="BNI129" s="19"/>
      <c r="BNJ129" s="19"/>
      <c r="BNK129" s="19"/>
      <c r="BNL129" s="19"/>
      <c r="BNM129" s="19"/>
      <c r="BNN129" s="19"/>
      <c r="BNO129" s="19"/>
      <c r="BNP129" s="19"/>
      <c r="BNQ129" s="19"/>
      <c r="BNR129" s="19"/>
      <c r="BNS129" s="19"/>
      <c r="BNT129" s="19"/>
      <c r="BNU129" s="19"/>
      <c r="BNV129" s="19"/>
      <c r="BNW129" s="19"/>
      <c r="BNX129" s="19"/>
      <c r="BNY129" s="19"/>
      <c r="BNZ129" s="19"/>
      <c r="BOA129" s="19"/>
      <c r="BOB129" s="19"/>
      <c r="BOC129" s="19"/>
      <c r="BOD129" s="19"/>
      <c r="BOE129" s="19"/>
      <c r="BOF129" s="19"/>
      <c r="BOG129" s="19"/>
      <c r="BOH129" s="19"/>
      <c r="BOI129" s="19"/>
      <c r="BOJ129" s="19"/>
      <c r="BOK129" s="19"/>
      <c r="BOL129" s="19"/>
      <c r="BOM129" s="19"/>
      <c r="BON129" s="19"/>
      <c r="BOO129" s="19"/>
      <c r="BOP129" s="19"/>
      <c r="BOQ129" s="19"/>
      <c r="BOR129" s="19"/>
      <c r="BOS129" s="19"/>
      <c r="BOT129" s="19"/>
      <c r="BOU129" s="19"/>
      <c r="BOV129" s="19"/>
      <c r="BOW129" s="19"/>
      <c r="BOX129" s="19"/>
      <c r="BOY129" s="19"/>
      <c r="BOZ129" s="19"/>
      <c r="BPA129" s="19"/>
      <c r="BPB129" s="19"/>
      <c r="BPC129" s="19"/>
      <c r="BPD129" s="19"/>
      <c r="BPE129" s="19"/>
      <c r="BPF129" s="19"/>
      <c r="BPG129" s="19"/>
      <c r="BPH129" s="19"/>
      <c r="BPI129" s="19"/>
      <c r="BPJ129" s="19"/>
      <c r="BPK129" s="19"/>
      <c r="BPL129" s="19"/>
      <c r="BPM129" s="19"/>
      <c r="BPN129" s="19"/>
      <c r="BPO129" s="19"/>
      <c r="BPP129" s="19"/>
      <c r="BPQ129" s="19"/>
      <c r="BPR129" s="19"/>
      <c r="BPS129" s="19"/>
      <c r="BPT129" s="19"/>
      <c r="BPU129" s="19"/>
      <c r="BPV129" s="19"/>
      <c r="BPW129" s="19"/>
      <c r="BPX129" s="19"/>
      <c r="BPY129" s="19"/>
      <c r="BPZ129" s="19"/>
      <c r="BQA129" s="19"/>
      <c r="BQB129" s="19"/>
      <c r="BQC129" s="19"/>
      <c r="BQD129" s="19"/>
      <c r="BQE129" s="19"/>
      <c r="BQF129" s="19"/>
      <c r="BQG129" s="19"/>
      <c r="BQH129" s="19"/>
      <c r="BQI129" s="19"/>
      <c r="BQJ129" s="19"/>
      <c r="BQK129" s="19"/>
      <c r="BQL129" s="19"/>
      <c r="BQM129" s="19"/>
      <c r="BQN129" s="19"/>
      <c r="BQO129" s="19"/>
      <c r="BQP129" s="19"/>
      <c r="BQQ129" s="19"/>
      <c r="BQR129" s="19"/>
      <c r="BQS129" s="19"/>
      <c r="BQT129" s="19"/>
      <c r="BQU129" s="19"/>
      <c r="BQV129" s="19"/>
      <c r="BQW129" s="19"/>
      <c r="BQX129" s="19"/>
      <c r="BQY129" s="19"/>
      <c r="BQZ129" s="19"/>
      <c r="BRA129" s="19"/>
      <c r="BRB129" s="19"/>
      <c r="BRC129" s="19"/>
      <c r="BRD129" s="19"/>
      <c r="BRE129" s="19"/>
      <c r="BRF129" s="19"/>
      <c r="BRG129" s="19"/>
      <c r="BRH129" s="19"/>
      <c r="BRI129" s="19"/>
      <c r="BRJ129" s="19"/>
      <c r="BRK129" s="19"/>
      <c r="BRL129" s="19"/>
      <c r="BRM129" s="19"/>
      <c r="BRN129" s="19"/>
      <c r="BRO129" s="19"/>
      <c r="BRP129" s="19"/>
      <c r="BRQ129" s="19"/>
      <c r="BRR129" s="19"/>
      <c r="BRS129" s="19"/>
      <c r="BRT129" s="19"/>
      <c r="BRU129" s="19"/>
      <c r="BRV129" s="19"/>
      <c r="BRW129" s="19"/>
      <c r="BRX129" s="19"/>
      <c r="BRY129" s="19"/>
      <c r="BRZ129" s="19"/>
      <c r="BSA129" s="19"/>
      <c r="BSB129" s="19"/>
      <c r="BSC129" s="19"/>
      <c r="BSD129" s="19"/>
      <c r="BSE129" s="19"/>
      <c r="BSF129" s="19"/>
      <c r="BSG129" s="19"/>
      <c r="BSH129" s="19"/>
      <c r="BSI129" s="19"/>
      <c r="BSJ129" s="19"/>
      <c r="BSK129" s="19"/>
      <c r="BSL129" s="19"/>
      <c r="BSM129" s="19"/>
      <c r="BSN129" s="19"/>
      <c r="BSO129" s="19"/>
      <c r="BSP129" s="19"/>
      <c r="BSQ129" s="19"/>
      <c r="BSR129" s="19"/>
      <c r="BSS129" s="19"/>
      <c r="BST129" s="19"/>
      <c r="BSU129" s="19"/>
      <c r="BSV129" s="19"/>
      <c r="BSW129" s="19"/>
      <c r="BSX129" s="19"/>
      <c r="BSY129" s="19"/>
      <c r="BSZ129" s="19"/>
      <c r="BTA129" s="19"/>
      <c r="BTB129" s="19"/>
      <c r="BTC129" s="19"/>
      <c r="BTD129" s="19"/>
      <c r="BTE129" s="19"/>
      <c r="BTF129" s="19"/>
      <c r="BTG129" s="19"/>
      <c r="BTH129" s="19"/>
      <c r="BTI129" s="19"/>
      <c r="BTJ129" s="19"/>
      <c r="BTK129" s="19"/>
      <c r="BTL129" s="19"/>
      <c r="BTM129" s="19"/>
      <c r="BTN129" s="19"/>
      <c r="BTO129" s="19"/>
      <c r="BTP129" s="19"/>
      <c r="BTQ129" s="19"/>
      <c r="BTR129" s="19"/>
      <c r="BTS129" s="19"/>
      <c r="BTT129" s="19"/>
      <c r="BTU129" s="19"/>
      <c r="BTV129" s="19"/>
      <c r="BTW129" s="19"/>
      <c r="BTX129" s="19"/>
      <c r="BTY129" s="19"/>
      <c r="BTZ129" s="19"/>
      <c r="BUA129" s="19"/>
      <c r="BUB129" s="19"/>
      <c r="BUC129" s="19"/>
      <c r="BUD129" s="19"/>
      <c r="BUE129" s="19"/>
      <c r="BUF129" s="19"/>
      <c r="BUG129" s="19"/>
      <c r="BUH129" s="19"/>
      <c r="BUI129" s="19"/>
      <c r="BUJ129" s="19"/>
      <c r="BUK129" s="19"/>
      <c r="BUL129" s="19"/>
      <c r="BUM129" s="19"/>
      <c r="BUN129" s="19"/>
      <c r="BUO129" s="19"/>
      <c r="BUP129" s="19"/>
      <c r="BUQ129" s="19"/>
      <c r="BUR129" s="19"/>
      <c r="BUS129" s="19"/>
      <c r="BUT129" s="19"/>
      <c r="BUU129" s="19"/>
      <c r="BUV129" s="19"/>
      <c r="BUW129" s="19"/>
      <c r="BUX129" s="19"/>
      <c r="BUY129" s="19"/>
      <c r="BUZ129" s="19"/>
      <c r="BVA129" s="19"/>
      <c r="BVB129" s="19"/>
      <c r="BVC129" s="19"/>
      <c r="BVD129" s="19"/>
      <c r="BVE129" s="19"/>
      <c r="BVF129" s="19"/>
      <c r="BVG129" s="19"/>
      <c r="BVH129" s="19"/>
      <c r="BVI129" s="19"/>
      <c r="BVJ129" s="19"/>
      <c r="BVK129" s="19"/>
      <c r="BVL129" s="19"/>
      <c r="BVM129" s="19"/>
      <c r="BVN129" s="19"/>
      <c r="BVO129" s="19"/>
      <c r="BVP129" s="19"/>
      <c r="BVQ129" s="19"/>
      <c r="BVR129" s="19"/>
      <c r="BVS129" s="19"/>
      <c r="BVT129" s="19"/>
      <c r="BVU129" s="19"/>
      <c r="BVV129" s="19"/>
      <c r="BVW129" s="19"/>
      <c r="BVX129" s="19"/>
      <c r="BVY129" s="19"/>
      <c r="BVZ129" s="19"/>
      <c r="BWA129" s="19"/>
      <c r="BWB129" s="19"/>
      <c r="BWC129" s="19"/>
      <c r="BWD129" s="19"/>
      <c r="BWE129" s="19"/>
      <c r="BWF129" s="19"/>
      <c r="BWG129" s="19"/>
      <c r="BWH129" s="19"/>
      <c r="BWI129" s="19"/>
      <c r="BWJ129" s="19"/>
      <c r="BWK129" s="19"/>
      <c r="BWL129" s="19"/>
      <c r="BWM129" s="19"/>
      <c r="BWN129" s="19"/>
      <c r="BWO129" s="19"/>
      <c r="BWP129" s="19"/>
      <c r="BWQ129" s="19"/>
      <c r="BWR129" s="19"/>
      <c r="BWS129" s="19"/>
      <c r="BWT129" s="19"/>
      <c r="BWU129" s="19"/>
      <c r="BWV129" s="19"/>
      <c r="BWW129" s="19"/>
      <c r="BWX129" s="19"/>
      <c r="BWY129" s="19"/>
      <c r="BWZ129" s="19"/>
      <c r="BXA129" s="19"/>
      <c r="BXB129" s="19"/>
      <c r="BXC129" s="19"/>
      <c r="BXD129" s="19"/>
      <c r="BXE129" s="19"/>
      <c r="BXF129" s="19"/>
      <c r="BXG129" s="19"/>
      <c r="BXH129" s="19"/>
      <c r="BXI129" s="19"/>
      <c r="BXJ129" s="19"/>
      <c r="BXK129" s="19"/>
      <c r="BXL129" s="19"/>
      <c r="BXM129" s="19"/>
      <c r="BXN129" s="19"/>
      <c r="BXO129" s="19"/>
      <c r="BXP129" s="19"/>
      <c r="BXQ129" s="19"/>
      <c r="BXR129" s="19"/>
      <c r="BXS129" s="19"/>
      <c r="BXT129" s="19"/>
      <c r="BXU129" s="19"/>
      <c r="BXV129" s="19"/>
      <c r="BXW129" s="19"/>
      <c r="BXX129" s="19"/>
      <c r="BXY129" s="19"/>
      <c r="BXZ129" s="19"/>
      <c r="BYA129" s="19"/>
      <c r="BYB129" s="19"/>
      <c r="BYC129" s="19"/>
      <c r="BYD129" s="19"/>
      <c r="BYE129" s="19"/>
      <c r="BYF129" s="19"/>
      <c r="BYG129" s="19"/>
      <c r="BYH129" s="19"/>
      <c r="BYI129" s="19"/>
      <c r="BYJ129" s="19"/>
      <c r="BYK129" s="19"/>
      <c r="BYL129" s="19"/>
      <c r="BYM129" s="19"/>
      <c r="BYN129" s="19"/>
      <c r="BYO129" s="19"/>
      <c r="BYP129" s="19"/>
      <c r="BYQ129" s="19"/>
      <c r="BYR129" s="19"/>
      <c r="BYS129" s="19"/>
      <c r="BYT129" s="19"/>
      <c r="BYU129" s="19"/>
      <c r="BYV129" s="19"/>
      <c r="BYW129" s="19"/>
      <c r="BYX129" s="19"/>
      <c r="BYY129" s="19"/>
      <c r="BYZ129" s="19"/>
      <c r="BZA129" s="19"/>
      <c r="BZB129" s="19"/>
      <c r="BZC129" s="19"/>
      <c r="BZD129" s="19"/>
      <c r="BZE129" s="19"/>
      <c r="BZF129" s="19"/>
      <c r="BZG129" s="19"/>
      <c r="BZH129" s="19"/>
      <c r="BZI129" s="19"/>
      <c r="BZJ129" s="19"/>
      <c r="BZK129" s="19"/>
      <c r="BZL129" s="19"/>
      <c r="BZM129" s="19"/>
      <c r="BZN129" s="19"/>
      <c r="BZO129" s="19"/>
      <c r="BZP129" s="19"/>
      <c r="BZQ129" s="19"/>
      <c r="BZR129" s="19"/>
      <c r="BZS129" s="19"/>
      <c r="BZT129" s="19"/>
      <c r="BZU129" s="19"/>
      <c r="BZV129" s="19"/>
      <c r="BZW129" s="19"/>
      <c r="BZX129" s="19"/>
      <c r="BZY129" s="19"/>
      <c r="BZZ129" s="19"/>
      <c r="CAA129" s="19"/>
      <c r="CAB129" s="19"/>
      <c r="CAC129" s="19"/>
      <c r="CAD129" s="19"/>
      <c r="CAE129" s="19"/>
      <c r="CAF129" s="19"/>
      <c r="CAG129" s="19"/>
      <c r="CAH129" s="19"/>
      <c r="CAI129" s="19"/>
      <c r="CAJ129" s="19"/>
      <c r="CAK129" s="19"/>
      <c r="CAL129" s="19"/>
      <c r="CAM129" s="19"/>
      <c r="CAN129" s="19"/>
      <c r="CAO129" s="19"/>
      <c r="CAP129" s="19"/>
      <c r="CAQ129" s="19"/>
      <c r="CAR129" s="19"/>
      <c r="CAS129" s="19"/>
      <c r="CAT129" s="19"/>
      <c r="CAU129" s="19"/>
      <c r="CAV129" s="19"/>
      <c r="CAW129" s="19"/>
      <c r="CAX129" s="19"/>
      <c r="CAY129" s="19"/>
      <c r="CAZ129" s="19"/>
      <c r="CBA129" s="19"/>
      <c r="CBB129" s="19"/>
      <c r="CBC129" s="19"/>
      <c r="CBD129" s="19"/>
      <c r="CBE129" s="19"/>
      <c r="CBF129" s="19"/>
      <c r="CBG129" s="19"/>
      <c r="CBH129" s="19"/>
      <c r="CBI129" s="19"/>
      <c r="CBJ129" s="19"/>
      <c r="CBK129" s="19"/>
      <c r="CBL129" s="19"/>
      <c r="CBM129" s="19"/>
      <c r="CBN129" s="19"/>
      <c r="CBO129" s="19"/>
      <c r="CBP129" s="19"/>
      <c r="CBQ129" s="19"/>
      <c r="CBR129" s="19"/>
      <c r="CBS129" s="19"/>
      <c r="CBT129" s="19"/>
      <c r="CBU129" s="19"/>
      <c r="CBV129" s="19"/>
      <c r="CBW129" s="19"/>
      <c r="CBX129" s="19"/>
      <c r="CBY129" s="19"/>
      <c r="CBZ129" s="19"/>
      <c r="CCA129" s="19"/>
      <c r="CCB129" s="19"/>
      <c r="CCC129" s="19"/>
      <c r="CCD129" s="19"/>
      <c r="CCE129" s="19"/>
      <c r="CCF129" s="19"/>
      <c r="CCG129" s="19"/>
      <c r="CCH129" s="19"/>
      <c r="CCI129" s="19"/>
      <c r="CCJ129" s="19"/>
      <c r="CCK129" s="19"/>
      <c r="CCL129" s="19"/>
      <c r="CCM129" s="19"/>
      <c r="CCN129" s="19"/>
      <c r="CCO129" s="19"/>
      <c r="CCP129" s="19"/>
      <c r="CCQ129" s="19"/>
      <c r="CCR129" s="19"/>
      <c r="CCS129" s="19"/>
      <c r="CCT129" s="19"/>
      <c r="CCU129" s="19"/>
      <c r="CCV129" s="19"/>
      <c r="CCW129" s="19"/>
      <c r="CCX129" s="19"/>
      <c r="CCY129" s="19"/>
      <c r="CCZ129" s="19"/>
      <c r="CDA129" s="19"/>
      <c r="CDB129" s="19"/>
      <c r="CDC129" s="19"/>
      <c r="CDD129" s="19"/>
      <c r="CDE129" s="19"/>
      <c r="CDF129" s="19"/>
      <c r="CDG129" s="19"/>
      <c r="CDH129" s="19"/>
      <c r="CDI129" s="19"/>
      <c r="CDJ129" s="19"/>
      <c r="CDK129" s="19"/>
      <c r="CDL129" s="19"/>
      <c r="CDM129" s="19"/>
      <c r="CDN129" s="19"/>
      <c r="CDO129" s="19"/>
      <c r="CDP129" s="19"/>
      <c r="CDQ129" s="19"/>
      <c r="CDR129" s="19"/>
      <c r="CDS129" s="19"/>
      <c r="CDT129" s="19"/>
      <c r="CDU129" s="19"/>
      <c r="CDV129" s="19"/>
      <c r="CDW129" s="19"/>
      <c r="CDX129" s="19"/>
      <c r="CDY129" s="19"/>
      <c r="CDZ129" s="19"/>
      <c r="CEA129" s="19"/>
      <c r="CEB129" s="19"/>
      <c r="CEC129" s="19"/>
      <c r="CED129" s="19"/>
      <c r="CEE129" s="19"/>
      <c r="CEF129" s="19"/>
      <c r="CEG129" s="19"/>
      <c r="CEH129" s="19"/>
      <c r="CEI129" s="19"/>
      <c r="CEJ129" s="19"/>
      <c r="CEK129" s="19"/>
      <c r="CEL129" s="19"/>
      <c r="CEM129" s="19"/>
      <c r="CEN129" s="19"/>
      <c r="CEO129" s="19"/>
      <c r="CEP129" s="19"/>
      <c r="CEQ129" s="19"/>
      <c r="CER129" s="19"/>
      <c r="CES129" s="19"/>
      <c r="CET129" s="19"/>
      <c r="CEU129" s="19"/>
      <c r="CEV129" s="19"/>
      <c r="CEW129" s="19"/>
      <c r="CEX129" s="19"/>
      <c r="CEY129" s="19"/>
      <c r="CEZ129" s="19"/>
      <c r="CFA129" s="19"/>
      <c r="CFB129" s="19"/>
      <c r="CFC129" s="19"/>
      <c r="CFD129" s="19"/>
      <c r="CFE129" s="19"/>
      <c r="CFF129" s="19"/>
      <c r="CFG129" s="19"/>
      <c r="CFH129" s="19"/>
      <c r="CFI129" s="19"/>
      <c r="CFJ129" s="19"/>
      <c r="CFK129" s="19"/>
      <c r="CFL129" s="19"/>
      <c r="CFM129" s="19"/>
      <c r="CFN129" s="19"/>
      <c r="CFO129" s="19"/>
      <c r="CFP129" s="19"/>
      <c r="CFQ129" s="19"/>
      <c r="CFR129" s="19"/>
      <c r="CFS129" s="19"/>
      <c r="CFT129" s="19"/>
      <c r="CFU129" s="19"/>
      <c r="CFV129" s="19"/>
      <c r="CFW129" s="19"/>
      <c r="CFX129" s="19"/>
      <c r="CFY129" s="19"/>
      <c r="CFZ129" s="19"/>
      <c r="CGA129" s="19"/>
      <c r="CGB129" s="19"/>
      <c r="CGC129" s="19"/>
      <c r="CGD129" s="19"/>
      <c r="CGE129" s="19"/>
      <c r="CGF129" s="19"/>
      <c r="CGG129" s="19"/>
      <c r="CGH129" s="19"/>
      <c r="CGI129" s="19"/>
      <c r="CGJ129" s="19"/>
      <c r="CGK129" s="19"/>
      <c r="CGL129" s="19"/>
      <c r="CGM129" s="19"/>
      <c r="CGN129" s="19"/>
      <c r="CGO129" s="19"/>
      <c r="CGP129" s="19"/>
      <c r="CGQ129" s="19"/>
      <c r="CGR129" s="19"/>
      <c r="CGS129" s="19"/>
      <c r="CGT129" s="19"/>
      <c r="CGU129" s="19"/>
      <c r="CGV129" s="19"/>
      <c r="CGW129" s="19"/>
      <c r="CGX129" s="19"/>
      <c r="CGY129" s="19"/>
      <c r="CGZ129" s="19"/>
      <c r="CHA129" s="19"/>
      <c r="CHB129" s="19"/>
      <c r="CHC129" s="19"/>
      <c r="CHD129" s="19"/>
      <c r="CHE129" s="19"/>
      <c r="CHF129" s="19"/>
      <c r="CHG129" s="19"/>
      <c r="CHH129" s="19"/>
      <c r="CHI129" s="19"/>
      <c r="CHJ129" s="19"/>
      <c r="CHK129" s="19"/>
      <c r="CHL129" s="19"/>
      <c r="CHM129" s="19"/>
      <c r="CHN129" s="19"/>
      <c r="CHO129" s="19"/>
      <c r="CHP129" s="19"/>
      <c r="CHQ129" s="19"/>
      <c r="CHR129" s="19"/>
      <c r="CHS129" s="19"/>
      <c r="CHT129" s="19"/>
      <c r="CHU129" s="19"/>
      <c r="CHV129" s="19"/>
      <c r="CHW129" s="19"/>
      <c r="CHX129" s="19"/>
      <c r="CHY129" s="19"/>
      <c r="CHZ129" s="19"/>
      <c r="CIA129" s="19"/>
      <c r="CIB129" s="19"/>
      <c r="CIC129" s="19"/>
      <c r="CID129" s="19"/>
      <c r="CIE129" s="19"/>
      <c r="CIF129" s="19"/>
      <c r="CIG129" s="19"/>
      <c r="CIH129" s="19"/>
      <c r="CII129" s="19"/>
      <c r="CIJ129" s="19"/>
      <c r="CIK129" s="19"/>
      <c r="CIL129" s="19"/>
      <c r="CIM129" s="19"/>
      <c r="CIN129" s="19"/>
      <c r="CIO129" s="19"/>
      <c r="CIP129" s="19"/>
      <c r="CIQ129" s="19"/>
      <c r="CIR129" s="19"/>
      <c r="CIS129" s="19"/>
      <c r="CIT129" s="19"/>
      <c r="CIU129" s="19"/>
      <c r="CIV129" s="19"/>
      <c r="CIW129" s="19"/>
      <c r="CIX129" s="19"/>
      <c r="CIY129" s="19"/>
      <c r="CIZ129" s="19"/>
      <c r="CJA129" s="19"/>
      <c r="CJB129" s="19"/>
      <c r="CJC129" s="19"/>
      <c r="CJD129" s="19"/>
      <c r="CJE129" s="19"/>
      <c r="CJF129" s="19"/>
      <c r="CJG129" s="19"/>
      <c r="CJH129" s="19"/>
      <c r="CJI129" s="19"/>
      <c r="CJJ129" s="19"/>
      <c r="CJK129" s="19"/>
      <c r="CJL129" s="19"/>
      <c r="CJM129" s="19"/>
      <c r="CJN129" s="19"/>
      <c r="CJO129" s="19"/>
      <c r="CJP129" s="19"/>
      <c r="CJQ129" s="19"/>
      <c r="CJR129" s="19"/>
      <c r="CJS129" s="19"/>
      <c r="CJT129" s="19"/>
      <c r="CJU129" s="19"/>
      <c r="CJV129" s="19"/>
      <c r="CJW129" s="19"/>
      <c r="CJX129" s="19"/>
      <c r="CJY129" s="19"/>
      <c r="CJZ129" s="19"/>
      <c r="CKA129" s="19"/>
      <c r="CKB129" s="19"/>
      <c r="CKC129" s="19"/>
      <c r="CKD129" s="19"/>
      <c r="CKE129" s="19"/>
      <c r="CKF129" s="19"/>
      <c r="CKG129" s="19"/>
      <c r="CKH129" s="19"/>
      <c r="CKI129" s="19"/>
      <c r="CKJ129" s="19"/>
      <c r="CKK129" s="19"/>
      <c r="CKL129" s="19"/>
      <c r="CKM129" s="19"/>
      <c r="CKN129" s="19"/>
      <c r="CKO129" s="19"/>
      <c r="CKP129" s="19"/>
      <c r="CKQ129" s="19"/>
      <c r="CKR129" s="19"/>
      <c r="CKS129" s="19"/>
      <c r="CKT129" s="19"/>
      <c r="CKU129" s="19"/>
      <c r="CKV129" s="19"/>
      <c r="CKW129" s="19"/>
      <c r="CKX129" s="19"/>
      <c r="CKY129" s="19"/>
      <c r="CKZ129" s="19"/>
      <c r="CLA129" s="19"/>
      <c r="CLB129" s="19"/>
      <c r="CLC129" s="19"/>
      <c r="CLD129" s="19"/>
      <c r="CLE129" s="19"/>
      <c r="CLF129" s="19"/>
      <c r="CLG129" s="19"/>
      <c r="CLH129" s="19"/>
      <c r="CLI129" s="19"/>
      <c r="CLJ129" s="19"/>
      <c r="CLK129" s="19"/>
      <c r="CLL129" s="19"/>
      <c r="CLM129" s="19"/>
      <c r="CLN129" s="19"/>
      <c r="CLO129" s="19"/>
      <c r="CLP129" s="19"/>
      <c r="CLQ129" s="19"/>
      <c r="CLR129" s="19"/>
      <c r="CLS129" s="19"/>
      <c r="CLT129" s="19"/>
      <c r="CLU129" s="19"/>
      <c r="CLV129" s="19"/>
      <c r="CLW129" s="19"/>
      <c r="CLX129" s="19"/>
      <c r="CLY129" s="19"/>
      <c r="CLZ129" s="19"/>
      <c r="CMA129" s="19"/>
      <c r="CMB129" s="19"/>
      <c r="CMC129" s="19"/>
      <c r="CMD129" s="19"/>
      <c r="CME129" s="19"/>
      <c r="CMF129" s="19"/>
      <c r="CMG129" s="19"/>
      <c r="CMH129" s="19"/>
      <c r="CMI129" s="19"/>
      <c r="CMJ129" s="19"/>
      <c r="CMK129" s="19"/>
      <c r="CML129" s="19"/>
      <c r="CMM129" s="19"/>
      <c r="CMN129" s="19"/>
      <c r="CMO129" s="19"/>
      <c r="CMP129" s="19"/>
      <c r="CMQ129" s="19"/>
      <c r="CMR129" s="19"/>
      <c r="CMS129" s="19"/>
      <c r="CMT129" s="19"/>
      <c r="CMU129" s="19"/>
      <c r="CMV129" s="19"/>
      <c r="CMW129" s="19"/>
      <c r="CMX129" s="19"/>
      <c r="CMY129" s="19"/>
      <c r="CMZ129" s="19"/>
      <c r="CNA129" s="19"/>
      <c r="CNB129" s="19"/>
      <c r="CNC129" s="19"/>
      <c r="CND129" s="19"/>
      <c r="CNE129" s="19"/>
      <c r="CNF129" s="19"/>
      <c r="CNG129" s="19"/>
      <c r="CNH129" s="19"/>
      <c r="CNI129" s="19"/>
      <c r="CNJ129" s="19"/>
      <c r="CNK129" s="19"/>
      <c r="CNL129" s="19"/>
      <c r="CNM129" s="19"/>
      <c r="CNN129" s="19"/>
      <c r="CNO129" s="19"/>
      <c r="CNP129" s="19"/>
      <c r="CNQ129" s="19"/>
      <c r="CNR129" s="19"/>
      <c r="CNS129" s="19"/>
      <c r="CNT129" s="19"/>
      <c r="CNU129" s="19"/>
      <c r="CNV129" s="19"/>
      <c r="CNW129" s="19"/>
      <c r="CNX129" s="19"/>
      <c r="CNY129" s="19"/>
      <c r="CNZ129" s="19"/>
      <c r="COA129" s="19"/>
      <c r="COB129" s="19"/>
      <c r="COC129" s="19"/>
      <c r="COD129" s="19"/>
      <c r="COE129" s="19"/>
      <c r="COF129" s="19"/>
      <c r="COG129" s="19"/>
      <c r="COH129" s="19"/>
      <c r="COI129" s="19"/>
      <c r="COJ129" s="19"/>
      <c r="COK129" s="19"/>
      <c r="COL129" s="19"/>
      <c r="COM129" s="19"/>
      <c r="CON129" s="19"/>
      <c r="COO129" s="19"/>
      <c r="COP129" s="19"/>
      <c r="COQ129" s="19"/>
      <c r="COR129" s="19"/>
      <c r="COS129" s="19"/>
      <c r="COT129" s="19"/>
      <c r="COU129" s="19"/>
      <c r="COV129" s="19"/>
      <c r="COW129" s="19"/>
      <c r="COX129" s="19"/>
      <c r="COY129" s="19"/>
      <c r="COZ129" s="19"/>
      <c r="CPA129" s="19"/>
      <c r="CPB129" s="19"/>
      <c r="CPC129" s="19"/>
      <c r="CPD129" s="19"/>
      <c r="CPE129" s="19"/>
      <c r="CPF129" s="19"/>
      <c r="CPG129" s="19"/>
      <c r="CPH129" s="19"/>
      <c r="CPI129" s="19"/>
      <c r="CPJ129" s="19"/>
      <c r="CPK129" s="19"/>
      <c r="CPL129" s="19"/>
      <c r="CPM129" s="19"/>
      <c r="CPN129" s="19"/>
      <c r="CPO129" s="19"/>
      <c r="CPP129" s="19"/>
      <c r="CPQ129" s="19"/>
      <c r="CPR129" s="19"/>
      <c r="CPS129" s="19"/>
      <c r="CPT129" s="19"/>
      <c r="CPU129" s="19"/>
      <c r="CPV129" s="19"/>
      <c r="CPW129" s="19"/>
      <c r="CPX129" s="19"/>
      <c r="CPY129" s="19"/>
      <c r="CPZ129" s="19"/>
      <c r="CQA129" s="19"/>
      <c r="CQB129" s="19"/>
      <c r="CQC129" s="19"/>
      <c r="CQD129" s="19"/>
      <c r="CQE129" s="19"/>
      <c r="CQF129" s="19"/>
      <c r="CQG129" s="19"/>
      <c r="CQH129" s="19"/>
      <c r="CQI129" s="19"/>
      <c r="CQJ129" s="19"/>
      <c r="CQK129" s="19"/>
      <c r="CQL129" s="19"/>
      <c r="CQM129" s="19"/>
      <c r="CQN129" s="19"/>
      <c r="CQO129" s="19"/>
      <c r="CQP129" s="19"/>
      <c r="CQQ129" s="19"/>
      <c r="CQR129" s="19"/>
      <c r="CQS129" s="19"/>
      <c r="CQT129" s="19"/>
      <c r="CQU129" s="19"/>
      <c r="CQV129" s="19"/>
      <c r="CQW129" s="19"/>
      <c r="CQX129" s="19"/>
      <c r="CQY129" s="19"/>
      <c r="CQZ129" s="19"/>
      <c r="CRA129" s="19"/>
      <c r="CRB129" s="19"/>
      <c r="CRC129" s="19"/>
      <c r="CRD129" s="19"/>
      <c r="CRE129" s="19"/>
      <c r="CRF129" s="19"/>
      <c r="CRG129" s="19"/>
      <c r="CRH129" s="19"/>
      <c r="CRI129" s="19"/>
      <c r="CRJ129" s="19"/>
      <c r="CRK129" s="19"/>
      <c r="CRL129" s="19"/>
      <c r="CRM129" s="19"/>
      <c r="CRN129" s="19"/>
      <c r="CRO129" s="19"/>
      <c r="CRP129" s="19"/>
      <c r="CRQ129" s="19"/>
      <c r="CRR129" s="19"/>
      <c r="CRS129" s="19"/>
      <c r="CRT129" s="19"/>
      <c r="CRU129" s="19"/>
      <c r="CRV129" s="19"/>
      <c r="CRW129" s="19"/>
      <c r="CRX129" s="19"/>
      <c r="CRY129" s="19"/>
      <c r="CRZ129" s="19"/>
      <c r="CSA129" s="19"/>
      <c r="CSB129" s="19"/>
      <c r="CSC129" s="19"/>
      <c r="CSD129" s="19"/>
      <c r="CSE129" s="19"/>
      <c r="CSF129" s="19"/>
      <c r="CSG129" s="19"/>
      <c r="CSH129" s="19"/>
      <c r="CSI129" s="19"/>
      <c r="CSJ129" s="19"/>
      <c r="CSK129" s="19"/>
      <c r="CSL129" s="19"/>
      <c r="CSM129" s="19"/>
      <c r="CSN129" s="19"/>
      <c r="CSO129" s="19"/>
      <c r="CSP129" s="19"/>
      <c r="CSQ129" s="19"/>
      <c r="CSR129" s="19"/>
      <c r="CSS129" s="19"/>
      <c r="CST129" s="19"/>
      <c r="CSU129" s="19"/>
      <c r="CSV129" s="19"/>
      <c r="CSW129" s="19"/>
      <c r="CSX129" s="19"/>
      <c r="CSY129" s="19"/>
      <c r="CSZ129" s="19"/>
      <c r="CTA129" s="19"/>
      <c r="CTB129" s="19"/>
      <c r="CTC129" s="19"/>
      <c r="CTD129" s="19"/>
      <c r="CTE129" s="19"/>
      <c r="CTF129" s="19"/>
      <c r="CTG129" s="19"/>
      <c r="CTH129" s="19"/>
      <c r="CTI129" s="19"/>
      <c r="CTJ129" s="19"/>
      <c r="CTK129" s="19"/>
      <c r="CTL129" s="19"/>
      <c r="CTM129" s="19"/>
      <c r="CTN129" s="19"/>
      <c r="CTO129" s="19"/>
      <c r="CTP129" s="19"/>
      <c r="CTQ129" s="19"/>
      <c r="CTR129" s="19"/>
      <c r="CTS129" s="19"/>
      <c r="CTT129" s="19"/>
      <c r="CTU129" s="19"/>
      <c r="CTV129" s="19"/>
      <c r="CTW129" s="19"/>
      <c r="CTX129" s="19"/>
      <c r="CTY129" s="19"/>
      <c r="CTZ129" s="19"/>
      <c r="CUA129" s="19"/>
      <c r="CUB129" s="19"/>
      <c r="CUC129" s="19"/>
      <c r="CUD129" s="19"/>
      <c r="CUE129" s="19"/>
      <c r="CUF129" s="19"/>
      <c r="CUG129" s="19"/>
      <c r="CUH129" s="19"/>
      <c r="CUI129" s="19"/>
      <c r="CUJ129" s="19"/>
      <c r="CUK129" s="19"/>
      <c r="CUL129" s="19"/>
      <c r="CUM129" s="19"/>
      <c r="CUN129" s="19"/>
      <c r="CUO129" s="19"/>
      <c r="CUP129" s="19"/>
      <c r="CUQ129" s="19"/>
      <c r="CUR129" s="19"/>
      <c r="CUS129" s="19"/>
      <c r="CUT129" s="19"/>
      <c r="CUU129" s="19"/>
      <c r="CUV129" s="19"/>
      <c r="CUW129" s="19"/>
      <c r="CUX129" s="19"/>
      <c r="CUY129" s="19"/>
      <c r="CUZ129" s="19"/>
      <c r="CVA129" s="19"/>
      <c r="CVB129" s="19"/>
      <c r="CVC129" s="19"/>
      <c r="CVD129" s="19"/>
      <c r="CVE129" s="19"/>
      <c r="CVF129" s="19"/>
      <c r="CVG129" s="19"/>
      <c r="CVH129" s="19"/>
      <c r="CVI129" s="19"/>
      <c r="CVJ129" s="19"/>
      <c r="CVK129" s="19"/>
      <c r="CVL129" s="19"/>
      <c r="CVM129" s="19"/>
      <c r="CVN129" s="19"/>
      <c r="CVO129" s="19"/>
      <c r="CVP129" s="19"/>
      <c r="CVQ129" s="19"/>
      <c r="CVR129" s="19"/>
      <c r="CVS129" s="19"/>
      <c r="CVT129" s="19"/>
      <c r="CVU129" s="19"/>
      <c r="CVV129" s="19"/>
      <c r="CVW129" s="19"/>
      <c r="CVX129" s="19"/>
      <c r="CVY129" s="19"/>
      <c r="CVZ129" s="19"/>
      <c r="CWA129" s="19"/>
      <c r="CWB129" s="19"/>
      <c r="CWC129" s="19"/>
      <c r="CWD129" s="19"/>
      <c r="CWE129" s="19"/>
      <c r="CWF129" s="19"/>
      <c r="CWG129" s="19"/>
      <c r="CWH129" s="19"/>
      <c r="CWI129" s="19"/>
      <c r="CWJ129" s="19"/>
      <c r="CWK129" s="19"/>
      <c r="CWL129" s="19"/>
      <c r="CWM129" s="19"/>
      <c r="CWN129" s="19"/>
      <c r="CWO129" s="19"/>
      <c r="CWP129" s="19"/>
      <c r="CWQ129" s="19"/>
      <c r="CWR129" s="19"/>
      <c r="CWS129" s="19"/>
      <c r="CWT129" s="19"/>
      <c r="CWU129" s="19"/>
      <c r="CWV129" s="19"/>
      <c r="CWW129" s="19"/>
      <c r="CWX129" s="19"/>
      <c r="CWY129" s="19"/>
      <c r="CWZ129" s="19"/>
      <c r="CXA129" s="19"/>
      <c r="CXB129" s="19"/>
      <c r="CXC129" s="19"/>
      <c r="CXD129" s="19"/>
      <c r="CXE129" s="19"/>
      <c r="CXF129" s="19"/>
      <c r="CXG129" s="19"/>
      <c r="CXH129" s="19"/>
      <c r="CXI129" s="19"/>
      <c r="CXJ129" s="19"/>
      <c r="CXK129" s="19"/>
      <c r="CXL129" s="19"/>
      <c r="CXM129" s="19"/>
      <c r="CXN129" s="19"/>
      <c r="CXO129" s="19"/>
      <c r="CXP129" s="19"/>
      <c r="CXQ129" s="19"/>
      <c r="CXR129" s="19"/>
      <c r="CXS129" s="19"/>
      <c r="CXT129" s="19"/>
      <c r="CXU129" s="19"/>
      <c r="CXV129" s="19"/>
      <c r="CXW129" s="19"/>
      <c r="CXX129" s="19"/>
      <c r="CXY129" s="19"/>
      <c r="CXZ129" s="19"/>
      <c r="CYA129" s="19"/>
      <c r="CYB129" s="19"/>
      <c r="CYC129" s="19"/>
      <c r="CYD129" s="19"/>
      <c r="CYE129" s="19"/>
      <c r="CYF129" s="19"/>
      <c r="CYG129" s="19"/>
      <c r="CYH129" s="19"/>
      <c r="CYI129" s="19"/>
      <c r="CYJ129" s="19"/>
      <c r="CYK129" s="19"/>
      <c r="CYL129" s="19"/>
      <c r="CYM129" s="19"/>
      <c r="CYN129" s="19"/>
      <c r="CYO129" s="19"/>
      <c r="CYP129" s="19"/>
      <c r="CYQ129" s="19"/>
      <c r="CYR129" s="19"/>
      <c r="CYS129" s="19"/>
      <c r="CYT129" s="19"/>
      <c r="CYU129" s="19"/>
      <c r="CYV129" s="19"/>
      <c r="CYW129" s="19"/>
      <c r="CYX129" s="19"/>
      <c r="CYY129" s="19"/>
      <c r="CYZ129" s="19"/>
      <c r="CZA129" s="19"/>
      <c r="CZB129" s="19"/>
      <c r="CZC129" s="19"/>
      <c r="CZD129" s="19"/>
      <c r="CZE129" s="19"/>
      <c r="CZF129" s="19"/>
      <c r="CZG129" s="19"/>
      <c r="CZH129" s="19"/>
      <c r="CZI129" s="19"/>
      <c r="CZJ129" s="19"/>
      <c r="CZK129" s="19"/>
      <c r="CZL129" s="19"/>
      <c r="CZM129" s="19"/>
      <c r="CZN129" s="19"/>
      <c r="CZO129" s="19"/>
      <c r="CZP129" s="19"/>
      <c r="CZQ129" s="19"/>
      <c r="CZR129" s="19"/>
      <c r="CZS129" s="19"/>
      <c r="CZT129" s="19"/>
      <c r="CZU129" s="19"/>
      <c r="CZV129" s="19"/>
      <c r="CZW129" s="19"/>
      <c r="CZX129" s="19"/>
      <c r="CZY129" s="19"/>
      <c r="CZZ129" s="19"/>
      <c r="DAA129" s="19"/>
      <c r="DAB129" s="19"/>
      <c r="DAC129" s="19"/>
      <c r="DAD129" s="19"/>
      <c r="DAE129" s="19"/>
      <c r="DAF129" s="19"/>
      <c r="DAG129" s="19"/>
      <c r="DAH129" s="19"/>
      <c r="DAI129" s="19"/>
      <c r="DAJ129" s="19"/>
      <c r="DAK129" s="19"/>
      <c r="DAL129" s="19"/>
      <c r="DAM129" s="19"/>
      <c r="DAN129" s="19"/>
      <c r="DAO129" s="19"/>
      <c r="DAP129" s="19"/>
      <c r="DAQ129" s="19"/>
      <c r="DAR129" s="19"/>
      <c r="DAS129" s="19"/>
      <c r="DAT129" s="19"/>
      <c r="DAU129" s="19"/>
      <c r="DAV129" s="19"/>
      <c r="DAW129" s="19"/>
      <c r="DAX129" s="19"/>
      <c r="DAY129" s="19"/>
      <c r="DAZ129" s="19"/>
      <c r="DBA129" s="19"/>
      <c r="DBB129" s="19"/>
      <c r="DBC129" s="19"/>
      <c r="DBD129" s="19"/>
      <c r="DBE129" s="19"/>
      <c r="DBF129" s="19"/>
      <c r="DBG129" s="19"/>
      <c r="DBH129" s="19"/>
      <c r="DBI129" s="19"/>
      <c r="DBJ129" s="19"/>
      <c r="DBK129" s="19"/>
      <c r="DBL129" s="19"/>
      <c r="DBM129" s="19"/>
      <c r="DBN129" s="19"/>
      <c r="DBO129" s="19"/>
      <c r="DBP129" s="19"/>
      <c r="DBQ129" s="19"/>
      <c r="DBR129" s="19"/>
      <c r="DBS129" s="19"/>
      <c r="DBT129" s="19"/>
      <c r="DBU129" s="19"/>
      <c r="DBV129" s="19"/>
      <c r="DBW129" s="19"/>
      <c r="DBX129" s="19"/>
      <c r="DBY129" s="19"/>
      <c r="DBZ129" s="19"/>
      <c r="DCA129" s="19"/>
      <c r="DCB129" s="19"/>
      <c r="DCC129" s="19"/>
      <c r="DCD129" s="19"/>
      <c r="DCE129" s="19"/>
      <c r="DCF129" s="19"/>
      <c r="DCG129" s="19"/>
      <c r="DCH129" s="19"/>
      <c r="DCI129" s="19"/>
      <c r="DCJ129" s="19"/>
      <c r="DCK129" s="19"/>
      <c r="DCL129" s="19"/>
      <c r="DCM129" s="19"/>
      <c r="DCN129" s="19"/>
      <c r="DCO129" s="19"/>
      <c r="DCP129" s="19"/>
      <c r="DCQ129" s="19"/>
      <c r="DCR129" s="19"/>
      <c r="DCS129" s="19"/>
      <c r="DCT129" s="19"/>
      <c r="DCU129" s="19"/>
      <c r="DCV129" s="19"/>
      <c r="DCW129" s="19"/>
      <c r="DCX129" s="19"/>
      <c r="DCY129" s="19"/>
      <c r="DCZ129" s="19"/>
      <c r="DDA129" s="19"/>
      <c r="DDB129" s="19"/>
      <c r="DDC129" s="19"/>
      <c r="DDD129" s="19"/>
      <c r="DDE129" s="19"/>
      <c r="DDF129" s="19"/>
      <c r="DDG129" s="19"/>
      <c r="DDH129" s="19"/>
      <c r="DDI129" s="19"/>
      <c r="DDJ129" s="19"/>
      <c r="DDK129" s="19"/>
      <c r="DDL129" s="19"/>
      <c r="DDM129" s="19"/>
      <c r="DDN129" s="19"/>
      <c r="DDO129" s="19"/>
      <c r="DDP129" s="19"/>
      <c r="DDQ129" s="19"/>
      <c r="DDR129" s="19"/>
      <c r="DDS129" s="19"/>
      <c r="DDT129" s="19"/>
      <c r="DDU129" s="19"/>
      <c r="DDV129" s="19"/>
      <c r="DDW129" s="19"/>
      <c r="DDX129" s="19"/>
      <c r="DDY129" s="19"/>
      <c r="DDZ129" s="19"/>
      <c r="DEA129" s="19"/>
      <c r="DEB129" s="19"/>
      <c r="DEC129" s="19"/>
      <c r="DED129" s="19"/>
      <c r="DEE129" s="19"/>
      <c r="DEF129" s="19"/>
      <c r="DEG129" s="19"/>
      <c r="DEH129" s="19"/>
      <c r="DEI129" s="19"/>
      <c r="DEJ129" s="19"/>
      <c r="DEK129" s="19"/>
      <c r="DEL129" s="19"/>
      <c r="DEM129" s="19"/>
      <c r="DEN129" s="19"/>
      <c r="DEO129" s="19"/>
      <c r="DEP129" s="19"/>
      <c r="DEQ129" s="19"/>
      <c r="DER129" s="19"/>
      <c r="DES129" s="19"/>
      <c r="DET129" s="19"/>
      <c r="DEU129" s="19"/>
      <c r="DEV129" s="19"/>
      <c r="DEW129" s="19"/>
      <c r="DEX129" s="19"/>
      <c r="DEY129" s="19"/>
      <c r="DEZ129" s="19"/>
      <c r="DFA129" s="19"/>
      <c r="DFB129" s="19"/>
      <c r="DFC129" s="19"/>
      <c r="DFD129" s="19"/>
      <c r="DFE129" s="19"/>
      <c r="DFF129" s="19"/>
      <c r="DFG129" s="19"/>
      <c r="DFH129" s="19"/>
      <c r="DFI129" s="19"/>
      <c r="DFJ129" s="19"/>
      <c r="DFK129" s="19"/>
      <c r="DFL129" s="19"/>
      <c r="DFM129" s="19"/>
      <c r="DFN129" s="19"/>
      <c r="DFO129" s="19"/>
      <c r="DFP129" s="19"/>
      <c r="DFQ129" s="19"/>
      <c r="DFR129" s="19"/>
      <c r="DFS129" s="19"/>
      <c r="DFT129" s="19"/>
      <c r="DFU129" s="19"/>
      <c r="DFV129" s="19"/>
      <c r="DFW129" s="19"/>
      <c r="DFX129" s="19"/>
      <c r="DFY129" s="19"/>
      <c r="DFZ129" s="19"/>
      <c r="DGA129" s="19"/>
      <c r="DGB129" s="19"/>
      <c r="DGC129" s="19"/>
      <c r="DGD129" s="19"/>
      <c r="DGE129" s="19"/>
      <c r="DGF129" s="19"/>
      <c r="DGG129" s="19"/>
      <c r="DGH129" s="19"/>
      <c r="DGI129" s="19"/>
      <c r="DGJ129" s="19"/>
      <c r="DGK129" s="19"/>
      <c r="DGL129" s="19"/>
      <c r="DGM129" s="19"/>
      <c r="DGN129" s="19"/>
      <c r="DGO129" s="19"/>
      <c r="DGP129" s="19"/>
      <c r="DGQ129" s="19"/>
      <c r="DGR129" s="19"/>
      <c r="DGS129" s="19"/>
      <c r="DGT129" s="19"/>
      <c r="DGU129" s="19"/>
      <c r="DGV129" s="19"/>
      <c r="DGW129" s="19"/>
      <c r="DGX129" s="19"/>
      <c r="DGY129" s="19"/>
      <c r="DGZ129" s="19"/>
      <c r="DHA129" s="19"/>
      <c r="DHB129" s="19"/>
      <c r="DHC129" s="19"/>
      <c r="DHD129" s="19"/>
      <c r="DHE129" s="19"/>
      <c r="DHF129" s="19"/>
      <c r="DHG129" s="19"/>
      <c r="DHH129" s="19"/>
      <c r="DHI129" s="19"/>
      <c r="DHJ129" s="19"/>
      <c r="DHK129" s="19"/>
      <c r="DHL129" s="19"/>
      <c r="DHM129" s="19"/>
      <c r="DHN129" s="19"/>
      <c r="DHO129" s="19"/>
      <c r="DHP129" s="19"/>
      <c r="DHQ129" s="19"/>
      <c r="DHR129" s="19"/>
      <c r="DHS129" s="19"/>
      <c r="DHT129" s="19"/>
      <c r="DHU129" s="19"/>
      <c r="DHV129" s="19"/>
      <c r="DHW129" s="19"/>
      <c r="DHX129" s="19"/>
      <c r="DHY129" s="19"/>
      <c r="DHZ129" s="19"/>
      <c r="DIA129" s="19"/>
      <c r="DIB129" s="19"/>
      <c r="DIC129" s="19"/>
      <c r="DID129" s="19"/>
      <c r="DIE129" s="19"/>
      <c r="DIF129" s="19"/>
      <c r="DIG129" s="19"/>
      <c r="DIH129" s="19"/>
      <c r="DII129" s="19"/>
      <c r="DIJ129" s="19"/>
      <c r="DIK129" s="19"/>
      <c r="DIL129" s="19"/>
      <c r="DIM129" s="19"/>
      <c r="DIN129" s="19"/>
      <c r="DIO129" s="19"/>
      <c r="DIP129" s="19"/>
      <c r="DIQ129" s="19"/>
      <c r="DIR129" s="19"/>
      <c r="DIS129" s="19"/>
      <c r="DIT129" s="19"/>
      <c r="DIU129" s="19"/>
      <c r="DIV129" s="19"/>
      <c r="DIW129" s="19"/>
      <c r="DIX129" s="19"/>
      <c r="DIY129" s="19"/>
      <c r="DIZ129" s="19"/>
      <c r="DJA129" s="19"/>
      <c r="DJB129" s="19"/>
      <c r="DJC129" s="19"/>
      <c r="DJD129" s="19"/>
      <c r="DJE129" s="19"/>
      <c r="DJF129" s="19"/>
      <c r="DJG129" s="19"/>
      <c r="DJH129" s="19"/>
      <c r="DJI129" s="19"/>
      <c r="DJJ129" s="19"/>
      <c r="DJK129" s="19"/>
      <c r="DJL129" s="19"/>
      <c r="DJM129" s="19"/>
      <c r="DJN129" s="19"/>
      <c r="DJO129" s="19"/>
      <c r="DJP129" s="19"/>
      <c r="DJQ129" s="19"/>
      <c r="DJR129" s="19"/>
      <c r="DJS129" s="19"/>
      <c r="DJT129" s="19"/>
      <c r="DJU129" s="19"/>
      <c r="DJV129" s="19"/>
      <c r="DJW129" s="19"/>
      <c r="DJX129" s="19"/>
      <c r="DJY129" s="19"/>
      <c r="DJZ129" s="19"/>
      <c r="DKA129" s="19"/>
      <c r="DKB129" s="19"/>
      <c r="DKC129" s="19"/>
      <c r="DKD129" s="19"/>
      <c r="DKE129" s="19"/>
      <c r="DKF129" s="19"/>
      <c r="DKG129" s="19"/>
      <c r="DKH129" s="19"/>
      <c r="DKI129" s="19"/>
      <c r="DKJ129" s="19"/>
      <c r="DKK129" s="19"/>
      <c r="DKL129" s="19"/>
      <c r="DKM129" s="19"/>
      <c r="DKN129" s="19"/>
      <c r="DKO129" s="19"/>
      <c r="DKP129" s="19"/>
      <c r="DKQ129" s="19"/>
      <c r="DKR129" s="19"/>
      <c r="DKS129" s="19"/>
      <c r="DKT129" s="19"/>
      <c r="DKU129" s="19"/>
      <c r="DKV129" s="19"/>
      <c r="DKW129" s="19"/>
      <c r="DKX129" s="19"/>
      <c r="DKY129" s="19"/>
      <c r="DKZ129" s="19"/>
      <c r="DLA129" s="19"/>
      <c r="DLB129" s="19"/>
      <c r="DLC129" s="19"/>
      <c r="DLD129" s="19"/>
      <c r="DLE129" s="19"/>
      <c r="DLF129" s="19"/>
      <c r="DLG129" s="19"/>
      <c r="DLH129" s="19"/>
      <c r="DLI129" s="19"/>
      <c r="DLJ129" s="19"/>
      <c r="DLK129" s="19"/>
      <c r="DLL129" s="19"/>
      <c r="DLM129" s="19"/>
      <c r="DLN129" s="19"/>
      <c r="DLO129" s="19"/>
      <c r="DLP129" s="19"/>
      <c r="DLQ129" s="19"/>
      <c r="DLR129" s="19"/>
      <c r="DLS129" s="19"/>
      <c r="DLT129" s="19"/>
      <c r="DLU129" s="19"/>
      <c r="DLV129" s="19"/>
      <c r="DLW129" s="19"/>
      <c r="DLX129" s="19"/>
      <c r="DLY129" s="19"/>
      <c r="DLZ129" s="19"/>
      <c r="DMA129" s="19"/>
      <c r="DMB129" s="19"/>
      <c r="DMC129" s="19"/>
      <c r="DMD129" s="19"/>
      <c r="DME129" s="19"/>
      <c r="DMF129" s="19"/>
      <c r="DMG129" s="19"/>
      <c r="DMH129" s="19"/>
      <c r="DMI129" s="19"/>
      <c r="DMJ129" s="19"/>
      <c r="DMK129" s="19"/>
      <c r="DML129" s="19"/>
      <c r="DMM129" s="19"/>
      <c r="DMN129" s="19"/>
      <c r="DMO129" s="19"/>
      <c r="DMP129" s="19"/>
      <c r="DMQ129" s="19"/>
      <c r="DMR129" s="19"/>
      <c r="DMS129" s="19"/>
      <c r="DMT129" s="19"/>
      <c r="DMU129" s="19"/>
      <c r="DMV129" s="19"/>
      <c r="DMW129" s="19"/>
      <c r="DMX129" s="19"/>
      <c r="DMY129" s="19"/>
      <c r="DMZ129" s="19"/>
      <c r="DNA129" s="19"/>
      <c r="DNB129" s="19"/>
      <c r="DNC129" s="19"/>
      <c r="DND129" s="19"/>
      <c r="DNE129" s="19"/>
      <c r="DNF129" s="19"/>
      <c r="DNG129" s="19"/>
      <c r="DNH129" s="19"/>
      <c r="DNI129" s="19"/>
      <c r="DNJ129" s="19"/>
      <c r="DNK129" s="19"/>
      <c r="DNL129" s="19"/>
      <c r="DNM129" s="19"/>
      <c r="DNN129" s="19"/>
      <c r="DNO129" s="19"/>
      <c r="DNP129" s="19"/>
      <c r="DNQ129" s="19"/>
      <c r="DNR129" s="19"/>
      <c r="DNS129" s="19"/>
      <c r="DNT129" s="19"/>
      <c r="DNU129" s="19"/>
      <c r="DNV129" s="19"/>
      <c r="DNW129" s="19"/>
      <c r="DNX129" s="19"/>
      <c r="DNY129" s="19"/>
      <c r="DNZ129" s="19"/>
      <c r="DOA129" s="19"/>
      <c r="DOB129" s="19"/>
      <c r="DOC129" s="19"/>
      <c r="DOD129" s="19"/>
      <c r="DOE129" s="19"/>
      <c r="DOF129" s="19"/>
      <c r="DOG129" s="19"/>
      <c r="DOH129" s="19"/>
      <c r="DOI129" s="19"/>
      <c r="DOJ129" s="19"/>
      <c r="DOK129" s="19"/>
      <c r="DOL129" s="19"/>
      <c r="DOM129" s="19"/>
      <c r="DON129" s="19"/>
      <c r="DOO129" s="19"/>
      <c r="DOP129" s="19"/>
      <c r="DOQ129" s="19"/>
      <c r="DOR129" s="19"/>
      <c r="DOS129" s="19"/>
      <c r="DOT129" s="19"/>
      <c r="DOU129" s="19"/>
      <c r="DOV129" s="19"/>
      <c r="DOW129" s="19"/>
      <c r="DOX129" s="19"/>
      <c r="DOY129" s="19"/>
      <c r="DOZ129" s="19"/>
      <c r="DPA129" s="19"/>
      <c r="DPB129" s="19"/>
      <c r="DPC129" s="19"/>
      <c r="DPD129" s="19"/>
      <c r="DPE129" s="19"/>
      <c r="DPF129" s="19"/>
      <c r="DPG129" s="19"/>
      <c r="DPH129" s="19"/>
      <c r="DPI129" s="19"/>
      <c r="DPJ129" s="19"/>
      <c r="DPK129" s="19"/>
      <c r="DPL129" s="19"/>
      <c r="DPM129" s="19"/>
      <c r="DPN129" s="19"/>
      <c r="DPO129" s="19"/>
      <c r="DPP129" s="19"/>
      <c r="DPQ129" s="19"/>
      <c r="DPR129" s="19"/>
      <c r="DPS129" s="19"/>
      <c r="DPT129" s="19"/>
      <c r="DPU129" s="19"/>
      <c r="DPV129" s="19"/>
      <c r="DPW129" s="19"/>
      <c r="DPX129" s="19"/>
      <c r="DPY129" s="19"/>
      <c r="DPZ129" s="19"/>
      <c r="DQA129" s="19"/>
      <c r="DQB129" s="19"/>
      <c r="DQC129" s="19"/>
      <c r="DQD129" s="19"/>
      <c r="DQE129" s="19"/>
      <c r="DQF129" s="19"/>
      <c r="DQG129" s="19"/>
      <c r="DQH129" s="19"/>
      <c r="DQI129" s="19"/>
      <c r="DQJ129" s="19"/>
      <c r="DQK129" s="19"/>
      <c r="DQL129" s="19"/>
      <c r="DQM129" s="19"/>
      <c r="DQN129" s="19"/>
      <c r="DQO129" s="19"/>
      <c r="DQP129" s="19"/>
      <c r="DQQ129" s="19"/>
      <c r="DQR129" s="19"/>
      <c r="DQS129" s="19"/>
      <c r="DQT129" s="19"/>
      <c r="DQU129" s="19"/>
      <c r="DQV129" s="19"/>
      <c r="DQW129" s="19"/>
      <c r="DQX129" s="19"/>
      <c r="DQY129" s="19"/>
      <c r="DQZ129" s="19"/>
      <c r="DRA129" s="19"/>
      <c r="DRB129" s="19"/>
      <c r="DRC129" s="19"/>
      <c r="DRD129" s="19"/>
      <c r="DRE129" s="19"/>
      <c r="DRF129" s="19"/>
      <c r="DRG129" s="19"/>
      <c r="DRH129" s="19"/>
      <c r="DRI129" s="19"/>
      <c r="DRJ129" s="19"/>
      <c r="DRK129" s="19"/>
      <c r="DRL129" s="19"/>
      <c r="DRM129" s="19"/>
      <c r="DRN129" s="19"/>
      <c r="DRO129" s="19"/>
      <c r="DRP129" s="19"/>
      <c r="DRQ129" s="19"/>
      <c r="DRR129" s="19"/>
      <c r="DRS129" s="19"/>
      <c r="DRT129" s="19"/>
      <c r="DRU129" s="19"/>
      <c r="DRV129" s="19"/>
      <c r="DRW129" s="19"/>
      <c r="DRX129" s="19"/>
      <c r="DRY129" s="19"/>
      <c r="DRZ129" s="19"/>
      <c r="DSA129" s="19"/>
      <c r="DSB129" s="19"/>
      <c r="DSC129" s="19"/>
      <c r="DSD129" s="19"/>
      <c r="DSE129" s="19"/>
      <c r="DSF129" s="19"/>
      <c r="DSG129" s="19"/>
      <c r="DSH129" s="19"/>
      <c r="DSI129" s="19"/>
      <c r="DSJ129" s="19"/>
      <c r="DSK129" s="19"/>
      <c r="DSL129" s="19"/>
      <c r="DSM129" s="19"/>
      <c r="DSN129" s="19"/>
      <c r="DSO129" s="19"/>
      <c r="DSP129" s="19"/>
      <c r="DSQ129" s="19"/>
      <c r="DSR129" s="19"/>
      <c r="DSS129" s="19"/>
      <c r="DST129" s="19"/>
      <c r="DSU129" s="19"/>
      <c r="DSV129" s="19"/>
      <c r="DSW129" s="19"/>
      <c r="DSX129" s="19"/>
      <c r="DSY129" s="19"/>
      <c r="DSZ129" s="19"/>
      <c r="DTA129" s="19"/>
      <c r="DTB129" s="19"/>
      <c r="DTC129" s="19"/>
      <c r="DTD129" s="19"/>
      <c r="DTE129" s="19"/>
      <c r="DTF129" s="19"/>
      <c r="DTG129" s="19"/>
      <c r="DTH129" s="19"/>
      <c r="DTI129" s="19"/>
      <c r="DTJ129" s="19"/>
      <c r="DTK129" s="19"/>
      <c r="DTL129" s="19"/>
      <c r="DTM129" s="19"/>
      <c r="DTN129" s="19"/>
      <c r="DTO129" s="19"/>
      <c r="DTP129" s="19"/>
      <c r="DTQ129" s="19"/>
      <c r="DTR129" s="19"/>
      <c r="DTS129" s="19"/>
      <c r="DTT129" s="19"/>
      <c r="DTU129" s="19"/>
      <c r="DTV129" s="19"/>
      <c r="DTW129" s="19"/>
      <c r="DTX129" s="19"/>
      <c r="DTY129" s="19"/>
      <c r="DTZ129" s="19"/>
      <c r="DUA129" s="19"/>
      <c r="DUB129" s="19"/>
      <c r="DUC129" s="19"/>
      <c r="DUD129" s="19"/>
      <c r="DUE129" s="19"/>
      <c r="DUF129" s="19"/>
      <c r="DUG129" s="19"/>
      <c r="DUH129" s="19"/>
      <c r="DUI129" s="19"/>
      <c r="DUJ129" s="19"/>
      <c r="DUK129" s="19"/>
      <c r="DUL129" s="19"/>
      <c r="DUM129" s="19"/>
      <c r="DUN129" s="19"/>
      <c r="DUO129" s="19"/>
      <c r="DUP129" s="19"/>
      <c r="DUQ129" s="19"/>
      <c r="DUR129" s="19"/>
      <c r="DUS129" s="19"/>
      <c r="DUT129" s="19"/>
      <c r="DUU129" s="19"/>
      <c r="DUV129" s="19"/>
      <c r="DUW129" s="19"/>
      <c r="DUX129" s="19"/>
      <c r="DUY129" s="19"/>
      <c r="DUZ129" s="19"/>
      <c r="DVA129" s="19"/>
      <c r="DVB129" s="19"/>
      <c r="DVC129" s="19"/>
      <c r="DVD129" s="19"/>
      <c r="DVE129" s="19"/>
      <c r="DVF129" s="19"/>
      <c r="DVG129" s="19"/>
      <c r="DVH129" s="19"/>
      <c r="DVI129" s="19"/>
      <c r="DVJ129" s="19"/>
      <c r="DVK129" s="19"/>
      <c r="DVL129" s="19"/>
      <c r="DVM129" s="19"/>
      <c r="DVN129" s="19"/>
      <c r="DVO129" s="19"/>
      <c r="DVP129" s="19"/>
      <c r="DVQ129" s="19"/>
      <c r="DVR129" s="19"/>
      <c r="DVS129" s="19"/>
      <c r="DVT129" s="19"/>
      <c r="DVU129" s="19"/>
      <c r="DVV129" s="19"/>
      <c r="DVW129" s="19"/>
      <c r="DVX129" s="19"/>
      <c r="DVY129" s="19"/>
      <c r="DVZ129" s="19"/>
      <c r="DWA129" s="19"/>
      <c r="DWB129" s="19"/>
      <c r="DWC129" s="19"/>
      <c r="DWD129" s="19"/>
      <c r="DWE129" s="19"/>
      <c r="DWF129" s="19"/>
      <c r="DWG129" s="19"/>
      <c r="DWH129" s="19"/>
      <c r="DWI129" s="19"/>
      <c r="DWJ129" s="19"/>
      <c r="DWK129" s="19"/>
      <c r="DWL129" s="19"/>
      <c r="DWM129" s="19"/>
      <c r="DWN129" s="19"/>
      <c r="DWO129" s="19"/>
      <c r="DWP129" s="19"/>
      <c r="DWQ129" s="19"/>
      <c r="DWR129" s="19"/>
      <c r="DWS129" s="19"/>
      <c r="DWT129" s="19"/>
      <c r="DWU129" s="19"/>
      <c r="DWV129" s="19"/>
      <c r="DWW129" s="19"/>
      <c r="DWX129" s="19"/>
      <c r="DWY129" s="19"/>
      <c r="DWZ129" s="19"/>
      <c r="DXA129" s="19"/>
      <c r="DXB129" s="19"/>
      <c r="DXC129" s="19"/>
      <c r="DXD129" s="19"/>
      <c r="DXE129" s="19"/>
      <c r="DXF129" s="19"/>
      <c r="DXG129" s="19"/>
      <c r="DXH129" s="19"/>
      <c r="DXI129" s="19"/>
      <c r="DXJ129" s="19"/>
      <c r="DXK129" s="19"/>
      <c r="DXL129" s="19"/>
      <c r="DXM129" s="19"/>
      <c r="DXN129" s="19"/>
      <c r="DXO129" s="19"/>
      <c r="DXP129" s="19"/>
      <c r="DXQ129" s="19"/>
      <c r="DXR129" s="19"/>
      <c r="DXS129" s="19"/>
      <c r="DXT129" s="19"/>
      <c r="DXU129" s="19"/>
      <c r="DXV129" s="19"/>
      <c r="DXW129" s="19"/>
      <c r="DXX129" s="19"/>
      <c r="DXY129" s="19"/>
      <c r="DXZ129" s="19"/>
      <c r="DYA129" s="19"/>
      <c r="DYB129" s="19"/>
      <c r="DYC129" s="19"/>
      <c r="DYD129" s="19"/>
      <c r="DYE129" s="19"/>
      <c r="DYF129" s="19"/>
      <c r="DYG129" s="19"/>
      <c r="DYH129" s="19"/>
      <c r="DYI129" s="19"/>
      <c r="DYJ129" s="19"/>
      <c r="DYK129" s="19"/>
      <c r="DYL129" s="19"/>
      <c r="DYM129" s="19"/>
      <c r="DYN129" s="19"/>
      <c r="DYO129" s="19"/>
      <c r="DYP129" s="19"/>
      <c r="DYQ129" s="19"/>
      <c r="DYR129" s="19"/>
      <c r="DYS129" s="19"/>
      <c r="DYT129" s="19"/>
      <c r="DYU129" s="19"/>
      <c r="DYV129" s="19"/>
      <c r="DYW129" s="19"/>
      <c r="DYX129" s="19"/>
      <c r="DYY129" s="19"/>
      <c r="DYZ129" s="19"/>
      <c r="DZA129" s="19"/>
      <c r="DZB129" s="19"/>
      <c r="DZC129" s="19"/>
      <c r="DZD129" s="19"/>
      <c r="DZE129" s="19"/>
      <c r="DZF129" s="19"/>
      <c r="DZG129" s="19"/>
      <c r="DZH129" s="19"/>
      <c r="DZI129" s="19"/>
      <c r="DZJ129" s="19"/>
      <c r="DZK129" s="19"/>
      <c r="DZL129" s="19"/>
      <c r="DZM129" s="19"/>
      <c r="DZN129" s="19"/>
      <c r="DZO129" s="19"/>
      <c r="DZP129" s="19"/>
      <c r="DZQ129" s="19"/>
      <c r="DZR129" s="19"/>
      <c r="DZS129" s="19"/>
      <c r="DZT129" s="19"/>
      <c r="DZU129" s="19"/>
      <c r="DZV129" s="19"/>
      <c r="DZW129" s="19"/>
      <c r="DZX129" s="19"/>
      <c r="DZY129" s="19"/>
      <c r="DZZ129" s="19"/>
      <c r="EAA129" s="19"/>
      <c r="EAB129" s="19"/>
      <c r="EAC129" s="19"/>
      <c r="EAD129" s="19"/>
      <c r="EAE129" s="19"/>
      <c r="EAF129" s="19"/>
      <c r="EAG129" s="19"/>
      <c r="EAH129" s="19"/>
      <c r="EAI129" s="19"/>
      <c r="EAJ129" s="19"/>
      <c r="EAK129" s="19"/>
      <c r="EAL129" s="19"/>
      <c r="EAM129" s="19"/>
      <c r="EAN129" s="19"/>
      <c r="EAO129" s="19"/>
      <c r="EAP129" s="19"/>
      <c r="EAQ129" s="19"/>
      <c r="EAR129" s="19"/>
      <c r="EAS129" s="19"/>
      <c r="EAT129" s="19"/>
      <c r="EAU129" s="19"/>
      <c r="EAV129" s="19"/>
      <c r="EAW129" s="19"/>
      <c r="EAX129" s="19"/>
      <c r="EAY129" s="19"/>
      <c r="EAZ129" s="19"/>
      <c r="EBA129" s="19"/>
      <c r="EBB129" s="19"/>
      <c r="EBC129" s="19"/>
      <c r="EBD129" s="19"/>
      <c r="EBE129" s="19"/>
      <c r="EBF129" s="19"/>
      <c r="EBG129" s="19"/>
      <c r="EBH129" s="19"/>
      <c r="EBI129" s="19"/>
      <c r="EBJ129" s="19"/>
      <c r="EBK129" s="19"/>
      <c r="EBL129" s="19"/>
      <c r="EBM129" s="19"/>
      <c r="EBN129" s="19"/>
      <c r="EBO129" s="19"/>
      <c r="EBP129" s="19"/>
      <c r="EBQ129" s="19"/>
      <c r="EBR129" s="19"/>
      <c r="EBS129" s="19"/>
      <c r="EBT129" s="19"/>
      <c r="EBU129" s="19"/>
      <c r="EBV129" s="19"/>
      <c r="EBW129" s="19"/>
      <c r="EBX129" s="19"/>
      <c r="EBY129" s="19"/>
      <c r="EBZ129" s="19"/>
      <c r="ECA129" s="19"/>
      <c r="ECB129" s="19"/>
      <c r="ECC129" s="19"/>
      <c r="ECD129" s="19"/>
      <c r="ECE129" s="19"/>
      <c r="ECF129" s="19"/>
      <c r="ECG129" s="19"/>
      <c r="ECH129" s="19"/>
      <c r="ECI129" s="19"/>
      <c r="ECJ129" s="19"/>
      <c r="ECK129" s="19"/>
      <c r="ECL129" s="19"/>
      <c r="ECM129" s="19"/>
      <c r="ECN129" s="19"/>
      <c r="ECO129" s="19"/>
      <c r="ECP129" s="19"/>
      <c r="ECQ129" s="19"/>
      <c r="ECR129" s="19"/>
      <c r="ECS129" s="19"/>
      <c r="ECT129" s="19"/>
      <c r="ECU129" s="19"/>
      <c r="ECV129" s="19"/>
      <c r="ECW129" s="19"/>
      <c r="ECX129" s="19"/>
      <c r="ECY129" s="19"/>
      <c r="ECZ129" s="19"/>
      <c r="EDA129" s="19"/>
      <c r="EDB129" s="19"/>
      <c r="EDC129" s="19"/>
      <c r="EDD129" s="19"/>
      <c r="EDE129" s="19"/>
      <c r="EDF129" s="19"/>
      <c r="EDG129" s="19"/>
      <c r="EDH129" s="19"/>
      <c r="EDI129" s="19"/>
      <c r="EDJ129" s="19"/>
      <c r="EDK129" s="19"/>
      <c r="EDL129" s="19"/>
      <c r="EDM129" s="19"/>
      <c r="EDN129" s="19"/>
      <c r="EDO129" s="19"/>
      <c r="EDP129" s="19"/>
      <c r="EDQ129" s="19"/>
      <c r="EDR129" s="19"/>
      <c r="EDS129" s="19"/>
      <c r="EDT129" s="19"/>
      <c r="EDU129" s="19"/>
      <c r="EDV129" s="19"/>
      <c r="EDW129" s="19"/>
      <c r="EDX129" s="19"/>
      <c r="EDY129" s="19"/>
      <c r="EDZ129" s="19"/>
      <c r="EEA129" s="19"/>
      <c r="EEB129" s="19"/>
      <c r="EEC129" s="19"/>
      <c r="EED129" s="19"/>
      <c r="EEE129" s="19"/>
      <c r="EEF129" s="19"/>
      <c r="EEG129" s="19"/>
      <c r="EEH129" s="19"/>
      <c r="EEI129" s="19"/>
      <c r="EEJ129" s="19"/>
      <c r="EEK129" s="19"/>
      <c r="EEL129" s="19"/>
      <c r="EEM129" s="19"/>
      <c r="EEN129" s="19"/>
      <c r="EEO129" s="19"/>
      <c r="EEP129" s="19"/>
      <c r="EEQ129" s="19"/>
      <c r="EER129" s="19"/>
      <c r="EES129" s="19"/>
      <c r="EET129" s="19"/>
      <c r="EEU129" s="19"/>
      <c r="EEV129" s="19"/>
      <c r="EEW129" s="19"/>
      <c r="EEX129" s="19"/>
      <c r="EEY129" s="19"/>
      <c r="EEZ129" s="19"/>
      <c r="EFA129" s="19"/>
      <c r="EFB129" s="19"/>
      <c r="EFC129" s="19"/>
      <c r="EFD129" s="19"/>
      <c r="EFE129" s="19"/>
      <c r="EFF129" s="19"/>
      <c r="EFG129" s="19"/>
      <c r="EFH129" s="19"/>
      <c r="EFI129" s="19"/>
      <c r="EFJ129" s="19"/>
      <c r="EFK129" s="19"/>
      <c r="EFL129" s="19"/>
      <c r="EFM129" s="19"/>
      <c r="EFN129" s="19"/>
      <c r="EFO129" s="19"/>
      <c r="EFP129" s="19"/>
      <c r="EFQ129" s="19"/>
      <c r="EFR129" s="19"/>
      <c r="EFS129" s="19"/>
      <c r="EFT129" s="19"/>
      <c r="EFU129" s="19"/>
      <c r="EFV129" s="19"/>
      <c r="EFW129" s="19"/>
      <c r="EFX129" s="19"/>
      <c r="EFY129" s="19"/>
      <c r="EFZ129" s="19"/>
      <c r="EGA129" s="19"/>
      <c r="EGB129" s="19"/>
      <c r="EGC129" s="19"/>
      <c r="EGD129" s="19"/>
      <c r="EGE129" s="19"/>
      <c r="EGF129" s="19"/>
      <c r="EGG129" s="19"/>
      <c r="EGH129" s="19"/>
      <c r="EGI129" s="19"/>
      <c r="EGJ129" s="19"/>
      <c r="EGK129" s="19"/>
      <c r="EGL129" s="19"/>
      <c r="EGM129" s="19"/>
      <c r="EGN129" s="19"/>
      <c r="EGO129" s="19"/>
      <c r="EGP129" s="19"/>
      <c r="EGQ129" s="19"/>
      <c r="EGR129" s="19"/>
      <c r="EGS129" s="19"/>
      <c r="EGT129" s="19"/>
      <c r="EGU129" s="19"/>
      <c r="EGV129" s="19"/>
      <c r="EGW129" s="19"/>
      <c r="EGX129" s="19"/>
      <c r="EGY129" s="19"/>
      <c r="EGZ129" s="19"/>
      <c r="EHA129" s="19"/>
      <c r="EHB129" s="19"/>
      <c r="EHC129" s="19"/>
      <c r="EHD129" s="19"/>
      <c r="EHE129" s="19"/>
      <c r="EHF129" s="19"/>
      <c r="EHG129" s="19"/>
      <c r="EHH129" s="19"/>
      <c r="EHI129" s="19"/>
      <c r="EHJ129" s="19"/>
      <c r="EHK129" s="19"/>
      <c r="EHL129" s="19"/>
      <c r="EHM129" s="19"/>
      <c r="EHN129" s="19"/>
      <c r="EHO129" s="19"/>
      <c r="EHP129" s="19"/>
      <c r="EHQ129" s="19"/>
      <c r="EHR129" s="19"/>
      <c r="EHS129" s="19"/>
      <c r="EHT129" s="19"/>
      <c r="EHU129" s="19"/>
      <c r="EHV129" s="19"/>
      <c r="EHW129" s="19"/>
      <c r="EHX129" s="19"/>
      <c r="EHY129" s="19"/>
      <c r="EHZ129" s="19"/>
      <c r="EIA129" s="19"/>
      <c r="EIB129" s="19"/>
      <c r="EIC129" s="19"/>
      <c r="EID129" s="19"/>
      <c r="EIE129" s="19"/>
      <c r="EIF129" s="19"/>
      <c r="EIG129" s="19"/>
      <c r="EIH129" s="19"/>
      <c r="EII129" s="19"/>
      <c r="EIJ129" s="19"/>
      <c r="EIK129" s="19"/>
      <c r="EIL129" s="19"/>
      <c r="EIM129" s="19"/>
      <c r="EIN129" s="19"/>
      <c r="EIO129" s="19"/>
      <c r="EIP129" s="19"/>
      <c r="EIQ129" s="19"/>
      <c r="EIR129" s="19"/>
      <c r="EIS129" s="19"/>
      <c r="EIT129" s="19"/>
      <c r="EIU129" s="19"/>
      <c r="EIV129" s="19"/>
      <c r="EIW129" s="19"/>
      <c r="EIX129" s="19"/>
      <c r="EIY129" s="19"/>
      <c r="EIZ129" s="19"/>
      <c r="EJA129" s="19"/>
      <c r="EJB129" s="19"/>
      <c r="EJC129" s="19"/>
      <c r="EJD129" s="19"/>
      <c r="EJE129" s="19"/>
      <c r="EJF129" s="19"/>
      <c r="EJG129" s="19"/>
      <c r="EJH129" s="19"/>
      <c r="EJI129" s="19"/>
      <c r="EJJ129" s="19"/>
      <c r="EJK129" s="19"/>
      <c r="EJL129" s="19"/>
      <c r="EJM129" s="19"/>
      <c r="EJN129" s="19"/>
      <c r="EJO129" s="19"/>
      <c r="EJP129" s="19"/>
      <c r="EJQ129" s="19"/>
      <c r="EJR129" s="19"/>
      <c r="EJS129" s="19"/>
      <c r="EJT129" s="19"/>
      <c r="EJU129" s="19"/>
      <c r="EJV129" s="19"/>
      <c r="EJW129" s="19"/>
      <c r="EJX129" s="19"/>
      <c r="EJY129" s="19"/>
      <c r="EJZ129" s="19"/>
      <c r="EKA129" s="19"/>
      <c r="EKB129" s="19"/>
      <c r="EKC129" s="19"/>
      <c r="EKD129" s="19"/>
      <c r="EKE129" s="19"/>
      <c r="EKF129" s="19"/>
      <c r="EKG129" s="19"/>
      <c r="EKH129" s="19"/>
      <c r="EKI129" s="19"/>
      <c r="EKJ129" s="19"/>
      <c r="EKK129" s="19"/>
      <c r="EKL129" s="19"/>
      <c r="EKM129" s="19"/>
      <c r="EKN129" s="19"/>
      <c r="EKO129" s="19"/>
      <c r="EKP129" s="19"/>
      <c r="EKQ129" s="19"/>
      <c r="EKR129" s="19"/>
      <c r="EKS129" s="19"/>
      <c r="EKT129" s="19"/>
      <c r="EKU129" s="19"/>
      <c r="EKV129" s="19"/>
      <c r="EKW129" s="19"/>
      <c r="EKX129" s="19"/>
      <c r="EKY129" s="19"/>
      <c r="EKZ129" s="19"/>
      <c r="ELA129" s="19"/>
      <c r="ELB129" s="19"/>
      <c r="ELC129" s="19"/>
      <c r="ELD129" s="19"/>
      <c r="ELE129" s="19"/>
      <c r="ELF129" s="19"/>
      <c r="ELG129" s="19"/>
      <c r="ELH129" s="19"/>
      <c r="ELI129" s="19"/>
      <c r="ELJ129" s="19"/>
      <c r="ELK129" s="19"/>
      <c r="ELL129" s="19"/>
      <c r="ELM129" s="19"/>
      <c r="ELN129" s="19"/>
      <c r="ELO129" s="19"/>
      <c r="ELP129" s="19"/>
      <c r="ELQ129" s="19"/>
      <c r="ELR129" s="19"/>
      <c r="ELS129" s="19"/>
      <c r="ELT129" s="19"/>
      <c r="ELU129" s="19"/>
      <c r="ELV129" s="19"/>
      <c r="ELW129" s="19"/>
      <c r="ELX129" s="19"/>
      <c r="ELY129" s="19"/>
      <c r="ELZ129" s="19"/>
      <c r="EMA129" s="19"/>
      <c r="EMB129" s="19"/>
      <c r="EMC129" s="19"/>
      <c r="EMD129" s="19"/>
      <c r="EME129" s="19"/>
      <c r="EMF129" s="19"/>
      <c r="EMG129" s="19"/>
      <c r="EMH129" s="19"/>
      <c r="EMI129" s="19"/>
      <c r="EMJ129" s="19"/>
      <c r="EMK129" s="19"/>
      <c r="EML129" s="19"/>
      <c r="EMM129" s="19"/>
      <c r="EMN129" s="19"/>
      <c r="EMO129" s="19"/>
      <c r="EMP129" s="19"/>
      <c r="EMQ129" s="19"/>
      <c r="EMR129" s="19"/>
      <c r="EMS129" s="19"/>
      <c r="EMT129" s="19"/>
      <c r="EMU129" s="19"/>
      <c r="EMV129" s="19"/>
      <c r="EMW129" s="19"/>
      <c r="EMX129" s="19"/>
      <c r="EMY129" s="19"/>
      <c r="EMZ129" s="19"/>
      <c r="ENA129" s="19"/>
      <c r="ENB129" s="19"/>
      <c r="ENC129" s="19"/>
      <c r="END129" s="19"/>
      <c r="ENE129" s="19"/>
      <c r="ENF129" s="19"/>
      <c r="ENG129" s="19"/>
      <c r="ENH129" s="19"/>
      <c r="ENI129" s="19"/>
      <c r="ENJ129" s="19"/>
      <c r="ENK129" s="19"/>
      <c r="ENL129" s="19"/>
      <c r="ENM129" s="19"/>
      <c r="ENN129" s="19"/>
      <c r="ENO129" s="19"/>
      <c r="ENP129" s="19"/>
      <c r="ENQ129" s="19"/>
      <c r="ENR129" s="19"/>
      <c r="ENS129" s="19"/>
      <c r="ENT129" s="19"/>
      <c r="ENU129" s="19"/>
      <c r="ENV129" s="19"/>
      <c r="ENW129" s="19"/>
      <c r="ENX129" s="19"/>
      <c r="ENY129" s="19"/>
      <c r="ENZ129" s="19"/>
      <c r="EOA129" s="19"/>
      <c r="EOB129" s="19"/>
      <c r="EOC129" s="19"/>
      <c r="EOD129" s="19"/>
      <c r="EOE129" s="19"/>
      <c r="EOF129" s="19"/>
      <c r="EOG129" s="19"/>
      <c r="EOH129" s="19"/>
      <c r="EOI129" s="19"/>
      <c r="EOJ129" s="19"/>
      <c r="EOK129" s="19"/>
      <c r="EOL129" s="19"/>
      <c r="EOM129" s="19"/>
      <c r="EON129" s="19"/>
      <c r="EOO129" s="19"/>
      <c r="EOP129" s="19"/>
      <c r="EOQ129" s="19"/>
      <c r="EOR129" s="19"/>
      <c r="EOS129" s="19"/>
      <c r="EOT129" s="19"/>
      <c r="EOU129" s="19"/>
      <c r="EOV129" s="19"/>
      <c r="EOW129" s="19"/>
      <c r="EOX129" s="19"/>
      <c r="EOY129" s="19"/>
      <c r="EOZ129" s="19"/>
      <c r="EPA129" s="19"/>
      <c r="EPB129" s="19"/>
      <c r="EPC129" s="19"/>
      <c r="EPD129" s="19"/>
      <c r="EPE129" s="19"/>
      <c r="EPF129" s="19"/>
      <c r="EPG129" s="19"/>
      <c r="EPH129" s="19"/>
      <c r="EPI129" s="19"/>
      <c r="EPJ129" s="19"/>
      <c r="EPK129" s="19"/>
      <c r="EPL129" s="19"/>
      <c r="EPM129" s="19"/>
      <c r="EPN129" s="19"/>
      <c r="EPO129" s="19"/>
      <c r="EPP129" s="19"/>
      <c r="EPQ129" s="19"/>
      <c r="EPR129" s="19"/>
      <c r="EPS129" s="19"/>
      <c r="EPT129" s="19"/>
      <c r="EPU129" s="19"/>
      <c r="EPV129" s="19"/>
      <c r="EPW129" s="19"/>
      <c r="EPX129" s="19"/>
      <c r="EPY129" s="19"/>
      <c r="EPZ129" s="19"/>
      <c r="EQA129" s="19"/>
      <c r="EQB129" s="19"/>
      <c r="EQC129" s="19"/>
      <c r="EQD129" s="19"/>
      <c r="EQE129" s="19"/>
      <c r="EQF129" s="19"/>
      <c r="EQG129" s="19"/>
      <c r="EQH129" s="19"/>
      <c r="EQI129" s="19"/>
      <c r="EQJ129" s="19"/>
      <c r="EQK129" s="19"/>
      <c r="EQL129" s="19"/>
      <c r="EQM129" s="19"/>
      <c r="EQN129" s="19"/>
      <c r="EQO129" s="19"/>
      <c r="EQP129" s="19"/>
      <c r="EQQ129" s="19"/>
      <c r="EQR129" s="19"/>
      <c r="EQS129" s="19"/>
      <c r="EQT129" s="19"/>
      <c r="EQU129" s="19"/>
      <c r="EQV129" s="19"/>
      <c r="EQW129" s="19"/>
      <c r="EQX129" s="19"/>
      <c r="EQY129" s="19"/>
      <c r="EQZ129" s="19"/>
      <c r="ERA129" s="19"/>
      <c r="ERB129" s="19"/>
      <c r="ERC129" s="19"/>
      <c r="ERD129" s="19"/>
      <c r="ERE129" s="19"/>
      <c r="ERF129" s="19"/>
      <c r="ERG129" s="19"/>
      <c r="ERH129" s="19"/>
      <c r="ERI129" s="19"/>
      <c r="ERJ129" s="19"/>
      <c r="ERK129" s="19"/>
      <c r="ERL129" s="19"/>
      <c r="ERM129" s="19"/>
      <c r="ERN129" s="19"/>
      <c r="ERO129" s="19"/>
      <c r="ERP129" s="19"/>
      <c r="ERQ129" s="19"/>
      <c r="ERR129" s="19"/>
      <c r="ERS129" s="19"/>
      <c r="ERT129" s="19"/>
      <c r="ERU129" s="19"/>
      <c r="ERV129" s="19"/>
      <c r="ERW129" s="19"/>
      <c r="ERX129" s="19"/>
      <c r="ERY129" s="19"/>
      <c r="ERZ129" s="19"/>
      <c r="ESA129" s="19"/>
      <c r="ESB129" s="19"/>
      <c r="ESC129" s="19"/>
      <c r="ESD129" s="19"/>
      <c r="ESE129" s="19"/>
      <c r="ESF129" s="19"/>
      <c r="ESG129" s="19"/>
      <c r="ESH129" s="19"/>
      <c r="ESI129" s="19"/>
      <c r="ESJ129" s="19"/>
      <c r="ESK129" s="19"/>
      <c r="ESL129" s="19"/>
      <c r="ESM129" s="19"/>
      <c r="ESN129" s="19"/>
      <c r="ESO129" s="19"/>
      <c r="ESP129" s="19"/>
      <c r="ESQ129" s="19"/>
      <c r="ESR129" s="19"/>
      <c r="ESS129" s="19"/>
      <c r="EST129" s="19"/>
      <c r="ESU129" s="19"/>
      <c r="ESV129" s="19"/>
      <c r="ESW129" s="19"/>
      <c r="ESX129" s="19"/>
      <c r="ESY129" s="19"/>
      <c r="ESZ129" s="19"/>
      <c r="ETA129" s="19"/>
      <c r="ETB129" s="19"/>
      <c r="ETC129" s="19"/>
      <c r="ETD129" s="19"/>
      <c r="ETE129" s="19"/>
      <c r="ETF129" s="19"/>
      <c r="ETG129" s="19"/>
      <c r="ETH129" s="19"/>
      <c r="ETI129" s="19"/>
      <c r="ETJ129" s="19"/>
      <c r="ETK129" s="19"/>
      <c r="ETL129" s="19"/>
      <c r="ETM129" s="19"/>
      <c r="ETN129" s="19"/>
      <c r="ETO129" s="19"/>
      <c r="ETP129" s="19"/>
      <c r="ETQ129" s="19"/>
      <c r="ETR129" s="19"/>
      <c r="ETS129" s="19"/>
      <c r="ETT129" s="19"/>
      <c r="ETU129" s="19"/>
      <c r="ETV129" s="19"/>
      <c r="ETW129" s="19"/>
      <c r="ETX129" s="19"/>
      <c r="ETY129" s="19"/>
      <c r="ETZ129" s="19"/>
      <c r="EUA129" s="19"/>
      <c r="EUB129" s="19"/>
      <c r="EUC129" s="19"/>
      <c r="EUD129" s="19"/>
      <c r="EUE129" s="19"/>
      <c r="EUF129" s="19"/>
      <c r="EUG129" s="19"/>
      <c r="EUH129" s="19"/>
      <c r="EUI129" s="19"/>
      <c r="EUJ129" s="19"/>
      <c r="EUK129" s="19"/>
      <c r="EUL129" s="19"/>
      <c r="EUM129" s="19"/>
      <c r="EUN129" s="19"/>
      <c r="EUO129" s="19"/>
      <c r="EUP129" s="19"/>
      <c r="EUQ129" s="19"/>
      <c r="EUR129" s="19"/>
      <c r="EUS129" s="19"/>
      <c r="EUT129" s="19"/>
      <c r="EUU129" s="19"/>
      <c r="EUV129" s="19"/>
      <c r="EUW129" s="19"/>
      <c r="EUX129" s="19"/>
      <c r="EUY129" s="19"/>
      <c r="EUZ129" s="19"/>
      <c r="EVA129" s="19"/>
      <c r="EVB129" s="19"/>
      <c r="EVC129" s="19"/>
      <c r="EVD129" s="19"/>
      <c r="EVE129" s="19"/>
      <c r="EVF129" s="19"/>
      <c r="EVG129" s="19"/>
      <c r="EVH129" s="19"/>
      <c r="EVI129" s="19"/>
      <c r="EVJ129" s="19"/>
      <c r="EVK129" s="19"/>
      <c r="EVL129" s="19"/>
      <c r="EVM129" s="19"/>
      <c r="EVN129" s="19"/>
      <c r="EVO129" s="19"/>
      <c r="EVP129" s="19"/>
      <c r="EVQ129" s="19"/>
      <c r="EVR129" s="19"/>
      <c r="EVS129" s="19"/>
      <c r="EVT129" s="19"/>
      <c r="EVU129" s="19"/>
      <c r="EVV129" s="19"/>
      <c r="EVW129" s="19"/>
      <c r="EVX129" s="19"/>
      <c r="EVY129" s="19"/>
      <c r="EVZ129" s="19"/>
      <c r="EWA129" s="19"/>
      <c r="EWB129" s="19"/>
      <c r="EWC129" s="19"/>
      <c r="EWD129" s="19"/>
      <c r="EWE129" s="19"/>
      <c r="EWF129" s="19"/>
      <c r="EWG129" s="19"/>
      <c r="EWH129" s="19"/>
      <c r="EWI129" s="19"/>
      <c r="EWJ129" s="19"/>
      <c r="EWK129" s="19"/>
      <c r="EWL129" s="19"/>
      <c r="EWM129" s="19"/>
      <c r="EWN129" s="19"/>
      <c r="EWO129" s="19"/>
      <c r="EWP129" s="19"/>
      <c r="EWQ129" s="19"/>
      <c r="EWR129" s="19"/>
      <c r="EWS129" s="19"/>
      <c r="EWT129" s="19"/>
      <c r="EWU129" s="19"/>
      <c r="EWV129" s="19"/>
      <c r="EWW129" s="19"/>
      <c r="EWX129" s="19"/>
      <c r="EWY129" s="19"/>
      <c r="EWZ129" s="19"/>
      <c r="EXA129" s="19"/>
      <c r="EXB129" s="19"/>
      <c r="EXC129" s="19"/>
      <c r="EXD129" s="19"/>
      <c r="EXE129" s="19"/>
      <c r="EXF129" s="19"/>
      <c r="EXG129" s="19"/>
      <c r="EXH129" s="19"/>
      <c r="EXI129" s="19"/>
      <c r="EXJ129" s="19"/>
      <c r="EXK129" s="19"/>
      <c r="EXL129" s="19"/>
      <c r="EXM129" s="19"/>
      <c r="EXN129" s="19"/>
      <c r="EXO129" s="19"/>
      <c r="EXP129" s="19"/>
      <c r="EXQ129" s="19"/>
      <c r="EXR129" s="19"/>
      <c r="EXS129" s="19"/>
      <c r="EXT129" s="19"/>
      <c r="EXU129" s="19"/>
      <c r="EXV129" s="19"/>
      <c r="EXW129" s="19"/>
      <c r="EXX129" s="19"/>
      <c r="EXY129" s="19"/>
      <c r="EXZ129" s="19"/>
      <c r="EYA129" s="19"/>
      <c r="EYB129" s="19"/>
      <c r="EYC129" s="19"/>
      <c r="EYD129" s="19"/>
      <c r="EYE129" s="19"/>
      <c r="EYF129" s="19"/>
      <c r="EYG129" s="19"/>
      <c r="EYH129" s="19"/>
      <c r="EYI129" s="19"/>
      <c r="EYJ129" s="19"/>
      <c r="EYK129" s="19"/>
      <c r="EYL129" s="19"/>
      <c r="EYM129" s="19"/>
      <c r="EYN129" s="19"/>
      <c r="EYO129" s="19"/>
      <c r="EYP129" s="19"/>
      <c r="EYQ129" s="19"/>
      <c r="EYR129" s="19"/>
      <c r="EYS129" s="19"/>
      <c r="EYT129" s="19"/>
      <c r="EYU129" s="19"/>
      <c r="EYV129" s="19"/>
      <c r="EYW129" s="19"/>
      <c r="EYX129" s="19"/>
      <c r="EYY129" s="19"/>
      <c r="EYZ129" s="19"/>
      <c r="EZA129" s="19"/>
      <c r="EZB129" s="19"/>
      <c r="EZC129" s="19"/>
      <c r="EZD129" s="19"/>
      <c r="EZE129" s="19"/>
      <c r="EZF129" s="19"/>
      <c r="EZG129" s="19"/>
      <c r="EZH129" s="19"/>
      <c r="EZI129" s="19"/>
      <c r="EZJ129" s="19"/>
      <c r="EZK129" s="19"/>
      <c r="EZL129" s="19"/>
      <c r="EZM129" s="19"/>
      <c r="EZN129" s="19"/>
      <c r="EZO129" s="19"/>
      <c r="EZP129" s="19"/>
      <c r="EZQ129" s="19"/>
      <c r="EZR129" s="19"/>
      <c r="EZS129" s="19"/>
      <c r="EZT129" s="19"/>
      <c r="EZU129" s="19"/>
      <c r="EZV129" s="19"/>
      <c r="EZW129" s="19"/>
      <c r="EZX129" s="19"/>
      <c r="EZY129" s="19"/>
      <c r="EZZ129" s="19"/>
      <c r="FAA129" s="19"/>
      <c r="FAB129" s="19"/>
      <c r="FAC129" s="19"/>
      <c r="FAD129" s="19"/>
      <c r="FAE129" s="19"/>
      <c r="FAF129" s="19"/>
      <c r="FAG129" s="19"/>
      <c r="FAH129" s="19"/>
      <c r="FAI129" s="19"/>
      <c r="FAJ129" s="19"/>
      <c r="FAK129" s="19"/>
      <c r="FAL129" s="19"/>
      <c r="FAM129" s="19"/>
      <c r="FAN129" s="19"/>
      <c r="FAO129" s="19"/>
      <c r="FAP129" s="19"/>
      <c r="FAQ129" s="19"/>
      <c r="FAR129" s="19"/>
      <c r="FAS129" s="19"/>
      <c r="FAT129" s="19"/>
      <c r="FAU129" s="19"/>
      <c r="FAV129" s="19"/>
      <c r="FAW129" s="19"/>
      <c r="FAX129" s="19"/>
      <c r="FAY129" s="19"/>
      <c r="FAZ129" s="19"/>
      <c r="FBA129" s="19"/>
      <c r="FBB129" s="19"/>
      <c r="FBC129" s="19"/>
      <c r="FBD129" s="19"/>
      <c r="FBE129" s="19"/>
      <c r="FBF129" s="19"/>
      <c r="FBG129" s="19"/>
      <c r="FBH129" s="19"/>
      <c r="FBI129" s="19"/>
      <c r="FBJ129" s="19"/>
      <c r="FBK129" s="19"/>
      <c r="FBL129" s="19"/>
      <c r="FBM129" s="19"/>
      <c r="FBN129" s="19"/>
      <c r="FBO129" s="19"/>
      <c r="FBP129" s="19"/>
      <c r="FBQ129" s="19"/>
      <c r="FBR129" s="19"/>
      <c r="FBS129" s="19"/>
      <c r="FBT129" s="19"/>
      <c r="FBU129" s="19"/>
      <c r="FBV129" s="19"/>
      <c r="FBW129" s="19"/>
      <c r="FBX129" s="19"/>
      <c r="FBY129" s="19"/>
      <c r="FBZ129" s="19"/>
      <c r="FCA129" s="19"/>
      <c r="FCB129" s="19"/>
      <c r="FCC129" s="19"/>
      <c r="FCD129" s="19"/>
      <c r="FCE129" s="19"/>
      <c r="FCF129" s="19"/>
      <c r="FCG129" s="19"/>
      <c r="FCH129" s="19"/>
      <c r="FCI129" s="19"/>
      <c r="FCJ129" s="19"/>
      <c r="FCK129" s="19"/>
      <c r="FCL129" s="19"/>
      <c r="FCM129" s="19"/>
      <c r="FCN129" s="19"/>
      <c r="FCO129" s="19"/>
      <c r="FCP129" s="19"/>
      <c r="FCQ129" s="19"/>
      <c r="FCR129" s="19"/>
      <c r="FCS129" s="19"/>
      <c r="FCT129" s="19"/>
      <c r="FCU129" s="19"/>
      <c r="FCV129" s="19"/>
      <c r="FCW129" s="19"/>
      <c r="FCX129" s="19"/>
      <c r="FCY129" s="19"/>
      <c r="FCZ129" s="19"/>
      <c r="FDA129" s="19"/>
      <c r="FDB129" s="19"/>
      <c r="FDC129" s="19"/>
      <c r="FDD129" s="19"/>
      <c r="FDE129" s="19"/>
      <c r="FDF129" s="19"/>
      <c r="FDG129" s="19"/>
      <c r="FDH129" s="19"/>
      <c r="FDI129" s="19"/>
      <c r="FDJ129" s="19"/>
      <c r="FDK129" s="19"/>
      <c r="FDL129" s="19"/>
      <c r="FDM129" s="19"/>
      <c r="FDN129" s="19"/>
      <c r="FDO129" s="19"/>
      <c r="FDP129" s="19"/>
      <c r="FDQ129" s="19"/>
      <c r="FDR129" s="19"/>
      <c r="FDS129" s="19"/>
      <c r="FDT129" s="19"/>
      <c r="FDU129" s="19"/>
      <c r="FDV129" s="19"/>
      <c r="FDW129" s="19"/>
      <c r="FDX129" s="19"/>
      <c r="FDY129" s="19"/>
      <c r="FDZ129" s="19"/>
      <c r="FEA129" s="19"/>
      <c r="FEB129" s="19"/>
      <c r="FEC129" s="19"/>
      <c r="FED129" s="19"/>
      <c r="FEE129" s="19"/>
      <c r="FEF129" s="19"/>
      <c r="FEG129" s="19"/>
      <c r="FEH129" s="19"/>
      <c r="FEI129" s="19"/>
      <c r="FEJ129" s="19"/>
      <c r="FEK129" s="19"/>
      <c r="FEL129" s="19"/>
      <c r="FEM129" s="19"/>
      <c r="FEN129" s="19"/>
      <c r="FEO129" s="19"/>
      <c r="FEP129" s="19"/>
      <c r="FEQ129" s="19"/>
      <c r="FER129" s="19"/>
      <c r="FES129" s="19"/>
      <c r="FET129" s="19"/>
      <c r="FEU129" s="19"/>
      <c r="FEV129" s="19"/>
      <c r="FEW129" s="19"/>
      <c r="FEX129" s="19"/>
      <c r="FEY129" s="19"/>
      <c r="FEZ129" s="19"/>
      <c r="FFA129" s="19"/>
      <c r="FFB129" s="19"/>
      <c r="FFC129" s="19"/>
      <c r="FFD129" s="19"/>
      <c r="FFE129" s="19"/>
      <c r="FFF129" s="19"/>
      <c r="FFG129" s="19"/>
      <c r="FFH129" s="19"/>
      <c r="FFI129" s="19"/>
      <c r="FFJ129" s="19"/>
      <c r="FFK129" s="19"/>
      <c r="FFL129" s="19"/>
      <c r="FFM129" s="19"/>
      <c r="FFN129" s="19"/>
      <c r="FFO129" s="19"/>
      <c r="FFP129" s="19"/>
      <c r="FFQ129" s="19"/>
      <c r="FFR129" s="19"/>
      <c r="FFS129" s="19"/>
      <c r="FFT129" s="19"/>
      <c r="FFU129" s="19"/>
      <c r="FFV129" s="19"/>
      <c r="FFW129" s="19"/>
      <c r="FFX129" s="19"/>
      <c r="FFY129" s="19"/>
      <c r="FFZ129" s="19"/>
      <c r="FGA129" s="19"/>
      <c r="FGB129" s="19"/>
      <c r="FGC129" s="19"/>
      <c r="FGD129" s="19"/>
      <c r="FGE129" s="19"/>
      <c r="FGF129" s="19"/>
      <c r="FGG129" s="19"/>
      <c r="FGH129" s="19"/>
      <c r="FGI129" s="19"/>
      <c r="FGJ129" s="19"/>
      <c r="FGK129" s="19"/>
      <c r="FGL129" s="19"/>
      <c r="FGM129" s="19"/>
      <c r="FGN129" s="19"/>
      <c r="FGO129" s="19"/>
      <c r="FGP129" s="19"/>
      <c r="FGQ129" s="19"/>
      <c r="FGR129" s="19"/>
      <c r="FGS129" s="19"/>
      <c r="FGT129" s="19"/>
      <c r="FGU129" s="19"/>
      <c r="FGV129" s="19"/>
      <c r="FGW129" s="19"/>
      <c r="FGX129" s="19"/>
      <c r="FGY129" s="19"/>
      <c r="FGZ129" s="19"/>
      <c r="FHA129" s="19"/>
      <c r="FHB129" s="19"/>
      <c r="FHC129" s="19"/>
      <c r="FHD129" s="19"/>
      <c r="FHE129" s="19"/>
      <c r="FHF129" s="19"/>
      <c r="FHG129" s="19"/>
      <c r="FHH129" s="19"/>
      <c r="FHI129" s="19"/>
      <c r="FHJ129" s="19"/>
      <c r="FHK129" s="19"/>
      <c r="FHL129" s="19"/>
      <c r="FHM129" s="19"/>
      <c r="FHN129" s="19"/>
      <c r="FHO129" s="19"/>
      <c r="FHP129" s="19"/>
      <c r="FHQ129" s="19"/>
      <c r="FHR129" s="19"/>
      <c r="FHS129" s="19"/>
      <c r="FHT129" s="19"/>
      <c r="FHU129" s="19"/>
      <c r="FHV129" s="19"/>
      <c r="FHW129" s="19"/>
      <c r="FHX129" s="19"/>
      <c r="FHY129" s="19"/>
      <c r="FHZ129" s="19"/>
      <c r="FIA129" s="19"/>
      <c r="FIB129" s="19"/>
      <c r="FIC129" s="19"/>
      <c r="FID129" s="19"/>
      <c r="FIE129" s="19"/>
      <c r="FIF129" s="19"/>
      <c r="FIG129" s="19"/>
      <c r="FIH129" s="19"/>
      <c r="FII129" s="19"/>
      <c r="FIJ129" s="19"/>
      <c r="FIK129" s="19"/>
      <c r="FIL129" s="19"/>
      <c r="FIM129" s="19"/>
      <c r="FIN129" s="19"/>
      <c r="FIO129" s="19"/>
      <c r="FIP129" s="19"/>
      <c r="FIQ129" s="19"/>
      <c r="FIR129" s="19"/>
      <c r="FIS129" s="19"/>
      <c r="FIT129" s="19"/>
      <c r="FIU129" s="19"/>
      <c r="FIV129" s="19"/>
      <c r="FIW129" s="19"/>
      <c r="FIX129" s="19"/>
      <c r="FIY129" s="19"/>
      <c r="FIZ129" s="19"/>
      <c r="FJA129" s="19"/>
      <c r="FJB129" s="19"/>
      <c r="FJC129" s="19"/>
      <c r="FJD129" s="19"/>
      <c r="FJE129" s="19"/>
      <c r="FJF129" s="19"/>
      <c r="FJG129" s="19"/>
      <c r="FJH129" s="19"/>
      <c r="FJI129" s="19"/>
      <c r="FJJ129" s="19"/>
      <c r="FJK129" s="19"/>
      <c r="FJL129" s="19"/>
      <c r="FJM129" s="19"/>
      <c r="FJN129" s="19"/>
      <c r="FJO129" s="19"/>
      <c r="FJP129" s="19"/>
      <c r="FJQ129" s="19"/>
      <c r="FJR129" s="19"/>
      <c r="FJS129" s="19"/>
      <c r="FJT129" s="19"/>
      <c r="FJU129" s="19"/>
      <c r="FJV129" s="19"/>
      <c r="FJW129" s="19"/>
      <c r="FJX129" s="19"/>
      <c r="FJY129" s="19"/>
      <c r="FJZ129" s="19"/>
      <c r="FKA129" s="19"/>
      <c r="FKB129" s="19"/>
      <c r="FKC129" s="19"/>
      <c r="FKD129" s="19"/>
      <c r="FKE129" s="19"/>
      <c r="FKF129" s="19"/>
      <c r="FKG129" s="19"/>
      <c r="FKH129" s="19"/>
      <c r="FKI129" s="19"/>
      <c r="FKJ129" s="19"/>
      <c r="FKK129" s="19"/>
      <c r="FKL129" s="19"/>
      <c r="FKM129" s="19"/>
      <c r="FKN129" s="19"/>
      <c r="FKO129" s="19"/>
      <c r="FKP129" s="19"/>
      <c r="FKQ129" s="19"/>
      <c r="FKR129" s="19"/>
      <c r="FKS129" s="19"/>
      <c r="FKT129" s="19"/>
      <c r="FKU129" s="19"/>
      <c r="FKV129" s="19"/>
      <c r="FKW129" s="19"/>
      <c r="FKX129" s="19"/>
      <c r="FKY129" s="19"/>
      <c r="FKZ129" s="19"/>
      <c r="FLA129" s="19"/>
      <c r="FLB129" s="19"/>
      <c r="FLC129" s="19"/>
      <c r="FLD129" s="19"/>
      <c r="FLE129" s="19"/>
      <c r="FLF129" s="19"/>
      <c r="FLG129" s="19"/>
      <c r="FLH129" s="19"/>
      <c r="FLI129" s="19"/>
      <c r="FLJ129" s="19"/>
      <c r="FLK129" s="19"/>
      <c r="FLL129" s="19"/>
      <c r="FLM129" s="19"/>
      <c r="FLN129" s="19"/>
      <c r="FLO129" s="19"/>
      <c r="FLP129" s="19"/>
      <c r="FLQ129" s="19"/>
      <c r="FLR129" s="19"/>
      <c r="FLS129" s="19"/>
      <c r="FLT129" s="19"/>
      <c r="FLU129" s="19"/>
      <c r="FLV129" s="19"/>
      <c r="FLW129" s="19"/>
      <c r="FLX129" s="19"/>
      <c r="FLY129" s="19"/>
      <c r="FLZ129" s="19"/>
      <c r="FMA129" s="19"/>
      <c r="FMB129" s="19"/>
      <c r="FMC129" s="19"/>
      <c r="FMD129" s="19"/>
      <c r="FME129" s="19"/>
      <c r="FMF129" s="19"/>
      <c r="FMG129" s="19"/>
      <c r="FMH129" s="19"/>
      <c r="FMI129" s="19"/>
      <c r="FMJ129" s="19"/>
      <c r="FMK129" s="19"/>
      <c r="FML129" s="19"/>
      <c r="FMM129" s="19"/>
      <c r="FMN129" s="19"/>
      <c r="FMO129" s="19"/>
      <c r="FMP129" s="19"/>
      <c r="FMQ129" s="19"/>
      <c r="FMR129" s="19"/>
      <c r="FMS129" s="19"/>
      <c r="FMT129" s="19"/>
      <c r="FMU129" s="19"/>
      <c r="FMV129" s="19"/>
      <c r="FMW129" s="19"/>
      <c r="FMX129" s="19"/>
      <c r="FMY129" s="19"/>
      <c r="FMZ129" s="19"/>
      <c r="FNA129" s="19"/>
      <c r="FNB129" s="19"/>
      <c r="FNC129" s="19"/>
      <c r="FND129" s="19"/>
      <c r="FNE129" s="19"/>
      <c r="FNF129" s="19"/>
      <c r="FNG129" s="19"/>
      <c r="FNH129" s="19"/>
      <c r="FNI129" s="19"/>
      <c r="FNJ129" s="19"/>
      <c r="FNK129" s="19"/>
      <c r="FNL129" s="19"/>
      <c r="FNM129" s="19"/>
      <c r="FNN129" s="19"/>
      <c r="FNO129" s="19"/>
      <c r="FNP129" s="19"/>
      <c r="FNQ129" s="19"/>
      <c r="FNR129" s="19"/>
      <c r="FNS129" s="19"/>
      <c r="FNT129" s="19"/>
      <c r="FNU129" s="19"/>
      <c r="FNV129" s="19"/>
      <c r="FNW129" s="19"/>
      <c r="FNX129" s="19"/>
      <c r="FNY129" s="19"/>
      <c r="FNZ129" s="19"/>
      <c r="FOA129" s="19"/>
      <c r="FOB129" s="19"/>
      <c r="FOC129" s="19"/>
      <c r="FOD129" s="19"/>
      <c r="FOE129" s="19"/>
      <c r="FOF129" s="19"/>
      <c r="FOG129" s="19"/>
      <c r="FOH129" s="19"/>
      <c r="FOI129" s="19"/>
      <c r="FOJ129" s="19"/>
      <c r="FOK129" s="19"/>
      <c r="FOL129" s="19"/>
      <c r="FOM129" s="19"/>
      <c r="FON129" s="19"/>
      <c r="FOO129" s="19"/>
      <c r="FOP129" s="19"/>
      <c r="FOQ129" s="19"/>
      <c r="FOR129" s="19"/>
      <c r="FOS129" s="19"/>
      <c r="FOT129" s="19"/>
      <c r="FOU129" s="19"/>
      <c r="FOV129" s="19"/>
      <c r="FOW129" s="19"/>
      <c r="FOX129" s="19"/>
      <c r="FOY129" s="19"/>
      <c r="FOZ129" s="19"/>
      <c r="FPA129" s="19"/>
      <c r="FPB129" s="19"/>
      <c r="FPC129" s="19"/>
      <c r="FPD129" s="19"/>
      <c r="FPE129" s="19"/>
      <c r="FPF129" s="19"/>
      <c r="FPG129" s="19"/>
      <c r="FPH129" s="19"/>
      <c r="FPI129" s="19"/>
      <c r="FPJ129" s="19"/>
      <c r="FPK129" s="19"/>
      <c r="FPL129" s="19"/>
      <c r="FPM129" s="19"/>
      <c r="FPN129" s="19"/>
      <c r="FPO129" s="19"/>
      <c r="FPP129" s="19"/>
      <c r="FPQ129" s="19"/>
      <c r="FPR129" s="19"/>
      <c r="FPS129" s="19"/>
      <c r="FPT129" s="19"/>
      <c r="FPU129" s="19"/>
      <c r="FPV129" s="19"/>
      <c r="FPW129" s="19"/>
      <c r="FPX129" s="19"/>
      <c r="FPY129" s="19"/>
      <c r="FPZ129" s="19"/>
      <c r="FQA129" s="19"/>
      <c r="FQB129" s="19"/>
      <c r="FQC129" s="19"/>
      <c r="FQD129" s="19"/>
      <c r="FQE129" s="19"/>
      <c r="FQF129" s="19"/>
      <c r="FQG129" s="19"/>
      <c r="FQH129" s="19"/>
      <c r="FQI129" s="19"/>
      <c r="FQJ129" s="19"/>
      <c r="FQK129" s="19"/>
      <c r="FQL129" s="19"/>
      <c r="FQM129" s="19"/>
      <c r="FQN129" s="19"/>
      <c r="FQO129" s="19"/>
      <c r="FQP129" s="19"/>
      <c r="FQQ129" s="19"/>
      <c r="FQR129" s="19"/>
      <c r="FQS129" s="19"/>
      <c r="FQT129" s="19"/>
      <c r="FQU129" s="19"/>
      <c r="FQV129" s="19"/>
      <c r="FQW129" s="19"/>
      <c r="FQX129" s="19"/>
      <c r="FQY129" s="19"/>
      <c r="FQZ129" s="19"/>
      <c r="FRA129" s="19"/>
      <c r="FRB129" s="19"/>
      <c r="FRC129" s="19"/>
      <c r="FRD129" s="19"/>
      <c r="FRE129" s="19"/>
      <c r="FRF129" s="19"/>
      <c r="FRG129" s="19"/>
      <c r="FRH129" s="19"/>
      <c r="FRI129" s="19"/>
      <c r="FRJ129" s="19"/>
      <c r="FRK129" s="19"/>
      <c r="FRL129" s="19"/>
      <c r="FRM129" s="19"/>
      <c r="FRN129" s="19"/>
      <c r="FRO129" s="19"/>
      <c r="FRP129" s="19"/>
      <c r="FRQ129" s="19"/>
      <c r="FRR129" s="19"/>
      <c r="FRS129" s="19"/>
      <c r="FRT129" s="19"/>
      <c r="FRU129" s="19"/>
      <c r="FRV129" s="19"/>
      <c r="FRW129" s="19"/>
      <c r="FRX129" s="19"/>
      <c r="FRY129" s="19"/>
      <c r="FRZ129" s="19"/>
      <c r="FSA129" s="19"/>
      <c r="FSB129" s="19"/>
      <c r="FSC129" s="19"/>
      <c r="FSD129" s="19"/>
      <c r="FSE129" s="19"/>
      <c r="FSF129" s="19"/>
      <c r="FSG129" s="19"/>
      <c r="FSH129" s="19"/>
      <c r="FSI129" s="19"/>
      <c r="FSJ129" s="19"/>
      <c r="FSK129" s="19"/>
      <c r="FSL129" s="19"/>
      <c r="FSM129" s="19"/>
      <c r="FSN129" s="19"/>
      <c r="FSO129" s="19"/>
      <c r="FSP129" s="19"/>
      <c r="FSQ129" s="19"/>
      <c r="FSR129" s="19"/>
      <c r="FSS129" s="19"/>
      <c r="FST129" s="19"/>
      <c r="FSU129" s="19"/>
      <c r="FSV129" s="19"/>
      <c r="FSW129" s="19"/>
      <c r="FSX129" s="19"/>
      <c r="FSY129" s="19"/>
      <c r="FSZ129" s="19"/>
      <c r="FTA129" s="19"/>
      <c r="FTB129" s="19"/>
      <c r="FTC129" s="19"/>
      <c r="FTD129" s="19"/>
      <c r="FTE129" s="19"/>
      <c r="FTF129" s="19"/>
      <c r="FTG129" s="19"/>
      <c r="FTH129" s="19"/>
      <c r="FTI129" s="19"/>
      <c r="FTJ129" s="19"/>
      <c r="FTK129" s="19"/>
      <c r="FTL129" s="19"/>
      <c r="FTM129" s="19"/>
      <c r="FTN129" s="19"/>
      <c r="FTO129" s="19"/>
      <c r="FTP129" s="19"/>
      <c r="FTQ129" s="19"/>
      <c r="FTR129" s="19"/>
      <c r="FTS129" s="19"/>
      <c r="FTT129" s="19"/>
      <c r="FTU129" s="19"/>
      <c r="FTV129" s="19"/>
      <c r="FTW129" s="19"/>
      <c r="FTX129" s="19"/>
      <c r="FTY129" s="19"/>
      <c r="FTZ129" s="19"/>
      <c r="FUA129" s="19"/>
      <c r="FUB129" s="19"/>
      <c r="FUC129" s="19"/>
      <c r="FUD129" s="19"/>
      <c r="FUE129" s="19"/>
      <c r="FUF129" s="19"/>
      <c r="FUG129" s="19"/>
      <c r="FUH129" s="19"/>
      <c r="FUI129" s="19"/>
      <c r="FUJ129" s="19"/>
      <c r="FUK129" s="19"/>
      <c r="FUL129" s="19"/>
      <c r="FUM129" s="19"/>
      <c r="FUN129" s="19"/>
      <c r="FUO129" s="19"/>
      <c r="FUP129" s="19"/>
      <c r="FUQ129" s="19"/>
      <c r="FUR129" s="19"/>
      <c r="FUS129" s="19"/>
      <c r="FUT129" s="19"/>
      <c r="FUU129" s="19"/>
      <c r="FUV129" s="19"/>
      <c r="FUW129" s="19"/>
      <c r="FUX129" s="19"/>
      <c r="FUY129" s="19"/>
      <c r="FUZ129" s="19"/>
      <c r="FVA129" s="19"/>
      <c r="FVB129" s="19"/>
      <c r="FVC129" s="19"/>
      <c r="FVD129" s="19"/>
      <c r="FVE129" s="19"/>
      <c r="FVF129" s="19"/>
      <c r="FVG129" s="19"/>
      <c r="FVH129" s="19"/>
      <c r="FVI129" s="19"/>
      <c r="FVJ129" s="19"/>
      <c r="FVK129" s="19"/>
      <c r="FVL129" s="19"/>
      <c r="FVM129" s="19"/>
      <c r="FVN129" s="19"/>
      <c r="FVO129" s="19"/>
      <c r="FVP129" s="19"/>
      <c r="FVQ129" s="19"/>
      <c r="FVR129" s="19"/>
      <c r="FVS129" s="19"/>
      <c r="FVT129" s="19"/>
      <c r="FVU129" s="19"/>
      <c r="FVV129" s="19"/>
      <c r="FVW129" s="19"/>
      <c r="FVX129" s="19"/>
      <c r="FVY129" s="19"/>
      <c r="FVZ129" s="19"/>
      <c r="FWA129" s="19"/>
      <c r="FWB129" s="19"/>
      <c r="FWC129" s="19"/>
      <c r="FWD129" s="19"/>
      <c r="FWE129" s="19"/>
      <c r="FWF129" s="19"/>
      <c r="FWG129" s="19"/>
    </row>
    <row r="130" spans="1:4661" s="243" customFormat="1" ht="66" x14ac:dyDescent="0.25">
      <c r="A130" s="122" t="s">
        <v>483</v>
      </c>
      <c r="B130" s="223" t="s">
        <v>47</v>
      </c>
      <c r="C130" s="237">
        <v>2026</v>
      </c>
      <c r="D130" s="237">
        <v>2028</v>
      </c>
      <c r="E130" s="226"/>
      <c r="F130" s="223" t="s">
        <v>101</v>
      </c>
      <c r="G130" s="222"/>
      <c r="H130" s="223" t="s">
        <v>101</v>
      </c>
      <c r="I130" s="223" t="s">
        <v>51</v>
      </c>
      <c r="J130" s="223" t="s">
        <v>102</v>
      </c>
      <c r="K130" s="225" t="s">
        <v>119</v>
      </c>
      <c r="L130" s="239" t="s">
        <v>416</v>
      </c>
      <c r="M130" s="223" t="s">
        <v>105</v>
      </c>
      <c r="N130" s="227" t="s">
        <v>106</v>
      </c>
      <c r="O130" s="240">
        <v>60</v>
      </c>
      <c r="P130" s="228" t="s">
        <v>113</v>
      </c>
      <c r="Q130" s="241">
        <v>600000</v>
      </c>
      <c r="R130" s="241">
        <v>600000</v>
      </c>
      <c r="S130" s="241">
        <v>600000</v>
      </c>
      <c r="T130" s="241">
        <f>+S130*2</f>
        <v>1200000</v>
      </c>
      <c r="U130" s="241">
        <v>3000000</v>
      </c>
      <c r="V130" s="233">
        <v>0</v>
      </c>
      <c r="W130" s="222"/>
      <c r="X130" s="234" t="s">
        <v>110</v>
      </c>
      <c r="Y130" s="234" t="s">
        <v>46</v>
      </c>
      <c r="Z130" s="236"/>
      <c r="AA130" s="236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19"/>
      <c r="BCD130" s="19"/>
      <c r="BCE130" s="19"/>
      <c r="BCF130" s="19"/>
      <c r="BCG130" s="19"/>
      <c r="BCH130" s="19"/>
      <c r="BCI130" s="19"/>
      <c r="BCJ130" s="19"/>
      <c r="BCK130" s="19"/>
      <c r="BCL130" s="19"/>
      <c r="BCM130" s="19"/>
      <c r="BCN130" s="19"/>
      <c r="BCO130" s="19"/>
      <c r="BCP130" s="19"/>
      <c r="BCQ130" s="19"/>
      <c r="BCR130" s="19"/>
      <c r="BCS130" s="19"/>
      <c r="BCT130" s="19"/>
      <c r="BCU130" s="19"/>
      <c r="BCV130" s="19"/>
      <c r="BCW130" s="19"/>
      <c r="BCX130" s="19"/>
      <c r="BCY130" s="19"/>
      <c r="BCZ130" s="19"/>
      <c r="BDA130" s="19"/>
      <c r="BDB130" s="19"/>
      <c r="BDC130" s="19"/>
      <c r="BDD130" s="19"/>
      <c r="BDE130" s="19"/>
      <c r="BDF130" s="19"/>
      <c r="BDG130" s="19"/>
      <c r="BDH130" s="19"/>
      <c r="BDI130" s="19"/>
      <c r="BDJ130" s="19"/>
      <c r="BDK130" s="19"/>
      <c r="BDL130" s="19"/>
      <c r="BDM130" s="19"/>
      <c r="BDN130" s="19"/>
      <c r="BDO130" s="19"/>
      <c r="BDP130" s="19"/>
      <c r="BDQ130" s="19"/>
      <c r="BDR130" s="19"/>
      <c r="BDS130" s="19"/>
      <c r="BDT130" s="19"/>
      <c r="BDU130" s="19"/>
      <c r="BDV130" s="19"/>
      <c r="BDW130" s="19"/>
      <c r="BDX130" s="19"/>
      <c r="BDY130" s="19"/>
      <c r="BDZ130" s="19"/>
      <c r="BEA130" s="19"/>
      <c r="BEB130" s="19"/>
      <c r="BEC130" s="19"/>
      <c r="BED130" s="19"/>
      <c r="BEE130" s="19"/>
      <c r="BEF130" s="19"/>
      <c r="BEG130" s="19"/>
      <c r="BEH130" s="19"/>
      <c r="BEI130" s="19"/>
      <c r="BEJ130" s="19"/>
      <c r="BEK130" s="19"/>
      <c r="BEL130" s="19"/>
      <c r="BEM130" s="19"/>
      <c r="BEN130" s="19"/>
      <c r="BEO130" s="19"/>
      <c r="BEP130" s="19"/>
      <c r="BEQ130" s="19"/>
      <c r="BER130" s="19"/>
      <c r="BES130" s="19"/>
      <c r="BET130" s="19"/>
      <c r="BEU130" s="19"/>
      <c r="BEV130" s="19"/>
      <c r="BEW130" s="19"/>
      <c r="BEX130" s="19"/>
      <c r="BEY130" s="19"/>
      <c r="BEZ130" s="19"/>
      <c r="BFA130" s="19"/>
      <c r="BFB130" s="19"/>
      <c r="BFC130" s="19"/>
      <c r="BFD130" s="19"/>
      <c r="BFE130" s="19"/>
      <c r="BFF130" s="19"/>
      <c r="BFG130" s="19"/>
      <c r="BFH130" s="19"/>
      <c r="BFI130" s="19"/>
      <c r="BFJ130" s="19"/>
      <c r="BFK130" s="19"/>
      <c r="BFL130" s="19"/>
      <c r="BFM130" s="19"/>
      <c r="BFN130" s="19"/>
      <c r="BFO130" s="19"/>
      <c r="BFP130" s="19"/>
      <c r="BFQ130" s="19"/>
      <c r="BFR130" s="19"/>
      <c r="BFS130" s="19"/>
      <c r="BFT130" s="19"/>
      <c r="BFU130" s="19"/>
      <c r="BFV130" s="19"/>
      <c r="BFW130" s="19"/>
      <c r="BFX130" s="19"/>
      <c r="BFY130" s="19"/>
      <c r="BFZ130" s="19"/>
      <c r="BGA130" s="19"/>
      <c r="BGB130" s="19"/>
      <c r="BGC130" s="19"/>
      <c r="BGD130" s="19"/>
      <c r="BGE130" s="19"/>
      <c r="BGF130" s="19"/>
      <c r="BGG130" s="19"/>
      <c r="BGH130" s="19"/>
      <c r="BGI130" s="19"/>
      <c r="BGJ130" s="19"/>
      <c r="BGK130" s="19"/>
      <c r="BGL130" s="19"/>
      <c r="BGM130" s="19"/>
      <c r="BGN130" s="19"/>
      <c r="BGO130" s="19"/>
      <c r="BGP130" s="19"/>
      <c r="BGQ130" s="19"/>
      <c r="BGR130" s="19"/>
      <c r="BGS130" s="19"/>
      <c r="BGT130" s="19"/>
      <c r="BGU130" s="19"/>
      <c r="BGV130" s="19"/>
      <c r="BGW130" s="19"/>
      <c r="BGX130" s="19"/>
      <c r="BGY130" s="19"/>
      <c r="BGZ130" s="19"/>
      <c r="BHA130" s="19"/>
      <c r="BHB130" s="19"/>
      <c r="BHC130" s="19"/>
      <c r="BHD130" s="19"/>
      <c r="BHE130" s="19"/>
      <c r="BHF130" s="19"/>
      <c r="BHG130" s="19"/>
      <c r="BHH130" s="19"/>
      <c r="BHI130" s="19"/>
      <c r="BHJ130" s="19"/>
      <c r="BHK130" s="19"/>
      <c r="BHL130" s="19"/>
      <c r="BHM130" s="19"/>
      <c r="BHN130" s="19"/>
      <c r="BHO130" s="19"/>
      <c r="BHP130" s="19"/>
      <c r="BHQ130" s="19"/>
      <c r="BHR130" s="19"/>
      <c r="BHS130" s="19"/>
      <c r="BHT130" s="19"/>
      <c r="BHU130" s="19"/>
      <c r="BHV130" s="19"/>
      <c r="BHW130" s="19"/>
      <c r="BHX130" s="19"/>
      <c r="BHY130" s="19"/>
      <c r="BHZ130" s="19"/>
      <c r="BIA130" s="19"/>
      <c r="BIB130" s="19"/>
      <c r="BIC130" s="19"/>
      <c r="BID130" s="19"/>
      <c r="BIE130" s="19"/>
      <c r="BIF130" s="19"/>
      <c r="BIG130" s="19"/>
      <c r="BIH130" s="19"/>
      <c r="BII130" s="19"/>
      <c r="BIJ130" s="19"/>
      <c r="BIK130" s="19"/>
      <c r="BIL130" s="19"/>
      <c r="BIM130" s="19"/>
      <c r="BIN130" s="19"/>
      <c r="BIO130" s="19"/>
      <c r="BIP130" s="19"/>
      <c r="BIQ130" s="19"/>
      <c r="BIR130" s="19"/>
      <c r="BIS130" s="19"/>
      <c r="BIT130" s="19"/>
      <c r="BIU130" s="19"/>
      <c r="BIV130" s="19"/>
      <c r="BIW130" s="19"/>
      <c r="BIX130" s="19"/>
      <c r="BIY130" s="19"/>
      <c r="BIZ130" s="19"/>
      <c r="BJA130" s="19"/>
      <c r="BJB130" s="19"/>
      <c r="BJC130" s="19"/>
      <c r="BJD130" s="19"/>
      <c r="BJE130" s="19"/>
      <c r="BJF130" s="19"/>
      <c r="BJG130" s="19"/>
      <c r="BJH130" s="19"/>
      <c r="BJI130" s="19"/>
      <c r="BJJ130" s="19"/>
      <c r="BJK130" s="19"/>
      <c r="BJL130" s="19"/>
      <c r="BJM130" s="19"/>
      <c r="BJN130" s="19"/>
      <c r="BJO130" s="19"/>
      <c r="BJP130" s="19"/>
      <c r="BJQ130" s="19"/>
      <c r="BJR130" s="19"/>
      <c r="BJS130" s="19"/>
      <c r="BJT130" s="19"/>
      <c r="BJU130" s="19"/>
      <c r="BJV130" s="19"/>
      <c r="BJW130" s="19"/>
      <c r="BJX130" s="19"/>
      <c r="BJY130" s="19"/>
      <c r="BJZ130" s="19"/>
      <c r="BKA130" s="19"/>
      <c r="BKB130" s="19"/>
      <c r="BKC130" s="19"/>
      <c r="BKD130" s="19"/>
      <c r="BKE130" s="19"/>
      <c r="BKF130" s="19"/>
      <c r="BKG130" s="19"/>
      <c r="BKH130" s="19"/>
      <c r="BKI130" s="19"/>
      <c r="BKJ130" s="19"/>
      <c r="BKK130" s="19"/>
      <c r="BKL130" s="19"/>
      <c r="BKM130" s="19"/>
      <c r="BKN130" s="19"/>
      <c r="BKO130" s="19"/>
      <c r="BKP130" s="19"/>
      <c r="BKQ130" s="19"/>
      <c r="BKR130" s="19"/>
      <c r="BKS130" s="19"/>
      <c r="BKT130" s="19"/>
      <c r="BKU130" s="19"/>
      <c r="BKV130" s="19"/>
      <c r="BKW130" s="19"/>
      <c r="BKX130" s="19"/>
      <c r="BKY130" s="19"/>
      <c r="BKZ130" s="19"/>
      <c r="BLA130" s="19"/>
      <c r="BLB130" s="19"/>
      <c r="BLC130" s="19"/>
      <c r="BLD130" s="19"/>
      <c r="BLE130" s="19"/>
      <c r="BLF130" s="19"/>
      <c r="BLG130" s="19"/>
      <c r="BLH130" s="19"/>
      <c r="BLI130" s="19"/>
      <c r="BLJ130" s="19"/>
      <c r="BLK130" s="19"/>
      <c r="BLL130" s="19"/>
      <c r="BLM130" s="19"/>
      <c r="BLN130" s="19"/>
      <c r="BLO130" s="19"/>
      <c r="BLP130" s="19"/>
      <c r="BLQ130" s="19"/>
      <c r="BLR130" s="19"/>
      <c r="BLS130" s="19"/>
      <c r="BLT130" s="19"/>
      <c r="BLU130" s="19"/>
      <c r="BLV130" s="19"/>
      <c r="BLW130" s="19"/>
      <c r="BLX130" s="19"/>
      <c r="BLY130" s="19"/>
      <c r="BLZ130" s="19"/>
      <c r="BMA130" s="19"/>
      <c r="BMB130" s="19"/>
      <c r="BMC130" s="19"/>
      <c r="BMD130" s="19"/>
      <c r="BME130" s="19"/>
      <c r="BMF130" s="19"/>
      <c r="BMG130" s="19"/>
      <c r="BMH130" s="19"/>
      <c r="BMI130" s="19"/>
      <c r="BMJ130" s="19"/>
      <c r="BMK130" s="19"/>
      <c r="BML130" s="19"/>
      <c r="BMM130" s="19"/>
      <c r="BMN130" s="19"/>
      <c r="BMO130" s="19"/>
      <c r="BMP130" s="19"/>
      <c r="BMQ130" s="19"/>
      <c r="BMR130" s="19"/>
      <c r="BMS130" s="19"/>
      <c r="BMT130" s="19"/>
      <c r="BMU130" s="19"/>
      <c r="BMV130" s="19"/>
      <c r="BMW130" s="19"/>
      <c r="BMX130" s="19"/>
      <c r="BMY130" s="19"/>
      <c r="BMZ130" s="19"/>
      <c r="BNA130" s="19"/>
      <c r="BNB130" s="19"/>
      <c r="BNC130" s="19"/>
      <c r="BND130" s="19"/>
      <c r="BNE130" s="19"/>
      <c r="BNF130" s="19"/>
      <c r="BNG130" s="19"/>
      <c r="BNH130" s="19"/>
      <c r="BNI130" s="19"/>
      <c r="BNJ130" s="19"/>
      <c r="BNK130" s="19"/>
      <c r="BNL130" s="19"/>
      <c r="BNM130" s="19"/>
      <c r="BNN130" s="19"/>
      <c r="BNO130" s="19"/>
      <c r="BNP130" s="19"/>
      <c r="BNQ130" s="19"/>
      <c r="BNR130" s="19"/>
      <c r="BNS130" s="19"/>
      <c r="BNT130" s="19"/>
      <c r="BNU130" s="19"/>
      <c r="BNV130" s="19"/>
      <c r="BNW130" s="19"/>
      <c r="BNX130" s="19"/>
      <c r="BNY130" s="19"/>
      <c r="BNZ130" s="19"/>
      <c r="BOA130" s="19"/>
      <c r="BOB130" s="19"/>
      <c r="BOC130" s="19"/>
      <c r="BOD130" s="19"/>
      <c r="BOE130" s="19"/>
      <c r="BOF130" s="19"/>
      <c r="BOG130" s="19"/>
      <c r="BOH130" s="19"/>
      <c r="BOI130" s="19"/>
      <c r="BOJ130" s="19"/>
      <c r="BOK130" s="19"/>
      <c r="BOL130" s="19"/>
      <c r="BOM130" s="19"/>
      <c r="BON130" s="19"/>
      <c r="BOO130" s="19"/>
      <c r="BOP130" s="19"/>
      <c r="BOQ130" s="19"/>
      <c r="BOR130" s="19"/>
      <c r="BOS130" s="19"/>
      <c r="BOT130" s="19"/>
      <c r="BOU130" s="19"/>
      <c r="BOV130" s="19"/>
      <c r="BOW130" s="19"/>
      <c r="BOX130" s="19"/>
      <c r="BOY130" s="19"/>
      <c r="BOZ130" s="19"/>
      <c r="BPA130" s="19"/>
      <c r="BPB130" s="19"/>
      <c r="BPC130" s="19"/>
      <c r="BPD130" s="19"/>
      <c r="BPE130" s="19"/>
      <c r="BPF130" s="19"/>
      <c r="BPG130" s="19"/>
      <c r="BPH130" s="19"/>
      <c r="BPI130" s="19"/>
      <c r="BPJ130" s="19"/>
      <c r="BPK130" s="19"/>
      <c r="BPL130" s="19"/>
      <c r="BPM130" s="19"/>
      <c r="BPN130" s="19"/>
      <c r="BPO130" s="19"/>
      <c r="BPP130" s="19"/>
      <c r="BPQ130" s="19"/>
      <c r="BPR130" s="19"/>
      <c r="BPS130" s="19"/>
      <c r="BPT130" s="19"/>
      <c r="BPU130" s="19"/>
      <c r="BPV130" s="19"/>
      <c r="BPW130" s="19"/>
      <c r="BPX130" s="19"/>
      <c r="BPY130" s="19"/>
      <c r="BPZ130" s="19"/>
      <c r="BQA130" s="19"/>
      <c r="BQB130" s="19"/>
      <c r="BQC130" s="19"/>
      <c r="BQD130" s="19"/>
      <c r="BQE130" s="19"/>
      <c r="BQF130" s="19"/>
      <c r="BQG130" s="19"/>
      <c r="BQH130" s="19"/>
      <c r="BQI130" s="19"/>
      <c r="BQJ130" s="19"/>
      <c r="BQK130" s="19"/>
      <c r="BQL130" s="19"/>
      <c r="BQM130" s="19"/>
      <c r="BQN130" s="19"/>
      <c r="BQO130" s="19"/>
      <c r="BQP130" s="19"/>
      <c r="BQQ130" s="19"/>
      <c r="BQR130" s="19"/>
      <c r="BQS130" s="19"/>
      <c r="BQT130" s="19"/>
      <c r="BQU130" s="19"/>
      <c r="BQV130" s="19"/>
      <c r="BQW130" s="19"/>
      <c r="BQX130" s="19"/>
      <c r="BQY130" s="19"/>
      <c r="BQZ130" s="19"/>
      <c r="BRA130" s="19"/>
      <c r="BRB130" s="19"/>
      <c r="BRC130" s="19"/>
      <c r="BRD130" s="19"/>
      <c r="BRE130" s="19"/>
      <c r="BRF130" s="19"/>
      <c r="BRG130" s="19"/>
      <c r="BRH130" s="19"/>
      <c r="BRI130" s="19"/>
      <c r="BRJ130" s="19"/>
      <c r="BRK130" s="19"/>
      <c r="BRL130" s="19"/>
      <c r="BRM130" s="19"/>
      <c r="BRN130" s="19"/>
      <c r="BRO130" s="19"/>
      <c r="BRP130" s="19"/>
      <c r="BRQ130" s="19"/>
      <c r="BRR130" s="19"/>
      <c r="BRS130" s="19"/>
      <c r="BRT130" s="19"/>
      <c r="BRU130" s="19"/>
      <c r="BRV130" s="19"/>
      <c r="BRW130" s="19"/>
      <c r="BRX130" s="19"/>
      <c r="BRY130" s="19"/>
      <c r="BRZ130" s="19"/>
      <c r="BSA130" s="19"/>
      <c r="BSB130" s="19"/>
      <c r="BSC130" s="19"/>
      <c r="BSD130" s="19"/>
      <c r="BSE130" s="19"/>
      <c r="BSF130" s="19"/>
      <c r="BSG130" s="19"/>
      <c r="BSH130" s="19"/>
      <c r="BSI130" s="19"/>
      <c r="BSJ130" s="19"/>
      <c r="BSK130" s="19"/>
      <c r="BSL130" s="19"/>
      <c r="BSM130" s="19"/>
      <c r="BSN130" s="19"/>
      <c r="BSO130" s="19"/>
      <c r="BSP130" s="19"/>
      <c r="BSQ130" s="19"/>
      <c r="BSR130" s="19"/>
      <c r="BSS130" s="19"/>
      <c r="BST130" s="19"/>
      <c r="BSU130" s="19"/>
      <c r="BSV130" s="19"/>
      <c r="BSW130" s="19"/>
      <c r="BSX130" s="19"/>
      <c r="BSY130" s="19"/>
      <c r="BSZ130" s="19"/>
      <c r="BTA130" s="19"/>
      <c r="BTB130" s="19"/>
      <c r="BTC130" s="19"/>
      <c r="BTD130" s="19"/>
      <c r="BTE130" s="19"/>
      <c r="BTF130" s="19"/>
      <c r="BTG130" s="19"/>
      <c r="BTH130" s="19"/>
      <c r="BTI130" s="19"/>
      <c r="BTJ130" s="19"/>
      <c r="BTK130" s="19"/>
      <c r="BTL130" s="19"/>
      <c r="BTM130" s="19"/>
      <c r="BTN130" s="19"/>
      <c r="BTO130" s="19"/>
      <c r="BTP130" s="19"/>
      <c r="BTQ130" s="19"/>
      <c r="BTR130" s="19"/>
      <c r="BTS130" s="19"/>
      <c r="BTT130" s="19"/>
      <c r="BTU130" s="19"/>
      <c r="BTV130" s="19"/>
      <c r="BTW130" s="19"/>
      <c r="BTX130" s="19"/>
      <c r="BTY130" s="19"/>
      <c r="BTZ130" s="19"/>
      <c r="BUA130" s="19"/>
      <c r="BUB130" s="19"/>
      <c r="BUC130" s="19"/>
      <c r="BUD130" s="19"/>
      <c r="BUE130" s="19"/>
      <c r="BUF130" s="19"/>
      <c r="BUG130" s="19"/>
      <c r="BUH130" s="19"/>
      <c r="BUI130" s="19"/>
      <c r="BUJ130" s="19"/>
      <c r="BUK130" s="19"/>
      <c r="BUL130" s="19"/>
      <c r="BUM130" s="19"/>
      <c r="BUN130" s="19"/>
      <c r="BUO130" s="19"/>
      <c r="BUP130" s="19"/>
      <c r="BUQ130" s="19"/>
      <c r="BUR130" s="19"/>
      <c r="BUS130" s="19"/>
      <c r="BUT130" s="19"/>
      <c r="BUU130" s="19"/>
      <c r="BUV130" s="19"/>
      <c r="BUW130" s="19"/>
      <c r="BUX130" s="19"/>
      <c r="BUY130" s="19"/>
      <c r="BUZ130" s="19"/>
      <c r="BVA130" s="19"/>
      <c r="BVB130" s="19"/>
      <c r="BVC130" s="19"/>
      <c r="BVD130" s="19"/>
      <c r="BVE130" s="19"/>
      <c r="BVF130" s="19"/>
      <c r="BVG130" s="19"/>
      <c r="BVH130" s="19"/>
      <c r="BVI130" s="19"/>
      <c r="BVJ130" s="19"/>
      <c r="BVK130" s="19"/>
      <c r="BVL130" s="19"/>
      <c r="BVM130" s="19"/>
      <c r="BVN130" s="19"/>
      <c r="BVO130" s="19"/>
      <c r="BVP130" s="19"/>
      <c r="BVQ130" s="19"/>
      <c r="BVR130" s="19"/>
      <c r="BVS130" s="19"/>
      <c r="BVT130" s="19"/>
      <c r="BVU130" s="19"/>
      <c r="BVV130" s="19"/>
      <c r="BVW130" s="19"/>
      <c r="BVX130" s="19"/>
      <c r="BVY130" s="19"/>
      <c r="BVZ130" s="19"/>
      <c r="BWA130" s="19"/>
      <c r="BWB130" s="19"/>
      <c r="BWC130" s="19"/>
      <c r="BWD130" s="19"/>
      <c r="BWE130" s="19"/>
      <c r="BWF130" s="19"/>
      <c r="BWG130" s="19"/>
      <c r="BWH130" s="19"/>
      <c r="BWI130" s="19"/>
      <c r="BWJ130" s="19"/>
      <c r="BWK130" s="19"/>
      <c r="BWL130" s="19"/>
      <c r="BWM130" s="19"/>
      <c r="BWN130" s="19"/>
      <c r="BWO130" s="19"/>
      <c r="BWP130" s="19"/>
      <c r="BWQ130" s="19"/>
      <c r="BWR130" s="19"/>
      <c r="BWS130" s="19"/>
      <c r="BWT130" s="19"/>
      <c r="BWU130" s="19"/>
      <c r="BWV130" s="19"/>
      <c r="BWW130" s="19"/>
      <c r="BWX130" s="19"/>
      <c r="BWY130" s="19"/>
      <c r="BWZ130" s="19"/>
      <c r="BXA130" s="19"/>
      <c r="BXB130" s="19"/>
      <c r="BXC130" s="19"/>
      <c r="BXD130" s="19"/>
      <c r="BXE130" s="19"/>
      <c r="BXF130" s="19"/>
      <c r="BXG130" s="19"/>
      <c r="BXH130" s="19"/>
      <c r="BXI130" s="19"/>
      <c r="BXJ130" s="19"/>
      <c r="BXK130" s="19"/>
      <c r="BXL130" s="19"/>
      <c r="BXM130" s="19"/>
      <c r="BXN130" s="19"/>
      <c r="BXO130" s="19"/>
      <c r="BXP130" s="19"/>
      <c r="BXQ130" s="19"/>
      <c r="BXR130" s="19"/>
      <c r="BXS130" s="19"/>
      <c r="BXT130" s="19"/>
      <c r="BXU130" s="19"/>
      <c r="BXV130" s="19"/>
      <c r="BXW130" s="19"/>
      <c r="BXX130" s="19"/>
      <c r="BXY130" s="19"/>
      <c r="BXZ130" s="19"/>
      <c r="BYA130" s="19"/>
      <c r="BYB130" s="19"/>
      <c r="BYC130" s="19"/>
      <c r="BYD130" s="19"/>
      <c r="BYE130" s="19"/>
      <c r="BYF130" s="19"/>
      <c r="BYG130" s="19"/>
      <c r="BYH130" s="19"/>
      <c r="BYI130" s="19"/>
      <c r="BYJ130" s="19"/>
      <c r="BYK130" s="19"/>
      <c r="BYL130" s="19"/>
      <c r="BYM130" s="19"/>
      <c r="BYN130" s="19"/>
      <c r="BYO130" s="19"/>
      <c r="BYP130" s="19"/>
      <c r="BYQ130" s="19"/>
      <c r="BYR130" s="19"/>
      <c r="BYS130" s="19"/>
      <c r="BYT130" s="19"/>
      <c r="BYU130" s="19"/>
      <c r="BYV130" s="19"/>
      <c r="BYW130" s="19"/>
      <c r="BYX130" s="19"/>
      <c r="BYY130" s="19"/>
      <c r="BYZ130" s="19"/>
      <c r="BZA130" s="19"/>
      <c r="BZB130" s="19"/>
      <c r="BZC130" s="19"/>
      <c r="BZD130" s="19"/>
      <c r="BZE130" s="19"/>
      <c r="BZF130" s="19"/>
      <c r="BZG130" s="19"/>
      <c r="BZH130" s="19"/>
      <c r="BZI130" s="19"/>
      <c r="BZJ130" s="19"/>
      <c r="BZK130" s="19"/>
      <c r="BZL130" s="19"/>
      <c r="BZM130" s="19"/>
      <c r="BZN130" s="19"/>
      <c r="BZO130" s="19"/>
      <c r="BZP130" s="19"/>
      <c r="BZQ130" s="19"/>
      <c r="BZR130" s="19"/>
      <c r="BZS130" s="19"/>
      <c r="BZT130" s="19"/>
      <c r="BZU130" s="19"/>
      <c r="BZV130" s="19"/>
      <c r="BZW130" s="19"/>
      <c r="BZX130" s="19"/>
      <c r="BZY130" s="19"/>
      <c r="BZZ130" s="19"/>
      <c r="CAA130" s="19"/>
      <c r="CAB130" s="19"/>
      <c r="CAC130" s="19"/>
      <c r="CAD130" s="19"/>
      <c r="CAE130" s="19"/>
      <c r="CAF130" s="19"/>
      <c r="CAG130" s="19"/>
      <c r="CAH130" s="19"/>
      <c r="CAI130" s="19"/>
      <c r="CAJ130" s="19"/>
      <c r="CAK130" s="19"/>
      <c r="CAL130" s="19"/>
      <c r="CAM130" s="19"/>
      <c r="CAN130" s="19"/>
      <c r="CAO130" s="19"/>
      <c r="CAP130" s="19"/>
      <c r="CAQ130" s="19"/>
      <c r="CAR130" s="19"/>
      <c r="CAS130" s="19"/>
      <c r="CAT130" s="19"/>
      <c r="CAU130" s="19"/>
      <c r="CAV130" s="19"/>
      <c r="CAW130" s="19"/>
      <c r="CAX130" s="19"/>
      <c r="CAY130" s="19"/>
      <c r="CAZ130" s="19"/>
      <c r="CBA130" s="19"/>
      <c r="CBB130" s="19"/>
      <c r="CBC130" s="19"/>
      <c r="CBD130" s="19"/>
      <c r="CBE130" s="19"/>
      <c r="CBF130" s="19"/>
      <c r="CBG130" s="19"/>
      <c r="CBH130" s="19"/>
      <c r="CBI130" s="19"/>
      <c r="CBJ130" s="19"/>
      <c r="CBK130" s="19"/>
      <c r="CBL130" s="19"/>
      <c r="CBM130" s="19"/>
      <c r="CBN130" s="19"/>
      <c r="CBO130" s="19"/>
      <c r="CBP130" s="19"/>
      <c r="CBQ130" s="19"/>
      <c r="CBR130" s="19"/>
      <c r="CBS130" s="19"/>
      <c r="CBT130" s="19"/>
      <c r="CBU130" s="19"/>
      <c r="CBV130" s="19"/>
      <c r="CBW130" s="19"/>
      <c r="CBX130" s="19"/>
      <c r="CBY130" s="19"/>
      <c r="CBZ130" s="19"/>
      <c r="CCA130" s="19"/>
      <c r="CCB130" s="19"/>
      <c r="CCC130" s="19"/>
      <c r="CCD130" s="19"/>
      <c r="CCE130" s="19"/>
      <c r="CCF130" s="19"/>
      <c r="CCG130" s="19"/>
      <c r="CCH130" s="19"/>
      <c r="CCI130" s="19"/>
      <c r="CCJ130" s="19"/>
      <c r="CCK130" s="19"/>
      <c r="CCL130" s="19"/>
      <c r="CCM130" s="19"/>
      <c r="CCN130" s="19"/>
      <c r="CCO130" s="19"/>
      <c r="CCP130" s="19"/>
      <c r="CCQ130" s="19"/>
      <c r="CCR130" s="19"/>
      <c r="CCS130" s="19"/>
      <c r="CCT130" s="19"/>
      <c r="CCU130" s="19"/>
      <c r="CCV130" s="19"/>
      <c r="CCW130" s="19"/>
      <c r="CCX130" s="19"/>
      <c r="CCY130" s="19"/>
      <c r="CCZ130" s="19"/>
      <c r="CDA130" s="19"/>
      <c r="CDB130" s="19"/>
      <c r="CDC130" s="19"/>
      <c r="CDD130" s="19"/>
      <c r="CDE130" s="19"/>
      <c r="CDF130" s="19"/>
      <c r="CDG130" s="19"/>
      <c r="CDH130" s="19"/>
      <c r="CDI130" s="19"/>
      <c r="CDJ130" s="19"/>
      <c r="CDK130" s="19"/>
      <c r="CDL130" s="19"/>
      <c r="CDM130" s="19"/>
      <c r="CDN130" s="19"/>
      <c r="CDO130" s="19"/>
      <c r="CDP130" s="19"/>
      <c r="CDQ130" s="19"/>
      <c r="CDR130" s="19"/>
      <c r="CDS130" s="19"/>
      <c r="CDT130" s="19"/>
      <c r="CDU130" s="19"/>
      <c r="CDV130" s="19"/>
      <c r="CDW130" s="19"/>
      <c r="CDX130" s="19"/>
      <c r="CDY130" s="19"/>
      <c r="CDZ130" s="19"/>
      <c r="CEA130" s="19"/>
      <c r="CEB130" s="19"/>
      <c r="CEC130" s="19"/>
      <c r="CED130" s="19"/>
      <c r="CEE130" s="19"/>
      <c r="CEF130" s="19"/>
      <c r="CEG130" s="19"/>
      <c r="CEH130" s="19"/>
      <c r="CEI130" s="19"/>
      <c r="CEJ130" s="19"/>
      <c r="CEK130" s="19"/>
      <c r="CEL130" s="19"/>
      <c r="CEM130" s="19"/>
      <c r="CEN130" s="19"/>
      <c r="CEO130" s="19"/>
      <c r="CEP130" s="19"/>
      <c r="CEQ130" s="19"/>
      <c r="CER130" s="19"/>
      <c r="CES130" s="19"/>
      <c r="CET130" s="19"/>
      <c r="CEU130" s="19"/>
      <c r="CEV130" s="19"/>
      <c r="CEW130" s="19"/>
      <c r="CEX130" s="19"/>
      <c r="CEY130" s="19"/>
      <c r="CEZ130" s="19"/>
      <c r="CFA130" s="19"/>
      <c r="CFB130" s="19"/>
      <c r="CFC130" s="19"/>
      <c r="CFD130" s="19"/>
      <c r="CFE130" s="19"/>
      <c r="CFF130" s="19"/>
      <c r="CFG130" s="19"/>
      <c r="CFH130" s="19"/>
      <c r="CFI130" s="19"/>
      <c r="CFJ130" s="19"/>
      <c r="CFK130" s="19"/>
      <c r="CFL130" s="19"/>
      <c r="CFM130" s="19"/>
      <c r="CFN130" s="19"/>
      <c r="CFO130" s="19"/>
      <c r="CFP130" s="19"/>
      <c r="CFQ130" s="19"/>
      <c r="CFR130" s="19"/>
      <c r="CFS130" s="19"/>
      <c r="CFT130" s="19"/>
      <c r="CFU130" s="19"/>
      <c r="CFV130" s="19"/>
      <c r="CFW130" s="19"/>
      <c r="CFX130" s="19"/>
      <c r="CFY130" s="19"/>
      <c r="CFZ130" s="19"/>
      <c r="CGA130" s="19"/>
      <c r="CGB130" s="19"/>
      <c r="CGC130" s="19"/>
      <c r="CGD130" s="19"/>
      <c r="CGE130" s="19"/>
      <c r="CGF130" s="19"/>
      <c r="CGG130" s="19"/>
      <c r="CGH130" s="19"/>
      <c r="CGI130" s="19"/>
      <c r="CGJ130" s="19"/>
      <c r="CGK130" s="19"/>
      <c r="CGL130" s="19"/>
      <c r="CGM130" s="19"/>
      <c r="CGN130" s="19"/>
      <c r="CGO130" s="19"/>
      <c r="CGP130" s="19"/>
      <c r="CGQ130" s="19"/>
      <c r="CGR130" s="19"/>
      <c r="CGS130" s="19"/>
      <c r="CGT130" s="19"/>
      <c r="CGU130" s="19"/>
      <c r="CGV130" s="19"/>
      <c r="CGW130" s="19"/>
      <c r="CGX130" s="19"/>
      <c r="CGY130" s="19"/>
      <c r="CGZ130" s="19"/>
      <c r="CHA130" s="19"/>
      <c r="CHB130" s="19"/>
      <c r="CHC130" s="19"/>
      <c r="CHD130" s="19"/>
      <c r="CHE130" s="19"/>
      <c r="CHF130" s="19"/>
      <c r="CHG130" s="19"/>
      <c r="CHH130" s="19"/>
      <c r="CHI130" s="19"/>
      <c r="CHJ130" s="19"/>
      <c r="CHK130" s="19"/>
      <c r="CHL130" s="19"/>
      <c r="CHM130" s="19"/>
      <c r="CHN130" s="19"/>
      <c r="CHO130" s="19"/>
      <c r="CHP130" s="19"/>
      <c r="CHQ130" s="19"/>
      <c r="CHR130" s="19"/>
      <c r="CHS130" s="19"/>
      <c r="CHT130" s="19"/>
      <c r="CHU130" s="19"/>
      <c r="CHV130" s="19"/>
      <c r="CHW130" s="19"/>
      <c r="CHX130" s="19"/>
      <c r="CHY130" s="19"/>
      <c r="CHZ130" s="19"/>
      <c r="CIA130" s="19"/>
      <c r="CIB130" s="19"/>
      <c r="CIC130" s="19"/>
      <c r="CID130" s="19"/>
      <c r="CIE130" s="19"/>
      <c r="CIF130" s="19"/>
      <c r="CIG130" s="19"/>
      <c r="CIH130" s="19"/>
      <c r="CII130" s="19"/>
      <c r="CIJ130" s="19"/>
      <c r="CIK130" s="19"/>
      <c r="CIL130" s="19"/>
      <c r="CIM130" s="19"/>
      <c r="CIN130" s="19"/>
      <c r="CIO130" s="19"/>
      <c r="CIP130" s="19"/>
      <c r="CIQ130" s="19"/>
      <c r="CIR130" s="19"/>
      <c r="CIS130" s="19"/>
      <c r="CIT130" s="19"/>
      <c r="CIU130" s="19"/>
      <c r="CIV130" s="19"/>
      <c r="CIW130" s="19"/>
      <c r="CIX130" s="19"/>
      <c r="CIY130" s="19"/>
      <c r="CIZ130" s="19"/>
      <c r="CJA130" s="19"/>
      <c r="CJB130" s="19"/>
      <c r="CJC130" s="19"/>
      <c r="CJD130" s="19"/>
      <c r="CJE130" s="19"/>
      <c r="CJF130" s="19"/>
      <c r="CJG130" s="19"/>
      <c r="CJH130" s="19"/>
      <c r="CJI130" s="19"/>
      <c r="CJJ130" s="19"/>
      <c r="CJK130" s="19"/>
      <c r="CJL130" s="19"/>
      <c r="CJM130" s="19"/>
      <c r="CJN130" s="19"/>
      <c r="CJO130" s="19"/>
      <c r="CJP130" s="19"/>
      <c r="CJQ130" s="19"/>
      <c r="CJR130" s="19"/>
      <c r="CJS130" s="19"/>
      <c r="CJT130" s="19"/>
      <c r="CJU130" s="19"/>
      <c r="CJV130" s="19"/>
      <c r="CJW130" s="19"/>
      <c r="CJX130" s="19"/>
      <c r="CJY130" s="19"/>
      <c r="CJZ130" s="19"/>
      <c r="CKA130" s="19"/>
      <c r="CKB130" s="19"/>
      <c r="CKC130" s="19"/>
      <c r="CKD130" s="19"/>
      <c r="CKE130" s="19"/>
      <c r="CKF130" s="19"/>
      <c r="CKG130" s="19"/>
      <c r="CKH130" s="19"/>
      <c r="CKI130" s="19"/>
      <c r="CKJ130" s="19"/>
      <c r="CKK130" s="19"/>
      <c r="CKL130" s="19"/>
      <c r="CKM130" s="19"/>
      <c r="CKN130" s="19"/>
      <c r="CKO130" s="19"/>
      <c r="CKP130" s="19"/>
      <c r="CKQ130" s="19"/>
      <c r="CKR130" s="19"/>
      <c r="CKS130" s="19"/>
      <c r="CKT130" s="19"/>
      <c r="CKU130" s="19"/>
      <c r="CKV130" s="19"/>
      <c r="CKW130" s="19"/>
      <c r="CKX130" s="19"/>
      <c r="CKY130" s="19"/>
      <c r="CKZ130" s="19"/>
      <c r="CLA130" s="19"/>
      <c r="CLB130" s="19"/>
      <c r="CLC130" s="19"/>
      <c r="CLD130" s="19"/>
      <c r="CLE130" s="19"/>
      <c r="CLF130" s="19"/>
      <c r="CLG130" s="19"/>
      <c r="CLH130" s="19"/>
      <c r="CLI130" s="19"/>
      <c r="CLJ130" s="19"/>
      <c r="CLK130" s="19"/>
      <c r="CLL130" s="19"/>
      <c r="CLM130" s="19"/>
      <c r="CLN130" s="19"/>
      <c r="CLO130" s="19"/>
      <c r="CLP130" s="19"/>
      <c r="CLQ130" s="19"/>
      <c r="CLR130" s="19"/>
      <c r="CLS130" s="19"/>
      <c r="CLT130" s="19"/>
      <c r="CLU130" s="19"/>
      <c r="CLV130" s="19"/>
      <c r="CLW130" s="19"/>
      <c r="CLX130" s="19"/>
      <c r="CLY130" s="19"/>
      <c r="CLZ130" s="19"/>
      <c r="CMA130" s="19"/>
      <c r="CMB130" s="19"/>
      <c r="CMC130" s="19"/>
      <c r="CMD130" s="19"/>
      <c r="CME130" s="19"/>
      <c r="CMF130" s="19"/>
      <c r="CMG130" s="19"/>
      <c r="CMH130" s="19"/>
      <c r="CMI130" s="19"/>
      <c r="CMJ130" s="19"/>
      <c r="CMK130" s="19"/>
      <c r="CML130" s="19"/>
      <c r="CMM130" s="19"/>
      <c r="CMN130" s="19"/>
      <c r="CMO130" s="19"/>
      <c r="CMP130" s="19"/>
      <c r="CMQ130" s="19"/>
      <c r="CMR130" s="19"/>
      <c r="CMS130" s="19"/>
      <c r="CMT130" s="19"/>
      <c r="CMU130" s="19"/>
      <c r="CMV130" s="19"/>
      <c r="CMW130" s="19"/>
      <c r="CMX130" s="19"/>
      <c r="CMY130" s="19"/>
      <c r="CMZ130" s="19"/>
      <c r="CNA130" s="19"/>
      <c r="CNB130" s="19"/>
      <c r="CNC130" s="19"/>
      <c r="CND130" s="19"/>
      <c r="CNE130" s="19"/>
      <c r="CNF130" s="19"/>
      <c r="CNG130" s="19"/>
      <c r="CNH130" s="19"/>
      <c r="CNI130" s="19"/>
      <c r="CNJ130" s="19"/>
      <c r="CNK130" s="19"/>
      <c r="CNL130" s="19"/>
      <c r="CNM130" s="19"/>
      <c r="CNN130" s="19"/>
      <c r="CNO130" s="19"/>
      <c r="CNP130" s="19"/>
      <c r="CNQ130" s="19"/>
      <c r="CNR130" s="19"/>
      <c r="CNS130" s="19"/>
      <c r="CNT130" s="19"/>
      <c r="CNU130" s="19"/>
      <c r="CNV130" s="19"/>
      <c r="CNW130" s="19"/>
      <c r="CNX130" s="19"/>
      <c r="CNY130" s="19"/>
      <c r="CNZ130" s="19"/>
      <c r="COA130" s="19"/>
      <c r="COB130" s="19"/>
      <c r="COC130" s="19"/>
      <c r="COD130" s="19"/>
      <c r="COE130" s="19"/>
      <c r="COF130" s="19"/>
      <c r="COG130" s="19"/>
      <c r="COH130" s="19"/>
      <c r="COI130" s="19"/>
      <c r="COJ130" s="19"/>
      <c r="COK130" s="19"/>
      <c r="COL130" s="19"/>
      <c r="COM130" s="19"/>
      <c r="CON130" s="19"/>
      <c r="COO130" s="19"/>
      <c r="COP130" s="19"/>
      <c r="COQ130" s="19"/>
      <c r="COR130" s="19"/>
      <c r="COS130" s="19"/>
      <c r="COT130" s="19"/>
      <c r="COU130" s="19"/>
      <c r="COV130" s="19"/>
      <c r="COW130" s="19"/>
      <c r="COX130" s="19"/>
      <c r="COY130" s="19"/>
      <c r="COZ130" s="19"/>
      <c r="CPA130" s="19"/>
      <c r="CPB130" s="19"/>
      <c r="CPC130" s="19"/>
      <c r="CPD130" s="19"/>
      <c r="CPE130" s="19"/>
      <c r="CPF130" s="19"/>
      <c r="CPG130" s="19"/>
      <c r="CPH130" s="19"/>
      <c r="CPI130" s="19"/>
      <c r="CPJ130" s="19"/>
      <c r="CPK130" s="19"/>
      <c r="CPL130" s="19"/>
      <c r="CPM130" s="19"/>
      <c r="CPN130" s="19"/>
      <c r="CPO130" s="19"/>
      <c r="CPP130" s="19"/>
      <c r="CPQ130" s="19"/>
      <c r="CPR130" s="19"/>
      <c r="CPS130" s="19"/>
      <c r="CPT130" s="19"/>
      <c r="CPU130" s="19"/>
      <c r="CPV130" s="19"/>
      <c r="CPW130" s="19"/>
      <c r="CPX130" s="19"/>
      <c r="CPY130" s="19"/>
      <c r="CPZ130" s="19"/>
      <c r="CQA130" s="19"/>
      <c r="CQB130" s="19"/>
      <c r="CQC130" s="19"/>
      <c r="CQD130" s="19"/>
      <c r="CQE130" s="19"/>
      <c r="CQF130" s="19"/>
      <c r="CQG130" s="19"/>
      <c r="CQH130" s="19"/>
      <c r="CQI130" s="19"/>
      <c r="CQJ130" s="19"/>
      <c r="CQK130" s="19"/>
      <c r="CQL130" s="19"/>
      <c r="CQM130" s="19"/>
      <c r="CQN130" s="19"/>
      <c r="CQO130" s="19"/>
      <c r="CQP130" s="19"/>
      <c r="CQQ130" s="19"/>
      <c r="CQR130" s="19"/>
      <c r="CQS130" s="19"/>
      <c r="CQT130" s="19"/>
      <c r="CQU130" s="19"/>
      <c r="CQV130" s="19"/>
      <c r="CQW130" s="19"/>
      <c r="CQX130" s="19"/>
      <c r="CQY130" s="19"/>
      <c r="CQZ130" s="19"/>
      <c r="CRA130" s="19"/>
      <c r="CRB130" s="19"/>
      <c r="CRC130" s="19"/>
      <c r="CRD130" s="19"/>
      <c r="CRE130" s="19"/>
      <c r="CRF130" s="19"/>
      <c r="CRG130" s="19"/>
      <c r="CRH130" s="19"/>
      <c r="CRI130" s="19"/>
      <c r="CRJ130" s="19"/>
      <c r="CRK130" s="19"/>
      <c r="CRL130" s="19"/>
      <c r="CRM130" s="19"/>
      <c r="CRN130" s="19"/>
      <c r="CRO130" s="19"/>
      <c r="CRP130" s="19"/>
      <c r="CRQ130" s="19"/>
      <c r="CRR130" s="19"/>
      <c r="CRS130" s="19"/>
      <c r="CRT130" s="19"/>
      <c r="CRU130" s="19"/>
      <c r="CRV130" s="19"/>
      <c r="CRW130" s="19"/>
      <c r="CRX130" s="19"/>
      <c r="CRY130" s="19"/>
      <c r="CRZ130" s="19"/>
      <c r="CSA130" s="19"/>
      <c r="CSB130" s="19"/>
      <c r="CSC130" s="19"/>
      <c r="CSD130" s="19"/>
      <c r="CSE130" s="19"/>
      <c r="CSF130" s="19"/>
      <c r="CSG130" s="19"/>
      <c r="CSH130" s="19"/>
      <c r="CSI130" s="19"/>
      <c r="CSJ130" s="19"/>
      <c r="CSK130" s="19"/>
      <c r="CSL130" s="19"/>
      <c r="CSM130" s="19"/>
      <c r="CSN130" s="19"/>
      <c r="CSO130" s="19"/>
      <c r="CSP130" s="19"/>
      <c r="CSQ130" s="19"/>
      <c r="CSR130" s="19"/>
      <c r="CSS130" s="19"/>
      <c r="CST130" s="19"/>
      <c r="CSU130" s="19"/>
      <c r="CSV130" s="19"/>
      <c r="CSW130" s="19"/>
      <c r="CSX130" s="19"/>
      <c r="CSY130" s="19"/>
      <c r="CSZ130" s="19"/>
      <c r="CTA130" s="19"/>
      <c r="CTB130" s="19"/>
      <c r="CTC130" s="19"/>
      <c r="CTD130" s="19"/>
      <c r="CTE130" s="19"/>
      <c r="CTF130" s="19"/>
      <c r="CTG130" s="19"/>
      <c r="CTH130" s="19"/>
      <c r="CTI130" s="19"/>
      <c r="CTJ130" s="19"/>
      <c r="CTK130" s="19"/>
      <c r="CTL130" s="19"/>
      <c r="CTM130" s="19"/>
      <c r="CTN130" s="19"/>
      <c r="CTO130" s="19"/>
      <c r="CTP130" s="19"/>
      <c r="CTQ130" s="19"/>
      <c r="CTR130" s="19"/>
      <c r="CTS130" s="19"/>
      <c r="CTT130" s="19"/>
      <c r="CTU130" s="19"/>
      <c r="CTV130" s="19"/>
      <c r="CTW130" s="19"/>
      <c r="CTX130" s="19"/>
      <c r="CTY130" s="19"/>
      <c r="CTZ130" s="19"/>
      <c r="CUA130" s="19"/>
      <c r="CUB130" s="19"/>
      <c r="CUC130" s="19"/>
      <c r="CUD130" s="19"/>
      <c r="CUE130" s="19"/>
      <c r="CUF130" s="19"/>
      <c r="CUG130" s="19"/>
      <c r="CUH130" s="19"/>
      <c r="CUI130" s="19"/>
      <c r="CUJ130" s="19"/>
      <c r="CUK130" s="19"/>
      <c r="CUL130" s="19"/>
      <c r="CUM130" s="19"/>
      <c r="CUN130" s="19"/>
      <c r="CUO130" s="19"/>
      <c r="CUP130" s="19"/>
      <c r="CUQ130" s="19"/>
      <c r="CUR130" s="19"/>
      <c r="CUS130" s="19"/>
      <c r="CUT130" s="19"/>
      <c r="CUU130" s="19"/>
      <c r="CUV130" s="19"/>
      <c r="CUW130" s="19"/>
      <c r="CUX130" s="19"/>
      <c r="CUY130" s="19"/>
      <c r="CUZ130" s="19"/>
      <c r="CVA130" s="19"/>
      <c r="CVB130" s="19"/>
      <c r="CVC130" s="19"/>
      <c r="CVD130" s="19"/>
      <c r="CVE130" s="19"/>
      <c r="CVF130" s="19"/>
      <c r="CVG130" s="19"/>
      <c r="CVH130" s="19"/>
      <c r="CVI130" s="19"/>
      <c r="CVJ130" s="19"/>
      <c r="CVK130" s="19"/>
      <c r="CVL130" s="19"/>
      <c r="CVM130" s="19"/>
      <c r="CVN130" s="19"/>
      <c r="CVO130" s="19"/>
      <c r="CVP130" s="19"/>
      <c r="CVQ130" s="19"/>
      <c r="CVR130" s="19"/>
      <c r="CVS130" s="19"/>
      <c r="CVT130" s="19"/>
      <c r="CVU130" s="19"/>
      <c r="CVV130" s="19"/>
      <c r="CVW130" s="19"/>
      <c r="CVX130" s="19"/>
      <c r="CVY130" s="19"/>
      <c r="CVZ130" s="19"/>
      <c r="CWA130" s="19"/>
      <c r="CWB130" s="19"/>
      <c r="CWC130" s="19"/>
      <c r="CWD130" s="19"/>
      <c r="CWE130" s="19"/>
      <c r="CWF130" s="19"/>
      <c r="CWG130" s="19"/>
      <c r="CWH130" s="19"/>
      <c r="CWI130" s="19"/>
      <c r="CWJ130" s="19"/>
      <c r="CWK130" s="19"/>
      <c r="CWL130" s="19"/>
      <c r="CWM130" s="19"/>
      <c r="CWN130" s="19"/>
      <c r="CWO130" s="19"/>
      <c r="CWP130" s="19"/>
      <c r="CWQ130" s="19"/>
      <c r="CWR130" s="19"/>
      <c r="CWS130" s="19"/>
      <c r="CWT130" s="19"/>
      <c r="CWU130" s="19"/>
      <c r="CWV130" s="19"/>
      <c r="CWW130" s="19"/>
      <c r="CWX130" s="19"/>
      <c r="CWY130" s="19"/>
      <c r="CWZ130" s="19"/>
      <c r="CXA130" s="19"/>
      <c r="CXB130" s="19"/>
      <c r="CXC130" s="19"/>
      <c r="CXD130" s="19"/>
      <c r="CXE130" s="19"/>
      <c r="CXF130" s="19"/>
      <c r="CXG130" s="19"/>
      <c r="CXH130" s="19"/>
      <c r="CXI130" s="19"/>
      <c r="CXJ130" s="19"/>
      <c r="CXK130" s="19"/>
      <c r="CXL130" s="19"/>
      <c r="CXM130" s="19"/>
      <c r="CXN130" s="19"/>
      <c r="CXO130" s="19"/>
      <c r="CXP130" s="19"/>
      <c r="CXQ130" s="19"/>
      <c r="CXR130" s="19"/>
      <c r="CXS130" s="19"/>
      <c r="CXT130" s="19"/>
      <c r="CXU130" s="19"/>
      <c r="CXV130" s="19"/>
      <c r="CXW130" s="19"/>
      <c r="CXX130" s="19"/>
      <c r="CXY130" s="19"/>
      <c r="CXZ130" s="19"/>
      <c r="CYA130" s="19"/>
      <c r="CYB130" s="19"/>
      <c r="CYC130" s="19"/>
      <c r="CYD130" s="19"/>
      <c r="CYE130" s="19"/>
      <c r="CYF130" s="19"/>
      <c r="CYG130" s="19"/>
      <c r="CYH130" s="19"/>
      <c r="CYI130" s="19"/>
      <c r="CYJ130" s="19"/>
      <c r="CYK130" s="19"/>
      <c r="CYL130" s="19"/>
      <c r="CYM130" s="19"/>
      <c r="CYN130" s="19"/>
      <c r="CYO130" s="19"/>
      <c r="CYP130" s="19"/>
      <c r="CYQ130" s="19"/>
      <c r="CYR130" s="19"/>
      <c r="CYS130" s="19"/>
      <c r="CYT130" s="19"/>
      <c r="CYU130" s="19"/>
      <c r="CYV130" s="19"/>
      <c r="CYW130" s="19"/>
      <c r="CYX130" s="19"/>
      <c r="CYY130" s="19"/>
      <c r="CYZ130" s="19"/>
      <c r="CZA130" s="19"/>
      <c r="CZB130" s="19"/>
      <c r="CZC130" s="19"/>
      <c r="CZD130" s="19"/>
      <c r="CZE130" s="19"/>
      <c r="CZF130" s="19"/>
      <c r="CZG130" s="19"/>
      <c r="CZH130" s="19"/>
      <c r="CZI130" s="19"/>
      <c r="CZJ130" s="19"/>
      <c r="CZK130" s="19"/>
      <c r="CZL130" s="19"/>
      <c r="CZM130" s="19"/>
      <c r="CZN130" s="19"/>
      <c r="CZO130" s="19"/>
      <c r="CZP130" s="19"/>
      <c r="CZQ130" s="19"/>
      <c r="CZR130" s="19"/>
      <c r="CZS130" s="19"/>
      <c r="CZT130" s="19"/>
      <c r="CZU130" s="19"/>
      <c r="CZV130" s="19"/>
      <c r="CZW130" s="19"/>
      <c r="CZX130" s="19"/>
      <c r="CZY130" s="19"/>
      <c r="CZZ130" s="19"/>
      <c r="DAA130" s="19"/>
      <c r="DAB130" s="19"/>
      <c r="DAC130" s="19"/>
      <c r="DAD130" s="19"/>
      <c r="DAE130" s="19"/>
      <c r="DAF130" s="19"/>
      <c r="DAG130" s="19"/>
      <c r="DAH130" s="19"/>
      <c r="DAI130" s="19"/>
      <c r="DAJ130" s="19"/>
      <c r="DAK130" s="19"/>
      <c r="DAL130" s="19"/>
      <c r="DAM130" s="19"/>
      <c r="DAN130" s="19"/>
      <c r="DAO130" s="19"/>
      <c r="DAP130" s="19"/>
      <c r="DAQ130" s="19"/>
      <c r="DAR130" s="19"/>
      <c r="DAS130" s="19"/>
      <c r="DAT130" s="19"/>
      <c r="DAU130" s="19"/>
      <c r="DAV130" s="19"/>
      <c r="DAW130" s="19"/>
      <c r="DAX130" s="19"/>
      <c r="DAY130" s="19"/>
      <c r="DAZ130" s="19"/>
      <c r="DBA130" s="19"/>
      <c r="DBB130" s="19"/>
      <c r="DBC130" s="19"/>
      <c r="DBD130" s="19"/>
      <c r="DBE130" s="19"/>
      <c r="DBF130" s="19"/>
      <c r="DBG130" s="19"/>
      <c r="DBH130" s="19"/>
      <c r="DBI130" s="19"/>
      <c r="DBJ130" s="19"/>
      <c r="DBK130" s="19"/>
      <c r="DBL130" s="19"/>
      <c r="DBM130" s="19"/>
      <c r="DBN130" s="19"/>
      <c r="DBO130" s="19"/>
      <c r="DBP130" s="19"/>
      <c r="DBQ130" s="19"/>
      <c r="DBR130" s="19"/>
      <c r="DBS130" s="19"/>
      <c r="DBT130" s="19"/>
      <c r="DBU130" s="19"/>
      <c r="DBV130" s="19"/>
      <c r="DBW130" s="19"/>
      <c r="DBX130" s="19"/>
      <c r="DBY130" s="19"/>
      <c r="DBZ130" s="19"/>
      <c r="DCA130" s="19"/>
      <c r="DCB130" s="19"/>
      <c r="DCC130" s="19"/>
      <c r="DCD130" s="19"/>
      <c r="DCE130" s="19"/>
      <c r="DCF130" s="19"/>
      <c r="DCG130" s="19"/>
      <c r="DCH130" s="19"/>
      <c r="DCI130" s="19"/>
      <c r="DCJ130" s="19"/>
      <c r="DCK130" s="19"/>
      <c r="DCL130" s="19"/>
      <c r="DCM130" s="19"/>
      <c r="DCN130" s="19"/>
      <c r="DCO130" s="19"/>
      <c r="DCP130" s="19"/>
      <c r="DCQ130" s="19"/>
      <c r="DCR130" s="19"/>
      <c r="DCS130" s="19"/>
      <c r="DCT130" s="19"/>
      <c r="DCU130" s="19"/>
      <c r="DCV130" s="19"/>
      <c r="DCW130" s="19"/>
      <c r="DCX130" s="19"/>
      <c r="DCY130" s="19"/>
      <c r="DCZ130" s="19"/>
      <c r="DDA130" s="19"/>
      <c r="DDB130" s="19"/>
      <c r="DDC130" s="19"/>
      <c r="DDD130" s="19"/>
      <c r="DDE130" s="19"/>
      <c r="DDF130" s="19"/>
      <c r="DDG130" s="19"/>
      <c r="DDH130" s="19"/>
      <c r="DDI130" s="19"/>
      <c r="DDJ130" s="19"/>
      <c r="DDK130" s="19"/>
      <c r="DDL130" s="19"/>
      <c r="DDM130" s="19"/>
      <c r="DDN130" s="19"/>
      <c r="DDO130" s="19"/>
      <c r="DDP130" s="19"/>
      <c r="DDQ130" s="19"/>
      <c r="DDR130" s="19"/>
      <c r="DDS130" s="19"/>
      <c r="DDT130" s="19"/>
      <c r="DDU130" s="19"/>
      <c r="DDV130" s="19"/>
      <c r="DDW130" s="19"/>
      <c r="DDX130" s="19"/>
      <c r="DDY130" s="19"/>
      <c r="DDZ130" s="19"/>
      <c r="DEA130" s="19"/>
      <c r="DEB130" s="19"/>
      <c r="DEC130" s="19"/>
      <c r="DED130" s="19"/>
      <c r="DEE130" s="19"/>
      <c r="DEF130" s="19"/>
      <c r="DEG130" s="19"/>
      <c r="DEH130" s="19"/>
      <c r="DEI130" s="19"/>
      <c r="DEJ130" s="19"/>
      <c r="DEK130" s="19"/>
      <c r="DEL130" s="19"/>
      <c r="DEM130" s="19"/>
      <c r="DEN130" s="19"/>
      <c r="DEO130" s="19"/>
      <c r="DEP130" s="19"/>
      <c r="DEQ130" s="19"/>
      <c r="DER130" s="19"/>
      <c r="DES130" s="19"/>
      <c r="DET130" s="19"/>
      <c r="DEU130" s="19"/>
      <c r="DEV130" s="19"/>
      <c r="DEW130" s="19"/>
      <c r="DEX130" s="19"/>
      <c r="DEY130" s="19"/>
      <c r="DEZ130" s="19"/>
      <c r="DFA130" s="19"/>
      <c r="DFB130" s="19"/>
      <c r="DFC130" s="19"/>
      <c r="DFD130" s="19"/>
      <c r="DFE130" s="19"/>
      <c r="DFF130" s="19"/>
      <c r="DFG130" s="19"/>
      <c r="DFH130" s="19"/>
      <c r="DFI130" s="19"/>
      <c r="DFJ130" s="19"/>
      <c r="DFK130" s="19"/>
      <c r="DFL130" s="19"/>
      <c r="DFM130" s="19"/>
      <c r="DFN130" s="19"/>
      <c r="DFO130" s="19"/>
      <c r="DFP130" s="19"/>
      <c r="DFQ130" s="19"/>
      <c r="DFR130" s="19"/>
      <c r="DFS130" s="19"/>
      <c r="DFT130" s="19"/>
      <c r="DFU130" s="19"/>
      <c r="DFV130" s="19"/>
      <c r="DFW130" s="19"/>
      <c r="DFX130" s="19"/>
      <c r="DFY130" s="19"/>
      <c r="DFZ130" s="19"/>
      <c r="DGA130" s="19"/>
      <c r="DGB130" s="19"/>
      <c r="DGC130" s="19"/>
      <c r="DGD130" s="19"/>
      <c r="DGE130" s="19"/>
      <c r="DGF130" s="19"/>
      <c r="DGG130" s="19"/>
      <c r="DGH130" s="19"/>
      <c r="DGI130" s="19"/>
      <c r="DGJ130" s="19"/>
      <c r="DGK130" s="19"/>
      <c r="DGL130" s="19"/>
      <c r="DGM130" s="19"/>
      <c r="DGN130" s="19"/>
      <c r="DGO130" s="19"/>
      <c r="DGP130" s="19"/>
      <c r="DGQ130" s="19"/>
      <c r="DGR130" s="19"/>
      <c r="DGS130" s="19"/>
      <c r="DGT130" s="19"/>
      <c r="DGU130" s="19"/>
      <c r="DGV130" s="19"/>
      <c r="DGW130" s="19"/>
      <c r="DGX130" s="19"/>
      <c r="DGY130" s="19"/>
      <c r="DGZ130" s="19"/>
      <c r="DHA130" s="19"/>
      <c r="DHB130" s="19"/>
      <c r="DHC130" s="19"/>
      <c r="DHD130" s="19"/>
      <c r="DHE130" s="19"/>
      <c r="DHF130" s="19"/>
      <c r="DHG130" s="19"/>
      <c r="DHH130" s="19"/>
      <c r="DHI130" s="19"/>
      <c r="DHJ130" s="19"/>
      <c r="DHK130" s="19"/>
      <c r="DHL130" s="19"/>
      <c r="DHM130" s="19"/>
      <c r="DHN130" s="19"/>
      <c r="DHO130" s="19"/>
      <c r="DHP130" s="19"/>
      <c r="DHQ130" s="19"/>
      <c r="DHR130" s="19"/>
      <c r="DHS130" s="19"/>
      <c r="DHT130" s="19"/>
      <c r="DHU130" s="19"/>
      <c r="DHV130" s="19"/>
      <c r="DHW130" s="19"/>
      <c r="DHX130" s="19"/>
      <c r="DHY130" s="19"/>
      <c r="DHZ130" s="19"/>
      <c r="DIA130" s="19"/>
      <c r="DIB130" s="19"/>
      <c r="DIC130" s="19"/>
      <c r="DID130" s="19"/>
      <c r="DIE130" s="19"/>
      <c r="DIF130" s="19"/>
      <c r="DIG130" s="19"/>
      <c r="DIH130" s="19"/>
      <c r="DII130" s="19"/>
      <c r="DIJ130" s="19"/>
      <c r="DIK130" s="19"/>
      <c r="DIL130" s="19"/>
      <c r="DIM130" s="19"/>
      <c r="DIN130" s="19"/>
      <c r="DIO130" s="19"/>
      <c r="DIP130" s="19"/>
      <c r="DIQ130" s="19"/>
      <c r="DIR130" s="19"/>
      <c r="DIS130" s="19"/>
      <c r="DIT130" s="19"/>
      <c r="DIU130" s="19"/>
      <c r="DIV130" s="19"/>
      <c r="DIW130" s="19"/>
      <c r="DIX130" s="19"/>
      <c r="DIY130" s="19"/>
      <c r="DIZ130" s="19"/>
      <c r="DJA130" s="19"/>
      <c r="DJB130" s="19"/>
      <c r="DJC130" s="19"/>
      <c r="DJD130" s="19"/>
      <c r="DJE130" s="19"/>
      <c r="DJF130" s="19"/>
      <c r="DJG130" s="19"/>
      <c r="DJH130" s="19"/>
      <c r="DJI130" s="19"/>
      <c r="DJJ130" s="19"/>
      <c r="DJK130" s="19"/>
      <c r="DJL130" s="19"/>
      <c r="DJM130" s="19"/>
      <c r="DJN130" s="19"/>
      <c r="DJO130" s="19"/>
      <c r="DJP130" s="19"/>
      <c r="DJQ130" s="19"/>
      <c r="DJR130" s="19"/>
      <c r="DJS130" s="19"/>
      <c r="DJT130" s="19"/>
      <c r="DJU130" s="19"/>
      <c r="DJV130" s="19"/>
      <c r="DJW130" s="19"/>
      <c r="DJX130" s="19"/>
      <c r="DJY130" s="19"/>
      <c r="DJZ130" s="19"/>
      <c r="DKA130" s="19"/>
      <c r="DKB130" s="19"/>
      <c r="DKC130" s="19"/>
      <c r="DKD130" s="19"/>
      <c r="DKE130" s="19"/>
      <c r="DKF130" s="19"/>
      <c r="DKG130" s="19"/>
      <c r="DKH130" s="19"/>
      <c r="DKI130" s="19"/>
      <c r="DKJ130" s="19"/>
      <c r="DKK130" s="19"/>
      <c r="DKL130" s="19"/>
      <c r="DKM130" s="19"/>
      <c r="DKN130" s="19"/>
      <c r="DKO130" s="19"/>
      <c r="DKP130" s="19"/>
      <c r="DKQ130" s="19"/>
      <c r="DKR130" s="19"/>
      <c r="DKS130" s="19"/>
      <c r="DKT130" s="19"/>
      <c r="DKU130" s="19"/>
      <c r="DKV130" s="19"/>
      <c r="DKW130" s="19"/>
      <c r="DKX130" s="19"/>
      <c r="DKY130" s="19"/>
      <c r="DKZ130" s="19"/>
      <c r="DLA130" s="19"/>
      <c r="DLB130" s="19"/>
      <c r="DLC130" s="19"/>
      <c r="DLD130" s="19"/>
      <c r="DLE130" s="19"/>
      <c r="DLF130" s="19"/>
      <c r="DLG130" s="19"/>
      <c r="DLH130" s="19"/>
      <c r="DLI130" s="19"/>
      <c r="DLJ130" s="19"/>
      <c r="DLK130" s="19"/>
      <c r="DLL130" s="19"/>
      <c r="DLM130" s="19"/>
      <c r="DLN130" s="19"/>
      <c r="DLO130" s="19"/>
      <c r="DLP130" s="19"/>
      <c r="DLQ130" s="19"/>
      <c r="DLR130" s="19"/>
      <c r="DLS130" s="19"/>
      <c r="DLT130" s="19"/>
      <c r="DLU130" s="19"/>
      <c r="DLV130" s="19"/>
      <c r="DLW130" s="19"/>
      <c r="DLX130" s="19"/>
      <c r="DLY130" s="19"/>
      <c r="DLZ130" s="19"/>
      <c r="DMA130" s="19"/>
      <c r="DMB130" s="19"/>
      <c r="DMC130" s="19"/>
      <c r="DMD130" s="19"/>
      <c r="DME130" s="19"/>
      <c r="DMF130" s="19"/>
      <c r="DMG130" s="19"/>
      <c r="DMH130" s="19"/>
      <c r="DMI130" s="19"/>
      <c r="DMJ130" s="19"/>
      <c r="DMK130" s="19"/>
      <c r="DML130" s="19"/>
      <c r="DMM130" s="19"/>
      <c r="DMN130" s="19"/>
      <c r="DMO130" s="19"/>
      <c r="DMP130" s="19"/>
      <c r="DMQ130" s="19"/>
      <c r="DMR130" s="19"/>
      <c r="DMS130" s="19"/>
      <c r="DMT130" s="19"/>
      <c r="DMU130" s="19"/>
      <c r="DMV130" s="19"/>
      <c r="DMW130" s="19"/>
      <c r="DMX130" s="19"/>
      <c r="DMY130" s="19"/>
      <c r="DMZ130" s="19"/>
      <c r="DNA130" s="19"/>
      <c r="DNB130" s="19"/>
      <c r="DNC130" s="19"/>
      <c r="DND130" s="19"/>
      <c r="DNE130" s="19"/>
      <c r="DNF130" s="19"/>
      <c r="DNG130" s="19"/>
      <c r="DNH130" s="19"/>
      <c r="DNI130" s="19"/>
      <c r="DNJ130" s="19"/>
      <c r="DNK130" s="19"/>
      <c r="DNL130" s="19"/>
      <c r="DNM130" s="19"/>
      <c r="DNN130" s="19"/>
      <c r="DNO130" s="19"/>
      <c r="DNP130" s="19"/>
      <c r="DNQ130" s="19"/>
      <c r="DNR130" s="19"/>
      <c r="DNS130" s="19"/>
      <c r="DNT130" s="19"/>
      <c r="DNU130" s="19"/>
      <c r="DNV130" s="19"/>
      <c r="DNW130" s="19"/>
      <c r="DNX130" s="19"/>
      <c r="DNY130" s="19"/>
      <c r="DNZ130" s="19"/>
      <c r="DOA130" s="19"/>
      <c r="DOB130" s="19"/>
      <c r="DOC130" s="19"/>
      <c r="DOD130" s="19"/>
      <c r="DOE130" s="19"/>
      <c r="DOF130" s="19"/>
      <c r="DOG130" s="19"/>
      <c r="DOH130" s="19"/>
      <c r="DOI130" s="19"/>
      <c r="DOJ130" s="19"/>
      <c r="DOK130" s="19"/>
      <c r="DOL130" s="19"/>
      <c r="DOM130" s="19"/>
      <c r="DON130" s="19"/>
      <c r="DOO130" s="19"/>
      <c r="DOP130" s="19"/>
      <c r="DOQ130" s="19"/>
      <c r="DOR130" s="19"/>
      <c r="DOS130" s="19"/>
      <c r="DOT130" s="19"/>
      <c r="DOU130" s="19"/>
      <c r="DOV130" s="19"/>
      <c r="DOW130" s="19"/>
      <c r="DOX130" s="19"/>
      <c r="DOY130" s="19"/>
      <c r="DOZ130" s="19"/>
      <c r="DPA130" s="19"/>
      <c r="DPB130" s="19"/>
      <c r="DPC130" s="19"/>
      <c r="DPD130" s="19"/>
      <c r="DPE130" s="19"/>
      <c r="DPF130" s="19"/>
      <c r="DPG130" s="19"/>
      <c r="DPH130" s="19"/>
      <c r="DPI130" s="19"/>
      <c r="DPJ130" s="19"/>
      <c r="DPK130" s="19"/>
      <c r="DPL130" s="19"/>
      <c r="DPM130" s="19"/>
      <c r="DPN130" s="19"/>
      <c r="DPO130" s="19"/>
      <c r="DPP130" s="19"/>
      <c r="DPQ130" s="19"/>
      <c r="DPR130" s="19"/>
      <c r="DPS130" s="19"/>
      <c r="DPT130" s="19"/>
      <c r="DPU130" s="19"/>
      <c r="DPV130" s="19"/>
      <c r="DPW130" s="19"/>
      <c r="DPX130" s="19"/>
      <c r="DPY130" s="19"/>
      <c r="DPZ130" s="19"/>
      <c r="DQA130" s="19"/>
      <c r="DQB130" s="19"/>
      <c r="DQC130" s="19"/>
      <c r="DQD130" s="19"/>
      <c r="DQE130" s="19"/>
      <c r="DQF130" s="19"/>
      <c r="DQG130" s="19"/>
      <c r="DQH130" s="19"/>
      <c r="DQI130" s="19"/>
      <c r="DQJ130" s="19"/>
      <c r="DQK130" s="19"/>
      <c r="DQL130" s="19"/>
      <c r="DQM130" s="19"/>
      <c r="DQN130" s="19"/>
      <c r="DQO130" s="19"/>
      <c r="DQP130" s="19"/>
      <c r="DQQ130" s="19"/>
      <c r="DQR130" s="19"/>
      <c r="DQS130" s="19"/>
      <c r="DQT130" s="19"/>
      <c r="DQU130" s="19"/>
      <c r="DQV130" s="19"/>
      <c r="DQW130" s="19"/>
      <c r="DQX130" s="19"/>
      <c r="DQY130" s="19"/>
      <c r="DQZ130" s="19"/>
      <c r="DRA130" s="19"/>
      <c r="DRB130" s="19"/>
      <c r="DRC130" s="19"/>
      <c r="DRD130" s="19"/>
      <c r="DRE130" s="19"/>
      <c r="DRF130" s="19"/>
      <c r="DRG130" s="19"/>
      <c r="DRH130" s="19"/>
      <c r="DRI130" s="19"/>
      <c r="DRJ130" s="19"/>
      <c r="DRK130" s="19"/>
      <c r="DRL130" s="19"/>
      <c r="DRM130" s="19"/>
      <c r="DRN130" s="19"/>
      <c r="DRO130" s="19"/>
      <c r="DRP130" s="19"/>
      <c r="DRQ130" s="19"/>
      <c r="DRR130" s="19"/>
      <c r="DRS130" s="19"/>
      <c r="DRT130" s="19"/>
      <c r="DRU130" s="19"/>
      <c r="DRV130" s="19"/>
      <c r="DRW130" s="19"/>
      <c r="DRX130" s="19"/>
      <c r="DRY130" s="19"/>
      <c r="DRZ130" s="19"/>
      <c r="DSA130" s="19"/>
      <c r="DSB130" s="19"/>
      <c r="DSC130" s="19"/>
      <c r="DSD130" s="19"/>
      <c r="DSE130" s="19"/>
      <c r="DSF130" s="19"/>
      <c r="DSG130" s="19"/>
      <c r="DSH130" s="19"/>
      <c r="DSI130" s="19"/>
      <c r="DSJ130" s="19"/>
      <c r="DSK130" s="19"/>
      <c r="DSL130" s="19"/>
      <c r="DSM130" s="19"/>
      <c r="DSN130" s="19"/>
      <c r="DSO130" s="19"/>
      <c r="DSP130" s="19"/>
      <c r="DSQ130" s="19"/>
      <c r="DSR130" s="19"/>
      <c r="DSS130" s="19"/>
      <c r="DST130" s="19"/>
      <c r="DSU130" s="19"/>
      <c r="DSV130" s="19"/>
      <c r="DSW130" s="19"/>
      <c r="DSX130" s="19"/>
      <c r="DSY130" s="19"/>
      <c r="DSZ130" s="19"/>
      <c r="DTA130" s="19"/>
      <c r="DTB130" s="19"/>
      <c r="DTC130" s="19"/>
      <c r="DTD130" s="19"/>
      <c r="DTE130" s="19"/>
      <c r="DTF130" s="19"/>
      <c r="DTG130" s="19"/>
      <c r="DTH130" s="19"/>
      <c r="DTI130" s="19"/>
      <c r="DTJ130" s="19"/>
      <c r="DTK130" s="19"/>
      <c r="DTL130" s="19"/>
      <c r="DTM130" s="19"/>
      <c r="DTN130" s="19"/>
      <c r="DTO130" s="19"/>
      <c r="DTP130" s="19"/>
      <c r="DTQ130" s="19"/>
      <c r="DTR130" s="19"/>
      <c r="DTS130" s="19"/>
      <c r="DTT130" s="19"/>
      <c r="DTU130" s="19"/>
      <c r="DTV130" s="19"/>
      <c r="DTW130" s="19"/>
      <c r="DTX130" s="19"/>
      <c r="DTY130" s="19"/>
      <c r="DTZ130" s="19"/>
      <c r="DUA130" s="19"/>
      <c r="DUB130" s="19"/>
      <c r="DUC130" s="19"/>
      <c r="DUD130" s="19"/>
      <c r="DUE130" s="19"/>
      <c r="DUF130" s="19"/>
      <c r="DUG130" s="19"/>
      <c r="DUH130" s="19"/>
      <c r="DUI130" s="19"/>
      <c r="DUJ130" s="19"/>
      <c r="DUK130" s="19"/>
      <c r="DUL130" s="19"/>
      <c r="DUM130" s="19"/>
      <c r="DUN130" s="19"/>
      <c r="DUO130" s="19"/>
      <c r="DUP130" s="19"/>
      <c r="DUQ130" s="19"/>
      <c r="DUR130" s="19"/>
      <c r="DUS130" s="19"/>
      <c r="DUT130" s="19"/>
      <c r="DUU130" s="19"/>
      <c r="DUV130" s="19"/>
      <c r="DUW130" s="19"/>
      <c r="DUX130" s="19"/>
      <c r="DUY130" s="19"/>
      <c r="DUZ130" s="19"/>
      <c r="DVA130" s="19"/>
      <c r="DVB130" s="19"/>
      <c r="DVC130" s="19"/>
      <c r="DVD130" s="19"/>
      <c r="DVE130" s="19"/>
      <c r="DVF130" s="19"/>
      <c r="DVG130" s="19"/>
      <c r="DVH130" s="19"/>
      <c r="DVI130" s="19"/>
      <c r="DVJ130" s="19"/>
      <c r="DVK130" s="19"/>
      <c r="DVL130" s="19"/>
      <c r="DVM130" s="19"/>
      <c r="DVN130" s="19"/>
      <c r="DVO130" s="19"/>
      <c r="DVP130" s="19"/>
      <c r="DVQ130" s="19"/>
      <c r="DVR130" s="19"/>
      <c r="DVS130" s="19"/>
      <c r="DVT130" s="19"/>
      <c r="DVU130" s="19"/>
      <c r="DVV130" s="19"/>
      <c r="DVW130" s="19"/>
      <c r="DVX130" s="19"/>
      <c r="DVY130" s="19"/>
      <c r="DVZ130" s="19"/>
      <c r="DWA130" s="19"/>
      <c r="DWB130" s="19"/>
      <c r="DWC130" s="19"/>
      <c r="DWD130" s="19"/>
      <c r="DWE130" s="19"/>
      <c r="DWF130" s="19"/>
      <c r="DWG130" s="19"/>
      <c r="DWH130" s="19"/>
      <c r="DWI130" s="19"/>
      <c r="DWJ130" s="19"/>
      <c r="DWK130" s="19"/>
      <c r="DWL130" s="19"/>
      <c r="DWM130" s="19"/>
      <c r="DWN130" s="19"/>
      <c r="DWO130" s="19"/>
      <c r="DWP130" s="19"/>
      <c r="DWQ130" s="19"/>
      <c r="DWR130" s="19"/>
      <c r="DWS130" s="19"/>
      <c r="DWT130" s="19"/>
      <c r="DWU130" s="19"/>
      <c r="DWV130" s="19"/>
      <c r="DWW130" s="19"/>
      <c r="DWX130" s="19"/>
      <c r="DWY130" s="19"/>
      <c r="DWZ130" s="19"/>
      <c r="DXA130" s="19"/>
      <c r="DXB130" s="19"/>
      <c r="DXC130" s="19"/>
      <c r="DXD130" s="19"/>
      <c r="DXE130" s="19"/>
      <c r="DXF130" s="19"/>
      <c r="DXG130" s="19"/>
      <c r="DXH130" s="19"/>
      <c r="DXI130" s="19"/>
      <c r="DXJ130" s="19"/>
      <c r="DXK130" s="19"/>
      <c r="DXL130" s="19"/>
      <c r="DXM130" s="19"/>
      <c r="DXN130" s="19"/>
      <c r="DXO130" s="19"/>
      <c r="DXP130" s="19"/>
      <c r="DXQ130" s="19"/>
      <c r="DXR130" s="19"/>
      <c r="DXS130" s="19"/>
      <c r="DXT130" s="19"/>
      <c r="DXU130" s="19"/>
      <c r="DXV130" s="19"/>
      <c r="DXW130" s="19"/>
      <c r="DXX130" s="19"/>
      <c r="DXY130" s="19"/>
      <c r="DXZ130" s="19"/>
      <c r="DYA130" s="19"/>
      <c r="DYB130" s="19"/>
      <c r="DYC130" s="19"/>
      <c r="DYD130" s="19"/>
      <c r="DYE130" s="19"/>
      <c r="DYF130" s="19"/>
      <c r="DYG130" s="19"/>
      <c r="DYH130" s="19"/>
      <c r="DYI130" s="19"/>
      <c r="DYJ130" s="19"/>
      <c r="DYK130" s="19"/>
      <c r="DYL130" s="19"/>
      <c r="DYM130" s="19"/>
      <c r="DYN130" s="19"/>
      <c r="DYO130" s="19"/>
      <c r="DYP130" s="19"/>
      <c r="DYQ130" s="19"/>
      <c r="DYR130" s="19"/>
      <c r="DYS130" s="19"/>
      <c r="DYT130" s="19"/>
      <c r="DYU130" s="19"/>
      <c r="DYV130" s="19"/>
      <c r="DYW130" s="19"/>
      <c r="DYX130" s="19"/>
      <c r="DYY130" s="19"/>
      <c r="DYZ130" s="19"/>
      <c r="DZA130" s="19"/>
      <c r="DZB130" s="19"/>
      <c r="DZC130" s="19"/>
      <c r="DZD130" s="19"/>
      <c r="DZE130" s="19"/>
      <c r="DZF130" s="19"/>
      <c r="DZG130" s="19"/>
      <c r="DZH130" s="19"/>
      <c r="DZI130" s="19"/>
      <c r="DZJ130" s="19"/>
      <c r="DZK130" s="19"/>
      <c r="DZL130" s="19"/>
      <c r="DZM130" s="19"/>
      <c r="DZN130" s="19"/>
      <c r="DZO130" s="19"/>
      <c r="DZP130" s="19"/>
      <c r="DZQ130" s="19"/>
      <c r="DZR130" s="19"/>
      <c r="DZS130" s="19"/>
      <c r="DZT130" s="19"/>
      <c r="DZU130" s="19"/>
      <c r="DZV130" s="19"/>
      <c r="DZW130" s="19"/>
      <c r="DZX130" s="19"/>
      <c r="DZY130" s="19"/>
      <c r="DZZ130" s="19"/>
      <c r="EAA130" s="19"/>
      <c r="EAB130" s="19"/>
      <c r="EAC130" s="19"/>
      <c r="EAD130" s="19"/>
      <c r="EAE130" s="19"/>
      <c r="EAF130" s="19"/>
      <c r="EAG130" s="19"/>
      <c r="EAH130" s="19"/>
      <c r="EAI130" s="19"/>
      <c r="EAJ130" s="19"/>
      <c r="EAK130" s="19"/>
      <c r="EAL130" s="19"/>
      <c r="EAM130" s="19"/>
      <c r="EAN130" s="19"/>
      <c r="EAO130" s="19"/>
      <c r="EAP130" s="19"/>
      <c r="EAQ130" s="19"/>
      <c r="EAR130" s="19"/>
      <c r="EAS130" s="19"/>
      <c r="EAT130" s="19"/>
      <c r="EAU130" s="19"/>
      <c r="EAV130" s="19"/>
      <c r="EAW130" s="19"/>
      <c r="EAX130" s="19"/>
      <c r="EAY130" s="19"/>
      <c r="EAZ130" s="19"/>
      <c r="EBA130" s="19"/>
      <c r="EBB130" s="19"/>
      <c r="EBC130" s="19"/>
      <c r="EBD130" s="19"/>
      <c r="EBE130" s="19"/>
      <c r="EBF130" s="19"/>
      <c r="EBG130" s="19"/>
      <c r="EBH130" s="19"/>
      <c r="EBI130" s="19"/>
      <c r="EBJ130" s="19"/>
      <c r="EBK130" s="19"/>
      <c r="EBL130" s="19"/>
      <c r="EBM130" s="19"/>
      <c r="EBN130" s="19"/>
      <c r="EBO130" s="19"/>
      <c r="EBP130" s="19"/>
      <c r="EBQ130" s="19"/>
      <c r="EBR130" s="19"/>
      <c r="EBS130" s="19"/>
      <c r="EBT130" s="19"/>
      <c r="EBU130" s="19"/>
      <c r="EBV130" s="19"/>
      <c r="EBW130" s="19"/>
      <c r="EBX130" s="19"/>
      <c r="EBY130" s="19"/>
      <c r="EBZ130" s="19"/>
      <c r="ECA130" s="19"/>
      <c r="ECB130" s="19"/>
      <c r="ECC130" s="19"/>
      <c r="ECD130" s="19"/>
      <c r="ECE130" s="19"/>
      <c r="ECF130" s="19"/>
      <c r="ECG130" s="19"/>
      <c r="ECH130" s="19"/>
      <c r="ECI130" s="19"/>
      <c r="ECJ130" s="19"/>
      <c r="ECK130" s="19"/>
      <c r="ECL130" s="19"/>
      <c r="ECM130" s="19"/>
      <c r="ECN130" s="19"/>
      <c r="ECO130" s="19"/>
      <c r="ECP130" s="19"/>
      <c r="ECQ130" s="19"/>
      <c r="ECR130" s="19"/>
      <c r="ECS130" s="19"/>
      <c r="ECT130" s="19"/>
      <c r="ECU130" s="19"/>
      <c r="ECV130" s="19"/>
      <c r="ECW130" s="19"/>
      <c r="ECX130" s="19"/>
      <c r="ECY130" s="19"/>
      <c r="ECZ130" s="19"/>
      <c r="EDA130" s="19"/>
      <c r="EDB130" s="19"/>
      <c r="EDC130" s="19"/>
      <c r="EDD130" s="19"/>
      <c r="EDE130" s="19"/>
      <c r="EDF130" s="19"/>
      <c r="EDG130" s="19"/>
      <c r="EDH130" s="19"/>
      <c r="EDI130" s="19"/>
      <c r="EDJ130" s="19"/>
      <c r="EDK130" s="19"/>
      <c r="EDL130" s="19"/>
      <c r="EDM130" s="19"/>
      <c r="EDN130" s="19"/>
      <c r="EDO130" s="19"/>
      <c r="EDP130" s="19"/>
      <c r="EDQ130" s="19"/>
      <c r="EDR130" s="19"/>
      <c r="EDS130" s="19"/>
      <c r="EDT130" s="19"/>
      <c r="EDU130" s="19"/>
      <c r="EDV130" s="19"/>
      <c r="EDW130" s="19"/>
      <c r="EDX130" s="19"/>
      <c r="EDY130" s="19"/>
      <c r="EDZ130" s="19"/>
      <c r="EEA130" s="19"/>
      <c r="EEB130" s="19"/>
      <c r="EEC130" s="19"/>
      <c r="EED130" s="19"/>
      <c r="EEE130" s="19"/>
      <c r="EEF130" s="19"/>
      <c r="EEG130" s="19"/>
      <c r="EEH130" s="19"/>
      <c r="EEI130" s="19"/>
      <c r="EEJ130" s="19"/>
      <c r="EEK130" s="19"/>
      <c r="EEL130" s="19"/>
      <c r="EEM130" s="19"/>
      <c r="EEN130" s="19"/>
      <c r="EEO130" s="19"/>
      <c r="EEP130" s="19"/>
      <c r="EEQ130" s="19"/>
      <c r="EER130" s="19"/>
      <c r="EES130" s="19"/>
      <c r="EET130" s="19"/>
      <c r="EEU130" s="19"/>
      <c r="EEV130" s="19"/>
      <c r="EEW130" s="19"/>
      <c r="EEX130" s="19"/>
      <c r="EEY130" s="19"/>
      <c r="EEZ130" s="19"/>
      <c r="EFA130" s="19"/>
      <c r="EFB130" s="19"/>
      <c r="EFC130" s="19"/>
      <c r="EFD130" s="19"/>
      <c r="EFE130" s="19"/>
      <c r="EFF130" s="19"/>
      <c r="EFG130" s="19"/>
      <c r="EFH130" s="19"/>
      <c r="EFI130" s="19"/>
      <c r="EFJ130" s="19"/>
      <c r="EFK130" s="19"/>
      <c r="EFL130" s="19"/>
      <c r="EFM130" s="19"/>
      <c r="EFN130" s="19"/>
      <c r="EFO130" s="19"/>
      <c r="EFP130" s="19"/>
      <c r="EFQ130" s="19"/>
      <c r="EFR130" s="19"/>
      <c r="EFS130" s="19"/>
      <c r="EFT130" s="19"/>
      <c r="EFU130" s="19"/>
      <c r="EFV130" s="19"/>
      <c r="EFW130" s="19"/>
      <c r="EFX130" s="19"/>
      <c r="EFY130" s="19"/>
      <c r="EFZ130" s="19"/>
      <c r="EGA130" s="19"/>
      <c r="EGB130" s="19"/>
      <c r="EGC130" s="19"/>
      <c r="EGD130" s="19"/>
      <c r="EGE130" s="19"/>
      <c r="EGF130" s="19"/>
      <c r="EGG130" s="19"/>
      <c r="EGH130" s="19"/>
      <c r="EGI130" s="19"/>
      <c r="EGJ130" s="19"/>
      <c r="EGK130" s="19"/>
      <c r="EGL130" s="19"/>
      <c r="EGM130" s="19"/>
      <c r="EGN130" s="19"/>
      <c r="EGO130" s="19"/>
      <c r="EGP130" s="19"/>
      <c r="EGQ130" s="19"/>
      <c r="EGR130" s="19"/>
      <c r="EGS130" s="19"/>
      <c r="EGT130" s="19"/>
      <c r="EGU130" s="19"/>
      <c r="EGV130" s="19"/>
      <c r="EGW130" s="19"/>
      <c r="EGX130" s="19"/>
      <c r="EGY130" s="19"/>
      <c r="EGZ130" s="19"/>
      <c r="EHA130" s="19"/>
      <c r="EHB130" s="19"/>
      <c r="EHC130" s="19"/>
      <c r="EHD130" s="19"/>
      <c r="EHE130" s="19"/>
      <c r="EHF130" s="19"/>
      <c r="EHG130" s="19"/>
      <c r="EHH130" s="19"/>
      <c r="EHI130" s="19"/>
      <c r="EHJ130" s="19"/>
      <c r="EHK130" s="19"/>
      <c r="EHL130" s="19"/>
      <c r="EHM130" s="19"/>
      <c r="EHN130" s="19"/>
      <c r="EHO130" s="19"/>
      <c r="EHP130" s="19"/>
      <c r="EHQ130" s="19"/>
      <c r="EHR130" s="19"/>
      <c r="EHS130" s="19"/>
      <c r="EHT130" s="19"/>
      <c r="EHU130" s="19"/>
      <c r="EHV130" s="19"/>
      <c r="EHW130" s="19"/>
      <c r="EHX130" s="19"/>
      <c r="EHY130" s="19"/>
      <c r="EHZ130" s="19"/>
      <c r="EIA130" s="19"/>
      <c r="EIB130" s="19"/>
      <c r="EIC130" s="19"/>
      <c r="EID130" s="19"/>
      <c r="EIE130" s="19"/>
      <c r="EIF130" s="19"/>
      <c r="EIG130" s="19"/>
      <c r="EIH130" s="19"/>
      <c r="EII130" s="19"/>
      <c r="EIJ130" s="19"/>
      <c r="EIK130" s="19"/>
      <c r="EIL130" s="19"/>
      <c r="EIM130" s="19"/>
      <c r="EIN130" s="19"/>
      <c r="EIO130" s="19"/>
      <c r="EIP130" s="19"/>
      <c r="EIQ130" s="19"/>
      <c r="EIR130" s="19"/>
      <c r="EIS130" s="19"/>
      <c r="EIT130" s="19"/>
      <c r="EIU130" s="19"/>
      <c r="EIV130" s="19"/>
      <c r="EIW130" s="19"/>
      <c r="EIX130" s="19"/>
      <c r="EIY130" s="19"/>
      <c r="EIZ130" s="19"/>
      <c r="EJA130" s="19"/>
      <c r="EJB130" s="19"/>
      <c r="EJC130" s="19"/>
      <c r="EJD130" s="19"/>
      <c r="EJE130" s="19"/>
      <c r="EJF130" s="19"/>
      <c r="EJG130" s="19"/>
      <c r="EJH130" s="19"/>
      <c r="EJI130" s="19"/>
      <c r="EJJ130" s="19"/>
      <c r="EJK130" s="19"/>
      <c r="EJL130" s="19"/>
      <c r="EJM130" s="19"/>
      <c r="EJN130" s="19"/>
      <c r="EJO130" s="19"/>
      <c r="EJP130" s="19"/>
      <c r="EJQ130" s="19"/>
      <c r="EJR130" s="19"/>
      <c r="EJS130" s="19"/>
      <c r="EJT130" s="19"/>
      <c r="EJU130" s="19"/>
      <c r="EJV130" s="19"/>
      <c r="EJW130" s="19"/>
      <c r="EJX130" s="19"/>
      <c r="EJY130" s="19"/>
      <c r="EJZ130" s="19"/>
      <c r="EKA130" s="19"/>
      <c r="EKB130" s="19"/>
      <c r="EKC130" s="19"/>
      <c r="EKD130" s="19"/>
      <c r="EKE130" s="19"/>
      <c r="EKF130" s="19"/>
      <c r="EKG130" s="19"/>
      <c r="EKH130" s="19"/>
      <c r="EKI130" s="19"/>
      <c r="EKJ130" s="19"/>
      <c r="EKK130" s="19"/>
      <c r="EKL130" s="19"/>
      <c r="EKM130" s="19"/>
      <c r="EKN130" s="19"/>
      <c r="EKO130" s="19"/>
      <c r="EKP130" s="19"/>
      <c r="EKQ130" s="19"/>
      <c r="EKR130" s="19"/>
      <c r="EKS130" s="19"/>
      <c r="EKT130" s="19"/>
      <c r="EKU130" s="19"/>
      <c r="EKV130" s="19"/>
      <c r="EKW130" s="19"/>
      <c r="EKX130" s="19"/>
      <c r="EKY130" s="19"/>
      <c r="EKZ130" s="19"/>
      <c r="ELA130" s="19"/>
      <c r="ELB130" s="19"/>
      <c r="ELC130" s="19"/>
      <c r="ELD130" s="19"/>
      <c r="ELE130" s="19"/>
      <c r="ELF130" s="19"/>
      <c r="ELG130" s="19"/>
      <c r="ELH130" s="19"/>
      <c r="ELI130" s="19"/>
      <c r="ELJ130" s="19"/>
      <c r="ELK130" s="19"/>
      <c r="ELL130" s="19"/>
      <c r="ELM130" s="19"/>
      <c r="ELN130" s="19"/>
      <c r="ELO130" s="19"/>
      <c r="ELP130" s="19"/>
      <c r="ELQ130" s="19"/>
      <c r="ELR130" s="19"/>
      <c r="ELS130" s="19"/>
      <c r="ELT130" s="19"/>
      <c r="ELU130" s="19"/>
      <c r="ELV130" s="19"/>
      <c r="ELW130" s="19"/>
      <c r="ELX130" s="19"/>
      <c r="ELY130" s="19"/>
      <c r="ELZ130" s="19"/>
      <c r="EMA130" s="19"/>
      <c r="EMB130" s="19"/>
      <c r="EMC130" s="19"/>
      <c r="EMD130" s="19"/>
      <c r="EME130" s="19"/>
      <c r="EMF130" s="19"/>
      <c r="EMG130" s="19"/>
      <c r="EMH130" s="19"/>
      <c r="EMI130" s="19"/>
      <c r="EMJ130" s="19"/>
      <c r="EMK130" s="19"/>
      <c r="EML130" s="19"/>
      <c r="EMM130" s="19"/>
      <c r="EMN130" s="19"/>
      <c r="EMO130" s="19"/>
      <c r="EMP130" s="19"/>
      <c r="EMQ130" s="19"/>
      <c r="EMR130" s="19"/>
      <c r="EMS130" s="19"/>
      <c r="EMT130" s="19"/>
      <c r="EMU130" s="19"/>
      <c r="EMV130" s="19"/>
      <c r="EMW130" s="19"/>
      <c r="EMX130" s="19"/>
      <c r="EMY130" s="19"/>
      <c r="EMZ130" s="19"/>
      <c r="ENA130" s="19"/>
      <c r="ENB130" s="19"/>
      <c r="ENC130" s="19"/>
      <c r="END130" s="19"/>
      <c r="ENE130" s="19"/>
      <c r="ENF130" s="19"/>
      <c r="ENG130" s="19"/>
      <c r="ENH130" s="19"/>
      <c r="ENI130" s="19"/>
      <c r="ENJ130" s="19"/>
      <c r="ENK130" s="19"/>
      <c r="ENL130" s="19"/>
      <c r="ENM130" s="19"/>
      <c r="ENN130" s="19"/>
      <c r="ENO130" s="19"/>
      <c r="ENP130" s="19"/>
      <c r="ENQ130" s="19"/>
      <c r="ENR130" s="19"/>
      <c r="ENS130" s="19"/>
      <c r="ENT130" s="19"/>
      <c r="ENU130" s="19"/>
      <c r="ENV130" s="19"/>
      <c r="ENW130" s="19"/>
      <c r="ENX130" s="19"/>
      <c r="ENY130" s="19"/>
      <c r="ENZ130" s="19"/>
      <c r="EOA130" s="19"/>
      <c r="EOB130" s="19"/>
      <c r="EOC130" s="19"/>
      <c r="EOD130" s="19"/>
      <c r="EOE130" s="19"/>
      <c r="EOF130" s="19"/>
      <c r="EOG130" s="19"/>
      <c r="EOH130" s="19"/>
      <c r="EOI130" s="19"/>
      <c r="EOJ130" s="19"/>
      <c r="EOK130" s="19"/>
      <c r="EOL130" s="19"/>
      <c r="EOM130" s="19"/>
      <c r="EON130" s="19"/>
      <c r="EOO130" s="19"/>
      <c r="EOP130" s="19"/>
      <c r="EOQ130" s="19"/>
      <c r="EOR130" s="19"/>
      <c r="EOS130" s="19"/>
      <c r="EOT130" s="19"/>
      <c r="EOU130" s="19"/>
      <c r="EOV130" s="19"/>
      <c r="EOW130" s="19"/>
      <c r="EOX130" s="19"/>
      <c r="EOY130" s="19"/>
      <c r="EOZ130" s="19"/>
      <c r="EPA130" s="19"/>
      <c r="EPB130" s="19"/>
      <c r="EPC130" s="19"/>
      <c r="EPD130" s="19"/>
      <c r="EPE130" s="19"/>
      <c r="EPF130" s="19"/>
      <c r="EPG130" s="19"/>
      <c r="EPH130" s="19"/>
      <c r="EPI130" s="19"/>
      <c r="EPJ130" s="19"/>
      <c r="EPK130" s="19"/>
      <c r="EPL130" s="19"/>
      <c r="EPM130" s="19"/>
      <c r="EPN130" s="19"/>
      <c r="EPO130" s="19"/>
      <c r="EPP130" s="19"/>
      <c r="EPQ130" s="19"/>
      <c r="EPR130" s="19"/>
      <c r="EPS130" s="19"/>
      <c r="EPT130" s="19"/>
      <c r="EPU130" s="19"/>
      <c r="EPV130" s="19"/>
      <c r="EPW130" s="19"/>
      <c r="EPX130" s="19"/>
      <c r="EPY130" s="19"/>
      <c r="EPZ130" s="19"/>
      <c r="EQA130" s="19"/>
      <c r="EQB130" s="19"/>
      <c r="EQC130" s="19"/>
      <c r="EQD130" s="19"/>
      <c r="EQE130" s="19"/>
      <c r="EQF130" s="19"/>
      <c r="EQG130" s="19"/>
      <c r="EQH130" s="19"/>
      <c r="EQI130" s="19"/>
      <c r="EQJ130" s="19"/>
      <c r="EQK130" s="19"/>
      <c r="EQL130" s="19"/>
      <c r="EQM130" s="19"/>
      <c r="EQN130" s="19"/>
      <c r="EQO130" s="19"/>
      <c r="EQP130" s="19"/>
      <c r="EQQ130" s="19"/>
      <c r="EQR130" s="19"/>
      <c r="EQS130" s="19"/>
      <c r="EQT130" s="19"/>
      <c r="EQU130" s="19"/>
      <c r="EQV130" s="19"/>
      <c r="EQW130" s="19"/>
      <c r="EQX130" s="19"/>
      <c r="EQY130" s="19"/>
      <c r="EQZ130" s="19"/>
      <c r="ERA130" s="19"/>
      <c r="ERB130" s="19"/>
      <c r="ERC130" s="19"/>
      <c r="ERD130" s="19"/>
      <c r="ERE130" s="19"/>
      <c r="ERF130" s="19"/>
      <c r="ERG130" s="19"/>
      <c r="ERH130" s="19"/>
      <c r="ERI130" s="19"/>
      <c r="ERJ130" s="19"/>
      <c r="ERK130" s="19"/>
      <c r="ERL130" s="19"/>
      <c r="ERM130" s="19"/>
      <c r="ERN130" s="19"/>
      <c r="ERO130" s="19"/>
      <c r="ERP130" s="19"/>
      <c r="ERQ130" s="19"/>
      <c r="ERR130" s="19"/>
      <c r="ERS130" s="19"/>
      <c r="ERT130" s="19"/>
      <c r="ERU130" s="19"/>
      <c r="ERV130" s="19"/>
      <c r="ERW130" s="19"/>
      <c r="ERX130" s="19"/>
      <c r="ERY130" s="19"/>
      <c r="ERZ130" s="19"/>
      <c r="ESA130" s="19"/>
      <c r="ESB130" s="19"/>
      <c r="ESC130" s="19"/>
      <c r="ESD130" s="19"/>
      <c r="ESE130" s="19"/>
      <c r="ESF130" s="19"/>
      <c r="ESG130" s="19"/>
      <c r="ESH130" s="19"/>
      <c r="ESI130" s="19"/>
      <c r="ESJ130" s="19"/>
      <c r="ESK130" s="19"/>
      <c r="ESL130" s="19"/>
      <c r="ESM130" s="19"/>
      <c r="ESN130" s="19"/>
      <c r="ESO130" s="19"/>
      <c r="ESP130" s="19"/>
      <c r="ESQ130" s="19"/>
      <c r="ESR130" s="19"/>
      <c r="ESS130" s="19"/>
      <c r="EST130" s="19"/>
      <c r="ESU130" s="19"/>
      <c r="ESV130" s="19"/>
      <c r="ESW130" s="19"/>
      <c r="ESX130" s="19"/>
      <c r="ESY130" s="19"/>
      <c r="ESZ130" s="19"/>
      <c r="ETA130" s="19"/>
      <c r="ETB130" s="19"/>
      <c r="ETC130" s="19"/>
      <c r="ETD130" s="19"/>
      <c r="ETE130" s="19"/>
      <c r="ETF130" s="19"/>
      <c r="ETG130" s="19"/>
      <c r="ETH130" s="19"/>
      <c r="ETI130" s="19"/>
      <c r="ETJ130" s="19"/>
      <c r="ETK130" s="19"/>
      <c r="ETL130" s="19"/>
      <c r="ETM130" s="19"/>
      <c r="ETN130" s="19"/>
      <c r="ETO130" s="19"/>
      <c r="ETP130" s="19"/>
      <c r="ETQ130" s="19"/>
      <c r="ETR130" s="19"/>
      <c r="ETS130" s="19"/>
      <c r="ETT130" s="19"/>
      <c r="ETU130" s="19"/>
      <c r="ETV130" s="19"/>
      <c r="ETW130" s="19"/>
      <c r="ETX130" s="19"/>
      <c r="ETY130" s="19"/>
      <c r="ETZ130" s="19"/>
      <c r="EUA130" s="19"/>
      <c r="EUB130" s="19"/>
      <c r="EUC130" s="19"/>
      <c r="EUD130" s="19"/>
      <c r="EUE130" s="19"/>
      <c r="EUF130" s="19"/>
      <c r="EUG130" s="19"/>
      <c r="EUH130" s="19"/>
      <c r="EUI130" s="19"/>
      <c r="EUJ130" s="19"/>
      <c r="EUK130" s="19"/>
      <c r="EUL130" s="19"/>
      <c r="EUM130" s="19"/>
      <c r="EUN130" s="19"/>
      <c r="EUO130" s="19"/>
      <c r="EUP130" s="19"/>
      <c r="EUQ130" s="19"/>
      <c r="EUR130" s="19"/>
      <c r="EUS130" s="19"/>
      <c r="EUT130" s="19"/>
      <c r="EUU130" s="19"/>
      <c r="EUV130" s="19"/>
      <c r="EUW130" s="19"/>
      <c r="EUX130" s="19"/>
      <c r="EUY130" s="19"/>
      <c r="EUZ130" s="19"/>
      <c r="EVA130" s="19"/>
      <c r="EVB130" s="19"/>
      <c r="EVC130" s="19"/>
      <c r="EVD130" s="19"/>
      <c r="EVE130" s="19"/>
      <c r="EVF130" s="19"/>
      <c r="EVG130" s="19"/>
      <c r="EVH130" s="19"/>
      <c r="EVI130" s="19"/>
      <c r="EVJ130" s="19"/>
      <c r="EVK130" s="19"/>
      <c r="EVL130" s="19"/>
      <c r="EVM130" s="19"/>
      <c r="EVN130" s="19"/>
      <c r="EVO130" s="19"/>
      <c r="EVP130" s="19"/>
      <c r="EVQ130" s="19"/>
      <c r="EVR130" s="19"/>
      <c r="EVS130" s="19"/>
      <c r="EVT130" s="19"/>
      <c r="EVU130" s="19"/>
      <c r="EVV130" s="19"/>
      <c r="EVW130" s="19"/>
      <c r="EVX130" s="19"/>
      <c r="EVY130" s="19"/>
      <c r="EVZ130" s="19"/>
      <c r="EWA130" s="19"/>
      <c r="EWB130" s="19"/>
      <c r="EWC130" s="19"/>
      <c r="EWD130" s="19"/>
      <c r="EWE130" s="19"/>
      <c r="EWF130" s="19"/>
      <c r="EWG130" s="19"/>
      <c r="EWH130" s="19"/>
      <c r="EWI130" s="19"/>
      <c r="EWJ130" s="19"/>
      <c r="EWK130" s="19"/>
      <c r="EWL130" s="19"/>
      <c r="EWM130" s="19"/>
      <c r="EWN130" s="19"/>
      <c r="EWO130" s="19"/>
      <c r="EWP130" s="19"/>
      <c r="EWQ130" s="19"/>
      <c r="EWR130" s="19"/>
      <c r="EWS130" s="19"/>
      <c r="EWT130" s="19"/>
      <c r="EWU130" s="19"/>
      <c r="EWV130" s="19"/>
      <c r="EWW130" s="19"/>
      <c r="EWX130" s="19"/>
      <c r="EWY130" s="19"/>
      <c r="EWZ130" s="19"/>
      <c r="EXA130" s="19"/>
      <c r="EXB130" s="19"/>
      <c r="EXC130" s="19"/>
      <c r="EXD130" s="19"/>
      <c r="EXE130" s="19"/>
      <c r="EXF130" s="19"/>
      <c r="EXG130" s="19"/>
      <c r="EXH130" s="19"/>
      <c r="EXI130" s="19"/>
      <c r="EXJ130" s="19"/>
      <c r="EXK130" s="19"/>
      <c r="EXL130" s="19"/>
      <c r="EXM130" s="19"/>
      <c r="EXN130" s="19"/>
      <c r="EXO130" s="19"/>
      <c r="EXP130" s="19"/>
      <c r="EXQ130" s="19"/>
      <c r="EXR130" s="19"/>
      <c r="EXS130" s="19"/>
      <c r="EXT130" s="19"/>
      <c r="EXU130" s="19"/>
      <c r="EXV130" s="19"/>
      <c r="EXW130" s="19"/>
      <c r="EXX130" s="19"/>
      <c r="EXY130" s="19"/>
      <c r="EXZ130" s="19"/>
      <c r="EYA130" s="19"/>
      <c r="EYB130" s="19"/>
      <c r="EYC130" s="19"/>
      <c r="EYD130" s="19"/>
      <c r="EYE130" s="19"/>
      <c r="EYF130" s="19"/>
      <c r="EYG130" s="19"/>
      <c r="EYH130" s="19"/>
      <c r="EYI130" s="19"/>
      <c r="EYJ130" s="19"/>
      <c r="EYK130" s="19"/>
      <c r="EYL130" s="19"/>
      <c r="EYM130" s="19"/>
      <c r="EYN130" s="19"/>
      <c r="EYO130" s="19"/>
      <c r="EYP130" s="19"/>
      <c r="EYQ130" s="19"/>
      <c r="EYR130" s="19"/>
      <c r="EYS130" s="19"/>
      <c r="EYT130" s="19"/>
      <c r="EYU130" s="19"/>
      <c r="EYV130" s="19"/>
      <c r="EYW130" s="19"/>
      <c r="EYX130" s="19"/>
      <c r="EYY130" s="19"/>
      <c r="EYZ130" s="19"/>
      <c r="EZA130" s="19"/>
      <c r="EZB130" s="19"/>
      <c r="EZC130" s="19"/>
      <c r="EZD130" s="19"/>
      <c r="EZE130" s="19"/>
      <c r="EZF130" s="19"/>
      <c r="EZG130" s="19"/>
      <c r="EZH130" s="19"/>
      <c r="EZI130" s="19"/>
      <c r="EZJ130" s="19"/>
      <c r="EZK130" s="19"/>
      <c r="EZL130" s="19"/>
      <c r="EZM130" s="19"/>
      <c r="EZN130" s="19"/>
      <c r="EZO130" s="19"/>
      <c r="EZP130" s="19"/>
      <c r="EZQ130" s="19"/>
      <c r="EZR130" s="19"/>
      <c r="EZS130" s="19"/>
      <c r="EZT130" s="19"/>
      <c r="EZU130" s="19"/>
      <c r="EZV130" s="19"/>
      <c r="EZW130" s="19"/>
      <c r="EZX130" s="19"/>
      <c r="EZY130" s="19"/>
      <c r="EZZ130" s="19"/>
      <c r="FAA130" s="19"/>
      <c r="FAB130" s="19"/>
      <c r="FAC130" s="19"/>
      <c r="FAD130" s="19"/>
      <c r="FAE130" s="19"/>
      <c r="FAF130" s="19"/>
      <c r="FAG130" s="19"/>
      <c r="FAH130" s="19"/>
      <c r="FAI130" s="19"/>
      <c r="FAJ130" s="19"/>
      <c r="FAK130" s="19"/>
      <c r="FAL130" s="19"/>
      <c r="FAM130" s="19"/>
      <c r="FAN130" s="19"/>
      <c r="FAO130" s="19"/>
      <c r="FAP130" s="19"/>
      <c r="FAQ130" s="19"/>
      <c r="FAR130" s="19"/>
      <c r="FAS130" s="19"/>
      <c r="FAT130" s="19"/>
      <c r="FAU130" s="19"/>
      <c r="FAV130" s="19"/>
      <c r="FAW130" s="19"/>
      <c r="FAX130" s="19"/>
      <c r="FAY130" s="19"/>
      <c r="FAZ130" s="19"/>
      <c r="FBA130" s="19"/>
      <c r="FBB130" s="19"/>
      <c r="FBC130" s="19"/>
      <c r="FBD130" s="19"/>
      <c r="FBE130" s="19"/>
      <c r="FBF130" s="19"/>
      <c r="FBG130" s="19"/>
      <c r="FBH130" s="19"/>
      <c r="FBI130" s="19"/>
      <c r="FBJ130" s="19"/>
      <c r="FBK130" s="19"/>
      <c r="FBL130" s="19"/>
      <c r="FBM130" s="19"/>
      <c r="FBN130" s="19"/>
      <c r="FBO130" s="19"/>
      <c r="FBP130" s="19"/>
      <c r="FBQ130" s="19"/>
      <c r="FBR130" s="19"/>
      <c r="FBS130" s="19"/>
      <c r="FBT130" s="19"/>
      <c r="FBU130" s="19"/>
      <c r="FBV130" s="19"/>
      <c r="FBW130" s="19"/>
      <c r="FBX130" s="19"/>
      <c r="FBY130" s="19"/>
      <c r="FBZ130" s="19"/>
      <c r="FCA130" s="19"/>
      <c r="FCB130" s="19"/>
      <c r="FCC130" s="19"/>
      <c r="FCD130" s="19"/>
      <c r="FCE130" s="19"/>
      <c r="FCF130" s="19"/>
      <c r="FCG130" s="19"/>
      <c r="FCH130" s="19"/>
      <c r="FCI130" s="19"/>
      <c r="FCJ130" s="19"/>
      <c r="FCK130" s="19"/>
      <c r="FCL130" s="19"/>
      <c r="FCM130" s="19"/>
      <c r="FCN130" s="19"/>
      <c r="FCO130" s="19"/>
      <c r="FCP130" s="19"/>
      <c r="FCQ130" s="19"/>
      <c r="FCR130" s="19"/>
      <c r="FCS130" s="19"/>
      <c r="FCT130" s="19"/>
      <c r="FCU130" s="19"/>
      <c r="FCV130" s="19"/>
      <c r="FCW130" s="19"/>
      <c r="FCX130" s="19"/>
      <c r="FCY130" s="19"/>
      <c r="FCZ130" s="19"/>
      <c r="FDA130" s="19"/>
      <c r="FDB130" s="19"/>
      <c r="FDC130" s="19"/>
      <c r="FDD130" s="19"/>
      <c r="FDE130" s="19"/>
      <c r="FDF130" s="19"/>
      <c r="FDG130" s="19"/>
      <c r="FDH130" s="19"/>
      <c r="FDI130" s="19"/>
      <c r="FDJ130" s="19"/>
      <c r="FDK130" s="19"/>
      <c r="FDL130" s="19"/>
      <c r="FDM130" s="19"/>
      <c r="FDN130" s="19"/>
      <c r="FDO130" s="19"/>
      <c r="FDP130" s="19"/>
      <c r="FDQ130" s="19"/>
      <c r="FDR130" s="19"/>
      <c r="FDS130" s="19"/>
      <c r="FDT130" s="19"/>
      <c r="FDU130" s="19"/>
      <c r="FDV130" s="19"/>
      <c r="FDW130" s="19"/>
      <c r="FDX130" s="19"/>
      <c r="FDY130" s="19"/>
      <c r="FDZ130" s="19"/>
      <c r="FEA130" s="19"/>
      <c r="FEB130" s="19"/>
      <c r="FEC130" s="19"/>
      <c r="FED130" s="19"/>
      <c r="FEE130" s="19"/>
      <c r="FEF130" s="19"/>
      <c r="FEG130" s="19"/>
      <c r="FEH130" s="19"/>
      <c r="FEI130" s="19"/>
      <c r="FEJ130" s="19"/>
      <c r="FEK130" s="19"/>
      <c r="FEL130" s="19"/>
      <c r="FEM130" s="19"/>
      <c r="FEN130" s="19"/>
      <c r="FEO130" s="19"/>
      <c r="FEP130" s="19"/>
      <c r="FEQ130" s="19"/>
      <c r="FER130" s="19"/>
      <c r="FES130" s="19"/>
      <c r="FET130" s="19"/>
      <c r="FEU130" s="19"/>
      <c r="FEV130" s="19"/>
      <c r="FEW130" s="19"/>
      <c r="FEX130" s="19"/>
      <c r="FEY130" s="19"/>
      <c r="FEZ130" s="19"/>
      <c r="FFA130" s="19"/>
      <c r="FFB130" s="19"/>
      <c r="FFC130" s="19"/>
      <c r="FFD130" s="19"/>
      <c r="FFE130" s="19"/>
      <c r="FFF130" s="19"/>
      <c r="FFG130" s="19"/>
      <c r="FFH130" s="19"/>
      <c r="FFI130" s="19"/>
      <c r="FFJ130" s="19"/>
      <c r="FFK130" s="19"/>
      <c r="FFL130" s="19"/>
      <c r="FFM130" s="19"/>
      <c r="FFN130" s="19"/>
      <c r="FFO130" s="19"/>
      <c r="FFP130" s="19"/>
      <c r="FFQ130" s="19"/>
      <c r="FFR130" s="19"/>
      <c r="FFS130" s="19"/>
      <c r="FFT130" s="19"/>
      <c r="FFU130" s="19"/>
      <c r="FFV130" s="19"/>
      <c r="FFW130" s="19"/>
      <c r="FFX130" s="19"/>
      <c r="FFY130" s="19"/>
      <c r="FFZ130" s="19"/>
      <c r="FGA130" s="19"/>
      <c r="FGB130" s="19"/>
      <c r="FGC130" s="19"/>
      <c r="FGD130" s="19"/>
      <c r="FGE130" s="19"/>
      <c r="FGF130" s="19"/>
      <c r="FGG130" s="19"/>
      <c r="FGH130" s="19"/>
      <c r="FGI130" s="19"/>
      <c r="FGJ130" s="19"/>
      <c r="FGK130" s="19"/>
      <c r="FGL130" s="19"/>
      <c r="FGM130" s="19"/>
      <c r="FGN130" s="19"/>
      <c r="FGO130" s="19"/>
      <c r="FGP130" s="19"/>
      <c r="FGQ130" s="19"/>
      <c r="FGR130" s="19"/>
      <c r="FGS130" s="19"/>
      <c r="FGT130" s="19"/>
      <c r="FGU130" s="19"/>
      <c r="FGV130" s="19"/>
      <c r="FGW130" s="19"/>
      <c r="FGX130" s="19"/>
      <c r="FGY130" s="19"/>
      <c r="FGZ130" s="19"/>
      <c r="FHA130" s="19"/>
      <c r="FHB130" s="19"/>
      <c r="FHC130" s="19"/>
      <c r="FHD130" s="19"/>
      <c r="FHE130" s="19"/>
      <c r="FHF130" s="19"/>
      <c r="FHG130" s="19"/>
      <c r="FHH130" s="19"/>
      <c r="FHI130" s="19"/>
      <c r="FHJ130" s="19"/>
      <c r="FHK130" s="19"/>
      <c r="FHL130" s="19"/>
      <c r="FHM130" s="19"/>
      <c r="FHN130" s="19"/>
      <c r="FHO130" s="19"/>
      <c r="FHP130" s="19"/>
      <c r="FHQ130" s="19"/>
      <c r="FHR130" s="19"/>
      <c r="FHS130" s="19"/>
      <c r="FHT130" s="19"/>
      <c r="FHU130" s="19"/>
      <c r="FHV130" s="19"/>
      <c r="FHW130" s="19"/>
      <c r="FHX130" s="19"/>
      <c r="FHY130" s="19"/>
      <c r="FHZ130" s="19"/>
      <c r="FIA130" s="19"/>
      <c r="FIB130" s="19"/>
      <c r="FIC130" s="19"/>
      <c r="FID130" s="19"/>
      <c r="FIE130" s="19"/>
      <c r="FIF130" s="19"/>
      <c r="FIG130" s="19"/>
      <c r="FIH130" s="19"/>
      <c r="FII130" s="19"/>
      <c r="FIJ130" s="19"/>
      <c r="FIK130" s="19"/>
      <c r="FIL130" s="19"/>
      <c r="FIM130" s="19"/>
      <c r="FIN130" s="19"/>
      <c r="FIO130" s="19"/>
      <c r="FIP130" s="19"/>
      <c r="FIQ130" s="19"/>
      <c r="FIR130" s="19"/>
      <c r="FIS130" s="19"/>
      <c r="FIT130" s="19"/>
      <c r="FIU130" s="19"/>
      <c r="FIV130" s="19"/>
      <c r="FIW130" s="19"/>
      <c r="FIX130" s="19"/>
      <c r="FIY130" s="19"/>
      <c r="FIZ130" s="19"/>
      <c r="FJA130" s="19"/>
      <c r="FJB130" s="19"/>
      <c r="FJC130" s="19"/>
      <c r="FJD130" s="19"/>
      <c r="FJE130" s="19"/>
      <c r="FJF130" s="19"/>
      <c r="FJG130" s="19"/>
      <c r="FJH130" s="19"/>
      <c r="FJI130" s="19"/>
      <c r="FJJ130" s="19"/>
      <c r="FJK130" s="19"/>
      <c r="FJL130" s="19"/>
      <c r="FJM130" s="19"/>
      <c r="FJN130" s="19"/>
      <c r="FJO130" s="19"/>
      <c r="FJP130" s="19"/>
      <c r="FJQ130" s="19"/>
      <c r="FJR130" s="19"/>
      <c r="FJS130" s="19"/>
      <c r="FJT130" s="19"/>
      <c r="FJU130" s="19"/>
      <c r="FJV130" s="19"/>
      <c r="FJW130" s="19"/>
      <c r="FJX130" s="19"/>
      <c r="FJY130" s="19"/>
      <c r="FJZ130" s="19"/>
      <c r="FKA130" s="19"/>
      <c r="FKB130" s="19"/>
      <c r="FKC130" s="19"/>
      <c r="FKD130" s="19"/>
      <c r="FKE130" s="19"/>
      <c r="FKF130" s="19"/>
      <c r="FKG130" s="19"/>
      <c r="FKH130" s="19"/>
      <c r="FKI130" s="19"/>
      <c r="FKJ130" s="19"/>
      <c r="FKK130" s="19"/>
      <c r="FKL130" s="19"/>
      <c r="FKM130" s="19"/>
      <c r="FKN130" s="19"/>
      <c r="FKO130" s="19"/>
      <c r="FKP130" s="19"/>
      <c r="FKQ130" s="19"/>
      <c r="FKR130" s="19"/>
      <c r="FKS130" s="19"/>
      <c r="FKT130" s="19"/>
      <c r="FKU130" s="19"/>
      <c r="FKV130" s="19"/>
      <c r="FKW130" s="19"/>
      <c r="FKX130" s="19"/>
      <c r="FKY130" s="19"/>
      <c r="FKZ130" s="19"/>
      <c r="FLA130" s="19"/>
      <c r="FLB130" s="19"/>
      <c r="FLC130" s="19"/>
      <c r="FLD130" s="19"/>
      <c r="FLE130" s="19"/>
      <c r="FLF130" s="19"/>
      <c r="FLG130" s="19"/>
      <c r="FLH130" s="19"/>
      <c r="FLI130" s="19"/>
      <c r="FLJ130" s="19"/>
      <c r="FLK130" s="19"/>
      <c r="FLL130" s="19"/>
      <c r="FLM130" s="19"/>
      <c r="FLN130" s="19"/>
      <c r="FLO130" s="19"/>
      <c r="FLP130" s="19"/>
      <c r="FLQ130" s="19"/>
      <c r="FLR130" s="19"/>
      <c r="FLS130" s="19"/>
      <c r="FLT130" s="19"/>
      <c r="FLU130" s="19"/>
      <c r="FLV130" s="19"/>
      <c r="FLW130" s="19"/>
      <c r="FLX130" s="19"/>
      <c r="FLY130" s="19"/>
      <c r="FLZ130" s="19"/>
      <c r="FMA130" s="19"/>
      <c r="FMB130" s="19"/>
      <c r="FMC130" s="19"/>
      <c r="FMD130" s="19"/>
      <c r="FME130" s="19"/>
      <c r="FMF130" s="19"/>
      <c r="FMG130" s="19"/>
      <c r="FMH130" s="19"/>
      <c r="FMI130" s="19"/>
      <c r="FMJ130" s="19"/>
      <c r="FMK130" s="19"/>
      <c r="FML130" s="19"/>
      <c r="FMM130" s="19"/>
      <c r="FMN130" s="19"/>
      <c r="FMO130" s="19"/>
      <c r="FMP130" s="19"/>
      <c r="FMQ130" s="19"/>
      <c r="FMR130" s="19"/>
      <c r="FMS130" s="19"/>
      <c r="FMT130" s="19"/>
      <c r="FMU130" s="19"/>
      <c r="FMV130" s="19"/>
      <c r="FMW130" s="19"/>
      <c r="FMX130" s="19"/>
      <c r="FMY130" s="19"/>
      <c r="FMZ130" s="19"/>
      <c r="FNA130" s="19"/>
      <c r="FNB130" s="19"/>
      <c r="FNC130" s="19"/>
      <c r="FND130" s="19"/>
      <c r="FNE130" s="19"/>
      <c r="FNF130" s="19"/>
      <c r="FNG130" s="19"/>
      <c r="FNH130" s="19"/>
      <c r="FNI130" s="19"/>
      <c r="FNJ130" s="19"/>
      <c r="FNK130" s="19"/>
      <c r="FNL130" s="19"/>
      <c r="FNM130" s="19"/>
      <c r="FNN130" s="19"/>
      <c r="FNO130" s="19"/>
      <c r="FNP130" s="19"/>
      <c r="FNQ130" s="19"/>
      <c r="FNR130" s="19"/>
      <c r="FNS130" s="19"/>
      <c r="FNT130" s="19"/>
      <c r="FNU130" s="19"/>
      <c r="FNV130" s="19"/>
      <c r="FNW130" s="19"/>
      <c r="FNX130" s="19"/>
      <c r="FNY130" s="19"/>
      <c r="FNZ130" s="19"/>
      <c r="FOA130" s="19"/>
      <c r="FOB130" s="19"/>
      <c r="FOC130" s="19"/>
      <c r="FOD130" s="19"/>
      <c r="FOE130" s="19"/>
      <c r="FOF130" s="19"/>
      <c r="FOG130" s="19"/>
      <c r="FOH130" s="19"/>
      <c r="FOI130" s="19"/>
      <c r="FOJ130" s="19"/>
      <c r="FOK130" s="19"/>
      <c r="FOL130" s="19"/>
      <c r="FOM130" s="19"/>
      <c r="FON130" s="19"/>
      <c r="FOO130" s="19"/>
      <c r="FOP130" s="19"/>
      <c r="FOQ130" s="19"/>
      <c r="FOR130" s="19"/>
      <c r="FOS130" s="19"/>
      <c r="FOT130" s="19"/>
      <c r="FOU130" s="19"/>
      <c r="FOV130" s="19"/>
      <c r="FOW130" s="19"/>
      <c r="FOX130" s="19"/>
      <c r="FOY130" s="19"/>
      <c r="FOZ130" s="19"/>
      <c r="FPA130" s="19"/>
      <c r="FPB130" s="19"/>
      <c r="FPC130" s="19"/>
      <c r="FPD130" s="19"/>
      <c r="FPE130" s="19"/>
      <c r="FPF130" s="19"/>
      <c r="FPG130" s="19"/>
      <c r="FPH130" s="19"/>
      <c r="FPI130" s="19"/>
      <c r="FPJ130" s="19"/>
      <c r="FPK130" s="19"/>
      <c r="FPL130" s="19"/>
      <c r="FPM130" s="19"/>
      <c r="FPN130" s="19"/>
      <c r="FPO130" s="19"/>
      <c r="FPP130" s="19"/>
      <c r="FPQ130" s="19"/>
      <c r="FPR130" s="19"/>
      <c r="FPS130" s="19"/>
      <c r="FPT130" s="19"/>
      <c r="FPU130" s="19"/>
      <c r="FPV130" s="19"/>
      <c r="FPW130" s="19"/>
      <c r="FPX130" s="19"/>
      <c r="FPY130" s="19"/>
      <c r="FPZ130" s="19"/>
      <c r="FQA130" s="19"/>
      <c r="FQB130" s="19"/>
      <c r="FQC130" s="19"/>
      <c r="FQD130" s="19"/>
      <c r="FQE130" s="19"/>
      <c r="FQF130" s="19"/>
      <c r="FQG130" s="19"/>
      <c r="FQH130" s="19"/>
      <c r="FQI130" s="19"/>
      <c r="FQJ130" s="19"/>
      <c r="FQK130" s="19"/>
      <c r="FQL130" s="19"/>
      <c r="FQM130" s="19"/>
      <c r="FQN130" s="19"/>
      <c r="FQO130" s="19"/>
      <c r="FQP130" s="19"/>
      <c r="FQQ130" s="19"/>
      <c r="FQR130" s="19"/>
      <c r="FQS130" s="19"/>
      <c r="FQT130" s="19"/>
      <c r="FQU130" s="19"/>
      <c r="FQV130" s="19"/>
      <c r="FQW130" s="19"/>
      <c r="FQX130" s="19"/>
      <c r="FQY130" s="19"/>
      <c r="FQZ130" s="19"/>
      <c r="FRA130" s="19"/>
      <c r="FRB130" s="19"/>
      <c r="FRC130" s="19"/>
      <c r="FRD130" s="19"/>
      <c r="FRE130" s="19"/>
      <c r="FRF130" s="19"/>
      <c r="FRG130" s="19"/>
      <c r="FRH130" s="19"/>
      <c r="FRI130" s="19"/>
      <c r="FRJ130" s="19"/>
      <c r="FRK130" s="19"/>
      <c r="FRL130" s="19"/>
      <c r="FRM130" s="19"/>
      <c r="FRN130" s="19"/>
      <c r="FRO130" s="19"/>
      <c r="FRP130" s="19"/>
      <c r="FRQ130" s="19"/>
      <c r="FRR130" s="19"/>
      <c r="FRS130" s="19"/>
      <c r="FRT130" s="19"/>
      <c r="FRU130" s="19"/>
      <c r="FRV130" s="19"/>
      <c r="FRW130" s="19"/>
      <c r="FRX130" s="19"/>
      <c r="FRY130" s="19"/>
      <c r="FRZ130" s="19"/>
      <c r="FSA130" s="19"/>
      <c r="FSB130" s="19"/>
      <c r="FSC130" s="19"/>
      <c r="FSD130" s="19"/>
      <c r="FSE130" s="19"/>
      <c r="FSF130" s="19"/>
      <c r="FSG130" s="19"/>
      <c r="FSH130" s="19"/>
      <c r="FSI130" s="19"/>
      <c r="FSJ130" s="19"/>
      <c r="FSK130" s="19"/>
      <c r="FSL130" s="19"/>
      <c r="FSM130" s="19"/>
      <c r="FSN130" s="19"/>
      <c r="FSO130" s="19"/>
      <c r="FSP130" s="19"/>
      <c r="FSQ130" s="19"/>
      <c r="FSR130" s="19"/>
      <c r="FSS130" s="19"/>
      <c r="FST130" s="19"/>
      <c r="FSU130" s="19"/>
      <c r="FSV130" s="19"/>
      <c r="FSW130" s="19"/>
      <c r="FSX130" s="19"/>
      <c r="FSY130" s="19"/>
      <c r="FSZ130" s="19"/>
      <c r="FTA130" s="19"/>
      <c r="FTB130" s="19"/>
      <c r="FTC130" s="19"/>
      <c r="FTD130" s="19"/>
      <c r="FTE130" s="19"/>
      <c r="FTF130" s="19"/>
      <c r="FTG130" s="19"/>
      <c r="FTH130" s="19"/>
      <c r="FTI130" s="19"/>
      <c r="FTJ130" s="19"/>
      <c r="FTK130" s="19"/>
      <c r="FTL130" s="19"/>
      <c r="FTM130" s="19"/>
      <c r="FTN130" s="19"/>
      <c r="FTO130" s="19"/>
      <c r="FTP130" s="19"/>
      <c r="FTQ130" s="19"/>
      <c r="FTR130" s="19"/>
      <c r="FTS130" s="19"/>
      <c r="FTT130" s="19"/>
      <c r="FTU130" s="19"/>
      <c r="FTV130" s="19"/>
      <c r="FTW130" s="19"/>
      <c r="FTX130" s="19"/>
      <c r="FTY130" s="19"/>
      <c r="FTZ130" s="19"/>
      <c r="FUA130" s="19"/>
      <c r="FUB130" s="19"/>
      <c r="FUC130" s="19"/>
      <c r="FUD130" s="19"/>
      <c r="FUE130" s="19"/>
      <c r="FUF130" s="19"/>
      <c r="FUG130" s="19"/>
      <c r="FUH130" s="19"/>
      <c r="FUI130" s="19"/>
      <c r="FUJ130" s="19"/>
      <c r="FUK130" s="19"/>
      <c r="FUL130" s="19"/>
      <c r="FUM130" s="19"/>
      <c r="FUN130" s="19"/>
      <c r="FUO130" s="19"/>
      <c r="FUP130" s="19"/>
      <c r="FUQ130" s="19"/>
      <c r="FUR130" s="19"/>
      <c r="FUS130" s="19"/>
      <c r="FUT130" s="19"/>
      <c r="FUU130" s="19"/>
      <c r="FUV130" s="19"/>
      <c r="FUW130" s="19"/>
      <c r="FUX130" s="19"/>
      <c r="FUY130" s="19"/>
      <c r="FUZ130" s="19"/>
      <c r="FVA130" s="19"/>
      <c r="FVB130" s="19"/>
      <c r="FVC130" s="19"/>
      <c r="FVD130" s="19"/>
      <c r="FVE130" s="19"/>
      <c r="FVF130" s="19"/>
      <c r="FVG130" s="19"/>
      <c r="FVH130" s="19"/>
      <c r="FVI130" s="19"/>
      <c r="FVJ130" s="19"/>
      <c r="FVK130" s="19"/>
      <c r="FVL130" s="19"/>
      <c r="FVM130" s="19"/>
      <c r="FVN130" s="19"/>
      <c r="FVO130" s="19"/>
      <c r="FVP130" s="19"/>
      <c r="FVQ130" s="19"/>
      <c r="FVR130" s="19"/>
      <c r="FVS130" s="19"/>
      <c r="FVT130" s="19"/>
      <c r="FVU130" s="19"/>
      <c r="FVV130" s="19"/>
      <c r="FVW130" s="19"/>
      <c r="FVX130" s="19"/>
      <c r="FVY130" s="19"/>
      <c r="FVZ130" s="19"/>
      <c r="FWA130" s="19"/>
      <c r="FWB130" s="19"/>
      <c r="FWC130" s="19"/>
      <c r="FWD130" s="19"/>
      <c r="FWE130" s="19"/>
      <c r="FWF130" s="19"/>
      <c r="FWG130" s="19"/>
    </row>
    <row r="131" spans="1:4661" s="243" customFormat="1" ht="66" x14ac:dyDescent="0.25">
      <c r="A131" s="122" t="s">
        <v>484</v>
      </c>
      <c r="B131" s="223" t="s">
        <v>47</v>
      </c>
      <c r="C131" s="237">
        <v>2026</v>
      </c>
      <c r="D131" s="237">
        <v>2028</v>
      </c>
      <c r="E131" s="226"/>
      <c r="F131" s="223" t="s">
        <v>101</v>
      </c>
      <c r="G131" s="222"/>
      <c r="H131" s="223" t="s">
        <v>101</v>
      </c>
      <c r="I131" s="223" t="s">
        <v>51</v>
      </c>
      <c r="J131" s="223" t="s">
        <v>102</v>
      </c>
      <c r="K131" s="225" t="s">
        <v>119</v>
      </c>
      <c r="L131" s="239" t="s">
        <v>417</v>
      </c>
      <c r="M131" s="223" t="s">
        <v>105</v>
      </c>
      <c r="N131" s="227" t="s">
        <v>106</v>
      </c>
      <c r="O131" s="240">
        <v>60</v>
      </c>
      <c r="P131" s="228" t="s">
        <v>113</v>
      </c>
      <c r="Q131" s="241">
        <v>150000</v>
      </c>
      <c r="R131" s="241">
        <v>150000</v>
      </c>
      <c r="S131" s="241">
        <v>150000</v>
      </c>
      <c r="T131" s="241">
        <f>150000*2</f>
        <v>300000</v>
      </c>
      <c r="U131" s="241">
        <v>750000</v>
      </c>
      <c r="V131" s="233">
        <v>0</v>
      </c>
      <c r="W131" s="222"/>
      <c r="X131" s="234" t="s">
        <v>110</v>
      </c>
      <c r="Y131" s="234" t="s">
        <v>46</v>
      </c>
      <c r="Z131" s="236"/>
      <c r="AA131" s="236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19"/>
      <c r="BCD131" s="19"/>
      <c r="BCE131" s="19"/>
      <c r="BCF131" s="19"/>
      <c r="BCG131" s="19"/>
      <c r="BCH131" s="19"/>
      <c r="BCI131" s="19"/>
      <c r="BCJ131" s="19"/>
      <c r="BCK131" s="19"/>
      <c r="BCL131" s="19"/>
      <c r="BCM131" s="19"/>
      <c r="BCN131" s="19"/>
      <c r="BCO131" s="19"/>
      <c r="BCP131" s="19"/>
      <c r="BCQ131" s="19"/>
      <c r="BCR131" s="19"/>
      <c r="BCS131" s="19"/>
      <c r="BCT131" s="19"/>
      <c r="BCU131" s="19"/>
      <c r="BCV131" s="19"/>
      <c r="BCW131" s="19"/>
      <c r="BCX131" s="19"/>
      <c r="BCY131" s="19"/>
      <c r="BCZ131" s="19"/>
      <c r="BDA131" s="19"/>
      <c r="BDB131" s="19"/>
      <c r="BDC131" s="19"/>
      <c r="BDD131" s="19"/>
      <c r="BDE131" s="19"/>
      <c r="BDF131" s="19"/>
      <c r="BDG131" s="19"/>
      <c r="BDH131" s="19"/>
      <c r="BDI131" s="19"/>
      <c r="BDJ131" s="19"/>
      <c r="BDK131" s="19"/>
      <c r="BDL131" s="19"/>
      <c r="BDM131" s="19"/>
      <c r="BDN131" s="19"/>
      <c r="BDO131" s="19"/>
      <c r="BDP131" s="19"/>
      <c r="BDQ131" s="19"/>
      <c r="BDR131" s="19"/>
      <c r="BDS131" s="19"/>
      <c r="BDT131" s="19"/>
      <c r="BDU131" s="19"/>
      <c r="BDV131" s="19"/>
      <c r="BDW131" s="19"/>
      <c r="BDX131" s="19"/>
      <c r="BDY131" s="19"/>
      <c r="BDZ131" s="19"/>
      <c r="BEA131" s="19"/>
      <c r="BEB131" s="19"/>
      <c r="BEC131" s="19"/>
      <c r="BED131" s="19"/>
      <c r="BEE131" s="19"/>
      <c r="BEF131" s="19"/>
      <c r="BEG131" s="19"/>
      <c r="BEH131" s="19"/>
      <c r="BEI131" s="19"/>
      <c r="BEJ131" s="19"/>
      <c r="BEK131" s="19"/>
      <c r="BEL131" s="19"/>
      <c r="BEM131" s="19"/>
      <c r="BEN131" s="19"/>
      <c r="BEO131" s="19"/>
      <c r="BEP131" s="19"/>
      <c r="BEQ131" s="19"/>
      <c r="BER131" s="19"/>
      <c r="BES131" s="19"/>
      <c r="BET131" s="19"/>
      <c r="BEU131" s="19"/>
      <c r="BEV131" s="19"/>
      <c r="BEW131" s="19"/>
      <c r="BEX131" s="19"/>
      <c r="BEY131" s="19"/>
      <c r="BEZ131" s="19"/>
      <c r="BFA131" s="19"/>
      <c r="BFB131" s="19"/>
      <c r="BFC131" s="19"/>
      <c r="BFD131" s="19"/>
      <c r="BFE131" s="19"/>
      <c r="BFF131" s="19"/>
      <c r="BFG131" s="19"/>
      <c r="BFH131" s="19"/>
      <c r="BFI131" s="19"/>
      <c r="BFJ131" s="19"/>
      <c r="BFK131" s="19"/>
      <c r="BFL131" s="19"/>
      <c r="BFM131" s="19"/>
      <c r="BFN131" s="19"/>
      <c r="BFO131" s="19"/>
      <c r="BFP131" s="19"/>
      <c r="BFQ131" s="19"/>
      <c r="BFR131" s="19"/>
      <c r="BFS131" s="19"/>
      <c r="BFT131" s="19"/>
      <c r="BFU131" s="19"/>
      <c r="BFV131" s="19"/>
      <c r="BFW131" s="19"/>
      <c r="BFX131" s="19"/>
      <c r="BFY131" s="19"/>
      <c r="BFZ131" s="19"/>
      <c r="BGA131" s="19"/>
      <c r="BGB131" s="19"/>
      <c r="BGC131" s="19"/>
      <c r="BGD131" s="19"/>
      <c r="BGE131" s="19"/>
      <c r="BGF131" s="19"/>
      <c r="BGG131" s="19"/>
      <c r="BGH131" s="19"/>
      <c r="BGI131" s="19"/>
      <c r="BGJ131" s="19"/>
      <c r="BGK131" s="19"/>
      <c r="BGL131" s="19"/>
      <c r="BGM131" s="19"/>
      <c r="BGN131" s="19"/>
      <c r="BGO131" s="19"/>
      <c r="BGP131" s="19"/>
      <c r="BGQ131" s="19"/>
      <c r="BGR131" s="19"/>
      <c r="BGS131" s="19"/>
      <c r="BGT131" s="19"/>
      <c r="BGU131" s="19"/>
      <c r="BGV131" s="19"/>
      <c r="BGW131" s="19"/>
      <c r="BGX131" s="19"/>
      <c r="BGY131" s="19"/>
      <c r="BGZ131" s="19"/>
      <c r="BHA131" s="19"/>
      <c r="BHB131" s="19"/>
      <c r="BHC131" s="19"/>
      <c r="BHD131" s="19"/>
      <c r="BHE131" s="19"/>
      <c r="BHF131" s="19"/>
      <c r="BHG131" s="19"/>
      <c r="BHH131" s="19"/>
      <c r="BHI131" s="19"/>
      <c r="BHJ131" s="19"/>
      <c r="BHK131" s="19"/>
      <c r="BHL131" s="19"/>
      <c r="BHM131" s="19"/>
      <c r="BHN131" s="19"/>
      <c r="BHO131" s="19"/>
      <c r="BHP131" s="19"/>
      <c r="BHQ131" s="19"/>
      <c r="BHR131" s="19"/>
      <c r="BHS131" s="19"/>
      <c r="BHT131" s="19"/>
      <c r="BHU131" s="19"/>
      <c r="BHV131" s="19"/>
      <c r="BHW131" s="19"/>
      <c r="BHX131" s="19"/>
      <c r="BHY131" s="19"/>
      <c r="BHZ131" s="19"/>
      <c r="BIA131" s="19"/>
      <c r="BIB131" s="19"/>
      <c r="BIC131" s="19"/>
      <c r="BID131" s="19"/>
      <c r="BIE131" s="19"/>
      <c r="BIF131" s="19"/>
      <c r="BIG131" s="19"/>
      <c r="BIH131" s="19"/>
      <c r="BII131" s="19"/>
      <c r="BIJ131" s="19"/>
      <c r="BIK131" s="19"/>
      <c r="BIL131" s="19"/>
      <c r="BIM131" s="19"/>
      <c r="BIN131" s="19"/>
      <c r="BIO131" s="19"/>
      <c r="BIP131" s="19"/>
      <c r="BIQ131" s="19"/>
      <c r="BIR131" s="19"/>
      <c r="BIS131" s="19"/>
      <c r="BIT131" s="19"/>
      <c r="BIU131" s="19"/>
      <c r="BIV131" s="19"/>
      <c r="BIW131" s="19"/>
      <c r="BIX131" s="19"/>
      <c r="BIY131" s="19"/>
      <c r="BIZ131" s="19"/>
      <c r="BJA131" s="19"/>
      <c r="BJB131" s="19"/>
      <c r="BJC131" s="19"/>
      <c r="BJD131" s="19"/>
      <c r="BJE131" s="19"/>
      <c r="BJF131" s="19"/>
      <c r="BJG131" s="19"/>
      <c r="BJH131" s="19"/>
      <c r="BJI131" s="19"/>
      <c r="BJJ131" s="19"/>
      <c r="BJK131" s="19"/>
      <c r="BJL131" s="19"/>
      <c r="BJM131" s="19"/>
      <c r="BJN131" s="19"/>
      <c r="BJO131" s="19"/>
      <c r="BJP131" s="19"/>
      <c r="BJQ131" s="19"/>
      <c r="BJR131" s="19"/>
      <c r="BJS131" s="19"/>
      <c r="BJT131" s="19"/>
      <c r="BJU131" s="19"/>
      <c r="BJV131" s="19"/>
      <c r="BJW131" s="19"/>
      <c r="BJX131" s="19"/>
      <c r="BJY131" s="19"/>
      <c r="BJZ131" s="19"/>
      <c r="BKA131" s="19"/>
      <c r="BKB131" s="19"/>
      <c r="BKC131" s="19"/>
      <c r="BKD131" s="19"/>
      <c r="BKE131" s="19"/>
      <c r="BKF131" s="19"/>
      <c r="BKG131" s="19"/>
      <c r="BKH131" s="19"/>
      <c r="BKI131" s="19"/>
      <c r="BKJ131" s="19"/>
      <c r="BKK131" s="19"/>
      <c r="BKL131" s="19"/>
      <c r="BKM131" s="19"/>
      <c r="BKN131" s="19"/>
      <c r="BKO131" s="19"/>
      <c r="BKP131" s="19"/>
      <c r="BKQ131" s="19"/>
      <c r="BKR131" s="19"/>
      <c r="BKS131" s="19"/>
      <c r="BKT131" s="19"/>
      <c r="BKU131" s="19"/>
      <c r="BKV131" s="19"/>
      <c r="BKW131" s="19"/>
      <c r="BKX131" s="19"/>
      <c r="BKY131" s="19"/>
      <c r="BKZ131" s="19"/>
      <c r="BLA131" s="19"/>
      <c r="BLB131" s="19"/>
      <c r="BLC131" s="19"/>
      <c r="BLD131" s="19"/>
      <c r="BLE131" s="19"/>
      <c r="BLF131" s="19"/>
      <c r="BLG131" s="19"/>
      <c r="BLH131" s="19"/>
      <c r="BLI131" s="19"/>
      <c r="BLJ131" s="19"/>
      <c r="BLK131" s="19"/>
      <c r="BLL131" s="19"/>
      <c r="BLM131" s="19"/>
      <c r="BLN131" s="19"/>
      <c r="BLO131" s="19"/>
      <c r="BLP131" s="19"/>
      <c r="BLQ131" s="19"/>
      <c r="BLR131" s="19"/>
      <c r="BLS131" s="19"/>
      <c r="BLT131" s="19"/>
      <c r="BLU131" s="19"/>
      <c r="BLV131" s="19"/>
      <c r="BLW131" s="19"/>
      <c r="BLX131" s="19"/>
      <c r="BLY131" s="19"/>
      <c r="BLZ131" s="19"/>
      <c r="BMA131" s="19"/>
      <c r="BMB131" s="19"/>
      <c r="BMC131" s="19"/>
      <c r="BMD131" s="19"/>
      <c r="BME131" s="19"/>
      <c r="BMF131" s="19"/>
      <c r="BMG131" s="19"/>
      <c r="BMH131" s="19"/>
      <c r="BMI131" s="19"/>
      <c r="BMJ131" s="19"/>
      <c r="BMK131" s="19"/>
      <c r="BML131" s="19"/>
      <c r="BMM131" s="19"/>
      <c r="BMN131" s="19"/>
      <c r="BMO131" s="19"/>
      <c r="BMP131" s="19"/>
      <c r="BMQ131" s="19"/>
      <c r="BMR131" s="19"/>
      <c r="BMS131" s="19"/>
      <c r="BMT131" s="19"/>
      <c r="BMU131" s="19"/>
      <c r="BMV131" s="19"/>
      <c r="BMW131" s="19"/>
      <c r="BMX131" s="19"/>
      <c r="BMY131" s="19"/>
      <c r="BMZ131" s="19"/>
      <c r="BNA131" s="19"/>
      <c r="BNB131" s="19"/>
      <c r="BNC131" s="19"/>
      <c r="BND131" s="19"/>
      <c r="BNE131" s="19"/>
      <c r="BNF131" s="19"/>
      <c r="BNG131" s="19"/>
      <c r="BNH131" s="19"/>
      <c r="BNI131" s="19"/>
      <c r="BNJ131" s="19"/>
      <c r="BNK131" s="19"/>
      <c r="BNL131" s="19"/>
      <c r="BNM131" s="19"/>
      <c r="BNN131" s="19"/>
      <c r="BNO131" s="19"/>
      <c r="BNP131" s="19"/>
      <c r="BNQ131" s="19"/>
      <c r="BNR131" s="19"/>
      <c r="BNS131" s="19"/>
      <c r="BNT131" s="19"/>
      <c r="BNU131" s="19"/>
      <c r="BNV131" s="19"/>
      <c r="BNW131" s="19"/>
      <c r="BNX131" s="19"/>
      <c r="BNY131" s="19"/>
      <c r="BNZ131" s="19"/>
      <c r="BOA131" s="19"/>
      <c r="BOB131" s="19"/>
      <c r="BOC131" s="19"/>
      <c r="BOD131" s="19"/>
      <c r="BOE131" s="19"/>
      <c r="BOF131" s="19"/>
      <c r="BOG131" s="19"/>
      <c r="BOH131" s="19"/>
      <c r="BOI131" s="19"/>
      <c r="BOJ131" s="19"/>
      <c r="BOK131" s="19"/>
      <c r="BOL131" s="19"/>
      <c r="BOM131" s="19"/>
      <c r="BON131" s="19"/>
      <c r="BOO131" s="19"/>
      <c r="BOP131" s="19"/>
      <c r="BOQ131" s="19"/>
      <c r="BOR131" s="19"/>
      <c r="BOS131" s="19"/>
      <c r="BOT131" s="19"/>
      <c r="BOU131" s="19"/>
      <c r="BOV131" s="19"/>
      <c r="BOW131" s="19"/>
      <c r="BOX131" s="19"/>
      <c r="BOY131" s="19"/>
      <c r="BOZ131" s="19"/>
      <c r="BPA131" s="19"/>
      <c r="BPB131" s="19"/>
      <c r="BPC131" s="19"/>
      <c r="BPD131" s="19"/>
      <c r="BPE131" s="19"/>
      <c r="BPF131" s="19"/>
      <c r="BPG131" s="19"/>
      <c r="BPH131" s="19"/>
      <c r="BPI131" s="19"/>
      <c r="BPJ131" s="19"/>
      <c r="BPK131" s="19"/>
      <c r="BPL131" s="19"/>
      <c r="BPM131" s="19"/>
      <c r="BPN131" s="19"/>
      <c r="BPO131" s="19"/>
      <c r="BPP131" s="19"/>
      <c r="BPQ131" s="19"/>
      <c r="BPR131" s="19"/>
      <c r="BPS131" s="19"/>
      <c r="BPT131" s="19"/>
      <c r="BPU131" s="19"/>
      <c r="BPV131" s="19"/>
      <c r="BPW131" s="19"/>
      <c r="BPX131" s="19"/>
      <c r="BPY131" s="19"/>
      <c r="BPZ131" s="19"/>
      <c r="BQA131" s="19"/>
      <c r="BQB131" s="19"/>
      <c r="BQC131" s="19"/>
      <c r="BQD131" s="19"/>
      <c r="BQE131" s="19"/>
      <c r="BQF131" s="19"/>
      <c r="BQG131" s="19"/>
      <c r="BQH131" s="19"/>
      <c r="BQI131" s="19"/>
      <c r="BQJ131" s="19"/>
      <c r="BQK131" s="19"/>
      <c r="BQL131" s="19"/>
      <c r="BQM131" s="19"/>
      <c r="BQN131" s="19"/>
      <c r="BQO131" s="19"/>
      <c r="BQP131" s="19"/>
      <c r="BQQ131" s="19"/>
      <c r="BQR131" s="19"/>
      <c r="BQS131" s="19"/>
      <c r="BQT131" s="19"/>
      <c r="BQU131" s="19"/>
      <c r="BQV131" s="19"/>
      <c r="BQW131" s="19"/>
      <c r="BQX131" s="19"/>
      <c r="BQY131" s="19"/>
      <c r="BQZ131" s="19"/>
      <c r="BRA131" s="19"/>
      <c r="BRB131" s="19"/>
      <c r="BRC131" s="19"/>
      <c r="BRD131" s="19"/>
      <c r="BRE131" s="19"/>
      <c r="BRF131" s="19"/>
      <c r="BRG131" s="19"/>
      <c r="BRH131" s="19"/>
      <c r="BRI131" s="19"/>
      <c r="BRJ131" s="19"/>
      <c r="BRK131" s="19"/>
      <c r="BRL131" s="19"/>
      <c r="BRM131" s="19"/>
      <c r="BRN131" s="19"/>
      <c r="BRO131" s="19"/>
      <c r="BRP131" s="19"/>
      <c r="BRQ131" s="19"/>
      <c r="BRR131" s="19"/>
      <c r="BRS131" s="19"/>
      <c r="BRT131" s="19"/>
      <c r="BRU131" s="19"/>
      <c r="BRV131" s="19"/>
      <c r="BRW131" s="19"/>
      <c r="BRX131" s="19"/>
      <c r="BRY131" s="19"/>
      <c r="BRZ131" s="19"/>
      <c r="BSA131" s="19"/>
      <c r="BSB131" s="19"/>
      <c r="BSC131" s="19"/>
      <c r="BSD131" s="19"/>
      <c r="BSE131" s="19"/>
      <c r="BSF131" s="19"/>
      <c r="BSG131" s="19"/>
      <c r="BSH131" s="19"/>
      <c r="BSI131" s="19"/>
      <c r="BSJ131" s="19"/>
      <c r="BSK131" s="19"/>
      <c r="BSL131" s="19"/>
      <c r="BSM131" s="19"/>
      <c r="BSN131" s="19"/>
      <c r="BSO131" s="19"/>
      <c r="BSP131" s="19"/>
      <c r="BSQ131" s="19"/>
      <c r="BSR131" s="19"/>
      <c r="BSS131" s="19"/>
      <c r="BST131" s="19"/>
      <c r="BSU131" s="19"/>
      <c r="BSV131" s="19"/>
      <c r="BSW131" s="19"/>
      <c r="BSX131" s="19"/>
      <c r="BSY131" s="19"/>
      <c r="BSZ131" s="19"/>
      <c r="BTA131" s="19"/>
      <c r="BTB131" s="19"/>
      <c r="BTC131" s="19"/>
      <c r="BTD131" s="19"/>
      <c r="BTE131" s="19"/>
      <c r="BTF131" s="19"/>
      <c r="BTG131" s="19"/>
      <c r="BTH131" s="19"/>
      <c r="BTI131" s="19"/>
      <c r="BTJ131" s="19"/>
      <c r="BTK131" s="19"/>
      <c r="BTL131" s="19"/>
      <c r="BTM131" s="19"/>
      <c r="BTN131" s="19"/>
      <c r="BTO131" s="19"/>
      <c r="BTP131" s="19"/>
      <c r="BTQ131" s="19"/>
      <c r="BTR131" s="19"/>
      <c r="BTS131" s="19"/>
      <c r="BTT131" s="19"/>
      <c r="BTU131" s="19"/>
      <c r="BTV131" s="19"/>
      <c r="BTW131" s="19"/>
      <c r="BTX131" s="19"/>
      <c r="BTY131" s="19"/>
      <c r="BTZ131" s="19"/>
      <c r="BUA131" s="19"/>
      <c r="BUB131" s="19"/>
      <c r="BUC131" s="19"/>
      <c r="BUD131" s="19"/>
      <c r="BUE131" s="19"/>
      <c r="BUF131" s="19"/>
      <c r="BUG131" s="19"/>
      <c r="BUH131" s="19"/>
      <c r="BUI131" s="19"/>
      <c r="BUJ131" s="19"/>
      <c r="BUK131" s="19"/>
      <c r="BUL131" s="19"/>
      <c r="BUM131" s="19"/>
      <c r="BUN131" s="19"/>
      <c r="BUO131" s="19"/>
      <c r="BUP131" s="19"/>
      <c r="BUQ131" s="19"/>
      <c r="BUR131" s="19"/>
      <c r="BUS131" s="19"/>
      <c r="BUT131" s="19"/>
      <c r="BUU131" s="19"/>
      <c r="BUV131" s="19"/>
      <c r="BUW131" s="19"/>
      <c r="BUX131" s="19"/>
      <c r="BUY131" s="19"/>
      <c r="BUZ131" s="19"/>
      <c r="BVA131" s="19"/>
      <c r="BVB131" s="19"/>
      <c r="BVC131" s="19"/>
      <c r="BVD131" s="19"/>
      <c r="BVE131" s="19"/>
      <c r="BVF131" s="19"/>
      <c r="BVG131" s="19"/>
      <c r="BVH131" s="19"/>
      <c r="BVI131" s="19"/>
      <c r="BVJ131" s="19"/>
      <c r="BVK131" s="19"/>
      <c r="BVL131" s="19"/>
      <c r="BVM131" s="19"/>
      <c r="BVN131" s="19"/>
      <c r="BVO131" s="19"/>
      <c r="BVP131" s="19"/>
      <c r="BVQ131" s="19"/>
      <c r="BVR131" s="19"/>
      <c r="BVS131" s="19"/>
      <c r="BVT131" s="19"/>
      <c r="BVU131" s="19"/>
      <c r="BVV131" s="19"/>
      <c r="BVW131" s="19"/>
      <c r="BVX131" s="19"/>
      <c r="BVY131" s="19"/>
      <c r="BVZ131" s="19"/>
      <c r="BWA131" s="19"/>
      <c r="BWB131" s="19"/>
      <c r="BWC131" s="19"/>
      <c r="BWD131" s="19"/>
      <c r="BWE131" s="19"/>
      <c r="BWF131" s="19"/>
      <c r="BWG131" s="19"/>
      <c r="BWH131" s="19"/>
      <c r="BWI131" s="19"/>
      <c r="BWJ131" s="19"/>
      <c r="BWK131" s="19"/>
      <c r="BWL131" s="19"/>
      <c r="BWM131" s="19"/>
      <c r="BWN131" s="19"/>
      <c r="BWO131" s="19"/>
      <c r="BWP131" s="19"/>
      <c r="BWQ131" s="19"/>
      <c r="BWR131" s="19"/>
      <c r="BWS131" s="19"/>
      <c r="BWT131" s="19"/>
      <c r="BWU131" s="19"/>
      <c r="BWV131" s="19"/>
      <c r="BWW131" s="19"/>
      <c r="BWX131" s="19"/>
      <c r="BWY131" s="19"/>
      <c r="BWZ131" s="19"/>
      <c r="BXA131" s="19"/>
      <c r="BXB131" s="19"/>
      <c r="BXC131" s="19"/>
      <c r="BXD131" s="19"/>
      <c r="BXE131" s="19"/>
      <c r="BXF131" s="19"/>
      <c r="BXG131" s="19"/>
      <c r="BXH131" s="19"/>
      <c r="BXI131" s="19"/>
      <c r="BXJ131" s="19"/>
      <c r="BXK131" s="19"/>
      <c r="BXL131" s="19"/>
      <c r="BXM131" s="19"/>
      <c r="BXN131" s="19"/>
      <c r="BXO131" s="19"/>
      <c r="BXP131" s="19"/>
      <c r="BXQ131" s="19"/>
      <c r="BXR131" s="19"/>
      <c r="BXS131" s="19"/>
      <c r="BXT131" s="19"/>
      <c r="BXU131" s="19"/>
      <c r="BXV131" s="19"/>
      <c r="BXW131" s="19"/>
      <c r="BXX131" s="19"/>
      <c r="BXY131" s="19"/>
      <c r="BXZ131" s="19"/>
      <c r="BYA131" s="19"/>
      <c r="BYB131" s="19"/>
      <c r="BYC131" s="19"/>
      <c r="BYD131" s="19"/>
      <c r="BYE131" s="19"/>
      <c r="BYF131" s="19"/>
      <c r="BYG131" s="19"/>
      <c r="BYH131" s="19"/>
      <c r="BYI131" s="19"/>
      <c r="BYJ131" s="19"/>
      <c r="BYK131" s="19"/>
      <c r="BYL131" s="19"/>
      <c r="BYM131" s="19"/>
      <c r="BYN131" s="19"/>
      <c r="BYO131" s="19"/>
      <c r="BYP131" s="19"/>
      <c r="BYQ131" s="19"/>
      <c r="BYR131" s="19"/>
      <c r="BYS131" s="19"/>
      <c r="BYT131" s="19"/>
      <c r="BYU131" s="19"/>
      <c r="BYV131" s="19"/>
      <c r="BYW131" s="19"/>
      <c r="BYX131" s="19"/>
      <c r="BYY131" s="19"/>
      <c r="BYZ131" s="19"/>
      <c r="BZA131" s="19"/>
      <c r="BZB131" s="19"/>
      <c r="BZC131" s="19"/>
      <c r="BZD131" s="19"/>
      <c r="BZE131" s="19"/>
      <c r="BZF131" s="19"/>
      <c r="BZG131" s="19"/>
      <c r="BZH131" s="19"/>
      <c r="BZI131" s="19"/>
      <c r="BZJ131" s="19"/>
      <c r="BZK131" s="19"/>
      <c r="BZL131" s="19"/>
      <c r="BZM131" s="19"/>
      <c r="BZN131" s="19"/>
      <c r="BZO131" s="19"/>
      <c r="BZP131" s="19"/>
      <c r="BZQ131" s="19"/>
      <c r="BZR131" s="19"/>
      <c r="BZS131" s="19"/>
      <c r="BZT131" s="19"/>
      <c r="BZU131" s="19"/>
      <c r="BZV131" s="19"/>
      <c r="BZW131" s="19"/>
      <c r="BZX131" s="19"/>
      <c r="BZY131" s="19"/>
      <c r="BZZ131" s="19"/>
      <c r="CAA131" s="19"/>
      <c r="CAB131" s="19"/>
      <c r="CAC131" s="19"/>
      <c r="CAD131" s="19"/>
      <c r="CAE131" s="19"/>
      <c r="CAF131" s="19"/>
      <c r="CAG131" s="19"/>
      <c r="CAH131" s="19"/>
      <c r="CAI131" s="19"/>
      <c r="CAJ131" s="19"/>
      <c r="CAK131" s="19"/>
      <c r="CAL131" s="19"/>
      <c r="CAM131" s="19"/>
      <c r="CAN131" s="19"/>
      <c r="CAO131" s="19"/>
      <c r="CAP131" s="19"/>
      <c r="CAQ131" s="19"/>
      <c r="CAR131" s="19"/>
      <c r="CAS131" s="19"/>
      <c r="CAT131" s="19"/>
      <c r="CAU131" s="19"/>
      <c r="CAV131" s="19"/>
      <c r="CAW131" s="19"/>
      <c r="CAX131" s="19"/>
      <c r="CAY131" s="19"/>
      <c r="CAZ131" s="19"/>
      <c r="CBA131" s="19"/>
      <c r="CBB131" s="19"/>
      <c r="CBC131" s="19"/>
      <c r="CBD131" s="19"/>
      <c r="CBE131" s="19"/>
      <c r="CBF131" s="19"/>
      <c r="CBG131" s="19"/>
      <c r="CBH131" s="19"/>
      <c r="CBI131" s="19"/>
      <c r="CBJ131" s="19"/>
      <c r="CBK131" s="19"/>
      <c r="CBL131" s="19"/>
      <c r="CBM131" s="19"/>
      <c r="CBN131" s="19"/>
      <c r="CBO131" s="19"/>
      <c r="CBP131" s="19"/>
      <c r="CBQ131" s="19"/>
      <c r="CBR131" s="19"/>
      <c r="CBS131" s="19"/>
      <c r="CBT131" s="19"/>
      <c r="CBU131" s="19"/>
      <c r="CBV131" s="19"/>
      <c r="CBW131" s="19"/>
      <c r="CBX131" s="19"/>
      <c r="CBY131" s="19"/>
      <c r="CBZ131" s="19"/>
      <c r="CCA131" s="19"/>
      <c r="CCB131" s="19"/>
      <c r="CCC131" s="19"/>
      <c r="CCD131" s="19"/>
      <c r="CCE131" s="19"/>
      <c r="CCF131" s="19"/>
      <c r="CCG131" s="19"/>
      <c r="CCH131" s="19"/>
      <c r="CCI131" s="19"/>
      <c r="CCJ131" s="19"/>
      <c r="CCK131" s="19"/>
      <c r="CCL131" s="19"/>
      <c r="CCM131" s="19"/>
      <c r="CCN131" s="19"/>
      <c r="CCO131" s="19"/>
      <c r="CCP131" s="19"/>
      <c r="CCQ131" s="19"/>
      <c r="CCR131" s="19"/>
      <c r="CCS131" s="19"/>
      <c r="CCT131" s="19"/>
      <c r="CCU131" s="19"/>
      <c r="CCV131" s="19"/>
      <c r="CCW131" s="19"/>
      <c r="CCX131" s="19"/>
      <c r="CCY131" s="19"/>
      <c r="CCZ131" s="19"/>
      <c r="CDA131" s="19"/>
      <c r="CDB131" s="19"/>
      <c r="CDC131" s="19"/>
      <c r="CDD131" s="19"/>
      <c r="CDE131" s="19"/>
      <c r="CDF131" s="19"/>
      <c r="CDG131" s="19"/>
      <c r="CDH131" s="19"/>
      <c r="CDI131" s="19"/>
      <c r="CDJ131" s="19"/>
      <c r="CDK131" s="19"/>
      <c r="CDL131" s="19"/>
      <c r="CDM131" s="19"/>
      <c r="CDN131" s="19"/>
      <c r="CDO131" s="19"/>
      <c r="CDP131" s="19"/>
      <c r="CDQ131" s="19"/>
      <c r="CDR131" s="19"/>
      <c r="CDS131" s="19"/>
      <c r="CDT131" s="19"/>
      <c r="CDU131" s="19"/>
      <c r="CDV131" s="19"/>
      <c r="CDW131" s="19"/>
      <c r="CDX131" s="19"/>
      <c r="CDY131" s="19"/>
      <c r="CDZ131" s="19"/>
      <c r="CEA131" s="19"/>
      <c r="CEB131" s="19"/>
      <c r="CEC131" s="19"/>
      <c r="CED131" s="19"/>
      <c r="CEE131" s="19"/>
      <c r="CEF131" s="19"/>
      <c r="CEG131" s="19"/>
      <c r="CEH131" s="19"/>
      <c r="CEI131" s="19"/>
      <c r="CEJ131" s="19"/>
      <c r="CEK131" s="19"/>
      <c r="CEL131" s="19"/>
      <c r="CEM131" s="19"/>
      <c r="CEN131" s="19"/>
      <c r="CEO131" s="19"/>
      <c r="CEP131" s="19"/>
      <c r="CEQ131" s="19"/>
      <c r="CER131" s="19"/>
      <c r="CES131" s="19"/>
      <c r="CET131" s="19"/>
      <c r="CEU131" s="19"/>
      <c r="CEV131" s="19"/>
      <c r="CEW131" s="19"/>
      <c r="CEX131" s="19"/>
      <c r="CEY131" s="19"/>
      <c r="CEZ131" s="19"/>
      <c r="CFA131" s="19"/>
      <c r="CFB131" s="19"/>
      <c r="CFC131" s="19"/>
      <c r="CFD131" s="19"/>
      <c r="CFE131" s="19"/>
      <c r="CFF131" s="19"/>
      <c r="CFG131" s="19"/>
      <c r="CFH131" s="19"/>
      <c r="CFI131" s="19"/>
      <c r="CFJ131" s="19"/>
      <c r="CFK131" s="19"/>
      <c r="CFL131" s="19"/>
      <c r="CFM131" s="19"/>
      <c r="CFN131" s="19"/>
      <c r="CFO131" s="19"/>
      <c r="CFP131" s="19"/>
      <c r="CFQ131" s="19"/>
      <c r="CFR131" s="19"/>
      <c r="CFS131" s="19"/>
      <c r="CFT131" s="19"/>
      <c r="CFU131" s="19"/>
      <c r="CFV131" s="19"/>
      <c r="CFW131" s="19"/>
      <c r="CFX131" s="19"/>
      <c r="CFY131" s="19"/>
      <c r="CFZ131" s="19"/>
      <c r="CGA131" s="19"/>
      <c r="CGB131" s="19"/>
      <c r="CGC131" s="19"/>
      <c r="CGD131" s="19"/>
      <c r="CGE131" s="19"/>
      <c r="CGF131" s="19"/>
      <c r="CGG131" s="19"/>
      <c r="CGH131" s="19"/>
      <c r="CGI131" s="19"/>
      <c r="CGJ131" s="19"/>
      <c r="CGK131" s="19"/>
      <c r="CGL131" s="19"/>
      <c r="CGM131" s="19"/>
      <c r="CGN131" s="19"/>
      <c r="CGO131" s="19"/>
      <c r="CGP131" s="19"/>
      <c r="CGQ131" s="19"/>
      <c r="CGR131" s="19"/>
      <c r="CGS131" s="19"/>
      <c r="CGT131" s="19"/>
      <c r="CGU131" s="19"/>
      <c r="CGV131" s="19"/>
      <c r="CGW131" s="19"/>
      <c r="CGX131" s="19"/>
      <c r="CGY131" s="19"/>
      <c r="CGZ131" s="19"/>
      <c r="CHA131" s="19"/>
      <c r="CHB131" s="19"/>
      <c r="CHC131" s="19"/>
      <c r="CHD131" s="19"/>
      <c r="CHE131" s="19"/>
      <c r="CHF131" s="19"/>
      <c r="CHG131" s="19"/>
      <c r="CHH131" s="19"/>
      <c r="CHI131" s="19"/>
      <c r="CHJ131" s="19"/>
      <c r="CHK131" s="19"/>
      <c r="CHL131" s="19"/>
      <c r="CHM131" s="19"/>
      <c r="CHN131" s="19"/>
      <c r="CHO131" s="19"/>
      <c r="CHP131" s="19"/>
      <c r="CHQ131" s="19"/>
      <c r="CHR131" s="19"/>
      <c r="CHS131" s="19"/>
      <c r="CHT131" s="19"/>
      <c r="CHU131" s="19"/>
      <c r="CHV131" s="19"/>
      <c r="CHW131" s="19"/>
      <c r="CHX131" s="19"/>
      <c r="CHY131" s="19"/>
      <c r="CHZ131" s="19"/>
      <c r="CIA131" s="19"/>
      <c r="CIB131" s="19"/>
      <c r="CIC131" s="19"/>
      <c r="CID131" s="19"/>
      <c r="CIE131" s="19"/>
      <c r="CIF131" s="19"/>
      <c r="CIG131" s="19"/>
      <c r="CIH131" s="19"/>
      <c r="CII131" s="19"/>
      <c r="CIJ131" s="19"/>
      <c r="CIK131" s="19"/>
      <c r="CIL131" s="19"/>
      <c r="CIM131" s="19"/>
      <c r="CIN131" s="19"/>
      <c r="CIO131" s="19"/>
      <c r="CIP131" s="19"/>
      <c r="CIQ131" s="19"/>
      <c r="CIR131" s="19"/>
      <c r="CIS131" s="19"/>
      <c r="CIT131" s="19"/>
      <c r="CIU131" s="19"/>
      <c r="CIV131" s="19"/>
      <c r="CIW131" s="19"/>
      <c r="CIX131" s="19"/>
      <c r="CIY131" s="19"/>
      <c r="CIZ131" s="19"/>
      <c r="CJA131" s="19"/>
      <c r="CJB131" s="19"/>
      <c r="CJC131" s="19"/>
      <c r="CJD131" s="19"/>
      <c r="CJE131" s="19"/>
      <c r="CJF131" s="19"/>
      <c r="CJG131" s="19"/>
      <c r="CJH131" s="19"/>
      <c r="CJI131" s="19"/>
      <c r="CJJ131" s="19"/>
      <c r="CJK131" s="19"/>
      <c r="CJL131" s="19"/>
      <c r="CJM131" s="19"/>
      <c r="CJN131" s="19"/>
      <c r="CJO131" s="19"/>
      <c r="CJP131" s="19"/>
      <c r="CJQ131" s="19"/>
      <c r="CJR131" s="19"/>
      <c r="CJS131" s="19"/>
      <c r="CJT131" s="19"/>
      <c r="CJU131" s="19"/>
      <c r="CJV131" s="19"/>
      <c r="CJW131" s="19"/>
      <c r="CJX131" s="19"/>
      <c r="CJY131" s="19"/>
      <c r="CJZ131" s="19"/>
      <c r="CKA131" s="19"/>
      <c r="CKB131" s="19"/>
      <c r="CKC131" s="19"/>
      <c r="CKD131" s="19"/>
      <c r="CKE131" s="19"/>
      <c r="CKF131" s="19"/>
      <c r="CKG131" s="19"/>
      <c r="CKH131" s="19"/>
      <c r="CKI131" s="19"/>
      <c r="CKJ131" s="19"/>
      <c r="CKK131" s="19"/>
      <c r="CKL131" s="19"/>
      <c r="CKM131" s="19"/>
      <c r="CKN131" s="19"/>
      <c r="CKO131" s="19"/>
      <c r="CKP131" s="19"/>
      <c r="CKQ131" s="19"/>
      <c r="CKR131" s="19"/>
      <c r="CKS131" s="19"/>
      <c r="CKT131" s="19"/>
      <c r="CKU131" s="19"/>
      <c r="CKV131" s="19"/>
      <c r="CKW131" s="19"/>
      <c r="CKX131" s="19"/>
      <c r="CKY131" s="19"/>
      <c r="CKZ131" s="19"/>
      <c r="CLA131" s="19"/>
      <c r="CLB131" s="19"/>
      <c r="CLC131" s="19"/>
      <c r="CLD131" s="19"/>
      <c r="CLE131" s="19"/>
      <c r="CLF131" s="19"/>
      <c r="CLG131" s="19"/>
      <c r="CLH131" s="19"/>
      <c r="CLI131" s="19"/>
      <c r="CLJ131" s="19"/>
      <c r="CLK131" s="19"/>
      <c r="CLL131" s="19"/>
      <c r="CLM131" s="19"/>
      <c r="CLN131" s="19"/>
      <c r="CLO131" s="19"/>
      <c r="CLP131" s="19"/>
      <c r="CLQ131" s="19"/>
      <c r="CLR131" s="19"/>
      <c r="CLS131" s="19"/>
      <c r="CLT131" s="19"/>
      <c r="CLU131" s="19"/>
      <c r="CLV131" s="19"/>
      <c r="CLW131" s="19"/>
      <c r="CLX131" s="19"/>
      <c r="CLY131" s="19"/>
      <c r="CLZ131" s="19"/>
      <c r="CMA131" s="19"/>
      <c r="CMB131" s="19"/>
      <c r="CMC131" s="19"/>
      <c r="CMD131" s="19"/>
      <c r="CME131" s="19"/>
      <c r="CMF131" s="19"/>
      <c r="CMG131" s="19"/>
      <c r="CMH131" s="19"/>
      <c r="CMI131" s="19"/>
      <c r="CMJ131" s="19"/>
      <c r="CMK131" s="19"/>
      <c r="CML131" s="19"/>
      <c r="CMM131" s="19"/>
      <c r="CMN131" s="19"/>
      <c r="CMO131" s="19"/>
      <c r="CMP131" s="19"/>
      <c r="CMQ131" s="19"/>
      <c r="CMR131" s="19"/>
      <c r="CMS131" s="19"/>
      <c r="CMT131" s="19"/>
      <c r="CMU131" s="19"/>
      <c r="CMV131" s="19"/>
      <c r="CMW131" s="19"/>
      <c r="CMX131" s="19"/>
      <c r="CMY131" s="19"/>
      <c r="CMZ131" s="19"/>
      <c r="CNA131" s="19"/>
      <c r="CNB131" s="19"/>
      <c r="CNC131" s="19"/>
      <c r="CND131" s="19"/>
      <c r="CNE131" s="19"/>
      <c r="CNF131" s="19"/>
      <c r="CNG131" s="19"/>
      <c r="CNH131" s="19"/>
      <c r="CNI131" s="19"/>
      <c r="CNJ131" s="19"/>
      <c r="CNK131" s="19"/>
      <c r="CNL131" s="19"/>
      <c r="CNM131" s="19"/>
      <c r="CNN131" s="19"/>
      <c r="CNO131" s="19"/>
      <c r="CNP131" s="19"/>
      <c r="CNQ131" s="19"/>
      <c r="CNR131" s="19"/>
      <c r="CNS131" s="19"/>
      <c r="CNT131" s="19"/>
      <c r="CNU131" s="19"/>
      <c r="CNV131" s="19"/>
      <c r="CNW131" s="19"/>
      <c r="CNX131" s="19"/>
      <c r="CNY131" s="19"/>
      <c r="CNZ131" s="19"/>
      <c r="COA131" s="19"/>
      <c r="COB131" s="19"/>
      <c r="COC131" s="19"/>
      <c r="COD131" s="19"/>
      <c r="COE131" s="19"/>
      <c r="COF131" s="19"/>
      <c r="COG131" s="19"/>
      <c r="COH131" s="19"/>
      <c r="COI131" s="19"/>
      <c r="COJ131" s="19"/>
      <c r="COK131" s="19"/>
      <c r="COL131" s="19"/>
      <c r="COM131" s="19"/>
      <c r="CON131" s="19"/>
      <c r="COO131" s="19"/>
      <c r="COP131" s="19"/>
      <c r="COQ131" s="19"/>
      <c r="COR131" s="19"/>
      <c r="COS131" s="19"/>
      <c r="COT131" s="19"/>
      <c r="COU131" s="19"/>
      <c r="COV131" s="19"/>
      <c r="COW131" s="19"/>
      <c r="COX131" s="19"/>
      <c r="COY131" s="19"/>
      <c r="COZ131" s="19"/>
      <c r="CPA131" s="19"/>
      <c r="CPB131" s="19"/>
      <c r="CPC131" s="19"/>
      <c r="CPD131" s="19"/>
      <c r="CPE131" s="19"/>
      <c r="CPF131" s="19"/>
      <c r="CPG131" s="19"/>
      <c r="CPH131" s="19"/>
      <c r="CPI131" s="19"/>
      <c r="CPJ131" s="19"/>
      <c r="CPK131" s="19"/>
      <c r="CPL131" s="19"/>
      <c r="CPM131" s="19"/>
      <c r="CPN131" s="19"/>
      <c r="CPO131" s="19"/>
      <c r="CPP131" s="19"/>
      <c r="CPQ131" s="19"/>
      <c r="CPR131" s="19"/>
      <c r="CPS131" s="19"/>
      <c r="CPT131" s="19"/>
      <c r="CPU131" s="19"/>
      <c r="CPV131" s="19"/>
      <c r="CPW131" s="19"/>
      <c r="CPX131" s="19"/>
      <c r="CPY131" s="19"/>
      <c r="CPZ131" s="19"/>
      <c r="CQA131" s="19"/>
      <c r="CQB131" s="19"/>
      <c r="CQC131" s="19"/>
      <c r="CQD131" s="19"/>
      <c r="CQE131" s="19"/>
      <c r="CQF131" s="19"/>
      <c r="CQG131" s="19"/>
      <c r="CQH131" s="19"/>
      <c r="CQI131" s="19"/>
      <c r="CQJ131" s="19"/>
      <c r="CQK131" s="19"/>
      <c r="CQL131" s="19"/>
      <c r="CQM131" s="19"/>
      <c r="CQN131" s="19"/>
      <c r="CQO131" s="19"/>
      <c r="CQP131" s="19"/>
      <c r="CQQ131" s="19"/>
      <c r="CQR131" s="19"/>
      <c r="CQS131" s="19"/>
      <c r="CQT131" s="19"/>
      <c r="CQU131" s="19"/>
      <c r="CQV131" s="19"/>
      <c r="CQW131" s="19"/>
      <c r="CQX131" s="19"/>
      <c r="CQY131" s="19"/>
      <c r="CQZ131" s="19"/>
      <c r="CRA131" s="19"/>
      <c r="CRB131" s="19"/>
      <c r="CRC131" s="19"/>
      <c r="CRD131" s="19"/>
      <c r="CRE131" s="19"/>
      <c r="CRF131" s="19"/>
      <c r="CRG131" s="19"/>
      <c r="CRH131" s="19"/>
      <c r="CRI131" s="19"/>
      <c r="CRJ131" s="19"/>
      <c r="CRK131" s="19"/>
      <c r="CRL131" s="19"/>
      <c r="CRM131" s="19"/>
      <c r="CRN131" s="19"/>
      <c r="CRO131" s="19"/>
      <c r="CRP131" s="19"/>
      <c r="CRQ131" s="19"/>
      <c r="CRR131" s="19"/>
      <c r="CRS131" s="19"/>
      <c r="CRT131" s="19"/>
      <c r="CRU131" s="19"/>
      <c r="CRV131" s="19"/>
      <c r="CRW131" s="19"/>
      <c r="CRX131" s="19"/>
      <c r="CRY131" s="19"/>
      <c r="CRZ131" s="19"/>
      <c r="CSA131" s="19"/>
      <c r="CSB131" s="19"/>
      <c r="CSC131" s="19"/>
      <c r="CSD131" s="19"/>
      <c r="CSE131" s="19"/>
      <c r="CSF131" s="19"/>
      <c r="CSG131" s="19"/>
      <c r="CSH131" s="19"/>
      <c r="CSI131" s="19"/>
      <c r="CSJ131" s="19"/>
      <c r="CSK131" s="19"/>
      <c r="CSL131" s="19"/>
      <c r="CSM131" s="19"/>
      <c r="CSN131" s="19"/>
      <c r="CSO131" s="19"/>
      <c r="CSP131" s="19"/>
      <c r="CSQ131" s="19"/>
      <c r="CSR131" s="19"/>
      <c r="CSS131" s="19"/>
      <c r="CST131" s="19"/>
      <c r="CSU131" s="19"/>
      <c r="CSV131" s="19"/>
      <c r="CSW131" s="19"/>
      <c r="CSX131" s="19"/>
      <c r="CSY131" s="19"/>
      <c r="CSZ131" s="19"/>
      <c r="CTA131" s="19"/>
      <c r="CTB131" s="19"/>
      <c r="CTC131" s="19"/>
      <c r="CTD131" s="19"/>
      <c r="CTE131" s="19"/>
      <c r="CTF131" s="19"/>
      <c r="CTG131" s="19"/>
      <c r="CTH131" s="19"/>
      <c r="CTI131" s="19"/>
      <c r="CTJ131" s="19"/>
      <c r="CTK131" s="19"/>
      <c r="CTL131" s="19"/>
      <c r="CTM131" s="19"/>
      <c r="CTN131" s="19"/>
      <c r="CTO131" s="19"/>
      <c r="CTP131" s="19"/>
      <c r="CTQ131" s="19"/>
      <c r="CTR131" s="19"/>
      <c r="CTS131" s="19"/>
      <c r="CTT131" s="19"/>
      <c r="CTU131" s="19"/>
      <c r="CTV131" s="19"/>
      <c r="CTW131" s="19"/>
      <c r="CTX131" s="19"/>
      <c r="CTY131" s="19"/>
      <c r="CTZ131" s="19"/>
      <c r="CUA131" s="19"/>
      <c r="CUB131" s="19"/>
      <c r="CUC131" s="19"/>
      <c r="CUD131" s="19"/>
      <c r="CUE131" s="19"/>
      <c r="CUF131" s="19"/>
      <c r="CUG131" s="19"/>
      <c r="CUH131" s="19"/>
      <c r="CUI131" s="19"/>
      <c r="CUJ131" s="19"/>
      <c r="CUK131" s="19"/>
      <c r="CUL131" s="19"/>
      <c r="CUM131" s="19"/>
      <c r="CUN131" s="19"/>
      <c r="CUO131" s="19"/>
      <c r="CUP131" s="19"/>
      <c r="CUQ131" s="19"/>
      <c r="CUR131" s="19"/>
      <c r="CUS131" s="19"/>
      <c r="CUT131" s="19"/>
      <c r="CUU131" s="19"/>
      <c r="CUV131" s="19"/>
      <c r="CUW131" s="19"/>
      <c r="CUX131" s="19"/>
      <c r="CUY131" s="19"/>
      <c r="CUZ131" s="19"/>
      <c r="CVA131" s="19"/>
      <c r="CVB131" s="19"/>
      <c r="CVC131" s="19"/>
      <c r="CVD131" s="19"/>
      <c r="CVE131" s="19"/>
      <c r="CVF131" s="19"/>
      <c r="CVG131" s="19"/>
      <c r="CVH131" s="19"/>
      <c r="CVI131" s="19"/>
      <c r="CVJ131" s="19"/>
      <c r="CVK131" s="19"/>
      <c r="CVL131" s="19"/>
      <c r="CVM131" s="19"/>
      <c r="CVN131" s="19"/>
      <c r="CVO131" s="19"/>
      <c r="CVP131" s="19"/>
      <c r="CVQ131" s="19"/>
      <c r="CVR131" s="19"/>
      <c r="CVS131" s="19"/>
      <c r="CVT131" s="19"/>
      <c r="CVU131" s="19"/>
      <c r="CVV131" s="19"/>
      <c r="CVW131" s="19"/>
      <c r="CVX131" s="19"/>
      <c r="CVY131" s="19"/>
      <c r="CVZ131" s="19"/>
      <c r="CWA131" s="19"/>
      <c r="CWB131" s="19"/>
      <c r="CWC131" s="19"/>
      <c r="CWD131" s="19"/>
      <c r="CWE131" s="19"/>
      <c r="CWF131" s="19"/>
      <c r="CWG131" s="19"/>
      <c r="CWH131" s="19"/>
      <c r="CWI131" s="19"/>
      <c r="CWJ131" s="19"/>
      <c r="CWK131" s="19"/>
      <c r="CWL131" s="19"/>
      <c r="CWM131" s="19"/>
      <c r="CWN131" s="19"/>
      <c r="CWO131" s="19"/>
      <c r="CWP131" s="19"/>
      <c r="CWQ131" s="19"/>
      <c r="CWR131" s="19"/>
      <c r="CWS131" s="19"/>
      <c r="CWT131" s="19"/>
      <c r="CWU131" s="19"/>
      <c r="CWV131" s="19"/>
      <c r="CWW131" s="19"/>
      <c r="CWX131" s="19"/>
      <c r="CWY131" s="19"/>
      <c r="CWZ131" s="19"/>
      <c r="CXA131" s="19"/>
      <c r="CXB131" s="19"/>
      <c r="CXC131" s="19"/>
      <c r="CXD131" s="19"/>
      <c r="CXE131" s="19"/>
      <c r="CXF131" s="19"/>
      <c r="CXG131" s="19"/>
      <c r="CXH131" s="19"/>
      <c r="CXI131" s="19"/>
      <c r="CXJ131" s="19"/>
      <c r="CXK131" s="19"/>
      <c r="CXL131" s="19"/>
      <c r="CXM131" s="19"/>
      <c r="CXN131" s="19"/>
      <c r="CXO131" s="19"/>
      <c r="CXP131" s="19"/>
      <c r="CXQ131" s="19"/>
      <c r="CXR131" s="19"/>
      <c r="CXS131" s="19"/>
      <c r="CXT131" s="19"/>
      <c r="CXU131" s="19"/>
      <c r="CXV131" s="19"/>
      <c r="CXW131" s="19"/>
      <c r="CXX131" s="19"/>
      <c r="CXY131" s="19"/>
      <c r="CXZ131" s="19"/>
      <c r="CYA131" s="19"/>
      <c r="CYB131" s="19"/>
      <c r="CYC131" s="19"/>
      <c r="CYD131" s="19"/>
      <c r="CYE131" s="19"/>
      <c r="CYF131" s="19"/>
      <c r="CYG131" s="19"/>
      <c r="CYH131" s="19"/>
      <c r="CYI131" s="19"/>
      <c r="CYJ131" s="19"/>
      <c r="CYK131" s="19"/>
      <c r="CYL131" s="19"/>
      <c r="CYM131" s="19"/>
      <c r="CYN131" s="19"/>
      <c r="CYO131" s="19"/>
      <c r="CYP131" s="19"/>
      <c r="CYQ131" s="19"/>
      <c r="CYR131" s="19"/>
      <c r="CYS131" s="19"/>
      <c r="CYT131" s="19"/>
      <c r="CYU131" s="19"/>
      <c r="CYV131" s="19"/>
      <c r="CYW131" s="19"/>
      <c r="CYX131" s="19"/>
      <c r="CYY131" s="19"/>
      <c r="CYZ131" s="19"/>
      <c r="CZA131" s="19"/>
      <c r="CZB131" s="19"/>
      <c r="CZC131" s="19"/>
      <c r="CZD131" s="19"/>
      <c r="CZE131" s="19"/>
      <c r="CZF131" s="19"/>
      <c r="CZG131" s="19"/>
      <c r="CZH131" s="19"/>
      <c r="CZI131" s="19"/>
      <c r="CZJ131" s="19"/>
      <c r="CZK131" s="19"/>
      <c r="CZL131" s="19"/>
      <c r="CZM131" s="19"/>
      <c r="CZN131" s="19"/>
      <c r="CZO131" s="19"/>
      <c r="CZP131" s="19"/>
      <c r="CZQ131" s="19"/>
      <c r="CZR131" s="19"/>
      <c r="CZS131" s="19"/>
      <c r="CZT131" s="19"/>
      <c r="CZU131" s="19"/>
      <c r="CZV131" s="19"/>
      <c r="CZW131" s="19"/>
      <c r="CZX131" s="19"/>
      <c r="CZY131" s="19"/>
      <c r="CZZ131" s="19"/>
      <c r="DAA131" s="19"/>
      <c r="DAB131" s="19"/>
      <c r="DAC131" s="19"/>
      <c r="DAD131" s="19"/>
      <c r="DAE131" s="19"/>
      <c r="DAF131" s="19"/>
      <c r="DAG131" s="19"/>
      <c r="DAH131" s="19"/>
      <c r="DAI131" s="19"/>
      <c r="DAJ131" s="19"/>
      <c r="DAK131" s="19"/>
      <c r="DAL131" s="19"/>
      <c r="DAM131" s="19"/>
      <c r="DAN131" s="19"/>
      <c r="DAO131" s="19"/>
      <c r="DAP131" s="19"/>
      <c r="DAQ131" s="19"/>
      <c r="DAR131" s="19"/>
      <c r="DAS131" s="19"/>
      <c r="DAT131" s="19"/>
      <c r="DAU131" s="19"/>
      <c r="DAV131" s="19"/>
      <c r="DAW131" s="19"/>
      <c r="DAX131" s="19"/>
      <c r="DAY131" s="19"/>
      <c r="DAZ131" s="19"/>
      <c r="DBA131" s="19"/>
      <c r="DBB131" s="19"/>
      <c r="DBC131" s="19"/>
      <c r="DBD131" s="19"/>
      <c r="DBE131" s="19"/>
      <c r="DBF131" s="19"/>
      <c r="DBG131" s="19"/>
      <c r="DBH131" s="19"/>
      <c r="DBI131" s="19"/>
      <c r="DBJ131" s="19"/>
      <c r="DBK131" s="19"/>
      <c r="DBL131" s="19"/>
      <c r="DBM131" s="19"/>
      <c r="DBN131" s="19"/>
      <c r="DBO131" s="19"/>
      <c r="DBP131" s="19"/>
      <c r="DBQ131" s="19"/>
      <c r="DBR131" s="19"/>
      <c r="DBS131" s="19"/>
      <c r="DBT131" s="19"/>
      <c r="DBU131" s="19"/>
      <c r="DBV131" s="19"/>
      <c r="DBW131" s="19"/>
      <c r="DBX131" s="19"/>
      <c r="DBY131" s="19"/>
      <c r="DBZ131" s="19"/>
      <c r="DCA131" s="19"/>
      <c r="DCB131" s="19"/>
      <c r="DCC131" s="19"/>
      <c r="DCD131" s="19"/>
      <c r="DCE131" s="19"/>
      <c r="DCF131" s="19"/>
      <c r="DCG131" s="19"/>
      <c r="DCH131" s="19"/>
      <c r="DCI131" s="19"/>
      <c r="DCJ131" s="19"/>
      <c r="DCK131" s="19"/>
      <c r="DCL131" s="19"/>
      <c r="DCM131" s="19"/>
      <c r="DCN131" s="19"/>
      <c r="DCO131" s="19"/>
      <c r="DCP131" s="19"/>
      <c r="DCQ131" s="19"/>
      <c r="DCR131" s="19"/>
      <c r="DCS131" s="19"/>
      <c r="DCT131" s="19"/>
      <c r="DCU131" s="19"/>
      <c r="DCV131" s="19"/>
      <c r="DCW131" s="19"/>
      <c r="DCX131" s="19"/>
      <c r="DCY131" s="19"/>
      <c r="DCZ131" s="19"/>
      <c r="DDA131" s="19"/>
      <c r="DDB131" s="19"/>
      <c r="DDC131" s="19"/>
      <c r="DDD131" s="19"/>
      <c r="DDE131" s="19"/>
      <c r="DDF131" s="19"/>
      <c r="DDG131" s="19"/>
      <c r="DDH131" s="19"/>
      <c r="DDI131" s="19"/>
      <c r="DDJ131" s="19"/>
      <c r="DDK131" s="19"/>
      <c r="DDL131" s="19"/>
      <c r="DDM131" s="19"/>
      <c r="DDN131" s="19"/>
      <c r="DDO131" s="19"/>
      <c r="DDP131" s="19"/>
      <c r="DDQ131" s="19"/>
      <c r="DDR131" s="19"/>
      <c r="DDS131" s="19"/>
      <c r="DDT131" s="19"/>
      <c r="DDU131" s="19"/>
      <c r="DDV131" s="19"/>
      <c r="DDW131" s="19"/>
      <c r="DDX131" s="19"/>
      <c r="DDY131" s="19"/>
      <c r="DDZ131" s="19"/>
      <c r="DEA131" s="19"/>
      <c r="DEB131" s="19"/>
      <c r="DEC131" s="19"/>
      <c r="DED131" s="19"/>
      <c r="DEE131" s="19"/>
      <c r="DEF131" s="19"/>
      <c r="DEG131" s="19"/>
      <c r="DEH131" s="19"/>
      <c r="DEI131" s="19"/>
      <c r="DEJ131" s="19"/>
      <c r="DEK131" s="19"/>
      <c r="DEL131" s="19"/>
      <c r="DEM131" s="19"/>
      <c r="DEN131" s="19"/>
      <c r="DEO131" s="19"/>
      <c r="DEP131" s="19"/>
      <c r="DEQ131" s="19"/>
      <c r="DER131" s="19"/>
      <c r="DES131" s="19"/>
      <c r="DET131" s="19"/>
      <c r="DEU131" s="19"/>
      <c r="DEV131" s="19"/>
      <c r="DEW131" s="19"/>
      <c r="DEX131" s="19"/>
      <c r="DEY131" s="19"/>
      <c r="DEZ131" s="19"/>
      <c r="DFA131" s="19"/>
      <c r="DFB131" s="19"/>
      <c r="DFC131" s="19"/>
      <c r="DFD131" s="19"/>
      <c r="DFE131" s="19"/>
      <c r="DFF131" s="19"/>
      <c r="DFG131" s="19"/>
      <c r="DFH131" s="19"/>
      <c r="DFI131" s="19"/>
      <c r="DFJ131" s="19"/>
      <c r="DFK131" s="19"/>
      <c r="DFL131" s="19"/>
      <c r="DFM131" s="19"/>
      <c r="DFN131" s="19"/>
      <c r="DFO131" s="19"/>
      <c r="DFP131" s="19"/>
      <c r="DFQ131" s="19"/>
      <c r="DFR131" s="19"/>
      <c r="DFS131" s="19"/>
      <c r="DFT131" s="19"/>
      <c r="DFU131" s="19"/>
      <c r="DFV131" s="19"/>
      <c r="DFW131" s="19"/>
      <c r="DFX131" s="19"/>
      <c r="DFY131" s="19"/>
      <c r="DFZ131" s="19"/>
      <c r="DGA131" s="19"/>
      <c r="DGB131" s="19"/>
      <c r="DGC131" s="19"/>
      <c r="DGD131" s="19"/>
      <c r="DGE131" s="19"/>
      <c r="DGF131" s="19"/>
      <c r="DGG131" s="19"/>
      <c r="DGH131" s="19"/>
      <c r="DGI131" s="19"/>
      <c r="DGJ131" s="19"/>
      <c r="DGK131" s="19"/>
      <c r="DGL131" s="19"/>
      <c r="DGM131" s="19"/>
      <c r="DGN131" s="19"/>
      <c r="DGO131" s="19"/>
      <c r="DGP131" s="19"/>
      <c r="DGQ131" s="19"/>
      <c r="DGR131" s="19"/>
      <c r="DGS131" s="19"/>
      <c r="DGT131" s="19"/>
      <c r="DGU131" s="19"/>
      <c r="DGV131" s="19"/>
      <c r="DGW131" s="19"/>
      <c r="DGX131" s="19"/>
      <c r="DGY131" s="19"/>
      <c r="DGZ131" s="19"/>
      <c r="DHA131" s="19"/>
      <c r="DHB131" s="19"/>
      <c r="DHC131" s="19"/>
      <c r="DHD131" s="19"/>
      <c r="DHE131" s="19"/>
      <c r="DHF131" s="19"/>
      <c r="DHG131" s="19"/>
      <c r="DHH131" s="19"/>
      <c r="DHI131" s="19"/>
      <c r="DHJ131" s="19"/>
      <c r="DHK131" s="19"/>
      <c r="DHL131" s="19"/>
      <c r="DHM131" s="19"/>
      <c r="DHN131" s="19"/>
      <c r="DHO131" s="19"/>
      <c r="DHP131" s="19"/>
      <c r="DHQ131" s="19"/>
      <c r="DHR131" s="19"/>
      <c r="DHS131" s="19"/>
      <c r="DHT131" s="19"/>
      <c r="DHU131" s="19"/>
      <c r="DHV131" s="19"/>
      <c r="DHW131" s="19"/>
      <c r="DHX131" s="19"/>
      <c r="DHY131" s="19"/>
      <c r="DHZ131" s="19"/>
      <c r="DIA131" s="19"/>
      <c r="DIB131" s="19"/>
      <c r="DIC131" s="19"/>
      <c r="DID131" s="19"/>
      <c r="DIE131" s="19"/>
      <c r="DIF131" s="19"/>
      <c r="DIG131" s="19"/>
      <c r="DIH131" s="19"/>
      <c r="DII131" s="19"/>
      <c r="DIJ131" s="19"/>
      <c r="DIK131" s="19"/>
      <c r="DIL131" s="19"/>
      <c r="DIM131" s="19"/>
      <c r="DIN131" s="19"/>
      <c r="DIO131" s="19"/>
      <c r="DIP131" s="19"/>
      <c r="DIQ131" s="19"/>
      <c r="DIR131" s="19"/>
      <c r="DIS131" s="19"/>
      <c r="DIT131" s="19"/>
      <c r="DIU131" s="19"/>
      <c r="DIV131" s="19"/>
      <c r="DIW131" s="19"/>
      <c r="DIX131" s="19"/>
      <c r="DIY131" s="19"/>
      <c r="DIZ131" s="19"/>
      <c r="DJA131" s="19"/>
      <c r="DJB131" s="19"/>
      <c r="DJC131" s="19"/>
      <c r="DJD131" s="19"/>
      <c r="DJE131" s="19"/>
      <c r="DJF131" s="19"/>
      <c r="DJG131" s="19"/>
      <c r="DJH131" s="19"/>
      <c r="DJI131" s="19"/>
      <c r="DJJ131" s="19"/>
      <c r="DJK131" s="19"/>
      <c r="DJL131" s="19"/>
      <c r="DJM131" s="19"/>
      <c r="DJN131" s="19"/>
      <c r="DJO131" s="19"/>
      <c r="DJP131" s="19"/>
      <c r="DJQ131" s="19"/>
      <c r="DJR131" s="19"/>
      <c r="DJS131" s="19"/>
      <c r="DJT131" s="19"/>
      <c r="DJU131" s="19"/>
      <c r="DJV131" s="19"/>
      <c r="DJW131" s="19"/>
      <c r="DJX131" s="19"/>
      <c r="DJY131" s="19"/>
      <c r="DJZ131" s="19"/>
      <c r="DKA131" s="19"/>
      <c r="DKB131" s="19"/>
      <c r="DKC131" s="19"/>
      <c r="DKD131" s="19"/>
      <c r="DKE131" s="19"/>
      <c r="DKF131" s="19"/>
      <c r="DKG131" s="19"/>
      <c r="DKH131" s="19"/>
      <c r="DKI131" s="19"/>
      <c r="DKJ131" s="19"/>
      <c r="DKK131" s="19"/>
      <c r="DKL131" s="19"/>
      <c r="DKM131" s="19"/>
      <c r="DKN131" s="19"/>
      <c r="DKO131" s="19"/>
      <c r="DKP131" s="19"/>
      <c r="DKQ131" s="19"/>
      <c r="DKR131" s="19"/>
      <c r="DKS131" s="19"/>
      <c r="DKT131" s="19"/>
      <c r="DKU131" s="19"/>
      <c r="DKV131" s="19"/>
      <c r="DKW131" s="19"/>
      <c r="DKX131" s="19"/>
      <c r="DKY131" s="19"/>
      <c r="DKZ131" s="19"/>
      <c r="DLA131" s="19"/>
      <c r="DLB131" s="19"/>
      <c r="DLC131" s="19"/>
      <c r="DLD131" s="19"/>
      <c r="DLE131" s="19"/>
      <c r="DLF131" s="19"/>
      <c r="DLG131" s="19"/>
      <c r="DLH131" s="19"/>
      <c r="DLI131" s="19"/>
      <c r="DLJ131" s="19"/>
      <c r="DLK131" s="19"/>
      <c r="DLL131" s="19"/>
      <c r="DLM131" s="19"/>
      <c r="DLN131" s="19"/>
      <c r="DLO131" s="19"/>
      <c r="DLP131" s="19"/>
      <c r="DLQ131" s="19"/>
      <c r="DLR131" s="19"/>
      <c r="DLS131" s="19"/>
      <c r="DLT131" s="19"/>
      <c r="DLU131" s="19"/>
      <c r="DLV131" s="19"/>
      <c r="DLW131" s="19"/>
      <c r="DLX131" s="19"/>
      <c r="DLY131" s="19"/>
      <c r="DLZ131" s="19"/>
      <c r="DMA131" s="19"/>
      <c r="DMB131" s="19"/>
      <c r="DMC131" s="19"/>
      <c r="DMD131" s="19"/>
      <c r="DME131" s="19"/>
      <c r="DMF131" s="19"/>
      <c r="DMG131" s="19"/>
      <c r="DMH131" s="19"/>
      <c r="DMI131" s="19"/>
      <c r="DMJ131" s="19"/>
      <c r="DMK131" s="19"/>
      <c r="DML131" s="19"/>
      <c r="DMM131" s="19"/>
      <c r="DMN131" s="19"/>
      <c r="DMO131" s="19"/>
      <c r="DMP131" s="19"/>
      <c r="DMQ131" s="19"/>
      <c r="DMR131" s="19"/>
      <c r="DMS131" s="19"/>
      <c r="DMT131" s="19"/>
      <c r="DMU131" s="19"/>
      <c r="DMV131" s="19"/>
      <c r="DMW131" s="19"/>
      <c r="DMX131" s="19"/>
      <c r="DMY131" s="19"/>
      <c r="DMZ131" s="19"/>
      <c r="DNA131" s="19"/>
      <c r="DNB131" s="19"/>
      <c r="DNC131" s="19"/>
      <c r="DND131" s="19"/>
      <c r="DNE131" s="19"/>
      <c r="DNF131" s="19"/>
      <c r="DNG131" s="19"/>
      <c r="DNH131" s="19"/>
      <c r="DNI131" s="19"/>
      <c r="DNJ131" s="19"/>
      <c r="DNK131" s="19"/>
      <c r="DNL131" s="19"/>
      <c r="DNM131" s="19"/>
      <c r="DNN131" s="19"/>
      <c r="DNO131" s="19"/>
      <c r="DNP131" s="19"/>
      <c r="DNQ131" s="19"/>
      <c r="DNR131" s="19"/>
      <c r="DNS131" s="19"/>
      <c r="DNT131" s="19"/>
      <c r="DNU131" s="19"/>
      <c r="DNV131" s="19"/>
      <c r="DNW131" s="19"/>
      <c r="DNX131" s="19"/>
      <c r="DNY131" s="19"/>
      <c r="DNZ131" s="19"/>
      <c r="DOA131" s="19"/>
      <c r="DOB131" s="19"/>
      <c r="DOC131" s="19"/>
      <c r="DOD131" s="19"/>
      <c r="DOE131" s="19"/>
      <c r="DOF131" s="19"/>
      <c r="DOG131" s="19"/>
      <c r="DOH131" s="19"/>
      <c r="DOI131" s="19"/>
      <c r="DOJ131" s="19"/>
      <c r="DOK131" s="19"/>
      <c r="DOL131" s="19"/>
      <c r="DOM131" s="19"/>
      <c r="DON131" s="19"/>
      <c r="DOO131" s="19"/>
      <c r="DOP131" s="19"/>
      <c r="DOQ131" s="19"/>
      <c r="DOR131" s="19"/>
      <c r="DOS131" s="19"/>
      <c r="DOT131" s="19"/>
      <c r="DOU131" s="19"/>
      <c r="DOV131" s="19"/>
      <c r="DOW131" s="19"/>
      <c r="DOX131" s="19"/>
      <c r="DOY131" s="19"/>
      <c r="DOZ131" s="19"/>
      <c r="DPA131" s="19"/>
      <c r="DPB131" s="19"/>
      <c r="DPC131" s="19"/>
      <c r="DPD131" s="19"/>
      <c r="DPE131" s="19"/>
      <c r="DPF131" s="19"/>
      <c r="DPG131" s="19"/>
      <c r="DPH131" s="19"/>
      <c r="DPI131" s="19"/>
      <c r="DPJ131" s="19"/>
      <c r="DPK131" s="19"/>
      <c r="DPL131" s="19"/>
      <c r="DPM131" s="19"/>
      <c r="DPN131" s="19"/>
      <c r="DPO131" s="19"/>
      <c r="DPP131" s="19"/>
      <c r="DPQ131" s="19"/>
      <c r="DPR131" s="19"/>
      <c r="DPS131" s="19"/>
      <c r="DPT131" s="19"/>
      <c r="DPU131" s="19"/>
      <c r="DPV131" s="19"/>
      <c r="DPW131" s="19"/>
      <c r="DPX131" s="19"/>
      <c r="DPY131" s="19"/>
      <c r="DPZ131" s="19"/>
      <c r="DQA131" s="19"/>
      <c r="DQB131" s="19"/>
      <c r="DQC131" s="19"/>
      <c r="DQD131" s="19"/>
      <c r="DQE131" s="19"/>
      <c r="DQF131" s="19"/>
      <c r="DQG131" s="19"/>
      <c r="DQH131" s="19"/>
      <c r="DQI131" s="19"/>
      <c r="DQJ131" s="19"/>
      <c r="DQK131" s="19"/>
      <c r="DQL131" s="19"/>
      <c r="DQM131" s="19"/>
      <c r="DQN131" s="19"/>
      <c r="DQO131" s="19"/>
      <c r="DQP131" s="19"/>
      <c r="DQQ131" s="19"/>
      <c r="DQR131" s="19"/>
      <c r="DQS131" s="19"/>
      <c r="DQT131" s="19"/>
      <c r="DQU131" s="19"/>
      <c r="DQV131" s="19"/>
      <c r="DQW131" s="19"/>
      <c r="DQX131" s="19"/>
      <c r="DQY131" s="19"/>
      <c r="DQZ131" s="19"/>
      <c r="DRA131" s="19"/>
      <c r="DRB131" s="19"/>
      <c r="DRC131" s="19"/>
      <c r="DRD131" s="19"/>
      <c r="DRE131" s="19"/>
      <c r="DRF131" s="19"/>
      <c r="DRG131" s="19"/>
      <c r="DRH131" s="19"/>
      <c r="DRI131" s="19"/>
      <c r="DRJ131" s="19"/>
      <c r="DRK131" s="19"/>
      <c r="DRL131" s="19"/>
      <c r="DRM131" s="19"/>
      <c r="DRN131" s="19"/>
      <c r="DRO131" s="19"/>
      <c r="DRP131" s="19"/>
      <c r="DRQ131" s="19"/>
      <c r="DRR131" s="19"/>
      <c r="DRS131" s="19"/>
      <c r="DRT131" s="19"/>
      <c r="DRU131" s="19"/>
      <c r="DRV131" s="19"/>
      <c r="DRW131" s="19"/>
      <c r="DRX131" s="19"/>
      <c r="DRY131" s="19"/>
      <c r="DRZ131" s="19"/>
      <c r="DSA131" s="19"/>
      <c r="DSB131" s="19"/>
      <c r="DSC131" s="19"/>
      <c r="DSD131" s="19"/>
      <c r="DSE131" s="19"/>
      <c r="DSF131" s="19"/>
      <c r="DSG131" s="19"/>
      <c r="DSH131" s="19"/>
      <c r="DSI131" s="19"/>
      <c r="DSJ131" s="19"/>
      <c r="DSK131" s="19"/>
      <c r="DSL131" s="19"/>
      <c r="DSM131" s="19"/>
      <c r="DSN131" s="19"/>
      <c r="DSO131" s="19"/>
      <c r="DSP131" s="19"/>
      <c r="DSQ131" s="19"/>
      <c r="DSR131" s="19"/>
      <c r="DSS131" s="19"/>
      <c r="DST131" s="19"/>
      <c r="DSU131" s="19"/>
      <c r="DSV131" s="19"/>
      <c r="DSW131" s="19"/>
      <c r="DSX131" s="19"/>
      <c r="DSY131" s="19"/>
      <c r="DSZ131" s="19"/>
      <c r="DTA131" s="19"/>
      <c r="DTB131" s="19"/>
      <c r="DTC131" s="19"/>
      <c r="DTD131" s="19"/>
      <c r="DTE131" s="19"/>
      <c r="DTF131" s="19"/>
      <c r="DTG131" s="19"/>
      <c r="DTH131" s="19"/>
      <c r="DTI131" s="19"/>
      <c r="DTJ131" s="19"/>
      <c r="DTK131" s="19"/>
      <c r="DTL131" s="19"/>
      <c r="DTM131" s="19"/>
      <c r="DTN131" s="19"/>
      <c r="DTO131" s="19"/>
      <c r="DTP131" s="19"/>
      <c r="DTQ131" s="19"/>
      <c r="DTR131" s="19"/>
      <c r="DTS131" s="19"/>
      <c r="DTT131" s="19"/>
      <c r="DTU131" s="19"/>
      <c r="DTV131" s="19"/>
      <c r="DTW131" s="19"/>
      <c r="DTX131" s="19"/>
      <c r="DTY131" s="19"/>
      <c r="DTZ131" s="19"/>
      <c r="DUA131" s="19"/>
      <c r="DUB131" s="19"/>
      <c r="DUC131" s="19"/>
      <c r="DUD131" s="19"/>
      <c r="DUE131" s="19"/>
      <c r="DUF131" s="19"/>
      <c r="DUG131" s="19"/>
      <c r="DUH131" s="19"/>
      <c r="DUI131" s="19"/>
      <c r="DUJ131" s="19"/>
      <c r="DUK131" s="19"/>
      <c r="DUL131" s="19"/>
      <c r="DUM131" s="19"/>
      <c r="DUN131" s="19"/>
      <c r="DUO131" s="19"/>
      <c r="DUP131" s="19"/>
      <c r="DUQ131" s="19"/>
      <c r="DUR131" s="19"/>
      <c r="DUS131" s="19"/>
      <c r="DUT131" s="19"/>
      <c r="DUU131" s="19"/>
      <c r="DUV131" s="19"/>
      <c r="DUW131" s="19"/>
      <c r="DUX131" s="19"/>
      <c r="DUY131" s="19"/>
      <c r="DUZ131" s="19"/>
      <c r="DVA131" s="19"/>
      <c r="DVB131" s="19"/>
      <c r="DVC131" s="19"/>
      <c r="DVD131" s="19"/>
      <c r="DVE131" s="19"/>
      <c r="DVF131" s="19"/>
      <c r="DVG131" s="19"/>
      <c r="DVH131" s="19"/>
      <c r="DVI131" s="19"/>
      <c r="DVJ131" s="19"/>
      <c r="DVK131" s="19"/>
      <c r="DVL131" s="19"/>
      <c r="DVM131" s="19"/>
      <c r="DVN131" s="19"/>
      <c r="DVO131" s="19"/>
      <c r="DVP131" s="19"/>
      <c r="DVQ131" s="19"/>
      <c r="DVR131" s="19"/>
      <c r="DVS131" s="19"/>
      <c r="DVT131" s="19"/>
      <c r="DVU131" s="19"/>
      <c r="DVV131" s="19"/>
      <c r="DVW131" s="19"/>
      <c r="DVX131" s="19"/>
      <c r="DVY131" s="19"/>
      <c r="DVZ131" s="19"/>
      <c r="DWA131" s="19"/>
      <c r="DWB131" s="19"/>
      <c r="DWC131" s="19"/>
      <c r="DWD131" s="19"/>
      <c r="DWE131" s="19"/>
      <c r="DWF131" s="19"/>
      <c r="DWG131" s="19"/>
      <c r="DWH131" s="19"/>
      <c r="DWI131" s="19"/>
      <c r="DWJ131" s="19"/>
      <c r="DWK131" s="19"/>
      <c r="DWL131" s="19"/>
      <c r="DWM131" s="19"/>
      <c r="DWN131" s="19"/>
      <c r="DWO131" s="19"/>
      <c r="DWP131" s="19"/>
      <c r="DWQ131" s="19"/>
      <c r="DWR131" s="19"/>
      <c r="DWS131" s="19"/>
      <c r="DWT131" s="19"/>
      <c r="DWU131" s="19"/>
      <c r="DWV131" s="19"/>
      <c r="DWW131" s="19"/>
      <c r="DWX131" s="19"/>
      <c r="DWY131" s="19"/>
      <c r="DWZ131" s="19"/>
      <c r="DXA131" s="19"/>
      <c r="DXB131" s="19"/>
      <c r="DXC131" s="19"/>
      <c r="DXD131" s="19"/>
      <c r="DXE131" s="19"/>
      <c r="DXF131" s="19"/>
      <c r="DXG131" s="19"/>
      <c r="DXH131" s="19"/>
      <c r="DXI131" s="19"/>
      <c r="DXJ131" s="19"/>
      <c r="DXK131" s="19"/>
      <c r="DXL131" s="19"/>
      <c r="DXM131" s="19"/>
      <c r="DXN131" s="19"/>
      <c r="DXO131" s="19"/>
      <c r="DXP131" s="19"/>
      <c r="DXQ131" s="19"/>
      <c r="DXR131" s="19"/>
      <c r="DXS131" s="19"/>
      <c r="DXT131" s="19"/>
      <c r="DXU131" s="19"/>
      <c r="DXV131" s="19"/>
      <c r="DXW131" s="19"/>
      <c r="DXX131" s="19"/>
      <c r="DXY131" s="19"/>
      <c r="DXZ131" s="19"/>
      <c r="DYA131" s="19"/>
      <c r="DYB131" s="19"/>
      <c r="DYC131" s="19"/>
      <c r="DYD131" s="19"/>
      <c r="DYE131" s="19"/>
      <c r="DYF131" s="19"/>
      <c r="DYG131" s="19"/>
      <c r="DYH131" s="19"/>
      <c r="DYI131" s="19"/>
      <c r="DYJ131" s="19"/>
      <c r="DYK131" s="19"/>
      <c r="DYL131" s="19"/>
      <c r="DYM131" s="19"/>
      <c r="DYN131" s="19"/>
      <c r="DYO131" s="19"/>
      <c r="DYP131" s="19"/>
      <c r="DYQ131" s="19"/>
      <c r="DYR131" s="19"/>
      <c r="DYS131" s="19"/>
      <c r="DYT131" s="19"/>
      <c r="DYU131" s="19"/>
      <c r="DYV131" s="19"/>
      <c r="DYW131" s="19"/>
      <c r="DYX131" s="19"/>
      <c r="DYY131" s="19"/>
      <c r="DYZ131" s="19"/>
      <c r="DZA131" s="19"/>
      <c r="DZB131" s="19"/>
      <c r="DZC131" s="19"/>
      <c r="DZD131" s="19"/>
      <c r="DZE131" s="19"/>
      <c r="DZF131" s="19"/>
      <c r="DZG131" s="19"/>
      <c r="DZH131" s="19"/>
      <c r="DZI131" s="19"/>
      <c r="DZJ131" s="19"/>
      <c r="DZK131" s="19"/>
      <c r="DZL131" s="19"/>
      <c r="DZM131" s="19"/>
      <c r="DZN131" s="19"/>
      <c r="DZO131" s="19"/>
      <c r="DZP131" s="19"/>
      <c r="DZQ131" s="19"/>
      <c r="DZR131" s="19"/>
      <c r="DZS131" s="19"/>
      <c r="DZT131" s="19"/>
      <c r="DZU131" s="19"/>
      <c r="DZV131" s="19"/>
      <c r="DZW131" s="19"/>
      <c r="DZX131" s="19"/>
      <c r="DZY131" s="19"/>
      <c r="DZZ131" s="19"/>
      <c r="EAA131" s="19"/>
      <c r="EAB131" s="19"/>
      <c r="EAC131" s="19"/>
      <c r="EAD131" s="19"/>
      <c r="EAE131" s="19"/>
      <c r="EAF131" s="19"/>
      <c r="EAG131" s="19"/>
      <c r="EAH131" s="19"/>
      <c r="EAI131" s="19"/>
      <c r="EAJ131" s="19"/>
      <c r="EAK131" s="19"/>
      <c r="EAL131" s="19"/>
      <c r="EAM131" s="19"/>
      <c r="EAN131" s="19"/>
      <c r="EAO131" s="19"/>
      <c r="EAP131" s="19"/>
      <c r="EAQ131" s="19"/>
      <c r="EAR131" s="19"/>
      <c r="EAS131" s="19"/>
      <c r="EAT131" s="19"/>
      <c r="EAU131" s="19"/>
      <c r="EAV131" s="19"/>
      <c r="EAW131" s="19"/>
      <c r="EAX131" s="19"/>
      <c r="EAY131" s="19"/>
      <c r="EAZ131" s="19"/>
      <c r="EBA131" s="19"/>
      <c r="EBB131" s="19"/>
      <c r="EBC131" s="19"/>
      <c r="EBD131" s="19"/>
      <c r="EBE131" s="19"/>
      <c r="EBF131" s="19"/>
      <c r="EBG131" s="19"/>
      <c r="EBH131" s="19"/>
      <c r="EBI131" s="19"/>
      <c r="EBJ131" s="19"/>
      <c r="EBK131" s="19"/>
      <c r="EBL131" s="19"/>
      <c r="EBM131" s="19"/>
      <c r="EBN131" s="19"/>
      <c r="EBO131" s="19"/>
      <c r="EBP131" s="19"/>
      <c r="EBQ131" s="19"/>
      <c r="EBR131" s="19"/>
      <c r="EBS131" s="19"/>
      <c r="EBT131" s="19"/>
      <c r="EBU131" s="19"/>
      <c r="EBV131" s="19"/>
      <c r="EBW131" s="19"/>
      <c r="EBX131" s="19"/>
      <c r="EBY131" s="19"/>
      <c r="EBZ131" s="19"/>
      <c r="ECA131" s="19"/>
      <c r="ECB131" s="19"/>
      <c r="ECC131" s="19"/>
      <c r="ECD131" s="19"/>
      <c r="ECE131" s="19"/>
      <c r="ECF131" s="19"/>
      <c r="ECG131" s="19"/>
      <c r="ECH131" s="19"/>
      <c r="ECI131" s="19"/>
      <c r="ECJ131" s="19"/>
      <c r="ECK131" s="19"/>
      <c r="ECL131" s="19"/>
      <c r="ECM131" s="19"/>
      <c r="ECN131" s="19"/>
      <c r="ECO131" s="19"/>
      <c r="ECP131" s="19"/>
      <c r="ECQ131" s="19"/>
      <c r="ECR131" s="19"/>
      <c r="ECS131" s="19"/>
      <c r="ECT131" s="19"/>
      <c r="ECU131" s="19"/>
      <c r="ECV131" s="19"/>
      <c r="ECW131" s="19"/>
      <c r="ECX131" s="19"/>
      <c r="ECY131" s="19"/>
      <c r="ECZ131" s="19"/>
      <c r="EDA131" s="19"/>
      <c r="EDB131" s="19"/>
      <c r="EDC131" s="19"/>
      <c r="EDD131" s="19"/>
      <c r="EDE131" s="19"/>
      <c r="EDF131" s="19"/>
      <c r="EDG131" s="19"/>
      <c r="EDH131" s="19"/>
      <c r="EDI131" s="19"/>
      <c r="EDJ131" s="19"/>
      <c r="EDK131" s="19"/>
      <c r="EDL131" s="19"/>
      <c r="EDM131" s="19"/>
      <c r="EDN131" s="19"/>
      <c r="EDO131" s="19"/>
      <c r="EDP131" s="19"/>
      <c r="EDQ131" s="19"/>
      <c r="EDR131" s="19"/>
      <c r="EDS131" s="19"/>
      <c r="EDT131" s="19"/>
      <c r="EDU131" s="19"/>
      <c r="EDV131" s="19"/>
      <c r="EDW131" s="19"/>
      <c r="EDX131" s="19"/>
      <c r="EDY131" s="19"/>
      <c r="EDZ131" s="19"/>
      <c r="EEA131" s="19"/>
      <c r="EEB131" s="19"/>
      <c r="EEC131" s="19"/>
      <c r="EED131" s="19"/>
      <c r="EEE131" s="19"/>
      <c r="EEF131" s="19"/>
      <c r="EEG131" s="19"/>
      <c r="EEH131" s="19"/>
      <c r="EEI131" s="19"/>
      <c r="EEJ131" s="19"/>
      <c r="EEK131" s="19"/>
      <c r="EEL131" s="19"/>
      <c r="EEM131" s="19"/>
      <c r="EEN131" s="19"/>
      <c r="EEO131" s="19"/>
      <c r="EEP131" s="19"/>
      <c r="EEQ131" s="19"/>
      <c r="EER131" s="19"/>
      <c r="EES131" s="19"/>
      <c r="EET131" s="19"/>
      <c r="EEU131" s="19"/>
      <c r="EEV131" s="19"/>
      <c r="EEW131" s="19"/>
      <c r="EEX131" s="19"/>
      <c r="EEY131" s="19"/>
      <c r="EEZ131" s="19"/>
      <c r="EFA131" s="19"/>
      <c r="EFB131" s="19"/>
      <c r="EFC131" s="19"/>
      <c r="EFD131" s="19"/>
      <c r="EFE131" s="19"/>
      <c r="EFF131" s="19"/>
      <c r="EFG131" s="19"/>
      <c r="EFH131" s="19"/>
      <c r="EFI131" s="19"/>
      <c r="EFJ131" s="19"/>
      <c r="EFK131" s="19"/>
      <c r="EFL131" s="19"/>
      <c r="EFM131" s="19"/>
      <c r="EFN131" s="19"/>
      <c r="EFO131" s="19"/>
      <c r="EFP131" s="19"/>
      <c r="EFQ131" s="19"/>
      <c r="EFR131" s="19"/>
      <c r="EFS131" s="19"/>
      <c r="EFT131" s="19"/>
      <c r="EFU131" s="19"/>
      <c r="EFV131" s="19"/>
      <c r="EFW131" s="19"/>
      <c r="EFX131" s="19"/>
      <c r="EFY131" s="19"/>
      <c r="EFZ131" s="19"/>
      <c r="EGA131" s="19"/>
      <c r="EGB131" s="19"/>
      <c r="EGC131" s="19"/>
      <c r="EGD131" s="19"/>
      <c r="EGE131" s="19"/>
      <c r="EGF131" s="19"/>
      <c r="EGG131" s="19"/>
      <c r="EGH131" s="19"/>
      <c r="EGI131" s="19"/>
      <c r="EGJ131" s="19"/>
      <c r="EGK131" s="19"/>
      <c r="EGL131" s="19"/>
      <c r="EGM131" s="19"/>
      <c r="EGN131" s="19"/>
      <c r="EGO131" s="19"/>
      <c r="EGP131" s="19"/>
      <c r="EGQ131" s="19"/>
      <c r="EGR131" s="19"/>
      <c r="EGS131" s="19"/>
      <c r="EGT131" s="19"/>
      <c r="EGU131" s="19"/>
      <c r="EGV131" s="19"/>
      <c r="EGW131" s="19"/>
      <c r="EGX131" s="19"/>
      <c r="EGY131" s="19"/>
      <c r="EGZ131" s="19"/>
      <c r="EHA131" s="19"/>
      <c r="EHB131" s="19"/>
      <c r="EHC131" s="19"/>
      <c r="EHD131" s="19"/>
      <c r="EHE131" s="19"/>
      <c r="EHF131" s="19"/>
      <c r="EHG131" s="19"/>
      <c r="EHH131" s="19"/>
      <c r="EHI131" s="19"/>
      <c r="EHJ131" s="19"/>
      <c r="EHK131" s="19"/>
      <c r="EHL131" s="19"/>
      <c r="EHM131" s="19"/>
      <c r="EHN131" s="19"/>
      <c r="EHO131" s="19"/>
      <c r="EHP131" s="19"/>
      <c r="EHQ131" s="19"/>
      <c r="EHR131" s="19"/>
      <c r="EHS131" s="19"/>
      <c r="EHT131" s="19"/>
      <c r="EHU131" s="19"/>
      <c r="EHV131" s="19"/>
      <c r="EHW131" s="19"/>
      <c r="EHX131" s="19"/>
      <c r="EHY131" s="19"/>
      <c r="EHZ131" s="19"/>
      <c r="EIA131" s="19"/>
      <c r="EIB131" s="19"/>
      <c r="EIC131" s="19"/>
      <c r="EID131" s="19"/>
      <c r="EIE131" s="19"/>
      <c r="EIF131" s="19"/>
      <c r="EIG131" s="19"/>
      <c r="EIH131" s="19"/>
      <c r="EII131" s="19"/>
      <c r="EIJ131" s="19"/>
      <c r="EIK131" s="19"/>
      <c r="EIL131" s="19"/>
      <c r="EIM131" s="19"/>
      <c r="EIN131" s="19"/>
      <c r="EIO131" s="19"/>
      <c r="EIP131" s="19"/>
      <c r="EIQ131" s="19"/>
      <c r="EIR131" s="19"/>
      <c r="EIS131" s="19"/>
      <c r="EIT131" s="19"/>
      <c r="EIU131" s="19"/>
      <c r="EIV131" s="19"/>
      <c r="EIW131" s="19"/>
      <c r="EIX131" s="19"/>
      <c r="EIY131" s="19"/>
      <c r="EIZ131" s="19"/>
      <c r="EJA131" s="19"/>
      <c r="EJB131" s="19"/>
      <c r="EJC131" s="19"/>
      <c r="EJD131" s="19"/>
      <c r="EJE131" s="19"/>
      <c r="EJF131" s="19"/>
      <c r="EJG131" s="19"/>
      <c r="EJH131" s="19"/>
      <c r="EJI131" s="19"/>
      <c r="EJJ131" s="19"/>
      <c r="EJK131" s="19"/>
      <c r="EJL131" s="19"/>
      <c r="EJM131" s="19"/>
      <c r="EJN131" s="19"/>
      <c r="EJO131" s="19"/>
      <c r="EJP131" s="19"/>
      <c r="EJQ131" s="19"/>
      <c r="EJR131" s="19"/>
      <c r="EJS131" s="19"/>
      <c r="EJT131" s="19"/>
      <c r="EJU131" s="19"/>
      <c r="EJV131" s="19"/>
      <c r="EJW131" s="19"/>
      <c r="EJX131" s="19"/>
      <c r="EJY131" s="19"/>
      <c r="EJZ131" s="19"/>
      <c r="EKA131" s="19"/>
      <c r="EKB131" s="19"/>
      <c r="EKC131" s="19"/>
      <c r="EKD131" s="19"/>
      <c r="EKE131" s="19"/>
      <c r="EKF131" s="19"/>
      <c r="EKG131" s="19"/>
      <c r="EKH131" s="19"/>
      <c r="EKI131" s="19"/>
      <c r="EKJ131" s="19"/>
      <c r="EKK131" s="19"/>
      <c r="EKL131" s="19"/>
      <c r="EKM131" s="19"/>
      <c r="EKN131" s="19"/>
      <c r="EKO131" s="19"/>
      <c r="EKP131" s="19"/>
      <c r="EKQ131" s="19"/>
      <c r="EKR131" s="19"/>
      <c r="EKS131" s="19"/>
      <c r="EKT131" s="19"/>
      <c r="EKU131" s="19"/>
      <c r="EKV131" s="19"/>
      <c r="EKW131" s="19"/>
      <c r="EKX131" s="19"/>
      <c r="EKY131" s="19"/>
      <c r="EKZ131" s="19"/>
      <c r="ELA131" s="19"/>
      <c r="ELB131" s="19"/>
      <c r="ELC131" s="19"/>
      <c r="ELD131" s="19"/>
      <c r="ELE131" s="19"/>
      <c r="ELF131" s="19"/>
      <c r="ELG131" s="19"/>
      <c r="ELH131" s="19"/>
      <c r="ELI131" s="19"/>
      <c r="ELJ131" s="19"/>
      <c r="ELK131" s="19"/>
      <c r="ELL131" s="19"/>
      <c r="ELM131" s="19"/>
      <c r="ELN131" s="19"/>
      <c r="ELO131" s="19"/>
      <c r="ELP131" s="19"/>
      <c r="ELQ131" s="19"/>
      <c r="ELR131" s="19"/>
      <c r="ELS131" s="19"/>
      <c r="ELT131" s="19"/>
      <c r="ELU131" s="19"/>
      <c r="ELV131" s="19"/>
      <c r="ELW131" s="19"/>
      <c r="ELX131" s="19"/>
      <c r="ELY131" s="19"/>
      <c r="ELZ131" s="19"/>
      <c r="EMA131" s="19"/>
      <c r="EMB131" s="19"/>
      <c r="EMC131" s="19"/>
      <c r="EMD131" s="19"/>
      <c r="EME131" s="19"/>
      <c r="EMF131" s="19"/>
      <c r="EMG131" s="19"/>
      <c r="EMH131" s="19"/>
      <c r="EMI131" s="19"/>
      <c r="EMJ131" s="19"/>
      <c r="EMK131" s="19"/>
      <c r="EML131" s="19"/>
      <c r="EMM131" s="19"/>
      <c r="EMN131" s="19"/>
      <c r="EMO131" s="19"/>
      <c r="EMP131" s="19"/>
      <c r="EMQ131" s="19"/>
      <c r="EMR131" s="19"/>
      <c r="EMS131" s="19"/>
      <c r="EMT131" s="19"/>
      <c r="EMU131" s="19"/>
      <c r="EMV131" s="19"/>
      <c r="EMW131" s="19"/>
      <c r="EMX131" s="19"/>
      <c r="EMY131" s="19"/>
      <c r="EMZ131" s="19"/>
      <c r="ENA131" s="19"/>
      <c r="ENB131" s="19"/>
      <c r="ENC131" s="19"/>
      <c r="END131" s="19"/>
      <c r="ENE131" s="19"/>
      <c r="ENF131" s="19"/>
      <c r="ENG131" s="19"/>
      <c r="ENH131" s="19"/>
      <c r="ENI131" s="19"/>
      <c r="ENJ131" s="19"/>
      <c r="ENK131" s="19"/>
      <c r="ENL131" s="19"/>
      <c r="ENM131" s="19"/>
      <c r="ENN131" s="19"/>
      <c r="ENO131" s="19"/>
      <c r="ENP131" s="19"/>
      <c r="ENQ131" s="19"/>
      <c r="ENR131" s="19"/>
      <c r="ENS131" s="19"/>
      <c r="ENT131" s="19"/>
      <c r="ENU131" s="19"/>
      <c r="ENV131" s="19"/>
      <c r="ENW131" s="19"/>
      <c r="ENX131" s="19"/>
      <c r="ENY131" s="19"/>
      <c r="ENZ131" s="19"/>
      <c r="EOA131" s="19"/>
      <c r="EOB131" s="19"/>
      <c r="EOC131" s="19"/>
      <c r="EOD131" s="19"/>
      <c r="EOE131" s="19"/>
      <c r="EOF131" s="19"/>
      <c r="EOG131" s="19"/>
      <c r="EOH131" s="19"/>
      <c r="EOI131" s="19"/>
      <c r="EOJ131" s="19"/>
      <c r="EOK131" s="19"/>
      <c r="EOL131" s="19"/>
      <c r="EOM131" s="19"/>
      <c r="EON131" s="19"/>
      <c r="EOO131" s="19"/>
      <c r="EOP131" s="19"/>
      <c r="EOQ131" s="19"/>
      <c r="EOR131" s="19"/>
      <c r="EOS131" s="19"/>
      <c r="EOT131" s="19"/>
      <c r="EOU131" s="19"/>
      <c r="EOV131" s="19"/>
      <c r="EOW131" s="19"/>
      <c r="EOX131" s="19"/>
      <c r="EOY131" s="19"/>
      <c r="EOZ131" s="19"/>
      <c r="EPA131" s="19"/>
      <c r="EPB131" s="19"/>
      <c r="EPC131" s="19"/>
      <c r="EPD131" s="19"/>
      <c r="EPE131" s="19"/>
      <c r="EPF131" s="19"/>
      <c r="EPG131" s="19"/>
      <c r="EPH131" s="19"/>
      <c r="EPI131" s="19"/>
      <c r="EPJ131" s="19"/>
      <c r="EPK131" s="19"/>
      <c r="EPL131" s="19"/>
      <c r="EPM131" s="19"/>
      <c r="EPN131" s="19"/>
      <c r="EPO131" s="19"/>
      <c r="EPP131" s="19"/>
      <c r="EPQ131" s="19"/>
      <c r="EPR131" s="19"/>
      <c r="EPS131" s="19"/>
      <c r="EPT131" s="19"/>
      <c r="EPU131" s="19"/>
      <c r="EPV131" s="19"/>
      <c r="EPW131" s="19"/>
      <c r="EPX131" s="19"/>
      <c r="EPY131" s="19"/>
      <c r="EPZ131" s="19"/>
      <c r="EQA131" s="19"/>
      <c r="EQB131" s="19"/>
      <c r="EQC131" s="19"/>
      <c r="EQD131" s="19"/>
      <c r="EQE131" s="19"/>
      <c r="EQF131" s="19"/>
      <c r="EQG131" s="19"/>
      <c r="EQH131" s="19"/>
      <c r="EQI131" s="19"/>
      <c r="EQJ131" s="19"/>
      <c r="EQK131" s="19"/>
      <c r="EQL131" s="19"/>
      <c r="EQM131" s="19"/>
      <c r="EQN131" s="19"/>
      <c r="EQO131" s="19"/>
      <c r="EQP131" s="19"/>
      <c r="EQQ131" s="19"/>
      <c r="EQR131" s="19"/>
      <c r="EQS131" s="19"/>
      <c r="EQT131" s="19"/>
      <c r="EQU131" s="19"/>
      <c r="EQV131" s="19"/>
      <c r="EQW131" s="19"/>
      <c r="EQX131" s="19"/>
      <c r="EQY131" s="19"/>
      <c r="EQZ131" s="19"/>
      <c r="ERA131" s="19"/>
      <c r="ERB131" s="19"/>
      <c r="ERC131" s="19"/>
      <c r="ERD131" s="19"/>
      <c r="ERE131" s="19"/>
      <c r="ERF131" s="19"/>
      <c r="ERG131" s="19"/>
      <c r="ERH131" s="19"/>
      <c r="ERI131" s="19"/>
      <c r="ERJ131" s="19"/>
      <c r="ERK131" s="19"/>
      <c r="ERL131" s="19"/>
      <c r="ERM131" s="19"/>
      <c r="ERN131" s="19"/>
      <c r="ERO131" s="19"/>
      <c r="ERP131" s="19"/>
      <c r="ERQ131" s="19"/>
      <c r="ERR131" s="19"/>
      <c r="ERS131" s="19"/>
      <c r="ERT131" s="19"/>
      <c r="ERU131" s="19"/>
      <c r="ERV131" s="19"/>
      <c r="ERW131" s="19"/>
      <c r="ERX131" s="19"/>
      <c r="ERY131" s="19"/>
      <c r="ERZ131" s="19"/>
      <c r="ESA131" s="19"/>
      <c r="ESB131" s="19"/>
      <c r="ESC131" s="19"/>
      <c r="ESD131" s="19"/>
      <c r="ESE131" s="19"/>
      <c r="ESF131" s="19"/>
      <c r="ESG131" s="19"/>
      <c r="ESH131" s="19"/>
      <c r="ESI131" s="19"/>
      <c r="ESJ131" s="19"/>
      <c r="ESK131" s="19"/>
      <c r="ESL131" s="19"/>
      <c r="ESM131" s="19"/>
      <c r="ESN131" s="19"/>
      <c r="ESO131" s="19"/>
      <c r="ESP131" s="19"/>
      <c r="ESQ131" s="19"/>
      <c r="ESR131" s="19"/>
      <c r="ESS131" s="19"/>
      <c r="EST131" s="19"/>
      <c r="ESU131" s="19"/>
      <c r="ESV131" s="19"/>
      <c r="ESW131" s="19"/>
      <c r="ESX131" s="19"/>
      <c r="ESY131" s="19"/>
      <c r="ESZ131" s="19"/>
      <c r="ETA131" s="19"/>
      <c r="ETB131" s="19"/>
      <c r="ETC131" s="19"/>
      <c r="ETD131" s="19"/>
      <c r="ETE131" s="19"/>
      <c r="ETF131" s="19"/>
      <c r="ETG131" s="19"/>
      <c r="ETH131" s="19"/>
      <c r="ETI131" s="19"/>
      <c r="ETJ131" s="19"/>
      <c r="ETK131" s="19"/>
      <c r="ETL131" s="19"/>
      <c r="ETM131" s="19"/>
      <c r="ETN131" s="19"/>
      <c r="ETO131" s="19"/>
      <c r="ETP131" s="19"/>
      <c r="ETQ131" s="19"/>
      <c r="ETR131" s="19"/>
      <c r="ETS131" s="19"/>
      <c r="ETT131" s="19"/>
      <c r="ETU131" s="19"/>
      <c r="ETV131" s="19"/>
      <c r="ETW131" s="19"/>
      <c r="ETX131" s="19"/>
      <c r="ETY131" s="19"/>
      <c r="ETZ131" s="19"/>
      <c r="EUA131" s="19"/>
      <c r="EUB131" s="19"/>
      <c r="EUC131" s="19"/>
      <c r="EUD131" s="19"/>
      <c r="EUE131" s="19"/>
      <c r="EUF131" s="19"/>
      <c r="EUG131" s="19"/>
      <c r="EUH131" s="19"/>
      <c r="EUI131" s="19"/>
      <c r="EUJ131" s="19"/>
      <c r="EUK131" s="19"/>
      <c r="EUL131" s="19"/>
      <c r="EUM131" s="19"/>
      <c r="EUN131" s="19"/>
      <c r="EUO131" s="19"/>
      <c r="EUP131" s="19"/>
      <c r="EUQ131" s="19"/>
      <c r="EUR131" s="19"/>
      <c r="EUS131" s="19"/>
      <c r="EUT131" s="19"/>
      <c r="EUU131" s="19"/>
      <c r="EUV131" s="19"/>
      <c r="EUW131" s="19"/>
      <c r="EUX131" s="19"/>
      <c r="EUY131" s="19"/>
      <c r="EUZ131" s="19"/>
      <c r="EVA131" s="19"/>
      <c r="EVB131" s="19"/>
      <c r="EVC131" s="19"/>
      <c r="EVD131" s="19"/>
      <c r="EVE131" s="19"/>
      <c r="EVF131" s="19"/>
      <c r="EVG131" s="19"/>
      <c r="EVH131" s="19"/>
      <c r="EVI131" s="19"/>
      <c r="EVJ131" s="19"/>
      <c r="EVK131" s="19"/>
      <c r="EVL131" s="19"/>
      <c r="EVM131" s="19"/>
      <c r="EVN131" s="19"/>
      <c r="EVO131" s="19"/>
      <c r="EVP131" s="19"/>
      <c r="EVQ131" s="19"/>
      <c r="EVR131" s="19"/>
      <c r="EVS131" s="19"/>
      <c r="EVT131" s="19"/>
      <c r="EVU131" s="19"/>
      <c r="EVV131" s="19"/>
      <c r="EVW131" s="19"/>
      <c r="EVX131" s="19"/>
      <c r="EVY131" s="19"/>
      <c r="EVZ131" s="19"/>
      <c r="EWA131" s="19"/>
      <c r="EWB131" s="19"/>
      <c r="EWC131" s="19"/>
      <c r="EWD131" s="19"/>
      <c r="EWE131" s="19"/>
      <c r="EWF131" s="19"/>
      <c r="EWG131" s="19"/>
      <c r="EWH131" s="19"/>
      <c r="EWI131" s="19"/>
      <c r="EWJ131" s="19"/>
      <c r="EWK131" s="19"/>
      <c r="EWL131" s="19"/>
      <c r="EWM131" s="19"/>
      <c r="EWN131" s="19"/>
      <c r="EWO131" s="19"/>
      <c r="EWP131" s="19"/>
      <c r="EWQ131" s="19"/>
      <c r="EWR131" s="19"/>
      <c r="EWS131" s="19"/>
      <c r="EWT131" s="19"/>
      <c r="EWU131" s="19"/>
      <c r="EWV131" s="19"/>
      <c r="EWW131" s="19"/>
      <c r="EWX131" s="19"/>
      <c r="EWY131" s="19"/>
      <c r="EWZ131" s="19"/>
      <c r="EXA131" s="19"/>
      <c r="EXB131" s="19"/>
      <c r="EXC131" s="19"/>
      <c r="EXD131" s="19"/>
      <c r="EXE131" s="19"/>
      <c r="EXF131" s="19"/>
      <c r="EXG131" s="19"/>
      <c r="EXH131" s="19"/>
      <c r="EXI131" s="19"/>
      <c r="EXJ131" s="19"/>
      <c r="EXK131" s="19"/>
      <c r="EXL131" s="19"/>
      <c r="EXM131" s="19"/>
      <c r="EXN131" s="19"/>
      <c r="EXO131" s="19"/>
      <c r="EXP131" s="19"/>
      <c r="EXQ131" s="19"/>
      <c r="EXR131" s="19"/>
      <c r="EXS131" s="19"/>
      <c r="EXT131" s="19"/>
      <c r="EXU131" s="19"/>
      <c r="EXV131" s="19"/>
      <c r="EXW131" s="19"/>
      <c r="EXX131" s="19"/>
      <c r="EXY131" s="19"/>
      <c r="EXZ131" s="19"/>
      <c r="EYA131" s="19"/>
      <c r="EYB131" s="19"/>
      <c r="EYC131" s="19"/>
      <c r="EYD131" s="19"/>
      <c r="EYE131" s="19"/>
      <c r="EYF131" s="19"/>
      <c r="EYG131" s="19"/>
      <c r="EYH131" s="19"/>
      <c r="EYI131" s="19"/>
      <c r="EYJ131" s="19"/>
      <c r="EYK131" s="19"/>
      <c r="EYL131" s="19"/>
      <c r="EYM131" s="19"/>
      <c r="EYN131" s="19"/>
      <c r="EYO131" s="19"/>
      <c r="EYP131" s="19"/>
      <c r="EYQ131" s="19"/>
      <c r="EYR131" s="19"/>
      <c r="EYS131" s="19"/>
      <c r="EYT131" s="19"/>
      <c r="EYU131" s="19"/>
      <c r="EYV131" s="19"/>
      <c r="EYW131" s="19"/>
      <c r="EYX131" s="19"/>
      <c r="EYY131" s="19"/>
      <c r="EYZ131" s="19"/>
      <c r="EZA131" s="19"/>
      <c r="EZB131" s="19"/>
      <c r="EZC131" s="19"/>
      <c r="EZD131" s="19"/>
      <c r="EZE131" s="19"/>
      <c r="EZF131" s="19"/>
      <c r="EZG131" s="19"/>
      <c r="EZH131" s="19"/>
      <c r="EZI131" s="19"/>
      <c r="EZJ131" s="19"/>
      <c r="EZK131" s="19"/>
      <c r="EZL131" s="19"/>
      <c r="EZM131" s="19"/>
      <c r="EZN131" s="19"/>
      <c r="EZO131" s="19"/>
      <c r="EZP131" s="19"/>
      <c r="EZQ131" s="19"/>
      <c r="EZR131" s="19"/>
      <c r="EZS131" s="19"/>
      <c r="EZT131" s="19"/>
      <c r="EZU131" s="19"/>
      <c r="EZV131" s="19"/>
      <c r="EZW131" s="19"/>
      <c r="EZX131" s="19"/>
      <c r="EZY131" s="19"/>
      <c r="EZZ131" s="19"/>
      <c r="FAA131" s="19"/>
      <c r="FAB131" s="19"/>
      <c r="FAC131" s="19"/>
      <c r="FAD131" s="19"/>
      <c r="FAE131" s="19"/>
      <c r="FAF131" s="19"/>
      <c r="FAG131" s="19"/>
      <c r="FAH131" s="19"/>
      <c r="FAI131" s="19"/>
      <c r="FAJ131" s="19"/>
      <c r="FAK131" s="19"/>
      <c r="FAL131" s="19"/>
      <c r="FAM131" s="19"/>
      <c r="FAN131" s="19"/>
      <c r="FAO131" s="19"/>
      <c r="FAP131" s="19"/>
      <c r="FAQ131" s="19"/>
      <c r="FAR131" s="19"/>
      <c r="FAS131" s="19"/>
      <c r="FAT131" s="19"/>
      <c r="FAU131" s="19"/>
      <c r="FAV131" s="19"/>
      <c r="FAW131" s="19"/>
      <c r="FAX131" s="19"/>
      <c r="FAY131" s="19"/>
      <c r="FAZ131" s="19"/>
      <c r="FBA131" s="19"/>
      <c r="FBB131" s="19"/>
      <c r="FBC131" s="19"/>
      <c r="FBD131" s="19"/>
      <c r="FBE131" s="19"/>
      <c r="FBF131" s="19"/>
      <c r="FBG131" s="19"/>
      <c r="FBH131" s="19"/>
      <c r="FBI131" s="19"/>
      <c r="FBJ131" s="19"/>
      <c r="FBK131" s="19"/>
      <c r="FBL131" s="19"/>
      <c r="FBM131" s="19"/>
      <c r="FBN131" s="19"/>
      <c r="FBO131" s="19"/>
      <c r="FBP131" s="19"/>
      <c r="FBQ131" s="19"/>
      <c r="FBR131" s="19"/>
      <c r="FBS131" s="19"/>
      <c r="FBT131" s="19"/>
      <c r="FBU131" s="19"/>
      <c r="FBV131" s="19"/>
      <c r="FBW131" s="19"/>
      <c r="FBX131" s="19"/>
      <c r="FBY131" s="19"/>
      <c r="FBZ131" s="19"/>
      <c r="FCA131" s="19"/>
      <c r="FCB131" s="19"/>
      <c r="FCC131" s="19"/>
      <c r="FCD131" s="19"/>
      <c r="FCE131" s="19"/>
      <c r="FCF131" s="19"/>
      <c r="FCG131" s="19"/>
      <c r="FCH131" s="19"/>
      <c r="FCI131" s="19"/>
      <c r="FCJ131" s="19"/>
      <c r="FCK131" s="19"/>
      <c r="FCL131" s="19"/>
      <c r="FCM131" s="19"/>
      <c r="FCN131" s="19"/>
      <c r="FCO131" s="19"/>
      <c r="FCP131" s="19"/>
      <c r="FCQ131" s="19"/>
      <c r="FCR131" s="19"/>
      <c r="FCS131" s="19"/>
      <c r="FCT131" s="19"/>
      <c r="FCU131" s="19"/>
      <c r="FCV131" s="19"/>
      <c r="FCW131" s="19"/>
      <c r="FCX131" s="19"/>
      <c r="FCY131" s="19"/>
      <c r="FCZ131" s="19"/>
      <c r="FDA131" s="19"/>
      <c r="FDB131" s="19"/>
      <c r="FDC131" s="19"/>
      <c r="FDD131" s="19"/>
      <c r="FDE131" s="19"/>
      <c r="FDF131" s="19"/>
      <c r="FDG131" s="19"/>
      <c r="FDH131" s="19"/>
      <c r="FDI131" s="19"/>
      <c r="FDJ131" s="19"/>
      <c r="FDK131" s="19"/>
      <c r="FDL131" s="19"/>
      <c r="FDM131" s="19"/>
      <c r="FDN131" s="19"/>
      <c r="FDO131" s="19"/>
      <c r="FDP131" s="19"/>
      <c r="FDQ131" s="19"/>
      <c r="FDR131" s="19"/>
      <c r="FDS131" s="19"/>
      <c r="FDT131" s="19"/>
      <c r="FDU131" s="19"/>
      <c r="FDV131" s="19"/>
      <c r="FDW131" s="19"/>
      <c r="FDX131" s="19"/>
      <c r="FDY131" s="19"/>
      <c r="FDZ131" s="19"/>
      <c r="FEA131" s="19"/>
      <c r="FEB131" s="19"/>
      <c r="FEC131" s="19"/>
      <c r="FED131" s="19"/>
      <c r="FEE131" s="19"/>
      <c r="FEF131" s="19"/>
      <c r="FEG131" s="19"/>
      <c r="FEH131" s="19"/>
      <c r="FEI131" s="19"/>
      <c r="FEJ131" s="19"/>
      <c r="FEK131" s="19"/>
      <c r="FEL131" s="19"/>
      <c r="FEM131" s="19"/>
      <c r="FEN131" s="19"/>
      <c r="FEO131" s="19"/>
      <c r="FEP131" s="19"/>
      <c r="FEQ131" s="19"/>
      <c r="FER131" s="19"/>
      <c r="FES131" s="19"/>
      <c r="FET131" s="19"/>
      <c r="FEU131" s="19"/>
      <c r="FEV131" s="19"/>
      <c r="FEW131" s="19"/>
      <c r="FEX131" s="19"/>
      <c r="FEY131" s="19"/>
      <c r="FEZ131" s="19"/>
      <c r="FFA131" s="19"/>
      <c r="FFB131" s="19"/>
      <c r="FFC131" s="19"/>
      <c r="FFD131" s="19"/>
      <c r="FFE131" s="19"/>
      <c r="FFF131" s="19"/>
      <c r="FFG131" s="19"/>
      <c r="FFH131" s="19"/>
      <c r="FFI131" s="19"/>
      <c r="FFJ131" s="19"/>
      <c r="FFK131" s="19"/>
      <c r="FFL131" s="19"/>
      <c r="FFM131" s="19"/>
      <c r="FFN131" s="19"/>
      <c r="FFO131" s="19"/>
      <c r="FFP131" s="19"/>
      <c r="FFQ131" s="19"/>
      <c r="FFR131" s="19"/>
      <c r="FFS131" s="19"/>
      <c r="FFT131" s="19"/>
      <c r="FFU131" s="19"/>
      <c r="FFV131" s="19"/>
      <c r="FFW131" s="19"/>
      <c r="FFX131" s="19"/>
      <c r="FFY131" s="19"/>
      <c r="FFZ131" s="19"/>
      <c r="FGA131" s="19"/>
      <c r="FGB131" s="19"/>
      <c r="FGC131" s="19"/>
      <c r="FGD131" s="19"/>
      <c r="FGE131" s="19"/>
      <c r="FGF131" s="19"/>
      <c r="FGG131" s="19"/>
      <c r="FGH131" s="19"/>
      <c r="FGI131" s="19"/>
      <c r="FGJ131" s="19"/>
      <c r="FGK131" s="19"/>
      <c r="FGL131" s="19"/>
      <c r="FGM131" s="19"/>
      <c r="FGN131" s="19"/>
      <c r="FGO131" s="19"/>
      <c r="FGP131" s="19"/>
      <c r="FGQ131" s="19"/>
      <c r="FGR131" s="19"/>
      <c r="FGS131" s="19"/>
      <c r="FGT131" s="19"/>
      <c r="FGU131" s="19"/>
      <c r="FGV131" s="19"/>
      <c r="FGW131" s="19"/>
      <c r="FGX131" s="19"/>
      <c r="FGY131" s="19"/>
      <c r="FGZ131" s="19"/>
      <c r="FHA131" s="19"/>
      <c r="FHB131" s="19"/>
      <c r="FHC131" s="19"/>
      <c r="FHD131" s="19"/>
      <c r="FHE131" s="19"/>
      <c r="FHF131" s="19"/>
      <c r="FHG131" s="19"/>
      <c r="FHH131" s="19"/>
      <c r="FHI131" s="19"/>
      <c r="FHJ131" s="19"/>
      <c r="FHK131" s="19"/>
      <c r="FHL131" s="19"/>
      <c r="FHM131" s="19"/>
      <c r="FHN131" s="19"/>
      <c r="FHO131" s="19"/>
      <c r="FHP131" s="19"/>
      <c r="FHQ131" s="19"/>
      <c r="FHR131" s="19"/>
      <c r="FHS131" s="19"/>
      <c r="FHT131" s="19"/>
      <c r="FHU131" s="19"/>
      <c r="FHV131" s="19"/>
      <c r="FHW131" s="19"/>
      <c r="FHX131" s="19"/>
      <c r="FHY131" s="19"/>
      <c r="FHZ131" s="19"/>
      <c r="FIA131" s="19"/>
      <c r="FIB131" s="19"/>
      <c r="FIC131" s="19"/>
      <c r="FID131" s="19"/>
      <c r="FIE131" s="19"/>
      <c r="FIF131" s="19"/>
      <c r="FIG131" s="19"/>
      <c r="FIH131" s="19"/>
      <c r="FII131" s="19"/>
      <c r="FIJ131" s="19"/>
      <c r="FIK131" s="19"/>
      <c r="FIL131" s="19"/>
      <c r="FIM131" s="19"/>
      <c r="FIN131" s="19"/>
      <c r="FIO131" s="19"/>
      <c r="FIP131" s="19"/>
      <c r="FIQ131" s="19"/>
      <c r="FIR131" s="19"/>
      <c r="FIS131" s="19"/>
      <c r="FIT131" s="19"/>
      <c r="FIU131" s="19"/>
      <c r="FIV131" s="19"/>
      <c r="FIW131" s="19"/>
      <c r="FIX131" s="19"/>
      <c r="FIY131" s="19"/>
      <c r="FIZ131" s="19"/>
      <c r="FJA131" s="19"/>
      <c r="FJB131" s="19"/>
      <c r="FJC131" s="19"/>
      <c r="FJD131" s="19"/>
      <c r="FJE131" s="19"/>
      <c r="FJF131" s="19"/>
      <c r="FJG131" s="19"/>
      <c r="FJH131" s="19"/>
      <c r="FJI131" s="19"/>
      <c r="FJJ131" s="19"/>
      <c r="FJK131" s="19"/>
      <c r="FJL131" s="19"/>
      <c r="FJM131" s="19"/>
      <c r="FJN131" s="19"/>
      <c r="FJO131" s="19"/>
      <c r="FJP131" s="19"/>
      <c r="FJQ131" s="19"/>
      <c r="FJR131" s="19"/>
      <c r="FJS131" s="19"/>
      <c r="FJT131" s="19"/>
      <c r="FJU131" s="19"/>
      <c r="FJV131" s="19"/>
      <c r="FJW131" s="19"/>
      <c r="FJX131" s="19"/>
      <c r="FJY131" s="19"/>
      <c r="FJZ131" s="19"/>
      <c r="FKA131" s="19"/>
      <c r="FKB131" s="19"/>
      <c r="FKC131" s="19"/>
      <c r="FKD131" s="19"/>
      <c r="FKE131" s="19"/>
      <c r="FKF131" s="19"/>
      <c r="FKG131" s="19"/>
      <c r="FKH131" s="19"/>
      <c r="FKI131" s="19"/>
      <c r="FKJ131" s="19"/>
      <c r="FKK131" s="19"/>
      <c r="FKL131" s="19"/>
      <c r="FKM131" s="19"/>
      <c r="FKN131" s="19"/>
      <c r="FKO131" s="19"/>
      <c r="FKP131" s="19"/>
      <c r="FKQ131" s="19"/>
      <c r="FKR131" s="19"/>
      <c r="FKS131" s="19"/>
      <c r="FKT131" s="19"/>
      <c r="FKU131" s="19"/>
      <c r="FKV131" s="19"/>
      <c r="FKW131" s="19"/>
      <c r="FKX131" s="19"/>
      <c r="FKY131" s="19"/>
      <c r="FKZ131" s="19"/>
      <c r="FLA131" s="19"/>
      <c r="FLB131" s="19"/>
      <c r="FLC131" s="19"/>
      <c r="FLD131" s="19"/>
      <c r="FLE131" s="19"/>
      <c r="FLF131" s="19"/>
      <c r="FLG131" s="19"/>
      <c r="FLH131" s="19"/>
      <c r="FLI131" s="19"/>
      <c r="FLJ131" s="19"/>
      <c r="FLK131" s="19"/>
      <c r="FLL131" s="19"/>
      <c r="FLM131" s="19"/>
      <c r="FLN131" s="19"/>
      <c r="FLO131" s="19"/>
      <c r="FLP131" s="19"/>
      <c r="FLQ131" s="19"/>
      <c r="FLR131" s="19"/>
      <c r="FLS131" s="19"/>
      <c r="FLT131" s="19"/>
      <c r="FLU131" s="19"/>
      <c r="FLV131" s="19"/>
      <c r="FLW131" s="19"/>
      <c r="FLX131" s="19"/>
      <c r="FLY131" s="19"/>
      <c r="FLZ131" s="19"/>
      <c r="FMA131" s="19"/>
      <c r="FMB131" s="19"/>
      <c r="FMC131" s="19"/>
      <c r="FMD131" s="19"/>
      <c r="FME131" s="19"/>
      <c r="FMF131" s="19"/>
      <c r="FMG131" s="19"/>
      <c r="FMH131" s="19"/>
      <c r="FMI131" s="19"/>
      <c r="FMJ131" s="19"/>
      <c r="FMK131" s="19"/>
      <c r="FML131" s="19"/>
      <c r="FMM131" s="19"/>
      <c r="FMN131" s="19"/>
      <c r="FMO131" s="19"/>
      <c r="FMP131" s="19"/>
      <c r="FMQ131" s="19"/>
      <c r="FMR131" s="19"/>
      <c r="FMS131" s="19"/>
      <c r="FMT131" s="19"/>
      <c r="FMU131" s="19"/>
      <c r="FMV131" s="19"/>
      <c r="FMW131" s="19"/>
      <c r="FMX131" s="19"/>
      <c r="FMY131" s="19"/>
      <c r="FMZ131" s="19"/>
      <c r="FNA131" s="19"/>
      <c r="FNB131" s="19"/>
      <c r="FNC131" s="19"/>
      <c r="FND131" s="19"/>
      <c r="FNE131" s="19"/>
      <c r="FNF131" s="19"/>
      <c r="FNG131" s="19"/>
      <c r="FNH131" s="19"/>
      <c r="FNI131" s="19"/>
      <c r="FNJ131" s="19"/>
      <c r="FNK131" s="19"/>
      <c r="FNL131" s="19"/>
      <c r="FNM131" s="19"/>
      <c r="FNN131" s="19"/>
      <c r="FNO131" s="19"/>
      <c r="FNP131" s="19"/>
      <c r="FNQ131" s="19"/>
      <c r="FNR131" s="19"/>
      <c r="FNS131" s="19"/>
      <c r="FNT131" s="19"/>
      <c r="FNU131" s="19"/>
      <c r="FNV131" s="19"/>
      <c r="FNW131" s="19"/>
      <c r="FNX131" s="19"/>
      <c r="FNY131" s="19"/>
      <c r="FNZ131" s="19"/>
      <c r="FOA131" s="19"/>
      <c r="FOB131" s="19"/>
      <c r="FOC131" s="19"/>
      <c r="FOD131" s="19"/>
      <c r="FOE131" s="19"/>
      <c r="FOF131" s="19"/>
      <c r="FOG131" s="19"/>
      <c r="FOH131" s="19"/>
      <c r="FOI131" s="19"/>
      <c r="FOJ131" s="19"/>
      <c r="FOK131" s="19"/>
      <c r="FOL131" s="19"/>
      <c r="FOM131" s="19"/>
      <c r="FON131" s="19"/>
      <c r="FOO131" s="19"/>
      <c r="FOP131" s="19"/>
      <c r="FOQ131" s="19"/>
      <c r="FOR131" s="19"/>
      <c r="FOS131" s="19"/>
      <c r="FOT131" s="19"/>
      <c r="FOU131" s="19"/>
      <c r="FOV131" s="19"/>
      <c r="FOW131" s="19"/>
      <c r="FOX131" s="19"/>
      <c r="FOY131" s="19"/>
      <c r="FOZ131" s="19"/>
      <c r="FPA131" s="19"/>
      <c r="FPB131" s="19"/>
      <c r="FPC131" s="19"/>
      <c r="FPD131" s="19"/>
      <c r="FPE131" s="19"/>
      <c r="FPF131" s="19"/>
      <c r="FPG131" s="19"/>
      <c r="FPH131" s="19"/>
      <c r="FPI131" s="19"/>
      <c r="FPJ131" s="19"/>
      <c r="FPK131" s="19"/>
      <c r="FPL131" s="19"/>
      <c r="FPM131" s="19"/>
      <c r="FPN131" s="19"/>
      <c r="FPO131" s="19"/>
      <c r="FPP131" s="19"/>
      <c r="FPQ131" s="19"/>
      <c r="FPR131" s="19"/>
      <c r="FPS131" s="19"/>
      <c r="FPT131" s="19"/>
      <c r="FPU131" s="19"/>
      <c r="FPV131" s="19"/>
      <c r="FPW131" s="19"/>
      <c r="FPX131" s="19"/>
      <c r="FPY131" s="19"/>
      <c r="FPZ131" s="19"/>
      <c r="FQA131" s="19"/>
      <c r="FQB131" s="19"/>
      <c r="FQC131" s="19"/>
      <c r="FQD131" s="19"/>
      <c r="FQE131" s="19"/>
      <c r="FQF131" s="19"/>
      <c r="FQG131" s="19"/>
      <c r="FQH131" s="19"/>
      <c r="FQI131" s="19"/>
      <c r="FQJ131" s="19"/>
      <c r="FQK131" s="19"/>
      <c r="FQL131" s="19"/>
      <c r="FQM131" s="19"/>
      <c r="FQN131" s="19"/>
      <c r="FQO131" s="19"/>
      <c r="FQP131" s="19"/>
      <c r="FQQ131" s="19"/>
      <c r="FQR131" s="19"/>
      <c r="FQS131" s="19"/>
      <c r="FQT131" s="19"/>
      <c r="FQU131" s="19"/>
      <c r="FQV131" s="19"/>
      <c r="FQW131" s="19"/>
      <c r="FQX131" s="19"/>
      <c r="FQY131" s="19"/>
      <c r="FQZ131" s="19"/>
      <c r="FRA131" s="19"/>
      <c r="FRB131" s="19"/>
      <c r="FRC131" s="19"/>
      <c r="FRD131" s="19"/>
      <c r="FRE131" s="19"/>
      <c r="FRF131" s="19"/>
      <c r="FRG131" s="19"/>
      <c r="FRH131" s="19"/>
      <c r="FRI131" s="19"/>
      <c r="FRJ131" s="19"/>
      <c r="FRK131" s="19"/>
      <c r="FRL131" s="19"/>
      <c r="FRM131" s="19"/>
      <c r="FRN131" s="19"/>
      <c r="FRO131" s="19"/>
      <c r="FRP131" s="19"/>
      <c r="FRQ131" s="19"/>
      <c r="FRR131" s="19"/>
      <c r="FRS131" s="19"/>
      <c r="FRT131" s="19"/>
      <c r="FRU131" s="19"/>
      <c r="FRV131" s="19"/>
      <c r="FRW131" s="19"/>
      <c r="FRX131" s="19"/>
      <c r="FRY131" s="19"/>
      <c r="FRZ131" s="19"/>
      <c r="FSA131" s="19"/>
      <c r="FSB131" s="19"/>
      <c r="FSC131" s="19"/>
      <c r="FSD131" s="19"/>
      <c r="FSE131" s="19"/>
      <c r="FSF131" s="19"/>
      <c r="FSG131" s="19"/>
      <c r="FSH131" s="19"/>
      <c r="FSI131" s="19"/>
      <c r="FSJ131" s="19"/>
      <c r="FSK131" s="19"/>
      <c r="FSL131" s="19"/>
      <c r="FSM131" s="19"/>
      <c r="FSN131" s="19"/>
      <c r="FSO131" s="19"/>
      <c r="FSP131" s="19"/>
      <c r="FSQ131" s="19"/>
      <c r="FSR131" s="19"/>
      <c r="FSS131" s="19"/>
      <c r="FST131" s="19"/>
      <c r="FSU131" s="19"/>
      <c r="FSV131" s="19"/>
      <c r="FSW131" s="19"/>
      <c r="FSX131" s="19"/>
      <c r="FSY131" s="19"/>
      <c r="FSZ131" s="19"/>
      <c r="FTA131" s="19"/>
      <c r="FTB131" s="19"/>
      <c r="FTC131" s="19"/>
      <c r="FTD131" s="19"/>
      <c r="FTE131" s="19"/>
      <c r="FTF131" s="19"/>
      <c r="FTG131" s="19"/>
      <c r="FTH131" s="19"/>
      <c r="FTI131" s="19"/>
      <c r="FTJ131" s="19"/>
      <c r="FTK131" s="19"/>
      <c r="FTL131" s="19"/>
      <c r="FTM131" s="19"/>
      <c r="FTN131" s="19"/>
      <c r="FTO131" s="19"/>
      <c r="FTP131" s="19"/>
      <c r="FTQ131" s="19"/>
      <c r="FTR131" s="19"/>
      <c r="FTS131" s="19"/>
      <c r="FTT131" s="19"/>
      <c r="FTU131" s="19"/>
      <c r="FTV131" s="19"/>
      <c r="FTW131" s="19"/>
      <c r="FTX131" s="19"/>
      <c r="FTY131" s="19"/>
      <c r="FTZ131" s="19"/>
      <c r="FUA131" s="19"/>
      <c r="FUB131" s="19"/>
      <c r="FUC131" s="19"/>
      <c r="FUD131" s="19"/>
      <c r="FUE131" s="19"/>
      <c r="FUF131" s="19"/>
      <c r="FUG131" s="19"/>
      <c r="FUH131" s="19"/>
      <c r="FUI131" s="19"/>
      <c r="FUJ131" s="19"/>
      <c r="FUK131" s="19"/>
      <c r="FUL131" s="19"/>
      <c r="FUM131" s="19"/>
      <c r="FUN131" s="19"/>
      <c r="FUO131" s="19"/>
      <c r="FUP131" s="19"/>
      <c r="FUQ131" s="19"/>
      <c r="FUR131" s="19"/>
      <c r="FUS131" s="19"/>
      <c r="FUT131" s="19"/>
      <c r="FUU131" s="19"/>
      <c r="FUV131" s="19"/>
      <c r="FUW131" s="19"/>
      <c r="FUX131" s="19"/>
      <c r="FUY131" s="19"/>
      <c r="FUZ131" s="19"/>
      <c r="FVA131" s="19"/>
      <c r="FVB131" s="19"/>
      <c r="FVC131" s="19"/>
      <c r="FVD131" s="19"/>
      <c r="FVE131" s="19"/>
      <c r="FVF131" s="19"/>
      <c r="FVG131" s="19"/>
      <c r="FVH131" s="19"/>
      <c r="FVI131" s="19"/>
      <c r="FVJ131" s="19"/>
      <c r="FVK131" s="19"/>
      <c r="FVL131" s="19"/>
      <c r="FVM131" s="19"/>
      <c r="FVN131" s="19"/>
      <c r="FVO131" s="19"/>
      <c r="FVP131" s="19"/>
      <c r="FVQ131" s="19"/>
      <c r="FVR131" s="19"/>
      <c r="FVS131" s="19"/>
      <c r="FVT131" s="19"/>
      <c r="FVU131" s="19"/>
      <c r="FVV131" s="19"/>
      <c r="FVW131" s="19"/>
      <c r="FVX131" s="19"/>
      <c r="FVY131" s="19"/>
      <c r="FVZ131" s="19"/>
      <c r="FWA131" s="19"/>
      <c r="FWB131" s="19"/>
      <c r="FWC131" s="19"/>
      <c r="FWD131" s="19"/>
      <c r="FWE131" s="19"/>
      <c r="FWF131" s="19"/>
      <c r="FWG131" s="19"/>
    </row>
    <row r="132" spans="1:4661" s="144" customFormat="1" ht="92.4" x14ac:dyDescent="0.25">
      <c r="A132" s="122" t="s">
        <v>485</v>
      </c>
      <c r="B132" s="223" t="s">
        <v>47</v>
      </c>
      <c r="C132" s="237">
        <v>2026</v>
      </c>
      <c r="D132" s="237">
        <v>2028</v>
      </c>
      <c r="E132" s="226"/>
      <c r="F132" s="223" t="s">
        <v>101</v>
      </c>
      <c r="G132" s="222"/>
      <c r="H132" s="223" t="s">
        <v>101</v>
      </c>
      <c r="I132" s="223" t="s">
        <v>51</v>
      </c>
      <c r="J132" s="223" t="s">
        <v>102</v>
      </c>
      <c r="K132" s="225" t="s">
        <v>119</v>
      </c>
      <c r="L132" s="239" t="s">
        <v>418</v>
      </c>
      <c r="M132" s="223" t="s">
        <v>105</v>
      </c>
      <c r="N132" s="227" t="s">
        <v>106</v>
      </c>
      <c r="O132" s="240">
        <v>60</v>
      </c>
      <c r="P132" s="228" t="s">
        <v>113</v>
      </c>
      <c r="Q132" s="241">
        <v>130000</v>
      </c>
      <c r="R132" s="241">
        <v>130000</v>
      </c>
      <c r="S132" s="241">
        <v>130000</v>
      </c>
      <c r="T132" s="241">
        <f>+S132*2</f>
        <v>260000</v>
      </c>
      <c r="U132" s="241">
        <v>650000</v>
      </c>
      <c r="V132" s="233">
        <v>0</v>
      </c>
      <c r="W132" s="222"/>
      <c r="X132" s="234" t="s">
        <v>110</v>
      </c>
      <c r="Y132" s="234" t="s">
        <v>111</v>
      </c>
      <c r="Z132" s="236"/>
      <c r="AA132" s="236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19"/>
      <c r="BCD132" s="19"/>
      <c r="BCE132" s="19"/>
      <c r="BCF132" s="19"/>
      <c r="BCG132" s="19"/>
      <c r="BCH132" s="19"/>
      <c r="BCI132" s="19"/>
      <c r="BCJ132" s="19"/>
      <c r="BCK132" s="19"/>
      <c r="BCL132" s="19"/>
      <c r="BCM132" s="19"/>
      <c r="BCN132" s="19"/>
      <c r="BCO132" s="19"/>
      <c r="BCP132" s="19"/>
      <c r="BCQ132" s="19"/>
      <c r="BCR132" s="19"/>
      <c r="BCS132" s="19"/>
      <c r="BCT132" s="19"/>
      <c r="BCU132" s="19"/>
      <c r="BCV132" s="19"/>
      <c r="BCW132" s="19"/>
      <c r="BCX132" s="19"/>
      <c r="BCY132" s="19"/>
      <c r="BCZ132" s="19"/>
      <c r="BDA132" s="19"/>
      <c r="BDB132" s="19"/>
      <c r="BDC132" s="19"/>
      <c r="BDD132" s="19"/>
      <c r="BDE132" s="19"/>
      <c r="BDF132" s="19"/>
      <c r="BDG132" s="19"/>
      <c r="BDH132" s="19"/>
      <c r="BDI132" s="19"/>
      <c r="BDJ132" s="19"/>
      <c r="BDK132" s="19"/>
      <c r="BDL132" s="19"/>
      <c r="BDM132" s="19"/>
      <c r="BDN132" s="19"/>
      <c r="BDO132" s="19"/>
      <c r="BDP132" s="19"/>
      <c r="BDQ132" s="19"/>
      <c r="BDR132" s="19"/>
      <c r="BDS132" s="19"/>
      <c r="BDT132" s="19"/>
      <c r="BDU132" s="19"/>
      <c r="BDV132" s="19"/>
      <c r="BDW132" s="19"/>
      <c r="BDX132" s="19"/>
      <c r="BDY132" s="19"/>
      <c r="BDZ132" s="19"/>
      <c r="BEA132" s="19"/>
      <c r="BEB132" s="19"/>
      <c r="BEC132" s="19"/>
      <c r="BED132" s="19"/>
      <c r="BEE132" s="19"/>
      <c r="BEF132" s="19"/>
      <c r="BEG132" s="19"/>
      <c r="BEH132" s="19"/>
      <c r="BEI132" s="19"/>
      <c r="BEJ132" s="19"/>
      <c r="BEK132" s="19"/>
      <c r="BEL132" s="19"/>
      <c r="BEM132" s="19"/>
      <c r="BEN132" s="19"/>
      <c r="BEO132" s="19"/>
      <c r="BEP132" s="19"/>
      <c r="BEQ132" s="19"/>
      <c r="BER132" s="19"/>
      <c r="BES132" s="19"/>
      <c r="BET132" s="19"/>
      <c r="BEU132" s="19"/>
      <c r="BEV132" s="19"/>
      <c r="BEW132" s="19"/>
      <c r="BEX132" s="19"/>
      <c r="BEY132" s="19"/>
      <c r="BEZ132" s="19"/>
      <c r="BFA132" s="19"/>
      <c r="BFB132" s="19"/>
      <c r="BFC132" s="19"/>
      <c r="BFD132" s="19"/>
      <c r="BFE132" s="19"/>
      <c r="BFF132" s="19"/>
      <c r="BFG132" s="19"/>
      <c r="BFH132" s="19"/>
      <c r="BFI132" s="19"/>
      <c r="BFJ132" s="19"/>
      <c r="BFK132" s="19"/>
      <c r="BFL132" s="19"/>
      <c r="BFM132" s="19"/>
      <c r="BFN132" s="19"/>
      <c r="BFO132" s="19"/>
      <c r="BFP132" s="19"/>
      <c r="BFQ132" s="19"/>
      <c r="BFR132" s="19"/>
      <c r="BFS132" s="19"/>
      <c r="BFT132" s="19"/>
      <c r="BFU132" s="19"/>
      <c r="BFV132" s="19"/>
      <c r="BFW132" s="19"/>
      <c r="BFX132" s="19"/>
      <c r="BFY132" s="19"/>
      <c r="BFZ132" s="19"/>
      <c r="BGA132" s="19"/>
      <c r="BGB132" s="19"/>
      <c r="BGC132" s="19"/>
      <c r="BGD132" s="19"/>
      <c r="BGE132" s="19"/>
      <c r="BGF132" s="19"/>
      <c r="BGG132" s="19"/>
      <c r="BGH132" s="19"/>
      <c r="BGI132" s="19"/>
      <c r="BGJ132" s="19"/>
      <c r="BGK132" s="19"/>
      <c r="BGL132" s="19"/>
      <c r="BGM132" s="19"/>
      <c r="BGN132" s="19"/>
      <c r="BGO132" s="19"/>
      <c r="BGP132" s="19"/>
      <c r="BGQ132" s="19"/>
      <c r="BGR132" s="19"/>
      <c r="BGS132" s="19"/>
      <c r="BGT132" s="19"/>
      <c r="BGU132" s="19"/>
      <c r="BGV132" s="19"/>
      <c r="BGW132" s="19"/>
      <c r="BGX132" s="19"/>
      <c r="BGY132" s="19"/>
      <c r="BGZ132" s="19"/>
      <c r="BHA132" s="19"/>
      <c r="BHB132" s="19"/>
      <c r="BHC132" s="19"/>
      <c r="BHD132" s="19"/>
      <c r="BHE132" s="19"/>
      <c r="BHF132" s="19"/>
      <c r="BHG132" s="19"/>
      <c r="BHH132" s="19"/>
      <c r="BHI132" s="19"/>
      <c r="BHJ132" s="19"/>
      <c r="BHK132" s="19"/>
      <c r="BHL132" s="19"/>
      <c r="BHM132" s="19"/>
      <c r="BHN132" s="19"/>
      <c r="BHO132" s="19"/>
      <c r="BHP132" s="19"/>
      <c r="BHQ132" s="19"/>
      <c r="BHR132" s="19"/>
      <c r="BHS132" s="19"/>
      <c r="BHT132" s="19"/>
      <c r="BHU132" s="19"/>
      <c r="BHV132" s="19"/>
      <c r="BHW132" s="19"/>
      <c r="BHX132" s="19"/>
      <c r="BHY132" s="19"/>
      <c r="BHZ132" s="19"/>
      <c r="BIA132" s="19"/>
      <c r="BIB132" s="19"/>
      <c r="BIC132" s="19"/>
      <c r="BID132" s="19"/>
      <c r="BIE132" s="19"/>
      <c r="BIF132" s="19"/>
      <c r="BIG132" s="19"/>
      <c r="BIH132" s="19"/>
      <c r="BII132" s="19"/>
      <c r="BIJ132" s="19"/>
      <c r="BIK132" s="19"/>
      <c r="BIL132" s="19"/>
      <c r="BIM132" s="19"/>
      <c r="BIN132" s="19"/>
      <c r="BIO132" s="19"/>
      <c r="BIP132" s="19"/>
      <c r="BIQ132" s="19"/>
      <c r="BIR132" s="19"/>
      <c r="BIS132" s="19"/>
      <c r="BIT132" s="19"/>
      <c r="BIU132" s="19"/>
      <c r="BIV132" s="19"/>
      <c r="BIW132" s="19"/>
      <c r="BIX132" s="19"/>
      <c r="BIY132" s="19"/>
      <c r="BIZ132" s="19"/>
      <c r="BJA132" s="19"/>
      <c r="BJB132" s="19"/>
      <c r="BJC132" s="19"/>
      <c r="BJD132" s="19"/>
      <c r="BJE132" s="19"/>
      <c r="BJF132" s="19"/>
      <c r="BJG132" s="19"/>
      <c r="BJH132" s="19"/>
      <c r="BJI132" s="19"/>
      <c r="BJJ132" s="19"/>
      <c r="BJK132" s="19"/>
      <c r="BJL132" s="19"/>
      <c r="BJM132" s="19"/>
      <c r="BJN132" s="19"/>
      <c r="BJO132" s="19"/>
      <c r="BJP132" s="19"/>
      <c r="BJQ132" s="19"/>
      <c r="BJR132" s="19"/>
      <c r="BJS132" s="19"/>
      <c r="BJT132" s="19"/>
      <c r="BJU132" s="19"/>
      <c r="BJV132" s="19"/>
      <c r="BJW132" s="19"/>
      <c r="BJX132" s="19"/>
      <c r="BJY132" s="19"/>
      <c r="BJZ132" s="19"/>
      <c r="BKA132" s="19"/>
      <c r="BKB132" s="19"/>
      <c r="BKC132" s="19"/>
      <c r="BKD132" s="19"/>
      <c r="BKE132" s="19"/>
      <c r="BKF132" s="19"/>
      <c r="BKG132" s="19"/>
      <c r="BKH132" s="19"/>
      <c r="BKI132" s="19"/>
      <c r="BKJ132" s="19"/>
      <c r="BKK132" s="19"/>
      <c r="BKL132" s="19"/>
      <c r="BKM132" s="19"/>
      <c r="BKN132" s="19"/>
      <c r="BKO132" s="19"/>
      <c r="BKP132" s="19"/>
      <c r="BKQ132" s="19"/>
      <c r="BKR132" s="19"/>
      <c r="BKS132" s="19"/>
      <c r="BKT132" s="19"/>
      <c r="BKU132" s="19"/>
      <c r="BKV132" s="19"/>
      <c r="BKW132" s="19"/>
      <c r="BKX132" s="19"/>
      <c r="BKY132" s="19"/>
      <c r="BKZ132" s="19"/>
      <c r="BLA132" s="19"/>
      <c r="BLB132" s="19"/>
      <c r="BLC132" s="19"/>
      <c r="BLD132" s="19"/>
      <c r="BLE132" s="19"/>
      <c r="BLF132" s="19"/>
      <c r="BLG132" s="19"/>
      <c r="BLH132" s="19"/>
      <c r="BLI132" s="19"/>
      <c r="BLJ132" s="19"/>
      <c r="BLK132" s="19"/>
      <c r="BLL132" s="19"/>
      <c r="BLM132" s="19"/>
      <c r="BLN132" s="19"/>
      <c r="BLO132" s="19"/>
      <c r="BLP132" s="19"/>
      <c r="BLQ132" s="19"/>
      <c r="BLR132" s="19"/>
      <c r="BLS132" s="19"/>
      <c r="BLT132" s="19"/>
      <c r="BLU132" s="19"/>
      <c r="BLV132" s="19"/>
      <c r="BLW132" s="19"/>
      <c r="BLX132" s="19"/>
      <c r="BLY132" s="19"/>
      <c r="BLZ132" s="19"/>
      <c r="BMA132" s="19"/>
      <c r="BMB132" s="19"/>
      <c r="BMC132" s="19"/>
      <c r="BMD132" s="19"/>
      <c r="BME132" s="19"/>
      <c r="BMF132" s="19"/>
      <c r="BMG132" s="19"/>
      <c r="BMH132" s="19"/>
      <c r="BMI132" s="19"/>
      <c r="BMJ132" s="19"/>
      <c r="BMK132" s="19"/>
      <c r="BML132" s="19"/>
      <c r="BMM132" s="19"/>
      <c r="BMN132" s="19"/>
      <c r="BMO132" s="19"/>
      <c r="BMP132" s="19"/>
      <c r="BMQ132" s="19"/>
      <c r="BMR132" s="19"/>
      <c r="BMS132" s="19"/>
      <c r="BMT132" s="19"/>
      <c r="BMU132" s="19"/>
      <c r="BMV132" s="19"/>
      <c r="BMW132" s="19"/>
      <c r="BMX132" s="19"/>
      <c r="BMY132" s="19"/>
      <c r="BMZ132" s="19"/>
      <c r="BNA132" s="19"/>
      <c r="BNB132" s="19"/>
      <c r="BNC132" s="19"/>
      <c r="BND132" s="19"/>
      <c r="BNE132" s="19"/>
      <c r="BNF132" s="19"/>
      <c r="BNG132" s="19"/>
      <c r="BNH132" s="19"/>
      <c r="BNI132" s="19"/>
      <c r="BNJ132" s="19"/>
      <c r="BNK132" s="19"/>
      <c r="BNL132" s="19"/>
      <c r="BNM132" s="19"/>
      <c r="BNN132" s="19"/>
      <c r="BNO132" s="19"/>
      <c r="BNP132" s="19"/>
      <c r="BNQ132" s="19"/>
      <c r="BNR132" s="19"/>
      <c r="BNS132" s="19"/>
      <c r="BNT132" s="19"/>
      <c r="BNU132" s="19"/>
      <c r="BNV132" s="19"/>
      <c r="BNW132" s="19"/>
      <c r="BNX132" s="19"/>
      <c r="BNY132" s="19"/>
      <c r="BNZ132" s="19"/>
      <c r="BOA132" s="19"/>
      <c r="BOB132" s="19"/>
      <c r="BOC132" s="19"/>
      <c r="BOD132" s="19"/>
      <c r="BOE132" s="19"/>
      <c r="BOF132" s="19"/>
      <c r="BOG132" s="19"/>
      <c r="BOH132" s="19"/>
      <c r="BOI132" s="19"/>
      <c r="BOJ132" s="19"/>
      <c r="BOK132" s="19"/>
      <c r="BOL132" s="19"/>
      <c r="BOM132" s="19"/>
      <c r="BON132" s="19"/>
      <c r="BOO132" s="19"/>
      <c r="BOP132" s="19"/>
      <c r="BOQ132" s="19"/>
      <c r="BOR132" s="19"/>
      <c r="BOS132" s="19"/>
      <c r="BOT132" s="19"/>
      <c r="BOU132" s="19"/>
      <c r="BOV132" s="19"/>
      <c r="BOW132" s="19"/>
      <c r="BOX132" s="19"/>
      <c r="BOY132" s="19"/>
      <c r="BOZ132" s="19"/>
      <c r="BPA132" s="19"/>
      <c r="BPB132" s="19"/>
      <c r="BPC132" s="19"/>
      <c r="BPD132" s="19"/>
      <c r="BPE132" s="19"/>
      <c r="BPF132" s="19"/>
      <c r="BPG132" s="19"/>
      <c r="BPH132" s="19"/>
      <c r="BPI132" s="19"/>
      <c r="BPJ132" s="19"/>
      <c r="BPK132" s="19"/>
      <c r="BPL132" s="19"/>
      <c r="BPM132" s="19"/>
      <c r="BPN132" s="19"/>
      <c r="BPO132" s="19"/>
      <c r="BPP132" s="19"/>
      <c r="BPQ132" s="19"/>
      <c r="BPR132" s="19"/>
      <c r="BPS132" s="19"/>
      <c r="BPT132" s="19"/>
      <c r="BPU132" s="19"/>
      <c r="BPV132" s="19"/>
      <c r="BPW132" s="19"/>
      <c r="BPX132" s="19"/>
      <c r="BPY132" s="19"/>
      <c r="BPZ132" s="19"/>
      <c r="BQA132" s="19"/>
      <c r="BQB132" s="19"/>
      <c r="BQC132" s="19"/>
      <c r="BQD132" s="19"/>
      <c r="BQE132" s="19"/>
      <c r="BQF132" s="19"/>
      <c r="BQG132" s="19"/>
      <c r="BQH132" s="19"/>
      <c r="BQI132" s="19"/>
      <c r="BQJ132" s="19"/>
      <c r="BQK132" s="19"/>
      <c r="BQL132" s="19"/>
      <c r="BQM132" s="19"/>
      <c r="BQN132" s="19"/>
      <c r="BQO132" s="19"/>
      <c r="BQP132" s="19"/>
      <c r="BQQ132" s="19"/>
      <c r="BQR132" s="19"/>
      <c r="BQS132" s="19"/>
      <c r="BQT132" s="19"/>
      <c r="BQU132" s="19"/>
      <c r="BQV132" s="19"/>
      <c r="BQW132" s="19"/>
      <c r="BQX132" s="19"/>
      <c r="BQY132" s="19"/>
      <c r="BQZ132" s="19"/>
      <c r="BRA132" s="19"/>
      <c r="BRB132" s="19"/>
      <c r="BRC132" s="19"/>
      <c r="BRD132" s="19"/>
      <c r="BRE132" s="19"/>
      <c r="BRF132" s="19"/>
      <c r="BRG132" s="19"/>
      <c r="BRH132" s="19"/>
      <c r="BRI132" s="19"/>
      <c r="BRJ132" s="19"/>
      <c r="BRK132" s="19"/>
      <c r="BRL132" s="19"/>
      <c r="BRM132" s="19"/>
      <c r="BRN132" s="19"/>
      <c r="BRO132" s="19"/>
      <c r="BRP132" s="19"/>
      <c r="BRQ132" s="19"/>
      <c r="BRR132" s="19"/>
      <c r="BRS132" s="19"/>
      <c r="BRT132" s="19"/>
      <c r="BRU132" s="19"/>
      <c r="BRV132" s="19"/>
      <c r="BRW132" s="19"/>
      <c r="BRX132" s="19"/>
      <c r="BRY132" s="19"/>
      <c r="BRZ132" s="19"/>
      <c r="BSA132" s="19"/>
      <c r="BSB132" s="19"/>
      <c r="BSC132" s="19"/>
      <c r="BSD132" s="19"/>
      <c r="BSE132" s="19"/>
      <c r="BSF132" s="19"/>
      <c r="BSG132" s="19"/>
      <c r="BSH132" s="19"/>
      <c r="BSI132" s="19"/>
      <c r="BSJ132" s="19"/>
      <c r="BSK132" s="19"/>
      <c r="BSL132" s="19"/>
      <c r="BSM132" s="19"/>
      <c r="BSN132" s="19"/>
      <c r="BSO132" s="19"/>
      <c r="BSP132" s="19"/>
      <c r="BSQ132" s="19"/>
      <c r="BSR132" s="19"/>
      <c r="BSS132" s="19"/>
      <c r="BST132" s="19"/>
      <c r="BSU132" s="19"/>
      <c r="BSV132" s="19"/>
      <c r="BSW132" s="19"/>
      <c r="BSX132" s="19"/>
      <c r="BSY132" s="19"/>
      <c r="BSZ132" s="19"/>
      <c r="BTA132" s="19"/>
      <c r="BTB132" s="19"/>
      <c r="BTC132" s="19"/>
      <c r="BTD132" s="19"/>
      <c r="BTE132" s="19"/>
      <c r="BTF132" s="19"/>
      <c r="BTG132" s="19"/>
      <c r="BTH132" s="19"/>
      <c r="BTI132" s="19"/>
      <c r="BTJ132" s="19"/>
      <c r="BTK132" s="19"/>
      <c r="BTL132" s="19"/>
      <c r="BTM132" s="19"/>
      <c r="BTN132" s="19"/>
      <c r="BTO132" s="19"/>
      <c r="BTP132" s="19"/>
      <c r="BTQ132" s="19"/>
      <c r="BTR132" s="19"/>
      <c r="BTS132" s="19"/>
      <c r="BTT132" s="19"/>
      <c r="BTU132" s="19"/>
      <c r="BTV132" s="19"/>
      <c r="BTW132" s="19"/>
      <c r="BTX132" s="19"/>
      <c r="BTY132" s="19"/>
      <c r="BTZ132" s="19"/>
      <c r="BUA132" s="19"/>
      <c r="BUB132" s="19"/>
      <c r="BUC132" s="19"/>
      <c r="BUD132" s="19"/>
      <c r="BUE132" s="19"/>
      <c r="BUF132" s="19"/>
      <c r="BUG132" s="19"/>
      <c r="BUH132" s="19"/>
      <c r="BUI132" s="19"/>
      <c r="BUJ132" s="19"/>
      <c r="BUK132" s="19"/>
      <c r="BUL132" s="19"/>
      <c r="BUM132" s="19"/>
      <c r="BUN132" s="19"/>
      <c r="BUO132" s="19"/>
      <c r="BUP132" s="19"/>
      <c r="BUQ132" s="19"/>
      <c r="BUR132" s="19"/>
      <c r="BUS132" s="19"/>
      <c r="BUT132" s="19"/>
      <c r="BUU132" s="19"/>
      <c r="BUV132" s="19"/>
      <c r="BUW132" s="19"/>
      <c r="BUX132" s="19"/>
      <c r="BUY132" s="19"/>
      <c r="BUZ132" s="19"/>
      <c r="BVA132" s="19"/>
      <c r="BVB132" s="19"/>
      <c r="BVC132" s="19"/>
      <c r="BVD132" s="19"/>
      <c r="BVE132" s="19"/>
      <c r="BVF132" s="19"/>
      <c r="BVG132" s="19"/>
      <c r="BVH132" s="19"/>
      <c r="BVI132" s="19"/>
      <c r="BVJ132" s="19"/>
      <c r="BVK132" s="19"/>
      <c r="BVL132" s="19"/>
      <c r="BVM132" s="19"/>
      <c r="BVN132" s="19"/>
      <c r="BVO132" s="19"/>
      <c r="BVP132" s="19"/>
      <c r="BVQ132" s="19"/>
      <c r="BVR132" s="19"/>
      <c r="BVS132" s="19"/>
      <c r="BVT132" s="19"/>
      <c r="BVU132" s="19"/>
      <c r="BVV132" s="19"/>
      <c r="BVW132" s="19"/>
      <c r="BVX132" s="19"/>
      <c r="BVY132" s="19"/>
      <c r="BVZ132" s="19"/>
      <c r="BWA132" s="19"/>
      <c r="BWB132" s="19"/>
      <c r="BWC132" s="19"/>
      <c r="BWD132" s="19"/>
      <c r="BWE132" s="19"/>
      <c r="BWF132" s="19"/>
      <c r="BWG132" s="19"/>
      <c r="BWH132" s="19"/>
      <c r="BWI132" s="19"/>
      <c r="BWJ132" s="19"/>
      <c r="BWK132" s="19"/>
      <c r="BWL132" s="19"/>
      <c r="BWM132" s="19"/>
      <c r="BWN132" s="19"/>
      <c r="BWO132" s="19"/>
      <c r="BWP132" s="19"/>
      <c r="BWQ132" s="19"/>
      <c r="BWR132" s="19"/>
      <c r="BWS132" s="19"/>
      <c r="BWT132" s="19"/>
      <c r="BWU132" s="19"/>
      <c r="BWV132" s="19"/>
      <c r="BWW132" s="19"/>
      <c r="BWX132" s="19"/>
      <c r="BWY132" s="19"/>
      <c r="BWZ132" s="19"/>
      <c r="BXA132" s="19"/>
      <c r="BXB132" s="19"/>
      <c r="BXC132" s="19"/>
      <c r="BXD132" s="19"/>
      <c r="BXE132" s="19"/>
      <c r="BXF132" s="19"/>
      <c r="BXG132" s="19"/>
      <c r="BXH132" s="19"/>
      <c r="BXI132" s="19"/>
      <c r="BXJ132" s="19"/>
      <c r="BXK132" s="19"/>
      <c r="BXL132" s="19"/>
      <c r="BXM132" s="19"/>
      <c r="BXN132" s="19"/>
      <c r="BXO132" s="19"/>
      <c r="BXP132" s="19"/>
      <c r="BXQ132" s="19"/>
      <c r="BXR132" s="19"/>
      <c r="BXS132" s="19"/>
      <c r="BXT132" s="19"/>
      <c r="BXU132" s="19"/>
      <c r="BXV132" s="19"/>
      <c r="BXW132" s="19"/>
      <c r="BXX132" s="19"/>
      <c r="BXY132" s="19"/>
      <c r="BXZ132" s="19"/>
      <c r="BYA132" s="19"/>
      <c r="BYB132" s="19"/>
      <c r="BYC132" s="19"/>
      <c r="BYD132" s="19"/>
      <c r="BYE132" s="19"/>
      <c r="BYF132" s="19"/>
      <c r="BYG132" s="19"/>
      <c r="BYH132" s="19"/>
      <c r="BYI132" s="19"/>
      <c r="BYJ132" s="19"/>
      <c r="BYK132" s="19"/>
      <c r="BYL132" s="19"/>
      <c r="BYM132" s="19"/>
      <c r="BYN132" s="19"/>
      <c r="BYO132" s="19"/>
      <c r="BYP132" s="19"/>
      <c r="BYQ132" s="19"/>
      <c r="BYR132" s="19"/>
      <c r="BYS132" s="19"/>
      <c r="BYT132" s="19"/>
      <c r="BYU132" s="19"/>
      <c r="BYV132" s="19"/>
      <c r="BYW132" s="19"/>
      <c r="BYX132" s="19"/>
      <c r="BYY132" s="19"/>
      <c r="BYZ132" s="19"/>
      <c r="BZA132" s="19"/>
      <c r="BZB132" s="19"/>
      <c r="BZC132" s="19"/>
      <c r="BZD132" s="19"/>
      <c r="BZE132" s="19"/>
      <c r="BZF132" s="19"/>
      <c r="BZG132" s="19"/>
      <c r="BZH132" s="19"/>
      <c r="BZI132" s="19"/>
      <c r="BZJ132" s="19"/>
      <c r="BZK132" s="19"/>
      <c r="BZL132" s="19"/>
      <c r="BZM132" s="19"/>
      <c r="BZN132" s="19"/>
      <c r="BZO132" s="19"/>
      <c r="BZP132" s="19"/>
      <c r="BZQ132" s="19"/>
      <c r="BZR132" s="19"/>
      <c r="BZS132" s="19"/>
      <c r="BZT132" s="19"/>
      <c r="BZU132" s="19"/>
      <c r="BZV132" s="19"/>
      <c r="BZW132" s="19"/>
      <c r="BZX132" s="19"/>
      <c r="BZY132" s="19"/>
      <c r="BZZ132" s="19"/>
      <c r="CAA132" s="19"/>
      <c r="CAB132" s="19"/>
      <c r="CAC132" s="19"/>
      <c r="CAD132" s="19"/>
      <c r="CAE132" s="19"/>
      <c r="CAF132" s="19"/>
      <c r="CAG132" s="19"/>
      <c r="CAH132" s="19"/>
      <c r="CAI132" s="19"/>
      <c r="CAJ132" s="19"/>
      <c r="CAK132" s="19"/>
      <c r="CAL132" s="19"/>
      <c r="CAM132" s="19"/>
      <c r="CAN132" s="19"/>
      <c r="CAO132" s="19"/>
      <c r="CAP132" s="19"/>
      <c r="CAQ132" s="19"/>
      <c r="CAR132" s="19"/>
      <c r="CAS132" s="19"/>
      <c r="CAT132" s="19"/>
      <c r="CAU132" s="19"/>
      <c r="CAV132" s="19"/>
      <c r="CAW132" s="19"/>
      <c r="CAX132" s="19"/>
      <c r="CAY132" s="19"/>
      <c r="CAZ132" s="19"/>
      <c r="CBA132" s="19"/>
      <c r="CBB132" s="19"/>
      <c r="CBC132" s="19"/>
      <c r="CBD132" s="19"/>
      <c r="CBE132" s="19"/>
      <c r="CBF132" s="19"/>
      <c r="CBG132" s="19"/>
      <c r="CBH132" s="19"/>
      <c r="CBI132" s="19"/>
      <c r="CBJ132" s="19"/>
      <c r="CBK132" s="19"/>
      <c r="CBL132" s="19"/>
      <c r="CBM132" s="19"/>
      <c r="CBN132" s="19"/>
      <c r="CBO132" s="19"/>
      <c r="CBP132" s="19"/>
      <c r="CBQ132" s="19"/>
      <c r="CBR132" s="19"/>
      <c r="CBS132" s="19"/>
      <c r="CBT132" s="19"/>
      <c r="CBU132" s="19"/>
      <c r="CBV132" s="19"/>
      <c r="CBW132" s="19"/>
      <c r="CBX132" s="19"/>
      <c r="CBY132" s="19"/>
      <c r="CBZ132" s="19"/>
      <c r="CCA132" s="19"/>
      <c r="CCB132" s="19"/>
      <c r="CCC132" s="19"/>
      <c r="CCD132" s="19"/>
      <c r="CCE132" s="19"/>
      <c r="CCF132" s="19"/>
      <c r="CCG132" s="19"/>
      <c r="CCH132" s="19"/>
      <c r="CCI132" s="19"/>
      <c r="CCJ132" s="19"/>
      <c r="CCK132" s="19"/>
      <c r="CCL132" s="19"/>
      <c r="CCM132" s="19"/>
      <c r="CCN132" s="19"/>
      <c r="CCO132" s="19"/>
      <c r="CCP132" s="19"/>
      <c r="CCQ132" s="19"/>
      <c r="CCR132" s="19"/>
      <c r="CCS132" s="19"/>
      <c r="CCT132" s="19"/>
      <c r="CCU132" s="19"/>
      <c r="CCV132" s="19"/>
      <c r="CCW132" s="19"/>
      <c r="CCX132" s="19"/>
      <c r="CCY132" s="19"/>
      <c r="CCZ132" s="19"/>
      <c r="CDA132" s="19"/>
      <c r="CDB132" s="19"/>
      <c r="CDC132" s="19"/>
      <c r="CDD132" s="19"/>
      <c r="CDE132" s="19"/>
      <c r="CDF132" s="19"/>
      <c r="CDG132" s="19"/>
      <c r="CDH132" s="19"/>
      <c r="CDI132" s="19"/>
      <c r="CDJ132" s="19"/>
      <c r="CDK132" s="19"/>
      <c r="CDL132" s="19"/>
      <c r="CDM132" s="19"/>
      <c r="CDN132" s="19"/>
      <c r="CDO132" s="19"/>
      <c r="CDP132" s="19"/>
      <c r="CDQ132" s="19"/>
      <c r="CDR132" s="19"/>
      <c r="CDS132" s="19"/>
      <c r="CDT132" s="19"/>
      <c r="CDU132" s="19"/>
      <c r="CDV132" s="19"/>
      <c r="CDW132" s="19"/>
      <c r="CDX132" s="19"/>
      <c r="CDY132" s="19"/>
      <c r="CDZ132" s="19"/>
      <c r="CEA132" s="19"/>
      <c r="CEB132" s="19"/>
      <c r="CEC132" s="19"/>
      <c r="CED132" s="19"/>
      <c r="CEE132" s="19"/>
      <c r="CEF132" s="19"/>
      <c r="CEG132" s="19"/>
      <c r="CEH132" s="19"/>
      <c r="CEI132" s="19"/>
      <c r="CEJ132" s="19"/>
      <c r="CEK132" s="19"/>
      <c r="CEL132" s="19"/>
      <c r="CEM132" s="19"/>
      <c r="CEN132" s="19"/>
      <c r="CEO132" s="19"/>
      <c r="CEP132" s="19"/>
      <c r="CEQ132" s="19"/>
      <c r="CER132" s="19"/>
      <c r="CES132" s="19"/>
      <c r="CET132" s="19"/>
      <c r="CEU132" s="19"/>
      <c r="CEV132" s="19"/>
      <c r="CEW132" s="19"/>
      <c r="CEX132" s="19"/>
      <c r="CEY132" s="19"/>
      <c r="CEZ132" s="19"/>
      <c r="CFA132" s="19"/>
      <c r="CFB132" s="19"/>
      <c r="CFC132" s="19"/>
      <c r="CFD132" s="19"/>
      <c r="CFE132" s="19"/>
      <c r="CFF132" s="19"/>
      <c r="CFG132" s="19"/>
      <c r="CFH132" s="19"/>
      <c r="CFI132" s="19"/>
      <c r="CFJ132" s="19"/>
      <c r="CFK132" s="19"/>
      <c r="CFL132" s="19"/>
      <c r="CFM132" s="19"/>
      <c r="CFN132" s="19"/>
      <c r="CFO132" s="19"/>
      <c r="CFP132" s="19"/>
      <c r="CFQ132" s="19"/>
      <c r="CFR132" s="19"/>
      <c r="CFS132" s="19"/>
      <c r="CFT132" s="19"/>
      <c r="CFU132" s="19"/>
      <c r="CFV132" s="19"/>
      <c r="CFW132" s="19"/>
      <c r="CFX132" s="19"/>
      <c r="CFY132" s="19"/>
      <c r="CFZ132" s="19"/>
      <c r="CGA132" s="19"/>
      <c r="CGB132" s="19"/>
      <c r="CGC132" s="19"/>
      <c r="CGD132" s="19"/>
      <c r="CGE132" s="19"/>
      <c r="CGF132" s="19"/>
      <c r="CGG132" s="19"/>
      <c r="CGH132" s="19"/>
      <c r="CGI132" s="19"/>
      <c r="CGJ132" s="19"/>
      <c r="CGK132" s="19"/>
      <c r="CGL132" s="19"/>
      <c r="CGM132" s="19"/>
      <c r="CGN132" s="19"/>
      <c r="CGO132" s="19"/>
      <c r="CGP132" s="19"/>
      <c r="CGQ132" s="19"/>
      <c r="CGR132" s="19"/>
      <c r="CGS132" s="19"/>
      <c r="CGT132" s="19"/>
      <c r="CGU132" s="19"/>
      <c r="CGV132" s="19"/>
      <c r="CGW132" s="19"/>
      <c r="CGX132" s="19"/>
      <c r="CGY132" s="19"/>
      <c r="CGZ132" s="19"/>
      <c r="CHA132" s="19"/>
      <c r="CHB132" s="19"/>
      <c r="CHC132" s="19"/>
      <c r="CHD132" s="19"/>
      <c r="CHE132" s="19"/>
      <c r="CHF132" s="19"/>
      <c r="CHG132" s="19"/>
      <c r="CHH132" s="19"/>
      <c r="CHI132" s="19"/>
      <c r="CHJ132" s="19"/>
      <c r="CHK132" s="19"/>
      <c r="CHL132" s="19"/>
      <c r="CHM132" s="19"/>
      <c r="CHN132" s="19"/>
      <c r="CHO132" s="19"/>
      <c r="CHP132" s="19"/>
      <c r="CHQ132" s="19"/>
      <c r="CHR132" s="19"/>
      <c r="CHS132" s="19"/>
      <c r="CHT132" s="19"/>
      <c r="CHU132" s="19"/>
      <c r="CHV132" s="19"/>
      <c r="CHW132" s="19"/>
      <c r="CHX132" s="19"/>
      <c r="CHY132" s="19"/>
      <c r="CHZ132" s="19"/>
      <c r="CIA132" s="19"/>
      <c r="CIB132" s="19"/>
      <c r="CIC132" s="19"/>
      <c r="CID132" s="19"/>
      <c r="CIE132" s="19"/>
      <c r="CIF132" s="19"/>
      <c r="CIG132" s="19"/>
      <c r="CIH132" s="19"/>
      <c r="CII132" s="19"/>
      <c r="CIJ132" s="19"/>
      <c r="CIK132" s="19"/>
      <c r="CIL132" s="19"/>
      <c r="CIM132" s="19"/>
      <c r="CIN132" s="19"/>
      <c r="CIO132" s="19"/>
      <c r="CIP132" s="19"/>
      <c r="CIQ132" s="19"/>
      <c r="CIR132" s="19"/>
      <c r="CIS132" s="19"/>
      <c r="CIT132" s="19"/>
      <c r="CIU132" s="19"/>
      <c r="CIV132" s="19"/>
      <c r="CIW132" s="19"/>
      <c r="CIX132" s="19"/>
      <c r="CIY132" s="19"/>
      <c r="CIZ132" s="19"/>
      <c r="CJA132" s="19"/>
      <c r="CJB132" s="19"/>
      <c r="CJC132" s="19"/>
      <c r="CJD132" s="19"/>
      <c r="CJE132" s="19"/>
      <c r="CJF132" s="19"/>
      <c r="CJG132" s="19"/>
      <c r="CJH132" s="19"/>
      <c r="CJI132" s="19"/>
      <c r="CJJ132" s="19"/>
      <c r="CJK132" s="19"/>
      <c r="CJL132" s="19"/>
      <c r="CJM132" s="19"/>
      <c r="CJN132" s="19"/>
      <c r="CJO132" s="19"/>
      <c r="CJP132" s="19"/>
      <c r="CJQ132" s="19"/>
      <c r="CJR132" s="19"/>
      <c r="CJS132" s="19"/>
      <c r="CJT132" s="19"/>
      <c r="CJU132" s="19"/>
      <c r="CJV132" s="19"/>
      <c r="CJW132" s="19"/>
      <c r="CJX132" s="19"/>
      <c r="CJY132" s="19"/>
      <c r="CJZ132" s="19"/>
      <c r="CKA132" s="19"/>
      <c r="CKB132" s="19"/>
      <c r="CKC132" s="19"/>
      <c r="CKD132" s="19"/>
      <c r="CKE132" s="19"/>
      <c r="CKF132" s="19"/>
      <c r="CKG132" s="19"/>
      <c r="CKH132" s="19"/>
      <c r="CKI132" s="19"/>
      <c r="CKJ132" s="19"/>
      <c r="CKK132" s="19"/>
      <c r="CKL132" s="19"/>
      <c r="CKM132" s="19"/>
      <c r="CKN132" s="19"/>
      <c r="CKO132" s="19"/>
      <c r="CKP132" s="19"/>
      <c r="CKQ132" s="19"/>
      <c r="CKR132" s="19"/>
      <c r="CKS132" s="19"/>
      <c r="CKT132" s="19"/>
      <c r="CKU132" s="19"/>
      <c r="CKV132" s="19"/>
      <c r="CKW132" s="19"/>
      <c r="CKX132" s="19"/>
      <c r="CKY132" s="19"/>
      <c r="CKZ132" s="19"/>
      <c r="CLA132" s="19"/>
      <c r="CLB132" s="19"/>
      <c r="CLC132" s="19"/>
      <c r="CLD132" s="19"/>
      <c r="CLE132" s="19"/>
      <c r="CLF132" s="19"/>
      <c r="CLG132" s="19"/>
      <c r="CLH132" s="19"/>
      <c r="CLI132" s="19"/>
      <c r="CLJ132" s="19"/>
      <c r="CLK132" s="19"/>
      <c r="CLL132" s="19"/>
      <c r="CLM132" s="19"/>
      <c r="CLN132" s="19"/>
      <c r="CLO132" s="19"/>
      <c r="CLP132" s="19"/>
      <c r="CLQ132" s="19"/>
      <c r="CLR132" s="19"/>
      <c r="CLS132" s="19"/>
      <c r="CLT132" s="19"/>
      <c r="CLU132" s="19"/>
      <c r="CLV132" s="19"/>
      <c r="CLW132" s="19"/>
      <c r="CLX132" s="19"/>
      <c r="CLY132" s="19"/>
      <c r="CLZ132" s="19"/>
      <c r="CMA132" s="19"/>
      <c r="CMB132" s="19"/>
      <c r="CMC132" s="19"/>
      <c r="CMD132" s="19"/>
      <c r="CME132" s="19"/>
      <c r="CMF132" s="19"/>
      <c r="CMG132" s="19"/>
      <c r="CMH132" s="19"/>
      <c r="CMI132" s="19"/>
      <c r="CMJ132" s="19"/>
      <c r="CMK132" s="19"/>
      <c r="CML132" s="19"/>
      <c r="CMM132" s="19"/>
      <c r="CMN132" s="19"/>
      <c r="CMO132" s="19"/>
      <c r="CMP132" s="19"/>
      <c r="CMQ132" s="19"/>
      <c r="CMR132" s="19"/>
      <c r="CMS132" s="19"/>
      <c r="CMT132" s="19"/>
      <c r="CMU132" s="19"/>
      <c r="CMV132" s="19"/>
      <c r="CMW132" s="19"/>
      <c r="CMX132" s="19"/>
      <c r="CMY132" s="19"/>
      <c r="CMZ132" s="19"/>
      <c r="CNA132" s="19"/>
      <c r="CNB132" s="19"/>
      <c r="CNC132" s="19"/>
      <c r="CND132" s="19"/>
      <c r="CNE132" s="19"/>
      <c r="CNF132" s="19"/>
      <c r="CNG132" s="19"/>
      <c r="CNH132" s="19"/>
      <c r="CNI132" s="19"/>
      <c r="CNJ132" s="19"/>
      <c r="CNK132" s="19"/>
      <c r="CNL132" s="19"/>
      <c r="CNM132" s="19"/>
      <c r="CNN132" s="19"/>
      <c r="CNO132" s="19"/>
      <c r="CNP132" s="19"/>
      <c r="CNQ132" s="19"/>
      <c r="CNR132" s="19"/>
      <c r="CNS132" s="19"/>
      <c r="CNT132" s="19"/>
      <c r="CNU132" s="19"/>
      <c r="CNV132" s="19"/>
      <c r="CNW132" s="19"/>
      <c r="CNX132" s="19"/>
      <c r="CNY132" s="19"/>
      <c r="CNZ132" s="19"/>
      <c r="COA132" s="19"/>
      <c r="COB132" s="19"/>
      <c r="COC132" s="19"/>
      <c r="COD132" s="19"/>
      <c r="COE132" s="19"/>
      <c r="COF132" s="19"/>
      <c r="COG132" s="19"/>
      <c r="COH132" s="19"/>
      <c r="COI132" s="19"/>
      <c r="COJ132" s="19"/>
      <c r="COK132" s="19"/>
      <c r="COL132" s="19"/>
      <c r="COM132" s="19"/>
      <c r="CON132" s="19"/>
      <c r="COO132" s="19"/>
      <c r="COP132" s="19"/>
      <c r="COQ132" s="19"/>
      <c r="COR132" s="19"/>
      <c r="COS132" s="19"/>
      <c r="COT132" s="19"/>
      <c r="COU132" s="19"/>
      <c r="COV132" s="19"/>
      <c r="COW132" s="19"/>
      <c r="COX132" s="19"/>
      <c r="COY132" s="19"/>
      <c r="COZ132" s="19"/>
      <c r="CPA132" s="19"/>
      <c r="CPB132" s="19"/>
      <c r="CPC132" s="19"/>
      <c r="CPD132" s="19"/>
      <c r="CPE132" s="19"/>
      <c r="CPF132" s="19"/>
      <c r="CPG132" s="19"/>
      <c r="CPH132" s="19"/>
      <c r="CPI132" s="19"/>
      <c r="CPJ132" s="19"/>
      <c r="CPK132" s="19"/>
      <c r="CPL132" s="19"/>
      <c r="CPM132" s="19"/>
      <c r="CPN132" s="19"/>
      <c r="CPO132" s="19"/>
      <c r="CPP132" s="19"/>
      <c r="CPQ132" s="19"/>
      <c r="CPR132" s="19"/>
      <c r="CPS132" s="19"/>
      <c r="CPT132" s="19"/>
      <c r="CPU132" s="19"/>
      <c r="CPV132" s="19"/>
      <c r="CPW132" s="19"/>
      <c r="CPX132" s="19"/>
      <c r="CPY132" s="19"/>
      <c r="CPZ132" s="19"/>
      <c r="CQA132" s="19"/>
      <c r="CQB132" s="19"/>
      <c r="CQC132" s="19"/>
      <c r="CQD132" s="19"/>
      <c r="CQE132" s="19"/>
      <c r="CQF132" s="19"/>
      <c r="CQG132" s="19"/>
      <c r="CQH132" s="19"/>
      <c r="CQI132" s="19"/>
      <c r="CQJ132" s="19"/>
      <c r="CQK132" s="19"/>
      <c r="CQL132" s="19"/>
      <c r="CQM132" s="19"/>
      <c r="CQN132" s="19"/>
      <c r="CQO132" s="19"/>
      <c r="CQP132" s="19"/>
      <c r="CQQ132" s="19"/>
      <c r="CQR132" s="19"/>
      <c r="CQS132" s="19"/>
      <c r="CQT132" s="19"/>
      <c r="CQU132" s="19"/>
      <c r="CQV132" s="19"/>
      <c r="CQW132" s="19"/>
      <c r="CQX132" s="19"/>
      <c r="CQY132" s="19"/>
      <c r="CQZ132" s="19"/>
      <c r="CRA132" s="19"/>
      <c r="CRB132" s="19"/>
      <c r="CRC132" s="19"/>
      <c r="CRD132" s="19"/>
      <c r="CRE132" s="19"/>
      <c r="CRF132" s="19"/>
      <c r="CRG132" s="19"/>
      <c r="CRH132" s="19"/>
      <c r="CRI132" s="19"/>
      <c r="CRJ132" s="19"/>
      <c r="CRK132" s="19"/>
      <c r="CRL132" s="19"/>
      <c r="CRM132" s="19"/>
      <c r="CRN132" s="19"/>
      <c r="CRO132" s="19"/>
      <c r="CRP132" s="19"/>
      <c r="CRQ132" s="19"/>
      <c r="CRR132" s="19"/>
      <c r="CRS132" s="19"/>
      <c r="CRT132" s="19"/>
      <c r="CRU132" s="19"/>
      <c r="CRV132" s="19"/>
      <c r="CRW132" s="19"/>
      <c r="CRX132" s="19"/>
      <c r="CRY132" s="19"/>
      <c r="CRZ132" s="19"/>
      <c r="CSA132" s="19"/>
      <c r="CSB132" s="19"/>
      <c r="CSC132" s="19"/>
      <c r="CSD132" s="19"/>
      <c r="CSE132" s="19"/>
      <c r="CSF132" s="19"/>
      <c r="CSG132" s="19"/>
      <c r="CSH132" s="19"/>
      <c r="CSI132" s="19"/>
      <c r="CSJ132" s="19"/>
      <c r="CSK132" s="19"/>
      <c r="CSL132" s="19"/>
      <c r="CSM132" s="19"/>
      <c r="CSN132" s="19"/>
      <c r="CSO132" s="19"/>
      <c r="CSP132" s="19"/>
      <c r="CSQ132" s="19"/>
      <c r="CSR132" s="19"/>
      <c r="CSS132" s="19"/>
      <c r="CST132" s="19"/>
      <c r="CSU132" s="19"/>
      <c r="CSV132" s="19"/>
      <c r="CSW132" s="19"/>
      <c r="CSX132" s="19"/>
      <c r="CSY132" s="19"/>
      <c r="CSZ132" s="19"/>
      <c r="CTA132" s="19"/>
      <c r="CTB132" s="19"/>
      <c r="CTC132" s="19"/>
      <c r="CTD132" s="19"/>
      <c r="CTE132" s="19"/>
      <c r="CTF132" s="19"/>
      <c r="CTG132" s="19"/>
      <c r="CTH132" s="19"/>
      <c r="CTI132" s="19"/>
      <c r="CTJ132" s="19"/>
      <c r="CTK132" s="19"/>
      <c r="CTL132" s="19"/>
      <c r="CTM132" s="19"/>
      <c r="CTN132" s="19"/>
      <c r="CTO132" s="19"/>
      <c r="CTP132" s="19"/>
      <c r="CTQ132" s="19"/>
      <c r="CTR132" s="19"/>
      <c r="CTS132" s="19"/>
      <c r="CTT132" s="19"/>
      <c r="CTU132" s="19"/>
      <c r="CTV132" s="19"/>
      <c r="CTW132" s="19"/>
      <c r="CTX132" s="19"/>
      <c r="CTY132" s="19"/>
      <c r="CTZ132" s="19"/>
      <c r="CUA132" s="19"/>
      <c r="CUB132" s="19"/>
      <c r="CUC132" s="19"/>
      <c r="CUD132" s="19"/>
      <c r="CUE132" s="19"/>
      <c r="CUF132" s="19"/>
      <c r="CUG132" s="19"/>
      <c r="CUH132" s="19"/>
      <c r="CUI132" s="19"/>
      <c r="CUJ132" s="19"/>
      <c r="CUK132" s="19"/>
      <c r="CUL132" s="19"/>
      <c r="CUM132" s="19"/>
      <c r="CUN132" s="19"/>
      <c r="CUO132" s="19"/>
      <c r="CUP132" s="19"/>
      <c r="CUQ132" s="19"/>
      <c r="CUR132" s="19"/>
      <c r="CUS132" s="19"/>
      <c r="CUT132" s="19"/>
      <c r="CUU132" s="19"/>
      <c r="CUV132" s="19"/>
      <c r="CUW132" s="19"/>
      <c r="CUX132" s="19"/>
      <c r="CUY132" s="19"/>
      <c r="CUZ132" s="19"/>
      <c r="CVA132" s="19"/>
      <c r="CVB132" s="19"/>
      <c r="CVC132" s="19"/>
      <c r="CVD132" s="19"/>
      <c r="CVE132" s="19"/>
      <c r="CVF132" s="19"/>
      <c r="CVG132" s="19"/>
      <c r="CVH132" s="19"/>
      <c r="CVI132" s="19"/>
      <c r="CVJ132" s="19"/>
      <c r="CVK132" s="19"/>
      <c r="CVL132" s="19"/>
      <c r="CVM132" s="19"/>
      <c r="CVN132" s="19"/>
      <c r="CVO132" s="19"/>
      <c r="CVP132" s="19"/>
      <c r="CVQ132" s="19"/>
      <c r="CVR132" s="19"/>
      <c r="CVS132" s="19"/>
      <c r="CVT132" s="19"/>
      <c r="CVU132" s="19"/>
      <c r="CVV132" s="19"/>
      <c r="CVW132" s="19"/>
      <c r="CVX132" s="19"/>
      <c r="CVY132" s="19"/>
      <c r="CVZ132" s="19"/>
      <c r="CWA132" s="19"/>
      <c r="CWB132" s="19"/>
      <c r="CWC132" s="19"/>
      <c r="CWD132" s="19"/>
      <c r="CWE132" s="19"/>
      <c r="CWF132" s="19"/>
      <c r="CWG132" s="19"/>
      <c r="CWH132" s="19"/>
      <c r="CWI132" s="19"/>
      <c r="CWJ132" s="19"/>
      <c r="CWK132" s="19"/>
      <c r="CWL132" s="19"/>
      <c r="CWM132" s="19"/>
      <c r="CWN132" s="19"/>
      <c r="CWO132" s="19"/>
      <c r="CWP132" s="19"/>
      <c r="CWQ132" s="19"/>
      <c r="CWR132" s="19"/>
      <c r="CWS132" s="19"/>
      <c r="CWT132" s="19"/>
      <c r="CWU132" s="19"/>
      <c r="CWV132" s="19"/>
      <c r="CWW132" s="19"/>
      <c r="CWX132" s="19"/>
      <c r="CWY132" s="19"/>
      <c r="CWZ132" s="19"/>
      <c r="CXA132" s="19"/>
      <c r="CXB132" s="19"/>
      <c r="CXC132" s="19"/>
      <c r="CXD132" s="19"/>
      <c r="CXE132" s="19"/>
      <c r="CXF132" s="19"/>
      <c r="CXG132" s="19"/>
      <c r="CXH132" s="19"/>
      <c r="CXI132" s="19"/>
      <c r="CXJ132" s="19"/>
      <c r="CXK132" s="19"/>
      <c r="CXL132" s="19"/>
      <c r="CXM132" s="19"/>
      <c r="CXN132" s="19"/>
      <c r="CXO132" s="19"/>
      <c r="CXP132" s="19"/>
      <c r="CXQ132" s="19"/>
      <c r="CXR132" s="19"/>
      <c r="CXS132" s="19"/>
      <c r="CXT132" s="19"/>
      <c r="CXU132" s="19"/>
      <c r="CXV132" s="19"/>
      <c r="CXW132" s="19"/>
      <c r="CXX132" s="19"/>
      <c r="CXY132" s="19"/>
      <c r="CXZ132" s="19"/>
      <c r="CYA132" s="19"/>
      <c r="CYB132" s="19"/>
      <c r="CYC132" s="19"/>
      <c r="CYD132" s="19"/>
      <c r="CYE132" s="19"/>
      <c r="CYF132" s="19"/>
      <c r="CYG132" s="19"/>
      <c r="CYH132" s="19"/>
      <c r="CYI132" s="19"/>
      <c r="CYJ132" s="19"/>
      <c r="CYK132" s="19"/>
      <c r="CYL132" s="19"/>
      <c r="CYM132" s="19"/>
      <c r="CYN132" s="19"/>
      <c r="CYO132" s="19"/>
      <c r="CYP132" s="19"/>
      <c r="CYQ132" s="19"/>
      <c r="CYR132" s="19"/>
      <c r="CYS132" s="19"/>
      <c r="CYT132" s="19"/>
      <c r="CYU132" s="19"/>
      <c r="CYV132" s="19"/>
      <c r="CYW132" s="19"/>
      <c r="CYX132" s="19"/>
      <c r="CYY132" s="19"/>
      <c r="CYZ132" s="19"/>
      <c r="CZA132" s="19"/>
      <c r="CZB132" s="19"/>
      <c r="CZC132" s="19"/>
      <c r="CZD132" s="19"/>
      <c r="CZE132" s="19"/>
      <c r="CZF132" s="19"/>
      <c r="CZG132" s="19"/>
      <c r="CZH132" s="19"/>
      <c r="CZI132" s="19"/>
      <c r="CZJ132" s="19"/>
      <c r="CZK132" s="19"/>
      <c r="CZL132" s="19"/>
      <c r="CZM132" s="19"/>
      <c r="CZN132" s="19"/>
      <c r="CZO132" s="19"/>
      <c r="CZP132" s="19"/>
      <c r="CZQ132" s="19"/>
      <c r="CZR132" s="19"/>
      <c r="CZS132" s="19"/>
      <c r="CZT132" s="19"/>
      <c r="CZU132" s="19"/>
      <c r="CZV132" s="19"/>
      <c r="CZW132" s="19"/>
      <c r="CZX132" s="19"/>
      <c r="CZY132" s="19"/>
      <c r="CZZ132" s="19"/>
      <c r="DAA132" s="19"/>
      <c r="DAB132" s="19"/>
      <c r="DAC132" s="19"/>
      <c r="DAD132" s="19"/>
      <c r="DAE132" s="19"/>
      <c r="DAF132" s="19"/>
      <c r="DAG132" s="19"/>
      <c r="DAH132" s="19"/>
      <c r="DAI132" s="19"/>
      <c r="DAJ132" s="19"/>
      <c r="DAK132" s="19"/>
      <c r="DAL132" s="19"/>
      <c r="DAM132" s="19"/>
      <c r="DAN132" s="19"/>
      <c r="DAO132" s="19"/>
      <c r="DAP132" s="19"/>
      <c r="DAQ132" s="19"/>
      <c r="DAR132" s="19"/>
      <c r="DAS132" s="19"/>
      <c r="DAT132" s="19"/>
      <c r="DAU132" s="19"/>
      <c r="DAV132" s="19"/>
      <c r="DAW132" s="19"/>
      <c r="DAX132" s="19"/>
      <c r="DAY132" s="19"/>
      <c r="DAZ132" s="19"/>
      <c r="DBA132" s="19"/>
      <c r="DBB132" s="19"/>
      <c r="DBC132" s="19"/>
      <c r="DBD132" s="19"/>
      <c r="DBE132" s="19"/>
      <c r="DBF132" s="19"/>
      <c r="DBG132" s="19"/>
      <c r="DBH132" s="19"/>
      <c r="DBI132" s="19"/>
      <c r="DBJ132" s="19"/>
      <c r="DBK132" s="19"/>
      <c r="DBL132" s="19"/>
      <c r="DBM132" s="19"/>
      <c r="DBN132" s="19"/>
      <c r="DBO132" s="19"/>
      <c r="DBP132" s="19"/>
      <c r="DBQ132" s="19"/>
      <c r="DBR132" s="19"/>
      <c r="DBS132" s="19"/>
      <c r="DBT132" s="19"/>
      <c r="DBU132" s="19"/>
      <c r="DBV132" s="19"/>
      <c r="DBW132" s="19"/>
      <c r="DBX132" s="19"/>
      <c r="DBY132" s="19"/>
      <c r="DBZ132" s="19"/>
      <c r="DCA132" s="19"/>
      <c r="DCB132" s="19"/>
      <c r="DCC132" s="19"/>
      <c r="DCD132" s="19"/>
      <c r="DCE132" s="19"/>
      <c r="DCF132" s="19"/>
      <c r="DCG132" s="19"/>
      <c r="DCH132" s="19"/>
      <c r="DCI132" s="19"/>
      <c r="DCJ132" s="19"/>
      <c r="DCK132" s="19"/>
      <c r="DCL132" s="19"/>
      <c r="DCM132" s="19"/>
      <c r="DCN132" s="19"/>
      <c r="DCO132" s="19"/>
      <c r="DCP132" s="19"/>
      <c r="DCQ132" s="19"/>
      <c r="DCR132" s="19"/>
      <c r="DCS132" s="19"/>
      <c r="DCT132" s="19"/>
      <c r="DCU132" s="19"/>
      <c r="DCV132" s="19"/>
      <c r="DCW132" s="19"/>
      <c r="DCX132" s="19"/>
      <c r="DCY132" s="19"/>
      <c r="DCZ132" s="19"/>
      <c r="DDA132" s="19"/>
      <c r="DDB132" s="19"/>
      <c r="DDC132" s="19"/>
      <c r="DDD132" s="19"/>
      <c r="DDE132" s="19"/>
      <c r="DDF132" s="19"/>
      <c r="DDG132" s="19"/>
      <c r="DDH132" s="19"/>
      <c r="DDI132" s="19"/>
      <c r="DDJ132" s="19"/>
      <c r="DDK132" s="19"/>
      <c r="DDL132" s="19"/>
      <c r="DDM132" s="19"/>
      <c r="DDN132" s="19"/>
      <c r="DDO132" s="19"/>
      <c r="DDP132" s="19"/>
      <c r="DDQ132" s="19"/>
      <c r="DDR132" s="19"/>
      <c r="DDS132" s="19"/>
      <c r="DDT132" s="19"/>
      <c r="DDU132" s="19"/>
      <c r="DDV132" s="19"/>
      <c r="DDW132" s="19"/>
      <c r="DDX132" s="19"/>
      <c r="DDY132" s="19"/>
      <c r="DDZ132" s="19"/>
      <c r="DEA132" s="19"/>
      <c r="DEB132" s="19"/>
      <c r="DEC132" s="19"/>
      <c r="DED132" s="19"/>
      <c r="DEE132" s="19"/>
      <c r="DEF132" s="19"/>
      <c r="DEG132" s="19"/>
      <c r="DEH132" s="19"/>
      <c r="DEI132" s="19"/>
      <c r="DEJ132" s="19"/>
      <c r="DEK132" s="19"/>
      <c r="DEL132" s="19"/>
      <c r="DEM132" s="19"/>
      <c r="DEN132" s="19"/>
      <c r="DEO132" s="19"/>
      <c r="DEP132" s="19"/>
      <c r="DEQ132" s="19"/>
      <c r="DER132" s="19"/>
      <c r="DES132" s="19"/>
      <c r="DET132" s="19"/>
      <c r="DEU132" s="19"/>
      <c r="DEV132" s="19"/>
      <c r="DEW132" s="19"/>
      <c r="DEX132" s="19"/>
      <c r="DEY132" s="19"/>
      <c r="DEZ132" s="19"/>
      <c r="DFA132" s="19"/>
      <c r="DFB132" s="19"/>
      <c r="DFC132" s="19"/>
      <c r="DFD132" s="19"/>
      <c r="DFE132" s="19"/>
      <c r="DFF132" s="19"/>
      <c r="DFG132" s="19"/>
      <c r="DFH132" s="19"/>
      <c r="DFI132" s="19"/>
      <c r="DFJ132" s="19"/>
      <c r="DFK132" s="19"/>
      <c r="DFL132" s="19"/>
      <c r="DFM132" s="19"/>
      <c r="DFN132" s="19"/>
      <c r="DFO132" s="19"/>
      <c r="DFP132" s="19"/>
      <c r="DFQ132" s="19"/>
      <c r="DFR132" s="19"/>
      <c r="DFS132" s="19"/>
      <c r="DFT132" s="19"/>
      <c r="DFU132" s="19"/>
      <c r="DFV132" s="19"/>
      <c r="DFW132" s="19"/>
      <c r="DFX132" s="19"/>
      <c r="DFY132" s="19"/>
      <c r="DFZ132" s="19"/>
      <c r="DGA132" s="19"/>
      <c r="DGB132" s="19"/>
      <c r="DGC132" s="19"/>
      <c r="DGD132" s="19"/>
      <c r="DGE132" s="19"/>
      <c r="DGF132" s="19"/>
      <c r="DGG132" s="19"/>
      <c r="DGH132" s="19"/>
      <c r="DGI132" s="19"/>
      <c r="DGJ132" s="19"/>
      <c r="DGK132" s="19"/>
      <c r="DGL132" s="19"/>
      <c r="DGM132" s="19"/>
      <c r="DGN132" s="19"/>
      <c r="DGO132" s="19"/>
      <c r="DGP132" s="19"/>
      <c r="DGQ132" s="19"/>
      <c r="DGR132" s="19"/>
      <c r="DGS132" s="19"/>
      <c r="DGT132" s="19"/>
      <c r="DGU132" s="19"/>
      <c r="DGV132" s="19"/>
      <c r="DGW132" s="19"/>
      <c r="DGX132" s="19"/>
      <c r="DGY132" s="19"/>
      <c r="DGZ132" s="19"/>
      <c r="DHA132" s="19"/>
      <c r="DHB132" s="19"/>
      <c r="DHC132" s="19"/>
      <c r="DHD132" s="19"/>
      <c r="DHE132" s="19"/>
      <c r="DHF132" s="19"/>
      <c r="DHG132" s="19"/>
      <c r="DHH132" s="19"/>
      <c r="DHI132" s="19"/>
      <c r="DHJ132" s="19"/>
      <c r="DHK132" s="19"/>
      <c r="DHL132" s="19"/>
      <c r="DHM132" s="19"/>
      <c r="DHN132" s="19"/>
      <c r="DHO132" s="19"/>
      <c r="DHP132" s="19"/>
      <c r="DHQ132" s="19"/>
      <c r="DHR132" s="19"/>
      <c r="DHS132" s="19"/>
      <c r="DHT132" s="19"/>
      <c r="DHU132" s="19"/>
      <c r="DHV132" s="19"/>
      <c r="DHW132" s="19"/>
      <c r="DHX132" s="19"/>
      <c r="DHY132" s="19"/>
      <c r="DHZ132" s="19"/>
      <c r="DIA132" s="19"/>
      <c r="DIB132" s="19"/>
      <c r="DIC132" s="19"/>
      <c r="DID132" s="19"/>
      <c r="DIE132" s="19"/>
      <c r="DIF132" s="19"/>
      <c r="DIG132" s="19"/>
      <c r="DIH132" s="19"/>
      <c r="DII132" s="19"/>
      <c r="DIJ132" s="19"/>
      <c r="DIK132" s="19"/>
      <c r="DIL132" s="19"/>
      <c r="DIM132" s="19"/>
      <c r="DIN132" s="19"/>
      <c r="DIO132" s="19"/>
      <c r="DIP132" s="19"/>
      <c r="DIQ132" s="19"/>
      <c r="DIR132" s="19"/>
      <c r="DIS132" s="19"/>
      <c r="DIT132" s="19"/>
      <c r="DIU132" s="19"/>
      <c r="DIV132" s="19"/>
      <c r="DIW132" s="19"/>
      <c r="DIX132" s="19"/>
      <c r="DIY132" s="19"/>
      <c r="DIZ132" s="19"/>
      <c r="DJA132" s="19"/>
      <c r="DJB132" s="19"/>
      <c r="DJC132" s="19"/>
      <c r="DJD132" s="19"/>
      <c r="DJE132" s="19"/>
      <c r="DJF132" s="19"/>
      <c r="DJG132" s="19"/>
      <c r="DJH132" s="19"/>
      <c r="DJI132" s="19"/>
      <c r="DJJ132" s="19"/>
      <c r="DJK132" s="19"/>
      <c r="DJL132" s="19"/>
      <c r="DJM132" s="19"/>
      <c r="DJN132" s="19"/>
      <c r="DJO132" s="19"/>
      <c r="DJP132" s="19"/>
      <c r="DJQ132" s="19"/>
      <c r="DJR132" s="19"/>
      <c r="DJS132" s="19"/>
      <c r="DJT132" s="19"/>
      <c r="DJU132" s="19"/>
      <c r="DJV132" s="19"/>
      <c r="DJW132" s="19"/>
      <c r="DJX132" s="19"/>
      <c r="DJY132" s="19"/>
      <c r="DJZ132" s="19"/>
      <c r="DKA132" s="19"/>
      <c r="DKB132" s="19"/>
      <c r="DKC132" s="19"/>
      <c r="DKD132" s="19"/>
      <c r="DKE132" s="19"/>
      <c r="DKF132" s="19"/>
      <c r="DKG132" s="19"/>
      <c r="DKH132" s="19"/>
      <c r="DKI132" s="19"/>
      <c r="DKJ132" s="19"/>
      <c r="DKK132" s="19"/>
      <c r="DKL132" s="19"/>
      <c r="DKM132" s="19"/>
      <c r="DKN132" s="19"/>
      <c r="DKO132" s="19"/>
      <c r="DKP132" s="19"/>
      <c r="DKQ132" s="19"/>
      <c r="DKR132" s="19"/>
      <c r="DKS132" s="19"/>
      <c r="DKT132" s="19"/>
      <c r="DKU132" s="19"/>
      <c r="DKV132" s="19"/>
      <c r="DKW132" s="19"/>
      <c r="DKX132" s="19"/>
      <c r="DKY132" s="19"/>
      <c r="DKZ132" s="19"/>
      <c r="DLA132" s="19"/>
      <c r="DLB132" s="19"/>
      <c r="DLC132" s="19"/>
      <c r="DLD132" s="19"/>
      <c r="DLE132" s="19"/>
      <c r="DLF132" s="19"/>
      <c r="DLG132" s="19"/>
      <c r="DLH132" s="19"/>
      <c r="DLI132" s="19"/>
      <c r="DLJ132" s="19"/>
      <c r="DLK132" s="19"/>
      <c r="DLL132" s="19"/>
      <c r="DLM132" s="19"/>
      <c r="DLN132" s="19"/>
      <c r="DLO132" s="19"/>
      <c r="DLP132" s="19"/>
      <c r="DLQ132" s="19"/>
      <c r="DLR132" s="19"/>
      <c r="DLS132" s="19"/>
      <c r="DLT132" s="19"/>
      <c r="DLU132" s="19"/>
      <c r="DLV132" s="19"/>
      <c r="DLW132" s="19"/>
      <c r="DLX132" s="19"/>
      <c r="DLY132" s="19"/>
      <c r="DLZ132" s="19"/>
      <c r="DMA132" s="19"/>
      <c r="DMB132" s="19"/>
      <c r="DMC132" s="19"/>
      <c r="DMD132" s="19"/>
      <c r="DME132" s="19"/>
      <c r="DMF132" s="19"/>
      <c r="DMG132" s="19"/>
      <c r="DMH132" s="19"/>
      <c r="DMI132" s="19"/>
      <c r="DMJ132" s="19"/>
      <c r="DMK132" s="19"/>
      <c r="DML132" s="19"/>
      <c r="DMM132" s="19"/>
      <c r="DMN132" s="19"/>
      <c r="DMO132" s="19"/>
      <c r="DMP132" s="19"/>
      <c r="DMQ132" s="19"/>
      <c r="DMR132" s="19"/>
      <c r="DMS132" s="19"/>
      <c r="DMT132" s="19"/>
      <c r="DMU132" s="19"/>
      <c r="DMV132" s="19"/>
      <c r="DMW132" s="19"/>
      <c r="DMX132" s="19"/>
      <c r="DMY132" s="19"/>
      <c r="DMZ132" s="19"/>
      <c r="DNA132" s="19"/>
      <c r="DNB132" s="19"/>
      <c r="DNC132" s="19"/>
      <c r="DND132" s="19"/>
      <c r="DNE132" s="19"/>
      <c r="DNF132" s="19"/>
      <c r="DNG132" s="19"/>
      <c r="DNH132" s="19"/>
      <c r="DNI132" s="19"/>
      <c r="DNJ132" s="19"/>
      <c r="DNK132" s="19"/>
      <c r="DNL132" s="19"/>
      <c r="DNM132" s="19"/>
      <c r="DNN132" s="19"/>
      <c r="DNO132" s="19"/>
      <c r="DNP132" s="19"/>
      <c r="DNQ132" s="19"/>
      <c r="DNR132" s="19"/>
      <c r="DNS132" s="19"/>
      <c r="DNT132" s="19"/>
      <c r="DNU132" s="19"/>
      <c r="DNV132" s="19"/>
      <c r="DNW132" s="19"/>
      <c r="DNX132" s="19"/>
      <c r="DNY132" s="19"/>
      <c r="DNZ132" s="19"/>
      <c r="DOA132" s="19"/>
      <c r="DOB132" s="19"/>
      <c r="DOC132" s="19"/>
      <c r="DOD132" s="19"/>
      <c r="DOE132" s="19"/>
      <c r="DOF132" s="19"/>
      <c r="DOG132" s="19"/>
      <c r="DOH132" s="19"/>
      <c r="DOI132" s="19"/>
      <c r="DOJ132" s="19"/>
      <c r="DOK132" s="19"/>
      <c r="DOL132" s="19"/>
      <c r="DOM132" s="19"/>
      <c r="DON132" s="19"/>
      <c r="DOO132" s="19"/>
      <c r="DOP132" s="19"/>
      <c r="DOQ132" s="19"/>
      <c r="DOR132" s="19"/>
      <c r="DOS132" s="19"/>
      <c r="DOT132" s="19"/>
      <c r="DOU132" s="19"/>
      <c r="DOV132" s="19"/>
      <c r="DOW132" s="19"/>
      <c r="DOX132" s="19"/>
      <c r="DOY132" s="19"/>
      <c r="DOZ132" s="19"/>
      <c r="DPA132" s="19"/>
      <c r="DPB132" s="19"/>
      <c r="DPC132" s="19"/>
      <c r="DPD132" s="19"/>
      <c r="DPE132" s="19"/>
      <c r="DPF132" s="19"/>
      <c r="DPG132" s="19"/>
      <c r="DPH132" s="19"/>
      <c r="DPI132" s="19"/>
      <c r="DPJ132" s="19"/>
      <c r="DPK132" s="19"/>
      <c r="DPL132" s="19"/>
      <c r="DPM132" s="19"/>
      <c r="DPN132" s="19"/>
      <c r="DPO132" s="19"/>
      <c r="DPP132" s="19"/>
      <c r="DPQ132" s="19"/>
      <c r="DPR132" s="19"/>
      <c r="DPS132" s="19"/>
      <c r="DPT132" s="19"/>
      <c r="DPU132" s="19"/>
      <c r="DPV132" s="19"/>
      <c r="DPW132" s="19"/>
      <c r="DPX132" s="19"/>
      <c r="DPY132" s="19"/>
      <c r="DPZ132" s="19"/>
      <c r="DQA132" s="19"/>
      <c r="DQB132" s="19"/>
      <c r="DQC132" s="19"/>
      <c r="DQD132" s="19"/>
      <c r="DQE132" s="19"/>
      <c r="DQF132" s="19"/>
      <c r="DQG132" s="19"/>
      <c r="DQH132" s="19"/>
      <c r="DQI132" s="19"/>
      <c r="DQJ132" s="19"/>
      <c r="DQK132" s="19"/>
      <c r="DQL132" s="19"/>
      <c r="DQM132" s="19"/>
      <c r="DQN132" s="19"/>
      <c r="DQO132" s="19"/>
      <c r="DQP132" s="19"/>
      <c r="DQQ132" s="19"/>
      <c r="DQR132" s="19"/>
      <c r="DQS132" s="19"/>
      <c r="DQT132" s="19"/>
      <c r="DQU132" s="19"/>
      <c r="DQV132" s="19"/>
      <c r="DQW132" s="19"/>
      <c r="DQX132" s="19"/>
      <c r="DQY132" s="19"/>
      <c r="DQZ132" s="19"/>
      <c r="DRA132" s="19"/>
      <c r="DRB132" s="19"/>
      <c r="DRC132" s="19"/>
      <c r="DRD132" s="19"/>
      <c r="DRE132" s="19"/>
      <c r="DRF132" s="19"/>
      <c r="DRG132" s="19"/>
      <c r="DRH132" s="19"/>
      <c r="DRI132" s="19"/>
      <c r="DRJ132" s="19"/>
      <c r="DRK132" s="19"/>
      <c r="DRL132" s="19"/>
      <c r="DRM132" s="19"/>
      <c r="DRN132" s="19"/>
      <c r="DRO132" s="19"/>
      <c r="DRP132" s="19"/>
      <c r="DRQ132" s="19"/>
      <c r="DRR132" s="19"/>
      <c r="DRS132" s="19"/>
      <c r="DRT132" s="19"/>
      <c r="DRU132" s="19"/>
      <c r="DRV132" s="19"/>
      <c r="DRW132" s="19"/>
      <c r="DRX132" s="19"/>
      <c r="DRY132" s="19"/>
      <c r="DRZ132" s="19"/>
      <c r="DSA132" s="19"/>
      <c r="DSB132" s="19"/>
      <c r="DSC132" s="19"/>
      <c r="DSD132" s="19"/>
      <c r="DSE132" s="19"/>
      <c r="DSF132" s="19"/>
      <c r="DSG132" s="19"/>
      <c r="DSH132" s="19"/>
      <c r="DSI132" s="19"/>
      <c r="DSJ132" s="19"/>
      <c r="DSK132" s="19"/>
      <c r="DSL132" s="19"/>
      <c r="DSM132" s="19"/>
      <c r="DSN132" s="19"/>
      <c r="DSO132" s="19"/>
      <c r="DSP132" s="19"/>
      <c r="DSQ132" s="19"/>
      <c r="DSR132" s="19"/>
      <c r="DSS132" s="19"/>
      <c r="DST132" s="19"/>
      <c r="DSU132" s="19"/>
      <c r="DSV132" s="19"/>
      <c r="DSW132" s="19"/>
      <c r="DSX132" s="19"/>
      <c r="DSY132" s="19"/>
      <c r="DSZ132" s="19"/>
      <c r="DTA132" s="19"/>
      <c r="DTB132" s="19"/>
      <c r="DTC132" s="19"/>
      <c r="DTD132" s="19"/>
      <c r="DTE132" s="19"/>
      <c r="DTF132" s="19"/>
      <c r="DTG132" s="19"/>
      <c r="DTH132" s="19"/>
      <c r="DTI132" s="19"/>
      <c r="DTJ132" s="19"/>
      <c r="DTK132" s="19"/>
      <c r="DTL132" s="19"/>
      <c r="DTM132" s="19"/>
      <c r="DTN132" s="19"/>
      <c r="DTO132" s="19"/>
      <c r="DTP132" s="19"/>
      <c r="DTQ132" s="19"/>
      <c r="DTR132" s="19"/>
      <c r="DTS132" s="19"/>
      <c r="DTT132" s="19"/>
      <c r="DTU132" s="19"/>
      <c r="DTV132" s="19"/>
      <c r="DTW132" s="19"/>
      <c r="DTX132" s="19"/>
      <c r="DTY132" s="19"/>
      <c r="DTZ132" s="19"/>
      <c r="DUA132" s="19"/>
      <c r="DUB132" s="19"/>
      <c r="DUC132" s="19"/>
      <c r="DUD132" s="19"/>
      <c r="DUE132" s="19"/>
      <c r="DUF132" s="19"/>
      <c r="DUG132" s="19"/>
      <c r="DUH132" s="19"/>
      <c r="DUI132" s="19"/>
      <c r="DUJ132" s="19"/>
      <c r="DUK132" s="19"/>
      <c r="DUL132" s="19"/>
      <c r="DUM132" s="19"/>
      <c r="DUN132" s="19"/>
      <c r="DUO132" s="19"/>
      <c r="DUP132" s="19"/>
      <c r="DUQ132" s="19"/>
      <c r="DUR132" s="19"/>
      <c r="DUS132" s="19"/>
      <c r="DUT132" s="19"/>
      <c r="DUU132" s="19"/>
      <c r="DUV132" s="19"/>
      <c r="DUW132" s="19"/>
      <c r="DUX132" s="19"/>
      <c r="DUY132" s="19"/>
      <c r="DUZ132" s="19"/>
      <c r="DVA132" s="19"/>
      <c r="DVB132" s="19"/>
      <c r="DVC132" s="19"/>
      <c r="DVD132" s="19"/>
      <c r="DVE132" s="19"/>
      <c r="DVF132" s="19"/>
      <c r="DVG132" s="19"/>
      <c r="DVH132" s="19"/>
      <c r="DVI132" s="19"/>
      <c r="DVJ132" s="19"/>
      <c r="DVK132" s="19"/>
      <c r="DVL132" s="19"/>
      <c r="DVM132" s="19"/>
      <c r="DVN132" s="19"/>
      <c r="DVO132" s="19"/>
      <c r="DVP132" s="19"/>
      <c r="DVQ132" s="19"/>
      <c r="DVR132" s="19"/>
      <c r="DVS132" s="19"/>
      <c r="DVT132" s="19"/>
      <c r="DVU132" s="19"/>
      <c r="DVV132" s="19"/>
      <c r="DVW132" s="19"/>
      <c r="DVX132" s="19"/>
      <c r="DVY132" s="19"/>
      <c r="DVZ132" s="19"/>
      <c r="DWA132" s="19"/>
      <c r="DWB132" s="19"/>
      <c r="DWC132" s="19"/>
      <c r="DWD132" s="19"/>
      <c r="DWE132" s="19"/>
      <c r="DWF132" s="19"/>
      <c r="DWG132" s="19"/>
      <c r="DWH132" s="19"/>
      <c r="DWI132" s="19"/>
      <c r="DWJ132" s="19"/>
      <c r="DWK132" s="19"/>
      <c r="DWL132" s="19"/>
      <c r="DWM132" s="19"/>
      <c r="DWN132" s="19"/>
      <c r="DWO132" s="19"/>
      <c r="DWP132" s="19"/>
      <c r="DWQ132" s="19"/>
      <c r="DWR132" s="19"/>
      <c r="DWS132" s="19"/>
      <c r="DWT132" s="19"/>
      <c r="DWU132" s="19"/>
      <c r="DWV132" s="19"/>
      <c r="DWW132" s="19"/>
      <c r="DWX132" s="19"/>
      <c r="DWY132" s="19"/>
      <c r="DWZ132" s="19"/>
      <c r="DXA132" s="19"/>
      <c r="DXB132" s="19"/>
      <c r="DXC132" s="19"/>
      <c r="DXD132" s="19"/>
      <c r="DXE132" s="19"/>
      <c r="DXF132" s="19"/>
      <c r="DXG132" s="19"/>
      <c r="DXH132" s="19"/>
      <c r="DXI132" s="19"/>
      <c r="DXJ132" s="19"/>
      <c r="DXK132" s="19"/>
      <c r="DXL132" s="19"/>
      <c r="DXM132" s="19"/>
      <c r="DXN132" s="19"/>
      <c r="DXO132" s="19"/>
      <c r="DXP132" s="19"/>
      <c r="DXQ132" s="19"/>
      <c r="DXR132" s="19"/>
      <c r="DXS132" s="19"/>
      <c r="DXT132" s="19"/>
      <c r="DXU132" s="19"/>
      <c r="DXV132" s="19"/>
      <c r="DXW132" s="19"/>
      <c r="DXX132" s="19"/>
      <c r="DXY132" s="19"/>
      <c r="DXZ132" s="19"/>
      <c r="DYA132" s="19"/>
      <c r="DYB132" s="19"/>
      <c r="DYC132" s="19"/>
      <c r="DYD132" s="19"/>
      <c r="DYE132" s="19"/>
      <c r="DYF132" s="19"/>
      <c r="DYG132" s="19"/>
      <c r="DYH132" s="19"/>
      <c r="DYI132" s="19"/>
      <c r="DYJ132" s="19"/>
      <c r="DYK132" s="19"/>
      <c r="DYL132" s="19"/>
      <c r="DYM132" s="19"/>
      <c r="DYN132" s="19"/>
      <c r="DYO132" s="19"/>
      <c r="DYP132" s="19"/>
      <c r="DYQ132" s="19"/>
      <c r="DYR132" s="19"/>
      <c r="DYS132" s="19"/>
      <c r="DYT132" s="19"/>
      <c r="DYU132" s="19"/>
      <c r="DYV132" s="19"/>
      <c r="DYW132" s="19"/>
      <c r="DYX132" s="19"/>
      <c r="DYY132" s="19"/>
      <c r="DYZ132" s="19"/>
      <c r="DZA132" s="19"/>
      <c r="DZB132" s="19"/>
      <c r="DZC132" s="19"/>
      <c r="DZD132" s="19"/>
      <c r="DZE132" s="19"/>
      <c r="DZF132" s="19"/>
      <c r="DZG132" s="19"/>
      <c r="DZH132" s="19"/>
      <c r="DZI132" s="19"/>
      <c r="DZJ132" s="19"/>
      <c r="DZK132" s="19"/>
      <c r="DZL132" s="19"/>
      <c r="DZM132" s="19"/>
      <c r="DZN132" s="19"/>
      <c r="DZO132" s="19"/>
      <c r="DZP132" s="19"/>
      <c r="DZQ132" s="19"/>
      <c r="DZR132" s="19"/>
      <c r="DZS132" s="19"/>
      <c r="DZT132" s="19"/>
      <c r="DZU132" s="19"/>
      <c r="DZV132" s="19"/>
      <c r="DZW132" s="19"/>
      <c r="DZX132" s="19"/>
      <c r="DZY132" s="19"/>
      <c r="DZZ132" s="19"/>
      <c r="EAA132" s="19"/>
      <c r="EAB132" s="19"/>
      <c r="EAC132" s="19"/>
      <c r="EAD132" s="19"/>
      <c r="EAE132" s="19"/>
      <c r="EAF132" s="19"/>
      <c r="EAG132" s="19"/>
      <c r="EAH132" s="19"/>
      <c r="EAI132" s="19"/>
      <c r="EAJ132" s="19"/>
      <c r="EAK132" s="19"/>
      <c r="EAL132" s="19"/>
      <c r="EAM132" s="19"/>
      <c r="EAN132" s="19"/>
      <c r="EAO132" s="19"/>
      <c r="EAP132" s="19"/>
      <c r="EAQ132" s="19"/>
      <c r="EAR132" s="19"/>
      <c r="EAS132" s="19"/>
      <c r="EAT132" s="19"/>
      <c r="EAU132" s="19"/>
      <c r="EAV132" s="19"/>
      <c r="EAW132" s="19"/>
      <c r="EAX132" s="19"/>
      <c r="EAY132" s="19"/>
      <c r="EAZ132" s="19"/>
      <c r="EBA132" s="19"/>
      <c r="EBB132" s="19"/>
      <c r="EBC132" s="19"/>
      <c r="EBD132" s="19"/>
      <c r="EBE132" s="19"/>
      <c r="EBF132" s="19"/>
      <c r="EBG132" s="19"/>
      <c r="EBH132" s="19"/>
      <c r="EBI132" s="19"/>
      <c r="EBJ132" s="19"/>
      <c r="EBK132" s="19"/>
      <c r="EBL132" s="19"/>
      <c r="EBM132" s="19"/>
      <c r="EBN132" s="19"/>
      <c r="EBO132" s="19"/>
      <c r="EBP132" s="19"/>
      <c r="EBQ132" s="19"/>
      <c r="EBR132" s="19"/>
      <c r="EBS132" s="19"/>
      <c r="EBT132" s="19"/>
      <c r="EBU132" s="19"/>
      <c r="EBV132" s="19"/>
      <c r="EBW132" s="19"/>
      <c r="EBX132" s="19"/>
      <c r="EBY132" s="19"/>
      <c r="EBZ132" s="19"/>
      <c r="ECA132" s="19"/>
      <c r="ECB132" s="19"/>
      <c r="ECC132" s="19"/>
      <c r="ECD132" s="19"/>
      <c r="ECE132" s="19"/>
      <c r="ECF132" s="19"/>
      <c r="ECG132" s="19"/>
      <c r="ECH132" s="19"/>
      <c r="ECI132" s="19"/>
      <c r="ECJ132" s="19"/>
      <c r="ECK132" s="19"/>
      <c r="ECL132" s="19"/>
      <c r="ECM132" s="19"/>
      <c r="ECN132" s="19"/>
      <c r="ECO132" s="19"/>
      <c r="ECP132" s="19"/>
      <c r="ECQ132" s="19"/>
      <c r="ECR132" s="19"/>
      <c r="ECS132" s="19"/>
      <c r="ECT132" s="19"/>
      <c r="ECU132" s="19"/>
      <c r="ECV132" s="19"/>
      <c r="ECW132" s="19"/>
      <c r="ECX132" s="19"/>
      <c r="ECY132" s="19"/>
      <c r="ECZ132" s="19"/>
      <c r="EDA132" s="19"/>
      <c r="EDB132" s="19"/>
      <c r="EDC132" s="19"/>
      <c r="EDD132" s="19"/>
      <c r="EDE132" s="19"/>
      <c r="EDF132" s="19"/>
      <c r="EDG132" s="19"/>
      <c r="EDH132" s="19"/>
      <c r="EDI132" s="19"/>
      <c r="EDJ132" s="19"/>
      <c r="EDK132" s="19"/>
      <c r="EDL132" s="19"/>
      <c r="EDM132" s="19"/>
      <c r="EDN132" s="19"/>
      <c r="EDO132" s="19"/>
      <c r="EDP132" s="19"/>
      <c r="EDQ132" s="19"/>
      <c r="EDR132" s="19"/>
      <c r="EDS132" s="19"/>
      <c r="EDT132" s="19"/>
      <c r="EDU132" s="19"/>
      <c r="EDV132" s="19"/>
      <c r="EDW132" s="19"/>
      <c r="EDX132" s="19"/>
      <c r="EDY132" s="19"/>
      <c r="EDZ132" s="19"/>
      <c r="EEA132" s="19"/>
      <c r="EEB132" s="19"/>
      <c r="EEC132" s="19"/>
      <c r="EED132" s="19"/>
      <c r="EEE132" s="19"/>
      <c r="EEF132" s="19"/>
      <c r="EEG132" s="19"/>
      <c r="EEH132" s="19"/>
      <c r="EEI132" s="19"/>
      <c r="EEJ132" s="19"/>
      <c r="EEK132" s="19"/>
      <c r="EEL132" s="19"/>
      <c r="EEM132" s="19"/>
      <c r="EEN132" s="19"/>
      <c r="EEO132" s="19"/>
      <c r="EEP132" s="19"/>
      <c r="EEQ132" s="19"/>
      <c r="EER132" s="19"/>
      <c r="EES132" s="19"/>
      <c r="EET132" s="19"/>
      <c r="EEU132" s="19"/>
      <c r="EEV132" s="19"/>
      <c r="EEW132" s="19"/>
      <c r="EEX132" s="19"/>
      <c r="EEY132" s="19"/>
      <c r="EEZ132" s="19"/>
      <c r="EFA132" s="19"/>
      <c r="EFB132" s="19"/>
      <c r="EFC132" s="19"/>
      <c r="EFD132" s="19"/>
      <c r="EFE132" s="19"/>
      <c r="EFF132" s="19"/>
      <c r="EFG132" s="19"/>
      <c r="EFH132" s="19"/>
      <c r="EFI132" s="19"/>
      <c r="EFJ132" s="19"/>
      <c r="EFK132" s="19"/>
      <c r="EFL132" s="19"/>
      <c r="EFM132" s="19"/>
      <c r="EFN132" s="19"/>
      <c r="EFO132" s="19"/>
      <c r="EFP132" s="19"/>
      <c r="EFQ132" s="19"/>
      <c r="EFR132" s="19"/>
      <c r="EFS132" s="19"/>
      <c r="EFT132" s="19"/>
      <c r="EFU132" s="19"/>
      <c r="EFV132" s="19"/>
      <c r="EFW132" s="19"/>
      <c r="EFX132" s="19"/>
      <c r="EFY132" s="19"/>
      <c r="EFZ132" s="19"/>
      <c r="EGA132" s="19"/>
      <c r="EGB132" s="19"/>
      <c r="EGC132" s="19"/>
      <c r="EGD132" s="19"/>
      <c r="EGE132" s="19"/>
      <c r="EGF132" s="19"/>
      <c r="EGG132" s="19"/>
      <c r="EGH132" s="19"/>
      <c r="EGI132" s="19"/>
      <c r="EGJ132" s="19"/>
      <c r="EGK132" s="19"/>
      <c r="EGL132" s="19"/>
      <c r="EGM132" s="19"/>
      <c r="EGN132" s="19"/>
      <c r="EGO132" s="19"/>
      <c r="EGP132" s="19"/>
      <c r="EGQ132" s="19"/>
      <c r="EGR132" s="19"/>
      <c r="EGS132" s="19"/>
      <c r="EGT132" s="19"/>
      <c r="EGU132" s="19"/>
      <c r="EGV132" s="19"/>
      <c r="EGW132" s="19"/>
      <c r="EGX132" s="19"/>
      <c r="EGY132" s="19"/>
      <c r="EGZ132" s="19"/>
      <c r="EHA132" s="19"/>
      <c r="EHB132" s="19"/>
      <c r="EHC132" s="19"/>
      <c r="EHD132" s="19"/>
      <c r="EHE132" s="19"/>
      <c r="EHF132" s="19"/>
      <c r="EHG132" s="19"/>
      <c r="EHH132" s="19"/>
      <c r="EHI132" s="19"/>
      <c r="EHJ132" s="19"/>
      <c r="EHK132" s="19"/>
      <c r="EHL132" s="19"/>
      <c r="EHM132" s="19"/>
      <c r="EHN132" s="19"/>
      <c r="EHO132" s="19"/>
      <c r="EHP132" s="19"/>
      <c r="EHQ132" s="19"/>
      <c r="EHR132" s="19"/>
      <c r="EHS132" s="19"/>
      <c r="EHT132" s="19"/>
      <c r="EHU132" s="19"/>
      <c r="EHV132" s="19"/>
      <c r="EHW132" s="19"/>
      <c r="EHX132" s="19"/>
      <c r="EHY132" s="19"/>
      <c r="EHZ132" s="19"/>
      <c r="EIA132" s="19"/>
      <c r="EIB132" s="19"/>
      <c r="EIC132" s="19"/>
      <c r="EID132" s="19"/>
      <c r="EIE132" s="19"/>
      <c r="EIF132" s="19"/>
      <c r="EIG132" s="19"/>
      <c r="EIH132" s="19"/>
      <c r="EII132" s="19"/>
      <c r="EIJ132" s="19"/>
      <c r="EIK132" s="19"/>
      <c r="EIL132" s="19"/>
      <c r="EIM132" s="19"/>
      <c r="EIN132" s="19"/>
      <c r="EIO132" s="19"/>
      <c r="EIP132" s="19"/>
      <c r="EIQ132" s="19"/>
      <c r="EIR132" s="19"/>
      <c r="EIS132" s="19"/>
      <c r="EIT132" s="19"/>
      <c r="EIU132" s="19"/>
      <c r="EIV132" s="19"/>
      <c r="EIW132" s="19"/>
      <c r="EIX132" s="19"/>
      <c r="EIY132" s="19"/>
      <c r="EIZ132" s="19"/>
      <c r="EJA132" s="19"/>
      <c r="EJB132" s="19"/>
      <c r="EJC132" s="19"/>
      <c r="EJD132" s="19"/>
      <c r="EJE132" s="19"/>
      <c r="EJF132" s="19"/>
      <c r="EJG132" s="19"/>
      <c r="EJH132" s="19"/>
      <c r="EJI132" s="19"/>
      <c r="EJJ132" s="19"/>
      <c r="EJK132" s="19"/>
      <c r="EJL132" s="19"/>
      <c r="EJM132" s="19"/>
      <c r="EJN132" s="19"/>
      <c r="EJO132" s="19"/>
      <c r="EJP132" s="19"/>
      <c r="EJQ132" s="19"/>
      <c r="EJR132" s="19"/>
      <c r="EJS132" s="19"/>
      <c r="EJT132" s="19"/>
      <c r="EJU132" s="19"/>
      <c r="EJV132" s="19"/>
      <c r="EJW132" s="19"/>
      <c r="EJX132" s="19"/>
      <c r="EJY132" s="19"/>
      <c r="EJZ132" s="19"/>
      <c r="EKA132" s="19"/>
      <c r="EKB132" s="19"/>
      <c r="EKC132" s="19"/>
      <c r="EKD132" s="19"/>
      <c r="EKE132" s="19"/>
      <c r="EKF132" s="19"/>
      <c r="EKG132" s="19"/>
      <c r="EKH132" s="19"/>
      <c r="EKI132" s="19"/>
      <c r="EKJ132" s="19"/>
      <c r="EKK132" s="19"/>
      <c r="EKL132" s="19"/>
      <c r="EKM132" s="19"/>
      <c r="EKN132" s="19"/>
      <c r="EKO132" s="19"/>
      <c r="EKP132" s="19"/>
      <c r="EKQ132" s="19"/>
      <c r="EKR132" s="19"/>
      <c r="EKS132" s="19"/>
      <c r="EKT132" s="19"/>
      <c r="EKU132" s="19"/>
      <c r="EKV132" s="19"/>
      <c r="EKW132" s="19"/>
      <c r="EKX132" s="19"/>
      <c r="EKY132" s="19"/>
      <c r="EKZ132" s="19"/>
      <c r="ELA132" s="19"/>
      <c r="ELB132" s="19"/>
      <c r="ELC132" s="19"/>
      <c r="ELD132" s="19"/>
      <c r="ELE132" s="19"/>
      <c r="ELF132" s="19"/>
      <c r="ELG132" s="19"/>
      <c r="ELH132" s="19"/>
      <c r="ELI132" s="19"/>
      <c r="ELJ132" s="19"/>
      <c r="ELK132" s="19"/>
      <c r="ELL132" s="19"/>
      <c r="ELM132" s="19"/>
      <c r="ELN132" s="19"/>
      <c r="ELO132" s="19"/>
      <c r="ELP132" s="19"/>
      <c r="ELQ132" s="19"/>
      <c r="ELR132" s="19"/>
      <c r="ELS132" s="19"/>
      <c r="ELT132" s="19"/>
      <c r="ELU132" s="19"/>
      <c r="ELV132" s="19"/>
      <c r="ELW132" s="19"/>
      <c r="ELX132" s="19"/>
      <c r="ELY132" s="19"/>
      <c r="ELZ132" s="19"/>
      <c r="EMA132" s="19"/>
      <c r="EMB132" s="19"/>
      <c r="EMC132" s="19"/>
      <c r="EMD132" s="19"/>
      <c r="EME132" s="19"/>
      <c r="EMF132" s="19"/>
      <c r="EMG132" s="19"/>
      <c r="EMH132" s="19"/>
      <c r="EMI132" s="19"/>
      <c r="EMJ132" s="19"/>
      <c r="EMK132" s="19"/>
      <c r="EML132" s="19"/>
      <c r="EMM132" s="19"/>
      <c r="EMN132" s="19"/>
      <c r="EMO132" s="19"/>
      <c r="EMP132" s="19"/>
      <c r="EMQ132" s="19"/>
      <c r="EMR132" s="19"/>
      <c r="EMS132" s="19"/>
      <c r="EMT132" s="19"/>
      <c r="EMU132" s="19"/>
      <c r="EMV132" s="19"/>
      <c r="EMW132" s="19"/>
      <c r="EMX132" s="19"/>
      <c r="EMY132" s="19"/>
      <c r="EMZ132" s="19"/>
      <c r="ENA132" s="19"/>
      <c r="ENB132" s="19"/>
      <c r="ENC132" s="19"/>
      <c r="END132" s="19"/>
      <c r="ENE132" s="19"/>
      <c r="ENF132" s="19"/>
      <c r="ENG132" s="19"/>
      <c r="ENH132" s="19"/>
      <c r="ENI132" s="19"/>
      <c r="ENJ132" s="19"/>
      <c r="ENK132" s="19"/>
      <c r="ENL132" s="19"/>
      <c r="ENM132" s="19"/>
      <c r="ENN132" s="19"/>
      <c r="ENO132" s="19"/>
      <c r="ENP132" s="19"/>
      <c r="ENQ132" s="19"/>
      <c r="ENR132" s="19"/>
      <c r="ENS132" s="19"/>
      <c r="ENT132" s="19"/>
      <c r="ENU132" s="19"/>
      <c r="ENV132" s="19"/>
      <c r="ENW132" s="19"/>
      <c r="ENX132" s="19"/>
      <c r="ENY132" s="19"/>
      <c r="ENZ132" s="19"/>
      <c r="EOA132" s="19"/>
      <c r="EOB132" s="19"/>
      <c r="EOC132" s="19"/>
      <c r="EOD132" s="19"/>
      <c r="EOE132" s="19"/>
      <c r="EOF132" s="19"/>
      <c r="EOG132" s="19"/>
      <c r="EOH132" s="19"/>
      <c r="EOI132" s="19"/>
      <c r="EOJ132" s="19"/>
      <c r="EOK132" s="19"/>
      <c r="EOL132" s="19"/>
      <c r="EOM132" s="19"/>
      <c r="EON132" s="19"/>
      <c r="EOO132" s="19"/>
      <c r="EOP132" s="19"/>
      <c r="EOQ132" s="19"/>
      <c r="EOR132" s="19"/>
      <c r="EOS132" s="19"/>
      <c r="EOT132" s="19"/>
      <c r="EOU132" s="19"/>
      <c r="EOV132" s="19"/>
      <c r="EOW132" s="19"/>
      <c r="EOX132" s="19"/>
      <c r="EOY132" s="19"/>
      <c r="EOZ132" s="19"/>
      <c r="EPA132" s="19"/>
      <c r="EPB132" s="19"/>
      <c r="EPC132" s="19"/>
      <c r="EPD132" s="19"/>
      <c r="EPE132" s="19"/>
      <c r="EPF132" s="19"/>
      <c r="EPG132" s="19"/>
      <c r="EPH132" s="19"/>
      <c r="EPI132" s="19"/>
      <c r="EPJ132" s="19"/>
      <c r="EPK132" s="19"/>
      <c r="EPL132" s="19"/>
      <c r="EPM132" s="19"/>
      <c r="EPN132" s="19"/>
      <c r="EPO132" s="19"/>
      <c r="EPP132" s="19"/>
      <c r="EPQ132" s="19"/>
      <c r="EPR132" s="19"/>
      <c r="EPS132" s="19"/>
      <c r="EPT132" s="19"/>
      <c r="EPU132" s="19"/>
      <c r="EPV132" s="19"/>
      <c r="EPW132" s="19"/>
      <c r="EPX132" s="19"/>
      <c r="EPY132" s="19"/>
      <c r="EPZ132" s="19"/>
      <c r="EQA132" s="19"/>
      <c r="EQB132" s="19"/>
      <c r="EQC132" s="19"/>
      <c r="EQD132" s="19"/>
      <c r="EQE132" s="19"/>
      <c r="EQF132" s="19"/>
      <c r="EQG132" s="19"/>
      <c r="EQH132" s="19"/>
      <c r="EQI132" s="19"/>
      <c r="EQJ132" s="19"/>
      <c r="EQK132" s="19"/>
      <c r="EQL132" s="19"/>
      <c r="EQM132" s="19"/>
      <c r="EQN132" s="19"/>
      <c r="EQO132" s="19"/>
      <c r="EQP132" s="19"/>
      <c r="EQQ132" s="19"/>
      <c r="EQR132" s="19"/>
      <c r="EQS132" s="19"/>
      <c r="EQT132" s="19"/>
      <c r="EQU132" s="19"/>
      <c r="EQV132" s="19"/>
      <c r="EQW132" s="19"/>
      <c r="EQX132" s="19"/>
      <c r="EQY132" s="19"/>
      <c r="EQZ132" s="19"/>
      <c r="ERA132" s="19"/>
      <c r="ERB132" s="19"/>
      <c r="ERC132" s="19"/>
      <c r="ERD132" s="19"/>
      <c r="ERE132" s="19"/>
      <c r="ERF132" s="19"/>
      <c r="ERG132" s="19"/>
      <c r="ERH132" s="19"/>
      <c r="ERI132" s="19"/>
      <c r="ERJ132" s="19"/>
      <c r="ERK132" s="19"/>
      <c r="ERL132" s="19"/>
      <c r="ERM132" s="19"/>
      <c r="ERN132" s="19"/>
      <c r="ERO132" s="19"/>
      <c r="ERP132" s="19"/>
      <c r="ERQ132" s="19"/>
      <c r="ERR132" s="19"/>
      <c r="ERS132" s="19"/>
      <c r="ERT132" s="19"/>
      <c r="ERU132" s="19"/>
      <c r="ERV132" s="19"/>
      <c r="ERW132" s="19"/>
      <c r="ERX132" s="19"/>
      <c r="ERY132" s="19"/>
      <c r="ERZ132" s="19"/>
      <c r="ESA132" s="19"/>
      <c r="ESB132" s="19"/>
      <c r="ESC132" s="19"/>
      <c r="ESD132" s="19"/>
      <c r="ESE132" s="19"/>
      <c r="ESF132" s="19"/>
      <c r="ESG132" s="19"/>
      <c r="ESH132" s="19"/>
      <c r="ESI132" s="19"/>
      <c r="ESJ132" s="19"/>
      <c r="ESK132" s="19"/>
      <c r="ESL132" s="19"/>
      <c r="ESM132" s="19"/>
      <c r="ESN132" s="19"/>
      <c r="ESO132" s="19"/>
      <c r="ESP132" s="19"/>
      <c r="ESQ132" s="19"/>
      <c r="ESR132" s="19"/>
      <c r="ESS132" s="19"/>
      <c r="EST132" s="19"/>
      <c r="ESU132" s="19"/>
      <c r="ESV132" s="19"/>
      <c r="ESW132" s="19"/>
      <c r="ESX132" s="19"/>
      <c r="ESY132" s="19"/>
      <c r="ESZ132" s="19"/>
      <c r="ETA132" s="19"/>
      <c r="ETB132" s="19"/>
      <c r="ETC132" s="19"/>
      <c r="ETD132" s="19"/>
      <c r="ETE132" s="19"/>
      <c r="ETF132" s="19"/>
      <c r="ETG132" s="19"/>
      <c r="ETH132" s="19"/>
      <c r="ETI132" s="19"/>
      <c r="ETJ132" s="19"/>
      <c r="ETK132" s="19"/>
      <c r="ETL132" s="19"/>
      <c r="ETM132" s="19"/>
      <c r="ETN132" s="19"/>
      <c r="ETO132" s="19"/>
      <c r="ETP132" s="19"/>
      <c r="ETQ132" s="19"/>
      <c r="ETR132" s="19"/>
      <c r="ETS132" s="19"/>
      <c r="ETT132" s="19"/>
      <c r="ETU132" s="19"/>
      <c r="ETV132" s="19"/>
      <c r="ETW132" s="19"/>
      <c r="ETX132" s="19"/>
      <c r="ETY132" s="19"/>
      <c r="ETZ132" s="19"/>
      <c r="EUA132" s="19"/>
      <c r="EUB132" s="19"/>
      <c r="EUC132" s="19"/>
      <c r="EUD132" s="19"/>
      <c r="EUE132" s="19"/>
      <c r="EUF132" s="19"/>
      <c r="EUG132" s="19"/>
      <c r="EUH132" s="19"/>
      <c r="EUI132" s="19"/>
      <c r="EUJ132" s="19"/>
      <c r="EUK132" s="19"/>
      <c r="EUL132" s="19"/>
      <c r="EUM132" s="19"/>
      <c r="EUN132" s="19"/>
      <c r="EUO132" s="19"/>
      <c r="EUP132" s="19"/>
      <c r="EUQ132" s="19"/>
      <c r="EUR132" s="19"/>
      <c r="EUS132" s="19"/>
      <c r="EUT132" s="19"/>
      <c r="EUU132" s="19"/>
      <c r="EUV132" s="19"/>
      <c r="EUW132" s="19"/>
      <c r="EUX132" s="19"/>
      <c r="EUY132" s="19"/>
      <c r="EUZ132" s="19"/>
      <c r="EVA132" s="19"/>
      <c r="EVB132" s="19"/>
      <c r="EVC132" s="19"/>
      <c r="EVD132" s="19"/>
      <c r="EVE132" s="19"/>
      <c r="EVF132" s="19"/>
      <c r="EVG132" s="19"/>
      <c r="EVH132" s="19"/>
      <c r="EVI132" s="19"/>
      <c r="EVJ132" s="19"/>
      <c r="EVK132" s="19"/>
      <c r="EVL132" s="19"/>
      <c r="EVM132" s="19"/>
      <c r="EVN132" s="19"/>
      <c r="EVO132" s="19"/>
      <c r="EVP132" s="19"/>
      <c r="EVQ132" s="19"/>
      <c r="EVR132" s="19"/>
      <c r="EVS132" s="19"/>
      <c r="EVT132" s="19"/>
      <c r="EVU132" s="19"/>
      <c r="EVV132" s="19"/>
      <c r="EVW132" s="19"/>
      <c r="EVX132" s="19"/>
      <c r="EVY132" s="19"/>
      <c r="EVZ132" s="19"/>
      <c r="EWA132" s="19"/>
      <c r="EWB132" s="19"/>
      <c r="EWC132" s="19"/>
      <c r="EWD132" s="19"/>
      <c r="EWE132" s="19"/>
      <c r="EWF132" s="19"/>
      <c r="EWG132" s="19"/>
      <c r="EWH132" s="19"/>
      <c r="EWI132" s="19"/>
      <c r="EWJ132" s="19"/>
      <c r="EWK132" s="19"/>
      <c r="EWL132" s="19"/>
      <c r="EWM132" s="19"/>
      <c r="EWN132" s="19"/>
      <c r="EWO132" s="19"/>
      <c r="EWP132" s="19"/>
      <c r="EWQ132" s="19"/>
      <c r="EWR132" s="19"/>
      <c r="EWS132" s="19"/>
      <c r="EWT132" s="19"/>
      <c r="EWU132" s="19"/>
      <c r="EWV132" s="19"/>
      <c r="EWW132" s="19"/>
      <c r="EWX132" s="19"/>
      <c r="EWY132" s="19"/>
      <c r="EWZ132" s="19"/>
      <c r="EXA132" s="19"/>
      <c r="EXB132" s="19"/>
      <c r="EXC132" s="19"/>
      <c r="EXD132" s="19"/>
      <c r="EXE132" s="19"/>
      <c r="EXF132" s="19"/>
      <c r="EXG132" s="19"/>
      <c r="EXH132" s="19"/>
      <c r="EXI132" s="19"/>
      <c r="EXJ132" s="19"/>
      <c r="EXK132" s="19"/>
      <c r="EXL132" s="19"/>
      <c r="EXM132" s="19"/>
      <c r="EXN132" s="19"/>
      <c r="EXO132" s="19"/>
      <c r="EXP132" s="19"/>
      <c r="EXQ132" s="19"/>
      <c r="EXR132" s="19"/>
      <c r="EXS132" s="19"/>
      <c r="EXT132" s="19"/>
      <c r="EXU132" s="19"/>
      <c r="EXV132" s="19"/>
      <c r="EXW132" s="19"/>
      <c r="EXX132" s="19"/>
      <c r="EXY132" s="19"/>
      <c r="EXZ132" s="19"/>
      <c r="EYA132" s="19"/>
      <c r="EYB132" s="19"/>
      <c r="EYC132" s="19"/>
      <c r="EYD132" s="19"/>
      <c r="EYE132" s="19"/>
      <c r="EYF132" s="19"/>
      <c r="EYG132" s="19"/>
      <c r="EYH132" s="19"/>
      <c r="EYI132" s="19"/>
      <c r="EYJ132" s="19"/>
      <c r="EYK132" s="19"/>
      <c r="EYL132" s="19"/>
      <c r="EYM132" s="19"/>
      <c r="EYN132" s="19"/>
      <c r="EYO132" s="19"/>
      <c r="EYP132" s="19"/>
      <c r="EYQ132" s="19"/>
      <c r="EYR132" s="19"/>
      <c r="EYS132" s="19"/>
      <c r="EYT132" s="19"/>
      <c r="EYU132" s="19"/>
      <c r="EYV132" s="19"/>
      <c r="EYW132" s="19"/>
      <c r="EYX132" s="19"/>
      <c r="EYY132" s="19"/>
      <c r="EYZ132" s="19"/>
      <c r="EZA132" s="19"/>
      <c r="EZB132" s="19"/>
      <c r="EZC132" s="19"/>
      <c r="EZD132" s="19"/>
      <c r="EZE132" s="19"/>
      <c r="EZF132" s="19"/>
      <c r="EZG132" s="19"/>
      <c r="EZH132" s="19"/>
      <c r="EZI132" s="19"/>
      <c r="EZJ132" s="19"/>
      <c r="EZK132" s="19"/>
      <c r="EZL132" s="19"/>
      <c r="EZM132" s="19"/>
      <c r="EZN132" s="19"/>
      <c r="EZO132" s="19"/>
      <c r="EZP132" s="19"/>
      <c r="EZQ132" s="19"/>
      <c r="EZR132" s="19"/>
      <c r="EZS132" s="19"/>
      <c r="EZT132" s="19"/>
      <c r="EZU132" s="19"/>
      <c r="EZV132" s="19"/>
      <c r="EZW132" s="19"/>
      <c r="EZX132" s="19"/>
      <c r="EZY132" s="19"/>
      <c r="EZZ132" s="19"/>
      <c r="FAA132" s="19"/>
      <c r="FAB132" s="19"/>
      <c r="FAC132" s="19"/>
      <c r="FAD132" s="19"/>
      <c r="FAE132" s="19"/>
      <c r="FAF132" s="19"/>
      <c r="FAG132" s="19"/>
      <c r="FAH132" s="19"/>
      <c r="FAI132" s="19"/>
      <c r="FAJ132" s="19"/>
      <c r="FAK132" s="19"/>
      <c r="FAL132" s="19"/>
      <c r="FAM132" s="19"/>
      <c r="FAN132" s="19"/>
      <c r="FAO132" s="19"/>
      <c r="FAP132" s="19"/>
      <c r="FAQ132" s="19"/>
      <c r="FAR132" s="19"/>
      <c r="FAS132" s="19"/>
      <c r="FAT132" s="19"/>
      <c r="FAU132" s="19"/>
      <c r="FAV132" s="19"/>
      <c r="FAW132" s="19"/>
      <c r="FAX132" s="19"/>
      <c r="FAY132" s="19"/>
      <c r="FAZ132" s="19"/>
      <c r="FBA132" s="19"/>
      <c r="FBB132" s="19"/>
      <c r="FBC132" s="19"/>
      <c r="FBD132" s="19"/>
      <c r="FBE132" s="19"/>
      <c r="FBF132" s="19"/>
      <c r="FBG132" s="19"/>
      <c r="FBH132" s="19"/>
      <c r="FBI132" s="19"/>
      <c r="FBJ132" s="19"/>
      <c r="FBK132" s="19"/>
      <c r="FBL132" s="19"/>
      <c r="FBM132" s="19"/>
      <c r="FBN132" s="19"/>
      <c r="FBO132" s="19"/>
      <c r="FBP132" s="19"/>
      <c r="FBQ132" s="19"/>
      <c r="FBR132" s="19"/>
      <c r="FBS132" s="19"/>
      <c r="FBT132" s="19"/>
      <c r="FBU132" s="19"/>
      <c r="FBV132" s="19"/>
      <c r="FBW132" s="19"/>
      <c r="FBX132" s="19"/>
      <c r="FBY132" s="19"/>
      <c r="FBZ132" s="19"/>
      <c r="FCA132" s="19"/>
      <c r="FCB132" s="19"/>
      <c r="FCC132" s="19"/>
      <c r="FCD132" s="19"/>
      <c r="FCE132" s="19"/>
      <c r="FCF132" s="19"/>
      <c r="FCG132" s="19"/>
      <c r="FCH132" s="19"/>
      <c r="FCI132" s="19"/>
      <c r="FCJ132" s="19"/>
      <c r="FCK132" s="19"/>
      <c r="FCL132" s="19"/>
      <c r="FCM132" s="19"/>
      <c r="FCN132" s="19"/>
      <c r="FCO132" s="19"/>
      <c r="FCP132" s="19"/>
      <c r="FCQ132" s="19"/>
      <c r="FCR132" s="19"/>
      <c r="FCS132" s="19"/>
      <c r="FCT132" s="19"/>
      <c r="FCU132" s="19"/>
      <c r="FCV132" s="19"/>
      <c r="FCW132" s="19"/>
      <c r="FCX132" s="19"/>
      <c r="FCY132" s="19"/>
      <c r="FCZ132" s="19"/>
      <c r="FDA132" s="19"/>
      <c r="FDB132" s="19"/>
      <c r="FDC132" s="19"/>
      <c r="FDD132" s="19"/>
      <c r="FDE132" s="19"/>
      <c r="FDF132" s="19"/>
      <c r="FDG132" s="19"/>
      <c r="FDH132" s="19"/>
      <c r="FDI132" s="19"/>
      <c r="FDJ132" s="19"/>
      <c r="FDK132" s="19"/>
      <c r="FDL132" s="19"/>
      <c r="FDM132" s="19"/>
      <c r="FDN132" s="19"/>
      <c r="FDO132" s="19"/>
      <c r="FDP132" s="19"/>
      <c r="FDQ132" s="19"/>
      <c r="FDR132" s="19"/>
      <c r="FDS132" s="19"/>
      <c r="FDT132" s="19"/>
      <c r="FDU132" s="19"/>
      <c r="FDV132" s="19"/>
      <c r="FDW132" s="19"/>
      <c r="FDX132" s="19"/>
      <c r="FDY132" s="19"/>
      <c r="FDZ132" s="19"/>
      <c r="FEA132" s="19"/>
      <c r="FEB132" s="19"/>
      <c r="FEC132" s="19"/>
      <c r="FED132" s="19"/>
      <c r="FEE132" s="19"/>
      <c r="FEF132" s="19"/>
      <c r="FEG132" s="19"/>
      <c r="FEH132" s="19"/>
      <c r="FEI132" s="19"/>
      <c r="FEJ132" s="19"/>
      <c r="FEK132" s="19"/>
      <c r="FEL132" s="19"/>
      <c r="FEM132" s="19"/>
      <c r="FEN132" s="19"/>
      <c r="FEO132" s="19"/>
      <c r="FEP132" s="19"/>
      <c r="FEQ132" s="19"/>
      <c r="FER132" s="19"/>
      <c r="FES132" s="19"/>
      <c r="FET132" s="19"/>
      <c r="FEU132" s="19"/>
      <c r="FEV132" s="19"/>
      <c r="FEW132" s="19"/>
      <c r="FEX132" s="19"/>
      <c r="FEY132" s="19"/>
      <c r="FEZ132" s="19"/>
      <c r="FFA132" s="19"/>
      <c r="FFB132" s="19"/>
      <c r="FFC132" s="19"/>
      <c r="FFD132" s="19"/>
      <c r="FFE132" s="19"/>
      <c r="FFF132" s="19"/>
      <c r="FFG132" s="19"/>
      <c r="FFH132" s="19"/>
      <c r="FFI132" s="19"/>
      <c r="FFJ132" s="19"/>
      <c r="FFK132" s="19"/>
      <c r="FFL132" s="19"/>
      <c r="FFM132" s="19"/>
      <c r="FFN132" s="19"/>
      <c r="FFO132" s="19"/>
      <c r="FFP132" s="19"/>
      <c r="FFQ132" s="19"/>
      <c r="FFR132" s="19"/>
      <c r="FFS132" s="19"/>
      <c r="FFT132" s="19"/>
      <c r="FFU132" s="19"/>
      <c r="FFV132" s="19"/>
      <c r="FFW132" s="19"/>
      <c r="FFX132" s="19"/>
      <c r="FFY132" s="19"/>
      <c r="FFZ132" s="19"/>
      <c r="FGA132" s="19"/>
      <c r="FGB132" s="19"/>
      <c r="FGC132" s="19"/>
      <c r="FGD132" s="19"/>
      <c r="FGE132" s="19"/>
      <c r="FGF132" s="19"/>
      <c r="FGG132" s="19"/>
      <c r="FGH132" s="19"/>
      <c r="FGI132" s="19"/>
      <c r="FGJ132" s="19"/>
      <c r="FGK132" s="19"/>
      <c r="FGL132" s="19"/>
      <c r="FGM132" s="19"/>
      <c r="FGN132" s="19"/>
      <c r="FGO132" s="19"/>
      <c r="FGP132" s="19"/>
      <c r="FGQ132" s="19"/>
      <c r="FGR132" s="19"/>
      <c r="FGS132" s="19"/>
      <c r="FGT132" s="19"/>
      <c r="FGU132" s="19"/>
      <c r="FGV132" s="19"/>
      <c r="FGW132" s="19"/>
      <c r="FGX132" s="19"/>
      <c r="FGY132" s="19"/>
      <c r="FGZ132" s="19"/>
      <c r="FHA132" s="19"/>
      <c r="FHB132" s="19"/>
      <c r="FHC132" s="19"/>
      <c r="FHD132" s="19"/>
      <c r="FHE132" s="19"/>
      <c r="FHF132" s="19"/>
      <c r="FHG132" s="19"/>
      <c r="FHH132" s="19"/>
      <c r="FHI132" s="19"/>
      <c r="FHJ132" s="19"/>
      <c r="FHK132" s="19"/>
      <c r="FHL132" s="19"/>
      <c r="FHM132" s="19"/>
      <c r="FHN132" s="19"/>
      <c r="FHO132" s="19"/>
      <c r="FHP132" s="19"/>
      <c r="FHQ132" s="19"/>
      <c r="FHR132" s="19"/>
      <c r="FHS132" s="19"/>
      <c r="FHT132" s="19"/>
      <c r="FHU132" s="19"/>
      <c r="FHV132" s="19"/>
      <c r="FHW132" s="19"/>
      <c r="FHX132" s="19"/>
      <c r="FHY132" s="19"/>
      <c r="FHZ132" s="19"/>
      <c r="FIA132" s="19"/>
      <c r="FIB132" s="19"/>
      <c r="FIC132" s="19"/>
      <c r="FID132" s="19"/>
      <c r="FIE132" s="19"/>
      <c r="FIF132" s="19"/>
      <c r="FIG132" s="19"/>
      <c r="FIH132" s="19"/>
      <c r="FII132" s="19"/>
      <c r="FIJ132" s="19"/>
      <c r="FIK132" s="19"/>
      <c r="FIL132" s="19"/>
      <c r="FIM132" s="19"/>
      <c r="FIN132" s="19"/>
      <c r="FIO132" s="19"/>
      <c r="FIP132" s="19"/>
      <c r="FIQ132" s="19"/>
      <c r="FIR132" s="19"/>
      <c r="FIS132" s="19"/>
      <c r="FIT132" s="19"/>
      <c r="FIU132" s="19"/>
      <c r="FIV132" s="19"/>
      <c r="FIW132" s="19"/>
      <c r="FIX132" s="19"/>
      <c r="FIY132" s="19"/>
      <c r="FIZ132" s="19"/>
      <c r="FJA132" s="19"/>
      <c r="FJB132" s="19"/>
      <c r="FJC132" s="19"/>
      <c r="FJD132" s="19"/>
      <c r="FJE132" s="19"/>
      <c r="FJF132" s="19"/>
      <c r="FJG132" s="19"/>
      <c r="FJH132" s="19"/>
      <c r="FJI132" s="19"/>
      <c r="FJJ132" s="19"/>
      <c r="FJK132" s="19"/>
      <c r="FJL132" s="19"/>
      <c r="FJM132" s="19"/>
      <c r="FJN132" s="19"/>
      <c r="FJO132" s="19"/>
      <c r="FJP132" s="19"/>
      <c r="FJQ132" s="19"/>
      <c r="FJR132" s="19"/>
      <c r="FJS132" s="19"/>
      <c r="FJT132" s="19"/>
      <c r="FJU132" s="19"/>
      <c r="FJV132" s="19"/>
      <c r="FJW132" s="19"/>
      <c r="FJX132" s="19"/>
      <c r="FJY132" s="19"/>
      <c r="FJZ132" s="19"/>
      <c r="FKA132" s="19"/>
      <c r="FKB132" s="19"/>
      <c r="FKC132" s="19"/>
      <c r="FKD132" s="19"/>
      <c r="FKE132" s="19"/>
      <c r="FKF132" s="19"/>
      <c r="FKG132" s="19"/>
      <c r="FKH132" s="19"/>
      <c r="FKI132" s="19"/>
      <c r="FKJ132" s="19"/>
      <c r="FKK132" s="19"/>
      <c r="FKL132" s="19"/>
      <c r="FKM132" s="19"/>
      <c r="FKN132" s="19"/>
      <c r="FKO132" s="19"/>
      <c r="FKP132" s="19"/>
      <c r="FKQ132" s="19"/>
      <c r="FKR132" s="19"/>
      <c r="FKS132" s="19"/>
      <c r="FKT132" s="19"/>
      <c r="FKU132" s="19"/>
      <c r="FKV132" s="19"/>
      <c r="FKW132" s="19"/>
      <c r="FKX132" s="19"/>
      <c r="FKY132" s="19"/>
      <c r="FKZ132" s="19"/>
      <c r="FLA132" s="19"/>
      <c r="FLB132" s="19"/>
      <c r="FLC132" s="19"/>
      <c r="FLD132" s="19"/>
      <c r="FLE132" s="19"/>
      <c r="FLF132" s="19"/>
      <c r="FLG132" s="19"/>
      <c r="FLH132" s="19"/>
      <c r="FLI132" s="19"/>
      <c r="FLJ132" s="19"/>
      <c r="FLK132" s="19"/>
      <c r="FLL132" s="19"/>
      <c r="FLM132" s="19"/>
      <c r="FLN132" s="19"/>
      <c r="FLO132" s="19"/>
      <c r="FLP132" s="19"/>
      <c r="FLQ132" s="19"/>
      <c r="FLR132" s="19"/>
      <c r="FLS132" s="19"/>
      <c r="FLT132" s="19"/>
      <c r="FLU132" s="19"/>
      <c r="FLV132" s="19"/>
      <c r="FLW132" s="19"/>
      <c r="FLX132" s="19"/>
      <c r="FLY132" s="19"/>
      <c r="FLZ132" s="19"/>
      <c r="FMA132" s="19"/>
      <c r="FMB132" s="19"/>
      <c r="FMC132" s="19"/>
      <c r="FMD132" s="19"/>
      <c r="FME132" s="19"/>
      <c r="FMF132" s="19"/>
      <c r="FMG132" s="19"/>
      <c r="FMH132" s="19"/>
      <c r="FMI132" s="19"/>
      <c r="FMJ132" s="19"/>
      <c r="FMK132" s="19"/>
      <c r="FML132" s="19"/>
      <c r="FMM132" s="19"/>
      <c r="FMN132" s="19"/>
      <c r="FMO132" s="19"/>
      <c r="FMP132" s="19"/>
      <c r="FMQ132" s="19"/>
      <c r="FMR132" s="19"/>
      <c r="FMS132" s="19"/>
      <c r="FMT132" s="19"/>
      <c r="FMU132" s="19"/>
      <c r="FMV132" s="19"/>
      <c r="FMW132" s="19"/>
      <c r="FMX132" s="19"/>
      <c r="FMY132" s="19"/>
      <c r="FMZ132" s="19"/>
      <c r="FNA132" s="19"/>
      <c r="FNB132" s="19"/>
      <c r="FNC132" s="19"/>
      <c r="FND132" s="19"/>
      <c r="FNE132" s="19"/>
      <c r="FNF132" s="19"/>
      <c r="FNG132" s="19"/>
      <c r="FNH132" s="19"/>
      <c r="FNI132" s="19"/>
      <c r="FNJ132" s="19"/>
      <c r="FNK132" s="19"/>
      <c r="FNL132" s="19"/>
      <c r="FNM132" s="19"/>
      <c r="FNN132" s="19"/>
      <c r="FNO132" s="19"/>
      <c r="FNP132" s="19"/>
      <c r="FNQ132" s="19"/>
      <c r="FNR132" s="19"/>
      <c r="FNS132" s="19"/>
      <c r="FNT132" s="19"/>
      <c r="FNU132" s="19"/>
      <c r="FNV132" s="19"/>
      <c r="FNW132" s="19"/>
      <c r="FNX132" s="19"/>
      <c r="FNY132" s="19"/>
      <c r="FNZ132" s="19"/>
      <c r="FOA132" s="19"/>
      <c r="FOB132" s="19"/>
      <c r="FOC132" s="19"/>
      <c r="FOD132" s="19"/>
      <c r="FOE132" s="19"/>
      <c r="FOF132" s="19"/>
      <c r="FOG132" s="19"/>
      <c r="FOH132" s="19"/>
      <c r="FOI132" s="19"/>
      <c r="FOJ132" s="19"/>
      <c r="FOK132" s="19"/>
      <c r="FOL132" s="19"/>
      <c r="FOM132" s="19"/>
      <c r="FON132" s="19"/>
      <c r="FOO132" s="19"/>
      <c r="FOP132" s="19"/>
      <c r="FOQ132" s="19"/>
      <c r="FOR132" s="19"/>
      <c r="FOS132" s="19"/>
      <c r="FOT132" s="19"/>
      <c r="FOU132" s="19"/>
      <c r="FOV132" s="19"/>
      <c r="FOW132" s="19"/>
      <c r="FOX132" s="19"/>
      <c r="FOY132" s="19"/>
      <c r="FOZ132" s="19"/>
      <c r="FPA132" s="19"/>
      <c r="FPB132" s="19"/>
      <c r="FPC132" s="19"/>
      <c r="FPD132" s="19"/>
      <c r="FPE132" s="19"/>
      <c r="FPF132" s="19"/>
      <c r="FPG132" s="19"/>
      <c r="FPH132" s="19"/>
      <c r="FPI132" s="19"/>
      <c r="FPJ132" s="19"/>
      <c r="FPK132" s="19"/>
      <c r="FPL132" s="19"/>
      <c r="FPM132" s="19"/>
      <c r="FPN132" s="19"/>
      <c r="FPO132" s="19"/>
      <c r="FPP132" s="19"/>
      <c r="FPQ132" s="19"/>
      <c r="FPR132" s="19"/>
      <c r="FPS132" s="19"/>
      <c r="FPT132" s="19"/>
      <c r="FPU132" s="19"/>
      <c r="FPV132" s="19"/>
      <c r="FPW132" s="19"/>
      <c r="FPX132" s="19"/>
      <c r="FPY132" s="19"/>
      <c r="FPZ132" s="19"/>
      <c r="FQA132" s="19"/>
      <c r="FQB132" s="19"/>
      <c r="FQC132" s="19"/>
      <c r="FQD132" s="19"/>
      <c r="FQE132" s="19"/>
      <c r="FQF132" s="19"/>
      <c r="FQG132" s="19"/>
      <c r="FQH132" s="19"/>
      <c r="FQI132" s="19"/>
      <c r="FQJ132" s="19"/>
      <c r="FQK132" s="19"/>
      <c r="FQL132" s="19"/>
      <c r="FQM132" s="19"/>
      <c r="FQN132" s="19"/>
      <c r="FQO132" s="19"/>
      <c r="FQP132" s="19"/>
      <c r="FQQ132" s="19"/>
      <c r="FQR132" s="19"/>
      <c r="FQS132" s="19"/>
      <c r="FQT132" s="19"/>
      <c r="FQU132" s="19"/>
      <c r="FQV132" s="19"/>
      <c r="FQW132" s="19"/>
      <c r="FQX132" s="19"/>
      <c r="FQY132" s="19"/>
      <c r="FQZ132" s="19"/>
      <c r="FRA132" s="19"/>
      <c r="FRB132" s="19"/>
      <c r="FRC132" s="19"/>
      <c r="FRD132" s="19"/>
      <c r="FRE132" s="19"/>
      <c r="FRF132" s="19"/>
      <c r="FRG132" s="19"/>
      <c r="FRH132" s="19"/>
      <c r="FRI132" s="19"/>
      <c r="FRJ132" s="19"/>
      <c r="FRK132" s="19"/>
      <c r="FRL132" s="19"/>
      <c r="FRM132" s="19"/>
      <c r="FRN132" s="19"/>
      <c r="FRO132" s="19"/>
      <c r="FRP132" s="19"/>
      <c r="FRQ132" s="19"/>
      <c r="FRR132" s="19"/>
      <c r="FRS132" s="19"/>
      <c r="FRT132" s="19"/>
      <c r="FRU132" s="19"/>
      <c r="FRV132" s="19"/>
      <c r="FRW132" s="19"/>
      <c r="FRX132" s="19"/>
      <c r="FRY132" s="19"/>
      <c r="FRZ132" s="19"/>
      <c r="FSA132" s="19"/>
      <c r="FSB132" s="19"/>
      <c r="FSC132" s="19"/>
      <c r="FSD132" s="19"/>
      <c r="FSE132" s="19"/>
      <c r="FSF132" s="19"/>
      <c r="FSG132" s="19"/>
      <c r="FSH132" s="19"/>
      <c r="FSI132" s="19"/>
      <c r="FSJ132" s="19"/>
      <c r="FSK132" s="19"/>
      <c r="FSL132" s="19"/>
      <c r="FSM132" s="19"/>
      <c r="FSN132" s="19"/>
      <c r="FSO132" s="19"/>
      <c r="FSP132" s="19"/>
      <c r="FSQ132" s="19"/>
      <c r="FSR132" s="19"/>
      <c r="FSS132" s="19"/>
      <c r="FST132" s="19"/>
      <c r="FSU132" s="19"/>
      <c r="FSV132" s="19"/>
      <c r="FSW132" s="19"/>
      <c r="FSX132" s="19"/>
      <c r="FSY132" s="19"/>
      <c r="FSZ132" s="19"/>
      <c r="FTA132" s="19"/>
      <c r="FTB132" s="19"/>
      <c r="FTC132" s="19"/>
      <c r="FTD132" s="19"/>
      <c r="FTE132" s="19"/>
      <c r="FTF132" s="19"/>
      <c r="FTG132" s="19"/>
      <c r="FTH132" s="19"/>
      <c r="FTI132" s="19"/>
      <c r="FTJ132" s="19"/>
      <c r="FTK132" s="19"/>
      <c r="FTL132" s="19"/>
      <c r="FTM132" s="19"/>
      <c r="FTN132" s="19"/>
      <c r="FTO132" s="19"/>
      <c r="FTP132" s="19"/>
      <c r="FTQ132" s="19"/>
      <c r="FTR132" s="19"/>
      <c r="FTS132" s="19"/>
      <c r="FTT132" s="19"/>
      <c r="FTU132" s="19"/>
      <c r="FTV132" s="19"/>
      <c r="FTW132" s="19"/>
      <c r="FTX132" s="19"/>
      <c r="FTY132" s="19"/>
      <c r="FTZ132" s="19"/>
      <c r="FUA132" s="19"/>
      <c r="FUB132" s="19"/>
      <c r="FUC132" s="19"/>
      <c r="FUD132" s="19"/>
      <c r="FUE132" s="19"/>
      <c r="FUF132" s="19"/>
      <c r="FUG132" s="19"/>
      <c r="FUH132" s="19"/>
      <c r="FUI132" s="19"/>
      <c r="FUJ132" s="19"/>
      <c r="FUK132" s="19"/>
      <c r="FUL132" s="19"/>
      <c r="FUM132" s="19"/>
      <c r="FUN132" s="19"/>
      <c r="FUO132" s="19"/>
      <c r="FUP132" s="19"/>
      <c r="FUQ132" s="19"/>
      <c r="FUR132" s="19"/>
      <c r="FUS132" s="19"/>
      <c r="FUT132" s="19"/>
      <c r="FUU132" s="19"/>
      <c r="FUV132" s="19"/>
      <c r="FUW132" s="19"/>
      <c r="FUX132" s="19"/>
      <c r="FUY132" s="19"/>
      <c r="FUZ132" s="19"/>
      <c r="FVA132" s="19"/>
      <c r="FVB132" s="19"/>
      <c r="FVC132" s="19"/>
      <c r="FVD132" s="19"/>
      <c r="FVE132" s="19"/>
      <c r="FVF132" s="19"/>
      <c r="FVG132" s="19"/>
      <c r="FVH132" s="19"/>
      <c r="FVI132" s="19"/>
      <c r="FVJ132" s="19"/>
      <c r="FVK132" s="19"/>
      <c r="FVL132" s="19"/>
      <c r="FVM132" s="19"/>
      <c r="FVN132" s="19"/>
      <c r="FVO132" s="19"/>
      <c r="FVP132" s="19"/>
      <c r="FVQ132" s="19"/>
      <c r="FVR132" s="19"/>
      <c r="FVS132" s="19"/>
      <c r="FVT132" s="19"/>
      <c r="FVU132" s="19"/>
      <c r="FVV132" s="19"/>
      <c r="FVW132" s="19"/>
      <c r="FVX132" s="19"/>
      <c r="FVY132" s="19"/>
      <c r="FVZ132" s="19"/>
      <c r="FWA132" s="19"/>
      <c r="FWB132" s="19"/>
      <c r="FWC132" s="19"/>
      <c r="FWD132" s="19"/>
      <c r="FWE132" s="19"/>
      <c r="FWF132" s="19"/>
      <c r="FWG132" s="19"/>
    </row>
    <row r="133" spans="1:4661" s="144" customFormat="1" ht="39.6" x14ac:dyDescent="0.25">
      <c r="A133" s="122" t="s">
        <v>486</v>
      </c>
      <c r="B133" s="223" t="s">
        <v>47</v>
      </c>
      <c r="C133" s="237">
        <v>2026</v>
      </c>
      <c r="D133" s="237">
        <v>2028</v>
      </c>
      <c r="E133" s="226"/>
      <c r="F133" s="223" t="s">
        <v>101</v>
      </c>
      <c r="G133" s="222"/>
      <c r="H133" s="223" t="s">
        <v>101</v>
      </c>
      <c r="I133" s="223" t="s">
        <v>51</v>
      </c>
      <c r="J133" s="223" t="s">
        <v>102</v>
      </c>
      <c r="K133" s="225" t="s">
        <v>119</v>
      </c>
      <c r="L133" s="239" t="s">
        <v>419</v>
      </c>
      <c r="M133" s="223" t="s">
        <v>105</v>
      </c>
      <c r="N133" s="227" t="s">
        <v>106</v>
      </c>
      <c r="O133" s="240">
        <v>60</v>
      </c>
      <c r="P133" s="228" t="s">
        <v>113</v>
      </c>
      <c r="Q133" s="241">
        <v>170000</v>
      </c>
      <c r="R133" s="241">
        <v>170000</v>
      </c>
      <c r="S133" s="241">
        <v>170000</v>
      </c>
      <c r="T133" s="241">
        <f>+Q133+R133+S133</f>
        <v>510000</v>
      </c>
      <c r="U133" s="241">
        <v>1020000</v>
      </c>
      <c r="V133" s="233">
        <v>0</v>
      </c>
      <c r="W133" s="222"/>
      <c r="X133" s="234" t="s">
        <v>110</v>
      </c>
      <c r="Y133" s="234" t="s">
        <v>420</v>
      </c>
      <c r="Z133" s="236"/>
      <c r="AA133" s="236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  <c r="JL133" s="18"/>
      <c r="JM133" s="18"/>
      <c r="JN133" s="18"/>
      <c r="JO133" s="18"/>
      <c r="JP133" s="18"/>
      <c r="JQ133" s="18"/>
      <c r="JR133" s="18"/>
      <c r="JS133" s="18"/>
      <c r="JT133" s="18"/>
      <c r="JU133" s="18"/>
      <c r="JV133" s="18"/>
      <c r="JW133" s="18"/>
      <c r="JX133" s="18"/>
      <c r="JY133" s="18"/>
      <c r="JZ133" s="18"/>
      <c r="KA133" s="18"/>
      <c r="KB133" s="18"/>
      <c r="KC133" s="18"/>
      <c r="KD133" s="18"/>
      <c r="KE133" s="18"/>
      <c r="KF133" s="18"/>
      <c r="KG133" s="18"/>
      <c r="KH133" s="18"/>
      <c r="KI133" s="18"/>
      <c r="KJ133" s="18"/>
      <c r="KK133" s="18"/>
      <c r="KL133" s="18"/>
      <c r="KM133" s="18"/>
      <c r="KN133" s="18"/>
      <c r="KO133" s="18"/>
      <c r="KP133" s="18"/>
      <c r="KQ133" s="18"/>
      <c r="KR133" s="18"/>
      <c r="KS133" s="18"/>
      <c r="KT133" s="18"/>
      <c r="KU133" s="18"/>
      <c r="KV133" s="18"/>
      <c r="KW133" s="18"/>
      <c r="KX133" s="18"/>
      <c r="KY133" s="18"/>
      <c r="KZ133" s="18"/>
      <c r="LA133" s="18"/>
      <c r="LB133" s="18"/>
      <c r="LC133" s="18"/>
      <c r="LD133" s="18"/>
      <c r="LE133" s="18"/>
      <c r="LF133" s="18"/>
      <c r="LG133" s="18"/>
      <c r="LH133" s="18"/>
      <c r="LI133" s="18"/>
      <c r="LJ133" s="18"/>
      <c r="LK133" s="18"/>
      <c r="LL133" s="18"/>
      <c r="LM133" s="18"/>
      <c r="LN133" s="18"/>
      <c r="LO133" s="18"/>
      <c r="LP133" s="18"/>
      <c r="LQ133" s="18"/>
      <c r="LR133" s="18"/>
      <c r="LS133" s="18"/>
      <c r="LT133" s="18"/>
      <c r="LU133" s="18"/>
      <c r="LV133" s="18"/>
      <c r="LW133" s="18"/>
      <c r="LX133" s="18"/>
      <c r="LY133" s="18"/>
      <c r="LZ133" s="18"/>
      <c r="MA133" s="18"/>
      <c r="MB133" s="18"/>
      <c r="MC133" s="18"/>
      <c r="MD133" s="18"/>
      <c r="ME133" s="18"/>
      <c r="MF133" s="18"/>
      <c r="MG133" s="18"/>
      <c r="MH133" s="18"/>
      <c r="MI133" s="18"/>
      <c r="MJ133" s="18"/>
      <c r="MK133" s="18"/>
      <c r="ML133" s="18"/>
      <c r="MM133" s="18"/>
      <c r="MN133" s="18"/>
      <c r="MO133" s="18"/>
      <c r="MP133" s="18"/>
      <c r="MQ133" s="18"/>
      <c r="MR133" s="18"/>
      <c r="MS133" s="18"/>
      <c r="MT133" s="18"/>
      <c r="MU133" s="18"/>
      <c r="MV133" s="18"/>
      <c r="MW133" s="18"/>
      <c r="MX133" s="18"/>
      <c r="MY133" s="18"/>
      <c r="MZ133" s="18"/>
      <c r="NA133" s="18"/>
      <c r="NB133" s="18"/>
      <c r="NC133" s="18"/>
      <c r="ND133" s="18"/>
      <c r="NE133" s="18"/>
      <c r="NF133" s="18"/>
      <c r="NG133" s="18"/>
      <c r="NH133" s="18"/>
      <c r="NI133" s="18"/>
      <c r="NJ133" s="18"/>
      <c r="NK133" s="18"/>
      <c r="NL133" s="18"/>
      <c r="NM133" s="18"/>
      <c r="NN133" s="18"/>
      <c r="NO133" s="18"/>
      <c r="NP133" s="18"/>
      <c r="NQ133" s="18"/>
      <c r="NR133" s="18"/>
      <c r="NS133" s="18"/>
      <c r="NT133" s="18"/>
      <c r="NU133" s="18"/>
      <c r="NV133" s="18"/>
      <c r="NW133" s="18"/>
      <c r="NX133" s="18"/>
      <c r="NY133" s="18"/>
      <c r="NZ133" s="18"/>
      <c r="OA133" s="18"/>
      <c r="OB133" s="18"/>
      <c r="OC133" s="18"/>
      <c r="OD133" s="18"/>
      <c r="OE133" s="18"/>
      <c r="OF133" s="18"/>
      <c r="OG133" s="18"/>
      <c r="OH133" s="18"/>
      <c r="OI133" s="18"/>
      <c r="OJ133" s="18"/>
      <c r="OK133" s="18"/>
      <c r="OL133" s="18"/>
      <c r="OM133" s="18"/>
      <c r="ON133" s="18"/>
      <c r="OO133" s="18"/>
      <c r="OP133" s="18"/>
      <c r="OQ133" s="18"/>
      <c r="OR133" s="18"/>
      <c r="OS133" s="18"/>
      <c r="OT133" s="18"/>
      <c r="OU133" s="18"/>
      <c r="OV133" s="18"/>
      <c r="OW133" s="18"/>
      <c r="OX133" s="18"/>
      <c r="OY133" s="18"/>
      <c r="OZ133" s="18"/>
      <c r="PA133" s="18"/>
      <c r="PB133" s="18"/>
      <c r="PC133" s="18"/>
      <c r="PD133" s="18"/>
      <c r="PE133" s="18"/>
      <c r="PF133" s="18"/>
      <c r="PG133" s="18"/>
      <c r="PH133" s="18"/>
      <c r="PI133" s="18"/>
      <c r="PJ133" s="18"/>
      <c r="PK133" s="18"/>
      <c r="PL133" s="18"/>
      <c r="PM133" s="18"/>
      <c r="PN133" s="18"/>
      <c r="PO133" s="18"/>
      <c r="PP133" s="18"/>
      <c r="PQ133" s="18"/>
      <c r="PR133" s="18"/>
      <c r="PS133" s="18"/>
      <c r="PT133" s="18"/>
      <c r="PU133" s="18"/>
      <c r="PV133" s="18"/>
      <c r="PW133" s="18"/>
      <c r="PX133" s="18"/>
      <c r="PY133" s="18"/>
      <c r="PZ133" s="18"/>
      <c r="QA133" s="18"/>
      <c r="QB133" s="18"/>
      <c r="QC133" s="18"/>
      <c r="QD133" s="18"/>
      <c r="QE133" s="18"/>
      <c r="QF133" s="18"/>
      <c r="QG133" s="18"/>
      <c r="QH133" s="18"/>
      <c r="QI133" s="18"/>
      <c r="QJ133" s="18"/>
      <c r="QK133" s="18"/>
      <c r="QL133" s="18"/>
      <c r="QM133" s="18"/>
      <c r="QN133" s="18"/>
      <c r="QO133" s="18"/>
      <c r="QP133" s="18"/>
      <c r="QQ133" s="18"/>
      <c r="QR133" s="18"/>
      <c r="QS133" s="18"/>
      <c r="QT133" s="18"/>
      <c r="QU133" s="18"/>
      <c r="QV133" s="18"/>
      <c r="QW133" s="18"/>
      <c r="QX133" s="18"/>
      <c r="QY133" s="18"/>
      <c r="QZ133" s="18"/>
      <c r="RA133" s="18"/>
      <c r="RB133" s="18"/>
      <c r="RC133" s="18"/>
      <c r="RD133" s="18"/>
      <c r="RE133" s="18"/>
      <c r="RF133" s="18"/>
      <c r="RG133" s="18"/>
      <c r="RH133" s="18"/>
      <c r="RI133" s="18"/>
      <c r="RJ133" s="18"/>
      <c r="RK133" s="18"/>
      <c r="RL133" s="18"/>
      <c r="RM133" s="18"/>
      <c r="RN133" s="18"/>
      <c r="RO133" s="18"/>
      <c r="RP133" s="18"/>
      <c r="RQ133" s="18"/>
      <c r="RR133" s="18"/>
      <c r="RS133" s="18"/>
      <c r="RT133" s="18"/>
      <c r="RU133" s="18"/>
      <c r="RV133" s="18"/>
      <c r="RW133" s="18"/>
      <c r="RX133" s="18"/>
      <c r="RY133" s="18"/>
      <c r="RZ133" s="18"/>
      <c r="SA133" s="18"/>
      <c r="SB133" s="18"/>
      <c r="SC133" s="18"/>
      <c r="SD133" s="18"/>
      <c r="SE133" s="18"/>
      <c r="SF133" s="18"/>
      <c r="SG133" s="18"/>
      <c r="SH133" s="18"/>
      <c r="SI133" s="18"/>
      <c r="SJ133" s="18"/>
      <c r="SK133" s="18"/>
      <c r="SL133" s="18"/>
      <c r="SM133" s="18"/>
      <c r="SN133" s="18"/>
      <c r="SO133" s="18"/>
      <c r="SP133" s="18"/>
      <c r="SQ133" s="18"/>
      <c r="SR133" s="18"/>
      <c r="SS133" s="18"/>
      <c r="ST133" s="18"/>
      <c r="SU133" s="18"/>
      <c r="SV133" s="18"/>
      <c r="SW133" s="18"/>
      <c r="SX133" s="18"/>
      <c r="SY133" s="18"/>
      <c r="SZ133" s="18"/>
      <c r="TA133" s="18"/>
      <c r="TB133" s="18"/>
      <c r="TC133" s="18"/>
      <c r="TD133" s="18"/>
      <c r="TE133" s="18"/>
      <c r="TF133" s="18"/>
      <c r="TG133" s="18"/>
      <c r="TH133" s="18"/>
      <c r="TI133" s="18"/>
      <c r="TJ133" s="18"/>
      <c r="TK133" s="18"/>
      <c r="TL133" s="18"/>
      <c r="TM133" s="18"/>
      <c r="TN133" s="18"/>
      <c r="TO133" s="18"/>
      <c r="TP133" s="18"/>
      <c r="TQ133" s="18"/>
      <c r="TR133" s="18"/>
      <c r="TS133" s="18"/>
      <c r="TT133" s="18"/>
      <c r="TU133" s="18"/>
      <c r="TV133" s="18"/>
      <c r="TW133" s="18"/>
      <c r="TX133" s="18"/>
      <c r="TY133" s="18"/>
      <c r="TZ133" s="18"/>
      <c r="UA133" s="18"/>
      <c r="UB133" s="18"/>
      <c r="UC133" s="18"/>
      <c r="UD133" s="18"/>
      <c r="UE133" s="18"/>
      <c r="UF133" s="18"/>
      <c r="UG133" s="18"/>
      <c r="UH133" s="18"/>
      <c r="UI133" s="18"/>
      <c r="UJ133" s="18"/>
      <c r="UK133" s="18"/>
      <c r="UL133" s="18"/>
      <c r="UM133" s="18"/>
      <c r="UN133" s="18"/>
      <c r="UO133" s="18"/>
      <c r="UP133" s="18"/>
      <c r="UQ133" s="18"/>
      <c r="UR133" s="18"/>
      <c r="US133" s="18"/>
      <c r="UT133" s="18"/>
      <c r="UU133" s="18"/>
      <c r="UV133" s="18"/>
      <c r="UW133" s="18"/>
      <c r="UX133" s="18"/>
      <c r="UY133" s="18"/>
      <c r="UZ133" s="18"/>
      <c r="VA133" s="18"/>
      <c r="VB133" s="18"/>
      <c r="VC133" s="18"/>
      <c r="VD133" s="18"/>
      <c r="VE133" s="18"/>
      <c r="VF133" s="18"/>
      <c r="VG133" s="18"/>
      <c r="VH133" s="18"/>
      <c r="VI133" s="18"/>
      <c r="VJ133" s="18"/>
      <c r="VK133" s="18"/>
      <c r="VL133" s="18"/>
      <c r="VM133" s="18"/>
      <c r="VN133" s="18"/>
      <c r="VO133" s="18"/>
      <c r="VP133" s="18"/>
      <c r="VQ133" s="18"/>
      <c r="VR133" s="18"/>
      <c r="VS133" s="18"/>
      <c r="VT133" s="18"/>
      <c r="VU133" s="18"/>
      <c r="VV133" s="18"/>
      <c r="VW133" s="18"/>
      <c r="VX133" s="18"/>
      <c r="VY133" s="18"/>
      <c r="VZ133" s="18"/>
      <c r="WA133" s="18"/>
      <c r="WB133" s="18"/>
      <c r="WC133" s="18"/>
      <c r="WD133" s="18"/>
      <c r="WE133" s="18"/>
      <c r="WF133" s="18"/>
      <c r="WG133" s="18"/>
      <c r="WH133" s="18"/>
      <c r="WI133" s="18"/>
      <c r="WJ133" s="18"/>
      <c r="WK133" s="18"/>
      <c r="WL133" s="18"/>
      <c r="WM133" s="18"/>
      <c r="WN133" s="18"/>
      <c r="WO133" s="18"/>
      <c r="WP133" s="18"/>
      <c r="WQ133" s="18"/>
      <c r="WR133" s="18"/>
      <c r="WS133" s="18"/>
      <c r="WT133" s="18"/>
      <c r="WU133" s="18"/>
      <c r="WV133" s="18"/>
      <c r="WW133" s="18"/>
      <c r="WX133" s="18"/>
      <c r="WY133" s="18"/>
      <c r="WZ133" s="18"/>
      <c r="XA133" s="18"/>
      <c r="XB133" s="18"/>
      <c r="XC133" s="18"/>
      <c r="XD133" s="18"/>
      <c r="XE133" s="18"/>
      <c r="XF133" s="18"/>
      <c r="XG133" s="18"/>
      <c r="XH133" s="18"/>
      <c r="XI133" s="18"/>
      <c r="XJ133" s="18"/>
      <c r="XK133" s="18"/>
      <c r="XL133" s="18"/>
      <c r="XM133" s="18"/>
      <c r="XN133" s="18"/>
      <c r="XO133" s="18"/>
      <c r="XP133" s="18"/>
      <c r="XQ133" s="18"/>
      <c r="XR133" s="18"/>
      <c r="XS133" s="18"/>
      <c r="XT133" s="18"/>
      <c r="XU133" s="18"/>
      <c r="XV133" s="18"/>
      <c r="XW133" s="18"/>
      <c r="XX133" s="18"/>
      <c r="XY133" s="18"/>
      <c r="XZ133" s="18"/>
      <c r="YA133" s="18"/>
      <c r="YB133" s="18"/>
      <c r="YC133" s="18"/>
      <c r="YD133" s="18"/>
      <c r="YE133" s="18"/>
      <c r="YF133" s="18"/>
      <c r="YG133" s="18"/>
      <c r="YH133" s="18"/>
      <c r="YI133" s="18"/>
      <c r="YJ133" s="18"/>
      <c r="YK133" s="18"/>
      <c r="YL133" s="18"/>
      <c r="YM133" s="18"/>
      <c r="YN133" s="18"/>
      <c r="YO133" s="18"/>
      <c r="YP133" s="18"/>
      <c r="YQ133" s="18"/>
      <c r="YR133" s="18"/>
      <c r="YS133" s="18"/>
      <c r="YT133" s="18"/>
      <c r="YU133" s="18"/>
      <c r="YV133" s="18"/>
      <c r="YW133" s="18"/>
      <c r="YX133" s="18"/>
      <c r="YY133" s="18"/>
      <c r="YZ133" s="18"/>
      <c r="ZA133" s="18"/>
      <c r="ZB133" s="18"/>
      <c r="ZC133" s="18"/>
      <c r="ZD133" s="18"/>
      <c r="ZE133" s="18"/>
      <c r="ZF133" s="18"/>
      <c r="ZG133" s="18"/>
      <c r="ZH133" s="18"/>
      <c r="ZI133" s="18"/>
      <c r="ZJ133" s="18"/>
      <c r="ZK133" s="18"/>
      <c r="ZL133" s="18"/>
      <c r="ZM133" s="18"/>
      <c r="ZN133" s="18"/>
      <c r="ZO133" s="18"/>
      <c r="ZP133" s="18"/>
      <c r="ZQ133" s="18"/>
      <c r="ZR133" s="18"/>
      <c r="ZS133" s="18"/>
      <c r="ZT133" s="18"/>
      <c r="ZU133" s="18"/>
      <c r="ZV133" s="18"/>
      <c r="ZW133" s="18"/>
      <c r="ZX133" s="18"/>
      <c r="ZY133" s="18"/>
      <c r="ZZ133" s="18"/>
      <c r="AAA133" s="18"/>
      <c r="AAB133" s="18"/>
      <c r="AAC133" s="18"/>
      <c r="AAD133" s="18"/>
      <c r="AAE133" s="18"/>
      <c r="AAF133" s="18"/>
      <c r="AAG133" s="18"/>
      <c r="AAH133" s="18"/>
      <c r="AAI133" s="18"/>
      <c r="AAJ133" s="18"/>
      <c r="AAK133" s="18"/>
      <c r="AAL133" s="18"/>
      <c r="AAM133" s="18"/>
      <c r="AAN133" s="18"/>
      <c r="AAO133" s="18"/>
      <c r="AAP133" s="18"/>
      <c r="AAQ133" s="18"/>
      <c r="AAR133" s="18"/>
      <c r="AAS133" s="18"/>
      <c r="AAT133" s="18"/>
      <c r="AAU133" s="18"/>
      <c r="AAV133" s="18"/>
      <c r="AAW133" s="18"/>
      <c r="AAX133" s="18"/>
      <c r="AAY133" s="18"/>
      <c r="AAZ133" s="18"/>
      <c r="ABA133" s="18"/>
      <c r="ABB133" s="18"/>
      <c r="ABC133" s="18"/>
      <c r="ABD133" s="18"/>
      <c r="ABE133" s="18"/>
      <c r="ABF133" s="18"/>
      <c r="ABG133" s="18"/>
      <c r="ABH133" s="18"/>
      <c r="ABI133" s="18"/>
      <c r="ABJ133" s="18"/>
      <c r="ABK133" s="18"/>
      <c r="ABL133" s="18"/>
      <c r="ABM133" s="18"/>
      <c r="ABN133" s="18"/>
      <c r="ABO133" s="18"/>
      <c r="ABP133" s="18"/>
      <c r="ABQ133" s="18"/>
      <c r="ABR133" s="18"/>
      <c r="ABS133" s="18"/>
      <c r="ABT133" s="18"/>
      <c r="ABU133" s="18"/>
      <c r="ABV133" s="18"/>
      <c r="ABW133" s="18"/>
      <c r="ABX133" s="18"/>
      <c r="ABY133" s="18"/>
      <c r="ABZ133" s="18"/>
      <c r="ACA133" s="18"/>
      <c r="ACB133" s="18"/>
      <c r="ACC133" s="18"/>
      <c r="ACD133" s="18"/>
      <c r="ACE133" s="18"/>
      <c r="ACF133" s="18"/>
      <c r="ACG133" s="18"/>
      <c r="ACH133" s="18"/>
      <c r="ACI133" s="18"/>
      <c r="ACJ133" s="18"/>
      <c r="ACK133" s="18"/>
      <c r="ACL133" s="18"/>
      <c r="ACM133" s="18"/>
      <c r="ACN133" s="18"/>
      <c r="ACO133" s="18"/>
      <c r="ACP133" s="18"/>
      <c r="ACQ133" s="18"/>
      <c r="ACR133" s="18"/>
      <c r="ACS133" s="18"/>
      <c r="ACT133" s="18"/>
      <c r="ACU133" s="18"/>
      <c r="ACV133" s="18"/>
      <c r="ACW133" s="18"/>
      <c r="ACX133" s="18"/>
      <c r="ACY133" s="18"/>
      <c r="ACZ133" s="18"/>
      <c r="ADA133" s="18"/>
      <c r="ADB133" s="18"/>
      <c r="ADC133" s="18"/>
      <c r="ADD133" s="18"/>
      <c r="ADE133" s="18"/>
      <c r="ADF133" s="18"/>
      <c r="ADG133" s="18"/>
      <c r="ADH133" s="18"/>
      <c r="ADI133" s="18"/>
      <c r="ADJ133" s="18"/>
      <c r="ADK133" s="18"/>
      <c r="ADL133" s="18"/>
      <c r="ADM133" s="18"/>
      <c r="ADN133" s="18"/>
      <c r="ADO133" s="18"/>
      <c r="ADP133" s="18"/>
      <c r="ADQ133" s="18"/>
      <c r="ADR133" s="18"/>
      <c r="ADS133" s="18"/>
      <c r="ADT133" s="18"/>
      <c r="ADU133" s="18"/>
      <c r="ADV133" s="18"/>
      <c r="ADW133" s="18"/>
      <c r="ADX133" s="18"/>
      <c r="ADY133" s="18"/>
      <c r="ADZ133" s="18"/>
      <c r="AEA133" s="18"/>
      <c r="AEB133" s="18"/>
      <c r="AEC133" s="18"/>
      <c r="AED133" s="18"/>
      <c r="AEE133" s="18"/>
      <c r="AEF133" s="18"/>
      <c r="AEG133" s="18"/>
      <c r="AEH133" s="18"/>
      <c r="AEI133" s="18"/>
      <c r="AEJ133" s="18"/>
      <c r="AEK133" s="18"/>
      <c r="AEL133" s="18"/>
      <c r="AEM133" s="18"/>
      <c r="AEN133" s="18"/>
      <c r="AEO133" s="18"/>
      <c r="AEP133" s="18"/>
      <c r="AEQ133" s="18"/>
      <c r="AER133" s="18"/>
      <c r="AES133" s="18"/>
      <c r="AET133" s="18"/>
      <c r="AEU133" s="18"/>
      <c r="AEV133" s="18"/>
      <c r="AEW133" s="18"/>
      <c r="AEX133" s="18"/>
      <c r="AEY133" s="18"/>
      <c r="AEZ133" s="18"/>
      <c r="AFA133" s="18"/>
      <c r="AFB133" s="18"/>
      <c r="AFC133" s="18"/>
      <c r="AFD133" s="18"/>
      <c r="AFE133" s="18"/>
      <c r="AFF133" s="18"/>
      <c r="AFG133" s="18"/>
      <c r="AFH133" s="18"/>
      <c r="AFI133" s="18"/>
      <c r="AFJ133" s="18"/>
      <c r="AFK133" s="18"/>
      <c r="AFL133" s="18"/>
      <c r="AFM133" s="18"/>
      <c r="AFN133" s="18"/>
      <c r="AFO133" s="18"/>
      <c r="AFP133" s="18"/>
      <c r="AFQ133" s="18"/>
      <c r="AFR133" s="18"/>
      <c r="AFS133" s="18"/>
      <c r="AFT133" s="18"/>
      <c r="AFU133" s="18"/>
      <c r="AFV133" s="18"/>
      <c r="AFW133" s="18"/>
      <c r="AFX133" s="18"/>
      <c r="AFY133" s="18"/>
      <c r="AFZ133" s="18"/>
      <c r="AGA133" s="18"/>
      <c r="AGB133" s="18"/>
      <c r="AGC133" s="18"/>
      <c r="AGD133" s="18"/>
      <c r="AGE133" s="18"/>
      <c r="AGF133" s="18"/>
      <c r="AGG133" s="18"/>
      <c r="AGH133" s="18"/>
      <c r="AGI133" s="18"/>
      <c r="AGJ133" s="18"/>
      <c r="AGK133" s="18"/>
      <c r="AGL133" s="18"/>
      <c r="AGM133" s="18"/>
      <c r="AGN133" s="18"/>
      <c r="AGO133" s="18"/>
      <c r="AGP133" s="18"/>
      <c r="AGQ133" s="18"/>
      <c r="AGR133" s="18"/>
      <c r="AGS133" s="18"/>
      <c r="AGT133" s="18"/>
      <c r="AGU133" s="18"/>
      <c r="AGV133" s="18"/>
      <c r="AGW133" s="18"/>
      <c r="AGX133" s="18"/>
      <c r="AGY133" s="18"/>
      <c r="AGZ133" s="18"/>
      <c r="AHA133" s="18"/>
      <c r="AHB133" s="18"/>
      <c r="AHC133" s="18"/>
      <c r="AHD133" s="18"/>
      <c r="AHE133" s="18"/>
      <c r="AHF133" s="18"/>
      <c r="AHG133" s="18"/>
      <c r="AHH133" s="18"/>
      <c r="AHI133" s="18"/>
      <c r="AHJ133" s="18"/>
      <c r="AHK133" s="18"/>
      <c r="AHL133" s="18"/>
      <c r="AHM133" s="18"/>
      <c r="AHN133" s="18"/>
      <c r="AHO133" s="18"/>
      <c r="AHP133" s="18"/>
      <c r="AHQ133" s="18"/>
      <c r="AHR133" s="18"/>
      <c r="AHS133" s="18"/>
      <c r="AHT133" s="18"/>
      <c r="AHU133" s="18"/>
      <c r="AHV133" s="18"/>
      <c r="AHW133" s="18"/>
      <c r="AHX133" s="18"/>
      <c r="AHY133" s="18"/>
      <c r="AHZ133" s="18"/>
      <c r="AIA133" s="18"/>
      <c r="AIB133" s="18"/>
      <c r="AIC133" s="18"/>
      <c r="AID133" s="18"/>
      <c r="AIE133" s="18"/>
      <c r="AIF133" s="18"/>
      <c r="AIG133" s="18"/>
      <c r="AIH133" s="18"/>
      <c r="AII133" s="18"/>
      <c r="AIJ133" s="18"/>
      <c r="AIK133" s="18"/>
      <c r="AIL133" s="18"/>
      <c r="AIM133" s="18"/>
      <c r="AIN133" s="18"/>
      <c r="AIO133" s="18"/>
      <c r="AIP133" s="18"/>
      <c r="AIQ133" s="18"/>
      <c r="AIR133" s="18"/>
      <c r="AIS133" s="18"/>
      <c r="AIT133" s="18"/>
      <c r="AIU133" s="18"/>
      <c r="AIV133" s="18"/>
      <c r="AIW133" s="18"/>
      <c r="AIX133" s="18"/>
      <c r="AIY133" s="18"/>
      <c r="AIZ133" s="18"/>
      <c r="AJA133" s="18"/>
      <c r="AJB133" s="18"/>
      <c r="AJC133" s="18"/>
      <c r="AJD133" s="18"/>
      <c r="AJE133" s="18"/>
      <c r="AJF133" s="18"/>
      <c r="AJG133" s="18"/>
      <c r="AJH133" s="18"/>
      <c r="AJI133" s="18"/>
      <c r="AJJ133" s="18"/>
      <c r="AJK133" s="18"/>
      <c r="AJL133" s="18"/>
      <c r="AJM133" s="18"/>
      <c r="AJN133" s="18"/>
      <c r="AJO133" s="18"/>
      <c r="AJP133" s="18"/>
      <c r="AJQ133" s="18"/>
      <c r="AJR133" s="18"/>
      <c r="AJS133" s="18"/>
      <c r="AJT133" s="18"/>
      <c r="AJU133" s="18"/>
      <c r="AJV133" s="18"/>
      <c r="AJW133" s="18"/>
      <c r="AJX133" s="18"/>
      <c r="AJY133" s="18"/>
      <c r="AJZ133" s="18"/>
      <c r="AKA133" s="18"/>
      <c r="AKB133" s="18"/>
      <c r="AKC133" s="18"/>
      <c r="AKD133" s="18"/>
      <c r="AKE133" s="18"/>
      <c r="AKF133" s="18"/>
      <c r="AKG133" s="18"/>
      <c r="AKH133" s="18"/>
      <c r="AKI133" s="18"/>
      <c r="AKJ133" s="18"/>
      <c r="AKK133" s="18"/>
      <c r="AKL133" s="18"/>
      <c r="AKM133" s="18"/>
      <c r="AKN133" s="18"/>
      <c r="AKO133" s="18"/>
      <c r="AKP133" s="18"/>
      <c r="AKQ133" s="18"/>
      <c r="AKR133" s="18"/>
      <c r="AKS133" s="18"/>
      <c r="AKT133" s="18"/>
      <c r="AKU133" s="18"/>
      <c r="AKV133" s="18"/>
      <c r="AKW133" s="18"/>
      <c r="AKX133" s="18"/>
      <c r="AKY133" s="18"/>
      <c r="AKZ133" s="18"/>
      <c r="ALA133" s="18"/>
      <c r="ALB133" s="18"/>
      <c r="ALC133" s="18"/>
      <c r="ALD133" s="18"/>
      <c r="ALE133" s="18"/>
      <c r="ALF133" s="18"/>
      <c r="ALG133" s="18"/>
      <c r="ALH133" s="18"/>
      <c r="ALI133" s="18"/>
      <c r="ALJ133" s="18"/>
      <c r="ALK133" s="18"/>
      <c r="ALL133" s="18"/>
      <c r="ALM133" s="18"/>
      <c r="ALN133" s="18"/>
      <c r="ALO133" s="18"/>
      <c r="ALP133" s="18"/>
      <c r="ALQ133" s="18"/>
      <c r="ALR133" s="18"/>
      <c r="ALS133" s="18"/>
      <c r="ALT133" s="18"/>
      <c r="ALU133" s="18"/>
      <c r="ALV133" s="18"/>
      <c r="ALW133" s="18"/>
      <c r="ALX133" s="18"/>
      <c r="ALY133" s="18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  <c r="BKY133" s="19"/>
      <c r="BKZ133" s="19"/>
      <c r="BLA133" s="19"/>
      <c r="BLB133" s="19"/>
      <c r="BLC133" s="19"/>
      <c r="BLD133" s="19"/>
      <c r="BLE133" s="19"/>
      <c r="BLF133" s="19"/>
      <c r="BLG133" s="19"/>
      <c r="BLH133" s="19"/>
      <c r="BLI133" s="19"/>
      <c r="BLJ133" s="19"/>
      <c r="BLK133" s="19"/>
      <c r="BLL133" s="19"/>
      <c r="BLM133" s="19"/>
      <c r="BLN133" s="19"/>
      <c r="BLO133" s="19"/>
      <c r="BLP133" s="19"/>
      <c r="BLQ133" s="19"/>
      <c r="BLR133" s="19"/>
      <c r="BLS133" s="19"/>
      <c r="BLT133" s="19"/>
      <c r="BLU133" s="19"/>
      <c r="BLV133" s="19"/>
      <c r="BLW133" s="19"/>
      <c r="BLX133" s="19"/>
      <c r="BLY133" s="19"/>
      <c r="BLZ133" s="19"/>
      <c r="BMA133" s="19"/>
      <c r="BMB133" s="19"/>
      <c r="BMC133" s="19"/>
      <c r="BMD133" s="19"/>
      <c r="BME133" s="19"/>
      <c r="BMF133" s="19"/>
      <c r="BMG133" s="19"/>
      <c r="BMH133" s="19"/>
      <c r="BMI133" s="19"/>
      <c r="BMJ133" s="19"/>
      <c r="BMK133" s="19"/>
      <c r="BML133" s="19"/>
      <c r="BMM133" s="19"/>
      <c r="BMN133" s="19"/>
      <c r="BMO133" s="19"/>
      <c r="BMP133" s="19"/>
      <c r="BMQ133" s="19"/>
      <c r="BMR133" s="19"/>
      <c r="BMS133" s="19"/>
      <c r="BMT133" s="19"/>
      <c r="BMU133" s="19"/>
      <c r="BMV133" s="19"/>
      <c r="BMW133" s="19"/>
      <c r="BMX133" s="19"/>
      <c r="BMY133" s="19"/>
      <c r="BMZ133" s="19"/>
      <c r="BNA133" s="19"/>
      <c r="BNB133" s="19"/>
      <c r="BNC133" s="19"/>
      <c r="BND133" s="19"/>
      <c r="BNE133" s="19"/>
      <c r="BNF133" s="19"/>
      <c r="BNG133" s="19"/>
      <c r="BNH133" s="19"/>
      <c r="BNI133" s="19"/>
      <c r="BNJ133" s="19"/>
      <c r="BNK133" s="19"/>
      <c r="BNL133" s="19"/>
      <c r="BNM133" s="19"/>
      <c r="BNN133" s="19"/>
      <c r="BNO133" s="19"/>
      <c r="BNP133" s="19"/>
      <c r="BNQ133" s="19"/>
      <c r="BNR133" s="19"/>
      <c r="BNS133" s="19"/>
      <c r="BNT133" s="19"/>
      <c r="BNU133" s="19"/>
      <c r="BNV133" s="19"/>
      <c r="BNW133" s="19"/>
      <c r="BNX133" s="19"/>
      <c r="BNY133" s="19"/>
      <c r="BNZ133" s="19"/>
      <c r="BOA133" s="19"/>
      <c r="BOB133" s="19"/>
      <c r="BOC133" s="19"/>
      <c r="BOD133" s="19"/>
      <c r="BOE133" s="19"/>
      <c r="BOF133" s="19"/>
      <c r="BOG133" s="19"/>
      <c r="BOH133" s="19"/>
      <c r="BOI133" s="19"/>
      <c r="BOJ133" s="19"/>
      <c r="BOK133" s="19"/>
      <c r="BOL133" s="19"/>
      <c r="BOM133" s="19"/>
      <c r="BON133" s="19"/>
      <c r="BOO133" s="19"/>
      <c r="BOP133" s="19"/>
      <c r="BOQ133" s="19"/>
      <c r="BOR133" s="19"/>
      <c r="BOS133" s="19"/>
      <c r="BOT133" s="19"/>
      <c r="BOU133" s="19"/>
      <c r="BOV133" s="19"/>
      <c r="BOW133" s="19"/>
      <c r="BOX133" s="19"/>
      <c r="BOY133" s="19"/>
      <c r="BOZ133" s="19"/>
      <c r="BPA133" s="19"/>
      <c r="BPB133" s="19"/>
      <c r="BPC133" s="19"/>
      <c r="BPD133" s="19"/>
      <c r="BPE133" s="19"/>
      <c r="BPF133" s="19"/>
      <c r="BPG133" s="19"/>
      <c r="BPH133" s="19"/>
      <c r="BPI133" s="19"/>
      <c r="BPJ133" s="19"/>
      <c r="BPK133" s="19"/>
      <c r="BPL133" s="19"/>
      <c r="BPM133" s="19"/>
      <c r="BPN133" s="19"/>
      <c r="BPO133" s="19"/>
      <c r="BPP133" s="19"/>
      <c r="BPQ133" s="19"/>
      <c r="BPR133" s="19"/>
      <c r="BPS133" s="19"/>
      <c r="BPT133" s="19"/>
      <c r="BPU133" s="19"/>
      <c r="BPV133" s="19"/>
      <c r="BPW133" s="19"/>
      <c r="BPX133" s="19"/>
      <c r="BPY133" s="19"/>
      <c r="BPZ133" s="19"/>
      <c r="BQA133" s="19"/>
      <c r="BQB133" s="19"/>
      <c r="BQC133" s="19"/>
      <c r="BQD133" s="19"/>
      <c r="BQE133" s="19"/>
      <c r="BQF133" s="19"/>
      <c r="BQG133" s="19"/>
      <c r="BQH133" s="19"/>
      <c r="BQI133" s="19"/>
      <c r="BQJ133" s="19"/>
      <c r="BQK133" s="19"/>
      <c r="BQL133" s="19"/>
      <c r="BQM133" s="19"/>
      <c r="BQN133" s="19"/>
      <c r="BQO133" s="19"/>
      <c r="BQP133" s="19"/>
      <c r="BQQ133" s="19"/>
      <c r="BQR133" s="19"/>
      <c r="BQS133" s="19"/>
      <c r="BQT133" s="19"/>
      <c r="BQU133" s="19"/>
      <c r="BQV133" s="19"/>
      <c r="BQW133" s="19"/>
      <c r="BQX133" s="19"/>
      <c r="BQY133" s="19"/>
      <c r="BQZ133" s="19"/>
      <c r="BRA133" s="19"/>
      <c r="BRB133" s="19"/>
      <c r="BRC133" s="19"/>
      <c r="BRD133" s="19"/>
      <c r="BRE133" s="19"/>
      <c r="BRF133" s="19"/>
      <c r="BRG133" s="19"/>
      <c r="BRH133" s="19"/>
      <c r="BRI133" s="19"/>
      <c r="BRJ133" s="19"/>
      <c r="BRK133" s="19"/>
      <c r="BRL133" s="19"/>
      <c r="BRM133" s="19"/>
      <c r="BRN133" s="19"/>
      <c r="BRO133" s="19"/>
      <c r="BRP133" s="19"/>
      <c r="BRQ133" s="19"/>
      <c r="BRR133" s="19"/>
      <c r="BRS133" s="19"/>
      <c r="BRT133" s="19"/>
      <c r="BRU133" s="19"/>
      <c r="BRV133" s="19"/>
      <c r="BRW133" s="19"/>
      <c r="BRX133" s="19"/>
      <c r="BRY133" s="19"/>
      <c r="BRZ133" s="19"/>
      <c r="BSA133" s="19"/>
      <c r="BSB133" s="19"/>
      <c r="BSC133" s="19"/>
      <c r="BSD133" s="19"/>
      <c r="BSE133" s="19"/>
      <c r="BSF133" s="19"/>
      <c r="BSG133" s="19"/>
      <c r="BSH133" s="19"/>
      <c r="BSI133" s="19"/>
      <c r="BSJ133" s="19"/>
      <c r="BSK133" s="19"/>
      <c r="BSL133" s="19"/>
      <c r="BSM133" s="19"/>
      <c r="BSN133" s="19"/>
      <c r="BSO133" s="19"/>
      <c r="BSP133" s="19"/>
      <c r="BSQ133" s="19"/>
      <c r="BSR133" s="19"/>
      <c r="BSS133" s="19"/>
      <c r="BST133" s="19"/>
      <c r="BSU133" s="19"/>
      <c r="BSV133" s="19"/>
      <c r="BSW133" s="19"/>
      <c r="BSX133" s="19"/>
      <c r="BSY133" s="19"/>
      <c r="BSZ133" s="19"/>
      <c r="BTA133" s="19"/>
      <c r="BTB133" s="19"/>
      <c r="BTC133" s="19"/>
      <c r="BTD133" s="19"/>
      <c r="BTE133" s="19"/>
      <c r="BTF133" s="19"/>
      <c r="BTG133" s="19"/>
      <c r="BTH133" s="19"/>
      <c r="BTI133" s="19"/>
      <c r="BTJ133" s="19"/>
      <c r="BTK133" s="19"/>
      <c r="BTL133" s="19"/>
      <c r="BTM133" s="19"/>
      <c r="BTN133" s="19"/>
      <c r="BTO133" s="19"/>
      <c r="BTP133" s="19"/>
      <c r="BTQ133" s="19"/>
      <c r="BTR133" s="19"/>
      <c r="BTS133" s="19"/>
      <c r="BTT133" s="19"/>
      <c r="BTU133" s="19"/>
      <c r="BTV133" s="19"/>
      <c r="BTW133" s="19"/>
      <c r="BTX133" s="19"/>
      <c r="BTY133" s="19"/>
      <c r="BTZ133" s="19"/>
      <c r="BUA133" s="19"/>
      <c r="BUB133" s="19"/>
      <c r="BUC133" s="19"/>
      <c r="BUD133" s="19"/>
      <c r="BUE133" s="19"/>
      <c r="BUF133" s="19"/>
      <c r="BUG133" s="19"/>
      <c r="BUH133" s="19"/>
      <c r="BUI133" s="19"/>
      <c r="BUJ133" s="19"/>
      <c r="BUK133" s="19"/>
      <c r="BUL133" s="19"/>
      <c r="BUM133" s="19"/>
      <c r="BUN133" s="19"/>
      <c r="BUO133" s="19"/>
      <c r="BUP133" s="19"/>
      <c r="BUQ133" s="19"/>
      <c r="BUR133" s="19"/>
      <c r="BUS133" s="19"/>
      <c r="BUT133" s="19"/>
      <c r="BUU133" s="19"/>
      <c r="BUV133" s="19"/>
      <c r="BUW133" s="19"/>
      <c r="BUX133" s="19"/>
      <c r="BUY133" s="19"/>
      <c r="BUZ133" s="19"/>
      <c r="BVA133" s="19"/>
      <c r="BVB133" s="19"/>
      <c r="BVC133" s="19"/>
      <c r="BVD133" s="19"/>
      <c r="BVE133" s="19"/>
      <c r="BVF133" s="19"/>
      <c r="BVG133" s="19"/>
      <c r="BVH133" s="19"/>
      <c r="BVI133" s="19"/>
      <c r="BVJ133" s="19"/>
      <c r="BVK133" s="19"/>
      <c r="BVL133" s="19"/>
      <c r="BVM133" s="19"/>
      <c r="BVN133" s="19"/>
      <c r="BVO133" s="19"/>
      <c r="BVP133" s="19"/>
      <c r="BVQ133" s="19"/>
      <c r="BVR133" s="19"/>
      <c r="BVS133" s="19"/>
      <c r="BVT133" s="19"/>
      <c r="BVU133" s="19"/>
      <c r="BVV133" s="19"/>
      <c r="BVW133" s="19"/>
      <c r="BVX133" s="19"/>
      <c r="BVY133" s="19"/>
      <c r="BVZ133" s="19"/>
      <c r="BWA133" s="19"/>
      <c r="BWB133" s="19"/>
      <c r="BWC133" s="19"/>
      <c r="BWD133" s="19"/>
      <c r="BWE133" s="19"/>
      <c r="BWF133" s="19"/>
      <c r="BWG133" s="19"/>
      <c r="BWH133" s="19"/>
      <c r="BWI133" s="19"/>
      <c r="BWJ133" s="19"/>
      <c r="BWK133" s="19"/>
      <c r="BWL133" s="19"/>
      <c r="BWM133" s="19"/>
      <c r="BWN133" s="19"/>
      <c r="BWO133" s="19"/>
      <c r="BWP133" s="19"/>
      <c r="BWQ133" s="19"/>
      <c r="BWR133" s="19"/>
      <c r="BWS133" s="19"/>
      <c r="BWT133" s="19"/>
      <c r="BWU133" s="19"/>
      <c r="BWV133" s="19"/>
      <c r="BWW133" s="19"/>
      <c r="BWX133" s="19"/>
      <c r="BWY133" s="19"/>
      <c r="BWZ133" s="19"/>
      <c r="BXA133" s="19"/>
      <c r="BXB133" s="19"/>
      <c r="BXC133" s="19"/>
      <c r="BXD133" s="19"/>
      <c r="BXE133" s="19"/>
      <c r="BXF133" s="19"/>
      <c r="BXG133" s="19"/>
      <c r="BXH133" s="19"/>
      <c r="BXI133" s="19"/>
      <c r="BXJ133" s="19"/>
      <c r="BXK133" s="19"/>
      <c r="BXL133" s="19"/>
      <c r="BXM133" s="19"/>
      <c r="BXN133" s="19"/>
      <c r="BXO133" s="19"/>
      <c r="BXP133" s="19"/>
      <c r="BXQ133" s="19"/>
      <c r="BXR133" s="19"/>
      <c r="BXS133" s="19"/>
      <c r="BXT133" s="19"/>
      <c r="BXU133" s="19"/>
      <c r="BXV133" s="19"/>
      <c r="BXW133" s="19"/>
      <c r="BXX133" s="19"/>
      <c r="BXY133" s="19"/>
      <c r="BXZ133" s="19"/>
      <c r="BYA133" s="19"/>
      <c r="BYB133" s="19"/>
      <c r="BYC133" s="19"/>
      <c r="BYD133" s="19"/>
      <c r="BYE133" s="19"/>
      <c r="BYF133" s="19"/>
      <c r="BYG133" s="19"/>
      <c r="BYH133" s="19"/>
      <c r="BYI133" s="19"/>
      <c r="BYJ133" s="19"/>
      <c r="BYK133" s="19"/>
      <c r="BYL133" s="19"/>
      <c r="BYM133" s="19"/>
      <c r="BYN133" s="19"/>
      <c r="BYO133" s="19"/>
      <c r="BYP133" s="19"/>
      <c r="BYQ133" s="19"/>
      <c r="BYR133" s="19"/>
      <c r="BYS133" s="19"/>
      <c r="BYT133" s="19"/>
      <c r="BYU133" s="19"/>
      <c r="BYV133" s="19"/>
      <c r="BYW133" s="19"/>
      <c r="BYX133" s="19"/>
      <c r="BYY133" s="19"/>
      <c r="BYZ133" s="19"/>
      <c r="BZA133" s="19"/>
      <c r="BZB133" s="19"/>
      <c r="BZC133" s="19"/>
      <c r="BZD133" s="19"/>
      <c r="BZE133" s="19"/>
      <c r="BZF133" s="19"/>
      <c r="BZG133" s="19"/>
      <c r="BZH133" s="19"/>
      <c r="BZI133" s="19"/>
      <c r="BZJ133" s="19"/>
      <c r="BZK133" s="19"/>
      <c r="BZL133" s="19"/>
      <c r="BZM133" s="19"/>
      <c r="BZN133" s="19"/>
      <c r="BZO133" s="19"/>
      <c r="BZP133" s="19"/>
      <c r="BZQ133" s="19"/>
      <c r="BZR133" s="19"/>
      <c r="BZS133" s="19"/>
      <c r="BZT133" s="19"/>
      <c r="BZU133" s="19"/>
      <c r="BZV133" s="19"/>
      <c r="BZW133" s="19"/>
      <c r="BZX133" s="19"/>
      <c r="BZY133" s="19"/>
      <c r="BZZ133" s="19"/>
      <c r="CAA133" s="19"/>
      <c r="CAB133" s="19"/>
      <c r="CAC133" s="19"/>
      <c r="CAD133" s="19"/>
      <c r="CAE133" s="19"/>
      <c r="CAF133" s="19"/>
      <c r="CAG133" s="19"/>
      <c r="CAH133" s="19"/>
      <c r="CAI133" s="19"/>
      <c r="CAJ133" s="19"/>
      <c r="CAK133" s="19"/>
      <c r="CAL133" s="19"/>
      <c r="CAM133" s="19"/>
      <c r="CAN133" s="19"/>
      <c r="CAO133" s="19"/>
      <c r="CAP133" s="19"/>
      <c r="CAQ133" s="19"/>
      <c r="CAR133" s="19"/>
      <c r="CAS133" s="19"/>
      <c r="CAT133" s="19"/>
      <c r="CAU133" s="19"/>
      <c r="CAV133" s="19"/>
      <c r="CAW133" s="19"/>
      <c r="CAX133" s="19"/>
      <c r="CAY133" s="19"/>
      <c r="CAZ133" s="19"/>
      <c r="CBA133" s="19"/>
      <c r="CBB133" s="19"/>
      <c r="CBC133" s="19"/>
      <c r="CBD133" s="19"/>
      <c r="CBE133" s="19"/>
      <c r="CBF133" s="19"/>
      <c r="CBG133" s="19"/>
      <c r="CBH133" s="19"/>
      <c r="CBI133" s="19"/>
      <c r="CBJ133" s="19"/>
      <c r="CBK133" s="19"/>
      <c r="CBL133" s="19"/>
      <c r="CBM133" s="19"/>
      <c r="CBN133" s="19"/>
      <c r="CBO133" s="19"/>
      <c r="CBP133" s="19"/>
      <c r="CBQ133" s="19"/>
      <c r="CBR133" s="19"/>
      <c r="CBS133" s="19"/>
      <c r="CBT133" s="19"/>
      <c r="CBU133" s="19"/>
      <c r="CBV133" s="19"/>
      <c r="CBW133" s="19"/>
      <c r="CBX133" s="19"/>
      <c r="CBY133" s="19"/>
      <c r="CBZ133" s="19"/>
      <c r="CCA133" s="19"/>
      <c r="CCB133" s="19"/>
      <c r="CCC133" s="19"/>
      <c r="CCD133" s="19"/>
      <c r="CCE133" s="19"/>
      <c r="CCF133" s="19"/>
      <c r="CCG133" s="19"/>
      <c r="CCH133" s="19"/>
      <c r="CCI133" s="19"/>
      <c r="CCJ133" s="19"/>
      <c r="CCK133" s="19"/>
      <c r="CCL133" s="19"/>
      <c r="CCM133" s="19"/>
      <c r="CCN133" s="19"/>
      <c r="CCO133" s="19"/>
      <c r="CCP133" s="19"/>
      <c r="CCQ133" s="19"/>
      <c r="CCR133" s="19"/>
      <c r="CCS133" s="19"/>
      <c r="CCT133" s="19"/>
      <c r="CCU133" s="19"/>
      <c r="CCV133" s="19"/>
      <c r="CCW133" s="19"/>
      <c r="CCX133" s="19"/>
      <c r="CCY133" s="19"/>
      <c r="CCZ133" s="19"/>
      <c r="CDA133" s="19"/>
      <c r="CDB133" s="19"/>
      <c r="CDC133" s="19"/>
      <c r="CDD133" s="19"/>
      <c r="CDE133" s="19"/>
      <c r="CDF133" s="19"/>
      <c r="CDG133" s="19"/>
      <c r="CDH133" s="19"/>
      <c r="CDI133" s="19"/>
      <c r="CDJ133" s="19"/>
      <c r="CDK133" s="19"/>
      <c r="CDL133" s="19"/>
      <c r="CDM133" s="19"/>
      <c r="CDN133" s="19"/>
      <c r="CDO133" s="19"/>
      <c r="CDP133" s="19"/>
      <c r="CDQ133" s="19"/>
      <c r="CDR133" s="19"/>
      <c r="CDS133" s="19"/>
      <c r="CDT133" s="19"/>
      <c r="CDU133" s="19"/>
      <c r="CDV133" s="19"/>
      <c r="CDW133" s="19"/>
      <c r="CDX133" s="19"/>
      <c r="CDY133" s="19"/>
      <c r="CDZ133" s="19"/>
      <c r="CEA133" s="19"/>
      <c r="CEB133" s="19"/>
      <c r="CEC133" s="19"/>
      <c r="CED133" s="19"/>
      <c r="CEE133" s="19"/>
      <c r="CEF133" s="19"/>
      <c r="CEG133" s="19"/>
      <c r="CEH133" s="19"/>
      <c r="CEI133" s="19"/>
      <c r="CEJ133" s="19"/>
      <c r="CEK133" s="19"/>
      <c r="CEL133" s="19"/>
      <c r="CEM133" s="19"/>
      <c r="CEN133" s="19"/>
      <c r="CEO133" s="19"/>
      <c r="CEP133" s="19"/>
      <c r="CEQ133" s="19"/>
      <c r="CER133" s="19"/>
      <c r="CES133" s="19"/>
      <c r="CET133" s="19"/>
      <c r="CEU133" s="19"/>
      <c r="CEV133" s="19"/>
      <c r="CEW133" s="19"/>
      <c r="CEX133" s="19"/>
      <c r="CEY133" s="19"/>
      <c r="CEZ133" s="19"/>
      <c r="CFA133" s="19"/>
      <c r="CFB133" s="19"/>
      <c r="CFC133" s="19"/>
      <c r="CFD133" s="19"/>
      <c r="CFE133" s="19"/>
      <c r="CFF133" s="19"/>
      <c r="CFG133" s="19"/>
      <c r="CFH133" s="19"/>
      <c r="CFI133" s="19"/>
      <c r="CFJ133" s="19"/>
      <c r="CFK133" s="19"/>
      <c r="CFL133" s="19"/>
      <c r="CFM133" s="19"/>
      <c r="CFN133" s="19"/>
      <c r="CFO133" s="19"/>
      <c r="CFP133" s="19"/>
      <c r="CFQ133" s="19"/>
      <c r="CFR133" s="19"/>
      <c r="CFS133" s="19"/>
      <c r="CFT133" s="19"/>
      <c r="CFU133" s="19"/>
      <c r="CFV133" s="19"/>
      <c r="CFW133" s="19"/>
      <c r="CFX133" s="19"/>
      <c r="CFY133" s="19"/>
      <c r="CFZ133" s="19"/>
      <c r="CGA133" s="19"/>
      <c r="CGB133" s="19"/>
      <c r="CGC133" s="19"/>
      <c r="CGD133" s="19"/>
      <c r="CGE133" s="19"/>
      <c r="CGF133" s="19"/>
      <c r="CGG133" s="19"/>
      <c r="CGH133" s="19"/>
      <c r="CGI133" s="19"/>
      <c r="CGJ133" s="19"/>
      <c r="CGK133" s="19"/>
      <c r="CGL133" s="19"/>
      <c r="CGM133" s="19"/>
      <c r="CGN133" s="19"/>
      <c r="CGO133" s="19"/>
      <c r="CGP133" s="19"/>
      <c r="CGQ133" s="19"/>
      <c r="CGR133" s="19"/>
      <c r="CGS133" s="19"/>
      <c r="CGT133" s="19"/>
      <c r="CGU133" s="19"/>
      <c r="CGV133" s="19"/>
      <c r="CGW133" s="19"/>
      <c r="CGX133" s="19"/>
      <c r="CGY133" s="19"/>
      <c r="CGZ133" s="19"/>
      <c r="CHA133" s="19"/>
      <c r="CHB133" s="19"/>
      <c r="CHC133" s="19"/>
      <c r="CHD133" s="19"/>
      <c r="CHE133" s="19"/>
      <c r="CHF133" s="19"/>
      <c r="CHG133" s="19"/>
      <c r="CHH133" s="19"/>
      <c r="CHI133" s="19"/>
      <c r="CHJ133" s="19"/>
      <c r="CHK133" s="19"/>
      <c r="CHL133" s="19"/>
      <c r="CHM133" s="19"/>
      <c r="CHN133" s="19"/>
      <c r="CHO133" s="19"/>
      <c r="CHP133" s="19"/>
      <c r="CHQ133" s="19"/>
      <c r="CHR133" s="19"/>
      <c r="CHS133" s="19"/>
      <c r="CHT133" s="19"/>
      <c r="CHU133" s="19"/>
      <c r="CHV133" s="19"/>
      <c r="CHW133" s="19"/>
      <c r="CHX133" s="19"/>
      <c r="CHY133" s="19"/>
      <c r="CHZ133" s="19"/>
      <c r="CIA133" s="19"/>
      <c r="CIB133" s="19"/>
      <c r="CIC133" s="19"/>
      <c r="CID133" s="19"/>
      <c r="CIE133" s="19"/>
      <c r="CIF133" s="19"/>
      <c r="CIG133" s="19"/>
      <c r="CIH133" s="19"/>
      <c r="CII133" s="19"/>
      <c r="CIJ133" s="19"/>
      <c r="CIK133" s="19"/>
      <c r="CIL133" s="19"/>
      <c r="CIM133" s="19"/>
      <c r="CIN133" s="19"/>
      <c r="CIO133" s="19"/>
      <c r="CIP133" s="19"/>
      <c r="CIQ133" s="19"/>
      <c r="CIR133" s="19"/>
      <c r="CIS133" s="19"/>
      <c r="CIT133" s="19"/>
      <c r="CIU133" s="19"/>
      <c r="CIV133" s="19"/>
      <c r="CIW133" s="19"/>
      <c r="CIX133" s="19"/>
      <c r="CIY133" s="19"/>
      <c r="CIZ133" s="19"/>
      <c r="CJA133" s="19"/>
      <c r="CJB133" s="19"/>
      <c r="CJC133" s="19"/>
      <c r="CJD133" s="19"/>
      <c r="CJE133" s="19"/>
      <c r="CJF133" s="19"/>
      <c r="CJG133" s="19"/>
      <c r="CJH133" s="19"/>
      <c r="CJI133" s="19"/>
      <c r="CJJ133" s="19"/>
      <c r="CJK133" s="19"/>
      <c r="CJL133" s="19"/>
      <c r="CJM133" s="19"/>
      <c r="CJN133" s="19"/>
      <c r="CJO133" s="19"/>
      <c r="CJP133" s="19"/>
      <c r="CJQ133" s="19"/>
      <c r="CJR133" s="19"/>
      <c r="CJS133" s="19"/>
      <c r="CJT133" s="19"/>
      <c r="CJU133" s="19"/>
      <c r="CJV133" s="19"/>
      <c r="CJW133" s="19"/>
      <c r="CJX133" s="19"/>
      <c r="CJY133" s="19"/>
      <c r="CJZ133" s="19"/>
      <c r="CKA133" s="19"/>
      <c r="CKB133" s="19"/>
      <c r="CKC133" s="19"/>
      <c r="CKD133" s="19"/>
      <c r="CKE133" s="19"/>
      <c r="CKF133" s="19"/>
      <c r="CKG133" s="19"/>
      <c r="CKH133" s="19"/>
      <c r="CKI133" s="19"/>
      <c r="CKJ133" s="19"/>
      <c r="CKK133" s="19"/>
      <c r="CKL133" s="19"/>
      <c r="CKM133" s="19"/>
      <c r="CKN133" s="19"/>
      <c r="CKO133" s="19"/>
      <c r="CKP133" s="19"/>
      <c r="CKQ133" s="19"/>
      <c r="CKR133" s="19"/>
      <c r="CKS133" s="19"/>
      <c r="CKT133" s="19"/>
      <c r="CKU133" s="19"/>
      <c r="CKV133" s="19"/>
      <c r="CKW133" s="19"/>
      <c r="CKX133" s="19"/>
      <c r="CKY133" s="19"/>
      <c r="CKZ133" s="19"/>
      <c r="CLA133" s="19"/>
      <c r="CLB133" s="19"/>
      <c r="CLC133" s="19"/>
      <c r="CLD133" s="19"/>
      <c r="CLE133" s="19"/>
      <c r="CLF133" s="19"/>
      <c r="CLG133" s="19"/>
      <c r="CLH133" s="19"/>
      <c r="CLI133" s="19"/>
      <c r="CLJ133" s="19"/>
      <c r="CLK133" s="19"/>
      <c r="CLL133" s="19"/>
      <c r="CLM133" s="19"/>
      <c r="CLN133" s="19"/>
      <c r="CLO133" s="19"/>
      <c r="CLP133" s="19"/>
      <c r="CLQ133" s="19"/>
      <c r="CLR133" s="19"/>
      <c r="CLS133" s="19"/>
      <c r="CLT133" s="19"/>
      <c r="CLU133" s="19"/>
      <c r="CLV133" s="19"/>
      <c r="CLW133" s="19"/>
      <c r="CLX133" s="19"/>
      <c r="CLY133" s="19"/>
      <c r="CLZ133" s="19"/>
      <c r="CMA133" s="19"/>
      <c r="CMB133" s="19"/>
      <c r="CMC133" s="19"/>
      <c r="CMD133" s="19"/>
      <c r="CME133" s="19"/>
      <c r="CMF133" s="19"/>
      <c r="CMG133" s="19"/>
      <c r="CMH133" s="19"/>
      <c r="CMI133" s="19"/>
      <c r="CMJ133" s="19"/>
      <c r="CMK133" s="19"/>
      <c r="CML133" s="19"/>
      <c r="CMM133" s="19"/>
      <c r="CMN133" s="19"/>
      <c r="CMO133" s="19"/>
      <c r="CMP133" s="19"/>
      <c r="CMQ133" s="19"/>
      <c r="CMR133" s="19"/>
      <c r="CMS133" s="19"/>
      <c r="CMT133" s="19"/>
      <c r="CMU133" s="19"/>
      <c r="CMV133" s="19"/>
      <c r="CMW133" s="19"/>
      <c r="CMX133" s="19"/>
      <c r="CMY133" s="19"/>
      <c r="CMZ133" s="19"/>
      <c r="CNA133" s="19"/>
      <c r="CNB133" s="19"/>
      <c r="CNC133" s="19"/>
      <c r="CND133" s="19"/>
      <c r="CNE133" s="19"/>
      <c r="CNF133" s="19"/>
      <c r="CNG133" s="19"/>
      <c r="CNH133" s="19"/>
      <c r="CNI133" s="19"/>
      <c r="CNJ133" s="19"/>
      <c r="CNK133" s="19"/>
      <c r="CNL133" s="19"/>
      <c r="CNM133" s="19"/>
      <c r="CNN133" s="19"/>
      <c r="CNO133" s="19"/>
      <c r="CNP133" s="19"/>
      <c r="CNQ133" s="19"/>
      <c r="CNR133" s="19"/>
      <c r="CNS133" s="19"/>
      <c r="CNT133" s="19"/>
      <c r="CNU133" s="19"/>
      <c r="CNV133" s="19"/>
      <c r="CNW133" s="19"/>
      <c r="CNX133" s="19"/>
      <c r="CNY133" s="19"/>
      <c r="CNZ133" s="19"/>
      <c r="COA133" s="19"/>
      <c r="COB133" s="19"/>
      <c r="COC133" s="19"/>
      <c r="COD133" s="19"/>
      <c r="COE133" s="19"/>
      <c r="COF133" s="19"/>
      <c r="COG133" s="19"/>
      <c r="COH133" s="19"/>
      <c r="COI133" s="19"/>
      <c r="COJ133" s="19"/>
      <c r="COK133" s="19"/>
      <c r="COL133" s="19"/>
      <c r="COM133" s="19"/>
      <c r="CON133" s="19"/>
      <c r="COO133" s="19"/>
      <c r="COP133" s="19"/>
      <c r="COQ133" s="19"/>
      <c r="COR133" s="19"/>
      <c r="COS133" s="19"/>
      <c r="COT133" s="19"/>
      <c r="COU133" s="19"/>
      <c r="COV133" s="19"/>
      <c r="COW133" s="19"/>
      <c r="COX133" s="19"/>
      <c r="COY133" s="19"/>
      <c r="COZ133" s="19"/>
      <c r="CPA133" s="19"/>
      <c r="CPB133" s="19"/>
      <c r="CPC133" s="19"/>
      <c r="CPD133" s="19"/>
      <c r="CPE133" s="19"/>
      <c r="CPF133" s="19"/>
      <c r="CPG133" s="19"/>
      <c r="CPH133" s="19"/>
      <c r="CPI133" s="19"/>
      <c r="CPJ133" s="19"/>
      <c r="CPK133" s="19"/>
      <c r="CPL133" s="19"/>
      <c r="CPM133" s="19"/>
      <c r="CPN133" s="19"/>
      <c r="CPO133" s="19"/>
      <c r="CPP133" s="19"/>
      <c r="CPQ133" s="19"/>
      <c r="CPR133" s="19"/>
      <c r="CPS133" s="19"/>
      <c r="CPT133" s="19"/>
      <c r="CPU133" s="19"/>
      <c r="CPV133" s="19"/>
      <c r="CPW133" s="19"/>
      <c r="CPX133" s="19"/>
      <c r="CPY133" s="19"/>
      <c r="CPZ133" s="19"/>
      <c r="CQA133" s="19"/>
      <c r="CQB133" s="19"/>
      <c r="CQC133" s="19"/>
      <c r="CQD133" s="19"/>
      <c r="CQE133" s="19"/>
      <c r="CQF133" s="19"/>
      <c r="CQG133" s="19"/>
      <c r="CQH133" s="19"/>
      <c r="CQI133" s="19"/>
      <c r="CQJ133" s="19"/>
      <c r="CQK133" s="19"/>
      <c r="CQL133" s="19"/>
      <c r="CQM133" s="19"/>
      <c r="CQN133" s="19"/>
      <c r="CQO133" s="19"/>
      <c r="CQP133" s="19"/>
      <c r="CQQ133" s="19"/>
      <c r="CQR133" s="19"/>
      <c r="CQS133" s="19"/>
      <c r="CQT133" s="19"/>
      <c r="CQU133" s="19"/>
      <c r="CQV133" s="19"/>
      <c r="CQW133" s="19"/>
      <c r="CQX133" s="19"/>
      <c r="CQY133" s="19"/>
      <c r="CQZ133" s="19"/>
      <c r="CRA133" s="19"/>
      <c r="CRB133" s="19"/>
      <c r="CRC133" s="19"/>
      <c r="CRD133" s="19"/>
      <c r="CRE133" s="19"/>
      <c r="CRF133" s="19"/>
      <c r="CRG133" s="19"/>
      <c r="CRH133" s="19"/>
      <c r="CRI133" s="19"/>
      <c r="CRJ133" s="19"/>
      <c r="CRK133" s="19"/>
      <c r="CRL133" s="19"/>
      <c r="CRM133" s="19"/>
      <c r="CRN133" s="19"/>
      <c r="CRO133" s="19"/>
      <c r="CRP133" s="19"/>
      <c r="CRQ133" s="19"/>
      <c r="CRR133" s="19"/>
      <c r="CRS133" s="19"/>
      <c r="CRT133" s="19"/>
      <c r="CRU133" s="19"/>
      <c r="CRV133" s="19"/>
      <c r="CRW133" s="19"/>
      <c r="CRX133" s="19"/>
      <c r="CRY133" s="19"/>
      <c r="CRZ133" s="19"/>
      <c r="CSA133" s="19"/>
      <c r="CSB133" s="19"/>
      <c r="CSC133" s="19"/>
      <c r="CSD133" s="19"/>
      <c r="CSE133" s="19"/>
      <c r="CSF133" s="19"/>
      <c r="CSG133" s="19"/>
      <c r="CSH133" s="19"/>
      <c r="CSI133" s="19"/>
      <c r="CSJ133" s="19"/>
      <c r="CSK133" s="19"/>
      <c r="CSL133" s="19"/>
      <c r="CSM133" s="19"/>
      <c r="CSN133" s="19"/>
      <c r="CSO133" s="19"/>
      <c r="CSP133" s="19"/>
      <c r="CSQ133" s="19"/>
      <c r="CSR133" s="19"/>
      <c r="CSS133" s="19"/>
      <c r="CST133" s="19"/>
      <c r="CSU133" s="19"/>
      <c r="CSV133" s="19"/>
      <c r="CSW133" s="19"/>
      <c r="CSX133" s="19"/>
      <c r="CSY133" s="19"/>
      <c r="CSZ133" s="19"/>
      <c r="CTA133" s="19"/>
      <c r="CTB133" s="19"/>
      <c r="CTC133" s="19"/>
      <c r="CTD133" s="19"/>
      <c r="CTE133" s="19"/>
      <c r="CTF133" s="19"/>
      <c r="CTG133" s="19"/>
      <c r="CTH133" s="19"/>
      <c r="CTI133" s="19"/>
      <c r="CTJ133" s="19"/>
      <c r="CTK133" s="19"/>
      <c r="CTL133" s="19"/>
      <c r="CTM133" s="19"/>
      <c r="CTN133" s="19"/>
      <c r="CTO133" s="19"/>
      <c r="CTP133" s="19"/>
      <c r="CTQ133" s="19"/>
      <c r="CTR133" s="19"/>
      <c r="CTS133" s="19"/>
      <c r="CTT133" s="19"/>
      <c r="CTU133" s="19"/>
      <c r="CTV133" s="19"/>
      <c r="CTW133" s="19"/>
      <c r="CTX133" s="19"/>
      <c r="CTY133" s="19"/>
      <c r="CTZ133" s="19"/>
      <c r="CUA133" s="19"/>
      <c r="CUB133" s="19"/>
      <c r="CUC133" s="19"/>
      <c r="CUD133" s="19"/>
      <c r="CUE133" s="19"/>
      <c r="CUF133" s="19"/>
      <c r="CUG133" s="19"/>
      <c r="CUH133" s="19"/>
      <c r="CUI133" s="19"/>
      <c r="CUJ133" s="19"/>
      <c r="CUK133" s="19"/>
      <c r="CUL133" s="19"/>
      <c r="CUM133" s="19"/>
      <c r="CUN133" s="19"/>
      <c r="CUO133" s="19"/>
      <c r="CUP133" s="19"/>
      <c r="CUQ133" s="19"/>
      <c r="CUR133" s="19"/>
      <c r="CUS133" s="19"/>
      <c r="CUT133" s="19"/>
      <c r="CUU133" s="19"/>
      <c r="CUV133" s="19"/>
      <c r="CUW133" s="19"/>
      <c r="CUX133" s="19"/>
      <c r="CUY133" s="19"/>
      <c r="CUZ133" s="19"/>
      <c r="CVA133" s="19"/>
      <c r="CVB133" s="19"/>
      <c r="CVC133" s="19"/>
      <c r="CVD133" s="19"/>
      <c r="CVE133" s="19"/>
      <c r="CVF133" s="19"/>
      <c r="CVG133" s="19"/>
      <c r="CVH133" s="19"/>
      <c r="CVI133" s="19"/>
      <c r="CVJ133" s="19"/>
      <c r="CVK133" s="19"/>
      <c r="CVL133" s="19"/>
      <c r="CVM133" s="19"/>
      <c r="CVN133" s="19"/>
      <c r="CVO133" s="19"/>
      <c r="CVP133" s="19"/>
      <c r="CVQ133" s="19"/>
      <c r="CVR133" s="19"/>
      <c r="CVS133" s="19"/>
      <c r="CVT133" s="19"/>
      <c r="CVU133" s="19"/>
      <c r="CVV133" s="19"/>
      <c r="CVW133" s="19"/>
      <c r="CVX133" s="19"/>
      <c r="CVY133" s="19"/>
      <c r="CVZ133" s="19"/>
      <c r="CWA133" s="19"/>
      <c r="CWB133" s="19"/>
      <c r="CWC133" s="19"/>
      <c r="CWD133" s="19"/>
      <c r="CWE133" s="19"/>
      <c r="CWF133" s="19"/>
      <c r="CWG133" s="19"/>
      <c r="CWH133" s="19"/>
      <c r="CWI133" s="19"/>
      <c r="CWJ133" s="19"/>
      <c r="CWK133" s="19"/>
      <c r="CWL133" s="19"/>
      <c r="CWM133" s="19"/>
      <c r="CWN133" s="19"/>
      <c r="CWO133" s="19"/>
      <c r="CWP133" s="19"/>
      <c r="CWQ133" s="19"/>
      <c r="CWR133" s="19"/>
      <c r="CWS133" s="19"/>
      <c r="CWT133" s="19"/>
      <c r="CWU133" s="19"/>
      <c r="CWV133" s="19"/>
      <c r="CWW133" s="19"/>
      <c r="CWX133" s="19"/>
      <c r="CWY133" s="19"/>
      <c r="CWZ133" s="19"/>
      <c r="CXA133" s="19"/>
      <c r="CXB133" s="19"/>
      <c r="CXC133" s="19"/>
      <c r="CXD133" s="19"/>
      <c r="CXE133" s="19"/>
      <c r="CXF133" s="19"/>
      <c r="CXG133" s="19"/>
      <c r="CXH133" s="19"/>
      <c r="CXI133" s="19"/>
      <c r="CXJ133" s="19"/>
      <c r="CXK133" s="19"/>
      <c r="CXL133" s="19"/>
      <c r="CXM133" s="19"/>
      <c r="CXN133" s="19"/>
      <c r="CXO133" s="19"/>
      <c r="CXP133" s="19"/>
      <c r="CXQ133" s="19"/>
      <c r="CXR133" s="19"/>
      <c r="CXS133" s="19"/>
      <c r="CXT133" s="19"/>
      <c r="CXU133" s="19"/>
      <c r="CXV133" s="19"/>
      <c r="CXW133" s="19"/>
      <c r="CXX133" s="19"/>
      <c r="CXY133" s="19"/>
      <c r="CXZ133" s="19"/>
      <c r="CYA133" s="19"/>
      <c r="CYB133" s="19"/>
      <c r="CYC133" s="19"/>
      <c r="CYD133" s="19"/>
      <c r="CYE133" s="19"/>
      <c r="CYF133" s="19"/>
      <c r="CYG133" s="19"/>
      <c r="CYH133" s="19"/>
      <c r="CYI133" s="19"/>
      <c r="CYJ133" s="19"/>
      <c r="CYK133" s="19"/>
      <c r="CYL133" s="19"/>
      <c r="CYM133" s="19"/>
      <c r="CYN133" s="19"/>
      <c r="CYO133" s="19"/>
      <c r="CYP133" s="19"/>
      <c r="CYQ133" s="19"/>
      <c r="CYR133" s="19"/>
      <c r="CYS133" s="19"/>
      <c r="CYT133" s="19"/>
      <c r="CYU133" s="19"/>
      <c r="CYV133" s="19"/>
      <c r="CYW133" s="19"/>
      <c r="CYX133" s="19"/>
      <c r="CYY133" s="19"/>
      <c r="CYZ133" s="19"/>
      <c r="CZA133" s="19"/>
      <c r="CZB133" s="19"/>
      <c r="CZC133" s="19"/>
      <c r="CZD133" s="19"/>
      <c r="CZE133" s="19"/>
      <c r="CZF133" s="19"/>
      <c r="CZG133" s="19"/>
      <c r="CZH133" s="19"/>
      <c r="CZI133" s="19"/>
      <c r="CZJ133" s="19"/>
      <c r="CZK133" s="19"/>
      <c r="CZL133" s="19"/>
      <c r="CZM133" s="19"/>
      <c r="CZN133" s="19"/>
      <c r="CZO133" s="19"/>
      <c r="CZP133" s="19"/>
      <c r="CZQ133" s="19"/>
      <c r="CZR133" s="19"/>
      <c r="CZS133" s="19"/>
      <c r="CZT133" s="19"/>
      <c r="CZU133" s="19"/>
      <c r="CZV133" s="19"/>
      <c r="CZW133" s="19"/>
      <c r="CZX133" s="19"/>
      <c r="CZY133" s="19"/>
      <c r="CZZ133" s="19"/>
      <c r="DAA133" s="19"/>
      <c r="DAB133" s="19"/>
      <c r="DAC133" s="19"/>
      <c r="DAD133" s="19"/>
      <c r="DAE133" s="19"/>
      <c r="DAF133" s="19"/>
      <c r="DAG133" s="19"/>
      <c r="DAH133" s="19"/>
      <c r="DAI133" s="19"/>
      <c r="DAJ133" s="19"/>
      <c r="DAK133" s="19"/>
      <c r="DAL133" s="19"/>
      <c r="DAM133" s="19"/>
      <c r="DAN133" s="19"/>
      <c r="DAO133" s="19"/>
      <c r="DAP133" s="19"/>
      <c r="DAQ133" s="19"/>
      <c r="DAR133" s="19"/>
      <c r="DAS133" s="19"/>
      <c r="DAT133" s="19"/>
      <c r="DAU133" s="19"/>
      <c r="DAV133" s="19"/>
      <c r="DAW133" s="19"/>
      <c r="DAX133" s="19"/>
      <c r="DAY133" s="19"/>
      <c r="DAZ133" s="19"/>
      <c r="DBA133" s="19"/>
      <c r="DBB133" s="19"/>
      <c r="DBC133" s="19"/>
      <c r="DBD133" s="19"/>
      <c r="DBE133" s="19"/>
      <c r="DBF133" s="19"/>
      <c r="DBG133" s="19"/>
      <c r="DBH133" s="19"/>
      <c r="DBI133" s="19"/>
      <c r="DBJ133" s="19"/>
      <c r="DBK133" s="19"/>
      <c r="DBL133" s="19"/>
      <c r="DBM133" s="19"/>
      <c r="DBN133" s="19"/>
      <c r="DBO133" s="19"/>
      <c r="DBP133" s="19"/>
      <c r="DBQ133" s="19"/>
      <c r="DBR133" s="19"/>
      <c r="DBS133" s="19"/>
      <c r="DBT133" s="19"/>
      <c r="DBU133" s="19"/>
      <c r="DBV133" s="19"/>
      <c r="DBW133" s="19"/>
      <c r="DBX133" s="19"/>
      <c r="DBY133" s="19"/>
      <c r="DBZ133" s="19"/>
      <c r="DCA133" s="19"/>
      <c r="DCB133" s="19"/>
      <c r="DCC133" s="19"/>
      <c r="DCD133" s="19"/>
      <c r="DCE133" s="19"/>
      <c r="DCF133" s="19"/>
      <c r="DCG133" s="19"/>
      <c r="DCH133" s="19"/>
      <c r="DCI133" s="19"/>
      <c r="DCJ133" s="19"/>
      <c r="DCK133" s="19"/>
      <c r="DCL133" s="19"/>
      <c r="DCM133" s="19"/>
      <c r="DCN133" s="19"/>
      <c r="DCO133" s="19"/>
      <c r="DCP133" s="19"/>
      <c r="DCQ133" s="19"/>
      <c r="DCR133" s="19"/>
      <c r="DCS133" s="19"/>
      <c r="DCT133" s="19"/>
      <c r="DCU133" s="19"/>
      <c r="DCV133" s="19"/>
      <c r="DCW133" s="19"/>
      <c r="DCX133" s="19"/>
      <c r="DCY133" s="19"/>
      <c r="DCZ133" s="19"/>
      <c r="DDA133" s="19"/>
      <c r="DDB133" s="19"/>
      <c r="DDC133" s="19"/>
      <c r="DDD133" s="19"/>
      <c r="DDE133" s="19"/>
      <c r="DDF133" s="19"/>
      <c r="DDG133" s="19"/>
      <c r="DDH133" s="19"/>
      <c r="DDI133" s="19"/>
      <c r="DDJ133" s="19"/>
      <c r="DDK133" s="19"/>
      <c r="DDL133" s="19"/>
      <c r="DDM133" s="19"/>
      <c r="DDN133" s="19"/>
      <c r="DDO133" s="19"/>
      <c r="DDP133" s="19"/>
      <c r="DDQ133" s="19"/>
      <c r="DDR133" s="19"/>
      <c r="DDS133" s="19"/>
      <c r="DDT133" s="19"/>
      <c r="DDU133" s="19"/>
      <c r="DDV133" s="19"/>
      <c r="DDW133" s="19"/>
      <c r="DDX133" s="19"/>
      <c r="DDY133" s="19"/>
      <c r="DDZ133" s="19"/>
      <c r="DEA133" s="19"/>
      <c r="DEB133" s="19"/>
      <c r="DEC133" s="19"/>
      <c r="DED133" s="19"/>
      <c r="DEE133" s="19"/>
      <c r="DEF133" s="19"/>
      <c r="DEG133" s="19"/>
      <c r="DEH133" s="19"/>
      <c r="DEI133" s="19"/>
      <c r="DEJ133" s="19"/>
      <c r="DEK133" s="19"/>
      <c r="DEL133" s="19"/>
      <c r="DEM133" s="19"/>
      <c r="DEN133" s="19"/>
      <c r="DEO133" s="19"/>
      <c r="DEP133" s="19"/>
      <c r="DEQ133" s="19"/>
      <c r="DER133" s="19"/>
      <c r="DES133" s="19"/>
      <c r="DET133" s="19"/>
      <c r="DEU133" s="19"/>
      <c r="DEV133" s="19"/>
      <c r="DEW133" s="19"/>
      <c r="DEX133" s="19"/>
      <c r="DEY133" s="19"/>
      <c r="DEZ133" s="19"/>
      <c r="DFA133" s="19"/>
      <c r="DFB133" s="19"/>
      <c r="DFC133" s="19"/>
      <c r="DFD133" s="19"/>
      <c r="DFE133" s="19"/>
      <c r="DFF133" s="19"/>
      <c r="DFG133" s="19"/>
      <c r="DFH133" s="19"/>
      <c r="DFI133" s="19"/>
      <c r="DFJ133" s="19"/>
      <c r="DFK133" s="19"/>
      <c r="DFL133" s="19"/>
      <c r="DFM133" s="19"/>
      <c r="DFN133" s="19"/>
      <c r="DFO133" s="19"/>
      <c r="DFP133" s="19"/>
      <c r="DFQ133" s="19"/>
      <c r="DFR133" s="19"/>
      <c r="DFS133" s="19"/>
      <c r="DFT133" s="19"/>
      <c r="DFU133" s="19"/>
      <c r="DFV133" s="19"/>
      <c r="DFW133" s="19"/>
      <c r="DFX133" s="19"/>
      <c r="DFY133" s="19"/>
      <c r="DFZ133" s="19"/>
      <c r="DGA133" s="19"/>
      <c r="DGB133" s="19"/>
      <c r="DGC133" s="19"/>
      <c r="DGD133" s="19"/>
      <c r="DGE133" s="19"/>
      <c r="DGF133" s="19"/>
      <c r="DGG133" s="19"/>
      <c r="DGH133" s="19"/>
      <c r="DGI133" s="19"/>
      <c r="DGJ133" s="19"/>
      <c r="DGK133" s="19"/>
      <c r="DGL133" s="19"/>
      <c r="DGM133" s="19"/>
      <c r="DGN133" s="19"/>
      <c r="DGO133" s="19"/>
      <c r="DGP133" s="19"/>
      <c r="DGQ133" s="19"/>
      <c r="DGR133" s="19"/>
      <c r="DGS133" s="19"/>
      <c r="DGT133" s="19"/>
      <c r="DGU133" s="19"/>
      <c r="DGV133" s="19"/>
      <c r="DGW133" s="19"/>
      <c r="DGX133" s="19"/>
      <c r="DGY133" s="19"/>
      <c r="DGZ133" s="19"/>
      <c r="DHA133" s="19"/>
      <c r="DHB133" s="19"/>
      <c r="DHC133" s="19"/>
      <c r="DHD133" s="19"/>
      <c r="DHE133" s="19"/>
      <c r="DHF133" s="19"/>
      <c r="DHG133" s="19"/>
      <c r="DHH133" s="19"/>
      <c r="DHI133" s="19"/>
      <c r="DHJ133" s="19"/>
      <c r="DHK133" s="19"/>
      <c r="DHL133" s="19"/>
      <c r="DHM133" s="19"/>
      <c r="DHN133" s="19"/>
      <c r="DHO133" s="19"/>
      <c r="DHP133" s="19"/>
      <c r="DHQ133" s="19"/>
      <c r="DHR133" s="19"/>
      <c r="DHS133" s="19"/>
      <c r="DHT133" s="19"/>
      <c r="DHU133" s="19"/>
      <c r="DHV133" s="19"/>
      <c r="DHW133" s="19"/>
      <c r="DHX133" s="19"/>
      <c r="DHY133" s="19"/>
      <c r="DHZ133" s="19"/>
      <c r="DIA133" s="19"/>
      <c r="DIB133" s="19"/>
      <c r="DIC133" s="19"/>
      <c r="DID133" s="19"/>
      <c r="DIE133" s="19"/>
      <c r="DIF133" s="19"/>
      <c r="DIG133" s="19"/>
      <c r="DIH133" s="19"/>
      <c r="DII133" s="19"/>
      <c r="DIJ133" s="19"/>
      <c r="DIK133" s="19"/>
      <c r="DIL133" s="19"/>
      <c r="DIM133" s="19"/>
      <c r="DIN133" s="19"/>
      <c r="DIO133" s="19"/>
      <c r="DIP133" s="19"/>
      <c r="DIQ133" s="19"/>
      <c r="DIR133" s="19"/>
      <c r="DIS133" s="19"/>
      <c r="DIT133" s="19"/>
      <c r="DIU133" s="19"/>
      <c r="DIV133" s="19"/>
      <c r="DIW133" s="19"/>
      <c r="DIX133" s="19"/>
      <c r="DIY133" s="19"/>
      <c r="DIZ133" s="19"/>
      <c r="DJA133" s="19"/>
      <c r="DJB133" s="19"/>
      <c r="DJC133" s="19"/>
      <c r="DJD133" s="19"/>
      <c r="DJE133" s="19"/>
      <c r="DJF133" s="19"/>
      <c r="DJG133" s="19"/>
      <c r="DJH133" s="19"/>
      <c r="DJI133" s="19"/>
      <c r="DJJ133" s="19"/>
      <c r="DJK133" s="19"/>
      <c r="DJL133" s="19"/>
      <c r="DJM133" s="19"/>
      <c r="DJN133" s="19"/>
      <c r="DJO133" s="19"/>
      <c r="DJP133" s="19"/>
      <c r="DJQ133" s="19"/>
      <c r="DJR133" s="19"/>
      <c r="DJS133" s="19"/>
      <c r="DJT133" s="19"/>
      <c r="DJU133" s="19"/>
      <c r="DJV133" s="19"/>
      <c r="DJW133" s="19"/>
      <c r="DJX133" s="19"/>
      <c r="DJY133" s="19"/>
      <c r="DJZ133" s="19"/>
      <c r="DKA133" s="19"/>
      <c r="DKB133" s="19"/>
      <c r="DKC133" s="19"/>
      <c r="DKD133" s="19"/>
      <c r="DKE133" s="19"/>
      <c r="DKF133" s="19"/>
      <c r="DKG133" s="19"/>
      <c r="DKH133" s="19"/>
      <c r="DKI133" s="19"/>
      <c r="DKJ133" s="19"/>
      <c r="DKK133" s="19"/>
      <c r="DKL133" s="19"/>
      <c r="DKM133" s="19"/>
      <c r="DKN133" s="19"/>
      <c r="DKO133" s="19"/>
      <c r="DKP133" s="19"/>
      <c r="DKQ133" s="19"/>
      <c r="DKR133" s="19"/>
      <c r="DKS133" s="19"/>
      <c r="DKT133" s="19"/>
      <c r="DKU133" s="19"/>
      <c r="DKV133" s="19"/>
      <c r="DKW133" s="19"/>
      <c r="DKX133" s="19"/>
      <c r="DKY133" s="19"/>
      <c r="DKZ133" s="19"/>
      <c r="DLA133" s="19"/>
      <c r="DLB133" s="19"/>
      <c r="DLC133" s="19"/>
      <c r="DLD133" s="19"/>
      <c r="DLE133" s="19"/>
      <c r="DLF133" s="19"/>
      <c r="DLG133" s="19"/>
      <c r="DLH133" s="19"/>
      <c r="DLI133" s="19"/>
      <c r="DLJ133" s="19"/>
      <c r="DLK133" s="19"/>
      <c r="DLL133" s="19"/>
      <c r="DLM133" s="19"/>
      <c r="DLN133" s="19"/>
      <c r="DLO133" s="19"/>
      <c r="DLP133" s="19"/>
      <c r="DLQ133" s="19"/>
      <c r="DLR133" s="19"/>
      <c r="DLS133" s="19"/>
      <c r="DLT133" s="19"/>
      <c r="DLU133" s="19"/>
      <c r="DLV133" s="19"/>
      <c r="DLW133" s="19"/>
      <c r="DLX133" s="19"/>
      <c r="DLY133" s="19"/>
      <c r="DLZ133" s="19"/>
      <c r="DMA133" s="19"/>
      <c r="DMB133" s="19"/>
      <c r="DMC133" s="19"/>
      <c r="DMD133" s="19"/>
      <c r="DME133" s="19"/>
      <c r="DMF133" s="19"/>
      <c r="DMG133" s="19"/>
      <c r="DMH133" s="19"/>
      <c r="DMI133" s="19"/>
      <c r="DMJ133" s="19"/>
      <c r="DMK133" s="19"/>
      <c r="DML133" s="19"/>
      <c r="DMM133" s="19"/>
      <c r="DMN133" s="19"/>
      <c r="DMO133" s="19"/>
      <c r="DMP133" s="19"/>
      <c r="DMQ133" s="19"/>
      <c r="DMR133" s="19"/>
      <c r="DMS133" s="19"/>
      <c r="DMT133" s="19"/>
      <c r="DMU133" s="19"/>
      <c r="DMV133" s="19"/>
      <c r="DMW133" s="19"/>
      <c r="DMX133" s="19"/>
      <c r="DMY133" s="19"/>
      <c r="DMZ133" s="19"/>
      <c r="DNA133" s="19"/>
      <c r="DNB133" s="19"/>
      <c r="DNC133" s="19"/>
      <c r="DND133" s="19"/>
      <c r="DNE133" s="19"/>
      <c r="DNF133" s="19"/>
      <c r="DNG133" s="19"/>
      <c r="DNH133" s="19"/>
      <c r="DNI133" s="19"/>
      <c r="DNJ133" s="19"/>
      <c r="DNK133" s="19"/>
      <c r="DNL133" s="19"/>
      <c r="DNM133" s="19"/>
      <c r="DNN133" s="19"/>
      <c r="DNO133" s="19"/>
      <c r="DNP133" s="19"/>
      <c r="DNQ133" s="19"/>
      <c r="DNR133" s="19"/>
      <c r="DNS133" s="19"/>
      <c r="DNT133" s="19"/>
      <c r="DNU133" s="19"/>
      <c r="DNV133" s="19"/>
      <c r="DNW133" s="19"/>
      <c r="DNX133" s="19"/>
      <c r="DNY133" s="19"/>
      <c r="DNZ133" s="19"/>
      <c r="DOA133" s="19"/>
      <c r="DOB133" s="19"/>
      <c r="DOC133" s="19"/>
      <c r="DOD133" s="19"/>
      <c r="DOE133" s="19"/>
      <c r="DOF133" s="19"/>
      <c r="DOG133" s="19"/>
      <c r="DOH133" s="19"/>
      <c r="DOI133" s="19"/>
      <c r="DOJ133" s="19"/>
      <c r="DOK133" s="19"/>
      <c r="DOL133" s="19"/>
      <c r="DOM133" s="19"/>
      <c r="DON133" s="19"/>
      <c r="DOO133" s="19"/>
      <c r="DOP133" s="19"/>
      <c r="DOQ133" s="19"/>
      <c r="DOR133" s="19"/>
      <c r="DOS133" s="19"/>
      <c r="DOT133" s="19"/>
      <c r="DOU133" s="19"/>
      <c r="DOV133" s="19"/>
      <c r="DOW133" s="19"/>
      <c r="DOX133" s="19"/>
      <c r="DOY133" s="19"/>
      <c r="DOZ133" s="19"/>
      <c r="DPA133" s="19"/>
      <c r="DPB133" s="19"/>
      <c r="DPC133" s="19"/>
      <c r="DPD133" s="19"/>
      <c r="DPE133" s="19"/>
      <c r="DPF133" s="19"/>
      <c r="DPG133" s="19"/>
      <c r="DPH133" s="19"/>
      <c r="DPI133" s="19"/>
      <c r="DPJ133" s="19"/>
      <c r="DPK133" s="19"/>
      <c r="DPL133" s="19"/>
      <c r="DPM133" s="19"/>
      <c r="DPN133" s="19"/>
      <c r="DPO133" s="19"/>
      <c r="DPP133" s="19"/>
      <c r="DPQ133" s="19"/>
      <c r="DPR133" s="19"/>
      <c r="DPS133" s="19"/>
      <c r="DPT133" s="19"/>
      <c r="DPU133" s="19"/>
      <c r="DPV133" s="19"/>
      <c r="DPW133" s="19"/>
      <c r="DPX133" s="19"/>
      <c r="DPY133" s="19"/>
      <c r="DPZ133" s="19"/>
      <c r="DQA133" s="19"/>
      <c r="DQB133" s="19"/>
      <c r="DQC133" s="19"/>
      <c r="DQD133" s="19"/>
      <c r="DQE133" s="19"/>
      <c r="DQF133" s="19"/>
      <c r="DQG133" s="19"/>
      <c r="DQH133" s="19"/>
      <c r="DQI133" s="19"/>
      <c r="DQJ133" s="19"/>
      <c r="DQK133" s="19"/>
      <c r="DQL133" s="19"/>
      <c r="DQM133" s="19"/>
      <c r="DQN133" s="19"/>
      <c r="DQO133" s="19"/>
      <c r="DQP133" s="19"/>
      <c r="DQQ133" s="19"/>
      <c r="DQR133" s="19"/>
      <c r="DQS133" s="19"/>
      <c r="DQT133" s="19"/>
      <c r="DQU133" s="19"/>
      <c r="DQV133" s="19"/>
      <c r="DQW133" s="19"/>
      <c r="DQX133" s="19"/>
      <c r="DQY133" s="19"/>
      <c r="DQZ133" s="19"/>
      <c r="DRA133" s="19"/>
      <c r="DRB133" s="19"/>
      <c r="DRC133" s="19"/>
      <c r="DRD133" s="19"/>
      <c r="DRE133" s="19"/>
      <c r="DRF133" s="19"/>
      <c r="DRG133" s="19"/>
      <c r="DRH133" s="19"/>
      <c r="DRI133" s="19"/>
      <c r="DRJ133" s="19"/>
      <c r="DRK133" s="19"/>
      <c r="DRL133" s="19"/>
      <c r="DRM133" s="19"/>
      <c r="DRN133" s="19"/>
      <c r="DRO133" s="19"/>
      <c r="DRP133" s="19"/>
      <c r="DRQ133" s="19"/>
      <c r="DRR133" s="19"/>
      <c r="DRS133" s="19"/>
      <c r="DRT133" s="19"/>
      <c r="DRU133" s="19"/>
      <c r="DRV133" s="19"/>
      <c r="DRW133" s="19"/>
      <c r="DRX133" s="19"/>
      <c r="DRY133" s="19"/>
      <c r="DRZ133" s="19"/>
      <c r="DSA133" s="19"/>
      <c r="DSB133" s="19"/>
      <c r="DSC133" s="19"/>
      <c r="DSD133" s="19"/>
      <c r="DSE133" s="19"/>
      <c r="DSF133" s="19"/>
      <c r="DSG133" s="19"/>
      <c r="DSH133" s="19"/>
      <c r="DSI133" s="19"/>
      <c r="DSJ133" s="19"/>
      <c r="DSK133" s="19"/>
      <c r="DSL133" s="19"/>
      <c r="DSM133" s="19"/>
      <c r="DSN133" s="19"/>
      <c r="DSO133" s="19"/>
      <c r="DSP133" s="19"/>
      <c r="DSQ133" s="19"/>
      <c r="DSR133" s="19"/>
      <c r="DSS133" s="19"/>
      <c r="DST133" s="19"/>
      <c r="DSU133" s="19"/>
      <c r="DSV133" s="19"/>
      <c r="DSW133" s="19"/>
      <c r="DSX133" s="19"/>
      <c r="DSY133" s="19"/>
      <c r="DSZ133" s="19"/>
      <c r="DTA133" s="19"/>
      <c r="DTB133" s="19"/>
      <c r="DTC133" s="19"/>
      <c r="DTD133" s="19"/>
      <c r="DTE133" s="19"/>
      <c r="DTF133" s="19"/>
      <c r="DTG133" s="19"/>
      <c r="DTH133" s="19"/>
      <c r="DTI133" s="19"/>
      <c r="DTJ133" s="19"/>
      <c r="DTK133" s="19"/>
      <c r="DTL133" s="19"/>
      <c r="DTM133" s="19"/>
      <c r="DTN133" s="19"/>
      <c r="DTO133" s="19"/>
      <c r="DTP133" s="19"/>
      <c r="DTQ133" s="19"/>
      <c r="DTR133" s="19"/>
      <c r="DTS133" s="19"/>
      <c r="DTT133" s="19"/>
      <c r="DTU133" s="19"/>
      <c r="DTV133" s="19"/>
      <c r="DTW133" s="19"/>
      <c r="DTX133" s="19"/>
      <c r="DTY133" s="19"/>
      <c r="DTZ133" s="19"/>
      <c r="DUA133" s="19"/>
      <c r="DUB133" s="19"/>
      <c r="DUC133" s="19"/>
      <c r="DUD133" s="19"/>
      <c r="DUE133" s="19"/>
      <c r="DUF133" s="19"/>
      <c r="DUG133" s="19"/>
      <c r="DUH133" s="19"/>
      <c r="DUI133" s="19"/>
      <c r="DUJ133" s="19"/>
      <c r="DUK133" s="19"/>
      <c r="DUL133" s="19"/>
      <c r="DUM133" s="19"/>
      <c r="DUN133" s="19"/>
      <c r="DUO133" s="19"/>
      <c r="DUP133" s="19"/>
      <c r="DUQ133" s="19"/>
      <c r="DUR133" s="19"/>
      <c r="DUS133" s="19"/>
      <c r="DUT133" s="19"/>
      <c r="DUU133" s="19"/>
      <c r="DUV133" s="19"/>
      <c r="DUW133" s="19"/>
      <c r="DUX133" s="19"/>
      <c r="DUY133" s="19"/>
      <c r="DUZ133" s="19"/>
      <c r="DVA133" s="19"/>
      <c r="DVB133" s="19"/>
      <c r="DVC133" s="19"/>
      <c r="DVD133" s="19"/>
      <c r="DVE133" s="19"/>
      <c r="DVF133" s="19"/>
      <c r="DVG133" s="19"/>
      <c r="DVH133" s="19"/>
      <c r="DVI133" s="19"/>
      <c r="DVJ133" s="19"/>
      <c r="DVK133" s="19"/>
      <c r="DVL133" s="19"/>
      <c r="DVM133" s="19"/>
      <c r="DVN133" s="19"/>
      <c r="DVO133" s="19"/>
      <c r="DVP133" s="19"/>
      <c r="DVQ133" s="19"/>
      <c r="DVR133" s="19"/>
      <c r="DVS133" s="19"/>
      <c r="DVT133" s="19"/>
      <c r="DVU133" s="19"/>
      <c r="DVV133" s="19"/>
      <c r="DVW133" s="19"/>
      <c r="DVX133" s="19"/>
      <c r="DVY133" s="19"/>
      <c r="DVZ133" s="19"/>
      <c r="DWA133" s="19"/>
      <c r="DWB133" s="19"/>
      <c r="DWC133" s="19"/>
      <c r="DWD133" s="19"/>
      <c r="DWE133" s="19"/>
      <c r="DWF133" s="19"/>
      <c r="DWG133" s="19"/>
      <c r="DWH133" s="19"/>
      <c r="DWI133" s="19"/>
      <c r="DWJ133" s="19"/>
      <c r="DWK133" s="19"/>
      <c r="DWL133" s="19"/>
      <c r="DWM133" s="19"/>
      <c r="DWN133" s="19"/>
      <c r="DWO133" s="19"/>
      <c r="DWP133" s="19"/>
      <c r="DWQ133" s="19"/>
      <c r="DWR133" s="19"/>
      <c r="DWS133" s="19"/>
      <c r="DWT133" s="19"/>
      <c r="DWU133" s="19"/>
      <c r="DWV133" s="19"/>
      <c r="DWW133" s="19"/>
      <c r="DWX133" s="19"/>
      <c r="DWY133" s="19"/>
      <c r="DWZ133" s="19"/>
      <c r="DXA133" s="19"/>
      <c r="DXB133" s="19"/>
      <c r="DXC133" s="19"/>
      <c r="DXD133" s="19"/>
      <c r="DXE133" s="19"/>
      <c r="DXF133" s="19"/>
      <c r="DXG133" s="19"/>
      <c r="DXH133" s="19"/>
      <c r="DXI133" s="19"/>
      <c r="DXJ133" s="19"/>
      <c r="DXK133" s="19"/>
      <c r="DXL133" s="19"/>
      <c r="DXM133" s="19"/>
      <c r="DXN133" s="19"/>
      <c r="DXO133" s="19"/>
      <c r="DXP133" s="19"/>
      <c r="DXQ133" s="19"/>
      <c r="DXR133" s="19"/>
      <c r="DXS133" s="19"/>
      <c r="DXT133" s="19"/>
      <c r="DXU133" s="19"/>
      <c r="DXV133" s="19"/>
      <c r="DXW133" s="19"/>
      <c r="DXX133" s="19"/>
      <c r="DXY133" s="19"/>
      <c r="DXZ133" s="19"/>
      <c r="DYA133" s="19"/>
      <c r="DYB133" s="19"/>
      <c r="DYC133" s="19"/>
      <c r="DYD133" s="19"/>
      <c r="DYE133" s="19"/>
      <c r="DYF133" s="19"/>
      <c r="DYG133" s="19"/>
      <c r="DYH133" s="19"/>
      <c r="DYI133" s="19"/>
      <c r="DYJ133" s="19"/>
      <c r="DYK133" s="19"/>
      <c r="DYL133" s="19"/>
      <c r="DYM133" s="19"/>
      <c r="DYN133" s="19"/>
      <c r="DYO133" s="19"/>
      <c r="DYP133" s="19"/>
      <c r="DYQ133" s="19"/>
      <c r="DYR133" s="19"/>
      <c r="DYS133" s="19"/>
      <c r="DYT133" s="19"/>
      <c r="DYU133" s="19"/>
      <c r="DYV133" s="19"/>
      <c r="DYW133" s="19"/>
      <c r="DYX133" s="19"/>
      <c r="DYY133" s="19"/>
      <c r="DYZ133" s="19"/>
      <c r="DZA133" s="19"/>
      <c r="DZB133" s="19"/>
      <c r="DZC133" s="19"/>
      <c r="DZD133" s="19"/>
      <c r="DZE133" s="19"/>
      <c r="DZF133" s="19"/>
      <c r="DZG133" s="19"/>
      <c r="DZH133" s="19"/>
      <c r="DZI133" s="19"/>
      <c r="DZJ133" s="19"/>
      <c r="DZK133" s="19"/>
      <c r="DZL133" s="19"/>
      <c r="DZM133" s="19"/>
      <c r="DZN133" s="19"/>
      <c r="DZO133" s="19"/>
      <c r="DZP133" s="19"/>
      <c r="DZQ133" s="19"/>
      <c r="DZR133" s="19"/>
      <c r="DZS133" s="19"/>
      <c r="DZT133" s="19"/>
      <c r="DZU133" s="19"/>
      <c r="DZV133" s="19"/>
      <c r="DZW133" s="19"/>
      <c r="DZX133" s="19"/>
      <c r="DZY133" s="19"/>
      <c r="DZZ133" s="19"/>
      <c r="EAA133" s="19"/>
      <c r="EAB133" s="19"/>
      <c r="EAC133" s="19"/>
      <c r="EAD133" s="19"/>
      <c r="EAE133" s="19"/>
      <c r="EAF133" s="19"/>
      <c r="EAG133" s="19"/>
      <c r="EAH133" s="19"/>
      <c r="EAI133" s="19"/>
      <c r="EAJ133" s="19"/>
      <c r="EAK133" s="19"/>
      <c r="EAL133" s="19"/>
      <c r="EAM133" s="19"/>
      <c r="EAN133" s="19"/>
      <c r="EAO133" s="19"/>
      <c r="EAP133" s="19"/>
      <c r="EAQ133" s="19"/>
      <c r="EAR133" s="19"/>
      <c r="EAS133" s="19"/>
      <c r="EAT133" s="19"/>
      <c r="EAU133" s="19"/>
      <c r="EAV133" s="19"/>
      <c r="EAW133" s="19"/>
      <c r="EAX133" s="19"/>
      <c r="EAY133" s="19"/>
      <c r="EAZ133" s="19"/>
      <c r="EBA133" s="19"/>
      <c r="EBB133" s="19"/>
      <c r="EBC133" s="19"/>
      <c r="EBD133" s="19"/>
      <c r="EBE133" s="19"/>
      <c r="EBF133" s="19"/>
      <c r="EBG133" s="19"/>
      <c r="EBH133" s="19"/>
      <c r="EBI133" s="19"/>
      <c r="EBJ133" s="19"/>
      <c r="EBK133" s="19"/>
      <c r="EBL133" s="19"/>
      <c r="EBM133" s="19"/>
      <c r="EBN133" s="19"/>
      <c r="EBO133" s="19"/>
      <c r="EBP133" s="19"/>
      <c r="EBQ133" s="19"/>
      <c r="EBR133" s="19"/>
      <c r="EBS133" s="19"/>
      <c r="EBT133" s="19"/>
      <c r="EBU133" s="19"/>
      <c r="EBV133" s="19"/>
      <c r="EBW133" s="19"/>
      <c r="EBX133" s="19"/>
      <c r="EBY133" s="19"/>
      <c r="EBZ133" s="19"/>
      <c r="ECA133" s="19"/>
      <c r="ECB133" s="19"/>
      <c r="ECC133" s="19"/>
      <c r="ECD133" s="19"/>
      <c r="ECE133" s="19"/>
      <c r="ECF133" s="19"/>
      <c r="ECG133" s="19"/>
      <c r="ECH133" s="19"/>
      <c r="ECI133" s="19"/>
      <c r="ECJ133" s="19"/>
      <c r="ECK133" s="19"/>
      <c r="ECL133" s="19"/>
      <c r="ECM133" s="19"/>
      <c r="ECN133" s="19"/>
      <c r="ECO133" s="19"/>
      <c r="ECP133" s="19"/>
      <c r="ECQ133" s="19"/>
      <c r="ECR133" s="19"/>
      <c r="ECS133" s="19"/>
      <c r="ECT133" s="19"/>
      <c r="ECU133" s="19"/>
      <c r="ECV133" s="19"/>
      <c r="ECW133" s="19"/>
      <c r="ECX133" s="19"/>
      <c r="ECY133" s="19"/>
      <c r="ECZ133" s="19"/>
      <c r="EDA133" s="19"/>
      <c r="EDB133" s="19"/>
      <c r="EDC133" s="19"/>
      <c r="EDD133" s="19"/>
      <c r="EDE133" s="19"/>
      <c r="EDF133" s="19"/>
      <c r="EDG133" s="19"/>
      <c r="EDH133" s="19"/>
      <c r="EDI133" s="19"/>
      <c r="EDJ133" s="19"/>
      <c r="EDK133" s="19"/>
      <c r="EDL133" s="19"/>
      <c r="EDM133" s="19"/>
      <c r="EDN133" s="19"/>
      <c r="EDO133" s="19"/>
      <c r="EDP133" s="19"/>
      <c r="EDQ133" s="19"/>
      <c r="EDR133" s="19"/>
      <c r="EDS133" s="19"/>
      <c r="EDT133" s="19"/>
      <c r="EDU133" s="19"/>
      <c r="EDV133" s="19"/>
      <c r="EDW133" s="19"/>
      <c r="EDX133" s="19"/>
      <c r="EDY133" s="19"/>
      <c r="EDZ133" s="19"/>
      <c r="EEA133" s="19"/>
      <c r="EEB133" s="19"/>
      <c r="EEC133" s="19"/>
      <c r="EED133" s="19"/>
      <c r="EEE133" s="19"/>
      <c r="EEF133" s="19"/>
      <c r="EEG133" s="19"/>
      <c r="EEH133" s="19"/>
      <c r="EEI133" s="19"/>
      <c r="EEJ133" s="19"/>
      <c r="EEK133" s="19"/>
      <c r="EEL133" s="19"/>
      <c r="EEM133" s="19"/>
      <c r="EEN133" s="19"/>
      <c r="EEO133" s="19"/>
      <c r="EEP133" s="19"/>
      <c r="EEQ133" s="19"/>
      <c r="EER133" s="19"/>
      <c r="EES133" s="19"/>
      <c r="EET133" s="19"/>
      <c r="EEU133" s="19"/>
      <c r="EEV133" s="19"/>
      <c r="EEW133" s="19"/>
      <c r="EEX133" s="19"/>
      <c r="EEY133" s="19"/>
      <c r="EEZ133" s="19"/>
      <c r="EFA133" s="19"/>
      <c r="EFB133" s="19"/>
      <c r="EFC133" s="19"/>
      <c r="EFD133" s="19"/>
      <c r="EFE133" s="19"/>
      <c r="EFF133" s="19"/>
      <c r="EFG133" s="19"/>
      <c r="EFH133" s="19"/>
      <c r="EFI133" s="19"/>
      <c r="EFJ133" s="19"/>
      <c r="EFK133" s="19"/>
      <c r="EFL133" s="19"/>
      <c r="EFM133" s="19"/>
      <c r="EFN133" s="19"/>
      <c r="EFO133" s="19"/>
      <c r="EFP133" s="19"/>
      <c r="EFQ133" s="19"/>
      <c r="EFR133" s="19"/>
      <c r="EFS133" s="19"/>
      <c r="EFT133" s="19"/>
      <c r="EFU133" s="19"/>
      <c r="EFV133" s="19"/>
      <c r="EFW133" s="19"/>
      <c r="EFX133" s="19"/>
      <c r="EFY133" s="19"/>
      <c r="EFZ133" s="19"/>
      <c r="EGA133" s="19"/>
      <c r="EGB133" s="19"/>
      <c r="EGC133" s="19"/>
      <c r="EGD133" s="19"/>
      <c r="EGE133" s="19"/>
      <c r="EGF133" s="19"/>
      <c r="EGG133" s="19"/>
      <c r="EGH133" s="19"/>
      <c r="EGI133" s="19"/>
      <c r="EGJ133" s="19"/>
      <c r="EGK133" s="19"/>
      <c r="EGL133" s="19"/>
      <c r="EGM133" s="19"/>
      <c r="EGN133" s="19"/>
      <c r="EGO133" s="19"/>
      <c r="EGP133" s="19"/>
      <c r="EGQ133" s="19"/>
      <c r="EGR133" s="19"/>
      <c r="EGS133" s="19"/>
      <c r="EGT133" s="19"/>
      <c r="EGU133" s="19"/>
      <c r="EGV133" s="19"/>
      <c r="EGW133" s="19"/>
      <c r="EGX133" s="19"/>
      <c r="EGY133" s="19"/>
      <c r="EGZ133" s="19"/>
      <c r="EHA133" s="19"/>
      <c r="EHB133" s="19"/>
      <c r="EHC133" s="19"/>
      <c r="EHD133" s="19"/>
      <c r="EHE133" s="19"/>
      <c r="EHF133" s="19"/>
      <c r="EHG133" s="19"/>
      <c r="EHH133" s="19"/>
      <c r="EHI133" s="19"/>
      <c r="EHJ133" s="19"/>
      <c r="EHK133" s="19"/>
      <c r="EHL133" s="19"/>
      <c r="EHM133" s="19"/>
      <c r="EHN133" s="19"/>
      <c r="EHO133" s="19"/>
      <c r="EHP133" s="19"/>
      <c r="EHQ133" s="19"/>
      <c r="EHR133" s="19"/>
      <c r="EHS133" s="19"/>
      <c r="EHT133" s="19"/>
      <c r="EHU133" s="19"/>
      <c r="EHV133" s="19"/>
      <c r="EHW133" s="19"/>
      <c r="EHX133" s="19"/>
      <c r="EHY133" s="19"/>
      <c r="EHZ133" s="19"/>
      <c r="EIA133" s="19"/>
      <c r="EIB133" s="19"/>
      <c r="EIC133" s="19"/>
      <c r="EID133" s="19"/>
      <c r="EIE133" s="19"/>
      <c r="EIF133" s="19"/>
      <c r="EIG133" s="19"/>
      <c r="EIH133" s="19"/>
      <c r="EII133" s="19"/>
      <c r="EIJ133" s="19"/>
      <c r="EIK133" s="19"/>
      <c r="EIL133" s="19"/>
      <c r="EIM133" s="19"/>
      <c r="EIN133" s="19"/>
      <c r="EIO133" s="19"/>
      <c r="EIP133" s="19"/>
      <c r="EIQ133" s="19"/>
      <c r="EIR133" s="19"/>
      <c r="EIS133" s="19"/>
      <c r="EIT133" s="19"/>
      <c r="EIU133" s="19"/>
      <c r="EIV133" s="19"/>
      <c r="EIW133" s="19"/>
      <c r="EIX133" s="19"/>
      <c r="EIY133" s="19"/>
      <c r="EIZ133" s="19"/>
      <c r="EJA133" s="19"/>
      <c r="EJB133" s="19"/>
      <c r="EJC133" s="19"/>
      <c r="EJD133" s="19"/>
      <c r="EJE133" s="19"/>
      <c r="EJF133" s="19"/>
      <c r="EJG133" s="19"/>
      <c r="EJH133" s="19"/>
      <c r="EJI133" s="19"/>
      <c r="EJJ133" s="19"/>
      <c r="EJK133" s="19"/>
      <c r="EJL133" s="19"/>
      <c r="EJM133" s="19"/>
      <c r="EJN133" s="19"/>
      <c r="EJO133" s="19"/>
      <c r="EJP133" s="19"/>
      <c r="EJQ133" s="19"/>
      <c r="EJR133" s="19"/>
      <c r="EJS133" s="19"/>
      <c r="EJT133" s="19"/>
      <c r="EJU133" s="19"/>
      <c r="EJV133" s="19"/>
      <c r="EJW133" s="19"/>
      <c r="EJX133" s="19"/>
      <c r="EJY133" s="19"/>
      <c r="EJZ133" s="19"/>
      <c r="EKA133" s="19"/>
      <c r="EKB133" s="19"/>
      <c r="EKC133" s="19"/>
      <c r="EKD133" s="19"/>
      <c r="EKE133" s="19"/>
      <c r="EKF133" s="19"/>
      <c r="EKG133" s="19"/>
      <c r="EKH133" s="19"/>
      <c r="EKI133" s="19"/>
      <c r="EKJ133" s="19"/>
      <c r="EKK133" s="19"/>
      <c r="EKL133" s="19"/>
      <c r="EKM133" s="19"/>
      <c r="EKN133" s="19"/>
      <c r="EKO133" s="19"/>
      <c r="EKP133" s="19"/>
      <c r="EKQ133" s="19"/>
      <c r="EKR133" s="19"/>
      <c r="EKS133" s="19"/>
      <c r="EKT133" s="19"/>
      <c r="EKU133" s="19"/>
      <c r="EKV133" s="19"/>
      <c r="EKW133" s="19"/>
      <c r="EKX133" s="19"/>
      <c r="EKY133" s="19"/>
      <c r="EKZ133" s="19"/>
      <c r="ELA133" s="19"/>
      <c r="ELB133" s="19"/>
      <c r="ELC133" s="19"/>
      <c r="ELD133" s="19"/>
      <c r="ELE133" s="19"/>
      <c r="ELF133" s="19"/>
      <c r="ELG133" s="19"/>
      <c r="ELH133" s="19"/>
      <c r="ELI133" s="19"/>
      <c r="ELJ133" s="19"/>
      <c r="ELK133" s="19"/>
      <c r="ELL133" s="19"/>
      <c r="ELM133" s="19"/>
      <c r="ELN133" s="19"/>
      <c r="ELO133" s="19"/>
      <c r="ELP133" s="19"/>
      <c r="ELQ133" s="19"/>
      <c r="ELR133" s="19"/>
      <c r="ELS133" s="19"/>
      <c r="ELT133" s="19"/>
      <c r="ELU133" s="19"/>
      <c r="ELV133" s="19"/>
      <c r="ELW133" s="19"/>
      <c r="ELX133" s="19"/>
      <c r="ELY133" s="19"/>
      <c r="ELZ133" s="19"/>
      <c r="EMA133" s="19"/>
      <c r="EMB133" s="19"/>
      <c r="EMC133" s="19"/>
      <c r="EMD133" s="19"/>
      <c r="EME133" s="19"/>
      <c r="EMF133" s="19"/>
      <c r="EMG133" s="19"/>
      <c r="EMH133" s="19"/>
      <c r="EMI133" s="19"/>
      <c r="EMJ133" s="19"/>
      <c r="EMK133" s="19"/>
      <c r="EML133" s="19"/>
      <c r="EMM133" s="19"/>
      <c r="EMN133" s="19"/>
      <c r="EMO133" s="19"/>
      <c r="EMP133" s="19"/>
      <c r="EMQ133" s="19"/>
      <c r="EMR133" s="19"/>
      <c r="EMS133" s="19"/>
      <c r="EMT133" s="19"/>
      <c r="EMU133" s="19"/>
      <c r="EMV133" s="19"/>
      <c r="EMW133" s="19"/>
      <c r="EMX133" s="19"/>
      <c r="EMY133" s="19"/>
      <c r="EMZ133" s="19"/>
      <c r="ENA133" s="19"/>
      <c r="ENB133" s="19"/>
      <c r="ENC133" s="19"/>
      <c r="END133" s="19"/>
      <c r="ENE133" s="19"/>
      <c r="ENF133" s="19"/>
      <c r="ENG133" s="19"/>
      <c r="ENH133" s="19"/>
      <c r="ENI133" s="19"/>
      <c r="ENJ133" s="19"/>
      <c r="ENK133" s="19"/>
      <c r="ENL133" s="19"/>
      <c r="ENM133" s="19"/>
      <c r="ENN133" s="19"/>
      <c r="ENO133" s="19"/>
      <c r="ENP133" s="19"/>
      <c r="ENQ133" s="19"/>
      <c r="ENR133" s="19"/>
      <c r="ENS133" s="19"/>
      <c r="ENT133" s="19"/>
      <c r="ENU133" s="19"/>
      <c r="ENV133" s="19"/>
      <c r="ENW133" s="19"/>
      <c r="ENX133" s="19"/>
      <c r="ENY133" s="19"/>
      <c r="ENZ133" s="19"/>
      <c r="EOA133" s="19"/>
      <c r="EOB133" s="19"/>
      <c r="EOC133" s="19"/>
      <c r="EOD133" s="19"/>
      <c r="EOE133" s="19"/>
      <c r="EOF133" s="19"/>
      <c r="EOG133" s="19"/>
      <c r="EOH133" s="19"/>
      <c r="EOI133" s="19"/>
      <c r="EOJ133" s="19"/>
      <c r="EOK133" s="19"/>
      <c r="EOL133" s="19"/>
      <c r="EOM133" s="19"/>
      <c r="EON133" s="19"/>
      <c r="EOO133" s="19"/>
      <c r="EOP133" s="19"/>
      <c r="EOQ133" s="19"/>
      <c r="EOR133" s="19"/>
      <c r="EOS133" s="19"/>
      <c r="EOT133" s="19"/>
      <c r="EOU133" s="19"/>
      <c r="EOV133" s="19"/>
      <c r="EOW133" s="19"/>
      <c r="EOX133" s="19"/>
      <c r="EOY133" s="19"/>
      <c r="EOZ133" s="19"/>
      <c r="EPA133" s="19"/>
      <c r="EPB133" s="19"/>
      <c r="EPC133" s="19"/>
      <c r="EPD133" s="19"/>
      <c r="EPE133" s="19"/>
      <c r="EPF133" s="19"/>
      <c r="EPG133" s="19"/>
      <c r="EPH133" s="19"/>
      <c r="EPI133" s="19"/>
      <c r="EPJ133" s="19"/>
      <c r="EPK133" s="19"/>
      <c r="EPL133" s="19"/>
      <c r="EPM133" s="19"/>
      <c r="EPN133" s="19"/>
      <c r="EPO133" s="19"/>
      <c r="EPP133" s="19"/>
      <c r="EPQ133" s="19"/>
      <c r="EPR133" s="19"/>
      <c r="EPS133" s="19"/>
      <c r="EPT133" s="19"/>
      <c r="EPU133" s="19"/>
      <c r="EPV133" s="19"/>
      <c r="EPW133" s="19"/>
      <c r="EPX133" s="19"/>
      <c r="EPY133" s="19"/>
      <c r="EPZ133" s="19"/>
      <c r="EQA133" s="19"/>
      <c r="EQB133" s="19"/>
      <c r="EQC133" s="19"/>
      <c r="EQD133" s="19"/>
      <c r="EQE133" s="19"/>
      <c r="EQF133" s="19"/>
      <c r="EQG133" s="19"/>
      <c r="EQH133" s="19"/>
      <c r="EQI133" s="19"/>
      <c r="EQJ133" s="19"/>
      <c r="EQK133" s="19"/>
      <c r="EQL133" s="19"/>
      <c r="EQM133" s="19"/>
      <c r="EQN133" s="19"/>
      <c r="EQO133" s="19"/>
      <c r="EQP133" s="19"/>
      <c r="EQQ133" s="19"/>
      <c r="EQR133" s="19"/>
      <c r="EQS133" s="19"/>
      <c r="EQT133" s="19"/>
      <c r="EQU133" s="19"/>
      <c r="EQV133" s="19"/>
      <c r="EQW133" s="19"/>
      <c r="EQX133" s="19"/>
      <c r="EQY133" s="19"/>
      <c r="EQZ133" s="19"/>
      <c r="ERA133" s="19"/>
      <c r="ERB133" s="19"/>
      <c r="ERC133" s="19"/>
      <c r="ERD133" s="19"/>
      <c r="ERE133" s="19"/>
      <c r="ERF133" s="19"/>
      <c r="ERG133" s="19"/>
      <c r="ERH133" s="19"/>
      <c r="ERI133" s="19"/>
      <c r="ERJ133" s="19"/>
      <c r="ERK133" s="19"/>
      <c r="ERL133" s="19"/>
      <c r="ERM133" s="19"/>
      <c r="ERN133" s="19"/>
      <c r="ERO133" s="19"/>
      <c r="ERP133" s="19"/>
      <c r="ERQ133" s="19"/>
      <c r="ERR133" s="19"/>
      <c r="ERS133" s="19"/>
      <c r="ERT133" s="19"/>
      <c r="ERU133" s="19"/>
      <c r="ERV133" s="19"/>
      <c r="ERW133" s="19"/>
      <c r="ERX133" s="19"/>
      <c r="ERY133" s="19"/>
      <c r="ERZ133" s="19"/>
      <c r="ESA133" s="19"/>
      <c r="ESB133" s="19"/>
      <c r="ESC133" s="19"/>
      <c r="ESD133" s="19"/>
      <c r="ESE133" s="19"/>
      <c r="ESF133" s="19"/>
      <c r="ESG133" s="19"/>
      <c r="ESH133" s="19"/>
      <c r="ESI133" s="19"/>
      <c r="ESJ133" s="19"/>
      <c r="ESK133" s="19"/>
      <c r="ESL133" s="19"/>
      <c r="ESM133" s="19"/>
      <c r="ESN133" s="19"/>
      <c r="ESO133" s="19"/>
      <c r="ESP133" s="19"/>
      <c r="ESQ133" s="19"/>
      <c r="ESR133" s="19"/>
      <c r="ESS133" s="19"/>
      <c r="EST133" s="19"/>
      <c r="ESU133" s="19"/>
      <c r="ESV133" s="19"/>
      <c r="ESW133" s="19"/>
      <c r="ESX133" s="19"/>
      <c r="ESY133" s="19"/>
      <c r="ESZ133" s="19"/>
      <c r="ETA133" s="19"/>
      <c r="ETB133" s="19"/>
      <c r="ETC133" s="19"/>
      <c r="ETD133" s="19"/>
      <c r="ETE133" s="19"/>
      <c r="ETF133" s="19"/>
      <c r="ETG133" s="19"/>
      <c r="ETH133" s="19"/>
      <c r="ETI133" s="19"/>
      <c r="ETJ133" s="19"/>
      <c r="ETK133" s="19"/>
      <c r="ETL133" s="19"/>
      <c r="ETM133" s="19"/>
      <c r="ETN133" s="19"/>
      <c r="ETO133" s="19"/>
      <c r="ETP133" s="19"/>
      <c r="ETQ133" s="19"/>
      <c r="ETR133" s="19"/>
      <c r="ETS133" s="19"/>
      <c r="ETT133" s="19"/>
      <c r="ETU133" s="19"/>
      <c r="ETV133" s="19"/>
      <c r="ETW133" s="19"/>
      <c r="ETX133" s="19"/>
      <c r="ETY133" s="19"/>
      <c r="ETZ133" s="19"/>
      <c r="EUA133" s="19"/>
      <c r="EUB133" s="19"/>
      <c r="EUC133" s="19"/>
      <c r="EUD133" s="19"/>
      <c r="EUE133" s="19"/>
      <c r="EUF133" s="19"/>
      <c r="EUG133" s="19"/>
      <c r="EUH133" s="19"/>
      <c r="EUI133" s="19"/>
      <c r="EUJ133" s="19"/>
      <c r="EUK133" s="19"/>
      <c r="EUL133" s="19"/>
      <c r="EUM133" s="19"/>
      <c r="EUN133" s="19"/>
      <c r="EUO133" s="19"/>
      <c r="EUP133" s="19"/>
      <c r="EUQ133" s="19"/>
      <c r="EUR133" s="19"/>
      <c r="EUS133" s="19"/>
      <c r="EUT133" s="19"/>
      <c r="EUU133" s="19"/>
      <c r="EUV133" s="19"/>
      <c r="EUW133" s="19"/>
      <c r="EUX133" s="19"/>
      <c r="EUY133" s="19"/>
      <c r="EUZ133" s="19"/>
      <c r="EVA133" s="19"/>
      <c r="EVB133" s="19"/>
      <c r="EVC133" s="19"/>
      <c r="EVD133" s="19"/>
      <c r="EVE133" s="19"/>
      <c r="EVF133" s="19"/>
      <c r="EVG133" s="19"/>
      <c r="EVH133" s="19"/>
      <c r="EVI133" s="19"/>
      <c r="EVJ133" s="19"/>
      <c r="EVK133" s="19"/>
      <c r="EVL133" s="19"/>
      <c r="EVM133" s="19"/>
      <c r="EVN133" s="19"/>
      <c r="EVO133" s="19"/>
      <c r="EVP133" s="19"/>
      <c r="EVQ133" s="19"/>
      <c r="EVR133" s="19"/>
      <c r="EVS133" s="19"/>
      <c r="EVT133" s="19"/>
      <c r="EVU133" s="19"/>
      <c r="EVV133" s="19"/>
      <c r="EVW133" s="19"/>
      <c r="EVX133" s="19"/>
      <c r="EVY133" s="19"/>
      <c r="EVZ133" s="19"/>
      <c r="EWA133" s="19"/>
      <c r="EWB133" s="19"/>
      <c r="EWC133" s="19"/>
      <c r="EWD133" s="19"/>
      <c r="EWE133" s="19"/>
      <c r="EWF133" s="19"/>
      <c r="EWG133" s="19"/>
      <c r="EWH133" s="19"/>
      <c r="EWI133" s="19"/>
      <c r="EWJ133" s="19"/>
      <c r="EWK133" s="19"/>
      <c r="EWL133" s="19"/>
      <c r="EWM133" s="19"/>
      <c r="EWN133" s="19"/>
      <c r="EWO133" s="19"/>
      <c r="EWP133" s="19"/>
      <c r="EWQ133" s="19"/>
      <c r="EWR133" s="19"/>
      <c r="EWS133" s="19"/>
      <c r="EWT133" s="19"/>
      <c r="EWU133" s="19"/>
      <c r="EWV133" s="19"/>
      <c r="EWW133" s="19"/>
      <c r="EWX133" s="19"/>
      <c r="EWY133" s="19"/>
      <c r="EWZ133" s="19"/>
      <c r="EXA133" s="19"/>
      <c r="EXB133" s="19"/>
      <c r="EXC133" s="19"/>
      <c r="EXD133" s="19"/>
      <c r="EXE133" s="19"/>
      <c r="EXF133" s="19"/>
      <c r="EXG133" s="19"/>
      <c r="EXH133" s="19"/>
      <c r="EXI133" s="19"/>
      <c r="EXJ133" s="19"/>
      <c r="EXK133" s="19"/>
      <c r="EXL133" s="19"/>
      <c r="EXM133" s="19"/>
      <c r="EXN133" s="19"/>
      <c r="EXO133" s="19"/>
      <c r="EXP133" s="19"/>
      <c r="EXQ133" s="19"/>
      <c r="EXR133" s="19"/>
      <c r="EXS133" s="19"/>
      <c r="EXT133" s="19"/>
      <c r="EXU133" s="19"/>
      <c r="EXV133" s="19"/>
      <c r="EXW133" s="19"/>
      <c r="EXX133" s="19"/>
      <c r="EXY133" s="19"/>
      <c r="EXZ133" s="19"/>
      <c r="EYA133" s="19"/>
      <c r="EYB133" s="19"/>
      <c r="EYC133" s="19"/>
      <c r="EYD133" s="19"/>
      <c r="EYE133" s="19"/>
      <c r="EYF133" s="19"/>
      <c r="EYG133" s="19"/>
      <c r="EYH133" s="19"/>
      <c r="EYI133" s="19"/>
      <c r="EYJ133" s="19"/>
      <c r="EYK133" s="19"/>
      <c r="EYL133" s="19"/>
      <c r="EYM133" s="19"/>
      <c r="EYN133" s="19"/>
      <c r="EYO133" s="19"/>
      <c r="EYP133" s="19"/>
      <c r="EYQ133" s="19"/>
      <c r="EYR133" s="19"/>
      <c r="EYS133" s="19"/>
      <c r="EYT133" s="19"/>
      <c r="EYU133" s="19"/>
      <c r="EYV133" s="19"/>
      <c r="EYW133" s="19"/>
      <c r="EYX133" s="19"/>
      <c r="EYY133" s="19"/>
      <c r="EYZ133" s="19"/>
      <c r="EZA133" s="19"/>
      <c r="EZB133" s="19"/>
      <c r="EZC133" s="19"/>
      <c r="EZD133" s="19"/>
      <c r="EZE133" s="19"/>
      <c r="EZF133" s="19"/>
      <c r="EZG133" s="19"/>
      <c r="EZH133" s="19"/>
      <c r="EZI133" s="19"/>
      <c r="EZJ133" s="19"/>
      <c r="EZK133" s="19"/>
      <c r="EZL133" s="19"/>
      <c r="EZM133" s="19"/>
      <c r="EZN133" s="19"/>
      <c r="EZO133" s="19"/>
      <c r="EZP133" s="19"/>
      <c r="EZQ133" s="19"/>
      <c r="EZR133" s="19"/>
      <c r="EZS133" s="19"/>
      <c r="EZT133" s="19"/>
      <c r="EZU133" s="19"/>
      <c r="EZV133" s="19"/>
      <c r="EZW133" s="19"/>
      <c r="EZX133" s="19"/>
      <c r="EZY133" s="19"/>
      <c r="EZZ133" s="19"/>
      <c r="FAA133" s="19"/>
      <c r="FAB133" s="19"/>
      <c r="FAC133" s="19"/>
      <c r="FAD133" s="19"/>
      <c r="FAE133" s="19"/>
      <c r="FAF133" s="19"/>
      <c r="FAG133" s="19"/>
      <c r="FAH133" s="19"/>
      <c r="FAI133" s="19"/>
      <c r="FAJ133" s="19"/>
      <c r="FAK133" s="19"/>
      <c r="FAL133" s="19"/>
      <c r="FAM133" s="19"/>
      <c r="FAN133" s="19"/>
      <c r="FAO133" s="19"/>
      <c r="FAP133" s="19"/>
      <c r="FAQ133" s="19"/>
      <c r="FAR133" s="19"/>
      <c r="FAS133" s="19"/>
      <c r="FAT133" s="19"/>
      <c r="FAU133" s="19"/>
      <c r="FAV133" s="19"/>
      <c r="FAW133" s="19"/>
      <c r="FAX133" s="19"/>
      <c r="FAY133" s="19"/>
      <c r="FAZ133" s="19"/>
      <c r="FBA133" s="19"/>
      <c r="FBB133" s="19"/>
      <c r="FBC133" s="19"/>
      <c r="FBD133" s="19"/>
      <c r="FBE133" s="19"/>
      <c r="FBF133" s="19"/>
      <c r="FBG133" s="19"/>
      <c r="FBH133" s="19"/>
      <c r="FBI133" s="19"/>
      <c r="FBJ133" s="19"/>
      <c r="FBK133" s="19"/>
      <c r="FBL133" s="19"/>
      <c r="FBM133" s="19"/>
      <c r="FBN133" s="19"/>
      <c r="FBO133" s="19"/>
      <c r="FBP133" s="19"/>
      <c r="FBQ133" s="19"/>
      <c r="FBR133" s="19"/>
      <c r="FBS133" s="19"/>
      <c r="FBT133" s="19"/>
      <c r="FBU133" s="19"/>
      <c r="FBV133" s="19"/>
      <c r="FBW133" s="19"/>
      <c r="FBX133" s="19"/>
      <c r="FBY133" s="19"/>
      <c r="FBZ133" s="19"/>
      <c r="FCA133" s="19"/>
      <c r="FCB133" s="19"/>
      <c r="FCC133" s="19"/>
      <c r="FCD133" s="19"/>
      <c r="FCE133" s="19"/>
      <c r="FCF133" s="19"/>
      <c r="FCG133" s="19"/>
      <c r="FCH133" s="19"/>
      <c r="FCI133" s="19"/>
      <c r="FCJ133" s="19"/>
      <c r="FCK133" s="19"/>
      <c r="FCL133" s="19"/>
      <c r="FCM133" s="19"/>
      <c r="FCN133" s="19"/>
      <c r="FCO133" s="19"/>
      <c r="FCP133" s="19"/>
      <c r="FCQ133" s="19"/>
      <c r="FCR133" s="19"/>
      <c r="FCS133" s="19"/>
      <c r="FCT133" s="19"/>
      <c r="FCU133" s="19"/>
      <c r="FCV133" s="19"/>
      <c r="FCW133" s="19"/>
      <c r="FCX133" s="19"/>
      <c r="FCY133" s="19"/>
      <c r="FCZ133" s="19"/>
      <c r="FDA133" s="19"/>
      <c r="FDB133" s="19"/>
      <c r="FDC133" s="19"/>
      <c r="FDD133" s="19"/>
      <c r="FDE133" s="19"/>
      <c r="FDF133" s="19"/>
      <c r="FDG133" s="19"/>
      <c r="FDH133" s="19"/>
      <c r="FDI133" s="19"/>
      <c r="FDJ133" s="19"/>
      <c r="FDK133" s="19"/>
      <c r="FDL133" s="19"/>
      <c r="FDM133" s="19"/>
      <c r="FDN133" s="19"/>
      <c r="FDO133" s="19"/>
      <c r="FDP133" s="19"/>
      <c r="FDQ133" s="19"/>
      <c r="FDR133" s="19"/>
      <c r="FDS133" s="19"/>
      <c r="FDT133" s="19"/>
      <c r="FDU133" s="19"/>
      <c r="FDV133" s="19"/>
      <c r="FDW133" s="19"/>
      <c r="FDX133" s="19"/>
      <c r="FDY133" s="19"/>
      <c r="FDZ133" s="19"/>
      <c r="FEA133" s="19"/>
      <c r="FEB133" s="19"/>
      <c r="FEC133" s="19"/>
      <c r="FED133" s="19"/>
      <c r="FEE133" s="19"/>
      <c r="FEF133" s="19"/>
      <c r="FEG133" s="19"/>
      <c r="FEH133" s="19"/>
      <c r="FEI133" s="19"/>
      <c r="FEJ133" s="19"/>
      <c r="FEK133" s="19"/>
      <c r="FEL133" s="19"/>
      <c r="FEM133" s="19"/>
      <c r="FEN133" s="19"/>
      <c r="FEO133" s="19"/>
      <c r="FEP133" s="19"/>
      <c r="FEQ133" s="19"/>
      <c r="FER133" s="19"/>
      <c r="FES133" s="19"/>
      <c r="FET133" s="19"/>
      <c r="FEU133" s="19"/>
      <c r="FEV133" s="19"/>
      <c r="FEW133" s="19"/>
      <c r="FEX133" s="19"/>
      <c r="FEY133" s="19"/>
      <c r="FEZ133" s="19"/>
      <c r="FFA133" s="19"/>
      <c r="FFB133" s="19"/>
      <c r="FFC133" s="19"/>
      <c r="FFD133" s="19"/>
      <c r="FFE133" s="19"/>
      <c r="FFF133" s="19"/>
      <c r="FFG133" s="19"/>
      <c r="FFH133" s="19"/>
      <c r="FFI133" s="19"/>
      <c r="FFJ133" s="19"/>
      <c r="FFK133" s="19"/>
      <c r="FFL133" s="19"/>
      <c r="FFM133" s="19"/>
      <c r="FFN133" s="19"/>
      <c r="FFO133" s="19"/>
      <c r="FFP133" s="19"/>
      <c r="FFQ133" s="19"/>
      <c r="FFR133" s="19"/>
      <c r="FFS133" s="19"/>
      <c r="FFT133" s="19"/>
      <c r="FFU133" s="19"/>
      <c r="FFV133" s="19"/>
      <c r="FFW133" s="19"/>
      <c r="FFX133" s="19"/>
      <c r="FFY133" s="19"/>
      <c r="FFZ133" s="19"/>
      <c r="FGA133" s="19"/>
      <c r="FGB133" s="19"/>
      <c r="FGC133" s="19"/>
      <c r="FGD133" s="19"/>
      <c r="FGE133" s="19"/>
      <c r="FGF133" s="19"/>
      <c r="FGG133" s="19"/>
      <c r="FGH133" s="19"/>
      <c r="FGI133" s="19"/>
      <c r="FGJ133" s="19"/>
      <c r="FGK133" s="19"/>
      <c r="FGL133" s="19"/>
      <c r="FGM133" s="19"/>
      <c r="FGN133" s="19"/>
      <c r="FGO133" s="19"/>
      <c r="FGP133" s="19"/>
      <c r="FGQ133" s="19"/>
      <c r="FGR133" s="19"/>
      <c r="FGS133" s="19"/>
      <c r="FGT133" s="19"/>
      <c r="FGU133" s="19"/>
      <c r="FGV133" s="19"/>
      <c r="FGW133" s="19"/>
      <c r="FGX133" s="19"/>
      <c r="FGY133" s="19"/>
      <c r="FGZ133" s="19"/>
      <c r="FHA133" s="19"/>
      <c r="FHB133" s="19"/>
      <c r="FHC133" s="19"/>
      <c r="FHD133" s="19"/>
      <c r="FHE133" s="19"/>
      <c r="FHF133" s="19"/>
      <c r="FHG133" s="19"/>
      <c r="FHH133" s="19"/>
      <c r="FHI133" s="19"/>
      <c r="FHJ133" s="19"/>
      <c r="FHK133" s="19"/>
      <c r="FHL133" s="19"/>
      <c r="FHM133" s="19"/>
      <c r="FHN133" s="19"/>
      <c r="FHO133" s="19"/>
      <c r="FHP133" s="19"/>
      <c r="FHQ133" s="19"/>
      <c r="FHR133" s="19"/>
      <c r="FHS133" s="19"/>
      <c r="FHT133" s="19"/>
      <c r="FHU133" s="19"/>
      <c r="FHV133" s="19"/>
      <c r="FHW133" s="19"/>
      <c r="FHX133" s="19"/>
      <c r="FHY133" s="19"/>
      <c r="FHZ133" s="19"/>
      <c r="FIA133" s="19"/>
      <c r="FIB133" s="19"/>
      <c r="FIC133" s="19"/>
      <c r="FID133" s="19"/>
      <c r="FIE133" s="19"/>
      <c r="FIF133" s="19"/>
      <c r="FIG133" s="19"/>
      <c r="FIH133" s="19"/>
      <c r="FII133" s="19"/>
      <c r="FIJ133" s="19"/>
      <c r="FIK133" s="19"/>
      <c r="FIL133" s="19"/>
      <c r="FIM133" s="19"/>
      <c r="FIN133" s="19"/>
      <c r="FIO133" s="19"/>
      <c r="FIP133" s="19"/>
      <c r="FIQ133" s="19"/>
      <c r="FIR133" s="19"/>
      <c r="FIS133" s="19"/>
      <c r="FIT133" s="19"/>
      <c r="FIU133" s="19"/>
      <c r="FIV133" s="19"/>
      <c r="FIW133" s="19"/>
      <c r="FIX133" s="19"/>
      <c r="FIY133" s="19"/>
      <c r="FIZ133" s="19"/>
      <c r="FJA133" s="19"/>
      <c r="FJB133" s="19"/>
      <c r="FJC133" s="19"/>
      <c r="FJD133" s="19"/>
      <c r="FJE133" s="19"/>
      <c r="FJF133" s="19"/>
      <c r="FJG133" s="19"/>
      <c r="FJH133" s="19"/>
      <c r="FJI133" s="19"/>
      <c r="FJJ133" s="19"/>
      <c r="FJK133" s="19"/>
      <c r="FJL133" s="19"/>
      <c r="FJM133" s="19"/>
      <c r="FJN133" s="19"/>
      <c r="FJO133" s="19"/>
      <c r="FJP133" s="19"/>
      <c r="FJQ133" s="19"/>
      <c r="FJR133" s="19"/>
      <c r="FJS133" s="19"/>
      <c r="FJT133" s="19"/>
      <c r="FJU133" s="19"/>
      <c r="FJV133" s="19"/>
      <c r="FJW133" s="19"/>
      <c r="FJX133" s="19"/>
      <c r="FJY133" s="19"/>
      <c r="FJZ133" s="19"/>
      <c r="FKA133" s="19"/>
      <c r="FKB133" s="19"/>
      <c r="FKC133" s="19"/>
      <c r="FKD133" s="19"/>
      <c r="FKE133" s="19"/>
      <c r="FKF133" s="19"/>
      <c r="FKG133" s="19"/>
      <c r="FKH133" s="19"/>
      <c r="FKI133" s="19"/>
      <c r="FKJ133" s="19"/>
      <c r="FKK133" s="19"/>
      <c r="FKL133" s="19"/>
      <c r="FKM133" s="19"/>
      <c r="FKN133" s="19"/>
      <c r="FKO133" s="19"/>
      <c r="FKP133" s="19"/>
      <c r="FKQ133" s="19"/>
      <c r="FKR133" s="19"/>
      <c r="FKS133" s="19"/>
      <c r="FKT133" s="19"/>
      <c r="FKU133" s="19"/>
      <c r="FKV133" s="19"/>
      <c r="FKW133" s="19"/>
      <c r="FKX133" s="19"/>
      <c r="FKY133" s="19"/>
      <c r="FKZ133" s="19"/>
      <c r="FLA133" s="19"/>
      <c r="FLB133" s="19"/>
      <c r="FLC133" s="19"/>
      <c r="FLD133" s="19"/>
      <c r="FLE133" s="19"/>
      <c r="FLF133" s="19"/>
      <c r="FLG133" s="19"/>
      <c r="FLH133" s="19"/>
      <c r="FLI133" s="19"/>
      <c r="FLJ133" s="19"/>
      <c r="FLK133" s="19"/>
      <c r="FLL133" s="19"/>
      <c r="FLM133" s="19"/>
      <c r="FLN133" s="19"/>
      <c r="FLO133" s="19"/>
      <c r="FLP133" s="19"/>
      <c r="FLQ133" s="19"/>
      <c r="FLR133" s="19"/>
      <c r="FLS133" s="19"/>
      <c r="FLT133" s="19"/>
      <c r="FLU133" s="19"/>
      <c r="FLV133" s="19"/>
      <c r="FLW133" s="19"/>
      <c r="FLX133" s="19"/>
      <c r="FLY133" s="19"/>
      <c r="FLZ133" s="19"/>
      <c r="FMA133" s="19"/>
      <c r="FMB133" s="19"/>
      <c r="FMC133" s="19"/>
      <c r="FMD133" s="19"/>
      <c r="FME133" s="19"/>
      <c r="FMF133" s="19"/>
      <c r="FMG133" s="19"/>
      <c r="FMH133" s="19"/>
      <c r="FMI133" s="19"/>
      <c r="FMJ133" s="19"/>
      <c r="FMK133" s="19"/>
      <c r="FML133" s="19"/>
      <c r="FMM133" s="19"/>
      <c r="FMN133" s="19"/>
      <c r="FMO133" s="19"/>
      <c r="FMP133" s="19"/>
      <c r="FMQ133" s="19"/>
      <c r="FMR133" s="19"/>
      <c r="FMS133" s="19"/>
      <c r="FMT133" s="19"/>
      <c r="FMU133" s="19"/>
      <c r="FMV133" s="19"/>
      <c r="FMW133" s="19"/>
      <c r="FMX133" s="19"/>
      <c r="FMY133" s="19"/>
      <c r="FMZ133" s="19"/>
      <c r="FNA133" s="19"/>
      <c r="FNB133" s="19"/>
      <c r="FNC133" s="19"/>
      <c r="FND133" s="19"/>
      <c r="FNE133" s="19"/>
      <c r="FNF133" s="19"/>
      <c r="FNG133" s="19"/>
      <c r="FNH133" s="19"/>
      <c r="FNI133" s="19"/>
      <c r="FNJ133" s="19"/>
      <c r="FNK133" s="19"/>
      <c r="FNL133" s="19"/>
      <c r="FNM133" s="19"/>
      <c r="FNN133" s="19"/>
      <c r="FNO133" s="19"/>
      <c r="FNP133" s="19"/>
      <c r="FNQ133" s="19"/>
      <c r="FNR133" s="19"/>
      <c r="FNS133" s="19"/>
      <c r="FNT133" s="19"/>
      <c r="FNU133" s="19"/>
      <c r="FNV133" s="19"/>
      <c r="FNW133" s="19"/>
      <c r="FNX133" s="19"/>
      <c r="FNY133" s="19"/>
      <c r="FNZ133" s="19"/>
      <c r="FOA133" s="19"/>
      <c r="FOB133" s="19"/>
      <c r="FOC133" s="19"/>
      <c r="FOD133" s="19"/>
      <c r="FOE133" s="19"/>
      <c r="FOF133" s="19"/>
      <c r="FOG133" s="19"/>
      <c r="FOH133" s="19"/>
      <c r="FOI133" s="19"/>
      <c r="FOJ133" s="19"/>
      <c r="FOK133" s="19"/>
      <c r="FOL133" s="19"/>
      <c r="FOM133" s="19"/>
      <c r="FON133" s="19"/>
      <c r="FOO133" s="19"/>
      <c r="FOP133" s="19"/>
      <c r="FOQ133" s="19"/>
      <c r="FOR133" s="19"/>
      <c r="FOS133" s="19"/>
      <c r="FOT133" s="19"/>
      <c r="FOU133" s="19"/>
      <c r="FOV133" s="19"/>
      <c r="FOW133" s="19"/>
      <c r="FOX133" s="19"/>
      <c r="FOY133" s="19"/>
      <c r="FOZ133" s="19"/>
      <c r="FPA133" s="19"/>
      <c r="FPB133" s="19"/>
      <c r="FPC133" s="19"/>
      <c r="FPD133" s="19"/>
      <c r="FPE133" s="19"/>
      <c r="FPF133" s="19"/>
      <c r="FPG133" s="19"/>
      <c r="FPH133" s="19"/>
      <c r="FPI133" s="19"/>
      <c r="FPJ133" s="19"/>
      <c r="FPK133" s="19"/>
      <c r="FPL133" s="19"/>
      <c r="FPM133" s="19"/>
      <c r="FPN133" s="19"/>
      <c r="FPO133" s="19"/>
      <c r="FPP133" s="19"/>
      <c r="FPQ133" s="19"/>
      <c r="FPR133" s="19"/>
      <c r="FPS133" s="19"/>
      <c r="FPT133" s="19"/>
      <c r="FPU133" s="19"/>
      <c r="FPV133" s="19"/>
      <c r="FPW133" s="19"/>
      <c r="FPX133" s="19"/>
      <c r="FPY133" s="19"/>
      <c r="FPZ133" s="19"/>
      <c r="FQA133" s="19"/>
      <c r="FQB133" s="19"/>
      <c r="FQC133" s="19"/>
      <c r="FQD133" s="19"/>
      <c r="FQE133" s="19"/>
      <c r="FQF133" s="19"/>
      <c r="FQG133" s="19"/>
      <c r="FQH133" s="19"/>
      <c r="FQI133" s="19"/>
      <c r="FQJ133" s="19"/>
      <c r="FQK133" s="19"/>
      <c r="FQL133" s="19"/>
      <c r="FQM133" s="19"/>
      <c r="FQN133" s="19"/>
      <c r="FQO133" s="19"/>
      <c r="FQP133" s="19"/>
      <c r="FQQ133" s="19"/>
      <c r="FQR133" s="19"/>
      <c r="FQS133" s="19"/>
      <c r="FQT133" s="19"/>
      <c r="FQU133" s="19"/>
      <c r="FQV133" s="19"/>
      <c r="FQW133" s="19"/>
      <c r="FQX133" s="19"/>
      <c r="FQY133" s="19"/>
      <c r="FQZ133" s="19"/>
      <c r="FRA133" s="19"/>
      <c r="FRB133" s="19"/>
      <c r="FRC133" s="19"/>
      <c r="FRD133" s="19"/>
      <c r="FRE133" s="19"/>
      <c r="FRF133" s="19"/>
      <c r="FRG133" s="19"/>
      <c r="FRH133" s="19"/>
      <c r="FRI133" s="19"/>
      <c r="FRJ133" s="19"/>
      <c r="FRK133" s="19"/>
      <c r="FRL133" s="19"/>
      <c r="FRM133" s="19"/>
      <c r="FRN133" s="19"/>
      <c r="FRO133" s="19"/>
      <c r="FRP133" s="19"/>
      <c r="FRQ133" s="19"/>
      <c r="FRR133" s="19"/>
      <c r="FRS133" s="19"/>
      <c r="FRT133" s="19"/>
      <c r="FRU133" s="19"/>
      <c r="FRV133" s="19"/>
      <c r="FRW133" s="19"/>
      <c r="FRX133" s="19"/>
      <c r="FRY133" s="19"/>
      <c r="FRZ133" s="19"/>
      <c r="FSA133" s="19"/>
      <c r="FSB133" s="19"/>
      <c r="FSC133" s="19"/>
      <c r="FSD133" s="19"/>
      <c r="FSE133" s="19"/>
      <c r="FSF133" s="19"/>
      <c r="FSG133" s="19"/>
      <c r="FSH133" s="19"/>
      <c r="FSI133" s="19"/>
      <c r="FSJ133" s="19"/>
      <c r="FSK133" s="19"/>
      <c r="FSL133" s="19"/>
      <c r="FSM133" s="19"/>
      <c r="FSN133" s="19"/>
      <c r="FSO133" s="19"/>
      <c r="FSP133" s="19"/>
      <c r="FSQ133" s="19"/>
      <c r="FSR133" s="19"/>
      <c r="FSS133" s="19"/>
      <c r="FST133" s="19"/>
      <c r="FSU133" s="19"/>
      <c r="FSV133" s="19"/>
      <c r="FSW133" s="19"/>
      <c r="FSX133" s="19"/>
      <c r="FSY133" s="19"/>
      <c r="FSZ133" s="19"/>
      <c r="FTA133" s="19"/>
      <c r="FTB133" s="19"/>
      <c r="FTC133" s="19"/>
      <c r="FTD133" s="19"/>
      <c r="FTE133" s="19"/>
      <c r="FTF133" s="19"/>
      <c r="FTG133" s="19"/>
      <c r="FTH133" s="19"/>
      <c r="FTI133" s="19"/>
      <c r="FTJ133" s="19"/>
      <c r="FTK133" s="19"/>
      <c r="FTL133" s="19"/>
      <c r="FTM133" s="19"/>
      <c r="FTN133" s="19"/>
      <c r="FTO133" s="19"/>
      <c r="FTP133" s="19"/>
      <c r="FTQ133" s="19"/>
      <c r="FTR133" s="19"/>
      <c r="FTS133" s="19"/>
      <c r="FTT133" s="19"/>
      <c r="FTU133" s="19"/>
      <c r="FTV133" s="19"/>
      <c r="FTW133" s="19"/>
      <c r="FTX133" s="19"/>
      <c r="FTY133" s="19"/>
      <c r="FTZ133" s="19"/>
      <c r="FUA133" s="19"/>
      <c r="FUB133" s="19"/>
      <c r="FUC133" s="19"/>
      <c r="FUD133" s="19"/>
      <c r="FUE133" s="19"/>
      <c r="FUF133" s="19"/>
      <c r="FUG133" s="19"/>
      <c r="FUH133" s="19"/>
      <c r="FUI133" s="19"/>
      <c r="FUJ133" s="19"/>
      <c r="FUK133" s="19"/>
      <c r="FUL133" s="19"/>
      <c r="FUM133" s="19"/>
      <c r="FUN133" s="19"/>
      <c r="FUO133" s="19"/>
      <c r="FUP133" s="19"/>
      <c r="FUQ133" s="19"/>
      <c r="FUR133" s="19"/>
      <c r="FUS133" s="19"/>
      <c r="FUT133" s="19"/>
      <c r="FUU133" s="19"/>
      <c r="FUV133" s="19"/>
      <c r="FUW133" s="19"/>
      <c r="FUX133" s="19"/>
      <c r="FUY133" s="19"/>
      <c r="FUZ133" s="19"/>
      <c r="FVA133" s="19"/>
      <c r="FVB133" s="19"/>
      <c r="FVC133" s="19"/>
      <c r="FVD133" s="19"/>
      <c r="FVE133" s="19"/>
      <c r="FVF133" s="19"/>
      <c r="FVG133" s="19"/>
      <c r="FVH133" s="19"/>
      <c r="FVI133" s="19"/>
      <c r="FVJ133" s="19"/>
      <c r="FVK133" s="19"/>
      <c r="FVL133" s="19"/>
      <c r="FVM133" s="19"/>
      <c r="FVN133" s="19"/>
      <c r="FVO133" s="19"/>
      <c r="FVP133" s="19"/>
      <c r="FVQ133" s="19"/>
      <c r="FVR133" s="19"/>
      <c r="FVS133" s="19"/>
      <c r="FVT133" s="19"/>
      <c r="FVU133" s="19"/>
      <c r="FVV133" s="19"/>
      <c r="FVW133" s="19"/>
      <c r="FVX133" s="19"/>
      <c r="FVY133" s="19"/>
      <c r="FVZ133" s="19"/>
      <c r="FWA133" s="19"/>
      <c r="FWB133" s="19"/>
      <c r="FWC133" s="19"/>
      <c r="FWD133" s="19"/>
      <c r="FWE133" s="19"/>
      <c r="FWF133" s="19"/>
      <c r="FWG133" s="19"/>
    </row>
    <row r="134" spans="1:4661" s="144" customFormat="1" ht="79.2" x14ac:dyDescent="0.25">
      <c r="A134" s="122" t="s">
        <v>487</v>
      </c>
      <c r="B134" s="223" t="s">
        <v>47</v>
      </c>
      <c r="C134" s="237">
        <v>2026</v>
      </c>
      <c r="D134" s="237">
        <v>2028</v>
      </c>
      <c r="E134" s="226"/>
      <c r="F134" s="223" t="s">
        <v>101</v>
      </c>
      <c r="G134" s="222"/>
      <c r="H134" s="223" t="s">
        <v>101</v>
      </c>
      <c r="I134" s="223" t="s">
        <v>51</v>
      </c>
      <c r="J134" s="223" t="s">
        <v>102</v>
      </c>
      <c r="K134" s="225" t="s">
        <v>119</v>
      </c>
      <c r="L134" s="239" t="s">
        <v>421</v>
      </c>
      <c r="M134" s="223" t="s">
        <v>105</v>
      </c>
      <c r="N134" s="227" t="s">
        <v>106</v>
      </c>
      <c r="O134" s="240">
        <v>84</v>
      </c>
      <c r="P134" s="228" t="s">
        <v>113</v>
      </c>
      <c r="Q134" s="241">
        <v>4000000</v>
      </c>
      <c r="R134" s="241">
        <v>4000000</v>
      </c>
      <c r="S134" s="241">
        <v>4000000</v>
      </c>
      <c r="T134" s="241">
        <f>4000000*4</f>
        <v>16000000</v>
      </c>
      <c r="U134" s="241">
        <f>+Q134+R134+S134+T134</f>
        <v>28000000</v>
      </c>
      <c r="V134" s="233">
        <v>0</v>
      </c>
      <c r="W134" s="222"/>
      <c r="X134" s="234" t="s">
        <v>110</v>
      </c>
      <c r="Y134" s="234" t="s">
        <v>420</v>
      </c>
      <c r="Z134" s="236"/>
      <c r="AA134" s="236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  <c r="JL134" s="18"/>
      <c r="JM134" s="18"/>
      <c r="JN134" s="18"/>
      <c r="JO134" s="18"/>
      <c r="JP134" s="18"/>
      <c r="JQ134" s="18"/>
      <c r="JR134" s="18"/>
      <c r="JS134" s="18"/>
      <c r="JT134" s="18"/>
      <c r="JU134" s="18"/>
      <c r="JV134" s="18"/>
      <c r="JW134" s="18"/>
      <c r="JX134" s="18"/>
      <c r="JY134" s="18"/>
      <c r="JZ134" s="18"/>
      <c r="KA134" s="18"/>
      <c r="KB134" s="18"/>
      <c r="KC134" s="18"/>
      <c r="KD134" s="18"/>
      <c r="KE134" s="18"/>
      <c r="KF134" s="18"/>
      <c r="KG134" s="18"/>
      <c r="KH134" s="18"/>
      <c r="KI134" s="18"/>
      <c r="KJ134" s="18"/>
      <c r="KK134" s="18"/>
      <c r="KL134" s="18"/>
      <c r="KM134" s="18"/>
      <c r="KN134" s="18"/>
      <c r="KO134" s="18"/>
      <c r="KP134" s="18"/>
      <c r="KQ134" s="18"/>
      <c r="KR134" s="18"/>
      <c r="KS134" s="18"/>
      <c r="KT134" s="18"/>
      <c r="KU134" s="18"/>
      <c r="KV134" s="18"/>
      <c r="KW134" s="18"/>
      <c r="KX134" s="18"/>
      <c r="KY134" s="18"/>
      <c r="KZ134" s="18"/>
      <c r="LA134" s="18"/>
      <c r="LB134" s="18"/>
      <c r="LC134" s="18"/>
      <c r="LD134" s="18"/>
      <c r="LE134" s="18"/>
      <c r="LF134" s="18"/>
      <c r="LG134" s="18"/>
      <c r="LH134" s="18"/>
      <c r="LI134" s="18"/>
      <c r="LJ134" s="18"/>
      <c r="LK134" s="18"/>
      <c r="LL134" s="18"/>
      <c r="LM134" s="18"/>
      <c r="LN134" s="18"/>
      <c r="LO134" s="18"/>
      <c r="LP134" s="18"/>
      <c r="LQ134" s="18"/>
      <c r="LR134" s="18"/>
      <c r="LS134" s="18"/>
      <c r="LT134" s="18"/>
      <c r="LU134" s="18"/>
      <c r="LV134" s="18"/>
      <c r="LW134" s="18"/>
      <c r="LX134" s="18"/>
      <c r="LY134" s="18"/>
      <c r="LZ134" s="18"/>
      <c r="MA134" s="18"/>
      <c r="MB134" s="18"/>
      <c r="MC134" s="18"/>
      <c r="MD134" s="18"/>
      <c r="ME134" s="18"/>
      <c r="MF134" s="18"/>
      <c r="MG134" s="18"/>
      <c r="MH134" s="18"/>
      <c r="MI134" s="18"/>
      <c r="MJ134" s="18"/>
      <c r="MK134" s="18"/>
      <c r="ML134" s="18"/>
      <c r="MM134" s="18"/>
      <c r="MN134" s="18"/>
      <c r="MO134" s="18"/>
      <c r="MP134" s="18"/>
      <c r="MQ134" s="18"/>
      <c r="MR134" s="18"/>
      <c r="MS134" s="18"/>
      <c r="MT134" s="18"/>
      <c r="MU134" s="18"/>
      <c r="MV134" s="18"/>
      <c r="MW134" s="18"/>
      <c r="MX134" s="18"/>
      <c r="MY134" s="18"/>
      <c r="MZ134" s="18"/>
      <c r="NA134" s="18"/>
      <c r="NB134" s="18"/>
      <c r="NC134" s="18"/>
      <c r="ND134" s="18"/>
      <c r="NE134" s="18"/>
      <c r="NF134" s="18"/>
      <c r="NG134" s="18"/>
      <c r="NH134" s="18"/>
      <c r="NI134" s="18"/>
      <c r="NJ134" s="18"/>
      <c r="NK134" s="18"/>
      <c r="NL134" s="18"/>
      <c r="NM134" s="18"/>
      <c r="NN134" s="18"/>
      <c r="NO134" s="18"/>
      <c r="NP134" s="18"/>
      <c r="NQ134" s="18"/>
      <c r="NR134" s="18"/>
      <c r="NS134" s="18"/>
      <c r="NT134" s="18"/>
      <c r="NU134" s="18"/>
      <c r="NV134" s="18"/>
      <c r="NW134" s="18"/>
      <c r="NX134" s="18"/>
      <c r="NY134" s="18"/>
      <c r="NZ134" s="18"/>
      <c r="OA134" s="18"/>
      <c r="OB134" s="18"/>
      <c r="OC134" s="18"/>
      <c r="OD134" s="18"/>
      <c r="OE134" s="18"/>
      <c r="OF134" s="18"/>
      <c r="OG134" s="18"/>
      <c r="OH134" s="18"/>
      <c r="OI134" s="18"/>
      <c r="OJ134" s="18"/>
      <c r="OK134" s="18"/>
      <c r="OL134" s="18"/>
      <c r="OM134" s="18"/>
      <c r="ON134" s="18"/>
      <c r="OO134" s="18"/>
      <c r="OP134" s="18"/>
      <c r="OQ134" s="18"/>
      <c r="OR134" s="18"/>
      <c r="OS134" s="18"/>
      <c r="OT134" s="18"/>
      <c r="OU134" s="18"/>
      <c r="OV134" s="18"/>
      <c r="OW134" s="18"/>
      <c r="OX134" s="18"/>
      <c r="OY134" s="18"/>
      <c r="OZ134" s="18"/>
      <c r="PA134" s="18"/>
      <c r="PB134" s="18"/>
      <c r="PC134" s="18"/>
      <c r="PD134" s="18"/>
      <c r="PE134" s="18"/>
      <c r="PF134" s="18"/>
      <c r="PG134" s="18"/>
      <c r="PH134" s="18"/>
      <c r="PI134" s="18"/>
      <c r="PJ134" s="18"/>
      <c r="PK134" s="18"/>
      <c r="PL134" s="18"/>
      <c r="PM134" s="18"/>
      <c r="PN134" s="18"/>
      <c r="PO134" s="18"/>
      <c r="PP134" s="18"/>
      <c r="PQ134" s="18"/>
      <c r="PR134" s="18"/>
      <c r="PS134" s="18"/>
      <c r="PT134" s="18"/>
      <c r="PU134" s="18"/>
      <c r="PV134" s="18"/>
      <c r="PW134" s="18"/>
      <c r="PX134" s="18"/>
      <c r="PY134" s="18"/>
      <c r="PZ134" s="18"/>
      <c r="QA134" s="18"/>
      <c r="QB134" s="18"/>
      <c r="QC134" s="18"/>
      <c r="QD134" s="18"/>
      <c r="QE134" s="18"/>
      <c r="QF134" s="18"/>
      <c r="QG134" s="18"/>
      <c r="QH134" s="18"/>
      <c r="QI134" s="18"/>
      <c r="QJ134" s="18"/>
      <c r="QK134" s="18"/>
      <c r="QL134" s="18"/>
      <c r="QM134" s="18"/>
      <c r="QN134" s="18"/>
      <c r="QO134" s="18"/>
      <c r="QP134" s="18"/>
      <c r="QQ134" s="18"/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/>
      <c r="RG134" s="18"/>
      <c r="RH134" s="18"/>
      <c r="RI134" s="18"/>
      <c r="RJ134" s="18"/>
      <c r="RK134" s="18"/>
      <c r="RL134" s="18"/>
      <c r="RM134" s="18"/>
      <c r="RN134" s="18"/>
      <c r="RO134" s="18"/>
      <c r="RP134" s="18"/>
      <c r="RQ134" s="18"/>
      <c r="RR134" s="18"/>
      <c r="RS134" s="18"/>
      <c r="RT134" s="18"/>
      <c r="RU134" s="18"/>
      <c r="RV134" s="18"/>
      <c r="RW134" s="18"/>
      <c r="RX134" s="18"/>
      <c r="RY134" s="18"/>
      <c r="RZ134" s="18"/>
      <c r="SA134" s="18"/>
      <c r="SB134" s="18"/>
      <c r="SC134" s="18"/>
      <c r="SD134" s="18"/>
      <c r="SE134" s="18"/>
      <c r="SF134" s="18"/>
      <c r="SG134" s="18"/>
      <c r="SH134" s="18"/>
      <c r="SI134" s="18"/>
      <c r="SJ134" s="18"/>
      <c r="SK134" s="18"/>
      <c r="SL134" s="18"/>
      <c r="SM134" s="18"/>
      <c r="SN134" s="18"/>
      <c r="SO134" s="18"/>
      <c r="SP134" s="18"/>
      <c r="SQ134" s="18"/>
      <c r="SR134" s="18"/>
      <c r="SS134" s="18"/>
      <c r="ST134" s="18"/>
      <c r="SU134" s="18"/>
      <c r="SV134" s="18"/>
      <c r="SW134" s="18"/>
      <c r="SX134" s="18"/>
      <c r="SY134" s="18"/>
      <c r="SZ134" s="18"/>
      <c r="TA134" s="18"/>
      <c r="TB134" s="18"/>
      <c r="TC134" s="18"/>
      <c r="TD134" s="18"/>
      <c r="TE134" s="18"/>
      <c r="TF134" s="18"/>
      <c r="TG134" s="18"/>
      <c r="TH134" s="18"/>
      <c r="TI134" s="18"/>
      <c r="TJ134" s="18"/>
      <c r="TK134" s="18"/>
      <c r="TL134" s="18"/>
      <c r="TM134" s="18"/>
      <c r="TN134" s="18"/>
      <c r="TO134" s="18"/>
      <c r="TP134" s="18"/>
      <c r="TQ134" s="18"/>
      <c r="TR134" s="18"/>
      <c r="TS134" s="18"/>
      <c r="TT134" s="18"/>
      <c r="TU134" s="18"/>
      <c r="TV134" s="18"/>
      <c r="TW134" s="18"/>
      <c r="TX134" s="18"/>
      <c r="TY134" s="18"/>
      <c r="TZ134" s="18"/>
      <c r="UA134" s="18"/>
      <c r="UB134" s="18"/>
      <c r="UC134" s="18"/>
      <c r="UD134" s="18"/>
      <c r="UE134" s="18"/>
      <c r="UF134" s="18"/>
      <c r="UG134" s="18"/>
      <c r="UH134" s="18"/>
      <c r="UI134" s="18"/>
      <c r="UJ134" s="18"/>
      <c r="UK134" s="18"/>
      <c r="UL134" s="18"/>
      <c r="UM134" s="18"/>
      <c r="UN134" s="18"/>
      <c r="UO134" s="18"/>
      <c r="UP134" s="18"/>
      <c r="UQ134" s="18"/>
      <c r="UR134" s="18"/>
      <c r="US134" s="18"/>
      <c r="UT134" s="18"/>
      <c r="UU134" s="18"/>
      <c r="UV134" s="18"/>
      <c r="UW134" s="18"/>
      <c r="UX134" s="18"/>
      <c r="UY134" s="18"/>
      <c r="UZ134" s="18"/>
      <c r="VA134" s="18"/>
      <c r="VB134" s="18"/>
      <c r="VC134" s="18"/>
      <c r="VD134" s="18"/>
      <c r="VE134" s="18"/>
      <c r="VF134" s="18"/>
      <c r="VG134" s="18"/>
      <c r="VH134" s="18"/>
      <c r="VI134" s="18"/>
      <c r="VJ134" s="18"/>
      <c r="VK134" s="18"/>
      <c r="VL134" s="18"/>
      <c r="VM134" s="18"/>
      <c r="VN134" s="18"/>
      <c r="VO134" s="18"/>
      <c r="VP134" s="18"/>
      <c r="VQ134" s="18"/>
      <c r="VR134" s="18"/>
      <c r="VS134" s="18"/>
      <c r="VT134" s="18"/>
      <c r="VU134" s="18"/>
      <c r="VV134" s="18"/>
      <c r="VW134" s="18"/>
      <c r="VX134" s="18"/>
      <c r="VY134" s="18"/>
      <c r="VZ134" s="18"/>
      <c r="WA134" s="18"/>
      <c r="WB134" s="18"/>
      <c r="WC134" s="18"/>
      <c r="WD134" s="18"/>
      <c r="WE134" s="18"/>
      <c r="WF134" s="18"/>
      <c r="WG134" s="18"/>
      <c r="WH134" s="18"/>
      <c r="WI134" s="18"/>
      <c r="WJ134" s="18"/>
      <c r="WK134" s="18"/>
      <c r="WL134" s="18"/>
      <c r="WM134" s="18"/>
      <c r="WN134" s="18"/>
      <c r="WO134" s="18"/>
      <c r="WP134" s="18"/>
      <c r="WQ134" s="18"/>
      <c r="WR134" s="18"/>
      <c r="WS134" s="18"/>
      <c r="WT134" s="18"/>
      <c r="WU134" s="18"/>
      <c r="WV134" s="18"/>
      <c r="WW134" s="18"/>
      <c r="WX134" s="18"/>
      <c r="WY134" s="18"/>
      <c r="WZ134" s="18"/>
      <c r="XA134" s="18"/>
      <c r="XB134" s="18"/>
      <c r="XC134" s="18"/>
      <c r="XD134" s="18"/>
      <c r="XE134" s="18"/>
      <c r="XF134" s="18"/>
      <c r="XG134" s="18"/>
      <c r="XH134" s="18"/>
      <c r="XI134" s="18"/>
      <c r="XJ134" s="18"/>
      <c r="XK134" s="18"/>
      <c r="XL134" s="18"/>
      <c r="XM134" s="18"/>
      <c r="XN134" s="18"/>
      <c r="XO134" s="18"/>
      <c r="XP134" s="18"/>
      <c r="XQ134" s="18"/>
      <c r="XR134" s="18"/>
      <c r="XS134" s="18"/>
      <c r="XT134" s="18"/>
      <c r="XU134" s="18"/>
      <c r="XV134" s="18"/>
      <c r="XW134" s="18"/>
      <c r="XX134" s="18"/>
      <c r="XY134" s="18"/>
      <c r="XZ134" s="18"/>
      <c r="YA134" s="18"/>
      <c r="YB134" s="18"/>
      <c r="YC134" s="18"/>
      <c r="YD134" s="18"/>
      <c r="YE134" s="18"/>
      <c r="YF134" s="18"/>
      <c r="YG134" s="18"/>
      <c r="YH134" s="18"/>
      <c r="YI134" s="18"/>
      <c r="YJ134" s="18"/>
      <c r="YK134" s="18"/>
      <c r="YL134" s="18"/>
      <c r="YM134" s="18"/>
      <c r="YN134" s="18"/>
      <c r="YO134" s="18"/>
      <c r="YP134" s="18"/>
      <c r="YQ134" s="18"/>
      <c r="YR134" s="18"/>
      <c r="YS134" s="18"/>
      <c r="YT134" s="18"/>
      <c r="YU134" s="18"/>
      <c r="YV134" s="18"/>
      <c r="YW134" s="18"/>
      <c r="YX134" s="18"/>
      <c r="YY134" s="18"/>
      <c r="YZ134" s="18"/>
      <c r="ZA134" s="18"/>
      <c r="ZB134" s="18"/>
      <c r="ZC134" s="18"/>
      <c r="ZD134" s="18"/>
      <c r="ZE134" s="18"/>
      <c r="ZF134" s="18"/>
      <c r="ZG134" s="18"/>
      <c r="ZH134" s="18"/>
      <c r="ZI134" s="18"/>
      <c r="ZJ134" s="18"/>
      <c r="ZK134" s="18"/>
      <c r="ZL134" s="18"/>
      <c r="ZM134" s="18"/>
      <c r="ZN134" s="18"/>
      <c r="ZO134" s="18"/>
      <c r="ZP134" s="18"/>
      <c r="ZQ134" s="18"/>
      <c r="ZR134" s="18"/>
      <c r="ZS134" s="18"/>
      <c r="ZT134" s="18"/>
      <c r="ZU134" s="18"/>
      <c r="ZV134" s="18"/>
      <c r="ZW134" s="18"/>
      <c r="ZX134" s="18"/>
      <c r="ZY134" s="18"/>
      <c r="ZZ134" s="18"/>
      <c r="AAA134" s="18"/>
      <c r="AAB134" s="18"/>
      <c r="AAC134" s="18"/>
      <c r="AAD134" s="18"/>
      <c r="AAE134" s="18"/>
      <c r="AAF134" s="18"/>
      <c r="AAG134" s="18"/>
      <c r="AAH134" s="18"/>
      <c r="AAI134" s="18"/>
      <c r="AAJ134" s="18"/>
      <c r="AAK134" s="18"/>
      <c r="AAL134" s="18"/>
      <c r="AAM134" s="18"/>
      <c r="AAN134" s="18"/>
      <c r="AAO134" s="18"/>
      <c r="AAP134" s="18"/>
      <c r="AAQ134" s="18"/>
      <c r="AAR134" s="18"/>
      <c r="AAS134" s="18"/>
      <c r="AAT134" s="18"/>
      <c r="AAU134" s="18"/>
      <c r="AAV134" s="18"/>
      <c r="AAW134" s="18"/>
      <c r="AAX134" s="18"/>
      <c r="AAY134" s="18"/>
      <c r="AAZ134" s="18"/>
      <c r="ABA134" s="18"/>
      <c r="ABB134" s="18"/>
      <c r="ABC134" s="18"/>
      <c r="ABD134" s="18"/>
      <c r="ABE134" s="18"/>
      <c r="ABF134" s="18"/>
      <c r="ABG134" s="18"/>
      <c r="ABH134" s="18"/>
      <c r="ABI134" s="18"/>
      <c r="ABJ134" s="18"/>
      <c r="ABK134" s="18"/>
      <c r="ABL134" s="18"/>
      <c r="ABM134" s="18"/>
      <c r="ABN134" s="18"/>
      <c r="ABO134" s="18"/>
      <c r="ABP134" s="18"/>
      <c r="ABQ134" s="18"/>
      <c r="ABR134" s="18"/>
      <c r="ABS134" s="18"/>
      <c r="ABT134" s="18"/>
      <c r="ABU134" s="18"/>
      <c r="ABV134" s="18"/>
      <c r="ABW134" s="18"/>
      <c r="ABX134" s="18"/>
      <c r="ABY134" s="18"/>
      <c r="ABZ134" s="18"/>
      <c r="ACA134" s="18"/>
      <c r="ACB134" s="18"/>
      <c r="ACC134" s="18"/>
      <c r="ACD134" s="18"/>
      <c r="ACE134" s="18"/>
      <c r="ACF134" s="18"/>
      <c r="ACG134" s="18"/>
      <c r="ACH134" s="18"/>
      <c r="ACI134" s="18"/>
      <c r="ACJ134" s="18"/>
      <c r="ACK134" s="18"/>
      <c r="ACL134" s="18"/>
      <c r="ACM134" s="18"/>
      <c r="ACN134" s="18"/>
      <c r="ACO134" s="18"/>
      <c r="ACP134" s="18"/>
      <c r="ACQ134" s="18"/>
      <c r="ACR134" s="18"/>
      <c r="ACS134" s="18"/>
      <c r="ACT134" s="18"/>
      <c r="ACU134" s="18"/>
      <c r="ACV134" s="18"/>
      <c r="ACW134" s="18"/>
      <c r="ACX134" s="18"/>
      <c r="ACY134" s="18"/>
      <c r="ACZ134" s="18"/>
      <c r="ADA134" s="18"/>
      <c r="ADB134" s="18"/>
      <c r="ADC134" s="18"/>
      <c r="ADD134" s="18"/>
      <c r="ADE134" s="18"/>
      <c r="ADF134" s="18"/>
      <c r="ADG134" s="18"/>
      <c r="ADH134" s="18"/>
      <c r="ADI134" s="18"/>
      <c r="ADJ134" s="18"/>
      <c r="ADK134" s="18"/>
      <c r="ADL134" s="18"/>
      <c r="ADM134" s="18"/>
      <c r="ADN134" s="18"/>
      <c r="ADO134" s="18"/>
      <c r="ADP134" s="18"/>
      <c r="ADQ134" s="18"/>
      <c r="ADR134" s="18"/>
      <c r="ADS134" s="18"/>
      <c r="ADT134" s="18"/>
      <c r="ADU134" s="18"/>
      <c r="ADV134" s="18"/>
      <c r="ADW134" s="18"/>
      <c r="ADX134" s="18"/>
      <c r="ADY134" s="18"/>
      <c r="ADZ134" s="18"/>
      <c r="AEA134" s="18"/>
      <c r="AEB134" s="18"/>
      <c r="AEC134" s="18"/>
      <c r="AED134" s="18"/>
      <c r="AEE134" s="18"/>
      <c r="AEF134" s="18"/>
      <c r="AEG134" s="18"/>
      <c r="AEH134" s="18"/>
      <c r="AEI134" s="18"/>
      <c r="AEJ134" s="18"/>
      <c r="AEK134" s="18"/>
      <c r="AEL134" s="18"/>
      <c r="AEM134" s="18"/>
      <c r="AEN134" s="18"/>
      <c r="AEO134" s="18"/>
      <c r="AEP134" s="18"/>
      <c r="AEQ134" s="18"/>
      <c r="AER134" s="18"/>
      <c r="AES134" s="18"/>
      <c r="AET134" s="18"/>
      <c r="AEU134" s="18"/>
      <c r="AEV134" s="18"/>
      <c r="AEW134" s="18"/>
      <c r="AEX134" s="18"/>
      <c r="AEY134" s="18"/>
      <c r="AEZ134" s="18"/>
      <c r="AFA134" s="18"/>
      <c r="AFB134" s="18"/>
      <c r="AFC134" s="18"/>
      <c r="AFD134" s="18"/>
      <c r="AFE134" s="18"/>
      <c r="AFF134" s="18"/>
      <c r="AFG134" s="18"/>
      <c r="AFH134" s="18"/>
      <c r="AFI134" s="18"/>
      <c r="AFJ134" s="18"/>
      <c r="AFK134" s="18"/>
      <c r="AFL134" s="18"/>
      <c r="AFM134" s="18"/>
      <c r="AFN134" s="18"/>
      <c r="AFO134" s="18"/>
      <c r="AFP134" s="18"/>
      <c r="AFQ134" s="18"/>
      <c r="AFR134" s="18"/>
      <c r="AFS134" s="18"/>
      <c r="AFT134" s="18"/>
      <c r="AFU134" s="18"/>
      <c r="AFV134" s="18"/>
      <c r="AFW134" s="18"/>
      <c r="AFX134" s="18"/>
      <c r="AFY134" s="18"/>
      <c r="AFZ134" s="18"/>
      <c r="AGA134" s="18"/>
      <c r="AGB134" s="18"/>
      <c r="AGC134" s="18"/>
      <c r="AGD134" s="18"/>
      <c r="AGE134" s="18"/>
      <c r="AGF134" s="18"/>
      <c r="AGG134" s="18"/>
      <c r="AGH134" s="18"/>
      <c r="AGI134" s="18"/>
      <c r="AGJ134" s="18"/>
      <c r="AGK134" s="18"/>
      <c r="AGL134" s="18"/>
      <c r="AGM134" s="18"/>
      <c r="AGN134" s="18"/>
      <c r="AGO134" s="18"/>
      <c r="AGP134" s="18"/>
      <c r="AGQ134" s="18"/>
      <c r="AGR134" s="18"/>
      <c r="AGS134" s="18"/>
      <c r="AGT134" s="18"/>
      <c r="AGU134" s="18"/>
      <c r="AGV134" s="18"/>
      <c r="AGW134" s="18"/>
      <c r="AGX134" s="18"/>
      <c r="AGY134" s="18"/>
      <c r="AGZ134" s="18"/>
      <c r="AHA134" s="18"/>
      <c r="AHB134" s="18"/>
      <c r="AHC134" s="18"/>
      <c r="AHD134" s="18"/>
      <c r="AHE134" s="18"/>
      <c r="AHF134" s="18"/>
      <c r="AHG134" s="18"/>
      <c r="AHH134" s="18"/>
      <c r="AHI134" s="18"/>
      <c r="AHJ134" s="18"/>
      <c r="AHK134" s="18"/>
      <c r="AHL134" s="18"/>
      <c r="AHM134" s="18"/>
      <c r="AHN134" s="18"/>
      <c r="AHO134" s="18"/>
      <c r="AHP134" s="18"/>
      <c r="AHQ134" s="18"/>
      <c r="AHR134" s="18"/>
      <c r="AHS134" s="18"/>
      <c r="AHT134" s="18"/>
      <c r="AHU134" s="18"/>
      <c r="AHV134" s="18"/>
      <c r="AHW134" s="18"/>
      <c r="AHX134" s="18"/>
      <c r="AHY134" s="18"/>
      <c r="AHZ134" s="18"/>
      <c r="AIA134" s="18"/>
      <c r="AIB134" s="18"/>
      <c r="AIC134" s="18"/>
      <c r="AID134" s="18"/>
      <c r="AIE134" s="18"/>
      <c r="AIF134" s="18"/>
      <c r="AIG134" s="18"/>
      <c r="AIH134" s="18"/>
      <c r="AII134" s="18"/>
      <c r="AIJ134" s="18"/>
      <c r="AIK134" s="18"/>
      <c r="AIL134" s="18"/>
      <c r="AIM134" s="18"/>
      <c r="AIN134" s="18"/>
      <c r="AIO134" s="18"/>
      <c r="AIP134" s="18"/>
      <c r="AIQ134" s="18"/>
      <c r="AIR134" s="18"/>
      <c r="AIS134" s="18"/>
      <c r="AIT134" s="18"/>
      <c r="AIU134" s="18"/>
      <c r="AIV134" s="18"/>
      <c r="AIW134" s="18"/>
      <c r="AIX134" s="18"/>
      <c r="AIY134" s="18"/>
      <c r="AIZ134" s="18"/>
      <c r="AJA134" s="18"/>
      <c r="AJB134" s="18"/>
      <c r="AJC134" s="18"/>
      <c r="AJD134" s="18"/>
      <c r="AJE134" s="18"/>
      <c r="AJF134" s="18"/>
      <c r="AJG134" s="18"/>
      <c r="AJH134" s="18"/>
      <c r="AJI134" s="18"/>
      <c r="AJJ134" s="18"/>
      <c r="AJK134" s="18"/>
      <c r="AJL134" s="18"/>
      <c r="AJM134" s="18"/>
      <c r="AJN134" s="18"/>
      <c r="AJO134" s="18"/>
      <c r="AJP134" s="18"/>
      <c r="AJQ134" s="18"/>
      <c r="AJR134" s="18"/>
      <c r="AJS134" s="18"/>
      <c r="AJT134" s="18"/>
      <c r="AJU134" s="18"/>
      <c r="AJV134" s="18"/>
      <c r="AJW134" s="18"/>
      <c r="AJX134" s="18"/>
      <c r="AJY134" s="18"/>
      <c r="AJZ134" s="18"/>
      <c r="AKA134" s="18"/>
      <c r="AKB134" s="18"/>
      <c r="AKC134" s="18"/>
      <c r="AKD134" s="18"/>
      <c r="AKE134" s="18"/>
      <c r="AKF134" s="18"/>
      <c r="AKG134" s="18"/>
      <c r="AKH134" s="18"/>
      <c r="AKI134" s="18"/>
      <c r="AKJ134" s="18"/>
      <c r="AKK134" s="18"/>
      <c r="AKL134" s="18"/>
      <c r="AKM134" s="18"/>
      <c r="AKN134" s="18"/>
      <c r="AKO134" s="18"/>
      <c r="AKP134" s="18"/>
      <c r="AKQ134" s="18"/>
      <c r="AKR134" s="18"/>
      <c r="AKS134" s="18"/>
      <c r="AKT134" s="18"/>
      <c r="AKU134" s="18"/>
      <c r="AKV134" s="18"/>
      <c r="AKW134" s="18"/>
      <c r="AKX134" s="18"/>
      <c r="AKY134" s="18"/>
      <c r="AKZ134" s="18"/>
      <c r="ALA134" s="18"/>
      <c r="ALB134" s="18"/>
      <c r="ALC134" s="18"/>
      <c r="ALD134" s="18"/>
      <c r="ALE134" s="18"/>
      <c r="ALF134" s="18"/>
      <c r="ALG134" s="18"/>
      <c r="ALH134" s="18"/>
      <c r="ALI134" s="18"/>
      <c r="ALJ134" s="18"/>
      <c r="ALK134" s="18"/>
      <c r="ALL134" s="18"/>
      <c r="ALM134" s="18"/>
      <c r="ALN134" s="18"/>
      <c r="ALO134" s="18"/>
      <c r="ALP134" s="18"/>
      <c r="ALQ134" s="18"/>
      <c r="ALR134" s="18"/>
      <c r="ALS134" s="18"/>
      <c r="ALT134" s="18"/>
      <c r="ALU134" s="18"/>
      <c r="ALV134" s="18"/>
      <c r="ALW134" s="18"/>
      <c r="ALX134" s="18"/>
      <c r="ALY134" s="18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  <c r="AML134" s="19"/>
      <c r="AMM134" s="19"/>
      <c r="AMN134" s="19"/>
      <c r="AMO134" s="19"/>
      <c r="AMP134" s="19"/>
      <c r="AMQ134" s="19"/>
      <c r="AMR134" s="19"/>
      <c r="AMS134" s="19"/>
      <c r="AMT134" s="19"/>
      <c r="AMU134" s="19"/>
      <c r="AMV134" s="19"/>
      <c r="AMW134" s="19"/>
      <c r="AMX134" s="19"/>
      <c r="AMY134" s="19"/>
      <c r="AMZ134" s="19"/>
      <c r="ANA134" s="19"/>
      <c r="ANB134" s="19"/>
      <c r="ANC134" s="19"/>
      <c r="AND134" s="19"/>
      <c r="ANE134" s="19"/>
      <c r="ANF134" s="19"/>
      <c r="ANG134" s="19"/>
      <c r="ANH134" s="19"/>
      <c r="ANI134" s="19"/>
      <c r="ANJ134" s="19"/>
      <c r="ANK134" s="19"/>
      <c r="ANL134" s="19"/>
      <c r="ANM134" s="19"/>
      <c r="ANN134" s="19"/>
      <c r="ANO134" s="19"/>
      <c r="ANP134" s="19"/>
      <c r="ANQ134" s="19"/>
      <c r="ANR134" s="19"/>
      <c r="ANS134" s="19"/>
      <c r="ANT134" s="19"/>
      <c r="ANU134" s="19"/>
      <c r="ANV134" s="19"/>
      <c r="ANW134" s="19"/>
      <c r="ANX134" s="19"/>
      <c r="ANY134" s="19"/>
      <c r="ANZ134" s="19"/>
      <c r="AOA134" s="19"/>
      <c r="AOB134" s="19"/>
      <c r="AOC134" s="19"/>
      <c r="AOD134" s="19"/>
      <c r="AOE134" s="19"/>
      <c r="AOF134" s="19"/>
      <c r="AOG134" s="19"/>
      <c r="AOH134" s="19"/>
      <c r="AOI134" s="19"/>
      <c r="AOJ134" s="19"/>
      <c r="AOK134" s="19"/>
      <c r="AOL134" s="19"/>
      <c r="AOM134" s="19"/>
      <c r="AON134" s="19"/>
      <c r="AOO134" s="19"/>
      <c r="AOP134" s="19"/>
      <c r="AOQ134" s="19"/>
      <c r="AOR134" s="19"/>
      <c r="AOS134" s="19"/>
      <c r="AOT134" s="19"/>
      <c r="AOU134" s="19"/>
      <c r="AOV134" s="19"/>
      <c r="AOW134" s="19"/>
      <c r="AOX134" s="19"/>
      <c r="AOY134" s="19"/>
      <c r="AOZ134" s="19"/>
      <c r="APA134" s="19"/>
      <c r="APB134" s="19"/>
      <c r="APC134" s="19"/>
      <c r="APD134" s="19"/>
      <c r="APE134" s="19"/>
      <c r="APF134" s="19"/>
      <c r="APG134" s="19"/>
      <c r="APH134" s="19"/>
      <c r="API134" s="19"/>
      <c r="APJ134" s="19"/>
      <c r="APK134" s="19"/>
      <c r="APL134" s="19"/>
      <c r="APM134" s="19"/>
      <c r="APN134" s="19"/>
      <c r="APO134" s="19"/>
      <c r="APP134" s="19"/>
      <c r="APQ134" s="19"/>
      <c r="APR134" s="19"/>
      <c r="APS134" s="19"/>
      <c r="APT134" s="19"/>
      <c r="APU134" s="19"/>
      <c r="APV134" s="19"/>
      <c r="APW134" s="19"/>
      <c r="APX134" s="19"/>
      <c r="APY134" s="19"/>
      <c r="APZ134" s="19"/>
      <c r="AQA134" s="19"/>
      <c r="AQB134" s="19"/>
      <c r="AQC134" s="19"/>
      <c r="AQD134" s="19"/>
      <c r="AQE134" s="19"/>
      <c r="AQF134" s="19"/>
      <c r="AQG134" s="19"/>
      <c r="AQH134" s="19"/>
      <c r="AQI134" s="19"/>
      <c r="AQJ134" s="19"/>
      <c r="AQK134" s="19"/>
      <c r="AQL134" s="19"/>
      <c r="AQM134" s="19"/>
      <c r="AQN134" s="19"/>
      <c r="AQO134" s="19"/>
      <c r="AQP134" s="19"/>
      <c r="AQQ134" s="19"/>
      <c r="AQR134" s="19"/>
      <c r="AQS134" s="19"/>
      <c r="AQT134" s="19"/>
      <c r="AQU134" s="19"/>
      <c r="AQV134" s="19"/>
      <c r="AQW134" s="19"/>
      <c r="AQX134" s="19"/>
      <c r="AQY134" s="19"/>
      <c r="AQZ134" s="19"/>
      <c r="ARA134" s="19"/>
      <c r="ARB134" s="19"/>
      <c r="ARC134" s="19"/>
      <c r="ARD134" s="19"/>
      <c r="ARE134" s="19"/>
      <c r="ARF134" s="19"/>
      <c r="ARG134" s="19"/>
      <c r="ARH134" s="19"/>
      <c r="ARI134" s="19"/>
      <c r="ARJ134" s="19"/>
      <c r="ARK134" s="19"/>
      <c r="ARL134" s="19"/>
      <c r="ARM134" s="19"/>
      <c r="ARN134" s="19"/>
      <c r="ARO134" s="19"/>
      <c r="ARP134" s="19"/>
      <c r="ARQ134" s="19"/>
      <c r="ARR134" s="19"/>
      <c r="ARS134" s="19"/>
      <c r="ART134" s="19"/>
      <c r="ARU134" s="19"/>
      <c r="ARV134" s="19"/>
      <c r="ARW134" s="19"/>
      <c r="ARX134" s="19"/>
      <c r="ARY134" s="19"/>
      <c r="ARZ134" s="19"/>
      <c r="ASA134" s="19"/>
      <c r="ASB134" s="19"/>
      <c r="ASC134" s="19"/>
      <c r="ASD134" s="19"/>
      <c r="ASE134" s="19"/>
      <c r="ASF134" s="19"/>
      <c r="ASG134" s="19"/>
      <c r="ASH134" s="19"/>
      <c r="ASI134" s="19"/>
      <c r="ASJ134" s="19"/>
      <c r="ASK134" s="19"/>
      <c r="ASL134" s="19"/>
      <c r="ASM134" s="19"/>
      <c r="ASN134" s="19"/>
      <c r="ASO134" s="19"/>
      <c r="ASP134" s="19"/>
      <c r="ASQ134" s="19"/>
      <c r="ASR134" s="19"/>
      <c r="ASS134" s="19"/>
      <c r="AST134" s="19"/>
      <c r="ASU134" s="19"/>
      <c r="ASV134" s="19"/>
      <c r="ASW134" s="19"/>
      <c r="ASX134" s="19"/>
      <c r="ASY134" s="19"/>
      <c r="ASZ134" s="19"/>
      <c r="ATA134" s="19"/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19"/>
      <c r="ATV134" s="19"/>
      <c r="ATW134" s="19"/>
      <c r="ATX134" s="19"/>
      <c r="ATY134" s="19"/>
      <c r="ATZ134" s="19"/>
      <c r="AUA134" s="19"/>
      <c r="AUB134" s="19"/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19"/>
      <c r="AVF134" s="19"/>
      <c r="AVG134" s="19"/>
      <c r="AVH134" s="19"/>
      <c r="AVI134" s="19"/>
      <c r="AVJ134" s="19"/>
      <c r="AVK134" s="19"/>
      <c r="AVL134" s="19"/>
      <c r="AVM134" s="19"/>
      <c r="AVN134" s="19"/>
      <c r="AVO134" s="19"/>
      <c r="AVP134" s="19"/>
      <c r="AVQ134" s="19"/>
      <c r="AVR134" s="19"/>
      <c r="AVS134" s="19"/>
      <c r="AVT134" s="19"/>
      <c r="AVU134" s="19"/>
      <c r="AVV134" s="19"/>
      <c r="AVW134" s="19"/>
      <c r="AVX134" s="19"/>
      <c r="AVY134" s="19"/>
      <c r="AVZ134" s="19"/>
      <c r="AWA134" s="19"/>
      <c r="AWB134" s="19"/>
      <c r="AWC134" s="19"/>
      <c r="AWD134" s="19"/>
      <c r="AWE134" s="19"/>
      <c r="AWF134" s="19"/>
      <c r="AWG134" s="19"/>
      <c r="AWH134" s="19"/>
      <c r="AWI134" s="19"/>
      <c r="AWJ134" s="19"/>
      <c r="AWK134" s="19"/>
      <c r="AWL134" s="19"/>
      <c r="AWM134" s="19"/>
      <c r="AWN134" s="19"/>
      <c r="AWO134" s="19"/>
      <c r="AWP134" s="19"/>
      <c r="AWQ134" s="19"/>
      <c r="AWR134" s="19"/>
      <c r="AWS134" s="19"/>
      <c r="AWT134" s="19"/>
      <c r="AWU134" s="19"/>
      <c r="AWV134" s="19"/>
      <c r="AWW134" s="19"/>
      <c r="AWX134" s="19"/>
      <c r="AWY134" s="19"/>
      <c r="AWZ134" s="19"/>
      <c r="AXA134" s="19"/>
      <c r="AXB134" s="19"/>
      <c r="AXC134" s="19"/>
      <c r="AXD134" s="19"/>
      <c r="AXE134" s="19"/>
      <c r="AXF134" s="19"/>
      <c r="AXG134" s="19"/>
      <c r="AXH134" s="19"/>
      <c r="AXI134" s="19"/>
      <c r="AXJ134" s="19"/>
      <c r="AXK134" s="19"/>
      <c r="AXL134" s="19"/>
      <c r="AXM134" s="19"/>
      <c r="AXN134" s="19"/>
      <c r="AXO134" s="19"/>
      <c r="AXP134" s="19"/>
      <c r="AXQ134" s="19"/>
      <c r="AXR134" s="19"/>
      <c r="AXS134" s="19"/>
      <c r="AXT134" s="19"/>
      <c r="AXU134" s="19"/>
      <c r="AXV134" s="19"/>
      <c r="AXW134" s="19"/>
      <c r="AXX134" s="19"/>
      <c r="AXY134" s="19"/>
      <c r="AXZ134" s="19"/>
      <c r="AYA134" s="19"/>
      <c r="AYB134" s="19"/>
      <c r="AYC134" s="19"/>
      <c r="AYD134" s="19"/>
      <c r="AYE134" s="19"/>
      <c r="AYF134" s="19"/>
      <c r="AYG134" s="19"/>
      <c r="AYH134" s="19"/>
      <c r="AYI134" s="19"/>
      <c r="AYJ134" s="19"/>
      <c r="AYK134" s="19"/>
      <c r="AYL134" s="19"/>
      <c r="AYM134" s="19"/>
      <c r="AYN134" s="19"/>
      <c r="AYO134" s="19"/>
      <c r="AYP134" s="19"/>
      <c r="AYQ134" s="19"/>
      <c r="AYR134" s="19"/>
      <c r="AYS134" s="19"/>
      <c r="AYT134" s="19"/>
      <c r="AYU134" s="19"/>
      <c r="AYV134" s="19"/>
      <c r="AYW134" s="19"/>
      <c r="AYX134" s="19"/>
      <c r="AYY134" s="19"/>
      <c r="AYZ134" s="19"/>
      <c r="AZA134" s="19"/>
      <c r="AZB134" s="19"/>
      <c r="AZC134" s="19"/>
      <c r="AZD134" s="19"/>
      <c r="AZE134" s="19"/>
      <c r="AZF134" s="19"/>
      <c r="AZG134" s="19"/>
      <c r="AZH134" s="19"/>
      <c r="AZI134" s="19"/>
      <c r="AZJ134" s="19"/>
      <c r="AZK134" s="19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19"/>
      <c r="BAB134" s="19"/>
      <c r="BAC134" s="19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19"/>
      <c r="BAQ134" s="19"/>
      <c r="BAR134" s="19"/>
      <c r="BAS134" s="19"/>
      <c r="BAT134" s="19"/>
      <c r="BAU134" s="19"/>
      <c r="BAV134" s="19"/>
      <c r="BAW134" s="19"/>
      <c r="BAX134" s="19"/>
      <c r="BAY134" s="19"/>
      <c r="BAZ134" s="19"/>
      <c r="BBA134" s="19"/>
      <c r="BBB134" s="19"/>
      <c r="BBC134" s="19"/>
      <c r="BBD134" s="19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19"/>
      <c r="BCD134" s="19"/>
      <c r="BCE134" s="19"/>
      <c r="BCF134" s="19"/>
      <c r="BCG134" s="19"/>
      <c r="BCH134" s="19"/>
      <c r="BCI134" s="19"/>
      <c r="BCJ134" s="19"/>
      <c r="BCK134" s="19"/>
      <c r="BCL134" s="19"/>
      <c r="BCM134" s="19"/>
      <c r="BCN134" s="19"/>
      <c r="BCO134" s="19"/>
      <c r="BCP134" s="19"/>
      <c r="BCQ134" s="19"/>
      <c r="BCR134" s="19"/>
      <c r="BCS134" s="19"/>
      <c r="BCT134" s="19"/>
      <c r="BCU134" s="19"/>
      <c r="BCV134" s="19"/>
      <c r="BCW134" s="19"/>
      <c r="BCX134" s="19"/>
      <c r="BCY134" s="19"/>
      <c r="BCZ134" s="19"/>
      <c r="BDA134" s="19"/>
      <c r="BDB134" s="19"/>
      <c r="BDC134" s="19"/>
      <c r="BDD134" s="19"/>
      <c r="BDE134" s="19"/>
      <c r="BDF134" s="19"/>
      <c r="BDG134" s="19"/>
      <c r="BDH134" s="19"/>
      <c r="BDI134" s="19"/>
      <c r="BDJ134" s="19"/>
      <c r="BDK134" s="19"/>
      <c r="BDL134" s="19"/>
      <c r="BDM134" s="19"/>
      <c r="BDN134" s="19"/>
      <c r="BDO134" s="19"/>
      <c r="BDP134" s="19"/>
      <c r="BDQ134" s="19"/>
      <c r="BDR134" s="19"/>
      <c r="BDS134" s="19"/>
      <c r="BDT134" s="19"/>
      <c r="BDU134" s="19"/>
      <c r="BDV134" s="19"/>
      <c r="BDW134" s="19"/>
      <c r="BDX134" s="19"/>
      <c r="BDY134" s="19"/>
      <c r="BDZ134" s="19"/>
      <c r="BEA134" s="19"/>
      <c r="BEB134" s="19"/>
      <c r="BEC134" s="19"/>
      <c r="BED134" s="19"/>
      <c r="BEE134" s="19"/>
      <c r="BEF134" s="19"/>
      <c r="BEG134" s="19"/>
      <c r="BEH134" s="19"/>
      <c r="BEI134" s="19"/>
      <c r="BEJ134" s="19"/>
      <c r="BEK134" s="19"/>
      <c r="BEL134" s="19"/>
      <c r="BEM134" s="19"/>
      <c r="BEN134" s="19"/>
      <c r="BEO134" s="19"/>
      <c r="BEP134" s="19"/>
      <c r="BEQ134" s="19"/>
      <c r="BER134" s="19"/>
      <c r="BES134" s="19"/>
      <c r="BET134" s="19"/>
      <c r="BEU134" s="19"/>
      <c r="BEV134" s="19"/>
      <c r="BEW134" s="19"/>
      <c r="BEX134" s="19"/>
      <c r="BEY134" s="19"/>
      <c r="BEZ134" s="19"/>
      <c r="BFA134" s="19"/>
      <c r="BFB134" s="19"/>
      <c r="BFC134" s="19"/>
      <c r="BFD134" s="19"/>
      <c r="BFE134" s="19"/>
      <c r="BFF134" s="19"/>
      <c r="BFG134" s="19"/>
      <c r="BFH134" s="19"/>
      <c r="BFI134" s="19"/>
      <c r="BFJ134" s="19"/>
      <c r="BFK134" s="19"/>
      <c r="BFL134" s="19"/>
      <c r="BFM134" s="19"/>
      <c r="BFN134" s="19"/>
      <c r="BFO134" s="19"/>
      <c r="BFP134" s="19"/>
      <c r="BFQ134" s="19"/>
      <c r="BFR134" s="19"/>
      <c r="BFS134" s="19"/>
      <c r="BFT134" s="19"/>
      <c r="BFU134" s="19"/>
      <c r="BFV134" s="19"/>
      <c r="BFW134" s="19"/>
      <c r="BFX134" s="19"/>
      <c r="BFY134" s="19"/>
      <c r="BFZ134" s="19"/>
      <c r="BGA134" s="19"/>
      <c r="BGB134" s="19"/>
      <c r="BGC134" s="19"/>
      <c r="BGD134" s="19"/>
      <c r="BGE134" s="19"/>
      <c r="BGF134" s="19"/>
      <c r="BGG134" s="19"/>
      <c r="BGH134" s="19"/>
      <c r="BGI134" s="19"/>
      <c r="BGJ134" s="19"/>
      <c r="BGK134" s="19"/>
      <c r="BGL134" s="19"/>
      <c r="BGM134" s="19"/>
      <c r="BGN134" s="19"/>
      <c r="BGO134" s="19"/>
      <c r="BGP134" s="19"/>
      <c r="BGQ134" s="19"/>
      <c r="BGR134" s="19"/>
      <c r="BGS134" s="19"/>
      <c r="BGT134" s="19"/>
      <c r="BGU134" s="19"/>
      <c r="BGV134" s="19"/>
      <c r="BGW134" s="19"/>
      <c r="BGX134" s="19"/>
      <c r="BGY134" s="19"/>
      <c r="BGZ134" s="19"/>
      <c r="BHA134" s="19"/>
      <c r="BHB134" s="19"/>
      <c r="BHC134" s="19"/>
      <c r="BHD134" s="19"/>
      <c r="BHE134" s="19"/>
      <c r="BHF134" s="19"/>
      <c r="BHG134" s="19"/>
      <c r="BHH134" s="19"/>
      <c r="BHI134" s="19"/>
      <c r="BHJ134" s="19"/>
      <c r="BHK134" s="19"/>
      <c r="BHL134" s="19"/>
      <c r="BHM134" s="19"/>
      <c r="BHN134" s="19"/>
      <c r="BHO134" s="19"/>
      <c r="BHP134" s="19"/>
      <c r="BHQ134" s="19"/>
      <c r="BHR134" s="19"/>
      <c r="BHS134" s="19"/>
      <c r="BHT134" s="19"/>
      <c r="BHU134" s="19"/>
      <c r="BHV134" s="19"/>
      <c r="BHW134" s="19"/>
      <c r="BHX134" s="19"/>
      <c r="BHY134" s="19"/>
      <c r="BHZ134" s="19"/>
      <c r="BIA134" s="19"/>
      <c r="BIB134" s="19"/>
      <c r="BIC134" s="19"/>
      <c r="BID134" s="19"/>
      <c r="BIE134" s="19"/>
      <c r="BIF134" s="19"/>
      <c r="BIG134" s="19"/>
      <c r="BIH134" s="19"/>
      <c r="BII134" s="19"/>
      <c r="BIJ134" s="19"/>
      <c r="BIK134" s="19"/>
      <c r="BIL134" s="19"/>
      <c r="BIM134" s="19"/>
      <c r="BIN134" s="19"/>
      <c r="BIO134" s="19"/>
      <c r="BIP134" s="19"/>
      <c r="BIQ134" s="19"/>
      <c r="BIR134" s="19"/>
      <c r="BIS134" s="19"/>
      <c r="BIT134" s="19"/>
      <c r="BIU134" s="19"/>
      <c r="BIV134" s="19"/>
      <c r="BIW134" s="19"/>
      <c r="BIX134" s="19"/>
      <c r="BIY134" s="19"/>
      <c r="BIZ134" s="19"/>
      <c r="BJA134" s="19"/>
      <c r="BJB134" s="19"/>
      <c r="BJC134" s="19"/>
      <c r="BJD134" s="19"/>
      <c r="BJE134" s="19"/>
      <c r="BJF134" s="19"/>
      <c r="BJG134" s="19"/>
      <c r="BJH134" s="19"/>
      <c r="BJI134" s="19"/>
      <c r="BJJ134" s="19"/>
      <c r="BJK134" s="19"/>
      <c r="BJL134" s="19"/>
      <c r="BJM134" s="19"/>
      <c r="BJN134" s="19"/>
      <c r="BJO134" s="19"/>
      <c r="BJP134" s="19"/>
      <c r="BJQ134" s="19"/>
      <c r="BJR134" s="19"/>
      <c r="BJS134" s="19"/>
      <c r="BJT134" s="19"/>
      <c r="BJU134" s="19"/>
      <c r="BJV134" s="19"/>
      <c r="BJW134" s="19"/>
      <c r="BJX134" s="19"/>
      <c r="BJY134" s="19"/>
      <c r="BJZ134" s="19"/>
      <c r="BKA134" s="19"/>
      <c r="BKB134" s="19"/>
      <c r="BKC134" s="19"/>
      <c r="BKD134" s="19"/>
      <c r="BKE134" s="19"/>
      <c r="BKF134" s="19"/>
      <c r="BKG134" s="19"/>
      <c r="BKH134" s="19"/>
      <c r="BKI134" s="19"/>
      <c r="BKJ134" s="19"/>
      <c r="BKK134" s="19"/>
      <c r="BKL134" s="19"/>
      <c r="BKM134" s="19"/>
      <c r="BKN134" s="19"/>
      <c r="BKO134" s="19"/>
      <c r="BKP134" s="19"/>
      <c r="BKQ134" s="19"/>
      <c r="BKR134" s="19"/>
      <c r="BKS134" s="19"/>
      <c r="BKT134" s="19"/>
      <c r="BKU134" s="19"/>
      <c r="BKV134" s="19"/>
      <c r="BKW134" s="19"/>
      <c r="BKX134" s="19"/>
      <c r="BKY134" s="19"/>
      <c r="BKZ134" s="19"/>
      <c r="BLA134" s="19"/>
      <c r="BLB134" s="19"/>
      <c r="BLC134" s="19"/>
      <c r="BLD134" s="19"/>
      <c r="BLE134" s="19"/>
      <c r="BLF134" s="19"/>
      <c r="BLG134" s="19"/>
      <c r="BLH134" s="19"/>
      <c r="BLI134" s="19"/>
      <c r="BLJ134" s="19"/>
      <c r="BLK134" s="19"/>
      <c r="BLL134" s="19"/>
      <c r="BLM134" s="19"/>
      <c r="BLN134" s="19"/>
      <c r="BLO134" s="19"/>
      <c r="BLP134" s="19"/>
      <c r="BLQ134" s="19"/>
      <c r="BLR134" s="19"/>
      <c r="BLS134" s="19"/>
      <c r="BLT134" s="19"/>
      <c r="BLU134" s="19"/>
      <c r="BLV134" s="19"/>
      <c r="BLW134" s="19"/>
      <c r="BLX134" s="19"/>
      <c r="BLY134" s="19"/>
      <c r="BLZ134" s="19"/>
      <c r="BMA134" s="19"/>
      <c r="BMB134" s="19"/>
      <c r="BMC134" s="19"/>
      <c r="BMD134" s="19"/>
      <c r="BME134" s="19"/>
      <c r="BMF134" s="19"/>
      <c r="BMG134" s="19"/>
      <c r="BMH134" s="19"/>
      <c r="BMI134" s="19"/>
      <c r="BMJ134" s="19"/>
      <c r="BMK134" s="19"/>
      <c r="BML134" s="19"/>
      <c r="BMM134" s="19"/>
      <c r="BMN134" s="19"/>
      <c r="BMO134" s="19"/>
      <c r="BMP134" s="19"/>
      <c r="BMQ134" s="19"/>
      <c r="BMR134" s="19"/>
      <c r="BMS134" s="19"/>
      <c r="BMT134" s="19"/>
      <c r="BMU134" s="19"/>
      <c r="BMV134" s="19"/>
      <c r="BMW134" s="19"/>
      <c r="BMX134" s="19"/>
      <c r="BMY134" s="19"/>
      <c r="BMZ134" s="19"/>
      <c r="BNA134" s="19"/>
      <c r="BNB134" s="19"/>
      <c r="BNC134" s="19"/>
      <c r="BND134" s="19"/>
      <c r="BNE134" s="19"/>
      <c r="BNF134" s="19"/>
      <c r="BNG134" s="19"/>
      <c r="BNH134" s="19"/>
      <c r="BNI134" s="19"/>
      <c r="BNJ134" s="19"/>
      <c r="BNK134" s="19"/>
      <c r="BNL134" s="19"/>
      <c r="BNM134" s="19"/>
      <c r="BNN134" s="19"/>
      <c r="BNO134" s="19"/>
      <c r="BNP134" s="19"/>
      <c r="BNQ134" s="19"/>
      <c r="BNR134" s="19"/>
      <c r="BNS134" s="19"/>
      <c r="BNT134" s="19"/>
      <c r="BNU134" s="19"/>
      <c r="BNV134" s="19"/>
      <c r="BNW134" s="19"/>
      <c r="BNX134" s="19"/>
      <c r="BNY134" s="19"/>
      <c r="BNZ134" s="19"/>
      <c r="BOA134" s="19"/>
      <c r="BOB134" s="19"/>
      <c r="BOC134" s="19"/>
      <c r="BOD134" s="19"/>
      <c r="BOE134" s="19"/>
      <c r="BOF134" s="19"/>
      <c r="BOG134" s="19"/>
      <c r="BOH134" s="19"/>
      <c r="BOI134" s="19"/>
      <c r="BOJ134" s="19"/>
      <c r="BOK134" s="19"/>
      <c r="BOL134" s="19"/>
      <c r="BOM134" s="19"/>
      <c r="BON134" s="19"/>
      <c r="BOO134" s="19"/>
      <c r="BOP134" s="19"/>
      <c r="BOQ134" s="19"/>
      <c r="BOR134" s="19"/>
      <c r="BOS134" s="19"/>
      <c r="BOT134" s="19"/>
      <c r="BOU134" s="19"/>
      <c r="BOV134" s="19"/>
      <c r="BOW134" s="19"/>
      <c r="BOX134" s="19"/>
      <c r="BOY134" s="19"/>
      <c r="BOZ134" s="19"/>
      <c r="BPA134" s="19"/>
      <c r="BPB134" s="19"/>
      <c r="BPC134" s="19"/>
      <c r="BPD134" s="19"/>
      <c r="BPE134" s="19"/>
      <c r="BPF134" s="19"/>
      <c r="BPG134" s="19"/>
      <c r="BPH134" s="19"/>
      <c r="BPI134" s="19"/>
      <c r="BPJ134" s="19"/>
      <c r="BPK134" s="19"/>
      <c r="BPL134" s="19"/>
      <c r="BPM134" s="19"/>
      <c r="BPN134" s="19"/>
      <c r="BPO134" s="19"/>
      <c r="BPP134" s="19"/>
      <c r="BPQ134" s="19"/>
      <c r="BPR134" s="19"/>
      <c r="BPS134" s="19"/>
      <c r="BPT134" s="19"/>
      <c r="BPU134" s="19"/>
      <c r="BPV134" s="19"/>
      <c r="BPW134" s="19"/>
      <c r="BPX134" s="19"/>
      <c r="BPY134" s="19"/>
      <c r="BPZ134" s="19"/>
      <c r="BQA134" s="19"/>
      <c r="BQB134" s="19"/>
      <c r="BQC134" s="19"/>
      <c r="BQD134" s="19"/>
      <c r="BQE134" s="19"/>
      <c r="BQF134" s="19"/>
      <c r="BQG134" s="19"/>
      <c r="BQH134" s="19"/>
      <c r="BQI134" s="19"/>
      <c r="BQJ134" s="19"/>
      <c r="BQK134" s="19"/>
      <c r="BQL134" s="19"/>
      <c r="BQM134" s="19"/>
      <c r="BQN134" s="19"/>
      <c r="BQO134" s="19"/>
      <c r="BQP134" s="19"/>
      <c r="BQQ134" s="19"/>
      <c r="BQR134" s="19"/>
      <c r="BQS134" s="19"/>
      <c r="BQT134" s="19"/>
      <c r="BQU134" s="19"/>
      <c r="BQV134" s="19"/>
      <c r="BQW134" s="19"/>
      <c r="BQX134" s="19"/>
      <c r="BQY134" s="19"/>
      <c r="BQZ134" s="19"/>
      <c r="BRA134" s="19"/>
      <c r="BRB134" s="19"/>
      <c r="BRC134" s="19"/>
      <c r="BRD134" s="19"/>
      <c r="BRE134" s="19"/>
      <c r="BRF134" s="19"/>
      <c r="BRG134" s="19"/>
      <c r="BRH134" s="19"/>
      <c r="BRI134" s="19"/>
      <c r="BRJ134" s="19"/>
      <c r="BRK134" s="19"/>
      <c r="BRL134" s="19"/>
      <c r="BRM134" s="19"/>
      <c r="BRN134" s="19"/>
      <c r="BRO134" s="19"/>
      <c r="BRP134" s="19"/>
      <c r="BRQ134" s="19"/>
      <c r="BRR134" s="19"/>
      <c r="BRS134" s="19"/>
      <c r="BRT134" s="19"/>
      <c r="BRU134" s="19"/>
      <c r="BRV134" s="19"/>
      <c r="BRW134" s="19"/>
      <c r="BRX134" s="19"/>
      <c r="BRY134" s="19"/>
      <c r="BRZ134" s="19"/>
      <c r="BSA134" s="19"/>
      <c r="BSB134" s="19"/>
      <c r="BSC134" s="19"/>
      <c r="BSD134" s="19"/>
      <c r="BSE134" s="19"/>
      <c r="BSF134" s="19"/>
      <c r="BSG134" s="19"/>
      <c r="BSH134" s="19"/>
      <c r="BSI134" s="19"/>
      <c r="BSJ134" s="19"/>
      <c r="BSK134" s="19"/>
      <c r="BSL134" s="19"/>
      <c r="BSM134" s="19"/>
      <c r="BSN134" s="19"/>
      <c r="BSO134" s="19"/>
      <c r="BSP134" s="19"/>
      <c r="BSQ134" s="19"/>
      <c r="BSR134" s="19"/>
      <c r="BSS134" s="19"/>
      <c r="BST134" s="19"/>
      <c r="BSU134" s="19"/>
      <c r="BSV134" s="19"/>
      <c r="BSW134" s="19"/>
      <c r="BSX134" s="19"/>
      <c r="BSY134" s="19"/>
      <c r="BSZ134" s="19"/>
      <c r="BTA134" s="19"/>
      <c r="BTB134" s="19"/>
      <c r="BTC134" s="19"/>
      <c r="BTD134" s="19"/>
      <c r="BTE134" s="19"/>
      <c r="BTF134" s="19"/>
      <c r="BTG134" s="19"/>
      <c r="BTH134" s="19"/>
      <c r="BTI134" s="19"/>
      <c r="BTJ134" s="19"/>
      <c r="BTK134" s="19"/>
      <c r="BTL134" s="19"/>
      <c r="BTM134" s="19"/>
      <c r="BTN134" s="19"/>
      <c r="BTO134" s="19"/>
      <c r="BTP134" s="19"/>
      <c r="BTQ134" s="19"/>
      <c r="BTR134" s="19"/>
      <c r="BTS134" s="19"/>
      <c r="BTT134" s="19"/>
      <c r="BTU134" s="19"/>
      <c r="BTV134" s="19"/>
      <c r="BTW134" s="19"/>
      <c r="BTX134" s="19"/>
      <c r="BTY134" s="19"/>
      <c r="BTZ134" s="19"/>
      <c r="BUA134" s="19"/>
      <c r="BUB134" s="19"/>
      <c r="BUC134" s="19"/>
      <c r="BUD134" s="19"/>
      <c r="BUE134" s="19"/>
      <c r="BUF134" s="19"/>
      <c r="BUG134" s="19"/>
      <c r="BUH134" s="19"/>
      <c r="BUI134" s="19"/>
      <c r="BUJ134" s="19"/>
      <c r="BUK134" s="19"/>
      <c r="BUL134" s="19"/>
      <c r="BUM134" s="19"/>
      <c r="BUN134" s="19"/>
      <c r="BUO134" s="19"/>
      <c r="BUP134" s="19"/>
      <c r="BUQ134" s="19"/>
      <c r="BUR134" s="19"/>
      <c r="BUS134" s="19"/>
      <c r="BUT134" s="19"/>
      <c r="BUU134" s="19"/>
      <c r="BUV134" s="19"/>
      <c r="BUW134" s="19"/>
      <c r="BUX134" s="19"/>
      <c r="BUY134" s="19"/>
      <c r="BUZ134" s="19"/>
      <c r="BVA134" s="19"/>
      <c r="BVB134" s="19"/>
      <c r="BVC134" s="19"/>
      <c r="BVD134" s="19"/>
      <c r="BVE134" s="19"/>
      <c r="BVF134" s="19"/>
      <c r="BVG134" s="19"/>
      <c r="BVH134" s="19"/>
      <c r="BVI134" s="19"/>
      <c r="BVJ134" s="19"/>
      <c r="BVK134" s="19"/>
      <c r="BVL134" s="19"/>
      <c r="BVM134" s="19"/>
      <c r="BVN134" s="19"/>
      <c r="BVO134" s="19"/>
      <c r="BVP134" s="19"/>
      <c r="BVQ134" s="19"/>
      <c r="BVR134" s="19"/>
      <c r="BVS134" s="19"/>
      <c r="BVT134" s="19"/>
      <c r="BVU134" s="19"/>
      <c r="BVV134" s="19"/>
      <c r="BVW134" s="19"/>
      <c r="BVX134" s="19"/>
      <c r="BVY134" s="19"/>
      <c r="BVZ134" s="19"/>
      <c r="BWA134" s="19"/>
      <c r="BWB134" s="19"/>
      <c r="BWC134" s="19"/>
      <c r="BWD134" s="19"/>
      <c r="BWE134" s="19"/>
      <c r="BWF134" s="19"/>
      <c r="BWG134" s="19"/>
      <c r="BWH134" s="19"/>
      <c r="BWI134" s="19"/>
      <c r="BWJ134" s="19"/>
      <c r="BWK134" s="19"/>
      <c r="BWL134" s="19"/>
      <c r="BWM134" s="19"/>
      <c r="BWN134" s="19"/>
      <c r="BWO134" s="19"/>
      <c r="BWP134" s="19"/>
      <c r="BWQ134" s="19"/>
      <c r="BWR134" s="19"/>
      <c r="BWS134" s="19"/>
      <c r="BWT134" s="19"/>
      <c r="BWU134" s="19"/>
      <c r="BWV134" s="19"/>
      <c r="BWW134" s="19"/>
      <c r="BWX134" s="19"/>
      <c r="BWY134" s="19"/>
      <c r="BWZ134" s="19"/>
      <c r="BXA134" s="19"/>
      <c r="BXB134" s="19"/>
      <c r="BXC134" s="19"/>
      <c r="BXD134" s="19"/>
      <c r="BXE134" s="19"/>
      <c r="BXF134" s="19"/>
      <c r="BXG134" s="19"/>
      <c r="BXH134" s="19"/>
      <c r="BXI134" s="19"/>
      <c r="BXJ134" s="19"/>
      <c r="BXK134" s="19"/>
      <c r="BXL134" s="19"/>
      <c r="BXM134" s="19"/>
      <c r="BXN134" s="19"/>
      <c r="BXO134" s="19"/>
      <c r="BXP134" s="19"/>
      <c r="BXQ134" s="19"/>
      <c r="BXR134" s="19"/>
      <c r="BXS134" s="19"/>
      <c r="BXT134" s="19"/>
      <c r="BXU134" s="19"/>
      <c r="BXV134" s="19"/>
      <c r="BXW134" s="19"/>
      <c r="BXX134" s="19"/>
      <c r="BXY134" s="19"/>
      <c r="BXZ134" s="19"/>
      <c r="BYA134" s="19"/>
      <c r="BYB134" s="19"/>
      <c r="BYC134" s="19"/>
      <c r="BYD134" s="19"/>
      <c r="BYE134" s="19"/>
      <c r="BYF134" s="19"/>
      <c r="BYG134" s="19"/>
      <c r="BYH134" s="19"/>
      <c r="BYI134" s="19"/>
      <c r="BYJ134" s="19"/>
      <c r="BYK134" s="19"/>
      <c r="BYL134" s="19"/>
      <c r="BYM134" s="19"/>
      <c r="BYN134" s="19"/>
      <c r="BYO134" s="19"/>
      <c r="BYP134" s="19"/>
      <c r="BYQ134" s="19"/>
      <c r="BYR134" s="19"/>
      <c r="BYS134" s="19"/>
      <c r="BYT134" s="19"/>
      <c r="BYU134" s="19"/>
      <c r="BYV134" s="19"/>
      <c r="BYW134" s="19"/>
      <c r="BYX134" s="19"/>
      <c r="BYY134" s="19"/>
      <c r="BYZ134" s="19"/>
      <c r="BZA134" s="19"/>
      <c r="BZB134" s="19"/>
      <c r="BZC134" s="19"/>
      <c r="BZD134" s="19"/>
      <c r="BZE134" s="19"/>
      <c r="BZF134" s="19"/>
      <c r="BZG134" s="19"/>
      <c r="BZH134" s="19"/>
      <c r="BZI134" s="19"/>
      <c r="BZJ134" s="19"/>
      <c r="BZK134" s="19"/>
      <c r="BZL134" s="19"/>
      <c r="BZM134" s="19"/>
      <c r="BZN134" s="19"/>
      <c r="BZO134" s="19"/>
      <c r="BZP134" s="19"/>
      <c r="BZQ134" s="19"/>
      <c r="BZR134" s="19"/>
      <c r="BZS134" s="19"/>
      <c r="BZT134" s="19"/>
      <c r="BZU134" s="19"/>
      <c r="BZV134" s="19"/>
      <c r="BZW134" s="19"/>
      <c r="BZX134" s="19"/>
      <c r="BZY134" s="19"/>
      <c r="BZZ134" s="19"/>
      <c r="CAA134" s="19"/>
      <c r="CAB134" s="19"/>
      <c r="CAC134" s="19"/>
      <c r="CAD134" s="19"/>
      <c r="CAE134" s="19"/>
      <c r="CAF134" s="19"/>
      <c r="CAG134" s="19"/>
      <c r="CAH134" s="19"/>
      <c r="CAI134" s="19"/>
      <c r="CAJ134" s="19"/>
      <c r="CAK134" s="19"/>
      <c r="CAL134" s="19"/>
      <c r="CAM134" s="19"/>
      <c r="CAN134" s="19"/>
      <c r="CAO134" s="19"/>
      <c r="CAP134" s="19"/>
      <c r="CAQ134" s="19"/>
      <c r="CAR134" s="19"/>
      <c r="CAS134" s="19"/>
      <c r="CAT134" s="19"/>
      <c r="CAU134" s="19"/>
      <c r="CAV134" s="19"/>
      <c r="CAW134" s="19"/>
      <c r="CAX134" s="19"/>
      <c r="CAY134" s="19"/>
      <c r="CAZ134" s="19"/>
      <c r="CBA134" s="19"/>
      <c r="CBB134" s="19"/>
      <c r="CBC134" s="19"/>
      <c r="CBD134" s="19"/>
      <c r="CBE134" s="19"/>
      <c r="CBF134" s="19"/>
      <c r="CBG134" s="19"/>
      <c r="CBH134" s="19"/>
      <c r="CBI134" s="19"/>
      <c r="CBJ134" s="19"/>
      <c r="CBK134" s="19"/>
      <c r="CBL134" s="19"/>
      <c r="CBM134" s="19"/>
      <c r="CBN134" s="19"/>
      <c r="CBO134" s="19"/>
      <c r="CBP134" s="19"/>
      <c r="CBQ134" s="19"/>
      <c r="CBR134" s="19"/>
      <c r="CBS134" s="19"/>
      <c r="CBT134" s="19"/>
      <c r="CBU134" s="19"/>
      <c r="CBV134" s="19"/>
      <c r="CBW134" s="19"/>
      <c r="CBX134" s="19"/>
      <c r="CBY134" s="19"/>
      <c r="CBZ134" s="19"/>
      <c r="CCA134" s="19"/>
      <c r="CCB134" s="19"/>
      <c r="CCC134" s="19"/>
      <c r="CCD134" s="19"/>
      <c r="CCE134" s="19"/>
      <c r="CCF134" s="19"/>
      <c r="CCG134" s="19"/>
      <c r="CCH134" s="19"/>
      <c r="CCI134" s="19"/>
      <c r="CCJ134" s="19"/>
      <c r="CCK134" s="19"/>
      <c r="CCL134" s="19"/>
      <c r="CCM134" s="19"/>
      <c r="CCN134" s="19"/>
      <c r="CCO134" s="19"/>
      <c r="CCP134" s="19"/>
      <c r="CCQ134" s="19"/>
      <c r="CCR134" s="19"/>
      <c r="CCS134" s="19"/>
      <c r="CCT134" s="19"/>
      <c r="CCU134" s="19"/>
      <c r="CCV134" s="19"/>
      <c r="CCW134" s="19"/>
      <c r="CCX134" s="19"/>
      <c r="CCY134" s="19"/>
      <c r="CCZ134" s="19"/>
      <c r="CDA134" s="19"/>
      <c r="CDB134" s="19"/>
      <c r="CDC134" s="19"/>
      <c r="CDD134" s="19"/>
      <c r="CDE134" s="19"/>
      <c r="CDF134" s="19"/>
      <c r="CDG134" s="19"/>
      <c r="CDH134" s="19"/>
      <c r="CDI134" s="19"/>
      <c r="CDJ134" s="19"/>
      <c r="CDK134" s="19"/>
      <c r="CDL134" s="19"/>
      <c r="CDM134" s="19"/>
      <c r="CDN134" s="19"/>
      <c r="CDO134" s="19"/>
      <c r="CDP134" s="19"/>
      <c r="CDQ134" s="19"/>
      <c r="CDR134" s="19"/>
      <c r="CDS134" s="19"/>
      <c r="CDT134" s="19"/>
      <c r="CDU134" s="19"/>
      <c r="CDV134" s="19"/>
      <c r="CDW134" s="19"/>
      <c r="CDX134" s="19"/>
      <c r="CDY134" s="19"/>
      <c r="CDZ134" s="19"/>
      <c r="CEA134" s="19"/>
      <c r="CEB134" s="19"/>
      <c r="CEC134" s="19"/>
      <c r="CED134" s="19"/>
      <c r="CEE134" s="19"/>
      <c r="CEF134" s="19"/>
      <c r="CEG134" s="19"/>
      <c r="CEH134" s="19"/>
      <c r="CEI134" s="19"/>
      <c r="CEJ134" s="19"/>
      <c r="CEK134" s="19"/>
      <c r="CEL134" s="19"/>
      <c r="CEM134" s="19"/>
      <c r="CEN134" s="19"/>
      <c r="CEO134" s="19"/>
      <c r="CEP134" s="19"/>
      <c r="CEQ134" s="19"/>
      <c r="CER134" s="19"/>
      <c r="CES134" s="19"/>
      <c r="CET134" s="19"/>
      <c r="CEU134" s="19"/>
      <c r="CEV134" s="19"/>
      <c r="CEW134" s="19"/>
      <c r="CEX134" s="19"/>
      <c r="CEY134" s="19"/>
      <c r="CEZ134" s="19"/>
      <c r="CFA134" s="19"/>
      <c r="CFB134" s="19"/>
      <c r="CFC134" s="19"/>
      <c r="CFD134" s="19"/>
      <c r="CFE134" s="19"/>
      <c r="CFF134" s="19"/>
      <c r="CFG134" s="19"/>
      <c r="CFH134" s="19"/>
      <c r="CFI134" s="19"/>
      <c r="CFJ134" s="19"/>
      <c r="CFK134" s="19"/>
      <c r="CFL134" s="19"/>
      <c r="CFM134" s="19"/>
      <c r="CFN134" s="19"/>
      <c r="CFO134" s="19"/>
      <c r="CFP134" s="19"/>
      <c r="CFQ134" s="19"/>
      <c r="CFR134" s="19"/>
      <c r="CFS134" s="19"/>
      <c r="CFT134" s="19"/>
      <c r="CFU134" s="19"/>
      <c r="CFV134" s="19"/>
      <c r="CFW134" s="19"/>
      <c r="CFX134" s="19"/>
      <c r="CFY134" s="19"/>
      <c r="CFZ134" s="19"/>
      <c r="CGA134" s="19"/>
      <c r="CGB134" s="19"/>
      <c r="CGC134" s="19"/>
      <c r="CGD134" s="19"/>
      <c r="CGE134" s="19"/>
      <c r="CGF134" s="19"/>
      <c r="CGG134" s="19"/>
      <c r="CGH134" s="19"/>
      <c r="CGI134" s="19"/>
      <c r="CGJ134" s="19"/>
      <c r="CGK134" s="19"/>
      <c r="CGL134" s="19"/>
      <c r="CGM134" s="19"/>
      <c r="CGN134" s="19"/>
      <c r="CGO134" s="19"/>
      <c r="CGP134" s="19"/>
      <c r="CGQ134" s="19"/>
      <c r="CGR134" s="19"/>
      <c r="CGS134" s="19"/>
      <c r="CGT134" s="19"/>
      <c r="CGU134" s="19"/>
      <c r="CGV134" s="19"/>
      <c r="CGW134" s="19"/>
      <c r="CGX134" s="19"/>
      <c r="CGY134" s="19"/>
      <c r="CGZ134" s="19"/>
      <c r="CHA134" s="19"/>
      <c r="CHB134" s="19"/>
      <c r="CHC134" s="19"/>
      <c r="CHD134" s="19"/>
      <c r="CHE134" s="19"/>
      <c r="CHF134" s="19"/>
      <c r="CHG134" s="19"/>
      <c r="CHH134" s="19"/>
      <c r="CHI134" s="19"/>
      <c r="CHJ134" s="19"/>
      <c r="CHK134" s="19"/>
      <c r="CHL134" s="19"/>
      <c r="CHM134" s="19"/>
      <c r="CHN134" s="19"/>
      <c r="CHO134" s="19"/>
      <c r="CHP134" s="19"/>
      <c r="CHQ134" s="19"/>
      <c r="CHR134" s="19"/>
      <c r="CHS134" s="19"/>
      <c r="CHT134" s="19"/>
      <c r="CHU134" s="19"/>
      <c r="CHV134" s="19"/>
      <c r="CHW134" s="19"/>
      <c r="CHX134" s="19"/>
      <c r="CHY134" s="19"/>
      <c r="CHZ134" s="19"/>
      <c r="CIA134" s="19"/>
      <c r="CIB134" s="19"/>
      <c r="CIC134" s="19"/>
      <c r="CID134" s="19"/>
      <c r="CIE134" s="19"/>
      <c r="CIF134" s="19"/>
      <c r="CIG134" s="19"/>
      <c r="CIH134" s="19"/>
      <c r="CII134" s="19"/>
      <c r="CIJ134" s="19"/>
      <c r="CIK134" s="19"/>
      <c r="CIL134" s="19"/>
      <c r="CIM134" s="19"/>
      <c r="CIN134" s="19"/>
      <c r="CIO134" s="19"/>
      <c r="CIP134" s="19"/>
      <c r="CIQ134" s="19"/>
      <c r="CIR134" s="19"/>
      <c r="CIS134" s="19"/>
      <c r="CIT134" s="19"/>
      <c r="CIU134" s="19"/>
      <c r="CIV134" s="19"/>
      <c r="CIW134" s="19"/>
      <c r="CIX134" s="19"/>
      <c r="CIY134" s="19"/>
      <c r="CIZ134" s="19"/>
      <c r="CJA134" s="19"/>
      <c r="CJB134" s="19"/>
      <c r="CJC134" s="19"/>
      <c r="CJD134" s="19"/>
      <c r="CJE134" s="19"/>
      <c r="CJF134" s="19"/>
      <c r="CJG134" s="19"/>
      <c r="CJH134" s="19"/>
      <c r="CJI134" s="19"/>
      <c r="CJJ134" s="19"/>
      <c r="CJK134" s="19"/>
      <c r="CJL134" s="19"/>
      <c r="CJM134" s="19"/>
      <c r="CJN134" s="19"/>
      <c r="CJO134" s="19"/>
      <c r="CJP134" s="19"/>
      <c r="CJQ134" s="19"/>
      <c r="CJR134" s="19"/>
      <c r="CJS134" s="19"/>
      <c r="CJT134" s="19"/>
      <c r="CJU134" s="19"/>
      <c r="CJV134" s="19"/>
      <c r="CJW134" s="19"/>
      <c r="CJX134" s="19"/>
      <c r="CJY134" s="19"/>
      <c r="CJZ134" s="19"/>
      <c r="CKA134" s="19"/>
      <c r="CKB134" s="19"/>
      <c r="CKC134" s="19"/>
      <c r="CKD134" s="19"/>
      <c r="CKE134" s="19"/>
      <c r="CKF134" s="19"/>
      <c r="CKG134" s="19"/>
      <c r="CKH134" s="19"/>
      <c r="CKI134" s="19"/>
      <c r="CKJ134" s="19"/>
      <c r="CKK134" s="19"/>
      <c r="CKL134" s="19"/>
      <c r="CKM134" s="19"/>
      <c r="CKN134" s="19"/>
      <c r="CKO134" s="19"/>
      <c r="CKP134" s="19"/>
      <c r="CKQ134" s="19"/>
      <c r="CKR134" s="19"/>
      <c r="CKS134" s="19"/>
      <c r="CKT134" s="19"/>
      <c r="CKU134" s="19"/>
      <c r="CKV134" s="19"/>
      <c r="CKW134" s="19"/>
      <c r="CKX134" s="19"/>
      <c r="CKY134" s="19"/>
      <c r="CKZ134" s="19"/>
      <c r="CLA134" s="19"/>
      <c r="CLB134" s="19"/>
      <c r="CLC134" s="19"/>
      <c r="CLD134" s="19"/>
      <c r="CLE134" s="19"/>
      <c r="CLF134" s="19"/>
      <c r="CLG134" s="19"/>
      <c r="CLH134" s="19"/>
      <c r="CLI134" s="19"/>
      <c r="CLJ134" s="19"/>
      <c r="CLK134" s="19"/>
      <c r="CLL134" s="19"/>
      <c r="CLM134" s="19"/>
      <c r="CLN134" s="19"/>
      <c r="CLO134" s="19"/>
      <c r="CLP134" s="19"/>
      <c r="CLQ134" s="19"/>
      <c r="CLR134" s="19"/>
      <c r="CLS134" s="19"/>
      <c r="CLT134" s="19"/>
      <c r="CLU134" s="19"/>
      <c r="CLV134" s="19"/>
      <c r="CLW134" s="19"/>
      <c r="CLX134" s="19"/>
      <c r="CLY134" s="19"/>
      <c r="CLZ134" s="19"/>
      <c r="CMA134" s="19"/>
      <c r="CMB134" s="19"/>
      <c r="CMC134" s="19"/>
      <c r="CMD134" s="19"/>
      <c r="CME134" s="19"/>
      <c r="CMF134" s="19"/>
      <c r="CMG134" s="19"/>
      <c r="CMH134" s="19"/>
      <c r="CMI134" s="19"/>
      <c r="CMJ134" s="19"/>
      <c r="CMK134" s="19"/>
      <c r="CML134" s="19"/>
      <c r="CMM134" s="19"/>
      <c r="CMN134" s="19"/>
      <c r="CMO134" s="19"/>
      <c r="CMP134" s="19"/>
      <c r="CMQ134" s="19"/>
      <c r="CMR134" s="19"/>
      <c r="CMS134" s="19"/>
      <c r="CMT134" s="19"/>
      <c r="CMU134" s="19"/>
      <c r="CMV134" s="19"/>
      <c r="CMW134" s="19"/>
      <c r="CMX134" s="19"/>
      <c r="CMY134" s="19"/>
      <c r="CMZ134" s="19"/>
      <c r="CNA134" s="19"/>
      <c r="CNB134" s="19"/>
      <c r="CNC134" s="19"/>
      <c r="CND134" s="19"/>
      <c r="CNE134" s="19"/>
      <c r="CNF134" s="19"/>
      <c r="CNG134" s="19"/>
      <c r="CNH134" s="19"/>
      <c r="CNI134" s="19"/>
      <c r="CNJ134" s="19"/>
      <c r="CNK134" s="19"/>
      <c r="CNL134" s="19"/>
      <c r="CNM134" s="19"/>
      <c r="CNN134" s="19"/>
      <c r="CNO134" s="19"/>
      <c r="CNP134" s="19"/>
      <c r="CNQ134" s="19"/>
      <c r="CNR134" s="19"/>
      <c r="CNS134" s="19"/>
      <c r="CNT134" s="19"/>
      <c r="CNU134" s="19"/>
      <c r="CNV134" s="19"/>
      <c r="CNW134" s="19"/>
      <c r="CNX134" s="19"/>
      <c r="CNY134" s="19"/>
      <c r="CNZ134" s="19"/>
      <c r="COA134" s="19"/>
      <c r="COB134" s="19"/>
      <c r="COC134" s="19"/>
      <c r="COD134" s="19"/>
      <c r="COE134" s="19"/>
      <c r="COF134" s="19"/>
      <c r="COG134" s="19"/>
      <c r="COH134" s="19"/>
      <c r="COI134" s="19"/>
      <c r="COJ134" s="19"/>
      <c r="COK134" s="19"/>
      <c r="COL134" s="19"/>
      <c r="COM134" s="19"/>
      <c r="CON134" s="19"/>
      <c r="COO134" s="19"/>
      <c r="COP134" s="19"/>
      <c r="COQ134" s="19"/>
      <c r="COR134" s="19"/>
      <c r="COS134" s="19"/>
      <c r="COT134" s="19"/>
      <c r="COU134" s="19"/>
      <c r="COV134" s="19"/>
      <c r="COW134" s="19"/>
      <c r="COX134" s="19"/>
      <c r="COY134" s="19"/>
      <c r="COZ134" s="19"/>
      <c r="CPA134" s="19"/>
      <c r="CPB134" s="19"/>
      <c r="CPC134" s="19"/>
      <c r="CPD134" s="19"/>
      <c r="CPE134" s="19"/>
      <c r="CPF134" s="19"/>
      <c r="CPG134" s="19"/>
      <c r="CPH134" s="19"/>
      <c r="CPI134" s="19"/>
      <c r="CPJ134" s="19"/>
      <c r="CPK134" s="19"/>
      <c r="CPL134" s="19"/>
      <c r="CPM134" s="19"/>
      <c r="CPN134" s="19"/>
      <c r="CPO134" s="19"/>
      <c r="CPP134" s="19"/>
      <c r="CPQ134" s="19"/>
      <c r="CPR134" s="19"/>
      <c r="CPS134" s="19"/>
      <c r="CPT134" s="19"/>
      <c r="CPU134" s="19"/>
      <c r="CPV134" s="19"/>
      <c r="CPW134" s="19"/>
      <c r="CPX134" s="19"/>
      <c r="CPY134" s="19"/>
      <c r="CPZ134" s="19"/>
      <c r="CQA134" s="19"/>
      <c r="CQB134" s="19"/>
      <c r="CQC134" s="19"/>
      <c r="CQD134" s="19"/>
      <c r="CQE134" s="19"/>
      <c r="CQF134" s="19"/>
      <c r="CQG134" s="19"/>
      <c r="CQH134" s="19"/>
      <c r="CQI134" s="19"/>
      <c r="CQJ134" s="19"/>
      <c r="CQK134" s="19"/>
      <c r="CQL134" s="19"/>
      <c r="CQM134" s="19"/>
      <c r="CQN134" s="19"/>
      <c r="CQO134" s="19"/>
      <c r="CQP134" s="19"/>
      <c r="CQQ134" s="19"/>
      <c r="CQR134" s="19"/>
      <c r="CQS134" s="19"/>
      <c r="CQT134" s="19"/>
      <c r="CQU134" s="19"/>
      <c r="CQV134" s="19"/>
      <c r="CQW134" s="19"/>
      <c r="CQX134" s="19"/>
      <c r="CQY134" s="19"/>
      <c r="CQZ134" s="19"/>
      <c r="CRA134" s="19"/>
      <c r="CRB134" s="19"/>
      <c r="CRC134" s="19"/>
      <c r="CRD134" s="19"/>
      <c r="CRE134" s="19"/>
      <c r="CRF134" s="19"/>
      <c r="CRG134" s="19"/>
      <c r="CRH134" s="19"/>
      <c r="CRI134" s="19"/>
      <c r="CRJ134" s="19"/>
      <c r="CRK134" s="19"/>
      <c r="CRL134" s="19"/>
      <c r="CRM134" s="19"/>
      <c r="CRN134" s="19"/>
      <c r="CRO134" s="19"/>
      <c r="CRP134" s="19"/>
      <c r="CRQ134" s="19"/>
      <c r="CRR134" s="19"/>
      <c r="CRS134" s="19"/>
      <c r="CRT134" s="19"/>
      <c r="CRU134" s="19"/>
      <c r="CRV134" s="19"/>
      <c r="CRW134" s="19"/>
      <c r="CRX134" s="19"/>
      <c r="CRY134" s="19"/>
      <c r="CRZ134" s="19"/>
      <c r="CSA134" s="19"/>
      <c r="CSB134" s="19"/>
      <c r="CSC134" s="19"/>
      <c r="CSD134" s="19"/>
      <c r="CSE134" s="19"/>
      <c r="CSF134" s="19"/>
      <c r="CSG134" s="19"/>
      <c r="CSH134" s="19"/>
      <c r="CSI134" s="19"/>
      <c r="CSJ134" s="19"/>
      <c r="CSK134" s="19"/>
      <c r="CSL134" s="19"/>
      <c r="CSM134" s="19"/>
      <c r="CSN134" s="19"/>
      <c r="CSO134" s="19"/>
      <c r="CSP134" s="19"/>
      <c r="CSQ134" s="19"/>
      <c r="CSR134" s="19"/>
      <c r="CSS134" s="19"/>
      <c r="CST134" s="19"/>
      <c r="CSU134" s="19"/>
      <c r="CSV134" s="19"/>
      <c r="CSW134" s="19"/>
      <c r="CSX134" s="19"/>
      <c r="CSY134" s="19"/>
      <c r="CSZ134" s="19"/>
      <c r="CTA134" s="19"/>
      <c r="CTB134" s="19"/>
      <c r="CTC134" s="19"/>
      <c r="CTD134" s="19"/>
      <c r="CTE134" s="19"/>
      <c r="CTF134" s="19"/>
      <c r="CTG134" s="19"/>
      <c r="CTH134" s="19"/>
      <c r="CTI134" s="19"/>
      <c r="CTJ134" s="19"/>
      <c r="CTK134" s="19"/>
      <c r="CTL134" s="19"/>
      <c r="CTM134" s="19"/>
      <c r="CTN134" s="19"/>
      <c r="CTO134" s="19"/>
      <c r="CTP134" s="19"/>
      <c r="CTQ134" s="19"/>
      <c r="CTR134" s="19"/>
      <c r="CTS134" s="19"/>
      <c r="CTT134" s="19"/>
      <c r="CTU134" s="19"/>
      <c r="CTV134" s="19"/>
      <c r="CTW134" s="19"/>
      <c r="CTX134" s="19"/>
      <c r="CTY134" s="19"/>
      <c r="CTZ134" s="19"/>
      <c r="CUA134" s="19"/>
      <c r="CUB134" s="19"/>
      <c r="CUC134" s="19"/>
      <c r="CUD134" s="19"/>
      <c r="CUE134" s="19"/>
      <c r="CUF134" s="19"/>
      <c r="CUG134" s="19"/>
      <c r="CUH134" s="19"/>
      <c r="CUI134" s="19"/>
      <c r="CUJ134" s="19"/>
      <c r="CUK134" s="19"/>
      <c r="CUL134" s="19"/>
      <c r="CUM134" s="19"/>
      <c r="CUN134" s="19"/>
      <c r="CUO134" s="19"/>
      <c r="CUP134" s="19"/>
      <c r="CUQ134" s="19"/>
      <c r="CUR134" s="19"/>
      <c r="CUS134" s="19"/>
      <c r="CUT134" s="19"/>
      <c r="CUU134" s="19"/>
      <c r="CUV134" s="19"/>
      <c r="CUW134" s="19"/>
      <c r="CUX134" s="19"/>
      <c r="CUY134" s="19"/>
      <c r="CUZ134" s="19"/>
      <c r="CVA134" s="19"/>
      <c r="CVB134" s="19"/>
      <c r="CVC134" s="19"/>
      <c r="CVD134" s="19"/>
      <c r="CVE134" s="19"/>
      <c r="CVF134" s="19"/>
      <c r="CVG134" s="19"/>
      <c r="CVH134" s="19"/>
      <c r="CVI134" s="19"/>
      <c r="CVJ134" s="19"/>
      <c r="CVK134" s="19"/>
      <c r="CVL134" s="19"/>
      <c r="CVM134" s="19"/>
      <c r="CVN134" s="19"/>
      <c r="CVO134" s="19"/>
      <c r="CVP134" s="19"/>
      <c r="CVQ134" s="19"/>
      <c r="CVR134" s="19"/>
      <c r="CVS134" s="19"/>
      <c r="CVT134" s="19"/>
      <c r="CVU134" s="19"/>
      <c r="CVV134" s="19"/>
      <c r="CVW134" s="19"/>
      <c r="CVX134" s="19"/>
      <c r="CVY134" s="19"/>
      <c r="CVZ134" s="19"/>
      <c r="CWA134" s="19"/>
      <c r="CWB134" s="19"/>
      <c r="CWC134" s="19"/>
      <c r="CWD134" s="19"/>
      <c r="CWE134" s="19"/>
      <c r="CWF134" s="19"/>
      <c r="CWG134" s="19"/>
      <c r="CWH134" s="19"/>
      <c r="CWI134" s="19"/>
      <c r="CWJ134" s="19"/>
      <c r="CWK134" s="19"/>
      <c r="CWL134" s="19"/>
      <c r="CWM134" s="19"/>
      <c r="CWN134" s="19"/>
      <c r="CWO134" s="19"/>
      <c r="CWP134" s="19"/>
      <c r="CWQ134" s="19"/>
      <c r="CWR134" s="19"/>
      <c r="CWS134" s="19"/>
      <c r="CWT134" s="19"/>
      <c r="CWU134" s="19"/>
      <c r="CWV134" s="19"/>
      <c r="CWW134" s="19"/>
      <c r="CWX134" s="19"/>
      <c r="CWY134" s="19"/>
      <c r="CWZ134" s="19"/>
      <c r="CXA134" s="19"/>
      <c r="CXB134" s="19"/>
      <c r="CXC134" s="19"/>
      <c r="CXD134" s="19"/>
      <c r="CXE134" s="19"/>
      <c r="CXF134" s="19"/>
      <c r="CXG134" s="19"/>
      <c r="CXH134" s="19"/>
      <c r="CXI134" s="19"/>
      <c r="CXJ134" s="19"/>
      <c r="CXK134" s="19"/>
      <c r="CXL134" s="19"/>
      <c r="CXM134" s="19"/>
      <c r="CXN134" s="19"/>
      <c r="CXO134" s="19"/>
      <c r="CXP134" s="19"/>
      <c r="CXQ134" s="19"/>
      <c r="CXR134" s="19"/>
      <c r="CXS134" s="19"/>
      <c r="CXT134" s="19"/>
      <c r="CXU134" s="19"/>
      <c r="CXV134" s="19"/>
      <c r="CXW134" s="19"/>
      <c r="CXX134" s="19"/>
      <c r="CXY134" s="19"/>
      <c r="CXZ134" s="19"/>
      <c r="CYA134" s="19"/>
      <c r="CYB134" s="19"/>
      <c r="CYC134" s="19"/>
      <c r="CYD134" s="19"/>
      <c r="CYE134" s="19"/>
      <c r="CYF134" s="19"/>
      <c r="CYG134" s="19"/>
      <c r="CYH134" s="19"/>
      <c r="CYI134" s="19"/>
      <c r="CYJ134" s="19"/>
      <c r="CYK134" s="19"/>
      <c r="CYL134" s="19"/>
      <c r="CYM134" s="19"/>
      <c r="CYN134" s="19"/>
      <c r="CYO134" s="19"/>
      <c r="CYP134" s="19"/>
      <c r="CYQ134" s="19"/>
      <c r="CYR134" s="19"/>
      <c r="CYS134" s="19"/>
      <c r="CYT134" s="19"/>
      <c r="CYU134" s="19"/>
      <c r="CYV134" s="19"/>
      <c r="CYW134" s="19"/>
      <c r="CYX134" s="19"/>
      <c r="CYY134" s="19"/>
      <c r="CYZ134" s="19"/>
      <c r="CZA134" s="19"/>
      <c r="CZB134" s="19"/>
      <c r="CZC134" s="19"/>
      <c r="CZD134" s="19"/>
      <c r="CZE134" s="19"/>
      <c r="CZF134" s="19"/>
      <c r="CZG134" s="19"/>
      <c r="CZH134" s="19"/>
      <c r="CZI134" s="19"/>
      <c r="CZJ134" s="19"/>
      <c r="CZK134" s="19"/>
      <c r="CZL134" s="19"/>
      <c r="CZM134" s="19"/>
      <c r="CZN134" s="19"/>
      <c r="CZO134" s="19"/>
      <c r="CZP134" s="19"/>
      <c r="CZQ134" s="19"/>
      <c r="CZR134" s="19"/>
      <c r="CZS134" s="19"/>
      <c r="CZT134" s="19"/>
      <c r="CZU134" s="19"/>
      <c r="CZV134" s="19"/>
      <c r="CZW134" s="19"/>
      <c r="CZX134" s="19"/>
      <c r="CZY134" s="19"/>
      <c r="CZZ134" s="19"/>
      <c r="DAA134" s="19"/>
      <c r="DAB134" s="19"/>
      <c r="DAC134" s="19"/>
      <c r="DAD134" s="19"/>
      <c r="DAE134" s="19"/>
      <c r="DAF134" s="19"/>
      <c r="DAG134" s="19"/>
      <c r="DAH134" s="19"/>
      <c r="DAI134" s="19"/>
      <c r="DAJ134" s="19"/>
      <c r="DAK134" s="19"/>
      <c r="DAL134" s="19"/>
      <c r="DAM134" s="19"/>
      <c r="DAN134" s="19"/>
      <c r="DAO134" s="19"/>
      <c r="DAP134" s="19"/>
      <c r="DAQ134" s="19"/>
      <c r="DAR134" s="19"/>
      <c r="DAS134" s="19"/>
      <c r="DAT134" s="19"/>
      <c r="DAU134" s="19"/>
      <c r="DAV134" s="19"/>
      <c r="DAW134" s="19"/>
      <c r="DAX134" s="19"/>
      <c r="DAY134" s="19"/>
      <c r="DAZ134" s="19"/>
      <c r="DBA134" s="19"/>
      <c r="DBB134" s="19"/>
      <c r="DBC134" s="19"/>
      <c r="DBD134" s="19"/>
      <c r="DBE134" s="19"/>
      <c r="DBF134" s="19"/>
      <c r="DBG134" s="19"/>
      <c r="DBH134" s="19"/>
      <c r="DBI134" s="19"/>
      <c r="DBJ134" s="19"/>
      <c r="DBK134" s="19"/>
      <c r="DBL134" s="19"/>
      <c r="DBM134" s="19"/>
      <c r="DBN134" s="19"/>
      <c r="DBO134" s="19"/>
      <c r="DBP134" s="19"/>
      <c r="DBQ134" s="19"/>
      <c r="DBR134" s="19"/>
      <c r="DBS134" s="19"/>
      <c r="DBT134" s="19"/>
      <c r="DBU134" s="19"/>
      <c r="DBV134" s="19"/>
      <c r="DBW134" s="19"/>
      <c r="DBX134" s="19"/>
      <c r="DBY134" s="19"/>
      <c r="DBZ134" s="19"/>
      <c r="DCA134" s="19"/>
      <c r="DCB134" s="19"/>
      <c r="DCC134" s="19"/>
      <c r="DCD134" s="19"/>
      <c r="DCE134" s="19"/>
      <c r="DCF134" s="19"/>
      <c r="DCG134" s="19"/>
      <c r="DCH134" s="19"/>
      <c r="DCI134" s="19"/>
      <c r="DCJ134" s="19"/>
      <c r="DCK134" s="19"/>
      <c r="DCL134" s="19"/>
      <c r="DCM134" s="19"/>
      <c r="DCN134" s="19"/>
      <c r="DCO134" s="19"/>
      <c r="DCP134" s="19"/>
      <c r="DCQ134" s="19"/>
      <c r="DCR134" s="19"/>
      <c r="DCS134" s="19"/>
      <c r="DCT134" s="19"/>
      <c r="DCU134" s="19"/>
      <c r="DCV134" s="19"/>
      <c r="DCW134" s="19"/>
      <c r="DCX134" s="19"/>
      <c r="DCY134" s="19"/>
      <c r="DCZ134" s="19"/>
      <c r="DDA134" s="19"/>
      <c r="DDB134" s="19"/>
      <c r="DDC134" s="19"/>
      <c r="DDD134" s="19"/>
      <c r="DDE134" s="19"/>
      <c r="DDF134" s="19"/>
      <c r="DDG134" s="19"/>
      <c r="DDH134" s="19"/>
      <c r="DDI134" s="19"/>
      <c r="DDJ134" s="19"/>
      <c r="DDK134" s="19"/>
      <c r="DDL134" s="19"/>
      <c r="DDM134" s="19"/>
      <c r="DDN134" s="19"/>
      <c r="DDO134" s="19"/>
      <c r="DDP134" s="19"/>
      <c r="DDQ134" s="19"/>
      <c r="DDR134" s="19"/>
      <c r="DDS134" s="19"/>
      <c r="DDT134" s="19"/>
      <c r="DDU134" s="19"/>
      <c r="DDV134" s="19"/>
      <c r="DDW134" s="19"/>
      <c r="DDX134" s="19"/>
      <c r="DDY134" s="19"/>
      <c r="DDZ134" s="19"/>
      <c r="DEA134" s="19"/>
      <c r="DEB134" s="19"/>
      <c r="DEC134" s="19"/>
      <c r="DED134" s="19"/>
      <c r="DEE134" s="19"/>
      <c r="DEF134" s="19"/>
      <c r="DEG134" s="19"/>
      <c r="DEH134" s="19"/>
      <c r="DEI134" s="19"/>
      <c r="DEJ134" s="19"/>
      <c r="DEK134" s="19"/>
      <c r="DEL134" s="19"/>
      <c r="DEM134" s="19"/>
      <c r="DEN134" s="19"/>
      <c r="DEO134" s="19"/>
      <c r="DEP134" s="19"/>
      <c r="DEQ134" s="19"/>
      <c r="DER134" s="19"/>
      <c r="DES134" s="19"/>
      <c r="DET134" s="19"/>
      <c r="DEU134" s="19"/>
      <c r="DEV134" s="19"/>
      <c r="DEW134" s="19"/>
      <c r="DEX134" s="19"/>
      <c r="DEY134" s="19"/>
      <c r="DEZ134" s="19"/>
      <c r="DFA134" s="19"/>
      <c r="DFB134" s="19"/>
      <c r="DFC134" s="19"/>
      <c r="DFD134" s="19"/>
      <c r="DFE134" s="19"/>
      <c r="DFF134" s="19"/>
      <c r="DFG134" s="19"/>
      <c r="DFH134" s="19"/>
      <c r="DFI134" s="19"/>
      <c r="DFJ134" s="19"/>
      <c r="DFK134" s="19"/>
      <c r="DFL134" s="19"/>
      <c r="DFM134" s="19"/>
      <c r="DFN134" s="19"/>
      <c r="DFO134" s="19"/>
      <c r="DFP134" s="19"/>
      <c r="DFQ134" s="19"/>
      <c r="DFR134" s="19"/>
      <c r="DFS134" s="19"/>
      <c r="DFT134" s="19"/>
      <c r="DFU134" s="19"/>
      <c r="DFV134" s="19"/>
      <c r="DFW134" s="19"/>
      <c r="DFX134" s="19"/>
      <c r="DFY134" s="19"/>
      <c r="DFZ134" s="19"/>
      <c r="DGA134" s="19"/>
      <c r="DGB134" s="19"/>
      <c r="DGC134" s="19"/>
      <c r="DGD134" s="19"/>
      <c r="DGE134" s="19"/>
      <c r="DGF134" s="19"/>
      <c r="DGG134" s="19"/>
      <c r="DGH134" s="19"/>
      <c r="DGI134" s="19"/>
      <c r="DGJ134" s="19"/>
      <c r="DGK134" s="19"/>
      <c r="DGL134" s="19"/>
      <c r="DGM134" s="19"/>
      <c r="DGN134" s="19"/>
      <c r="DGO134" s="19"/>
      <c r="DGP134" s="19"/>
      <c r="DGQ134" s="19"/>
      <c r="DGR134" s="19"/>
      <c r="DGS134" s="19"/>
      <c r="DGT134" s="19"/>
      <c r="DGU134" s="19"/>
      <c r="DGV134" s="19"/>
      <c r="DGW134" s="19"/>
      <c r="DGX134" s="19"/>
      <c r="DGY134" s="19"/>
      <c r="DGZ134" s="19"/>
      <c r="DHA134" s="19"/>
      <c r="DHB134" s="19"/>
      <c r="DHC134" s="19"/>
      <c r="DHD134" s="19"/>
      <c r="DHE134" s="19"/>
      <c r="DHF134" s="19"/>
      <c r="DHG134" s="19"/>
      <c r="DHH134" s="19"/>
      <c r="DHI134" s="19"/>
      <c r="DHJ134" s="19"/>
      <c r="DHK134" s="19"/>
      <c r="DHL134" s="19"/>
      <c r="DHM134" s="19"/>
      <c r="DHN134" s="19"/>
      <c r="DHO134" s="19"/>
      <c r="DHP134" s="19"/>
      <c r="DHQ134" s="19"/>
      <c r="DHR134" s="19"/>
      <c r="DHS134" s="19"/>
      <c r="DHT134" s="19"/>
      <c r="DHU134" s="19"/>
      <c r="DHV134" s="19"/>
      <c r="DHW134" s="19"/>
      <c r="DHX134" s="19"/>
      <c r="DHY134" s="19"/>
      <c r="DHZ134" s="19"/>
      <c r="DIA134" s="19"/>
      <c r="DIB134" s="19"/>
      <c r="DIC134" s="19"/>
      <c r="DID134" s="19"/>
      <c r="DIE134" s="19"/>
      <c r="DIF134" s="19"/>
      <c r="DIG134" s="19"/>
      <c r="DIH134" s="19"/>
      <c r="DII134" s="19"/>
      <c r="DIJ134" s="19"/>
      <c r="DIK134" s="19"/>
      <c r="DIL134" s="19"/>
      <c r="DIM134" s="19"/>
      <c r="DIN134" s="19"/>
      <c r="DIO134" s="19"/>
      <c r="DIP134" s="19"/>
      <c r="DIQ134" s="19"/>
      <c r="DIR134" s="19"/>
      <c r="DIS134" s="19"/>
      <c r="DIT134" s="19"/>
      <c r="DIU134" s="19"/>
      <c r="DIV134" s="19"/>
      <c r="DIW134" s="19"/>
      <c r="DIX134" s="19"/>
      <c r="DIY134" s="19"/>
      <c r="DIZ134" s="19"/>
      <c r="DJA134" s="19"/>
      <c r="DJB134" s="19"/>
      <c r="DJC134" s="19"/>
      <c r="DJD134" s="19"/>
      <c r="DJE134" s="19"/>
      <c r="DJF134" s="19"/>
      <c r="DJG134" s="19"/>
      <c r="DJH134" s="19"/>
      <c r="DJI134" s="19"/>
      <c r="DJJ134" s="19"/>
      <c r="DJK134" s="19"/>
      <c r="DJL134" s="19"/>
      <c r="DJM134" s="19"/>
      <c r="DJN134" s="19"/>
      <c r="DJO134" s="19"/>
      <c r="DJP134" s="19"/>
      <c r="DJQ134" s="19"/>
      <c r="DJR134" s="19"/>
      <c r="DJS134" s="19"/>
      <c r="DJT134" s="19"/>
      <c r="DJU134" s="19"/>
      <c r="DJV134" s="19"/>
      <c r="DJW134" s="19"/>
      <c r="DJX134" s="19"/>
      <c r="DJY134" s="19"/>
      <c r="DJZ134" s="19"/>
      <c r="DKA134" s="19"/>
      <c r="DKB134" s="19"/>
      <c r="DKC134" s="19"/>
      <c r="DKD134" s="19"/>
      <c r="DKE134" s="19"/>
      <c r="DKF134" s="19"/>
      <c r="DKG134" s="19"/>
      <c r="DKH134" s="19"/>
      <c r="DKI134" s="19"/>
      <c r="DKJ134" s="19"/>
      <c r="DKK134" s="19"/>
      <c r="DKL134" s="19"/>
      <c r="DKM134" s="19"/>
      <c r="DKN134" s="19"/>
      <c r="DKO134" s="19"/>
      <c r="DKP134" s="19"/>
      <c r="DKQ134" s="19"/>
      <c r="DKR134" s="19"/>
      <c r="DKS134" s="19"/>
      <c r="DKT134" s="19"/>
      <c r="DKU134" s="19"/>
      <c r="DKV134" s="19"/>
      <c r="DKW134" s="19"/>
      <c r="DKX134" s="19"/>
      <c r="DKY134" s="19"/>
      <c r="DKZ134" s="19"/>
      <c r="DLA134" s="19"/>
      <c r="DLB134" s="19"/>
      <c r="DLC134" s="19"/>
      <c r="DLD134" s="19"/>
      <c r="DLE134" s="19"/>
      <c r="DLF134" s="19"/>
      <c r="DLG134" s="19"/>
      <c r="DLH134" s="19"/>
      <c r="DLI134" s="19"/>
      <c r="DLJ134" s="19"/>
      <c r="DLK134" s="19"/>
      <c r="DLL134" s="19"/>
      <c r="DLM134" s="19"/>
      <c r="DLN134" s="19"/>
      <c r="DLO134" s="19"/>
      <c r="DLP134" s="19"/>
      <c r="DLQ134" s="19"/>
      <c r="DLR134" s="19"/>
      <c r="DLS134" s="19"/>
      <c r="DLT134" s="19"/>
      <c r="DLU134" s="19"/>
      <c r="DLV134" s="19"/>
      <c r="DLW134" s="19"/>
      <c r="DLX134" s="19"/>
      <c r="DLY134" s="19"/>
      <c r="DLZ134" s="19"/>
      <c r="DMA134" s="19"/>
      <c r="DMB134" s="19"/>
      <c r="DMC134" s="19"/>
      <c r="DMD134" s="19"/>
      <c r="DME134" s="19"/>
      <c r="DMF134" s="19"/>
      <c r="DMG134" s="19"/>
      <c r="DMH134" s="19"/>
      <c r="DMI134" s="19"/>
      <c r="DMJ134" s="19"/>
      <c r="DMK134" s="19"/>
      <c r="DML134" s="19"/>
      <c r="DMM134" s="19"/>
      <c r="DMN134" s="19"/>
      <c r="DMO134" s="19"/>
      <c r="DMP134" s="19"/>
      <c r="DMQ134" s="19"/>
      <c r="DMR134" s="19"/>
      <c r="DMS134" s="19"/>
      <c r="DMT134" s="19"/>
      <c r="DMU134" s="19"/>
      <c r="DMV134" s="19"/>
      <c r="DMW134" s="19"/>
      <c r="DMX134" s="19"/>
      <c r="DMY134" s="19"/>
      <c r="DMZ134" s="19"/>
      <c r="DNA134" s="19"/>
      <c r="DNB134" s="19"/>
      <c r="DNC134" s="19"/>
      <c r="DND134" s="19"/>
      <c r="DNE134" s="19"/>
      <c r="DNF134" s="19"/>
      <c r="DNG134" s="19"/>
      <c r="DNH134" s="19"/>
      <c r="DNI134" s="19"/>
      <c r="DNJ134" s="19"/>
      <c r="DNK134" s="19"/>
      <c r="DNL134" s="19"/>
      <c r="DNM134" s="19"/>
      <c r="DNN134" s="19"/>
      <c r="DNO134" s="19"/>
      <c r="DNP134" s="19"/>
      <c r="DNQ134" s="19"/>
      <c r="DNR134" s="19"/>
      <c r="DNS134" s="19"/>
      <c r="DNT134" s="19"/>
      <c r="DNU134" s="19"/>
      <c r="DNV134" s="19"/>
      <c r="DNW134" s="19"/>
      <c r="DNX134" s="19"/>
      <c r="DNY134" s="19"/>
      <c r="DNZ134" s="19"/>
      <c r="DOA134" s="19"/>
      <c r="DOB134" s="19"/>
      <c r="DOC134" s="19"/>
      <c r="DOD134" s="19"/>
      <c r="DOE134" s="19"/>
      <c r="DOF134" s="19"/>
      <c r="DOG134" s="19"/>
      <c r="DOH134" s="19"/>
      <c r="DOI134" s="19"/>
      <c r="DOJ134" s="19"/>
      <c r="DOK134" s="19"/>
      <c r="DOL134" s="19"/>
      <c r="DOM134" s="19"/>
      <c r="DON134" s="19"/>
      <c r="DOO134" s="19"/>
      <c r="DOP134" s="19"/>
      <c r="DOQ134" s="19"/>
      <c r="DOR134" s="19"/>
      <c r="DOS134" s="19"/>
      <c r="DOT134" s="19"/>
      <c r="DOU134" s="19"/>
      <c r="DOV134" s="19"/>
      <c r="DOW134" s="19"/>
      <c r="DOX134" s="19"/>
      <c r="DOY134" s="19"/>
      <c r="DOZ134" s="19"/>
      <c r="DPA134" s="19"/>
      <c r="DPB134" s="19"/>
      <c r="DPC134" s="19"/>
      <c r="DPD134" s="19"/>
      <c r="DPE134" s="19"/>
      <c r="DPF134" s="19"/>
      <c r="DPG134" s="19"/>
      <c r="DPH134" s="19"/>
      <c r="DPI134" s="19"/>
      <c r="DPJ134" s="19"/>
      <c r="DPK134" s="19"/>
      <c r="DPL134" s="19"/>
      <c r="DPM134" s="19"/>
      <c r="DPN134" s="19"/>
      <c r="DPO134" s="19"/>
      <c r="DPP134" s="19"/>
      <c r="DPQ134" s="19"/>
      <c r="DPR134" s="19"/>
      <c r="DPS134" s="19"/>
      <c r="DPT134" s="19"/>
      <c r="DPU134" s="19"/>
      <c r="DPV134" s="19"/>
      <c r="DPW134" s="19"/>
      <c r="DPX134" s="19"/>
      <c r="DPY134" s="19"/>
      <c r="DPZ134" s="19"/>
      <c r="DQA134" s="19"/>
      <c r="DQB134" s="19"/>
      <c r="DQC134" s="19"/>
      <c r="DQD134" s="19"/>
      <c r="DQE134" s="19"/>
      <c r="DQF134" s="19"/>
      <c r="DQG134" s="19"/>
      <c r="DQH134" s="19"/>
      <c r="DQI134" s="19"/>
      <c r="DQJ134" s="19"/>
      <c r="DQK134" s="19"/>
      <c r="DQL134" s="19"/>
      <c r="DQM134" s="19"/>
      <c r="DQN134" s="19"/>
      <c r="DQO134" s="19"/>
      <c r="DQP134" s="19"/>
      <c r="DQQ134" s="19"/>
      <c r="DQR134" s="19"/>
      <c r="DQS134" s="19"/>
      <c r="DQT134" s="19"/>
      <c r="DQU134" s="19"/>
      <c r="DQV134" s="19"/>
      <c r="DQW134" s="19"/>
      <c r="DQX134" s="19"/>
      <c r="DQY134" s="19"/>
      <c r="DQZ134" s="19"/>
      <c r="DRA134" s="19"/>
      <c r="DRB134" s="19"/>
      <c r="DRC134" s="19"/>
      <c r="DRD134" s="19"/>
      <c r="DRE134" s="19"/>
      <c r="DRF134" s="19"/>
      <c r="DRG134" s="19"/>
      <c r="DRH134" s="19"/>
      <c r="DRI134" s="19"/>
      <c r="DRJ134" s="19"/>
      <c r="DRK134" s="19"/>
      <c r="DRL134" s="19"/>
      <c r="DRM134" s="19"/>
      <c r="DRN134" s="19"/>
      <c r="DRO134" s="19"/>
      <c r="DRP134" s="19"/>
      <c r="DRQ134" s="19"/>
      <c r="DRR134" s="19"/>
      <c r="DRS134" s="19"/>
      <c r="DRT134" s="19"/>
      <c r="DRU134" s="19"/>
      <c r="DRV134" s="19"/>
      <c r="DRW134" s="19"/>
      <c r="DRX134" s="19"/>
      <c r="DRY134" s="19"/>
      <c r="DRZ134" s="19"/>
      <c r="DSA134" s="19"/>
      <c r="DSB134" s="19"/>
      <c r="DSC134" s="19"/>
      <c r="DSD134" s="19"/>
      <c r="DSE134" s="19"/>
      <c r="DSF134" s="19"/>
      <c r="DSG134" s="19"/>
      <c r="DSH134" s="19"/>
      <c r="DSI134" s="19"/>
      <c r="DSJ134" s="19"/>
      <c r="DSK134" s="19"/>
      <c r="DSL134" s="19"/>
      <c r="DSM134" s="19"/>
      <c r="DSN134" s="19"/>
      <c r="DSO134" s="19"/>
      <c r="DSP134" s="19"/>
      <c r="DSQ134" s="19"/>
      <c r="DSR134" s="19"/>
      <c r="DSS134" s="19"/>
      <c r="DST134" s="19"/>
      <c r="DSU134" s="19"/>
      <c r="DSV134" s="19"/>
      <c r="DSW134" s="19"/>
      <c r="DSX134" s="19"/>
      <c r="DSY134" s="19"/>
      <c r="DSZ134" s="19"/>
      <c r="DTA134" s="19"/>
      <c r="DTB134" s="19"/>
      <c r="DTC134" s="19"/>
      <c r="DTD134" s="19"/>
      <c r="DTE134" s="19"/>
      <c r="DTF134" s="19"/>
      <c r="DTG134" s="19"/>
      <c r="DTH134" s="19"/>
      <c r="DTI134" s="19"/>
      <c r="DTJ134" s="19"/>
      <c r="DTK134" s="19"/>
      <c r="DTL134" s="19"/>
      <c r="DTM134" s="19"/>
      <c r="DTN134" s="19"/>
      <c r="DTO134" s="19"/>
      <c r="DTP134" s="19"/>
      <c r="DTQ134" s="19"/>
      <c r="DTR134" s="19"/>
      <c r="DTS134" s="19"/>
      <c r="DTT134" s="19"/>
      <c r="DTU134" s="19"/>
      <c r="DTV134" s="19"/>
      <c r="DTW134" s="19"/>
      <c r="DTX134" s="19"/>
      <c r="DTY134" s="19"/>
      <c r="DTZ134" s="19"/>
      <c r="DUA134" s="19"/>
      <c r="DUB134" s="19"/>
      <c r="DUC134" s="19"/>
      <c r="DUD134" s="19"/>
      <c r="DUE134" s="19"/>
      <c r="DUF134" s="19"/>
      <c r="DUG134" s="19"/>
      <c r="DUH134" s="19"/>
      <c r="DUI134" s="19"/>
      <c r="DUJ134" s="19"/>
      <c r="DUK134" s="19"/>
      <c r="DUL134" s="19"/>
      <c r="DUM134" s="19"/>
      <c r="DUN134" s="19"/>
      <c r="DUO134" s="19"/>
      <c r="DUP134" s="19"/>
      <c r="DUQ134" s="19"/>
      <c r="DUR134" s="19"/>
      <c r="DUS134" s="19"/>
      <c r="DUT134" s="19"/>
      <c r="DUU134" s="19"/>
      <c r="DUV134" s="19"/>
      <c r="DUW134" s="19"/>
      <c r="DUX134" s="19"/>
      <c r="DUY134" s="19"/>
      <c r="DUZ134" s="19"/>
      <c r="DVA134" s="19"/>
      <c r="DVB134" s="19"/>
      <c r="DVC134" s="19"/>
      <c r="DVD134" s="19"/>
      <c r="DVE134" s="19"/>
      <c r="DVF134" s="19"/>
      <c r="DVG134" s="19"/>
      <c r="DVH134" s="19"/>
      <c r="DVI134" s="19"/>
      <c r="DVJ134" s="19"/>
      <c r="DVK134" s="19"/>
      <c r="DVL134" s="19"/>
      <c r="DVM134" s="19"/>
      <c r="DVN134" s="19"/>
      <c r="DVO134" s="19"/>
      <c r="DVP134" s="19"/>
      <c r="DVQ134" s="19"/>
      <c r="DVR134" s="19"/>
      <c r="DVS134" s="19"/>
      <c r="DVT134" s="19"/>
      <c r="DVU134" s="19"/>
      <c r="DVV134" s="19"/>
      <c r="DVW134" s="19"/>
      <c r="DVX134" s="19"/>
      <c r="DVY134" s="19"/>
      <c r="DVZ134" s="19"/>
      <c r="DWA134" s="19"/>
      <c r="DWB134" s="19"/>
      <c r="DWC134" s="19"/>
      <c r="DWD134" s="19"/>
      <c r="DWE134" s="19"/>
      <c r="DWF134" s="19"/>
      <c r="DWG134" s="19"/>
      <c r="DWH134" s="19"/>
      <c r="DWI134" s="19"/>
      <c r="DWJ134" s="19"/>
      <c r="DWK134" s="19"/>
      <c r="DWL134" s="19"/>
      <c r="DWM134" s="19"/>
      <c r="DWN134" s="19"/>
      <c r="DWO134" s="19"/>
      <c r="DWP134" s="19"/>
      <c r="DWQ134" s="19"/>
      <c r="DWR134" s="19"/>
      <c r="DWS134" s="19"/>
      <c r="DWT134" s="19"/>
      <c r="DWU134" s="19"/>
      <c r="DWV134" s="19"/>
      <c r="DWW134" s="19"/>
      <c r="DWX134" s="19"/>
      <c r="DWY134" s="19"/>
      <c r="DWZ134" s="19"/>
      <c r="DXA134" s="19"/>
      <c r="DXB134" s="19"/>
      <c r="DXC134" s="19"/>
      <c r="DXD134" s="19"/>
      <c r="DXE134" s="19"/>
      <c r="DXF134" s="19"/>
      <c r="DXG134" s="19"/>
      <c r="DXH134" s="19"/>
      <c r="DXI134" s="19"/>
      <c r="DXJ134" s="19"/>
      <c r="DXK134" s="19"/>
      <c r="DXL134" s="19"/>
      <c r="DXM134" s="19"/>
      <c r="DXN134" s="19"/>
      <c r="DXO134" s="19"/>
      <c r="DXP134" s="19"/>
      <c r="DXQ134" s="19"/>
      <c r="DXR134" s="19"/>
      <c r="DXS134" s="19"/>
      <c r="DXT134" s="19"/>
      <c r="DXU134" s="19"/>
      <c r="DXV134" s="19"/>
      <c r="DXW134" s="19"/>
      <c r="DXX134" s="19"/>
      <c r="DXY134" s="19"/>
      <c r="DXZ134" s="19"/>
      <c r="DYA134" s="19"/>
      <c r="DYB134" s="19"/>
      <c r="DYC134" s="19"/>
      <c r="DYD134" s="19"/>
      <c r="DYE134" s="19"/>
      <c r="DYF134" s="19"/>
      <c r="DYG134" s="19"/>
      <c r="DYH134" s="19"/>
      <c r="DYI134" s="19"/>
      <c r="DYJ134" s="19"/>
      <c r="DYK134" s="19"/>
      <c r="DYL134" s="19"/>
      <c r="DYM134" s="19"/>
      <c r="DYN134" s="19"/>
      <c r="DYO134" s="19"/>
      <c r="DYP134" s="19"/>
      <c r="DYQ134" s="19"/>
      <c r="DYR134" s="19"/>
      <c r="DYS134" s="19"/>
      <c r="DYT134" s="19"/>
      <c r="DYU134" s="19"/>
      <c r="DYV134" s="19"/>
      <c r="DYW134" s="19"/>
      <c r="DYX134" s="19"/>
      <c r="DYY134" s="19"/>
      <c r="DYZ134" s="19"/>
      <c r="DZA134" s="19"/>
      <c r="DZB134" s="19"/>
      <c r="DZC134" s="19"/>
      <c r="DZD134" s="19"/>
      <c r="DZE134" s="19"/>
      <c r="DZF134" s="19"/>
      <c r="DZG134" s="19"/>
      <c r="DZH134" s="19"/>
      <c r="DZI134" s="19"/>
      <c r="DZJ134" s="19"/>
      <c r="DZK134" s="19"/>
      <c r="DZL134" s="19"/>
      <c r="DZM134" s="19"/>
      <c r="DZN134" s="19"/>
      <c r="DZO134" s="19"/>
      <c r="DZP134" s="19"/>
      <c r="DZQ134" s="19"/>
      <c r="DZR134" s="19"/>
      <c r="DZS134" s="19"/>
      <c r="DZT134" s="19"/>
      <c r="DZU134" s="19"/>
      <c r="DZV134" s="19"/>
      <c r="DZW134" s="19"/>
      <c r="DZX134" s="19"/>
      <c r="DZY134" s="19"/>
      <c r="DZZ134" s="19"/>
      <c r="EAA134" s="19"/>
      <c r="EAB134" s="19"/>
      <c r="EAC134" s="19"/>
      <c r="EAD134" s="19"/>
      <c r="EAE134" s="19"/>
      <c r="EAF134" s="19"/>
      <c r="EAG134" s="19"/>
      <c r="EAH134" s="19"/>
      <c r="EAI134" s="19"/>
      <c r="EAJ134" s="19"/>
      <c r="EAK134" s="19"/>
      <c r="EAL134" s="19"/>
      <c r="EAM134" s="19"/>
      <c r="EAN134" s="19"/>
      <c r="EAO134" s="19"/>
      <c r="EAP134" s="19"/>
      <c r="EAQ134" s="19"/>
      <c r="EAR134" s="19"/>
      <c r="EAS134" s="19"/>
      <c r="EAT134" s="19"/>
      <c r="EAU134" s="19"/>
      <c r="EAV134" s="19"/>
      <c r="EAW134" s="19"/>
      <c r="EAX134" s="19"/>
      <c r="EAY134" s="19"/>
      <c r="EAZ134" s="19"/>
      <c r="EBA134" s="19"/>
      <c r="EBB134" s="19"/>
      <c r="EBC134" s="19"/>
      <c r="EBD134" s="19"/>
      <c r="EBE134" s="19"/>
      <c r="EBF134" s="19"/>
      <c r="EBG134" s="19"/>
      <c r="EBH134" s="19"/>
      <c r="EBI134" s="19"/>
      <c r="EBJ134" s="19"/>
      <c r="EBK134" s="19"/>
      <c r="EBL134" s="19"/>
      <c r="EBM134" s="19"/>
      <c r="EBN134" s="19"/>
      <c r="EBO134" s="19"/>
      <c r="EBP134" s="19"/>
      <c r="EBQ134" s="19"/>
      <c r="EBR134" s="19"/>
      <c r="EBS134" s="19"/>
      <c r="EBT134" s="19"/>
      <c r="EBU134" s="19"/>
      <c r="EBV134" s="19"/>
      <c r="EBW134" s="19"/>
      <c r="EBX134" s="19"/>
      <c r="EBY134" s="19"/>
      <c r="EBZ134" s="19"/>
      <c r="ECA134" s="19"/>
      <c r="ECB134" s="19"/>
      <c r="ECC134" s="19"/>
      <c r="ECD134" s="19"/>
      <c r="ECE134" s="19"/>
      <c r="ECF134" s="19"/>
      <c r="ECG134" s="19"/>
      <c r="ECH134" s="19"/>
      <c r="ECI134" s="19"/>
      <c r="ECJ134" s="19"/>
      <c r="ECK134" s="19"/>
      <c r="ECL134" s="19"/>
      <c r="ECM134" s="19"/>
      <c r="ECN134" s="19"/>
      <c r="ECO134" s="19"/>
      <c r="ECP134" s="19"/>
      <c r="ECQ134" s="19"/>
      <c r="ECR134" s="19"/>
      <c r="ECS134" s="19"/>
      <c r="ECT134" s="19"/>
      <c r="ECU134" s="19"/>
      <c r="ECV134" s="19"/>
      <c r="ECW134" s="19"/>
      <c r="ECX134" s="19"/>
      <c r="ECY134" s="19"/>
      <c r="ECZ134" s="19"/>
      <c r="EDA134" s="19"/>
      <c r="EDB134" s="19"/>
      <c r="EDC134" s="19"/>
      <c r="EDD134" s="19"/>
      <c r="EDE134" s="19"/>
      <c r="EDF134" s="19"/>
      <c r="EDG134" s="19"/>
      <c r="EDH134" s="19"/>
      <c r="EDI134" s="19"/>
      <c r="EDJ134" s="19"/>
      <c r="EDK134" s="19"/>
      <c r="EDL134" s="19"/>
      <c r="EDM134" s="19"/>
      <c r="EDN134" s="19"/>
      <c r="EDO134" s="19"/>
      <c r="EDP134" s="19"/>
      <c r="EDQ134" s="19"/>
      <c r="EDR134" s="19"/>
      <c r="EDS134" s="19"/>
      <c r="EDT134" s="19"/>
      <c r="EDU134" s="19"/>
      <c r="EDV134" s="19"/>
      <c r="EDW134" s="19"/>
      <c r="EDX134" s="19"/>
      <c r="EDY134" s="19"/>
      <c r="EDZ134" s="19"/>
      <c r="EEA134" s="19"/>
      <c r="EEB134" s="19"/>
      <c r="EEC134" s="19"/>
      <c r="EED134" s="19"/>
      <c r="EEE134" s="19"/>
      <c r="EEF134" s="19"/>
      <c r="EEG134" s="19"/>
      <c r="EEH134" s="19"/>
      <c r="EEI134" s="19"/>
      <c r="EEJ134" s="19"/>
      <c r="EEK134" s="19"/>
      <c r="EEL134" s="19"/>
      <c r="EEM134" s="19"/>
      <c r="EEN134" s="19"/>
      <c r="EEO134" s="19"/>
      <c r="EEP134" s="19"/>
      <c r="EEQ134" s="19"/>
      <c r="EER134" s="19"/>
      <c r="EES134" s="19"/>
      <c r="EET134" s="19"/>
      <c r="EEU134" s="19"/>
      <c r="EEV134" s="19"/>
      <c r="EEW134" s="19"/>
      <c r="EEX134" s="19"/>
      <c r="EEY134" s="19"/>
      <c r="EEZ134" s="19"/>
      <c r="EFA134" s="19"/>
      <c r="EFB134" s="19"/>
      <c r="EFC134" s="19"/>
      <c r="EFD134" s="19"/>
      <c r="EFE134" s="19"/>
      <c r="EFF134" s="19"/>
      <c r="EFG134" s="19"/>
      <c r="EFH134" s="19"/>
      <c r="EFI134" s="19"/>
      <c r="EFJ134" s="19"/>
      <c r="EFK134" s="19"/>
      <c r="EFL134" s="19"/>
      <c r="EFM134" s="19"/>
      <c r="EFN134" s="19"/>
      <c r="EFO134" s="19"/>
      <c r="EFP134" s="19"/>
      <c r="EFQ134" s="19"/>
      <c r="EFR134" s="19"/>
      <c r="EFS134" s="19"/>
      <c r="EFT134" s="19"/>
      <c r="EFU134" s="19"/>
      <c r="EFV134" s="19"/>
      <c r="EFW134" s="19"/>
      <c r="EFX134" s="19"/>
      <c r="EFY134" s="19"/>
      <c r="EFZ134" s="19"/>
      <c r="EGA134" s="19"/>
      <c r="EGB134" s="19"/>
      <c r="EGC134" s="19"/>
      <c r="EGD134" s="19"/>
      <c r="EGE134" s="19"/>
      <c r="EGF134" s="19"/>
      <c r="EGG134" s="19"/>
      <c r="EGH134" s="19"/>
      <c r="EGI134" s="19"/>
      <c r="EGJ134" s="19"/>
      <c r="EGK134" s="19"/>
      <c r="EGL134" s="19"/>
      <c r="EGM134" s="19"/>
      <c r="EGN134" s="19"/>
      <c r="EGO134" s="19"/>
      <c r="EGP134" s="19"/>
      <c r="EGQ134" s="19"/>
      <c r="EGR134" s="19"/>
      <c r="EGS134" s="19"/>
      <c r="EGT134" s="19"/>
      <c r="EGU134" s="19"/>
      <c r="EGV134" s="19"/>
      <c r="EGW134" s="19"/>
      <c r="EGX134" s="19"/>
      <c r="EGY134" s="19"/>
      <c r="EGZ134" s="19"/>
      <c r="EHA134" s="19"/>
      <c r="EHB134" s="19"/>
      <c r="EHC134" s="19"/>
      <c r="EHD134" s="19"/>
      <c r="EHE134" s="19"/>
      <c r="EHF134" s="19"/>
      <c r="EHG134" s="19"/>
      <c r="EHH134" s="19"/>
      <c r="EHI134" s="19"/>
      <c r="EHJ134" s="19"/>
      <c r="EHK134" s="19"/>
      <c r="EHL134" s="19"/>
      <c r="EHM134" s="19"/>
      <c r="EHN134" s="19"/>
      <c r="EHO134" s="19"/>
      <c r="EHP134" s="19"/>
      <c r="EHQ134" s="19"/>
      <c r="EHR134" s="19"/>
      <c r="EHS134" s="19"/>
      <c r="EHT134" s="19"/>
      <c r="EHU134" s="19"/>
      <c r="EHV134" s="19"/>
      <c r="EHW134" s="19"/>
      <c r="EHX134" s="19"/>
      <c r="EHY134" s="19"/>
      <c r="EHZ134" s="19"/>
      <c r="EIA134" s="19"/>
      <c r="EIB134" s="19"/>
      <c r="EIC134" s="19"/>
      <c r="EID134" s="19"/>
      <c r="EIE134" s="19"/>
      <c r="EIF134" s="19"/>
      <c r="EIG134" s="19"/>
      <c r="EIH134" s="19"/>
      <c r="EII134" s="19"/>
      <c r="EIJ134" s="19"/>
      <c r="EIK134" s="19"/>
      <c r="EIL134" s="19"/>
      <c r="EIM134" s="19"/>
      <c r="EIN134" s="19"/>
      <c r="EIO134" s="19"/>
      <c r="EIP134" s="19"/>
      <c r="EIQ134" s="19"/>
      <c r="EIR134" s="19"/>
      <c r="EIS134" s="19"/>
      <c r="EIT134" s="19"/>
      <c r="EIU134" s="19"/>
      <c r="EIV134" s="19"/>
      <c r="EIW134" s="19"/>
      <c r="EIX134" s="19"/>
      <c r="EIY134" s="19"/>
      <c r="EIZ134" s="19"/>
      <c r="EJA134" s="19"/>
      <c r="EJB134" s="19"/>
      <c r="EJC134" s="19"/>
      <c r="EJD134" s="19"/>
      <c r="EJE134" s="19"/>
      <c r="EJF134" s="19"/>
      <c r="EJG134" s="19"/>
      <c r="EJH134" s="19"/>
      <c r="EJI134" s="19"/>
      <c r="EJJ134" s="19"/>
      <c r="EJK134" s="19"/>
      <c r="EJL134" s="19"/>
      <c r="EJM134" s="19"/>
      <c r="EJN134" s="19"/>
      <c r="EJO134" s="19"/>
      <c r="EJP134" s="19"/>
      <c r="EJQ134" s="19"/>
      <c r="EJR134" s="19"/>
      <c r="EJS134" s="19"/>
      <c r="EJT134" s="19"/>
      <c r="EJU134" s="19"/>
      <c r="EJV134" s="19"/>
      <c r="EJW134" s="19"/>
      <c r="EJX134" s="19"/>
      <c r="EJY134" s="19"/>
      <c r="EJZ134" s="19"/>
      <c r="EKA134" s="19"/>
      <c r="EKB134" s="19"/>
      <c r="EKC134" s="19"/>
      <c r="EKD134" s="19"/>
      <c r="EKE134" s="19"/>
      <c r="EKF134" s="19"/>
      <c r="EKG134" s="19"/>
      <c r="EKH134" s="19"/>
      <c r="EKI134" s="19"/>
      <c r="EKJ134" s="19"/>
      <c r="EKK134" s="19"/>
      <c r="EKL134" s="19"/>
      <c r="EKM134" s="19"/>
      <c r="EKN134" s="19"/>
      <c r="EKO134" s="19"/>
      <c r="EKP134" s="19"/>
      <c r="EKQ134" s="19"/>
      <c r="EKR134" s="19"/>
      <c r="EKS134" s="19"/>
      <c r="EKT134" s="19"/>
      <c r="EKU134" s="19"/>
      <c r="EKV134" s="19"/>
      <c r="EKW134" s="19"/>
      <c r="EKX134" s="19"/>
      <c r="EKY134" s="19"/>
      <c r="EKZ134" s="19"/>
      <c r="ELA134" s="19"/>
      <c r="ELB134" s="19"/>
      <c r="ELC134" s="19"/>
      <c r="ELD134" s="19"/>
      <c r="ELE134" s="19"/>
      <c r="ELF134" s="19"/>
      <c r="ELG134" s="19"/>
      <c r="ELH134" s="19"/>
      <c r="ELI134" s="19"/>
      <c r="ELJ134" s="19"/>
      <c r="ELK134" s="19"/>
      <c r="ELL134" s="19"/>
      <c r="ELM134" s="19"/>
      <c r="ELN134" s="19"/>
      <c r="ELO134" s="19"/>
      <c r="ELP134" s="19"/>
      <c r="ELQ134" s="19"/>
      <c r="ELR134" s="19"/>
      <c r="ELS134" s="19"/>
      <c r="ELT134" s="19"/>
      <c r="ELU134" s="19"/>
      <c r="ELV134" s="19"/>
      <c r="ELW134" s="19"/>
      <c r="ELX134" s="19"/>
      <c r="ELY134" s="19"/>
      <c r="ELZ134" s="19"/>
      <c r="EMA134" s="19"/>
      <c r="EMB134" s="19"/>
      <c r="EMC134" s="19"/>
      <c r="EMD134" s="19"/>
      <c r="EME134" s="19"/>
      <c r="EMF134" s="19"/>
      <c r="EMG134" s="19"/>
      <c r="EMH134" s="19"/>
      <c r="EMI134" s="19"/>
      <c r="EMJ134" s="19"/>
      <c r="EMK134" s="19"/>
      <c r="EML134" s="19"/>
      <c r="EMM134" s="19"/>
      <c r="EMN134" s="19"/>
      <c r="EMO134" s="19"/>
      <c r="EMP134" s="19"/>
      <c r="EMQ134" s="19"/>
      <c r="EMR134" s="19"/>
      <c r="EMS134" s="19"/>
      <c r="EMT134" s="19"/>
      <c r="EMU134" s="19"/>
      <c r="EMV134" s="19"/>
      <c r="EMW134" s="19"/>
      <c r="EMX134" s="19"/>
      <c r="EMY134" s="19"/>
      <c r="EMZ134" s="19"/>
      <c r="ENA134" s="19"/>
      <c r="ENB134" s="19"/>
      <c r="ENC134" s="19"/>
      <c r="END134" s="19"/>
      <c r="ENE134" s="19"/>
      <c r="ENF134" s="19"/>
      <c r="ENG134" s="19"/>
      <c r="ENH134" s="19"/>
      <c r="ENI134" s="19"/>
      <c r="ENJ134" s="19"/>
      <c r="ENK134" s="19"/>
      <c r="ENL134" s="19"/>
      <c r="ENM134" s="19"/>
      <c r="ENN134" s="19"/>
      <c r="ENO134" s="19"/>
      <c r="ENP134" s="19"/>
      <c r="ENQ134" s="19"/>
      <c r="ENR134" s="19"/>
      <c r="ENS134" s="19"/>
      <c r="ENT134" s="19"/>
      <c r="ENU134" s="19"/>
      <c r="ENV134" s="19"/>
      <c r="ENW134" s="19"/>
      <c r="ENX134" s="19"/>
      <c r="ENY134" s="19"/>
      <c r="ENZ134" s="19"/>
      <c r="EOA134" s="19"/>
      <c r="EOB134" s="19"/>
      <c r="EOC134" s="19"/>
      <c r="EOD134" s="19"/>
      <c r="EOE134" s="19"/>
      <c r="EOF134" s="19"/>
      <c r="EOG134" s="19"/>
      <c r="EOH134" s="19"/>
      <c r="EOI134" s="19"/>
      <c r="EOJ134" s="19"/>
      <c r="EOK134" s="19"/>
      <c r="EOL134" s="19"/>
      <c r="EOM134" s="19"/>
      <c r="EON134" s="19"/>
      <c r="EOO134" s="19"/>
      <c r="EOP134" s="19"/>
      <c r="EOQ134" s="19"/>
      <c r="EOR134" s="19"/>
      <c r="EOS134" s="19"/>
      <c r="EOT134" s="19"/>
      <c r="EOU134" s="19"/>
      <c r="EOV134" s="19"/>
      <c r="EOW134" s="19"/>
      <c r="EOX134" s="19"/>
      <c r="EOY134" s="19"/>
      <c r="EOZ134" s="19"/>
      <c r="EPA134" s="19"/>
      <c r="EPB134" s="19"/>
      <c r="EPC134" s="19"/>
      <c r="EPD134" s="19"/>
      <c r="EPE134" s="19"/>
      <c r="EPF134" s="19"/>
      <c r="EPG134" s="19"/>
      <c r="EPH134" s="19"/>
      <c r="EPI134" s="19"/>
      <c r="EPJ134" s="19"/>
      <c r="EPK134" s="19"/>
      <c r="EPL134" s="19"/>
      <c r="EPM134" s="19"/>
      <c r="EPN134" s="19"/>
      <c r="EPO134" s="19"/>
      <c r="EPP134" s="19"/>
      <c r="EPQ134" s="19"/>
      <c r="EPR134" s="19"/>
      <c r="EPS134" s="19"/>
      <c r="EPT134" s="19"/>
      <c r="EPU134" s="19"/>
      <c r="EPV134" s="19"/>
      <c r="EPW134" s="19"/>
      <c r="EPX134" s="19"/>
      <c r="EPY134" s="19"/>
      <c r="EPZ134" s="19"/>
      <c r="EQA134" s="19"/>
      <c r="EQB134" s="19"/>
      <c r="EQC134" s="19"/>
      <c r="EQD134" s="19"/>
      <c r="EQE134" s="19"/>
      <c r="EQF134" s="19"/>
      <c r="EQG134" s="19"/>
      <c r="EQH134" s="19"/>
      <c r="EQI134" s="19"/>
      <c r="EQJ134" s="19"/>
      <c r="EQK134" s="19"/>
      <c r="EQL134" s="19"/>
      <c r="EQM134" s="19"/>
      <c r="EQN134" s="19"/>
      <c r="EQO134" s="19"/>
      <c r="EQP134" s="19"/>
      <c r="EQQ134" s="19"/>
      <c r="EQR134" s="19"/>
      <c r="EQS134" s="19"/>
      <c r="EQT134" s="19"/>
      <c r="EQU134" s="19"/>
      <c r="EQV134" s="19"/>
      <c r="EQW134" s="19"/>
      <c r="EQX134" s="19"/>
      <c r="EQY134" s="19"/>
      <c r="EQZ134" s="19"/>
      <c r="ERA134" s="19"/>
      <c r="ERB134" s="19"/>
      <c r="ERC134" s="19"/>
      <c r="ERD134" s="19"/>
      <c r="ERE134" s="19"/>
      <c r="ERF134" s="19"/>
      <c r="ERG134" s="19"/>
      <c r="ERH134" s="19"/>
      <c r="ERI134" s="19"/>
      <c r="ERJ134" s="19"/>
      <c r="ERK134" s="19"/>
      <c r="ERL134" s="19"/>
      <c r="ERM134" s="19"/>
      <c r="ERN134" s="19"/>
      <c r="ERO134" s="19"/>
      <c r="ERP134" s="19"/>
      <c r="ERQ134" s="19"/>
      <c r="ERR134" s="19"/>
      <c r="ERS134" s="19"/>
      <c r="ERT134" s="19"/>
      <c r="ERU134" s="19"/>
      <c r="ERV134" s="19"/>
      <c r="ERW134" s="19"/>
      <c r="ERX134" s="19"/>
      <c r="ERY134" s="19"/>
      <c r="ERZ134" s="19"/>
      <c r="ESA134" s="19"/>
      <c r="ESB134" s="19"/>
      <c r="ESC134" s="19"/>
      <c r="ESD134" s="19"/>
      <c r="ESE134" s="19"/>
      <c r="ESF134" s="19"/>
      <c r="ESG134" s="19"/>
      <c r="ESH134" s="19"/>
      <c r="ESI134" s="19"/>
      <c r="ESJ134" s="19"/>
      <c r="ESK134" s="19"/>
      <c r="ESL134" s="19"/>
      <c r="ESM134" s="19"/>
      <c r="ESN134" s="19"/>
      <c r="ESO134" s="19"/>
      <c r="ESP134" s="19"/>
      <c r="ESQ134" s="19"/>
      <c r="ESR134" s="19"/>
      <c r="ESS134" s="19"/>
      <c r="EST134" s="19"/>
      <c r="ESU134" s="19"/>
      <c r="ESV134" s="19"/>
      <c r="ESW134" s="19"/>
      <c r="ESX134" s="19"/>
      <c r="ESY134" s="19"/>
      <c r="ESZ134" s="19"/>
      <c r="ETA134" s="19"/>
      <c r="ETB134" s="19"/>
      <c r="ETC134" s="19"/>
      <c r="ETD134" s="19"/>
      <c r="ETE134" s="19"/>
      <c r="ETF134" s="19"/>
      <c r="ETG134" s="19"/>
      <c r="ETH134" s="19"/>
      <c r="ETI134" s="19"/>
      <c r="ETJ134" s="19"/>
      <c r="ETK134" s="19"/>
      <c r="ETL134" s="19"/>
      <c r="ETM134" s="19"/>
      <c r="ETN134" s="19"/>
      <c r="ETO134" s="19"/>
      <c r="ETP134" s="19"/>
      <c r="ETQ134" s="19"/>
      <c r="ETR134" s="19"/>
      <c r="ETS134" s="19"/>
      <c r="ETT134" s="19"/>
      <c r="ETU134" s="19"/>
      <c r="ETV134" s="19"/>
      <c r="ETW134" s="19"/>
      <c r="ETX134" s="19"/>
      <c r="ETY134" s="19"/>
      <c r="ETZ134" s="19"/>
      <c r="EUA134" s="19"/>
      <c r="EUB134" s="19"/>
      <c r="EUC134" s="19"/>
      <c r="EUD134" s="19"/>
      <c r="EUE134" s="19"/>
      <c r="EUF134" s="19"/>
      <c r="EUG134" s="19"/>
      <c r="EUH134" s="19"/>
      <c r="EUI134" s="19"/>
      <c r="EUJ134" s="19"/>
      <c r="EUK134" s="19"/>
      <c r="EUL134" s="19"/>
      <c r="EUM134" s="19"/>
      <c r="EUN134" s="19"/>
      <c r="EUO134" s="19"/>
      <c r="EUP134" s="19"/>
      <c r="EUQ134" s="19"/>
      <c r="EUR134" s="19"/>
      <c r="EUS134" s="19"/>
      <c r="EUT134" s="19"/>
      <c r="EUU134" s="19"/>
      <c r="EUV134" s="19"/>
      <c r="EUW134" s="19"/>
      <c r="EUX134" s="19"/>
      <c r="EUY134" s="19"/>
      <c r="EUZ134" s="19"/>
      <c r="EVA134" s="19"/>
      <c r="EVB134" s="19"/>
      <c r="EVC134" s="19"/>
      <c r="EVD134" s="19"/>
      <c r="EVE134" s="19"/>
      <c r="EVF134" s="19"/>
      <c r="EVG134" s="19"/>
      <c r="EVH134" s="19"/>
      <c r="EVI134" s="19"/>
      <c r="EVJ134" s="19"/>
      <c r="EVK134" s="19"/>
      <c r="EVL134" s="19"/>
      <c r="EVM134" s="19"/>
      <c r="EVN134" s="19"/>
      <c r="EVO134" s="19"/>
      <c r="EVP134" s="19"/>
      <c r="EVQ134" s="19"/>
      <c r="EVR134" s="19"/>
      <c r="EVS134" s="19"/>
      <c r="EVT134" s="19"/>
      <c r="EVU134" s="19"/>
      <c r="EVV134" s="19"/>
      <c r="EVW134" s="19"/>
      <c r="EVX134" s="19"/>
      <c r="EVY134" s="19"/>
      <c r="EVZ134" s="19"/>
      <c r="EWA134" s="19"/>
      <c r="EWB134" s="19"/>
      <c r="EWC134" s="19"/>
      <c r="EWD134" s="19"/>
      <c r="EWE134" s="19"/>
      <c r="EWF134" s="19"/>
      <c r="EWG134" s="19"/>
      <c r="EWH134" s="19"/>
      <c r="EWI134" s="19"/>
      <c r="EWJ134" s="19"/>
      <c r="EWK134" s="19"/>
      <c r="EWL134" s="19"/>
      <c r="EWM134" s="19"/>
      <c r="EWN134" s="19"/>
      <c r="EWO134" s="19"/>
      <c r="EWP134" s="19"/>
      <c r="EWQ134" s="19"/>
      <c r="EWR134" s="19"/>
      <c r="EWS134" s="19"/>
      <c r="EWT134" s="19"/>
      <c r="EWU134" s="19"/>
      <c r="EWV134" s="19"/>
      <c r="EWW134" s="19"/>
      <c r="EWX134" s="19"/>
      <c r="EWY134" s="19"/>
      <c r="EWZ134" s="19"/>
      <c r="EXA134" s="19"/>
      <c r="EXB134" s="19"/>
      <c r="EXC134" s="19"/>
      <c r="EXD134" s="19"/>
      <c r="EXE134" s="19"/>
      <c r="EXF134" s="19"/>
      <c r="EXG134" s="19"/>
      <c r="EXH134" s="19"/>
      <c r="EXI134" s="19"/>
      <c r="EXJ134" s="19"/>
      <c r="EXK134" s="19"/>
      <c r="EXL134" s="19"/>
      <c r="EXM134" s="19"/>
      <c r="EXN134" s="19"/>
      <c r="EXO134" s="19"/>
      <c r="EXP134" s="19"/>
      <c r="EXQ134" s="19"/>
      <c r="EXR134" s="19"/>
      <c r="EXS134" s="19"/>
      <c r="EXT134" s="19"/>
      <c r="EXU134" s="19"/>
      <c r="EXV134" s="19"/>
      <c r="EXW134" s="19"/>
      <c r="EXX134" s="19"/>
      <c r="EXY134" s="19"/>
      <c r="EXZ134" s="19"/>
      <c r="EYA134" s="19"/>
      <c r="EYB134" s="19"/>
      <c r="EYC134" s="19"/>
      <c r="EYD134" s="19"/>
      <c r="EYE134" s="19"/>
      <c r="EYF134" s="19"/>
      <c r="EYG134" s="19"/>
      <c r="EYH134" s="19"/>
      <c r="EYI134" s="19"/>
      <c r="EYJ134" s="19"/>
      <c r="EYK134" s="19"/>
      <c r="EYL134" s="19"/>
      <c r="EYM134" s="19"/>
      <c r="EYN134" s="19"/>
      <c r="EYO134" s="19"/>
      <c r="EYP134" s="19"/>
      <c r="EYQ134" s="19"/>
      <c r="EYR134" s="19"/>
      <c r="EYS134" s="19"/>
      <c r="EYT134" s="19"/>
      <c r="EYU134" s="19"/>
      <c r="EYV134" s="19"/>
      <c r="EYW134" s="19"/>
      <c r="EYX134" s="19"/>
      <c r="EYY134" s="19"/>
      <c r="EYZ134" s="19"/>
      <c r="EZA134" s="19"/>
      <c r="EZB134" s="19"/>
      <c r="EZC134" s="19"/>
      <c r="EZD134" s="19"/>
      <c r="EZE134" s="19"/>
      <c r="EZF134" s="19"/>
      <c r="EZG134" s="19"/>
      <c r="EZH134" s="19"/>
      <c r="EZI134" s="19"/>
      <c r="EZJ134" s="19"/>
      <c r="EZK134" s="19"/>
      <c r="EZL134" s="19"/>
      <c r="EZM134" s="19"/>
      <c r="EZN134" s="19"/>
      <c r="EZO134" s="19"/>
      <c r="EZP134" s="19"/>
      <c r="EZQ134" s="19"/>
      <c r="EZR134" s="19"/>
      <c r="EZS134" s="19"/>
      <c r="EZT134" s="19"/>
      <c r="EZU134" s="19"/>
      <c r="EZV134" s="19"/>
      <c r="EZW134" s="19"/>
      <c r="EZX134" s="19"/>
      <c r="EZY134" s="19"/>
      <c r="EZZ134" s="19"/>
      <c r="FAA134" s="19"/>
      <c r="FAB134" s="19"/>
      <c r="FAC134" s="19"/>
      <c r="FAD134" s="19"/>
      <c r="FAE134" s="19"/>
      <c r="FAF134" s="19"/>
      <c r="FAG134" s="19"/>
      <c r="FAH134" s="19"/>
      <c r="FAI134" s="19"/>
      <c r="FAJ134" s="19"/>
      <c r="FAK134" s="19"/>
      <c r="FAL134" s="19"/>
      <c r="FAM134" s="19"/>
      <c r="FAN134" s="19"/>
      <c r="FAO134" s="19"/>
      <c r="FAP134" s="19"/>
      <c r="FAQ134" s="19"/>
      <c r="FAR134" s="19"/>
      <c r="FAS134" s="19"/>
      <c r="FAT134" s="19"/>
      <c r="FAU134" s="19"/>
      <c r="FAV134" s="19"/>
      <c r="FAW134" s="19"/>
      <c r="FAX134" s="19"/>
      <c r="FAY134" s="19"/>
      <c r="FAZ134" s="19"/>
      <c r="FBA134" s="19"/>
      <c r="FBB134" s="19"/>
      <c r="FBC134" s="19"/>
      <c r="FBD134" s="19"/>
      <c r="FBE134" s="19"/>
      <c r="FBF134" s="19"/>
      <c r="FBG134" s="19"/>
      <c r="FBH134" s="19"/>
      <c r="FBI134" s="19"/>
      <c r="FBJ134" s="19"/>
      <c r="FBK134" s="19"/>
      <c r="FBL134" s="19"/>
      <c r="FBM134" s="19"/>
      <c r="FBN134" s="19"/>
      <c r="FBO134" s="19"/>
      <c r="FBP134" s="19"/>
      <c r="FBQ134" s="19"/>
      <c r="FBR134" s="19"/>
      <c r="FBS134" s="19"/>
      <c r="FBT134" s="19"/>
      <c r="FBU134" s="19"/>
      <c r="FBV134" s="19"/>
      <c r="FBW134" s="19"/>
      <c r="FBX134" s="19"/>
      <c r="FBY134" s="19"/>
      <c r="FBZ134" s="19"/>
      <c r="FCA134" s="19"/>
      <c r="FCB134" s="19"/>
      <c r="FCC134" s="19"/>
      <c r="FCD134" s="19"/>
      <c r="FCE134" s="19"/>
      <c r="FCF134" s="19"/>
      <c r="FCG134" s="19"/>
      <c r="FCH134" s="19"/>
      <c r="FCI134" s="19"/>
      <c r="FCJ134" s="19"/>
      <c r="FCK134" s="19"/>
      <c r="FCL134" s="19"/>
      <c r="FCM134" s="19"/>
      <c r="FCN134" s="19"/>
      <c r="FCO134" s="19"/>
      <c r="FCP134" s="19"/>
      <c r="FCQ134" s="19"/>
      <c r="FCR134" s="19"/>
      <c r="FCS134" s="19"/>
      <c r="FCT134" s="19"/>
      <c r="FCU134" s="19"/>
      <c r="FCV134" s="19"/>
      <c r="FCW134" s="19"/>
      <c r="FCX134" s="19"/>
      <c r="FCY134" s="19"/>
      <c r="FCZ134" s="19"/>
      <c r="FDA134" s="19"/>
      <c r="FDB134" s="19"/>
      <c r="FDC134" s="19"/>
      <c r="FDD134" s="19"/>
      <c r="FDE134" s="19"/>
      <c r="FDF134" s="19"/>
      <c r="FDG134" s="19"/>
      <c r="FDH134" s="19"/>
      <c r="FDI134" s="19"/>
      <c r="FDJ134" s="19"/>
      <c r="FDK134" s="19"/>
      <c r="FDL134" s="19"/>
      <c r="FDM134" s="19"/>
      <c r="FDN134" s="19"/>
      <c r="FDO134" s="19"/>
      <c r="FDP134" s="19"/>
      <c r="FDQ134" s="19"/>
      <c r="FDR134" s="19"/>
      <c r="FDS134" s="19"/>
      <c r="FDT134" s="19"/>
      <c r="FDU134" s="19"/>
      <c r="FDV134" s="19"/>
      <c r="FDW134" s="19"/>
      <c r="FDX134" s="19"/>
      <c r="FDY134" s="19"/>
      <c r="FDZ134" s="19"/>
      <c r="FEA134" s="19"/>
      <c r="FEB134" s="19"/>
      <c r="FEC134" s="19"/>
      <c r="FED134" s="19"/>
      <c r="FEE134" s="19"/>
      <c r="FEF134" s="19"/>
      <c r="FEG134" s="19"/>
      <c r="FEH134" s="19"/>
      <c r="FEI134" s="19"/>
      <c r="FEJ134" s="19"/>
      <c r="FEK134" s="19"/>
      <c r="FEL134" s="19"/>
      <c r="FEM134" s="19"/>
      <c r="FEN134" s="19"/>
      <c r="FEO134" s="19"/>
      <c r="FEP134" s="19"/>
      <c r="FEQ134" s="19"/>
      <c r="FER134" s="19"/>
      <c r="FES134" s="19"/>
      <c r="FET134" s="19"/>
      <c r="FEU134" s="19"/>
      <c r="FEV134" s="19"/>
      <c r="FEW134" s="19"/>
      <c r="FEX134" s="19"/>
      <c r="FEY134" s="19"/>
      <c r="FEZ134" s="19"/>
      <c r="FFA134" s="19"/>
      <c r="FFB134" s="19"/>
      <c r="FFC134" s="19"/>
      <c r="FFD134" s="19"/>
      <c r="FFE134" s="19"/>
      <c r="FFF134" s="19"/>
      <c r="FFG134" s="19"/>
      <c r="FFH134" s="19"/>
      <c r="FFI134" s="19"/>
      <c r="FFJ134" s="19"/>
      <c r="FFK134" s="19"/>
      <c r="FFL134" s="19"/>
      <c r="FFM134" s="19"/>
      <c r="FFN134" s="19"/>
      <c r="FFO134" s="19"/>
      <c r="FFP134" s="19"/>
      <c r="FFQ134" s="19"/>
      <c r="FFR134" s="19"/>
      <c r="FFS134" s="19"/>
      <c r="FFT134" s="19"/>
      <c r="FFU134" s="19"/>
      <c r="FFV134" s="19"/>
      <c r="FFW134" s="19"/>
      <c r="FFX134" s="19"/>
      <c r="FFY134" s="19"/>
      <c r="FFZ134" s="19"/>
      <c r="FGA134" s="19"/>
      <c r="FGB134" s="19"/>
      <c r="FGC134" s="19"/>
      <c r="FGD134" s="19"/>
      <c r="FGE134" s="19"/>
      <c r="FGF134" s="19"/>
      <c r="FGG134" s="19"/>
      <c r="FGH134" s="19"/>
      <c r="FGI134" s="19"/>
      <c r="FGJ134" s="19"/>
      <c r="FGK134" s="19"/>
      <c r="FGL134" s="19"/>
      <c r="FGM134" s="19"/>
      <c r="FGN134" s="19"/>
      <c r="FGO134" s="19"/>
      <c r="FGP134" s="19"/>
      <c r="FGQ134" s="19"/>
      <c r="FGR134" s="19"/>
      <c r="FGS134" s="19"/>
      <c r="FGT134" s="19"/>
      <c r="FGU134" s="19"/>
      <c r="FGV134" s="19"/>
      <c r="FGW134" s="19"/>
      <c r="FGX134" s="19"/>
      <c r="FGY134" s="19"/>
      <c r="FGZ134" s="19"/>
      <c r="FHA134" s="19"/>
      <c r="FHB134" s="19"/>
      <c r="FHC134" s="19"/>
      <c r="FHD134" s="19"/>
      <c r="FHE134" s="19"/>
      <c r="FHF134" s="19"/>
      <c r="FHG134" s="19"/>
      <c r="FHH134" s="19"/>
      <c r="FHI134" s="19"/>
      <c r="FHJ134" s="19"/>
      <c r="FHK134" s="19"/>
      <c r="FHL134" s="19"/>
      <c r="FHM134" s="19"/>
      <c r="FHN134" s="19"/>
      <c r="FHO134" s="19"/>
      <c r="FHP134" s="19"/>
      <c r="FHQ134" s="19"/>
      <c r="FHR134" s="19"/>
      <c r="FHS134" s="19"/>
      <c r="FHT134" s="19"/>
      <c r="FHU134" s="19"/>
      <c r="FHV134" s="19"/>
      <c r="FHW134" s="19"/>
      <c r="FHX134" s="19"/>
      <c r="FHY134" s="19"/>
      <c r="FHZ134" s="19"/>
      <c r="FIA134" s="19"/>
      <c r="FIB134" s="19"/>
      <c r="FIC134" s="19"/>
      <c r="FID134" s="19"/>
      <c r="FIE134" s="19"/>
      <c r="FIF134" s="19"/>
      <c r="FIG134" s="19"/>
      <c r="FIH134" s="19"/>
      <c r="FII134" s="19"/>
      <c r="FIJ134" s="19"/>
      <c r="FIK134" s="19"/>
      <c r="FIL134" s="19"/>
      <c r="FIM134" s="19"/>
      <c r="FIN134" s="19"/>
      <c r="FIO134" s="19"/>
      <c r="FIP134" s="19"/>
      <c r="FIQ134" s="19"/>
      <c r="FIR134" s="19"/>
      <c r="FIS134" s="19"/>
      <c r="FIT134" s="19"/>
      <c r="FIU134" s="19"/>
      <c r="FIV134" s="19"/>
      <c r="FIW134" s="19"/>
      <c r="FIX134" s="19"/>
      <c r="FIY134" s="19"/>
      <c r="FIZ134" s="19"/>
      <c r="FJA134" s="19"/>
      <c r="FJB134" s="19"/>
      <c r="FJC134" s="19"/>
      <c r="FJD134" s="19"/>
      <c r="FJE134" s="19"/>
      <c r="FJF134" s="19"/>
      <c r="FJG134" s="19"/>
      <c r="FJH134" s="19"/>
      <c r="FJI134" s="19"/>
      <c r="FJJ134" s="19"/>
      <c r="FJK134" s="19"/>
      <c r="FJL134" s="19"/>
      <c r="FJM134" s="19"/>
      <c r="FJN134" s="19"/>
      <c r="FJO134" s="19"/>
      <c r="FJP134" s="19"/>
      <c r="FJQ134" s="19"/>
      <c r="FJR134" s="19"/>
      <c r="FJS134" s="19"/>
      <c r="FJT134" s="19"/>
      <c r="FJU134" s="19"/>
      <c r="FJV134" s="19"/>
      <c r="FJW134" s="19"/>
      <c r="FJX134" s="19"/>
      <c r="FJY134" s="19"/>
      <c r="FJZ134" s="19"/>
      <c r="FKA134" s="19"/>
      <c r="FKB134" s="19"/>
      <c r="FKC134" s="19"/>
      <c r="FKD134" s="19"/>
      <c r="FKE134" s="19"/>
      <c r="FKF134" s="19"/>
      <c r="FKG134" s="19"/>
      <c r="FKH134" s="19"/>
      <c r="FKI134" s="19"/>
      <c r="FKJ134" s="19"/>
      <c r="FKK134" s="19"/>
      <c r="FKL134" s="19"/>
      <c r="FKM134" s="19"/>
      <c r="FKN134" s="19"/>
      <c r="FKO134" s="19"/>
      <c r="FKP134" s="19"/>
      <c r="FKQ134" s="19"/>
      <c r="FKR134" s="19"/>
      <c r="FKS134" s="19"/>
      <c r="FKT134" s="19"/>
      <c r="FKU134" s="19"/>
      <c r="FKV134" s="19"/>
      <c r="FKW134" s="19"/>
      <c r="FKX134" s="19"/>
      <c r="FKY134" s="19"/>
      <c r="FKZ134" s="19"/>
      <c r="FLA134" s="19"/>
      <c r="FLB134" s="19"/>
      <c r="FLC134" s="19"/>
      <c r="FLD134" s="19"/>
      <c r="FLE134" s="19"/>
      <c r="FLF134" s="19"/>
      <c r="FLG134" s="19"/>
      <c r="FLH134" s="19"/>
      <c r="FLI134" s="19"/>
      <c r="FLJ134" s="19"/>
      <c r="FLK134" s="19"/>
      <c r="FLL134" s="19"/>
      <c r="FLM134" s="19"/>
      <c r="FLN134" s="19"/>
      <c r="FLO134" s="19"/>
      <c r="FLP134" s="19"/>
      <c r="FLQ134" s="19"/>
      <c r="FLR134" s="19"/>
      <c r="FLS134" s="19"/>
      <c r="FLT134" s="19"/>
      <c r="FLU134" s="19"/>
      <c r="FLV134" s="19"/>
      <c r="FLW134" s="19"/>
      <c r="FLX134" s="19"/>
      <c r="FLY134" s="19"/>
      <c r="FLZ134" s="19"/>
      <c r="FMA134" s="19"/>
      <c r="FMB134" s="19"/>
      <c r="FMC134" s="19"/>
      <c r="FMD134" s="19"/>
      <c r="FME134" s="19"/>
      <c r="FMF134" s="19"/>
      <c r="FMG134" s="19"/>
      <c r="FMH134" s="19"/>
      <c r="FMI134" s="19"/>
      <c r="FMJ134" s="19"/>
      <c r="FMK134" s="19"/>
      <c r="FML134" s="19"/>
      <c r="FMM134" s="19"/>
      <c r="FMN134" s="19"/>
      <c r="FMO134" s="19"/>
      <c r="FMP134" s="19"/>
      <c r="FMQ134" s="19"/>
      <c r="FMR134" s="19"/>
      <c r="FMS134" s="19"/>
      <c r="FMT134" s="19"/>
      <c r="FMU134" s="19"/>
      <c r="FMV134" s="19"/>
      <c r="FMW134" s="19"/>
      <c r="FMX134" s="19"/>
      <c r="FMY134" s="19"/>
      <c r="FMZ134" s="19"/>
      <c r="FNA134" s="19"/>
      <c r="FNB134" s="19"/>
      <c r="FNC134" s="19"/>
      <c r="FND134" s="19"/>
      <c r="FNE134" s="19"/>
      <c r="FNF134" s="19"/>
      <c r="FNG134" s="19"/>
      <c r="FNH134" s="19"/>
      <c r="FNI134" s="19"/>
      <c r="FNJ134" s="19"/>
      <c r="FNK134" s="19"/>
      <c r="FNL134" s="19"/>
      <c r="FNM134" s="19"/>
      <c r="FNN134" s="19"/>
      <c r="FNO134" s="19"/>
      <c r="FNP134" s="19"/>
      <c r="FNQ134" s="19"/>
      <c r="FNR134" s="19"/>
      <c r="FNS134" s="19"/>
      <c r="FNT134" s="19"/>
      <c r="FNU134" s="19"/>
      <c r="FNV134" s="19"/>
      <c r="FNW134" s="19"/>
      <c r="FNX134" s="19"/>
      <c r="FNY134" s="19"/>
      <c r="FNZ134" s="19"/>
      <c r="FOA134" s="19"/>
      <c r="FOB134" s="19"/>
      <c r="FOC134" s="19"/>
      <c r="FOD134" s="19"/>
      <c r="FOE134" s="19"/>
      <c r="FOF134" s="19"/>
      <c r="FOG134" s="19"/>
      <c r="FOH134" s="19"/>
      <c r="FOI134" s="19"/>
      <c r="FOJ134" s="19"/>
      <c r="FOK134" s="19"/>
      <c r="FOL134" s="19"/>
      <c r="FOM134" s="19"/>
      <c r="FON134" s="19"/>
      <c r="FOO134" s="19"/>
      <c r="FOP134" s="19"/>
      <c r="FOQ134" s="19"/>
      <c r="FOR134" s="19"/>
      <c r="FOS134" s="19"/>
      <c r="FOT134" s="19"/>
      <c r="FOU134" s="19"/>
      <c r="FOV134" s="19"/>
      <c r="FOW134" s="19"/>
      <c r="FOX134" s="19"/>
      <c r="FOY134" s="19"/>
      <c r="FOZ134" s="19"/>
      <c r="FPA134" s="19"/>
      <c r="FPB134" s="19"/>
      <c r="FPC134" s="19"/>
      <c r="FPD134" s="19"/>
      <c r="FPE134" s="19"/>
      <c r="FPF134" s="19"/>
      <c r="FPG134" s="19"/>
      <c r="FPH134" s="19"/>
      <c r="FPI134" s="19"/>
      <c r="FPJ134" s="19"/>
      <c r="FPK134" s="19"/>
      <c r="FPL134" s="19"/>
      <c r="FPM134" s="19"/>
      <c r="FPN134" s="19"/>
      <c r="FPO134" s="19"/>
      <c r="FPP134" s="19"/>
      <c r="FPQ134" s="19"/>
      <c r="FPR134" s="19"/>
      <c r="FPS134" s="19"/>
      <c r="FPT134" s="19"/>
      <c r="FPU134" s="19"/>
      <c r="FPV134" s="19"/>
      <c r="FPW134" s="19"/>
      <c r="FPX134" s="19"/>
      <c r="FPY134" s="19"/>
      <c r="FPZ134" s="19"/>
      <c r="FQA134" s="19"/>
      <c r="FQB134" s="19"/>
      <c r="FQC134" s="19"/>
      <c r="FQD134" s="19"/>
      <c r="FQE134" s="19"/>
      <c r="FQF134" s="19"/>
      <c r="FQG134" s="19"/>
      <c r="FQH134" s="19"/>
      <c r="FQI134" s="19"/>
      <c r="FQJ134" s="19"/>
      <c r="FQK134" s="19"/>
      <c r="FQL134" s="19"/>
      <c r="FQM134" s="19"/>
      <c r="FQN134" s="19"/>
      <c r="FQO134" s="19"/>
      <c r="FQP134" s="19"/>
      <c r="FQQ134" s="19"/>
      <c r="FQR134" s="19"/>
      <c r="FQS134" s="19"/>
      <c r="FQT134" s="19"/>
      <c r="FQU134" s="19"/>
      <c r="FQV134" s="19"/>
      <c r="FQW134" s="19"/>
      <c r="FQX134" s="19"/>
      <c r="FQY134" s="19"/>
      <c r="FQZ134" s="19"/>
      <c r="FRA134" s="19"/>
      <c r="FRB134" s="19"/>
      <c r="FRC134" s="19"/>
      <c r="FRD134" s="19"/>
      <c r="FRE134" s="19"/>
      <c r="FRF134" s="19"/>
      <c r="FRG134" s="19"/>
      <c r="FRH134" s="19"/>
      <c r="FRI134" s="19"/>
      <c r="FRJ134" s="19"/>
      <c r="FRK134" s="19"/>
      <c r="FRL134" s="19"/>
      <c r="FRM134" s="19"/>
      <c r="FRN134" s="19"/>
      <c r="FRO134" s="19"/>
      <c r="FRP134" s="19"/>
      <c r="FRQ134" s="19"/>
      <c r="FRR134" s="19"/>
      <c r="FRS134" s="19"/>
      <c r="FRT134" s="19"/>
      <c r="FRU134" s="19"/>
      <c r="FRV134" s="19"/>
      <c r="FRW134" s="19"/>
      <c r="FRX134" s="19"/>
      <c r="FRY134" s="19"/>
      <c r="FRZ134" s="19"/>
      <c r="FSA134" s="19"/>
      <c r="FSB134" s="19"/>
      <c r="FSC134" s="19"/>
      <c r="FSD134" s="19"/>
      <c r="FSE134" s="19"/>
      <c r="FSF134" s="19"/>
      <c r="FSG134" s="19"/>
      <c r="FSH134" s="19"/>
      <c r="FSI134" s="19"/>
      <c r="FSJ134" s="19"/>
      <c r="FSK134" s="19"/>
      <c r="FSL134" s="19"/>
      <c r="FSM134" s="19"/>
      <c r="FSN134" s="19"/>
      <c r="FSO134" s="19"/>
      <c r="FSP134" s="19"/>
      <c r="FSQ134" s="19"/>
      <c r="FSR134" s="19"/>
      <c r="FSS134" s="19"/>
      <c r="FST134" s="19"/>
      <c r="FSU134" s="19"/>
      <c r="FSV134" s="19"/>
      <c r="FSW134" s="19"/>
      <c r="FSX134" s="19"/>
      <c r="FSY134" s="19"/>
      <c r="FSZ134" s="19"/>
      <c r="FTA134" s="19"/>
      <c r="FTB134" s="19"/>
      <c r="FTC134" s="19"/>
      <c r="FTD134" s="19"/>
      <c r="FTE134" s="19"/>
      <c r="FTF134" s="19"/>
      <c r="FTG134" s="19"/>
      <c r="FTH134" s="19"/>
      <c r="FTI134" s="19"/>
      <c r="FTJ134" s="19"/>
      <c r="FTK134" s="19"/>
      <c r="FTL134" s="19"/>
      <c r="FTM134" s="19"/>
      <c r="FTN134" s="19"/>
      <c r="FTO134" s="19"/>
      <c r="FTP134" s="19"/>
      <c r="FTQ134" s="19"/>
      <c r="FTR134" s="19"/>
      <c r="FTS134" s="19"/>
      <c r="FTT134" s="19"/>
      <c r="FTU134" s="19"/>
      <c r="FTV134" s="19"/>
      <c r="FTW134" s="19"/>
      <c r="FTX134" s="19"/>
      <c r="FTY134" s="19"/>
      <c r="FTZ134" s="19"/>
      <c r="FUA134" s="19"/>
      <c r="FUB134" s="19"/>
      <c r="FUC134" s="19"/>
      <c r="FUD134" s="19"/>
      <c r="FUE134" s="19"/>
      <c r="FUF134" s="19"/>
      <c r="FUG134" s="19"/>
      <c r="FUH134" s="19"/>
      <c r="FUI134" s="19"/>
      <c r="FUJ134" s="19"/>
      <c r="FUK134" s="19"/>
      <c r="FUL134" s="19"/>
      <c r="FUM134" s="19"/>
      <c r="FUN134" s="19"/>
      <c r="FUO134" s="19"/>
      <c r="FUP134" s="19"/>
      <c r="FUQ134" s="19"/>
      <c r="FUR134" s="19"/>
      <c r="FUS134" s="19"/>
      <c r="FUT134" s="19"/>
      <c r="FUU134" s="19"/>
      <c r="FUV134" s="19"/>
      <c r="FUW134" s="19"/>
      <c r="FUX134" s="19"/>
      <c r="FUY134" s="19"/>
      <c r="FUZ134" s="19"/>
      <c r="FVA134" s="19"/>
      <c r="FVB134" s="19"/>
      <c r="FVC134" s="19"/>
      <c r="FVD134" s="19"/>
      <c r="FVE134" s="19"/>
      <c r="FVF134" s="19"/>
      <c r="FVG134" s="19"/>
      <c r="FVH134" s="19"/>
      <c r="FVI134" s="19"/>
      <c r="FVJ134" s="19"/>
      <c r="FVK134" s="19"/>
      <c r="FVL134" s="19"/>
      <c r="FVM134" s="19"/>
      <c r="FVN134" s="19"/>
      <c r="FVO134" s="19"/>
      <c r="FVP134" s="19"/>
      <c r="FVQ134" s="19"/>
      <c r="FVR134" s="19"/>
      <c r="FVS134" s="19"/>
      <c r="FVT134" s="19"/>
      <c r="FVU134" s="19"/>
      <c r="FVV134" s="19"/>
      <c r="FVW134" s="19"/>
      <c r="FVX134" s="19"/>
      <c r="FVY134" s="19"/>
      <c r="FVZ134" s="19"/>
      <c r="FWA134" s="19"/>
      <c r="FWB134" s="19"/>
      <c r="FWC134" s="19"/>
      <c r="FWD134" s="19"/>
      <c r="FWE134" s="19"/>
      <c r="FWF134" s="19"/>
      <c r="FWG134" s="19"/>
    </row>
    <row r="135" spans="1:4661" s="144" customFormat="1" ht="198" x14ac:dyDescent="0.25">
      <c r="A135" s="122" t="s">
        <v>488</v>
      </c>
      <c r="B135" s="223" t="s">
        <v>47</v>
      </c>
      <c r="C135" s="237">
        <v>2026</v>
      </c>
      <c r="D135" s="237">
        <v>2028</v>
      </c>
      <c r="E135" s="226"/>
      <c r="F135" s="223" t="s">
        <v>101</v>
      </c>
      <c r="G135" s="222"/>
      <c r="H135" s="223" t="s">
        <v>101</v>
      </c>
      <c r="I135" s="223" t="s">
        <v>51</v>
      </c>
      <c r="J135" s="223" t="s">
        <v>102</v>
      </c>
      <c r="K135" s="225" t="s">
        <v>119</v>
      </c>
      <c r="L135" s="239" t="s">
        <v>422</v>
      </c>
      <c r="M135" s="223" t="s">
        <v>105</v>
      </c>
      <c r="N135" s="227" t="s">
        <v>106</v>
      </c>
      <c r="O135" s="240">
        <v>36</v>
      </c>
      <c r="P135" s="228" t="s">
        <v>113</v>
      </c>
      <c r="Q135" s="241">
        <v>160000</v>
      </c>
      <c r="R135" s="241">
        <v>160000</v>
      </c>
      <c r="S135" s="241">
        <v>160000</v>
      </c>
      <c r="T135" s="241"/>
      <c r="U135" s="241"/>
      <c r="V135" s="233">
        <v>0</v>
      </c>
      <c r="W135" s="222"/>
      <c r="X135" s="234" t="s">
        <v>110</v>
      </c>
      <c r="Y135" s="234" t="s">
        <v>46</v>
      </c>
      <c r="Z135" s="236"/>
      <c r="AA135" s="236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  <c r="AML135" s="19"/>
      <c r="AMM135" s="19"/>
      <c r="AMN135" s="19"/>
      <c r="AMO135" s="19"/>
      <c r="AMP135" s="19"/>
      <c r="AMQ135" s="19"/>
      <c r="AMR135" s="19"/>
      <c r="AMS135" s="19"/>
      <c r="AMT135" s="19"/>
      <c r="AMU135" s="19"/>
      <c r="AMV135" s="19"/>
      <c r="AMW135" s="19"/>
      <c r="AMX135" s="19"/>
      <c r="AMY135" s="19"/>
      <c r="AMZ135" s="19"/>
      <c r="ANA135" s="19"/>
      <c r="ANB135" s="19"/>
      <c r="ANC135" s="19"/>
      <c r="AND135" s="19"/>
      <c r="ANE135" s="19"/>
      <c r="ANF135" s="19"/>
      <c r="ANG135" s="19"/>
      <c r="ANH135" s="19"/>
      <c r="ANI135" s="19"/>
      <c r="ANJ135" s="19"/>
      <c r="ANK135" s="19"/>
      <c r="ANL135" s="19"/>
      <c r="ANM135" s="19"/>
      <c r="ANN135" s="19"/>
      <c r="ANO135" s="19"/>
      <c r="ANP135" s="19"/>
      <c r="ANQ135" s="19"/>
      <c r="ANR135" s="19"/>
      <c r="ANS135" s="19"/>
      <c r="ANT135" s="19"/>
      <c r="ANU135" s="19"/>
      <c r="ANV135" s="19"/>
      <c r="ANW135" s="19"/>
      <c r="ANX135" s="19"/>
      <c r="ANY135" s="19"/>
      <c r="ANZ135" s="19"/>
      <c r="AOA135" s="19"/>
      <c r="AOB135" s="19"/>
      <c r="AOC135" s="19"/>
      <c r="AOD135" s="19"/>
      <c r="AOE135" s="19"/>
      <c r="AOF135" s="19"/>
      <c r="AOG135" s="19"/>
      <c r="AOH135" s="19"/>
      <c r="AOI135" s="19"/>
      <c r="AOJ135" s="19"/>
      <c r="AOK135" s="19"/>
      <c r="AOL135" s="19"/>
      <c r="AOM135" s="19"/>
      <c r="AON135" s="19"/>
      <c r="AOO135" s="19"/>
      <c r="AOP135" s="19"/>
      <c r="AOQ135" s="19"/>
      <c r="AOR135" s="19"/>
      <c r="AOS135" s="19"/>
      <c r="AOT135" s="19"/>
      <c r="AOU135" s="19"/>
      <c r="AOV135" s="19"/>
      <c r="AOW135" s="19"/>
      <c r="AOX135" s="19"/>
      <c r="AOY135" s="19"/>
      <c r="AOZ135" s="19"/>
      <c r="APA135" s="19"/>
      <c r="APB135" s="19"/>
      <c r="APC135" s="19"/>
      <c r="APD135" s="19"/>
      <c r="APE135" s="19"/>
      <c r="APF135" s="19"/>
      <c r="APG135" s="19"/>
      <c r="APH135" s="19"/>
      <c r="API135" s="19"/>
      <c r="APJ135" s="19"/>
      <c r="APK135" s="19"/>
      <c r="APL135" s="19"/>
      <c r="APM135" s="19"/>
      <c r="APN135" s="19"/>
      <c r="APO135" s="19"/>
      <c r="APP135" s="19"/>
      <c r="APQ135" s="19"/>
      <c r="APR135" s="19"/>
      <c r="APS135" s="19"/>
      <c r="APT135" s="19"/>
      <c r="APU135" s="19"/>
      <c r="APV135" s="19"/>
      <c r="APW135" s="19"/>
      <c r="APX135" s="19"/>
      <c r="APY135" s="19"/>
      <c r="APZ135" s="19"/>
      <c r="AQA135" s="19"/>
      <c r="AQB135" s="19"/>
      <c r="AQC135" s="19"/>
      <c r="AQD135" s="19"/>
      <c r="AQE135" s="19"/>
      <c r="AQF135" s="19"/>
      <c r="AQG135" s="19"/>
      <c r="AQH135" s="19"/>
      <c r="AQI135" s="19"/>
      <c r="AQJ135" s="19"/>
      <c r="AQK135" s="19"/>
      <c r="AQL135" s="19"/>
      <c r="AQM135" s="19"/>
      <c r="AQN135" s="19"/>
      <c r="AQO135" s="19"/>
      <c r="AQP135" s="19"/>
      <c r="AQQ135" s="19"/>
      <c r="AQR135" s="19"/>
      <c r="AQS135" s="19"/>
      <c r="AQT135" s="19"/>
      <c r="AQU135" s="19"/>
      <c r="AQV135" s="19"/>
      <c r="AQW135" s="19"/>
      <c r="AQX135" s="19"/>
      <c r="AQY135" s="19"/>
      <c r="AQZ135" s="19"/>
      <c r="ARA135" s="19"/>
      <c r="ARB135" s="19"/>
      <c r="ARC135" s="19"/>
      <c r="ARD135" s="19"/>
      <c r="ARE135" s="19"/>
      <c r="ARF135" s="19"/>
      <c r="ARG135" s="19"/>
      <c r="ARH135" s="19"/>
      <c r="ARI135" s="19"/>
      <c r="ARJ135" s="19"/>
      <c r="ARK135" s="19"/>
      <c r="ARL135" s="19"/>
      <c r="ARM135" s="19"/>
      <c r="ARN135" s="19"/>
      <c r="ARO135" s="19"/>
      <c r="ARP135" s="19"/>
      <c r="ARQ135" s="19"/>
      <c r="ARR135" s="19"/>
      <c r="ARS135" s="19"/>
      <c r="ART135" s="19"/>
      <c r="ARU135" s="19"/>
      <c r="ARV135" s="19"/>
      <c r="ARW135" s="19"/>
      <c r="ARX135" s="19"/>
      <c r="ARY135" s="19"/>
      <c r="ARZ135" s="19"/>
      <c r="ASA135" s="19"/>
      <c r="ASB135" s="19"/>
      <c r="ASC135" s="19"/>
      <c r="ASD135" s="19"/>
      <c r="ASE135" s="19"/>
      <c r="ASF135" s="19"/>
      <c r="ASG135" s="19"/>
      <c r="ASH135" s="19"/>
      <c r="ASI135" s="19"/>
      <c r="ASJ135" s="19"/>
      <c r="ASK135" s="19"/>
      <c r="ASL135" s="19"/>
      <c r="ASM135" s="19"/>
      <c r="ASN135" s="19"/>
      <c r="ASO135" s="19"/>
      <c r="ASP135" s="19"/>
      <c r="ASQ135" s="19"/>
      <c r="ASR135" s="19"/>
      <c r="ASS135" s="19"/>
      <c r="AST135" s="19"/>
      <c r="ASU135" s="19"/>
      <c r="ASV135" s="19"/>
      <c r="ASW135" s="19"/>
      <c r="ASX135" s="19"/>
      <c r="ASY135" s="19"/>
      <c r="ASZ135" s="19"/>
      <c r="ATA135" s="19"/>
      <c r="ATB135" s="19"/>
      <c r="ATC135" s="19"/>
      <c r="ATD135" s="19"/>
      <c r="ATE135" s="19"/>
      <c r="ATF135" s="19"/>
      <c r="ATG135" s="19"/>
      <c r="ATH135" s="19"/>
      <c r="ATI135" s="19"/>
      <c r="ATJ135" s="19"/>
      <c r="ATK135" s="19"/>
      <c r="ATL135" s="19"/>
      <c r="ATM135" s="19"/>
      <c r="ATN135" s="19"/>
      <c r="ATO135" s="19"/>
      <c r="ATP135" s="19"/>
      <c r="ATQ135" s="19"/>
      <c r="ATR135" s="19"/>
      <c r="ATS135" s="19"/>
      <c r="ATT135" s="19"/>
      <c r="ATU135" s="19"/>
      <c r="ATV135" s="19"/>
      <c r="ATW135" s="19"/>
      <c r="ATX135" s="19"/>
      <c r="ATY135" s="19"/>
      <c r="ATZ135" s="19"/>
      <c r="AUA135" s="19"/>
      <c r="AUB135" s="19"/>
      <c r="AUC135" s="19"/>
      <c r="AUD135" s="19"/>
      <c r="AUE135" s="19"/>
      <c r="AUF135" s="19"/>
      <c r="AUG135" s="19"/>
      <c r="AUH135" s="19"/>
      <c r="AUI135" s="19"/>
      <c r="AUJ135" s="19"/>
      <c r="AUK135" s="19"/>
      <c r="AUL135" s="19"/>
      <c r="AUM135" s="19"/>
      <c r="AUN135" s="19"/>
      <c r="AUO135" s="19"/>
      <c r="AUP135" s="19"/>
      <c r="AUQ135" s="19"/>
      <c r="AUR135" s="19"/>
      <c r="AUS135" s="19"/>
      <c r="AUT135" s="19"/>
      <c r="AUU135" s="19"/>
      <c r="AUV135" s="19"/>
      <c r="AUW135" s="19"/>
      <c r="AUX135" s="19"/>
      <c r="AUY135" s="19"/>
      <c r="AUZ135" s="19"/>
      <c r="AVA135" s="19"/>
      <c r="AVB135" s="19"/>
      <c r="AVC135" s="19"/>
      <c r="AVD135" s="19"/>
      <c r="AVE135" s="19"/>
      <c r="AVF135" s="19"/>
      <c r="AVG135" s="19"/>
      <c r="AVH135" s="19"/>
      <c r="AVI135" s="19"/>
      <c r="AVJ135" s="19"/>
      <c r="AVK135" s="19"/>
      <c r="AVL135" s="19"/>
      <c r="AVM135" s="19"/>
      <c r="AVN135" s="19"/>
      <c r="AVO135" s="19"/>
      <c r="AVP135" s="19"/>
      <c r="AVQ135" s="19"/>
      <c r="AVR135" s="19"/>
      <c r="AVS135" s="19"/>
      <c r="AVT135" s="19"/>
      <c r="AVU135" s="19"/>
      <c r="AVV135" s="19"/>
      <c r="AVW135" s="19"/>
      <c r="AVX135" s="19"/>
      <c r="AVY135" s="19"/>
      <c r="AVZ135" s="19"/>
      <c r="AWA135" s="19"/>
      <c r="AWB135" s="19"/>
      <c r="AWC135" s="19"/>
      <c r="AWD135" s="19"/>
      <c r="AWE135" s="19"/>
      <c r="AWF135" s="19"/>
      <c r="AWG135" s="19"/>
      <c r="AWH135" s="19"/>
      <c r="AWI135" s="19"/>
      <c r="AWJ135" s="19"/>
      <c r="AWK135" s="19"/>
      <c r="AWL135" s="19"/>
      <c r="AWM135" s="19"/>
      <c r="AWN135" s="19"/>
      <c r="AWO135" s="19"/>
      <c r="AWP135" s="19"/>
      <c r="AWQ135" s="19"/>
      <c r="AWR135" s="19"/>
      <c r="AWS135" s="19"/>
      <c r="AWT135" s="19"/>
      <c r="AWU135" s="19"/>
      <c r="AWV135" s="19"/>
      <c r="AWW135" s="19"/>
      <c r="AWX135" s="19"/>
      <c r="AWY135" s="19"/>
      <c r="AWZ135" s="19"/>
      <c r="AXA135" s="19"/>
      <c r="AXB135" s="19"/>
      <c r="AXC135" s="19"/>
      <c r="AXD135" s="19"/>
      <c r="AXE135" s="19"/>
      <c r="AXF135" s="19"/>
      <c r="AXG135" s="19"/>
      <c r="AXH135" s="19"/>
      <c r="AXI135" s="19"/>
      <c r="AXJ135" s="19"/>
      <c r="AXK135" s="19"/>
      <c r="AXL135" s="19"/>
      <c r="AXM135" s="19"/>
      <c r="AXN135" s="19"/>
      <c r="AXO135" s="19"/>
      <c r="AXP135" s="19"/>
      <c r="AXQ135" s="19"/>
      <c r="AXR135" s="19"/>
      <c r="AXS135" s="19"/>
      <c r="AXT135" s="19"/>
      <c r="AXU135" s="19"/>
      <c r="AXV135" s="19"/>
      <c r="AXW135" s="19"/>
      <c r="AXX135" s="19"/>
      <c r="AXY135" s="19"/>
      <c r="AXZ135" s="19"/>
      <c r="AYA135" s="19"/>
      <c r="AYB135" s="19"/>
      <c r="AYC135" s="19"/>
      <c r="AYD135" s="19"/>
      <c r="AYE135" s="19"/>
      <c r="AYF135" s="19"/>
      <c r="AYG135" s="19"/>
      <c r="AYH135" s="19"/>
      <c r="AYI135" s="19"/>
      <c r="AYJ135" s="19"/>
      <c r="AYK135" s="19"/>
      <c r="AYL135" s="19"/>
      <c r="AYM135" s="19"/>
      <c r="AYN135" s="19"/>
      <c r="AYO135" s="19"/>
      <c r="AYP135" s="19"/>
      <c r="AYQ135" s="19"/>
      <c r="AYR135" s="19"/>
      <c r="AYS135" s="19"/>
      <c r="AYT135" s="19"/>
      <c r="AYU135" s="19"/>
      <c r="AYV135" s="19"/>
      <c r="AYW135" s="19"/>
      <c r="AYX135" s="19"/>
      <c r="AYY135" s="19"/>
      <c r="AYZ135" s="19"/>
      <c r="AZA135" s="19"/>
      <c r="AZB135" s="19"/>
      <c r="AZC135" s="19"/>
      <c r="AZD135" s="19"/>
      <c r="AZE135" s="19"/>
      <c r="AZF135" s="19"/>
      <c r="AZG135" s="19"/>
      <c r="AZH135" s="19"/>
      <c r="AZI135" s="19"/>
      <c r="AZJ135" s="19"/>
      <c r="AZK135" s="19"/>
      <c r="AZL135" s="19"/>
      <c r="AZM135" s="19"/>
      <c r="AZN135" s="19"/>
      <c r="AZO135" s="19"/>
      <c r="AZP135" s="19"/>
      <c r="AZQ135" s="19"/>
      <c r="AZR135" s="19"/>
      <c r="AZS135" s="19"/>
      <c r="AZT135" s="19"/>
      <c r="AZU135" s="19"/>
      <c r="AZV135" s="19"/>
      <c r="AZW135" s="19"/>
      <c r="AZX135" s="19"/>
      <c r="AZY135" s="19"/>
      <c r="AZZ135" s="19"/>
      <c r="BAA135" s="19"/>
      <c r="BAB135" s="19"/>
      <c r="BAC135" s="19"/>
      <c r="BAD135" s="19"/>
      <c r="BAE135" s="19"/>
      <c r="BAF135" s="19"/>
      <c r="BAG135" s="19"/>
      <c r="BAH135" s="19"/>
      <c r="BAI135" s="19"/>
      <c r="BAJ135" s="19"/>
      <c r="BAK135" s="19"/>
      <c r="BAL135" s="19"/>
      <c r="BAM135" s="19"/>
      <c r="BAN135" s="19"/>
      <c r="BAO135" s="19"/>
      <c r="BAP135" s="19"/>
      <c r="BAQ135" s="19"/>
      <c r="BAR135" s="19"/>
      <c r="BAS135" s="19"/>
      <c r="BAT135" s="19"/>
      <c r="BAU135" s="19"/>
      <c r="BAV135" s="19"/>
      <c r="BAW135" s="19"/>
      <c r="BAX135" s="19"/>
      <c r="BAY135" s="19"/>
      <c r="BAZ135" s="19"/>
      <c r="BBA135" s="19"/>
      <c r="BBB135" s="19"/>
      <c r="BBC135" s="19"/>
      <c r="BBD135" s="19"/>
      <c r="BBE135" s="19"/>
      <c r="BBF135" s="19"/>
      <c r="BBG135" s="19"/>
      <c r="BBH135" s="19"/>
      <c r="BBI135" s="19"/>
      <c r="BBJ135" s="19"/>
      <c r="BBK135" s="19"/>
      <c r="BBL135" s="19"/>
      <c r="BBM135" s="19"/>
      <c r="BBN135" s="19"/>
      <c r="BBO135" s="19"/>
      <c r="BBP135" s="19"/>
      <c r="BBQ135" s="19"/>
      <c r="BBR135" s="19"/>
      <c r="BBS135" s="19"/>
      <c r="BBT135" s="19"/>
      <c r="BBU135" s="19"/>
      <c r="BBV135" s="19"/>
      <c r="BBW135" s="19"/>
      <c r="BBX135" s="19"/>
      <c r="BBY135" s="19"/>
      <c r="BBZ135" s="19"/>
      <c r="BCA135" s="19"/>
      <c r="BCB135" s="19"/>
      <c r="BCC135" s="19"/>
      <c r="BCD135" s="19"/>
      <c r="BCE135" s="19"/>
      <c r="BCF135" s="19"/>
      <c r="BCG135" s="19"/>
      <c r="BCH135" s="19"/>
      <c r="BCI135" s="19"/>
      <c r="BCJ135" s="19"/>
      <c r="BCK135" s="19"/>
      <c r="BCL135" s="19"/>
      <c r="BCM135" s="19"/>
      <c r="BCN135" s="19"/>
      <c r="BCO135" s="19"/>
      <c r="BCP135" s="19"/>
      <c r="BCQ135" s="19"/>
      <c r="BCR135" s="19"/>
      <c r="BCS135" s="19"/>
      <c r="BCT135" s="19"/>
      <c r="BCU135" s="19"/>
      <c r="BCV135" s="19"/>
      <c r="BCW135" s="19"/>
      <c r="BCX135" s="19"/>
      <c r="BCY135" s="19"/>
      <c r="BCZ135" s="19"/>
      <c r="BDA135" s="19"/>
      <c r="BDB135" s="19"/>
      <c r="BDC135" s="19"/>
      <c r="BDD135" s="19"/>
      <c r="BDE135" s="19"/>
      <c r="BDF135" s="19"/>
      <c r="BDG135" s="19"/>
      <c r="BDH135" s="19"/>
      <c r="BDI135" s="19"/>
      <c r="BDJ135" s="19"/>
      <c r="BDK135" s="19"/>
      <c r="BDL135" s="19"/>
      <c r="BDM135" s="19"/>
      <c r="BDN135" s="19"/>
      <c r="BDO135" s="19"/>
      <c r="BDP135" s="19"/>
      <c r="BDQ135" s="19"/>
      <c r="BDR135" s="19"/>
      <c r="BDS135" s="19"/>
      <c r="BDT135" s="19"/>
      <c r="BDU135" s="19"/>
      <c r="BDV135" s="19"/>
      <c r="BDW135" s="19"/>
      <c r="BDX135" s="19"/>
      <c r="BDY135" s="19"/>
      <c r="BDZ135" s="19"/>
      <c r="BEA135" s="19"/>
      <c r="BEB135" s="19"/>
      <c r="BEC135" s="19"/>
      <c r="BED135" s="19"/>
      <c r="BEE135" s="19"/>
      <c r="BEF135" s="19"/>
      <c r="BEG135" s="19"/>
      <c r="BEH135" s="19"/>
      <c r="BEI135" s="19"/>
      <c r="BEJ135" s="19"/>
      <c r="BEK135" s="19"/>
      <c r="BEL135" s="19"/>
      <c r="BEM135" s="19"/>
      <c r="BEN135" s="19"/>
      <c r="BEO135" s="19"/>
      <c r="BEP135" s="19"/>
      <c r="BEQ135" s="19"/>
      <c r="BER135" s="19"/>
      <c r="BES135" s="19"/>
      <c r="BET135" s="19"/>
      <c r="BEU135" s="19"/>
      <c r="BEV135" s="19"/>
      <c r="BEW135" s="19"/>
      <c r="BEX135" s="19"/>
      <c r="BEY135" s="19"/>
      <c r="BEZ135" s="19"/>
      <c r="BFA135" s="19"/>
      <c r="BFB135" s="19"/>
      <c r="BFC135" s="19"/>
      <c r="BFD135" s="19"/>
      <c r="BFE135" s="19"/>
      <c r="BFF135" s="19"/>
      <c r="BFG135" s="19"/>
      <c r="BFH135" s="19"/>
      <c r="BFI135" s="19"/>
      <c r="BFJ135" s="19"/>
      <c r="BFK135" s="19"/>
      <c r="BFL135" s="19"/>
      <c r="BFM135" s="19"/>
      <c r="BFN135" s="19"/>
      <c r="BFO135" s="19"/>
      <c r="BFP135" s="19"/>
      <c r="BFQ135" s="19"/>
      <c r="BFR135" s="19"/>
      <c r="BFS135" s="19"/>
      <c r="BFT135" s="19"/>
      <c r="BFU135" s="19"/>
      <c r="BFV135" s="19"/>
      <c r="BFW135" s="19"/>
      <c r="BFX135" s="19"/>
      <c r="BFY135" s="19"/>
      <c r="BFZ135" s="19"/>
      <c r="BGA135" s="19"/>
      <c r="BGB135" s="19"/>
      <c r="BGC135" s="19"/>
      <c r="BGD135" s="19"/>
      <c r="BGE135" s="19"/>
      <c r="BGF135" s="19"/>
      <c r="BGG135" s="19"/>
      <c r="BGH135" s="19"/>
      <c r="BGI135" s="19"/>
      <c r="BGJ135" s="19"/>
      <c r="BGK135" s="19"/>
      <c r="BGL135" s="19"/>
      <c r="BGM135" s="19"/>
      <c r="BGN135" s="19"/>
      <c r="BGO135" s="19"/>
      <c r="BGP135" s="19"/>
      <c r="BGQ135" s="19"/>
      <c r="BGR135" s="19"/>
      <c r="BGS135" s="19"/>
      <c r="BGT135" s="19"/>
      <c r="BGU135" s="19"/>
      <c r="BGV135" s="19"/>
      <c r="BGW135" s="19"/>
      <c r="BGX135" s="19"/>
      <c r="BGY135" s="19"/>
      <c r="BGZ135" s="19"/>
      <c r="BHA135" s="19"/>
      <c r="BHB135" s="19"/>
      <c r="BHC135" s="19"/>
      <c r="BHD135" s="19"/>
      <c r="BHE135" s="19"/>
      <c r="BHF135" s="19"/>
      <c r="BHG135" s="19"/>
      <c r="BHH135" s="19"/>
      <c r="BHI135" s="19"/>
      <c r="BHJ135" s="19"/>
      <c r="BHK135" s="19"/>
      <c r="BHL135" s="19"/>
      <c r="BHM135" s="19"/>
      <c r="BHN135" s="19"/>
      <c r="BHO135" s="19"/>
      <c r="BHP135" s="19"/>
      <c r="BHQ135" s="19"/>
      <c r="BHR135" s="19"/>
      <c r="BHS135" s="19"/>
      <c r="BHT135" s="19"/>
      <c r="BHU135" s="19"/>
      <c r="BHV135" s="19"/>
      <c r="BHW135" s="19"/>
      <c r="BHX135" s="19"/>
      <c r="BHY135" s="19"/>
      <c r="BHZ135" s="19"/>
      <c r="BIA135" s="19"/>
      <c r="BIB135" s="19"/>
      <c r="BIC135" s="19"/>
      <c r="BID135" s="19"/>
      <c r="BIE135" s="19"/>
      <c r="BIF135" s="19"/>
      <c r="BIG135" s="19"/>
      <c r="BIH135" s="19"/>
      <c r="BII135" s="19"/>
      <c r="BIJ135" s="19"/>
      <c r="BIK135" s="19"/>
      <c r="BIL135" s="19"/>
      <c r="BIM135" s="19"/>
      <c r="BIN135" s="19"/>
      <c r="BIO135" s="19"/>
      <c r="BIP135" s="19"/>
      <c r="BIQ135" s="19"/>
      <c r="BIR135" s="19"/>
      <c r="BIS135" s="19"/>
      <c r="BIT135" s="19"/>
      <c r="BIU135" s="19"/>
      <c r="BIV135" s="19"/>
      <c r="BIW135" s="19"/>
      <c r="BIX135" s="19"/>
      <c r="BIY135" s="19"/>
      <c r="BIZ135" s="19"/>
      <c r="BJA135" s="19"/>
      <c r="BJB135" s="19"/>
      <c r="BJC135" s="19"/>
      <c r="BJD135" s="19"/>
      <c r="BJE135" s="19"/>
      <c r="BJF135" s="19"/>
      <c r="BJG135" s="19"/>
      <c r="BJH135" s="19"/>
      <c r="BJI135" s="19"/>
      <c r="BJJ135" s="19"/>
      <c r="BJK135" s="19"/>
      <c r="BJL135" s="19"/>
      <c r="BJM135" s="19"/>
      <c r="BJN135" s="19"/>
      <c r="BJO135" s="19"/>
      <c r="BJP135" s="19"/>
      <c r="BJQ135" s="19"/>
      <c r="BJR135" s="19"/>
      <c r="BJS135" s="19"/>
      <c r="BJT135" s="19"/>
      <c r="BJU135" s="19"/>
      <c r="BJV135" s="19"/>
      <c r="BJW135" s="19"/>
      <c r="BJX135" s="19"/>
      <c r="BJY135" s="19"/>
      <c r="BJZ135" s="19"/>
      <c r="BKA135" s="19"/>
      <c r="BKB135" s="19"/>
      <c r="BKC135" s="19"/>
      <c r="BKD135" s="19"/>
      <c r="BKE135" s="19"/>
      <c r="BKF135" s="19"/>
      <c r="BKG135" s="19"/>
      <c r="BKH135" s="19"/>
      <c r="BKI135" s="19"/>
      <c r="BKJ135" s="19"/>
      <c r="BKK135" s="19"/>
      <c r="BKL135" s="19"/>
      <c r="BKM135" s="19"/>
      <c r="BKN135" s="19"/>
      <c r="BKO135" s="19"/>
      <c r="BKP135" s="19"/>
      <c r="BKQ135" s="19"/>
      <c r="BKR135" s="19"/>
      <c r="BKS135" s="19"/>
      <c r="BKT135" s="19"/>
      <c r="BKU135" s="19"/>
      <c r="BKV135" s="19"/>
      <c r="BKW135" s="19"/>
      <c r="BKX135" s="19"/>
      <c r="BKY135" s="19"/>
      <c r="BKZ135" s="19"/>
      <c r="BLA135" s="19"/>
      <c r="BLB135" s="19"/>
      <c r="BLC135" s="19"/>
      <c r="BLD135" s="19"/>
      <c r="BLE135" s="19"/>
      <c r="BLF135" s="19"/>
      <c r="BLG135" s="19"/>
      <c r="BLH135" s="19"/>
      <c r="BLI135" s="19"/>
      <c r="BLJ135" s="19"/>
      <c r="BLK135" s="19"/>
      <c r="BLL135" s="19"/>
      <c r="BLM135" s="19"/>
      <c r="BLN135" s="19"/>
      <c r="BLO135" s="19"/>
      <c r="BLP135" s="19"/>
      <c r="BLQ135" s="19"/>
      <c r="BLR135" s="19"/>
      <c r="BLS135" s="19"/>
      <c r="BLT135" s="19"/>
      <c r="BLU135" s="19"/>
      <c r="BLV135" s="19"/>
      <c r="BLW135" s="19"/>
      <c r="BLX135" s="19"/>
      <c r="BLY135" s="19"/>
      <c r="BLZ135" s="19"/>
      <c r="BMA135" s="19"/>
      <c r="BMB135" s="19"/>
      <c r="BMC135" s="19"/>
      <c r="BMD135" s="19"/>
      <c r="BME135" s="19"/>
      <c r="BMF135" s="19"/>
      <c r="BMG135" s="19"/>
      <c r="BMH135" s="19"/>
      <c r="BMI135" s="19"/>
      <c r="BMJ135" s="19"/>
      <c r="BMK135" s="19"/>
      <c r="BML135" s="19"/>
      <c r="BMM135" s="19"/>
      <c r="BMN135" s="19"/>
      <c r="BMO135" s="19"/>
      <c r="BMP135" s="19"/>
      <c r="BMQ135" s="19"/>
      <c r="BMR135" s="19"/>
      <c r="BMS135" s="19"/>
      <c r="BMT135" s="19"/>
      <c r="BMU135" s="19"/>
      <c r="BMV135" s="19"/>
      <c r="BMW135" s="19"/>
      <c r="BMX135" s="19"/>
      <c r="BMY135" s="19"/>
      <c r="BMZ135" s="19"/>
      <c r="BNA135" s="19"/>
      <c r="BNB135" s="19"/>
      <c r="BNC135" s="19"/>
      <c r="BND135" s="19"/>
      <c r="BNE135" s="19"/>
      <c r="BNF135" s="19"/>
      <c r="BNG135" s="19"/>
      <c r="BNH135" s="19"/>
      <c r="BNI135" s="19"/>
      <c r="BNJ135" s="19"/>
      <c r="BNK135" s="19"/>
      <c r="BNL135" s="19"/>
      <c r="BNM135" s="19"/>
      <c r="BNN135" s="19"/>
      <c r="BNO135" s="19"/>
      <c r="BNP135" s="19"/>
      <c r="BNQ135" s="19"/>
      <c r="BNR135" s="19"/>
      <c r="BNS135" s="19"/>
      <c r="BNT135" s="19"/>
      <c r="BNU135" s="19"/>
      <c r="BNV135" s="19"/>
      <c r="BNW135" s="19"/>
      <c r="BNX135" s="19"/>
      <c r="BNY135" s="19"/>
      <c r="BNZ135" s="19"/>
      <c r="BOA135" s="19"/>
      <c r="BOB135" s="19"/>
      <c r="BOC135" s="19"/>
      <c r="BOD135" s="19"/>
      <c r="BOE135" s="19"/>
      <c r="BOF135" s="19"/>
      <c r="BOG135" s="19"/>
      <c r="BOH135" s="19"/>
      <c r="BOI135" s="19"/>
      <c r="BOJ135" s="19"/>
      <c r="BOK135" s="19"/>
      <c r="BOL135" s="19"/>
      <c r="BOM135" s="19"/>
      <c r="BON135" s="19"/>
      <c r="BOO135" s="19"/>
      <c r="BOP135" s="19"/>
      <c r="BOQ135" s="19"/>
      <c r="BOR135" s="19"/>
      <c r="BOS135" s="19"/>
      <c r="BOT135" s="19"/>
      <c r="BOU135" s="19"/>
      <c r="BOV135" s="19"/>
      <c r="BOW135" s="19"/>
      <c r="BOX135" s="19"/>
      <c r="BOY135" s="19"/>
      <c r="BOZ135" s="19"/>
      <c r="BPA135" s="19"/>
      <c r="BPB135" s="19"/>
      <c r="BPC135" s="19"/>
      <c r="BPD135" s="19"/>
      <c r="BPE135" s="19"/>
      <c r="BPF135" s="19"/>
      <c r="BPG135" s="19"/>
      <c r="BPH135" s="19"/>
      <c r="BPI135" s="19"/>
      <c r="BPJ135" s="19"/>
      <c r="BPK135" s="19"/>
      <c r="BPL135" s="19"/>
      <c r="BPM135" s="19"/>
      <c r="BPN135" s="19"/>
      <c r="BPO135" s="19"/>
      <c r="BPP135" s="19"/>
      <c r="BPQ135" s="19"/>
      <c r="BPR135" s="19"/>
      <c r="BPS135" s="19"/>
      <c r="BPT135" s="19"/>
      <c r="BPU135" s="19"/>
      <c r="BPV135" s="19"/>
      <c r="BPW135" s="19"/>
      <c r="BPX135" s="19"/>
      <c r="BPY135" s="19"/>
      <c r="BPZ135" s="19"/>
      <c r="BQA135" s="19"/>
      <c r="BQB135" s="19"/>
      <c r="BQC135" s="19"/>
      <c r="BQD135" s="19"/>
      <c r="BQE135" s="19"/>
      <c r="BQF135" s="19"/>
      <c r="BQG135" s="19"/>
      <c r="BQH135" s="19"/>
      <c r="BQI135" s="19"/>
      <c r="BQJ135" s="19"/>
      <c r="BQK135" s="19"/>
      <c r="BQL135" s="19"/>
      <c r="BQM135" s="19"/>
      <c r="BQN135" s="19"/>
      <c r="BQO135" s="19"/>
      <c r="BQP135" s="19"/>
      <c r="BQQ135" s="19"/>
      <c r="BQR135" s="19"/>
      <c r="BQS135" s="19"/>
      <c r="BQT135" s="19"/>
      <c r="BQU135" s="19"/>
      <c r="BQV135" s="19"/>
      <c r="BQW135" s="19"/>
      <c r="BQX135" s="19"/>
      <c r="BQY135" s="19"/>
      <c r="BQZ135" s="19"/>
      <c r="BRA135" s="19"/>
      <c r="BRB135" s="19"/>
      <c r="BRC135" s="19"/>
      <c r="BRD135" s="19"/>
      <c r="BRE135" s="19"/>
      <c r="BRF135" s="19"/>
      <c r="BRG135" s="19"/>
      <c r="BRH135" s="19"/>
      <c r="BRI135" s="19"/>
      <c r="BRJ135" s="19"/>
      <c r="BRK135" s="19"/>
      <c r="BRL135" s="19"/>
      <c r="BRM135" s="19"/>
      <c r="BRN135" s="19"/>
      <c r="BRO135" s="19"/>
      <c r="BRP135" s="19"/>
      <c r="BRQ135" s="19"/>
      <c r="BRR135" s="19"/>
      <c r="BRS135" s="19"/>
      <c r="BRT135" s="19"/>
      <c r="BRU135" s="19"/>
      <c r="BRV135" s="19"/>
      <c r="BRW135" s="19"/>
      <c r="BRX135" s="19"/>
      <c r="BRY135" s="19"/>
      <c r="BRZ135" s="19"/>
      <c r="BSA135" s="19"/>
      <c r="BSB135" s="19"/>
      <c r="BSC135" s="19"/>
      <c r="BSD135" s="19"/>
      <c r="BSE135" s="19"/>
      <c r="BSF135" s="19"/>
      <c r="BSG135" s="19"/>
      <c r="BSH135" s="19"/>
      <c r="BSI135" s="19"/>
      <c r="BSJ135" s="19"/>
      <c r="BSK135" s="19"/>
      <c r="BSL135" s="19"/>
      <c r="BSM135" s="19"/>
      <c r="BSN135" s="19"/>
      <c r="BSO135" s="19"/>
      <c r="BSP135" s="19"/>
      <c r="BSQ135" s="19"/>
      <c r="BSR135" s="19"/>
      <c r="BSS135" s="19"/>
      <c r="BST135" s="19"/>
      <c r="BSU135" s="19"/>
      <c r="BSV135" s="19"/>
      <c r="BSW135" s="19"/>
      <c r="BSX135" s="19"/>
      <c r="BSY135" s="19"/>
      <c r="BSZ135" s="19"/>
      <c r="BTA135" s="19"/>
      <c r="BTB135" s="19"/>
      <c r="BTC135" s="19"/>
      <c r="BTD135" s="19"/>
      <c r="BTE135" s="19"/>
      <c r="BTF135" s="19"/>
      <c r="BTG135" s="19"/>
      <c r="BTH135" s="19"/>
      <c r="BTI135" s="19"/>
      <c r="BTJ135" s="19"/>
      <c r="BTK135" s="19"/>
      <c r="BTL135" s="19"/>
      <c r="BTM135" s="19"/>
      <c r="BTN135" s="19"/>
      <c r="BTO135" s="19"/>
      <c r="BTP135" s="19"/>
      <c r="BTQ135" s="19"/>
      <c r="BTR135" s="19"/>
      <c r="BTS135" s="19"/>
      <c r="BTT135" s="19"/>
      <c r="BTU135" s="19"/>
      <c r="BTV135" s="19"/>
      <c r="BTW135" s="19"/>
      <c r="BTX135" s="19"/>
      <c r="BTY135" s="19"/>
      <c r="BTZ135" s="19"/>
      <c r="BUA135" s="19"/>
      <c r="BUB135" s="19"/>
      <c r="BUC135" s="19"/>
      <c r="BUD135" s="19"/>
      <c r="BUE135" s="19"/>
      <c r="BUF135" s="19"/>
      <c r="BUG135" s="19"/>
      <c r="BUH135" s="19"/>
      <c r="BUI135" s="19"/>
      <c r="BUJ135" s="19"/>
      <c r="BUK135" s="19"/>
      <c r="BUL135" s="19"/>
      <c r="BUM135" s="19"/>
      <c r="BUN135" s="19"/>
      <c r="BUO135" s="19"/>
      <c r="BUP135" s="19"/>
      <c r="BUQ135" s="19"/>
      <c r="BUR135" s="19"/>
      <c r="BUS135" s="19"/>
      <c r="BUT135" s="19"/>
      <c r="BUU135" s="19"/>
      <c r="BUV135" s="19"/>
      <c r="BUW135" s="19"/>
      <c r="BUX135" s="19"/>
      <c r="BUY135" s="19"/>
      <c r="BUZ135" s="19"/>
      <c r="BVA135" s="19"/>
      <c r="BVB135" s="19"/>
      <c r="BVC135" s="19"/>
      <c r="BVD135" s="19"/>
      <c r="BVE135" s="19"/>
      <c r="BVF135" s="19"/>
      <c r="BVG135" s="19"/>
      <c r="BVH135" s="19"/>
      <c r="BVI135" s="19"/>
      <c r="BVJ135" s="19"/>
      <c r="BVK135" s="19"/>
      <c r="BVL135" s="19"/>
      <c r="BVM135" s="19"/>
      <c r="BVN135" s="19"/>
      <c r="BVO135" s="19"/>
      <c r="BVP135" s="19"/>
      <c r="BVQ135" s="19"/>
      <c r="BVR135" s="19"/>
      <c r="BVS135" s="19"/>
      <c r="BVT135" s="19"/>
      <c r="BVU135" s="19"/>
      <c r="BVV135" s="19"/>
      <c r="BVW135" s="19"/>
      <c r="BVX135" s="19"/>
      <c r="BVY135" s="19"/>
      <c r="BVZ135" s="19"/>
      <c r="BWA135" s="19"/>
      <c r="BWB135" s="19"/>
      <c r="BWC135" s="19"/>
      <c r="BWD135" s="19"/>
      <c r="BWE135" s="19"/>
      <c r="BWF135" s="19"/>
      <c r="BWG135" s="19"/>
      <c r="BWH135" s="19"/>
      <c r="BWI135" s="19"/>
      <c r="BWJ135" s="19"/>
      <c r="BWK135" s="19"/>
      <c r="BWL135" s="19"/>
      <c r="BWM135" s="19"/>
      <c r="BWN135" s="19"/>
      <c r="BWO135" s="19"/>
      <c r="BWP135" s="19"/>
      <c r="BWQ135" s="19"/>
      <c r="BWR135" s="19"/>
      <c r="BWS135" s="19"/>
      <c r="BWT135" s="19"/>
      <c r="BWU135" s="19"/>
      <c r="BWV135" s="19"/>
      <c r="BWW135" s="19"/>
      <c r="BWX135" s="19"/>
      <c r="BWY135" s="19"/>
      <c r="BWZ135" s="19"/>
      <c r="BXA135" s="19"/>
      <c r="BXB135" s="19"/>
      <c r="BXC135" s="19"/>
      <c r="BXD135" s="19"/>
      <c r="BXE135" s="19"/>
      <c r="BXF135" s="19"/>
      <c r="BXG135" s="19"/>
      <c r="BXH135" s="19"/>
      <c r="BXI135" s="19"/>
      <c r="BXJ135" s="19"/>
      <c r="BXK135" s="19"/>
      <c r="BXL135" s="19"/>
      <c r="BXM135" s="19"/>
      <c r="BXN135" s="19"/>
      <c r="BXO135" s="19"/>
      <c r="BXP135" s="19"/>
      <c r="BXQ135" s="19"/>
      <c r="BXR135" s="19"/>
      <c r="BXS135" s="19"/>
      <c r="BXT135" s="19"/>
      <c r="BXU135" s="19"/>
      <c r="BXV135" s="19"/>
      <c r="BXW135" s="19"/>
      <c r="BXX135" s="19"/>
      <c r="BXY135" s="19"/>
      <c r="BXZ135" s="19"/>
      <c r="BYA135" s="19"/>
      <c r="BYB135" s="19"/>
      <c r="BYC135" s="19"/>
      <c r="BYD135" s="19"/>
      <c r="BYE135" s="19"/>
      <c r="BYF135" s="19"/>
      <c r="BYG135" s="19"/>
      <c r="BYH135" s="19"/>
      <c r="BYI135" s="19"/>
      <c r="BYJ135" s="19"/>
      <c r="BYK135" s="19"/>
      <c r="BYL135" s="19"/>
      <c r="BYM135" s="19"/>
      <c r="BYN135" s="19"/>
      <c r="BYO135" s="19"/>
      <c r="BYP135" s="19"/>
      <c r="BYQ135" s="19"/>
      <c r="BYR135" s="19"/>
      <c r="BYS135" s="19"/>
      <c r="BYT135" s="19"/>
      <c r="BYU135" s="19"/>
      <c r="BYV135" s="19"/>
      <c r="BYW135" s="19"/>
      <c r="BYX135" s="19"/>
      <c r="BYY135" s="19"/>
      <c r="BYZ135" s="19"/>
      <c r="BZA135" s="19"/>
      <c r="BZB135" s="19"/>
      <c r="BZC135" s="19"/>
      <c r="BZD135" s="19"/>
      <c r="BZE135" s="19"/>
      <c r="BZF135" s="19"/>
      <c r="BZG135" s="19"/>
      <c r="BZH135" s="19"/>
      <c r="BZI135" s="19"/>
      <c r="BZJ135" s="19"/>
      <c r="BZK135" s="19"/>
      <c r="BZL135" s="19"/>
      <c r="BZM135" s="19"/>
      <c r="BZN135" s="19"/>
      <c r="BZO135" s="19"/>
      <c r="BZP135" s="19"/>
      <c r="BZQ135" s="19"/>
      <c r="BZR135" s="19"/>
      <c r="BZS135" s="19"/>
      <c r="BZT135" s="19"/>
      <c r="BZU135" s="19"/>
      <c r="BZV135" s="19"/>
      <c r="BZW135" s="19"/>
      <c r="BZX135" s="19"/>
      <c r="BZY135" s="19"/>
      <c r="BZZ135" s="19"/>
      <c r="CAA135" s="19"/>
      <c r="CAB135" s="19"/>
      <c r="CAC135" s="19"/>
      <c r="CAD135" s="19"/>
      <c r="CAE135" s="19"/>
      <c r="CAF135" s="19"/>
      <c r="CAG135" s="19"/>
      <c r="CAH135" s="19"/>
      <c r="CAI135" s="19"/>
      <c r="CAJ135" s="19"/>
      <c r="CAK135" s="19"/>
      <c r="CAL135" s="19"/>
      <c r="CAM135" s="19"/>
      <c r="CAN135" s="19"/>
      <c r="CAO135" s="19"/>
      <c r="CAP135" s="19"/>
      <c r="CAQ135" s="19"/>
      <c r="CAR135" s="19"/>
      <c r="CAS135" s="19"/>
      <c r="CAT135" s="19"/>
      <c r="CAU135" s="19"/>
      <c r="CAV135" s="19"/>
      <c r="CAW135" s="19"/>
      <c r="CAX135" s="19"/>
      <c r="CAY135" s="19"/>
      <c r="CAZ135" s="19"/>
      <c r="CBA135" s="19"/>
      <c r="CBB135" s="19"/>
      <c r="CBC135" s="19"/>
      <c r="CBD135" s="19"/>
      <c r="CBE135" s="19"/>
      <c r="CBF135" s="19"/>
      <c r="CBG135" s="19"/>
      <c r="CBH135" s="19"/>
      <c r="CBI135" s="19"/>
      <c r="CBJ135" s="19"/>
      <c r="CBK135" s="19"/>
      <c r="CBL135" s="19"/>
      <c r="CBM135" s="19"/>
      <c r="CBN135" s="19"/>
      <c r="CBO135" s="19"/>
      <c r="CBP135" s="19"/>
      <c r="CBQ135" s="19"/>
      <c r="CBR135" s="19"/>
      <c r="CBS135" s="19"/>
      <c r="CBT135" s="19"/>
      <c r="CBU135" s="19"/>
      <c r="CBV135" s="19"/>
      <c r="CBW135" s="19"/>
      <c r="CBX135" s="19"/>
      <c r="CBY135" s="19"/>
      <c r="CBZ135" s="19"/>
      <c r="CCA135" s="19"/>
      <c r="CCB135" s="19"/>
      <c r="CCC135" s="19"/>
      <c r="CCD135" s="19"/>
      <c r="CCE135" s="19"/>
      <c r="CCF135" s="19"/>
      <c r="CCG135" s="19"/>
      <c r="CCH135" s="19"/>
      <c r="CCI135" s="19"/>
      <c r="CCJ135" s="19"/>
      <c r="CCK135" s="19"/>
      <c r="CCL135" s="19"/>
      <c r="CCM135" s="19"/>
      <c r="CCN135" s="19"/>
      <c r="CCO135" s="19"/>
      <c r="CCP135" s="19"/>
      <c r="CCQ135" s="19"/>
      <c r="CCR135" s="19"/>
      <c r="CCS135" s="19"/>
      <c r="CCT135" s="19"/>
      <c r="CCU135" s="19"/>
      <c r="CCV135" s="19"/>
      <c r="CCW135" s="19"/>
      <c r="CCX135" s="19"/>
      <c r="CCY135" s="19"/>
      <c r="CCZ135" s="19"/>
      <c r="CDA135" s="19"/>
      <c r="CDB135" s="19"/>
      <c r="CDC135" s="19"/>
      <c r="CDD135" s="19"/>
      <c r="CDE135" s="19"/>
      <c r="CDF135" s="19"/>
      <c r="CDG135" s="19"/>
      <c r="CDH135" s="19"/>
      <c r="CDI135" s="19"/>
      <c r="CDJ135" s="19"/>
      <c r="CDK135" s="19"/>
      <c r="CDL135" s="19"/>
      <c r="CDM135" s="19"/>
      <c r="CDN135" s="19"/>
      <c r="CDO135" s="19"/>
      <c r="CDP135" s="19"/>
      <c r="CDQ135" s="19"/>
      <c r="CDR135" s="19"/>
      <c r="CDS135" s="19"/>
      <c r="CDT135" s="19"/>
      <c r="CDU135" s="19"/>
      <c r="CDV135" s="19"/>
      <c r="CDW135" s="19"/>
      <c r="CDX135" s="19"/>
      <c r="CDY135" s="19"/>
      <c r="CDZ135" s="19"/>
      <c r="CEA135" s="19"/>
      <c r="CEB135" s="19"/>
      <c r="CEC135" s="19"/>
      <c r="CED135" s="19"/>
      <c r="CEE135" s="19"/>
      <c r="CEF135" s="19"/>
      <c r="CEG135" s="19"/>
      <c r="CEH135" s="19"/>
      <c r="CEI135" s="19"/>
      <c r="CEJ135" s="19"/>
      <c r="CEK135" s="19"/>
      <c r="CEL135" s="19"/>
      <c r="CEM135" s="19"/>
      <c r="CEN135" s="19"/>
      <c r="CEO135" s="19"/>
      <c r="CEP135" s="19"/>
      <c r="CEQ135" s="19"/>
      <c r="CER135" s="19"/>
      <c r="CES135" s="19"/>
      <c r="CET135" s="19"/>
      <c r="CEU135" s="19"/>
      <c r="CEV135" s="19"/>
      <c r="CEW135" s="19"/>
      <c r="CEX135" s="19"/>
      <c r="CEY135" s="19"/>
      <c r="CEZ135" s="19"/>
      <c r="CFA135" s="19"/>
      <c r="CFB135" s="19"/>
      <c r="CFC135" s="19"/>
      <c r="CFD135" s="19"/>
      <c r="CFE135" s="19"/>
      <c r="CFF135" s="19"/>
      <c r="CFG135" s="19"/>
      <c r="CFH135" s="19"/>
      <c r="CFI135" s="19"/>
      <c r="CFJ135" s="19"/>
      <c r="CFK135" s="19"/>
      <c r="CFL135" s="19"/>
      <c r="CFM135" s="19"/>
      <c r="CFN135" s="19"/>
      <c r="CFO135" s="19"/>
      <c r="CFP135" s="19"/>
      <c r="CFQ135" s="19"/>
      <c r="CFR135" s="19"/>
      <c r="CFS135" s="19"/>
      <c r="CFT135" s="19"/>
      <c r="CFU135" s="19"/>
      <c r="CFV135" s="19"/>
      <c r="CFW135" s="19"/>
      <c r="CFX135" s="19"/>
      <c r="CFY135" s="19"/>
      <c r="CFZ135" s="19"/>
      <c r="CGA135" s="19"/>
      <c r="CGB135" s="19"/>
      <c r="CGC135" s="19"/>
      <c r="CGD135" s="19"/>
      <c r="CGE135" s="19"/>
      <c r="CGF135" s="19"/>
      <c r="CGG135" s="19"/>
      <c r="CGH135" s="19"/>
      <c r="CGI135" s="19"/>
      <c r="CGJ135" s="19"/>
      <c r="CGK135" s="19"/>
      <c r="CGL135" s="19"/>
      <c r="CGM135" s="19"/>
      <c r="CGN135" s="19"/>
      <c r="CGO135" s="19"/>
      <c r="CGP135" s="19"/>
      <c r="CGQ135" s="19"/>
      <c r="CGR135" s="19"/>
      <c r="CGS135" s="19"/>
      <c r="CGT135" s="19"/>
      <c r="CGU135" s="19"/>
      <c r="CGV135" s="19"/>
      <c r="CGW135" s="19"/>
      <c r="CGX135" s="19"/>
      <c r="CGY135" s="19"/>
      <c r="CGZ135" s="19"/>
      <c r="CHA135" s="19"/>
      <c r="CHB135" s="19"/>
      <c r="CHC135" s="19"/>
      <c r="CHD135" s="19"/>
      <c r="CHE135" s="19"/>
      <c r="CHF135" s="19"/>
      <c r="CHG135" s="19"/>
      <c r="CHH135" s="19"/>
      <c r="CHI135" s="19"/>
      <c r="CHJ135" s="19"/>
      <c r="CHK135" s="19"/>
      <c r="CHL135" s="19"/>
      <c r="CHM135" s="19"/>
      <c r="CHN135" s="19"/>
      <c r="CHO135" s="19"/>
      <c r="CHP135" s="19"/>
      <c r="CHQ135" s="19"/>
      <c r="CHR135" s="19"/>
      <c r="CHS135" s="19"/>
      <c r="CHT135" s="19"/>
      <c r="CHU135" s="19"/>
      <c r="CHV135" s="19"/>
      <c r="CHW135" s="19"/>
      <c r="CHX135" s="19"/>
      <c r="CHY135" s="19"/>
      <c r="CHZ135" s="19"/>
      <c r="CIA135" s="19"/>
      <c r="CIB135" s="19"/>
      <c r="CIC135" s="19"/>
      <c r="CID135" s="19"/>
      <c r="CIE135" s="19"/>
      <c r="CIF135" s="19"/>
      <c r="CIG135" s="19"/>
      <c r="CIH135" s="19"/>
      <c r="CII135" s="19"/>
      <c r="CIJ135" s="19"/>
      <c r="CIK135" s="19"/>
      <c r="CIL135" s="19"/>
      <c r="CIM135" s="19"/>
      <c r="CIN135" s="19"/>
      <c r="CIO135" s="19"/>
      <c r="CIP135" s="19"/>
      <c r="CIQ135" s="19"/>
      <c r="CIR135" s="19"/>
      <c r="CIS135" s="19"/>
      <c r="CIT135" s="19"/>
      <c r="CIU135" s="19"/>
      <c r="CIV135" s="19"/>
      <c r="CIW135" s="19"/>
      <c r="CIX135" s="19"/>
      <c r="CIY135" s="19"/>
      <c r="CIZ135" s="19"/>
      <c r="CJA135" s="19"/>
      <c r="CJB135" s="19"/>
      <c r="CJC135" s="19"/>
      <c r="CJD135" s="19"/>
      <c r="CJE135" s="19"/>
      <c r="CJF135" s="19"/>
      <c r="CJG135" s="19"/>
      <c r="CJH135" s="19"/>
      <c r="CJI135" s="19"/>
      <c r="CJJ135" s="19"/>
      <c r="CJK135" s="19"/>
      <c r="CJL135" s="19"/>
      <c r="CJM135" s="19"/>
      <c r="CJN135" s="19"/>
      <c r="CJO135" s="19"/>
      <c r="CJP135" s="19"/>
      <c r="CJQ135" s="19"/>
      <c r="CJR135" s="19"/>
      <c r="CJS135" s="19"/>
      <c r="CJT135" s="19"/>
      <c r="CJU135" s="19"/>
      <c r="CJV135" s="19"/>
      <c r="CJW135" s="19"/>
      <c r="CJX135" s="19"/>
      <c r="CJY135" s="19"/>
      <c r="CJZ135" s="19"/>
      <c r="CKA135" s="19"/>
      <c r="CKB135" s="19"/>
      <c r="CKC135" s="19"/>
      <c r="CKD135" s="19"/>
      <c r="CKE135" s="19"/>
      <c r="CKF135" s="19"/>
      <c r="CKG135" s="19"/>
      <c r="CKH135" s="19"/>
      <c r="CKI135" s="19"/>
      <c r="CKJ135" s="19"/>
      <c r="CKK135" s="19"/>
      <c r="CKL135" s="19"/>
      <c r="CKM135" s="19"/>
      <c r="CKN135" s="19"/>
      <c r="CKO135" s="19"/>
      <c r="CKP135" s="19"/>
      <c r="CKQ135" s="19"/>
      <c r="CKR135" s="19"/>
      <c r="CKS135" s="19"/>
      <c r="CKT135" s="19"/>
      <c r="CKU135" s="19"/>
      <c r="CKV135" s="19"/>
      <c r="CKW135" s="19"/>
      <c r="CKX135" s="19"/>
      <c r="CKY135" s="19"/>
      <c r="CKZ135" s="19"/>
      <c r="CLA135" s="19"/>
      <c r="CLB135" s="19"/>
      <c r="CLC135" s="19"/>
      <c r="CLD135" s="19"/>
      <c r="CLE135" s="19"/>
      <c r="CLF135" s="19"/>
      <c r="CLG135" s="19"/>
      <c r="CLH135" s="19"/>
      <c r="CLI135" s="19"/>
      <c r="CLJ135" s="19"/>
      <c r="CLK135" s="19"/>
      <c r="CLL135" s="19"/>
      <c r="CLM135" s="19"/>
      <c r="CLN135" s="19"/>
      <c r="CLO135" s="19"/>
      <c r="CLP135" s="19"/>
      <c r="CLQ135" s="19"/>
      <c r="CLR135" s="19"/>
      <c r="CLS135" s="19"/>
      <c r="CLT135" s="19"/>
      <c r="CLU135" s="19"/>
      <c r="CLV135" s="19"/>
      <c r="CLW135" s="19"/>
      <c r="CLX135" s="19"/>
      <c r="CLY135" s="19"/>
      <c r="CLZ135" s="19"/>
      <c r="CMA135" s="19"/>
      <c r="CMB135" s="19"/>
      <c r="CMC135" s="19"/>
      <c r="CMD135" s="19"/>
      <c r="CME135" s="19"/>
      <c r="CMF135" s="19"/>
      <c r="CMG135" s="19"/>
      <c r="CMH135" s="19"/>
      <c r="CMI135" s="19"/>
      <c r="CMJ135" s="19"/>
      <c r="CMK135" s="19"/>
      <c r="CML135" s="19"/>
      <c r="CMM135" s="19"/>
      <c r="CMN135" s="19"/>
      <c r="CMO135" s="19"/>
      <c r="CMP135" s="19"/>
      <c r="CMQ135" s="19"/>
      <c r="CMR135" s="19"/>
      <c r="CMS135" s="19"/>
      <c r="CMT135" s="19"/>
      <c r="CMU135" s="19"/>
      <c r="CMV135" s="19"/>
      <c r="CMW135" s="19"/>
      <c r="CMX135" s="19"/>
      <c r="CMY135" s="19"/>
      <c r="CMZ135" s="19"/>
      <c r="CNA135" s="19"/>
      <c r="CNB135" s="19"/>
      <c r="CNC135" s="19"/>
      <c r="CND135" s="19"/>
      <c r="CNE135" s="19"/>
      <c r="CNF135" s="19"/>
      <c r="CNG135" s="19"/>
      <c r="CNH135" s="19"/>
      <c r="CNI135" s="19"/>
      <c r="CNJ135" s="19"/>
      <c r="CNK135" s="19"/>
      <c r="CNL135" s="19"/>
      <c r="CNM135" s="19"/>
      <c r="CNN135" s="19"/>
      <c r="CNO135" s="19"/>
      <c r="CNP135" s="19"/>
      <c r="CNQ135" s="19"/>
      <c r="CNR135" s="19"/>
      <c r="CNS135" s="19"/>
      <c r="CNT135" s="19"/>
      <c r="CNU135" s="19"/>
      <c r="CNV135" s="19"/>
      <c r="CNW135" s="19"/>
      <c r="CNX135" s="19"/>
      <c r="CNY135" s="19"/>
      <c r="CNZ135" s="19"/>
      <c r="COA135" s="19"/>
      <c r="COB135" s="19"/>
      <c r="COC135" s="19"/>
      <c r="COD135" s="19"/>
      <c r="COE135" s="19"/>
      <c r="COF135" s="19"/>
      <c r="COG135" s="19"/>
      <c r="COH135" s="19"/>
      <c r="COI135" s="19"/>
      <c r="COJ135" s="19"/>
      <c r="COK135" s="19"/>
      <c r="COL135" s="19"/>
      <c r="COM135" s="19"/>
      <c r="CON135" s="19"/>
      <c r="COO135" s="19"/>
      <c r="COP135" s="19"/>
      <c r="COQ135" s="19"/>
      <c r="COR135" s="19"/>
      <c r="COS135" s="19"/>
      <c r="COT135" s="19"/>
      <c r="COU135" s="19"/>
      <c r="COV135" s="19"/>
      <c r="COW135" s="19"/>
      <c r="COX135" s="19"/>
      <c r="COY135" s="19"/>
      <c r="COZ135" s="19"/>
      <c r="CPA135" s="19"/>
      <c r="CPB135" s="19"/>
      <c r="CPC135" s="19"/>
      <c r="CPD135" s="19"/>
      <c r="CPE135" s="19"/>
      <c r="CPF135" s="19"/>
      <c r="CPG135" s="19"/>
      <c r="CPH135" s="19"/>
      <c r="CPI135" s="19"/>
      <c r="CPJ135" s="19"/>
      <c r="CPK135" s="19"/>
      <c r="CPL135" s="19"/>
      <c r="CPM135" s="19"/>
      <c r="CPN135" s="19"/>
      <c r="CPO135" s="19"/>
      <c r="CPP135" s="19"/>
      <c r="CPQ135" s="19"/>
      <c r="CPR135" s="19"/>
      <c r="CPS135" s="19"/>
      <c r="CPT135" s="19"/>
      <c r="CPU135" s="19"/>
      <c r="CPV135" s="19"/>
      <c r="CPW135" s="19"/>
      <c r="CPX135" s="19"/>
      <c r="CPY135" s="19"/>
      <c r="CPZ135" s="19"/>
      <c r="CQA135" s="19"/>
      <c r="CQB135" s="19"/>
      <c r="CQC135" s="19"/>
      <c r="CQD135" s="19"/>
      <c r="CQE135" s="19"/>
      <c r="CQF135" s="19"/>
      <c r="CQG135" s="19"/>
      <c r="CQH135" s="19"/>
      <c r="CQI135" s="19"/>
      <c r="CQJ135" s="19"/>
      <c r="CQK135" s="19"/>
      <c r="CQL135" s="19"/>
      <c r="CQM135" s="19"/>
      <c r="CQN135" s="19"/>
      <c r="CQO135" s="19"/>
      <c r="CQP135" s="19"/>
      <c r="CQQ135" s="19"/>
      <c r="CQR135" s="19"/>
      <c r="CQS135" s="19"/>
      <c r="CQT135" s="19"/>
      <c r="CQU135" s="19"/>
      <c r="CQV135" s="19"/>
      <c r="CQW135" s="19"/>
      <c r="CQX135" s="19"/>
      <c r="CQY135" s="19"/>
      <c r="CQZ135" s="19"/>
      <c r="CRA135" s="19"/>
      <c r="CRB135" s="19"/>
      <c r="CRC135" s="19"/>
      <c r="CRD135" s="19"/>
      <c r="CRE135" s="19"/>
      <c r="CRF135" s="19"/>
      <c r="CRG135" s="19"/>
      <c r="CRH135" s="19"/>
      <c r="CRI135" s="19"/>
      <c r="CRJ135" s="19"/>
      <c r="CRK135" s="19"/>
      <c r="CRL135" s="19"/>
      <c r="CRM135" s="19"/>
      <c r="CRN135" s="19"/>
      <c r="CRO135" s="19"/>
      <c r="CRP135" s="19"/>
      <c r="CRQ135" s="19"/>
      <c r="CRR135" s="19"/>
      <c r="CRS135" s="19"/>
      <c r="CRT135" s="19"/>
      <c r="CRU135" s="19"/>
      <c r="CRV135" s="19"/>
      <c r="CRW135" s="19"/>
      <c r="CRX135" s="19"/>
      <c r="CRY135" s="19"/>
      <c r="CRZ135" s="19"/>
      <c r="CSA135" s="19"/>
      <c r="CSB135" s="19"/>
      <c r="CSC135" s="19"/>
      <c r="CSD135" s="19"/>
      <c r="CSE135" s="19"/>
      <c r="CSF135" s="19"/>
      <c r="CSG135" s="19"/>
      <c r="CSH135" s="19"/>
      <c r="CSI135" s="19"/>
      <c r="CSJ135" s="19"/>
      <c r="CSK135" s="19"/>
      <c r="CSL135" s="19"/>
      <c r="CSM135" s="19"/>
      <c r="CSN135" s="19"/>
      <c r="CSO135" s="19"/>
      <c r="CSP135" s="19"/>
      <c r="CSQ135" s="19"/>
      <c r="CSR135" s="19"/>
      <c r="CSS135" s="19"/>
      <c r="CST135" s="19"/>
      <c r="CSU135" s="19"/>
      <c r="CSV135" s="19"/>
      <c r="CSW135" s="19"/>
      <c r="CSX135" s="19"/>
      <c r="CSY135" s="19"/>
      <c r="CSZ135" s="19"/>
      <c r="CTA135" s="19"/>
      <c r="CTB135" s="19"/>
      <c r="CTC135" s="19"/>
      <c r="CTD135" s="19"/>
      <c r="CTE135" s="19"/>
      <c r="CTF135" s="19"/>
      <c r="CTG135" s="19"/>
      <c r="CTH135" s="19"/>
      <c r="CTI135" s="19"/>
      <c r="CTJ135" s="19"/>
      <c r="CTK135" s="19"/>
      <c r="CTL135" s="19"/>
      <c r="CTM135" s="19"/>
      <c r="CTN135" s="19"/>
      <c r="CTO135" s="19"/>
      <c r="CTP135" s="19"/>
      <c r="CTQ135" s="19"/>
      <c r="CTR135" s="19"/>
      <c r="CTS135" s="19"/>
      <c r="CTT135" s="19"/>
      <c r="CTU135" s="19"/>
      <c r="CTV135" s="19"/>
      <c r="CTW135" s="19"/>
      <c r="CTX135" s="19"/>
      <c r="CTY135" s="19"/>
      <c r="CTZ135" s="19"/>
      <c r="CUA135" s="19"/>
      <c r="CUB135" s="19"/>
      <c r="CUC135" s="19"/>
      <c r="CUD135" s="19"/>
      <c r="CUE135" s="19"/>
      <c r="CUF135" s="19"/>
      <c r="CUG135" s="19"/>
      <c r="CUH135" s="19"/>
      <c r="CUI135" s="19"/>
      <c r="CUJ135" s="19"/>
      <c r="CUK135" s="19"/>
      <c r="CUL135" s="19"/>
      <c r="CUM135" s="19"/>
      <c r="CUN135" s="19"/>
      <c r="CUO135" s="19"/>
      <c r="CUP135" s="19"/>
      <c r="CUQ135" s="19"/>
      <c r="CUR135" s="19"/>
      <c r="CUS135" s="19"/>
      <c r="CUT135" s="19"/>
      <c r="CUU135" s="19"/>
      <c r="CUV135" s="19"/>
      <c r="CUW135" s="19"/>
      <c r="CUX135" s="19"/>
      <c r="CUY135" s="19"/>
      <c r="CUZ135" s="19"/>
      <c r="CVA135" s="19"/>
      <c r="CVB135" s="19"/>
      <c r="CVC135" s="19"/>
      <c r="CVD135" s="19"/>
      <c r="CVE135" s="19"/>
      <c r="CVF135" s="19"/>
      <c r="CVG135" s="19"/>
      <c r="CVH135" s="19"/>
      <c r="CVI135" s="19"/>
      <c r="CVJ135" s="19"/>
      <c r="CVK135" s="19"/>
      <c r="CVL135" s="19"/>
      <c r="CVM135" s="19"/>
      <c r="CVN135" s="19"/>
      <c r="CVO135" s="19"/>
      <c r="CVP135" s="19"/>
      <c r="CVQ135" s="19"/>
      <c r="CVR135" s="19"/>
      <c r="CVS135" s="19"/>
      <c r="CVT135" s="19"/>
      <c r="CVU135" s="19"/>
      <c r="CVV135" s="19"/>
      <c r="CVW135" s="19"/>
      <c r="CVX135" s="19"/>
      <c r="CVY135" s="19"/>
      <c r="CVZ135" s="19"/>
      <c r="CWA135" s="19"/>
      <c r="CWB135" s="19"/>
      <c r="CWC135" s="19"/>
      <c r="CWD135" s="19"/>
      <c r="CWE135" s="19"/>
      <c r="CWF135" s="19"/>
      <c r="CWG135" s="19"/>
      <c r="CWH135" s="19"/>
      <c r="CWI135" s="19"/>
      <c r="CWJ135" s="19"/>
      <c r="CWK135" s="19"/>
      <c r="CWL135" s="19"/>
      <c r="CWM135" s="19"/>
      <c r="CWN135" s="19"/>
      <c r="CWO135" s="19"/>
      <c r="CWP135" s="19"/>
      <c r="CWQ135" s="19"/>
      <c r="CWR135" s="19"/>
      <c r="CWS135" s="19"/>
      <c r="CWT135" s="19"/>
      <c r="CWU135" s="19"/>
      <c r="CWV135" s="19"/>
      <c r="CWW135" s="19"/>
      <c r="CWX135" s="19"/>
      <c r="CWY135" s="19"/>
      <c r="CWZ135" s="19"/>
      <c r="CXA135" s="19"/>
      <c r="CXB135" s="19"/>
      <c r="CXC135" s="19"/>
      <c r="CXD135" s="19"/>
      <c r="CXE135" s="19"/>
      <c r="CXF135" s="19"/>
      <c r="CXG135" s="19"/>
      <c r="CXH135" s="19"/>
      <c r="CXI135" s="19"/>
      <c r="CXJ135" s="19"/>
      <c r="CXK135" s="19"/>
      <c r="CXL135" s="19"/>
      <c r="CXM135" s="19"/>
      <c r="CXN135" s="19"/>
      <c r="CXO135" s="19"/>
      <c r="CXP135" s="19"/>
      <c r="CXQ135" s="19"/>
      <c r="CXR135" s="19"/>
      <c r="CXS135" s="19"/>
      <c r="CXT135" s="19"/>
      <c r="CXU135" s="19"/>
      <c r="CXV135" s="19"/>
      <c r="CXW135" s="19"/>
      <c r="CXX135" s="19"/>
      <c r="CXY135" s="19"/>
      <c r="CXZ135" s="19"/>
      <c r="CYA135" s="19"/>
      <c r="CYB135" s="19"/>
      <c r="CYC135" s="19"/>
      <c r="CYD135" s="19"/>
      <c r="CYE135" s="19"/>
      <c r="CYF135" s="19"/>
      <c r="CYG135" s="19"/>
      <c r="CYH135" s="19"/>
      <c r="CYI135" s="19"/>
      <c r="CYJ135" s="19"/>
      <c r="CYK135" s="19"/>
      <c r="CYL135" s="19"/>
      <c r="CYM135" s="19"/>
      <c r="CYN135" s="19"/>
      <c r="CYO135" s="19"/>
      <c r="CYP135" s="19"/>
      <c r="CYQ135" s="19"/>
      <c r="CYR135" s="19"/>
      <c r="CYS135" s="19"/>
      <c r="CYT135" s="19"/>
      <c r="CYU135" s="19"/>
      <c r="CYV135" s="19"/>
      <c r="CYW135" s="19"/>
      <c r="CYX135" s="19"/>
      <c r="CYY135" s="19"/>
      <c r="CYZ135" s="19"/>
      <c r="CZA135" s="19"/>
      <c r="CZB135" s="19"/>
      <c r="CZC135" s="19"/>
      <c r="CZD135" s="19"/>
      <c r="CZE135" s="19"/>
      <c r="CZF135" s="19"/>
      <c r="CZG135" s="19"/>
      <c r="CZH135" s="19"/>
      <c r="CZI135" s="19"/>
      <c r="CZJ135" s="19"/>
      <c r="CZK135" s="19"/>
      <c r="CZL135" s="19"/>
      <c r="CZM135" s="19"/>
      <c r="CZN135" s="19"/>
      <c r="CZO135" s="19"/>
      <c r="CZP135" s="19"/>
      <c r="CZQ135" s="19"/>
      <c r="CZR135" s="19"/>
      <c r="CZS135" s="19"/>
      <c r="CZT135" s="19"/>
      <c r="CZU135" s="19"/>
      <c r="CZV135" s="19"/>
      <c r="CZW135" s="19"/>
      <c r="CZX135" s="19"/>
      <c r="CZY135" s="19"/>
      <c r="CZZ135" s="19"/>
      <c r="DAA135" s="19"/>
      <c r="DAB135" s="19"/>
      <c r="DAC135" s="19"/>
      <c r="DAD135" s="19"/>
      <c r="DAE135" s="19"/>
      <c r="DAF135" s="19"/>
      <c r="DAG135" s="19"/>
      <c r="DAH135" s="19"/>
      <c r="DAI135" s="19"/>
      <c r="DAJ135" s="19"/>
      <c r="DAK135" s="19"/>
      <c r="DAL135" s="19"/>
      <c r="DAM135" s="19"/>
      <c r="DAN135" s="19"/>
      <c r="DAO135" s="19"/>
      <c r="DAP135" s="19"/>
      <c r="DAQ135" s="19"/>
      <c r="DAR135" s="19"/>
      <c r="DAS135" s="19"/>
      <c r="DAT135" s="19"/>
      <c r="DAU135" s="19"/>
      <c r="DAV135" s="19"/>
      <c r="DAW135" s="19"/>
      <c r="DAX135" s="19"/>
      <c r="DAY135" s="19"/>
      <c r="DAZ135" s="19"/>
      <c r="DBA135" s="19"/>
      <c r="DBB135" s="19"/>
      <c r="DBC135" s="19"/>
      <c r="DBD135" s="19"/>
      <c r="DBE135" s="19"/>
      <c r="DBF135" s="19"/>
      <c r="DBG135" s="19"/>
      <c r="DBH135" s="19"/>
      <c r="DBI135" s="19"/>
      <c r="DBJ135" s="19"/>
      <c r="DBK135" s="19"/>
      <c r="DBL135" s="19"/>
      <c r="DBM135" s="19"/>
      <c r="DBN135" s="19"/>
      <c r="DBO135" s="19"/>
      <c r="DBP135" s="19"/>
      <c r="DBQ135" s="19"/>
      <c r="DBR135" s="19"/>
      <c r="DBS135" s="19"/>
      <c r="DBT135" s="19"/>
      <c r="DBU135" s="19"/>
      <c r="DBV135" s="19"/>
      <c r="DBW135" s="19"/>
      <c r="DBX135" s="19"/>
      <c r="DBY135" s="19"/>
      <c r="DBZ135" s="19"/>
      <c r="DCA135" s="19"/>
      <c r="DCB135" s="19"/>
      <c r="DCC135" s="19"/>
      <c r="DCD135" s="19"/>
      <c r="DCE135" s="19"/>
      <c r="DCF135" s="19"/>
      <c r="DCG135" s="19"/>
      <c r="DCH135" s="19"/>
      <c r="DCI135" s="19"/>
      <c r="DCJ135" s="19"/>
      <c r="DCK135" s="19"/>
      <c r="DCL135" s="19"/>
      <c r="DCM135" s="19"/>
      <c r="DCN135" s="19"/>
      <c r="DCO135" s="19"/>
      <c r="DCP135" s="19"/>
      <c r="DCQ135" s="19"/>
      <c r="DCR135" s="19"/>
      <c r="DCS135" s="19"/>
      <c r="DCT135" s="19"/>
      <c r="DCU135" s="19"/>
      <c r="DCV135" s="19"/>
      <c r="DCW135" s="19"/>
      <c r="DCX135" s="19"/>
      <c r="DCY135" s="19"/>
      <c r="DCZ135" s="19"/>
      <c r="DDA135" s="19"/>
      <c r="DDB135" s="19"/>
      <c r="DDC135" s="19"/>
      <c r="DDD135" s="19"/>
      <c r="DDE135" s="19"/>
      <c r="DDF135" s="19"/>
      <c r="DDG135" s="19"/>
      <c r="DDH135" s="19"/>
      <c r="DDI135" s="19"/>
      <c r="DDJ135" s="19"/>
      <c r="DDK135" s="19"/>
      <c r="DDL135" s="19"/>
      <c r="DDM135" s="19"/>
      <c r="DDN135" s="19"/>
      <c r="DDO135" s="19"/>
      <c r="DDP135" s="19"/>
      <c r="DDQ135" s="19"/>
      <c r="DDR135" s="19"/>
      <c r="DDS135" s="19"/>
      <c r="DDT135" s="19"/>
      <c r="DDU135" s="19"/>
      <c r="DDV135" s="19"/>
      <c r="DDW135" s="19"/>
      <c r="DDX135" s="19"/>
      <c r="DDY135" s="19"/>
      <c r="DDZ135" s="19"/>
      <c r="DEA135" s="19"/>
      <c r="DEB135" s="19"/>
      <c r="DEC135" s="19"/>
      <c r="DED135" s="19"/>
      <c r="DEE135" s="19"/>
      <c r="DEF135" s="19"/>
      <c r="DEG135" s="19"/>
      <c r="DEH135" s="19"/>
      <c r="DEI135" s="19"/>
      <c r="DEJ135" s="19"/>
      <c r="DEK135" s="19"/>
      <c r="DEL135" s="19"/>
      <c r="DEM135" s="19"/>
      <c r="DEN135" s="19"/>
      <c r="DEO135" s="19"/>
      <c r="DEP135" s="19"/>
      <c r="DEQ135" s="19"/>
      <c r="DER135" s="19"/>
      <c r="DES135" s="19"/>
      <c r="DET135" s="19"/>
      <c r="DEU135" s="19"/>
      <c r="DEV135" s="19"/>
      <c r="DEW135" s="19"/>
      <c r="DEX135" s="19"/>
      <c r="DEY135" s="19"/>
      <c r="DEZ135" s="19"/>
      <c r="DFA135" s="19"/>
      <c r="DFB135" s="19"/>
      <c r="DFC135" s="19"/>
      <c r="DFD135" s="19"/>
      <c r="DFE135" s="19"/>
      <c r="DFF135" s="19"/>
      <c r="DFG135" s="19"/>
      <c r="DFH135" s="19"/>
      <c r="DFI135" s="19"/>
      <c r="DFJ135" s="19"/>
      <c r="DFK135" s="19"/>
      <c r="DFL135" s="19"/>
      <c r="DFM135" s="19"/>
      <c r="DFN135" s="19"/>
      <c r="DFO135" s="19"/>
      <c r="DFP135" s="19"/>
      <c r="DFQ135" s="19"/>
      <c r="DFR135" s="19"/>
      <c r="DFS135" s="19"/>
      <c r="DFT135" s="19"/>
      <c r="DFU135" s="19"/>
      <c r="DFV135" s="19"/>
      <c r="DFW135" s="19"/>
      <c r="DFX135" s="19"/>
      <c r="DFY135" s="19"/>
      <c r="DFZ135" s="19"/>
      <c r="DGA135" s="19"/>
      <c r="DGB135" s="19"/>
      <c r="DGC135" s="19"/>
      <c r="DGD135" s="19"/>
      <c r="DGE135" s="19"/>
      <c r="DGF135" s="19"/>
      <c r="DGG135" s="19"/>
      <c r="DGH135" s="19"/>
      <c r="DGI135" s="19"/>
      <c r="DGJ135" s="19"/>
      <c r="DGK135" s="19"/>
      <c r="DGL135" s="19"/>
      <c r="DGM135" s="19"/>
      <c r="DGN135" s="19"/>
      <c r="DGO135" s="19"/>
      <c r="DGP135" s="19"/>
      <c r="DGQ135" s="19"/>
      <c r="DGR135" s="19"/>
      <c r="DGS135" s="19"/>
      <c r="DGT135" s="19"/>
      <c r="DGU135" s="19"/>
      <c r="DGV135" s="19"/>
      <c r="DGW135" s="19"/>
      <c r="DGX135" s="19"/>
      <c r="DGY135" s="19"/>
      <c r="DGZ135" s="19"/>
      <c r="DHA135" s="19"/>
      <c r="DHB135" s="19"/>
      <c r="DHC135" s="19"/>
      <c r="DHD135" s="19"/>
      <c r="DHE135" s="19"/>
      <c r="DHF135" s="19"/>
      <c r="DHG135" s="19"/>
      <c r="DHH135" s="19"/>
      <c r="DHI135" s="19"/>
      <c r="DHJ135" s="19"/>
      <c r="DHK135" s="19"/>
      <c r="DHL135" s="19"/>
      <c r="DHM135" s="19"/>
      <c r="DHN135" s="19"/>
      <c r="DHO135" s="19"/>
      <c r="DHP135" s="19"/>
      <c r="DHQ135" s="19"/>
      <c r="DHR135" s="19"/>
      <c r="DHS135" s="19"/>
      <c r="DHT135" s="19"/>
      <c r="DHU135" s="19"/>
      <c r="DHV135" s="19"/>
      <c r="DHW135" s="19"/>
      <c r="DHX135" s="19"/>
      <c r="DHY135" s="19"/>
      <c r="DHZ135" s="19"/>
      <c r="DIA135" s="19"/>
      <c r="DIB135" s="19"/>
      <c r="DIC135" s="19"/>
      <c r="DID135" s="19"/>
      <c r="DIE135" s="19"/>
      <c r="DIF135" s="19"/>
      <c r="DIG135" s="19"/>
      <c r="DIH135" s="19"/>
      <c r="DII135" s="19"/>
      <c r="DIJ135" s="19"/>
      <c r="DIK135" s="19"/>
      <c r="DIL135" s="19"/>
      <c r="DIM135" s="19"/>
      <c r="DIN135" s="19"/>
      <c r="DIO135" s="19"/>
      <c r="DIP135" s="19"/>
      <c r="DIQ135" s="19"/>
      <c r="DIR135" s="19"/>
      <c r="DIS135" s="19"/>
      <c r="DIT135" s="19"/>
      <c r="DIU135" s="19"/>
      <c r="DIV135" s="19"/>
      <c r="DIW135" s="19"/>
      <c r="DIX135" s="19"/>
      <c r="DIY135" s="19"/>
      <c r="DIZ135" s="19"/>
      <c r="DJA135" s="19"/>
      <c r="DJB135" s="19"/>
      <c r="DJC135" s="19"/>
      <c r="DJD135" s="19"/>
      <c r="DJE135" s="19"/>
      <c r="DJF135" s="19"/>
      <c r="DJG135" s="19"/>
      <c r="DJH135" s="19"/>
      <c r="DJI135" s="19"/>
      <c r="DJJ135" s="19"/>
      <c r="DJK135" s="19"/>
      <c r="DJL135" s="19"/>
      <c r="DJM135" s="19"/>
      <c r="DJN135" s="19"/>
      <c r="DJO135" s="19"/>
      <c r="DJP135" s="19"/>
      <c r="DJQ135" s="19"/>
      <c r="DJR135" s="19"/>
      <c r="DJS135" s="19"/>
      <c r="DJT135" s="19"/>
      <c r="DJU135" s="19"/>
      <c r="DJV135" s="19"/>
      <c r="DJW135" s="19"/>
      <c r="DJX135" s="19"/>
      <c r="DJY135" s="19"/>
      <c r="DJZ135" s="19"/>
      <c r="DKA135" s="19"/>
      <c r="DKB135" s="19"/>
      <c r="DKC135" s="19"/>
      <c r="DKD135" s="19"/>
      <c r="DKE135" s="19"/>
      <c r="DKF135" s="19"/>
      <c r="DKG135" s="19"/>
      <c r="DKH135" s="19"/>
      <c r="DKI135" s="19"/>
      <c r="DKJ135" s="19"/>
      <c r="DKK135" s="19"/>
      <c r="DKL135" s="19"/>
      <c r="DKM135" s="19"/>
      <c r="DKN135" s="19"/>
      <c r="DKO135" s="19"/>
      <c r="DKP135" s="19"/>
      <c r="DKQ135" s="19"/>
      <c r="DKR135" s="19"/>
      <c r="DKS135" s="19"/>
      <c r="DKT135" s="19"/>
      <c r="DKU135" s="19"/>
      <c r="DKV135" s="19"/>
      <c r="DKW135" s="19"/>
      <c r="DKX135" s="19"/>
      <c r="DKY135" s="19"/>
      <c r="DKZ135" s="19"/>
      <c r="DLA135" s="19"/>
      <c r="DLB135" s="19"/>
      <c r="DLC135" s="19"/>
      <c r="DLD135" s="19"/>
      <c r="DLE135" s="19"/>
      <c r="DLF135" s="19"/>
      <c r="DLG135" s="19"/>
      <c r="DLH135" s="19"/>
      <c r="DLI135" s="19"/>
      <c r="DLJ135" s="19"/>
      <c r="DLK135" s="19"/>
      <c r="DLL135" s="19"/>
      <c r="DLM135" s="19"/>
      <c r="DLN135" s="19"/>
      <c r="DLO135" s="19"/>
      <c r="DLP135" s="19"/>
      <c r="DLQ135" s="19"/>
      <c r="DLR135" s="19"/>
      <c r="DLS135" s="19"/>
      <c r="DLT135" s="19"/>
      <c r="DLU135" s="19"/>
      <c r="DLV135" s="19"/>
      <c r="DLW135" s="19"/>
      <c r="DLX135" s="19"/>
      <c r="DLY135" s="19"/>
      <c r="DLZ135" s="19"/>
      <c r="DMA135" s="19"/>
      <c r="DMB135" s="19"/>
      <c r="DMC135" s="19"/>
      <c r="DMD135" s="19"/>
      <c r="DME135" s="19"/>
      <c r="DMF135" s="19"/>
      <c r="DMG135" s="19"/>
      <c r="DMH135" s="19"/>
      <c r="DMI135" s="19"/>
      <c r="DMJ135" s="19"/>
      <c r="DMK135" s="19"/>
      <c r="DML135" s="19"/>
      <c r="DMM135" s="19"/>
      <c r="DMN135" s="19"/>
      <c r="DMO135" s="19"/>
      <c r="DMP135" s="19"/>
      <c r="DMQ135" s="19"/>
      <c r="DMR135" s="19"/>
      <c r="DMS135" s="19"/>
      <c r="DMT135" s="19"/>
      <c r="DMU135" s="19"/>
      <c r="DMV135" s="19"/>
      <c r="DMW135" s="19"/>
      <c r="DMX135" s="19"/>
      <c r="DMY135" s="19"/>
      <c r="DMZ135" s="19"/>
      <c r="DNA135" s="19"/>
      <c r="DNB135" s="19"/>
      <c r="DNC135" s="19"/>
      <c r="DND135" s="19"/>
      <c r="DNE135" s="19"/>
      <c r="DNF135" s="19"/>
      <c r="DNG135" s="19"/>
      <c r="DNH135" s="19"/>
      <c r="DNI135" s="19"/>
      <c r="DNJ135" s="19"/>
      <c r="DNK135" s="19"/>
      <c r="DNL135" s="19"/>
      <c r="DNM135" s="19"/>
      <c r="DNN135" s="19"/>
      <c r="DNO135" s="19"/>
      <c r="DNP135" s="19"/>
      <c r="DNQ135" s="19"/>
      <c r="DNR135" s="19"/>
      <c r="DNS135" s="19"/>
      <c r="DNT135" s="19"/>
      <c r="DNU135" s="19"/>
      <c r="DNV135" s="19"/>
      <c r="DNW135" s="19"/>
      <c r="DNX135" s="19"/>
      <c r="DNY135" s="19"/>
      <c r="DNZ135" s="19"/>
      <c r="DOA135" s="19"/>
      <c r="DOB135" s="19"/>
      <c r="DOC135" s="19"/>
      <c r="DOD135" s="19"/>
      <c r="DOE135" s="19"/>
      <c r="DOF135" s="19"/>
      <c r="DOG135" s="19"/>
      <c r="DOH135" s="19"/>
      <c r="DOI135" s="19"/>
      <c r="DOJ135" s="19"/>
      <c r="DOK135" s="19"/>
      <c r="DOL135" s="19"/>
      <c r="DOM135" s="19"/>
      <c r="DON135" s="19"/>
      <c r="DOO135" s="19"/>
      <c r="DOP135" s="19"/>
      <c r="DOQ135" s="19"/>
      <c r="DOR135" s="19"/>
      <c r="DOS135" s="19"/>
      <c r="DOT135" s="19"/>
      <c r="DOU135" s="19"/>
      <c r="DOV135" s="19"/>
      <c r="DOW135" s="19"/>
      <c r="DOX135" s="19"/>
      <c r="DOY135" s="19"/>
      <c r="DOZ135" s="19"/>
      <c r="DPA135" s="19"/>
      <c r="DPB135" s="19"/>
      <c r="DPC135" s="19"/>
      <c r="DPD135" s="19"/>
      <c r="DPE135" s="19"/>
      <c r="DPF135" s="19"/>
      <c r="DPG135" s="19"/>
      <c r="DPH135" s="19"/>
      <c r="DPI135" s="19"/>
      <c r="DPJ135" s="19"/>
      <c r="DPK135" s="19"/>
      <c r="DPL135" s="19"/>
      <c r="DPM135" s="19"/>
      <c r="DPN135" s="19"/>
      <c r="DPO135" s="19"/>
      <c r="DPP135" s="19"/>
      <c r="DPQ135" s="19"/>
      <c r="DPR135" s="19"/>
      <c r="DPS135" s="19"/>
      <c r="DPT135" s="19"/>
      <c r="DPU135" s="19"/>
      <c r="DPV135" s="19"/>
      <c r="DPW135" s="19"/>
      <c r="DPX135" s="19"/>
      <c r="DPY135" s="19"/>
      <c r="DPZ135" s="19"/>
      <c r="DQA135" s="19"/>
      <c r="DQB135" s="19"/>
      <c r="DQC135" s="19"/>
      <c r="DQD135" s="19"/>
      <c r="DQE135" s="19"/>
      <c r="DQF135" s="19"/>
      <c r="DQG135" s="19"/>
      <c r="DQH135" s="19"/>
      <c r="DQI135" s="19"/>
      <c r="DQJ135" s="19"/>
      <c r="DQK135" s="19"/>
      <c r="DQL135" s="19"/>
      <c r="DQM135" s="19"/>
      <c r="DQN135" s="19"/>
      <c r="DQO135" s="19"/>
      <c r="DQP135" s="19"/>
      <c r="DQQ135" s="19"/>
      <c r="DQR135" s="19"/>
      <c r="DQS135" s="19"/>
      <c r="DQT135" s="19"/>
      <c r="DQU135" s="19"/>
      <c r="DQV135" s="19"/>
      <c r="DQW135" s="19"/>
      <c r="DQX135" s="19"/>
      <c r="DQY135" s="19"/>
      <c r="DQZ135" s="19"/>
      <c r="DRA135" s="19"/>
      <c r="DRB135" s="19"/>
      <c r="DRC135" s="19"/>
      <c r="DRD135" s="19"/>
      <c r="DRE135" s="19"/>
      <c r="DRF135" s="19"/>
      <c r="DRG135" s="19"/>
      <c r="DRH135" s="19"/>
      <c r="DRI135" s="19"/>
      <c r="DRJ135" s="19"/>
      <c r="DRK135" s="19"/>
      <c r="DRL135" s="19"/>
      <c r="DRM135" s="19"/>
      <c r="DRN135" s="19"/>
      <c r="DRO135" s="19"/>
      <c r="DRP135" s="19"/>
      <c r="DRQ135" s="19"/>
      <c r="DRR135" s="19"/>
      <c r="DRS135" s="19"/>
      <c r="DRT135" s="19"/>
      <c r="DRU135" s="19"/>
      <c r="DRV135" s="19"/>
      <c r="DRW135" s="19"/>
      <c r="DRX135" s="19"/>
      <c r="DRY135" s="19"/>
      <c r="DRZ135" s="19"/>
      <c r="DSA135" s="19"/>
      <c r="DSB135" s="19"/>
      <c r="DSC135" s="19"/>
      <c r="DSD135" s="19"/>
      <c r="DSE135" s="19"/>
      <c r="DSF135" s="19"/>
      <c r="DSG135" s="19"/>
      <c r="DSH135" s="19"/>
      <c r="DSI135" s="19"/>
      <c r="DSJ135" s="19"/>
      <c r="DSK135" s="19"/>
      <c r="DSL135" s="19"/>
      <c r="DSM135" s="19"/>
      <c r="DSN135" s="19"/>
      <c r="DSO135" s="19"/>
      <c r="DSP135" s="19"/>
      <c r="DSQ135" s="19"/>
      <c r="DSR135" s="19"/>
      <c r="DSS135" s="19"/>
      <c r="DST135" s="19"/>
      <c r="DSU135" s="19"/>
      <c r="DSV135" s="19"/>
      <c r="DSW135" s="19"/>
      <c r="DSX135" s="19"/>
      <c r="DSY135" s="19"/>
      <c r="DSZ135" s="19"/>
      <c r="DTA135" s="19"/>
      <c r="DTB135" s="19"/>
      <c r="DTC135" s="19"/>
      <c r="DTD135" s="19"/>
      <c r="DTE135" s="19"/>
      <c r="DTF135" s="19"/>
      <c r="DTG135" s="19"/>
      <c r="DTH135" s="19"/>
      <c r="DTI135" s="19"/>
      <c r="DTJ135" s="19"/>
      <c r="DTK135" s="19"/>
      <c r="DTL135" s="19"/>
      <c r="DTM135" s="19"/>
      <c r="DTN135" s="19"/>
      <c r="DTO135" s="19"/>
      <c r="DTP135" s="19"/>
      <c r="DTQ135" s="19"/>
      <c r="DTR135" s="19"/>
      <c r="DTS135" s="19"/>
      <c r="DTT135" s="19"/>
      <c r="DTU135" s="19"/>
      <c r="DTV135" s="19"/>
      <c r="DTW135" s="19"/>
      <c r="DTX135" s="19"/>
      <c r="DTY135" s="19"/>
      <c r="DTZ135" s="19"/>
      <c r="DUA135" s="19"/>
      <c r="DUB135" s="19"/>
      <c r="DUC135" s="19"/>
      <c r="DUD135" s="19"/>
      <c r="DUE135" s="19"/>
      <c r="DUF135" s="19"/>
      <c r="DUG135" s="19"/>
      <c r="DUH135" s="19"/>
      <c r="DUI135" s="19"/>
      <c r="DUJ135" s="19"/>
      <c r="DUK135" s="19"/>
      <c r="DUL135" s="19"/>
      <c r="DUM135" s="19"/>
      <c r="DUN135" s="19"/>
      <c r="DUO135" s="19"/>
      <c r="DUP135" s="19"/>
      <c r="DUQ135" s="19"/>
      <c r="DUR135" s="19"/>
      <c r="DUS135" s="19"/>
      <c r="DUT135" s="19"/>
      <c r="DUU135" s="19"/>
      <c r="DUV135" s="19"/>
      <c r="DUW135" s="19"/>
      <c r="DUX135" s="19"/>
      <c r="DUY135" s="19"/>
      <c r="DUZ135" s="19"/>
      <c r="DVA135" s="19"/>
      <c r="DVB135" s="19"/>
      <c r="DVC135" s="19"/>
      <c r="DVD135" s="19"/>
      <c r="DVE135" s="19"/>
      <c r="DVF135" s="19"/>
      <c r="DVG135" s="19"/>
      <c r="DVH135" s="19"/>
      <c r="DVI135" s="19"/>
      <c r="DVJ135" s="19"/>
      <c r="DVK135" s="19"/>
      <c r="DVL135" s="19"/>
      <c r="DVM135" s="19"/>
      <c r="DVN135" s="19"/>
      <c r="DVO135" s="19"/>
      <c r="DVP135" s="19"/>
      <c r="DVQ135" s="19"/>
      <c r="DVR135" s="19"/>
      <c r="DVS135" s="19"/>
      <c r="DVT135" s="19"/>
      <c r="DVU135" s="19"/>
      <c r="DVV135" s="19"/>
      <c r="DVW135" s="19"/>
      <c r="DVX135" s="19"/>
      <c r="DVY135" s="19"/>
      <c r="DVZ135" s="19"/>
      <c r="DWA135" s="19"/>
      <c r="DWB135" s="19"/>
      <c r="DWC135" s="19"/>
      <c r="DWD135" s="19"/>
      <c r="DWE135" s="19"/>
      <c r="DWF135" s="19"/>
      <c r="DWG135" s="19"/>
      <c r="DWH135" s="19"/>
      <c r="DWI135" s="19"/>
      <c r="DWJ135" s="19"/>
      <c r="DWK135" s="19"/>
      <c r="DWL135" s="19"/>
      <c r="DWM135" s="19"/>
      <c r="DWN135" s="19"/>
      <c r="DWO135" s="19"/>
      <c r="DWP135" s="19"/>
      <c r="DWQ135" s="19"/>
      <c r="DWR135" s="19"/>
      <c r="DWS135" s="19"/>
      <c r="DWT135" s="19"/>
      <c r="DWU135" s="19"/>
      <c r="DWV135" s="19"/>
      <c r="DWW135" s="19"/>
      <c r="DWX135" s="19"/>
      <c r="DWY135" s="19"/>
      <c r="DWZ135" s="19"/>
      <c r="DXA135" s="19"/>
      <c r="DXB135" s="19"/>
      <c r="DXC135" s="19"/>
      <c r="DXD135" s="19"/>
      <c r="DXE135" s="19"/>
      <c r="DXF135" s="19"/>
      <c r="DXG135" s="19"/>
      <c r="DXH135" s="19"/>
      <c r="DXI135" s="19"/>
      <c r="DXJ135" s="19"/>
      <c r="DXK135" s="19"/>
      <c r="DXL135" s="19"/>
      <c r="DXM135" s="19"/>
      <c r="DXN135" s="19"/>
      <c r="DXO135" s="19"/>
      <c r="DXP135" s="19"/>
      <c r="DXQ135" s="19"/>
      <c r="DXR135" s="19"/>
      <c r="DXS135" s="19"/>
      <c r="DXT135" s="19"/>
      <c r="DXU135" s="19"/>
      <c r="DXV135" s="19"/>
      <c r="DXW135" s="19"/>
      <c r="DXX135" s="19"/>
      <c r="DXY135" s="19"/>
      <c r="DXZ135" s="19"/>
      <c r="DYA135" s="19"/>
      <c r="DYB135" s="19"/>
      <c r="DYC135" s="19"/>
      <c r="DYD135" s="19"/>
      <c r="DYE135" s="19"/>
      <c r="DYF135" s="19"/>
      <c r="DYG135" s="19"/>
      <c r="DYH135" s="19"/>
      <c r="DYI135" s="19"/>
      <c r="DYJ135" s="19"/>
      <c r="DYK135" s="19"/>
      <c r="DYL135" s="19"/>
      <c r="DYM135" s="19"/>
      <c r="DYN135" s="19"/>
      <c r="DYO135" s="19"/>
      <c r="DYP135" s="19"/>
      <c r="DYQ135" s="19"/>
      <c r="DYR135" s="19"/>
      <c r="DYS135" s="19"/>
      <c r="DYT135" s="19"/>
      <c r="DYU135" s="19"/>
      <c r="DYV135" s="19"/>
      <c r="DYW135" s="19"/>
      <c r="DYX135" s="19"/>
      <c r="DYY135" s="19"/>
      <c r="DYZ135" s="19"/>
      <c r="DZA135" s="19"/>
      <c r="DZB135" s="19"/>
      <c r="DZC135" s="19"/>
      <c r="DZD135" s="19"/>
      <c r="DZE135" s="19"/>
      <c r="DZF135" s="19"/>
      <c r="DZG135" s="19"/>
      <c r="DZH135" s="19"/>
      <c r="DZI135" s="19"/>
      <c r="DZJ135" s="19"/>
      <c r="DZK135" s="19"/>
      <c r="DZL135" s="19"/>
      <c r="DZM135" s="19"/>
      <c r="DZN135" s="19"/>
      <c r="DZO135" s="19"/>
      <c r="DZP135" s="19"/>
      <c r="DZQ135" s="19"/>
      <c r="DZR135" s="19"/>
      <c r="DZS135" s="19"/>
      <c r="DZT135" s="19"/>
      <c r="DZU135" s="19"/>
      <c r="DZV135" s="19"/>
      <c r="DZW135" s="19"/>
      <c r="DZX135" s="19"/>
      <c r="DZY135" s="19"/>
      <c r="DZZ135" s="19"/>
      <c r="EAA135" s="19"/>
      <c r="EAB135" s="19"/>
      <c r="EAC135" s="19"/>
      <c r="EAD135" s="19"/>
      <c r="EAE135" s="19"/>
      <c r="EAF135" s="19"/>
      <c r="EAG135" s="19"/>
      <c r="EAH135" s="19"/>
      <c r="EAI135" s="19"/>
      <c r="EAJ135" s="19"/>
      <c r="EAK135" s="19"/>
      <c r="EAL135" s="19"/>
      <c r="EAM135" s="19"/>
      <c r="EAN135" s="19"/>
      <c r="EAO135" s="19"/>
      <c r="EAP135" s="19"/>
      <c r="EAQ135" s="19"/>
      <c r="EAR135" s="19"/>
      <c r="EAS135" s="19"/>
      <c r="EAT135" s="19"/>
      <c r="EAU135" s="19"/>
      <c r="EAV135" s="19"/>
      <c r="EAW135" s="19"/>
      <c r="EAX135" s="19"/>
      <c r="EAY135" s="19"/>
      <c r="EAZ135" s="19"/>
      <c r="EBA135" s="19"/>
      <c r="EBB135" s="19"/>
      <c r="EBC135" s="19"/>
      <c r="EBD135" s="19"/>
      <c r="EBE135" s="19"/>
      <c r="EBF135" s="19"/>
      <c r="EBG135" s="19"/>
      <c r="EBH135" s="19"/>
      <c r="EBI135" s="19"/>
      <c r="EBJ135" s="19"/>
      <c r="EBK135" s="19"/>
      <c r="EBL135" s="19"/>
      <c r="EBM135" s="19"/>
      <c r="EBN135" s="19"/>
      <c r="EBO135" s="19"/>
      <c r="EBP135" s="19"/>
      <c r="EBQ135" s="19"/>
      <c r="EBR135" s="19"/>
      <c r="EBS135" s="19"/>
      <c r="EBT135" s="19"/>
      <c r="EBU135" s="19"/>
      <c r="EBV135" s="19"/>
      <c r="EBW135" s="19"/>
      <c r="EBX135" s="19"/>
      <c r="EBY135" s="19"/>
      <c r="EBZ135" s="19"/>
      <c r="ECA135" s="19"/>
      <c r="ECB135" s="19"/>
      <c r="ECC135" s="19"/>
      <c r="ECD135" s="19"/>
      <c r="ECE135" s="19"/>
      <c r="ECF135" s="19"/>
      <c r="ECG135" s="19"/>
      <c r="ECH135" s="19"/>
      <c r="ECI135" s="19"/>
      <c r="ECJ135" s="19"/>
      <c r="ECK135" s="19"/>
      <c r="ECL135" s="19"/>
      <c r="ECM135" s="19"/>
      <c r="ECN135" s="19"/>
      <c r="ECO135" s="19"/>
      <c r="ECP135" s="19"/>
      <c r="ECQ135" s="19"/>
      <c r="ECR135" s="19"/>
      <c r="ECS135" s="19"/>
      <c r="ECT135" s="19"/>
      <c r="ECU135" s="19"/>
      <c r="ECV135" s="19"/>
      <c r="ECW135" s="19"/>
      <c r="ECX135" s="19"/>
      <c r="ECY135" s="19"/>
      <c r="ECZ135" s="19"/>
      <c r="EDA135" s="19"/>
      <c r="EDB135" s="19"/>
      <c r="EDC135" s="19"/>
      <c r="EDD135" s="19"/>
      <c r="EDE135" s="19"/>
      <c r="EDF135" s="19"/>
      <c r="EDG135" s="19"/>
      <c r="EDH135" s="19"/>
      <c r="EDI135" s="19"/>
      <c r="EDJ135" s="19"/>
      <c r="EDK135" s="19"/>
      <c r="EDL135" s="19"/>
      <c r="EDM135" s="19"/>
      <c r="EDN135" s="19"/>
      <c r="EDO135" s="19"/>
      <c r="EDP135" s="19"/>
      <c r="EDQ135" s="19"/>
      <c r="EDR135" s="19"/>
      <c r="EDS135" s="19"/>
      <c r="EDT135" s="19"/>
      <c r="EDU135" s="19"/>
      <c r="EDV135" s="19"/>
      <c r="EDW135" s="19"/>
      <c r="EDX135" s="19"/>
      <c r="EDY135" s="19"/>
      <c r="EDZ135" s="19"/>
      <c r="EEA135" s="19"/>
      <c r="EEB135" s="19"/>
      <c r="EEC135" s="19"/>
      <c r="EED135" s="19"/>
      <c r="EEE135" s="19"/>
      <c r="EEF135" s="19"/>
      <c r="EEG135" s="19"/>
      <c r="EEH135" s="19"/>
      <c r="EEI135" s="19"/>
      <c r="EEJ135" s="19"/>
      <c r="EEK135" s="19"/>
      <c r="EEL135" s="19"/>
      <c r="EEM135" s="19"/>
      <c r="EEN135" s="19"/>
      <c r="EEO135" s="19"/>
      <c r="EEP135" s="19"/>
      <c r="EEQ135" s="19"/>
      <c r="EER135" s="19"/>
      <c r="EES135" s="19"/>
      <c r="EET135" s="19"/>
      <c r="EEU135" s="19"/>
      <c r="EEV135" s="19"/>
      <c r="EEW135" s="19"/>
      <c r="EEX135" s="19"/>
      <c r="EEY135" s="19"/>
      <c r="EEZ135" s="19"/>
      <c r="EFA135" s="19"/>
      <c r="EFB135" s="19"/>
      <c r="EFC135" s="19"/>
      <c r="EFD135" s="19"/>
      <c r="EFE135" s="19"/>
      <c r="EFF135" s="19"/>
      <c r="EFG135" s="19"/>
      <c r="EFH135" s="19"/>
      <c r="EFI135" s="19"/>
      <c r="EFJ135" s="19"/>
      <c r="EFK135" s="19"/>
      <c r="EFL135" s="19"/>
      <c r="EFM135" s="19"/>
      <c r="EFN135" s="19"/>
      <c r="EFO135" s="19"/>
      <c r="EFP135" s="19"/>
      <c r="EFQ135" s="19"/>
      <c r="EFR135" s="19"/>
      <c r="EFS135" s="19"/>
      <c r="EFT135" s="19"/>
      <c r="EFU135" s="19"/>
      <c r="EFV135" s="19"/>
      <c r="EFW135" s="19"/>
      <c r="EFX135" s="19"/>
      <c r="EFY135" s="19"/>
      <c r="EFZ135" s="19"/>
      <c r="EGA135" s="19"/>
      <c r="EGB135" s="19"/>
      <c r="EGC135" s="19"/>
      <c r="EGD135" s="19"/>
      <c r="EGE135" s="19"/>
      <c r="EGF135" s="19"/>
      <c r="EGG135" s="19"/>
      <c r="EGH135" s="19"/>
      <c r="EGI135" s="19"/>
      <c r="EGJ135" s="19"/>
      <c r="EGK135" s="19"/>
      <c r="EGL135" s="19"/>
      <c r="EGM135" s="19"/>
      <c r="EGN135" s="19"/>
      <c r="EGO135" s="19"/>
      <c r="EGP135" s="19"/>
      <c r="EGQ135" s="19"/>
      <c r="EGR135" s="19"/>
      <c r="EGS135" s="19"/>
      <c r="EGT135" s="19"/>
      <c r="EGU135" s="19"/>
      <c r="EGV135" s="19"/>
      <c r="EGW135" s="19"/>
      <c r="EGX135" s="19"/>
      <c r="EGY135" s="19"/>
      <c r="EGZ135" s="19"/>
      <c r="EHA135" s="19"/>
      <c r="EHB135" s="19"/>
      <c r="EHC135" s="19"/>
      <c r="EHD135" s="19"/>
      <c r="EHE135" s="19"/>
      <c r="EHF135" s="19"/>
      <c r="EHG135" s="19"/>
      <c r="EHH135" s="19"/>
      <c r="EHI135" s="19"/>
      <c r="EHJ135" s="19"/>
      <c r="EHK135" s="19"/>
      <c r="EHL135" s="19"/>
      <c r="EHM135" s="19"/>
      <c r="EHN135" s="19"/>
      <c r="EHO135" s="19"/>
      <c r="EHP135" s="19"/>
      <c r="EHQ135" s="19"/>
      <c r="EHR135" s="19"/>
      <c r="EHS135" s="19"/>
      <c r="EHT135" s="19"/>
      <c r="EHU135" s="19"/>
      <c r="EHV135" s="19"/>
      <c r="EHW135" s="19"/>
      <c r="EHX135" s="19"/>
      <c r="EHY135" s="19"/>
      <c r="EHZ135" s="19"/>
      <c r="EIA135" s="19"/>
      <c r="EIB135" s="19"/>
      <c r="EIC135" s="19"/>
      <c r="EID135" s="19"/>
      <c r="EIE135" s="19"/>
      <c r="EIF135" s="19"/>
      <c r="EIG135" s="19"/>
      <c r="EIH135" s="19"/>
      <c r="EII135" s="19"/>
      <c r="EIJ135" s="19"/>
      <c r="EIK135" s="19"/>
      <c r="EIL135" s="19"/>
      <c r="EIM135" s="19"/>
      <c r="EIN135" s="19"/>
      <c r="EIO135" s="19"/>
      <c r="EIP135" s="19"/>
      <c r="EIQ135" s="19"/>
      <c r="EIR135" s="19"/>
      <c r="EIS135" s="19"/>
      <c r="EIT135" s="19"/>
      <c r="EIU135" s="19"/>
      <c r="EIV135" s="19"/>
      <c r="EIW135" s="19"/>
      <c r="EIX135" s="19"/>
      <c r="EIY135" s="19"/>
      <c r="EIZ135" s="19"/>
      <c r="EJA135" s="19"/>
      <c r="EJB135" s="19"/>
      <c r="EJC135" s="19"/>
      <c r="EJD135" s="19"/>
      <c r="EJE135" s="19"/>
      <c r="EJF135" s="19"/>
      <c r="EJG135" s="19"/>
      <c r="EJH135" s="19"/>
      <c r="EJI135" s="19"/>
      <c r="EJJ135" s="19"/>
      <c r="EJK135" s="19"/>
      <c r="EJL135" s="19"/>
      <c r="EJM135" s="19"/>
      <c r="EJN135" s="19"/>
      <c r="EJO135" s="19"/>
      <c r="EJP135" s="19"/>
      <c r="EJQ135" s="19"/>
      <c r="EJR135" s="19"/>
      <c r="EJS135" s="19"/>
      <c r="EJT135" s="19"/>
      <c r="EJU135" s="19"/>
      <c r="EJV135" s="19"/>
      <c r="EJW135" s="19"/>
      <c r="EJX135" s="19"/>
      <c r="EJY135" s="19"/>
      <c r="EJZ135" s="19"/>
      <c r="EKA135" s="19"/>
      <c r="EKB135" s="19"/>
      <c r="EKC135" s="19"/>
      <c r="EKD135" s="19"/>
      <c r="EKE135" s="19"/>
      <c r="EKF135" s="19"/>
      <c r="EKG135" s="19"/>
      <c r="EKH135" s="19"/>
      <c r="EKI135" s="19"/>
      <c r="EKJ135" s="19"/>
      <c r="EKK135" s="19"/>
      <c r="EKL135" s="19"/>
      <c r="EKM135" s="19"/>
      <c r="EKN135" s="19"/>
      <c r="EKO135" s="19"/>
      <c r="EKP135" s="19"/>
      <c r="EKQ135" s="19"/>
      <c r="EKR135" s="19"/>
      <c r="EKS135" s="19"/>
      <c r="EKT135" s="19"/>
      <c r="EKU135" s="19"/>
      <c r="EKV135" s="19"/>
      <c r="EKW135" s="19"/>
      <c r="EKX135" s="19"/>
      <c r="EKY135" s="19"/>
      <c r="EKZ135" s="19"/>
      <c r="ELA135" s="19"/>
      <c r="ELB135" s="19"/>
      <c r="ELC135" s="19"/>
      <c r="ELD135" s="19"/>
      <c r="ELE135" s="19"/>
      <c r="ELF135" s="19"/>
      <c r="ELG135" s="19"/>
      <c r="ELH135" s="19"/>
      <c r="ELI135" s="19"/>
      <c r="ELJ135" s="19"/>
      <c r="ELK135" s="19"/>
      <c r="ELL135" s="19"/>
      <c r="ELM135" s="19"/>
      <c r="ELN135" s="19"/>
      <c r="ELO135" s="19"/>
      <c r="ELP135" s="19"/>
      <c r="ELQ135" s="19"/>
      <c r="ELR135" s="19"/>
      <c r="ELS135" s="19"/>
      <c r="ELT135" s="19"/>
      <c r="ELU135" s="19"/>
      <c r="ELV135" s="19"/>
      <c r="ELW135" s="19"/>
      <c r="ELX135" s="19"/>
      <c r="ELY135" s="19"/>
      <c r="ELZ135" s="19"/>
      <c r="EMA135" s="19"/>
      <c r="EMB135" s="19"/>
      <c r="EMC135" s="19"/>
      <c r="EMD135" s="19"/>
      <c r="EME135" s="19"/>
      <c r="EMF135" s="19"/>
      <c r="EMG135" s="19"/>
      <c r="EMH135" s="19"/>
      <c r="EMI135" s="19"/>
      <c r="EMJ135" s="19"/>
      <c r="EMK135" s="19"/>
      <c r="EML135" s="19"/>
      <c r="EMM135" s="19"/>
      <c r="EMN135" s="19"/>
      <c r="EMO135" s="19"/>
      <c r="EMP135" s="19"/>
      <c r="EMQ135" s="19"/>
      <c r="EMR135" s="19"/>
      <c r="EMS135" s="19"/>
      <c r="EMT135" s="19"/>
      <c r="EMU135" s="19"/>
      <c r="EMV135" s="19"/>
      <c r="EMW135" s="19"/>
      <c r="EMX135" s="19"/>
      <c r="EMY135" s="19"/>
      <c r="EMZ135" s="19"/>
      <c r="ENA135" s="19"/>
      <c r="ENB135" s="19"/>
      <c r="ENC135" s="19"/>
      <c r="END135" s="19"/>
      <c r="ENE135" s="19"/>
      <c r="ENF135" s="19"/>
      <c r="ENG135" s="19"/>
      <c r="ENH135" s="19"/>
      <c r="ENI135" s="19"/>
      <c r="ENJ135" s="19"/>
      <c r="ENK135" s="19"/>
      <c r="ENL135" s="19"/>
      <c r="ENM135" s="19"/>
      <c r="ENN135" s="19"/>
      <c r="ENO135" s="19"/>
      <c r="ENP135" s="19"/>
      <c r="ENQ135" s="19"/>
      <c r="ENR135" s="19"/>
      <c r="ENS135" s="19"/>
      <c r="ENT135" s="19"/>
      <c r="ENU135" s="19"/>
      <c r="ENV135" s="19"/>
      <c r="ENW135" s="19"/>
      <c r="ENX135" s="19"/>
      <c r="ENY135" s="19"/>
      <c r="ENZ135" s="19"/>
      <c r="EOA135" s="19"/>
      <c r="EOB135" s="19"/>
      <c r="EOC135" s="19"/>
      <c r="EOD135" s="19"/>
      <c r="EOE135" s="19"/>
      <c r="EOF135" s="19"/>
      <c r="EOG135" s="19"/>
      <c r="EOH135" s="19"/>
      <c r="EOI135" s="19"/>
      <c r="EOJ135" s="19"/>
      <c r="EOK135" s="19"/>
      <c r="EOL135" s="19"/>
      <c r="EOM135" s="19"/>
      <c r="EON135" s="19"/>
      <c r="EOO135" s="19"/>
      <c r="EOP135" s="19"/>
      <c r="EOQ135" s="19"/>
      <c r="EOR135" s="19"/>
      <c r="EOS135" s="19"/>
      <c r="EOT135" s="19"/>
      <c r="EOU135" s="19"/>
      <c r="EOV135" s="19"/>
      <c r="EOW135" s="19"/>
      <c r="EOX135" s="19"/>
      <c r="EOY135" s="19"/>
      <c r="EOZ135" s="19"/>
      <c r="EPA135" s="19"/>
      <c r="EPB135" s="19"/>
      <c r="EPC135" s="19"/>
      <c r="EPD135" s="19"/>
      <c r="EPE135" s="19"/>
      <c r="EPF135" s="19"/>
      <c r="EPG135" s="19"/>
      <c r="EPH135" s="19"/>
      <c r="EPI135" s="19"/>
      <c r="EPJ135" s="19"/>
      <c r="EPK135" s="19"/>
      <c r="EPL135" s="19"/>
      <c r="EPM135" s="19"/>
      <c r="EPN135" s="19"/>
      <c r="EPO135" s="19"/>
      <c r="EPP135" s="19"/>
      <c r="EPQ135" s="19"/>
      <c r="EPR135" s="19"/>
      <c r="EPS135" s="19"/>
      <c r="EPT135" s="19"/>
      <c r="EPU135" s="19"/>
      <c r="EPV135" s="19"/>
      <c r="EPW135" s="19"/>
      <c r="EPX135" s="19"/>
      <c r="EPY135" s="19"/>
      <c r="EPZ135" s="19"/>
      <c r="EQA135" s="19"/>
      <c r="EQB135" s="19"/>
      <c r="EQC135" s="19"/>
      <c r="EQD135" s="19"/>
      <c r="EQE135" s="19"/>
      <c r="EQF135" s="19"/>
      <c r="EQG135" s="19"/>
      <c r="EQH135" s="19"/>
      <c r="EQI135" s="19"/>
      <c r="EQJ135" s="19"/>
      <c r="EQK135" s="19"/>
      <c r="EQL135" s="19"/>
      <c r="EQM135" s="19"/>
      <c r="EQN135" s="19"/>
      <c r="EQO135" s="19"/>
      <c r="EQP135" s="19"/>
      <c r="EQQ135" s="19"/>
      <c r="EQR135" s="19"/>
      <c r="EQS135" s="19"/>
      <c r="EQT135" s="19"/>
      <c r="EQU135" s="19"/>
      <c r="EQV135" s="19"/>
      <c r="EQW135" s="19"/>
      <c r="EQX135" s="19"/>
      <c r="EQY135" s="19"/>
      <c r="EQZ135" s="19"/>
      <c r="ERA135" s="19"/>
      <c r="ERB135" s="19"/>
      <c r="ERC135" s="19"/>
      <c r="ERD135" s="19"/>
      <c r="ERE135" s="19"/>
      <c r="ERF135" s="19"/>
      <c r="ERG135" s="19"/>
      <c r="ERH135" s="19"/>
      <c r="ERI135" s="19"/>
      <c r="ERJ135" s="19"/>
      <c r="ERK135" s="19"/>
      <c r="ERL135" s="19"/>
      <c r="ERM135" s="19"/>
      <c r="ERN135" s="19"/>
      <c r="ERO135" s="19"/>
      <c r="ERP135" s="19"/>
      <c r="ERQ135" s="19"/>
      <c r="ERR135" s="19"/>
      <c r="ERS135" s="19"/>
      <c r="ERT135" s="19"/>
      <c r="ERU135" s="19"/>
      <c r="ERV135" s="19"/>
      <c r="ERW135" s="19"/>
      <c r="ERX135" s="19"/>
      <c r="ERY135" s="19"/>
      <c r="ERZ135" s="19"/>
      <c r="ESA135" s="19"/>
      <c r="ESB135" s="19"/>
      <c r="ESC135" s="19"/>
      <c r="ESD135" s="19"/>
      <c r="ESE135" s="19"/>
      <c r="ESF135" s="19"/>
      <c r="ESG135" s="19"/>
      <c r="ESH135" s="19"/>
      <c r="ESI135" s="19"/>
      <c r="ESJ135" s="19"/>
      <c r="ESK135" s="19"/>
      <c r="ESL135" s="19"/>
      <c r="ESM135" s="19"/>
      <c r="ESN135" s="19"/>
      <c r="ESO135" s="19"/>
      <c r="ESP135" s="19"/>
      <c r="ESQ135" s="19"/>
      <c r="ESR135" s="19"/>
      <c r="ESS135" s="19"/>
      <c r="EST135" s="19"/>
      <c r="ESU135" s="19"/>
      <c r="ESV135" s="19"/>
      <c r="ESW135" s="19"/>
      <c r="ESX135" s="19"/>
      <c r="ESY135" s="19"/>
      <c r="ESZ135" s="19"/>
      <c r="ETA135" s="19"/>
      <c r="ETB135" s="19"/>
      <c r="ETC135" s="19"/>
      <c r="ETD135" s="19"/>
      <c r="ETE135" s="19"/>
      <c r="ETF135" s="19"/>
      <c r="ETG135" s="19"/>
      <c r="ETH135" s="19"/>
      <c r="ETI135" s="19"/>
      <c r="ETJ135" s="19"/>
      <c r="ETK135" s="19"/>
      <c r="ETL135" s="19"/>
      <c r="ETM135" s="19"/>
      <c r="ETN135" s="19"/>
      <c r="ETO135" s="19"/>
      <c r="ETP135" s="19"/>
      <c r="ETQ135" s="19"/>
      <c r="ETR135" s="19"/>
      <c r="ETS135" s="19"/>
      <c r="ETT135" s="19"/>
      <c r="ETU135" s="19"/>
      <c r="ETV135" s="19"/>
      <c r="ETW135" s="19"/>
      <c r="ETX135" s="19"/>
      <c r="ETY135" s="19"/>
      <c r="ETZ135" s="19"/>
      <c r="EUA135" s="19"/>
      <c r="EUB135" s="19"/>
      <c r="EUC135" s="19"/>
      <c r="EUD135" s="19"/>
      <c r="EUE135" s="19"/>
      <c r="EUF135" s="19"/>
      <c r="EUG135" s="19"/>
      <c r="EUH135" s="19"/>
      <c r="EUI135" s="19"/>
      <c r="EUJ135" s="19"/>
      <c r="EUK135" s="19"/>
      <c r="EUL135" s="19"/>
      <c r="EUM135" s="19"/>
      <c r="EUN135" s="19"/>
      <c r="EUO135" s="19"/>
      <c r="EUP135" s="19"/>
      <c r="EUQ135" s="19"/>
      <c r="EUR135" s="19"/>
      <c r="EUS135" s="19"/>
      <c r="EUT135" s="19"/>
      <c r="EUU135" s="19"/>
      <c r="EUV135" s="19"/>
      <c r="EUW135" s="19"/>
      <c r="EUX135" s="19"/>
      <c r="EUY135" s="19"/>
      <c r="EUZ135" s="19"/>
      <c r="EVA135" s="19"/>
      <c r="EVB135" s="19"/>
      <c r="EVC135" s="19"/>
      <c r="EVD135" s="19"/>
      <c r="EVE135" s="19"/>
      <c r="EVF135" s="19"/>
      <c r="EVG135" s="19"/>
      <c r="EVH135" s="19"/>
      <c r="EVI135" s="19"/>
      <c r="EVJ135" s="19"/>
      <c r="EVK135" s="19"/>
      <c r="EVL135" s="19"/>
      <c r="EVM135" s="19"/>
      <c r="EVN135" s="19"/>
      <c r="EVO135" s="19"/>
      <c r="EVP135" s="19"/>
      <c r="EVQ135" s="19"/>
      <c r="EVR135" s="19"/>
      <c r="EVS135" s="19"/>
      <c r="EVT135" s="19"/>
      <c r="EVU135" s="19"/>
      <c r="EVV135" s="19"/>
      <c r="EVW135" s="19"/>
      <c r="EVX135" s="19"/>
      <c r="EVY135" s="19"/>
      <c r="EVZ135" s="19"/>
      <c r="EWA135" s="19"/>
      <c r="EWB135" s="19"/>
      <c r="EWC135" s="19"/>
      <c r="EWD135" s="19"/>
      <c r="EWE135" s="19"/>
      <c r="EWF135" s="19"/>
      <c r="EWG135" s="19"/>
      <c r="EWH135" s="19"/>
      <c r="EWI135" s="19"/>
      <c r="EWJ135" s="19"/>
      <c r="EWK135" s="19"/>
      <c r="EWL135" s="19"/>
      <c r="EWM135" s="19"/>
      <c r="EWN135" s="19"/>
      <c r="EWO135" s="19"/>
      <c r="EWP135" s="19"/>
      <c r="EWQ135" s="19"/>
      <c r="EWR135" s="19"/>
      <c r="EWS135" s="19"/>
      <c r="EWT135" s="19"/>
      <c r="EWU135" s="19"/>
      <c r="EWV135" s="19"/>
      <c r="EWW135" s="19"/>
      <c r="EWX135" s="19"/>
      <c r="EWY135" s="19"/>
      <c r="EWZ135" s="19"/>
      <c r="EXA135" s="19"/>
      <c r="EXB135" s="19"/>
      <c r="EXC135" s="19"/>
      <c r="EXD135" s="19"/>
      <c r="EXE135" s="19"/>
      <c r="EXF135" s="19"/>
      <c r="EXG135" s="19"/>
      <c r="EXH135" s="19"/>
      <c r="EXI135" s="19"/>
      <c r="EXJ135" s="19"/>
      <c r="EXK135" s="19"/>
      <c r="EXL135" s="19"/>
      <c r="EXM135" s="19"/>
      <c r="EXN135" s="19"/>
      <c r="EXO135" s="19"/>
      <c r="EXP135" s="19"/>
      <c r="EXQ135" s="19"/>
      <c r="EXR135" s="19"/>
      <c r="EXS135" s="19"/>
      <c r="EXT135" s="19"/>
      <c r="EXU135" s="19"/>
      <c r="EXV135" s="19"/>
      <c r="EXW135" s="19"/>
      <c r="EXX135" s="19"/>
      <c r="EXY135" s="19"/>
      <c r="EXZ135" s="19"/>
      <c r="EYA135" s="19"/>
      <c r="EYB135" s="19"/>
      <c r="EYC135" s="19"/>
      <c r="EYD135" s="19"/>
      <c r="EYE135" s="19"/>
      <c r="EYF135" s="19"/>
      <c r="EYG135" s="19"/>
      <c r="EYH135" s="19"/>
      <c r="EYI135" s="19"/>
      <c r="EYJ135" s="19"/>
      <c r="EYK135" s="19"/>
      <c r="EYL135" s="19"/>
      <c r="EYM135" s="19"/>
      <c r="EYN135" s="19"/>
      <c r="EYO135" s="19"/>
      <c r="EYP135" s="19"/>
      <c r="EYQ135" s="19"/>
      <c r="EYR135" s="19"/>
      <c r="EYS135" s="19"/>
      <c r="EYT135" s="19"/>
      <c r="EYU135" s="19"/>
      <c r="EYV135" s="19"/>
      <c r="EYW135" s="19"/>
      <c r="EYX135" s="19"/>
      <c r="EYY135" s="19"/>
      <c r="EYZ135" s="19"/>
      <c r="EZA135" s="19"/>
      <c r="EZB135" s="19"/>
      <c r="EZC135" s="19"/>
      <c r="EZD135" s="19"/>
      <c r="EZE135" s="19"/>
      <c r="EZF135" s="19"/>
      <c r="EZG135" s="19"/>
      <c r="EZH135" s="19"/>
      <c r="EZI135" s="19"/>
      <c r="EZJ135" s="19"/>
      <c r="EZK135" s="19"/>
      <c r="EZL135" s="19"/>
      <c r="EZM135" s="19"/>
      <c r="EZN135" s="19"/>
      <c r="EZO135" s="19"/>
      <c r="EZP135" s="19"/>
      <c r="EZQ135" s="19"/>
      <c r="EZR135" s="19"/>
      <c r="EZS135" s="19"/>
      <c r="EZT135" s="19"/>
      <c r="EZU135" s="19"/>
      <c r="EZV135" s="19"/>
      <c r="EZW135" s="19"/>
      <c r="EZX135" s="19"/>
      <c r="EZY135" s="19"/>
      <c r="EZZ135" s="19"/>
      <c r="FAA135" s="19"/>
      <c r="FAB135" s="19"/>
      <c r="FAC135" s="19"/>
      <c r="FAD135" s="19"/>
      <c r="FAE135" s="19"/>
      <c r="FAF135" s="19"/>
      <c r="FAG135" s="19"/>
      <c r="FAH135" s="19"/>
      <c r="FAI135" s="19"/>
      <c r="FAJ135" s="19"/>
      <c r="FAK135" s="19"/>
      <c r="FAL135" s="19"/>
      <c r="FAM135" s="19"/>
      <c r="FAN135" s="19"/>
      <c r="FAO135" s="19"/>
      <c r="FAP135" s="19"/>
      <c r="FAQ135" s="19"/>
      <c r="FAR135" s="19"/>
      <c r="FAS135" s="19"/>
      <c r="FAT135" s="19"/>
      <c r="FAU135" s="19"/>
      <c r="FAV135" s="19"/>
      <c r="FAW135" s="19"/>
      <c r="FAX135" s="19"/>
      <c r="FAY135" s="19"/>
      <c r="FAZ135" s="19"/>
      <c r="FBA135" s="19"/>
      <c r="FBB135" s="19"/>
      <c r="FBC135" s="19"/>
      <c r="FBD135" s="19"/>
      <c r="FBE135" s="19"/>
      <c r="FBF135" s="19"/>
      <c r="FBG135" s="19"/>
      <c r="FBH135" s="19"/>
      <c r="FBI135" s="19"/>
      <c r="FBJ135" s="19"/>
      <c r="FBK135" s="19"/>
      <c r="FBL135" s="19"/>
      <c r="FBM135" s="19"/>
      <c r="FBN135" s="19"/>
      <c r="FBO135" s="19"/>
      <c r="FBP135" s="19"/>
      <c r="FBQ135" s="19"/>
      <c r="FBR135" s="19"/>
      <c r="FBS135" s="19"/>
      <c r="FBT135" s="19"/>
      <c r="FBU135" s="19"/>
      <c r="FBV135" s="19"/>
      <c r="FBW135" s="19"/>
      <c r="FBX135" s="19"/>
      <c r="FBY135" s="19"/>
      <c r="FBZ135" s="19"/>
      <c r="FCA135" s="19"/>
      <c r="FCB135" s="19"/>
      <c r="FCC135" s="19"/>
      <c r="FCD135" s="19"/>
      <c r="FCE135" s="19"/>
      <c r="FCF135" s="19"/>
      <c r="FCG135" s="19"/>
      <c r="FCH135" s="19"/>
      <c r="FCI135" s="19"/>
      <c r="FCJ135" s="19"/>
      <c r="FCK135" s="19"/>
      <c r="FCL135" s="19"/>
      <c r="FCM135" s="19"/>
      <c r="FCN135" s="19"/>
      <c r="FCO135" s="19"/>
      <c r="FCP135" s="19"/>
      <c r="FCQ135" s="19"/>
      <c r="FCR135" s="19"/>
      <c r="FCS135" s="19"/>
      <c r="FCT135" s="19"/>
      <c r="FCU135" s="19"/>
      <c r="FCV135" s="19"/>
      <c r="FCW135" s="19"/>
      <c r="FCX135" s="19"/>
      <c r="FCY135" s="19"/>
      <c r="FCZ135" s="19"/>
      <c r="FDA135" s="19"/>
      <c r="FDB135" s="19"/>
      <c r="FDC135" s="19"/>
      <c r="FDD135" s="19"/>
      <c r="FDE135" s="19"/>
      <c r="FDF135" s="19"/>
      <c r="FDG135" s="19"/>
      <c r="FDH135" s="19"/>
      <c r="FDI135" s="19"/>
      <c r="FDJ135" s="19"/>
      <c r="FDK135" s="19"/>
      <c r="FDL135" s="19"/>
      <c r="FDM135" s="19"/>
      <c r="FDN135" s="19"/>
      <c r="FDO135" s="19"/>
      <c r="FDP135" s="19"/>
      <c r="FDQ135" s="19"/>
      <c r="FDR135" s="19"/>
      <c r="FDS135" s="19"/>
      <c r="FDT135" s="19"/>
      <c r="FDU135" s="19"/>
      <c r="FDV135" s="19"/>
      <c r="FDW135" s="19"/>
      <c r="FDX135" s="19"/>
      <c r="FDY135" s="19"/>
      <c r="FDZ135" s="19"/>
      <c r="FEA135" s="19"/>
      <c r="FEB135" s="19"/>
      <c r="FEC135" s="19"/>
      <c r="FED135" s="19"/>
      <c r="FEE135" s="19"/>
      <c r="FEF135" s="19"/>
      <c r="FEG135" s="19"/>
      <c r="FEH135" s="19"/>
      <c r="FEI135" s="19"/>
      <c r="FEJ135" s="19"/>
      <c r="FEK135" s="19"/>
      <c r="FEL135" s="19"/>
      <c r="FEM135" s="19"/>
      <c r="FEN135" s="19"/>
      <c r="FEO135" s="19"/>
      <c r="FEP135" s="19"/>
      <c r="FEQ135" s="19"/>
      <c r="FER135" s="19"/>
      <c r="FES135" s="19"/>
      <c r="FET135" s="19"/>
      <c r="FEU135" s="19"/>
      <c r="FEV135" s="19"/>
      <c r="FEW135" s="19"/>
      <c r="FEX135" s="19"/>
      <c r="FEY135" s="19"/>
      <c r="FEZ135" s="19"/>
      <c r="FFA135" s="19"/>
      <c r="FFB135" s="19"/>
      <c r="FFC135" s="19"/>
      <c r="FFD135" s="19"/>
      <c r="FFE135" s="19"/>
      <c r="FFF135" s="19"/>
      <c r="FFG135" s="19"/>
      <c r="FFH135" s="19"/>
      <c r="FFI135" s="19"/>
      <c r="FFJ135" s="19"/>
      <c r="FFK135" s="19"/>
      <c r="FFL135" s="19"/>
      <c r="FFM135" s="19"/>
      <c r="FFN135" s="19"/>
      <c r="FFO135" s="19"/>
      <c r="FFP135" s="19"/>
      <c r="FFQ135" s="19"/>
      <c r="FFR135" s="19"/>
      <c r="FFS135" s="19"/>
      <c r="FFT135" s="19"/>
      <c r="FFU135" s="19"/>
      <c r="FFV135" s="19"/>
      <c r="FFW135" s="19"/>
      <c r="FFX135" s="19"/>
      <c r="FFY135" s="19"/>
      <c r="FFZ135" s="19"/>
      <c r="FGA135" s="19"/>
      <c r="FGB135" s="19"/>
      <c r="FGC135" s="19"/>
      <c r="FGD135" s="19"/>
      <c r="FGE135" s="19"/>
      <c r="FGF135" s="19"/>
      <c r="FGG135" s="19"/>
      <c r="FGH135" s="19"/>
      <c r="FGI135" s="19"/>
      <c r="FGJ135" s="19"/>
      <c r="FGK135" s="19"/>
      <c r="FGL135" s="19"/>
      <c r="FGM135" s="19"/>
      <c r="FGN135" s="19"/>
      <c r="FGO135" s="19"/>
      <c r="FGP135" s="19"/>
      <c r="FGQ135" s="19"/>
      <c r="FGR135" s="19"/>
      <c r="FGS135" s="19"/>
      <c r="FGT135" s="19"/>
      <c r="FGU135" s="19"/>
      <c r="FGV135" s="19"/>
      <c r="FGW135" s="19"/>
      <c r="FGX135" s="19"/>
      <c r="FGY135" s="19"/>
      <c r="FGZ135" s="19"/>
      <c r="FHA135" s="19"/>
      <c r="FHB135" s="19"/>
      <c r="FHC135" s="19"/>
      <c r="FHD135" s="19"/>
      <c r="FHE135" s="19"/>
      <c r="FHF135" s="19"/>
      <c r="FHG135" s="19"/>
      <c r="FHH135" s="19"/>
      <c r="FHI135" s="19"/>
      <c r="FHJ135" s="19"/>
      <c r="FHK135" s="19"/>
      <c r="FHL135" s="19"/>
      <c r="FHM135" s="19"/>
      <c r="FHN135" s="19"/>
      <c r="FHO135" s="19"/>
      <c r="FHP135" s="19"/>
      <c r="FHQ135" s="19"/>
      <c r="FHR135" s="19"/>
      <c r="FHS135" s="19"/>
      <c r="FHT135" s="19"/>
      <c r="FHU135" s="19"/>
      <c r="FHV135" s="19"/>
      <c r="FHW135" s="19"/>
      <c r="FHX135" s="19"/>
      <c r="FHY135" s="19"/>
      <c r="FHZ135" s="19"/>
      <c r="FIA135" s="19"/>
      <c r="FIB135" s="19"/>
      <c r="FIC135" s="19"/>
      <c r="FID135" s="19"/>
      <c r="FIE135" s="19"/>
      <c r="FIF135" s="19"/>
      <c r="FIG135" s="19"/>
      <c r="FIH135" s="19"/>
      <c r="FII135" s="19"/>
      <c r="FIJ135" s="19"/>
      <c r="FIK135" s="19"/>
      <c r="FIL135" s="19"/>
      <c r="FIM135" s="19"/>
      <c r="FIN135" s="19"/>
      <c r="FIO135" s="19"/>
      <c r="FIP135" s="19"/>
      <c r="FIQ135" s="19"/>
      <c r="FIR135" s="19"/>
      <c r="FIS135" s="19"/>
      <c r="FIT135" s="19"/>
      <c r="FIU135" s="19"/>
      <c r="FIV135" s="19"/>
      <c r="FIW135" s="19"/>
      <c r="FIX135" s="19"/>
      <c r="FIY135" s="19"/>
      <c r="FIZ135" s="19"/>
      <c r="FJA135" s="19"/>
      <c r="FJB135" s="19"/>
      <c r="FJC135" s="19"/>
      <c r="FJD135" s="19"/>
      <c r="FJE135" s="19"/>
      <c r="FJF135" s="19"/>
      <c r="FJG135" s="19"/>
      <c r="FJH135" s="19"/>
      <c r="FJI135" s="19"/>
      <c r="FJJ135" s="19"/>
      <c r="FJK135" s="19"/>
      <c r="FJL135" s="19"/>
      <c r="FJM135" s="19"/>
      <c r="FJN135" s="19"/>
      <c r="FJO135" s="19"/>
      <c r="FJP135" s="19"/>
      <c r="FJQ135" s="19"/>
      <c r="FJR135" s="19"/>
      <c r="FJS135" s="19"/>
      <c r="FJT135" s="19"/>
      <c r="FJU135" s="19"/>
      <c r="FJV135" s="19"/>
      <c r="FJW135" s="19"/>
      <c r="FJX135" s="19"/>
      <c r="FJY135" s="19"/>
      <c r="FJZ135" s="19"/>
      <c r="FKA135" s="19"/>
      <c r="FKB135" s="19"/>
      <c r="FKC135" s="19"/>
      <c r="FKD135" s="19"/>
      <c r="FKE135" s="19"/>
      <c r="FKF135" s="19"/>
      <c r="FKG135" s="19"/>
      <c r="FKH135" s="19"/>
      <c r="FKI135" s="19"/>
      <c r="FKJ135" s="19"/>
      <c r="FKK135" s="19"/>
      <c r="FKL135" s="19"/>
      <c r="FKM135" s="19"/>
      <c r="FKN135" s="19"/>
      <c r="FKO135" s="19"/>
      <c r="FKP135" s="19"/>
      <c r="FKQ135" s="19"/>
      <c r="FKR135" s="19"/>
      <c r="FKS135" s="19"/>
      <c r="FKT135" s="19"/>
      <c r="FKU135" s="19"/>
      <c r="FKV135" s="19"/>
      <c r="FKW135" s="19"/>
      <c r="FKX135" s="19"/>
      <c r="FKY135" s="19"/>
      <c r="FKZ135" s="19"/>
      <c r="FLA135" s="19"/>
      <c r="FLB135" s="19"/>
      <c r="FLC135" s="19"/>
      <c r="FLD135" s="19"/>
      <c r="FLE135" s="19"/>
      <c r="FLF135" s="19"/>
      <c r="FLG135" s="19"/>
      <c r="FLH135" s="19"/>
      <c r="FLI135" s="19"/>
      <c r="FLJ135" s="19"/>
      <c r="FLK135" s="19"/>
      <c r="FLL135" s="19"/>
      <c r="FLM135" s="19"/>
      <c r="FLN135" s="19"/>
      <c r="FLO135" s="19"/>
      <c r="FLP135" s="19"/>
      <c r="FLQ135" s="19"/>
      <c r="FLR135" s="19"/>
      <c r="FLS135" s="19"/>
      <c r="FLT135" s="19"/>
      <c r="FLU135" s="19"/>
      <c r="FLV135" s="19"/>
      <c r="FLW135" s="19"/>
      <c r="FLX135" s="19"/>
      <c r="FLY135" s="19"/>
      <c r="FLZ135" s="19"/>
      <c r="FMA135" s="19"/>
      <c r="FMB135" s="19"/>
      <c r="FMC135" s="19"/>
      <c r="FMD135" s="19"/>
      <c r="FME135" s="19"/>
      <c r="FMF135" s="19"/>
      <c r="FMG135" s="19"/>
      <c r="FMH135" s="19"/>
      <c r="FMI135" s="19"/>
      <c r="FMJ135" s="19"/>
      <c r="FMK135" s="19"/>
      <c r="FML135" s="19"/>
      <c r="FMM135" s="19"/>
      <c r="FMN135" s="19"/>
      <c r="FMO135" s="19"/>
      <c r="FMP135" s="19"/>
      <c r="FMQ135" s="19"/>
      <c r="FMR135" s="19"/>
      <c r="FMS135" s="19"/>
      <c r="FMT135" s="19"/>
      <c r="FMU135" s="19"/>
      <c r="FMV135" s="19"/>
      <c r="FMW135" s="19"/>
      <c r="FMX135" s="19"/>
      <c r="FMY135" s="19"/>
      <c r="FMZ135" s="19"/>
      <c r="FNA135" s="19"/>
      <c r="FNB135" s="19"/>
      <c r="FNC135" s="19"/>
      <c r="FND135" s="19"/>
      <c r="FNE135" s="19"/>
      <c r="FNF135" s="19"/>
      <c r="FNG135" s="19"/>
      <c r="FNH135" s="19"/>
      <c r="FNI135" s="19"/>
      <c r="FNJ135" s="19"/>
      <c r="FNK135" s="19"/>
      <c r="FNL135" s="19"/>
      <c r="FNM135" s="19"/>
      <c r="FNN135" s="19"/>
      <c r="FNO135" s="19"/>
      <c r="FNP135" s="19"/>
      <c r="FNQ135" s="19"/>
      <c r="FNR135" s="19"/>
      <c r="FNS135" s="19"/>
      <c r="FNT135" s="19"/>
      <c r="FNU135" s="19"/>
      <c r="FNV135" s="19"/>
      <c r="FNW135" s="19"/>
      <c r="FNX135" s="19"/>
      <c r="FNY135" s="19"/>
      <c r="FNZ135" s="19"/>
      <c r="FOA135" s="19"/>
      <c r="FOB135" s="19"/>
      <c r="FOC135" s="19"/>
      <c r="FOD135" s="19"/>
      <c r="FOE135" s="19"/>
      <c r="FOF135" s="19"/>
      <c r="FOG135" s="19"/>
      <c r="FOH135" s="19"/>
      <c r="FOI135" s="19"/>
      <c r="FOJ135" s="19"/>
      <c r="FOK135" s="19"/>
      <c r="FOL135" s="19"/>
      <c r="FOM135" s="19"/>
      <c r="FON135" s="19"/>
      <c r="FOO135" s="19"/>
      <c r="FOP135" s="19"/>
      <c r="FOQ135" s="19"/>
      <c r="FOR135" s="19"/>
      <c r="FOS135" s="19"/>
      <c r="FOT135" s="19"/>
      <c r="FOU135" s="19"/>
      <c r="FOV135" s="19"/>
      <c r="FOW135" s="19"/>
      <c r="FOX135" s="19"/>
      <c r="FOY135" s="19"/>
      <c r="FOZ135" s="19"/>
      <c r="FPA135" s="19"/>
      <c r="FPB135" s="19"/>
      <c r="FPC135" s="19"/>
      <c r="FPD135" s="19"/>
      <c r="FPE135" s="19"/>
      <c r="FPF135" s="19"/>
      <c r="FPG135" s="19"/>
      <c r="FPH135" s="19"/>
      <c r="FPI135" s="19"/>
      <c r="FPJ135" s="19"/>
      <c r="FPK135" s="19"/>
      <c r="FPL135" s="19"/>
      <c r="FPM135" s="19"/>
      <c r="FPN135" s="19"/>
      <c r="FPO135" s="19"/>
      <c r="FPP135" s="19"/>
      <c r="FPQ135" s="19"/>
      <c r="FPR135" s="19"/>
      <c r="FPS135" s="19"/>
      <c r="FPT135" s="19"/>
      <c r="FPU135" s="19"/>
      <c r="FPV135" s="19"/>
      <c r="FPW135" s="19"/>
      <c r="FPX135" s="19"/>
      <c r="FPY135" s="19"/>
      <c r="FPZ135" s="19"/>
      <c r="FQA135" s="19"/>
      <c r="FQB135" s="19"/>
      <c r="FQC135" s="19"/>
      <c r="FQD135" s="19"/>
      <c r="FQE135" s="19"/>
      <c r="FQF135" s="19"/>
      <c r="FQG135" s="19"/>
      <c r="FQH135" s="19"/>
      <c r="FQI135" s="19"/>
      <c r="FQJ135" s="19"/>
      <c r="FQK135" s="19"/>
      <c r="FQL135" s="19"/>
      <c r="FQM135" s="19"/>
      <c r="FQN135" s="19"/>
      <c r="FQO135" s="19"/>
      <c r="FQP135" s="19"/>
      <c r="FQQ135" s="19"/>
      <c r="FQR135" s="19"/>
      <c r="FQS135" s="19"/>
      <c r="FQT135" s="19"/>
      <c r="FQU135" s="19"/>
      <c r="FQV135" s="19"/>
      <c r="FQW135" s="19"/>
      <c r="FQX135" s="19"/>
      <c r="FQY135" s="19"/>
      <c r="FQZ135" s="19"/>
      <c r="FRA135" s="19"/>
      <c r="FRB135" s="19"/>
      <c r="FRC135" s="19"/>
      <c r="FRD135" s="19"/>
      <c r="FRE135" s="19"/>
      <c r="FRF135" s="19"/>
      <c r="FRG135" s="19"/>
      <c r="FRH135" s="19"/>
      <c r="FRI135" s="19"/>
      <c r="FRJ135" s="19"/>
      <c r="FRK135" s="19"/>
      <c r="FRL135" s="19"/>
      <c r="FRM135" s="19"/>
      <c r="FRN135" s="19"/>
      <c r="FRO135" s="19"/>
      <c r="FRP135" s="19"/>
      <c r="FRQ135" s="19"/>
      <c r="FRR135" s="19"/>
      <c r="FRS135" s="19"/>
      <c r="FRT135" s="19"/>
      <c r="FRU135" s="19"/>
      <c r="FRV135" s="19"/>
      <c r="FRW135" s="19"/>
      <c r="FRX135" s="19"/>
      <c r="FRY135" s="19"/>
      <c r="FRZ135" s="19"/>
      <c r="FSA135" s="19"/>
      <c r="FSB135" s="19"/>
      <c r="FSC135" s="19"/>
      <c r="FSD135" s="19"/>
      <c r="FSE135" s="19"/>
      <c r="FSF135" s="19"/>
      <c r="FSG135" s="19"/>
      <c r="FSH135" s="19"/>
      <c r="FSI135" s="19"/>
      <c r="FSJ135" s="19"/>
      <c r="FSK135" s="19"/>
      <c r="FSL135" s="19"/>
      <c r="FSM135" s="19"/>
      <c r="FSN135" s="19"/>
      <c r="FSO135" s="19"/>
      <c r="FSP135" s="19"/>
      <c r="FSQ135" s="19"/>
      <c r="FSR135" s="19"/>
      <c r="FSS135" s="19"/>
      <c r="FST135" s="19"/>
      <c r="FSU135" s="19"/>
      <c r="FSV135" s="19"/>
      <c r="FSW135" s="19"/>
      <c r="FSX135" s="19"/>
      <c r="FSY135" s="19"/>
      <c r="FSZ135" s="19"/>
      <c r="FTA135" s="19"/>
      <c r="FTB135" s="19"/>
      <c r="FTC135" s="19"/>
      <c r="FTD135" s="19"/>
      <c r="FTE135" s="19"/>
      <c r="FTF135" s="19"/>
      <c r="FTG135" s="19"/>
      <c r="FTH135" s="19"/>
      <c r="FTI135" s="19"/>
      <c r="FTJ135" s="19"/>
      <c r="FTK135" s="19"/>
      <c r="FTL135" s="19"/>
      <c r="FTM135" s="19"/>
      <c r="FTN135" s="19"/>
      <c r="FTO135" s="19"/>
      <c r="FTP135" s="19"/>
      <c r="FTQ135" s="19"/>
      <c r="FTR135" s="19"/>
      <c r="FTS135" s="19"/>
      <c r="FTT135" s="19"/>
      <c r="FTU135" s="19"/>
      <c r="FTV135" s="19"/>
      <c r="FTW135" s="19"/>
      <c r="FTX135" s="19"/>
      <c r="FTY135" s="19"/>
      <c r="FTZ135" s="19"/>
      <c r="FUA135" s="19"/>
      <c r="FUB135" s="19"/>
      <c r="FUC135" s="19"/>
      <c r="FUD135" s="19"/>
      <c r="FUE135" s="19"/>
      <c r="FUF135" s="19"/>
      <c r="FUG135" s="19"/>
      <c r="FUH135" s="19"/>
      <c r="FUI135" s="19"/>
      <c r="FUJ135" s="19"/>
      <c r="FUK135" s="19"/>
      <c r="FUL135" s="19"/>
      <c r="FUM135" s="19"/>
      <c r="FUN135" s="19"/>
      <c r="FUO135" s="19"/>
      <c r="FUP135" s="19"/>
      <c r="FUQ135" s="19"/>
      <c r="FUR135" s="19"/>
      <c r="FUS135" s="19"/>
      <c r="FUT135" s="19"/>
      <c r="FUU135" s="19"/>
      <c r="FUV135" s="19"/>
      <c r="FUW135" s="19"/>
      <c r="FUX135" s="19"/>
      <c r="FUY135" s="19"/>
      <c r="FUZ135" s="19"/>
      <c r="FVA135" s="19"/>
      <c r="FVB135" s="19"/>
      <c r="FVC135" s="19"/>
      <c r="FVD135" s="19"/>
      <c r="FVE135" s="19"/>
      <c r="FVF135" s="19"/>
      <c r="FVG135" s="19"/>
      <c r="FVH135" s="19"/>
      <c r="FVI135" s="19"/>
      <c r="FVJ135" s="19"/>
      <c r="FVK135" s="19"/>
      <c r="FVL135" s="19"/>
      <c r="FVM135" s="19"/>
      <c r="FVN135" s="19"/>
      <c r="FVO135" s="19"/>
      <c r="FVP135" s="19"/>
      <c r="FVQ135" s="19"/>
      <c r="FVR135" s="19"/>
      <c r="FVS135" s="19"/>
      <c r="FVT135" s="19"/>
      <c r="FVU135" s="19"/>
      <c r="FVV135" s="19"/>
      <c r="FVW135" s="19"/>
      <c r="FVX135" s="19"/>
      <c r="FVY135" s="19"/>
      <c r="FVZ135" s="19"/>
      <c r="FWA135" s="19"/>
      <c r="FWB135" s="19"/>
      <c r="FWC135" s="19"/>
      <c r="FWD135" s="19"/>
      <c r="FWE135" s="19"/>
      <c r="FWF135" s="19"/>
      <c r="FWG135" s="19"/>
    </row>
    <row r="136" spans="1:4661" s="144" customFormat="1" ht="66" x14ac:dyDescent="0.25">
      <c r="A136" s="122" t="s">
        <v>489</v>
      </c>
      <c r="B136" s="223" t="s">
        <v>47</v>
      </c>
      <c r="C136" s="237">
        <v>2026</v>
      </c>
      <c r="D136" s="237">
        <v>2028</v>
      </c>
      <c r="E136" s="226"/>
      <c r="F136" s="223" t="s">
        <v>101</v>
      </c>
      <c r="G136" s="222"/>
      <c r="H136" s="223" t="s">
        <v>101</v>
      </c>
      <c r="I136" s="223" t="s">
        <v>51</v>
      </c>
      <c r="J136" s="223" t="s">
        <v>102</v>
      </c>
      <c r="K136" s="225" t="s">
        <v>119</v>
      </c>
      <c r="L136" s="239" t="s">
        <v>423</v>
      </c>
      <c r="M136" s="223" t="s">
        <v>105</v>
      </c>
      <c r="N136" s="227" t="s">
        <v>106</v>
      </c>
      <c r="O136" s="240">
        <v>36</v>
      </c>
      <c r="P136" s="228" t="s">
        <v>113</v>
      </c>
      <c r="Q136" s="241">
        <v>400000</v>
      </c>
      <c r="R136" s="241">
        <v>400000</v>
      </c>
      <c r="S136" s="241">
        <v>400000</v>
      </c>
      <c r="T136" s="241"/>
      <c r="U136" s="241"/>
      <c r="V136" s="233">
        <v>0</v>
      </c>
      <c r="W136" s="222"/>
      <c r="X136" s="234" t="s">
        <v>110</v>
      </c>
      <c r="Y136" s="234" t="s">
        <v>46</v>
      </c>
      <c r="Z136" s="236"/>
      <c r="AA136" s="236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  <c r="AML136" s="19"/>
      <c r="AMM136" s="19"/>
      <c r="AMN136" s="19"/>
      <c r="AMO136" s="19"/>
      <c r="AMP136" s="19"/>
      <c r="AMQ136" s="19"/>
      <c r="AMR136" s="19"/>
      <c r="AMS136" s="19"/>
      <c r="AMT136" s="19"/>
      <c r="AMU136" s="19"/>
      <c r="AMV136" s="19"/>
      <c r="AMW136" s="19"/>
      <c r="AMX136" s="19"/>
      <c r="AMY136" s="19"/>
      <c r="AMZ136" s="19"/>
      <c r="ANA136" s="19"/>
      <c r="ANB136" s="19"/>
      <c r="ANC136" s="19"/>
      <c r="AND136" s="19"/>
      <c r="ANE136" s="19"/>
      <c r="ANF136" s="19"/>
      <c r="ANG136" s="19"/>
      <c r="ANH136" s="19"/>
      <c r="ANI136" s="19"/>
      <c r="ANJ136" s="19"/>
      <c r="ANK136" s="19"/>
      <c r="ANL136" s="19"/>
      <c r="ANM136" s="19"/>
      <c r="ANN136" s="19"/>
      <c r="ANO136" s="19"/>
      <c r="ANP136" s="19"/>
      <c r="ANQ136" s="19"/>
      <c r="ANR136" s="19"/>
      <c r="ANS136" s="19"/>
      <c r="ANT136" s="19"/>
      <c r="ANU136" s="19"/>
      <c r="ANV136" s="19"/>
      <c r="ANW136" s="19"/>
      <c r="ANX136" s="19"/>
      <c r="ANY136" s="19"/>
      <c r="ANZ136" s="19"/>
      <c r="AOA136" s="19"/>
      <c r="AOB136" s="19"/>
      <c r="AOC136" s="19"/>
      <c r="AOD136" s="19"/>
      <c r="AOE136" s="19"/>
      <c r="AOF136" s="19"/>
      <c r="AOG136" s="19"/>
      <c r="AOH136" s="19"/>
      <c r="AOI136" s="19"/>
      <c r="AOJ136" s="19"/>
      <c r="AOK136" s="19"/>
      <c r="AOL136" s="19"/>
      <c r="AOM136" s="19"/>
      <c r="AON136" s="19"/>
      <c r="AOO136" s="19"/>
      <c r="AOP136" s="19"/>
      <c r="AOQ136" s="19"/>
      <c r="AOR136" s="19"/>
      <c r="AOS136" s="19"/>
      <c r="AOT136" s="19"/>
      <c r="AOU136" s="19"/>
      <c r="AOV136" s="19"/>
      <c r="AOW136" s="19"/>
      <c r="AOX136" s="19"/>
      <c r="AOY136" s="19"/>
      <c r="AOZ136" s="19"/>
      <c r="APA136" s="19"/>
      <c r="APB136" s="19"/>
      <c r="APC136" s="19"/>
      <c r="APD136" s="19"/>
      <c r="APE136" s="19"/>
      <c r="APF136" s="19"/>
      <c r="APG136" s="19"/>
      <c r="APH136" s="19"/>
      <c r="API136" s="19"/>
      <c r="APJ136" s="19"/>
      <c r="APK136" s="19"/>
      <c r="APL136" s="19"/>
      <c r="APM136" s="19"/>
      <c r="APN136" s="19"/>
      <c r="APO136" s="19"/>
      <c r="APP136" s="19"/>
      <c r="APQ136" s="19"/>
      <c r="APR136" s="19"/>
      <c r="APS136" s="19"/>
      <c r="APT136" s="19"/>
      <c r="APU136" s="19"/>
      <c r="APV136" s="19"/>
      <c r="APW136" s="19"/>
      <c r="APX136" s="19"/>
      <c r="APY136" s="19"/>
      <c r="APZ136" s="19"/>
      <c r="AQA136" s="19"/>
      <c r="AQB136" s="19"/>
      <c r="AQC136" s="19"/>
      <c r="AQD136" s="19"/>
      <c r="AQE136" s="19"/>
      <c r="AQF136" s="19"/>
      <c r="AQG136" s="19"/>
      <c r="AQH136" s="19"/>
      <c r="AQI136" s="19"/>
      <c r="AQJ136" s="19"/>
      <c r="AQK136" s="19"/>
      <c r="AQL136" s="19"/>
      <c r="AQM136" s="19"/>
      <c r="AQN136" s="19"/>
      <c r="AQO136" s="19"/>
      <c r="AQP136" s="19"/>
      <c r="AQQ136" s="19"/>
      <c r="AQR136" s="19"/>
      <c r="AQS136" s="19"/>
      <c r="AQT136" s="19"/>
      <c r="AQU136" s="19"/>
      <c r="AQV136" s="19"/>
      <c r="AQW136" s="19"/>
      <c r="AQX136" s="19"/>
      <c r="AQY136" s="19"/>
      <c r="AQZ136" s="19"/>
      <c r="ARA136" s="19"/>
      <c r="ARB136" s="19"/>
      <c r="ARC136" s="19"/>
      <c r="ARD136" s="19"/>
      <c r="ARE136" s="19"/>
      <c r="ARF136" s="19"/>
      <c r="ARG136" s="19"/>
      <c r="ARH136" s="19"/>
      <c r="ARI136" s="19"/>
      <c r="ARJ136" s="19"/>
      <c r="ARK136" s="19"/>
      <c r="ARL136" s="19"/>
      <c r="ARM136" s="19"/>
      <c r="ARN136" s="19"/>
      <c r="ARO136" s="19"/>
      <c r="ARP136" s="19"/>
      <c r="ARQ136" s="19"/>
      <c r="ARR136" s="19"/>
      <c r="ARS136" s="19"/>
      <c r="ART136" s="19"/>
      <c r="ARU136" s="19"/>
      <c r="ARV136" s="19"/>
      <c r="ARW136" s="19"/>
      <c r="ARX136" s="19"/>
      <c r="ARY136" s="19"/>
      <c r="ARZ136" s="19"/>
      <c r="ASA136" s="19"/>
      <c r="ASB136" s="19"/>
      <c r="ASC136" s="19"/>
      <c r="ASD136" s="19"/>
      <c r="ASE136" s="19"/>
      <c r="ASF136" s="19"/>
      <c r="ASG136" s="19"/>
      <c r="ASH136" s="19"/>
      <c r="ASI136" s="19"/>
      <c r="ASJ136" s="19"/>
      <c r="ASK136" s="19"/>
      <c r="ASL136" s="19"/>
      <c r="ASM136" s="19"/>
      <c r="ASN136" s="19"/>
      <c r="ASO136" s="19"/>
      <c r="ASP136" s="19"/>
      <c r="ASQ136" s="19"/>
      <c r="ASR136" s="19"/>
      <c r="ASS136" s="19"/>
      <c r="AST136" s="19"/>
      <c r="ASU136" s="19"/>
      <c r="ASV136" s="19"/>
      <c r="ASW136" s="19"/>
      <c r="ASX136" s="19"/>
      <c r="ASY136" s="19"/>
      <c r="ASZ136" s="19"/>
      <c r="ATA136" s="19"/>
      <c r="ATB136" s="19"/>
      <c r="ATC136" s="19"/>
      <c r="ATD136" s="19"/>
      <c r="ATE136" s="19"/>
      <c r="ATF136" s="19"/>
      <c r="ATG136" s="19"/>
      <c r="ATH136" s="19"/>
      <c r="ATI136" s="19"/>
      <c r="ATJ136" s="19"/>
      <c r="ATK136" s="19"/>
      <c r="ATL136" s="19"/>
      <c r="ATM136" s="19"/>
      <c r="ATN136" s="19"/>
      <c r="ATO136" s="19"/>
      <c r="ATP136" s="19"/>
      <c r="ATQ136" s="19"/>
      <c r="ATR136" s="19"/>
      <c r="ATS136" s="19"/>
      <c r="ATT136" s="19"/>
      <c r="ATU136" s="19"/>
      <c r="ATV136" s="19"/>
      <c r="ATW136" s="19"/>
      <c r="ATX136" s="19"/>
      <c r="ATY136" s="19"/>
      <c r="ATZ136" s="19"/>
      <c r="AUA136" s="19"/>
      <c r="AUB136" s="19"/>
      <c r="AUC136" s="19"/>
      <c r="AUD136" s="19"/>
      <c r="AUE136" s="19"/>
      <c r="AUF136" s="19"/>
      <c r="AUG136" s="19"/>
      <c r="AUH136" s="19"/>
      <c r="AUI136" s="19"/>
      <c r="AUJ136" s="19"/>
      <c r="AUK136" s="19"/>
      <c r="AUL136" s="19"/>
      <c r="AUM136" s="19"/>
      <c r="AUN136" s="19"/>
      <c r="AUO136" s="19"/>
      <c r="AUP136" s="19"/>
      <c r="AUQ136" s="19"/>
      <c r="AUR136" s="19"/>
      <c r="AUS136" s="19"/>
      <c r="AUT136" s="19"/>
      <c r="AUU136" s="19"/>
      <c r="AUV136" s="19"/>
      <c r="AUW136" s="19"/>
      <c r="AUX136" s="19"/>
      <c r="AUY136" s="19"/>
      <c r="AUZ136" s="19"/>
      <c r="AVA136" s="19"/>
      <c r="AVB136" s="19"/>
      <c r="AVC136" s="19"/>
      <c r="AVD136" s="19"/>
      <c r="AVE136" s="19"/>
      <c r="AVF136" s="19"/>
      <c r="AVG136" s="19"/>
      <c r="AVH136" s="19"/>
      <c r="AVI136" s="19"/>
      <c r="AVJ136" s="19"/>
      <c r="AVK136" s="19"/>
      <c r="AVL136" s="19"/>
      <c r="AVM136" s="19"/>
      <c r="AVN136" s="19"/>
      <c r="AVO136" s="19"/>
      <c r="AVP136" s="19"/>
      <c r="AVQ136" s="19"/>
      <c r="AVR136" s="19"/>
      <c r="AVS136" s="19"/>
      <c r="AVT136" s="19"/>
      <c r="AVU136" s="19"/>
      <c r="AVV136" s="19"/>
      <c r="AVW136" s="19"/>
      <c r="AVX136" s="19"/>
      <c r="AVY136" s="19"/>
      <c r="AVZ136" s="19"/>
      <c r="AWA136" s="19"/>
      <c r="AWB136" s="19"/>
      <c r="AWC136" s="19"/>
      <c r="AWD136" s="19"/>
      <c r="AWE136" s="19"/>
      <c r="AWF136" s="19"/>
      <c r="AWG136" s="19"/>
      <c r="AWH136" s="19"/>
      <c r="AWI136" s="19"/>
      <c r="AWJ136" s="19"/>
      <c r="AWK136" s="19"/>
      <c r="AWL136" s="19"/>
      <c r="AWM136" s="19"/>
      <c r="AWN136" s="19"/>
      <c r="AWO136" s="19"/>
      <c r="AWP136" s="19"/>
      <c r="AWQ136" s="19"/>
      <c r="AWR136" s="19"/>
      <c r="AWS136" s="19"/>
      <c r="AWT136" s="19"/>
      <c r="AWU136" s="19"/>
      <c r="AWV136" s="19"/>
      <c r="AWW136" s="19"/>
      <c r="AWX136" s="19"/>
      <c r="AWY136" s="19"/>
      <c r="AWZ136" s="19"/>
      <c r="AXA136" s="19"/>
      <c r="AXB136" s="19"/>
      <c r="AXC136" s="19"/>
      <c r="AXD136" s="19"/>
      <c r="AXE136" s="19"/>
      <c r="AXF136" s="19"/>
      <c r="AXG136" s="19"/>
      <c r="AXH136" s="19"/>
      <c r="AXI136" s="19"/>
      <c r="AXJ136" s="19"/>
      <c r="AXK136" s="19"/>
      <c r="AXL136" s="19"/>
      <c r="AXM136" s="19"/>
      <c r="AXN136" s="19"/>
      <c r="AXO136" s="19"/>
      <c r="AXP136" s="19"/>
      <c r="AXQ136" s="19"/>
      <c r="AXR136" s="19"/>
      <c r="AXS136" s="19"/>
      <c r="AXT136" s="19"/>
      <c r="AXU136" s="19"/>
      <c r="AXV136" s="19"/>
      <c r="AXW136" s="19"/>
      <c r="AXX136" s="19"/>
      <c r="AXY136" s="19"/>
      <c r="AXZ136" s="19"/>
      <c r="AYA136" s="19"/>
      <c r="AYB136" s="19"/>
      <c r="AYC136" s="19"/>
      <c r="AYD136" s="19"/>
      <c r="AYE136" s="19"/>
      <c r="AYF136" s="19"/>
      <c r="AYG136" s="19"/>
      <c r="AYH136" s="19"/>
      <c r="AYI136" s="19"/>
      <c r="AYJ136" s="19"/>
      <c r="AYK136" s="19"/>
      <c r="AYL136" s="19"/>
      <c r="AYM136" s="19"/>
      <c r="AYN136" s="19"/>
      <c r="AYO136" s="19"/>
      <c r="AYP136" s="19"/>
      <c r="AYQ136" s="19"/>
      <c r="AYR136" s="19"/>
      <c r="AYS136" s="19"/>
      <c r="AYT136" s="19"/>
      <c r="AYU136" s="19"/>
      <c r="AYV136" s="19"/>
      <c r="AYW136" s="19"/>
      <c r="AYX136" s="19"/>
      <c r="AYY136" s="19"/>
      <c r="AYZ136" s="19"/>
      <c r="AZA136" s="19"/>
      <c r="AZB136" s="19"/>
      <c r="AZC136" s="19"/>
      <c r="AZD136" s="19"/>
      <c r="AZE136" s="19"/>
      <c r="AZF136" s="19"/>
      <c r="AZG136" s="19"/>
      <c r="AZH136" s="19"/>
      <c r="AZI136" s="19"/>
      <c r="AZJ136" s="19"/>
      <c r="AZK136" s="19"/>
      <c r="AZL136" s="19"/>
      <c r="AZM136" s="19"/>
      <c r="AZN136" s="19"/>
      <c r="AZO136" s="19"/>
      <c r="AZP136" s="19"/>
      <c r="AZQ136" s="19"/>
      <c r="AZR136" s="19"/>
      <c r="AZS136" s="19"/>
      <c r="AZT136" s="19"/>
      <c r="AZU136" s="19"/>
      <c r="AZV136" s="19"/>
      <c r="AZW136" s="19"/>
      <c r="AZX136" s="19"/>
      <c r="AZY136" s="19"/>
      <c r="AZZ136" s="19"/>
      <c r="BAA136" s="19"/>
      <c r="BAB136" s="19"/>
      <c r="BAC136" s="19"/>
      <c r="BAD136" s="19"/>
      <c r="BAE136" s="19"/>
      <c r="BAF136" s="19"/>
      <c r="BAG136" s="19"/>
      <c r="BAH136" s="19"/>
      <c r="BAI136" s="19"/>
      <c r="BAJ136" s="19"/>
      <c r="BAK136" s="19"/>
      <c r="BAL136" s="19"/>
      <c r="BAM136" s="19"/>
      <c r="BAN136" s="19"/>
      <c r="BAO136" s="19"/>
      <c r="BAP136" s="19"/>
      <c r="BAQ136" s="19"/>
      <c r="BAR136" s="19"/>
      <c r="BAS136" s="19"/>
      <c r="BAT136" s="19"/>
      <c r="BAU136" s="19"/>
      <c r="BAV136" s="19"/>
      <c r="BAW136" s="19"/>
      <c r="BAX136" s="19"/>
      <c r="BAY136" s="19"/>
      <c r="BAZ136" s="19"/>
      <c r="BBA136" s="19"/>
      <c r="BBB136" s="19"/>
      <c r="BBC136" s="19"/>
      <c r="BBD136" s="19"/>
      <c r="BBE136" s="19"/>
      <c r="BBF136" s="19"/>
      <c r="BBG136" s="19"/>
      <c r="BBH136" s="19"/>
      <c r="BBI136" s="19"/>
      <c r="BBJ136" s="19"/>
      <c r="BBK136" s="19"/>
      <c r="BBL136" s="19"/>
      <c r="BBM136" s="19"/>
      <c r="BBN136" s="19"/>
      <c r="BBO136" s="19"/>
      <c r="BBP136" s="19"/>
      <c r="BBQ136" s="19"/>
      <c r="BBR136" s="19"/>
      <c r="BBS136" s="19"/>
      <c r="BBT136" s="19"/>
      <c r="BBU136" s="19"/>
      <c r="BBV136" s="19"/>
      <c r="BBW136" s="19"/>
      <c r="BBX136" s="19"/>
      <c r="BBY136" s="19"/>
      <c r="BBZ136" s="19"/>
      <c r="BCA136" s="19"/>
      <c r="BCB136" s="19"/>
      <c r="BCC136" s="19"/>
      <c r="BCD136" s="19"/>
      <c r="BCE136" s="19"/>
      <c r="BCF136" s="19"/>
      <c r="BCG136" s="19"/>
      <c r="BCH136" s="19"/>
      <c r="BCI136" s="19"/>
      <c r="BCJ136" s="19"/>
      <c r="BCK136" s="19"/>
      <c r="BCL136" s="19"/>
      <c r="BCM136" s="19"/>
      <c r="BCN136" s="19"/>
      <c r="BCO136" s="19"/>
      <c r="BCP136" s="19"/>
      <c r="BCQ136" s="19"/>
      <c r="BCR136" s="19"/>
      <c r="BCS136" s="19"/>
      <c r="BCT136" s="19"/>
      <c r="BCU136" s="19"/>
      <c r="BCV136" s="19"/>
      <c r="BCW136" s="19"/>
      <c r="BCX136" s="19"/>
      <c r="BCY136" s="19"/>
      <c r="BCZ136" s="19"/>
      <c r="BDA136" s="19"/>
      <c r="BDB136" s="19"/>
      <c r="BDC136" s="19"/>
      <c r="BDD136" s="19"/>
      <c r="BDE136" s="19"/>
      <c r="BDF136" s="19"/>
      <c r="BDG136" s="19"/>
      <c r="BDH136" s="19"/>
      <c r="BDI136" s="19"/>
      <c r="BDJ136" s="19"/>
      <c r="BDK136" s="19"/>
      <c r="BDL136" s="19"/>
      <c r="BDM136" s="19"/>
      <c r="BDN136" s="19"/>
      <c r="BDO136" s="19"/>
      <c r="BDP136" s="19"/>
      <c r="BDQ136" s="19"/>
      <c r="BDR136" s="19"/>
      <c r="BDS136" s="19"/>
      <c r="BDT136" s="19"/>
      <c r="BDU136" s="19"/>
      <c r="BDV136" s="19"/>
      <c r="BDW136" s="19"/>
      <c r="BDX136" s="19"/>
      <c r="BDY136" s="19"/>
      <c r="BDZ136" s="19"/>
      <c r="BEA136" s="19"/>
      <c r="BEB136" s="19"/>
      <c r="BEC136" s="19"/>
      <c r="BED136" s="19"/>
      <c r="BEE136" s="19"/>
      <c r="BEF136" s="19"/>
      <c r="BEG136" s="19"/>
      <c r="BEH136" s="19"/>
      <c r="BEI136" s="19"/>
      <c r="BEJ136" s="19"/>
      <c r="BEK136" s="19"/>
      <c r="BEL136" s="19"/>
      <c r="BEM136" s="19"/>
      <c r="BEN136" s="19"/>
      <c r="BEO136" s="19"/>
      <c r="BEP136" s="19"/>
      <c r="BEQ136" s="19"/>
      <c r="BER136" s="19"/>
      <c r="BES136" s="19"/>
      <c r="BET136" s="19"/>
      <c r="BEU136" s="19"/>
      <c r="BEV136" s="19"/>
      <c r="BEW136" s="19"/>
      <c r="BEX136" s="19"/>
      <c r="BEY136" s="19"/>
      <c r="BEZ136" s="19"/>
      <c r="BFA136" s="19"/>
      <c r="BFB136" s="19"/>
      <c r="BFC136" s="19"/>
      <c r="BFD136" s="19"/>
      <c r="BFE136" s="19"/>
      <c r="BFF136" s="19"/>
      <c r="BFG136" s="19"/>
      <c r="BFH136" s="19"/>
      <c r="BFI136" s="19"/>
      <c r="BFJ136" s="19"/>
      <c r="BFK136" s="19"/>
      <c r="BFL136" s="19"/>
      <c r="BFM136" s="19"/>
      <c r="BFN136" s="19"/>
      <c r="BFO136" s="19"/>
      <c r="BFP136" s="19"/>
      <c r="BFQ136" s="19"/>
      <c r="BFR136" s="19"/>
      <c r="BFS136" s="19"/>
      <c r="BFT136" s="19"/>
      <c r="BFU136" s="19"/>
      <c r="BFV136" s="19"/>
      <c r="BFW136" s="19"/>
      <c r="BFX136" s="19"/>
      <c r="BFY136" s="19"/>
      <c r="BFZ136" s="19"/>
      <c r="BGA136" s="19"/>
      <c r="BGB136" s="19"/>
      <c r="BGC136" s="19"/>
      <c r="BGD136" s="19"/>
      <c r="BGE136" s="19"/>
      <c r="BGF136" s="19"/>
      <c r="BGG136" s="19"/>
      <c r="BGH136" s="19"/>
      <c r="BGI136" s="19"/>
      <c r="BGJ136" s="19"/>
      <c r="BGK136" s="19"/>
      <c r="BGL136" s="19"/>
      <c r="BGM136" s="19"/>
      <c r="BGN136" s="19"/>
      <c r="BGO136" s="19"/>
      <c r="BGP136" s="19"/>
      <c r="BGQ136" s="19"/>
      <c r="BGR136" s="19"/>
      <c r="BGS136" s="19"/>
      <c r="BGT136" s="19"/>
      <c r="BGU136" s="19"/>
      <c r="BGV136" s="19"/>
      <c r="BGW136" s="19"/>
      <c r="BGX136" s="19"/>
      <c r="BGY136" s="19"/>
      <c r="BGZ136" s="19"/>
      <c r="BHA136" s="19"/>
      <c r="BHB136" s="19"/>
      <c r="BHC136" s="19"/>
      <c r="BHD136" s="19"/>
      <c r="BHE136" s="19"/>
      <c r="BHF136" s="19"/>
      <c r="BHG136" s="19"/>
      <c r="BHH136" s="19"/>
      <c r="BHI136" s="19"/>
      <c r="BHJ136" s="19"/>
      <c r="BHK136" s="19"/>
      <c r="BHL136" s="19"/>
      <c r="BHM136" s="19"/>
      <c r="BHN136" s="19"/>
      <c r="BHO136" s="19"/>
      <c r="BHP136" s="19"/>
      <c r="BHQ136" s="19"/>
      <c r="BHR136" s="19"/>
      <c r="BHS136" s="19"/>
      <c r="BHT136" s="19"/>
      <c r="BHU136" s="19"/>
      <c r="BHV136" s="19"/>
      <c r="BHW136" s="19"/>
      <c r="BHX136" s="19"/>
      <c r="BHY136" s="19"/>
      <c r="BHZ136" s="19"/>
      <c r="BIA136" s="19"/>
      <c r="BIB136" s="19"/>
      <c r="BIC136" s="19"/>
      <c r="BID136" s="19"/>
      <c r="BIE136" s="19"/>
      <c r="BIF136" s="19"/>
      <c r="BIG136" s="19"/>
      <c r="BIH136" s="19"/>
      <c r="BII136" s="19"/>
      <c r="BIJ136" s="19"/>
      <c r="BIK136" s="19"/>
      <c r="BIL136" s="19"/>
      <c r="BIM136" s="19"/>
      <c r="BIN136" s="19"/>
      <c r="BIO136" s="19"/>
      <c r="BIP136" s="19"/>
      <c r="BIQ136" s="19"/>
      <c r="BIR136" s="19"/>
      <c r="BIS136" s="19"/>
      <c r="BIT136" s="19"/>
      <c r="BIU136" s="19"/>
      <c r="BIV136" s="19"/>
      <c r="BIW136" s="19"/>
      <c r="BIX136" s="19"/>
      <c r="BIY136" s="19"/>
      <c r="BIZ136" s="19"/>
      <c r="BJA136" s="19"/>
      <c r="BJB136" s="19"/>
      <c r="BJC136" s="19"/>
      <c r="BJD136" s="19"/>
      <c r="BJE136" s="19"/>
      <c r="BJF136" s="19"/>
      <c r="BJG136" s="19"/>
      <c r="BJH136" s="19"/>
      <c r="BJI136" s="19"/>
      <c r="BJJ136" s="19"/>
      <c r="BJK136" s="19"/>
      <c r="BJL136" s="19"/>
      <c r="BJM136" s="19"/>
      <c r="BJN136" s="19"/>
      <c r="BJO136" s="19"/>
      <c r="BJP136" s="19"/>
      <c r="BJQ136" s="19"/>
      <c r="BJR136" s="19"/>
      <c r="BJS136" s="19"/>
      <c r="BJT136" s="19"/>
      <c r="BJU136" s="19"/>
      <c r="BJV136" s="19"/>
      <c r="BJW136" s="19"/>
      <c r="BJX136" s="19"/>
      <c r="BJY136" s="19"/>
      <c r="BJZ136" s="19"/>
      <c r="BKA136" s="19"/>
      <c r="BKB136" s="19"/>
      <c r="BKC136" s="19"/>
      <c r="BKD136" s="19"/>
      <c r="BKE136" s="19"/>
      <c r="BKF136" s="19"/>
      <c r="BKG136" s="19"/>
      <c r="BKH136" s="19"/>
      <c r="BKI136" s="19"/>
      <c r="BKJ136" s="19"/>
      <c r="BKK136" s="19"/>
      <c r="BKL136" s="19"/>
      <c r="BKM136" s="19"/>
      <c r="BKN136" s="19"/>
      <c r="BKO136" s="19"/>
      <c r="BKP136" s="19"/>
      <c r="BKQ136" s="19"/>
      <c r="BKR136" s="19"/>
      <c r="BKS136" s="19"/>
      <c r="BKT136" s="19"/>
      <c r="BKU136" s="19"/>
      <c r="BKV136" s="19"/>
      <c r="BKW136" s="19"/>
      <c r="BKX136" s="19"/>
      <c r="BKY136" s="19"/>
      <c r="BKZ136" s="19"/>
      <c r="BLA136" s="19"/>
      <c r="BLB136" s="19"/>
      <c r="BLC136" s="19"/>
      <c r="BLD136" s="19"/>
      <c r="BLE136" s="19"/>
      <c r="BLF136" s="19"/>
      <c r="BLG136" s="19"/>
      <c r="BLH136" s="19"/>
      <c r="BLI136" s="19"/>
      <c r="BLJ136" s="19"/>
      <c r="BLK136" s="19"/>
      <c r="BLL136" s="19"/>
      <c r="BLM136" s="19"/>
      <c r="BLN136" s="19"/>
      <c r="BLO136" s="19"/>
      <c r="BLP136" s="19"/>
      <c r="BLQ136" s="19"/>
      <c r="BLR136" s="19"/>
      <c r="BLS136" s="19"/>
      <c r="BLT136" s="19"/>
      <c r="BLU136" s="19"/>
      <c r="BLV136" s="19"/>
      <c r="BLW136" s="19"/>
      <c r="BLX136" s="19"/>
      <c r="BLY136" s="19"/>
      <c r="BLZ136" s="19"/>
      <c r="BMA136" s="19"/>
      <c r="BMB136" s="19"/>
      <c r="BMC136" s="19"/>
      <c r="BMD136" s="19"/>
      <c r="BME136" s="19"/>
      <c r="BMF136" s="19"/>
      <c r="BMG136" s="19"/>
      <c r="BMH136" s="19"/>
      <c r="BMI136" s="19"/>
      <c r="BMJ136" s="19"/>
      <c r="BMK136" s="19"/>
      <c r="BML136" s="19"/>
      <c r="BMM136" s="19"/>
      <c r="BMN136" s="19"/>
      <c r="BMO136" s="19"/>
      <c r="BMP136" s="19"/>
      <c r="BMQ136" s="19"/>
      <c r="BMR136" s="19"/>
      <c r="BMS136" s="19"/>
      <c r="BMT136" s="19"/>
      <c r="BMU136" s="19"/>
      <c r="BMV136" s="19"/>
      <c r="BMW136" s="19"/>
      <c r="BMX136" s="19"/>
      <c r="BMY136" s="19"/>
      <c r="BMZ136" s="19"/>
      <c r="BNA136" s="19"/>
      <c r="BNB136" s="19"/>
      <c r="BNC136" s="19"/>
      <c r="BND136" s="19"/>
      <c r="BNE136" s="19"/>
      <c r="BNF136" s="19"/>
      <c r="BNG136" s="19"/>
      <c r="BNH136" s="19"/>
      <c r="BNI136" s="19"/>
      <c r="BNJ136" s="19"/>
      <c r="BNK136" s="19"/>
      <c r="BNL136" s="19"/>
      <c r="BNM136" s="19"/>
      <c r="BNN136" s="19"/>
      <c r="BNO136" s="19"/>
      <c r="BNP136" s="19"/>
      <c r="BNQ136" s="19"/>
      <c r="BNR136" s="19"/>
      <c r="BNS136" s="19"/>
      <c r="BNT136" s="19"/>
      <c r="BNU136" s="19"/>
      <c r="BNV136" s="19"/>
      <c r="BNW136" s="19"/>
      <c r="BNX136" s="19"/>
      <c r="BNY136" s="19"/>
      <c r="BNZ136" s="19"/>
      <c r="BOA136" s="19"/>
      <c r="BOB136" s="19"/>
      <c r="BOC136" s="19"/>
      <c r="BOD136" s="19"/>
      <c r="BOE136" s="19"/>
      <c r="BOF136" s="19"/>
      <c r="BOG136" s="19"/>
      <c r="BOH136" s="19"/>
      <c r="BOI136" s="19"/>
      <c r="BOJ136" s="19"/>
      <c r="BOK136" s="19"/>
      <c r="BOL136" s="19"/>
      <c r="BOM136" s="19"/>
      <c r="BON136" s="19"/>
      <c r="BOO136" s="19"/>
      <c r="BOP136" s="19"/>
      <c r="BOQ136" s="19"/>
      <c r="BOR136" s="19"/>
      <c r="BOS136" s="19"/>
      <c r="BOT136" s="19"/>
      <c r="BOU136" s="19"/>
      <c r="BOV136" s="19"/>
      <c r="BOW136" s="19"/>
      <c r="BOX136" s="19"/>
      <c r="BOY136" s="19"/>
      <c r="BOZ136" s="19"/>
      <c r="BPA136" s="19"/>
      <c r="BPB136" s="19"/>
      <c r="BPC136" s="19"/>
      <c r="BPD136" s="19"/>
      <c r="BPE136" s="19"/>
      <c r="BPF136" s="19"/>
      <c r="BPG136" s="19"/>
      <c r="BPH136" s="19"/>
      <c r="BPI136" s="19"/>
      <c r="BPJ136" s="19"/>
      <c r="BPK136" s="19"/>
      <c r="BPL136" s="19"/>
      <c r="BPM136" s="19"/>
      <c r="BPN136" s="19"/>
      <c r="BPO136" s="19"/>
      <c r="BPP136" s="19"/>
      <c r="BPQ136" s="19"/>
      <c r="BPR136" s="19"/>
      <c r="BPS136" s="19"/>
      <c r="BPT136" s="19"/>
      <c r="BPU136" s="19"/>
      <c r="BPV136" s="19"/>
      <c r="BPW136" s="19"/>
      <c r="BPX136" s="19"/>
      <c r="BPY136" s="19"/>
      <c r="BPZ136" s="19"/>
      <c r="BQA136" s="19"/>
      <c r="BQB136" s="19"/>
      <c r="BQC136" s="19"/>
      <c r="BQD136" s="19"/>
      <c r="BQE136" s="19"/>
      <c r="BQF136" s="19"/>
      <c r="BQG136" s="19"/>
      <c r="BQH136" s="19"/>
      <c r="BQI136" s="19"/>
      <c r="BQJ136" s="19"/>
      <c r="BQK136" s="19"/>
      <c r="BQL136" s="19"/>
      <c r="BQM136" s="19"/>
      <c r="BQN136" s="19"/>
      <c r="BQO136" s="19"/>
      <c r="BQP136" s="19"/>
      <c r="BQQ136" s="19"/>
      <c r="BQR136" s="19"/>
      <c r="BQS136" s="19"/>
      <c r="BQT136" s="19"/>
      <c r="BQU136" s="19"/>
      <c r="BQV136" s="19"/>
      <c r="BQW136" s="19"/>
      <c r="BQX136" s="19"/>
      <c r="BQY136" s="19"/>
      <c r="BQZ136" s="19"/>
      <c r="BRA136" s="19"/>
      <c r="BRB136" s="19"/>
      <c r="BRC136" s="19"/>
      <c r="BRD136" s="19"/>
      <c r="BRE136" s="19"/>
      <c r="BRF136" s="19"/>
      <c r="BRG136" s="19"/>
      <c r="BRH136" s="19"/>
      <c r="BRI136" s="19"/>
      <c r="BRJ136" s="19"/>
      <c r="BRK136" s="19"/>
      <c r="BRL136" s="19"/>
      <c r="BRM136" s="19"/>
      <c r="BRN136" s="19"/>
      <c r="BRO136" s="19"/>
      <c r="BRP136" s="19"/>
      <c r="BRQ136" s="19"/>
      <c r="BRR136" s="19"/>
      <c r="BRS136" s="19"/>
      <c r="BRT136" s="19"/>
      <c r="BRU136" s="19"/>
      <c r="BRV136" s="19"/>
      <c r="BRW136" s="19"/>
      <c r="BRX136" s="19"/>
      <c r="BRY136" s="19"/>
      <c r="BRZ136" s="19"/>
      <c r="BSA136" s="19"/>
      <c r="BSB136" s="19"/>
      <c r="BSC136" s="19"/>
      <c r="BSD136" s="19"/>
      <c r="BSE136" s="19"/>
      <c r="BSF136" s="19"/>
      <c r="BSG136" s="19"/>
      <c r="BSH136" s="19"/>
      <c r="BSI136" s="19"/>
      <c r="BSJ136" s="19"/>
      <c r="BSK136" s="19"/>
      <c r="BSL136" s="19"/>
      <c r="BSM136" s="19"/>
      <c r="BSN136" s="19"/>
      <c r="BSO136" s="19"/>
      <c r="BSP136" s="19"/>
      <c r="BSQ136" s="19"/>
      <c r="BSR136" s="19"/>
      <c r="BSS136" s="19"/>
      <c r="BST136" s="19"/>
      <c r="BSU136" s="19"/>
      <c r="BSV136" s="19"/>
      <c r="BSW136" s="19"/>
      <c r="BSX136" s="19"/>
      <c r="BSY136" s="19"/>
      <c r="BSZ136" s="19"/>
      <c r="BTA136" s="19"/>
      <c r="BTB136" s="19"/>
      <c r="BTC136" s="19"/>
      <c r="BTD136" s="19"/>
      <c r="BTE136" s="19"/>
      <c r="BTF136" s="19"/>
      <c r="BTG136" s="19"/>
      <c r="BTH136" s="19"/>
      <c r="BTI136" s="19"/>
      <c r="BTJ136" s="19"/>
      <c r="BTK136" s="19"/>
      <c r="BTL136" s="19"/>
      <c r="BTM136" s="19"/>
      <c r="BTN136" s="19"/>
      <c r="BTO136" s="19"/>
      <c r="BTP136" s="19"/>
      <c r="BTQ136" s="19"/>
      <c r="BTR136" s="19"/>
      <c r="BTS136" s="19"/>
      <c r="BTT136" s="19"/>
      <c r="BTU136" s="19"/>
      <c r="BTV136" s="19"/>
      <c r="BTW136" s="19"/>
      <c r="BTX136" s="19"/>
      <c r="BTY136" s="19"/>
      <c r="BTZ136" s="19"/>
      <c r="BUA136" s="19"/>
      <c r="BUB136" s="19"/>
      <c r="BUC136" s="19"/>
      <c r="BUD136" s="19"/>
      <c r="BUE136" s="19"/>
      <c r="BUF136" s="19"/>
      <c r="BUG136" s="19"/>
      <c r="BUH136" s="19"/>
      <c r="BUI136" s="19"/>
      <c r="BUJ136" s="19"/>
      <c r="BUK136" s="19"/>
      <c r="BUL136" s="19"/>
      <c r="BUM136" s="19"/>
      <c r="BUN136" s="19"/>
      <c r="BUO136" s="19"/>
      <c r="BUP136" s="19"/>
      <c r="BUQ136" s="19"/>
      <c r="BUR136" s="19"/>
      <c r="BUS136" s="19"/>
      <c r="BUT136" s="19"/>
      <c r="BUU136" s="19"/>
      <c r="BUV136" s="19"/>
      <c r="BUW136" s="19"/>
      <c r="BUX136" s="19"/>
      <c r="BUY136" s="19"/>
      <c r="BUZ136" s="19"/>
      <c r="BVA136" s="19"/>
      <c r="BVB136" s="19"/>
      <c r="BVC136" s="19"/>
      <c r="BVD136" s="19"/>
      <c r="BVE136" s="19"/>
      <c r="BVF136" s="19"/>
      <c r="BVG136" s="19"/>
      <c r="BVH136" s="19"/>
      <c r="BVI136" s="19"/>
      <c r="BVJ136" s="19"/>
      <c r="BVK136" s="19"/>
      <c r="BVL136" s="19"/>
      <c r="BVM136" s="19"/>
      <c r="BVN136" s="19"/>
      <c r="BVO136" s="19"/>
      <c r="BVP136" s="19"/>
      <c r="BVQ136" s="19"/>
      <c r="BVR136" s="19"/>
      <c r="BVS136" s="19"/>
      <c r="BVT136" s="19"/>
      <c r="BVU136" s="19"/>
      <c r="BVV136" s="19"/>
      <c r="BVW136" s="19"/>
      <c r="BVX136" s="19"/>
      <c r="BVY136" s="19"/>
      <c r="BVZ136" s="19"/>
      <c r="BWA136" s="19"/>
      <c r="BWB136" s="19"/>
      <c r="BWC136" s="19"/>
      <c r="BWD136" s="19"/>
      <c r="BWE136" s="19"/>
      <c r="BWF136" s="19"/>
      <c r="BWG136" s="19"/>
      <c r="BWH136" s="19"/>
      <c r="BWI136" s="19"/>
      <c r="BWJ136" s="19"/>
      <c r="BWK136" s="19"/>
      <c r="BWL136" s="19"/>
      <c r="BWM136" s="19"/>
      <c r="BWN136" s="19"/>
      <c r="BWO136" s="19"/>
      <c r="BWP136" s="19"/>
      <c r="BWQ136" s="19"/>
      <c r="BWR136" s="19"/>
      <c r="BWS136" s="19"/>
      <c r="BWT136" s="19"/>
      <c r="BWU136" s="19"/>
      <c r="BWV136" s="19"/>
      <c r="BWW136" s="19"/>
      <c r="BWX136" s="19"/>
      <c r="BWY136" s="19"/>
      <c r="BWZ136" s="19"/>
      <c r="BXA136" s="19"/>
      <c r="BXB136" s="19"/>
      <c r="BXC136" s="19"/>
      <c r="BXD136" s="19"/>
      <c r="BXE136" s="19"/>
      <c r="BXF136" s="19"/>
      <c r="BXG136" s="19"/>
      <c r="BXH136" s="19"/>
      <c r="BXI136" s="19"/>
      <c r="BXJ136" s="19"/>
      <c r="BXK136" s="19"/>
      <c r="BXL136" s="19"/>
      <c r="BXM136" s="19"/>
      <c r="BXN136" s="19"/>
      <c r="BXO136" s="19"/>
      <c r="BXP136" s="19"/>
      <c r="BXQ136" s="19"/>
      <c r="BXR136" s="19"/>
      <c r="BXS136" s="19"/>
      <c r="BXT136" s="19"/>
      <c r="BXU136" s="19"/>
      <c r="BXV136" s="19"/>
      <c r="BXW136" s="19"/>
      <c r="BXX136" s="19"/>
      <c r="BXY136" s="19"/>
      <c r="BXZ136" s="19"/>
      <c r="BYA136" s="19"/>
      <c r="BYB136" s="19"/>
      <c r="BYC136" s="19"/>
      <c r="BYD136" s="19"/>
      <c r="BYE136" s="19"/>
      <c r="BYF136" s="19"/>
      <c r="BYG136" s="19"/>
      <c r="BYH136" s="19"/>
      <c r="BYI136" s="19"/>
      <c r="BYJ136" s="19"/>
      <c r="BYK136" s="19"/>
      <c r="BYL136" s="19"/>
      <c r="BYM136" s="19"/>
      <c r="BYN136" s="19"/>
      <c r="BYO136" s="19"/>
      <c r="BYP136" s="19"/>
      <c r="BYQ136" s="19"/>
      <c r="BYR136" s="19"/>
      <c r="BYS136" s="19"/>
      <c r="BYT136" s="19"/>
      <c r="BYU136" s="19"/>
      <c r="BYV136" s="19"/>
      <c r="BYW136" s="19"/>
      <c r="BYX136" s="19"/>
      <c r="BYY136" s="19"/>
      <c r="BYZ136" s="19"/>
      <c r="BZA136" s="19"/>
      <c r="BZB136" s="19"/>
      <c r="BZC136" s="19"/>
      <c r="BZD136" s="19"/>
      <c r="BZE136" s="19"/>
      <c r="BZF136" s="19"/>
      <c r="BZG136" s="19"/>
      <c r="BZH136" s="19"/>
      <c r="BZI136" s="19"/>
      <c r="BZJ136" s="19"/>
      <c r="BZK136" s="19"/>
      <c r="BZL136" s="19"/>
      <c r="BZM136" s="19"/>
      <c r="BZN136" s="19"/>
      <c r="BZO136" s="19"/>
      <c r="BZP136" s="19"/>
      <c r="BZQ136" s="19"/>
      <c r="BZR136" s="19"/>
      <c r="BZS136" s="19"/>
      <c r="BZT136" s="19"/>
      <c r="BZU136" s="19"/>
      <c r="BZV136" s="19"/>
      <c r="BZW136" s="19"/>
      <c r="BZX136" s="19"/>
      <c r="BZY136" s="19"/>
      <c r="BZZ136" s="19"/>
      <c r="CAA136" s="19"/>
      <c r="CAB136" s="19"/>
      <c r="CAC136" s="19"/>
      <c r="CAD136" s="19"/>
      <c r="CAE136" s="19"/>
      <c r="CAF136" s="19"/>
      <c r="CAG136" s="19"/>
      <c r="CAH136" s="19"/>
      <c r="CAI136" s="19"/>
      <c r="CAJ136" s="19"/>
      <c r="CAK136" s="19"/>
      <c r="CAL136" s="19"/>
      <c r="CAM136" s="19"/>
      <c r="CAN136" s="19"/>
      <c r="CAO136" s="19"/>
      <c r="CAP136" s="19"/>
      <c r="CAQ136" s="19"/>
      <c r="CAR136" s="19"/>
      <c r="CAS136" s="19"/>
      <c r="CAT136" s="19"/>
      <c r="CAU136" s="19"/>
      <c r="CAV136" s="19"/>
      <c r="CAW136" s="19"/>
      <c r="CAX136" s="19"/>
      <c r="CAY136" s="19"/>
      <c r="CAZ136" s="19"/>
      <c r="CBA136" s="19"/>
      <c r="CBB136" s="19"/>
      <c r="CBC136" s="19"/>
      <c r="CBD136" s="19"/>
      <c r="CBE136" s="19"/>
      <c r="CBF136" s="19"/>
      <c r="CBG136" s="19"/>
      <c r="CBH136" s="19"/>
      <c r="CBI136" s="19"/>
      <c r="CBJ136" s="19"/>
      <c r="CBK136" s="19"/>
      <c r="CBL136" s="19"/>
      <c r="CBM136" s="19"/>
      <c r="CBN136" s="19"/>
      <c r="CBO136" s="19"/>
      <c r="CBP136" s="19"/>
      <c r="CBQ136" s="19"/>
      <c r="CBR136" s="19"/>
      <c r="CBS136" s="19"/>
      <c r="CBT136" s="19"/>
      <c r="CBU136" s="19"/>
      <c r="CBV136" s="19"/>
      <c r="CBW136" s="19"/>
      <c r="CBX136" s="19"/>
      <c r="CBY136" s="19"/>
      <c r="CBZ136" s="19"/>
      <c r="CCA136" s="19"/>
      <c r="CCB136" s="19"/>
      <c r="CCC136" s="19"/>
      <c r="CCD136" s="19"/>
      <c r="CCE136" s="19"/>
      <c r="CCF136" s="19"/>
      <c r="CCG136" s="19"/>
      <c r="CCH136" s="19"/>
      <c r="CCI136" s="19"/>
      <c r="CCJ136" s="19"/>
      <c r="CCK136" s="19"/>
      <c r="CCL136" s="19"/>
      <c r="CCM136" s="19"/>
      <c r="CCN136" s="19"/>
      <c r="CCO136" s="19"/>
      <c r="CCP136" s="19"/>
      <c r="CCQ136" s="19"/>
      <c r="CCR136" s="19"/>
      <c r="CCS136" s="19"/>
      <c r="CCT136" s="19"/>
      <c r="CCU136" s="19"/>
      <c r="CCV136" s="19"/>
      <c r="CCW136" s="19"/>
      <c r="CCX136" s="19"/>
      <c r="CCY136" s="19"/>
      <c r="CCZ136" s="19"/>
      <c r="CDA136" s="19"/>
      <c r="CDB136" s="19"/>
      <c r="CDC136" s="19"/>
      <c r="CDD136" s="19"/>
      <c r="CDE136" s="19"/>
      <c r="CDF136" s="19"/>
      <c r="CDG136" s="19"/>
      <c r="CDH136" s="19"/>
      <c r="CDI136" s="19"/>
      <c r="CDJ136" s="19"/>
      <c r="CDK136" s="19"/>
      <c r="CDL136" s="19"/>
      <c r="CDM136" s="19"/>
      <c r="CDN136" s="19"/>
      <c r="CDO136" s="19"/>
      <c r="CDP136" s="19"/>
      <c r="CDQ136" s="19"/>
      <c r="CDR136" s="19"/>
      <c r="CDS136" s="19"/>
      <c r="CDT136" s="19"/>
      <c r="CDU136" s="19"/>
      <c r="CDV136" s="19"/>
      <c r="CDW136" s="19"/>
      <c r="CDX136" s="19"/>
      <c r="CDY136" s="19"/>
      <c r="CDZ136" s="19"/>
      <c r="CEA136" s="19"/>
      <c r="CEB136" s="19"/>
      <c r="CEC136" s="19"/>
      <c r="CED136" s="19"/>
      <c r="CEE136" s="19"/>
      <c r="CEF136" s="19"/>
      <c r="CEG136" s="19"/>
      <c r="CEH136" s="19"/>
      <c r="CEI136" s="19"/>
      <c r="CEJ136" s="19"/>
      <c r="CEK136" s="19"/>
      <c r="CEL136" s="19"/>
      <c r="CEM136" s="19"/>
      <c r="CEN136" s="19"/>
      <c r="CEO136" s="19"/>
      <c r="CEP136" s="19"/>
      <c r="CEQ136" s="19"/>
      <c r="CER136" s="19"/>
      <c r="CES136" s="19"/>
      <c r="CET136" s="19"/>
      <c r="CEU136" s="19"/>
      <c r="CEV136" s="19"/>
      <c r="CEW136" s="19"/>
      <c r="CEX136" s="19"/>
      <c r="CEY136" s="19"/>
      <c r="CEZ136" s="19"/>
      <c r="CFA136" s="19"/>
      <c r="CFB136" s="19"/>
      <c r="CFC136" s="19"/>
      <c r="CFD136" s="19"/>
      <c r="CFE136" s="19"/>
      <c r="CFF136" s="19"/>
      <c r="CFG136" s="19"/>
      <c r="CFH136" s="19"/>
      <c r="CFI136" s="19"/>
      <c r="CFJ136" s="19"/>
      <c r="CFK136" s="19"/>
      <c r="CFL136" s="19"/>
      <c r="CFM136" s="19"/>
      <c r="CFN136" s="19"/>
      <c r="CFO136" s="19"/>
      <c r="CFP136" s="19"/>
      <c r="CFQ136" s="19"/>
      <c r="CFR136" s="19"/>
      <c r="CFS136" s="19"/>
      <c r="CFT136" s="19"/>
      <c r="CFU136" s="19"/>
      <c r="CFV136" s="19"/>
      <c r="CFW136" s="19"/>
      <c r="CFX136" s="19"/>
      <c r="CFY136" s="19"/>
      <c r="CFZ136" s="19"/>
      <c r="CGA136" s="19"/>
      <c r="CGB136" s="19"/>
      <c r="CGC136" s="19"/>
      <c r="CGD136" s="19"/>
      <c r="CGE136" s="19"/>
      <c r="CGF136" s="19"/>
      <c r="CGG136" s="19"/>
      <c r="CGH136" s="19"/>
      <c r="CGI136" s="19"/>
      <c r="CGJ136" s="19"/>
      <c r="CGK136" s="19"/>
      <c r="CGL136" s="19"/>
      <c r="CGM136" s="19"/>
      <c r="CGN136" s="19"/>
      <c r="CGO136" s="19"/>
      <c r="CGP136" s="19"/>
      <c r="CGQ136" s="19"/>
      <c r="CGR136" s="19"/>
      <c r="CGS136" s="19"/>
      <c r="CGT136" s="19"/>
      <c r="CGU136" s="19"/>
      <c r="CGV136" s="19"/>
      <c r="CGW136" s="19"/>
      <c r="CGX136" s="19"/>
      <c r="CGY136" s="19"/>
      <c r="CGZ136" s="19"/>
      <c r="CHA136" s="19"/>
      <c r="CHB136" s="19"/>
      <c r="CHC136" s="19"/>
      <c r="CHD136" s="19"/>
      <c r="CHE136" s="19"/>
      <c r="CHF136" s="19"/>
      <c r="CHG136" s="19"/>
      <c r="CHH136" s="19"/>
      <c r="CHI136" s="19"/>
      <c r="CHJ136" s="19"/>
      <c r="CHK136" s="19"/>
      <c r="CHL136" s="19"/>
      <c r="CHM136" s="19"/>
      <c r="CHN136" s="19"/>
      <c r="CHO136" s="19"/>
      <c r="CHP136" s="19"/>
      <c r="CHQ136" s="19"/>
      <c r="CHR136" s="19"/>
      <c r="CHS136" s="19"/>
      <c r="CHT136" s="19"/>
      <c r="CHU136" s="19"/>
      <c r="CHV136" s="19"/>
      <c r="CHW136" s="19"/>
      <c r="CHX136" s="19"/>
      <c r="CHY136" s="19"/>
      <c r="CHZ136" s="19"/>
      <c r="CIA136" s="19"/>
      <c r="CIB136" s="19"/>
      <c r="CIC136" s="19"/>
      <c r="CID136" s="19"/>
      <c r="CIE136" s="19"/>
      <c r="CIF136" s="19"/>
      <c r="CIG136" s="19"/>
      <c r="CIH136" s="19"/>
      <c r="CII136" s="19"/>
      <c r="CIJ136" s="19"/>
      <c r="CIK136" s="19"/>
      <c r="CIL136" s="19"/>
      <c r="CIM136" s="19"/>
      <c r="CIN136" s="19"/>
      <c r="CIO136" s="19"/>
      <c r="CIP136" s="19"/>
      <c r="CIQ136" s="19"/>
      <c r="CIR136" s="19"/>
      <c r="CIS136" s="19"/>
      <c r="CIT136" s="19"/>
      <c r="CIU136" s="19"/>
      <c r="CIV136" s="19"/>
      <c r="CIW136" s="19"/>
      <c r="CIX136" s="19"/>
      <c r="CIY136" s="19"/>
      <c r="CIZ136" s="19"/>
      <c r="CJA136" s="19"/>
      <c r="CJB136" s="19"/>
      <c r="CJC136" s="19"/>
      <c r="CJD136" s="19"/>
      <c r="CJE136" s="19"/>
      <c r="CJF136" s="19"/>
      <c r="CJG136" s="19"/>
      <c r="CJH136" s="19"/>
      <c r="CJI136" s="19"/>
      <c r="CJJ136" s="19"/>
      <c r="CJK136" s="19"/>
      <c r="CJL136" s="19"/>
      <c r="CJM136" s="19"/>
      <c r="CJN136" s="19"/>
      <c r="CJO136" s="19"/>
      <c r="CJP136" s="19"/>
      <c r="CJQ136" s="19"/>
      <c r="CJR136" s="19"/>
      <c r="CJS136" s="19"/>
      <c r="CJT136" s="19"/>
      <c r="CJU136" s="19"/>
      <c r="CJV136" s="19"/>
      <c r="CJW136" s="19"/>
      <c r="CJX136" s="19"/>
      <c r="CJY136" s="19"/>
      <c r="CJZ136" s="19"/>
      <c r="CKA136" s="19"/>
      <c r="CKB136" s="19"/>
      <c r="CKC136" s="19"/>
      <c r="CKD136" s="19"/>
      <c r="CKE136" s="19"/>
      <c r="CKF136" s="19"/>
      <c r="CKG136" s="19"/>
      <c r="CKH136" s="19"/>
      <c r="CKI136" s="19"/>
      <c r="CKJ136" s="19"/>
      <c r="CKK136" s="19"/>
      <c r="CKL136" s="19"/>
      <c r="CKM136" s="19"/>
      <c r="CKN136" s="19"/>
      <c r="CKO136" s="19"/>
      <c r="CKP136" s="19"/>
      <c r="CKQ136" s="19"/>
      <c r="CKR136" s="19"/>
      <c r="CKS136" s="19"/>
      <c r="CKT136" s="19"/>
      <c r="CKU136" s="19"/>
      <c r="CKV136" s="19"/>
      <c r="CKW136" s="19"/>
      <c r="CKX136" s="19"/>
      <c r="CKY136" s="19"/>
      <c r="CKZ136" s="19"/>
      <c r="CLA136" s="19"/>
      <c r="CLB136" s="19"/>
      <c r="CLC136" s="19"/>
      <c r="CLD136" s="19"/>
      <c r="CLE136" s="19"/>
      <c r="CLF136" s="19"/>
      <c r="CLG136" s="19"/>
      <c r="CLH136" s="19"/>
      <c r="CLI136" s="19"/>
      <c r="CLJ136" s="19"/>
      <c r="CLK136" s="19"/>
      <c r="CLL136" s="19"/>
      <c r="CLM136" s="19"/>
      <c r="CLN136" s="19"/>
      <c r="CLO136" s="19"/>
      <c r="CLP136" s="19"/>
      <c r="CLQ136" s="19"/>
      <c r="CLR136" s="19"/>
      <c r="CLS136" s="19"/>
      <c r="CLT136" s="19"/>
      <c r="CLU136" s="19"/>
      <c r="CLV136" s="19"/>
      <c r="CLW136" s="19"/>
      <c r="CLX136" s="19"/>
      <c r="CLY136" s="19"/>
      <c r="CLZ136" s="19"/>
      <c r="CMA136" s="19"/>
      <c r="CMB136" s="19"/>
      <c r="CMC136" s="19"/>
      <c r="CMD136" s="19"/>
      <c r="CME136" s="19"/>
      <c r="CMF136" s="19"/>
      <c r="CMG136" s="19"/>
      <c r="CMH136" s="19"/>
      <c r="CMI136" s="19"/>
      <c r="CMJ136" s="19"/>
      <c r="CMK136" s="19"/>
      <c r="CML136" s="19"/>
      <c r="CMM136" s="19"/>
      <c r="CMN136" s="19"/>
      <c r="CMO136" s="19"/>
      <c r="CMP136" s="19"/>
      <c r="CMQ136" s="19"/>
      <c r="CMR136" s="19"/>
      <c r="CMS136" s="19"/>
      <c r="CMT136" s="19"/>
      <c r="CMU136" s="19"/>
      <c r="CMV136" s="19"/>
      <c r="CMW136" s="19"/>
      <c r="CMX136" s="19"/>
      <c r="CMY136" s="19"/>
      <c r="CMZ136" s="19"/>
      <c r="CNA136" s="19"/>
      <c r="CNB136" s="19"/>
      <c r="CNC136" s="19"/>
      <c r="CND136" s="19"/>
      <c r="CNE136" s="19"/>
      <c r="CNF136" s="19"/>
      <c r="CNG136" s="19"/>
      <c r="CNH136" s="19"/>
      <c r="CNI136" s="19"/>
      <c r="CNJ136" s="19"/>
      <c r="CNK136" s="19"/>
      <c r="CNL136" s="19"/>
      <c r="CNM136" s="19"/>
      <c r="CNN136" s="19"/>
      <c r="CNO136" s="19"/>
      <c r="CNP136" s="19"/>
      <c r="CNQ136" s="19"/>
      <c r="CNR136" s="19"/>
      <c r="CNS136" s="19"/>
      <c r="CNT136" s="19"/>
      <c r="CNU136" s="19"/>
      <c r="CNV136" s="19"/>
      <c r="CNW136" s="19"/>
      <c r="CNX136" s="19"/>
      <c r="CNY136" s="19"/>
      <c r="CNZ136" s="19"/>
      <c r="COA136" s="19"/>
      <c r="COB136" s="19"/>
      <c r="COC136" s="19"/>
      <c r="COD136" s="19"/>
      <c r="COE136" s="19"/>
      <c r="COF136" s="19"/>
      <c r="COG136" s="19"/>
      <c r="COH136" s="19"/>
      <c r="COI136" s="19"/>
      <c r="COJ136" s="19"/>
      <c r="COK136" s="19"/>
      <c r="COL136" s="19"/>
      <c r="COM136" s="19"/>
      <c r="CON136" s="19"/>
      <c r="COO136" s="19"/>
      <c r="COP136" s="19"/>
      <c r="COQ136" s="19"/>
      <c r="COR136" s="19"/>
      <c r="COS136" s="19"/>
      <c r="COT136" s="19"/>
      <c r="COU136" s="19"/>
      <c r="COV136" s="19"/>
      <c r="COW136" s="19"/>
      <c r="COX136" s="19"/>
      <c r="COY136" s="19"/>
      <c r="COZ136" s="19"/>
      <c r="CPA136" s="19"/>
      <c r="CPB136" s="19"/>
      <c r="CPC136" s="19"/>
      <c r="CPD136" s="19"/>
      <c r="CPE136" s="19"/>
      <c r="CPF136" s="19"/>
      <c r="CPG136" s="19"/>
      <c r="CPH136" s="19"/>
      <c r="CPI136" s="19"/>
      <c r="CPJ136" s="19"/>
      <c r="CPK136" s="19"/>
      <c r="CPL136" s="19"/>
      <c r="CPM136" s="19"/>
      <c r="CPN136" s="19"/>
      <c r="CPO136" s="19"/>
      <c r="CPP136" s="19"/>
      <c r="CPQ136" s="19"/>
      <c r="CPR136" s="19"/>
      <c r="CPS136" s="19"/>
      <c r="CPT136" s="19"/>
      <c r="CPU136" s="19"/>
      <c r="CPV136" s="19"/>
      <c r="CPW136" s="19"/>
      <c r="CPX136" s="19"/>
      <c r="CPY136" s="19"/>
      <c r="CPZ136" s="19"/>
      <c r="CQA136" s="19"/>
      <c r="CQB136" s="19"/>
      <c r="CQC136" s="19"/>
      <c r="CQD136" s="19"/>
      <c r="CQE136" s="19"/>
      <c r="CQF136" s="19"/>
      <c r="CQG136" s="19"/>
      <c r="CQH136" s="19"/>
      <c r="CQI136" s="19"/>
      <c r="CQJ136" s="19"/>
      <c r="CQK136" s="19"/>
      <c r="CQL136" s="19"/>
      <c r="CQM136" s="19"/>
      <c r="CQN136" s="19"/>
      <c r="CQO136" s="19"/>
      <c r="CQP136" s="19"/>
      <c r="CQQ136" s="19"/>
      <c r="CQR136" s="19"/>
      <c r="CQS136" s="19"/>
      <c r="CQT136" s="19"/>
      <c r="CQU136" s="19"/>
      <c r="CQV136" s="19"/>
      <c r="CQW136" s="19"/>
      <c r="CQX136" s="19"/>
      <c r="CQY136" s="19"/>
      <c r="CQZ136" s="19"/>
      <c r="CRA136" s="19"/>
      <c r="CRB136" s="19"/>
      <c r="CRC136" s="19"/>
      <c r="CRD136" s="19"/>
      <c r="CRE136" s="19"/>
      <c r="CRF136" s="19"/>
      <c r="CRG136" s="19"/>
      <c r="CRH136" s="19"/>
      <c r="CRI136" s="19"/>
      <c r="CRJ136" s="19"/>
      <c r="CRK136" s="19"/>
      <c r="CRL136" s="19"/>
      <c r="CRM136" s="19"/>
      <c r="CRN136" s="19"/>
      <c r="CRO136" s="19"/>
      <c r="CRP136" s="19"/>
      <c r="CRQ136" s="19"/>
      <c r="CRR136" s="19"/>
      <c r="CRS136" s="19"/>
      <c r="CRT136" s="19"/>
      <c r="CRU136" s="19"/>
      <c r="CRV136" s="19"/>
      <c r="CRW136" s="19"/>
      <c r="CRX136" s="19"/>
      <c r="CRY136" s="19"/>
      <c r="CRZ136" s="19"/>
      <c r="CSA136" s="19"/>
      <c r="CSB136" s="19"/>
      <c r="CSC136" s="19"/>
      <c r="CSD136" s="19"/>
      <c r="CSE136" s="19"/>
      <c r="CSF136" s="19"/>
      <c r="CSG136" s="19"/>
      <c r="CSH136" s="19"/>
      <c r="CSI136" s="19"/>
      <c r="CSJ136" s="19"/>
      <c r="CSK136" s="19"/>
      <c r="CSL136" s="19"/>
      <c r="CSM136" s="19"/>
      <c r="CSN136" s="19"/>
      <c r="CSO136" s="19"/>
      <c r="CSP136" s="19"/>
      <c r="CSQ136" s="19"/>
      <c r="CSR136" s="19"/>
      <c r="CSS136" s="19"/>
      <c r="CST136" s="19"/>
      <c r="CSU136" s="19"/>
      <c r="CSV136" s="19"/>
      <c r="CSW136" s="19"/>
      <c r="CSX136" s="19"/>
      <c r="CSY136" s="19"/>
      <c r="CSZ136" s="19"/>
      <c r="CTA136" s="19"/>
      <c r="CTB136" s="19"/>
      <c r="CTC136" s="19"/>
      <c r="CTD136" s="19"/>
      <c r="CTE136" s="19"/>
      <c r="CTF136" s="19"/>
      <c r="CTG136" s="19"/>
      <c r="CTH136" s="19"/>
      <c r="CTI136" s="19"/>
      <c r="CTJ136" s="19"/>
      <c r="CTK136" s="19"/>
      <c r="CTL136" s="19"/>
      <c r="CTM136" s="19"/>
      <c r="CTN136" s="19"/>
      <c r="CTO136" s="19"/>
      <c r="CTP136" s="19"/>
      <c r="CTQ136" s="19"/>
      <c r="CTR136" s="19"/>
      <c r="CTS136" s="19"/>
      <c r="CTT136" s="19"/>
      <c r="CTU136" s="19"/>
      <c r="CTV136" s="19"/>
      <c r="CTW136" s="19"/>
      <c r="CTX136" s="19"/>
      <c r="CTY136" s="19"/>
      <c r="CTZ136" s="19"/>
      <c r="CUA136" s="19"/>
      <c r="CUB136" s="19"/>
      <c r="CUC136" s="19"/>
      <c r="CUD136" s="19"/>
      <c r="CUE136" s="19"/>
      <c r="CUF136" s="19"/>
      <c r="CUG136" s="19"/>
      <c r="CUH136" s="19"/>
      <c r="CUI136" s="19"/>
      <c r="CUJ136" s="19"/>
      <c r="CUK136" s="19"/>
      <c r="CUL136" s="19"/>
      <c r="CUM136" s="19"/>
      <c r="CUN136" s="19"/>
      <c r="CUO136" s="19"/>
      <c r="CUP136" s="19"/>
      <c r="CUQ136" s="19"/>
      <c r="CUR136" s="19"/>
      <c r="CUS136" s="19"/>
      <c r="CUT136" s="19"/>
      <c r="CUU136" s="19"/>
      <c r="CUV136" s="19"/>
      <c r="CUW136" s="19"/>
      <c r="CUX136" s="19"/>
      <c r="CUY136" s="19"/>
      <c r="CUZ136" s="19"/>
      <c r="CVA136" s="19"/>
      <c r="CVB136" s="19"/>
      <c r="CVC136" s="19"/>
      <c r="CVD136" s="19"/>
      <c r="CVE136" s="19"/>
      <c r="CVF136" s="19"/>
      <c r="CVG136" s="19"/>
      <c r="CVH136" s="19"/>
      <c r="CVI136" s="19"/>
      <c r="CVJ136" s="19"/>
      <c r="CVK136" s="19"/>
      <c r="CVL136" s="19"/>
      <c r="CVM136" s="19"/>
      <c r="CVN136" s="19"/>
      <c r="CVO136" s="19"/>
      <c r="CVP136" s="19"/>
      <c r="CVQ136" s="19"/>
      <c r="CVR136" s="19"/>
      <c r="CVS136" s="19"/>
      <c r="CVT136" s="19"/>
      <c r="CVU136" s="19"/>
      <c r="CVV136" s="19"/>
      <c r="CVW136" s="19"/>
      <c r="CVX136" s="19"/>
      <c r="CVY136" s="19"/>
      <c r="CVZ136" s="19"/>
      <c r="CWA136" s="19"/>
      <c r="CWB136" s="19"/>
      <c r="CWC136" s="19"/>
      <c r="CWD136" s="19"/>
      <c r="CWE136" s="19"/>
      <c r="CWF136" s="19"/>
      <c r="CWG136" s="19"/>
      <c r="CWH136" s="19"/>
      <c r="CWI136" s="19"/>
      <c r="CWJ136" s="19"/>
      <c r="CWK136" s="19"/>
      <c r="CWL136" s="19"/>
      <c r="CWM136" s="19"/>
      <c r="CWN136" s="19"/>
      <c r="CWO136" s="19"/>
      <c r="CWP136" s="19"/>
      <c r="CWQ136" s="19"/>
      <c r="CWR136" s="19"/>
      <c r="CWS136" s="19"/>
      <c r="CWT136" s="19"/>
      <c r="CWU136" s="19"/>
      <c r="CWV136" s="19"/>
      <c r="CWW136" s="19"/>
      <c r="CWX136" s="19"/>
      <c r="CWY136" s="19"/>
      <c r="CWZ136" s="19"/>
      <c r="CXA136" s="19"/>
      <c r="CXB136" s="19"/>
      <c r="CXC136" s="19"/>
      <c r="CXD136" s="19"/>
      <c r="CXE136" s="19"/>
      <c r="CXF136" s="19"/>
      <c r="CXG136" s="19"/>
      <c r="CXH136" s="19"/>
      <c r="CXI136" s="19"/>
      <c r="CXJ136" s="19"/>
      <c r="CXK136" s="19"/>
      <c r="CXL136" s="19"/>
      <c r="CXM136" s="19"/>
      <c r="CXN136" s="19"/>
      <c r="CXO136" s="19"/>
      <c r="CXP136" s="19"/>
      <c r="CXQ136" s="19"/>
      <c r="CXR136" s="19"/>
      <c r="CXS136" s="19"/>
      <c r="CXT136" s="19"/>
      <c r="CXU136" s="19"/>
      <c r="CXV136" s="19"/>
      <c r="CXW136" s="19"/>
      <c r="CXX136" s="19"/>
      <c r="CXY136" s="19"/>
      <c r="CXZ136" s="19"/>
      <c r="CYA136" s="19"/>
      <c r="CYB136" s="19"/>
      <c r="CYC136" s="19"/>
      <c r="CYD136" s="19"/>
      <c r="CYE136" s="19"/>
      <c r="CYF136" s="19"/>
      <c r="CYG136" s="19"/>
      <c r="CYH136" s="19"/>
      <c r="CYI136" s="19"/>
      <c r="CYJ136" s="19"/>
      <c r="CYK136" s="19"/>
      <c r="CYL136" s="19"/>
      <c r="CYM136" s="19"/>
      <c r="CYN136" s="19"/>
      <c r="CYO136" s="19"/>
      <c r="CYP136" s="19"/>
      <c r="CYQ136" s="19"/>
      <c r="CYR136" s="19"/>
      <c r="CYS136" s="19"/>
      <c r="CYT136" s="19"/>
      <c r="CYU136" s="19"/>
      <c r="CYV136" s="19"/>
      <c r="CYW136" s="19"/>
      <c r="CYX136" s="19"/>
      <c r="CYY136" s="19"/>
      <c r="CYZ136" s="19"/>
      <c r="CZA136" s="19"/>
      <c r="CZB136" s="19"/>
      <c r="CZC136" s="19"/>
      <c r="CZD136" s="19"/>
      <c r="CZE136" s="19"/>
      <c r="CZF136" s="19"/>
      <c r="CZG136" s="19"/>
      <c r="CZH136" s="19"/>
      <c r="CZI136" s="19"/>
      <c r="CZJ136" s="19"/>
      <c r="CZK136" s="19"/>
      <c r="CZL136" s="19"/>
      <c r="CZM136" s="19"/>
      <c r="CZN136" s="19"/>
      <c r="CZO136" s="19"/>
      <c r="CZP136" s="19"/>
      <c r="CZQ136" s="19"/>
      <c r="CZR136" s="19"/>
      <c r="CZS136" s="19"/>
      <c r="CZT136" s="19"/>
      <c r="CZU136" s="19"/>
      <c r="CZV136" s="19"/>
      <c r="CZW136" s="19"/>
      <c r="CZX136" s="19"/>
      <c r="CZY136" s="19"/>
      <c r="CZZ136" s="19"/>
      <c r="DAA136" s="19"/>
      <c r="DAB136" s="19"/>
      <c r="DAC136" s="19"/>
      <c r="DAD136" s="19"/>
      <c r="DAE136" s="19"/>
      <c r="DAF136" s="19"/>
      <c r="DAG136" s="19"/>
      <c r="DAH136" s="19"/>
      <c r="DAI136" s="19"/>
      <c r="DAJ136" s="19"/>
      <c r="DAK136" s="19"/>
      <c r="DAL136" s="19"/>
      <c r="DAM136" s="19"/>
      <c r="DAN136" s="19"/>
      <c r="DAO136" s="19"/>
      <c r="DAP136" s="19"/>
      <c r="DAQ136" s="19"/>
      <c r="DAR136" s="19"/>
      <c r="DAS136" s="19"/>
      <c r="DAT136" s="19"/>
      <c r="DAU136" s="19"/>
      <c r="DAV136" s="19"/>
      <c r="DAW136" s="19"/>
      <c r="DAX136" s="19"/>
      <c r="DAY136" s="19"/>
      <c r="DAZ136" s="19"/>
      <c r="DBA136" s="19"/>
      <c r="DBB136" s="19"/>
      <c r="DBC136" s="19"/>
      <c r="DBD136" s="19"/>
      <c r="DBE136" s="19"/>
      <c r="DBF136" s="19"/>
      <c r="DBG136" s="19"/>
      <c r="DBH136" s="19"/>
      <c r="DBI136" s="19"/>
      <c r="DBJ136" s="19"/>
      <c r="DBK136" s="19"/>
      <c r="DBL136" s="19"/>
      <c r="DBM136" s="19"/>
      <c r="DBN136" s="19"/>
      <c r="DBO136" s="19"/>
      <c r="DBP136" s="19"/>
      <c r="DBQ136" s="19"/>
      <c r="DBR136" s="19"/>
      <c r="DBS136" s="19"/>
      <c r="DBT136" s="19"/>
      <c r="DBU136" s="19"/>
      <c r="DBV136" s="19"/>
      <c r="DBW136" s="19"/>
      <c r="DBX136" s="19"/>
      <c r="DBY136" s="19"/>
      <c r="DBZ136" s="19"/>
      <c r="DCA136" s="19"/>
      <c r="DCB136" s="19"/>
      <c r="DCC136" s="19"/>
      <c r="DCD136" s="19"/>
      <c r="DCE136" s="19"/>
      <c r="DCF136" s="19"/>
      <c r="DCG136" s="19"/>
      <c r="DCH136" s="19"/>
      <c r="DCI136" s="19"/>
      <c r="DCJ136" s="19"/>
      <c r="DCK136" s="19"/>
      <c r="DCL136" s="19"/>
      <c r="DCM136" s="19"/>
      <c r="DCN136" s="19"/>
      <c r="DCO136" s="19"/>
      <c r="DCP136" s="19"/>
      <c r="DCQ136" s="19"/>
      <c r="DCR136" s="19"/>
      <c r="DCS136" s="19"/>
      <c r="DCT136" s="19"/>
      <c r="DCU136" s="19"/>
      <c r="DCV136" s="19"/>
      <c r="DCW136" s="19"/>
      <c r="DCX136" s="19"/>
      <c r="DCY136" s="19"/>
      <c r="DCZ136" s="19"/>
      <c r="DDA136" s="19"/>
      <c r="DDB136" s="19"/>
      <c r="DDC136" s="19"/>
      <c r="DDD136" s="19"/>
      <c r="DDE136" s="19"/>
      <c r="DDF136" s="19"/>
      <c r="DDG136" s="19"/>
      <c r="DDH136" s="19"/>
      <c r="DDI136" s="19"/>
      <c r="DDJ136" s="19"/>
      <c r="DDK136" s="19"/>
      <c r="DDL136" s="19"/>
      <c r="DDM136" s="19"/>
      <c r="DDN136" s="19"/>
      <c r="DDO136" s="19"/>
      <c r="DDP136" s="19"/>
      <c r="DDQ136" s="19"/>
      <c r="DDR136" s="19"/>
      <c r="DDS136" s="19"/>
      <c r="DDT136" s="19"/>
      <c r="DDU136" s="19"/>
      <c r="DDV136" s="19"/>
      <c r="DDW136" s="19"/>
      <c r="DDX136" s="19"/>
      <c r="DDY136" s="19"/>
      <c r="DDZ136" s="19"/>
      <c r="DEA136" s="19"/>
      <c r="DEB136" s="19"/>
      <c r="DEC136" s="19"/>
      <c r="DED136" s="19"/>
      <c r="DEE136" s="19"/>
      <c r="DEF136" s="19"/>
      <c r="DEG136" s="19"/>
      <c r="DEH136" s="19"/>
      <c r="DEI136" s="19"/>
      <c r="DEJ136" s="19"/>
      <c r="DEK136" s="19"/>
      <c r="DEL136" s="19"/>
      <c r="DEM136" s="19"/>
      <c r="DEN136" s="19"/>
      <c r="DEO136" s="19"/>
      <c r="DEP136" s="19"/>
      <c r="DEQ136" s="19"/>
      <c r="DER136" s="19"/>
      <c r="DES136" s="19"/>
      <c r="DET136" s="19"/>
      <c r="DEU136" s="19"/>
      <c r="DEV136" s="19"/>
      <c r="DEW136" s="19"/>
      <c r="DEX136" s="19"/>
      <c r="DEY136" s="19"/>
      <c r="DEZ136" s="19"/>
      <c r="DFA136" s="19"/>
      <c r="DFB136" s="19"/>
      <c r="DFC136" s="19"/>
      <c r="DFD136" s="19"/>
      <c r="DFE136" s="19"/>
      <c r="DFF136" s="19"/>
      <c r="DFG136" s="19"/>
      <c r="DFH136" s="19"/>
      <c r="DFI136" s="19"/>
      <c r="DFJ136" s="19"/>
      <c r="DFK136" s="19"/>
      <c r="DFL136" s="19"/>
      <c r="DFM136" s="19"/>
      <c r="DFN136" s="19"/>
      <c r="DFO136" s="19"/>
      <c r="DFP136" s="19"/>
      <c r="DFQ136" s="19"/>
      <c r="DFR136" s="19"/>
      <c r="DFS136" s="19"/>
      <c r="DFT136" s="19"/>
      <c r="DFU136" s="19"/>
      <c r="DFV136" s="19"/>
      <c r="DFW136" s="19"/>
      <c r="DFX136" s="19"/>
      <c r="DFY136" s="19"/>
      <c r="DFZ136" s="19"/>
      <c r="DGA136" s="19"/>
      <c r="DGB136" s="19"/>
      <c r="DGC136" s="19"/>
      <c r="DGD136" s="19"/>
      <c r="DGE136" s="19"/>
      <c r="DGF136" s="19"/>
      <c r="DGG136" s="19"/>
      <c r="DGH136" s="19"/>
      <c r="DGI136" s="19"/>
      <c r="DGJ136" s="19"/>
      <c r="DGK136" s="19"/>
      <c r="DGL136" s="19"/>
      <c r="DGM136" s="19"/>
      <c r="DGN136" s="19"/>
      <c r="DGO136" s="19"/>
      <c r="DGP136" s="19"/>
      <c r="DGQ136" s="19"/>
      <c r="DGR136" s="19"/>
      <c r="DGS136" s="19"/>
      <c r="DGT136" s="19"/>
      <c r="DGU136" s="19"/>
      <c r="DGV136" s="19"/>
      <c r="DGW136" s="19"/>
      <c r="DGX136" s="19"/>
      <c r="DGY136" s="19"/>
      <c r="DGZ136" s="19"/>
      <c r="DHA136" s="19"/>
      <c r="DHB136" s="19"/>
      <c r="DHC136" s="19"/>
      <c r="DHD136" s="19"/>
      <c r="DHE136" s="19"/>
      <c r="DHF136" s="19"/>
      <c r="DHG136" s="19"/>
      <c r="DHH136" s="19"/>
      <c r="DHI136" s="19"/>
      <c r="DHJ136" s="19"/>
      <c r="DHK136" s="19"/>
      <c r="DHL136" s="19"/>
      <c r="DHM136" s="19"/>
      <c r="DHN136" s="19"/>
      <c r="DHO136" s="19"/>
      <c r="DHP136" s="19"/>
      <c r="DHQ136" s="19"/>
      <c r="DHR136" s="19"/>
      <c r="DHS136" s="19"/>
      <c r="DHT136" s="19"/>
      <c r="DHU136" s="19"/>
      <c r="DHV136" s="19"/>
      <c r="DHW136" s="19"/>
      <c r="DHX136" s="19"/>
      <c r="DHY136" s="19"/>
      <c r="DHZ136" s="19"/>
      <c r="DIA136" s="19"/>
      <c r="DIB136" s="19"/>
      <c r="DIC136" s="19"/>
      <c r="DID136" s="19"/>
      <c r="DIE136" s="19"/>
      <c r="DIF136" s="19"/>
      <c r="DIG136" s="19"/>
      <c r="DIH136" s="19"/>
      <c r="DII136" s="19"/>
      <c r="DIJ136" s="19"/>
      <c r="DIK136" s="19"/>
      <c r="DIL136" s="19"/>
      <c r="DIM136" s="19"/>
      <c r="DIN136" s="19"/>
      <c r="DIO136" s="19"/>
      <c r="DIP136" s="19"/>
      <c r="DIQ136" s="19"/>
      <c r="DIR136" s="19"/>
      <c r="DIS136" s="19"/>
      <c r="DIT136" s="19"/>
      <c r="DIU136" s="19"/>
      <c r="DIV136" s="19"/>
      <c r="DIW136" s="19"/>
      <c r="DIX136" s="19"/>
      <c r="DIY136" s="19"/>
      <c r="DIZ136" s="19"/>
      <c r="DJA136" s="19"/>
      <c r="DJB136" s="19"/>
      <c r="DJC136" s="19"/>
      <c r="DJD136" s="19"/>
      <c r="DJE136" s="19"/>
      <c r="DJF136" s="19"/>
      <c r="DJG136" s="19"/>
      <c r="DJH136" s="19"/>
      <c r="DJI136" s="19"/>
      <c r="DJJ136" s="19"/>
      <c r="DJK136" s="19"/>
      <c r="DJL136" s="19"/>
      <c r="DJM136" s="19"/>
      <c r="DJN136" s="19"/>
      <c r="DJO136" s="19"/>
      <c r="DJP136" s="19"/>
      <c r="DJQ136" s="19"/>
      <c r="DJR136" s="19"/>
      <c r="DJS136" s="19"/>
      <c r="DJT136" s="19"/>
      <c r="DJU136" s="19"/>
      <c r="DJV136" s="19"/>
      <c r="DJW136" s="19"/>
      <c r="DJX136" s="19"/>
      <c r="DJY136" s="19"/>
      <c r="DJZ136" s="19"/>
      <c r="DKA136" s="19"/>
      <c r="DKB136" s="19"/>
      <c r="DKC136" s="19"/>
      <c r="DKD136" s="19"/>
      <c r="DKE136" s="19"/>
      <c r="DKF136" s="19"/>
      <c r="DKG136" s="19"/>
      <c r="DKH136" s="19"/>
      <c r="DKI136" s="19"/>
      <c r="DKJ136" s="19"/>
      <c r="DKK136" s="19"/>
      <c r="DKL136" s="19"/>
      <c r="DKM136" s="19"/>
      <c r="DKN136" s="19"/>
      <c r="DKO136" s="19"/>
      <c r="DKP136" s="19"/>
      <c r="DKQ136" s="19"/>
      <c r="DKR136" s="19"/>
      <c r="DKS136" s="19"/>
      <c r="DKT136" s="19"/>
      <c r="DKU136" s="19"/>
      <c r="DKV136" s="19"/>
      <c r="DKW136" s="19"/>
      <c r="DKX136" s="19"/>
      <c r="DKY136" s="19"/>
      <c r="DKZ136" s="19"/>
      <c r="DLA136" s="19"/>
      <c r="DLB136" s="19"/>
      <c r="DLC136" s="19"/>
      <c r="DLD136" s="19"/>
      <c r="DLE136" s="19"/>
      <c r="DLF136" s="19"/>
      <c r="DLG136" s="19"/>
      <c r="DLH136" s="19"/>
      <c r="DLI136" s="19"/>
      <c r="DLJ136" s="19"/>
      <c r="DLK136" s="19"/>
      <c r="DLL136" s="19"/>
      <c r="DLM136" s="19"/>
      <c r="DLN136" s="19"/>
      <c r="DLO136" s="19"/>
      <c r="DLP136" s="19"/>
      <c r="DLQ136" s="19"/>
      <c r="DLR136" s="19"/>
      <c r="DLS136" s="19"/>
      <c r="DLT136" s="19"/>
      <c r="DLU136" s="19"/>
      <c r="DLV136" s="19"/>
      <c r="DLW136" s="19"/>
      <c r="DLX136" s="19"/>
      <c r="DLY136" s="19"/>
      <c r="DLZ136" s="19"/>
      <c r="DMA136" s="19"/>
      <c r="DMB136" s="19"/>
      <c r="DMC136" s="19"/>
      <c r="DMD136" s="19"/>
      <c r="DME136" s="19"/>
      <c r="DMF136" s="19"/>
      <c r="DMG136" s="19"/>
      <c r="DMH136" s="19"/>
      <c r="DMI136" s="19"/>
      <c r="DMJ136" s="19"/>
      <c r="DMK136" s="19"/>
      <c r="DML136" s="19"/>
      <c r="DMM136" s="19"/>
      <c r="DMN136" s="19"/>
      <c r="DMO136" s="19"/>
      <c r="DMP136" s="19"/>
      <c r="DMQ136" s="19"/>
      <c r="DMR136" s="19"/>
      <c r="DMS136" s="19"/>
      <c r="DMT136" s="19"/>
      <c r="DMU136" s="19"/>
      <c r="DMV136" s="19"/>
      <c r="DMW136" s="19"/>
      <c r="DMX136" s="19"/>
      <c r="DMY136" s="19"/>
      <c r="DMZ136" s="19"/>
      <c r="DNA136" s="19"/>
      <c r="DNB136" s="19"/>
      <c r="DNC136" s="19"/>
      <c r="DND136" s="19"/>
      <c r="DNE136" s="19"/>
      <c r="DNF136" s="19"/>
      <c r="DNG136" s="19"/>
      <c r="DNH136" s="19"/>
      <c r="DNI136" s="19"/>
      <c r="DNJ136" s="19"/>
      <c r="DNK136" s="19"/>
      <c r="DNL136" s="19"/>
      <c r="DNM136" s="19"/>
      <c r="DNN136" s="19"/>
      <c r="DNO136" s="19"/>
      <c r="DNP136" s="19"/>
      <c r="DNQ136" s="19"/>
      <c r="DNR136" s="19"/>
      <c r="DNS136" s="19"/>
      <c r="DNT136" s="19"/>
      <c r="DNU136" s="19"/>
      <c r="DNV136" s="19"/>
      <c r="DNW136" s="19"/>
      <c r="DNX136" s="19"/>
      <c r="DNY136" s="19"/>
      <c r="DNZ136" s="19"/>
      <c r="DOA136" s="19"/>
      <c r="DOB136" s="19"/>
      <c r="DOC136" s="19"/>
      <c r="DOD136" s="19"/>
      <c r="DOE136" s="19"/>
      <c r="DOF136" s="19"/>
      <c r="DOG136" s="19"/>
      <c r="DOH136" s="19"/>
      <c r="DOI136" s="19"/>
      <c r="DOJ136" s="19"/>
      <c r="DOK136" s="19"/>
      <c r="DOL136" s="19"/>
      <c r="DOM136" s="19"/>
      <c r="DON136" s="19"/>
      <c r="DOO136" s="19"/>
      <c r="DOP136" s="19"/>
      <c r="DOQ136" s="19"/>
      <c r="DOR136" s="19"/>
      <c r="DOS136" s="19"/>
      <c r="DOT136" s="19"/>
      <c r="DOU136" s="19"/>
      <c r="DOV136" s="19"/>
      <c r="DOW136" s="19"/>
      <c r="DOX136" s="19"/>
      <c r="DOY136" s="19"/>
      <c r="DOZ136" s="19"/>
      <c r="DPA136" s="19"/>
      <c r="DPB136" s="19"/>
      <c r="DPC136" s="19"/>
      <c r="DPD136" s="19"/>
      <c r="DPE136" s="19"/>
      <c r="DPF136" s="19"/>
      <c r="DPG136" s="19"/>
      <c r="DPH136" s="19"/>
      <c r="DPI136" s="19"/>
      <c r="DPJ136" s="19"/>
      <c r="DPK136" s="19"/>
      <c r="DPL136" s="19"/>
      <c r="DPM136" s="19"/>
      <c r="DPN136" s="19"/>
      <c r="DPO136" s="19"/>
      <c r="DPP136" s="19"/>
      <c r="DPQ136" s="19"/>
      <c r="DPR136" s="19"/>
      <c r="DPS136" s="19"/>
      <c r="DPT136" s="19"/>
      <c r="DPU136" s="19"/>
      <c r="DPV136" s="19"/>
      <c r="DPW136" s="19"/>
      <c r="DPX136" s="19"/>
      <c r="DPY136" s="19"/>
      <c r="DPZ136" s="19"/>
      <c r="DQA136" s="19"/>
      <c r="DQB136" s="19"/>
      <c r="DQC136" s="19"/>
      <c r="DQD136" s="19"/>
      <c r="DQE136" s="19"/>
      <c r="DQF136" s="19"/>
      <c r="DQG136" s="19"/>
      <c r="DQH136" s="19"/>
      <c r="DQI136" s="19"/>
      <c r="DQJ136" s="19"/>
      <c r="DQK136" s="19"/>
      <c r="DQL136" s="19"/>
      <c r="DQM136" s="19"/>
      <c r="DQN136" s="19"/>
      <c r="DQO136" s="19"/>
      <c r="DQP136" s="19"/>
      <c r="DQQ136" s="19"/>
      <c r="DQR136" s="19"/>
      <c r="DQS136" s="19"/>
      <c r="DQT136" s="19"/>
      <c r="DQU136" s="19"/>
      <c r="DQV136" s="19"/>
      <c r="DQW136" s="19"/>
      <c r="DQX136" s="19"/>
      <c r="DQY136" s="19"/>
      <c r="DQZ136" s="19"/>
      <c r="DRA136" s="19"/>
      <c r="DRB136" s="19"/>
      <c r="DRC136" s="19"/>
      <c r="DRD136" s="19"/>
      <c r="DRE136" s="19"/>
      <c r="DRF136" s="19"/>
      <c r="DRG136" s="19"/>
      <c r="DRH136" s="19"/>
      <c r="DRI136" s="19"/>
      <c r="DRJ136" s="19"/>
      <c r="DRK136" s="19"/>
      <c r="DRL136" s="19"/>
      <c r="DRM136" s="19"/>
      <c r="DRN136" s="19"/>
      <c r="DRO136" s="19"/>
      <c r="DRP136" s="19"/>
      <c r="DRQ136" s="19"/>
      <c r="DRR136" s="19"/>
      <c r="DRS136" s="19"/>
      <c r="DRT136" s="19"/>
      <c r="DRU136" s="19"/>
      <c r="DRV136" s="19"/>
      <c r="DRW136" s="19"/>
      <c r="DRX136" s="19"/>
      <c r="DRY136" s="19"/>
      <c r="DRZ136" s="19"/>
      <c r="DSA136" s="19"/>
      <c r="DSB136" s="19"/>
      <c r="DSC136" s="19"/>
      <c r="DSD136" s="19"/>
      <c r="DSE136" s="19"/>
      <c r="DSF136" s="19"/>
      <c r="DSG136" s="19"/>
      <c r="DSH136" s="19"/>
      <c r="DSI136" s="19"/>
      <c r="DSJ136" s="19"/>
      <c r="DSK136" s="19"/>
      <c r="DSL136" s="19"/>
      <c r="DSM136" s="19"/>
      <c r="DSN136" s="19"/>
      <c r="DSO136" s="19"/>
      <c r="DSP136" s="19"/>
      <c r="DSQ136" s="19"/>
      <c r="DSR136" s="19"/>
      <c r="DSS136" s="19"/>
      <c r="DST136" s="19"/>
      <c r="DSU136" s="19"/>
      <c r="DSV136" s="19"/>
      <c r="DSW136" s="19"/>
      <c r="DSX136" s="19"/>
      <c r="DSY136" s="19"/>
      <c r="DSZ136" s="19"/>
      <c r="DTA136" s="19"/>
      <c r="DTB136" s="19"/>
      <c r="DTC136" s="19"/>
      <c r="DTD136" s="19"/>
      <c r="DTE136" s="19"/>
      <c r="DTF136" s="19"/>
      <c r="DTG136" s="19"/>
      <c r="DTH136" s="19"/>
      <c r="DTI136" s="19"/>
      <c r="DTJ136" s="19"/>
      <c r="DTK136" s="19"/>
      <c r="DTL136" s="19"/>
      <c r="DTM136" s="19"/>
      <c r="DTN136" s="19"/>
      <c r="DTO136" s="19"/>
      <c r="DTP136" s="19"/>
      <c r="DTQ136" s="19"/>
      <c r="DTR136" s="19"/>
      <c r="DTS136" s="19"/>
      <c r="DTT136" s="19"/>
      <c r="DTU136" s="19"/>
      <c r="DTV136" s="19"/>
      <c r="DTW136" s="19"/>
      <c r="DTX136" s="19"/>
      <c r="DTY136" s="19"/>
      <c r="DTZ136" s="19"/>
      <c r="DUA136" s="19"/>
      <c r="DUB136" s="19"/>
      <c r="DUC136" s="19"/>
      <c r="DUD136" s="19"/>
      <c r="DUE136" s="19"/>
      <c r="DUF136" s="19"/>
      <c r="DUG136" s="19"/>
      <c r="DUH136" s="19"/>
      <c r="DUI136" s="19"/>
      <c r="DUJ136" s="19"/>
      <c r="DUK136" s="19"/>
      <c r="DUL136" s="19"/>
      <c r="DUM136" s="19"/>
      <c r="DUN136" s="19"/>
      <c r="DUO136" s="19"/>
      <c r="DUP136" s="19"/>
      <c r="DUQ136" s="19"/>
      <c r="DUR136" s="19"/>
      <c r="DUS136" s="19"/>
      <c r="DUT136" s="19"/>
      <c r="DUU136" s="19"/>
      <c r="DUV136" s="19"/>
      <c r="DUW136" s="19"/>
      <c r="DUX136" s="19"/>
      <c r="DUY136" s="19"/>
      <c r="DUZ136" s="19"/>
      <c r="DVA136" s="19"/>
      <c r="DVB136" s="19"/>
      <c r="DVC136" s="19"/>
      <c r="DVD136" s="19"/>
      <c r="DVE136" s="19"/>
      <c r="DVF136" s="19"/>
      <c r="DVG136" s="19"/>
      <c r="DVH136" s="19"/>
      <c r="DVI136" s="19"/>
      <c r="DVJ136" s="19"/>
      <c r="DVK136" s="19"/>
      <c r="DVL136" s="19"/>
      <c r="DVM136" s="19"/>
      <c r="DVN136" s="19"/>
      <c r="DVO136" s="19"/>
      <c r="DVP136" s="19"/>
      <c r="DVQ136" s="19"/>
      <c r="DVR136" s="19"/>
      <c r="DVS136" s="19"/>
      <c r="DVT136" s="19"/>
      <c r="DVU136" s="19"/>
      <c r="DVV136" s="19"/>
      <c r="DVW136" s="19"/>
      <c r="DVX136" s="19"/>
      <c r="DVY136" s="19"/>
      <c r="DVZ136" s="19"/>
      <c r="DWA136" s="19"/>
      <c r="DWB136" s="19"/>
      <c r="DWC136" s="19"/>
      <c r="DWD136" s="19"/>
      <c r="DWE136" s="19"/>
      <c r="DWF136" s="19"/>
      <c r="DWG136" s="19"/>
      <c r="DWH136" s="19"/>
      <c r="DWI136" s="19"/>
      <c r="DWJ136" s="19"/>
      <c r="DWK136" s="19"/>
      <c r="DWL136" s="19"/>
      <c r="DWM136" s="19"/>
      <c r="DWN136" s="19"/>
      <c r="DWO136" s="19"/>
      <c r="DWP136" s="19"/>
      <c r="DWQ136" s="19"/>
      <c r="DWR136" s="19"/>
      <c r="DWS136" s="19"/>
      <c r="DWT136" s="19"/>
      <c r="DWU136" s="19"/>
      <c r="DWV136" s="19"/>
      <c r="DWW136" s="19"/>
      <c r="DWX136" s="19"/>
      <c r="DWY136" s="19"/>
      <c r="DWZ136" s="19"/>
      <c r="DXA136" s="19"/>
      <c r="DXB136" s="19"/>
      <c r="DXC136" s="19"/>
      <c r="DXD136" s="19"/>
      <c r="DXE136" s="19"/>
      <c r="DXF136" s="19"/>
      <c r="DXG136" s="19"/>
      <c r="DXH136" s="19"/>
      <c r="DXI136" s="19"/>
      <c r="DXJ136" s="19"/>
      <c r="DXK136" s="19"/>
      <c r="DXL136" s="19"/>
      <c r="DXM136" s="19"/>
      <c r="DXN136" s="19"/>
      <c r="DXO136" s="19"/>
      <c r="DXP136" s="19"/>
      <c r="DXQ136" s="19"/>
      <c r="DXR136" s="19"/>
      <c r="DXS136" s="19"/>
      <c r="DXT136" s="19"/>
      <c r="DXU136" s="19"/>
      <c r="DXV136" s="19"/>
      <c r="DXW136" s="19"/>
      <c r="DXX136" s="19"/>
      <c r="DXY136" s="19"/>
      <c r="DXZ136" s="19"/>
      <c r="DYA136" s="19"/>
      <c r="DYB136" s="19"/>
      <c r="DYC136" s="19"/>
      <c r="DYD136" s="19"/>
      <c r="DYE136" s="19"/>
      <c r="DYF136" s="19"/>
      <c r="DYG136" s="19"/>
      <c r="DYH136" s="19"/>
      <c r="DYI136" s="19"/>
      <c r="DYJ136" s="19"/>
      <c r="DYK136" s="19"/>
      <c r="DYL136" s="19"/>
      <c r="DYM136" s="19"/>
      <c r="DYN136" s="19"/>
      <c r="DYO136" s="19"/>
      <c r="DYP136" s="19"/>
      <c r="DYQ136" s="19"/>
      <c r="DYR136" s="19"/>
      <c r="DYS136" s="19"/>
      <c r="DYT136" s="19"/>
      <c r="DYU136" s="19"/>
      <c r="DYV136" s="19"/>
      <c r="DYW136" s="19"/>
      <c r="DYX136" s="19"/>
      <c r="DYY136" s="19"/>
      <c r="DYZ136" s="19"/>
      <c r="DZA136" s="19"/>
      <c r="DZB136" s="19"/>
      <c r="DZC136" s="19"/>
      <c r="DZD136" s="19"/>
      <c r="DZE136" s="19"/>
      <c r="DZF136" s="19"/>
      <c r="DZG136" s="19"/>
      <c r="DZH136" s="19"/>
      <c r="DZI136" s="19"/>
      <c r="DZJ136" s="19"/>
      <c r="DZK136" s="19"/>
      <c r="DZL136" s="19"/>
      <c r="DZM136" s="19"/>
      <c r="DZN136" s="19"/>
      <c r="DZO136" s="19"/>
      <c r="DZP136" s="19"/>
      <c r="DZQ136" s="19"/>
      <c r="DZR136" s="19"/>
      <c r="DZS136" s="19"/>
      <c r="DZT136" s="19"/>
      <c r="DZU136" s="19"/>
      <c r="DZV136" s="19"/>
      <c r="DZW136" s="19"/>
      <c r="DZX136" s="19"/>
      <c r="DZY136" s="19"/>
      <c r="DZZ136" s="19"/>
      <c r="EAA136" s="19"/>
      <c r="EAB136" s="19"/>
      <c r="EAC136" s="19"/>
      <c r="EAD136" s="19"/>
      <c r="EAE136" s="19"/>
      <c r="EAF136" s="19"/>
      <c r="EAG136" s="19"/>
      <c r="EAH136" s="19"/>
      <c r="EAI136" s="19"/>
      <c r="EAJ136" s="19"/>
      <c r="EAK136" s="19"/>
      <c r="EAL136" s="19"/>
      <c r="EAM136" s="19"/>
      <c r="EAN136" s="19"/>
      <c r="EAO136" s="19"/>
      <c r="EAP136" s="19"/>
      <c r="EAQ136" s="19"/>
      <c r="EAR136" s="19"/>
      <c r="EAS136" s="19"/>
      <c r="EAT136" s="19"/>
      <c r="EAU136" s="19"/>
      <c r="EAV136" s="19"/>
      <c r="EAW136" s="19"/>
      <c r="EAX136" s="19"/>
      <c r="EAY136" s="19"/>
      <c r="EAZ136" s="19"/>
      <c r="EBA136" s="19"/>
      <c r="EBB136" s="19"/>
      <c r="EBC136" s="19"/>
      <c r="EBD136" s="19"/>
      <c r="EBE136" s="19"/>
      <c r="EBF136" s="19"/>
      <c r="EBG136" s="19"/>
      <c r="EBH136" s="19"/>
      <c r="EBI136" s="19"/>
      <c r="EBJ136" s="19"/>
      <c r="EBK136" s="19"/>
      <c r="EBL136" s="19"/>
      <c r="EBM136" s="19"/>
      <c r="EBN136" s="19"/>
      <c r="EBO136" s="19"/>
      <c r="EBP136" s="19"/>
      <c r="EBQ136" s="19"/>
      <c r="EBR136" s="19"/>
      <c r="EBS136" s="19"/>
      <c r="EBT136" s="19"/>
      <c r="EBU136" s="19"/>
      <c r="EBV136" s="19"/>
      <c r="EBW136" s="19"/>
      <c r="EBX136" s="19"/>
      <c r="EBY136" s="19"/>
      <c r="EBZ136" s="19"/>
      <c r="ECA136" s="19"/>
      <c r="ECB136" s="19"/>
      <c r="ECC136" s="19"/>
      <c r="ECD136" s="19"/>
      <c r="ECE136" s="19"/>
      <c r="ECF136" s="19"/>
      <c r="ECG136" s="19"/>
      <c r="ECH136" s="19"/>
      <c r="ECI136" s="19"/>
      <c r="ECJ136" s="19"/>
      <c r="ECK136" s="19"/>
      <c r="ECL136" s="19"/>
      <c r="ECM136" s="19"/>
      <c r="ECN136" s="19"/>
      <c r="ECO136" s="19"/>
      <c r="ECP136" s="19"/>
      <c r="ECQ136" s="19"/>
      <c r="ECR136" s="19"/>
      <c r="ECS136" s="19"/>
      <c r="ECT136" s="19"/>
      <c r="ECU136" s="19"/>
      <c r="ECV136" s="19"/>
      <c r="ECW136" s="19"/>
      <c r="ECX136" s="19"/>
      <c r="ECY136" s="19"/>
      <c r="ECZ136" s="19"/>
      <c r="EDA136" s="19"/>
      <c r="EDB136" s="19"/>
      <c r="EDC136" s="19"/>
      <c r="EDD136" s="19"/>
      <c r="EDE136" s="19"/>
      <c r="EDF136" s="19"/>
      <c r="EDG136" s="19"/>
      <c r="EDH136" s="19"/>
      <c r="EDI136" s="19"/>
      <c r="EDJ136" s="19"/>
      <c r="EDK136" s="19"/>
      <c r="EDL136" s="19"/>
      <c r="EDM136" s="19"/>
      <c r="EDN136" s="19"/>
      <c r="EDO136" s="19"/>
      <c r="EDP136" s="19"/>
      <c r="EDQ136" s="19"/>
      <c r="EDR136" s="19"/>
      <c r="EDS136" s="19"/>
      <c r="EDT136" s="19"/>
      <c r="EDU136" s="19"/>
      <c r="EDV136" s="19"/>
      <c r="EDW136" s="19"/>
      <c r="EDX136" s="19"/>
      <c r="EDY136" s="19"/>
      <c r="EDZ136" s="19"/>
      <c r="EEA136" s="19"/>
      <c r="EEB136" s="19"/>
      <c r="EEC136" s="19"/>
      <c r="EED136" s="19"/>
      <c r="EEE136" s="19"/>
      <c r="EEF136" s="19"/>
      <c r="EEG136" s="19"/>
      <c r="EEH136" s="19"/>
      <c r="EEI136" s="19"/>
      <c r="EEJ136" s="19"/>
      <c r="EEK136" s="19"/>
      <c r="EEL136" s="19"/>
      <c r="EEM136" s="19"/>
      <c r="EEN136" s="19"/>
      <c r="EEO136" s="19"/>
      <c r="EEP136" s="19"/>
      <c r="EEQ136" s="19"/>
      <c r="EER136" s="19"/>
      <c r="EES136" s="19"/>
      <c r="EET136" s="19"/>
      <c r="EEU136" s="19"/>
      <c r="EEV136" s="19"/>
      <c r="EEW136" s="19"/>
      <c r="EEX136" s="19"/>
      <c r="EEY136" s="19"/>
      <c r="EEZ136" s="19"/>
      <c r="EFA136" s="19"/>
      <c r="EFB136" s="19"/>
      <c r="EFC136" s="19"/>
      <c r="EFD136" s="19"/>
      <c r="EFE136" s="19"/>
      <c r="EFF136" s="19"/>
      <c r="EFG136" s="19"/>
      <c r="EFH136" s="19"/>
      <c r="EFI136" s="19"/>
      <c r="EFJ136" s="19"/>
      <c r="EFK136" s="19"/>
      <c r="EFL136" s="19"/>
      <c r="EFM136" s="19"/>
      <c r="EFN136" s="19"/>
      <c r="EFO136" s="19"/>
      <c r="EFP136" s="19"/>
      <c r="EFQ136" s="19"/>
      <c r="EFR136" s="19"/>
      <c r="EFS136" s="19"/>
      <c r="EFT136" s="19"/>
      <c r="EFU136" s="19"/>
      <c r="EFV136" s="19"/>
      <c r="EFW136" s="19"/>
      <c r="EFX136" s="19"/>
      <c r="EFY136" s="19"/>
      <c r="EFZ136" s="19"/>
      <c r="EGA136" s="19"/>
      <c r="EGB136" s="19"/>
      <c r="EGC136" s="19"/>
      <c r="EGD136" s="19"/>
      <c r="EGE136" s="19"/>
      <c r="EGF136" s="19"/>
      <c r="EGG136" s="19"/>
      <c r="EGH136" s="19"/>
      <c r="EGI136" s="19"/>
      <c r="EGJ136" s="19"/>
      <c r="EGK136" s="19"/>
      <c r="EGL136" s="19"/>
      <c r="EGM136" s="19"/>
      <c r="EGN136" s="19"/>
      <c r="EGO136" s="19"/>
      <c r="EGP136" s="19"/>
      <c r="EGQ136" s="19"/>
      <c r="EGR136" s="19"/>
      <c r="EGS136" s="19"/>
      <c r="EGT136" s="19"/>
      <c r="EGU136" s="19"/>
      <c r="EGV136" s="19"/>
      <c r="EGW136" s="19"/>
      <c r="EGX136" s="19"/>
      <c r="EGY136" s="19"/>
      <c r="EGZ136" s="19"/>
      <c r="EHA136" s="19"/>
      <c r="EHB136" s="19"/>
      <c r="EHC136" s="19"/>
      <c r="EHD136" s="19"/>
      <c r="EHE136" s="19"/>
      <c r="EHF136" s="19"/>
      <c r="EHG136" s="19"/>
      <c r="EHH136" s="19"/>
      <c r="EHI136" s="19"/>
      <c r="EHJ136" s="19"/>
      <c r="EHK136" s="19"/>
      <c r="EHL136" s="19"/>
      <c r="EHM136" s="19"/>
      <c r="EHN136" s="19"/>
      <c r="EHO136" s="19"/>
      <c r="EHP136" s="19"/>
      <c r="EHQ136" s="19"/>
      <c r="EHR136" s="19"/>
      <c r="EHS136" s="19"/>
      <c r="EHT136" s="19"/>
      <c r="EHU136" s="19"/>
      <c r="EHV136" s="19"/>
      <c r="EHW136" s="19"/>
      <c r="EHX136" s="19"/>
      <c r="EHY136" s="19"/>
      <c r="EHZ136" s="19"/>
      <c r="EIA136" s="19"/>
      <c r="EIB136" s="19"/>
      <c r="EIC136" s="19"/>
      <c r="EID136" s="19"/>
      <c r="EIE136" s="19"/>
      <c r="EIF136" s="19"/>
      <c r="EIG136" s="19"/>
      <c r="EIH136" s="19"/>
      <c r="EII136" s="19"/>
      <c r="EIJ136" s="19"/>
      <c r="EIK136" s="19"/>
      <c r="EIL136" s="19"/>
      <c r="EIM136" s="19"/>
      <c r="EIN136" s="19"/>
      <c r="EIO136" s="19"/>
      <c r="EIP136" s="19"/>
      <c r="EIQ136" s="19"/>
      <c r="EIR136" s="19"/>
      <c r="EIS136" s="19"/>
      <c r="EIT136" s="19"/>
      <c r="EIU136" s="19"/>
      <c r="EIV136" s="19"/>
      <c r="EIW136" s="19"/>
      <c r="EIX136" s="19"/>
      <c r="EIY136" s="19"/>
      <c r="EIZ136" s="19"/>
      <c r="EJA136" s="19"/>
      <c r="EJB136" s="19"/>
      <c r="EJC136" s="19"/>
      <c r="EJD136" s="19"/>
      <c r="EJE136" s="19"/>
      <c r="EJF136" s="19"/>
      <c r="EJG136" s="19"/>
      <c r="EJH136" s="19"/>
      <c r="EJI136" s="19"/>
      <c r="EJJ136" s="19"/>
      <c r="EJK136" s="19"/>
      <c r="EJL136" s="19"/>
      <c r="EJM136" s="19"/>
      <c r="EJN136" s="19"/>
      <c r="EJO136" s="19"/>
      <c r="EJP136" s="19"/>
      <c r="EJQ136" s="19"/>
      <c r="EJR136" s="19"/>
      <c r="EJS136" s="19"/>
      <c r="EJT136" s="19"/>
      <c r="EJU136" s="19"/>
      <c r="EJV136" s="19"/>
      <c r="EJW136" s="19"/>
      <c r="EJX136" s="19"/>
      <c r="EJY136" s="19"/>
      <c r="EJZ136" s="19"/>
      <c r="EKA136" s="19"/>
      <c r="EKB136" s="19"/>
      <c r="EKC136" s="19"/>
      <c r="EKD136" s="19"/>
      <c r="EKE136" s="19"/>
      <c r="EKF136" s="19"/>
      <c r="EKG136" s="19"/>
      <c r="EKH136" s="19"/>
      <c r="EKI136" s="19"/>
      <c r="EKJ136" s="19"/>
      <c r="EKK136" s="19"/>
      <c r="EKL136" s="19"/>
      <c r="EKM136" s="19"/>
      <c r="EKN136" s="19"/>
      <c r="EKO136" s="19"/>
      <c r="EKP136" s="19"/>
      <c r="EKQ136" s="19"/>
      <c r="EKR136" s="19"/>
      <c r="EKS136" s="19"/>
      <c r="EKT136" s="19"/>
      <c r="EKU136" s="19"/>
      <c r="EKV136" s="19"/>
      <c r="EKW136" s="19"/>
      <c r="EKX136" s="19"/>
      <c r="EKY136" s="19"/>
      <c r="EKZ136" s="19"/>
      <c r="ELA136" s="19"/>
      <c r="ELB136" s="19"/>
      <c r="ELC136" s="19"/>
      <c r="ELD136" s="19"/>
      <c r="ELE136" s="19"/>
      <c r="ELF136" s="19"/>
      <c r="ELG136" s="19"/>
      <c r="ELH136" s="19"/>
      <c r="ELI136" s="19"/>
      <c r="ELJ136" s="19"/>
      <c r="ELK136" s="19"/>
      <c r="ELL136" s="19"/>
      <c r="ELM136" s="19"/>
      <c r="ELN136" s="19"/>
      <c r="ELO136" s="19"/>
      <c r="ELP136" s="19"/>
      <c r="ELQ136" s="19"/>
      <c r="ELR136" s="19"/>
      <c r="ELS136" s="19"/>
      <c r="ELT136" s="19"/>
      <c r="ELU136" s="19"/>
      <c r="ELV136" s="19"/>
      <c r="ELW136" s="19"/>
      <c r="ELX136" s="19"/>
      <c r="ELY136" s="19"/>
      <c r="ELZ136" s="19"/>
      <c r="EMA136" s="19"/>
      <c r="EMB136" s="19"/>
      <c r="EMC136" s="19"/>
      <c r="EMD136" s="19"/>
      <c r="EME136" s="19"/>
      <c r="EMF136" s="19"/>
      <c r="EMG136" s="19"/>
      <c r="EMH136" s="19"/>
      <c r="EMI136" s="19"/>
      <c r="EMJ136" s="19"/>
      <c r="EMK136" s="19"/>
      <c r="EML136" s="19"/>
      <c r="EMM136" s="19"/>
      <c r="EMN136" s="19"/>
      <c r="EMO136" s="19"/>
      <c r="EMP136" s="19"/>
      <c r="EMQ136" s="19"/>
      <c r="EMR136" s="19"/>
      <c r="EMS136" s="19"/>
      <c r="EMT136" s="19"/>
      <c r="EMU136" s="19"/>
      <c r="EMV136" s="19"/>
      <c r="EMW136" s="19"/>
      <c r="EMX136" s="19"/>
      <c r="EMY136" s="19"/>
      <c r="EMZ136" s="19"/>
      <c r="ENA136" s="19"/>
      <c r="ENB136" s="19"/>
      <c r="ENC136" s="19"/>
      <c r="END136" s="19"/>
      <c r="ENE136" s="19"/>
      <c r="ENF136" s="19"/>
      <c r="ENG136" s="19"/>
      <c r="ENH136" s="19"/>
      <c r="ENI136" s="19"/>
      <c r="ENJ136" s="19"/>
      <c r="ENK136" s="19"/>
      <c r="ENL136" s="19"/>
      <c r="ENM136" s="19"/>
      <c r="ENN136" s="19"/>
      <c r="ENO136" s="19"/>
      <c r="ENP136" s="19"/>
      <c r="ENQ136" s="19"/>
      <c r="ENR136" s="19"/>
      <c r="ENS136" s="19"/>
      <c r="ENT136" s="19"/>
      <c r="ENU136" s="19"/>
      <c r="ENV136" s="19"/>
      <c r="ENW136" s="19"/>
      <c r="ENX136" s="19"/>
      <c r="ENY136" s="19"/>
      <c r="ENZ136" s="19"/>
      <c r="EOA136" s="19"/>
      <c r="EOB136" s="19"/>
      <c r="EOC136" s="19"/>
      <c r="EOD136" s="19"/>
      <c r="EOE136" s="19"/>
      <c r="EOF136" s="19"/>
      <c r="EOG136" s="19"/>
      <c r="EOH136" s="19"/>
      <c r="EOI136" s="19"/>
      <c r="EOJ136" s="19"/>
      <c r="EOK136" s="19"/>
      <c r="EOL136" s="19"/>
      <c r="EOM136" s="19"/>
      <c r="EON136" s="19"/>
      <c r="EOO136" s="19"/>
      <c r="EOP136" s="19"/>
      <c r="EOQ136" s="19"/>
      <c r="EOR136" s="19"/>
      <c r="EOS136" s="19"/>
      <c r="EOT136" s="19"/>
      <c r="EOU136" s="19"/>
      <c r="EOV136" s="19"/>
      <c r="EOW136" s="19"/>
      <c r="EOX136" s="19"/>
      <c r="EOY136" s="19"/>
      <c r="EOZ136" s="19"/>
      <c r="EPA136" s="19"/>
      <c r="EPB136" s="19"/>
      <c r="EPC136" s="19"/>
      <c r="EPD136" s="19"/>
      <c r="EPE136" s="19"/>
      <c r="EPF136" s="19"/>
      <c r="EPG136" s="19"/>
      <c r="EPH136" s="19"/>
      <c r="EPI136" s="19"/>
      <c r="EPJ136" s="19"/>
      <c r="EPK136" s="19"/>
      <c r="EPL136" s="19"/>
      <c r="EPM136" s="19"/>
      <c r="EPN136" s="19"/>
      <c r="EPO136" s="19"/>
      <c r="EPP136" s="19"/>
      <c r="EPQ136" s="19"/>
      <c r="EPR136" s="19"/>
      <c r="EPS136" s="19"/>
      <c r="EPT136" s="19"/>
      <c r="EPU136" s="19"/>
      <c r="EPV136" s="19"/>
      <c r="EPW136" s="19"/>
      <c r="EPX136" s="19"/>
      <c r="EPY136" s="19"/>
      <c r="EPZ136" s="19"/>
      <c r="EQA136" s="19"/>
      <c r="EQB136" s="19"/>
      <c r="EQC136" s="19"/>
      <c r="EQD136" s="19"/>
      <c r="EQE136" s="19"/>
      <c r="EQF136" s="19"/>
      <c r="EQG136" s="19"/>
      <c r="EQH136" s="19"/>
      <c r="EQI136" s="19"/>
      <c r="EQJ136" s="19"/>
      <c r="EQK136" s="19"/>
      <c r="EQL136" s="19"/>
      <c r="EQM136" s="19"/>
      <c r="EQN136" s="19"/>
      <c r="EQO136" s="19"/>
      <c r="EQP136" s="19"/>
      <c r="EQQ136" s="19"/>
      <c r="EQR136" s="19"/>
      <c r="EQS136" s="19"/>
      <c r="EQT136" s="19"/>
      <c r="EQU136" s="19"/>
      <c r="EQV136" s="19"/>
      <c r="EQW136" s="19"/>
      <c r="EQX136" s="19"/>
      <c r="EQY136" s="19"/>
      <c r="EQZ136" s="19"/>
      <c r="ERA136" s="19"/>
      <c r="ERB136" s="19"/>
      <c r="ERC136" s="19"/>
      <c r="ERD136" s="19"/>
      <c r="ERE136" s="19"/>
      <c r="ERF136" s="19"/>
      <c r="ERG136" s="19"/>
      <c r="ERH136" s="19"/>
      <c r="ERI136" s="19"/>
      <c r="ERJ136" s="19"/>
      <c r="ERK136" s="19"/>
      <c r="ERL136" s="19"/>
      <c r="ERM136" s="19"/>
      <c r="ERN136" s="19"/>
      <c r="ERO136" s="19"/>
      <c r="ERP136" s="19"/>
      <c r="ERQ136" s="19"/>
      <c r="ERR136" s="19"/>
      <c r="ERS136" s="19"/>
      <c r="ERT136" s="19"/>
      <c r="ERU136" s="19"/>
      <c r="ERV136" s="19"/>
      <c r="ERW136" s="19"/>
      <c r="ERX136" s="19"/>
      <c r="ERY136" s="19"/>
      <c r="ERZ136" s="19"/>
      <c r="ESA136" s="19"/>
      <c r="ESB136" s="19"/>
      <c r="ESC136" s="19"/>
      <c r="ESD136" s="19"/>
      <c r="ESE136" s="19"/>
      <c r="ESF136" s="19"/>
      <c r="ESG136" s="19"/>
      <c r="ESH136" s="19"/>
      <c r="ESI136" s="19"/>
      <c r="ESJ136" s="19"/>
      <c r="ESK136" s="19"/>
      <c r="ESL136" s="19"/>
      <c r="ESM136" s="19"/>
      <c r="ESN136" s="19"/>
      <c r="ESO136" s="19"/>
      <c r="ESP136" s="19"/>
      <c r="ESQ136" s="19"/>
      <c r="ESR136" s="19"/>
      <c r="ESS136" s="19"/>
      <c r="EST136" s="19"/>
      <c r="ESU136" s="19"/>
      <c r="ESV136" s="19"/>
      <c r="ESW136" s="19"/>
      <c r="ESX136" s="19"/>
      <c r="ESY136" s="19"/>
      <c r="ESZ136" s="19"/>
      <c r="ETA136" s="19"/>
      <c r="ETB136" s="19"/>
      <c r="ETC136" s="19"/>
      <c r="ETD136" s="19"/>
      <c r="ETE136" s="19"/>
      <c r="ETF136" s="19"/>
      <c r="ETG136" s="19"/>
      <c r="ETH136" s="19"/>
      <c r="ETI136" s="19"/>
      <c r="ETJ136" s="19"/>
      <c r="ETK136" s="19"/>
      <c r="ETL136" s="19"/>
      <c r="ETM136" s="19"/>
      <c r="ETN136" s="19"/>
      <c r="ETO136" s="19"/>
      <c r="ETP136" s="19"/>
      <c r="ETQ136" s="19"/>
      <c r="ETR136" s="19"/>
      <c r="ETS136" s="19"/>
      <c r="ETT136" s="19"/>
      <c r="ETU136" s="19"/>
      <c r="ETV136" s="19"/>
      <c r="ETW136" s="19"/>
      <c r="ETX136" s="19"/>
      <c r="ETY136" s="19"/>
      <c r="ETZ136" s="19"/>
      <c r="EUA136" s="19"/>
      <c r="EUB136" s="19"/>
      <c r="EUC136" s="19"/>
      <c r="EUD136" s="19"/>
      <c r="EUE136" s="19"/>
      <c r="EUF136" s="19"/>
      <c r="EUG136" s="19"/>
      <c r="EUH136" s="19"/>
      <c r="EUI136" s="19"/>
      <c r="EUJ136" s="19"/>
      <c r="EUK136" s="19"/>
      <c r="EUL136" s="19"/>
      <c r="EUM136" s="19"/>
      <c r="EUN136" s="19"/>
      <c r="EUO136" s="19"/>
      <c r="EUP136" s="19"/>
      <c r="EUQ136" s="19"/>
      <c r="EUR136" s="19"/>
      <c r="EUS136" s="19"/>
      <c r="EUT136" s="19"/>
      <c r="EUU136" s="19"/>
      <c r="EUV136" s="19"/>
      <c r="EUW136" s="19"/>
      <c r="EUX136" s="19"/>
      <c r="EUY136" s="19"/>
      <c r="EUZ136" s="19"/>
      <c r="EVA136" s="19"/>
      <c r="EVB136" s="19"/>
      <c r="EVC136" s="19"/>
      <c r="EVD136" s="19"/>
      <c r="EVE136" s="19"/>
      <c r="EVF136" s="19"/>
      <c r="EVG136" s="19"/>
      <c r="EVH136" s="19"/>
      <c r="EVI136" s="19"/>
      <c r="EVJ136" s="19"/>
      <c r="EVK136" s="19"/>
      <c r="EVL136" s="19"/>
      <c r="EVM136" s="19"/>
      <c r="EVN136" s="19"/>
      <c r="EVO136" s="19"/>
      <c r="EVP136" s="19"/>
      <c r="EVQ136" s="19"/>
      <c r="EVR136" s="19"/>
      <c r="EVS136" s="19"/>
      <c r="EVT136" s="19"/>
      <c r="EVU136" s="19"/>
      <c r="EVV136" s="19"/>
      <c r="EVW136" s="19"/>
      <c r="EVX136" s="19"/>
      <c r="EVY136" s="19"/>
      <c r="EVZ136" s="19"/>
      <c r="EWA136" s="19"/>
      <c r="EWB136" s="19"/>
      <c r="EWC136" s="19"/>
      <c r="EWD136" s="19"/>
      <c r="EWE136" s="19"/>
      <c r="EWF136" s="19"/>
      <c r="EWG136" s="19"/>
      <c r="EWH136" s="19"/>
      <c r="EWI136" s="19"/>
      <c r="EWJ136" s="19"/>
      <c r="EWK136" s="19"/>
      <c r="EWL136" s="19"/>
      <c r="EWM136" s="19"/>
      <c r="EWN136" s="19"/>
      <c r="EWO136" s="19"/>
      <c r="EWP136" s="19"/>
      <c r="EWQ136" s="19"/>
      <c r="EWR136" s="19"/>
      <c r="EWS136" s="19"/>
      <c r="EWT136" s="19"/>
      <c r="EWU136" s="19"/>
      <c r="EWV136" s="19"/>
      <c r="EWW136" s="19"/>
      <c r="EWX136" s="19"/>
      <c r="EWY136" s="19"/>
      <c r="EWZ136" s="19"/>
      <c r="EXA136" s="19"/>
      <c r="EXB136" s="19"/>
      <c r="EXC136" s="19"/>
      <c r="EXD136" s="19"/>
      <c r="EXE136" s="19"/>
      <c r="EXF136" s="19"/>
      <c r="EXG136" s="19"/>
      <c r="EXH136" s="19"/>
      <c r="EXI136" s="19"/>
      <c r="EXJ136" s="19"/>
      <c r="EXK136" s="19"/>
      <c r="EXL136" s="19"/>
      <c r="EXM136" s="19"/>
      <c r="EXN136" s="19"/>
      <c r="EXO136" s="19"/>
      <c r="EXP136" s="19"/>
      <c r="EXQ136" s="19"/>
      <c r="EXR136" s="19"/>
      <c r="EXS136" s="19"/>
      <c r="EXT136" s="19"/>
      <c r="EXU136" s="19"/>
      <c r="EXV136" s="19"/>
      <c r="EXW136" s="19"/>
      <c r="EXX136" s="19"/>
      <c r="EXY136" s="19"/>
      <c r="EXZ136" s="19"/>
      <c r="EYA136" s="19"/>
      <c r="EYB136" s="19"/>
      <c r="EYC136" s="19"/>
      <c r="EYD136" s="19"/>
      <c r="EYE136" s="19"/>
      <c r="EYF136" s="19"/>
      <c r="EYG136" s="19"/>
      <c r="EYH136" s="19"/>
      <c r="EYI136" s="19"/>
      <c r="EYJ136" s="19"/>
      <c r="EYK136" s="19"/>
      <c r="EYL136" s="19"/>
      <c r="EYM136" s="19"/>
      <c r="EYN136" s="19"/>
      <c r="EYO136" s="19"/>
      <c r="EYP136" s="19"/>
      <c r="EYQ136" s="19"/>
      <c r="EYR136" s="19"/>
      <c r="EYS136" s="19"/>
      <c r="EYT136" s="19"/>
      <c r="EYU136" s="19"/>
      <c r="EYV136" s="19"/>
      <c r="EYW136" s="19"/>
      <c r="EYX136" s="19"/>
      <c r="EYY136" s="19"/>
      <c r="EYZ136" s="19"/>
      <c r="EZA136" s="19"/>
      <c r="EZB136" s="19"/>
      <c r="EZC136" s="19"/>
      <c r="EZD136" s="19"/>
      <c r="EZE136" s="19"/>
      <c r="EZF136" s="19"/>
      <c r="EZG136" s="19"/>
      <c r="EZH136" s="19"/>
      <c r="EZI136" s="19"/>
      <c r="EZJ136" s="19"/>
      <c r="EZK136" s="19"/>
      <c r="EZL136" s="19"/>
      <c r="EZM136" s="19"/>
      <c r="EZN136" s="19"/>
      <c r="EZO136" s="19"/>
      <c r="EZP136" s="19"/>
      <c r="EZQ136" s="19"/>
      <c r="EZR136" s="19"/>
      <c r="EZS136" s="19"/>
      <c r="EZT136" s="19"/>
      <c r="EZU136" s="19"/>
      <c r="EZV136" s="19"/>
      <c r="EZW136" s="19"/>
      <c r="EZX136" s="19"/>
      <c r="EZY136" s="19"/>
      <c r="EZZ136" s="19"/>
      <c r="FAA136" s="19"/>
      <c r="FAB136" s="19"/>
      <c r="FAC136" s="19"/>
      <c r="FAD136" s="19"/>
      <c r="FAE136" s="19"/>
      <c r="FAF136" s="19"/>
      <c r="FAG136" s="19"/>
      <c r="FAH136" s="19"/>
      <c r="FAI136" s="19"/>
      <c r="FAJ136" s="19"/>
      <c r="FAK136" s="19"/>
      <c r="FAL136" s="19"/>
      <c r="FAM136" s="19"/>
      <c r="FAN136" s="19"/>
      <c r="FAO136" s="19"/>
      <c r="FAP136" s="19"/>
      <c r="FAQ136" s="19"/>
      <c r="FAR136" s="19"/>
      <c r="FAS136" s="19"/>
      <c r="FAT136" s="19"/>
      <c r="FAU136" s="19"/>
      <c r="FAV136" s="19"/>
      <c r="FAW136" s="19"/>
      <c r="FAX136" s="19"/>
      <c r="FAY136" s="19"/>
      <c r="FAZ136" s="19"/>
      <c r="FBA136" s="19"/>
      <c r="FBB136" s="19"/>
      <c r="FBC136" s="19"/>
      <c r="FBD136" s="19"/>
      <c r="FBE136" s="19"/>
      <c r="FBF136" s="19"/>
      <c r="FBG136" s="19"/>
      <c r="FBH136" s="19"/>
      <c r="FBI136" s="19"/>
      <c r="FBJ136" s="19"/>
      <c r="FBK136" s="19"/>
      <c r="FBL136" s="19"/>
      <c r="FBM136" s="19"/>
      <c r="FBN136" s="19"/>
      <c r="FBO136" s="19"/>
      <c r="FBP136" s="19"/>
      <c r="FBQ136" s="19"/>
      <c r="FBR136" s="19"/>
      <c r="FBS136" s="19"/>
      <c r="FBT136" s="19"/>
      <c r="FBU136" s="19"/>
      <c r="FBV136" s="19"/>
      <c r="FBW136" s="19"/>
      <c r="FBX136" s="19"/>
      <c r="FBY136" s="19"/>
      <c r="FBZ136" s="19"/>
      <c r="FCA136" s="19"/>
      <c r="FCB136" s="19"/>
      <c r="FCC136" s="19"/>
      <c r="FCD136" s="19"/>
      <c r="FCE136" s="19"/>
      <c r="FCF136" s="19"/>
      <c r="FCG136" s="19"/>
      <c r="FCH136" s="19"/>
      <c r="FCI136" s="19"/>
      <c r="FCJ136" s="19"/>
      <c r="FCK136" s="19"/>
      <c r="FCL136" s="19"/>
      <c r="FCM136" s="19"/>
      <c r="FCN136" s="19"/>
      <c r="FCO136" s="19"/>
      <c r="FCP136" s="19"/>
      <c r="FCQ136" s="19"/>
      <c r="FCR136" s="19"/>
      <c r="FCS136" s="19"/>
      <c r="FCT136" s="19"/>
      <c r="FCU136" s="19"/>
      <c r="FCV136" s="19"/>
      <c r="FCW136" s="19"/>
      <c r="FCX136" s="19"/>
      <c r="FCY136" s="19"/>
      <c r="FCZ136" s="19"/>
      <c r="FDA136" s="19"/>
      <c r="FDB136" s="19"/>
      <c r="FDC136" s="19"/>
      <c r="FDD136" s="19"/>
      <c r="FDE136" s="19"/>
      <c r="FDF136" s="19"/>
      <c r="FDG136" s="19"/>
      <c r="FDH136" s="19"/>
      <c r="FDI136" s="19"/>
      <c r="FDJ136" s="19"/>
      <c r="FDK136" s="19"/>
      <c r="FDL136" s="19"/>
      <c r="FDM136" s="19"/>
      <c r="FDN136" s="19"/>
      <c r="FDO136" s="19"/>
      <c r="FDP136" s="19"/>
      <c r="FDQ136" s="19"/>
      <c r="FDR136" s="19"/>
      <c r="FDS136" s="19"/>
      <c r="FDT136" s="19"/>
      <c r="FDU136" s="19"/>
      <c r="FDV136" s="19"/>
      <c r="FDW136" s="19"/>
      <c r="FDX136" s="19"/>
      <c r="FDY136" s="19"/>
      <c r="FDZ136" s="19"/>
      <c r="FEA136" s="19"/>
      <c r="FEB136" s="19"/>
      <c r="FEC136" s="19"/>
      <c r="FED136" s="19"/>
      <c r="FEE136" s="19"/>
      <c r="FEF136" s="19"/>
      <c r="FEG136" s="19"/>
      <c r="FEH136" s="19"/>
      <c r="FEI136" s="19"/>
      <c r="FEJ136" s="19"/>
      <c r="FEK136" s="19"/>
      <c r="FEL136" s="19"/>
      <c r="FEM136" s="19"/>
      <c r="FEN136" s="19"/>
      <c r="FEO136" s="19"/>
      <c r="FEP136" s="19"/>
      <c r="FEQ136" s="19"/>
      <c r="FER136" s="19"/>
      <c r="FES136" s="19"/>
      <c r="FET136" s="19"/>
      <c r="FEU136" s="19"/>
      <c r="FEV136" s="19"/>
      <c r="FEW136" s="19"/>
      <c r="FEX136" s="19"/>
      <c r="FEY136" s="19"/>
      <c r="FEZ136" s="19"/>
      <c r="FFA136" s="19"/>
      <c r="FFB136" s="19"/>
      <c r="FFC136" s="19"/>
      <c r="FFD136" s="19"/>
      <c r="FFE136" s="19"/>
      <c r="FFF136" s="19"/>
      <c r="FFG136" s="19"/>
      <c r="FFH136" s="19"/>
      <c r="FFI136" s="19"/>
      <c r="FFJ136" s="19"/>
      <c r="FFK136" s="19"/>
      <c r="FFL136" s="19"/>
      <c r="FFM136" s="19"/>
      <c r="FFN136" s="19"/>
      <c r="FFO136" s="19"/>
      <c r="FFP136" s="19"/>
      <c r="FFQ136" s="19"/>
      <c r="FFR136" s="19"/>
      <c r="FFS136" s="19"/>
      <c r="FFT136" s="19"/>
      <c r="FFU136" s="19"/>
      <c r="FFV136" s="19"/>
      <c r="FFW136" s="19"/>
      <c r="FFX136" s="19"/>
      <c r="FFY136" s="19"/>
      <c r="FFZ136" s="19"/>
      <c r="FGA136" s="19"/>
      <c r="FGB136" s="19"/>
      <c r="FGC136" s="19"/>
      <c r="FGD136" s="19"/>
      <c r="FGE136" s="19"/>
      <c r="FGF136" s="19"/>
      <c r="FGG136" s="19"/>
      <c r="FGH136" s="19"/>
      <c r="FGI136" s="19"/>
      <c r="FGJ136" s="19"/>
      <c r="FGK136" s="19"/>
      <c r="FGL136" s="19"/>
      <c r="FGM136" s="19"/>
      <c r="FGN136" s="19"/>
      <c r="FGO136" s="19"/>
      <c r="FGP136" s="19"/>
      <c r="FGQ136" s="19"/>
      <c r="FGR136" s="19"/>
      <c r="FGS136" s="19"/>
      <c r="FGT136" s="19"/>
      <c r="FGU136" s="19"/>
      <c r="FGV136" s="19"/>
      <c r="FGW136" s="19"/>
      <c r="FGX136" s="19"/>
      <c r="FGY136" s="19"/>
      <c r="FGZ136" s="19"/>
      <c r="FHA136" s="19"/>
      <c r="FHB136" s="19"/>
      <c r="FHC136" s="19"/>
      <c r="FHD136" s="19"/>
      <c r="FHE136" s="19"/>
      <c r="FHF136" s="19"/>
      <c r="FHG136" s="19"/>
      <c r="FHH136" s="19"/>
      <c r="FHI136" s="19"/>
      <c r="FHJ136" s="19"/>
      <c r="FHK136" s="19"/>
      <c r="FHL136" s="19"/>
      <c r="FHM136" s="19"/>
      <c r="FHN136" s="19"/>
      <c r="FHO136" s="19"/>
      <c r="FHP136" s="19"/>
      <c r="FHQ136" s="19"/>
      <c r="FHR136" s="19"/>
      <c r="FHS136" s="19"/>
      <c r="FHT136" s="19"/>
      <c r="FHU136" s="19"/>
      <c r="FHV136" s="19"/>
      <c r="FHW136" s="19"/>
      <c r="FHX136" s="19"/>
      <c r="FHY136" s="19"/>
      <c r="FHZ136" s="19"/>
      <c r="FIA136" s="19"/>
      <c r="FIB136" s="19"/>
      <c r="FIC136" s="19"/>
      <c r="FID136" s="19"/>
      <c r="FIE136" s="19"/>
      <c r="FIF136" s="19"/>
      <c r="FIG136" s="19"/>
      <c r="FIH136" s="19"/>
      <c r="FII136" s="19"/>
      <c r="FIJ136" s="19"/>
      <c r="FIK136" s="19"/>
      <c r="FIL136" s="19"/>
      <c r="FIM136" s="19"/>
      <c r="FIN136" s="19"/>
      <c r="FIO136" s="19"/>
      <c r="FIP136" s="19"/>
      <c r="FIQ136" s="19"/>
      <c r="FIR136" s="19"/>
      <c r="FIS136" s="19"/>
      <c r="FIT136" s="19"/>
      <c r="FIU136" s="19"/>
      <c r="FIV136" s="19"/>
      <c r="FIW136" s="19"/>
      <c r="FIX136" s="19"/>
      <c r="FIY136" s="19"/>
      <c r="FIZ136" s="19"/>
      <c r="FJA136" s="19"/>
      <c r="FJB136" s="19"/>
      <c r="FJC136" s="19"/>
      <c r="FJD136" s="19"/>
      <c r="FJE136" s="19"/>
      <c r="FJF136" s="19"/>
      <c r="FJG136" s="19"/>
      <c r="FJH136" s="19"/>
      <c r="FJI136" s="19"/>
      <c r="FJJ136" s="19"/>
      <c r="FJK136" s="19"/>
      <c r="FJL136" s="19"/>
      <c r="FJM136" s="19"/>
      <c r="FJN136" s="19"/>
      <c r="FJO136" s="19"/>
      <c r="FJP136" s="19"/>
      <c r="FJQ136" s="19"/>
      <c r="FJR136" s="19"/>
      <c r="FJS136" s="19"/>
      <c r="FJT136" s="19"/>
      <c r="FJU136" s="19"/>
      <c r="FJV136" s="19"/>
      <c r="FJW136" s="19"/>
      <c r="FJX136" s="19"/>
      <c r="FJY136" s="19"/>
      <c r="FJZ136" s="19"/>
      <c r="FKA136" s="19"/>
      <c r="FKB136" s="19"/>
      <c r="FKC136" s="19"/>
      <c r="FKD136" s="19"/>
      <c r="FKE136" s="19"/>
      <c r="FKF136" s="19"/>
      <c r="FKG136" s="19"/>
      <c r="FKH136" s="19"/>
      <c r="FKI136" s="19"/>
      <c r="FKJ136" s="19"/>
      <c r="FKK136" s="19"/>
      <c r="FKL136" s="19"/>
      <c r="FKM136" s="19"/>
      <c r="FKN136" s="19"/>
      <c r="FKO136" s="19"/>
      <c r="FKP136" s="19"/>
      <c r="FKQ136" s="19"/>
      <c r="FKR136" s="19"/>
      <c r="FKS136" s="19"/>
      <c r="FKT136" s="19"/>
      <c r="FKU136" s="19"/>
      <c r="FKV136" s="19"/>
      <c r="FKW136" s="19"/>
      <c r="FKX136" s="19"/>
      <c r="FKY136" s="19"/>
      <c r="FKZ136" s="19"/>
      <c r="FLA136" s="19"/>
      <c r="FLB136" s="19"/>
      <c r="FLC136" s="19"/>
      <c r="FLD136" s="19"/>
      <c r="FLE136" s="19"/>
      <c r="FLF136" s="19"/>
      <c r="FLG136" s="19"/>
      <c r="FLH136" s="19"/>
      <c r="FLI136" s="19"/>
      <c r="FLJ136" s="19"/>
      <c r="FLK136" s="19"/>
      <c r="FLL136" s="19"/>
      <c r="FLM136" s="19"/>
      <c r="FLN136" s="19"/>
      <c r="FLO136" s="19"/>
      <c r="FLP136" s="19"/>
      <c r="FLQ136" s="19"/>
      <c r="FLR136" s="19"/>
      <c r="FLS136" s="19"/>
      <c r="FLT136" s="19"/>
      <c r="FLU136" s="19"/>
      <c r="FLV136" s="19"/>
      <c r="FLW136" s="19"/>
      <c r="FLX136" s="19"/>
      <c r="FLY136" s="19"/>
      <c r="FLZ136" s="19"/>
      <c r="FMA136" s="19"/>
      <c r="FMB136" s="19"/>
      <c r="FMC136" s="19"/>
      <c r="FMD136" s="19"/>
      <c r="FME136" s="19"/>
      <c r="FMF136" s="19"/>
      <c r="FMG136" s="19"/>
      <c r="FMH136" s="19"/>
      <c r="FMI136" s="19"/>
      <c r="FMJ136" s="19"/>
      <c r="FMK136" s="19"/>
      <c r="FML136" s="19"/>
      <c r="FMM136" s="19"/>
      <c r="FMN136" s="19"/>
      <c r="FMO136" s="19"/>
      <c r="FMP136" s="19"/>
      <c r="FMQ136" s="19"/>
      <c r="FMR136" s="19"/>
      <c r="FMS136" s="19"/>
      <c r="FMT136" s="19"/>
      <c r="FMU136" s="19"/>
      <c r="FMV136" s="19"/>
      <c r="FMW136" s="19"/>
      <c r="FMX136" s="19"/>
      <c r="FMY136" s="19"/>
      <c r="FMZ136" s="19"/>
      <c r="FNA136" s="19"/>
      <c r="FNB136" s="19"/>
      <c r="FNC136" s="19"/>
      <c r="FND136" s="19"/>
      <c r="FNE136" s="19"/>
      <c r="FNF136" s="19"/>
      <c r="FNG136" s="19"/>
      <c r="FNH136" s="19"/>
      <c r="FNI136" s="19"/>
      <c r="FNJ136" s="19"/>
      <c r="FNK136" s="19"/>
      <c r="FNL136" s="19"/>
      <c r="FNM136" s="19"/>
      <c r="FNN136" s="19"/>
      <c r="FNO136" s="19"/>
      <c r="FNP136" s="19"/>
      <c r="FNQ136" s="19"/>
      <c r="FNR136" s="19"/>
      <c r="FNS136" s="19"/>
      <c r="FNT136" s="19"/>
      <c r="FNU136" s="19"/>
      <c r="FNV136" s="19"/>
      <c r="FNW136" s="19"/>
      <c r="FNX136" s="19"/>
      <c r="FNY136" s="19"/>
      <c r="FNZ136" s="19"/>
      <c r="FOA136" s="19"/>
      <c r="FOB136" s="19"/>
      <c r="FOC136" s="19"/>
      <c r="FOD136" s="19"/>
      <c r="FOE136" s="19"/>
      <c r="FOF136" s="19"/>
      <c r="FOG136" s="19"/>
      <c r="FOH136" s="19"/>
      <c r="FOI136" s="19"/>
      <c r="FOJ136" s="19"/>
      <c r="FOK136" s="19"/>
      <c r="FOL136" s="19"/>
      <c r="FOM136" s="19"/>
      <c r="FON136" s="19"/>
      <c r="FOO136" s="19"/>
      <c r="FOP136" s="19"/>
      <c r="FOQ136" s="19"/>
      <c r="FOR136" s="19"/>
      <c r="FOS136" s="19"/>
      <c r="FOT136" s="19"/>
      <c r="FOU136" s="19"/>
      <c r="FOV136" s="19"/>
      <c r="FOW136" s="19"/>
      <c r="FOX136" s="19"/>
      <c r="FOY136" s="19"/>
      <c r="FOZ136" s="19"/>
      <c r="FPA136" s="19"/>
      <c r="FPB136" s="19"/>
      <c r="FPC136" s="19"/>
      <c r="FPD136" s="19"/>
      <c r="FPE136" s="19"/>
      <c r="FPF136" s="19"/>
      <c r="FPG136" s="19"/>
      <c r="FPH136" s="19"/>
      <c r="FPI136" s="19"/>
      <c r="FPJ136" s="19"/>
      <c r="FPK136" s="19"/>
      <c r="FPL136" s="19"/>
      <c r="FPM136" s="19"/>
      <c r="FPN136" s="19"/>
      <c r="FPO136" s="19"/>
      <c r="FPP136" s="19"/>
      <c r="FPQ136" s="19"/>
      <c r="FPR136" s="19"/>
      <c r="FPS136" s="19"/>
      <c r="FPT136" s="19"/>
      <c r="FPU136" s="19"/>
      <c r="FPV136" s="19"/>
      <c r="FPW136" s="19"/>
      <c r="FPX136" s="19"/>
      <c r="FPY136" s="19"/>
      <c r="FPZ136" s="19"/>
      <c r="FQA136" s="19"/>
      <c r="FQB136" s="19"/>
      <c r="FQC136" s="19"/>
      <c r="FQD136" s="19"/>
      <c r="FQE136" s="19"/>
      <c r="FQF136" s="19"/>
      <c r="FQG136" s="19"/>
      <c r="FQH136" s="19"/>
      <c r="FQI136" s="19"/>
      <c r="FQJ136" s="19"/>
      <c r="FQK136" s="19"/>
      <c r="FQL136" s="19"/>
      <c r="FQM136" s="19"/>
      <c r="FQN136" s="19"/>
      <c r="FQO136" s="19"/>
      <c r="FQP136" s="19"/>
      <c r="FQQ136" s="19"/>
      <c r="FQR136" s="19"/>
      <c r="FQS136" s="19"/>
      <c r="FQT136" s="19"/>
      <c r="FQU136" s="19"/>
      <c r="FQV136" s="19"/>
      <c r="FQW136" s="19"/>
      <c r="FQX136" s="19"/>
      <c r="FQY136" s="19"/>
      <c r="FQZ136" s="19"/>
      <c r="FRA136" s="19"/>
      <c r="FRB136" s="19"/>
      <c r="FRC136" s="19"/>
      <c r="FRD136" s="19"/>
      <c r="FRE136" s="19"/>
      <c r="FRF136" s="19"/>
      <c r="FRG136" s="19"/>
      <c r="FRH136" s="19"/>
      <c r="FRI136" s="19"/>
      <c r="FRJ136" s="19"/>
      <c r="FRK136" s="19"/>
      <c r="FRL136" s="19"/>
      <c r="FRM136" s="19"/>
      <c r="FRN136" s="19"/>
      <c r="FRO136" s="19"/>
      <c r="FRP136" s="19"/>
      <c r="FRQ136" s="19"/>
      <c r="FRR136" s="19"/>
      <c r="FRS136" s="19"/>
      <c r="FRT136" s="19"/>
      <c r="FRU136" s="19"/>
      <c r="FRV136" s="19"/>
      <c r="FRW136" s="19"/>
      <c r="FRX136" s="19"/>
      <c r="FRY136" s="19"/>
      <c r="FRZ136" s="19"/>
      <c r="FSA136" s="19"/>
      <c r="FSB136" s="19"/>
      <c r="FSC136" s="19"/>
      <c r="FSD136" s="19"/>
      <c r="FSE136" s="19"/>
      <c r="FSF136" s="19"/>
      <c r="FSG136" s="19"/>
      <c r="FSH136" s="19"/>
      <c r="FSI136" s="19"/>
      <c r="FSJ136" s="19"/>
      <c r="FSK136" s="19"/>
      <c r="FSL136" s="19"/>
      <c r="FSM136" s="19"/>
      <c r="FSN136" s="19"/>
      <c r="FSO136" s="19"/>
      <c r="FSP136" s="19"/>
      <c r="FSQ136" s="19"/>
      <c r="FSR136" s="19"/>
      <c r="FSS136" s="19"/>
      <c r="FST136" s="19"/>
      <c r="FSU136" s="19"/>
      <c r="FSV136" s="19"/>
      <c r="FSW136" s="19"/>
      <c r="FSX136" s="19"/>
      <c r="FSY136" s="19"/>
      <c r="FSZ136" s="19"/>
      <c r="FTA136" s="19"/>
      <c r="FTB136" s="19"/>
      <c r="FTC136" s="19"/>
      <c r="FTD136" s="19"/>
      <c r="FTE136" s="19"/>
      <c r="FTF136" s="19"/>
      <c r="FTG136" s="19"/>
      <c r="FTH136" s="19"/>
      <c r="FTI136" s="19"/>
      <c r="FTJ136" s="19"/>
      <c r="FTK136" s="19"/>
      <c r="FTL136" s="19"/>
      <c r="FTM136" s="19"/>
      <c r="FTN136" s="19"/>
      <c r="FTO136" s="19"/>
      <c r="FTP136" s="19"/>
      <c r="FTQ136" s="19"/>
      <c r="FTR136" s="19"/>
      <c r="FTS136" s="19"/>
      <c r="FTT136" s="19"/>
      <c r="FTU136" s="19"/>
      <c r="FTV136" s="19"/>
      <c r="FTW136" s="19"/>
      <c r="FTX136" s="19"/>
      <c r="FTY136" s="19"/>
      <c r="FTZ136" s="19"/>
      <c r="FUA136" s="19"/>
      <c r="FUB136" s="19"/>
      <c r="FUC136" s="19"/>
      <c r="FUD136" s="19"/>
      <c r="FUE136" s="19"/>
      <c r="FUF136" s="19"/>
      <c r="FUG136" s="19"/>
      <c r="FUH136" s="19"/>
      <c r="FUI136" s="19"/>
      <c r="FUJ136" s="19"/>
      <c r="FUK136" s="19"/>
      <c r="FUL136" s="19"/>
      <c r="FUM136" s="19"/>
      <c r="FUN136" s="19"/>
      <c r="FUO136" s="19"/>
      <c r="FUP136" s="19"/>
      <c r="FUQ136" s="19"/>
      <c r="FUR136" s="19"/>
      <c r="FUS136" s="19"/>
      <c r="FUT136" s="19"/>
      <c r="FUU136" s="19"/>
      <c r="FUV136" s="19"/>
      <c r="FUW136" s="19"/>
      <c r="FUX136" s="19"/>
      <c r="FUY136" s="19"/>
      <c r="FUZ136" s="19"/>
      <c r="FVA136" s="19"/>
      <c r="FVB136" s="19"/>
      <c r="FVC136" s="19"/>
      <c r="FVD136" s="19"/>
      <c r="FVE136" s="19"/>
      <c r="FVF136" s="19"/>
      <c r="FVG136" s="19"/>
      <c r="FVH136" s="19"/>
      <c r="FVI136" s="19"/>
      <c r="FVJ136" s="19"/>
      <c r="FVK136" s="19"/>
      <c r="FVL136" s="19"/>
      <c r="FVM136" s="19"/>
      <c r="FVN136" s="19"/>
      <c r="FVO136" s="19"/>
      <c r="FVP136" s="19"/>
      <c r="FVQ136" s="19"/>
      <c r="FVR136" s="19"/>
      <c r="FVS136" s="19"/>
      <c r="FVT136" s="19"/>
      <c r="FVU136" s="19"/>
      <c r="FVV136" s="19"/>
      <c r="FVW136" s="19"/>
      <c r="FVX136" s="19"/>
      <c r="FVY136" s="19"/>
      <c r="FVZ136" s="19"/>
      <c r="FWA136" s="19"/>
      <c r="FWB136" s="19"/>
      <c r="FWC136" s="19"/>
      <c r="FWD136" s="19"/>
      <c r="FWE136" s="19"/>
      <c r="FWF136" s="19"/>
      <c r="FWG136" s="19"/>
    </row>
    <row r="137" spans="1:4661" s="144" customFormat="1" ht="66" x14ac:dyDescent="0.25">
      <c r="A137" s="122" t="s">
        <v>490</v>
      </c>
      <c r="B137" s="223" t="s">
        <v>47</v>
      </c>
      <c r="C137" s="237">
        <v>2026</v>
      </c>
      <c r="D137" s="237">
        <v>2028</v>
      </c>
      <c r="E137" s="226"/>
      <c r="F137" s="223" t="s">
        <v>101</v>
      </c>
      <c r="G137" s="222"/>
      <c r="H137" s="223" t="s">
        <v>101</v>
      </c>
      <c r="I137" s="223" t="s">
        <v>51</v>
      </c>
      <c r="J137" s="223" t="s">
        <v>102</v>
      </c>
      <c r="K137" s="225" t="s">
        <v>119</v>
      </c>
      <c r="L137" s="239" t="s">
        <v>424</v>
      </c>
      <c r="M137" s="223" t="s">
        <v>105</v>
      </c>
      <c r="N137" s="227" t="s">
        <v>106</v>
      </c>
      <c r="O137" s="240">
        <v>36</v>
      </c>
      <c r="P137" s="228" t="s">
        <v>113</v>
      </c>
      <c r="Q137" s="241">
        <v>250000</v>
      </c>
      <c r="R137" s="241">
        <v>250000</v>
      </c>
      <c r="S137" s="241">
        <v>250000</v>
      </c>
      <c r="T137" s="241"/>
      <c r="U137" s="241"/>
      <c r="V137" s="233">
        <v>0</v>
      </c>
      <c r="W137" s="222"/>
      <c r="X137" s="234" t="s">
        <v>110</v>
      </c>
      <c r="Y137" s="234" t="s">
        <v>46</v>
      </c>
      <c r="Z137" s="236"/>
      <c r="AA137" s="236" t="s">
        <v>425</v>
      </c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  <c r="AML137" s="19"/>
      <c r="AMM137" s="19"/>
      <c r="AMN137" s="19"/>
      <c r="AMO137" s="19"/>
      <c r="AMP137" s="19"/>
      <c r="AMQ137" s="19"/>
      <c r="AMR137" s="19"/>
      <c r="AMS137" s="19"/>
      <c r="AMT137" s="19"/>
      <c r="AMU137" s="19"/>
      <c r="AMV137" s="19"/>
      <c r="AMW137" s="19"/>
      <c r="AMX137" s="19"/>
      <c r="AMY137" s="19"/>
      <c r="AMZ137" s="19"/>
      <c r="ANA137" s="19"/>
      <c r="ANB137" s="19"/>
      <c r="ANC137" s="19"/>
      <c r="AND137" s="19"/>
      <c r="ANE137" s="19"/>
      <c r="ANF137" s="19"/>
      <c r="ANG137" s="19"/>
      <c r="ANH137" s="19"/>
      <c r="ANI137" s="19"/>
      <c r="ANJ137" s="19"/>
      <c r="ANK137" s="19"/>
      <c r="ANL137" s="19"/>
      <c r="ANM137" s="19"/>
      <c r="ANN137" s="19"/>
      <c r="ANO137" s="19"/>
      <c r="ANP137" s="19"/>
      <c r="ANQ137" s="19"/>
      <c r="ANR137" s="19"/>
      <c r="ANS137" s="19"/>
      <c r="ANT137" s="19"/>
      <c r="ANU137" s="19"/>
      <c r="ANV137" s="19"/>
      <c r="ANW137" s="19"/>
      <c r="ANX137" s="19"/>
      <c r="ANY137" s="19"/>
      <c r="ANZ137" s="19"/>
      <c r="AOA137" s="19"/>
      <c r="AOB137" s="19"/>
      <c r="AOC137" s="19"/>
      <c r="AOD137" s="19"/>
      <c r="AOE137" s="19"/>
      <c r="AOF137" s="19"/>
      <c r="AOG137" s="19"/>
      <c r="AOH137" s="19"/>
      <c r="AOI137" s="19"/>
      <c r="AOJ137" s="19"/>
      <c r="AOK137" s="19"/>
      <c r="AOL137" s="19"/>
      <c r="AOM137" s="19"/>
      <c r="AON137" s="19"/>
      <c r="AOO137" s="19"/>
      <c r="AOP137" s="19"/>
      <c r="AOQ137" s="19"/>
      <c r="AOR137" s="19"/>
      <c r="AOS137" s="19"/>
      <c r="AOT137" s="19"/>
      <c r="AOU137" s="19"/>
      <c r="AOV137" s="19"/>
      <c r="AOW137" s="19"/>
      <c r="AOX137" s="19"/>
      <c r="AOY137" s="19"/>
      <c r="AOZ137" s="19"/>
      <c r="APA137" s="19"/>
      <c r="APB137" s="19"/>
      <c r="APC137" s="19"/>
      <c r="APD137" s="19"/>
      <c r="APE137" s="19"/>
      <c r="APF137" s="19"/>
      <c r="APG137" s="19"/>
      <c r="APH137" s="19"/>
      <c r="API137" s="19"/>
      <c r="APJ137" s="19"/>
      <c r="APK137" s="19"/>
      <c r="APL137" s="19"/>
      <c r="APM137" s="19"/>
      <c r="APN137" s="19"/>
      <c r="APO137" s="19"/>
      <c r="APP137" s="19"/>
      <c r="APQ137" s="19"/>
      <c r="APR137" s="19"/>
      <c r="APS137" s="19"/>
      <c r="APT137" s="19"/>
      <c r="APU137" s="19"/>
      <c r="APV137" s="19"/>
      <c r="APW137" s="19"/>
      <c r="APX137" s="19"/>
      <c r="APY137" s="19"/>
      <c r="APZ137" s="19"/>
      <c r="AQA137" s="19"/>
      <c r="AQB137" s="19"/>
      <c r="AQC137" s="19"/>
      <c r="AQD137" s="19"/>
      <c r="AQE137" s="19"/>
      <c r="AQF137" s="19"/>
      <c r="AQG137" s="19"/>
      <c r="AQH137" s="19"/>
      <c r="AQI137" s="19"/>
      <c r="AQJ137" s="19"/>
      <c r="AQK137" s="19"/>
      <c r="AQL137" s="19"/>
      <c r="AQM137" s="19"/>
      <c r="AQN137" s="19"/>
      <c r="AQO137" s="19"/>
      <c r="AQP137" s="19"/>
      <c r="AQQ137" s="19"/>
      <c r="AQR137" s="19"/>
      <c r="AQS137" s="19"/>
      <c r="AQT137" s="19"/>
      <c r="AQU137" s="19"/>
      <c r="AQV137" s="19"/>
      <c r="AQW137" s="19"/>
      <c r="AQX137" s="19"/>
      <c r="AQY137" s="19"/>
      <c r="AQZ137" s="19"/>
      <c r="ARA137" s="19"/>
      <c r="ARB137" s="19"/>
      <c r="ARC137" s="19"/>
      <c r="ARD137" s="19"/>
      <c r="ARE137" s="19"/>
      <c r="ARF137" s="19"/>
      <c r="ARG137" s="19"/>
      <c r="ARH137" s="19"/>
      <c r="ARI137" s="19"/>
      <c r="ARJ137" s="19"/>
      <c r="ARK137" s="19"/>
      <c r="ARL137" s="19"/>
      <c r="ARM137" s="19"/>
      <c r="ARN137" s="19"/>
      <c r="ARO137" s="19"/>
      <c r="ARP137" s="19"/>
      <c r="ARQ137" s="19"/>
      <c r="ARR137" s="19"/>
      <c r="ARS137" s="19"/>
      <c r="ART137" s="19"/>
      <c r="ARU137" s="19"/>
      <c r="ARV137" s="19"/>
      <c r="ARW137" s="19"/>
      <c r="ARX137" s="19"/>
      <c r="ARY137" s="19"/>
      <c r="ARZ137" s="19"/>
      <c r="ASA137" s="19"/>
      <c r="ASB137" s="19"/>
      <c r="ASC137" s="19"/>
      <c r="ASD137" s="19"/>
      <c r="ASE137" s="19"/>
      <c r="ASF137" s="19"/>
      <c r="ASG137" s="19"/>
      <c r="ASH137" s="19"/>
      <c r="ASI137" s="19"/>
      <c r="ASJ137" s="19"/>
      <c r="ASK137" s="19"/>
      <c r="ASL137" s="19"/>
      <c r="ASM137" s="19"/>
      <c r="ASN137" s="19"/>
      <c r="ASO137" s="19"/>
      <c r="ASP137" s="19"/>
      <c r="ASQ137" s="19"/>
      <c r="ASR137" s="19"/>
      <c r="ASS137" s="19"/>
      <c r="AST137" s="19"/>
      <c r="ASU137" s="19"/>
      <c r="ASV137" s="19"/>
      <c r="ASW137" s="19"/>
      <c r="ASX137" s="19"/>
      <c r="ASY137" s="19"/>
      <c r="ASZ137" s="19"/>
      <c r="ATA137" s="19"/>
      <c r="ATB137" s="19"/>
      <c r="ATC137" s="19"/>
      <c r="ATD137" s="19"/>
      <c r="ATE137" s="19"/>
      <c r="ATF137" s="19"/>
      <c r="ATG137" s="19"/>
      <c r="ATH137" s="19"/>
      <c r="ATI137" s="19"/>
      <c r="ATJ137" s="19"/>
      <c r="ATK137" s="19"/>
      <c r="ATL137" s="19"/>
      <c r="ATM137" s="19"/>
      <c r="ATN137" s="19"/>
      <c r="ATO137" s="19"/>
      <c r="ATP137" s="19"/>
      <c r="ATQ137" s="19"/>
      <c r="ATR137" s="19"/>
      <c r="ATS137" s="19"/>
      <c r="ATT137" s="19"/>
      <c r="ATU137" s="19"/>
      <c r="ATV137" s="19"/>
      <c r="ATW137" s="19"/>
      <c r="ATX137" s="19"/>
      <c r="ATY137" s="19"/>
      <c r="ATZ137" s="19"/>
      <c r="AUA137" s="19"/>
      <c r="AUB137" s="19"/>
      <c r="AUC137" s="19"/>
      <c r="AUD137" s="19"/>
      <c r="AUE137" s="19"/>
      <c r="AUF137" s="19"/>
      <c r="AUG137" s="19"/>
      <c r="AUH137" s="19"/>
      <c r="AUI137" s="19"/>
      <c r="AUJ137" s="19"/>
      <c r="AUK137" s="19"/>
      <c r="AUL137" s="19"/>
      <c r="AUM137" s="19"/>
      <c r="AUN137" s="19"/>
      <c r="AUO137" s="19"/>
      <c r="AUP137" s="19"/>
      <c r="AUQ137" s="19"/>
      <c r="AUR137" s="19"/>
      <c r="AUS137" s="19"/>
      <c r="AUT137" s="19"/>
      <c r="AUU137" s="19"/>
      <c r="AUV137" s="19"/>
      <c r="AUW137" s="19"/>
      <c r="AUX137" s="19"/>
      <c r="AUY137" s="19"/>
      <c r="AUZ137" s="19"/>
      <c r="AVA137" s="19"/>
      <c r="AVB137" s="19"/>
      <c r="AVC137" s="19"/>
      <c r="AVD137" s="19"/>
      <c r="AVE137" s="19"/>
      <c r="AVF137" s="19"/>
      <c r="AVG137" s="19"/>
      <c r="AVH137" s="19"/>
      <c r="AVI137" s="19"/>
      <c r="AVJ137" s="19"/>
      <c r="AVK137" s="19"/>
      <c r="AVL137" s="19"/>
      <c r="AVM137" s="19"/>
      <c r="AVN137" s="19"/>
      <c r="AVO137" s="19"/>
      <c r="AVP137" s="19"/>
      <c r="AVQ137" s="19"/>
      <c r="AVR137" s="19"/>
      <c r="AVS137" s="19"/>
      <c r="AVT137" s="19"/>
      <c r="AVU137" s="19"/>
      <c r="AVV137" s="19"/>
      <c r="AVW137" s="19"/>
      <c r="AVX137" s="19"/>
      <c r="AVY137" s="19"/>
      <c r="AVZ137" s="19"/>
      <c r="AWA137" s="19"/>
      <c r="AWB137" s="19"/>
      <c r="AWC137" s="19"/>
      <c r="AWD137" s="19"/>
      <c r="AWE137" s="19"/>
      <c r="AWF137" s="19"/>
      <c r="AWG137" s="19"/>
      <c r="AWH137" s="19"/>
      <c r="AWI137" s="19"/>
      <c r="AWJ137" s="19"/>
      <c r="AWK137" s="19"/>
      <c r="AWL137" s="19"/>
      <c r="AWM137" s="19"/>
      <c r="AWN137" s="19"/>
      <c r="AWO137" s="19"/>
      <c r="AWP137" s="19"/>
      <c r="AWQ137" s="19"/>
      <c r="AWR137" s="19"/>
      <c r="AWS137" s="19"/>
      <c r="AWT137" s="19"/>
      <c r="AWU137" s="19"/>
      <c r="AWV137" s="19"/>
      <c r="AWW137" s="19"/>
      <c r="AWX137" s="19"/>
      <c r="AWY137" s="19"/>
      <c r="AWZ137" s="19"/>
      <c r="AXA137" s="19"/>
      <c r="AXB137" s="19"/>
      <c r="AXC137" s="19"/>
      <c r="AXD137" s="19"/>
      <c r="AXE137" s="19"/>
      <c r="AXF137" s="19"/>
      <c r="AXG137" s="19"/>
      <c r="AXH137" s="19"/>
      <c r="AXI137" s="19"/>
      <c r="AXJ137" s="19"/>
      <c r="AXK137" s="19"/>
      <c r="AXL137" s="19"/>
      <c r="AXM137" s="19"/>
      <c r="AXN137" s="19"/>
      <c r="AXO137" s="19"/>
      <c r="AXP137" s="19"/>
      <c r="AXQ137" s="19"/>
      <c r="AXR137" s="19"/>
      <c r="AXS137" s="19"/>
      <c r="AXT137" s="19"/>
      <c r="AXU137" s="19"/>
      <c r="AXV137" s="19"/>
      <c r="AXW137" s="19"/>
      <c r="AXX137" s="19"/>
      <c r="AXY137" s="19"/>
      <c r="AXZ137" s="19"/>
      <c r="AYA137" s="19"/>
      <c r="AYB137" s="19"/>
      <c r="AYC137" s="19"/>
      <c r="AYD137" s="19"/>
      <c r="AYE137" s="19"/>
      <c r="AYF137" s="19"/>
      <c r="AYG137" s="19"/>
      <c r="AYH137" s="19"/>
      <c r="AYI137" s="19"/>
      <c r="AYJ137" s="19"/>
      <c r="AYK137" s="19"/>
      <c r="AYL137" s="19"/>
      <c r="AYM137" s="19"/>
      <c r="AYN137" s="19"/>
      <c r="AYO137" s="19"/>
      <c r="AYP137" s="19"/>
      <c r="AYQ137" s="19"/>
      <c r="AYR137" s="19"/>
      <c r="AYS137" s="19"/>
      <c r="AYT137" s="19"/>
      <c r="AYU137" s="19"/>
      <c r="AYV137" s="19"/>
      <c r="AYW137" s="19"/>
      <c r="AYX137" s="19"/>
      <c r="AYY137" s="19"/>
      <c r="AYZ137" s="19"/>
      <c r="AZA137" s="19"/>
      <c r="AZB137" s="19"/>
      <c r="AZC137" s="19"/>
      <c r="AZD137" s="19"/>
      <c r="AZE137" s="19"/>
      <c r="AZF137" s="19"/>
      <c r="AZG137" s="19"/>
      <c r="AZH137" s="19"/>
      <c r="AZI137" s="19"/>
      <c r="AZJ137" s="19"/>
      <c r="AZK137" s="19"/>
      <c r="AZL137" s="19"/>
      <c r="AZM137" s="19"/>
      <c r="AZN137" s="19"/>
      <c r="AZO137" s="19"/>
      <c r="AZP137" s="19"/>
      <c r="AZQ137" s="19"/>
      <c r="AZR137" s="19"/>
      <c r="AZS137" s="19"/>
      <c r="AZT137" s="19"/>
      <c r="AZU137" s="19"/>
      <c r="AZV137" s="19"/>
      <c r="AZW137" s="19"/>
      <c r="AZX137" s="19"/>
      <c r="AZY137" s="19"/>
      <c r="AZZ137" s="19"/>
      <c r="BAA137" s="19"/>
      <c r="BAB137" s="19"/>
      <c r="BAC137" s="19"/>
      <c r="BAD137" s="19"/>
      <c r="BAE137" s="19"/>
      <c r="BAF137" s="19"/>
      <c r="BAG137" s="19"/>
      <c r="BAH137" s="19"/>
      <c r="BAI137" s="19"/>
      <c r="BAJ137" s="19"/>
      <c r="BAK137" s="19"/>
      <c r="BAL137" s="19"/>
      <c r="BAM137" s="19"/>
      <c r="BAN137" s="19"/>
      <c r="BAO137" s="19"/>
      <c r="BAP137" s="19"/>
      <c r="BAQ137" s="19"/>
      <c r="BAR137" s="19"/>
      <c r="BAS137" s="19"/>
      <c r="BAT137" s="19"/>
      <c r="BAU137" s="19"/>
      <c r="BAV137" s="19"/>
      <c r="BAW137" s="19"/>
      <c r="BAX137" s="19"/>
      <c r="BAY137" s="19"/>
      <c r="BAZ137" s="19"/>
      <c r="BBA137" s="19"/>
      <c r="BBB137" s="19"/>
      <c r="BBC137" s="19"/>
      <c r="BBD137" s="19"/>
      <c r="BBE137" s="19"/>
      <c r="BBF137" s="19"/>
      <c r="BBG137" s="19"/>
      <c r="BBH137" s="19"/>
      <c r="BBI137" s="19"/>
      <c r="BBJ137" s="19"/>
      <c r="BBK137" s="19"/>
      <c r="BBL137" s="19"/>
      <c r="BBM137" s="19"/>
      <c r="BBN137" s="19"/>
      <c r="BBO137" s="19"/>
      <c r="BBP137" s="19"/>
      <c r="BBQ137" s="19"/>
      <c r="BBR137" s="19"/>
      <c r="BBS137" s="19"/>
      <c r="BBT137" s="19"/>
      <c r="BBU137" s="19"/>
      <c r="BBV137" s="19"/>
      <c r="BBW137" s="19"/>
      <c r="BBX137" s="19"/>
      <c r="BBY137" s="19"/>
      <c r="BBZ137" s="19"/>
      <c r="BCA137" s="19"/>
      <c r="BCB137" s="19"/>
      <c r="BCC137" s="19"/>
      <c r="BCD137" s="19"/>
      <c r="BCE137" s="19"/>
      <c r="BCF137" s="19"/>
      <c r="BCG137" s="19"/>
      <c r="BCH137" s="19"/>
      <c r="BCI137" s="19"/>
      <c r="BCJ137" s="19"/>
      <c r="BCK137" s="19"/>
      <c r="BCL137" s="19"/>
      <c r="BCM137" s="19"/>
      <c r="BCN137" s="19"/>
      <c r="BCO137" s="19"/>
      <c r="BCP137" s="19"/>
      <c r="BCQ137" s="19"/>
      <c r="BCR137" s="19"/>
      <c r="BCS137" s="19"/>
      <c r="BCT137" s="19"/>
      <c r="BCU137" s="19"/>
      <c r="BCV137" s="19"/>
      <c r="BCW137" s="19"/>
      <c r="BCX137" s="19"/>
      <c r="BCY137" s="19"/>
      <c r="BCZ137" s="19"/>
      <c r="BDA137" s="19"/>
      <c r="BDB137" s="19"/>
      <c r="BDC137" s="19"/>
      <c r="BDD137" s="19"/>
      <c r="BDE137" s="19"/>
      <c r="BDF137" s="19"/>
      <c r="BDG137" s="19"/>
      <c r="BDH137" s="19"/>
      <c r="BDI137" s="19"/>
      <c r="BDJ137" s="19"/>
      <c r="BDK137" s="19"/>
      <c r="BDL137" s="19"/>
      <c r="BDM137" s="19"/>
      <c r="BDN137" s="19"/>
      <c r="BDO137" s="19"/>
      <c r="BDP137" s="19"/>
      <c r="BDQ137" s="19"/>
      <c r="BDR137" s="19"/>
      <c r="BDS137" s="19"/>
      <c r="BDT137" s="19"/>
      <c r="BDU137" s="19"/>
      <c r="BDV137" s="19"/>
      <c r="BDW137" s="19"/>
      <c r="BDX137" s="19"/>
      <c r="BDY137" s="19"/>
      <c r="BDZ137" s="19"/>
      <c r="BEA137" s="19"/>
      <c r="BEB137" s="19"/>
      <c r="BEC137" s="19"/>
      <c r="BED137" s="19"/>
      <c r="BEE137" s="19"/>
      <c r="BEF137" s="19"/>
      <c r="BEG137" s="19"/>
      <c r="BEH137" s="19"/>
      <c r="BEI137" s="19"/>
      <c r="BEJ137" s="19"/>
      <c r="BEK137" s="19"/>
      <c r="BEL137" s="19"/>
      <c r="BEM137" s="19"/>
      <c r="BEN137" s="19"/>
      <c r="BEO137" s="19"/>
      <c r="BEP137" s="19"/>
      <c r="BEQ137" s="19"/>
      <c r="BER137" s="19"/>
      <c r="BES137" s="19"/>
      <c r="BET137" s="19"/>
      <c r="BEU137" s="19"/>
      <c r="BEV137" s="19"/>
      <c r="BEW137" s="19"/>
      <c r="BEX137" s="19"/>
      <c r="BEY137" s="19"/>
      <c r="BEZ137" s="19"/>
      <c r="BFA137" s="19"/>
      <c r="BFB137" s="19"/>
      <c r="BFC137" s="19"/>
      <c r="BFD137" s="19"/>
      <c r="BFE137" s="19"/>
      <c r="BFF137" s="19"/>
      <c r="BFG137" s="19"/>
      <c r="BFH137" s="19"/>
      <c r="BFI137" s="19"/>
      <c r="BFJ137" s="19"/>
      <c r="BFK137" s="19"/>
      <c r="BFL137" s="19"/>
      <c r="BFM137" s="19"/>
      <c r="BFN137" s="19"/>
      <c r="BFO137" s="19"/>
      <c r="BFP137" s="19"/>
      <c r="BFQ137" s="19"/>
      <c r="BFR137" s="19"/>
      <c r="BFS137" s="19"/>
      <c r="BFT137" s="19"/>
      <c r="BFU137" s="19"/>
      <c r="BFV137" s="19"/>
      <c r="BFW137" s="19"/>
      <c r="BFX137" s="19"/>
      <c r="BFY137" s="19"/>
      <c r="BFZ137" s="19"/>
      <c r="BGA137" s="19"/>
      <c r="BGB137" s="19"/>
      <c r="BGC137" s="19"/>
      <c r="BGD137" s="19"/>
      <c r="BGE137" s="19"/>
      <c r="BGF137" s="19"/>
      <c r="BGG137" s="19"/>
      <c r="BGH137" s="19"/>
      <c r="BGI137" s="19"/>
      <c r="BGJ137" s="19"/>
      <c r="BGK137" s="19"/>
      <c r="BGL137" s="19"/>
      <c r="BGM137" s="19"/>
      <c r="BGN137" s="19"/>
      <c r="BGO137" s="19"/>
      <c r="BGP137" s="19"/>
      <c r="BGQ137" s="19"/>
      <c r="BGR137" s="19"/>
      <c r="BGS137" s="19"/>
      <c r="BGT137" s="19"/>
      <c r="BGU137" s="19"/>
      <c r="BGV137" s="19"/>
      <c r="BGW137" s="19"/>
      <c r="BGX137" s="19"/>
      <c r="BGY137" s="19"/>
      <c r="BGZ137" s="19"/>
      <c r="BHA137" s="19"/>
      <c r="BHB137" s="19"/>
      <c r="BHC137" s="19"/>
      <c r="BHD137" s="19"/>
      <c r="BHE137" s="19"/>
      <c r="BHF137" s="19"/>
      <c r="BHG137" s="19"/>
      <c r="BHH137" s="19"/>
      <c r="BHI137" s="19"/>
      <c r="BHJ137" s="19"/>
      <c r="BHK137" s="19"/>
      <c r="BHL137" s="19"/>
      <c r="BHM137" s="19"/>
      <c r="BHN137" s="19"/>
      <c r="BHO137" s="19"/>
      <c r="BHP137" s="19"/>
      <c r="BHQ137" s="19"/>
      <c r="BHR137" s="19"/>
      <c r="BHS137" s="19"/>
      <c r="BHT137" s="19"/>
      <c r="BHU137" s="19"/>
      <c r="BHV137" s="19"/>
      <c r="BHW137" s="19"/>
      <c r="BHX137" s="19"/>
      <c r="BHY137" s="19"/>
      <c r="BHZ137" s="19"/>
      <c r="BIA137" s="19"/>
      <c r="BIB137" s="19"/>
      <c r="BIC137" s="19"/>
      <c r="BID137" s="19"/>
      <c r="BIE137" s="19"/>
      <c r="BIF137" s="19"/>
      <c r="BIG137" s="19"/>
      <c r="BIH137" s="19"/>
      <c r="BII137" s="19"/>
      <c r="BIJ137" s="19"/>
      <c r="BIK137" s="19"/>
      <c r="BIL137" s="19"/>
      <c r="BIM137" s="19"/>
      <c r="BIN137" s="19"/>
      <c r="BIO137" s="19"/>
      <c r="BIP137" s="19"/>
      <c r="BIQ137" s="19"/>
      <c r="BIR137" s="19"/>
      <c r="BIS137" s="19"/>
      <c r="BIT137" s="19"/>
      <c r="BIU137" s="19"/>
      <c r="BIV137" s="19"/>
      <c r="BIW137" s="19"/>
      <c r="BIX137" s="19"/>
      <c r="BIY137" s="19"/>
      <c r="BIZ137" s="19"/>
      <c r="BJA137" s="19"/>
      <c r="BJB137" s="19"/>
      <c r="BJC137" s="19"/>
      <c r="BJD137" s="19"/>
      <c r="BJE137" s="19"/>
      <c r="BJF137" s="19"/>
      <c r="BJG137" s="19"/>
      <c r="BJH137" s="19"/>
      <c r="BJI137" s="19"/>
      <c r="BJJ137" s="19"/>
      <c r="BJK137" s="19"/>
      <c r="BJL137" s="19"/>
      <c r="BJM137" s="19"/>
      <c r="BJN137" s="19"/>
      <c r="BJO137" s="19"/>
      <c r="BJP137" s="19"/>
      <c r="BJQ137" s="19"/>
      <c r="BJR137" s="19"/>
      <c r="BJS137" s="19"/>
      <c r="BJT137" s="19"/>
      <c r="BJU137" s="19"/>
      <c r="BJV137" s="19"/>
      <c r="BJW137" s="19"/>
      <c r="BJX137" s="19"/>
      <c r="BJY137" s="19"/>
      <c r="BJZ137" s="19"/>
      <c r="BKA137" s="19"/>
      <c r="BKB137" s="19"/>
      <c r="BKC137" s="19"/>
      <c r="BKD137" s="19"/>
      <c r="BKE137" s="19"/>
      <c r="BKF137" s="19"/>
      <c r="BKG137" s="19"/>
      <c r="BKH137" s="19"/>
      <c r="BKI137" s="19"/>
      <c r="BKJ137" s="19"/>
      <c r="BKK137" s="19"/>
      <c r="BKL137" s="19"/>
      <c r="BKM137" s="19"/>
      <c r="BKN137" s="19"/>
      <c r="BKO137" s="19"/>
      <c r="BKP137" s="19"/>
      <c r="BKQ137" s="19"/>
      <c r="BKR137" s="19"/>
      <c r="BKS137" s="19"/>
      <c r="BKT137" s="19"/>
      <c r="BKU137" s="19"/>
      <c r="BKV137" s="19"/>
      <c r="BKW137" s="19"/>
      <c r="BKX137" s="19"/>
      <c r="BKY137" s="19"/>
      <c r="BKZ137" s="19"/>
      <c r="BLA137" s="19"/>
      <c r="BLB137" s="19"/>
      <c r="BLC137" s="19"/>
      <c r="BLD137" s="19"/>
      <c r="BLE137" s="19"/>
      <c r="BLF137" s="19"/>
      <c r="BLG137" s="19"/>
      <c r="BLH137" s="19"/>
      <c r="BLI137" s="19"/>
      <c r="BLJ137" s="19"/>
      <c r="BLK137" s="19"/>
      <c r="BLL137" s="19"/>
      <c r="BLM137" s="19"/>
      <c r="BLN137" s="19"/>
      <c r="BLO137" s="19"/>
      <c r="BLP137" s="19"/>
      <c r="BLQ137" s="19"/>
      <c r="BLR137" s="19"/>
      <c r="BLS137" s="19"/>
      <c r="BLT137" s="19"/>
      <c r="BLU137" s="19"/>
      <c r="BLV137" s="19"/>
      <c r="BLW137" s="19"/>
      <c r="BLX137" s="19"/>
      <c r="BLY137" s="19"/>
      <c r="BLZ137" s="19"/>
      <c r="BMA137" s="19"/>
      <c r="BMB137" s="19"/>
      <c r="BMC137" s="19"/>
      <c r="BMD137" s="19"/>
      <c r="BME137" s="19"/>
      <c r="BMF137" s="19"/>
      <c r="BMG137" s="19"/>
      <c r="BMH137" s="19"/>
      <c r="BMI137" s="19"/>
      <c r="BMJ137" s="19"/>
      <c r="BMK137" s="19"/>
      <c r="BML137" s="19"/>
      <c r="BMM137" s="19"/>
      <c r="BMN137" s="19"/>
      <c r="BMO137" s="19"/>
      <c r="BMP137" s="19"/>
      <c r="BMQ137" s="19"/>
      <c r="BMR137" s="19"/>
      <c r="BMS137" s="19"/>
      <c r="BMT137" s="19"/>
      <c r="BMU137" s="19"/>
      <c r="BMV137" s="19"/>
      <c r="BMW137" s="19"/>
      <c r="BMX137" s="19"/>
      <c r="BMY137" s="19"/>
      <c r="BMZ137" s="19"/>
      <c r="BNA137" s="19"/>
      <c r="BNB137" s="19"/>
      <c r="BNC137" s="19"/>
      <c r="BND137" s="19"/>
      <c r="BNE137" s="19"/>
      <c r="BNF137" s="19"/>
      <c r="BNG137" s="19"/>
      <c r="BNH137" s="19"/>
      <c r="BNI137" s="19"/>
      <c r="BNJ137" s="19"/>
      <c r="BNK137" s="19"/>
      <c r="BNL137" s="19"/>
      <c r="BNM137" s="19"/>
      <c r="BNN137" s="19"/>
      <c r="BNO137" s="19"/>
      <c r="BNP137" s="19"/>
      <c r="BNQ137" s="19"/>
      <c r="BNR137" s="19"/>
      <c r="BNS137" s="19"/>
      <c r="BNT137" s="19"/>
      <c r="BNU137" s="19"/>
      <c r="BNV137" s="19"/>
      <c r="BNW137" s="19"/>
      <c r="BNX137" s="19"/>
      <c r="BNY137" s="19"/>
      <c r="BNZ137" s="19"/>
      <c r="BOA137" s="19"/>
      <c r="BOB137" s="19"/>
      <c r="BOC137" s="19"/>
      <c r="BOD137" s="19"/>
      <c r="BOE137" s="19"/>
      <c r="BOF137" s="19"/>
      <c r="BOG137" s="19"/>
      <c r="BOH137" s="19"/>
      <c r="BOI137" s="19"/>
      <c r="BOJ137" s="19"/>
      <c r="BOK137" s="19"/>
      <c r="BOL137" s="19"/>
      <c r="BOM137" s="19"/>
      <c r="BON137" s="19"/>
      <c r="BOO137" s="19"/>
      <c r="BOP137" s="19"/>
      <c r="BOQ137" s="19"/>
      <c r="BOR137" s="19"/>
      <c r="BOS137" s="19"/>
      <c r="BOT137" s="19"/>
      <c r="BOU137" s="19"/>
      <c r="BOV137" s="19"/>
      <c r="BOW137" s="19"/>
      <c r="BOX137" s="19"/>
      <c r="BOY137" s="19"/>
      <c r="BOZ137" s="19"/>
      <c r="BPA137" s="19"/>
      <c r="BPB137" s="19"/>
      <c r="BPC137" s="19"/>
      <c r="BPD137" s="19"/>
      <c r="BPE137" s="19"/>
      <c r="BPF137" s="19"/>
      <c r="BPG137" s="19"/>
      <c r="BPH137" s="19"/>
      <c r="BPI137" s="19"/>
      <c r="BPJ137" s="19"/>
      <c r="BPK137" s="19"/>
      <c r="BPL137" s="19"/>
      <c r="BPM137" s="19"/>
      <c r="BPN137" s="19"/>
      <c r="BPO137" s="19"/>
      <c r="BPP137" s="19"/>
      <c r="BPQ137" s="19"/>
      <c r="BPR137" s="19"/>
      <c r="BPS137" s="19"/>
      <c r="BPT137" s="19"/>
      <c r="BPU137" s="19"/>
      <c r="BPV137" s="19"/>
      <c r="BPW137" s="19"/>
      <c r="BPX137" s="19"/>
      <c r="BPY137" s="19"/>
      <c r="BPZ137" s="19"/>
      <c r="BQA137" s="19"/>
      <c r="BQB137" s="19"/>
      <c r="BQC137" s="19"/>
      <c r="BQD137" s="19"/>
      <c r="BQE137" s="19"/>
      <c r="BQF137" s="19"/>
      <c r="BQG137" s="19"/>
      <c r="BQH137" s="19"/>
      <c r="BQI137" s="19"/>
      <c r="BQJ137" s="19"/>
      <c r="BQK137" s="19"/>
      <c r="BQL137" s="19"/>
      <c r="BQM137" s="19"/>
      <c r="BQN137" s="19"/>
      <c r="BQO137" s="19"/>
      <c r="BQP137" s="19"/>
      <c r="BQQ137" s="19"/>
      <c r="BQR137" s="19"/>
      <c r="BQS137" s="19"/>
      <c r="BQT137" s="19"/>
      <c r="BQU137" s="19"/>
      <c r="BQV137" s="19"/>
      <c r="BQW137" s="19"/>
      <c r="BQX137" s="19"/>
      <c r="BQY137" s="19"/>
      <c r="BQZ137" s="19"/>
      <c r="BRA137" s="19"/>
      <c r="BRB137" s="19"/>
      <c r="BRC137" s="19"/>
      <c r="BRD137" s="19"/>
      <c r="BRE137" s="19"/>
      <c r="BRF137" s="19"/>
      <c r="BRG137" s="19"/>
      <c r="BRH137" s="19"/>
      <c r="BRI137" s="19"/>
      <c r="BRJ137" s="19"/>
      <c r="BRK137" s="19"/>
      <c r="BRL137" s="19"/>
      <c r="BRM137" s="19"/>
      <c r="BRN137" s="19"/>
      <c r="BRO137" s="19"/>
      <c r="BRP137" s="19"/>
      <c r="BRQ137" s="19"/>
      <c r="BRR137" s="19"/>
      <c r="BRS137" s="19"/>
      <c r="BRT137" s="19"/>
      <c r="BRU137" s="19"/>
      <c r="BRV137" s="19"/>
      <c r="BRW137" s="19"/>
      <c r="BRX137" s="19"/>
      <c r="BRY137" s="19"/>
      <c r="BRZ137" s="19"/>
      <c r="BSA137" s="19"/>
      <c r="BSB137" s="19"/>
      <c r="BSC137" s="19"/>
      <c r="BSD137" s="19"/>
      <c r="BSE137" s="19"/>
      <c r="BSF137" s="19"/>
      <c r="BSG137" s="19"/>
      <c r="BSH137" s="19"/>
      <c r="BSI137" s="19"/>
      <c r="BSJ137" s="19"/>
      <c r="BSK137" s="19"/>
      <c r="BSL137" s="19"/>
      <c r="BSM137" s="19"/>
      <c r="BSN137" s="19"/>
      <c r="BSO137" s="19"/>
      <c r="BSP137" s="19"/>
      <c r="BSQ137" s="19"/>
      <c r="BSR137" s="19"/>
      <c r="BSS137" s="19"/>
      <c r="BST137" s="19"/>
      <c r="BSU137" s="19"/>
      <c r="BSV137" s="19"/>
      <c r="BSW137" s="19"/>
      <c r="BSX137" s="19"/>
      <c r="BSY137" s="19"/>
      <c r="BSZ137" s="19"/>
      <c r="BTA137" s="19"/>
      <c r="BTB137" s="19"/>
      <c r="BTC137" s="19"/>
      <c r="BTD137" s="19"/>
      <c r="BTE137" s="19"/>
      <c r="BTF137" s="19"/>
      <c r="BTG137" s="19"/>
      <c r="BTH137" s="19"/>
      <c r="BTI137" s="19"/>
      <c r="BTJ137" s="19"/>
      <c r="BTK137" s="19"/>
      <c r="BTL137" s="19"/>
      <c r="BTM137" s="19"/>
      <c r="BTN137" s="19"/>
      <c r="BTO137" s="19"/>
      <c r="BTP137" s="19"/>
      <c r="BTQ137" s="19"/>
      <c r="BTR137" s="19"/>
      <c r="BTS137" s="19"/>
      <c r="BTT137" s="19"/>
      <c r="BTU137" s="19"/>
      <c r="BTV137" s="19"/>
      <c r="BTW137" s="19"/>
      <c r="BTX137" s="19"/>
      <c r="BTY137" s="19"/>
      <c r="BTZ137" s="19"/>
      <c r="BUA137" s="19"/>
      <c r="BUB137" s="19"/>
      <c r="BUC137" s="19"/>
      <c r="BUD137" s="19"/>
      <c r="BUE137" s="19"/>
      <c r="BUF137" s="19"/>
      <c r="BUG137" s="19"/>
      <c r="BUH137" s="19"/>
      <c r="BUI137" s="19"/>
      <c r="BUJ137" s="19"/>
      <c r="BUK137" s="19"/>
      <c r="BUL137" s="19"/>
      <c r="BUM137" s="19"/>
      <c r="BUN137" s="19"/>
      <c r="BUO137" s="19"/>
      <c r="BUP137" s="19"/>
      <c r="BUQ137" s="19"/>
      <c r="BUR137" s="19"/>
      <c r="BUS137" s="19"/>
      <c r="BUT137" s="19"/>
      <c r="BUU137" s="19"/>
      <c r="BUV137" s="19"/>
      <c r="BUW137" s="19"/>
      <c r="BUX137" s="19"/>
      <c r="BUY137" s="19"/>
      <c r="BUZ137" s="19"/>
      <c r="BVA137" s="19"/>
      <c r="BVB137" s="19"/>
      <c r="BVC137" s="19"/>
      <c r="BVD137" s="19"/>
      <c r="BVE137" s="19"/>
      <c r="BVF137" s="19"/>
      <c r="BVG137" s="19"/>
      <c r="BVH137" s="19"/>
      <c r="BVI137" s="19"/>
      <c r="BVJ137" s="19"/>
      <c r="BVK137" s="19"/>
      <c r="BVL137" s="19"/>
      <c r="BVM137" s="19"/>
      <c r="BVN137" s="19"/>
      <c r="BVO137" s="19"/>
      <c r="BVP137" s="19"/>
      <c r="BVQ137" s="19"/>
      <c r="BVR137" s="19"/>
      <c r="BVS137" s="19"/>
      <c r="BVT137" s="19"/>
      <c r="BVU137" s="19"/>
      <c r="BVV137" s="19"/>
      <c r="BVW137" s="19"/>
      <c r="BVX137" s="19"/>
      <c r="BVY137" s="19"/>
      <c r="BVZ137" s="19"/>
      <c r="BWA137" s="19"/>
      <c r="BWB137" s="19"/>
      <c r="BWC137" s="19"/>
      <c r="BWD137" s="19"/>
      <c r="BWE137" s="19"/>
      <c r="BWF137" s="19"/>
      <c r="BWG137" s="19"/>
      <c r="BWH137" s="19"/>
      <c r="BWI137" s="19"/>
      <c r="BWJ137" s="19"/>
      <c r="BWK137" s="19"/>
      <c r="BWL137" s="19"/>
      <c r="BWM137" s="19"/>
      <c r="BWN137" s="19"/>
      <c r="BWO137" s="19"/>
      <c r="BWP137" s="19"/>
      <c r="BWQ137" s="19"/>
      <c r="BWR137" s="19"/>
      <c r="BWS137" s="19"/>
      <c r="BWT137" s="19"/>
      <c r="BWU137" s="19"/>
      <c r="BWV137" s="19"/>
      <c r="BWW137" s="19"/>
      <c r="BWX137" s="19"/>
      <c r="BWY137" s="19"/>
      <c r="BWZ137" s="19"/>
      <c r="BXA137" s="19"/>
      <c r="BXB137" s="19"/>
      <c r="BXC137" s="19"/>
      <c r="BXD137" s="19"/>
      <c r="BXE137" s="19"/>
      <c r="BXF137" s="19"/>
      <c r="BXG137" s="19"/>
      <c r="BXH137" s="19"/>
      <c r="BXI137" s="19"/>
      <c r="BXJ137" s="19"/>
      <c r="BXK137" s="19"/>
      <c r="BXL137" s="19"/>
      <c r="BXM137" s="19"/>
      <c r="BXN137" s="19"/>
      <c r="BXO137" s="19"/>
      <c r="BXP137" s="19"/>
      <c r="BXQ137" s="19"/>
      <c r="BXR137" s="19"/>
      <c r="BXS137" s="19"/>
      <c r="BXT137" s="19"/>
      <c r="BXU137" s="19"/>
      <c r="BXV137" s="19"/>
      <c r="BXW137" s="19"/>
      <c r="BXX137" s="19"/>
      <c r="BXY137" s="19"/>
      <c r="BXZ137" s="19"/>
      <c r="BYA137" s="19"/>
      <c r="BYB137" s="19"/>
      <c r="BYC137" s="19"/>
      <c r="BYD137" s="19"/>
      <c r="BYE137" s="19"/>
      <c r="BYF137" s="19"/>
      <c r="BYG137" s="19"/>
      <c r="BYH137" s="19"/>
      <c r="BYI137" s="19"/>
      <c r="BYJ137" s="19"/>
      <c r="BYK137" s="19"/>
      <c r="BYL137" s="19"/>
      <c r="BYM137" s="19"/>
      <c r="BYN137" s="19"/>
      <c r="BYO137" s="19"/>
      <c r="BYP137" s="19"/>
      <c r="BYQ137" s="19"/>
      <c r="BYR137" s="19"/>
      <c r="BYS137" s="19"/>
      <c r="BYT137" s="19"/>
      <c r="BYU137" s="19"/>
      <c r="BYV137" s="19"/>
      <c r="BYW137" s="19"/>
      <c r="BYX137" s="19"/>
      <c r="BYY137" s="19"/>
      <c r="BYZ137" s="19"/>
      <c r="BZA137" s="19"/>
      <c r="BZB137" s="19"/>
      <c r="BZC137" s="19"/>
      <c r="BZD137" s="19"/>
      <c r="BZE137" s="19"/>
      <c r="BZF137" s="19"/>
      <c r="BZG137" s="19"/>
      <c r="BZH137" s="19"/>
      <c r="BZI137" s="19"/>
      <c r="BZJ137" s="19"/>
      <c r="BZK137" s="19"/>
      <c r="BZL137" s="19"/>
      <c r="BZM137" s="19"/>
      <c r="BZN137" s="19"/>
      <c r="BZO137" s="19"/>
      <c r="BZP137" s="19"/>
      <c r="BZQ137" s="19"/>
      <c r="BZR137" s="19"/>
      <c r="BZS137" s="19"/>
      <c r="BZT137" s="19"/>
      <c r="BZU137" s="19"/>
      <c r="BZV137" s="19"/>
      <c r="BZW137" s="19"/>
      <c r="BZX137" s="19"/>
      <c r="BZY137" s="19"/>
      <c r="BZZ137" s="19"/>
      <c r="CAA137" s="19"/>
      <c r="CAB137" s="19"/>
      <c r="CAC137" s="19"/>
      <c r="CAD137" s="19"/>
      <c r="CAE137" s="19"/>
      <c r="CAF137" s="19"/>
      <c r="CAG137" s="19"/>
      <c r="CAH137" s="19"/>
      <c r="CAI137" s="19"/>
      <c r="CAJ137" s="19"/>
      <c r="CAK137" s="19"/>
      <c r="CAL137" s="19"/>
      <c r="CAM137" s="19"/>
      <c r="CAN137" s="19"/>
      <c r="CAO137" s="19"/>
      <c r="CAP137" s="19"/>
      <c r="CAQ137" s="19"/>
      <c r="CAR137" s="19"/>
      <c r="CAS137" s="19"/>
      <c r="CAT137" s="19"/>
      <c r="CAU137" s="19"/>
      <c r="CAV137" s="19"/>
      <c r="CAW137" s="19"/>
      <c r="CAX137" s="19"/>
      <c r="CAY137" s="19"/>
      <c r="CAZ137" s="19"/>
      <c r="CBA137" s="19"/>
      <c r="CBB137" s="19"/>
      <c r="CBC137" s="19"/>
      <c r="CBD137" s="19"/>
      <c r="CBE137" s="19"/>
      <c r="CBF137" s="19"/>
      <c r="CBG137" s="19"/>
      <c r="CBH137" s="19"/>
      <c r="CBI137" s="19"/>
      <c r="CBJ137" s="19"/>
      <c r="CBK137" s="19"/>
      <c r="CBL137" s="19"/>
      <c r="CBM137" s="19"/>
      <c r="CBN137" s="19"/>
      <c r="CBO137" s="19"/>
      <c r="CBP137" s="19"/>
      <c r="CBQ137" s="19"/>
      <c r="CBR137" s="19"/>
      <c r="CBS137" s="19"/>
      <c r="CBT137" s="19"/>
      <c r="CBU137" s="19"/>
      <c r="CBV137" s="19"/>
      <c r="CBW137" s="19"/>
      <c r="CBX137" s="19"/>
      <c r="CBY137" s="19"/>
      <c r="CBZ137" s="19"/>
      <c r="CCA137" s="19"/>
      <c r="CCB137" s="19"/>
      <c r="CCC137" s="19"/>
      <c r="CCD137" s="19"/>
      <c r="CCE137" s="19"/>
      <c r="CCF137" s="19"/>
      <c r="CCG137" s="19"/>
      <c r="CCH137" s="19"/>
      <c r="CCI137" s="19"/>
      <c r="CCJ137" s="19"/>
      <c r="CCK137" s="19"/>
      <c r="CCL137" s="19"/>
      <c r="CCM137" s="19"/>
      <c r="CCN137" s="19"/>
      <c r="CCO137" s="19"/>
      <c r="CCP137" s="19"/>
      <c r="CCQ137" s="19"/>
      <c r="CCR137" s="19"/>
      <c r="CCS137" s="19"/>
      <c r="CCT137" s="19"/>
      <c r="CCU137" s="19"/>
      <c r="CCV137" s="19"/>
      <c r="CCW137" s="19"/>
      <c r="CCX137" s="19"/>
      <c r="CCY137" s="19"/>
      <c r="CCZ137" s="19"/>
      <c r="CDA137" s="19"/>
      <c r="CDB137" s="19"/>
      <c r="CDC137" s="19"/>
      <c r="CDD137" s="19"/>
      <c r="CDE137" s="19"/>
      <c r="CDF137" s="19"/>
      <c r="CDG137" s="19"/>
      <c r="CDH137" s="19"/>
      <c r="CDI137" s="19"/>
      <c r="CDJ137" s="19"/>
      <c r="CDK137" s="19"/>
      <c r="CDL137" s="19"/>
      <c r="CDM137" s="19"/>
      <c r="CDN137" s="19"/>
      <c r="CDO137" s="19"/>
      <c r="CDP137" s="19"/>
      <c r="CDQ137" s="19"/>
      <c r="CDR137" s="19"/>
      <c r="CDS137" s="19"/>
      <c r="CDT137" s="19"/>
      <c r="CDU137" s="19"/>
      <c r="CDV137" s="19"/>
      <c r="CDW137" s="19"/>
      <c r="CDX137" s="19"/>
      <c r="CDY137" s="19"/>
      <c r="CDZ137" s="19"/>
      <c r="CEA137" s="19"/>
      <c r="CEB137" s="19"/>
      <c r="CEC137" s="19"/>
      <c r="CED137" s="19"/>
      <c r="CEE137" s="19"/>
      <c r="CEF137" s="19"/>
      <c r="CEG137" s="19"/>
      <c r="CEH137" s="19"/>
      <c r="CEI137" s="19"/>
      <c r="CEJ137" s="19"/>
      <c r="CEK137" s="19"/>
      <c r="CEL137" s="19"/>
      <c r="CEM137" s="19"/>
      <c r="CEN137" s="19"/>
      <c r="CEO137" s="19"/>
      <c r="CEP137" s="19"/>
      <c r="CEQ137" s="19"/>
      <c r="CER137" s="19"/>
      <c r="CES137" s="19"/>
      <c r="CET137" s="19"/>
      <c r="CEU137" s="19"/>
      <c r="CEV137" s="19"/>
      <c r="CEW137" s="19"/>
      <c r="CEX137" s="19"/>
      <c r="CEY137" s="19"/>
      <c r="CEZ137" s="19"/>
      <c r="CFA137" s="19"/>
      <c r="CFB137" s="19"/>
      <c r="CFC137" s="19"/>
      <c r="CFD137" s="19"/>
      <c r="CFE137" s="19"/>
      <c r="CFF137" s="19"/>
      <c r="CFG137" s="19"/>
      <c r="CFH137" s="19"/>
      <c r="CFI137" s="19"/>
      <c r="CFJ137" s="19"/>
      <c r="CFK137" s="19"/>
      <c r="CFL137" s="19"/>
      <c r="CFM137" s="19"/>
      <c r="CFN137" s="19"/>
      <c r="CFO137" s="19"/>
      <c r="CFP137" s="19"/>
      <c r="CFQ137" s="19"/>
      <c r="CFR137" s="19"/>
      <c r="CFS137" s="19"/>
      <c r="CFT137" s="19"/>
      <c r="CFU137" s="19"/>
      <c r="CFV137" s="19"/>
      <c r="CFW137" s="19"/>
      <c r="CFX137" s="19"/>
      <c r="CFY137" s="19"/>
      <c r="CFZ137" s="19"/>
      <c r="CGA137" s="19"/>
      <c r="CGB137" s="19"/>
      <c r="CGC137" s="19"/>
      <c r="CGD137" s="19"/>
      <c r="CGE137" s="19"/>
      <c r="CGF137" s="19"/>
      <c r="CGG137" s="19"/>
      <c r="CGH137" s="19"/>
      <c r="CGI137" s="19"/>
      <c r="CGJ137" s="19"/>
      <c r="CGK137" s="19"/>
      <c r="CGL137" s="19"/>
      <c r="CGM137" s="19"/>
      <c r="CGN137" s="19"/>
      <c r="CGO137" s="19"/>
      <c r="CGP137" s="19"/>
      <c r="CGQ137" s="19"/>
      <c r="CGR137" s="19"/>
      <c r="CGS137" s="19"/>
      <c r="CGT137" s="19"/>
      <c r="CGU137" s="19"/>
      <c r="CGV137" s="19"/>
      <c r="CGW137" s="19"/>
      <c r="CGX137" s="19"/>
      <c r="CGY137" s="19"/>
      <c r="CGZ137" s="19"/>
      <c r="CHA137" s="19"/>
      <c r="CHB137" s="19"/>
      <c r="CHC137" s="19"/>
      <c r="CHD137" s="19"/>
      <c r="CHE137" s="19"/>
      <c r="CHF137" s="19"/>
      <c r="CHG137" s="19"/>
      <c r="CHH137" s="19"/>
      <c r="CHI137" s="19"/>
      <c r="CHJ137" s="19"/>
      <c r="CHK137" s="19"/>
      <c r="CHL137" s="19"/>
      <c r="CHM137" s="19"/>
      <c r="CHN137" s="19"/>
      <c r="CHO137" s="19"/>
      <c r="CHP137" s="19"/>
      <c r="CHQ137" s="19"/>
      <c r="CHR137" s="19"/>
      <c r="CHS137" s="19"/>
      <c r="CHT137" s="19"/>
      <c r="CHU137" s="19"/>
      <c r="CHV137" s="19"/>
      <c r="CHW137" s="19"/>
      <c r="CHX137" s="19"/>
      <c r="CHY137" s="19"/>
      <c r="CHZ137" s="19"/>
      <c r="CIA137" s="19"/>
      <c r="CIB137" s="19"/>
      <c r="CIC137" s="19"/>
      <c r="CID137" s="19"/>
      <c r="CIE137" s="19"/>
      <c r="CIF137" s="19"/>
      <c r="CIG137" s="19"/>
      <c r="CIH137" s="19"/>
      <c r="CII137" s="19"/>
      <c r="CIJ137" s="19"/>
      <c r="CIK137" s="19"/>
      <c r="CIL137" s="19"/>
      <c r="CIM137" s="19"/>
      <c r="CIN137" s="19"/>
      <c r="CIO137" s="19"/>
      <c r="CIP137" s="19"/>
      <c r="CIQ137" s="19"/>
      <c r="CIR137" s="19"/>
      <c r="CIS137" s="19"/>
      <c r="CIT137" s="19"/>
      <c r="CIU137" s="19"/>
      <c r="CIV137" s="19"/>
      <c r="CIW137" s="19"/>
      <c r="CIX137" s="19"/>
      <c r="CIY137" s="19"/>
      <c r="CIZ137" s="19"/>
      <c r="CJA137" s="19"/>
      <c r="CJB137" s="19"/>
      <c r="CJC137" s="19"/>
      <c r="CJD137" s="19"/>
      <c r="CJE137" s="19"/>
      <c r="CJF137" s="19"/>
      <c r="CJG137" s="19"/>
      <c r="CJH137" s="19"/>
      <c r="CJI137" s="19"/>
      <c r="CJJ137" s="19"/>
      <c r="CJK137" s="19"/>
      <c r="CJL137" s="19"/>
      <c r="CJM137" s="19"/>
      <c r="CJN137" s="19"/>
      <c r="CJO137" s="19"/>
      <c r="CJP137" s="19"/>
      <c r="CJQ137" s="19"/>
      <c r="CJR137" s="19"/>
      <c r="CJS137" s="19"/>
      <c r="CJT137" s="19"/>
      <c r="CJU137" s="19"/>
      <c r="CJV137" s="19"/>
      <c r="CJW137" s="19"/>
      <c r="CJX137" s="19"/>
      <c r="CJY137" s="19"/>
      <c r="CJZ137" s="19"/>
      <c r="CKA137" s="19"/>
      <c r="CKB137" s="19"/>
      <c r="CKC137" s="19"/>
      <c r="CKD137" s="19"/>
      <c r="CKE137" s="19"/>
      <c r="CKF137" s="19"/>
      <c r="CKG137" s="19"/>
      <c r="CKH137" s="19"/>
      <c r="CKI137" s="19"/>
      <c r="CKJ137" s="19"/>
      <c r="CKK137" s="19"/>
      <c r="CKL137" s="19"/>
      <c r="CKM137" s="19"/>
      <c r="CKN137" s="19"/>
      <c r="CKO137" s="19"/>
      <c r="CKP137" s="19"/>
      <c r="CKQ137" s="19"/>
      <c r="CKR137" s="19"/>
      <c r="CKS137" s="19"/>
      <c r="CKT137" s="19"/>
      <c r="CKU137" s="19"/>
      <c r="CKV137" s="19"/>
      <c r="CKW137" s="19"/>
      <c r="CKX137" s="19"/>
      <c r="CKY137" s="19"/>
      <c r="CKZ137" s="19"/>
      <c r="CLA137" s="19"/>
      <c r="CLB137" s="19"/>
      <c r="CLC137" s="19"/>
      <c r="CLD137" s="19"/>
      <c r="CLE137" s="19"/>
      <c r="CLF137" s="19"/>
      <c r="CLG137" s="19"/>
      <c r="CLH137" s="19"/>
      <c r="CLI137" s="19"/>
      <c r="CLJ137" s="19"/>
      <c r="CLK137" s="19"/>
      <c r="CLL137" s="19"/>
      <c r="CLM137" s="19"/>
      <c r="CLN137" s="19"/>
      <c r="CLO137" s="19"/>
      <c r="CLP137" s="19"/>
      <c r="CLQ137" s="19"/>
      <c r="CLR137" s="19"/>
      <c r="CLS137" s="19"/>
      <c r="CLT137" s="19"/>
      <c r="CLU137" s="19"/>
      <c r="CLV137" s="19"/>
      <c r="CLW137" s="19"/>
      <c r="CLX137" s="19"/>
      <c r="CLY137" s="19"/>
      <c r="CLZ137" s="19"/>
      <c r="CMA137" s="19"/>
      <c r="CMB137" s="19"/>
      <c r="CMC137" s="19"/>
      <c r="CMD137" s="19"/>
      <c r="CME137" s="19"/>
      <c r="CMF137" s="19"/>
      <c r="CMG137" s="19"/>
      <c r="CMH137" s="19"/>
      <c r="CMI137" s="19"/>
      <c r="CMJ137" s="19"/>
      <c r="CMK137" s="19"/>
      <c r="CML137" s="19"/>
      <c r="CMM137" s="19"/>
      <c r="CMN137" s="19"/>
      <c r="CMO137" s="19"/>
      <c r="CMP137" s="19"/>
      <c r="CMQ137" s="19"/>
      <c r="CMR137" s="19"/>
      <c r="CMS137" s="19"/>
      <c r="CMT137" s="19"/>
      <c r="CMU137" s="19"/>
      <c r="CMV137" s="19"/>
      <c r="CMW137" s="19"/>
      <c r="CMX137" s="19"/>
      <c r="CMY137" s="19"/>
      <c r="CMZ137" s="19"/>
      <c r="CNA137" s="19"/>
      <c r="CNB137" s="19"/>
      <c r="CNC137" s="19"/>
      <c r="CND137" s="19"/>
      <c r="CNE137" s="19"/>
      <c r="CNF137" s="19"/>
      <c r="CNG137" s="19"/>
      <c r="CNH137" s="19"/>
      <c r="CNI137" s="19"/>
      <c r="CNJ137" s="19"/>
      <c r="CNK137" s="19"/>
      <c r="CNL137" s="19"/>
      <c r="CNM137" s="19"/>
      <c r="CNN137" s="19"/>
      <c r="CNO137" s="19"/>
      <c r="CNP137" s="19"/>
      <c r="CNQ137" s="19"/>
      <c r="CNR137" s="19"/>
      <c r="CNS137" s="19"/>
      <c r="CNT137" s="19"/>
      <c r="CNU137" s="19"/>
      <c r="CNV137" s="19"/>
      <c r="CNW137" s="19"/>
      <c r="CNX137" s="19"/>
      <c r="CNY137" s="19"/>
      <c r="CNZ137" s="19"/>
      <c r="COA137" s="19"/>
      <c r="COB137" s="19"/>
      <c r="COC137" s="19"/>
      <c r="COD137" s="19"/>
      <c r="COE137" s="19"/>
      <c r="COF137" s="19"/>
      <c r="COG137" s="19"/>
      <c r="COH137" s="19"/>
      <c r="COI137" s="19"/>
      <c r="COJ137" s="19"/>
      <c r="COK137" s="19"/>
      <c r="COL137" s="19"/>
      <c r="COM137" s="19"/>
      <c r="CON137" s="19"/>
      <c r="COO137" s="19"/>
      <c r="COP137" s="19"/>
      <c r="COQ137" s="19"/>
      <c r="COR137" s="19"/>
      <c r="COS137" s="19"/>
      <c r="COT137" s="19"/>
      <c r="COU137" s="19"/>
      <c r="COV137" s="19"/>
      <c r="COW137" s="19"/>
      <c r="COX137" s="19"/>
      <c r="COY137" s="19"/>
      <c r="COZ137" s="19"/>
      <c r="CPA137" s="19"/>
      <c r="CPB137" s="19"/>
      <c r="CPC137" s="19"/>
      <c r="CPD137" s="19"/>
      <c r="CPE137" s="19"/>
      <c r="CPF137" s="19"/>
      <c r="CPG137" s="19"/>
      <c r="CPH137" s="19"/>
      <c r="CPI137" s="19"/>
      <c r="CPJ137" s="19"/>
      <c r="CPK137" s="19"/>
      <c r="CPL137" s="19"/>
      <c r="CPM137" s="19"/>
      <c r="CPN137" s="19"/>
      <c r="CPO137" s="19"/>
      <c r="CPP137" s="19"/>
      <c r="CPQ137" s="19"/>
      <c r="CPR137" s="19"/>
      <c r="CPS137" s="19"/>
      <c r="CPT137" s="19"/>
      <c r="CPU137" s="19"/>
      <c r="CPV137" s="19"/>
      <c r="CPW137" s="19"/>
      <c r="CPX137" s="19"/>
      <c r="CPY137" s="19"/>
      <c r="CPZ137" s="19"/>
      <c r="CQA137" s="19"/>
      <c r="CQB137" s="19"/>
      <c r="CQC137" s="19"/>
      <c r="CQD137" s="19"/>
      <c r="CQE137" s="19"/>
      <c r="CQF137" s="19"/>
      <c r="CQG137" s="19"/>
      <c r="CQH137" s="19"/>
      <c r="CQI137" s="19"/>
      <c r="CQJ137" s="19"/>
      <c r="CQK137" s="19"/>
      <c r="CQL137" s="19"/>
      <c r="CQM137" s="19"/>
      <c r="CQN137" s="19"/>
      <c r="CQO137" s="19"/>
      <c r="CQP137" s="19"/>
      <c r="CQQ137" s="19"/>
      <c r="CQR137" s="19"/>
      <c r="CQS137" s="19"/>
      <c r="CQT137" s="19"/>
      <c r="CQU137" s="19"/>
      <c r="CQV137" s="19"/>
      <c r="CQW137" s="19"/>
      <c r="CQX137" s="19"/>
      <c r="CQY137" s="19"/>
      <c r="CQZ137" s="19"/>
      <c r="CRA137" s="19"/>
      <c r="CRB137" s="19"/>
      <c r="CRC137" s="19"/>
      <c r="CRD137" s="19"/>
      <c r="CRE137" s="19"/>
      <c r="CRF137" s="19"/>
      <c r="CRG137" s="19"/>
      <c r="CRH137" s="19"/>
      <c r="CRI137" s="19"/>
      <c r="CRJ137" s="19"/>
      <c r="CRK137" s="19"/>
      <c r="CRL137" s="19"/>
      <c r="CRM137" s="19"/>
      <c r="CRN137" s="19"/>
      <c r="CRO137" s="19"/>
      <c r="CRP137" s="19"/>
      <c r="CRQ137" s="19"/>
      <c r="CRR137" s="19"/>
      <c r="CRS137" s="19"/>
      <c r="CRT137" s="19"/>
      <c r="CRU137" s="19"/>
      <c r="CRV137" s="19"/>
      <c r="CRW137" s="19"/>
      <c r="CRX137" s="19"/>
      <c r="CRY137" s="19"/>
      <c r="CRZ137" s="19"/>
      <c r="CSA137" s="19"/>
      <c r="CSB137" s="19"/>
      <c r="CSC137" s="19"/>
      <c r="CSD137" s="19"/>
      <c r="CSE137" s="19"/>
      <c r="CSF137" s="19"/>
      <c r="CSG137" s="19"/>
      <c r="CSH137" s="19"/>
      <c r="CSI137" s="19"/>
      <c r="CSJ137" s="19"/>
      <c r="CSK137" s="19"/>
      <c r="CSL137" s="19"/>
      <c r="CSM137" s="19"/>
      <c r="CSN137" s="19"/>
      <c r="CSO137" s="19"/>
      <c r="CSP137" s="19"/>
      <c r="CSQ137" s="19"/>
      <c r="CSR137" s="19"/>
      <c r="CSS137" s="19"/>
      <c r="CST137" s="19"/>
      <c r="CSU137" s="19"/>
      <c r="CSV137" s="19"/>
      <c r="CSW137" s="19"/>
      <c r="CSX137" s="19"/>
      <c r="CSY137" s="19"/>
      <c r="CSZ137" s="19"/>
      <c r="CTA137" s="19"/>
      <c r="CTB137" s="19"/>
      <c r="CTC137" s="19"/>
      <c r="CTD137" s="19"/>
      <c r="CTE137" s="19"/>
      <c r="CTF137" s="19"/>
      <c r="CTG137" s="19"/>
      <c r="CTH137" s="19"/>
      <c r="CTI137" s="19"/>
      <c r="CTJ137" s="19"/>
      <c r="CTK137" s="19"/>
      <c r="CTL137" s="19"/>
      <c r="CTM137" s="19"/>
      <c r="CTN137" s="19"/>
      <c r="CTO137" s="19"/>
      <c r="CTP137" s="19"/>
      <c r="CTQ137" s="19"/>
      <c r="CTR137" s="19"/>
      <c r="CTS137" s="19"/>
      <c r="CTT137" s="19"/>
      <c r="CTU137" s="19"/>
      <c r="CTV137" s="19"/>
      <c r="CTW137" s="19"/>
      <c r="CTX137" s="19"/>
      <c r="CTY137" s="19"/>
      <c r="CTZ137" s="19"/>
      <c r="CUA137" s="19"/>
      <c r="CUB137" s="19"/>
      <c r="CUC137" s="19"/>
      <c r="CUD137" s="19"/>
      <c r="CUE137" s="19"/>
      <c r="CUF137" s="19"/>
      <c r="CUG137" s="19"/>
      <c r="CUH137" s="19"/>
      <c r="CUI137" s="19"/>
      <c r="CUJ137" s="19"/>
      <c r="CUK137" s="19"/>
      <c r="CUL137" s="19"/>
      <c r="CUM137" s="19"/>
      <c r="CUN137" s="19"/>
      <c r="CUO137" s="19"/>
      <c r="CUP137" s="19"/>
      <c r="CUQ137" s="19"/>
      <c r="CUR137" s="19"/>
      <c r="CUS137" s="19"/>
      <c r="CUT137" s="19"/>
      <c r="CUU137" s="19"/>
      <c r="CUV137" s="19"/>
      <c r="CUW137" s="19"/>
      <c r="CUX137" s="19"/>
      <c r="CUY137" s="19"/>
      <c r="CUZ137" s="19"/>
      <c r="CVA137" s="19"/>
      <c r="CVB137" s="19"/>
      <c r="CVC137" s="19"/>
      <c r="CVD137" s="19"/>
      <c r="CVE137" s="19"/>
      <c r="CVF137" s="19"/>
      <c r="CVG137" s="19"/>
      <c r="CVH137" s="19"/>
      <c r="CVI137" s="19"/>
      <c r="CVJ137" s="19"/>
      <c r="CVK137" s="19"/>
      <c r="CVL137" s="19"/>
      <c r="CVM137" s="19"/>
      <c r="CVN137" s="19"/>
      <c r="CVO137" s="19"/>
      <c r="CVP137" s="19"/>
      <c r="CVQ137" s="19"/>
      <c r="CVR137" s="19"/>
      <c r="CVS137" s="19"/>
      <c r="CVT137" s="19"/>
      <c r="CVU137" s="19"/>
      <c r="CVV137" s="19"/>
      <c r="CVW137" s="19"/>
      <c r="CVX137" s="19"/>
      <c r="CVY137" s="19"/>
      <c r="CVZ137" s="19"/>
      <c r="CWA137" s="19"/>
      <c r="CWB137" s="19"/>
      <c r="CWC137" s="19"/>
      <c r="CWD137" s="19"/>
      <c r="CWE137" s="19"/>
      <c r="CWF137" s="19"/>
      <c r="CWG137" s="19"/>
      <c r="CWH137" s="19"/>
      <c r="CWI137" s="19"/>
      <c r="CWJ137" s="19"/>
      <c r="CWK137" s="19"/>
      <c r="CWL137" s="19"/>
      <c r="CWM137" s="19"/>
      <c r="CWN137" s="19"/>
      <c r="CWO137" s="19"/>
      <c r="CWP137" s="19"/>
      <c r="CWQ137" s="19"/>
      <c r="CWR137" s="19"/>
      <c r="CWS137" s="19"/>
      <c r="CWT137" s="19"/>
      <c r="CWU137" s="19"/>
      <c r="CWV137" s="19"/>
      <c r="CWW137" s="19"/>
      <c r="CWX137" s="19"/>
      <c r="CWY137" s="19"/>
      <c r="CWZ137" s="19"/>
      <c r="CXA137" s="19"/>
      <c r="CXB137" s="19"/>
      <c r="CXC137" s="19"/>
      <c r="CXD137" s="19"/>
      <c r="CXE137" s="19"/>
      <c r="CXF137" s="19"/>
      <c r="CXG137" s="19"/>
      <c r="CXH137" s="19"/>
      <c r="CXI137" s="19"/>
      <c r="CXJ137" s="19"/>
      <c r="CXK137" s="19"/>
      <c r="CXL137" s="19"/>
      <c r="CXM137" s="19"/>
      <c r="CXN137" s="19"/>
      <c r="CXO137" s="19"/>
      <c r="CXP137" s="19"/>
      <c r="CXQ137" s="19"/>
      <c r="CXR137" s="19"/>
      <c r="CXS137" s="19"/>
      <c r="CXT137" s="19"/>
      <c r="CXU137" s="19"/>
      <c r="CXV137" s="19"/>
      <c r="CXW137" s="19"/>
      <c r="CXX137" s="19"/>
      <c r="CXY137" s="19"/>
      <c r="CXZ137" s="19"/>
      <c r="CYA137" s="19"/>
      <c r="CYB137" s="19"/>
      <c r="CYC137" s="19"/>
      <c r="CYD137" s="19"/>
      <c r="CYE137" s="19"/>
      <c r="CYF137" s="19"/>
      <c r="CYG137" s="19"/>
      <c r="CYH137" s="19"/>
      <c r="CYI137" s="19"/>
      <c r="CYJ137" s="19"/>
      <c r="CYK137" s="19"/>
      <c r="CYL137" s="19"/>
      <c r="CYM137" s="19"/>
      <c r="CYN137" s="19"/>
      <c r="CYO137" s="19"/>
      <c r="CYP137" s="19"/>
      <c r="CYQ137" s="19"/>
      <c r="CYR137" s="19"/>
      <c r="CYS137" s="19"/>
      <c r="CYT137" s="19"/>
      <c r="CYU137" s="19"/>
      <c r="CYV137" s="19"/>
      <c r="CYW137" s="19"/>
      <c r="CYX137" s="19"/>
      <c r="CYY137" s="19"/>
      <c r="CYZ137" s="19"/>
      <c r="CZA137" s="19"/>
      <c r="CZB137" s="19"/>
      <c r="CZC137" s="19"/>
      <c r="CZD137" s="19"/>
      <c r="CZE137" s="19"/>
      <c r="CZF137" s="19"/>
      <c r="CZG137" s="19"/>
      <c r="CZH137" s="19"/>
      <c r="CZI137" s="19"/>
      <c r="CZJ137" s="19"/>
      <c r="CZK137" s="19"/>
      <c r="CZL137" s="19"/>
      <c r="CZM137" s="19"/>
      <c r="CZN137" s="19"/>
      <c r="CZO137" s="19"/>
      <c r="CZP137" s="19"/>
      <c r="CZQ137" s="19"/>
      <c r="CZR137" s="19"/>
      <c r="CZS137" s="19"/>
      <c r="CZT137" s="19"/>
      <c r="CZU137" s="19"/>
      <c r="CZV137" s="19"/>
      <c r="CZW137" s="19"/>
      <c r="CZX137" s="19"/>
      <c r="CZY137" s="19"/>
      <c r="CZZ137" s="19"/>
      <c r="DAA137" s="19"/>
      <c r="DAB137" s="19"/>
      <c r="DAC137" s="19"/>
      <c r="DAD137" s="19"/>
      <c r="DAE137" s="19"/>
      <c r="DAF137" s="19"/>
      <c r="DAG137" s="19"/>
      <c r="DAH137" s="19"/>
      <c r="DAI137" s="19"/>
      <c r="DAJ137" s="19"/>
      <c r="DAK137" s="19"/>
      <c r="DAL137" s="19"/>
      <c r="DAM137" s="19"/>
      <c r="DAN137" s="19"/>
      <c r="DAO137" s="19"/>
      <c r="DAP137" s="19"/>
      <c r="DAQ137" s="19"/>
      <c r="DAR137" s="19"/>
      <c r="DAS137" s="19"/>
      <c r="DAT137" s="19"/>
      <c r="DAU137" s="19"/>
      <c r="DAV137" s="19"/>
      <c r="DAW137" s="19"/>
      <c r="DAX137" s="19"/>
      <c r="DAY137" s="19"/>
      <c r="DAZ137" s="19"/>
      <c r="DBA137" s="19"/>
      <c r="DBB137" s="19"/>
      <c r="DBC137" s="19"/>
      <c r="DBD137" s="19"/>
      <c r="DBE137" s="19"/>
      <c r="DBF137" s="19"/>
      <c r="DBG137" s="19"/>
      <c r="DBH137" s="19"/>
      <c r="DBI137" s="19"/>
      <c r="DBJ137" s="19"/>
      <c r="DBK137" s="19"/>
      <c r="DBL137" s="19"/>
      <c r="DBM137" s="19"/>
      <c r="DBN137" s="19"/>
      <c r="DBO137" s="19"/>
      <c r="DBP137" s="19"/>
      <c r="DBQ137" s="19"/>
      <c r="DBR137" s="19"/>
      <c r="DBS137" s="19"/>
      <c r="DBT137" s="19"/>
      <c r="DBU137" s="19"/>
      <c r="DBV137" s="19"/>
      <c r="DBW137" s="19"/>
      <c r="DBX137" s="19"/>
      <c r="DBY137" s="19"/>
      <c r="DBZ137" s="19"/>
      <c r="DCA137" s="19"/>
      <c r="DCB137" s="19"/>
      <c r="DCC137" s="19"/>
      <c r="DCD137" s="19"/>
      <c r="DCE137" s="19"/>
      <c r="DCF137" s="19"/>
      <c r="DCG137" s="19"/>
      <c r="DCH137" s="19"/>
      <c r="DCI137" s="19"/>
      <c r="DCJ137" s="19"/>
      <c r="DCK137" s="19"/>
      <c r="DCL137" s="19"/>
      <c r="DCM137" s="19"/>
      <c r="DCN137" s="19"/>
      <c r="DCO137" s="19"/>
      <c r="DCP137" s="19"/>
      <c r="DCQ137" s="19"/>
      <c r="DCR137" s="19"/>
      <c r="DCS137" s="19"/>
      <c r="DCT137" s="19"/>
      <c r="DCU137" s="19"/>
      <c r="DCV137" s="19"/>
      <c r="DCW137" s="19"/>
      <c r="DCX137" s="19"/>
      <c r="DCY137" s="19"/>
      <c r="DCZ137" s="19"/>
      <c r="DDA137" s="19"/>
      <c r="DDB137" s="19"/>
      <c r="DDC137" s="19"/>
      <c r="DDD137" s="19"/>
      <c r="DDE137" s="19"/>
      <c r="DDF137" s="19"/>
      <c r="DDG137" s="19"/>
      <c r="DDH137" s="19"/>
      <c r="DDI137" s="19"/>
      <c r="DDJ137" s="19"/>
      <c r="DDK137" s="19"/>
      <c r="DDL137" s="19"/>
      <c r="DDM137" s="19"/>
      <c r="DDN137" s="19"/>
      <c r="DDO137" s="19"/>
      <c r="DDP137" s="19"/>
      <c r="DDQ137" s="19"/>
      <c r="DDR137" s="19"/>
      <c r="DDS137" s="19"/>
      <c r="DDT137" s="19"/>
      <c r="DDU137" s="19"/>
      <c r="DDV137" s="19"/>
      <c r="DDW137" s="19"/>
      <c r="DDX137" s="19"/>
      <c r="DDY137" s="19"/>
      <c r="DDZ137" s="19"/>
      <c r="DEA137" s="19"/>
      <c r="DEB137" s="19"/>
      <c r="DEC137" s="19"/>
      <c r="DED137" s="19"/>
      <c r="DEE137" s="19"/>
      <c r="DEF137" s="19"/>
      <c r="DEG137" s="19"/>
      <c r="DEH137" s="19"/>
      <c r="DEI137" s="19"/>
      <c r="DEJ137" s="19"/>
      <c r="DEK137" s="19"/>
      <c r="DEL137" s="19"/>
      <c r="DEM137" s="19"/>
      <c r="DEN137" s="19"/>
      <c r="DEO137" s="19"/>
      <c r="DEP137" s="19"/>
      <c r="DEQ137" s="19"/>
      <c r="DER137" s="19"/>
      <c r="DES137" s="19"/>
      <c r="DET137" s="19"/>
      <c r="DEU137" s="19"/>
      <c r="DEV137" s="19"/>
      <c r="DEW137" s="19"/>
      <c r="DEX137" s="19"/>
      <c r="DEY137" s="19"/>
      <c r="DEZ137" s="19"/>
      <c r="DFA137" s="19"/>
      <c r="DFB137" s="19"/>
      <c r="DFC137" s="19"/>
      <c r="DFD137" s="19"/>
      <c r="DFE137" s="19"/>
      <c r="DFF137" s="19"/>
      <c r="DFG137" s="19"/>
      <c r="DFH137" s="19"/>
      <c r="DFI137" s="19"/>
      <c r="DFJ137" s="19"/>
      <c r="DFK137" s="19"/>
      <c r="DFL137" s="19"/>
      <c r="DFM137" s="19"/>
      <c r="DFN137" s="19"/>
      <c r="DFO137" s="19"/>
      <c r="DFP137" s="19"/>
      <c r="DFQ137" s="19"/>
      <c r="DFR137" s="19"/>
      <c r="DFS137" s="19"/>
      <c r="DFT137" s="19"/>
      <c r="DFU137" s="19"/>
      <c r="DFV137" s="19"/>
      <c r="DFW137" s="19"/>
      <c r="DFX137" s="19"/>
      <c r="DFY137" s="19"/>
      <c r="DFZ137" s="19"/>
      <c r="DGA137" s="19"/>
      <c r="DGB137" s="19"/>
      <c r="DGC137" s="19"/>
      <c r="DGD137" s="19"/>
      <c r="DGE137" s="19"/>
      <c r="DGF137" s="19"/>
      <c r="DGG137" s="19"/>
      <c r="DGH137" s="19"/>
      <c r="DGI137" s="19"/>
      <c r="DGJ137" s="19"/>
      <c r="DGK137" s="19"/>
      <c r="DGL137" s="19"/>
      <c r="DGM137" s="19"/>
      <c r="DGN137" s="19"/>
      <c r="DGO137" s="19"/>
      <c r="DGP137" s="19"/>
      <c r="DGQ137" s="19"/>
      <c r="DGR137" s="19"/>
      <c r="DGS137" s="19"/>
      <c r="DGT137" s="19"/>
      <c r="DGU137" s="19"/>
      <c r="DGV137" s="19"/>
      <c r="DGW137" s="19"/>
      <c r="DGX137" s="19"/>
      <c r="DGY137" s="19"/>
      <c r="DGZ137" s="19"/>
      <c r="DHA137" s="19"/>
      <c r="DHB137" s="19"/>
      <c r="DHC137" s="19"/>
      <c r="DHD137" s="19"/>
      <c r="DHE137" s="19"/>
      <c r="DHF137" s="19"/>
      <c r="DHG137" s="19"/>
      <c r="DHH137" s="19"/>
      <c r="DHI137" s="19"/>
      <c r="DHJ137" s="19"/>
      <c r="DHK137" s="19"/>
      <c r="DHL137" s="19"/>
      <c r="DHM137" s="19"/>
      <c r="DHN137" s="19"/>
      <c r="DHO137" s="19"/>
      <c r="DHP137" s="19"/>
      <c r="DHQ137" s="19"/>
      <c r="DHR137" s="19"/>
      <c r="DHS137" s="19"/>
      <c r="DHT137" s="19"/>
      <c r="DHU137" s="19"/>
      <c r="DHV137" s="19"/>
      <c r="DHW137" s="19"/>
      <c r="DHX137" s="19"/>
      <c r="DHY137" s="19"/>
      <c r="DHZ137" s="19"/>
      <c r="DIA137" s="19"/>
      <c r="DIB137" s="19"/>
      <c r="DIC137" s="19"/>
      <c r="DID137" s="19"/>
      <c r="DIE137" s="19"/>
      <c r="DIF137" s="19"/>
      <c r="DIG137" s="19"/>
      <c r="DIH137" s="19"/>
      <c r="DII137" s="19"/>
      <c r="DIJ137" s="19"/>
      <c r="DIK137" s="19"/>
      <c r="DIL137" s="19"/>
      <c r="DIM137" s="19"/>
      <c r="DIN137" s="19"/>
      <c r="DIO137" s="19"/>
      <c r="DIP137" s="19"/>
      <c r="DIQ137" s="19"/>
      <c r="DIR137" s="19"/>
      <c r="DIS137" s="19"/>
      <c r="DIT137" s="19"/>
      <c r="DIU137" s="19"/>
      <c r="DIV137" s="19"/>
      <c r="DIW137" s="19"/>
      <c r="DIX137" s="19"/>
      <c r="DIY137" s="19"/>
      <c r="DIZ137" s="19"/>
      <c r="DJA137" s="19"/>
      <c r="DJB137" s="19"/>
      <c r="DJC137" s="19"/>
      <c r="DJD137" s="19"/>
      <c r="DJE137" s="19"/>
      <c r="DJF137" s="19"/>
      <c r="DJG137" s="19"/>
      <c r="DJH137" s="19"/>
      <c r="DJI137" s="19"/>
      <c r="DJJ137" s="19"/>
      <c r="DJK137" s="19"/>
      <c r="DJL137" s="19"/>
      <c r="DJM137" s="19"/>
      <c r="DJN137" s="19"/>
      <c r="DJO137" s="19"/>
      <c r="DJP137" s="19"/>
      <c r="DJQ137" s="19"/>
      <c r="DJR137" s="19"/>
      <c r="DJS137" s="19"/>
      <c r="DJT137" s="19"/>
      <c r="DJU137" s="19"/>
      <c r="DJV137" s="19"/>
      <c r="DJW137" s="19"/>
      <c r="DJX137" s="19"/>
      <c r="DJY137" s="19"/>
      <c r="DJZ137" s="19"/>
      <c r="DKA137" s="19"/>
      <c r="DKB137" s="19"/>
      <c r="DKC137" s="19"/>
      <c r="DKD137" s="19"/>
      <c r="DKE137" s="19"/>
      <c r="DKF137" s="19"/>
      <c r="DKG137" s="19"/>
      <c r="DKH137" s="19"/>
      <c r="DKI137" s="19"/>
      <c r="DKJ137" s="19"/>
      <c r="DKK137" s="19"/>
      <c r="DKL137" s="19"/>
      <c r="DKM137" s="19"/>
      <c r="DKN137" s="19"/>
      <c r="DKO137" s="19"/>
      <c r="DKP137" s="19"/>
      <c r="DKQ137" s="19"/>
      <c r="DKR137" s="19"/>
      <c r="DKS137" s="19"/>
      <c r="DKT137" s="19"/>
      <c r="DKU137" s="19"/>
      <c r="DKV137" s="19"/>
      <c r="DKW137" s="19"/>
      <c r="DKX137" s="19"/>
      <c r="DKY137" s="19"/>
      <c r="DKZ137" s="19"/>
      <c r="DLA137" s="19"/>
      <c r="DLB137" s="19"/>
      <c r="DLC137" s="19"/>
      <c r="DLD137" s="19"/>
      <c r="DLE137" s="19"/>
      <c r="DLF137" s="19"/>
      <c r="DLG137" s="19"/>
      <c r="DLH137" s="19"/>
      <c r="DLI137" s="19"/>
      <c r="DLJ137" s="19"/>
      <c r="DLK137" s="19"/>
      <c r="DLL137" s="19"/>
      <c r="DLM137" s="19"/>
      <c r="DLN137" s="19"/>
      <c r="DLO137" s="19"/>
      <c r="DLP137" s="19"/>
      <c r="DLQ137" s="19"/>
      <c r="DLR137" s="19"/>
      <c r="DLS137" s="19"/>
      <c r="DLT137" s="19"/>
      <c r="DLU137" s="19"/>
      <c r="DLV137" s="19"/>
      <c r="DLW137" s="19"/>
      <c r="DLX137" s="19"/>
      <c r="DLY137" s="19"/>
      <c r="DLZ137" s="19"/>
      <c r="DMA137" s="19"/>
      <c r="DMB137" s="19"/>
      <c r="DMC137" s="19"/>
      <c r="DMD137" s="19"/>
      <c r="DME137" s="19"/>
      <c r="DMF137" s="19"/>
      <c r="DMG137" s="19"/>
      <c r="DMH137" s="19"/>
      <c r="DMI137" s="19"/>
      <c r="DMJ137" s="19"/>
      <c r="DMK137" s="19"/>
      <c r="DML137" s="19"/>
      <c r="DMM137" s="19"/>
      <c r="DMN137" s="19"/>
      <c r="DMO137" s="19"/>
      <c r="DMP137" s="19"/>
      <c r="DMQ137" s="19"/>
      <c r="DMR137" s="19"/>
      <c r="DMS137" s="19"/>
      <c r="DMT137" s="19"/>
      <c r="DMU137" s="19"/>
      <c r="DMV137" s="19"/>
      <c r="DMW137" s="19"/>
      <c r="DMX137" s="19"/>
      <c r="DMY137" s="19"/>
      <c r="DMZ137" s="19"/>
      <c r="DNA137" s="19"/>
      <c r="DNB137" s="19"/>
      <c r="DNC137" s="19"/>
      <c r="DND137" s="19"/>
      <c r="DNE137" s="19"/>
      <c r="DNF137" s="19"/>
      <c r="DNG137" s="19"/>
      <c r="DNH137" s="19"/>
      <c r="DNI137" s="19"/>
      <c r="DNJ137" s="19"/>
      <c r="DNK137" s="19"/>
      <c r="DNL137" s="19"/>
      <c r="DNM137" s="19"/>
      <c r="DNN137" s="19"/>
      <c r="DNO137" s="19"/>
      <c r="DNP137" s="19"/>
      <c r="DNQ137" s="19"/>
      <c r="DNR137" s="19"/>
      <c r="DNS137" s="19"/>
      <c r="DNT137" s="19"/>
      <c r="DNU137" s="19"/>
      <c r="DNV137" s="19"/>
      <c r="DNW137" s="19"/>
      <c r="DNX137" s="19"/>
      <c r="DNY137" s="19"/>
      <c r="DNZ137" s="19"/>
      <c r="DOA137" s="19"/>
      <c r="DOB137" s="19"/>
      <c r="DOC137" s="19"/>
      <c r="DOD137" s="19"/>
      <c r="DOE137" s="19"/>
      <c r="DOF137" s="19"/>
      <c r="DOG137" s="19"/>
      <c r="DOH137" s="19"/>
      <c r="DOI137" s="19"/>
      <c r="DOJ137" s="19"/>
      <c r="DOK137" s="19"/>
      <c r="DOL137" s="19"/>
      <c r="DOM137" s="19"/>
      <c r="DON137" s="19"/>
      <c r="DOO137" s="19"/>
      <c r="DOP137" s="19"/>
      <c r="DOQ137" s="19"/>
      <c r="DOR137" s="19"/>
      <c r="DOS137" s="19"/>
      <c r="DOT137" s="19"/>
      <c r="DOU137" s="19"/>
      <c r="DOV137" s="19"/>
      <c r="DOW137" s="19"/>
      <c r="DOX137" s="19"/>
      <c r="DOY137" s="19"/>
      <c r="DOZ137" s="19"/>
      <c r="DPA137" s="19"/>
      <c r="DPB137" s="19"/>
      <c r="DPC137" s="19"/>
      <c r="DPD137" s="19"/>
      <c r="DPE137" s="19"/>
      <c r="DPF137" s="19"/>
      <c r="DPG137" s="19"/>
      <c r="DPH137" s="19"/>
      <c r="DPI137" s="19"/>
      <c r="DPJ137" s="19"/>
      <c r="DPK137" s="19"/>
      <c r="DPL137" s="19"/>
      <c r="DPM137" s="19"/>
      <c r="DPN137" s="19"/>
      <c r="DPO137" s="19"/>
      <c r="DPP137" s="19"/>
      <c r="DPQ137" s="19"/>
      <c r="DPR137" s="19"/>
      <c r="DPS137" s="19"/>
      <c r="DPT137" s="19"/>
      <c r="DPU137" s="19"/>
      <c r="DPV137" s="19"/>
      <c r="DPW137" s="19"/>
      <c r="DPX137" s="19"/>
      <c r="DPY137" s="19"/>
      <c r="DPZ137" s="19"/>
      <c r="DQA137" s="19"/>
      <c r="DQB137" s="19"/>
      <c r="DQC137" s="19"/>
      <c r="DQD137" s="19"/>
      <c r="DQE137" s="19"/>
      <c r="DQF137" s="19"/>
      <c r="DQG137" s="19"/>
      <c r="DQH137" s="19"/>
      <c r="DQI137" s="19"/>
      <c r="DQJ137" s="19"/>
      <c r="DQK137" s="19"/>
      <c r="DQL137" s="19"/>
      <c r="DQM137" s="19"/>
      <c r="DQN137" s="19"/>
      <c r="DQO137" s="19"/>
      <c r="DQP137" s="19"/>
      <c r="DQQ137" s="19"/>
      <c r="DQR137" s="19"/>
      <c r="DQS137" s="19"/>
      <c r="DQT137" s="19"/>
      <c r="DQU137" s="19"/>
      <c r="DQV137" s="19"/>
      <c r="DQW137" s="19"/>
      <c r="DQX137" s="19"/>
      <c r="DQY137" s="19"/>
      <c r="DQZ137" s="19"/>
      <c r="DRA137" s="19"/>
      <c r="DRB137" s="19"/>
      <c r="DRC137" s="19"/>
      <c r="DRD137" s="19"/>
      <c r="DRE137" s="19"/>
      <c r="DRF137" s="19"/>
      <c r="DRG137" s="19"/>
      <c r="DRH137" s="19"/>
      <c r="DRI137" s="19"/>
      <c r="DRJ137" s="19"/>
      <c r="DRK137" s="19"/>
      <c r="DRL137" s="19"/>
      <c r="DRM137" s="19"/>
      <c r="DRN137" s="19"/>
      <c r="DRO137" s="19"/>
      <c r="DRP137" s="19"/>
      <c r="DRQ137" s="19"/>
      <c r="DRR137" s="19"/>
      <c r="DRS137" s="19"/>
      <c r="DRT137" s="19"/>
      <c r="DRU137" s="19"/>
      <c r="DRV137" s="19"/>
      <c r="DRW137" s="19"/>
      <c r="DRX137" s="19"/>
      <c r="DRY137" s="19"/>
      <c r="DRZ137" s="19"/>
      <c r="DSA137" s="19"/>
      <c r="DSB137" s="19"/>
      <c r="DSC137" s="19"/>
      <c r="DSD137" s="19"/>
      <c r="DSE137" s="19"/>
      <c r="DSF137" s="19"/>
      <c r="DSG137" s="19"/>
      <c r="DSH137" s="19"/>
      <c r="DSI137" s="19"/>
      <c r="DSJ137" s="19"/>
      <c r="DSK137" s="19"/>
      <c r="DSL137" s="19"/>
      <c r="DSM137" s="19"/>
      <c r="DSN137" s="19"/>
      <c r="DSO137" s="19"/>
      <c r="DSP137" s="19"/>
      <c r="DSQ137" s="19"/>
      <c r="DSR137" s="19"/>
      <c r="DSS137" s="19"/>
      <c r="DST137" s="19"/>
      <c r="DSU137" s="19"/>
      <c r="DSV137" s="19"/>
      <c r="DSW137" s="19"/>
      <c r="DSX137" s="19"/>
      <c r="DSY137" s="19"/>
      <c r="DSZ137" s="19"/>
      <c r="DTA137" s="19"/>
      <c r="DTB137" s="19"/>
      <c r="DTC137" s="19"/>
      <c r="DTD137" s="19"/>
      <c r="DTE137" s="19"/>
      <c r="DTF137" s="19"/>
      <c r="DTG137" s="19"/>
      <c r="DTH137" s="19"/>
      <c r="DTI137" s="19"/>
      <c r="DTJ137" s="19"/>
      <c r="DTK137" s="19"/>
      <c r="DTL137" s="19"/>
      <c r="DTM137" s="19"/>
      <c r="DTN137" s="19"/>
      <c r="DTO137" s="19"/>
      <c r="DTP137" s="19"/>
      <c r="DTQ137" s="19"/>
      <c r="DTR137" s="19"/>
      <c r="DTS137" s="19"/>
      <c r="DTT137" s="19"/>
      <c r="DTU137" s="19"/>
      <c r="DTV137" s="19"/>
      <c r="DTW137" s="19"/>
      <c r="DTX137" s="19"/>
      <c r="DTY137" s="19"/>
      <c r="DTZ137" s="19"/>
      <c r="DUA137" s="19"/>
      <c r="DUB137" s="19"/>
      <c r="DUC137" s="19"/>
      <c r="DUD137" s="19"/>
      <c r="DUE137" s="19"/>
      <c r="DUF137" s="19"/>
      <c r="DUG137" s="19"/>
      <c r="DUH137" s="19"/>
      <c r="DUI137" s="19"/>
      <c r="DUJ137" s="19"/>
      <c r="DUK137" s="19"/>
      <c r="DUL137" s="19"/>
      <c r="DUM137" s="19"/>
      <c r="DUN137" s="19"/>
      <c r="DUO137" s="19"/>
      <c r="DUP137" s="19"/>
      <c r="DUQ137" s="19"/>
      <c r="DUR137" s="19"/>
      <c r="DUS137" s="19"/>
      <c r="DUT137" s="19"/>
      <c r="DUU137" s="19"/>
      <c r="DUV137" s="19"/>
      <c r="DUW137" s="19"/>
      <c r="DUX137" s="19"/>
      <c r="DUY137" s="19"/>
      <c r="DUZ137" s="19"/>
      <c r="DVA137" s="19"/>
      <c r="DVB137" s="19"/>
      <c r="DVC137" s="19"/>
      <c r="DVD137" s="19"/>
      <c r="DVE137" s="19"/>
      <c r="DVF137" s="19"/>
      <c r="DVG137" s="19"/>
      <c r="DVH137" s="19"/>
      <c r="DVI137" s="19"/>
      <c r="DVJ137" s="19"/>
      <c r="DVK137" s="19"/>
      <c r="DVL137" s="19"/>
      <c r="DVM137" s="19"/>
      <c r="DVN137" s="19"/>
      <c r="DVO137" s="19"/>
      <c r="DVP137" s="19"/>
      <c r="DVQ137" s="19"/>
      <c r="DVR137" s="19"/>
      <c r="DVS137" s="19"/>
      <c r="DVT137" s="19"/>
      <c r="DVU137" s="19"/>
      <c r="DVV137" s="19"/>
      <c r="DVW137" s="19"/>
      <c r="DVX137" s="19"/>
      <c r="DVY137" s="19"/>
      <c r="DVZ137" s="19"/>
      <c r="DWA137" s="19"/>
      <c r="DWB137" s="19"/>
      <c r="DWC137" s="19"/>
      <c r="DWD137" s="19"/>
      <c r="DWE137" s="19"/>
      <c r="DWF137" s="19"/>
      <c r="DWG137" s="19"/>
      <c r="DWH137" s="19"/>
      <c r="DWI137" s="19"/>
      <c r="DWJ137" s="19"/>
      <c r="DWK137" s="19"/>
      <c r="DWL137" s="19"/>
      <c r="DWM137" s="19"/>
      <c r="DWN137" s="19"/>
      <c r="DWO137" s="19"/>
      <c r="DWP137" s="19"/>
      <c r="DWQ137" s="19"/>
      <c r="DWR137" s="19"/>
      <c r="DWS137" s="19"/>
      <c r="DWT137" s="19"/>
      <c r="DWU137" s="19"/>
      <c r="DWV137" s="19"/>
      <c r="DWW137" s="19"/>
      <c r="DWX137" s="19"/>
      <c r="DWY137" s="19"/>
      <c r="DWZ137" s="19"/>
      <c r="DXA137" s="19"/>
      <c r="DXB137" s="19"/>
      <c r="DXC137" s="19"/>
      <c r="DXD137" s="19"/>
      <c r="DXE137" s="19"/>
      <c r="DXF137" s="19"/>
      <c r="DXG137" s="19"/>
      <c r="DXH137" s="19"/>
      <c r="DXI137" s="19"/>
      <c r="DXJ137" s="19"/>
      <c r="DXK137" s="19"/>
      <c r="DXL137" s="19"/>
      <c r="DXM137" s="19"/>
      <c r="DXN137" s="19"/>
      <c r="DXO137" s="19"/>
      <c r="DXP137" s="19"/>
      <c r="DXQ137" s="19"/>
      <c r="DXR137" s="19"/>
      <c r="DXS137" s="19"/>
      <c r="DXT137" s="19"/>
      <c r="DXU137" s="19"/>
      <c r="DXV137" s="19"/>
      <c r="DXW137" s="19"/>
      <c r="DXX137" s="19"/>
      <c r="DXY137" s="19"/>
      <c r="DXZ137" s="19"/>
      <c r="DYA137" s="19"/>
      <c r="DYB137" s="19"/>
      <c r="DYC137" s="19"/>
      <c r="DYD137" s="19"/>
      <c r="DYE137" s="19"/>
      <c r="DYF137" s="19"/>
      <c r="DYG137" s="19"/>
      <c r="DYH137" s="19"/>
      <c r="DYI137" s="19"/>
      <c r="DYJ137" s="19"/>
      <c r="DYK137" s="19"/>
      <c r="DYL137" s="19"/>
      <c r="DYM137" s="19"/>
      <c r="DYN137" s="19"/>
      <c r="DYO137" s="19"/>
      <c r="DYP137" s="19"/>
      <c r="DYQ137" s="19"/>
      <c r="DYR137" s="19"/>
      <c r="DYS137" s="19"/>
      <c r="DYT137" s="19"/>
      <c r="DYU137" s="19"/>
      <c r="DYV137" s="19"/>
      <c r="DYW137" s="19"/>
      <c r="DYX137" s="19"/>
      <c r="DYY137" s="19"/>
      <c r="DYZ137" s="19"/>
      <c r="DZA137" s="19"/>
      <c r="DZB137" s="19"/>
      <c r="DZC137" s="19"/>
      <c r="DZD137" s="19"/>
      <c r="DZE137" s="19"/>
      <c r="DZF137" s="19"/>
      <c r="DZG137" s="19"/>
      <c r="DZH137" s="19"/>
      <c r="DZI137" s="19"/>
      <c r="DZJ137" s="19"/>
      <c r="DZK137" s="19"/>
      <c r="DZL137" s="19"/>
      <c r="DZM137" s="19"/>
      <c r="DZN137" s="19"/>
      <c r="DZO137" s="19"/>
      <c r="DZP137" s="19"/>
      <c r="DZQ137" s="19"/>
      <c r="DZR137" s="19"/>
      <c r="DZS137" s="19"/>
      <c r="DZT137" s="19"/>
      <c r="DZU137" s="19"/>
      <c r="DZV137" s="19"/>
      <c r="DZW137" s="19"/>
      <c r="DZX137" s="19"/>
      <c r="DZY137" s="19"/>
      <c r="DZZ137" s="19"/>
      <c r="EAA137" s="19"/>
      <c r="EAB137" s="19"/>
      <c r="EAC137" s="19"/>
      <c r="EAD137" s="19"/>
      <c r="EAE137" s="19"/>
      <c r="EAF137" s="19"/>
      <c r="EAG137" s="19"/>
      <c r="EAH137" s="19"/>
      <c r="EAI137" s="19"/>
      <c r="EAJ137" s="19"/>
      <c r="EAK137" s="19"/>
      <c r="EAL137" s="19"/>
      <c r="EAM137" s="19"/>
      <c r="EAN137" s="19"/>
      <c r="EAO137" s="19"/>
      <c r="EAP137" s="19"/>
      <c r="EAQ137" s="19"/>
      <c r="EAR137" s="19"/>
      <c r="EAS137" s="19"/>
      <c r="EAT137" s="19"/>
      <c r="EAU137" s="19"/>
      <c r="EAV137" s="19"/>
      <c r="EAW137" s="19"/>
      <c r="EAX137" s="19"/>
      <c r="EAY137" s="19"/>
      <c r="EAZ137" s="19"/>
      <c r="EBA137" s="19"/>
      <c r="EBB137" s="19"/>
      <c r="EBC137" s="19"/>
      <c r="EBD137" s="19"/>
      <c r="EBE137" s="19"/>
      <c r="EBF137" s="19"/>
      <c r="EBG137" s="19"/>
      <c r="EBH137" s="19"/>
      <c r="EBI137" s="19"/>
      <c r="EBJ137" s="19"/>
      <c r="EBK137" s="19"/>
      <c r="EBL137" s="19"/>
      <c r="EBM137" s="19"/>
      <c r="EBN137" s="19"/>
      <c r="EBO137" s="19"/>
      <c r="EBP137" s="19"/>
      <c r="EBQ137" s="19"/>
      <c r="EBR137" s="19"/>
      <c r="EBS137" s="19"/>
      <c r="EBT137" s="19"/>
      <c r="EBU137" s="19"/>
      <c r="EBV137" s="19"/>
      <c r="EBW137" s="19"/>
      <c r="EBX137" s="19"/>
      <c r="EBY137" s="19"/>
      <c r="EBZ137" s="19"/>
      <c r="ECA137" s="19"/>
      <c r="ECB137" s="19"/>
      <c r="ECC137" s="19"/>
      <c r="ECD137" s="19"/>
      <c r="ECE137" s="19"/>
      <c r="ECF137" s="19"/>
      <c r="ECG137" s="19"/>
      <c r="ECH137" s="19"/>
      <c r="ECI137" s="19"/>
      <c r="ECJ137" s="19"/>
      <c r="ECK137" s="19"/>
      <c r="ECL137" s="19"/>
      <c r="ECM137" s="19"/>
      <c r="ECN137" s="19"/>
      <c r="ECO137" s="19"/>
      <c r="ECP137" s="19"/>
      <c r="ECQ137" s="19"/>
      <c r="ECR137" s="19"/>
      <c r="ECS137" s="19"/>
      <c r="ECT137" s="19"/>
      <c r="ECU137" s="19"/>
      <c r="ECV137" s="19"/>
      <c r="ECW137" s="19"/>
      <c r="ECX137" s="19"/>
      <c r="ECY137" s="19"/>
      <c r="ECZ137" s="19"/>
      <c r="EDA137" s="19"/>
      <c r="EDB137" s="19"/>
      <c r="EDC137" s="19"/>
      <c r="EDD137" s="19"/>
      <c r="EDE137" s="19"/>
      <c r="EDF137" s="19"/>
      <c r="EDG137" s="19"/>
      <c r="EDH137" s="19"/>
      <c r="EDI137" s="19"/>
      <c r="EDJ137" s="19"/>
      <c r="EDK137" s="19"/>
      <c r="EDL137" s="19"/>
      <c r="EDM137" s="19"/>
      <c r="EDN137" s="19"/>
      <c r="EDO137" s="19"/>
      <c r="EDP137" s="19"/>
      <c r="EDQ137" s="19"/>
      <c r="EDR137" s="19"/>
      <c r="EDS137" s="19"/>
      <c r="EDT137" s="19"/>
      <c r="EDU137" s="19"/>
      <c r="EDV137" s="19"/>
      <c r="EDW137" s="19"/>
      <c r="EDX137" s="19"/>
      <c r="EDY137" s="19"/>
      <c r="EDZ137" s="19"/>
      <c r="EEA137" s="19"/>
      <c r="EEB137" s="19"/>
      <c r="EEC137" s="19"/>
      <c r="EED137" s="19"/>
      <c r="EEE137" s="19"/>
      <c r="EEF137" s="19"/>
      <c r="EEG137" s="19"/>
      <c r="EEH137" s="19"/>
      <c r="EEI137" s="19"/>
      <c r="EEJ137" s="19"/>
      <c r="EEK137" s="19"/>
      <c r="EEL137" s="19"/>
      <c r="EEM137" s="19"/>
      <c r="EEN137" s="19"/>
      <c r="EEO137" s="19"/>
      <c r="EEP137" s="19"/>
      <c r="EEQ137" s="19"/>
      <c r="EER137" s="19"/>
      <c r="EES137" s="19"/>
      <c r="EET137" s="19"/>
      <c r="EEU137" s="19"/>
      <c r="EEV137" s="19"/>
      <c r="EEW137" s="19"/>
      <c r="EEX137" s="19"/>
      <c r="EEY137" s="19"/>
      <c r="EEZ137" s="19"/>
      <c r="EFA137" s="19"/>
      <c r="EFB137" s="19"/>
      <c r="EFC137" s="19"/>
      <c r="EFD137" s="19"/>
      <c r="EFE137" s="19"/>
      <c r="EFF137" s="19"/>
      <c r="EFG137" s="19"/>
      <c r="EFH137" s="19"/>
      <c r="EFI137" s="19"/>
      <c r="EFJ137" s="19"/>
      <c r="EFK137" s="19"/>
      <c r="EFL137" s="19"/>
      <c r="EFM137" s="19"/>
      <c r="EFN137" s="19"/>
      <c r="EFO137" s="19"/>
      <c r="EFP137" s="19"/>
      <c r="EFQ137" s="19"/>
      <c r="EFR137" s="19"/>
      <c r="EFS137" s="19"/>
      <c r="EFT137" s="19"/>
      <c r="EFU137" s="19"/>
      <c r="EFV137" s="19"/>
      <c r="EFW137" s="19"/>
      <c r="EFX137" s="19"/>
      <c r="EFY137" s="19"/>
      <c r="EFZ137" s="19"/>
      <c r="EGA137" s="19"/>
      <c r="EGB137" s="19"/>
      <c r="EGC137" s="19"/>
      <c r="EGD137" s="19"/>
      <c r="EGE137" s="19"/>
      <c r="EGF137" s="19"/>
      <c r="EGG137" s="19"/>
      <c r="EGH137" s="19"/>
      <c r="EGI137" s="19"/>
      <c r="EGJ137" s="19"/>
      <c r="EGK137" s="19"/>
      <c r="EGL137" s="19"/>
      <c r="EGM137" s="19"/>
      <c r="EGN137" s="19"/>
      <c r="EGO137" s="19"/>
      <c r="EGP137" s="19"/>
      <c r="EGQ137" s="19"/>
      <c r="EGR137" s="19"/>
      <c r="EGS137" s="19"/>
      <c r="EGT137" s="19"/>
      <c r="EGU137" s="19"/>
      <c r="EGV137" s="19"/>
      <c r="EGW137" s="19"/>
      <c r="EGX137" s="19"/>
      <c r="EGY137" s="19"/>
      <c r="EGZ137" s="19"/>
      <c r="EHA137" s="19"/>
      <c r="EHB137" s="19"/>
      <c r="EHC137" s="19"/>
      <c r="EHD137" s="19"/>
      <c r="EHE137" s="19"/>
      <c r="EHF137" s="19"/>
      <c r="EHG137" s="19"/>
      <c r="EHH137" s="19"/>
      <c r="EHI137" s="19"/>
      <c r="EHJ137" s="19"/>
      <c r="EHK137" s="19"/>
      <c r="EHL137" s="19"/>
      <c r="EHM137" s="19"/>
      <c r="EHN137" s="19"/>
      <c r="EHO137" s="19"/>
      <c r="EHP137" s="19"/>
      <c r="EHQ137" s="19"/>
      <c r="EHR137" s="19"/>
      <c r="EHS137" s="19"/>
      <c r="EHT137" s="19"/>
      <c r="EHU137" s="19"/>
      <c r="EHV137" s="19"/>
      <c r="EHW137" s="19"/>
      <c r="EHX137" s="19"/>
      <c r="EHY137" s="19"/>
      <c r="EHZ137" s="19"/>
      <c r="EIA137" s="19"/>
      <c r="EIB137" s="19"/>
      <c r="EIC137" s="19"/>
      <c r="EID137" s="19"/>
      <c r="EIE137" s="19"/>
      <c r="EIF137" s="19"/>
      <c r="EIG137" s="19"/>
      <c r="EIH137" s="19"/>
      <c r="EII137" s="19"/>
      <c r="EIJ137" s="19"/>
      <c r="EIK137" s="19"/>
      <c r="EIL137" s="19"/>
      <c r="EIM137" s="19"/>
      <c r="EIN137" s="19"/>
      <c r="EIO137" s="19"/>
      <c r="EIP137" s="19"/>
      <c r="EIQ137" s="19"/>
      <c r="EIR137" s="19"/>
      <c r="EIS137" s="19"/>
      <c r="EIT137" s="19"/>
      <c r="EIU137" s="19"/>
      <c r="EIV137" s="19"/>
      <c r="EIW137" s="19"/>
      <c r="EIX137" s="19"/>
      <c r="EIY137" s="19"/>
      <c r="EIZ137" s="19"/>
      <c r="EJA137" s="19"/>
      <c r="EJB137" s="19"/>
      <c r="EJC137" s="19"/>
      <c r="EJD137" s="19"/>
      <c r="EJE137" s="19"/>
      <c r="EJF137" s="19"/>
      <c r="EJG137" s="19"/>
      <c r="EJH137" s="19"/>
      <c r="EJI137" s="19"/>
      <c r="EJJ137" s="19"/>
      <c r="EJK137" s="19"/>
      <c r="EJL137" s="19"/>
      <c r="EJM137" s="19"/>
      <c r="EJN137" s="19"/>
      <c r="EJO137" s="19"/>
      <c r="EJP137" s="19"/>
      <c r="EJQ137" s="19"/>
      <c r="EJR137" s="19"/>
      <c r="EJS137" s="19"/>
      <c r="EJT137" s="19"/>
      <c r="EJU137" s="19"/>
      <c r="EJV137" s="19"/>
      <c r="EJW137" s="19"/>
      <c r="EJX137" s="19"/>
      <c r="EJY137" s="19"/>
      <c r="EJZ137" s="19"/>
      <c r="EKA137" s="19"/>
      <c r="EKB137" s="19"/>
      <c r="EKC137" s="19"/>
      <c r="EKD137" s="19"/>
      <c r="EKE137" s="19"/>
      <c r="EKF137" s="19"/>
      <c r="EKG137" s="19"/>
      <c r="EKH137" s="19"/>
      <c r="EKI137" s="19"/>
      <c r="EKJ137" s="19"/>
      <c r="EKK137" s="19"/>
      <c r="EKL137" s="19"/>
      <c r="EKM137" s="19"/>
      <c r="EKN137" s="19"/>
      <c r="EKO137" s="19"/>
      <c r="EKP137" s="19"/>
      <c r="EKQ137" s="19"/>
      <c r="EKR137" s="19"/>
      <c r="EKS137" s="19"/>
      <c r="EKT137" s="19"/>
      <c r="EKU137" s="19"/>
      <c r="EKV137" s="19"/>
      <c r="EKW137" s="19"/>
      <c r="EKX137" s="19"/>
      <c r="EKY137" s="19"/>
      <c r="EKZ137" s="19"/>
      <c r="ELA137" s="19"/>
      <c r="ELB137" s="19"/>
      <c r="ELC137" s="19"/>
      <c r="ELD137" s="19"/>
      <c r="ELE137" s="19"/>
      <c r="ELF137" s="19"/>
      <c r="ELG137" s="19"/>
      <c r="ELH137" s="19"/>
      <c r="ELI137" s="19"/>
      <c r="ELJ137" s="19"/>
      <c r="ELK137" s="19"/>
      <c r="ELL137" s="19"/>
      <c r="ELM137" s="19"/>
      <c r="ELN137" s="19"/>
      <c r="ELO137" s="19"/>
      <c r="ELP137" s="19"/>
      <c r="ELQ137" s="19"/>
      <c r="ELR137" s="19"/>
      <c r="ELS137" s="19"/>
      <c r="ELT137" s="19"/>
      <c r="ELU137" s="19"/>
      <c r="ELV137" s="19"/>
      <c r="ELW137" s="19"/>
      <c r="ELX137" s="19"/>
      <c r="ELY137" s="19"/>
      <c r="ELZ137" s="19"/>
      <c r="EMA137" s="19"/>
      <c r="EMB137" s="19"/>
      <c r="EMC137" s="19"/>
      <c r="EMD137" s="19"/>
      <c r="EME137" s="19"/>
      <c r="EMF137" s="19"/>
      <c r="EMG137" s="19"/>
      <c r="EMH137" s="19"/>
      <c r="EMI137" s="19"/>
      <c r="EMJ137" s="19"/>
      <c r="EMK137" s="19"/>
      <c r="EML137" s="19"/>
      <c r="EMM137" s="19"/>
      <c r="EMN137" s="19"/>
      <c r="EMO137" s="19"/>
      <c r="EMP137" s="19"/>
      <c r="EMQ137" s="19"/>
      <c r="EMR137" s="19"/>
      <c r="EMS137" s="19"/>
      <c r="EMT137" s="19"/>
      <c r="EMU137" s="19"/>
      <c r="EMV137" s="19"/>
      <c r="EMW137" s="19"/>
      <c r="EMX137" s="19"/>
      <c r="EMY137" s="19"/>
      <c r="EMZ137" s="19"/>
      <c r="ENA137" s="19"/>
      <c r="ENB137" s="19"/>
      <c r="ENC137" s="19"/>
      <c r="END137" s="19"/>
      <c r="ENE137" s="19"/>
      <c r="ENF137" s="19"/>
      <c r="ENG137" s="19"/>
      <c r="ENH137" s="19"/>
      <c r="ENI137" s="19"/>
      <c r="ENJ137" s="19"/>
      <c r="ENK137" s="19"/>
      <c r="ENL137" s="19"/>
      <c r="ENM137" s="19"/>
      <c r="ENN137" s="19"/>
      <c r="ENO137" s="19"/>
      <c r="ENP137" s="19"/>
      <c r="ENQ137" s="19"/>
      <c r="ENR137" s="19"/>
      <c r="ENS137" s="19"/>
      <c r="ENT137" s="19"/>
      <c r="ENU137" s="19"/>
      <c r="ENV137" s="19"/>
      <c r="ENW137" s="19"/>
      <c r="ENX137" s="19"/>
      <c r="ENY137" s="19"/>
      <c r="ENZ137" s="19"/>
      <c r="EOA137" s="19"/>
      <c r="EOB137" s="19"/>
      <c r="EOC137" s="19"/>
      <c r="EOD137" s="19"/>
      <c r="EOE137" s="19"/>
      <c r="EOF137" s="19"/>
      <c r="EOG137" s="19"/>
      <c r="EOH137" s="19"/>
      <c r="EOI137" s="19"/>
      <c r="EOJ137" s="19"/>
      <c r="EOK137" s="19"/>
      <c r="EOL137" s="19"/>
      <c r="EOM137" s="19"/>
      <c r="EON137" s="19"/>
      <c r="EOO137" s="19"/>
      <c r="EOP137" s="19"/>
      <c r="EOQ137" s="19"/>
      <c r="EOR137" s="19"/>
      <c r="EOS137" s="19"/>
      <c r="EOT137" s="19"/>
      <c r="EOU137" s="19"/>
      <c r="EOV137" s="19"/>
      <c r="EOW137" s="19"/>
      <c r="EOX137" s="19"/>
      <c r="EOY137" s="19"/>
      <c r="EOZ137" s="19"/>
      <c r="EPA137" s="19"/>
      <c r="EPB137" s="19"/>
      <c r="EPC137" s="19"/>
      <c r="EPD137" s="19"/>
      <c r="EPE137" s="19"/>
      <c r="EPF137" s="19"/>
      <c r="EPG137" s="19"/>
      <c r="EPH137" s="19"/>
      <c r="EPI137" s="19"/>
      <c r="EPJ137" s="19"/>
      <c r="EPK137" s="19"/>
      <c r="EPL137" s="19"/>
      <c r="EPM137" s="19"/>
      <c r="EPN137" s="19"/>
      <c r="EPO137" s="19"/>
      <c r="EPP137" s="19"/>
      <c r="EPQ137" s="19"/>
      <c r="EPR137" s="19"/>
      <c r="EPS137" s="19"/>
      <c r="EPT137" s="19"/>
      <c r="EPU137" s="19"/>
      <c r="EPV137" s="19"/>
      <c r="EPW137" s="19"/>
      <c r="EPX137" s="19"/>
      <c r="EPY137" s="19"/>
      <c r="EPZ137" s="19"/>
      <c r="EQA137" s="19"/>
      <c r="EQB137" s="19"/>
      <c r="EQC137" s="19"/>
      <c r="EQD137" s="19"/>
      <c r="EQE137" s="19"/>
      <c r="EQF137" s="19"/>
      <c r="EQG137" s="19"/>
      <c r="EQH137" s="19"/>
      <c r="EQI137" s="19"/>
      <c r="EQJ137" s="19"/>
      <c r="EQK137" s="19"/>
      <c r="EQL137" s="19"/>
      <c r="EQM137" s="19"/>
      <c r="EQN137" s="19"/>
      <c r="EQO137" s="19"/>
      <c r="EQP137" s="19"/>
      <c r="EQQ137" s="19"/>
      <c r="EQR137" s="19"/>
      <c r="EQS137" s="19"/>
      <c r="EQT137" s="19"/>
      <c r="EQU137" s="19"/>
      <c r="EQV137" s="19"/>
      <c r="EQW137" s="19"/>
      <c r="EQX137" s="19"/>
      <c r="EQY137" s="19"/>
      <c r="EQZ137" s="19"/>
      <c r="ERA137" s="19"/>
      <c r="ERB137" s="19"/>
      <c r="ERC137" s="19"/>
      <c r="ERD137" s="19"/>
      <c r="ERE137" s="19"/>
      <c r="ERF137" s="19"/>
      <c r="ERG137" s="19"/>
      <c r="ERH137" s="19"/>
      <c r="ERI137" s="19"/>
      <c r="ERJ137" s="19"/>
      <c r="ERK137" s="19"/>
      <c r="ERL137" s="19"/>
      <c r="ERM137" s="19"/>
      <c r="ERN137" s="19"/>
      <c r="ERO137" s="19"/>
      <c r="ERP137" s="19"/>
      <c r="ERQ137" s="19"/>
      <c r="ERR137" s="19"/>
      <c r="ERS137" s="19"/>
      <c r="ERT137" s="19"/>
      <c r="ERU137" s="19"/>
      <c r="ERV137" s="19"/>
      <c r="ERW137" s="19"/>
      <c r="ERX137" s="19"/>
      <c r="ERY137" s="19"/>
      <c r="ERZ137" s="19"/>
      <c r="ESA137" s="19"/>
      <c r="ESB137" s="19"/>
      <c r="ESC137" s="19"/>
      <c r="ESD137" s="19"/>
      <c r="ESE137" s="19"/>
      <c r="ESF137" s="19"/>
      <c r="ESG137" s="19"/>
      <c r="ESH137" s="19"/>
      <c r="ESI137" s="19"/>
      <c r="ESJ137" s="19"/>
      <c r="ESK137" s="19"/>
      <c r="ESL137" s="19"/>
      <c r="ESM137" s="19"/>
      <c r="ESN137" s="19"/>
      <c r="ESO137" s="19"/>
      <c r="ESP137" s="19"/>
      <c r="ESQ137" s="19"/>
      <c r="ESR137" s="19"/>
      <c r="ESS137" s="19"/>
      <c r="EST137" s="19"/>
      <c r="ESU137" s="19"/>
      <c r="ESV137" s="19"/>
      <c r="ESW137" s="19"/>
      <c r="ESX137" s="19"/>
      <c r="ESY137" s="19"/>
      <c r="ESZ137" s="19"/>
      <c r="ETA137" s="19"/>
      <c r="ETB137" s="19"/>
      <c r="ETC137" s="19"/>
      <c r="ETD137" s="19"/>
      <c r="ETE137" s="19"/>
      <c r="ETF137" s="19"/>
      <c r="ETG137" s="19"/>
      <c r="ETH137" s="19"/>
      <c r="ETI137" s="19"/>
      <c r="ETJ137" s="19"/>
      <c r="ETK137" s="19"/>
      <c r="ETL137" s="19"/>
      <c r="ETM137" s="19"/>
      <c r="ETN137" s="19"/>
      <c r="ETO137" s="19"/>
      <c r="ETP137" s="19"/>
      <c r="ETQ137" s="19"/>
      <c r="ETR137" s="19"/>
      <c r="ETS137" s="19"/>
      <c r="ETT137" s="19"/>
      <c r="ETU137" s="19"/>
      <c r="ETV137" s="19"/>
      <c r="ETW137" s="19"/>
      <c r="ETX137" s="19"/>
      <c r="ETY137" s="19"/>
      <c r="ETZ137" s="19"/>
      <c r="EUA137" s="19"/>
      <c r="EUB137" s="19"/>
      <c r="EUC137" s="19"/>
      <c r="EUD137" s="19"/>
      <c r="EUE137" s="19"/>
      <c r="EUF137" s="19"/>
      <c r="EUG137" s="19"/>
      <c r="EUH137" s="19"/>
      <c r="EUI137" s="19"/>
      <c r="EUJ137" s="19"/>
      <c r="EUK137" s="19"/>
      <c r="EUL137" s="19"/>
      <c r="EUM137" s="19"/>
      <c r="EUN137" s="19"/>
      <c r="EUO137" s="19"/>
      <c r="EUP137" s="19"/>
      <c r="EUQ137" s="19"/>
      <c r="EUR137" s="19"/>
      <c r="EUS137" s="19"/>
      <c r="EUT137" s="19"/>
      <c r="EUU137" s="19"/>
      <c r="EUV137" s="19"/>
      <c r="EUW137" s="19"/>
      <c r="EUX137" s="19"/>
      <c r="EUY137" s="19"/>
      <c r="EUZ137" s="19"/>
      <c r="EVA137" s="19"/>
      <c r="EVB137" s="19"/>
      <c r="EVC137" s="19"/>
      <c r="EVD137" s="19"/>
      <c r="EVE137" s="19"/>
      <c r="EVF137" s="19"/>
      <c r="EVG137" s="19"/>
      <c r="EVH137" s="19"/>
      <c r="EVI137" s="19"/>
      <c r="EVJ137" s="19"/>
      <c r="EVK137" s="19"/>
      <c r="EVL137" s="19"/>
      <c r="EVM137" s="19"/>
      <c r="EVN137" s="19"/>
      <c r="EVO137" s="19"/>
      <c r="EVP137" s="19"/>
      <c r="EVQ137" s="19"/>
      <c r="EVR137" s="19"/>
      <c r="EVS137" s="19"/>
      <c r="EVT137" s="19"/>
      <c r="EVU137" s="19"/>
      <c r="EVV137" s="19"/>
      <c r="EVW137" s="19"/>
      <c r="EVX137" s="19"/>
      <c r="EVY137" s="19"/>
      <c r="EVZ137" s="19"/>
      <c r="EWA137" s="19"/>
      <c r="EWB137" s="19"/>
      <c r="EWC137" s="19"/>
      <c r="EWD137" s="19"/>
      <c r="EWE137" s="19"/>
      <c r="EWF137" s="19"/>
      <c r="EWG137" s="19"/>
      <c r="EWH137" s="19"/>
      <c r="EWI137" s="19"/>
      <c r="EWJ137" s="19"/>
      <c r="EWK137" s="19"/>
      <c r="EWL137" s="19"/>
      <c r="EWM137" s="19"/>
      <c r="EWN137" s="19"/>
      <c r="EWO137" s="19"/>
      <c r="EWP137" s="19"/>
      <c r="EWQ137" s="19"/>
      <c r="EWR137" s="19"/>
      <c r="EWS137" s="19"/>
      <c r="EWT137" s="19"/>
      <c r="EWU137" s="19"/>
      <c r="EWV137" s="19"/>
      <c r="EWW137" s="19"/>
      <c r="EWX137" s="19"/>
      <c r="EWY137" s="19"/>
      <c r="EWZ137" s="19"/>
      <c r="EXA137" s="19"/>
      <c r="EXB137" s="19"/>
      <c r="EXC137" s="19"/>
      <c r="EXD137" s="19"/>
      <c r="EXE137" s="19"/>
      <c r="EXF137" s="19"/>
      <c r="EXG137" s="19"/>
      <c r="EXH137" s="19"/>
      <c r="EXI137" s="19"/>
      <c r="EXJ137" s="19"/>
      <c r="EXK137" s="19"/>
      <c r="EXL137" s="19"/>
      <c r="EXM137" s="19"/>
      <c r="EXN137" s="19"/>
      <c r="EXO137" s="19"/>
      <c r="EXP137" s="19"/>
      <c r="EXQ137" s="19"/>
      <c r="EXR137" s="19"/>
      <c r="EXS137" s="19"/>
      <c r="EXT137" s="19"/>
      <c r="EXU137" s="19"/>
      <c r="EXV137" s="19"/>
      <c r="EXW137" s="19"/>
      <c r="EXX137" s="19"/>
      <c r="EXY137" s="19"/>
      <c r="EXZ137" s="19"/>
      <c r="EYA137" s="19"/>
      <c r="EYB137" s="19"/>
      <c r="EYC137" s="19"/>
      <c r="EYD137" s="19"/>
      <c r="EYE137" s="19"/>
      <c r="EYF137" s="19"/>
      <c r="EYG137" s="19"/>
      <c r="EYH137" s="19"/>
      <c r="EYI137" s="19"/>
      <c r="EYJ137" s="19"/>
      <c r="EYK137" s="19"/>
      <c r="EYL137" s="19"/>
      <c r="EYM137" s="19"/>
      <c r="EYN137" s="19"/>
      <c r="EYO137" s="19"/>
      <c r="EYP137" s="19"/>
      <c r="EYQ137" s="19"/>
      <c r="EYR137" s="19"/>
      <c r="EYS137" s="19"/>
      <c r="EYT137" s="19"/>
      <c r="EYU137" s="19"/>
      <c r="EYV137" s="19"/>
      <c r="EYW137" s="19"/>
      <c r="EYX137" s="19"/>
      <c r="EYY137" s="19"/>
      <c r="EYZ137" s="19"/>
      <c r="EZA137" s="19"/>
      <c r="EZB137" s="19"/>
      <c r="EZC137" s="19"/>
      <c r="EZD137" s="19"/>
      <c r="EZE137" s="19"/>
      <c r="EZF137" s="19"/>
      <c r="EZG137" s="19"/>
      <c r="EZH137" s="19"/>
      <c r="EZI137" s="19"/>
      <c r="EZJ137" s="19"/>
      <c r="EZK137" s="19"/>
      <c r="EZL137" s="19"/>
      <c r="EZM137" s="19"/>
      <c r="EZN137" s="19"/>
      <c r="EZO137" s="19"/>
      <c r="EZP137" s="19"/>
      <c r="EZQ137" s="19"/>
      <c r="EZR137" s="19"/>
      <c r="EZS137" s="19"/>
      <c r="EZT137" s="19"/>
      <c r="EZU137" s="19"/>
      <c r="EZV137" s="19"/>
      <c r="EZW137" s="19"/>
      <c r="EZX137" s="19"/>
      <c r="EZY137" s="19"/>
      <c r="EZZ137" s="19"/>
      <c r="FAA137" s="19"/>
      <c r="FAB137" s="19"/>
      <c r="FAC137" s="19"/>
      <c r="FAD137" s="19"/>
      <c r="FAE137" s="19"/>
      <c r="FAF137" s="19"/>
      <c r="FAG137" s="19"/>
      <c r="FAH137" s="19"/>
      <c r="FAI137" s="19"/>
      <c r="FAJ137" s="19"/>
      <c r="FAK137" s="19"/>
      <c r="FAL137" s="19"/>
      <c r="FAM137" s="19"/>
      <c r="FAN137" s="19"/>
      <c r="FAO137" s="19"/>
      <c r="FAP137" s="19"/>
      <c r="FAQ137" s="19"/>
      <c r="FAR137" s="19"/>
      <c r="FAS137" s="19"/>
      <c r="FAT137" s="19"/>
      <c r="FAU137" s="19"/>
      <c r="FAV137" s="19"/>
      <c r="FAW137" s="19"/>
      <c r="FAX137" s="19"/>
      <c r="FAY137" s="19"/>
      <c r="FAZ137" s="19"/>
      <c r="FBA137" s="19"/>
      <c r="FBB137" s="19"/>
      <c r="FBC137" s="19"/>
      <c r="FBD137" s="19"/>
      <c r="FBE137" s="19"/>
      <c r="FBF137" s="19"/>
      <c r="FBG137" s="19"/>
      <c r="FBH137" s="19"/>
      <c r="FBI137" s="19"/>
      <c r="FBJ137" s="19"/>
      <c r="FBK137" s="19"/>
      <c r="FBL137" s="19"/>
      <c r="FBM137" s="19"/>
      <c r="FBN137" s="19"/>
      <c r="FBO137" s="19"/>
      <c r="FBP137" s="19"/>
      <c r="FBQ137" s="19"/>
      <c r="FBR137" s="19"/>
      <c r="FBS137" s="19"/>
      <c r="FBT137" s="19"/>
      <c r="FBU137" s="19"/>
      <c r="FBV137" s="19"/>
      <c r="FBW137" s="19"/>
      <c r="FBX137" s="19"/>
      <c r="FBY137" s="19"/>
      <c r="FBZ137" s="19"/>
      <c r="FCA137" s="19"/>
      <c r="FCB137" s="19"/>
      <c r="FCC137" s="19"/>
      <c r="FCD137" s="19"/>
      <c r="FCE137" s="19"/>
      <c r="FCF137" s="19"/>
      <c r="FCG137" s="19"/>
      <c r="FCH137" s="19"/>
      <c r="FCI137" s="19"/>
      <c r="FCJ137" s="19"/>
      <c r="FCK137" s="19"/>
      <c r="FCL137" s="19"/>
      <c r="FCM137" s="19"/>
      <c r="FCN137" s="19"/>
      <c r="FCO137" s="19"/>
      <c r="FCP137" s="19"/>
      <c r="FCQ137" s="19"/>
      <c r="FCR137" s="19"/>
      <c r="FCS137" s="19"/>
      <c r="FCT137" s="19"/>
      <c r="FCU137" s="19"/>
      <c r="FCV137" s="19"/>
      <c r="FCW137" s="19"/>
      <c r="FCX137" s="19"/>
      <c r="FCY137" s="19"/>
      <c r="FCZ137" s="19"/>
      <c r="FDA137" s="19"/>
      <c r="FDB137" s="19"/>
      <c r="FDC137" s="19"/>
      <c r="FDD137" s="19"/>
      <c r="FDE137" s="19"/>
      <c r="FDF137" s="19"/>
      <c r="FDG137" s="19"/>
      <c r="FDH137" s="19"/>
      <c r="FDI137" s="19"/>
      <c r="FDJ137" s="19"/>
      <c r="FDK137" s="19"/>
      <c r="FDL137" s="19"/>
      <c r="FDM137" s="19"/>
      <c r="FDN137" s="19"/>
      <c r="FDO137" s="19"/>
      <c r="FDP137" s="19"/>
      <c r="FDQ137" s="19"/>
      <c r="FDR137" s="19"/>
      <c r="FDS137" s="19"/>
      <c r="FDT137" s="19"/>
      <c r="FDU137" s="19"/>
      <c r="FDV137" s="19"/>
      <c r="FDW137" s="19"/>
      <c r="FDX137" s="19"/>
      <c r="FDY137" s="19"/>
      <c r="FDZ137" s="19"/>
      <c r="FEA137" s="19"/>
      <c r="FEB137" s="19"/>
      <c r="FEC137" s="19"/>
      <c r="FED137" s="19"/>
      <c r="FEE137" s="19"/>
      <c r="FEF137" s="19"/>
      <c r="FEG137" s="19"/>
      <c r="FEH137" s="19"/>
      <c r="FEI137" s="19"/>
      <c r="FEJ137" s="19"/>
      <c r="FEK137" s="19"/>
      <c r="FEL137" s="19"/>
      <c r="FEM137" s="19"/>
      <c r="FEN137" s="19"/>
      <c r="FEO137" s="19"/>
      <c r="FEP137" s="19"/>
      <c r="FEQ137" s="19"/>
      <c r="FER137" s="19"/>
      <c r="FES137" s="19"/>
      <c r="FET137" s="19"/>
      <c r="FEU137" s="19"/>
      <c r="FEV137" s="19"/>
      <c r="FEW137" s="19"/>
      <c r="FEX137" s="19"/>
      <c r="FEY137" s="19"/>
      <c r="FEZ137" s="19"/>
      <c r="FFA137" s="19"/>
      <c r="FFB137" s="19"/>
      <c r="FFC137" s="19"/>
      <c r="FFD137" s="19"/>
      <c r="FFE137" s="19"/>
      <c r="FFF137" s="19"/>
      <c r="FFG137" s="19"/>
      <c r="FFH137" s="19"/>
      <c r="FFI137" s="19"/>
      <c r="FFJ137" s="19"/>
      <c r="FFK137" s="19"/>
      <c r="FFL137" s="19"/>
      <c r="FFM137" s="19"/>
      <c r="FFN137" s="19"/>
      <c r="FFO137" s="19"/>
      <c r="FFP137" s="19"/>
      <c r="FFQ137" s="19"/>
      <c r="FFR137" s="19"/>
      <c r="FFS137" s="19"/>
      <c r="FFT137" s="19"/>
      <c r="FFU137" s="19"/>
      <c r="FFV137" s="19"/>
      <c r="FFW137" s="19"/>
      <c r="FFX137" s="19"/>
      <c r="FFY137" s="19"/>
      <c r="FFZ137" s="19"/>
      <c r="FGA137" s="19"/>
      <c r="FGB137" s="19"/>
      <c r="FGC137" s="19"/>
      <c r="FGD137" s="19"/>
      <c r="FGE137" s="19"/>
      <c r="FGF137" s="19"/>
      <c r="FGG137" s="19"/>
      <c r="FGH137" s="19"/>
      <c r="FGI137" s="19"/>
      <c r="FGJ137" s="19"/>
      <c r="FGK137" s="19"/>
      <c r="FGL137" s="19"/>
      <c r="FGM137" s="19"/>
      <c r="FGN137" s="19"/>
      <c r="FGO137" s="19"/>
      <c r="FGP137" s="19"/>
      <c r="FGQ137" s="19"/>
      <c r="FGR137" s="19"/>
      <c r="FGS137" s="19"/>
      <c r="FGT137" s="19"/>
      <c r="FGU137" s="19"/>
      <c r="FGV137" s="19"/>
      <c r="FGW137" s="19"/>
      <c r="FGX137" s="19"/>
      <c r="FGY137" s="19"/>
      <c r="FGZ137" s="19"/>
      <c r="FHA137" s="19"/>
      <c r="FHB137" s="19"/>
      <c r="FHC137" s="19"/>
      <c r="FHD137" s="19"/>
      <c r="FHE137" s="19"/>
      <c r="FHF137" s="19"/>
      <c r="FHG137" s="19"/>
      <c r="FHH137" s="19"/>
      <c r="FHI137" s="19"/>
      <c r="FHJ137" s="19"/>
      <c r="FHK137" s="19"/>
      <c r="FHL137" s="19"/>
      <c r="FHM137" s="19"/>
      <c r="FHN137" s="19"/>
      <c r="FHO137" s="19"/>
      <c r="FHP137" s="19"/>
      <c r="FHQ137" s="19"/>
      <c r="FHR137" s="19"/>
      <c r="FHS137" s="19"/>
      <c r="FHT137" s="19"/>
      <c r="FHU137" s="19"/>
      <c r="FHV137" s="19"/>
      <c r="FHW137" s="19"/>
      <c r="FHX137" s="19"/>
      <c r="FHY137" s="19"/>
      <c r="FHZ137" s="19"/>
      <c r="FIA137" s="19"/>
      <c r="FIB137" s="19"/>
      <c r="FIC137" s="19"/>
      <c r="FID137" s="19"/>
      <c r="FIE137" s="19"/>
      <c r="FIF137" s="19"/>
      <c r="FIG137" s="19"/>
      <c r="FIH137" s="19"/>
      <c r="FII137" s="19"/>
      <c r="FIJ137" s="19"/>
      <c r="FIK137" s="19"/>
      <c r="FIL137" s="19"/>
      <c r="FIM137" s="19"/>
      <c r="FIN137" s="19"/>
      <c r="FIO137" s="19"/>
      <c r="FIP137" s="19"/>
      <c r="FIQ137" s="19"/>
      <c r="FIR137" s="19"/>
      <c r="FIS137" s="19"/>
      <c r="FIT137" s="19"/>
      <c r="FIU137" s="19"/>
      <c r="FIV137" s="19"/>
      <c r="FIW137" s="19"/>
      <c r="FIX137" s="19"/>
      <c r="FIY137" s="19"/>
      <c r="FIZ137" s="19"/>
      <c r="FJA137" s="19"/>
      <c r="FJB137" s="19"/>
      <c r="FJC137" s="19"/>
      <c r="FJD137" s="19"/>
      <c r="FJE137" s="19"/>
      <c r="FJF137" s="19"/>
      <c r="FJG137" s="19"/>
      <c r="FJH137" s="19"/>
      <c r="FJI137" s="19"/>
      <c r="FJJ137" s="19"/>
      <c r="FJK137" s="19"/>
      <c r="FJL137" s="19"/>
      <c r="FJM137" s="19"/>
      <c r="FJN137" s="19"/>
      <c r="FJO137" s="19"/>
      <c r="FJP137" s="19"/>
      <c r="FJQ137" s="19"/>
      <c r="FJR137" s="19"/>
      <c r="FJS137" s="19"/>
      <c r="FJT137" s="19"/>
      <c r="FJU137" s="19"/>
      <c r="FJV137" s="19"/>
      <c r="FJW137" s="19"/>
      <c r="FJX137" s="19"/>
      <c r="FJY137" s="19"/>
      <c r="FJZ137" s="19"/>
      <c r="FKA137" s="19"/>
      <c r="FKB137" s="19"/>
      <c r="FKC137" s="19"/>
      <c r="FKD137" s="19"/>
      <c r="FKE137" s="19"/>
      <c r="FKF137" s="19"/>
      <c r="FKG137" s="19"/>
      <c r="FKH137" s="19"/>
      <c r="FKI137" s="19"/>
      <c r="FKJ137" s="19"/>
      <c r="FKK137" s="19"/>
      <c r="FKL137" s="19"/>
      <c r="FKM137" s="19"/>
      <c r="FKN137" s="19"/>
      <c r="FKO137" s="19"/>
      <c r="FKP137" s="19"/>
      <c r="FKQ137" s="19"/>
      <c r="FKR137" s="19"/>
      <c r="FKS137" s="19"/>
      <c r="FKT137" s="19"/>
      <c r="FKU137" s="19"/>
      <c r="FKV137" s="19"/>
      <c r="FKW137" s="19"/>
      <c r="FKX137" s="19"/>
      <c r="FKY137" s="19"/>
      <c r="FKZ137" s="19"/>
      <c r="FLA137" s="19"/>
      <c r="FLB137" s="19"/>
      <c r="FLC137" s="19"/>
      <c r="FLD137" s="19"/>
      <c r="FLE137" s="19"/>
      <c r="FLF137" s="19"/>
      <c r="FLG137" s="19"/>
      <c r="FLH137" s="19"/>
      <c r="FLI137" s="19"/>
      <c r="FLJ137" s="19"/>
      <c r="FLK137" s="19"/>
      <c r="FLL137" s="19"/>
      <c r="FLM137" s="19"/>
      <c r="FLN137" s="19"/>
      <c r="FLO137" s="19"/>
      <c r="FLP137" s="19"/>
      <c r="FLQ137" s="19"/>
      <c r="FLR137" s="19"/>
      <c r="FLS137" s="19"/>
      <c r="FLT137" s="19"/>
      <c r="FLU137" s="19"/>
      <c r="FLV137" s="19"/>
      <c r="FLW137" s="19"/>
      <c r="FLX137" s="19"/>
      <c r="FLY137" s="19"/>
      <c r="FLZ137" s="19"/>
      <c r="FMA137" s="19"/>
      <c r="FMB137" s="19"/>
      <c r="FMC137" s="19"/>
      <c r="FMD137" s="19"/>
      <c r="FME137" s="19"/>
      <c r="FMF137" s="19"/>
      <c r="FMG137" s="19"/>
      <c r="FMH137" s="19"/>
      <c r="FMI137" s="19"/>
      <c r="FMJ137" s="19"/>
      <c r="FMK137" s="19"/>
      <c r="FML137" s="19"/>
      <c r="FMM137" s="19"/>
      <c r="FMN137" s="19"/>
      <c r="FMO137" s="19"/>
      <c r="FMP137" s="19"/>
      <c r="FMQ137" s="19"/>
      <c r="FMR137" s="19"/>
      <c r="FMS137" s="19"/>
      <c r="FMT137" s="19"/>
      <c r="FMU137" s="19"/>
      <c r="FMV137" s="19"/>
      <c r="FMW137" s="19"/>
      <c r="FMX137" s="19"/>
      <c r="FMY137" s="19"/>
      <c r="FMZ137" s="19"/>
      <c r="FNA137" s="19"/>
      <c r="FNB137" s="19"/>
      <c r="FNC137" s="19"/>
      <c r="FND137" s="19"/>
      <c r="FNE137" s="19"/>
      <c r="FNF137" s="19"/>
      <c r="FNG137" s="19"/>
      <c r="FNH137" s="19"/>
      <c r="FNI137" s="19"/>
      <c r="FNJ137" s="19"/>
      <c r="FNK137" s="19"/>
      <c r="FNL137" s="19"/>
      <c r="FNM137" s="19"/>
      <c r="FNN137" s="19"/>
      <c r="FNO137" s="19"/>
      <c r="FNP137" s="19"/>
      <c r="FNQ137" s="19"/>
      <c r="FNR137" s="19"/>
      <c r="FNS137" s="19"/>
      <c r="FNT137" s="19"/>
      <c r="FNU137" s="19"/>
      <c r="FNV137" s="19"/>
      <c r="FNW137" s="19"/>
      <c r="FNX137" s="19"/>
      <c r="FNY137" s="19"/>
      <c r="FNZ137" s="19"/>
      <c r="FOA137" s="19"/>
      <c r="FOB137" s="19"/>
      <c r="FOC137" s="19"/>
      <c r="FOD137" s="19"/>
      <c r="FOE137" s="19"/>
      <c r="FOF137" s="19"/>
      <c r="FOG137" s="19"/>
      <c r="FOH137" s="19"/>
      <c r="FOI137" s="19"/>
      <c r="FOJ137" s="19"/>
      <c r="FOK137" s="19"/>
      <c r="FOL137" s="19"/>
      <c r="FOM137" s="19"/>
      <c r="FON137" s="19"/>
      <c r="FOO137" s="19"/>
      <c r="FOP137" s="19"/>
      <c r="FOQ137" s="19"/>
      <c r="FOR137" s="19"/>
      <c r="FOS137" s="19"/>
      <c r="FOT137" s="19"/>
      <c r="FOU137" s="19"/>
      <c r="FOV137" s="19"/>
      <c r="FOW137" s="19"/>
      <c r="FOX137" s="19"/>
      <c r="FOY137" s="19"/>
      <c r="FOZ137" s="19"/>
      <c r="FPA137" s="19"/>
      <c r="FPB137" s="19"/>
      <c r="FPC137" s="19"/>
      <c r="FPD137" s="19"/>
      <c r="FPE137" s="19"/>
      <c r="FPF137" s="19"/>
      <c r="FPG137" s="19"/>
      <c r="FPH137" s="19"/>
      <c r="FPI137" s="19"/>
      <c r="FPJ137" s="19"/>
      <c r="FPK137" s="19"/>
      <c r="FPL137" s="19"/>
      <c r="FPM137" s="19"/>
      <c r="FPN137" s="19"/>
      <c r="FPO137" s="19"/>
      <c r="FPP137" s="19"/>
      <c r="FPQ137" s="19"/>
      <c r="FPR137" s="19"/>
      <c r="FPS137" s="19"/>
      <c r="FPT137" s="19"/>
      <c r="FPU137" s="19"/>
      <c r="FPV137" s="19"/>
      <c r="FPW137" s="19"/>
      <c r="FPX137" s="19"/>
      <c r="FPY137" s="19"/>
      <c r="FPZ137" s="19"/>
      <c r="FQA137" s="19"/>
      <c r="FQB137" s="19"/>
      <c r="FQC137" s="19"/>
      <c r="FQD137" s="19"/>
      <c r="FQE137" s="19"/>
      <c r="FQF137" s="19"/>
      <c r="FQG137" s="19"/>
      <c r="FQH137" s="19"/>
      <c r="FQI137" s="19"/>
      <c r="FQJ137" s="19"/>
      <c r="FQK137" s="19"/>
      <c r="FQL137" s="19"/>
      <c r="FQM137" s="19"/>
      <c r="FQN137" s="19"/>
      <c r="FQO137" s="19"/>
      <c r="FQP137" s="19"/>
      <c r="FQQ137" s="19"/>
      <c r="FQR137" s="19"/>
      <c r="FQS137" s="19"/>
      <c r="FQT137" s="19"/>
      <c r="FQU137" s="19"/>
      <c r="FQV137" s="19"/>
      <c r="FQW137" s="19"/>
      <c r="FQX137" s="19"/>
      <c r="FQY137" s="19"/>
      <c r="FQZ137" s="19"/>
      <c r="FRA137" s="19"/>
      <c r="FRB137" s="19"/>
      <c r="FRC137" s="19"/>
      <c r="FRD137" s="19"/>
      <c r="FRE137" s="19"/>
      <c r="FRF137" s="19"/>
      <c r="FRG137" s="19"/>
      <c r="FRH137" s="19"/>
      <c r="FRI137" s="19"/>
      <c r="FRJ137" s="19"/>
      <c r="FRK137" s="19"/>
      <c r="FRL137" s="19"/>
      <c r="FRM137" s="19"/>
      <c r="FRN137" s="19"/>
      <c r="FRO137" s="19"/>
      <c r="FRP137" s="19"/>
      <c r="FRQ137" s="19"/>
      <c r="FRR137" s="19"/>
      <c r="FRS137" s="19"/>
      <c r="FRT137" s="19"/>
      <c r="FRU137" s="19"/>
      <c r="FRV137" s="19"/>
      <c r="FRW137" s="19"/>
      <c r="FRX137" s="19"/>
      <c r="FRY137" s="19"/>
      <c r="FRZ137" s="19"/>
      <c r="FSA137" s="19"/>
      <c r="FSB137" s="19"/>
      <c r="FSC137" s="19"/>
      <c r="FSD137" s="19"/>
      <c r="FSE137" s="19"/>
      <c r="FSF137" s="19"/>
      <c r="FSG137" s="19"/>
      <c r="FSH137" s="19"/>
      <c r="FSI137" s="19"/>
      <c r="FSJ137" s="19"/>
      <c r="FSK137" s="19"/>
      <c r="FSL137" s="19"/>
      <c r="FSM137" s="19"/>
      <c r="FSN137" s="19"/>
      <c r="FSO137" s="19"/>
      <c r="FSP137" s="19"/>
      <c r="FSQ137" s="19"/>
      <c r="FSR137" s="19"/>
      <c r="FSS137" s="19"/>
      <c r="FST137" s="19"/>
      <c r="FSU137" s="19"/>
      <c r="FSV137" s="19"/>
      <c r="FSW137" s="19"/>
      <c r="FSX137" s="19"/>
      <c r="FSY137" s="19"/>
      <c r="FSZ137" s="19"/>
      <c r="FTA137" s="19"/>
      <c r="FTB137" s="19"/>
      <c r="FTC137" s="19"/>
      <c r="FTD137" s="19"/>
      <c r="FTE137" s="19"/>
      <c r="FTF137" s="19"/>
      <c r="FTG137" s="19"/>
      <c r="FTH137" s="19"/>
      <c r="FTI137" s="19"/>
      <c r="FTJ137" s="19"/>
      <c r="FTK137" s="19"/>
      <c r="FTL137" s="19"/>
      <c r="FTM137" s="19"/>
      <c r="FTN137" s="19"/>
      <c r="FTO137" s="19"/>
      <c r="FTP137" s="19"/>
      <c r="FTQ137" s="19"/>
      <c r="FTR137" s="19"/>
      <c r="FTS137" s="19"/>
      <c r="FTT137" s="19"/>
      <c r="FTU137" s="19"/>
      <c r="FTV137" s="19"/>
      <c r="FTW137" s="19"/>
      <c r="FTX137" s="19"/>
      <c r="FTY137" s="19"/>
      <c r="FTZ137" s="19"/>
      <c r="FUA137" s="19"/>
      <c r="FUB137" s="19"/>
      <c r="FUC137" s="19"/>
      <c r="FUD137" s="19"/>
      <c r="FUE137" s="19"/>
      <c r="FUF137" s="19"/>
      <c r="FUG137" s="19"/>
      <c r="FUH137" s="19"/>
      <c r="FUI137" s="19"/>
      <c r="FUJ137" s="19"/>
      <c r="FUK137" s="19"/>
      <c r="FUL137" s="19"/>
      <c r="FUM137" s="19"/>
      <c r="FUN137" s="19"/>
      <c r="FUO137" s="19"/>
      <c r="FUP137" s="19"/>
      <c r="FUQ137" s="19"/>
      <c r="FUR137" s="19"/>
      <c r="FUS137" s="19"/>
      <c r="FUT137" s="19"/>
      <c r="FUU137" s="19"/>
      <c r="FUV137" s="19"/>
      <c r="FUW137" s="19"/>
      <c r="FUX137" s="19"/>
      <c r="FUY137" s="19"/>
      <c r="FUZ137" s="19"/>
      <c r="FVA137" s="19"/>
      <c r="FVB137" s="19"/>
      <c r="FVC137" s="19"/>
      <c r="FVD137" s="19"/>
      <c r="FVE137" s="19"/>
      <c r="FVF137" s="19"/>
      <c r="FVG137" s="19"/>
      <c r="FVH137" s="19"/>
      <c r="FVI137" s="19"/>
      <c r="FVJ137" s="19"/>
      <c r="FVK137" s="19"/>
      <c r="FVL137" s="19"/>
      <c r="FVM137" s="19"/>
      <c r="FVN137" s="19"/>
      <c r="FVO137" s="19"/>
      <c r="FVP137" s="19"/>
      <c r="FVQ137" s="19"/>
      <c r="FVR137" s="19"/>
      <c r="FVS137" s="19"/>
      <c r="FVT137" s="19"/>
      <c r="FVU137" s="19"/>
      <c r="FVV137" s="19"/>
      <c r="FVW137" s="19"/>
      <c r="FVX137" s="19"/>
      <c r="FVY137" s="19"/>
      <c r="FVZ137" s="19"/>
      <c r="FWA137" s="19"/>
      <c r="FWB137" s="19"/>
      <c r="FWC137" s="19"/>
      <c r="FWD137" s="19"/>
      <c r="FWE137" s="19"/>
      <c r="FWF137" s="19"/>
      <c r="FWG137" s="19"/>
    </row>
    <row r="138" spans="1:4661" s="144" customFormat="1" ht="39.6" x14ac:dyDescent="0.25">
      <c r="A138" s="122" t="s">
        <v>491</v>
      </c>
      <c r="B138" s="245" t="s">
        <v>47</v>
      </c>
      <c r="C138" s="246">
        <v>2026</v>
      </c>
      <c r="D138" s="247">
        <v>2026</v>
      </c>
      <c r="E138" s="248"/>
      <c r="F138" s="245" t="s">
        <v>101</v>
      </c>
      <c r="G138" s="245"/>
      <c r="H138" s="245" t="s">
        <v>101</v>
      </c>
      <c r="I138" s="245" t="s">
        <v>51</v>
      </c>
      <c r="J138" s="245" t="s">
        <v>102</v>
      </c>
      <c r="K138" s="249" t="s">
        <v>426</v>
      </c>
      <c r="L138" s="249" t="s">
        <v>427</v>
      </c>
      <c r="M138" s="245" t="s">
        <v>105</v>
      </c>
      <c r="N138" s="250" t="s">
        <v>106</v>
      </c>
      <c r="O138" s="250">
        <v>36</v>
      </c>
      <c r="P138" s="251" t="s">
        <v>113</v>
      </c>
      <c r="Q138" s="252">
        <v>70000</v>
      </c>
      <c r="R138" s="253">
        <v>70000</v>
      </c>
      <c r="S138" s="253">
        <v>70000</v>
      </c>
      <c r="T138" s="254"/>
      <c r="U138" s="255">
        <f>SUM(Q138:T138)</f>
        <v>210000</v>
      </c>
      <c r="V138" s="256">
        <v>0</v>
      </c>
      <c r="W138" s="245"/>
      <c r="X138" s="257" t="s">
        <v>110</v>
      </c>
      <c r="Y138" s="257" t="s">
        <v>46</v>
      </c>
      <c r="Z138" s="258"/>
      <c r="AA138" s="258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  <c r="RG138" s="244"/>
      <c r="RH138" s="244"/>
      <c r="RI138" s="244"/>
      <c r="RJ138" s="244"/>
      <c r="RK138" s="244"/>
      <c r="RL138" s="244"/>
      <c r="RM138" s="244"/>
      <c r="RN138" s="244"/>
      <c r="RO138" s="244"/>
      <c r="RP138" s="244"/>
      <c r="RQ138" s="244"/>
      <c r="RR138" s="244"/>
      <c r="RS138" s="244"/>
      <c r="RT138" s="244"/>
      <c r="RU138" s="244"/>
      <c r="RV138" s="244"/>
      <c r="RW138" s="244"/>
      <c r="RX138" s="244"/>
      <c r="RY138" s="244"/>
      <c r="RZ138" s="244"/>
      <c r="SA138" s="244"/>
      <c r="SB138" s="244"/>
      <c r="SC138" s="244"/>
      <c r="SD138" s="244"/>
      <c r="SE138" s="244"/>
      <c r="SF138" s="244"/>
      <c r="SG138" s="244"/>
      <c r="SH138" s="244"/>
      <c r="SI138" s="244"/>
      <c r="SJ138" s="244"/>
      <c r="SK138" s="244"/>
      <c r="SL138" s="244"/>
      <c r="SM138" s="244"/>
      <c r="SN138" s="244"/>
      <c r="SO138" s="244"/>
      <c r="SP138" s="244"/>
      <c r="SQ138" s="244"/>
      <c r="SR138" s="244"/>
      <c r="SS138" s="244"/>
      <c r="ST138" s="244"/>
      <c r="SU138" s="244"/>
      <c r="SV138" s="244"/>
      <c r="SW138" s="244"/>
      <c r="SX138" s="244"/>
      <c r="SY138" s="244"/>
      <c r="SZ138" s="244"/>
      <c r="TA138" s="244"/>
      <c r="TB138" s="244"/>
      <c r="TC138" s="244"/>
      <c r="TD138" s="244"/>
      <c r="TE138" s="244"/>
      <c r="TF138" s="244"/>
      <c r="TG138" s="244"/>
      <c r="TH138" s="244"/>
      <c r="TI138" s="244"/>
      <c r="TJ138" s="244"/>
      <c r="TK138" s="244"/>
      <c r="TL138" s="244"/>
      <c r="TM138" s="244"/>
      <c r="TN138" s="244"/>
      <c r="TO138" s="244"/>
      <c r="TP138" s="244"/>
      <c r="TQ138" s="244"/>
      <c r="TR138" s="244"/>
      <c r="TS138" s="244"/>
      <c r="TT138" s="244"/>
      <c r="TU138" s="244"/>
      <c r="TV138" s="244"/>
      <c r="TW138" s="244"/>
      <c r="TX138" s="244"/>
      <c r="TY138" s="244"/>
      <c r="TZ138" s="244"/>
      <c r="UA138" s="244"/>
      <c r="UB138" s="244"/>
      <c r="UC138" s="244"/>
      <c r="UD138" s="244"/>
      <c r="UE138" s="244"/>
      <c r="UF138" s="244"/>
      <c r="UG138" s="244"/>
      <c r="UH138" s="244"/>
      <c r="UI138" s="244"/>
      <c r="UJ138" s="244"/>
      <c r="UK138" s="244"/>
      <c r="UL138" s="244"/>
      <c r="UM138" s="244"/>
      <c r="UN138" s="244"/>
      <c r="UO138" s="244"/>
      <c r="UP138" s="244"/>
      <c r="UQ138" s="244"/>
      <c r="UR138" s="244"/>
      <c r="US138" s="244"/>
      <c r="UT138" s="244"/>
      <c r="UU138" s="244"/>
      <c r="UV138" s="244"/>
      <c r="UW138" s="244"/>
      <c r="UX138" s="244"/>
      <c r="UY138" s="244"/>
      <c r="UZ138" s="244"/>
      <c r="VA138" s="244"/>
      <c r="VB138" s="244"/>
      <c r="VC138" s="244"/>
      <c r="VD138" s="244"/>
      <c r="VE138" s="244"/>
      <c r="VF138" s="244"/>
      <c r="VG138" s="244"/>
      <c r="VH138" s="244"/>
      <c r="VI138" s="244"/>
      <c r="VJ138" s="244"/>
      <c r="VK138" s="244"/>
      <c r="VL138" s="244"/>
      <c r="VM138" s="244"/>
      <c r="VN138" s="244"/>
      <c r="VO138" s="244"/>
      <c r="VP138" s="244"/>
      <c r="VQ138" s="244"/>
      <c r="VR138" s="244"/>
      <c r="VS138" s="244"/>
      <c r="VT138" s="244"/>
      <c r="VU138" s="244"/>
      <c r="VV138" s="244"/>
      <c r="VW138" s="244"/>
      <c r="VX138" s="244"/>
      <c r="VY138" s="244"/>
      <c r="VZ138" s="244"/>
      <c r="WA138" s="244"/>
      <c r="WB138" s="244"/>
      <c r="WC138" s="244"/>
      <c r="WD138" s="244"/>
      <c r="WE138" s="244"/>
      <c r="WF138" s="244"/>
      <c r="WG138" s="244"/>
      <c r="WH138" s="244"/>
      <c r="WI138" s="244"/>
      <c r="WJ138" s="244"/>
      <c r="WK138" s="244"/>
      <c r="WL138" s="244"/>
      <c r="WM138" s="244"/>
      <c r="WN138" s="244"/>
      <c r="WO138" s="244"/>
      <c r="WP138" s="244"/>
      <c r="WQ138" s="244"/>
      <c r="WR138" s="244"/>
      <c r="WS138" s="244"/>
      <c r="WT138" s="244"/>
      <c r="WU138" s="244"/>
      <c r="WV138" s="244"/>
      <c r="WW138" s="244"/>
      <c r="WX138" s="244"/>
      <c r="WY138" s="244"/>
      <c r="WZ138" s="244"/>
      <c r="XA138" s="244"/>
      <c r="XB138" s="244"/>
      <c r="XC138" s="244"/>
      <c r="XD138" s="244"/>
      <c r="XE138" s="244"/>
      <c r="XF138" s="244"/>
      <c r="XG138" s="244"/>
      <c r="XH138" s="244"/>
      <c r="XI138" s="244"/>
      <c r="XJ138" s="244"/>
      <c r="XK138" s="244"/>
      <c r="XL138" s="244"/>
      <c r="XM138" s="244"/>
      <c r="XN138" s="244"/>
      <c r="XO138" s="244"/>
      <c r="XP138" s="244"/>
      <c r="XQ138" s="244"/>
      <c r="XR138" s="244"/>
      <c r="XS138" s="244"/>
      <c r="XT138" s="244"/>
      <c r="XU138" s="244"/>
      <c r="XV138" s="244"/>
      <c r="XW138" s="244"/>
      <c r="XX138" s="244"/>
      <c r="XY138" s="244"/>
      <c r="XZ138" s="244"/>
      <c r="YA138" s="244"/>
      <c r="YB138" s="244"/>
      <c r="YC138" s="244"/>
      <c r="YD138" s="244"/>
      <c r="YE138" s="244"/>
      <c r="YF138" s="244"/>
      <c r="YG138" s="244"/>
      <c r="YH138" s="244"/>
      <c r="YI138" s="244"/>
      <c r="YJ138" s="244"/>
      <c r="YK138" s="244"/>
      <c r="YL138" s="244"/>
      <c r="YM138" s="244"/>
      <c r="YN138" s="244"/>
      <c r="YO138" s="244"/>
      <c r="YP138" s="244"/>
      <c r="YQ138" s="244"/>
      <c r="YR138" s="244"/>
      <c r="YS138" s="244"/>
      <c r="YT138" s="244"/>
      <c r="YU138" s="244"/>
      <c r="YV138" s="244"/>
      <c r="YW138" s="244"/>
      <c r="YX138" s="244"/>
      <c r="YY138" s="244"/>
      <c r="YZ138" s="244"/>
      <c r="ZA138" s="244"/>
      <c r="ZB138" s="244"/>
      <c r="ZC138" s="244"/>
      <c r="ZD138" s="244"/>
      <c r="ZE138" s="244"/>
      <c r="ZF138" s="244"/>
      <c r="ZG138" s="244"/>
      <c r="ZH138" s="244"/>
      <c r="ZI138" s="244"/>
      <c r="ZJ138" s="244"/>
      <c r="ZK138" s="244"/>
      <c r="ZL138" s="244"/>
      <c r="ZM138" s="244"/>
      <c r="ZN138" s="244"/>
      <c r="ZO138" s="244"/>
      <c r="ZP138" s="244"/>
      <c r="ZQ138" s="244"/>
      <c r="ZR138" s="244"/>
      <c r="ZS138" s="244"/>
      <c r="ZT138" s="244"/>
      <c r="ZU138" s="244"/>
      <c r="ZV138" s="244"/>
      <c r="ZW138" s="244"/>
      <c r="ZX138" s="244"/>
      <c r="ZY138" s="244"/>
      <c r="ZZ138" s="244"/>
      <c r="AAA138" s="244"/>
      <c r="AAB138" s="244"/>
      <c r="AAC138" s="244"/>
      <c r="AAD138" s="244"/>
      <c r="AAE138" s="244"/>
      <c r="AAF138" s="244"/>
      <c r="AAG138" s="244"/>
      <c r="AAH138" s="244"/>
      <c r="AAI138" s="244"/>
      <c r="AAJ138" s="244"/>
      <c r="AAK138" s="244"/>
      <c r="AAL138" s="244"/>
      <c r="AAM138" s="244"/>
      <c r="AAN138" s="244"/>
      <c r="AAO138" s="244"/>
      <c r="AAP138" s="244"/>
      <c r="AAQ138" s="244"/>
      <c r="AAR138" s="244"/>
      <c r="AAS138" s="244"/>
      <c r="AAT138" s="244"/>
      <c r="AAU138" s="244"/>
      <c r="AAV138" s="244"/>
      <c r="AAW138" s="244"/>
      <c r="AAX138" s="244"/>
      <c r="AAY138" s="244"/>
      <c r="AAZ138" s="244"/>
      <c r="ABA138" s="244"/>
      <c r="ABB138" s="244"/>
      <c r="ABC138" s="244"/>
      <c r="ABD138" s="244"/>
      <c r="ABE138" s="244"/>
      <c r="ABF138" s="244"/>
      <c r="ABG138" s="244"/>
      <c r="ABH138" s="244"/>
      <c r="ABI138" s="244"/>
      <c r="ABJ138" s="244"/>
      <c r="ABK138" s="244"/>
      <c r="ABL138" s="244"/>
      <c r="ABM138" s="244"/>
      <c r="ABN138" s="244"/>
      <c r="ABO138" s="244"/>
      <c r="ABP138" s="244"/>
      <c r="ABQ138" s="244"/>
      <c r="ABR138" s="244"/>
      <c r="ABS138" s="244"/>
      <c r="ABT138" s="244"/>
      <c r="ABU138" s="244"/>
      <c r="ABV138" s="244"/>
      <c r="ABW138" s="244"/>
      <c r="ABX138" s="244"/>
      <c r="ABY138" s="244"/>
      <c r="ABZ138" s="244"/>
      <c r="ACA138" s="244"/>
      <c r="ACB138" s="244"/>
      <c r="ACC138" s="244"/>
      <c r="ACD138" s="244"/>
      <c r="ACE138" s="244"/>
      <c r="ACF138" s="244"/>
      <c r="ACG138" s="244"/>
      <c r="ACH138" s="244"/>
      <c r="ACI138" s="244"/>
      <c r="ACJ138" s="244"/>
      <c r="ACK138" s="244"/>
      <c r="ACL138" s="244"/>
      <c r="ACM138" s="244"/>
      <c r="ACN138" s="244"/>
      <c r="ACO138" s="244"/>
      <c r="ACP138" s="244"/>
      <c r="ACQ138" s="244"/>
      <c r="ACR138" s="244"/>
      <c r="ACS138" s="244"/>
      <c r="ACT138" s="244"/>
      <c r="ACU138" s="244"/>
      <c r="ACV138" s="244"/>
      <c r="ACW138" s="244"/>
      <c r="ACX138" s="244"/>
      <c r="ACY138" s="244"/>
      <c r="ACZ138" s="244"/>
      <c r="ADA138" s="244"/>
      <c r="ADB138" s="244"/>
      <c r="ADC138" s="244"/>
      <c r="ADD138" s="244"/>
      <c r="ADE138" s="244"/>
      <c r="ADF138" s="244"/>
      <c r="ADG138" s="244"/>
      <c r="ADH138" s="244"/>
      <c r="ADI138" s="244"/>
      <c r="ADJ138" s="244"/>
      <c r="ADK138" s="244"/>
      <c r="ADL138" s="244"/>
      <c r="ADM138" s="244"/>
      <c r="ADN138" s="244"/>
      <c r="ADO138" s="244"/>
      <c r="ADP138" s="244"/>
      <c r="ADQ138" s="244"/>
      <c r="ADR138" s="244"/>
      <c r="ADS138" s="244"/>
      <c r="ADT138" s="244"/>
      <c r="ADU138" s="244"/>
      <c r="ADV138" s="244"/>
      <c r="ADW138" s="244"/>
      <c r="ADX138" s="244"/>
      <c r="ADY138" s="244"/>
      <c r="ADZ138" s="244"/>
      <c r="AEA138" s="244"/>
      <c r="AEB138" s="244"/>
      <c r="AEC138" s="244"/>
      <c r="AED138" s="244"/>
      <c r="AEE138" s="244"/>
      <c r="AEF138" s="244"/>
      <c r="AEG138" s="244"/>
      <c r="AEH138" s="244"/>
      <c r="AEI138" s="244"/>
      <c r="AEJ138" s="244"/>
      <c r="AEK138" s="244"/>
      <c r="AEL138" s="244"/>
      <c r="AEM138" s="244"/>
      <c r="AEN138" s="244"/>
      <c r="AEO138" s="244"/>
      <c r="AEP138" s="244"/>
      <c r="AEQ138" s="244"/>
      <c r="AER138" s="244"/>
      <c r="AES138" s="244"/>
      <c r="AET138" s="244"/>
      <c r="AEU138" s="244"/>
      <c r="AEV138" s="244"/>
      <c r="AEW138" s="244"/>
      <c r="AEX138" s="244"/>
      <c r="AEY138" s="244"/>
      <c r="AEZ138" s="244"/>
      <c r="AFA138" s="244"/>
      <c r="AFB138" s="244"/>
      <c r="AFC138" s="244"/>
      <c r="AFD138" s="244"/>
      <c r="AFE138" s="244"/>
      <c r="AFF138" s="244"/>
      <c r="AFG138" s="244"/>
      <c r="AFH138" s="244"/>
      <c r="AFI138" s="244"/>
      <c r="AFJ138" s="244"/>
      <c r="AFK138" s="244"/>
      <c r="AFL138" s="244"/>
      <c r="AFM138" s="244"/>
      <c r="AFN138" s="244"/>
      <c r="AFO138" s="244"/>
      <c r="AFP138" s="244"/>
      <c r="AFQ138" s="244"/>
      <c r="AFR138" s="244"/>
      <c r="AFS138" s="244"/>
      <c r="AFT138" s="244"/>
      <c r="AFU138" s="244"/>
      <c r="AFV138" s="244"/>
      <c r="AFW138" s="244"/>
      <c r="AFX138" s="244"/>
      <c r="AFY138" s="244"/>
      <c r="AFZ138" s="244"/>
      <c r="AGA138" s="244"/>
      <c r="AGB138" s="244"/>
      <c r="AGC138" s="244"/>
      <c r="AGD138" s="244"/>
      <c r="AGE138" s="244"/>
      <c r="AGF138" s="244"/>
      <c r="AGG138" s="244"/>
      <c r="AGH138" s="244"/>
      <c r="AGI138" s="244"/>
      <c r="AGJ138" s="244"/>
      <c r="AGK138" s="244"/>
      <c r="AGL138" s="244"/>
      <c r="AGM138" s="244"/>
      <c r="AGN138" s="244"/>
      <c r="AGO138" s="244"/>
      <c r="AGP138" s="244"/>
      <c r="AGQ138" s="244"/>
      <c r="AGR138" s="244"/>
      <c r="AGS138" s="244"/>
      <c r="AGT138" s="244"/>
      <c r="AGU138" s="244"/>
      <c r="AGV138" s="244"/>
      <c r="AGW138" s="244"/>
      <c r="AGX138" s="244"/>
      <c r="AGY138" s="244"/>
      <c r="AGZ138" s="244"/>
      <c r="AHA138" s="244"/>
      <c r="AHB138" s="244"/>
      <c r="AHC138" s="244"/>
      <c r="AHD138" s="244"/>
      <c r="AHE138" s="244"/>
      <c r="AHF138" s="244"/>
      <c r="AHG138" s="244"/>
      <c r="AHH138" s="244"/>
      <c r="AHI138" s="244"/>
      <c r="AHJ138" s="244"/>
      <c r="AHK138" s="244"/>
      <c r="AHL138" s="244"/>
      <c r="AHM138" s="244"/>
      <c r="AHN138" s="244"/>
      <c r="AHO138" s="244"/>
      <c r="AHP138" s="244"/>
      <c r="AHQ138" s="244"/>
      <c r="AHR138" s="244"/>
      <c r="AHS138" s="244"/>
      <c r="AHT138" s="244"/>
      <c r="AHU138" s="244"/>
      <c r="AHV138" s="244"/>
      <c r="AHW138" s="244"/>
      <c r="AHX138" s="244"/>
      <c r="AHY138" s="244"/>
      <c r="AHZ138" s="244"/>
      <c r="AIA138" s="244"/>
      <c r="AIB138" s="244"/>
      <c r="AIC138" s="244"/>
      <c r="AID138" s="244"/>
      <c r="AIE138" s="244"/>
      <c r="AIF138" s="244"/>
      <c r="AIG138" s="244"/>
      <c r="AIH138" s="244"/>
      <c r="AII138" s="244"/>
      <c r="AIJ138" s="244"/>
      <c r="AIK138" s="244"/>
      <c r="AIL138" s="244"/>
      <c r="AIM138" s="244"/>
      <c r="AIN138" s="244"/>
      <c r="AIO138" s="244"/>
      <c r="AIP138" s="244"/>
      <c r="AIQ138" s="244"/>
      <c r="AIR138" s="244"/>
      <c r="AIS138" s="244"/>
      <c r="AIT138" s="244"/>
      <c r="AIU138" s="244"/>
      <c r="AIV138" s="244"/>
      <c r="AIW138" s="244"/>
      <c r="AIX138" s="244"/>
      <c r="AIY138" s="244"/>
      <c r="AIZ138" s="244"/>
      <c r="AJA138" s="244"/>
      <c r="AJB138" s="244"/>
      <c r="AJC138" s="244"/>
      <c r="AJD138" s="244"/>
      <c r="AJE138" s="244"/>
      <c r="AJF138" s="244"/>
      <c r="AJG138" s="244"/>
      <c r="AJH138" s="244"/>
      <c r="AJI138" s="244"/>
      <c r="AJJ138" s="244"/>
      <c r="AJK138" s="244"/>
      <c r="AJL138" s="244"/>
      <c r="AJM138" s="244"/>
      <c r="AJN138" s="244"/>
      <c r="AJO138" s="244"/>
      <c r="AJP138" s="244"/>
      <c r="AJQ138" s="244"/>
      <c r="AJR138" s="244"/>
      <c r="AJS138" s="244"/>
      <c r="AJT138" s="244"/>
      <c r="AJU138" s="244"/>
      <c r="AJV138" s="244"/>
      <c r="AJW138" s="244"/>
      <c r="AJX138" s="244"/>
      <c r="AJY138" s="244"/>
      <c r="AJZ138" s="244"/>
      <c r="AKA138" s="244"/>
      <c r="AKB138" s="244"/>
      <c r="AKC138" s="244"/>
      <c r="AKD138" s="244"/>
      <c r="AKE138" s="244"/>
      <c r="AKF138" s="244"/>
      <c r="AKG138" s="244"/>
      <c r="AKH138" s="244"/>
      <c r="AKI138" s="244"/>
      <c r="AKJ138" s="244"/>
      <c r="AKK138" s="244"/>
      <c r="AKL138" s="244"/>
      <c r="AKM138" s="244"/>
      <c r="AKN138" s="244"/>
      <c r="AKO138" s="244"/>
      <c r="AKP138" s="244"/>
      <c r="AKQ138" s="244"/>
      <c r="AKR138" s="244"/>
      <c r="AKS138" s="244"/>
      <c r="AKT138" s="244"/>
      <c r="AKU138" s="244"/>
      <c r="AKV138" s="244"/>
      <c r="AKW138" s="244"/>
      <c r="AKX138" s="244"/>
      <c r="AKY138" s="244"/>
      <c r="AKZ138" s="244"/>
      <c r="ALA138" s="244"/>
      <c r="ALB138" s="244"/>
      <c r="ALC138" s="244"/>
      <c r="ALD138" s="244"/>
      <c r="ALE138" s="244"/>
      <c r="ALF138" s="244"/>
      <c r="ALG138" s="244"/>
      <c r="ALH138" s="244"/>
      <c r="ALI138" s="244"/>
      <c r="ALJ138" s="244"/>
      <c r="ALK138" s="244"/>
      <c r="ALL138" s="244"/>
      <c r="ALM138" s="244"/>
      <c r="ALN138" s="244"/>
      <c r="ALO138" s="244"/>
      <c r="ALP138" s="244"/>
      <c r="ALQ138" s="244"/>
      <c r="ALR138" s="244"/>
      <c r="ALS138" s="244"/>
      <c r="ALT138" s="244"/>
      <c r="ALU138" s="244"/>
      <c r="ALV138" s="244"/>
      <c r="ALW138" s="244"/>
      <c r="ALX138" s="244"/>
      <c r="ALY138" s="244"/>
      <c r="ALZ138" s="259"/>
      <c r="AMA138" s="259"/>
      <c r="AMB138" s="259"/>
      <c r="AMC138" s="259"/>
      <c r="AMD138" s="259"/>
      <c r="AME138" s="259"/>
      <c r="AMF138" s="259"/>
      <c r="AMG138" s="259"/>
      <c r="AMH138" s="259"/>
      <c r="AMI138" s="259"/>
      <c r="AMJ138" s="259"/>
      <c r="AMK138" s="259"/>
      <c r="AML138" s="259"/>
      <c r="AMM138" s="259"/>
      <c r="AMN138" s="259"/>
      <c r="AMO138" s="259"/>
      <c r="AMP138" s="259"/>
      <c r="AMQ138" s="259"/>
      <c r="AMR138" s="259"/>
      <c r="AMS138" s="259"/>
      <c r="AMT138" s="259"/>
      <c r="AMU138" s="259"/>
      <c r="AMV138" s="259"/>
      <c r="AMW138" s="259"/>
      <c r="AMX138" s="259"/>
      <c r="AMY138" s="259"/>
      <c r="AMZ138" s="259"/>
      <c r="ANA138" s="259"/>
      <c r="ANB138" s="259"/>
      <c r="ANC138" s="259"/>
      <c r="AND138" s="259"/>
      <c r="ANE138" s="259"/>
      <c r="ANF138" s="259"/>
      <c r="ANG138" s="259"/>
      <c r="ANH138" s="259"/>
      <c r="ANI138" s="259"/>
      <c r="ANJ138" s="259"/>
      <c r="ANK138" s="259"/>
      <c r="ANL138" s="259"/>
      <c r="ANM138" s="259"/>
      <c r="ANN138" s="259"/>
      <c r="ANO138" s="259"/>
      <c r="ANP138" s="259"/>
      <c r="ANQ138" s="259"/>
      <c r="ANR138" s="259"/>
      <c r="ANS138" s="259"/>
      <c r="ANT138" s="259"/>
      <c r="ANU138" s="259"/>
      <c r="ANV138" s="259"/>
      <c r="ANW138" s="259"/>
      <c r="ANX138" s="259"/>
      <c r="ANY138" s="259"/>
      <c r="ANZ138" s="259"/>
      <c r="AOA138" s="259"/>
      <c r="AOB138" s="259"/>
      <c r="AOC138" s="259"/>
      <c r="AOD138" s="259"/>
      <c r="AOE138" s="259"/>
      <c r="AOF138" s="259"/>
      <c r="AOG138" s="259"/>
      <c r="AOH138" s="259"/>
      <c r="AOI138" s="259"/>
      <c r="AOJ138" s="259"/>
      <c r="AOK138" s="259"/>
      <c r="AOL138" s="259"/>
      <c r="AOM138" s="259"/>
      <c r="AON138" s="259"/>
      <c r="AOO138" s="259"/>
      <c r="AOP138" s="259"/>
      <c r="AOQ138" s="259"/>
      <c r="AOR138" s="259"/>
      <c r="AOS138" s="259"/>
      <c r="AOT138" s="259"/>
      <c r="AOU138" s="259"/>
      <c r="AOV138" s="259"/>
      <c r="AOW138" s="259"/>
      <c r="AOX138" s="259"/>
      <c r="AOY138" s="259"/>
      <c r="AOZ138" s="259"/>
      <c r="APA138" s="259"/>
      <c r="APB138" s="259"/>
      <c r="APC138" s="259"/>
      <c r="APD138" s="259"/>
      <c r="APE138" s="259"/>
      <c r="APF138" s="259"/>
      <c r="APG138" s="259"/>
      <c r="APH138" s="259"/>
      <c r="API138" s="259"/>
      <c r="APJ138" s="259"/>
      <c r="APK138" s="259"/>
      <c r="APL138" s="259"/>
      <c r="APM138" s="259"/>
      <c r="APN138" s="259"/>
      <c r="APO138" s="259"/>
      <c r="APP138" s="259"/>
      <c r="APQ138" s="259"/>
      <c r="APR138" s="259"/>
      <c r="APS138" s="259"/>
      <c r="APT138" s="259"/>
      <c r="APU138" s="259"/>
      <c r="APV138" s="259"/>
      <c r="APW138" s="259"/>
      <c r="APX138" s="259"/>
      <c r="APY138" s="259"/>
      <c r="APZ138" s="259"/>
      <c r="AQA138" s="259"/>
      <c r="AQB138" s="259"/>
      <c r="AQC138" s="259"/>
      <c r="AQD138" s="259"/>
      <c r="AQE138" s="259"/>
      <c r="AQF138" s="259"/>
      <c r="AQG138" s="259"/>
      <c r="AQH138" s="259"/>
      <c r="AQI138" s="259"/>
      <c r="AQJ138" s="259"/>
      <c r="AQK138" s="259"/>
      <c r="AQL138" s="259"/>
      <c r="AQM138" s="259"/>
      <c r="AQN138" s="259"/>
      <c r="AQO138" s="259"/>
      <c r="AQP138" s="259"/>
      <c r="AQQ138" s="259"/>
      <c r="AQR138" s="259"/>
      <c r="AQS138" s="259"/>
      <c r="AQT138" s="259"/>
      <c r="AQU138" s="259"/>
      <c r="AQV138" s="259"/>
      <c r="AQW138" s="259"/>
      <c r="AQX138" s="259"/>
      <c r="AQY138" s="259"/>
      <c r="AQZ138" s="259"/>
      <c r="ARA138" s="259"/>
      <c r="ARB138" s="259"/>
      <c r="ARC138" s="259"/>
      <c r="ARD138" s="259"/>
      <c r="ARE138" s="259"/>
      <c r="ARF138" s="259"/>
      <c r="ARG138" s="259"/>
      <c r="ARH138" s="259"/>
      <c r="ARI138" s="259"/>
      <c r="ARJ138" s="259"/>
      <c r="ARK138" s="259"/>
      <c r="ARL138" s="259"/>
      <c r="ARM138" s="259"/>
      <c r="ARN138" s="259"/>
      <c r="ARO138" s="259"/>
      <c r="ARP138" s="259"/>
      <c r="ARQ138" s="259"/>
      <c r="ARR138" s="259"/>
      <c r="ARS138" s="259"/>
      <c r="ART138" s="259"/>
      <c r="ARU138" s="259"/>
      <c r="ARV138" s="259"/>
      <c r="ARW138" s="259"/>
      <c r="ARX138" s="259"/>
      <c r="ARY138" s="259"/>
      <c r="ARZ138" s="259"/>
      <c r="ASA138" s="259"/>
      <c r="ASB138" s="259"/>
      <c r="ASC138" s="259"/>
      <c r="ASD138" s="259"/>
      <c r="ASE138" s="259"/>
      <c r="ASF138" s="259"/>
      <c r="ASG138" s="259"/>
      <c r="ASH138" s="259"/>
      <c r="ASI138" s="259"/>
      <c r="ASJ138" s="259"/>
      <c r="ASK138" s="259"/>
      <c r="ASL138" s="259"/>
      <c r="ASM138" s="259"/>
      <c r="ASN138" s="259"/>
      <c r="ASO138" s="259"/>
      <c r="ASP138" s="259"/>
      <c r="ASQ138" s="259"/>
      <c r="ASR138" s="259"/>
      <c r="ASS138" s="259"/>
      <c r="AST138" s="259"/>
      <c r="ASU138" s="259"/>
      <c r="ASV138" s="259"/>
      <c r="ASW138" s="259"/>
      <c r="ASX138" s="259"/>
      <c r="ASY138" s="259"/>
      <c r="ASZ138" s="259"/>
      <c r="ATA138" s="259"/>
      <c r="ATB138" s="259"/>
      <c r="ATC138" s="259"/>
      <c r="ATD138" s="259"/>
      <c r="ATE138" s="259"/>
      <c r="ATF138" s="259"/>
      <c r="ATG138" s="259"/>
      <c r="ATH138" s="259"/>
      <c r="ATI138" s="259"/>
      <c r="ATJ138" s="259"/>
      <c r="ATK138" s="259"/>
      <c r="ATL138" s="259"/>
      <c r="ATM138" s="259"/>
      <c r="ATN138" s="259"/>
      <c r="ATO138" s="259"/>
      <c r="ATP138" s="259"/>
      <c r="ATQ138" s="259"/>
      <c r="ATR138" s="259"/>
      <c r="ATS138" s="259"/>
      <c r="ATT138" s="259"/>
      <c r="ATU138" s="259"/>
      <c r="ATV138" s="259"/>
      <c r="ATW138" s="259"/>
      <c r="ATX138" s="259"/>
      <c r="ATY138" s="259"/>
      <c r="ATZ138" s="259"/>
      <c r="AUA138" s="259"/>
      <c r="AUB138" s="259"/>
      <c r="AUC138" s="259"/>
      <c r="AUD138" s="259"/>
      <c r="AUE138" s="259"/>
      <c r="AUF138" s="259"/>
      <c r="AUG138" s="259"/>
      <c r="AUH138" s="259"/>
      <c r="AUI138" s="259"/>
      <c r="AUJ138" s="259"/>
      <c r="AUK138" s="259"/>
      <c r="AUL138" s="259"/>
      <c r="AUM138" s="259"/>
      <c r="AUN138" s="259"/>
      <c r="AUO138" s="259"/>
      <c r="AUP138" s="259"/>
      <c r="AUQ138" s="259"/>
      <c r="AUR138" s="259"/>
      <c r="AUS138" s="259"/>
      <c r="AUT138" s="259"/>
      <c r="AUU138" s="259"/>
      <c r="AUV138" s="259"/>
      <c r="AUW138" s="259"/>
      <c r="AUX138" s="259"/>
      <c r="AUY138" s="259"/>
      <c r="AUZ138" s="259"/>
      <c r="AVA138" s="259"/>
      <c r="AVB138" s="259"/>
      <c r="AVC138" s="259"/>
      <c r="AVD138" s="259"/>
      <c r="AVE138" s="259"/>
      <c r="AVF138" s="259"/>
      <c r="AVG138" s="259"/>
      <c r="AVH138" s="259"/>
      <c r="AVI138" s="259"/>
      <c r="AVJ138" s="259"/>
      <c r="AVK138" s="259"/>
      <c r="AVL138" s="259"/>
      <c r="AVM138" s="259"/>
      <c r="AVN138" s="259"/>
      <c r="AVO138" s="259"/>
      <c r="AVP138" s="259"/>
      <c r="AVQ138" s="259"/>
      <c r="AVR138" s="259"/>
      <c r="AVS138" s="259"/>
      <c r="AVT138" s="259"/>
      <c r="AVU138" s="259"/>
      <c r="AVV138" s="259"/>
      <c r="AVW138" s="259"/>
      <c r="AVX138" s="259"/>
      <c r="AVY138" s="259"/>
      <c r="AVZ138" s="259"/>
      <c r="AWA138" s="259"/>
      <c r="AWB138" s="259"/>
      <c r="AWC138" s="259"/>
      <c r="AWD138" s="259"/>
      <c r="AWE138" s="259"/>
      <c r="AWF138" s="259"/>
      <c r="AWG138" s="259"/>
      <c r="AWH138" s="259"/>
      <c r="AWI138" s="259"/>
      <c r="AWJ138" s="259"/>
      <c r="AWK138" s="259"/>
      <c r="AWL138" s="259"/>
      <c r="AWM138" s="259"/>
      <c r="AWN138" s="259"/>
      <c r="AWO138" s="259"/>
      <c r="AWP138" s="259"/>
      <c r="AWQ138" s="259"/>
      <c r="AWR138" s="259"/>
      <c r="AWS138" s="259"/>
      <c r="AWT138" s="259"/>
      <c r="AWU138" s="259"/>
      <c r="AWV138" s="259"/>
      <c r="AWW138" s="259"/>
      <c r="AWX138" s="259"/>
      <c r="AWY138" s="259"/>
      <c r="AWZ138" s="259"/>
      <c r="AXA138" s="259"/>
      <c r="AXB138" s="259"/>
      <c r="AXC138" s="259"/>
      <c r="AXD138" s="259"/>
      <c r="AXE138" s="259"/>
      <c r="AXF138" s="259"/>
      <c r="AXG138" s="259"/>
      <c r="AXH138" s="259"/>
      <c r="AXI138" s="259"/>
      <c r="AXJ138" s="259"/>
      <c r="AXK138" s="259"/>
      <c r="AXL138" s="259"/>
      <c r="AXM138" s="259"/>
      <c r="AXN138" s="259"/>
      <c r="AXO138" s="259"/>
      <c r="AXP138" s="259"/>
      <c r="AXQ138" s="259"/>
      <c r="AXR138" s="259"/>
      <c r="AXS138" s="259"/>
      <c r="AXT138" s="259"/>
      <c r="AXU138" s="259"/>
      <c r="AXV138" s="259"/>
      <c r="AXW138" s="259"/>
      <c r="AXX138" s="259"/>
      <c r="AXY138" s="259"/>
      <c r="AXZ138" s="259"/>
      <c r="AYA138" s="259"/>
      <c r="AYB138" s="259"/>
      <c r="AYC138" s="259"/>
      <c r="AYD138" s="259"/>
      <c r="AYE138" s="259"/>
      <c r="AYF138" s="259"/>
      <c r="AYG138" s="259"/>
      <c r="AYH138" s="259"/>
      <c r="AYI138" s="259"/>
      <c r="AYJ138" s="259"/>
      <c r="AYK138" s="259"/>
      <c r="AYL138" s="259"/>
      <c r="AYM138" s="259"/>
      <c r="AYN138" s="259"/>
      <c r="AYO138" s="259"/>
      <c r="AYP138" s="259"/>
      <c r="AYQ138" s="259"/>
      <c r="AYR138" s="259"/>
      <c r="AYS138" s="259"/>
      <c r="AYT138" s="259"/>
      <c r="AYU138" s="259"/>
      <c r="AYV138" s="259"/>
      <c r="AYW138" s="259"/>
      <c r="AYX138" s="259"/>
      <c r="AYY138" s="259"/>
      <c r="AYZ138" s="259"/>
      <c r="AZA138" s="259"/>
      <c r="AZB138" s="259"/>
      <c r="AZC138" s="259"/>
      <c r="AZD138" s="259"/>
      <c r="AZE138" s="259"/>
      <c r="AZF138" s="259"/>
      <c r="AZG138" s="259"/>
      <c r="AZH138" s="259"/>
      <c r="AZI138" s="259"/>
      <c r="AZJ138" s="259"/>
      <c r="AZK138" s="259"/>
      <c r="AZL138" s="259"/>
      <c r="AZM138" s="259"/>
      <c r="AZN138" s="259"/>
      <c r="AZO138" s="259"/>
      <c r="AZP138" s="259"/>
      <c r="AZQ138" s="259"/>
      <c r="AZR138" s="259"/>
      <c r="AZS138" s="259"/>
      <c r="AZT138" s="259"/>
      <c r="AZU138" s="259"/>
      <c r="AZV138" s="259"/>
      <c r="AZW138" s="259"/>
      <c r="AZX138" s="259"/>
      <c r="AZY138" s="259"/>
      <c r="AZZ138" s="259"/>
      <c r="BAA138" s="259"/>
      <c r="BAB138" s="259"/>
      <c r="BAC138" s="259"/>
      <c r="BAD138" s="259"/>
      <c r="BAE138" s="259"/>
      <c r="BAF138" s="259"/>
      <c r="BAG138" s="259"/>
      <c r="BAH138" s="259"/>
      <c r="BAI138" s="259"/>
      <c r="BAJ138" s="259"/>
      <c r="BAK138" s="259"/>
      <c r="BAL138" s="259"/>
      <c r="BAM138" s="259"/>
      <c r="BAN138" s="259"/>
      <c r="BAO138" s="259"/>
      <c r="BAP138" s="259"/>
      <c r="BAQ138" s="259"/>
      <c r="BAR138" s="259"/>
      <c r="BAS138" s="259"/>
      <c r="BAT138" s="259"/>
      <c r="BAU138" s="259"/>
      <c r="BAV138" s="259"/>
      <c r="BAW138" s="259"/>
      <c r="BAX138" s="259"/>
      <c r="BAY138" s="259"/>
      <c r="BAZ138" s="259"/>
      <c r="BBA138" s="259"/>
      <c r="BBB138" s="259"/>
      <c r="BBC138" s="259"/>
      <c r="BBD138" s="259"/>
      <c r="BBE138" s="259"/>
      <c r="BBF138" s="259"/>
      <c r="BBG138" s="259"/>
      <c r="BBH138" s="259"/>
      <c r="BBI138" s="259"/>
      <c r="BBJ138" s="259"/>
      <c r="BBK138" s="259"/>
      <c r="BBL138" s="259"/>
      <c r="BBM138" s="259"/>
      <c r="BBN138" s="259"/>
      <c r="BBO138" s="259"/>
      <c r="BBP138" s="259"/>
      <c r="BBQ138" s="259"/>
      <c r="BBR138" s="259"/>
      <c r="BBS138" s="259"/>
      <c r="BBT138" s="259"/>
      <c r="BBU138" s="259"/>
      <c r="BBV138" s="259"/>
      <c r="BBW138" s="259"/>
      <c r="BBX138" s="259"/>
      <c r="BBY138" s="259"/>
      <c r="BBZ138" s="259"/>
      <c r="BCA138" s="259"/>
      <c r="BCB138" s="259"/>
      <c r="BCC138" s="259"/>
      <c r="BCD138" s="259"/>
      <c r="BCE138" s="259"/>
      <c r="BCF138" s="259"/>
      <c r="BCG138" s="259"/>
      <c r="BCH138" s="259"/>
      <c r="BCI138" s="259"/>
      <c r="BCJ138" s="259"/>
      <c r="BCK138" s="259"/>
      <c r="BCL138" s="259"/>
      <c r="BCM138" s="259"/>
      <c r="BCN138" s="259"/>
      <c r="BCO138" s="259"/>
      <c r="BCP138" s="259"/>
      <c r="BCQ138" s="259"/>
      <c r="BCR138" s="259"/>
      <c r="BCS138" s="259"/>
      <c r="BCT138" s="259"/>
      <c r="BCU138" s="259"/>
      <c r="BCV138" s="259"/>
      <c r="BCW138" s="259"/>
      <c r="BCX138" s="259"/>
      <c r="BCY138" s="259"/>
      <c r="BCZ138" s="259"/>
      <c r="BDA138" s="259"/>
      <c r="BDB138" s="259"/>
      <c r="BDC138" s="259"/>
      <c r="BDD138" s="259"/>
      <c r="BDE138" s="259"/>
      <c r="BDF138" s="259"/>
      <c r="BDG138" s="259"/>
      <c r="BDH138" s="259"/>
      <c r="BDI138" s="259"/>
      <c r="BDJ138" s="259"/>
      <c r="BDK138" s="259"/>
      <c r="BDL138" s="259"/>
      <c r="BDM138" s="259"/>
      <c r="BDN138" s="259"/>
      <c r="BDO138" s="259"/>
      <c r="BDP138" s="259"/>
      <c r="BDQ138" s="259"/>
      <c r="BDR138" s="259"/>
      <c r="BDS138" s="259"/>
      <c r="BDT138" s="259"/>
      <c r="BDU138" s="259"/>
      <c r="BDV138" s="259"/>
      <c r="BDW138" s="259"/>
      <c r="BDX138" s="259"/>
      <c r="BDY138" s="259"/>
      <c r="BDZ138" s="259"/>
      <c r="BEA138" s="259"/>
      <c r="BEB138" s="259"/>
      <c r="BEC138" s="259"/>
      <c r="BED138" s="259"/>
      <c r="BEE138" s="259"/>
      <c r="BEF138" s="259"/>
      <c r="BEG138" s="259"/>
      <c r="BEH138" s="259"/>
      <c r="BEI138" s="259"/>
      <c r="BEJ138" s="259"/>
      <c r="BEK138" s="259"/>
      <c r="BEL138" s="259"/>
      <c r="BEM138" s="259"/>
      <c r="BEN138" s="259"/>
      <c r="BEO138" s="259"/>
      <c r="BEP138" s="259"/>
      <c r="BEQ138" s="259"/>
      <c r="BER138" s="259"/>
      <c r="BES138" s="259"/>
      <c r="BET138" s="259"/>
      <c r="BEU138" s="259"/>
      <c r="BEV138" s="259"/>
      <c r="BEW138" s="259"/>
      <c r="BEX138" s="259"/>
      <c r="BEY138" s="259"/>
      <c r="BEZ138" s="259"/>
      <c r="BFA138" s="259"/>
      <c r="BFB138" s="259"/>
      <c r="BFC138" s="259"/>
      <c r="BFD138" s="259"/>
      <c r="BFE138" s="259"/>
      <c r="BFF138" s="259"/>
      <c r="BFG138" s="259"/>
      <c r="BFH138" s="259"/>
      <c r="BFI138" s="259"/>
      <c r="BFJ138" s="259"/>
      <c r="BFK138" s="259"/>
      <c r="BFL138" s="259"/>
      <c r="BFM138" s="259"/>
      <c r="BFN138" s="259"/>
      <c r="BFO138" s="259"/>
      <c r="BFP138" s="259"/>
      <c r="BFQ138" s="259"/>
      <c r="BFR138" s="259"/>
      <c r="BFS138" s="259"/>
      <c r="BFT138" s="259"/>
      <c r="BFU138" s="259"/>
      <c r="BFV138" s="259"/>
      <c r="BFW138" s="259"/>
      <c r="BFX138" s="259"/>
      <c r="BFY138" s="259"/>
      <c r="BFZ138" s="259"/>
      <c r="BGA138" s="259"/>
      <c r="BGB138" s="259"/>
      <c r="BGC138" s="259"/>
      <c r="BGD138" s="259"/>
      <c r="BGE138" s="259"/>
      <c r="BGF138" s="259"/>
      <c r="BGG138" s="259"/>
      <c r="BGH138" s="259"/>
      <c r="BGI138" s="259"/>
      <c r="BGJ138" s="259"/>
      <c r="BGK138" s="259"/>
      <c r="BGL138" s="259"/>
      <c r="BGM138" s="259"/>
      <c r="BGN138" s="259"/>
      <c r="BGO138" s="259"/>
      <c r="BGP138" s="259"/>
      <c r="BGQ138" s="259"/>
      <c r="BGR138" s="259"/>
      <c r="BGS138" s="259"/>
      <c r="BGT138" s="259"/>
      <c r="BGU138" s="259"/>
      <c r="BGV138" s="259"/>
      <c r="BGW138" s="259"/>
      <c r="BGX138" s="259"/>
      <c r="BGY138" s="259"/>
      <c r="BGZ138" s="259"/>
      <c r="BHA138" s="259"/>
      <c r="BHB138" s="259"/>
      <c r="BHC138" s="259"/>
      <c r="BHD138" s="259"/>
      <c r="BHE138" s="259"/>
      <c r="BHF138" s="259"/>
      <c r="BHG138" s="259"/>
      <c r="BHH138" s="259"/>
      <c r="BHI138" s="259"/>
      <c r="BHJ138" s="259"/>
      <c r="BHK138" s="259"/>
      <c r="BHL138" s="259"/>
      <c r="BHM138" s="259"/>
      <c r="BHN138" s="259"/>
      <c r="BHO138" s="259"/>
      <c r="BHP138" s="259"/>
      <c r="BHQ138" s="259"/>
      <c r="BHR138" s="259"/>
      <c r="BHS138" s="259"/>
      <c r="BHT138" s="259"/>
      <c r="BHU138" s="259"/>
      <c r="BHV138" s="259"/>
      <c r="BHW138" s="259"/>
      <c r="BHX138" s="259"/>
      <c r="BHY138" s="259"/>
      <c r="BHZ138" s="259"/>
      <c r="BIA138" s="259"/>
      <c r="BIB138" s="259"/>
      <c r="BIC138" s="259"/>
      <c r="BID138" s="259"/>
      <c r="BIE138" s="259"/>
      <c r="BIF138" s="259"/>
      <c r="BIG138" s="259"/>
      <c r="BIH138" s="259"/>
      <c r="BII138" s="259"/>
      <c r="BIJ138" s="259"/>
      <c r="BIK138" s="259"/>
      <c r="BIL138" s="259"/>
      <c r="BIM138" s="259"/>
      <c r="BIN138" s="259"/>
      <c r="BIO138" s="259"/>
      <c r="BIP138" s="259"/>
      <c r="BIQ138" s="259"/>
      <c r="BIR138" s="259"/>
      <c r="BIS138" s="259"/>
      <c r="BIT138" s="259"/>
      <c r="BIU138" s="259"/>
      <c r="BIV138" s="259"/>
      <c r="BIW138" s="259"/>
      <c r="BIX138" s="259"/>
      <c r="BIY138" s="259"/>
      <c r="BIZ138" s="259"/>
      <c r="BJA138" s="259"/>
      <c r="BJB138" s="259"/>
      <c r="BJC138" s="259"/>
      <c r="BJD138" s="259"/>
      <c r="BJE138" s="259"/>
      <c r="BJF138" s="259"/>
      <c r="BJG138" s="259"/>
      <c r="BJH138" s="259"/>
      <c r="BJI138" s="259"/>
      <c r="BJJ138" s="259"/>
      <c r="BJK138" s="259"/>
      <c r="BJL138" s="259"/>
      <c r="BJM138" s="259"/>
      <c r="BJN138" s="259"/>
      <c r="BJO138" s="259"/>
      <c r="BJP138" s="259"/>
      <c r="BJQ138" s="259"/>
      <c r="BJR138" s="259"/>
      <c r="BJS138" s="259"/>
      <c r="BJT138" s="259"/>
      <c r="BJU138" s="259"/>
      <c r="BJV138" s="259"/>
      <c r="BJW138" s="259"/>
      <c r="BJX138" s="259"/>
      <c r="BJY138" s="259"/>
      <c r="BJZ138" s="259"/>
      <c r="BKA138" s="259"/>
      <c r="BKB138" s="259"/>
      <c r="BKC138" s="259"/>
      <c r="BKD138" s="259"/>
      <c r="BKE138" s="259"/>
      <c r="BKF138" s="259"/>
      <c r="BKG138" s="259"/>
      <c r="BKH138" s="259"/>
      <c r="BKI138" s="259"/>
      <c r="BKJ138" s="259"/>
      <c r="BKK138" s="259"/>
      <c r="BKL138" s="259"/>
      <c r="BKM138" s="259"/>
      <c r="BKN138" s="259"/>
      <c r="BKO138" s="259"/>
      <c r="BKP138" s="259"/>
      <c r="BKQ138" s="259"/>
      <c r="BKR138" s="259"/>
      <c r="BKS138" s="259"/>
      <c r="BKT138" s="259"/>
      <c r="BKU138" s="259"/>
      <c r="BKV138" s="259"/>
      <c r="BKW138" s="259"/>
      <c r="BKX138" s="259"/>
      <c r="BKY138" s="259"/>
      <c r="BKZ138" s="259"/>
      <c r="BLA138" s="259"/>
      <c r="BLB138" s="259"/>
      <c r="BLC138" s="259"/>
      <c r="BLD138" s="259"/>
      <c r="BLE138" s="259"/>
      <c r="BLF138" s="259"/>
      <c r="BLG138" s="259"/>
      <c r="BLH138" s="259"/>
      <c r="BLI138" s="259"/>
      <c r="BLJ138" s="259"/>
      <c r="BLK138" s="259"/>
      <c r="BLL138" s="259"/>
      <c r="BLM138" s="259"/>
      <c r="BLN138" s="259"/>
      <c r="BLO138" s="259"/>
      <c r="BLP138" s="259"/>
      <c r="BLQ138" s="259"/>
      <c r="BLR138" s="259"/>
      <c r="BLS138" s="259"/>
      <c r="BLT138" s="259"/>
      <c r="BLU138" s="259"/>
      <c r="BLV138" s="259"/>
      <c r="BLW138" s="259"/>
      <c r="BLX138" s="259"/>
      <c r="BLY138" s="259"/>
      <c r="BLZ138" s="259"/>
      <c r="BMA138" s="259"/>
      <c r="BMB138" s="259"/>
      <c r="BMC138" s="259"/>
      <c r="BMD138" s="259"/>
      <c r="BME138" s="259"/>
      <c r="BMF138" s="259"/>
      <c r="BMG138" s="259"/>
      <c r="BMH138" s="259"/>
      <c r="BMI138" s="259"/>
      <c r="BMJ138" s="259"/>
      <c r="BMK138" s="259"/>
      <c r="BML138" s="259"/>
      <c r="BMM138" s="259"/>
      <c r="BMN138" s="259"/>
      <c r="BMO138" s="259"/>
      <c r="BMP138" s="259"/>
      <c r="BMQ138" s="259"/>
      <c r="BMR138" s="259"/>
      <c r="BMS138" s="259"/>
      <c r="BMT138" s="259"/>
      <c r="BMU138" s="259"/>
      <c r="BMV138" s="259"/>
      <c r="BMW138" s="259"/>
      <c r="BMX138" s="259"/>
      <c r="BMY138" s="259"/>
      <c r="BMZ138" s="259"/>
      <c r="BNA138" s="259"/>
      <c r="BNB138" s="259"/>
      <c r="BNC138" s="259"/>
      <c r="BND138" s="259"/>
      <c r="BNE138" s="259"/>
      <c r="BNF138" s="259"/>
      <c r="BNG138" s="259"/>
      <c r="BNH138" s="259"/>
      <c r="BNI138" s="259"/>
      <c r="BNJ138" s="259"/>
      <c r="BNK138" s="259"/>
      <c r="BNL138" s="259"/>
      <c r="BNM138" s="259"/>
      <c r="BNN138" s="259"/>
      <c r="BNO138" s="259"/>
      <c r="BNP138" s="259"/>
      <c r="BNQ138" s="259"/>
      <c r="BNR138" s="259"/>
      <c r="BNS138" s="259"/>
      <c r="BNT138" s="259"/>
      <c r="BNU138" s="259"/>
      <c r="BNV138" s="259"/>
      <c r="BNW138" s="259"/>
      <c r="BNX138" s="259"/>
      <c r="BNY138" s="259"/>
      <c r="BNZ138" s="259"/>
      <c r="BOA138" s="259"/>
      <c r="BOB138" s="259"/>
      <c r="BOC138" s="259"/>
      <c r="BOD138" s="259"/>
      <c r="BOE138" s="259"/>
      <c r="BOF138" s="259"/>
      <c r="BOG138" s="259"/>
      <c r="BOH138" s="259"/>
      <c r="BOI138" s="259"/>
      <c r="BOJ138" s="259"/>
      <c r="BOK138" s="259"/>
      <c r="BOL138" s="259"/>
      <c r="BOM138" s="259"/>
      <c r="BON138" s="259"/>
      <c r="BOO138" s="259"/>
      <c r="BOP138" s="259"/>
      <c r="BOQ138" s="259"/>
      <c r="BOR138" s="259"/>
      <c r="BOS138" s="259"/>
      <c r="BOT138" s="259"/>
      <c r="BOU138" s="259"/>
      <c r="BOV138" s="259"/>
      <c r="BOW138" s="259"/>
      <c r="BOX138" s="259"/>
      <c r="BOY138" s="259"/>
      <c r="BOZ138" s="259"/>
      <c r="BPA138" s="259"/>
      <c r="BPB138" s="259"/>
      <c r="BPC138" s="259"/>
      <c r="BPD138" s="259"/>
      <c r="BPE138" s="259"/>
      <c r="BPF138" s="259"/>
      <c r="BPG138" s="259"/>
      <c r="BPH138" s="259"/>
      <c r="BPI138" s="259"/>
      <c r="BPJ138" s="259"/>
      <c r="BPK138" s="259"/>
      <c r="BPL138" s="259"/>
      <c r="BPM138" s="259"/>
      <c r="BPN138" s="259"/>
      <c r="BPO138" s="259"/>
      <c r="BPP138" s="259"/>
      <c r="BPQ138" s="259"/>
      <c r="BPR138" s="259"/>
      <c r="BPS138" s="259"/>
      <c r="BPT138" s="259"/>
      <c r="BPU138" s="259"/>
      <c r="BPV138" s="259"/>
      <c r="BPW138" s="259"/>
      <c r="BPX138" s="259"/>
      <c r="BPY138" s="259"/>
      <c r="BPZ138" s="259"/>
      <c r="BQA138" s="259"/>
      <c r="BQB138" s="259"/>
      <c r="BQC138" s="259"/>
      <c r="BQD138" s="259"/>
      <c r="BQE138" s="259"/>
      <c r="BQF138" s="259"/>
      <c r="BQG138" s="259"/>
      <c r="BQH138" s="259"/>
      <c r="BQI138" s="259"/>
      <c r="BQJ138" s="259"/>
      <c r="BQK138" s="259"/>
      <c r="BQL138" s="259"/>
      <c r="BQM138" s="259"/>
      <c r="BQN138" s="259"/>
      <c r="BQO138" s="259"/>
      <c r="BQP138" s="259"/>
      <c r="BQQ138" s="259"/>
      <c r="BQR138" s="259"/>
      <c r="BQS138" s="259"/>
      <c r="BQT138" s="259"/>
      <c r="BQU138" s="259"/>
      <c r="BQV138" s="259"/>
      <c r="BQW138" s="259"/>
      <c r="BQX138" s="259"/>
      <c r="BQY138" s="259"/>
      <c r="BQZ138" s="259"/>
      <c r="BRA138" s="259"/>
      <c r="BRB138" s="259"/>
      <c r="BRC138" s="259"/>
      <c r="BRD138" s="259"/>
      <c r="BRE138" s="259"/>
      <c r="BRF138" s="259"/>
      <c r="BRG138" s="259"/>
      <c r="BRH138" s="259"/>
      <c r="BRI138" s="259"/>
      <c r="BRJ138" s="259"/>
      <c r="BRK138" s="259"/>
      <c r="BRL138" s="259"/>
      <c r="BRM138" s="259"/>
      <c r="BRN138" s="259"/>
      <c r="BRO138" s="259"/>
      <c r="BRP138" s="259"/>
      <c r="BRQ138" s="259"/>
      <c r="BRR138" s="259"/>
      <c r="BRS138" s="259"/>
      <c r="BRT138" s="259"/>
      <c r="BRU138" s="259"/>
      <c r="BRV138" s="259"/>
      <c r="BRW138" s="259"/>
      <c r="BRX138" s="259"/>
      <c r="BRY138" s="259"/>
      <c r="BRZ138" s="259"/>
      <c r="BSA138" s="259"/>
      <c r="BSB138" s="259"/>
      <c r="BSC138" s="259"/>
      <c r="BSD138" s="259"/>
      <c r="BSE138" s="259"/>
      <c r="BSF138" s="259"/>
      <c r="BSG138" s="259"/>
      <c r="BSH138" s="259"/>
      <c r="BSI138" s="259"/>
      <c r="BSJ138" s="259"/>
      <c r="BSK138" s="259"/>
      <c r="BSL138" s="259"/>
      <c r="BSM138" s="259"/>
      <c r="BSN138" s="259"/>
      <c r="BSO138" s="259"/>
      <c r="BSP138" s="259"/>
      <c r="BSQ138" s="259"/>
      <c r="BSR138" s="259"/>
      <c r="BSS138" s="259"/>
      <c r="BST138" s="259"/>
      <c r="BSU138" s="259"/>
      <c r="BSV138" s="259"/>
      <c r="BSW138" s="259"/>
      <c r="BSX138" s="259"/>
      <c r="BSY138" s="259"/>
      <c r="BSZ138" s="259"/>
      <c r="BTA138" s="259"/>
      <c r="BTB138" s="259"/>
      <c r="BTC138" s="259"/>
      <c r="BTD138" s="259"/>
      <c r="BTE138" s="259"/>
      <c r="BTF138" s="259"/>
      <c r="BTG138" s="259"/>
      <c r="BTH138" s="259"/>
      <c r="BTI138" s="259"/>
      <c r="BTJ138" s="259"/>
      <c r="BTK138" s="259"/>
      <c r="BTL138" s="259"/>
      <c r="BTM138" s="259"/>
      <c r="BTN138" s="259"/>
      <c r="BTO138" s="259"/>
      <c r="BTP138" s="259"/>
      <c r="BTQ138" s="259"/>
      <c r="BTR138" s="259"/>
      <c r="BTS138" s="259"/>
      <c r="BTT138" s="259"/>
      <c r="BTU138" s="259"/>
      <c r="BTV138" s="259"/>
      <c r="BTW138" s="259"/>
      <c r="BTX138" s="259"/>
      <c r="BTY138" s="259"/>
      <c r="BTZ138" s="259"/>
      <c r="BUA138" s="259"/>
      <c r="BUB138" s="259"/>
      <c r="BUC138" s="259"/>
      <c r="BUD138" s="259"/>
      <c r="BUE138" s="259"/>
      <c r="BUF138" s="259"/>
      <c r="BUG138" s="259"/>
      <c r="BUH138" s="259"/>
      <c r="BUI138" s="259"/>
      <c r="BUJ138" s="259"/>
      <c r="BUK138" s="259"/>
      <c r="BUL138" s="259"/>
      <c r="BUM138" s="259"/>
      <c r="BUN138" s="259"/>
      <c r="BUO138" s="259"/>
      <c r="BUP138" s="259"/>
      <c r="BUQ138" s="259"/>
      <c r="BUR138" s="259"/>
      <c r="BUS138" s="259"/>
      <c r="BUT138" s="259"/>
      <c r="BUU138" s="259"/>
      <c r="BUV138" s="259"/>
      <c r="BUW138" s="259"/>
      <c r="BUX138" s="259"/>
      <c r="BUY138" s="259"/>
      <c r="BUZ138" s="259"/>
      <c r="BVA138" s="259"/>
      <c r="BVB138" s="259"/>
      <c r="BVC138" s="259"/>
      <c r="BVD138" s="259"/>
      <c r="BVE138" s="259"/>
      <c r="BVF138" s="259"/>
      <c r="BVG138" s="259"/>
      <c r="BVH138" s="259"/>
      <c r="BVI138" s="259"/>
      <c r="BVJ138" s="259"/>
      <c r="BVK138" s="259"/>
      <c r="BVL138" s="259"/>
      <c r="BVM138" s="259"/>
      <c r="BVN138" s="259"/>
      <c r="BVO138" s="259"/>
      <c r="BVP138" s="259"/>
      <c r="BVQ138" s="259"/>
      <c r="BVR138" s="259"/>
      <c r="BVS138" s="259"/>
      <c r="BVT138" s="259"/>
      <c r="BVU138" s="259"/>
      <c r="BVV138" s="259"/>
      <c r="BVW138" s="259"/>
      <c r="BVX138" s="259"/>
      <c r="BVY138" s="259"/>
      <c r="BVZ138" s="259"/>
      <c r="BWA138" s="259"/>
      <c r="BWB138" s="259"/>
      <c r="BWC138" s="259"/>
      <c r="BWD138" s="259"/>
      <c r="BWE138" s="259"/>
      <c r="BWF138" s="259"/>
      <c r="BWG138" s="259"/>
      <c r="BWH138" s="259"/>
      <c r="BWI138" s="259"/>
      <c r="BWJ138" s="259"/>
      <c r="BWK138" s="259"/>
      <c r="BWL138" s="259"/>
      <c r="BWM138" s="259"/>
      <c r="BWN138" s="259"/>
      <c r="BWO138" s="259"/>
      <c r="BWP138" s="259"/>
      <c r="BWQ138" s="259"/>
      <c r="BWR138" s="259"/>
      <c r="BWS138" s="259"/>
      <c r="BWT138" s="259"/>
      <c r="BWU138" s="259"/>
      <c r="BWV138" s="259"/>
      <c r="BWW138" s="259"/>
      <c r="BWX138" s="259"/>
      <c r="BWY138" s="259"/>
      <c r="BWZ138" s="259"/>
      <c r="BXA138" s="259"/>
      <c r="BXB138" s="259"/>
      <c r="BXC138" s="259"/>
      <c r="BXD138" s="259"/>
      <c r="BXE138" s="259"/>
      <c r="BXF138" s="259"/>
      <c r="BXG138" s="259"/>
      <c r="BXH138" s="259"/>
      <c r="BXI138" s="259"/>
      <c r="BXJ138" s="259"/>
      <c r="BXK138" s="259"/>
      <c r="BXL138" s="259"/>
      <c r="BXM138" s="259"/>
      <c r="BXN138" s="259"/>
      <c r="BXO138" s="259"/>
      <c r="BXP138" s="259"/>
      <c r="BXQ138" s="259"/>
      <c r="BXR138" s="259"/>
      <c r="BXS138" s="259"/>
      <c r="BXT138" s="259"/>
      <c r="BXU138" s="259"/>
      <c r="BXV138" s="259"/>
      <c r="BXW138" s="259"/>
      <c r="BXX138" s="259"/>
      <c r="BXY138" s="259"/>
      <c r="BXZ138" s="259"/>
      <c r="BYA138" s="259"/>
      <c r="BYB138" s="259"/>
      <c r="BYC138" s="259"/>
      <c r="BYD138" s="259"/>
      <c r="BYE138" s="259"/>
      <c r="BYF138" s="259"/>
      <c r="BYG138" s="259"/>
      <c r="BYH138" s="259"/>
      <c r="BYI138" s="259"/>
      <c r="BYJ138" s="259"/>
      <c r="BYK138" s="259"/>
      <c r="BYL138" s="259"/>
      <c r="BYM138" s="259"/>
      <c r="BYN138" s="259"/>
      <c r="BYO138" s="259"/>
      <c r="BYP138" s="259"/>
      <c r="BYQ138" s="259"/>
      <c r="BYR138" s="259"/>
      <c r="BYS138" s="259"/>
      <c r="BYT138" s="259"/>
      <c r="BYU138" s="259"/>
      <c r="BYV138" s="259"/>
      <c r="BYW138" s="259"/>
      <c r="BYX138" s="259"/>
      <c r="BYY138" s="259"/>
      <c r="BYZ138" s="259"/>
      <c r="BZA138" s="259"/>
      <c r="BZB138" s="259"/>
      <c r="BZC138" s="259"/>
      <c r="BZD138" s="259"/>
      <c r="BZE138" s="259"/>
      <c r="BZF138" s="259"/>
      <c r="BZG138" s="259"/>
      <c r="BZH138" s="259"/>
      <c r="BZI138" s="259"/>
      <c r="BZJ138" s="259"/>
      <c r="BZK138" s="259"/>
      <c r="BZL138" s="259"/>
      <c r="BZM138" s="259"/>
      <c r="BZN138" s="259"/>
      <c r="BZO138" s="259"/>
      <c r="BZP138" s="259"/>
      <c r="BZQ138" s="259"/>
      <c r="BZR138" s="259"/>
      <c r="BZS138" s="259"/>
      <c r="BZT138" s="259"/>
      <c r="BZU138" s="259"/>
      <c r="BZV138" s="259"/>
      <c r="BZW138" s="259"/>
      <c r="BZX138" s="259"/>
      <c r="BZY138" s="259"/>
      <c r="BZZ138" s="259"/>
      <c r="CAA138" s="259"/>
      <c r="CAB138" s="259"/>
      <c r="CAC138" s="259"/>
      <c r="CAD138" s="259"/>
      <c r="CAE138" s="259"/>
      <c r="CAF138" s="259"/>
      <c r="CAG138" s="259"/>
      <c r="CAH138" s="259"/>
      <c r="CAI138" s="259"/>
      <c r="CAJ138" s="259"/>
      <c r="CAK138" s="259"/>
      <c r="CAL138" s="259"/>
      <c r="CAM138" s="259"/>
      <c r="CAN138" s="259"/>
      <c r="CAO138" s="259"/>
      <c r="CAP138" s="259"/>
      <c r="CAQ138" s="259"/>
      <c r="CAR138" s="259"/>
      <c r="CAS138" s="259"/>
      <c r="CAT138" s="259"/>
      <c r="CAU138" s="259"/>
      <c r="CAV138" s="259"/>
      <c r="CAW138" s="259"/>
      <c r="CAX138" s="259"/>
      <c r="CAY138" s="259"/>
      <c r="CAZ138" s="259"/>
      <c r="CBA138" s="259"/>
      <c r="CBB138" s="259"/>
      <c r="CBC138" s="259"/>
      <c r="CBD138" s="259"/>
      <c r="CBE138" s="259"/>
      <c r="CBF138" s="259"/>
      <c r="CBG138" s="259"/>
      <c r="CBH138" s="259"/>
      <c r="CBI138" s="259"/>
      <c r="CBJ138" s="259"/>
      <c r="CBK138" s="259"/>
      <c r="CBL138" s="259"/>
      <c r="CBM138" s="259"/>
      <c r="CBN138" s="259"/>
      <c r="CBO138" s="259"/>
      <c r="CBP138" s="259"/>
      <c r="CBQ138" s="259"/>
      <c r="CBR138" s="259"/>
      <c r="CBS138" s="259"/>
      <c r="CBT138" s="259"/>
      <c r="CBU138" s="259"/>
      <c r="CBV138" s="259"/>
      <c r="CBW138" s="259"/>
      <c r="CBX138" s="259"/>
      <c r="CBY138" s="259"/>
      <c r="CBZ138" s="259"/>
      <c r="CCA138" s="259"/>
      <c r="CCB138" s="259"/>
      <c r="CCC138" s="259"/>
      <c r="CCD138" s="259"/>
      <c r="CCE138" s="259"/>
      <c r="CCF138" s="259"/>
      <c r="CCG138" s="259"/>
      <c r="CCH138" s="259"/>
      <c r="CCI138" s="259"/>
      <c r="CCJ138" s="259"/>
      <c r="CCK138" s="259"/>
      <c r="CCL138" s="259"/>
      <c r="CCM138" s="259"/>
      <c r="CCN138" s="259"/>
      <c r="CCO138" s="259"/>
      <c r="CCP138" s="259"/>
      <c r="CCQ138" s="259"/>
      <c r="CCR138" s="259"/>
      <c r="CCS138" s="259"/>
      <c r="CCT138" s="259"/>
      <c r="CCU138" s="259"/>
      <c r="CCV138" s="259"/>
      <c r="CCW138" s="259"/>
      <c r="CCX138" s="259"/>
      <c r="CCY138" s="259"/>
      <c r="CCZ138" s="259"/>
      <c r="CDA138" s="259"/>
      <c r="CDB138" s="259"/>
      <c r="CDC138" s="259"/>
      <c r="CDD138" s="259"/>
      <c r="CDE138" s="259"/>
      <c r="CDF138" s="259"/>
      <c r="CDG138" s="259"/>
      <c r="CDH138" s="259"/>
      <c r="CDI138" s="259"/>
      <c r="CDJ138" s="259"/>
      <c r="CDK138" s="259"/>
      <c r="CDL138" s="259"/>
      <c r="CDM138" s="259"/>
      <c r="CDN138" s="259"/>
      <c r="CDO138" s="259"/>
      <c r="CDP138" s="259"/>
      <c r="CDQ138" s="259"/>
      <c r="CDR138" s="259"/>
      <c r="CDS138" s="259"/>
      <c r="CDT138" s="259"/>
      <c r="CDU138" s="259"/>
      <c r="CDV138" s="259"/>
      <c r="CDW138" s="259"/>
      <c r="CDX138" s="259"/>
      <c r="CDY138" s="259"/>
      <c r="CDZ138" s="259"/>
      <c r="CEA138" s="259"/>
      <c r="CEB138" s="259"/>
      <c r="CEC138" s="259"/>
      <c r="CED138" s="259"/>
      <c r="CEE138" s="259"/>
      <c r="CEF138" s="259"/>
      <c r="CEG138" s="259"/>
      <c r="CEH138" s="259"/>
      <c r="CEI138" s="259"/>
      <c r="CEJ138" s="259"/>
      <c r="CEK138" s="259"/>
      <c r="CEL138" s="259"/>
      <c r="CEM138" s="259"/>
      <c r="CEN138" s="259"/>
      <c r="CEO138" s="259"/>
      <c r="CEP138" s="259"/>
      <c r="CEQ138" s="259"/>
      <c r="CER138" s="259"/>
      <c r="CES138" s="259"/>
      <c r="CET138" s="259"/>
      <c r="CEU138" s="259"/>
      <c r="CEV138" s="259"/>
      <c r="CEW138" s="259"/>
      <c r="CEX138" s="259"/>
      <c r="CEY138" s="259"/>
      <c r="CEZ138" s="259"/>
      <c r="CFA138" s="259"/>
      <c r="CFB138" s="259"/>
      <c r="CFC138" s="259"/>
      <c r="CFD138" s="259"/>
      <c r="CFE138" s="259"/>
      <c r="CFF138" s="259"/>
      <c r="CFG138" s="259"/>
      <c r="CFH138" s="259"/>
      <c r="CFI138" s="259"/>
      <c r="CFJ138" s="259"/>
      <c r="CFK138" s="259"/>
      <c r="CFL138" s="259"/>
      <c r="CFM138" s="259"/>
      <c r="CFN138" s="259"/>
      <c r="CFO138" s="259"/>
      <c r="CFP138" s="259"/>
      <c r="CFQ138" s="259"/>
      <c r="CFR138" s="259"/>
      <c r="CFS138" s="259"/>
      <c r="CFT138" s="259"/>
      <c r="CFU138" s="259"/>
      <c r="CFV138" s="259"/>
      <c r="CFW138" s="259"/>
      <c r="CFX138" s="259"/>
      <c r="CFY138" s="259"/>
      <c r="CFZ138" s="259"/>
      <c r="CGA138" s="259"/>
      <c r="CGB138" s="259"/>
      <c r="CGC138" s="259"/>
      <c r="CGD138" s="259"/>
      <c r="CGE138" s="259"/>
      <c r="CGF138" s="259"/>
      <c r="CGG138" s="259"/>
      <c r="CGH138" s="259"/>
      <c r="CGI138" s="259"/>
      <c r="CGJ138" s="259"/>
      <c r="CGK138" s="259"/>
      <c r="CGL138" s="259"/>
      <c r="CGM138" s="259"/>
      <c r="CGN138" s="259"/>
      <c r="CGO138" s="259"/>
      <c r="CGP138" s="259"/>
      <c r="CGQ138" s="259"/>
      <c r="CGR138" s="259"/>
      <c r="CGS138" s="259"/>
      <c r="CGT138" s="259"/>
      <c r="CGU138" s="259"/>
      <c r="CGV138" s="259"/>
      <c r="CGW138" s="259"/>
      <c r="CGX138" s="259"/>
      <c r="CGY138" s="259"/>
      <c r="CGZ138" s="259"/>
      <c r="CHA138" s="259"/>
      <c r="CHB138" s="259"/>
      <c r="CHC138" s="259"/>
      <c r="CHD138" s="259"/>
      <c r="CHE138" s="259"/>
      <c r="CHF138" s="259"/>
      <c r="CHG138" s="259"/>
      <c r="CHH138" s="259"/>
      <c r="CHI138" s="259"/>
      <c r="CHJ138" s="259"/>
      <c r="CHK138" s="259"/>
      <c r="CHL138" s="259"/>
      <c r="CHM138" s="259"/>
      <c r="CHN138" s="259"/>
      <c r="CHO138" s="259"/>
      <c r="CHP138" s="259"/>
      <c r="CHQ138" s="259"/>
      <c r="CHR138" s="259"/>
      <c r="CHS138" s="259"/>
      <c r="CHT138" s="259"/>
      <c r="CHU138" s="259"/>
      <c r="CHV138" s="259"/>
      <c r="CHW138" s="259"/>
      <c r="CHX138" s="259"/>
      <c r="CHY138" s="259"/>
      <c r="CHZ138" s="259"/>
      <c r="CIA138" s="259"/>
      <c r="CIB138" s="259"/>
      <c r="CIC138" s="259"/>
      <c r="CID138" s="259"/>
      <c r="CIE138" s="259"/>
      <c r="CIF138" s="259"/>
      <c r="CIG138" s="259"/>
      <c r="CIH138" s="259"/>
      <c r="CII138" s="259"/>
      <c r="CIJ138" s="259"/>
      <c r="CIK138" s="259"/>
      <c r="CIL138" s="259"/>
      <c r="CIM138" s="259"/>
      <c r="CIN138" s="259"/>
      <c r="CIO138" s="259"/>
      <c r="CIP138" s="259"/>
      <c r="CIQ138" s="259"/>
      <c r="CIR138" s="259"/>
      <c r="CIS138" s="259"/>
      <c r="CIT138" s="259"/>
      <c r="CIU138" s="259"/>
      <c r="CIV138" s="259"/>
      <c r="CIW138" s="259"/>
      <c r="CIX138" s="259"/>
      <c r="CIY138" s="259"/>
      <c r="CIZ138" s="259"/>
      <c r="CJA138" s="259"/>
      <c r="CJB138" s="259"/>
      <c r="CJC138" s="259"/>
      <c r="CJD138" s="259"/>
      <c r="CJE138" s="259"/>
      <c r="CJF138" s="259"/>
      <c r="CJG138" s="259"/>
      <c r="CJH138" s="259"/>
      <c r="CJI138" s="259"/>
      <c r="CJJ138" s="259"/>
      <c r="CJK138" s="259"/>
      <c r="CJL138" s="259"/>
      <c r="CJM138" s="259"/>
      <c r="CJN138" s="259"/>
      <c r="CJO138" s="259"/>
      <c r="CJP138" s="259"/>
      <c r="CJQ138" s="259"/>
      <c r="CJR138" s="259"/>
      <c r="CJS138" s="259"/>
      <c r="CJT138" s="259"/>
      <c r="CJU138" s="259"/>
      <c r="CJV138" s="259"/>
      <c r="CJW138" s="259"/>
      <c r="CJX138" s="259"/>
      <c r="CJY138" s="259"/>
      <c r="CJZ138" s="259"/>
      <c r="CKA138" s="259"/>
      <c r="CKB138" s="259"/>
      <c r="CKC138" s="259"/>
      <c r="CKD138" s="259"/>
      <c r="CKE138" s="259"/>
      <c r="CKF138" s="259"/>
      <c r="CKG138" s="259"/>
      <c r="CKH138" s="259"/>
      <c r="CKI138" s="259"/>
      <c r="CKJ138" s="259"/>
      <c r="CKK138" s="259"/>
      <c r="CKL138" s="259"/>
      <c r="CKM138" s="259"/>
      <c r="CKN138" s="259"/>
      <c r="CKO138" s="259"/>
      <c r="CKP138" s="259"/>
      <c r="CKQ138" s="259"/>
      <c r="CKR138" s="259"/>
      <c r="CKS138" s="259"/>
      <c r="CKT138" s="259"/>
      <c r="CKU138" s="259"/>
      <c r="CKV138" s="259"/>
      <c r="CKW138" s="259"/>
      <c r="CKX138" s="259"/>
      <c r="CKY138" s="259"/>
      <c r="CKZ138" s="259"/>
      <c r="CLA138" s="259"/>
      <c r="CLB138" s="259"/>
      <c r="CLC138" s="259"/>
      <c r="CLD138" s="259"/>
      <c r="CLE138" s="259"/>
      <c r="CLF138" s="259"/>
      <c r="CLG138" s="259"/>
      <c r="CLH138" s="259"/>
      <c r="CLI138" s="259"/>
      <c r="CLJ138" s="259"/>
      <c r="CLK138" s="259"/>
      <c r="CLL138" s="259"/>
      <c r="CLM138" s="259"/>
      <c r="CLN138" s="259"/>
      <c r="CLO138" s="259"/>
      <c r="CLP138" s="259"/>
      <c r="CLQ138" s="259"/>
      <c r="CLR138" s="259"/>
      <c r="CLS138" s="259"/>
      <c r="CLT138" s="259"/>
      <c r="CLU138" s="259"/>
      <c r="CLV138" s="259"/>
      <c r="CLW138" s="259"/>
      <c r="CLX138" s="259"/>
      <c r="CLY138" s="259"/>
      <c r="CLZ138" s="259"/>
      <c r="CMA138" s="259"/>
      <c r="CMB138" s="259"/>
      <c r="CMC138" s="259"/>
      <c r="CMD138" s="259"/>
      <c r="CME138" s="259"/>
      <c r="CMF138" s="259"/>
      <c r="CMG138" s="259"/>
      <c r="CMH138" s="259"/>
      <c r="CMI138" s="259"/>
      <c r="CMJ138" s="259"/>
      <c r="CMK138" s="259"/>
      <c r="CML138" s="259"/>
      <c r="CMM138" s="259"/>
      <c r="CMN138" s="259"/>
      <c r="CMO138" s="259"/>
      <c r="CMP138" s="259"/>
      <c r="CMQ138" s="259"/>
      <c r="CMR138" s="259"/>
      <c r="CMS138" s="259"/>
      <c r="CMT138" s="259"/>
      <c r="CMU138" s="259"/>
      <c r="CMV138" s="259"/>
      <c r="CMW138" s="259"/>
      <c r="CMX138" s="259"/>
      <c r="CMY138" s="259"/>
      <c r="CMZ138" s="259"/>
      <c r="CNA138" s="259"/>
      <c r="CNB138" s="259"/>
      <c r="CNC138" s="259"/>
      <c r="CND138" s="259"/>
      <c r="CNE138" s="259"/>
      <c r="CNF138" s="259"/>
      <c r="CNG138" s="259"/>
      <c r="CNH138" s="259"/>
      <c r="CNI138" s="259"/>
      <c r="CNJ138" s="259"/>
      <c r="CNK138" s="259"/>
      <c r="CNL138" s="259"/>
      <c r="CNM138" s="259"/>
      <c r="CNN138" s="259"/>
      <c r="CNO138" s="259"/>
      <c r="CNP138" s="259"/>
      <c r="CNQ138" s="259"/>
      <c r="CNR138" s="259"/>
      <c r="CNS138" s="259"/>
      <c r="CNT138" s="259"/>
      <c r="CNU138" s="259"/>
      <c r="CNV138" s="259"/>
      <c r="CNW138" s="259"/>
      <c r="CNX138" s="259"/>
      <c r="CNY138" s="259"/>
      <c r="CNZ138" s="259"/>
      <c r="COA138" s="259"/>
      <c r="COB138" s="259"/>
      <c r="COC138" s="259"/>
      <c r="COD138" s="259"/>
      <c r="COE138" s="259"/>
      <c r="COF138" s="259"/>
      <c r="COG138" s="259"/>
      <c r="COH138" s="259"/>
      <c r="COI138" s="259"/>
      <c r="COJ138" s="259"/>
      <c r="COK138" s="259"/>
      <c r="COL138" s="259"/>
      <c r="COM138" s="259"/>
      <c r="CON138" s="259"/>
      <c r="COO138" s="259"/>
      <c r="COP138" s="259"/>
      <c r="COQ138" s="259"/>
      <c r="COR138" s="259"/>
      <c r="COS138" s="259"/>
      <c r="COT138" s="259"/>
      <c r="COU138" s="259"/>
      <c r="COV138" s="259"/>
      <c r="COW138" s="259"/>
      <c r="COX138" s="259"/>
      <c r="COY138" s="259"/>
      <c r="COZ138" s="259"/>
      <c r="CPA138" s="259"/>
      <c r="CPB138" s="259"/>
      <c r="CPC138" s="259"/>
      <c r="CPD138" s="259"/>
      <c r="CPE138" s="259"/>
      <c r="CPF138" s="259"/>
      <c r="CPG138" s="259"/>
      <c r="CPH138" s="259"/>
      <c r="CPI138" s="259"/>
      <c r="CPJ138" s="259"/>
      <c r="CPK138" s="259"/>
      <c r="CPL138" s="259"/>
      <c r="CPM138" s="259"/>
      <c r="CPN138" s="259"/>
      <c r="CPO138" s="259"/>
      <c r="CPP138" s="259"/>
      <c r="CPQ138" s="259"/>
      <c r="CPR138" s="259"/>
      <c r="CPS138" s="259"/>
      <c r="CPT138" s="259"/>
      <c r="CPU138" s="259"/>
      <c r="CPV138" s="259"/>
      <c r="CPW138" s="259"/>
      <c r="CPX138" s="259"/>
      <c r="CPY138" s="259"/>
      <c r="CPZ138" s="259"/>
      <c r="CQA138" s="259"/>
      <c r="CQB138" s="259"/>
      <c r="CQC138" s="259"/>
      <c r="CQD138" s="259"/>
      <c r="CQE138" s="259"/>
      <c r="CQF138" s="259"/>
      <c r="CQG138" s="259"/>
      <c r="CQH138" s="259"/>
      <c r="CQI138" s="259"/>
      <c r="CQJ138" s="259"/>
      <c r="CQK138" s="259"/>
      <c r="CQL138" s="259"/>
      <c r="CQM138" s="259"/>
      <c r="CQN138" s="259"/>
      <c r="CQO138" s="259"/>
      <c r="CQP138" s="259"/>
      <c r="CQQ138" s="259"/>
      <c r="CQR138" s="259"/>
      <c r="CQS138" s="259"/>
      <c r="CQT138" s="259"/>
      <c r="CQU138" s="259"/>
      <c r="CQV138" s="259"/>
      <c r="CQW138" s="259"/>
      <c r="CQX138" s="259"/>
      <c r="CQY138" s="259"/>
      <c r="CQZ138" s="259"/>
      <c r="CRA138" s="259"/>
      <c r="CRB138" s="259"/>
      <c r="CRC138" s="259"/>
      <c r="CRD138" s="259"/>
      <c r="CRE138" s="259"/>
      <c r="CRF138" s="259"/>
      <c r="CRG138" s="259"/>
      <c r="CRH138" s="259"/>
      <c r="CRI138" s="259"/>
      <c r="CRJ138" s="259"/>
      <c r="CRK138" s="259"/>
      <c r="CRL138" s="259"/>
      <c r="CRM138" s="259"/>
      <c r="CRN138" s="259"/>
      <c r="CRO138" s="259"/>
      <c r="CRP138" s="259"/>
      <c r="CRQ138" s="259"/>
      <c r="CRR138" s="259"/>
      <c r="CRS138" s="259"/>
      <c r="CRT138" s="259"/>
      <c r="CRU138" s="259"/>
      <c r="CRV138" s="259"/>
      <c r="CRW138" s="259"/>
      <c r="CRX138" s="259"/>
      <c r="CRY138" s="259"/>
      <c r="CRZ138" s="259"/>
      <c r="CSA138" s="259"/>
      <c r="CSB138" s="259"/>
      <c r="CSC138" s="259"/>
      <c r="CSD138" s="259"/>
      <c r="CSE138" s="259"/>
      <c r="CSF138" s="259"/>
      <c r="CSG138" s="259"/>
      <c r="CSH138" s="259"/>
      <c r="CSI138" s="259"/>
      <c r="CSJ138" s="259"/>
      <c r="CSK138" s="259"/>
      <c r="CSL138" s="259"/>
      <c r="CSM138" s="259"/>
      <c r="CSN138" s="259"/>
      <c r="CSO138" s="259"/>
      <c r="CSP138" s="259"/>
      <c r="CSQ138" s="259"/>
      <c r="CSR138" s="259"/>
      <c r="CSS138" s="259"/>
      <c r="CST138" s="259"/>
      <c r="CSU138" s="259"/>
      <c r="CSV138" s="259"/>
      <c r="CSW138" s="259"/>
      <c r="CSX138" s="259"/>
      <c r="CSY138" s="259"/>
      <c r="CSZ138" s="259"/>
      <c r="CTA138" s="259"/>
      <c r="CTB138" s="259"/>
      <c r="CTC138" s="259"/>
      <c r="CTD138" s="259"/>
      <c r="CTE138" s="259"/>
      <c r="CTF138" s="259"/>
      <c r="CTG138" s="259"/>
      <c r="CTH138" s="259"/>
      <c r="CTI138" s="259"/>
      <c r="CTJ138" s="259"/>
      <c r="CTK138" s="259"/>
      <c r="CTL138" s="259"/>
      <c r="CTM138" s="259"/>
      <c r="CTN138" s="259"/>
      <c r="CTO138" s="259"/>
      <c r="CTP138" s="259"/>
      <c r="CTQ138" s="259"/>
      <c r="CTR138" s="259"/>
      <c r="CTS138" s="259"/>
      <c r="CTT138" s="259"/>
      <c r="CTU138" s="259"/>
      <c r="CTV138" s="259"/>
      <c r="CTW138" s="259"/>
      <c r="CTX138" s="259"/>
      <c r="CTY138" s="259"/>
      <c r="CTZ138" s="259"/>
      <c r="CUA138" s="259"/>
      <c r="CUB138" s="259"/>
      <c r="CUC138" s="259"/>
      <c r="CUD138" s="259"/>
      <c r="CUE138" s="259"/>
      <c r="CUF138" s="259"/>
      <c r="CUG138" s="259"/>
      <c r="CUH138" s="259"/>
      <c r="CUI138" s="259"/>
      <c r="CUJ138" s="259"/>
      <c r="CUK138" s="259"/>
      <c r="CUL138" s="259"/>
      <c r="CUM138" s="259"/>
      <c r="CUN138" s="259"/>
      <c r="CUO138" s="259"/>
      <c r="CUP138" s="259"/>
      <c r="CUQ138" s="259"/>
      <c r="CUR138" s="259"/>
      <c r="CUS138" s="259"/>
      <c r="CUT138" s="259"/>
      <c r="CUU138" s="259"/>
      <c r="CUV138" s="259"/>
      <c r="CUW138" s="259"/>
      <c r="CUX138" s="259"/>
      <c r="CUY138" s="259"/>
      <c r="CUZ138" s="259"/>
      <c r="CVA138" s="259"/>
      <c r="CVB138" s="259"/>
      <c r="CVC138" s="259"/>
      <c r="CVD138" s="259"/>
      <c r="CVE138" s="259"/>
      <c r="CVF138" s="259"/>
      <c r="CVG138" s="259"/>
      <c r="CVH138" s="259"/>
      <c r="CVI138" s="259"/>
      <c r="CVJ138" s="259"/>
      <c r="CVK138" s="259"/>
      <c r="CVL138" s="259"/>
      <c r="CVM138" s="259"/>
      <c r="CVN138" s="259"/>
      <c r="CVO138" s="259"/>
      <c r="CVP138" s="259"/>
      <c r="CVQ138" s="259"/>
      <c r="CVR138" s="259"/>
      <c r="CVS138" s="259"/>
      <c r="CVT138" s="259"/>
      <c r="CVU138" s="259"/>
      <c r="CVV138" s="259"/>
      <c r="CVW138" s="259"/>
      <c r="CVX138" s="259"/>
      <c r="CVY138" s="259"/>
      <c r="CVZ138" s="259"/>
      <c r="CWA138" s="259"/>
      <c r="CWB138" s="259"/>
      <c r="CWC138" s="259"/>
      <c r="CWD138" s="259"/>
      <c r="CWE138" s="259"/>
      <c r="CWF138" s="259"/>
      <c r="CWG138" s="259"/>
      <c r="CWH138" s="259"/>
      <c r="CWI138" s="259"/>
      <c r="CWJ138" s="259"/>
      <c r="CWK138" s="259"/>
      <c r="CWL138" s="259"/>
      <c r="CWM138" s="259"/>
      <c r="CWN138" s="259"/>
      <c r="CWO138" s="259"/>
      <c r="CWP138" s="259"/>
      <c r="CWQ138" s="259"/>
      <c r="CWR138" s="259"/>
      <c r="CWS138" s="259"/>
      <c r="CWT138" s="259"/>
      <c r="CWU138" s="259"/>
      <c r="CWV138" s="259"/>
      <c r="CWW138" s="259"/>
      <c r="CWX138" s="259"/>
      <c r="CWY138" s="259"/>
      <c r="CWZ138" s="259"/>
      <c r="CXA138" s="259"/>
      <c r="CXB138" s="259"/>
      <c r="CXC138" s="259"/>
      <c r="CXD138" s="259"/>
      <c r="CXE138" s="259"/>
      <c r="CXF138" s="259"/>
      <c r="CXG138" s="259"/>
      <c r="CXH138" s="259"/>
      <c r="CXI138" s="259"/>
      <c r="CXJ138" s="259"/>
      <c r="CXK138" s="259"/>
      <c r="CXL138" s="259"/>
      <c r="CXM138" s="259"/>
      <c r="CXN138" s="259"/>
      <c r="CXO138" s="259"/>
      <c r="CXP138" s="259"/>
      <c r="CXQ138" s="259"/>
      <c r="CXR138" s="259"/>
      <c r="CXS138" s="259"/>
      <c r="CXT138" s="259"/>
      <c r="CXU138" s="259"/>
      <c r="CXV138" s="259"/>
      <c r="CXW138" s="259"/>
      <c r="CXX138" s="259"/>
      <c r="CXY138" s="259"/>
      <c r="CXZ138" s="259"/>
      <c r="CYA138" s="259"/>
      <c r="CYB138" s="259"/>
      <c r="CYC138" s="259"/>
      <c r="CYD138" s="259"/>
      <c r="CYE138" s="259"/>
      <c r="CYF138" s="259"/>
      <c r="CYG138" s="259"/>
      <c r="CYH138" s="259"/>
      <c r="CYI138" s="259"/>
      <c r="CYJ138" s="259"/>
      <c r="CYK138" s="259"/>
      <c r="CYL138" s="259"/>
      <c r="CYM138" s="259"/>
      <c r="CYN138" s="259"/>
      <c r="CYO138" s="259"/>
      <c r="CYP138" s="259"/>
      <c r="CYQ138" s="259"/>
      <c r="CYR138" s="259"/>
      <c r="CYS138" s="259"/>
      <c r="CYT138" s="259"/>
      <c r="CYU138" s="259"/>
      <c r="CYV138" s="259"/>
      <c r="CYW138" s="259"/>
      <c r="CYX138" s="259"/>
      <c r="CYY138" s="259"/>
      <c r="CYZ138" s="259"/>
      <c r="CZA138" s="259"/>
      <c r="CZB138" s="259"/>
      <c r="CZC138" s="259"/>
      <c r="CZD138" s="259"/>
      <c r="CZE138" s="259"/>
      <c r="CZF138" s="259"/>
      <c r="CZG138" s="259"/>
      <c r="CZH138" s="259"/>
      <c r="CZI138" s="259"/>
      <c r="CZJ138" s="259"/>
      <c r="CZK138" s="259"/>
      <c r="CZL138" s="259"/>
      <c r="CZM138" s="259"/>
      <c r="CZN138" s="259"/>
      <c r="CZO138" s="259"/>
      <c r="CZP138" s="259"/>
      <c r="CZQ138" s="259"/>
      <c r="CZR138" s="259"/>
      <c r="CZS138" s="259"/>
      <c r="CZT138" s="259"/>
      <c r="CZU138" s="259"/>
      <c r="CZV138" s="259"/>
      <c r="CZW138" s="259"/>
      <c r="CZX138" s="259"/>
      <c r="CZY138" s="259"/>
      <c r="CZZ138" s="259"/>
      <c r="DAA138" s="259"/>
      <c r="DAB138" s="259"/>
      <c r="DAC138" s="259"/>
      <c r="DAD138" s="259"/>
      <c r="DAE138" s="259"/>
      <c r="DAF138" s="259"/>
      <c r="DAG138" s="259"/>
      <c r="DAH138" s="259"/>
      <c r="DAI138" s="259"/>
      <c r="DAJ138" s="259"/>
      <c r="DAK138" s="259"/>
      <c r="DAL138" s="259"/>
      <c r="DAM138" s="259"/>
      <c r="DAN138" s="259"/>
      <c r="DAO138" s="259"/>
      <c r="DAP138" s="259"/>
      <c r="DAQ138" s="259"/>
      <c r="DAR138" s="259"/>
      <c r="DAS138" s="259"/>
      <c r="DAT138" s="259"/>
      <c r="DAU138" s="259"/>
      <c r="DAV138" s="259"/>
      <c r="DAW138" s="259"/>
      <c r="DAX138" s="259"/>
      <c r="DAY138" s="259"/>
      <c r="DAZ138" s="259"/>
      <c r="DBA138" s="259"/>
      <c r="DBB138" s="259"/>
      <c r="DBC138" s="259"/>
      <c r="DBD138" s="259"/>
      <c r="DBE138" s="259"/>
      <c r="DBF138" s="259"/>
      <c r="DBG138" s="259"/>
      <c r="DBH138" s="259"/>
      <c r="DBI138" s="259"/>
      <c r="DBJ138" s="259"/>
      <c r="DBK138" s="259"/>
      <c r="DBL138" s="259"/>
      <c r="DBM138" s="259"/>
      <c r="DBN138" s="259"/>
      <c r="DBO138" s="259"/>
      <c r="DBP138" s="259"/>
      <c r="DBQ138" s="259"/>
      <c r="DBR138" s="259"/>
      <c r="DBS138" s="259"/>
      <c r="DBT138" s="259"/>
      <c r="DBU138" s="259"/>
      <c r="DBV138" s="259"/>
      <c r="DBW138" s="259"/>
      <c r="DBX138" s="259"/>
      <c r="DBY138" s="259"/>
      <c r="DBZ138" s="259"/>
      <c r="DCA138" s="259"/>
      <c r="DCB138" s="259"/>
      <c r="DCC138" s="259"/>
      <c r="DCD138" s="259"/>
      <c r="DCE138" s="259"/>
      <c r="DCF138" s="259"/>
      <c r="DCG138" s="259"/>
      <c r="DCH138" s="259"/>
      <c r="DCI138" s="259"/>
      <c r="DCJ138" s="259"/>
      <c r="DCK138" s="259"/>
      <c r="DCL138" s="259"/>
      <c r="DCM138" s="259"/>
      <c r="DCN138" s="259"/>
      <c r="DCO138" s="259"/>
      <c r="DCP138" s="259"/>
      <c r="DCQ138" s="259"/>
      <c r="DCR138" s="259"/>
      <c r="DCS138" s="259"/>
      <c r="DCT138" s="259"/>
      <c r="DCU138" s="259"/>
      <c r="DCV138" s="259"/>
      <c r="DCW138" s="259"/>
      <c r="DCX138" s="259"/>
      <c r="DCY138" s="259"/>
      <c r="DCZ138" s="259"/>
      <c r="DDA138" s="259"/>
      <c r="DDB138" s="259"/>
      <c r="DDC138" s="259"/>
      <c r="DDD138" s="259"/>
      <c r="DDE138" s="259"/>
      <c r="DDF138" s="259"/>
      <c r="DDG138" s="259"/>
      <c r="DDH138" s="259"/>
      <c r="DDI138" s="259"/>
      <c r="DDJ138" s="259"/>
      <c r="DDK138" s="259"/>
      <c r="DDL138" s="259"/>
      <c r="DDM138" s="259"/>
      <c r="DDN138" s="259"/>
      <c r="DDO138" s="259"/>
      <c r="DDP138" s="259"/>
      <c r="DDQ138" s="259"/>
      <c r="DDR138" s="259"/>
      <c r="DDS138" s="259"/>
      <c r="DDT138" s="259"/>
      <c r="DDU138" s="259"/>
      <c r="DDV138" s="259"/>
      <c r="DDW138" s="259"/>
      <c r="DDX138" s="259"/>
      <c r="DDY138" s="259"/>
      <c r="DDZ138" s="259"/>
      <c r="DEA138" s="259"/>
      <c r="DEB138" s="259"/>
      <c r="DEC138" s="259"/>
      <c r="DED138" s="259"/>
      <c r="DEE138" s="259"/>
      <c r="DEF138" s="259"/>
      <c r="DEG138" s="259"/>
      <c r="DEH138" s="259"/>
      <c r="DEI138" s="259"/>
      <c r="DEJ138" s="259"/>
      <c r="DEK138" s="259"/>
      <c r="DEL138" s="259"/>
      <c r="DEM138" s="259"/>
      <c r="DEN138" s="259"/>
      <c r="DEO138" s="259"/>
      <c r="DEP138" s="259"/>
      <c r="DEQ138" s="259"/>
      <c r="DER138" s="259"/>
      <c r="DES138" s="259"/>
      <c r="DET138" s="259"/>
      <c r="DEU138" s="259"/>
      <c r="DEV138" s="259"/>
      <c r="DEW138" s="259"/>
      <c r="DEX138" s="259"/>
      <c r="DEY138" s="259"/>
      <c r="DEZ138" s="259"/>
      <c r="DFA138" s="259"/>
      <c r="DFB138" s="259"/>
      <c r="DFC138" s="259"/>
      <c r="DFD138" s="259"/>
      <c r="DFE138" s="259"/>
      <c r="DFF138" s="259"/>
      <c r="DFG138" s="259"/>
      <c r="DFH138" s="259"/>
      <c r="DFI138" s="259"/>
      <c r="DFJ138" s="259"/>
      <c r="DFK138" s="259"/>
      <c r="DFL138" s="259"/>
      <c r="DFM138" s="259"/>
      <c r="DFN138" s="259"/>
      <c r="DFO138" s="259"/>
      <c r="DFP138" s="259"/>
      <c r="DFQ138" s="259"/>
      <c r="DFR138" s="259"/>
      <c r="DFS138" s="259"/>
      <c r="DFT138" s="259"/>
      <c r="DFU138" s="259"/>
      <c r="DFV138" s="259"/>
      <c r="DFW138" s="259"/>
      <c r="DFX138" s="259"/>
      <c r="DFY138" s="259"/>
      <c r="DFZ138" s="259"/>
      <c r="DGA138" s="259"/>
      <c r="DGB138" s="259"/>
      <c r="DGC138" s="259"/>
      <c r="DGD138" s="259"/>
      <c r="DGE138" s="259"/>
      <c r="DGF138" s="259"/>
      <c r="DGG138" s="259"/>
      <c r="DGH138" s="259"/>
      <c r="DGI138" s="259"/>
      <c r="DGJ138" s="259"/>
      <c r="DGK138" s="259"/>
      <c r="DGL138" s="259"/>
      <c r="DGM138" s="259"/>
      <c r="DGN138" s="259"/>
      <c r="DGO138" s="259"/>
      <c r="DGP138" s="259"/>
      <c r="DGQ138" s="259"/>
      <c r="DGR138" s="259"/>
      <c r="DGS138" s="259"/>
      <c r="DGT138" s="259"/>
      <c r="DGU138" s="259"/>
      <c r="DGV138" s="259"/>
      <c r="DGW138" s="259"/>
      <c r="DGX138" s="259"/>
      <c r="DGY138" s="259"/>
      <c r="DGZ138" s="259"/>
      <c r="DHA138" s="259"/>
      <c r="DHB138" s="259"/>
      <c r="DHC138" s="259"/>
      <c r="DHD138" s="259"/>
      <c r="DHE138" s="259"/>
      <c r="DHF138" s="259"/>
      <c r="DHG138" s="259"/>
      <c r="DHH138" s="259"/>
      <c r="DHI138" s="259"/>
      <c r="DHJ138" s="259"/>
      <c r="DHK138" s="259"/>
      <c r="DHL138" s="259"/>
      <c r="DHM138" s="259"/>
      <c r="DHN138" s="259"/>
      <c r="DHO138" s="259"/>
      <c r="DHP138" s="259"/>
      <c r="DHQ138" s="259"/>
      <c r="DHR138" s="259"/>
      <c r="DHS138" s="259"/>
      <c r="DHT138" s="259"/>
      <c r="DHU138" s="259"/>
      <c r="DHV138" s="259"/>
      <c r="DHW138" s="259"/>
      <c r="DHX138" s="259"/>
      <c r="DHY138" s="259"/>
      <c r="DHZ138" s="259"/>
      <c r="DIA138" s="259"/>
      <c r="DIB138" s="259"/>
      <c r="DIC138" s="259"/>
      <c r="DID138" s="259"/>
      <c r="DIE138" s="259"/>
      <c r="DIF138" s="259"/>
      <c r="DIG138" s="259"/>
      <c r="DIH138" s="259"/>
      <c r="DII138" s="259"/>
      <c r="DIJ138" s="259"/>
      <c r="DIK138" s="259"/>
      <c r="DIL138" s="259"/>
      <c r="DIM138" s="259"/>
      <c r="DIN138" s="259"/>
      <c r="DIO138" s="259"/>
      <c r="DIP138" s="259"/>
      <c r="DIQ138" s="259"/>
      <c r="DIR138" s="259"/>
      <c r="DIS138" s="259"/>
      <c r="DIT138" s="259"/>
      <c r="DIU138" s="259"/>
      <c r="DIV138" s="259"/>
      <c r="DIW138" s="259"/>
      <c r="DIX138" s="259"/>
      <c r="DIY138" s="259"/>
      <c r="DIZ138" s="259"/>
      <c r="DJA138" s="259"/>
      <c r="DJB138" s="259"/>
      <c r="DJC138" s="259"/>
      <c r="DJD138" s="259"/>
      <c r="DJE138" s="259"/>
      <c r="DJF138" s="259"/>
      <c r="DJG138" s="259"/>
      <c r="DJH138" s="259"/>
      <c r="DJI138" s="259"/>
      <c r="DJJ138" s="259"/>
      <c r="DJK138" s="259"/>
      <c r="DJL138" s="259"/>
      <c r="DJM138" s="259"/>
      <c r="DJN138" s="259"/>
      <c r="DJO138" s="259"/>
      <c r="DJP138" s="259"/>
      <c r="DJQ138" s="259"/>
      <c r="DJR138" s="259"/>
      <c r="DJS138" s="259"/>
      <c r="DJT138" s="259"/>
      <c r="DJU138" s="259"/>
      <c r="DJV138" s="259"/>
      <c r="DJW138" s="259"/>
      <c r="DJX138" s="259"/>
      <c r="DJY138" s="259"/>
      <c r="DJZ138" s="259"/>
      <c r="DKA138" s="259"/>
      <c r="DKB138" s="259"/>
      <c r="DKC138" s="259"/>
      <c r="DKD138" s="259"/>
      <c r="DKE138" s="259"/>
      <c r="DKF138" s="259"/>
      <c r="DKG138" s="259"/>
      <c r="DKH138" s="259"/>
      <c r="DKI138" s="259"/>
      <c r="DKJ138" s="259"/>
      <c r="DKK138" s="259"/>
      <c r="DKL138" s="259"/>
      <c r="DKM138" s="259"/>
      <c r="DKN138" s="259"/>
      <c r="DKO138" s="259"/>
      <c r="DKP138" s="259"/>
      <c r="DKQ138" s="259"/>
      <c r="DKR138" s="259"/>
      <c r="DKS138" s="259"/>
      <c r="DKT138" s="259"/>
      <c r="DKU138" s="259"/>
      <c r="DKV138" s="259"/>
      <c r="DKW138" s="259"/>
      <c r="DKX138" s="259"/>
      <c r="DKY138" s="259"/>
      <c r="DKZ138" s="259"/>
      <c r="DLA138" s="259"/>
      <c r="DLB138" s="259"/>
      <c r="DLC138" s="259"/>
      <c r="DLD138" s="259"/>
      <c r="DLE138" s="259"/>
      <c r="DLF138" s="259"/>
      <c r="DLG138" s="259"/>
      <c r="DLH138" s="259"/>
      <c r="DLI138" s="259"/>
      <c r="DLJ138" s="259"/>
      <c r="DLK138" s="259"/>
      <c r="DLL138" s="259"/>
      <c r="DLM138" s="259"/>
      <c r="DLN138" s="259"/>
      <c r="DLO138" s="259"/>
      <c r="DLP138" s="259"/>
      <c r="DLQ138" s="259"/>
      <c r="DLR138" s="259"/>
      <c r="DLS138" s="259"/>
      <c r="DLT138" s="259"/>
      <c r="DLU138" s="259"/>
      <c r="DLV138" s="259"/>
      <c r="DLW138" s="259"/>
      <c r="DLX138" s="259"/>
      <c r="DLY138" s="259"/>
      <c r="DLZ138" s="259"/>
      <c r="DMA138" s="259"/>
      <c r="DMB138" s="259"/>
      <c r="DMC138" s="259"/>
      <c r="DMD138" s="259"/>
      <c r="DME138" s="259"/>
      <c r="DMF138" s="259"/>
      <c r="DMG138" s="259"/>
      <c r="DMH138" s="259"/>
      <c r="DMI138" s="259"/>
      <c r="DMJ138" s="259"/>
      <c r="DMK138" s="259"/>
      <c r="DML138" s="259"/>
      <c r="DMM138" s="259"/>
      <c r="DMN138" s="259"/>
      <c r="DMO138" s="259"/>
      <c r="DMP138" s="259"/>
      <c r="DMQ138" s="259"/>
      <c r="DMR138" s="259"/>
      <c r="DMS138" s="259"/>
      <c r="DMT138" s="259"/>
      <c r="DMU138" s="259"/>
      <c r="DMV138" s="259"/>
      <c r="DMW138" s="259"/>
      <c r="DMX138" s="259"/>
      <c r="DMY138" s="259"/>
      <c r="DMZ138" s="259"/>
      <c r="DNA138" s="259"/>
      <c r="DNB138" s="259"/>
      <c r="DNC138" s="259"/>
      <c r="DND138" s="259"/>
      <c r="DNE138" s="259"/>
      <c r="DNF138" s="259"/>
      <c r="DNG138" s="259"/>
      <c r="DNH138" s="259"/>
      <c r="DNI138" s="259"/>
      <c r="DNJ138" s="259"/>
      <c r="DNK138" s="259"/>
      <c r="DNL138" s="259"/>
      <c r="DNM138" s="259"/>
      <c r="DNN138" s="259"/>
      <c r="DNO138" s="259"/>
      <c r="DNP138" s="259"/>
      <c r="DNQ138" s="259"/>
      <c r="DNR138" s="259"/>
      <c r="DNS138" s="259"/>
      <c r="DNT138" s="259"/>
      <c r="DNU138" s="259"/>
      <c r="DNV138" s="259"/>
      <c r="DNW138" s="259"/>
      <c r="DNX138" s="259"/>
      <c r="DNY138" s="259"/>
      <c r="DNZ138" s="259"/>
      <c r="DOA138" s="259"/>
      <c r="DOB138" s="259"/>
      <c r="DOC138" s="259"/>
      <c r="DOD138" s="259"/>
      <c r="DOE138" s="259"/>
      <c r="DOF138" s="259"/>
      <c r="DOG138" s="259"/>
      <c r="DOH138" s="259"/>
      <c r="DOI138" s="259"/>
      <c r="DOJ138" s="259"/>
      <c r="DOK138" s="259"/>
      <c r="DOL138" s="259"/>
      <c r="DOM138" s="259"/>
      <c r="DON138" s="259"/>
      <c r="DOO138" s="259"/>
      <c r="DOP138" s="259"/>
      <c r="DOQ138" s="259"/>
      <c r="DOR138" s="259"/>
      <c r="DOS138" s="259"/>
      <c r="DOT138" s="259"/>
      <c r="DOU138" s="259"/>
      <c r="DOV138" s="259"/>
      <c r="DOW138" s="259"/>
      <c r="DOX138" s="259"/>
      <c r="DOY138" s="259"/>
      <c r="DOZ138" s="259"/>
      <c r="DPA138" s="259"/>
      <c r="DPB138" s="259"/>
      <c r="DPC138" s="259"/>
      <c r="DPD138" s="259"/>
      <c r="DPE138" s="259"/>
      <c r="DPF138" s="259"/>
      <c r="DPG138" s="259"/>
      <c r="DPH138" s="259"/>
      <c r="DPI138" s="259"/>
      <c r="DPJ138" s="259"/>
      <c r="DPK138" s="259"/>
      <c r="DPL138" s="259"/>
      <c r="DPM138" s="259"/>
      <c r="DPN138" s="259"/>
      <c r="DPO138" s="259"/>
      <c r="DPP138" s="259"/>
      <c r="DPQ138" s="259"/>
      <c r="DPR138" s="259"/>
      <c r="DPS138" s="259"/>
      <c r="DPT138" s="259"/>
      <c r="DPU138" s="259"/>
      <c r="DPV138" s="259"/>
      <c r="DPW138" s="259"/>
      <c r="DPX138" s="259"/>
      <c r="DPY138" s="259"/>
      <c r="DPZ138" s="259"/>
      <c r="DQA138" s="259"/>
      <c r="DQB138" s="259"/>
      <c r="DQC138" s="259"/>
      <c r="DQD138" s="259"/>
      <c r="DQE138" s="259"/>
      <c r="DQF138" s="259"/>
      <c r="DQG138" s="259"/>
      <c r="DQH138" s="259"/>
      <c r="DQI138" s="259"/>
      <c r="DQJ138" s="259"/>
      <c r="DQK138" s="259"/>
      <c r="DQL138" s="259"/>
      <c r="DQM138" s="259"/>
      <c r="DQN138" s="259"/>
      <c r="DQO138" s="259"/>
      <c r="DQP138" s="259"/>
      <c r="DQQ138" s="259"/>
      <c r="DQR138" s="259"/>
      <c r="DQS138" s="259"/>
      <c r="DQT138" s="259"/>
      <c r="DQU138" s="259"/>
      <c r="DQV138" s="259"/>
      <c r="DQW138" s="259"/>
      <c r="DQX138" s="259"/>
      <c r="DQY138" s="259"/>
      <c r="DQZ138" s="259"/>
      <c r="DRA138" s="259"/>
      <c r="DRB138" s="259"/>
      <c r="DRC138" s="259"/>
      <c r="DRD138" s="259"/>
      <c r="DRE138" s="259"/>
      <c r="DRF138" s="259"/>
      <c r="DRG138" s="259"/>
      <c r="DRH138" s="259"/>
      <c r="DRI138" s="259"/>
      <c r="DRJ138" s="259"/>
      <c r="DRK138" s="259"/>
      <c r="DRL138" s="259"/>
      <c r="DRM138" s="259"/>
      <c r="DRN138" s="259"/>
      <c r="DRO138" s="259"/>
      <c r="DRP138" s="259"/>
      <c r="DRQ138" s="259"/>
      <c r="DRR138" s="259"/>
      <c r="DRS138" s="259"/>
      <c r="DRT138" s="259"/>
      <c r="DRU138" s="259"/>
      <c r="DRV138" s="259"/>
      <c r="DRW138" s="259"/>
      <c r="DRX138" s="259"/>
      <c r="DRY138" s="259"/>
      <c r="DRZ138" s="259"/>
      <c r="DSA138" s="259"/>
      <c r="DSB138" s="259"/>
      <c r="DSC138" s="259"/>
      <c r="DSD138" s="259"/>
      <c r="DSE138" s="259"/>
      <c r="DSF138" s="259"/>
      <c r="DSG138" s="259"/>
      <c r="DSH138" s="259"/>
      <c r="DSI138" s="259"/>
      <c r="DSJ138" s="259"/>
      <c r="DSK138" s="259"/>
      <c r="DSL138" s="259"/>
      <c r="DSM138" s="259"/>
      <c r="DSN138" s="259"/>
      <c r="DSO138" s="259"/>
      <c r="DSP138" s="259"/>
      <c r="DSQ138" s="259"/>
      <c r="DSR138" s="259"/>
      <c r="DSS138" s="259"/>
      <c r="DST138" s="259"/>
      <c r="DSU138" s="259"/>
      <c r="DSV138" s="259"/>
      <c r="DSW138" s="259"/>
      <c r="DSX138" s="259"/>
      <c r="DSY138" s="259"/>
      <c r="DSZ138" s="259"/>
      <c r="DTA138" s="259"/>
      <c r="DTB138" s="259"/>
      <c r="DTC138" s="259"/>
      <c r="DTD138" s="259"/>
      <c r="DTE138" s="259"/>
      <c r="DTF138" s="259"/>
      <c r="DTG138" s="259"/>
      <c r="DTH138" s="259"/>
      <c r="DTI138" s="259"/>
      <c r="DTJ138" s="259"/>
      <c r="DTK138" s="259"/>
      <c r="DTL138" s="259"/>
      <c r="DTM138" s="259"/>
      <c r="DTN138" s="259"/>
      <c r="DTO138" s="259"/>
      <c r="DTP138" s="259"/>
      <c r="DTQ138" s="259"/>
      <c r="DTR138" s="259"/>
      <c r="DTS138" s="259"/>
      <c r="DTT138" s="259"/>
      <c r="DTU138" s="259"/>
      <c r="DTV138" s="259"/>
      <c r="DTW138" s="259"/>
      <c r="DTX138" s="259"/>
      <c r="DTY138" s="259"/>
      <c r="DTZ138" s="259"/>
      <c r="DUA138" s="259"/>
      <c r="DUB138" s="259"/>
      <c r="DUC138" s="259"/>
      <c r="DUD138" s="259"/>
      <c r="DUE138" s="259"/>
      <c r="DUF138" s="259"/>
      <c r="DUG138" s="259"/>
      <c r="DUH138" s="259"/>
      <c r="DUI138" s="259"/>
      <c r="DUJ138" s="259"/>
      <c r="DUK138" s="259"/>
      <c r="DUL138" s="259"/>
      <c r="DUM138" s="259"/>
      <c r="DUN138" s="259"/>
      <c r="DUO138" s="259"/>
      <c r="DUP138" s="259"/>
      <c r="DUQ138" s="259"/>
      <c r="DUR138" s="259"/>
      <c r="DUS138" s="259"/>
      <c r="DUT138" s="259"/>
      <c r="DUU138" s="259"/>
      <c r="DUV138" s="259"/>
      <c r="DUW138" s="259"/>
      <c r="DUX138" s="259"/>
      <c r="DUY138" s="259"/>
      <c r="DUZ138" s="259"/>
      <c r="DVA138" s="259"/>
      <c r="DVB138" s="259"/>
      <c r="DVC138" s="259"/>
      <c r="DVD138" s="259"/>
      <c r="DVE138" s="259"/>
      <c r="DVF138" s="259"/>
      <c r="DVG138" s="259"/>
      <c r="DVH138" s="259"/>
      <c r="DVI138" s="259"/>
      <c r="DVJ138" s="259"/>
      <c r="DVK138" s="259"/>
      <c r="DVL138" s="259"/>
      <c r="DVM138" s="259"/>
      <c r="DVN138" s="259"/>
      <c r="DVO138" s="259"/>
      <c r="DVP138" s="259"/>
      <c r="DVQ138" s="259"/>
      <c r="DVR138" s="259"/>
      <c r="DVS138" s="259"/>
      <c r="DVT138" s="259"/>
      <c r="DVU138" s="259"/>
      <c r="DVV138" s="259"/>
      <c r="DVW138" s="259"/>
      <c r="DVX138" s="259"/>
      <c r="DVY138" s="259"/>
      <c r="DVZ138" s="259"/>
      <c r="DWA138" s="259"/>
      <c r="DWB138" s="259"/>
      <c r="DWC138" s="259"/>
      <c r="DWD138" s="259"/>
      <c r="DWE138" s="259"/>
      <c r="DWF138" s="259"/>
      <c r="DWG138" s="259"/>
      <c r="DWH138" s="259"/>
      <c r="DWI138" s="259"/>
      <c r="DWJ138" s="259"/>
      <c r="DWK138" s="259"/>
      <c r="DWL138" s="259"/>
      <c r="DWM138" s="259"/>
      <c r="DWN138" s="259"/>
      <c r="DWO138" s="259"/>
      <c r="DWP138" s="259"/>
      <c r="DWQ138" s="259"/>
      <c r="DWR138" s="259"/>
      <c r="DWS138" s="259"/>
      <c r="DWT138" s="259"/>
      <c r="DWU138" s="259"/>
      <c r="DWV138" s="259"/>
      <c r="DWW138" s="259"/>
      <c r="DWX138" s="259"/>
      <c r="DWY138" s="259"/>
      <c r="DWZ138" s="259"/>
      <c r="DXA138" s="259"/>
      <c r="DXB138" s="259"/>
      <c r="DXC138" s="259"/>
      <c r="DXD138" s="259"/>
      <c r="DXE138" s="259"/>
      <c r="DXF138" s="259"/>
      <c r="DXG138" s="259"/>
      <c r="DXH138" s="259"/>
      <c r="DXI138" s="259"/>
      <c r="DXJ138" s="259"/>
      <c r="DXK138" s="259"/>
      <c r="DXL138" s="259"/>
      <c r="DXM138" s="259"/>
      <c r="DXN138" s="259"/>
      <c r="DXO138" s="259"/>
      <c r="DXP138" s="259"/>
      <c r="DXQ138" s="259"/>
      <c r="DXR138" s="259"/>
      <c r="DXS138" s="259"/>
      <c r="DXT138" s="259"/>
      <c r="DXU138" s="259"/>
      <c r="DXV138" s="259"/>
      <c r="DXW138" s="259"/>
      <c r="DXX138" s="259"/>
      <c r="DXY138" s="259"/>
      <c r="DXZ138" s="259"/>
      <c r="DYA138" s="259"/>
      <c r="DYB138" s="259"/>
      <c r="DYC138" s="259"/>
      <c r="DYD138" s="259"/>
      <c r="DYE138" s="259"/>
      <c r="DYF138" s="259"/>
      <c r="DYG138" s="259"/>
      <c r="DYH138" s="259"/>
      <c r="DYI138" s="259"/>
      <c r="DYJ138" s="259"/>
      <c r="DYK138" s="259"/>
      <c r="DYL138" s="259"/>
      <c r="DYM138" s="259"/>
      <c r="DYN138" s="259"/>
      <c r="DYO138" s="259"/>
      <c r="DYP138" s="259"/>
      <c r="DYQ138" s="259"/>
      <c r="DYR138" s="259"/>
      <c r="DYS138" s="259"/>
      <c r="DYT138" s="259"/>
      <c r="DYU138" s="259"/>
      <c r="DYV138" s="259"/>
      <c r="DYW138" s="259"/>
      <c r="DYX138" s="259"/>
      <c r="DYY138" s="259"/>
      <c r="DYZ138" s="259"/>
      <c r="DZA138" s="259"/>
      <c r="DZB138" s="259"/>
      <c r="DZC138" s="259"/>
      <c r="DZD138" s="259"/>
      <c r="DZE138" s="259"/>
      <c r="DZF138" s="259"/>
      <c r="DZG138" s="259"/>
      <c r="DZH138" s="259"/>
      <c r="DZI138" s="259"/>
      <c r="DZJ138" s="259"/>
      <c r="DZK138" s="259"/>
      <c r="DZL138" s="259"/>
      <c r="DZM138" s="259"/>
      <c r="DZN138" s="259"/>
      <c r="DZO138" s="259"/>
      <c r="DZP138" s="259"/>
      <c r="DZQ138" s="259"/>
      <c r="DZR138" s="259"/>
      <c r="DZS138" s="259"/>
      <c r="DZT138" s="259"/>
      <c r="DZU138" s="259"/>
      <c r="DZV138" s="259"/>
      <c r="DZW138" s="259"/>
      <c r="DZX138" s="259"/>
      <c r="DZY138" s="259"/>
      <c r="DZZ138" s="259"/>
      <c r="EAA138" s="259"/>
      <c r="EAB138" s="259"/>
      <c r="EAC138" s="259"/>
      <c r="EAD138" s="259"/>
      <c r="EAE138" s="259"/>
      <c r="EAF138" s="259"/>
      <c r="EAG138" s="259"/>
      <c r="EAH138" s="259"/>
      <c r="EAI138" s="259"/>
      <c r="EAJ138" s="259"/>
      <c r="EAK138" s="259"/>
      <c r="EAL138" s="259"/>
      <c r="EAM138" s="259"/>
      <c r="EAN138" s="259"/>
      <c r="EAO138" s="259"/>
      <c r="EAP138" s="259"/>
      <c r="EAQ138" s="259"/>
      <c r="EAR138" s="259"/>
      <c r="EAS138" s="259"/>
      <c r="EAT138" s="259"/>
      <c r="EAU138" s="259"/>
      <c r="EAV138" s="259"/>
      <c r="EAW138" s="259"/>
      <c r="EAX138" s="259"/>
      <c r="EAY138" s="259"/>
      <c r="EAZ138" s="259"/>
      <c r="EBA138" s="259"/>
      <c r="EBB138" s="259"/>
      <c r="EBC138" s="259"/>
      <c r="EBD138" s="259"/>
      <c r="EBE138" s="259"/>
      <c r="EBF138" s="259"/>
      <c r="EBG138" s="259"/>
      <c r="EBH138" s="259"/>
      <c r="EBI138" s="259"/>
      <c r="EBJ138" s="259"/>
      <c r="EBK138" s="259"/>
      <c r="EBL138" s="259"/>
      <c r="EBM138" s="259"/>
      <c r="EBN138" s="259"/>
      <c r="EBO138" s="259"/>
      <c r="EBP138" s="259"/>
      <c r="EBQ138" s="259"/>
      <c r="EBR138" s="259"/>
      <c r="EBS138" s="259"/>
      <c r="EBT138" s="259"/>
      <c r="EBU138" s="259"/>
      <c r="EBV138" s="259"/>
      <c r="EBW138" s="259"/>
      <c r="EBX138" s="259"/>
      <c r="EBY138" s="259"/>
      <c r="EBZ138" s="259"/>
      <c r="ECA138" s="259"/>
      <c r="ECB138" s="259"/>
      <c r="ECC138" s="259"/>
      <c r="ECD138" s="259"/>
      <c r="ECE138" s="259"/>
      <c r="ECF138" s="259"/>
      <c r="ECG138" s="259"/>
      <c r="ECH138" s="259"/>
      <c r="ECI138" s="259"/>
      <c r="ECJ138" s="259"/>
      <c r="ECK138" s="259"/>
      <c r="ECL138" s="259"/>
      <c r="ECM138" s="259"/>
      <c r="ECN138" s="259"/>
      <c r="ECO138" s="259"/>
      <c r="ECP138" s="259"/>
      <c r="ECQ138" s="259"/>
      <c r="ECR138" s="259"/>
      <c r="ECS138" s="259"/>
      <c r="ECT138" s="259"/>
      <c r="ECU138" s="259"/>
      <c r="ECV138" s="259"/>
      <c r="ECW138" s="259"/>
      <c r="ECX138" s="259"/>
      <c r="ECY138" s="259"/>
      <c r="ECZ138" s="259"/>
      <c r="EDA138" s="259"/>
      <c r="EDB138" s="259"/>
      <c r="EDC138" s="259"/>
      <c r="EDD138" s="259"/>
      <c r="EDE138" s="259"/>
      <c r="EDF138" s="259"/>
      <c r="EDG138" s="259"/>
      <c r="EDH138" s="259"/>
      <c r="EDI138" s="259"/>
      <c r="EDJ138" s="259"/>
      <c r="EDK138" s="259"/>
      <c r="EDL138" s="259"/>
      <c r="EDM138" s="259"/>
      <c r="EDN138" s="259"/>
      <c r="EDO138" s="259"/>
      <c r="EDP138" s="259"/>
      <c r="EDQ138" s="259"/>
      <c r="EDR138" s="259"/>
      <c r="EDS138" s="259"/>
      <c r="EDT138" s="259"/>
      <c r="EDU138" s="259"/>
      <c r="EDV138" s="259"/>
      <c r="EDW138" s="259"/>
      <c r="EDX138" s="259"/>
      <c r="EDY138" s="259"/>
      <c r="EDZ138" s="259"/>
      <c r="EEA138" s="259"/>
      <c r="EEB138" s="259"/>
      <c r="EEC138" s="259"/>
      <c r="EED138" s="259"/>
      <c r="EEE138" s="259"/>
      <c r="EEF138" s="259"/>
      <c r="EEG138" s="259"/>
      <c r="EEH138" s="259"/>
      <c r="EEI138" s="259"/>
      <c r="EEJ138" s="259"/>
      <c r="EEK138" s="259"/>
      <c r="EEL138" s="259"/>
      <c r="EEM138" s="259"/>
      <c r="EEN138" s="259"/>
      <c r="EEO138" s="259"/>
      <c r="EEP138" s="259"/>
      <c r="EEQ138" s="259"/>
      <c r="EER138" s="259"/>
      <c r="EES138" s="259"/>
      <c r="EET138" s="259"/>
      <c r="EEU138" s="259"/>
      <c r="EEV138" s="259"/>
      <c r="EEW138" s="259"/>
      <c r="EEX138" s="259"/>
      <c r="EEY138" s="259"/>
      <c r="EEZ138" s="259"/>
      <c r="EFA138" s="259"/>
      <c r="EFB138" s="259"/>
      <c r="EFC138" s="259"/>
      <c r="EFD138" s="259"/>
      <c r="EFE138" s="259"/>
      <c r="EFF138" s="259"/>
      <c r="EFG138" s="259"/>
      <c r="EFH138" s="259"/>
      <c r="EFI138" s="259"/>
      <c r="EFJ138" s="259"/>
      <c r="EFK138" s="259"/>
      <c r="EFL138" s="259"/>
      <c r="EFM138" s="259"/>
      <c r="EFN138" s="259"/>
      <c r="EFO138" s="259"/>
      <c r="EFP138" s="259"/>
      <c r="EFQ138" s="259"/>
      <c r="EFR138" s="259"/>
      <c r="EFS138" s="259"/>
      <c r="EFT138" s="259"/>
      <c r="EFU138" s="259"/>
      <c r="EFV138" s="259"/>
      <c r="EFW138" s="259"/>
      <c r="EFX138" s="259"/>
      <c r="EFY138" s="259"/>
      <c r="EFZ138" s="259"/>
      <c r="EGA138" s="259"/>
      <c r="EGB138" s="259"/>
      <c r="EGC138" s="259"/>
      <c r="EGD138" s="259"/>
      <c r="EGE138" s="259"/>
      <c r="EGF138" s="259"/>
      <c r="EGG138" s="259"/>
      <c r="EGH138" s="259"/>
      <c r="EGI138" s="259"/>
      <c r="EGJ138" s="259"/>
      <c r="EGK138" s="259"/>
      <c r="EGL138" s="259"/>
      <c r="EGM138" s="259"/>
      <c r="EGN138" s="259"/>
      <c r="EGO138" s="259"/>
      <c r="EGP138" s="259"/>
      <c r="EGQ138" s="259"/>
      <c r="EGR138" s="259"/>
      <c r="EGS138" s="259"/>
      <c r="EGT138" s="259"/>
      <c r="EGU138" s="259"/>
      <c r="EGV138" s="259"/>
      <c r="EGW138" s="259"/>
      <c r="EGX138" s="259"/>
      <c r="EGY138" s="259"/>
      <c r="EGZ138" s="259"/>
      <c r="EHA138" s="259"/>
      <c r="EHB138" s="259"/>
      <c r="EHC138" s="259"/>
      <c r="EHD138" s="259"/>
      <c r="EHE138" s="259"/>
      <c r="EHF138" s="259"/>
      <c r="EHG138" s="259"/>
      <c r="EHH138" s="259"/>
      <c r="EHI138" s="259"/>
      <c r="EHJ138" s="259"/>
      <c r="EHK138" s="259"/>
      <c r="EHL138" s="259"/>
      <c r="EHM138" s="259"/>
      <c r="EHN138" s="259"/>
      <c r="EHO138" s="259"/>
      <c r="EHP138" s="259"/>
      <c r="EHQ138" s="259"/>
      <c r="EHR138" s="259"/>
      <c r="EHS138" s="259"/>
      <c r="EHT138" s="259"/>
      <c r="EHU138" s="259"/>
      <c r="EHV138" s="259"/>
      <c r="EHW138" s="259"/>
      <c r="EHX138" s="259"/>
      <c r="EHY138" s="259"/>
      <c r="EHZ138" s="259"/>
      <c r="EIA138" s="259"/>
      <c r="EIB138" s="259"/>
      <c r="EIC138" s="259"/>
      <c r="EID138" s="259"/>
      <c r="EIE138" s="259"/>
      <c r="EIF138" s="259"/>
      <c r="EIG138" s="259"/>
      <c r="EIH138" s="259"/>
      <c r="EII138" s="259"/>
      <c r="EIJ138" s="259"/>
      <c r="EIK138" s="259"/>
      <c r="EIL138" s="259"/>
      <c r="EIM138" s="259"/>
      <c r="EIN138" s="259"/>
      <c r="EIO138" s="259"/>
      <c r="EIP138" s="259"/>
      <c r="EIQ138" s="259"/>
      <c r="EIR138" s="259"/>
      <c r="EIS138" s="259"/>
      <c r="EIT138" s="259"/>
      <c r="EIU138" s="259"/>
      <c r="EIV138" s="259"/>
      <c r="EIW138" s="259"/>
      <c r="EIX138" s="259"/>
      <c r="EIY138" s="259"/>
      <c r="EIZ138" s="259"/>
      <c r="EJA138" s="259"/>
      <c r="EJB138" s="259"/>
      <c r="EJC138" s="259"/>
      <c r="EJD138" s="259"/>
      <c r="EJE138" s="259"/>
      <c r="EJF138" s="259"/>
      <c r="EJG138" s="259"/>
      <c r="EJH138" s="259"/>
      <c r="EJI138" s="259"/>
      <c r="EJJ138" s="259"/>
      <c r="EJK138" s="259"/>
      <c r="EJL138" s="259"/>
      <c r="EJM138" s="259"/>
      <c r="EJN138" s="259"/>
      <c r="EJO138" s="259"/>
      <c r="EJP138" s="259"/>
      <c r="EJQ138" s="259"/>
      <c r="EJR138" s="259"/>
      <c r="EJS138" s="259"/>
      <c r="EJT138" s="259"/>
      <c r="EJU138" s="259"/>
      <c r="EJV138" s="259"/>
      <c r="EJW138" s="259"/>
      <c r="EJX138" s="259"/>
      <c r="EJY138" s="259"/>
      <c r="EJZ138" s="259"/>
      <c r="EKA138" s="259"/>
      <c r="EKB138" s="259"/>
      <c r="EKC138" s="259"/>
      <c r="EKD138" s="259"/>
      <c r="EKE138" s="259"/>
      <c r="EKF138" s="259"/>
      <c r="EKG138" s="259"/>
      <c r="EKH138" s="259"/>
      <c r="EKI138" s="259"/>
      <c r="EKJ138" s="259"/>
      <c r="EKK138" s="259"/>
      <c r="EKL138" s="259"/>
      <c r="EKM138" s="259"/>
      <c r="EKN138" s="259"/>
      <c r="EKO138" s="259"/>
      <c r="EKP138" s="259"/>
      <c r="EKQ138" s="259"/>
      <c r="EKR138" s="259"/>
      <c r="EKS138" s="259"/>
      <c r="EKT138" s="259"/>
      <c r="EKU138" s="259"/>
      <c r="EKV138" s="259"/>
      <c r="EKW138" s="259"/>
      <c r="EKX138" s="259"/>
      <c r="EKY138" s="259"/>
      <c r="EKZ138" s="259"/>
      <c r="ELA138" s="259"/>
      <c r="ELB138" s="259"/>
      <c r="ELC138" s="259"/>
      <c r="ELD138" s="259"/>
      <c r="ELE138" s="259"/>
      <c r="ELF138" s="259"/>
      <c r="ELG138" s="259"/>
      <c r="ELH138" s="259"/>
      <c r="ELI138" s="259"/>
      <c r="ELJ138" s="259"/>
      <c r="ELK138" s="259"/>
      <c r="ELL138" s="259"/>
      <c r="ELM138" s="259"/>
      <c r="ELN138" s="259"/>
      <c r="ELO138" s="259"/>
      <c r="ELP138" s="259"/>
      <c r="ELQ138" s="259"/>
      <c r="ELR138" s="259"/>
      <c r="ELS138" s="259"/>
      <c r="ELT138" s="259"/>
      <c r="ELU138" s="259"/>
      <c r="ELV138" s="259"/>
      <c r="ELW138" s="259"/>
      <c r="ELX138" s="259"/>
      <c r="ELY138" s="259"/>
      <c r="ELZ138" s="259"/>
      <c r="EMA138" s="259"/>
      <c r="EMB138" s="259"/>
      <c r="EMC138" s="259"/>
      <c r="EMD138" s="259"/>
      <c r="EME138" s="259"/>
      <c r="EMF138" s="259"/>
      <c r="EMG138" s="259"/>
      <c r="EMH138" s="259"/>
      <c r="EMI138" s="259"/>
      <c r="EMJ138" s="259"/>
      <c r="EMK138" s="259"/>
      <c r="EML138" s="259"/>
      <c r="EMM138" s="259"/>
      <c r="EMN138" s="259"/>
      <c r="EMO138" s="259"/>
      <c r="EMP138" s="259"/>
      <c r="EMQ138" s="259"/>
      <c r="EMR138" s="259"/>
      <c r="EMS138" s="259"/>
      <c r="EMT138" s="259"/>
      <c r="EMU138" s="259"/>
      <c r="EMV138" s="259"/>
      <c r="EMW138" s="259"/>
      <c r="EMX138" s="259"/>
      <c r="EMY138" s="259"/>
      <c r="EMZ138" s="259"/>
      <c r="ENA138" s="259"/>
      <c r="ENB138" s="259"/>
      <c r="ENC138" s="259"/>
      <c r="END138" s="259"/>
      <c r="ENE138" s="259"/>
      <c r="ENF138" s="259"/>
      <c r="ENG138" s="259"/>
      <c r="ENH138" s="259"/>
      <c r="ENI138" s="259"/>
      <c r="ENJ138" s="259"/>
      <c r="ENK138" s="259"/>
      <c r="ENL138" s="259"/>
      <c r="ENM138" s="259"/>
      <c r="ENN138" s="259"/>
      <c r="ENO138" s="259"/>
      <c r="ENP138" s="259"/>
      <c r="ENQ138" s="259"/>
      <c r="ENR138" s="259"/>
      <c r="ENS138" s="259"/>
      <c r="ENT138" s="259"/>
      <c r="ENU138" s="259"/>
      <c r="ENV138" s="259"/>
      <c r="ENW138" s="259"/>
      <c r="ENX138" s="259"/>
      <c r="ENY138" s="259"/>
      <c r="ENZ138" s="259"/>
      <c r="EOA138" s="259"/>
      <c r="EOB138" s="259"/>
      <c r="EOC138" s="259"/>
      <c r="EOD138" s="259"/>
      <c r="EOE138" s="259"/>
      <c r="EOF138" s="259"/>
      <c r="EOG138" s="259"/>
      <c r="EOH138" s="259"/>
      <c r="EOI138" s="259"/>
      <c r="EOJ138" s="259"/>
      <c r="EOK138" s="259"/>
      <c r="EOL138" s="259"/>
      <c r="EOM138" s="259"/>
      <c r="EON138" s="259"/>
      <c r="EOO138" s="259"/>
      <c r="EOP138" s="259"/>
      <c r="EOQ138" s="259"/>
      <c r="EOR138" s="259"/>
      <c r="EOS138" s="259"/>
      <c r="EOT138" s="259"/>
      <c r="EOU138" s="259"/>
      <c r="EOV138" s="259"/>
      <c r="EOW138" s="259"/>
      <c r="EOX138" s="259"/>
      <c r="EOY138" s="259"/>
      <c r="EOZ138" s="259"/>
      <c r="EPA138" s="259"/>
      <c r="EPB138" s="259"/>
      <c r="EPC138" s="259"/>
      <c r="EPD138" s="259"/>
      <c r="EPE138" s="259"/>
      <c r="EPF138" s="259"/>
      <c r="EPG138" s="259"/>
      <c r="EPH138" s="259"/>
      <c r="EPI138" s="259"/>
      <c r="EPJ138" s="259"/>
      <c r="EPK138" s="259"/>
      <c r="EPL138" s="259"/>
      <c r="EPM138" s="259"/>
      <c r="EPN138" s="259"/>
      <c r="EPO138" s="259"/>
      <c r="EPP138" s="259"/>
      <c r="EPQ138" s="259"/>
      <c r="EPR138" s="259"/>
      <c r="EPS138" s="259"/>
      <c r="EPT138" s="259"/>
      <c r="EPU138" s="259"/>
      <c r="EPV138" s="259"/>
      <c r="EPW138" s="259"/>
      <c r="EPX138" s="259"/>
      <c r="EPY138" s="259"/>
      <c r="EPZ138" s="259"/>
      <c r="EQA138" s="259"/>
      <c r="EQB138" s="259"/>
      <c r="EQC138" s="259"/>
      <c r="EQD138" s="259"/>
      <c r="EQE138" s="259"/>
      <c r="EQF138" s="259"/>
      <c r="EQG138" s="259"/>
      <c r="EQH138" s="259"/>
      <c r="EQI138" s="259"/>
      <c r="EQJ138" s="259"/>
      <c r="EQK138" s="259"/>
      <c r="EQL138" s="259"/>
      <c r="EQM138" s="259"/>
      <c r="EQN138" s="259"/>
      <c r="EQO138" s="259"/>
      <c r="EQP138" s="259"/>
      <c r="EQQ138" s="259"/>
      <c r="EQR138" s="259"/>
      <c r="EQS138" s="259"/>
      <c r="EQT138" s="259"/>
      <c r="EQU138" s="259"/>
      <c r="EQV138" s="259"/>
      <c r="EQW138" s="259"/>
      <c r="EQX138" s="259"/>
      <c r="EQY138" s="259"/>
      <c r="EQZ138" s="259"/>
      <c r="ERA138" s="259"/>
      <c r="ERB138" s="259"/>
      <c r="ERC138" s="259"/>
      <c r="ERD138" s="259"/>
      <c r="ERE138" s="259"/>
      <c r="ERF138" s="259"/>
      <c r="ERG138" s="259"/>
      <c r="ERH138" s="259"/>
      <c r="ERI138" s="259"/>
      <c r="ERJ138" s="259"/>
      <c r="ERK138" s="259"/>
      <c r="ERL138" s="259"/>
      <c r="ERM138" s="259"/>
      <c r="ERN138" s="259"/>
      <c r="ERO138" s="259"/>
      <c r="ERP138" s="259"/>
      <c r="ERQ138" s="259"/>
      <c r="ERR138" s="259"/>
      <c r="ERS138" s="259"/>
      <c r="ERT138" s="259"/>
      <c r="ERU138" s="259"/>
      <c r="ERV138" s="259"/>
      <c r="ERW138" s="259"/>
      <c r="ERX138" s="259"/>
      <c r="ERY138" s="259"/>
      <c r="ERZ138" s="259"/>
      <c r="ESA138" s="259"/>
      <c r="ESB138" s="259"/>
      <c r="ESC138" s="259"/>
      <c r="ESD138" s="259"/>
      <c r="ESE138" s="259"/>
      <c r="ESF138" s="259"/>
      <c r="ESG138" s="259"/>
      <c r="ESH138" s="259"/>
      <c r="ESI138" s="259"/>
      <c r="ESJ138" s="259"/>
      <c r="ESK138" s="259"/>
      <c r="ESL138" s="259"/>
      <c r="ESM138" s="259"/>
      <c r="ESN138" s="259"/>
      <c r="ESO138" s="259"/>
      <c r="ESP138" s="259"/>
      <c r="ESQ138" s="259"/>
      <c r="ESR138" s="259"/>
      <c r="ESS138" s="259"/>
      <c r="EST138" s="259"/>
      <c r="ESU138" s="259"/>
      <c r="ESV138" s="259"/>
      <c r="ESW138" s="259"/>
      <c r="ESX138" s="259"/>
      <c r="ESY138" s="259"/>
      <c r="ESZ138" s="259"/>
      <c r="ETA138" s="259"/>
      <c r="ETB138" s="259"/>
      <c r="ETC138" s="259"/>
      <c r="ETD138" s="259"/>
      <c r="ETE138" s="259"/>
      <c r="ETF138" s="259"/>
      <c r="ETG138" s="259"/>
      <c r="ETH138" s="259"/>
      <c r="ETI138" s="259"/>
      <c r="ETJ138" s="259"/>
      <c r="ETK138" s="259"/>
      <c r="ETL138" s="259"/>
      <c r="ETM138" s="259"/>
      <c r="ETN138" s="259"/>
      <c r="ETO138" s="259"/>
      <c r="ETP138" s="259"/>
      <c r="ETQ138" s="259"/>
      <c r="ETR138" s="259"/>
      <c r="ETS138" s="259"/>
      <c r="ETT138" s="259"/>
      <c r="ETU138" s="259"/>
      <c r="ETV138" s="259"/>
      <c r="ETW138" s="259"/>
      <c r="ETX138" s="259"/>
      <c r="ETY138" s="259"/>
      <c r="ETZ138" s="259"/>
      <c r="EUA138" s="259"/>
      <c r="EUB138" s="259"/>
      <c r="EUC138" s="259"/>
      <c r="EUD138" s="259"/>
      <c r="EUE138" s="259"/>
      <c r="EUF138" s="259"/>
      <c r="EUG138" s="259"/>
      <c r="EUH138" s="259"/>
      <c r="EUI138" s="259"/>
      <c r="EUJ138" s="259"/>
      <c r="EUK138" s="259"/>
      <c r="EUL138" s="259"/>
      <c r="EUM138" s="259"/>
      <c r="EUN138" s="259"/>
      <c r="EUO138" s="259"/>
      <c r="EUP138" s="259"/>
      <c r="EUQ138" s="259"/>
      <c r="EUR138" s="259"/>
      <c r="EUS138" s="259"/>
      <c r="EUT138" s="259"/>
      <c r="EUU138" s="259"/>
      <c r="EUV138" s="259"/>
      <c r="EUW138" s="259"/>
      <c r="EUX138" s="259"/>
      <c r="EUY138" s="259"/>
      <c r="EUZ138" s="259"/>
      <c r="EVA138" s="259"/>
      <c r="EVB138" s="259"/>
      <c r="EVC138" s="259"/>
      <c r="EVD138" s="259"/>
      <c r="EVE138" s="259"/>
      <c r="EVF138" s="259"/>
      <c r="EVG138" s="259"/>
      <c r="EVH138" s="259"/>
      <c r="EVI138" s="259"/>
      <c r="EVJ138" s="259"/>
      <c r="EVK138" s="259"/>
      <c r="EVL138" s="259"/>
      <c r="EVM138" s="259"/>
      <c r="EVN138" s="259"/>
      <c r="EVO138" s="259"/>
      <c r="EVP138" s="259"/>
      <c r="EVQ138" s="259"/>
      <c r="EVR138" s="259"/>
      <c r="EVS138" s="259"/>
      <c r="EVT138" s="259"/>
      <c r="EVU138" s="259"/>
      <c r="EVV138" s="259"/>
      <c r="EVW138" s="259"/>
      <c r="EVX138" s="259"/>
      <c r="EVY138" s="259"/>
      <c r="EVZ138" s="259"/>
      <c r="EWA138" s="259"/>
      <c r="EWB138" s="259"/>
      <c r="EWC138" s="259"/>
      <c r="EWD138" s="259"/>
      <c r="EWE138" s="259"/>
      <c r="EWF138" s="259"/>
      <c r="EWG138" s="259"/>
      <c r="EWH138" s="259"/>
      <c r="EWI138" s="259"/>
      <c r="EWJ138" s="259"/>
      <c r="EWK138" s="259"/>
      <c r="EWL138" s="259"/>
      <c r="EWM138" s="259"/>
      <c r="EWN138" s="259"/>
      <c r="EWO138" s="259"/>
      <c r="EWP138" s="259"/>
      <c r="EWQ138" s="259"/>
      <c r="EWR138" s="259"/>
      <c r="EWS138" s="259"/>
      <c r="EWT138" s="259"/>
      <c r="EWU138" s="259"/>
      <c r="EWV138" s="259"/>
      <c r="EWW138" s="259"/>
      <c r="EWX138" s="259"/>
      <c r="EWY138" s="259"/>
      <c r="EWZ138" s="259"/>
      <c r="EXA138" s="259"/>
      <c r="EXB138" s="259"/>
      <c r="EXC138" s="259"/>
      <c r="EXD138" s="259"/>
      <c r="EXE138" s="259"/>
      <c r="EXF138" s="259"/>
      <c r="EXG138" s="259"/>
      <c r="EXH138" s="259"/>
      <c r="EXI138" s="259"/>
      <c r="EXJ138" s="259"/>
      <c r="EXK138" s="259"/>
      <c r="EXL138" s="259"/>
      <c r="EXM138" s="259"/>
      <c r="EXN138" s="259"/>
      <c r="EXO138" s="259"/>
      <c r="EXP138" s="259"/>
      <c r="EXQ138" s="259"/>
      <c r="EXR138" s="259"/>
      <c r="EXS138" s="259"/>
      <c r="EXT138" s="259"/>
      <c r="EXU138" s="259"/>
      <c r="EXV138" s="259"/>
      <c r="EXW138" s="259"/>
      <c r="EXX138" s="259"/>
      <c r="EXY138" s="259"/>
      <c r="EXZ138" s="259"/>
      <c r="EYA138" s="259"/>
      <c r="EYB138" s="259"/>
      <c r="EYC138" s="259"/>
      <c r="EYD138" s="259"/>
      <c r="EYE138" s="259"/>
      <c r="EYF138" s="259"/>
      <c r="EYG138" s="259"/>
      <c r="EYH138" s="259"/>
      <c r="EYI138" s="259"/>
      <c r="EYJ138" s="259"/>
      <c r="EYK138" s="259"/>
      <c r="EYL138" s="259"/>
      <c r="EYM138" s="259"/>
      <c r="EYN138" s="259"/>
      <c r="EYO138" s="259"/>
      <c r="EYP138" s="259"/>
      <c r="EYQ138" s="259"/>
      <c r="EYR138" s="259"/>
      <c r="EYS138" s="259"/>
      <c r="EYT138" s="259"/>
      <c r="EYU138" s="259"/>
      <c r="EYV138" s="259"/>
      <c r="EYW138" s="259"/>
      <c r="EYX138" s="259"/>
      <c r="EYY138" s="259"/>
      <c r="EYZ138" s="259"/>
      <c r="EZA138" s="259"/>
      <c r="EZB138" s="259"/>
      <c r="EZC138" s="259"/>
      <c r="EZD138" s="259"/>
      <c r="EZE138" s="259"/>
      <c r="EZF138" s="259"/>
      <c r="EZG138" s="259"/>
      <c r="EZH138" s="259"/>
      <c r="EZI138" s="259"/>
      <c r="EZJ138" s="259"/>
      <c r="EZK138" s="259"/>
      <c r="EZL138" s="259"/>
      <c r="EZM138" s="259"/>
      <c r="EZN138" s="259"/>
      <c r="EZO138" s="259"/>
      <c r="EZP138" s="259"/>
      <c r="EZQ138" s="259"/>
      <c r="EZR138" s="259"/>
      <c r="EZS138" s="259"/>
      <c r="EZT138" s="259"/>
      <c r="EZU138" s="259"/>
      <c r="EZV138" s="259"/>
      <c r="EZW138" s="259"/>
      <c r="EZX138" s="259"/>
      <c r="EZY138" s="259"/>
      <c r="EZZ138" s="259"/>
      <c r="FAA138" s="259"/>
      <c r="FAB138" s="259"/>
      <c r="FAC138" s="259"/>
      <c r="FAD138" s="259"/>
      <c r="FAE138" s="259"/>
      <c r="FAF138" s="259"/>
      <c r="FAG138" s="259"/>
      <c r="FAH138" s="259"/>
      <c r="FAI138" s="259"/>
      <c r="FAJ138" s="259"/>
      <c r="FAK138" s="259"/>
      <c r="FAL138" s="259"/>
      <c r="FAM138" s="259"/>
      <c r="FAN138" s="259"/>
      <c r="FAO138" s="259"/>
      <c r="FAP138" s="259"/>
      <c r="FAQ138" s="259"/>
      <c r="FAR138" s="259"/>
      <c r="FAS138" s="259"/>
      <c r="FAT138" s="259"/>
      <c r="FAU138" s="259"/>
      <c r="FAV138" s="259"/>
      <c r="FAW138" s="259"/>
      <c r="FAX138" s="259"/>
      <c r="FAY138" s="259"/>
      <c r="FAZ138" s="259"/>
      <c r="FBA138" s="259"/>
      <c r="FBB138" s="259"/>
      <c r="FBC138" s="259"/>
      <c r="FBD138" s="259"/>
      <c r="FBE138" s="259"/>
      <c r="FBF138" s="259"/>
      <c r="FBG138" s="259"/>
      <c r="FBH138" s="259"/>
      <c r="FBI138" s="259"/>
      <c r="FBJ138" s="259"/>
      <c r="FBK138" s="259"/>
      <c r="FBL138" s="259"/>
      <c r="FBM138" s="259"/>
      <c r="FBN138" s="259"/>
      <c r="FBO138" s="259"/>
      <c r="FBP138" s="259"/>
      <c r="FBQ138" s="259"/>
      <c r="FBR138" s="259"/>
      <c r="FBS138" s="259"/>
      <c r="FBT138" s="259"/>
      <c r="FBU138" s="259"/>
      <c r="FBV138" s="259"/>
      <c r="FBW138" s="259"/>
      <c r="FBX138" s="259"/>
      <c r="FBY138" s="259"/>
      <c r="FBZ138" s="259"/>
      <c r="FCA138" s="259"/>
      <c r="FCB138" s="259"/>
      <c r="FCC138" s="259"/>
      <c r="FCD138" s="259"/>
      <c r="FCE138" s="259"/>
      <c r="FCF138" s="259"/>
      <c r="FCG138" s="259"/>
      <c r="FCH138" s="259"/>
      <c r="FCI138" s="259"/>
      <c r="FCJ138" s="259"/>
      <c r="FCK138" s="259"/>
      <c r="FCL138" s="259"/>
      <c r="FCM138" s="259"/>
      <c r="FCN138" s="259"/>
      <c r="FCO138" s="259"/>
      <c r="FCP138" s="259"/>
      <c r="FCQ138" s="259"/>
      <c r="FCR138" s="259"/>
      <c r="FCS138" s="259"/>
      <c r="FCT138" s="259"/>
      <c r="FCU138" s="259"/>
      <c r="FCV138" s="259"/>
      <c r="FCW138" s="259"/>
      <c r="FCX138" s="259"/>
      <c r="FCY138" s="259"/>
      <c r="FCZ138" s="259"/>
      <c r="FDA138" s="259"/>
      <c r="FDB138" s="259"/>
      <c r="FDC138" s="259"/>
      <c r="FDD138" s="259"/>
      <c r="FDE138" s="259"/>
      <c r="FDF138" s="259"/>
      <c r="FDG138" s="259"/>
      <c r="FDH138" s="259"/>
      <c r="FDI138" s="259"/>
      <c r="FDJ138" s="259"/>
      <c r="FDK138" s="259"/>
      <c r="FDL138" s="259"/>
      <c r="FDM138" s="259"/>
      <c r="FDN138" s="259"/>
      <c r="FDO138" s="259"/>
      <c r="FDP138" s="259"/>
      <c r="FDQ138" s="259"/>
      <c r="FDR138" s="259"/>
      <c r="FDS138" s="259"/>
      <c r="FDT138" s="259"/>
      <c r="FDU138" s="259"/>
      <c r="FDV138" s="259"/>
      <c r="FDW138" s="259"/>
      <c r="FDX138" s="259"/>
      <c r="FDY138" s="259"/>
      <c r="FDZ138" s="259"/>
      <c r="FEA138" s="259"/>
      <c r="FEB138" s="259"/>
      <c r="FEC138" s="259"/>
      <c r="FED138" s="259"/>
      <c r="FEE138" s="259"/>
      <c r="FEF138" s="259"/>
      <c r="FEG138" s="259"/>
      <c r="FEH138" s="259"/>
      <c r="FEI138" s="259"/>
      <c r="FEJ138" s="259"/>
      <c r="FEK138" s="259"/>
      <c r="FEL138" s="259"/>
      <c r="FEM138" s="259"/>
      <c r="FEN138" s="259"/>
      <c r="FEO138" s="259"/>
      <c r="FEP138" s="259"/>
      <c r="FEQ138" s="259"/>
      <c r="FER138" s="259"/>
      <c r="FES138" s="259"/>
      <c r="FET138" s="259"/>
      <c r="FEU138" s="259"/>
      <c r="FEV138" s="259"/>
      <c r="FEW138" s="259"/>
      <c r="FEX138" s="259"/>
      <c r="FEY138" s="259"/>
      <c r="FEZ138" s="259"/>
      <c r="FFA138" s="259"/>
      <c r="FFB138" s="259"/>
      <c r="FFC138" s="259"/>
      <c r="FFD138" s="259"/>
      <c r="FFE138" s="259"/>
      <c r="FFF138" s="259"/>
      <c r="FFG138" s="259"/>
      <c r="FFH138" s="259"/>
      <c r="FFI138" s="259"/>
      <c r="FFJ138" s="259"/>
      <c r="FFK138" s="259"/>
      <c r="FFL138" s="259"/>
      <c r="FFM138" s="259"/>
      <c r="FFN138" s="259"/>
      <c r="FFO138" s="259"/>
      <c r="FFP138" s="259"/>
      <c r="FFQ138" s="259"/>
      <c r="FFR138" s="259"/>
      <c r="FFS138" s="259"/>
      <c r="FFT138" s="259"/>
      <c r="FFU138" s="259"/>
      <c r="FFV138" s="259"/>
      <c r="FFW138" s="259"/>
      <c r="FFX138" s="259"/>
      <c r="FFY138" s="259"/>
      <c r="FFZ138" s="259"/>
      <c r="FGA138" s="259"/>
      <c r="FGB138" s="259"/>
      <c r="FGC138" s="259"/>
      <c r="FGD138" s="259"/>
      <c r="FGE138" s="259"/>
      <c r="FGF138" s="259"/>
      <c r="FGG138" s="259"/>
      <c r="FGH138" s="259"/>
      <c r="FGI138" s="259"/>
      <c r="FGJ138" s="259"/>
      <c r="FGK138" s="259"/>
      <c r="FGL138" s="259"/>
      <c r="FGM138" s="259"/>
      <c r="FGN138" s="259"/>
      <c r="FGO138" s="259"/>
      <c r="FGP138" s="259"/>
      <c r="FGQ138" s="259"/>
      <c r="FGR138" s="259"/>
      <c r="FGS138" s="259"/>
      <c r="FGT138" s="259"/>
      <c r="FGU138" s="259"/>
      <c r="FGV138" s="259"/>
      <c r="FGW138" s="259"/>
      <c r="FGX138" s="259"/>
      <c r="FGY138" s="259"/>
      <c r="FGZ138" s="259"/>
      <c r="FHA138" s="259"/>
      <c r="FHB138" s="259"/>
      <c r="FHC138" s="259"/>
      <c r="FHD138" s="259"/>
      <c r="FHE138" s="259"/>
      <c r="FHF138" s="259"/>
      <c r="FHG138" s="259"/>
      <c r="FHH138" s="259"/>
      <c r="FHI138" s="259"/>
      <c r="FHJ138" s="259"/>
      <c r="FHK138" s="259"/>
      <c r="FHL138" s="259"/>
      <c r="FHM138" s="259"/>
      <c r="FHN138" s="259"/>
      <c r="FHO138" s="259"/>
      <c r="FHP138" s="259"/>
      <c r="FHQ138" s="259"/>
      <c r="FHR138" s="259"/>
      <c r="FHS138" s="259"/>
      <c r="FHT138" s="259"/>
      <c r="FHU138" s="259"/>
      <c r="FHV138" s="259"/>
      <c r="FHW138" s="259"/>
      <c r="FHX138" s="259"/>
      <c r="FHY138" s="259"/>
      <c r="FHZ138" s="259"/>
      <c r="FIA138" s="259"/>
      <c r="FIB138" s="259"/>
      <c r="FIC138" s="259"/>
      <c r="FID138" s="259"/>
      <c r="FIE138" s="259"/>
      <c r="FIF138" s="259"/>
      <c r="FIG138" s="259"/>
      <c r="FIH138" s="259"/>
      <c r="FII138" s="259"/>
      <c r="FIJ138" s="259"/>
      <c r="FIK138" s="259"/>
      <c r="FIL138" s="259"/>
      <c r="FIM138" s="259"/>
      <c r="FIN138" s="259"/>
      <c r="FIO138" s="259"/>
      <c r="FIP138" s="259"/>
      <c r="FIQ138" s="259"/>
      <c r="FIR138" s="259"/>
      <c r="FIS138" s="259"/>
      <c r="FIT138" s="259"/>
      <c r="FIU138" s="259"/>
      <c r="FIV138" s="259"/>
      <c r="FIW138" s="259"/>
      <c r="FIX138" s="259"/>
      <c r="FIY138" s="259"/>
      <c r="FIZ138" s="259"/>
      <c r="FJA138" s="259"/>
      <c r="FJB138" s="259"/>
      <c r="FJC138" s="259"/>
      <c r="FJD138" s="259"/>
      <c r="FJE138" s="259"/>
      <c r="FJF138" s="259"/>
      <c r="FJG138" s="259"/>
      <c r="FJH138" s="259"/>
      <c r="FJI138" s="259"/>
      <c r="FJJ138" s="259"/>
      <c r="FJK138" s="259"/>
      <c r="FJL138" s="259"/>
      <c r="FJM138" s="259"/>
      <c r="FJN138" s="259"/>
      <c r="FJO138" s="259"/>
      <c r="FJP138" s="259"/>
      <c r="FJQ138" s="259"/>
      <c r="FJR138" s="259"/>
      <c r="FJS138" s="259"/>
      <c r="FJT138" s="259"/>
      <c r="FJU138" s="259"/>
      <c r="FJV138" s="259"/>
      <c r="FJW138" s="259"/>
      <c r="FJX138" s="259"/>
      <c r="FJY138" s="259"/>
      <c r="FJZ138" s="259"/>
      <c r="FKA138" s="259"/>
      <c r="FKB138" s="259"/>
      <c r="FKC138" s="259"/>
      <c r="FKD138" s="259"/>
      <c r="FKE138" s="259"/>
      <c r="FKF138" s="259"/>
      <c r="FKG138" s="259"/>
      <c r="FKH138" s="259"/>
      <c r="FKI138" s="259"/>
      <c r="FKJ138" s="259"/>
      <c r="FKK138" s="259"/>
      <c r="FKL138" s="259"/>
      <c r="FKM138" s="259"/>
      <c r="FKN138" s="259"/>
      <c r="FKO138" s="259"/>
      <c r="FKP138" s="259"/>
      <c r="FKQ138" s="259"/>
      <c r="FKR138" s="259"/>
      <c r="FKS138" s="259"/>
      <c r="FKT138" s="259"/>
      <c r="FKU138" s="259"/>
      <c r="FKV138" s="259"/>
      <c r="FKW138" s="259"/>
      <c r="FKX138" s="259"/>
      <c r="FKY138" s="259"/>
      <c r="FKZ138" s="259"/>
      <c r="FLA138" s="259"/>
      <c r="FLB138" s="259"/>
      <c r="FLC138" s="259"/>
      <c r="FLD138" s="259"/>
      <c r="FLE138" s="259"/>
      <c r="FLF138" s="259"/>
      <c r="FLG138" s="259"/>
      <c r="FLH138" s="259"/>
      <c r="FLI138" s="259"/>
      <c r="FLJ138" s="259"/>
      <c r="FLK138" s="259"/>
      <c r="FLL138" s="259"/>
      <c r="FLM138" s="259"/>
      <c r="FLN138" s="259"/>
      <c r="FLO138" s="259"/>
      <c r="FLP138" s="259"/>
      <c r="FLQ138" s="259"/>
      <c r="FLR138" s="259"/>
      <c r="FLS138" s="259"/>
      <c r="FLT138" s="259"/>
      <c r="FLU138" s="259"/>
      <c r="FLV138" s="259"/>
      <c r="FLW138" s="259"/>
      <c r="FLX138" s="259"/>
      <c r="FLY138" s="259"/>
      <c r="FLZ138" s="259"/>
      <c r="FMA138" s="259"/>
      <c r="FMB138" s="259"/>
      <c r="FMC138" s="259"/>
      <c r="FMD138" s="259"/>
      <c r="FME138" s="259"/>
      <c r="FMF138" s="259"/>
      <c r="FMG138" s="259"/>
      <c r="FMH138" s="259"/>
      <c r="FMI138" s="259"/>
      <c r="FMJ138" s="259"/>
      <c r="FMK138" s="259"/>
      <c r="FML138" s="259"/>
      <c r="FMM138" s="259"/>
      <c r="FMN138" s="259"/>
      <c r="FMO138" s="259"/>
      <c r="FMP138" s="259"/>
      <c r="FMQ138" s="259"/>
      <c r="FMR138" s="259"/>
      <c r="FMS138" s="259"/>
      <c r="FMT138" s="259"/>
      <c r="FMU138" s="259"/>
      <c r="FMV138" s="259"/>
      <c r="FMW138" s="259"/>
      <c r="FMX138" s="259"/>
      <c r="FMY138" s="259"/>
      <c r="FMZ138" s="259"/>
      <c r="FNA138" s="259"/>
      <c r="FNB138" s="259"/>
      <c r="FNC138" s="259"/>
      <c r="FND138" s="259"/>
      <c r="FNE138" s="259"/>
      <c r="FNF138" s="259"/>
      <c r="FNG138" s="259"/>
      <c r="FNH138" s="259"/>
      <c r="FNI138" s="259"/>
      <c r="FNJ138" s="259"/>
      <c r="FNK138" s="259"/>
      <c r="FNL138" s="259"/>
      <c r="FNM138" s="259"/>
      <c r="FNN138" s="259"/>
      <c r="FNO138" s="259"/>
      <c r="FNP138" s="259"/>
      <c r="FNQ138" s="259"/>
      <c r="FNR138" s="259"/>
      <c r="FNS138" s="259"/>
      <c r="FNT138" s="259"/>
      <c r="FNU138" s="259"/>
      <c r="FNV138" s="259"/>
      <c r="FNW138" s="259"/>
      <c r="FNX138" s="259"/>
      <c r="FNY138" s="259"/>
      <c r="FNZ138" s="259"/>
      <c r="FOA138" s="259"/>
      <c r="FOB138" s="259"/>
      <c r="FOC138" s="259"/>
      <c r="FOD138" s="259"/>
      <c r="FOE138" s="259"/>
      <c r="FOF138" s="259"/>
      <c r="FOG138" s="259"/>
      <c r="FOH138" s="259"/>
      <c r="FOI138" s="259"/>
      <c r="FOJ138" s="259"/>
      <c r="FOK138" s="259"/>
      <c r="FOL138" s="259"/>
      <c r="FOM138" s="259"/>
      <c r="FON138" s="259"/>
      <c r="FOO138" s="259"/>
      <c r="FOP138" s="259"/>
      <c r="FOQ138" s="259"/>
      <c r="FOR138" s="259"/>
      <c r="FOS138" s="259"/>
      <c r="FOT138" s="259"/>
      <c r="FOU138" s="259"/>
      <c r="FOV138" s="259"/>
      <c r="FOW138" s="259"/>
      <c r="FOX138" s="259"/>
      <c r="FOY138" s="259"/>
      <c r="FOZ138" s="259"/>
      <c r="FPA138" s="259"/>
      <c r="FPB138" s="259"/>
      <c r="FPC138" s="259"/>
      <c r="FPD138" s="259"/>
      <c r="FPE138" s="259"/>
      <c r="FPF138" s="259"/>
      <c r="FPG138" s="259"/>
      <c r="FPH138" s="259"/>
      <c r="FPI138" s="259"/>
      <c r="FPJ138" s="259"/>
      <c r="FPK138" s="259"/>
      <c r="FPL138" s="259"/>
      <c r="FPM138" s="259"/>
      <c r="FPN138" s="259"/>
      <c r="FPO138" s="259"/>
      <c r="FPP138" s="259"/>
      <c r="FPQ138" s="259"/>
      <c r="FPR138" s="259"/>
      <c r="FPS138" s="259"/>
      <c r="FPT138" s="259"/>
      <c r="FPU138" s="259"/>
      <c r="FPV138" s="259"/>
      <c r="FPW138" s="259"/>
      <c r="FPX138" s="259"/>
      <c r="FPY138" s="259"/>
      <c r="FPZ138" s="259"/>
      <c r="FQA138" s="259"/>
      <c r="FQB138" s="259"/>
      <c r="FQC138" s="259"/>
      <c r="FQD138" s="259"/>
      <c r="FQE138" s="259"/>
      <c r="FQF138" s="259"/>
      <c r="FQG138" s="259"/>
      <c r="FQH138" s="259"/>
      <c r="FQI138" s="259"/>
      <c r="FQJ138" s="259"/>
      <c r="FQK138" s="259"/>
      <c r="FQL138" s="259"/>
      <c r="FQM138" s="259"/>
      <c r="FQN138" s="259"/>
      <c r="FQO138" s="259"/>
      <c r="FQP138" s="259"/>
      <c r="FQQ138" s="259"/>
      <c r="FQR138" s="259"/>
      <c r="FQS138" s="259"/>
      <c r="FQT138" s="259"/>
      <c r="FQU138" s="259"/>
      <c r="FQV138" s="259"/>
      <c r="FQW138" s="259"/>
      <c r="FQX138" s="259"/>
      <c r="FQY138" s="259"/>
      <c r="FQZ138" s="259"/>
      <c r="FRA138" s="259"/>
      <c r="FRB138" s="259"/>
      <c r="FRC138" s="259"/>
      <c r="FRD138" s="259"/>
      <c r="FRE138" s="259"/>
      <c r="FRF138" s="259"/>
      <c r="FRG138" s="259"/>
      <c r="FRH138" s="259"/>
      <c r="FRI138" s="259"/>
      <c r="FRJ138" s="259"/>
      <c r="FRK138" s="259"/>
      <c r="FRL138" s="259"/>
      <c r="FRM138" s="259"/>
      <c r="FRN138" s="259"/>
      <c r="FRO138" s="259"/>
      <c r="FRP138" s="259"/>
      <c r="FRQ138" s="259"/>
      <c r="FRR138" s="259"/>
      <c r="FRS138" s="259"/>
      <c r="FRT138" s="259"/>
      <c r="FRU138" s="259"/>
      <c r="FRV138" s="259"/>
      <c r="FRW138" s="259"/>
      <c r="FRX138" s="259"/>
      <c r="FRY138" s="259"/>
      <c r="FRZ138" s="259"/>
      <c r="FSA138" s="259"/>
      <c r="FSB138" s="259"/>
      <c r="FSC138" s="259"/>
      <c r="FSD138" s="259"/>
      <c r="FSE138" s="259"/>
      <c r="FSF138" s="259"/>
      <c r="FSG138" s="259"/>
      <c r="FSH138" s="259"/>
      <c r="FSI138" s="259"/>
      <c r="FSJ138" s="259"/>
      <c r="FSK138" s="259"/>
      <c r="FSL138" s="259"/>
      <c r="FSM138" s="259"/>
      <c r="FSN138" s="259"/>
      <c r="FSO138" s="259"/>
      <c r="FSP138" s="259"/>
      <c r="FSQ138" s="259"/>
      <c r="FSR138" s="259"/>
      <c r="FSS138" s="259"/>
      <c r="FST138" s="259"/>
      <c r="FSU138" s="259"/>
      <c r="FSV138" s="259"/>
      <c r="FSW138" s="259"/>
      <c r="FSX138" s="259"/>
      <c r="FSY138" s="259"/>
      <c r="FSZ138" s="259"/>
      <c r="FTA138" s="259"/>
      <c r="FTB138" s="259"/>
      <c r="FTC138" s="259"/>
      <c r="FTD138" s="259"/>
      <c r="FTE138" s="259"/>
      <c r="FTF138" s="259"/>
      <c r="FTG138" s="259"/>
      <c r="FTH138" s="259"/>
      <c r="FTI138" s="259"/>
      <c r="FTJ138" s="259"/>
      <c r="FTK138" s="259"/>
      <c r="FTL138" s="259"/>
      <c r="FTM138" s="259"/>
      <c r="FTN138" s="259"/>
      <c r="FTO138" s="259"/>
      <c r="FTP138" s="259"/>
      <c r="FTQ138" s="259"/>
      <c r="FTR138" s="259"/>
      <c r="FTS138" s="259"/>
      <c r="FTT138" s="259"/>
      <c r="FTU138" s="259"/>
      <c r="FTV138" s="259"/>
      <c r="FTW138" s="259"/>
      <c r="FTX138" s="259"/>
      <c r="FTY138" s="259"/>
      <c r="FTZ138" s="259"/>
      <c r="FUA138" s="259"/>
      <c r="FUB138" s="259"/>
      <c r="FUC138" s="259"/>
      <c r="FUD138" s="259"/>
      <c r="FUE138" s="259"/>
      <c r="FUF138" s="259"/>
      <c r="FUG138" s="259"/>
      <c r="FUH138" s="259"/>
      <c r="FUI138" s="259"/>
      <c r="FUJ138" s="259"/>
      <c r="FUK138" s="259"/>
      <c r="FUL138" s="259"/>
      <c r="FUM138" s="259"/>
      <c r="FUN138" s="259"/>
      <c r="FUO138" s="259"/>
      <c r="FUP138" s="259"/>
      <c r="FUQ138" s="259"/>
      <c r="FUR138" s="259"/>
      <c r="FUS138" s="259"/>
      <c r="FUT138" s="259"/>
      <c r="FUU138" s="259"/>
      <c r="FUV138" s="259"/>
      <c r="FUW138" s="259"/>
      <c r="FUX138" s="259"/>
      <c r="FUY138" s="259"/>
      <c r="FUZ138" s="259"/>
      <c r="FVA138" s="259"/>
      <c r="FVB138" s="259"/>
      <c r="FVC138" s="259"/>
      <c r="FVD138" s="259"/>
      <c r="FVE138" s="259"/>
      <c r="FVF138" s="259"/>
      <c r="FVG138" s="259"/>
      <c r="FVH138" s="259"/>
      <c r="FVI138" s="259"/>
      <c r="FVJ138" s="259"/>
      <c r="FVK138" s="259"/>
      <c r="FVL138" s="259"/>
      <c r="FVM138" s="259"/>
      <c r="FVN138" s="259"/>
      <c r="FVO138" s="259"/>
      <c r="FVP138" s="259"/>
      <c r="FVQ138" s="259"/>
      <c r="FVR138" s="259"/>
      <c r="FVS138" s="259"/>
      <c r="FVT138" s="259"/>
      <c r="FVU138" s="259"/>
      <c r="FVV138" s="259"/>
      <c r="FVW138" s="259"/>
      <c r="FVX138" s="259"/>
      <c r="FVY138" s="259"/>
      <c r="FVZ138" s="259"/>
      <c r="FWA138" s="259"/>
      <c r="FWB138" s="259"/>
      <c r="FWC138" s="259"/>
      <c r="FWD138" s="259"/>
      <c r="FWE138" s="259"/>
      <c r="FWF138" s="259"/>
      <c r="FWG138" s="259"/>
    </row>
    <row r="139" spans="1:4661" s="144" customFormat="1" ht="39.6" x14ac:dyDescent="0.25">
      <c r="A139" s="122" t="s">
        <v>492</v>
      </c>
      <c r="B139" s="245" t="s">
        <v>47</v>
      </c>
      <c r="C139" s="246">
        <v>2026</v>
      </c>
      <c r="D139" s="247">
        <v>2026</v>
      </c>
      <c r="E139" s="248"/>
      <c r="F139" s="245" t="s">
        <v>101</v>
      </c>
      <c r="G139" s="245"/>
      <c r="H139" s="245" t="s">
        <v>101</v>
      </c>
      <c r="I139" s="245" t="s">
        <v>51</v>
      </c>
      <c r="J139" s="245" t="s">
        <v>102</v>
      </c>
      <c r="K139" s="249" t="s">
        <v>426</v>
      </c>
      <c r="L139" s="249" t="s">
        <v>428</v>
      </c>
      <c r="M139" s="245" t="s">
        <v>105</v>
      </c>
      <c r="N139" s="250" t="s">
        <v>106</v>
      </c>
      <c r="O139" s="250">
        <v>60</v>
      </c>
      <c r="P139" s="251" t="s">
        <v>113</v>
      </c>
      <c r="Q139" s="252">
        <v>2000000</v>
      </c>
      <c r="R139" s="252">
        <v>2000000</v>
      </c>
      <c r="S139" s="252">
        <v>2000000</v>
      </c>
      <c r="T139" s="254">
        <f>+S139*2</f>
        <v>4000000</v>
      </c>
      <c r="U139" s="255">
        <f>SUM(Q139:T139)</f>
        <v>10000000</v>
      </c>
      <c r="V139" s="256">
        <v>0</v>
      </c>
      <c r="W139" s="245"/>
      <c r="X139" s="257" t="s">
        <v>110</v>
      </c>
      <c r="Y139" s="257" t="s">
        <v>46</v>
      </c>
      <c r="Z139" s="258"/>
      <c r="AA139" s="258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  <c r="RG139" s="244"/>
      <c r="RH139" s="244"/>
      <c r="RI139" s="244"/>
      <c r="RJ139" s="244"/>
      <c r="RK139" s="244"/>
      <c r="RL139" s="244"/>
      <c r="RM139" s="244"/>
      <c r="RN139" s="244"/>
      <c r="RO139" s="244"/>
      <c r="RP139" s="244"/>
      <c r="RQ139" s="244"/>
      <c r="RR139" s="244"/>
      <c r="RS139" s="244"/>
      <c r="RT139" s="244"/>
      <c r="RU139" s="244"/>
      <c r="RV139" s="244"/>
      <c r="RW139" s="244"/>
      <c r="RX139" s="244"/>
      <c r="RY139" s="244"/>
      <c r="RZ139" s="244"/>
      <c r="SA139" s="244"/>
      <c r="SB139" s="244"/>
      <c r="SC139" s="244"/>
      <c r="SD139" s="244"/>
      <c r="SE139" s="244"/>
      <c r="SF139" s="244"/>
      <c r="SG139" s="244"/>
      <c r="SH139" s="244"/>
      <c r="SI139" s="244"/>
      <c r="SJ139" s="244"/>
      <c r="SK139" s="244"/>
      <c r="SL139" s="244"/>
      <c r="SM139" s="244"/>
      <c r="SN139" s="244"/>
      <c r="SO139" s="244"/>
      <c r="SP139" s="244"/>
      <c r="SQ139" s="244"/>
      <c r="SR139" s="244"/>
      <c r="SS139" s="244"/>
      <c r="ST139" s="244"/>
      <c r="SU139" s="244"/>
      <c r="SV139" s="244"/>
      <c r="SW139" s="244"/>
      <c r="SX139" s="244"/>
      <c r="SY139" s="244"/>
      <c r="SZ139" s="244"/>
      <c r="TA139" s="244"/>
      <c r="TB139" s="244"/>
      <c r="TC139" s="244"/>
      <c r="TD139" s="244"/>
      <c r="TE139" s="244"/>
      <c r="TF139" s="244"/>
      <c r="TG139" s="244"/>
      <c r="TH139" s="244"/>
      <c r="TI139" s="244"/>
      <c r="TJ139" s="244"/>
      <c r="TK139" s="244"/>
      <c r="TL139" s="244"/>
      <c r="TM139" s="244"/>
      <c r="TN139" s="244"/>
      <c r="TO139" s="244"/>
      <c r="TP139" s="244"/>
      <c r="TQ139" s="244"/>
      <c r="TR139" s="244"/>
      <c r="TS139" s="244"/>
      <c r="TT139" s="244"/>
      <c r="TU139" s="244"/>
      <c r="TV139" s="244"/>
      <c r="TW139" s="244"/>
      <c r="TX139" s="244"/>
      <c r="TY139" s="244"/>
      <c r="TZ139" s="244"/>
      <c r="UA139" s="244"/>
      <c r="UB139" s="244"/>
      <c r="UC139" s="244"/>
      <c r="UD139" s="244"/>
      <c r="UE139" s="244"/>
      <c r="UF139" s="244"/>
      <c r="UG139" s="244"/>
      <c r="UH139" s="244"/>
      <c r="UI139" s="244"/>
      <c r="UJ139" s="244"/>
      <c r="UK139" s="244"/>
      <c r="UL139" s="244"/>
      <c r="UM139" s="244"/>
      <c r="UN139" s="244"/>
      <c r="UO139" s="244"/>
      <c r="UP139" s="244"/>
      <c r="UQ139" s="244"/>
      <c r="UR139" s="244"/>
      <c r="US139" s="244"/>
      <c r="UT139" s="244"/>
      <c r="UU139" s="244"/>
      <c r="UV139" s="244"/>
      <c r="UW139" s="244"/>
      <c r="UX139" s="244"/>
      <c r="UY139" s="244"/>
      <c r="UZ139" s="244"/>
      <c r="VA139" s="244"/>
      <c r="VB139" s="244"/>
      <c r="VC139" s="244"/>
      <c r="VD139" s="244"/>
      <c r="VE139" s="244"/>
      <c r="VF139" s="244"/>
      <c r="VG139" s="244"/>
      <c r="VH139" s="244"/>
      <c r="VI139" s="244"/>
      <c r="VJ139" s="244"/>
      <c r="VK139" s="244"/>
      <c r="VL139" s="244"/>
      <c r="VM139" s="244"/>
      <c r="VN139" s="244"/>
      <c r="VO139" s="244"/>
      <c r="VP139" s="244"/>
      <c r="VQ139" s="244"/>
      <c r="VR139" s="244"/>
      <c r="VS139" s="244"/>
      <c r="VT139" s="244"/>
      <c r="VU139" s="244"/>
      <c r="VV139" s="244"/>
      <c r="VW139" s="244"/>
      <c r="VX139" s="244"/>
      <c r="VY139" s="244"/>
      <c r="VZ139" s="244"/>
      <c r="WA139" s="244"/>
      <c r="WB139" s="244"/>
      <c r="WC139" s="244"/>
      <c r="WD139" s="244"/>
      <c r="WE139" s="244"/>
      <c r="WF139" s="244"/>
      <c r="WG139" s="244"/>
      <c r="WH139" s="244"/>
      <c r="WI139" s="244"/>
      <c r="WJ139" s="244"/>
      <c r="WK139" s="244"/>
      <c r="WL139" s="244"/>
      <c r="WM139" s="244"/>
      <c r="WN139" s="244"/>
      <c r="WO139" s="244"/>
      <c r="WP139" s="244"/>
      <c r="WQ139" s="244"/>
      <c r="WR139" s="244"/>
      <c r="WS139" s="244"/>
      <c r="WT139" s="244"/>
      <c r="WU139" s="244"/>
      <c r="WV139" s="244"/>
      <c r="WW139" s="244"/>
      <c r="WX139" s="244"/>
      <c r="WY139" s="244"/>
      <c r="WZ139" s="244"/>
      <c r="XA139" s="244"/>
      <c r="XB139" s="244"/>
      <c r="XC139" s="244"/>
      <c r="XD139" s="244"/>
      <c r="XE139" s="244"/>
      <c r="XF139" s="244"/>
      <c r="XG139" s="244"/>
      <c r="XH139" s="244"/>
      <c r="XI139" s="244"/>
      <c r="XJ139" s="244"/>
      <c r="XK139" s="244"/>
      <c r="XL139" s="244"/>
      <c r="XM139" s="244"/>
      <c r="XN139" s="244"/>
      <c r="XO139" s="244"/>
      <c r="XP139" s="244"/>
      <c r="XQ139" s="244"/>
      <c r="XR139" s="244"/>
      <c r="XS139" s="244"/>
      <c r="XT139" s="244"/>
      <c r="XU139" s="244"/>
      <c r="XV139" s="244"/>
      <c r="XW139" s="244"/>
      <c r="XX139" s="244"/>
      <c r="XY139" s="244"/>
      <c r="XZ139" s="244"/>
      <c r="YA139" s="244"/>
      <c r="YB139" s="244"/>
      <c r="YC139" s="244"/>
      <c r="YD139" s="244"/>
      <c r="YE139" s="244"/>
      <c r="YF139" s="244"/>
      <c r="YG139" s="244"/>
      <c r="YH139" s="244"/>
      <c r="YI139" s="244"/>
      <c r="YJ139" s="244"/>
      <c r="YK139" s="244"/>
      <c r="YL139" s="244"/>
      <c r="YM139" s="244"/>
      <c r="YN139" s="244"/>
      <c r="YO139" s="244"/>
      <c r="YP139" s="244"/>
      <c r="YQ139" s="244"/>
      <c r="YR139" s="244"/>
      <c r="YS139" s="244"/>
      <c r="YT139" s="244"/>
      <c r="YU139" s="244"/>
      <c r="YV139" s="244"/>
      <c r="YW139" s="244"/>
      <c r="YX139" s="244"/>
      <c r="YY139" s="244"/>
      <c r="YZ139" s="244"/>
      <c r="ZA139" s="244"/>
      <c r="ZB139" s="244"/>
      <c r="ZC139" s="244"/>
      <c r="ZD139" s="244"/>
      <c r="ZE139" s="244"/>
      <c r="ZF139" s="244"/>
      <c r="ZG139" s="244"/>
      <c r="ZH139" s="244"/>
      <c r="ZI139" s="244"/>
      <c r="ZJ139" s="244"/>
      <c r="ZK139" s="244"/>
      <c r="ZL139" s="244"/>
      <c r="ZM139" s="244"/>
      <c r="ZN139" s="244"/>
      <c r="ZO139" s="244"/>
      <c r="ZP139" s="244"/>
      <c r="ZQ139" s="244"/>
      <c r="ZR139" s="244"/>
      <c r="ZS139" s="244"/>
      <c r="ZT139" s="244"/>
      <c r="ZU139" s="244"/>
      <c r="ZV139" s="244"/>
      <c r="ZW139" s="244"/>
      <c r="ZX139" s="244"/>
      <c r="ZY139" s="244"/>
      <c r="ZZ139" s="244"/>
      <c r="AAA139" s="244"/>
      <c r="AAB139" s="244"/>
      <c r="AAC139" s="244"/>
      <c r="AAD139" s="244"/>
      <c r="AAE139" s="244"/>
      <c r="AAF139" s="244"/>
      <c r="AAG139" s="244"/>
      <c r="AAH139" s="244"/>
      <c r="AAI139" s="244"/>
      <c r="AAJ139" s="244"/>
      <c r="AAK139" s="244"/>
      <c r="AAL139" s="244"/>
      <c r="AAM139" s="244"/>
      <c r="AAN139" s="244"/>
      <c r="AAO139" s="244"/>
      <c r="AAP139" s="244"/>
      <c r="AAQ139" s="244"/>
      <c r="AAR139" s="244"/>
      <c r="AAS139" s="244"/>
      <c r="AAT139" s="244"/>
      <c r="AAU139" s="244"/>
      <c r="AAV139" s="244"/>
      <c r="AAW139" s="244"/>
      <c r="AAX139" s="244"/>
      <c r="AAY139" s="244"/>
      <c r="AAZ139" s="244"/>
      <c r="ABA139" s="244"/>
      <c r="ABB139" s="244"/>
      <c r="ABC139" s="244"/>
      <c r="ABD139" s="244"/>
      <c r="ABE139" s="244"/>
      <c r="ABF139" s="244"/>
      <c r="ABG139" s="244"/>
      <c r="ABH139" s="244"/>
      <c r="ABI139" s="244"/>
      <c r="ABJ139" s="244"/>
      <c r="ABK139" s="244"/>
      <c r="ABL139" s="244"/>
      <c r="ABM139" s="244"/>
      <c r="ABN139" s="244"/>
      <c r="ABO139" s="244"/>
      <c r="ABP139" s="244"/>
      <c r="ABQ139" s="244"/>
      <c r="ABR139" s="244"/>
      <c r="ABS139" s="244"/>
      <c r="ABT139" s="244"/>
      <c r="ABU139" s="244"/>
      <c r="ABV139" s="244"/>
      <c r="ABW139" s="244"/>
      <c r="ABX139" s="244"/>
      <c r="ABY139" s="244"/>
      <c r="ABZ139" s="244"/>
      <c r="ACA139" s="244"/>
      <c r="ACB139" s="244"/>
      <c r="ACC139" s="244"/>
      <c r="ACD139" s="244"/>
      <c r="ACE139" s="244"/>
      <c r="ACF139" s="244"/>
      <c r="ACG139" s="244"/>
      <c r="ACH139" s="244"/>
      <c r="ACI139" s="244"/>
      <c r="ACJ139" s="244"/>
      <c r="ACK139" s="244"/>
      <c r="ACL139" s="244"/>
      <c r="ACM139" s="244"/>
      <c r="ACN139" s="244"/>
      <c r="ACO139" s="244"/>
      <c r="ACP139" s="244"/>
      <c r="ACQ139" s="244"/>
      <c r="ACR139" s="244"/>
      <c r="ACS139" s="244"/>
      <c r="ACT139" s="244"/>
      <c r="ACU139" s="244"/>
      <c r="ACV139" s="244"/>
      <c r="ACW139" s="244"/>
      <c r="ACX139" s="244"/>
      <c r="ACY139" s="244"/>
      <c r="ACZ139" s="244"/>
      <c r="ADA139" s="244"/>
      <c r="ADB139" s="244"/>
      <c r="ADC139" s="244"/>
      <c r="ADD139" s="244"/>
      <c r="ADE139" s="244"/>
      <c r="ADF139" s="244"/>
      <c r="ADG139" s="244"/>
      <c r="ADH139" s="244"/>
      <c r="ADI139" s="244"/>
      <c r="ADJ139" s="244"/>
      <c r="ADK139" s="244"/>
      <c r="ADL139" s="244"/>
      <c r="ADM139" s="244"/>
      <c r="ADN139" s="244"/>
      <c r="ADO139" s="244"/>
      <c r="ADP139" s="244"/>
      <c r="ADQ139" s="244"/>
      <c r="ADR139" s="244"/>
      <c r="ADS139" s="244"/>
      <c r="ADT139" s="244"/>
      <c r="ADU139" s="244"/>
      <c r="ADV139" s="244"/>
      <c r="ADW139" s="244"/>
      <c r="ADX139" s="244"/>
      <c r="ADY139" s="244"/>
      <c r="ADZ139" s="244"/>
      <c r="AEA139" s="244"/>
      <c r="AEB139" s="244"/>
      <c r="AEC139" s="244"/>
      <c r="AED139" s="244"/>
      <c r="AEE139" s="244"/>
      <c r="AEF139" s="244"/>
      <c r="AEG139" s="244"/>
      <c r="AEH139" s="244"/>
      <c r="AEI139" s="244"/>
      <c r="AEJ139" s="244"/>
      <c r="AEK139" s="244"/>
      <c r="AEL139" s="244"/>
      <c r="AEM139" s="244"/>
      <c r="AEN139" s="244"/>
      <c r="AEO139" s="244"/>
      <c r="AEP139" s="244"/>
      <c r="AEQ139" s="244"/>
      <c r="AER139" s="244"/>
      <c r="AES139" s="244"/>
      <c r="AET139" s="244"/>
      <c r="AEU139" s="244"/>
      <c r="AEV139" s="244"/>
      <c r="AEW139" s="244"/>
      <c r="AEX139" s="244"/>
      <c r="AEY139" s="244"/>
      <c r="AEZ139" s="244"/>
      <c r="AFA139" s="244"/>
      <c r="AFB139" s="244"/>
      <c r="AFC139" s="244"/>
      <c r="AFD139" s="244"/>
      <c r="AFE139" s="244"/>
      <c r="AFF139" s="244"/>
      <c r="AFG139" s="244"/>
      <c r="AFH139" s="244"/>
      <c r="AFI139" s="244"/>
      <c r="AFJ139" s="244"/>
      <c r="AFK139" s="244"/>
      <c r="AFL139" s="244"/>
      <c r="AFM139" s="244"/>
      <c r="AFN139" s="244"/>
      <c r="AFO139" s="244"/>
      <c r="AFP139" s="244"/>
      <c r="AFQ139" s="244"/>
      <c r="AFR139" s="244"/>
      <c r="AFS139" s="244"/>
      <c r="AFT139" s="244"/>
      <c r="AFU139" s="244"/>
      <c r="AFV139" s="244"/>
      <c r="AFW139" s="244"/>
      <c r="AFX139" s="244"/>
      <c r="AFY139" s="244"/>
      <c r="AFZ139" s="244"/>
      <c r="AGA139" s="244"/>
      <c r="AGB139" s="244"/>
      <c r="AGC139" s="244"/>
      <c r="AGD139" s="244"/>
      <c r="AGE139" s="244"/>
      <c r="AGF139" s="244"/>
      <c r="AGG139" s="244"/>
      <c r="AGH139" s="244"/>
      <c r="AGI139" s="244"/>
      <c r="AGJ139" s="244"/>
      <c r="AGK139" s="244"/>
      <c r="AGL139" s="244"/>
      <c r="AGM139" s="244"/>
      <c r="AGN139" s="244"/>
      <c r="AGO139" s="244"/>
      <c r="AGP139" s="244"/>
      <c r="AGQ139" s="244"/>
      <c r="AGR139" s="244"/>
      <c r="AGS139" s="244"/>
      <c r="AGT139" s="244"/>
      <c r="AGU139" s="244"/>
      <c r="AGV139" s="244"/>
      <c r="AGW139" s="244"/>
      <c r="AGX139" s="244"/>
      <c r="AGY139" s="244"/>
      <c r="AGZ139" s="244"/>
      <c r="AHA139" s="244"/>
      <c r="AHB139" s="244"/>
      <c r="AHC139" s="244"/>
      <c r="AHD139" s="244"/>
      <c r="AHE139" s="244"/>
      <c r="AHF139" s="244"/>
      <c r="AHG139" s="244"/>
      <c r="AHH139" s="244"/>
      <c r="AHI139" s="244"/>
      <c r="AHJ139" s="244"/>
      <c r="AHK139" s="244"/>
      <c r="AHL139" s="244"/>
      <c r="AHM139" s="244"/>
      <c r="AHN139" s="244"/>
      <c r="AHO139" s="244"/>
      <c r="AHP139" s="244"/>
      <c r="AHQ139" s="244"/>
      <c r="AHR139" s="244"/>
      <c r="AHS139" s="244"/>
      <c r="AHT139" s="244"/>
      <c r="AHU139" s="244"/>
      <c r="AHV139" s="244"/>
      <c r="AHW139" s="244"/>
      <c r="AHX139" s="244"/>
      <c r="AHY139" s="244"/>
      <c r="AHZ139" s="244"/>
      <c r="AIA139" s="244"/>
      <c r="AIB139" s="244"/>
      <c r="AIC139" s="244"/>
      <c r="AID139" s="244"/>
      <c r="AIE139" s="244"/>
      <c r="AIF139" s="244"/>
      <c r="AIG139" s="244"/>
      <c r="AIH139" s="244"/>
      <c r="AII139" s="244"/>
      <c r="AIJ139" s="244"/>
      <c r="AIK139" s="244"/>
      <c r="AIL139" s="244"/>
      <c r="AIM139" s="244"/>
      <c r="AIN139" s="244"/>
      <c r="AIO139" s="244"/>
      <c r="AIP139" s="244"/>
      <c r="AIQ139" s="244"/>
      <c r="AIR139" s="244"/>
      <c r="AIS139" s="244"/>
      <c r="AIT139" s="244"/>
      <c r="AIU139" s="244"/>
      <c r="AIV139" s="244"/>
      <c r="AIW139" s="244"/>
      <c r="AIX139" s="244"/>
      <c r="AIY139" s="244"/>
      <c r="AIZ139" s="244"/>
      <c r="AJA139" s="244"/>
      <c r="AJB139" s="244"/>
      <c r="AJC139" s="244"/>
      <c r="AJD139" s="244"/>
      <c r="AJE139" s="244"/>
      <c r="AJF139" s="244"/>
      <c r="AJG139" s="244"/>
      <c r="AJH139" s="244"/>
      <c r="AJI139" s="244"/>
      <c r="AJJ139" s="244"/>
      <c r="AJK139" s="244"/>
      <c r="AJL139" s="244"/>
      <c r="AJM139" s="244"/>
      <c r="AJN139" s="244"/>
      <c r="AJO139" s="244"/>
      <c r="AJP139" s="244"/>
      <c r="AJQ139" s="244"/>
      <c r="AJR139" s="244"/>
      <c r="AJS139" s="244"/>
      <c r="AJT139" s="244"/>
      <c r="AJU139" s="244"/>
      <c r="AJV139" s="244"/>
      <c r="AJW139" s="244"/>
      <c r="AJX139" s="244"/>
      <c r="AJY139" s="244"/>
      <c r="AJZ139" s="244"/>
      <c r="AKA139" s="244"/>
      <c r="AKB139" s="244"/>
      <c r="AKC139" s="244"/>
      <c r="AKD139" s="244"/>
      <c r="AKE139" s="244"/>
      <c r="AKF139" s="244"/>
      <c r="AKG139" s="244"/>
      <c r="AKH139" s="244"/>
      <c r="AKI139" s="244"/>
      <c r="AKJ139" s="244"/>
      <c r="AKK139" s="244"/>
      <c r="AKL139" s="244"/>
      <c r="AKM139" s="244"/>
      <c r="AKN139" s="244"/>
      <c r="AKO139" s="244"/>
      <c r="AKP139" s="244"/>
      <c r="AKQ139" s="244"/>
      <c r="AKR139" s="244"/>
      <c r="AKS139" s="244"/>
      <c r="AKT139" s="244"/>
      <c r="AKU139" s="244"/>
      <c r="AKV139" s="244"/>
      <c r="AKW139" s="244"/>
      <c r="AKX139" s="244"/>
      <c r="AKY139" s="244"/>
      <c r="AKZ139" s="244"/>
      <c r="ALA139" s="244"/>
      <c r="ALB139" s="244"/>
      <c r="ALC139" s="244"/>
      <c r="ALD139" s="244"/>
      <c r="ALE139" s="244"/>
      <c r="ALF139" s="244"/>
      <c r="ALG139" s="244"/>
      <c r="ALH139" s="244"/>
      <c r="ALI139" s="244"/>
      <c r="ALJ139" s="244"/>
      <c r="ALK139" s="244"/>
      <c r="ALL139" s="244"/>
      <c r="ALM139" s="244"/>
      <c r="ALN139" s="244"/>
      <c r="ALO139" s="244"/>
      <c r="ALP139" s="244"/>
      <c r="ALQ139" s="244"/>
      <c r="ALR139" s="244"/>
      <c r="ALS139" s="244"/>
      <c r="ALT139" s="244"/>
      <c r="ALU139" s="244"/>
      <c r="ALV139" s="244"/>
      <c r="ALW139" s="244"/>
      <c r="ALX139" s="244"/>
      <c r="ALY139" s="244"/>
      <c r="ALZ139" s="259"/>
      <c r="AMA139" s="259"/>
      <c r="AMB139" s="259"/>
      <c r="AMC139" s="259"/>
      <c r="AMD139" s="259"/>
      <c r="AME139" s="259"/>
      <c r="AMF139" s="259"/>
      <c r="AMG139" s="259"/>
      <c r="AMH139" s="259"/>
      <c r="AMI139" s="259"/>
      <c r="AMJ139" s="259"/>
      <c r="AMK139" s="259"/>
      <c r="AML139" s="259"/>
      <c r="AMM139" s="259"/>
      <c r="AMN139" s="259"/>
      <c r="AMO139" s="259"/>
      <c r="AMP139" s="259"/>
      <c r="AMQ139" s="259"/>
      <c r="AMR139" s="259"/>
      <c r="AMS139" s="259"/>
      <c r="AMT139" s="259"/>
      <c r="AMU139" s="259"/>
      <c r="AMV139" s="259"/>
      <c r="AMW139" s="259"/>
      <c r="AMX139" s="259"/>
      <c r="AMY139" s="259"/>
      <c r="AMZ139" s="259"/>
      <c r="ANA139" s="259"/>
      <c r="ANB139" s="259"/>
      <c r="ANC139" s="259"/>
      <c r="AND139" s="259"/>
      <c r="ANE139" s="259"/>
      <c r="ANF139" s="259"/>
      <c r="ANG139" s="259"/>
      <c r="ANH139" s="259"/>
      <c r="ANI139" s="259"/>
      <c r="ANJ139" s="259"/>
      <c r="ANK139" s="259"/>
      <c r="ANL139" s="259"/>
      <c r="ANM139" s="259"/>
      <c r="ANN139" s="259"/>
      <c r="ANO139" s="259"/>
      <c r="ANP139" s="259"/>
      <c r="ANQ139" s="259"/>
      <c r="ANR139" s="259"/>
      <c r="ANS139" s="259"/>
      <c r="ANT139" s="259"/>
      <c r="ANU139" s="259"/>
      <c r="ANV139" s="259"/>
      <c r="ANW139" s="259"/>
      <c r="ANX139" s="259"/>
      <c r="ANY139" s="259"/>
      <c r="ANZ139" s="259"/>
      <c r="AOA139" s="259"/>
      <c r="AOB139" s="259"/>
      <c r="AOC139" s="259"/>
      <c r="AOD139" s="259"/>
      <c r="AOE139" s="259"/>
      <c r="AOF139" s="259"/>
      <c r="AOG139" s="259"/>
      <c r="AOH139" s="259"/>
      <c r="AOI139" s="259"/>
      <c r="AOJ139" s="259"/>
      <c r="AOK139" s="259"/>
      <c r="AOL139" s="259"/>
      <c r="AOM139" s="259"/>
      <c r="AON139" s="259"/>
      <c r="AOO139" s="259"/>
      <c r="AOP139" s="259"/>
      <c r="AOQ139" s="259"/>
      <c r="AOR139" s="259"/>
      <c r="AOS139" s="259"/>
      <c r="AOT139" s="259"/>
      <c r="AOU139" s="259"/>
      <c r="AOV139" s="259"/>
      <c r="AOW139" s="259"/>
      <c r="AOX139" s="259"/>
      <c r="AOY139" s="259"/>
      <c r="AOZ139" s="259"/>
      <c r="APA139" s="259"/>
      <c r="APB139" s="259"/>
      <c r="APC139" s="259"/>
      <c r="APD139" s="259"/>
      <c r="APE139" s="259"/>
      <c r="APF139" s="259"/>
      <c r="APG139" s="259"/>
      <c r="APH139" s="259"/>
      <c r="API139" s="259"/>
      <c r="APJ139" s="259"/>
      <c r="APK139" s="259"/>
      <c r="APL139" s="259"/>
      <c r="APM139" s="259"/>
      <c r="APN139" s="259"/>
      <c r="APO139" s="259"/>
      <c r="APP139" s="259"/>
      <c r="APQ139" s="259"/>
      <c r="APR139" s="259"/>
      <c r="APS139" s="259"/>
      <c r="APT139" s="259"/>
      <c r="APU139" s="259"/>
      <c r="APV139" s="259"/>
      <c r="APW139" s="259"/>
      <c r="APX139" s="259"/>
      <c r="APY139" s="259"/>
      <c r="APZ139" s="259"/>
      <c r="AQA139" s="259"/>
      <c r="AQB139" s="259"/>
      <c r="AQC139" s="259"/>
      <c r="AQD139" s="259"/>
      <c r="AQE139" s="259"/>
      <c r="AQF139" s="259"/>
      <c r="AQG139" s="259"/>
      <c r="AQH139" s="259"/>
      <c r="AQI139" s="259"/>
      <c r="AQJ139" s="259"/>
      <c r="AQK139" s="259"/>
      <c r="AQL139" s="259"/>
      <c r="AQM139" s="259"/>
      <c r="AQN139" s="259"/>
      <c r="AQO139" s="259"/>
      <c r="AQP139" s="259"/>
      <c r="AQQ139" s="259"/>
      <c r="AQR139" s="259"/>
      <c r="AQS139" s="259"/>
      <c r="AQT139" s="259"/>
      <c r="AQU139" s="259"/>
      <c r="AQV139" s="259"/>
      <c r="AQW139" s="259"/>
      <c r="AQX139" s="259"/>
      <c r="AQY139" s="259"/>
      <c r="AQZ139" s="259"/>
      <c r="ARA139" s="259"/>
      <c r="ARB139" s="259"/>
      <c r="ARC139" s="259"/>
      <c r="ARD139" s="259"/>
      <c r="ARE139" s="259"/>
      <c r="ARF139" s="259"/>
      <c r="ARG139" s="259"/>
      <c r="ARH139" s="259"/>
      <c r="ARI139" s="259"/>
      <c r="ARJ139" s="259"/>
      <c r="ARK139" s="259"/>
      <c r="ARL139" s="259"/>
      <c r="ARM139" s="259"/>
      <c r="ARN139" s="259"/>
      <c r="ARO139" s="259"/>
      <c r="ARP139" s="259"/>
      <c r="ARQ139" s="259"/>
      <c r="ARR139" s="259"/>
      <c r="ARS139" s="259"/>
      <c r="ART139" s="259"/>
      <c r="ARU139" s="259"/>
      <c r="ARV139" s="259"/>
      <c r="ARW139" s="259"/>
      <c r="ARX139" s="259"/>
      <c r="ARY139" s="259"/>
      <c r="ARZ139" s="259"/>
      <c r="ASA139" s="259"/>
      <c r="ASB139" s="259"/>
      <c r="ASC139" s="259"/>
      <c r="ASD139" s="259"/>
      <c r="ASE139" s="259"/>
      <c r="ASF139" s="259"/>
      <c r="ASG139" s="259"/>
      <c r="ASH139" s="259"/>
      <c r="ASI139" s="259"/>
      <c r="ASJ139" s="259"/>
      <c r="ASK139" s="259"/>
      <c r="ASL139" s="259"/>
      <c r="ASM139" s="259"/>
      <c r="ASN139" s="259"/>
      <c r="ASO139" s="259"/>
      <c r="ASP139" s="259"/>
      <c r="ASQ139" s="259"/>
      <c r="ASR139" s="259"/>
      <c r="ASS139" s="259"/>
      <c r="AST139" s="259"/>
      <c r="ASU139" s="259"/>
      <c r="ASV139" s="259"/>
      <c r="ASW139" s="259"/>
      <c r="ASX139" s="259"/>
      <c r="ASY139" s="259"/>
      <c r="ASZ139" s="259"/>
      <c r="ATA139" s="259"/>
      <c r="ATB139" s="259"/>
      <c r="ATC139" s="259"/>
      <c r="ATD139" s="259"/>
      <c r="ATE139" s="259"/>
      <c r="ATF139" s="259"/>
      <c r="ATG139" s="259"/>
      <c r="ATH139" s="259"/>
      <c r="ATI139" s="259"/>
      <c r="ATJ139" s="259"/>
      <c r="ATK139" s="259"/>
      <c r="ATL139" s="259"/>
      <c r="ATM139" s="259"/>
      <c r="ATN139" s="259"/>
      <c r="ATO139" s="259"/>
      <c r="ATP139" s="259"/>
      <c r="ATQ139" s="259"/>
      <c r="ATR139" s="259"/>
      <c r="ATS139" s="259"/>
      <c r="ATT139" s="259"/>
      <c r="ATU139" s="259"/>
      <c r="ATV139" s="259"/>
      <c r="ATW139" s="259"/>
      <c r="ATX139" s="259"/>
      <c r="ATY139" s="259"/>
      <c r="ATZ139" s="259"/>
      <c r="AUA139" s="259"/>
      <c r="AUB139" s="259"/>
      <c r="AUC139" s="259"/>
      <c r="AUD139" s="259"/>
      <c r="AUE139" s="259"/>
      <c r="AUF139" s="259"/>
      <c r="AUG139" s="259"/>
      <c r="AUH139" s="259"/>
      <c r="AUI139" s="259"/>
      <c r="AUJ139" s="259"/>
      <c r="AUK139" s="259"/>
      <c r="AUL139" s="259"/>
      <c r="AUM139" s="259"/>
      <c r="AUN139" s="259"/>
      <c r="AUO139" s="259"/>
      <c r="AUP139" s="259"/>
      <c r="AUQ139" s="259"/>
      <c r="AUR139" s="259"/>
      <c r="AUS139" s="259"/>
      <c r="AUT139" s="259"/>
      <c r="AUU139" s="259"/>
      <c r="AUV139" s="259"/>
      <c r="AUW139" s="259"/>
      <c r="AUX139" s="259"/>
      <c r="AUY139" s="259"/>
      <c r="AUZ139" s="259"/>
      <c r="AVA139" s="259"/>
      <c r="AVB139" s="259"/>
      <c r="AVC139" s="259"/>
      <c r="AVD139" s="259"/>
      <c r="AVE139" s="259"/>
      <c r="AVF139" s="259"/>
      <c r="AVG139" s="259"/>
      <c r="AVH139" s="259"/>
      <c r="AVI139" s="259"/>
      <c r="AVJ139" s="259"/>
      <c r="AVK139" s="259"/>
      <c r="AVL139" s="259"/>
      <c r="AVM139" s="259"/>
      <c r="AVN139" s="259"/>
      <c r="AVO139" s="259"/>
      <c r="AVP139" s="259"/>
      <c r="AVQ139" s="259"/>
      <c r="AVR139" s="259"/>
      <c r="AVS139" s="259"/>
      <c r="AVT139" s="259"/>
      <c r="AVU139" s="259"/>
      <c r="AVV139" s="259"/>
      <c r="AVW139" s="259"/>
      <c r="AVX139" s="259"/>
      <c r="AVY139" s="259"/>
      <c r="AVZ139" s="259"/>
      <c r="AWA139" s="259"/>
      <c r="AWB139" s="259"/>
      <c r="AWC139" s="259"/>
      <c r="AWD139" s="259"/>
      <c r="AWE139" s="259"/>
      <c r="AWF139" s="259"/>
      <c r="AWG139" s="259"/>
      <c r="AWH139" s="259"/>
      <c r="AWI139" s="259"/>
      <c r="AWJ139" s="259"/>
      <c r="AWK139" s="259"/>
      <c r="AWL139" s="259"/>
      <c r="AWM139" s="259"/>
      <c r="AWN139" s="259"/>
      <c r="AWO139" s="259"/>
      <c r="AWP139" s="259"/>
      <c r="AWQ139" s="259"/>
      <c r="AWR139" s="259"/>
      <c r="AWS139" s="259"/>
      <c r="AWT139" s="259"/>
      <c r="AWU139" s="259"/>
      <c r="AWV139" s="259"/>
      <c r="AWW139" s="259"/>
      <c r="AWX139" s="259"/>
      <c r="AWY139" s="259"/>
      <c r="AWZ139" s="259"/>
      <c r="AXA139" s="259"/>
      <c r="AXB139" s="259"/>
      <c r="AXC139" s="259"/>
      <c r="AXD139" s="259"/>
      <c r="AXE139" s="259"/>
      <c r="AXF139" s="259"/>
      <c r="AXG139" s="259"/>
      <c r="AXH139" s="259"/>
      <c r="AXI139" s="259"/>
      <c r="AXJ139" s="259"/>
      <c r="AXK139" s="259"/>
      <c r="AXL139" s="259"/>
      <c r="AXM139" s="259"/>
      <c r="AXN139" s="259"/>
      <c r="AXO139" s="259"/>
      <c r="AXP139" s="259"/>
      <c r="AXQ139" s="259"/>
      <c r="AXR139" s="259"/>
      <c r="AXS139" s="259"/>
      <c r="AXT139" s="259"/>
      <c r="AXU139" s="259"/>
      <c r="AXV139" s="259"/>
      <c r="AXW139" s="259"/>
      <c r="AXX139" s="259"/>
      <c r="AXY139" s="259"/>
      <c r="AXZ139" s="259"/>
      <c r="AYA139" s="259"/>
      <c r="AYB139" s="259"/>
      <c r="AYC139" s="259"/>
      <c r="AYD139" s="259"/>
      <c r="AYE139" s="259"/>
      <c r="AYF139" s="259"/>
      <c r="AYG139" s="259"/>
      <c r="AYH139" s="259"/>
      <c r="AYI139" s="259"/>
      <c r="AYJ139" s="259"/>
      <c r="AYK139" s="259"/>
      <c r="AYL139" s="259"/>
      <c r="AYM139" s="259"/>
      <c r="AYN139" s="259"/>
      <c r="AYO139" s="259"/>
      <c r="AYP139" s="259"/>
      <c r="AYQ139" s="259"/>
      <c r="AYR139" s="259"/>
      <c r="AYS139" s="259"/>
      <c r="AYT139" s="259"/>
      <c r="AYU139" s="259"/>
      <c r="AYV139" s="259"/>
      <c r="AYW139" s="259"/>
      <c r="AYX139" s="259"/>
      <c r="AYY139" s="259"/>
      <c r="AYZ139" s="259"/>
      <c r="AZA139" s="259"/>
      <c r="AZB139" s="259"/>
      <c r="AZC139" s="259"/>
      <c r="AZD139" s="259"/>
      <c r="AZE139" s="259"/>
      <c r="AZF139" s="259"/>
      <c r="AZG139" s="259"/>
      <c r="AZH139" s="259"/>
      <c r="AZI139" s="259"/>
      <c r="AZJ139" s="259"/>
      <c r="AZK139" s="259"/>
      <c r="AZL139" s="259"/>
      <c r="AZM139" s="259"/>
      <c r="AZN139" s="259"/>
      <c r="AZO139" s="259"/>
      <c r="AZP139" s="259"/>
      <c r="AZQ139" s="259"/>
      <c r="AZR139" s="259"/>
      <c r="AZS139" s="259"/>
      <c r="AZT139" s="259"/>
      <c r="AZU139" s="259"/>
      <c r="AZV139" s="259"/>
      <c r="AZW139" s="259"/>
      <c r="AZX139" s="259"/>
      <c r="AZY139" s="259"/>
      <c r="AZZ139" s="259"/>
      <c r="BAA139" s="259"/>
      <c r="BAB139" s="259"/>
      <c r="BAC139" s="259"/>
      <c r="BAD139" s="259"/>
      <c r="BAE139" s="259"/>
      <c r="BAF139" s="259"/>
      <c r="BAG139" s="259"/>
      <c r="BAH139" s="259"/>
      <c r="BAI139" s="259"/>
      <c r="BAJ139" s="259"/>
      <c r="BAK139" s="259"/>
      <c r="BAL139" s="259"/>
      <c r="BAM139" s="259"/>
      <c r="BAN139" s="259"/>
      <c r="BAO139" s="259"/>
      <c r="BAP139" s="259"/>
      <c r="BAQ139" s="259"/>
      <c r="BAR139" s="259"/>
      <c r="BAS139" s="259"/>
      <c r="BAT139" s="259"/>
      <c r="BAU139" s="259"/>
      <c r="BAV139" s="259"/>
      <c r="BAW139" s="259"/>
      <c r="BAX139" s="259"/>
      <c r="BAY139" s="259"/>
      <c r="BAZ139" s="259"/>
      <c r="BBA139" s="259"/>
      <c r="BBB139" s="259"/>
      <c r="BBC139" s="259"/>
      <c r="BBD139" s="259"/>
      <c r="BBE139" s="259"/>
      <c r="BBF139" s="259"/>
      <c r="BBG139" s="259"/>
      <c r="BBH139" s="259"/>
      <c r="BBI139" s="259"/>
      <c r="BBJ139" s="259"/>
      <c r="BBK139" s="259"/>
      <c r="BBL139" s="259"/>
      <c r="BBM139" s="259"/>
      <c r="BBN139" s="259"/>
      <c r="BBO139" s="259"/>
      <c r="BBP139" s="259"/>
      <c r="BBQ139" s="259"/>
      <c r="BBR139" s="259"/>
      <c r="BBS139" s="259"/>
      <c r="BBT139" s="259"/>
      <c r="BBU139" s="259"/>
      <c r="BBV139" s="259"/>
      <c r="BBW139" s="259"/>
      <c r="BBX139" s="259"/>
      <c r="BBY139" s="259"/>
      <c r="BBZ139" s="259"/>
      <c r="BCA139" s="259"/>
      <c r="BCB139" s="259"/>
      <c r="BCC139" s="259"/>
      <c r="BCD139" s="259"/>
      <c r="BCE139" s="259"/>
      <c r="BCF139" s="259"/>
      <c r="BCG139" s="259"/>
      <c r="BCH139" s="259"/>
      <c r="BCI139" s="259"/>
      <c r="BCJ139" s="259"/>
      <c r="BCK139" s="259"/>
      <c r="BCL139" s="259"/>
      <c r="BCM139" s="259"/>
      <c r="BCN139" s="259"/>
      <c r="BCO139" s="259"/>
      <c r="BCP139" s="259"/>
      <c r="BCQ139" s="259"/>
      <c r="BCR139" s="259"/>
      <c r="BCS139" s="259"/>
      <c r="BCT139" s="259"/>
      <c r="BCU139" s="259"/>
      <c r="BCV139" s="259"/>
      <c r="BCW139" s="259"/>
      <c r="BCX139" s="259"/>
      <c r="BCY139" s="259"/>
      <c r="BCZ139" s="259"/>
      <c r="BDA139" s="259"/>
      <c r="BDB139" s="259"/>
      <c r="BDC139" s="259"/>
      <c r="BDD139" s="259"/>
      <c r="BDE139" s="259"/>
      <c r="BDF139" s="259"/>
      <c r="BDG139" s="259"/>
      <c r="BDH139" s="259"/>
      <c r="BDI139" s="259"/>
      <c r="BDJ139" s="259"/>
      <c r="BDK139" s="259"/>
      <c r="BDL139" s="259"/>
      <c r="BDM139" s="259"/>
      <c r="BDN139" s="259"/>
      <c r="BDO139" s="259"/>
      <c r="BDP139" s="259"/>
      <c r="BDQ139" s="259"/>
      <c r="BDR139" s="259"/>
      <c r="BDS139" s="259"/>
      <c r="BDT139" s="259"/>
      <c r="BDU139" s="259"/>
      <c r="BDV139" s="259"/>
      <c r="BDW139" s="259"/>
      <c r="BDX139" s="259"/>
      <c r="BDY139" s="259"/>
      <c r="BDZ139" s="259"/>
      <c r="BEA139" s="259"/>
      <c r="BEB139" s="259"/>
      <c r="BEC139" s="259"/>
      <c r="BED139" s="259"/>
      <c r="BEE139" s="259"/>
      <c r="BEF139" s="259"/>
      <c r="BEG139" s="259"/>
      <c r="BEH139" s="259"/>
      <c r="BEI139" s="259"/>
      <c r="BEJ139" s="259"/>
      <c r="BEK139" s="259"/>
      <c r="BEL139" s="259"/>
      <c r="BEM139" s="259"/>
      <c r="BEN139" s="259"/>
      <c r="BEO139" s="259"/>
      <c r="BEP139" s="259"/>
      <c r="BEQ139" s="259"/>
      <c r="BER139" s="259"/>
      <c r="BES139" s="259"/>
      <c r="BET139" s="259"/>
      <c r="BEU139" s="259"/>
      <c r="BEV139" s="259"/>
      <c r="BEW139" s="259"/>
      <c r="BEX139" s="259"/>
      <c r="BEY139" s="259"/>
      <c r="BEZ139" s="259"/>
      <c r="BFA139" s="259"/>
      <c r="BFB139" s="259"/>
      <c r="BFC139" s="259"/>
      <c r="BFD139" s="259"/>
      <c r="BFE139" s="259"/>
      <c r="BFF139" s="259"/>
      <c r="BFG139" s="259"/>
      <c r="BFH139" s="259"/>
      <c r="BFI139" s="259"/>
      <c r="BFJ139" s="259"/>
      <c r="BFK139" s="259"/>
      <c r="BFL139" s="259"/>
      <c r="BFM139" s="259"/>
      <c r="BFN139" s="259"/>
      <c r="BFO139" s="259"/>
      <c r="BFP139" s="259"/>
      <c r="BFQ139" s="259"/>
      <c r="BFR139" s="259"/>
      <c r="BFS139" s="259"/>
      <c r="BFT139" s="259"/>
      <c r="BFU139" s="259"/>
      <c r="BFV139" s="259"/>
      <c r="BFW139" s="259"/>
      <c r="BFX139" s="259"/>
      <c r="BFY139" s="259"/>
      <c r="BFZ139" s="259"/>
      <c r="BGA139" s="259"/>
      <c r="BGB139" s="259"/>
      <c r="BGC139" s="259"/>
      <c r="BGD139" s="259"/>
      <c r="BGE139" s="259"/>
      <c r="BGF139" s="259"/>
      <c r="BGG139" s="259"/>
      <c r="BGH139" s="259"/>
      <c r="BGI139" s="259"/>
      <c r="BGJ139" s="259"/>
      <c r="BGK139" s="259"/>
      <c r="BGL139" s="259"/>
      <c r="BGM139" s="259"/>
      <c r="BGN139" s="259"/>
      <c r="BGO139" s="259"/>
      <c r="BGP139" s="259"/>
      <c r="BGQ139" s="259"/>
      <c r="BGR139" s="259"/>
      <c r="BGS139" s="259"/>
      <c r="BGT139" s="259"/>
      <c r="BGU139" s="259"/>
      <c r="BGV139" s="259"/>
      <c r="BGW139" s="259"/>
      <c r="BGX139" s="259"/>
      <c r="BGY139" s="259"/>
      <c r="BGZ139" s="259"/>
      <c r="BHA139" s="259"/>
      <c r="BHB139" s="259"/>
      <c r="BHC139" s="259"/>
      <c r="BHD139" s="259"/>
      <c r="BHE139" s="259"/>
      <c r="BHF139" s="259"/>
      <c r="BHG139" s="259"/>
      <c r="BHH139" s="259"/>
      <c r="BHI139" s="259"/>
      <c r="BHJ139" s="259"/>
      <c r="BHK139" s="259"/>
      <c r="BHL139" s="259"/>
      <c r="BHM139" s="259"/>
      <c r="BHN139" s="259"/>
      <c r="BHO139" s="259"/>
      <c r="BHP139" s="259"/>
      <c r="BHQ139" s="259"/>
      <c r="BHR139" s="259"/>
      <c r="BHS139" s="259"/>
      <c r="BHT139" s="259"/>
      <c r="BHU139" s="259"/>
      <c r="BHV139" s="259"/>
      <c r="BHW139" s="259"/>
      <c r="BHX139" s="259"/>
      <c r="BHY139" s="259"/>
      <c r="BHZ139" s="259"/>
      <c r="BIA139" s="259"/>
      <c r="BIB139" s="259"/>
      <c r="BIC139" s="259"/>
      <c r="BID139" s="259"/>
      <c r="BIE139" s="259"/>
      <c r="BIF139" s="259"/>
      <c r="BIG139" s="259"/>
      <c r="BIH139" s="259"/>
      <c r="BII139" s="259"/>
      <c r="BIJ139" s="259"/>
      <c r="BIK139" s="259"/>
      <c r="BIL139" s="259"/>
      <c r="BIM139" s="259"/>
      <c r="BIN139" s="259"/>
      <c r="BIO139" s="259"/>
      <c r="BIP139" s="259"/>
      <c r="BIQ139" s="259"/>
      <c r="BIR139" s="259"/>
      <c r="BIS139" s="259"/>
      <c r="BIT139" s="259"/>
      <c r="BIU139" s="259"/>
      <c r="BIV139" s="259"/>
      <c r="BIW139" s="259"/>
      <c r="BIX139" s="259"/>
      <c r="BIY139" s="259"/>
      <c r="BIZ139" s="259"/>
      <c r="BJA139" s="259"/>
      <c r="BJB139" s="259"/>
      <c r="BJC139" s="259"/>
      <c r="BJD139" s="259"/>
      <c r="BJE139" s="259"/>
      <c r="BJF139" s="259"/>
      <c r="BJG139" s="259"/>
      <c r="BJH139" s="259"/>
      <c r="BJI139" s="259"/>
      <c r="BJJ139" s="259"/>
      <c r="BJK139" s="259"/>
      <c r="BJL139" s="259"/>
      <c r="BJM139" s="259"/>
      <c r="BJN139" s="259"/>
      <c r="BJO139" s="259"/>
      <c r="BJP139" s="259"/>
      <c r="BJQ139" s="259"/>
      <c r="BJR139" s="259"/>
      <c r="BJS139" s="259"/>
      <c r="BJT139" s="259"/>
      <c r="BJU139" s="259"/>
      <c r="BJV139" s="259"/>
      <c r="BJW139" s="259"/>
      <c r="BJX139" s="259"/>
      <c r="BJY139" s="259"/>
      <c r="BJZ139" s="259"/>
      <c r="BKA139" s="259"/>
      <c r="BKB139" s="259"/>
      <c r="BKC139" s="259"/>
      <c r="BKD139" s="259"/>
      <c r="BKE139" s="259"/>
      <c r="BKF139" s="259"/>
      <c r="BKG139" s="259"/>
      <c r="BKH139" s="259"/>
      <c r="BKI139" s="259"/>
      <c r="BKJ139" s="259"/>
      <c r="BKK139" s="259"/>
      <c r="BKL139" s="259"/>
      <c r="BKM139" s="259"/>
      <c r="BKN139" s="259"/>
      <c r="BKO139" s="259"/>
      <c r="BKP139" s="259"/>
      <c r="BKQ139" s="259"/>
      <c r="BKR139" s="259"/>
      <c r="BKS139" s="259"/>
      <c r="BKT139" s="259"/>
      <c r="BKU139" s="259"/>
      <c r="BKV139" s="259"/>
      <c r="BKW139" s="259"/>
      <c r="BKX139" s="259"/>
      <c r="BKY139" s="259"/>
      <c r="BKZ139" s="259"/>
      <c r="BLA139" s="259"/>
      <c r="BLB139" s="259"/>
      <c r="BLC139" s="259"/>
      <c r="BLD139" s="259"/>
      <c r="BLE139" s="259"/>
      <c r="BLF139" s="259"/>
      <c r="BLG139" s="259"/>
      <c r="BLH139" s="259"/>
      <c r="BLI139" s="259"/>
      <c r="BLJ139" s="259"/>
      <c r="BLK139" s="259"/>
      <c r="BLL139" s="259"/>
      <c r="BLM139" s="259"/>
      <c r="BLN139" s="259"/>
      <c r="BLO139" s="259"/>
      <c r="BLP139" s="259"/>
      <c r="BLQ139" s="259"/>
      <c r="BLR139" s="259"/>
      <c r="BLS139" s="259"/>
      <c r="BLT139" s="259"/>
      <c r="BLU139" s="259"/>
      <c r="BLV139" s="259"/>
      <c r="BLW139" s="259"/>
      <c r="BLX139" s="259"/>
      <c r="BLY139" s="259"/>
      <c r="BLZ139" s="259"/>
      <c r="BMA139" s="259"/>
      <c r="BMB139" s="259"/>
      <c r="BMC139" s="259"/>
      <c r="BMD139" s="259"/>
      <c r="BME139" s="259"/>
      <c r="BMF139" s="259"/>
      <c r="BMG139" s="259"/>
      <c r="BMH139" s="259"/>
      <c r="BMI139" s="259"/>
      <c r="BMJ139" s="259"/>
      <c r="BMK139" s="259"/>
      <c r="BML139" s="259"/>
      <c r="BMM139" s="259"/>
      <c r="BMN139" s="259"/>
      <c r="BMO139" s="259"/>
      <c r="BMP139" s="259"/>
      <c r="BMQ139" s="259"/>
      <c r="BMR139" s="259"/>
      <c r="BMS139" s="259"/>
      <c r="BMT139" s="259"/>
      <c r="BMU139" s="259"/>
      <c r="BMV139" s="259"/>
      <c r="BMW139" s="259"/>
      <c r="BMX139" s="259"/>
      <c r="BMY139" s="259"/>
      <c r="BMZ139" s="259"/>
      <c r="BNA139" s="259"/>
      <c r="BNB139" s="259"/>
      <c r="BNC139" s="259"/>
      <c r="BND139" s="259"/>
      <c r="BNE139" s="259"/>
      <c r="BNF139" s="259"/>
      <c r="BNG139" s="259"/>
      <c r="BNH139" s="259"/>
      <c r="BNI139" s="259"/>
      <c r="BNJ139" s="259"/>
      <c r="BNK139" s="259"/>
      <c r="BNL139" s="259"/>
      <c r="BNM139" s="259"/>
      <c r="BNN139" s="259"/>
      <c r="BNO139" s="259"/>
      <c r="BNP139" s="259"/>
      <c r="BNQ139" s="259"/>
      <c r="BNR139" s="259"/>
      <c r="BNS139" s="259"/>
      <c r="BNT139" s="259"/>
      <c r="BNU139" s="259"/>
      <c r="BNV139" s="259"/>
      <c r="BNW139" s="259"/>
      <c r="BNX139" s="259"/>
      <c r="BNY139" s="259"/>
      <c r="BNZ139" s="259"/>
      <c r="BOA139" s="259"/>
      <c r="BOB139" s="259"/>
      <c r="BOC139" s="259"/>
      <c r="BOD139" s="259"/>
      <c r="BOE139" s="259"/>
      <c r="BOF139" s="259"/>
      <c r="BOG139" s="259"/>
      <c r="BOH139" s="259"/>
      <c r="BOI139" s="259"/>
      <c r="BOJ139" s="259"/>
      <c r="BOK139" s="259"/>
      <c r="BOL139" s="259"/>
      <c r="BOM139" s="259"/>
      <c r="BON139" s="259"/>
      <c r="BOO139" s="259"/>
      <c r="BOP139" s="259"/>
      <c r="BOQ139" s="259"/>
      <c r="BOR139" s="259"/>
      <c r="BOS139" s="259"/>
      <c r="BOT139" s="259"/>
      <c r="BOU139" s="259"/>
      <c r="BOV139" s="259"/>
      <c r="BOW139" s="259"/>
      <c r="BOX139" s="259"/>
      <c r="BOY139" s="259"/>
      <c r="BOZ139" s="259"/>
      <c r="BPA139" s="259"/>
      <c r="BPB139" s="259"/>
      <c r="BPC139" s="259"/>
      <c r="BPD139" s="259"/>
      <c r="BPE139" s="259"/>
      <c r="BPF139" s="259"/>
      <c r="BPG139" s="259"/>
      <c r="BPH139" s="259"/>
      <c r="BPI139" s="259"/>
      <c r="BPJ139" s="259"/>
      <c r="BPK139" s="259"/>
      <c r="BPL139" s="259"/>
      <c r="BPM139" s="259"/>
      <c r="BPN139" s="259"/>
      <c r="BPO139" s="259"/>
      <c r="BPP139" s="259"/>
      <c r="BPQ139" s="259"/>
      <c r="BPR139" s="259"/>
      <c r="BPS139" s="259"/>
      <c r="BPT139" s="259"/>
      <c r="BPU139" s="259"/>
      <c r="BPV139" s="259"/>
      <c r="BPW139" s="259"/>
      <c r="BPX139" s="259"/>
      <c r="BPY139" s="259"/>
      <c r="BPZ139" s="259"/>
      <c r="BQA139" s="259"/>
      <c r="BQB139" s="259"/>
      <c r="BQC139" s="259"/>
      <c r="BQD139" s="259"/>
      <c r="BQE139" s="259"/>
      <c r="BQF139" s="259"/>
      <c r="BQG139" s="259"/>
      <c r="BQH139" s="259"/>
      <c r="BQI139" s="259"/>
      <c r="BQJ139" s="259"/>
      <c r="BQK139" s="259"/>
      <c r="BQL139" s="259"/>
      <c r="BQM139" s="259"/>
      <c r="BQN139" s="259"/>
      <c r="BQO139" s="259"/>
      <c r="BQP139" s="259"/>
      <c r="BQQ139" s="259"/>
      <c r="BQR139" s="259"/>
      <c r="BQS139" s="259"/>
      <c r="BQT139" s="259"/>
      <c r="BQU139" s="259"/>
      <c r="BQV139" s="259"/>
      <c r="BQW139" s="259"/>
      <c r="BQX139" s="259"/>
      <c r="BQY139" s="259"/>
      <c r="BQZ139" s="259"/>
      <c r="BRA139" s="259"/>
      <c r="BRB139" s="259"/>
      <c r="BRC139" s="259"/>
      <c r="BRD139" s="259"/>
      <c r="BRE139" s="259"/>
      <c r="BRF139" s="259"/>
      <c r="BRG139" s="259"/>
      <c r="BRH139" s="259"/>
      <c r="BRI139" s="259"/>
      <c r="BRJ139" s="259"/>
      <c r="BRK139" s="259"/>
      <c r="BRL139" s="259"/>
      <c r="BRM139" s="259"/>
      <c r="BRN139" s="259"/>
      <c r="BRO139" s="259"/>
      <c r="BRP139" s="259"/>
      <c r="BRQ139" s="259"/>
      <c r="BRR139" s="259"/>
      <c r="BRS139" s="259"/>
      <c r="BRT139" s="259"/>
      <c r="BRU139" s="259"/>
      <c r="BRV139" s="259"/>
      <c r="BRW139" s="259"/>
      <c r="BRX139" s="259"/>
      <c r="BRY139" s="259"/>
      <c r="BRZ139" s="259"/>
      <c r="BSA139" s="259"/>
      <c r="BSB139" s="259"/>
      <c r="BSC139" s="259"/>
      <c r="BSD139" s="259"/>
      <c r="BSE139" s="259"/>
      <c r="BSF139" s="259"/>
      <c r="BSG139" s="259"/>
      <c r="BSH139" s="259"/>
      <c r="BSI139" s="259"/>
      <c r="BSJ139" s="259"/>
      <c r="BSK139" s="259"/>
      <c r="BSL139" s="259"/>
      <c r="BSM139" s="259"/>
      <c r="BSN139" s="259"/>
      <c r="BSO139" s="259"/>
      <c r="BSP139" s="259"/>
      <c r="BSQ139" s="259"/>
      <c r="BSR139" s="259"/>
      <c r="BSS139" s="259"/>
      <c r="BST139" s="259"/>
      <c r="BSU139" s="259"/>
      <c r="BSV139" s="259"/>
      <c r="BSW139" s="259"/>
      <c r="BSX139" s="259"/>
      <c r="BSY139" s="259"/>
      <c r="BSZ139" s="259"/>
      <c r="BTA139" s="259"/>
      <c r="BTB139" s="259"/>
      <c r="BTC139" s="259"/>
      <c r="BTD139" s="259"/>
      <c r="BTE139" s="259"/>
      <c r="BTF139" s="259"/>
      <c r="BTG139" s="259"/>
      <c r="BTH139" s="259"/>
      <c r="BTI139" s="259"/>
      <c r="BTJ139" s="259"/>
      <c r="BTK139" s="259"/>
      <c r="BTL139" s="259"/>
      <c r="BTM139" s="259"/>
      <c r="BTN139" s="259"/>
      <c r="BTO139" s="259"/>
      <c r="BTP139" s="259"/>
      <c r="BTQ139" s="259"/>
      <c r="BTR139" s="259"/>
      <c r="BTS139" s="259"/>
      <c r="BTT139" s="259"/>
      <c r="BTU139" s="259"/>
      <c r="BTV139" s="259"/>
      <c r="BTW139" s="259"/>
      <c r="BTX139" s="259"/>
      <c r="BTY139" s="259"/>
      <c r="BTZ139" s="259"/>
      <c r="BUA139" s="259"/>
      <c r="BUB139" s="259"/>
      <c r="BUC139" s="259"/>
      <c r="BUD139" s="259"/>
      <c r="BUE139" s="259"/>
      <c r="BUF139" s="259"/>
      <c r="BUG139" s="259"/>
      <c r="BUH139" s="259"/>
      <c r="BUI139" s="259"/>
      <c r="BUJ139" s="259"/>
      <c r="BUK139" s="259"/>
      <c r="BUL139" s="259"/>
      <c r="BUM139" s="259"/>
      <c r="BUN139" s="259"/>
      <c r="BUO139" s="259"/>
      <c r="BUP139" s="259"/>
      <c r="BUQ139" s="259"/>
      <c r="BUR139" s="259"/>
      <c r="BUS139" s="259"/>
      <c r="BUT139" s="259"/>
      <c r="BUU139" s="259"/>
      <c r="BUV139" s="259"/>
      <c r="BUW139" s="259"/>
      <c r="BUX139" s="259"/>
      <c r="BUY139" s="259"/>
      <c r="BUZ139" s="259"/>
      <c r="BVA139" s="259"/>
      <c r="BVB139" s="259"/>
      <c r="BVC139" s="259"/>
      <c r="BVD139" s="259"/>
      <c r="BVE139" s="259"/>
      <c r="BVF139" s="259"/>
      <c r="BVG139" s="259"/>
      <c r="BVH139" s="259"/>
      <c r="BVI139" s="259"/>
      <c r="BVJ139" s="259"/>
      <c r="BVK139" s="259"/>
      <c r="BVL139" s="259"/>
      <c r="BVM139" s="259"/>
      <c r="BVN139" s="259"/>
      <c r="BVO139" s="259"/>
      <c r="BVP139" s="259"/>
      <c r="BVQ139" s="259"/>
      <c r="BVR139" s="259"/>
      <c r="BVS139" s="259"/>
      <c r="BVT139" s="259"/>
      <c r="BVU139" s="259"/>
      <c r="BVV139" s="259"/>
      <c r="BVW139" s="259"/>
      <c r="BVX139" s="259"/>
      <c r="BVY139" s="259"/>
      <c r="BVZ139" s="259"/>
      <c r="BWA139" s="259"/>
      <c r="BWB139" s="259"/>
      <c r="BWC139" s="259"/>
      <c r="BWD139" s="259"/>
      <c r="BWE139" s="259"/>
      <c r="BWF139" s="259"/>
      <c r="BWG139" s="259"/>
      <c r="BWH139" s="259"/>
      <c r="BWI139" s="259"/>
      <c r="BWJ139" s="259"/>
      <c r="BWK139" s="259"/>
      <c r="BWL139" s="259"/>
      <c r="BWM139" s="259"/>
      <c r="BWN139" s="259"/>
      <c r="BWO139" s="259"/>
      <c r="BWP139" s="259"/>
      <c r="BWQ139" s="259"/>
      <c r="BWR139" s="259"/>
      <c r="BWS139" s="259"/>
      <c r="BWT139" s="259"/>
      <c r="BWU139" s="259"/>
      <c r="BWV139" s="259"/>
      <c r="BWW139" s="259"/>
      <c r="BWX139" s="259"/>
      <c r="BWY139" s="259"/>
      <c r="BWZ139" s="259"/>
      <c r="BXA139" s="259"/>
      <c r="BXB139" s="259"/>
      <c r="BXC139" s="259"/>
      <c r="BXD139" s="259"/>
      <c r="BXE139" s="259"/>
      <c r="BXF139" s="259"/>
      <c r="BXG139" s="259"/>
      <c r="BXH139" s="259"/>
      <c r="BXI139" s="259"/>
      <c r="BXJ139" s="259"/>
      <c r="BXK139" s="259"/>
      <c r="BXL139" s="259"/>
      <c r="BXM139" s="259"/>
      <c r="BXN139" s="259"/>
      <c r="BXO139" s="259"/>
      <c r="BXP139" s="259"/>
      <c r="BXQ139" s="259"/>
      <c r="BXR139" s="259"/>
      <c r="BXS139" s="259"/>
      <c r="BXT139" s="259"/>
      <c r="BXU139" s="259"/>
      <c r="BXV139" s="259"/>
      <c r="BXW139" s="259"/>
      <c r="BXX139" s="259"/>
      <c r="BXY139" s="259"/>
      <c r="BXZ139" s="259"/>
      <c r="BYA139" s="259"/>
      <c r="BYB139" s="259"/>
      <c r="BYC139" s="259"/>
      <c r="BYD139" s="259"/>
      <c r="BYE139" s="259"/>
      <c r="BYF139" s="259"/>
      <c r="BYG139" s="259"/>
      <c r="BYH139" s="259"/>
      <c r="BYI139" s="259"/>
      <c r="BYJ139" s="259"/>
      <c r="BYK139" s="259"/>
      <c r="BYL139" s="259"/>
      <c r="BYM139" s="259"/>
      <c r="BYN139" s="259"/>
      <c r="BYO139" s="259"/>
      <c r="BYP139" s="259"/>
      <c r="BYQ139" s="259"/>
      <c r="BYR139" s="259"/>
      <c r="BYS139" s="259"/>
      <c r="BYT139" s="259"/>
      <c r="BYU139" s="259"/>
      <c r="BYV139" s="259"/>
      <c r="BYW139" s="259"/>
      <c r="BYX139" s="259"/>
      <c r="BYY139" s="259"/>
      <c r="BYZ139" s="259"/>
      <c r="BZA139" s="259"/>
      <c r="BZB139" s="259"/>
      <c r="BZC139" s="259"/>
      <c r="BZD139" s="259"/>
      <c r="BZE139" s="259"/>
      <c r="BZF139" s="259"/>
      <c r="BZG139" s="259"/>
      <c r="BZH139" s="259"/>
      <c r="BZI139" s="259"/>
      <c r="BZJ139" s="259"/>
      <c r="BZK139" s="259"/>
      <c r="BZL139" s="259"/>
      <c r="BZM139" s="259"/>
      <c r="BZN139" s="259"/>
      <c r="BZO139" s="259"/>
      <c r="BZP139" s="259"/>
      <c r="BZQ139" s="259"/>
      <c r="BZR139" s="259"/>
      <c r="BZS139" s="259"/>
      <c r="BZT139" s="259"/>
      <c r="BZU139" s="259"/>
      <c r="BZV139" s="259"/>
      <c r="BZW139" s="259"/>
      <c r="BZX139" s="259"/>
      <c r="BZY139" s="259"/>
      <c r="BZZ139" s="259"/>
      <c r="CAA139" s="259"/>
      <c r="CAB139" s="259"/>
      <c r="CAC139" s="259"/>
      <c r="CAD139" s="259"/>
      <c r="CAE139" s="259"/>
      <c r="CAF139" s="259"/>
      <c r="CAG139" s="259"/>
      <c r="CAH139" s="259"/>
      <c r="CAI139" s="259"/>
      <c r="CAJ139" s="259"/>
      <c r="CAK139" s="259"/>
      <c r="CAL139" s="259"/>
      <c r="CAM139" s="259"/>
      <c r="CAN139" s="259"/>
      <c r="CAO139" s="259"/>
      <c r="CAP139" s="259"/>
      <c r="CAQ139" s="259"/>
      <c r="CAR139" s="259"/>
      <c r="CAS139" s="259"/>
      <c r="CAT139" s="259"/>
      <c r="CAU139" s="259"/>
      <c r="CAV139" s="259"/>
      <c r="CAW139" s="259"/>
      <c r="CAX139" s="259"/>
      <c r="CAY139" s="259"/>
      <c r="CAZ139" s="259"/>
      <c r="CBA139" s="259"/>
      <c r="CBB139" s="259"/>
      <c r="CBC139" s="259"/>
      <c r="CBD139" s="259"/>
      <c r="CBE139" s="259"/>
      <c r="CBF139" s="259"/>
      <c r="CBG139" s="259"/>
      <c r="CBH139" s="259"/>
      <c r="CBI139" s="259"/>
      <c r="CBJ139" s="259"/>
      <c r="CBK139" s="259"/>
      <c r="CBL139" s="259"/>
      <c r="CBM139" s="259"/>
      <c r="CBN139" s="259"/>
      <c r="CBO139" s="259"/>
      <c r="CBP139" s="259"/>
      <c r="CBQ139" s="259"/>
      <c r="CBR139" s="259"/>
      <c r="CBS139" s="259"/>
      <c r="CBT139" s="259"/>
      <c r="CBU139" s="259"/>
      <c r="CBV139" s="259"/>
      <c r="CBW139" s="259"/>
      <c r="CBX139" s="259"/>
      <c r="CBY139" s="259"/>
      <c r="CBZ139" s="259"/>
      <c r="CCA139" s="259"/>
      <c r="CCB139" s="259"/>
      <c r="CCC139" s="259"/>
      <c r="CCD139" s="259"/>
      <c r="CCE139" s="259"/>
      <c r="CCF139" s="259"/>
      <c r="CCG139" s="259"/>
      <c r="CCH139" s="259"/>
      <c r="CCI139" s="259"/>
      <c r="CCJ139" s="259"/>
      <c r="CCK139" s="259"/>
      <c r="CCL139" s="259"/>
      <c r="CCM139" s="259"/>
      <c r="CCN139" s="259"/>
      <c r="CCO139" s="259"/>
      <c r="CCP139" s="259"/>
      <c r="CCQ139" s="259"/>
      <c r="CCR139" s="259"/>
      <c r="CCS139" s="259"/>
      <c r="CCT139" s="259"/>
      <c r="CCU139" s="259"/>
      <c r="CCV139" s="259"/>
      <c r="CCW139" s="259"/>
      <c r="CCX139" s="259"/>
      <c r="CCY139" s="259"/>
      <c r="CCZ139" s="259"/>
      <c r="CDA139" s="259"/>
      <c r="CDB139" s="259"/>
      <c r="CDC139" s="259"/>
      <c r="CDD139" s="259"/>
      <c r="CDE139" s="259"/>
      <c r="CDF139" s="259"/>
      <c r="CDG139" s="259"/>
      <c r="CDH139" s="259"/>
      <c r="CDI139" s="259"/>
      <c r="CDJ139" s="259"/>
      <c r="CDK139" s="259"/>
      <c r="CDL139" s="259"/>
      <c r="CDM139" s="259"/>
      <c r="CDN139" s="259"/>
      <c r="CDO139" s="259"/>
      <c r="CDP139" s="259"/>
      <c r="CDQ139" s="259"/>
      <c r="CDR139" s="259"/>
      <c r="CDS139" s="259"/>
      <c r="CDT139" s="259"/>
      <c r="CDU139" s="259"/>
      <c r="CDV139" s="259"/>
      <c r="CDW139" s="259"/>
      <c r="CDX139" s="259"/>
      <c r="CDY139" s="259"/>
      <c r="CDZ139" s="259"/>
      <c r="CEA139" s="259"/>
      <c r="CEB139" s="259"/>
      <c r="CEC139" s="259"/>
      <c r="CED139" s="259"/>
      <c r="CEE139" s="259"/>
      <c r="CEF139" s="259"/>
      <c r="CEG139" s="259"/>
      <c r="CEH139" s="259"/>
      <c r="CEI139" s="259"/>
      <c r="CEJ139" s="259"/>
      <c r="CEK139" s="259"/>
      <c r="CEL139" s="259"/>
      <c r="CEM139" s="259"/>
      <c r="CEN139" s="259"/>
      <c r="CEO139" s="259"/>
      <c r="CEP139" s="259"/>
      <c r="CEQ139" s="259"/>
      <c r="CER139" s="259"/>
      <c r="CES139" s="259"/>
      <c r="CET139" s="259"/>
      <c r="CEU139" s="259"/>
      <c r="CEV139" s="259"/>
      <c r="CEW139" s="259"/>
      <c r="CEX139" s="259"/>
      <c r="CEY139" s="259"/>
      <c r="CEZ139" s="259"/>
      <c r="CFA139" s="259"/>
      <c r="CFB139" s="259"/>
      <c r="CFC139" s="259"/>
      <c r="CFD139" s="259"/>
      <c r="CFE139" s="259"/>
      <c r="CFF139" s="259"/>
      <c r="CFG139" s="259"/>
      <c r="CFH139" s="259"/>
      <c r="CFI139" s="259"/>
      <c r="CFJ139" s="259"/>
      <c r="CFK139" s="259"/>
      <c r="CFL139" s="259"/>
      <c r="CFM139" s="259"/>
      <c r="CFN139" s="259"/>
      <c r="CFO139" s="259"/>
      <c r="CFP139" s="259"/>
      <c r="CFQ139" s="259"/>
      <c r="CFR139" s="259"/>
      <c r="CFS139" s="259"/>
      <c r="CFT139" s="259"/>
      <c r="CFU139" s="259"/>
      <c r="CFV139" s="259"/>
      <c r="CFW139" s="259"/>
      <c r="CFX139" s="259"/>
      <c r="CFY139" s="259"/>
      <c r="CFZ139" s="259"/>
      <c r="CGA139" s="259"/>
      <c r="CGB139" s="259"/>
      <c r="CGC139" s="259"/>
      <c r="CGD139" s="259"/>
      <c r="CGE139" s="259"/>
      <c r="CGF139" s="259"/>
      <c r="CGG139" s="259"/>
      <c r="CGH139" s="259"/>
      <c r="CGI139" s="259"/>
      <c r="CGJ139" s="259"/>
      <c r="CGK139" s="259"/>
      <c r="CGL139" s="259"/>
      <c r="CGM139" s="259"/>
      <c r="CGN139" s="259"/>
      <c r="CGO139" s="259"/>
      <c r="CGP139" s="259"/>
      <c r="CGQ139" s="259"/>
      <c r="CGR139" s="259"/>
      <c r="CGS139" s="259"/>
      <c r="CGT139" s="259"/>
      <c r="CGU139" s="259"/>
      <c r="CGV139" s="259"/>
      <c r="CGW139" s="259"/>
      <c r="CGX139" s="259"/>
      <c r="CGY139" s="259"/>
      <c r="CGZ139" s="259"/>
      <c r="CHA139" s="259"/>
      <c r="CHB139" s="259"/>
      <c r="CHC139" s="259"/>
      <c r="CHD139" s="259"/>
      <c r="CHE139" s="259"/>
      <c r="CHF139" s="259"/>
      <c r="CHG139" s="259"/>
      <c r="CHH139" s="259"/>
      <c r="CHI139" s="259"/>
      <c r="CHJ139" s="259"/>
      <c r="CHK139" s="259"/>
      <c r="CHL139" s="259"/>
      <c r="CHM139" s="259"/>
      <c r="CHN139" s="259"/>
      <c r="CHO139" s="259"/>
      <c r="CHP139" s="259"/>
      <c r="CHQ139" s="259"/>
      <c r="CHR139" s="259"/>
      <c r="CHS139" s="259"/>
      <c r="CHT139" s="259"/>
      <c r="CHU139" s="259"/>
      <c r="CHV139" s="259"/>
      <c r="CHW139" s="259"/>
      <c r="CHX139" s="259"/>
      <c r="CHY139" s="259"/>
      <c r="CHZ139" s="259"/>
      <c r="CIA139" s="259"/>
      <c r="CIB139" s="259"/>
      <c r="CIC139" s="259"/>
      <c r="CID139" s="259"/>
      <c r="CIE139" s="259"/>
      <c r="CIF139" s="259"/>
      <c r="CIG139" s="259"/>
      <c r="CIH139" s="259"/>
      <c r="CII139" s="259"/>
      <c r="CIJ139" s="259"/>
      <c r="CIK139" s="259"/>
      <c r="CIL139" s="259"/>
      <c r="CIM139" s="259"/>
      <c r="CIN139" s="259"/>
      <c r="CIO139" s="259"/>
      <c r="CIP139" s="259"/>
      <c r="CIQ139" s="259"/>
      <c r="CIR139" s="259"/>
      <c r="CIS139" s="259"/>
      <c r="CIT139" s="259"/>
      <c r="CIU139" s="259"/>
      <c r="CIV139" s="259"/>
      <c r="CIW139" s="259"/>
      <c r="CIX139" s="259"/>
      <c r="CIY139" s="259"/>
      <c r="CIZ139" s="259"/>
      <c r="CJA139" s="259"/>
      <c r="CJB139" s="259"/>
      <c r="CJC139" s="259"/>
      <c r="CJD139" s="259"/>
      <c r="CJE139" s="259"/>
      <c r="CJF139" s="259"/>
      <c r="CJG139" s="259"/>
      <c r="CJH139" s="259"/>
      <c r="CJI139" s="259"/>
      <c r="CJJ139" s="259"/>
      <c r="CJK139" s="259"/>
      <c r="CJL139" s="259"/>
      <c r="CJM139" s="259"/>
      <c r="CJN139" s="259"/>
      <c r="CJO139" s="259"/>
      <c r="CJP139" s="259"/>
      <c r="CJQ139" s="259"/>
      <c r="CJR139" s="259"/>
      <c r="CJS139" s="259"/>
      <c r="CJT139" s="259"/>
      <c r="CJU139" s="259"/>
      <c r="CJV139" s="259"/>
      <c r="CJW139" s="259"/>
      <c r="CJX139" s="259"/>
      <c r="CJY139" s="259"/>
      <c r="CJZ139" s="259"/>
      <c r="CKA139" s="259"/>
      <c r="CKB139" s="259"/>
      <c r="CKC139" s="259"/>
      <c r="CKD139" s="259"/>
      <c r="CKE139" s="259"/>
      <c r="CKF139" s="259"/>
      <c r="CKG139" s="259"/>
      <c r="CKH139" s="259"/>
      <c r="CKI139" s="259"/>
      <c r="CKJ139" s="259"/>
      <c r="CKK139" s="259"/>
      <c r="CKL139" s="259"/>
      <c r="CKM139" s="259"/>
      <c r="CKN139" s="259"/>
      <c r="CKO139" s="259"/>
      <c r="CKP139" s="259"/>
      <c r="CKQ139" s="259"/>
      <c r="CKR139" s="259"/>
      <c r="CKS139" s="259"/>
      <c r="CKT139" s="259"/>
      <c r="CKU139" s="259"/>
      <c r="CKV139" s="259"/>
      <c r="CKW139" s="259"/>
      <c r="CKX139" s="259"/>
      <c r="CKY139" s="259"/>
      <c r="CKZ139" s="259"/>
      <c r="CLA139" s="259"/>
      <c r="CLB139" s="259"/>
      <c r="CLC139" s="259"/>
      <c r="CLD139" s="259"/>
      <c r="CLE139" s="259"/>
      <c r="CLF139" s="259"/>
      <c r="CLG139" s="259"/>
      <c r="CLH139" s="259"/>
      <c r="CLI139" s="259"/>
      <c r="CLJ139" s="259"/>
      <c r="CLK139" s="259"/>
      <c r="CLL139" s="259"/>
      <c r="CLM139" s="259"/>
      <c r="CLN139" s="259"/>
      <c r="CLO139" s="259"/>
      <c r="CLP139" s="259"/>
      <c r="CLQ139" s="259"/>
      <c r="CLR139" s="259"/>
      <c r="CLS139" s="259"/>
      <c r="CLT139" s="259"/>
      <c r="CLU139" s="259"/>
      <c r="CLV139" s="259"/>
      <c r="CLW139" s="259"/>
      <c r="CLX139" s="259"/>
      <c r="CLY139" s="259"/>
      <c r="CLZ139" s="259"/>
      <c r="CMA139" s="259"/>
      <c r="CMB139" s="259"/>
      <c r="CMC139" s="259"/>
      <c r="CMD139" s="259"/>
      <c r="CME139" s="259"/>
      <c r="CMF139" s="259"/>
      <c r="CMG139" s="259"/>
      <c r="CMH139" s="259"/>
      <c r="CMI139" s="259"/>
      <c r="CMJ139" s="259"/>
      <c r="CMK139" s="259"/>
      <c r="CML139" s="259"/>
      <c r="CMM139" s="259"/>
      <c r="CMN139" s="259"/>
      <c r="CMO139" s="259"/>
      <c r="CMP139" s="259"/>
      <c r="CMQ139" s="259"/>
      <c r="CMR139" s="259"/>
      <c r="CMS139" s="259"/>
      <c r="CMT139" s="259"/>
      <c r="CMU139" s="259"/>
      <c r="CMV139" s="259"/>
      <c r="CMW139" s="259"/>
      <c r="CMX139" s="259"/>
      <c r="CMY139" s="259"/>
      <c r="CMZ139" s="259"/>
      <c r="CNA139" s="259"/>
      <c r="CNB139" s="259"/>
      <c r="CNC139" s="259"/>
      <c r="CND139" s="259"/>
      <c r="CNE139" s="259"/>
      <c r="CNF139" s="259"/>
      <c r="CNG139" s="259"/>
      <c r="CNH139" s="259"/>
      <c r="CNI139" s="259"/>
      <c r="CNJ139" s="259"/>
      <c r="CNK139" s="259"/>
      <c r="CNL139" s="259"/>
      <c r="CNM139" s="259"/>
      <c r="CNN139" s="259"/>
      <c r="CNO139" s="259"/>
      <c r="CNP139" s="259"/>
      <c r="CNQ139" s="259"/>
      <c r="CNR139" s="259"/>
      <c r="CNS139" s="259"/>
      <c r="CNT139" s="259"/>
      <c r="CNU139" s="259"/>
      <c r="CNV139" s="259"/>
      <c r="CNW139" s="259"/>
      <c r="CNX139" s="259"/>
      <c r="CNY139" s="259"/>
      <c r="CNZ139" s="259"/>
      <c r="COA139" s="259"/>
      <c r="COB139" s="259"/>
      <c r="COC139" s="259"/>
      <c r="COD139" s="259"/>
      <c r="COE139" s="259"/>
      <c r="COF139" s="259"/>
      <c r="COG139" s="259"/>
      <c r="COH139" s="259"/>
      <c r="COI139" s="259"/>
      <c r="COJ139" s="259"/>
      <c r="COK139" s="259"/>
      <c r="COL139" s="259"/>
      <c r="COM139" s="259"/>
      <c r="CON139" s="259"/>
      <c r="COO139" s="259"/>
      <c r="COP139" s="259"/>
      <c r="COQ139" s="259"/>
      <c r="COR139" s="259"/>
      <c r="COS139" s="259"/>
      <c r="COT139" s="259"/>
      <c r="COU139" s="259"/>
      <c r="COV139" s="259"/>
      <c r="COW139" s="259"/>
      <c r="COX139" s="259"/>
      <c r="COY139" s="259"/>
      <c r="COZ139" s="259"/>
      <c r="CPA139" s="259"/>
      <c r="CPB139" s="259"/>
      <c r="CPC139" s="259"/>
      <c r="CPD139" s="259"/>
      <c r="CPE139" s="259"/>
      <c r="CPF139" s="259"/>
      <c r="CPG139" s="259"/>
      <c r="CPH139" s="259"/>
      <c r="CPI139" s="259"/>
      <c r="CPJ139" s="259"/>
      <c r="CPK139" s="259"/>
      <c r="CPL139" s="259"/>
      <c r="CPM139" s="259"/>
      <c r="CPN139" s="259"/>
      <c r="CPO139" s="259"/>
      <c r="CPP139" s="259"/>
      <c r="CPQ139" s="259"/>
      <c r="CPR139" s="259"/>
      <c r="CPS139" s="259"/>
      <c r="CPT139" s="259"/>
      <c r="CPU139" s="259"/>
      <c r="CPV139" s="259"/>
      <c r="CPW139" s="259"/>
      <c r="CPX139" s="259"/>
      <c r="CPY139" s="259"/>
      <c r="CPZ139" s="259"/>
      <c r="CQA139" s="259"/>
      <c r="CQB139" s="259"/>
      <c r="CQC139" s="259"/>
      <c r="CQD139" s="259"/>
      <c r="CQE139" s="259"/>
      <c r="CQF139" s="259"/>
      <c r="CQG139" s="259"/>
      <c r="CQH139" s="259"/>
      <c r="CQI139" s="259"/>
      <c r="CQJ139" s="259"/>
      <c r="CQK139" s="259"/>
      <c r="CQL139" s="259"/>
      <c r="CQM139" s="259"/>
      <c r="CQN139" s="259"/>
      <c r="CQO139" s="259"/>
      <c r="CQP139" s="259"/>
      <c r="CQQ139" s="259"/>
      <c r="CQR139" s="259"/>
      <c r="CQS139" s="259"/>
      <c r="CQT139" s="259"/>
      <c r="CQU139" s="259"/>
      <c r="CQV139" s="259"/>
      <c r="CQW139" s="259"/>
      <c r="CQX139" s="259"/>
      <c r="CQY139" s="259"/>
      <c r="CQZ139" s="259"/>
      <c r="CRA139" s="259"/>
      <c r="CRB139" s="259"/>
      <c r="CRC139" s="259"/>
      <c r="CRD139" s="259"/>
      <c r="CRE139" s="259"/>
      <c r="CRF139" s="259"/>
      <c r="CRG139" s="259"/>
      <c r="CRH139" s="259"/>
      <c r="CRI139" s="259"/>
      <c r="CRJ139" s="259"/>
      <c r="CRK139" s="259"/>
      <c r="CRL139" s="259"/>
      <c r="CRM139" s="259"/>
      <c r="CRN139" s="259"/>
      <c r="CRO139" s="259"/>
      <c r="CRP139" s="259"/>
      <c r="CRQ139" s="259"/>
      <c r="CRR139" s="259"/>
      <c r="CRS139" s="259"/>
      <c r="CRT139" s="259"/>
      <c r="CRU139" s="259"/>
      <c r="CRV139" s="259"/>
      <c r="CRW139" s="259"/>
      <c r="CRX139" s="259"/>
      <c r="CRY139" s="259"/>
      <c r="CRZ139" s="259"/>
      <c r="CSA139" s="259"/>
      <c r="CSB139" s="259"/>
      <c r="CSC139" s="259"/>
      <c r="CSD139" s="259"/>
      <c r="CSE139" s="259"/>
      <c r="CSF139" s="259"/>
      <c r="CSG139" s="259"/>
      <c r="CSH139" s="259"/>
      <c r="CSI139" s="259"/>
      <c r="CSJ139" s="259"/>
      <c r="CSK139" s="259"/>
      <c r="CSL139" s="259"/>
      <c r="CSM139" s="259"/>
      <c r="CSN139" s="259"/>
      <c r="CSO139" s="259"/>
      <c r="CSP139" s="259"/>
      <c r="CSQ139" s="259"/>
      <c r="CSR139" s="259"/>
      <c r="CSS139" s="259"/>
      <c r="CST139" s="259"/>
      <c r="CSU139" s="259"/>
      <c r="CSV139" s="259"/>
      <c r="CSW139" s="259"/>
      <c r="CSX139" s="259"/>
      <c r="CSY139" s="259"/>
      <c r="CSZ139" s="259"/>
      <c r="CTA139" s="259"/>
      <c r="CTB139" s="259"/>
      <c r="CTC139" s="259"/>
      <c r="CTD139" s="259"/>
      <c r="CTE139" s="259"/>
      <c r="CTF139" s="259"/>
      <c r="CTG139" s="259"/>
      <c r="CTH139" s="259"/>
      <c r="CTI139" s="259"/>
      <c r="CTJ139" s="259"/>
      <c r="CTK139" s="259"/>
      <c r="CTL139" s="259"/>
      <c r="CTM139" s="259"/>
      <c r="CTN139" s="259"/>
      <c r="CTO139" s="259"/>
      <c r="CTP139" s="259"/>
      <c r="CTQ139" s="259"/>
      <c r="CTR139" s="259"/>
      <c r="CTS139" s="259"/>
      <c r="CTT139" s="259"/>
      <c r="CTU139" s="259"/>
      <c r="CTV139" s="259"/>
      <c r="CTW139" s="259"/>
      <c r="CTX139" s="259"/>
      <c r="CTY139" s="259"/>
      <c r="CTZ139" s="259"/>
      <c r="CUA139" s="259"/>
      <c r="CUB139" s="259"/>
      <c r="CUC139" s="259"/>
      <c r="CUD139" s="259"/>
      <c r="CUE139" s="259"/>
      <c r="CUF139" s="259"/>
      <c r="CUG139" s="259"/>
      <c r="CUH139" s="259"/>
      <c r="CUI139" s="259"/>
      <c r="CUJ139" s="259"/>
      <c r="CUK139" s="259"/>
      <c r="CUL139" s="259"/>
      <c r="CUM139" s="259"/>
      <c r="CUN139" s="259"/>
      <c r="CUO139" s="259"/>
      <c r="CUP139" s="259"/>
      <c r="CUQ139" s="259"/>
      <c r="CUR139" s="259"/>
      <c r="CUS139" s="259"/>
      <c r="CUT139" s="259"/>
      <c r="CUU139" s="259"/>
      <c r="CUV139" s="259"/>
      <c r="CUW139" s="259"/>
      <c r="CUX139" s="259"/>
      <c r="CUY139" s="259"/>
      <c r="CUZ139" s="259"/>
      <c r="CVA139" s="259"/>
      <c r="CVB139" s="259"/>
      <c r="CVC139" s="259"/>
      <c r="CVD139" s="259"/>
      <c r="CVE139" s="259"/>
      <c r="CVF139" s="259"/>
      <c r="CVG139" s="259"/>
      <c r="CVH139" s="259"/>
      <c r="CVI139" s="259"/>
      <c r="CVJ139" s="259"/>
      <c r="CVK139" s="259"/>
      <c r="CVL139" s="259"/>
      <c r="CVM139" s="259"/>
      <c r="CVN139" s="259"/>
      <c r="CVO139" s="259"/>
      <c r="CVP139" s="259"/>
      <c r="CVQ139" s="259"/>
      <c r="CVR139" s="259"/>
      <c r="CVS139" s="259"/>
      <c r="CVT139" s="259"/>
      <c r="CVU139" s="259"/>
      <c r="CVV139" s="259"/>
      <c r="CVW139" s="259"/>
      <c r="CVX139" s="259"/>
      <c r="CVY139" s="259"/>
      <c r="CVZ139" s="259"/>
      <c r="CWA139" s="259"/>
      <c r="CWB139" s="259"/>
      <c r="CWC139" s="259"/>
      <c r="CWD139" s="259"/>
      <c r="CWE139" s="259"/>
      <c r="CWF139" s="259"/>
      <c r="CWG139" s="259"/>
      <c r="CWH139" s="259"/>
      <c r="CWI139" s="259"/>
      <c r="CWJ139" s="259"/>
      <c r="CWK139" s="259"/>
      <c r="CWL139" s="259"/>
      <c r="CWM139" s="259"/>
      <c r="CWN139" s="259"/>
      <c r="CWO139" s="259"/>
      <c r="CWP139" s="259"/>
      <c r="CWQ139" s="259"/>
      <c r="CWR139" s="259"/>
      <c r="CWS139" s="259"/>
      <c r="CWT139" s="259"/>
      <c r="CWU139" s="259"/>
      <c r="CWV139" s="259"/>
      <c r="CWW139" s="259"/>
      <c r="CWX139" s="259"/>
      <c r="CWY139" s="259"/>
      <c r="CWZ139" s="259"/>
      <c r="CXA139" s="259"/>
      <c r="CXB139" s="259"/>
      <c r="CXC139" s="259"/>
      <c r="CXD139" s="259"/>
      <c r="CXE139" s="259"/>
      <c r="CXF139" s="259"/>
      <c r="CXG139" s="259"/>
      <c r="CXH139" s="259"/>
      <c r="CXI139" s="259"/>
      <c r="CXJ139" s="259"/>
      <c r="CXK139" s="259"/>
      <c r="CXL139" s="259"/>
      <c r="CXM139" s="259"/>
      <c r="CXN139" s="259"/>
      <c r="CXO139" s="259"/>
      <c r="CXP139" s="259"/>
      <c r="CXQ139" s="259"/>
      <c r="CXR139" s="259"/>
      <c r="CXS139" s="259"/>
      <c r="CXT139" s="259"/>
      <c r="CXU139" s="259"/>
      <c r="CXV139" s="259"/>
      <c r="CXW139" s="259"/>
      <c r="CXX139" s="259"/>
      <c r="CXY139" s="259"/>
      <c r="CXZ139" s="259"/>
      <c r="CYA139" s="259"/>
      <c r="CYB139" s="259"/>
      <c r="CYC139" s="259"/>
      <c r="CYD139" s="259"/>
      <c r="CYE139" s="259"/>
      <c r="CYF139" s="259"/>
      <c r="CYG139" s="259"/>
      <c r="CYH139" s="259"/>
      <c r="CYI139" s="259"/>
      <c r="CYJ139" s="259"/>
      <c r="CYK139" s="259"/>
      <c r="CYL139" s="259"/>
      <c r="CYM139" s="259"/>
      <c r="CYN139" s="259"/>
      <c r="CYO139" s="259"/>
      <c r="CYP139" s="259"/>
      <c r="CYQ139" s="259"/>
      <c r="CYR139" s="259"/>
      <c r="CYS139" s="259"/>
      <c r="CYT139" s="259"/>
      <c r="CYU139" s="259"/>
      <c r="CYV139" s="259"/>
      <c r="CYW139" s="259"/>
      <c r="CYX139" s="259"/>
      <c r="CYY139" s="259"/>
      <c r="CYZ139" s="259"/>
      <c r="CZA139" s="259"/>
      <c r="CZB139" s="259"/>
      <c r="CZC139" s="259"/>
      <c r="CZD139" s="259"/>
      <c r="CZE139" s="259"/>
      <c r="CZF139" s="259"/>
      <c r="CZG139" s="259"/>
      <c r="CZH139" s="259"/>
      <c r="CZI139" s="259"/>
      <c r="CZJ139" s="259"/>
      <c r="CZK139" s="259"/>
      <c r="CZL139" s="259"/>
      <c r="CZM139" s="259"/>
      <c r="CZN139" s="259"/>
      <c r="CZO139" s="259"/>
      <c r="CZP139" s="259"/>
      <c r="CZQ139" s="259"/>
      <c r="CZR139" s="259"/>
      <c r="CZS139" s="259"/>
      <c r="CZT139" s="259"/>
      <c r="CZU139" s="259"/>
      <c r="CZV139" s="259"/>
      <c r="CZW139" s="259"/>
      <c r="CZX139" s="259"/>
      <c r="CZY139" s="259"/>
      <c r="CZZ139" s="259"/>
      <c r="DAA139" s="259"/>
      <c r="DAB139" s="259"/>
      <c r="DAC139" s="259"/>
      <c r="DAD139" s="259"/>
      <c r="DAE139" s="259"/>
      <c r="DAF139" s="259"/>
      <c r="DAG139" s="259"/>
      <c r="DAH139" s="259"/>
      <c r="DAI139" s="259"/>
      <c r="DAJ139" s="259"/>
      <c r="DAK139" s="259"/>
      <c r="DAL139" s="259"/>
      <c r="DAM139" s="259"/>
      <c r="DAN139" s="259"/>
      <c r="DAO139" s="259"/>
      <c r="DAP139" s="259"/>
      <c r="DAQ139" s="259"/>
      <c r="DAR139" s="259"/>
      <c r="DAS139" s="259"/>
      <c r="DAT139" s="259"/>
      <c r="DAU139" s="259"/>
      <c r="DAV139" s="259"/>
      <c r="DAW139" s="259"/>
      <c r="DAX139" s="259"/>
      <c r="DAY139" s="259"/>
      <c r="DAZ139" s="259"/>
      <c r="DBA139" s="259"/>
      <c r="DBB139" s="259"/>
      <c r="DBC139" s="259"/>
      <c r="DBD139" s="259"/>
      <c r="DBE139" s="259"/>
      <c r="DBF139" s="259"/>
      <c r="DBG139" s="259"/>
      <c r="DBH139" s="259"/>
      <c r="DBI139" s="259"/>
      <c r="DBJ139" s="259"/>
      <c r="DBK139" s="259"/>
      <c r="DBL139" s="259"/>
      <c r="DBM139" s="259"/>
      <c r="DBN139" s="259"/>
      <c r="DBO139" s="259"/>
      <c r="DBP139" s="259"/>
      <c r="DBQ139" s="259"/>
      <c r="DBR139" s="259"/>
      <c r="DBS139" s="259"/>
      <c r="DBT139" s="259"/>
      <c r="DBU139" s="259"/>
      <c r="DBV139" s="259"/>
      <c r="DBW139" s="259"/>
      <c r="DBX139" s="259"/>
      <c r="DBY139" s="259"/>
      <c r="DBZ139" s="259"/>
      <c r="DCA139" s="259"/>
      <c r="DCB139" s="259"/>
      <c r="DCC139" s="259"/>
      <c r="DCD139" s="259"/>
      <c r="DCE139" s="259"/>
      <c r="DCF139" s="259"/>
      <c r="DCG139" s="259"/>
      <c r="DCH139" s="259"/>
      <c r="DCI139" s="259"/>
      <c r="DCJ139" s="259"/>
      <c r="DCK139" s="259"/>
      <c r="DCL139" s="259"/>
      <c r="DCM139" s="259"/>
      <c r="DCN139" s="259"/>
      <c r="DCO139" s="259"/>
      <c r="DCP139" s="259"/>
      <c r="DCQ139" s="259"/>
      <c r="DCR139" s="259"/>
      <c r="DCS139" s="259"/>
      <c r="DCT139" s="259"/>
      <c r="DCU139" s="259"/>
      <c r="DCV139" s="259"/>
      <c r="DCW139" s="259"/>
      <c r="DCX139" s="259"/>
      <c r="DCY139" s="259"/>
      <c r="DCZ139" s="259"/>
      <c r="DDA139" s="259"/>
      <c r="DDB139" s="259"/>
      <c r="DDC139" s="259"/>
      <c r="DDD139" s="259"/>
      <c r="DDE139" s="259"/>
      <c r="DDF139" s="259"/>
      <c r="DDG139" s="259"/>
      <c r="DDH139" s="259"/>
      <c r="DDI139" s="259"/>
      <c r="DDJ139" s="259"/>
      <c r="DDK139" s="259"/>
      <c r="DDL139" s="259"/>
      <c r="DDM139" s="259"/>
      <c r="DDN139" s="259"/>
      <c r="DDO139" s="259"/>
      <c r="DDP139" s="259"/>
      <c r="DDQ139" s="259"/>
      <c r="DDR139" s="259"/>
      <c r="DDS139" s="259"/>
      <c r="DDT139" s="259"/>
      <c r="DDU139" s="259"/>
      <c r="DDV139" s="259"/>
      <c r="DDW139" s="259"/>
      <c r="DDX139" s="259"/>
      <c r="DDY139" s="259"/>
      <c r="DDZ139" s="259"/>
      <c r="DEA139" s="259"/>
      <c r="DEB139" s="259"/>
      <c r="DEC139" s="259"/>
      <c r="DED139" s="259"/>
      <c r="DEE139" s="259"/>
      <c r="DEF139" s="259"/>
      <c r="DEG139" s="259"/>
      <c r="DEH139" s="259"/>
      <c r="DEI139" s="259"/>
      <c r="DEJ139" s="259"/>
      <c r="DEK139" s="259"/>
      <c r="DEL139" s="259"/>
      <c r="DEM139" s="259"/>
      <c r="DEN139" s="259"/>
      <c r="DEO139" s="259"/>
      <c r="DEP139" s="259"/>
      <c r="DEQ139" s="259"/>
      <c r="DER139" s="259"/>
      <c r="DES139" s="259"/>
      <c r="DET139" s="259"/>
      <c r="DEU139" s="259"/>
      <c r="DEV139" s="259"/>
      <c r="DEW139" s="259"/>
      <c r="DEX139" s="259"/>
      <c r="DEY139" s="259"/>
      <c r="DEZ139" s="259"/>
      <c r="DFA139" s="259"/>
      <c r="DFB139" s="259"/>
      <c r="DFC139" s="259"/>
      <c r="DFD139" s="259"/>
      <c r="DFE139" s="259"/>
      <c r="DFF139" s="259"/>
      <c r="DFG139" s="259"/>
      <c r="DFH139" s="259"/>
      <c r="DFI139" s="259"/>
      <c r="DFJ139" s="259"/>
      <c r="DFK139" s="259"/>
      <c r="DFL139" s="259"/>
      <c r="DFM139" s="259"/>
      <c r="DFN139" s="259"/>
      <c r="DFO139" s="259"/>
      <c r="DFP139" s="259"/>
      <c r="DFQ139" s="259"/>
      <c r="DFR139" s="259"/>
      <c r="DFS139" s="259"/>
      <c r="DFT139" s="259"/>
      <c r="DFU139" s="259"/>
      <c r="DFV139" s="259"/>
      <c r="DFW139" s="259"/>
      <c r="DFX139" s="259"/>
      <c r="DFY139" s="259"/>
      <c r="DFZ139" s="259"/>
      <c r="DGA139" s="259"/>
      <c r="DGB139" s="259"/>
      <c r="DGC139" s="259"/>
      <c r="DGD139" s="259"/>
      <c r="DGE139" s="259"/>
      <c r="DGF139" s="259"/>
      <c r="DGG139" s="259"/>
      <c r="DGH139" s="259"/>
      <c r="DGI139" s="259"/>
      <c r="DGJ139" s="259"/>
      <c r="DGK139" s="259"/>
      <c r="DGL139" s="259"/>
      <c r="DGM139" s="259"/>
      <c r="DGN139" s="259"/>
      <c r="DGO139" s="259"/>
      <c r="DGP139" s="259"/>
      <c r="DGQ139" s="259"/>
      <c r="DGR139" s="259"/>
      <c r="DGS139" s="259"/>
      <c r="DGT139" s="259"/>
      <c r="DGU139" s="259"/>
      <c r="DGV139" s="259"/>
      <c r="DGW139" s="259"/>
      <c r="DGX139" s="259"/>
      <c r="DGY139" s="259"/>
      <c r="DGZ139" s="259"/>
      <c r="DHA139" s="259"/>
      <c r="DHB139" s="259"/>
      <c r="DHC139" s="259"/>
      <c r="DHD139" s="259"/>
      <c r="DHE139" s="259"/>
      <c r="DHF139" s="259"/>
      <c r="DHG139" s="259"/>
      <c r="DHH139" s="259"/>
      <c r="DHI139" s="259"/>
      <c r="DHJ139" s="259"/>
      <c r="DHK139" s="259"/>
      <c r="DHL139" s="259"/>
      <c r="DHM139" s="259"/>
      <c r="DHN139" s="259"/>
      <c r="DHO139" s="259"/>
      <c r="DHP139" s="259"/>
      <c r="DHQ139" s="259"/>
      <c r="DHR139" s="259"/>
      <c r="DHS139" s="259"/>
      <c r="DHT139" s="259"/>
      <c r="DHU139" s="259"/>
      <c r="DHV139" s="259"/>
      <c r="DHW139" s="259"/>
      <c r="DHX139" s="259"/>
      <c r="DHY139" s="259"/>
      <c r="DHZ139" s="259"/>
      <c r="DIA139" s="259"/>
      <c r="DIB139" s="259"/>
      <c r="DIC139" s="259"/>
      <c r="DID139" s="259"/>
      <c r="DIE139" s="259"/>
      <c r="DIF139" s="259"/>
      <c r="DIG139" s="259"/>
      <c r="DIH139" s="259"/>
      <c r="DII139" s="259"/>
      <c r="DIJ139" s="259"/>
      <c r="DIK139" s="259"/>
      <c r="DIL139" s="259"/>
      <c r="DIM139" s="259"/>
      <c r="DIN139" s="259"/>
      <c r="DIO139" s="259"/>
      <c r="DIP139" s="259"/>
      <c r="DIQ139" s="259"/>
      <c r="DIR139" s="259"/>
      <c r="DIS139" s="259"/>
      <c r="DIT139" s="259"/>
      <c r="DIU139" s="259"/>
      <c r="DIV139" s="259"/>
      <c r="DIW139" s="259"/>
      <c r="DIX139" s="259"/>
      <c r="DIY139" s="259"/>
      <c r="DIZ139" s="259"/>
      <c r="DJA139" s="259"/>
      <c r="DJB139" s="259"/>
      <c r="DJC139" s="259"/>
      <c r="DJD139" s="259"/>
      <c r="DJE139" s="259"/>
      <c r="DJF139" s="259"/>
      <c r="DJG139" s="259"/>
      <c r="DJH139" s="259"/>
      <c r="DJI139" s="259"/>
      <c r="DJJ139" s="259"/>
      <c r="DJK139" s="259"/>
      <c r="DJL139" s="259"/>
      <c r="DJM139" s="259"/>
      <c r="DJN139" s="259"/>
      <c r="DJO139" s="259"/>
      <c r="DJP139" s="259"/>
      <c r="DJQ139" s="259"/>
      <c r="DJR139" s="259"/>
      <c r="DJS139" s="259"/>
      <c r="DJT139" s="259"/>
      <c r="DJU139" s="259"/>
      <c r="DJV139" s="259"/>
      <c r="DJW139" s="259"/>
      <c r="DJX139" s="259"/>
      <c r="DJY139" s="259"/>
      <c r="DJZ139" s="259"/>
      <c r="DKA139" s="259"/>
      <c r="DKB139" s="259"/>
      <c r="DKC139" s="259"/>
      <c r="DKD139" s="259"/>
      <c r="DKE139" s="259"/>
      <c r="DKF139" s="259"/>
      <c r="DKG139" s="259"/>
      <c r="DKH139" s="259"/>
      <c r="DKI139" s="259"/>
      <c r="DKJ139" s="259"/>
      <c r="DKK139" s="259"/>
      <c r="DKL139" s="259"/>
      <c r="DKM139" s="259"/>
      <c r="DKN139" s="259"/>
      <c r="DKO139" s="259"/>
      <c r="DKP139" s="259"/>
      <c r="DKQ139" s="259"/>
      <c r="DKR139" s="259"/>
      <c r="DKS139" s="259"/>
      <c r="DKT139" s="259"/>
      <c r="DKU139" s="259"/>
      <c r="DKV139" s="259"/>
      <c r="DKW139" s="259"/>
      <c r="DKX139" s="259"/>
      <c r="DKY139" s="259"/>
      <c r="DKZ139" s="259"/>
      <c r="DLA139" s="259"/>
      <c r="DLB139" s="259"/>
      <c r="DLC139" s="259"/>
      <c r="DLD139" s="259"/>
      <c r="DLE139" s="259"/>
      <c r="DLF139" s="259"/>
      <c r="DLG139" s="259"/>
      <c r="DLH139" s="259"/>
      <c r="DLI139" s="259"/>
      <c r="DLJ139" s="259"/>
      <c r="DLK139" s="259"/>
      <c r="DLL139" s="259"/>
      <c r="DLM139" s="259"/>
      <c r="DLN139" s="259"/>
      <c r="DLO139" s="259"/>
      <c r="DLP139" s="259"/>
      <c r="DLQ139" s="259"/>
      <c r="DLR139" s="259"/>
      <c r="DLS139" s="259"/>
      <c r="DLT139" s="259"/>
      <c r="DLU139" s="259"/>
      <c r="DLV139" s="259"/>
      <c r="DLW139" s="259"/>
      <c r="DLX139" s="259"/>
      <c r="DLY139" s="259"/>
      <c r="DLZ139" s="259"/>
      <c r="DMA139" s="259"/>
      <c r="DMB139" s="259"/>
      <c r="DMC139" s="259"/>
      <c r="DMD139" s="259"/>
      <c r="DME139" s="259"/>
      <c r="DMF139" s="259"/>
      <c r="DMG139" s="259"/>
      <c r="DMH139" s="259"/>
      <c r="DMI139" s="259"/>
      <c r="DMJ139" s="259"/>
      <c r="DMK139" s="259"/>
      <c r="DML139" s="259"/>
      <c r="DMM139" s="259"/>
      <c r="DMN139" s="259"/>
      <c r="DMO139" s="259"/>
      <c r="DMP139" s="259"/>
      <c r="DMQ139" s="259"/>
      <c r="DMR139" s="259"/>
      <c r="DMS139" s="259"/>
      <c r="DMT139" s="259"/>
      <c r="DMU139" s="259"/>
      <c r="DMV139" s="259"/>
      <c r="DMW139" s="259"/>
      <c r="DMX139" s="259"/>
      <c r="DMY139" s="259"/>
      <c r="DMZ139" s="259"/>
      <c r="DNA139" s="259"/>
      <c r="DNB139" s="259"/>
      <c r="DNC139" s="259"/>
      <c r="DND139" s="259"/>
      <c r="DNE139" s="259"/>
      <c r="DNF139" s="259"/>
      <c r="DNG139" s="259"/>
      <c r="DNH139" s="259"/>
      <c r="DNI139" s="259"/>
      <c r="DNJ139" s="259"/>
      <c r="DNK139" s="259"/>
      <c r="DNL139" s="259"/>
      <c r="DNM139" s="259"/>
      <c r="DNN139" s="259"/>
      <c r="DNO139" s="259"/>
      <c r="DNP139" s="259"/>
      <c r="DNQ139" s="259"/>
      <c r="DNR139" s="259"/>
      <c r="DNS139" s="259"/>
      <c r="DNT139" s="259"/>
      <c r="DNU139" s="259"/>
      <c r="DNV139" s="259"/>
      <c r="DNW139" s="259"/>
      <c r="DNX139" s="259"/>
      <c r="DNY139" s="259"/>
      <c r="DNZ139" s="259"/>
      <c r="DOA139" s="259"/>
      <c r="DOB139" s="259"/>
      <c r="DOC139" s="259"/>
      <c r="DOD139" s="259"/>
      <c r="DOE139" s="259"/>
      <c r="DOF139" s="259"/>
      <c r="DOG139" s="259"/>
      <c r="DOH139" s="259"/>
      <c r="DOI139" s="259"/>
      <c r="DOJ139" s="259"/>
      <c r="DOK139" s="259"/>
      <c r="DOL139" s="259"/>
      <c r="DOM139" s="259"/>
      <c r="DON139" s="259"/>
      <c r="DOO139" s="259"/>
      <c r="DOP139" s="259"/>
      <c r="DOQ139" s="259"/>
      <c r="DOR139" s="259"/>
      <c r="DOS139" s="259"/>
      <c r="DOT139" s="259"/>
      <c r="DOU139" s="259"/>
      <c r="DOV139" s="259"/>
      <c r="DOW139" s="259"/>
      <c r="DOX139" s="259"/>
      <c r="DOY139" s="259"/>
      <c r="DOZ139" s="259"/>
      <c r="DPA139" s="259"/>
      <c r="DPB139" s="259"/>
      <c r="DPC139" s="259"/>
      <c r="DPD139" s="259"/>
      <c r="DPE139" s="259"/>
      <c r="DPF139" s="259"/>
      <c r="DPG139" s="259"/>
      <c r="DPH139" s="259"/>
      <c r="DPI139" s="259"/>
      <c r="DPJ139" s="259"/>
      <c r="DPK139" s="259"/>
      <c r="DPL139" s="259"/>
      <c r="DPM139" s="259"/>
      <c r="DPN139" s="259"/>
      <c r="DPO139" s="259"/>
      <c r="DPP139" s="259"/>
      <c r="DPQ139" s="259"/>
      <c r="DPR139" s="259"/>
      <c r="DPS139" s="259"/>
      <c r="DPT139" s="259"/>
      <c r="DPU139" s="259"/>
      <c r="DPV139" s="259"/>
      <c r="DPW139" s="259"/>
      <c r="DPX139" s="259"/>
      <c r="DPY139" s="259"/>
      <c r="DPZ139" s="259"/>
      <c r="DQA139" s="259"/>
      <c r="DQB139" s="259"/>
      <c r="DQC139" s="259"/>
      <c r="DQD139" s="259"/>
      <c r="DQE139" s="259"/>
      <c r="DQF139" s="259"/>
      <c r="DQG139" s="259"/>
      <c r="DQH139" s="259"/>
      <c r="DQI139" s="259"/>
      <c r="DQJ139" s="259"/>
      <c r="DQK139" s="259"/>
      <c r="DQL139" s="259"/>
      <c r="DQM139" s="259"/>
      <c r="DQN139" s="259"/>
      <c r="DQO139" s="259"/>
      <c r="DQP139" s="259"/>
      <c r="DQQ139" s="259"/>
      <c r="DQR139" s="259"/>
      <c r="DQS139" s="259"/>
      <c r="DQT139" s="259"/>
      <c r="DQU139" s="259"/>
      <c r="DQV139" s="259"/>
      <c r="DQW139" s="259"/>
      <c r="DQX139" s="259"/>
      <c r="DQY139" s="259"/>
      <c r="DQZ139" s="259"/>
      <c r="DRA139" s="259"/>
      <c r="DRB139" s="259"/>
      <c r="DRC139" s="259"/>
      <c r="DRD139" s="259"/>
      <c r="DRE139" s="259"/>
      <c r="DRF139" s="259"/>
      <c r="DRG139" s="259"/>
      <c r="DRH139" s="259"/>
      <c r="DRI139" s="259"/>
      <c r="DRJ139" s="259"/>
      <c r="DRK139" s="259"/>
      <c r="DRL139" s="259"/>
      <c r="DRM139" s="259"/>
      <c r="DRN139" s="259"/>
      <c r="DRO139" s="259"/>
      <c r="DRP139" s="259"/>
      <c r="DRQ139" s="259"/>
      <c r="DRR139" s="259"/>
      <c r="DRS139" s="259"/>
      <c r="DRT139" s="259"/>
      <c r="DRU139" s="259"/>
      <c r="DRV139" s="259"/>
      <c r="DRW139" s="259"/>
      <c r="DRX139" s="259"/>
      <c r="DRY139" s="259"/>
      <c r="DRZ139" s="259"/>
      <c r="DSA139" s="259"/>
      <c r="DSB139" s="259"/>
      <c r="DSC139" s="259"/>
      <c r="DSD139" s="259"/>
      <c r="DSE139" s="259"/>
      <c r="DSF139" s="259"/>
      <c r="DSG139" s="259"/>
      <c r="DSH139" s="259"/>
      <c r="DSI139" s="259"/>
      <c r="DSJ139" s="259"/>
      <c r="DSK139" s="259"/>
      <c r="DSL139" s="259"/>
      <c r="DSM139" s="259"/>
      <c r="DSN139" s="259"/>
      <c r="DSO139" s="259"/>
      <c r="DSP139" s="259"/>
      <c r="DSQ139" s="259"/>
      <c r="DSR139" s="259"/>
      <c r="DSS139" s="259"/>
      <c r="DST139" s="259"/>
      <c r="DSU139" s="259"/>
      <c r="DSV139" s="259"/>
      <c r="DSW139" s="259"/>
      <c r="DSX139" s="259"/>
      <c r="DSY139" s="259"/>
      <c r="DSZ139" s="259"/>
      <c r="DTA139" s="259"/>
      <c r="DTB139" s="259"/>
      <c r="DTC139" s="259"/>
      <c r="DTD139" s="259"/>
      <c r="DTE139" s="259"/>
      <c r="DTF139" s="259"/>
      <c r="DTG139" s="259"/>
      <c r="DTH139" s="259"/>
      <c r="DTI139" s="259"/>
      <c r="DTJ139" s="259"/>
      <c r="DTK139" s="259"/>
      <c r="DTL139" s="259"/>
      <c r="DTM139" s="259"/>
      <c r="DTN139" s="259"/>
      <c r="DTO139" s="259"/>
      <c r="DTP139" s="259"/>
      <c r="DTQ139" s="259"/>
      <c r="DTR139" s="259"/>
      <c r="DTS139" s="259"/>
      <c r="DTT139" s="259"/>
      <c r="DTU139" s="259"/>
      <c r="DTV139" s="259"/>
      <c r="DTW139" s="259"/>
      <c r="DTX139" s="259"/>
      <c r="DTY139" s="259"/>
      <c r="DTZ139" s="259"/>
      <c r="DUA139" s="259"/>
      <c r="DUB139" s="259"/>
      <c r="DUC139" s="259"/>
      <c r="DUD139" s="259"/>
      <c r="DUE139" s="259"/>
      <c r="DUF139" s="259"/>
      <c r="DUG139" s="259"/>
      <c r="DUH139" s="259"/>
      <c r="DUI139" s="259"/>
      <c r="DUJ139" s="259"/>
      <c r="DUK139" s="259"/>
      <c r="DUL139" s="259"/>
      <c r="DUM139" s="259"/>
      <c r="DUN139" s="259"/>
      <c r="DUO139" s="259"/>
      <c r="DUP139" s="259"/>
      <c r="DUQ139" s="259"/>
      <c r="DUR139" s="259"/>
      <c r="DUS139" s="259"/>
      <c r="DUT139" s="259"/>
      <c r="DUU139" s="259"/>
      <c r="DUV139" s="259"/>
      <c r="DUW139" s="259"/>
      <c r="DUX139" s="259"/>
      <c r="DUY139" s="259"/>
      <c r="DUZ139" s="259"/>
      <c r="DVA139" s="259"/>
      <c r="DVB139" s="259"/>
      <c r="DVC139" s="259"/>
      <c r="DVD139" s="259"/>
      <c r="DVE139" s="259"/>
      <c r="DVF139" s="259"/>
      <c r="DVG139" s="259"/>
      <c r="DVH139" s="259"/>
      <c r="DVI139" s="259"/>
      <c r="DVJ139" s="259"/>
      <c r="DVK139" s="259"/>
      <c r="DVL139" s="259"/>
      <c r="DVM139" s="259"/>
      <c r="DVN139" s="259"/>
      <c r="DVO139" s="259"/>
      <c r="DVP139" s="259"/>
      <c r="DVQ139" s="259"/>
      <c r="DVR139" s="259"/>
      <c r="DVS139" s="259"/>
      <c r="DVT139" s="259"/>
      <c r="DVU139" s="259"/>
      <c r="DVV139" s="259"/>
      <c r="DVW139" s="259"/>
      <c r="DVX139" s="259"/>
      <c r="DVY139" s="259"/>
      <c r="DVZ139" s="259"/>
      <c r="DWA139" s="259"/>
      <c r="DWB139" s="259"/>
      <c r="DWC139" s="259"/>
      <c r="DWD139" s="259"/>
      <c r="DWE139" s="259"/>
      <c r="DWF139" s="259"/>
      <c r="DWG139" s="259"/>
      <c r="DWH139" s="259"/>
      <c r="DWI139" s="259"/>
      <c r="DWJ139" s="259"/>
      <c r="DWK139" s="259"/>
      <c r="DWL139" s="259"/>
      <c r="DWM139" s="259"/>
      <c r="DWN139" s="259"/>
      <c r="DWO139" s="259"/>
      <c r="DWP139" s="259"/>
      <c r="DWQ139" s="259"/>
      <c r="DWR139" s="259"/>
      <c r="DWS139" s="259"/>
      <c r="DWT139" s="259"/>
      <c r="DWU139" s="259"/>
      <c r="DWV139" s="259"/>
      <c r="DWW139" s="259"/>
      <c r="DWX139" s="259"/>
      <c r="DWY139" s="259"/>
      <c r="DWZ139" s="259"/>
      <c r="DXA139" s="259"/>
      <c r="DXB139" s="259"/>
      <c r="DXC139" s="259"/>
      <c r="DXD139" s="259"/>
      <c r="DXE139" s="259"/>
      <c r="DXF139" s="259"/>
      <c r="DXG139" s="259"/>
      <c r="DXH139" s="259"/>
      <c r="DXI139" s="259"/>
      <c r="DXJ139" s="259"/>
      <c r="DXK139" s="259"/>
      <c r="DXL139" s="259"/>
      <c r="DXM139" s="259"/>
      <c r="DXN139" s="259"/>
      <c r="DXO139" s="259"/>
      <c r="DXP139" s="259"/>
      <c r="DXQ139" s="259"/>
      <c r="DXR139" s="259"/>
      <c r="DXS139" s="259"/>
      <c r="DXT139" s="259"/>
      <c r="DXU139" s="259"/>
      <c r="DXV139" s="259"/>
      <c r="DXW139" s="259"/>
      <c r="DXX139" s="259"/>
      <c r="DXY139" s="259"/>
      <c r="DXZ139" s="259"/>
      <c r="DYA139" s="259"/>
      <c r="DYB139" s="259"/>
      <c r="DYC139" s="259"/>
      <c r="DYD139" s="259"/>
      <c r="DYE139" s="259"/>
      <c r="DYF139" s="259"/>
      <c r="DYG139" s="259"/>
      <c r="DYH139" s="259"/>
      <c r="DYI139" s="259"/>
      <c r="DYJ139" s="259"/>
      <c r="DYK139" s="259"/>
      <c r="DYL139" s="259"/>
      <c r="DYM139" s="259"/>
      <c r="DYN139" s="259"/>
      <c r="DYO139" s="259"/>
      <c r="DYP139" s="259"/>
      <c r="DYQ139" s="259"/>
      <c r="DYR139" s="259"/>
      <c r="DYS139" s="259"/>
      <c r="DYT139" s="259"/>
      <c r="DYU139" s="259"/>
      <c r="DYV139" s="259"/>
      <c r="DYW139" s="259"/>
      <c r="DYX139" s="259"/>
      <c r="DYY139" s="259"/>
      <c r="DYZ139" s="259"/>
      <c r="DZA139" s="259"/>
      <c r="DZB139" s="259"/>
      <c r="DZC139" s="259"/>
      <c r="DZD139" s="259"/>
      <c r="DZE139" s="259"/>
      <c r="DZF139" s="259"/>
      <c r="DZG139" s="259"/>
      <c r="DZH139" s="259"/>
      <c r="DZI139" s="259"/>
      <c r="DZJ139" s="259"/>
      <c r="DZK139" s="259"/>
      <c r="DZL139" s="259"/>
      <c r="DZM139" s="259"/>
      <c r="DZN139" s="259"/>
      <c r="DZO139" s="259"/>
      <c r="DZP139" s="259"/>
      <c r="DZQ139" s="259"/>
      <c r="DZR139" s="259"/>
      <c r="DZS139" s="259"/>
      <c r="DZT139" s="259"/>
      <c r="DZU139" s="259"/>
      <c r="DZV139" s="259"/>
      <c r="DZW139" s="259"/>
      <c r="DZX139" s="259"/>
      <c r="DZY139" s="259"/>
      <c r="DZZ139" s="259"/>
      <c r="EAA139" s="259"/>
      <c r="EAB139" s="259"/>
      <c r="EAC139" s="259"/>
      <c r="EAD139" s="259"/>
      <c r="EAE139" s="259"/>
      <c r="EAF139" s="259"/>
      <c r="EAG139" s="259"/>
      <c r="EAH139" s="259"/>
      <c r="EAI139" s="259"/>
      <c r="EAJ139" s="259"/>
      <c r="EAK139" s="259"/>
      <c r="EAL139" s="259"/>
      <c r="EAM139" s="259"/>
      <c r="EAN139" s="259"/>
      <c r="EAO139" s="259"/>
      <c r="EAP139" s="259"/>
      <c r="EAQ139" s="259"/>
      <c r="EAR139" s="259"/>
      <c r="EAS139" s="259"/>
      <c r="EAT139" s="259"/>
      <c r="EAU139" s="259"/>
      <c r="EAV139" s="259"/>
      <c r="EAW139" s="259"/>
      <c r="EAX139" s="259"/>
      <c r="EAY139" s="259"/>
      <c r="EAZ139" s="259"/>
      <c r="EBA139" s="259"/>
      <c r="EBB139" s="259"/>
      <c r="EBC139" s="259"/>
      <c r="EBD139" s="259"/>
      <c r="EBE139" s="259"/>
      <c r="EBF139" s="259"/>
      <c r="EBG139" s="259"/>
      <c r="EBH139" s="259"/>
      <c r="EBI139" s="259"/>
      <c r="EBJ139" s="259"/>
      <c r="EBK139" s="259"/>
      <c r="EBL139" s="259"/>
      <c r="EBM139" s="259"/>
      <c r="EBN139" s="259"/>
      <c r="EBO139" s="259"/>
      <c r="EBP139" s="259"/>
      <c r="EBQ139" s="259"/>
      <c r="EBR139" s="259"/>
      <c r="EBS139" s="259"/>
      <c r="EBT139" s="259"/>
      <c r="EBU139" s="259"/>
      <c r="EBV139" s="259"/>
      <c r="EBW139" s="259"/>
      <c r="EBX139" s="259"/>
      <c r="EBY139" s="259"/>
      <c r="EBZ139" s="259"/>
      <c r="ECA139" s="259"/>
      <c r="ECB139" s="259"/>
      <c r="ECC139" s="259"/>
      <c r="ECD139" s="259"/>
      <c r="ECE139" s="259"/>
      <c r="ECF139" s="259"/>
      <c r="ECG139" s="259"/>
      <c r="ECH139" s="259"/>
      <c r="ECI139" s="259"/>
      <c r="ECJ139" s="259"/>
      <c r="ECK139" s="259"/>
      <c r="ECL139" s="259"/>
      <c r="ECM139" s="259"/>
      <c r="ECN139" s="259"/>
      <c r="ECO139" s="259"/>
      <c r="ECP139" s="259"/>
      <c r="ECQ139" s="259"/>
      <c r="ECR139" s="259"/>
      <c r="ECS139" s="259"/>
      <c r="ECT139" s="259"/>
      <c r="ECU139" s="259"/>
      <c r="ECV139" s="259"/>
      <c r="ECW139" s="259"/>
      <c r="ECX139" s="259"/>
      <c r="ECY139" s="259"/>
      <c r="ECZ139" s="259"/>
      <c r="EDA139" s="259"/>
      <c r="EDB139" s="259"/>
      <c r="EDC139" s="259"/>
      <c r="EDD139" s="259"/>
      <c r="EDE139" s="259"/>
      <c r="EDF139" s="259"/>
      <c r="EDG139" s="259"/>
      <c r="EDH139" s="259"/>
      <c r="EDI139" s="259"/>
      <c r="EDJ139" s="259"/>
      <c r="EDK139" s="259"/>
      <c r="EDL139" s="259"/>
      <c r="EDM139" s="259"/>
      <c r="EDN139" s="259"/>
      <c r="EDO139" s="259"/>
      <c r="EDP139" s="259"/>
      <c r="EDQ139" s="259"/>
      <c r="EDR139" s="259"/>
      <c r="EDS139" s="259"/>
      <c r="EDT139" s="259"/>
      <c r="EDU139" s="259"/>
      <c r="EDV139" s="259"/>
      <c r="EDW139" s="259"/>
      <c r="EDX139" s="259"/>
      <c r="EDY139" s="259"/>
      <c r="EDZ139" s="259"/>
      <c r="EEA139" s="259"/>
      <c r="EEB139" s="259"/>
      <c r="EEC139" s="259"/>
      <c r="EED139" s="259"/>
      <c r="EEE139" s="259"/>
      <c r="EEF139" s="259"/>
      <c r="EEG139" s="259"/>
      <c r="EEH139" s="259"/>
      <c r="EEI139" s="259"/>
      <c r="EEJ139" s="259"/>
      <c r="EEK139" s="259"/>
      <c r="EEL139" s="259"/>
      <c r="EEM139" s="259"/>
      <c r="EEN139" s="259"/>
      <c r="EEO139" s="259"/>
      <c r="EEP139" s="259"/>
      <c r="EEQ139" s="259"/>
      <c r="EER139" s="259"/>
      <c r="EES139" s="259"/>
      <c r="EET139" s="259"/>
      <c r="EEU139" s="259"/>
      <c r="EEV139" s="259"/>
      <c r="EEW139" s="259"/>
      <c r="EEX139" s="259"/>
      <c r="EEY139" s="259"/>
      <c r="EEZ139" s="259"/>
      <c r="EFA139" s="259"/>
      <c r="EFB139" s="259"/>
      <c r="EFC139" s="259"/>
      <c r="EFD139" s="259"/>
      <c r="EFE139" s="259"/>
      <c r="EFF139" s="259"/>
      <c r="EFG139" s="259"/>
      <c r="EFH139" s="259"/>
      <c r="EFI139" s="259"/>
      <c r="EFJ139" s="259"/>
      <c r="EFK139" s="259"/>
      <c r="EFL139" s="259"/>
      <c r="EFM139" s="259"/>
      <c r="EFN139" s="259"/>
      <c r="EFO139" s="259"/>
      <c r="EFP139" s="259"/>
      <c r="EFQ139" s="259"/>
      <c r="EFR139" s="259"/>
      <c r="EFS139" s="259"/>
      <c r="EFT139" s="259"/>
      <c r="EFU139" s="259"/>
      <c r="EFV139" s="259"/>
      <c r="EFW139" s="259"/>
      <c r="EFX139" s="259"/>
      <c r="EFY139" s="259"/>
      <c r="EFZ139" s="259"/>
      <c r="EGA139" s="259"/>
      <c r="EGB139" s="259"/>
      <c r="EGC139" s="259"/>
      <c r="EGD139" s="259"/>
      <c r="EGE139" s="259"/>
      <c r="EGF139" s="259"/>
      <c r="EGG139" s="259"/>
      <c r="EGH139" s="259"/>
      <c r="EGI139" s="259"/>
      <c r="EGJ139" s="259"/>
      <c r="EGK139" s="259"/>
      <c r="EGL139" s="259"/>
      <c r="EGM139" s="259"/>
      <c r="EGN139" s="259"/>
      <c r="EGO139" s="259"/>
      <c r="EGP139" s="259"/>
      <c r="EGQ139" s="259"/>
      <c r="EGR139" s="259"/>
      <c r="EGS139" s="259"/>
      <c r="EGT139" s="259"/>
      <c r="EGU139" s="259"/>
      <c r="EGV139" s="259"/>
      <c r="EGW139" s="259"/>
      <c r="EGX139" s="259"/>
      <c r="EGY139" s="259"/>
      <c r="EGZ139" s="259"/>
      <c r="EHA139" s="259"/>
      <c r="EHB139" s="259"/>
      <c r="EHC139" s="259"/>
      <c r="EHD139" s="259"/>
      <c r="EHE139" s="259"/>
      <c r="EHF139" s="259"/>
      <c r="EHG139" s="259"/>
      <c r="EHH139" s="259"/>
      <c r="EHI139" s="259"/>
      <c r="EHJ139" s="259"/>
      <c r="EHK139" s="259"/>
      <c r="EHL139" s="259"/>
      <c r="EHM139" s="259"/>
      <c r="EHN139" s="259"/>
      <c r="EHO139" s="259"/>
      <c r="EHP139" s="259"/>
      <c r="EHQ139" s="259"/>
      <c r="EHR139" s="259"/>
      <c r="EHS139" s="259"/>
      <c r="EHT139" s="259"/>
      <c r="EHU139" s="259"/>
      <c r="EHV139" s="259"/>
      <c r="EHW139" s="259"/>
      <c r="EHX139" s="259"/>
      <c r="EHY139" s="259"/>
      <c r="EHZ139" s="259"/>
      <c r="EIA139" s="259"/>
      <c r="EIB139" s="259"/>
      <c r="EIC139" s="259"/>
      <c r="EID139" s="259"/>
      <c r="EIE139" s="259"/>
      <c r="EIF139" s="259"/>
      <c r="EIG139" s="259"/>
      <c r="EIH139" s="259"/>
      <c r="EII139" s="259"/>
      <c r="EIJ139" s="259"/>
      <c r="EIK139" s="259"/>
      <c r="EIL139" s="259"/>
      <c r="EIM139" s="259"/>
      <c r="EIN139" s="259"/>
      <c r="EIO139" s="259"/>
      <c r="EIP139" s="259"/>
      <c r="EIQ139" s="259"/>
      <c r="EIR139" s="259"/>
      <c r="EIS139" s="259"/>
      <c r="EIT139" s="259"/>
      <c r="EIU139" s="259"/>
      <c r="EIV139" s="259"/>
      <c r="EIW139" s="259"/>
      <c r="EIX139" s="259"/>
      <c r="EIY139" s="259"/>
      <c r="EIZ139" s="259"/>
      <c r="EJA139" s="259"/>
      <c r="EJB139" s="259"/>
      <c r="EJC139" s="259"/>
      <c r="EJD139" s="259"/>
      <c r="EJE139" s="259"/>
      <c r="EJF139" s="259"/>
      <c r="EJG139" s="259"/>
      <c r="EJH139" s="259"/>
      <c r="EJI139" s="259"/>
      <c r="EJJ139" s="259"/>
      <c r="EJK139" s="259"/>
      <c r="EJL139" s="259"/>
      <c r="EJM139" s="259"/>
      <c r="EJN139" s="259"/>
      <c r="EJO139" s="259"/>
      <c r="EJP139" s="259"/>
      <c r="EJQ139" s="259"/>
      <c r="EJR139" s="259"/>
      <c r="EJS139" s="259"/>
      <c r="EJT139" s="259"/>
      <c r="EJU139" s="259"/>
      <c r="EJV139" s="259"/>
      <c r="EJW139" s="259"/>
      <c r="EJX139" s="259"/>
      <c r="EJY139" s="259"/>
      <c r="EJZ139" s="259"/>
      <c r="EKA139" s="259"/>
      <c r="EKB139" s="259"/>
      <c r="EKC139" s="259"/>
      <c r="EKD139" s="259"/>
      <c r="EKE139" s="259"/>
      <c r="EKF139" s="259"/>
      <c r="EKG139" s="259"/>
      <c r="EKH139" s="259"/>
      <c r="EKI139" s="259"/>
      <c r="EKJ139" s="259"/>
      <c r="EKK139" s="259"/>
      <c r="EKL139" s="259"/>
      <c r="EKM139" s="259"/>
      <c r="EKN139" s="259"/>
      <c r="EKO139" s="259"/>
      <c r="EKP139" s="259"/>
      <c r="EKQ139" s="259"/>
      <c r="EKR139" s="259"/>
      <c r="EKS139" s="259"/>
      <c r="EKT139" s="259"/>
      <c r="EKU139" s="259"/>
      <c r="EKV139" s="259"/>
      <c r="EKW139" s="259"/>
      <c r="EKX139" s="259"/>
      <c r="EKY139" s="259"/>
      <c r="EKZ139" s="259"/>
      <c r="ELA139" s="259"/>
      <c r="ELB139" s="259"/>
      <c r="ELC139" s="259"/>
      <c r="ELD139" s="259"/>
      <c r="ELE139" s="259"/>
      <c r="ELF139" s="259"/>
      <c r="ELG139" s="259"/>
      <c r="ELH139" s="259"/>
      <c r="ELI139" s="259"/>
      <c r="ELJ139" s="259"/>
      <c r="ELK139" s="259"/>
      <c r="ELL139" s="259"/>
      <c r="ELM139" s="259"/>
      <c r="ELN139" s="259"/>
      <c r="ELO139" s="259"/>
      <c r="ELP139" s="259"/>
      <c r="ELQ139" s="259"/>
      <c r="ELR139" s="259"/>
      <c r="ELS139" s="259"/>
      <c r="ELT139" s="259"/>
      <c r="ELU139" s="259"/>
      <c r="ELV139" s="259"/>
      <c r="ELW139" s="259"/>
      <c r="ELX139" s="259"/>
      <c r="ELY139" s="259"/>
      <c r="ELZ139" s="259"/>
      <c r="EMA139" s="259"/>
      <c r="EMB139" s="259"/>
      <c r="EMC139" s="259"/>
      <c r="EMD139" s="259"/>
      <c r="EME139" s="259"/>
      <c r="EMF139" s="259"/>
      <c r="EMG139" s="259"/>
      <c r="EMH139" s="259"/>
      <c r="EMI139" s="259"/>
      <c r="EMJ139" s="259"/>
      <c r="EMK139" s="259"/>
      <c r="EML139" s="259"/>
      <c r="EMM139" s="259"/>
      <c r="EMN139" s="259"/>
      <c r="EMO139" s="259"/>
      <c r="EMP139" s="259"/>
      <c r="EMQ139" s="259"/>
      <c r="EMR139" s="259"/>
      <c r="EMS139" s="259"/>
      <c r="EMT139" s="259"/>
      <c r="EMU139" s="259"/>
      <c r="EMV139" s="259"/>
      <c r="EMW139" s="259"/>
      <c r="EMX139" s="259"/>
      <c r="EMY139" s="259"/>
      <c r="EMZ139" s="259"/>
      <c r="ENA139" s="259"/>
      <c r="ENB139" s="259"/>
      <c r="ENC139" s="259"/>
      <c r="END139" s="259"/>
      <c r="ENE139" s="259"/>
      <c r="ENF139" s="259"/>
      <c r="ENG139" s="259"/>
      <c r="ENH139" s="259"/>
      <c r="ENI139" s="259"/>
      <c r="ENJ139" s="259"/>
      <c r="ENK139" s="259"/>
      <c r="ENL139" s="259"/>
      <c r="ENM139" s="259"/>
      <c r="ENN139" s="259"/>
      <c r="ENO139" s="259"/>
      <c r="ENP139" s="259"/>
      <c r="ENQ139" s="259"/>
      <c r="ENR139" s="259"/>
      <c r="ENS139" s="259"/>
      <c r="ENT139" s="259"/>
      <c r="ENU139" s="259"/>
      <c r="ENV139" s="259"/>
      <c r="ENW139" s="259"/>
      <c r="ENX139" s="259"/>
      <c r="ENY139" s="259"/>
      <c r="ENZ139" s="259"/>
      <c r="EOA139" s="259"/>
      <c r="EOB139" s="259"/>
      <c r="EOC139" s="259"/>
      <c r="EOD139" s="259"/>
      <c r="EOE139" s="259"/>
      <c r="EOF139" s="259"/>
      <c r="EOG139" s="259"/>
      <c r="EOH139" s="259"/>
      <c r="EOI139" s="259"/>
      <c r="EOJ139" s="259"/>
      <c r="EOK139" s="259"/>
      <c r="EOL139" s="259"/>
      <c r="EOM139" s="259"/>
      <c r="EON139" s="259"/>
      <c r="EOO139" s="259"/>
      <c r="EOP139" s="259"/>
      <c r="EOQ139" s="259"/>
      <c r="EOR139" s="259"/>
      <c r="EOS139" s="259"/>
      <c r="EOT139" s="259"/>
      <c r="EOU139" s="259"/>
      <c r="EOV139" s="259"/>
      <c r="EOW139" s="259"/>
      <c r="EOX139" s="259"/>
      <c r="EOY139" s="259"/>
      <c r="EOZ139" s="259"/>
      <c r="EPA139" s="259"/>
      <c r="EPB139" s="259"/>
      <c r="EPC139" s="259"/>
      <c r="EPD139" s="259"/>
      <c r="EPE139" s="259"/>
      <c r="EPF139" s="259"/>
      <c r="EPG139" s="259"/>
      <c r="EPH139" s="259"/>
      <c r="EPI139" s="259"/>
      <c r="EPJ139" s="259"/>
      <c r="EPK139" s="259"/>
      <c r="EPL139" s="259"/>
      <c r="EPM139" s="259"/>
      <c r="EPN139" s="259"/>
      <c r="EPO139" s="259"/>
      <c r="EPP139" s="259"/>
      <c r="EPQ139" s="259"/>
      <c r="EPR139" s="259"/>
      <c r="EPS139" s="259"/>
      <c r="EPT139" s="259"/>
      <c r="EPU139" s="259"/>
      <c r="EPV139" s="259"/>
      <c r="EPW139" s="259"/>
      <c r="EPX139" s="259"/>
      <c r="EPY139" s="259"/>
      <c r="EPZ139" s="259"/>
      <c r="EQA139" s="259"/>
      <c r="EQB139" s="259"/>
      <c r="EQC139" s="259"/>
      <c r="EQD139" s="259"/>
      <c r="EQE139" s="259"/>
      <c r="EQF139" s="259"/>
      <c r="EQG139" s="259"/>
      <c r="EQH139" s="259"/>
      <c r="EQI139" s="259"/>
      <c r="EQJ139" s="259"/>
      <c r="EQK139" s="259"/>
      <c r="EQL139" s="259"/>
      <c r="EQM139" s="259"/>
      <c r="EQN139" s="259"/>
      <c r="EQO139" s="259"/>
      <c r="EQP139" s="259"/>
      <c r="EQQ139" s="259"/>
      <c r="EQR139" s="259"/>
      <c r="EQS139" s="259"/>
      <c r="EQT139" s="259"/>
      <c r="EQU139" s="259"/>
      <c r="EQV139" s="259"/>
      <c r="EQW139" s="259"/>
      <c r="EQX139" s="259"/>
      <c r="EQY139" s="259"/>
      <c r="EQZ139" s="259"/>
      <c r="ERA139" s="259"/>
      <c r="ERB139" s="259"/>
      <c r="ERC139" s="259"/>
      <c r="ERD139" s="259"/>
      <c r="ERE139" s="259"/>
      <c r="ERF139" s="259"/>
      <c r="ERG139" s="259"/>
      <c r="ERH139" s="259"/>
      <c r="ERI139" s="259"/>
      <c r="ERJ139" s="259"/>
      <c r="ERK139" s="259"/>
      <c r="ERL139" s="259"/>
      <c r="ERM139" s="259"/>
      <c r="ERN139" s="259"/>
      <c r="ERO139" s="259"/>
      <c r="ERP139" s="259"/>
      <c r="ERQ139" s="259"/>
      <c r="ERR139" s="259"/>
      <c r="ERS139" s="259"/>
      <c r="ERT139" s="259"/>
      <c r="ERU139" s="259"/>
      <c r="ERV139" s="259"/>
      <c r="ERW139" s="259"/>
      <c r="ERX139" s="259"/>
      <c r="ERY139" s="259"/>
      <c r="ERZ139" s="259"/>
      <c r="ESA139" s="259"/>
      <c r="ESB139" s="259"/>
      <c r="ESC139" s="259"/>
      <c r="ESD139" s="259"/>
      <c r="ESE139" s="259"/>
      <c r="ESF139" s="259"/>
      <c r="ESG139" s="259"/>
      <c r="ESH139" s="259"/>
      <c r="ESI139" s="259"/>
      <c r="ESJ139" s="259"/>
      <c r="ESK139" s="259"/>
      <c r="ESL139" s="259"/>
      <c r="ESM139" s="259"/>
      <c r="ESN139" s="259"/>
      <c r="ESO139" s="259"/>
      <c r="ESP139" s="259"/>
      <c r="ESQ139" s="259"/>
      <c r="ESR139" s="259"/>
      <c r="ESS139" s="259"/>
      <c r="EST139" s="259"/>
      <c r="ESU139" s="259"/>
      <c r="ESV139" s="259"/>
      <c r="ESW139" s="259"/>
      <c r="ESX139" s="259"/>
      <c r="ESY139" s="259"/>
      <c r="ESZ139" s="259"/>
      <c r="ETA139" s="259"/>
      <c r="ETB139" s="259"/>
      <c r="ETC139" s="259"/>
      <c r="ETD139" s="259"/>
      <c r="ETE139" s="259"/>
      <c r="ETF139" s="259"/>
      <c r="ETG139" s="259"/>
      <c r="ETH139" s="259"/>
      <c r="ETI139" s="259"/>
      <c r="ETJ139" s="259"/>
      <c r="ETK139" s="259"/>
      <c r="ETL139" s="259"/>
      <c r="ETM139" s="259"/>
      <c r="ETN139" s="259"/>
      <c r="ETO139" s="259"/>
      <c r="ETP139" s="259"/>
      <c r="ETQ139" s="259"/>
      <c r="ETR139" s="259"/>
      <c r="ETS139" s="259"/>
      <c r="ETT139" s="259"/>
      <c r="ETU139" s="259"/>
      <c r="ETV139" s="259"/>
      <c r="ETW139" s="259"/>
      <c r="ETX139" s="259"/>
      <c r="ETY139" s="259"/>
      <c r="ETZ139" s="259"/>
      <c r="EUA139" s="259"/>
      <c r="EUB139" s="259"/>
      <c r="EUC139" s="259"/>
      <c r="EUD139" s="259"/>
      <c r="EUE139" s="259"/>
      <c r="EUF139" s="259"/>
      <c r="EUG139" s="259"/>
      <c r="EUH139" s="259"/>
      <c r="EUI139" s="259"/>
      <c r="EUJ139" s="259"/>
      <c r="EUK139" s="259"/>
      <c r="EUL139" s="259"/>
      <c r="EUM139" s="259"/>
      <c r="EUN139" s="259"/>
      <c r="EUO139" s="259"/>
      <c r="EUP139" s="259"/>
      <c r="EUQ139" s="259"/>
      <c r="EUR139" s="259"/>
      <c r="EUS139" s="259"/>
      <c r="EUT139" s="259"/>
      <c r="EUU139" s="259"/>
      <c r="EUV139" s="259"/>
      <c r="EUW139" s="259"/>
      <c r="EUX139" s="259"/>
      <c r="EUY139" s="259"/>
      <c r="EUZ139" s="259"/>
      <c r="EVA139" s="259"/>
      <c r="EVB139" s="259"/>
      <c r="EVC139" s="259"/>
      <c r="EVD139" s="259"/>
      <c r="EVE139" s="259"/>
      <c r="EVF139" s="259"/>
      <c r="EVG139" s="259"/>
      <c r="EVH139" s="259"/>
      <c r="EVI139" s="259"/>
      <c r="EVJ139" s="259"/>
      <c r="EVK139" s="259"/>
      <c r="EVL139" s="259"/>
      <c r="EVM139" s="259"/>
      <c r="EVN139" s="259"/>
      <c r="EVO139" s="259"/>
      <c r="EVP139" s="259"/>
      <c r="EVQ139" s="259"/>
      <c r="EVR139" s="259"/>
      <c r="EVS139" s="259"/>
      <c r="EVT139" s="259"/>
      <c r="EVU139" s="259"/>
      <c r="EVV139" s="259"/>
      <c r="EVW139" s="259"/>
      <c r="EVX139" s="259"/>
      <c r="EVY139" s="259"/>
      <c r="EVZ139" s="259"/>
      <c r="EWA139" s="259"/>
      <c r="EWB139" s="259"/>
      <c r="EWC139" s="259"/>
      <c r="EWD139" s="259"/>
      <c r="EWE139" s="259"/>
      <c r="EWF139" s="259"/>
      <c r="EWG139" s="259"/>
      <c r="EWH139" s="259"/>
      <c r="EWI139" s="259"/>
      <c r="EWJ139" s="259"/>
      <c r="EWK139" s="259"/>
      <c r="EWL139" s="259"/>
      <c r="EWM139" s="259"/>
      <c r="EWN139" s="259"/>
      <c r="EWO139" s="259"/>
      <c r="EWP139" s="259"/>
      <c r="EWQ139" s="259"/>
      <c r="EWR139" s="259"/>
      <c r="EWS139" s="259"/>
      <c r="EWT139" s="259"/>
      <c r="EWU139" s="259"/>
      <c r="EWV139" s="259"/>
      <c r="EWW139" s="259"/>
      <c r="EWX139" s="259"/>
      <c r="EWY139" s="259"/>
      <c r="EWZ139" s="259"/>
      <c r="EXA139" s="259"/>
      <c r="EXB139" s="259"/>
      <c r="EXC139" s="259"/>
      <c r="EXD139" s="259"/>
      <c r="EXE139" s="259"/>
      <c r="EXF139" s="259"/>
      <c r="EXG139" s="259"/>
      <c r="EXH139" s="259"/>
      <c r="EXI139" s="259"/>
      <c r="EXJ139" s="259"/>
      <c r="EXK139" s="259"/>
      <c r="EXL139" s="259"/>
      <c r="EXM139" s="259"/>
      <c r="EXN139" s="259"/>
      <c r="EXO139" s="259"/>
      <c r="EXP139" s="259"/>
      <c r="EXQ139" s="259"/>
      <c r="EXR139" s="259"/>
      <c r="EXS139" s="259"/>
      <c r="EXT139" s="259"/>
      <c r="EXU139" s="259"/>
      <c r="EXV139" s="259"/>
      <c r="EXW139" s="259"/>
      <c r="EXX139" s="259"/>
      <c r="EXY139" s="259"/>
      <c r="EXZ139" s="259"/>
      <c r="EYA139" s="259"/>
      <c r="EYB139" s="259"/>
      <c r="EYC139" s="259"/>
      <c r="EYD139" s="259"/>
      <c r="EYE139" s="259"/>
      <c r="EYF139" s="259"/>
      <c r="EYG139" s="259"/>
      <c r="EYH139" s="259"/>
      <c r="EYI139" s="259"/>
      <c r="EYJ139" s="259"/>
      <c r="EYK139" s="259"/>
      <c r="EYL139" s="259"/>
      <c r="EYM139" s="259"/>
      <c r="EYN139" s="259"/>
      <c r="EYO139" s="259"/>
      <c r="EYP139" s="259"/>
      <c r="EYQ139" s="259"/>
      <c r="EYR139" s="259"/>
      <c r="EYS139" s="259"/>
      <c r="EYT139" s="259"/>
      <c r="EYU139" s="259"/>
      <c r="EYV139" s="259"/>
      <c r="EYW139" s="259"/>
      <c r="EYX139" s="259"/>
      <c r="EYY139" s="259"/>
      <c r="EYZ139" s="259"/>
      <c r="EZA139" s="259"/>
      <c r="EZB139" s="259"/>
      <c r="EZC139" s="259"/>
      <c r="EZD139" s="259"/>
      <c r="EZE139" s="259"/>
      <c r="EZF139" s="259"/>
      <c r="EZG139" s="259"/>
      <c r="EZH139" s="259"/>
      <c r="EZI139" s="259"/>
      <c r="EZJ139" s="259"/>
      <c r="EZK139" s="259"/>
      <c r="EZL139" s="259"/>
      <c r="EZM139" s="259"/>
      <c r="EZN139" s="259"/>
      <c r="EZO139" s="259"/>
      <c r="EZP139" s="259"/>
      <c r="EZQ139" s="259"/>
      <c r="EZR139" s="259"/>
      <c r="EZS139" s="259"/>
      <c r="EZT139" s="259"/>
      <c r="EZU139" s="259"/>
      <c r="EZV139" s="259"/>
      <c r="EZW139" s="259"/>
      <c r="EZX139" s="259"/>
      <c r="EZY139" s="259"/>
      <c r="EZZ139" s="259"/>
      <c r="FAA139" s="259"/>
      <c r="FAB139" s="259"/>
      <c r="FAC139" s="259"/>
      <c r="FAD139" s="259"/>
      <c r="FAE139" s="259"/>
      <c r="FAF139" s="259"/>
      <c r="FAG139" s="259"/>
      <c r="FAH139" s="259"/>
      <c r="FAI139" s="259"/>
      <c r="FAJ139" s="259"/>
      <c r="FAK139" s="259"/>
      <c r="FAL139" s="259"/>
      <c r="FAM139" s="259"/>
      <c r="FAN139" s="259"/>
      <c r="FAO139" s="259"/>
      <c r="FAP139" s="259"/>
      <c r="FAQ139" s="259"/>
      <c r="FAR139" s="259"/>
      <c r="FAS139" s="259"/>
      <c r="FAT139" s="259"/>
      <c r="FAU139" s="259"/>
      <c r="FAV139" s="259"/>
      <c r="FAW139" s="259"/>
      <c r="FAX139" s="259"/>
      <c r="FAY139" s="259"/>
      <c r="FAZ139" s="259"/>
      <c r="FBA139" s="259"/>
      <c r="FBB139" s="259"/>
      <c r="FBC139" s="259"/>
      <c r="FBD139" s="259"/>
      <c r="FBE139" s="259"/>
      <c r="FBF139" s="259"/>
      <c r="FBG139" s="259"/>
      <c r="FBH139" s="259"/>
      <c r="FBI139" s="259"/>
      <c r="FBJ139" s="259"/>
      <c r="FBK139" s="259"/>
      <c r="FBL139" s="259"/>
      <c r="FBM139" s="259"/>
      <c r="FBN139" s="259"/>
      <c r="FBO139" s="259"/>
      <c r="FBP139" s="259"/>
      <c r="FBQ139" s="259"/>
      <c r="FBR139" s="259"/>
      <c r="FBS139" s="259"/>
      <c r="FBT139" s="259"/>
      <c r="FBU139" s="259"/>
      <c r="FBV139" s="259"/>
      <c r="FBW139" s="259"/>
      <c r="FBX139" s="259"/>
      <c r="FBY139" s="259"/>
      <c r="FBZ139" s="259"/>
      <c r="FCA139" s="259"/>
      <c r="FCB139" s="259"/>
      <c r="FCC139" s="259"/>
      <c r="FCD139" s="259"/>
      <c r="FCE139" s="259"/>
      <c r="FCF139" s="259"/>
      <c r="FCG139" s="259"/>
      <c r="FCH139" s="259"/>
      <c r="FCI139" s="259"/>
      <c r="FCJ139" s="259"/>
      <c r="FCK139" s="259"/>
      <c r="FCL139" s="259"/>
      <c r="FCM139" s="259"/>
      <c r="FCN139" s="259"/>
      <c r="FCO139" s="259"/>
      <c r="FCP139" s="259"/>
      <c r="FCQ139" s="259"/>
      <c r="FCR139" s="259"/>
      <c r="FCS139" s="259"/>
      <c r="FCT139" s="259"/>
      <c r="FCU139" s="259"/>
      <c r="FCV139" s="259"/>
      <c r="FCW139" s="259"/>
      <c r="FCX139" s="259"/>
      <c r="FCY139" s="259"/>
      <c r="FCZ139" s="259"/>
      <c r="FDA139" s="259"/>
      <c r="FDB139" s="259"/>
      <c r="FDC139" s="259"/>
      <c r="FDD139" s="259"/>
      <c r="FDE139" s="259"/>
      <c r="FDF139" s="259"/>
      <c r="FDG139" s="259"/>
      <c r="FDH139" s="259"/>
      <c r="FDI139" s="259"/>
      <c r="FDJ139" s="259"/>
      <c r="FDK139" s="259"/>
      <c r="FDL139" s="259"/>
      <c r="FDM139" s="259"/>
      <c r="FDN139" s="259"/>
      <c r="FDO139" s="259"/>
      <c r="FDP139" s="259"/>
      <c r="FDQ139" s="259"/>
      <c r="FDR139" s="259"/>
      <c r="FDS139" s="259"/>
      <c r="FDT139" s="259"/>
      <c r="FDU139" s="259"/>
      <c r="FDV139" s="259"/>
      <c r="FDW139" s="259"/>
      <c r="FDX139" s="259"/>
      <c r="FDY139" s="259"/>
      <c r="FDZ139" s="259"/>
      <c r="FEA139" s="259"/>
      <c r="FEB139" s="259"/>
      <c r="FEC139" s="259"/>
      <c r="FED139" s="259"/>
      <c r="FEE139" s="259"/>
      <c r="FEF139" s="259"/>
      <c r="FEG139" s="259"/>
      <c r="FEH139" s="259"/>
      <c r="FEI139" s="259"/>
      <c r="FEJ139" s="259"/>
      <c r="FEK139" s="259"/>
      <c r="FEL139" s="259"/>
      <c r="FEM139" s="259"/>
      <c r="FEN139" s="259"/>
      <c r="FEO139" s="259"/>
      <c r="FEP139" s="259"/>
      <c r="FEQ139" s="259"/>
      <c r="FER139" s="259"/>
      <c r="FES139" s="259"/>
      <c r="FET139" s="259"/>
      <c r="FEU139" s="259"/>
      <c r="FEV139" s="259"/>
      <c r="FEW139" s="259"/>
      <c r="FEX139" s="259"/>
      <c r="FEY139" s="259"/>
      <c r="FEZ139" s="259"/>
      <c r="FFA139" s="259"/>
      <c r="FFB139" s="259"/>
      <c r="FFC139" s="259"/>
      <c r="FFD139" s="259"/>
      <c r="FFE139" s="259"/>
      <c r="FFF139" s="259"/>
      <c r="FFG139" s="259"/>
      <c r="FFH139" s="259"/>
      <c r="FFI139" s="259"/>
      <c r="FFJ139" s="259"/>
      <c r="FFK139" s="259"/>
      <c r="FFL139" s="259"/>
      <c r="FFM139" s="259"/>
      <c r="FFN139" s="259"/>
      <c r="FFO139" s="259"/>
      <c r="FFP139" s="259"/>
      <c r="FFQ139" s="259"/>
      <c r="FFR139" s="259"/>
      <c r="FFS139" s="259"/>
      <c r="FFT139" s="259"/>
      <c r="FFU139" s="259"/>
      <c r="FFV139" s="259"/>
      <c r="FFW139" s="259"/>
      <c r="FFX139" s="259"/>
      <c r="FFY139" s="259"/>
      <c r="FFZ139" s="259"/>
      <c r="FGA139" s="259"/>
      <c r="FGB139" s="259"/>
      <c r="FGC139" s="259"/>
      <c r="FGD139" s="259"/>
      <c r="FGE139" s="259"/>
      <c r="FGF139" s="259"/>
      <c r="FGG139" s="259"/>
      <c r="FGH139" s="259"/>
      <c r="FGI139" s="259"/>
      <c r="FGJ139" s="259"/>
      <c r="FGK139" s="259"/>
      <c r="FGL139" s="259"/>
      <c r="FGM139" s="259"/>
      <c r="FGN139" s="259"/>
      <c r="FGO139" s="259"/>
      <c r="FGP139" s="259"/>
      <c r="FGQ139" s="259"/>
      <c r="FGR139" s="259"/>
      <c r="FGS139" s="259"/>
      <c r="FGT139" s="259"/>
      <c r="FGU139" s="259"/>
      <c r="FGV139" s="259"/>
      <c r="FGW139" s="259"/>
      <c r="FGX139" s="259"/>
      <c r="FGY139" s="259"/>
      <c r="FGZ139" s="259"/>
      <c r="FHA139" s="259"/>
      <c r="FHB139" s="259"/>
      <c r="FHC139" s="259"/>
      <c r="FHD139" s="259"/>
      <c r="FHE139" s="259"/>
      <c r="FHF139" s="259"/>
      <c r="FHG139" s="259"/>
      <c r="FHH139" s="259"/>
      <c r="FHI139" s="259"/>
      <c r="FHJ139" s="259"/>
      <c r="FHK139" s="259"/>
      <c r="FHL139" s="259"/>
      <c r="FHM139" s="259"/>
      <c r="FHN139" s="259"/>
      <c r="FHO139" s="259"/>
      <c r="FHP139" s="259"/>
      <c r="FHQ139" s="259"/>
      <c r="FHR139" s="259"/>
      <c r="FHS139" s="259"/>
      <c r="FHT139" s="259"/>
      <c r="FHU139" s="259"/>
      <c r="FHV139" s="259"/>
      <c r="FHW139" s="259"/>
      <c r="FHX139" s="259"/>
      <c r="FHY139" s="259"/>
      <c r="FHZ139" s="259"/>
      <c r="FIA139" s="259"/>
      <c r="FIB139" s="259"/>
      <c r="FIC139" s="259"/>
      <c r="FID139" s="259"/>
      <c r="FIE139" s="259"/>
      <c r="FIF139" s="259"/>
      <c r="FIG139" s="259"/>
      <c r="FIH139" s="259"/>
      <c r="FII139" s="259"/>
      <c r="FIJ139" s="259"/>
      <c r="FIK139" s="259"/>
      <c r="FIL139" s="259"/>
      <c r="FIM139" s="259"/>
      <c r="FIN139" s="259"/>
      <c r="FIO139" s="259"/>
      <c r="FIP139" s="259"/>
      <c r="FIQ139" s="259"/>
      <c r="FIR139" s="259"/>
      <c r="FIS139" s="259"/>
      <c r="FIT139" s="259"/>
      <c r="FIU139" s="259"/>
      <c r="FIV139" s="259"/>
      <c r="FIW139" s="259"/>
      <c r="FIX139" s="259"/>
      <c r="FIY139" s="259"/>
      <c r="FIZ139" s="259"/>
      <c r="FJA139" s="259"/>
      <c r="FJB139" s="259"/>
      <c r="FJC139" s="259"/>
      <c r="FJD139" s="259"/>
      <c r="FJE139" s="259"/>
      <c r="FJF139" s="259"/>
      <c r="FJG139" s="259"/>
      <c r="FJH139" s="259"/>
      <c r="FJI139" s="259"/>
      <c r="FJJ139" s="259"/>
      <c r="FJK139" s="259"/>
      <c r="FJL139" s="259"/>
      <c r="FJM139" s="259"/>
      <c r="FJN139" s="259"/>
      <c r="FJO139" s="259"/>
      <c r="FJP139" s="259"/>
      <c r="FJQ139" s="259"/>
      <c r="FJR139" s="259"/>
      <c r="FJS139" s="259"/>
      <c r="FJT139" s="259"/>
      <c r="FJU139" s="259"/>
      <c r="FJV139" s="259"/>
      <c r="FJW139" s="259"/>
      <c r="FJX139" s="259"/>
      <c r="FJY139" s="259"/>
      <c r="FJZ139" s="259"/>
      <c r="FKA139" s="259"/>
      <c r="FKB139" s="259"/>
      <c r="FKC139" s="259"/>
      <c r="FKD139" s="259"/>
      <c r="FKE139" s="259"/>
      <c r="FKF139" s="259"/>
      <c r="FKG139" s="259"/>
      <c r="FKH139" s="259"/>
      <c r="FKI139" s="259"/>
      <c r="FKJ139" s="259"/>
      <c r="FKK139" s="259"/>
      <c r="FKL139" s="259"/>
      <c r="FKM139" s="259"/>
      <c r="FKN139" s="259"/>
      <c r="FKO139" s="259"/>
      <c r="FKP139" s="259"/>
      <c r="FKQ139" s="259"/>
      <c r="FKR139" s="259"/>
      <c r="FKS139" s="259"/>
      <c r="FKT139" s="259"/>
      <c r="FKU139" s="259"/>
      <c r="FKV139" s="259"/>
      <c r="FKW139" s="259"/>
      <c r="FKX139" s="259"/>
      <c r="FKY139" s="259"/>
      <c r="FKZ139" s="259"/>
      <c r="FLA139" s="259"/>
      <c r="FLB139" s="259"/>
      <c r="FLC139" s="259"/>
      <c r="FLD139" s="259"/>
      <c r="FLE139" s="259"/>
      <c r="FLF139" s="259"/>
      <c r="FLG139" s="259"/>
      <c r="FLH139" s="259"/>
      <c r="FLI139" s="259"/>
      <c r="FLJ139" s="259"/>
      <c r="FLK139" s="259"/>
      <c r="FLL139" s="259"/>
      <c r="FLM139" s="259"/>
      <c r="FLN139" s="259"/>
      <c r="FLO139" s="259"/>
      <c r="FLP139" s="259"/>
      <c r="FLQ139" s="259"/>
      <c r="FLR139" s="259"/>
      <c r="FLS139" s="259"/>
      <c r="FLT139" s="259"/>
      <c r="FLU139" s="259"/>
      <c r="FLV139" s="259"/>
      <c r="FLW139" s="259"/>
      <c r="FLX139" s="259"/>
      <c r="FLY139" s="259"/>
      <c r="FLZ139" s="259"/>
      <c r="FMA139" s="259"/>
      <c r="FMB139" s="259"/>
      <c r="FMC139" s="259"/>
      <c r="FMD139" s="259"/>
      <c r="FME139" s="259"/>
      <c r="FMF139" s="259"/>
      <c r="FMG139" s="259"/>
      <c r="FMH139" s="259"/>
      <c r="FMI139" s="259"/>
      <c r="FMJ139" s="259"/>
      <c r="FMK139" s="259"/>
      <c r="FML139" s="259"/>
      <c r="FMM139" s="259"/>
      <c r="FMN139" s="259"/>
      <c r="FMO139" s="259"/>
      <c r="FMP139" s="259"/>
      <c r="FMQ139" s="259"/>
      <c r="FMR139" s="259"/>
      <c r="FMS139" s="259"/>
      <c r="FMT139" s="259"/>
      <c r="FMU139" s="259"/>
      <c r="FMV139" s="259"/>
      <c r="FMW139" s="259"/>
      <c r="FMX139" s="259"/>
      <c r="FMY139" s="259"/>
      <c r="FMZ139" s="259"/>
      <c r="FNA139" s="259"/>
      <c r="FNB139" s="259"/>
      <c r="FNC139" s="259"/>
      <c r="FND139" s="259"/>
      <c r="FNE139" s="259"/>
      <c r="FNF139" s="259"/>
      <c r="FNG139" s="259"/>
      <c r="FNH139" s="259"/>
      <c r="FNI139" s="259"/>
      <c r="FNJ139" s="259"/>
      <c r="FNK139" s="259"/>
      <c r="FNL139" s="259"/>
      <c r="FNM139" s="259"/>
      <c r="FNN139" s="259"/>
      <c r="FNO139" s="259"/>
      <c r="FNP139" s="259"/>
      <c r="FNQ139" s="259"/>
      <c r="FNR139" s="259"/>
      <c r="FNS139" s="259"/>
      <c r="FNT139" s="259"/>
      <c r="FNU139" s="259"/>
      <c r="FNV139" s="259"/>
      <c r="FNW139" s="259"/>
      <c r="FNX139" s="259"/>
      <c r="FNY139" s="259"/>
      <c r="FNZ139" s="259"/>
      <c r="FOA139" s="259"/>
      <c r="FOB139" s="259"/>
      <c r="FOC139" s="259"/>
      <c r="FOD139" s="259"/>
      <c r="FOE139" s="259"/>
      <c r="FOF139" s="259"/>
      <c r="FOG139" s="259"/>
      <c r="FOH139" s="259"/>
      <c r="FOI139" s="259"/>
      <c r="FOJ139" s="259"/>
      <c r="FOK139" s="259"/>
      <c r="FOL139" s="259"/>
      <c r="FOM139" s="259"/>
      <c r="FON139" s="259"/>
      <c r="FOO139" s="259"/>
      <c r="FOP139" s="259"/>
      <c r="FOQ139" s="259"/>
      <c r="FOR139" s="259"/>
      <c r="FOS139" s="259"/>
      <c r="FOT139" s="259"/>
      <c r="FOU139" s="259"/>
      <c r="FOV139" s="259"/>
      <c r="FOW139" s="259"/>
      <c r="FOX139" s="259"/>
      <c r="FOY139" s="259"/>
      <c r="FOZ139" s="259"/>
      <c r="FPA139" s="259"/>
      <c r="FPB139" s="259"/>
      <c r="FPC139" s="259"/>
      <c r="FPD139" s="259"/>
      <c r="FPE139" s="259"/>
      <c r="FPF139" s="259"/>
      <c r="FPG139" s="259"/>
      <c r="FPH139" s="259"/>
      <c r="FPI139" s="259"/>
      <c r="FPJ139" s="259"/>
      <c r="FPK139" s="259"/>
      <c r="FPL139" s="259"/>
      <c r="FPM139" s="259"/>
      <c r="FPN139" s="259"/>
      <c r="FPO139" s="259"/>
      <c r="FPP139" s="259"/>
      <c r="FPQ139" s="259"/>
      <c r="FPR139" s="259"/>
      <c r="FPS139" s="259"/>
      <c r="FPT139" s="259"/>
      <c r="FPU139" s="259"/>
      <c r="FPV139" s="259"/>
      <c r="FPW139" s="259"/>
      <c r="FPX139" s="259"/>
      <c r="FPY139" s="259"/>
      <c r="FPZ139" s="259"/>
      <c r="FQA139" s="259"/>
      <c r="FQB139" s="259"/>
      <c r="FQC139" s="259"/>
      <c r="FQD139" s="259"/>
      <c r="FQE139" s="259"/>
      <c r="FQF139" s="259"/>
      <c r="FQG139" s="259"/>
      <c r="FQH139" s="259"/>
      <c r="FQI139" s="259"/>
      <c r="FQJ139" s="259"/>
      <c r="FQK139" s="259"/>
      <c r="FQL139" s="259"/>
      <c r="FQM139" s="259"/>
      <c r="FQN139" s="259"/>
      <c r="FQO139" s="259"/>
      <c r="FQP139" s="259"/>
      <c r="FQQ139" s="259"/>
      <c r="FQR139" s="259"/>
      <c r="FQS139" s="259"/>
      <c r="FQT139" s="259"/>
      <c r="FQU139" s="259"/>
      <c r="FQV139" s="259"/>
      <c r="FQW139" s="259"/>
      <c r="FQX139" s="259"/>
      <c r="FQY139" s="259"/>
      <c r="FQZ139" s="259"/>
      <c r="FRA139" s="259"/>
      <c r="FRB139" s="259"/>
      <c r="FRC139" s="259"/>
      <c r="FRD139" s="259"/>
      <c r="FRE139" s="259"/>
      <c r="FRF139" s="259"/>
      <c r="FRG139" s="259"/>
      <c r="FRH139" s="259"/>
      <c r="FRI139" s="259"/>
      <c r="FRJ139" s="259"/>
      <c r="FRK139" s="259"/>
      <c r="FRL139" s="259"/>
      <c r="FRM139" s="259"/>
      <c r="FRN139" s="259"/>
      <c r="FRO139" s="259"/>
      <c r="FRP139" s="259"/>
      <c r="FRQ139" s="259"/>
      <c r="FRR139" s="259"/>
      <c r="FRS139" s="259"/>
      <c r="FRT139" s="259"/>
      <c r="FRU139" s="259"/>
      <c r="FRV139" s="259"/>
      <c r="FRW139" s="259"/>
      <c r="FRX139" s="259"/>
      <c r="FRY139" s="259"/>
      <c r="FRZ139" s="259"/>
      <c r="FSA139" s="259"/>
      <c r="FSB139" s="259"/>
      <c r="FSC139" s="259"/>
      <c r="FSD139" s="259"/>
      <c r="FSE139" s="259"/>
      <c r="FSF139" s="259"/>
      <c r="FSG139" s="259"/>
      <c r="FSH139" s="259"/>
      <c r="FSI139" s="259"/>
      <c r="FSJ139" s="259"/>
      <c r="FSK139" s="259"/>
      <c r="FSL139" s="259"/>
      <c r="FSM139" s="259"/>
      <c r="FSN139" s="259"/>
      <c r="FSO139" s="259"/>
      <c r="FSP139" s="259"/>
      <c r="FSQ139" s="259"/>
      <c r="FSR139" s="259"/>
      <c r="FSS139" s="259"/>
      <c r="FST139" s="259"/>
      <c r="FSU139" s="259"/>
      <c r="FSV139" s="259"/>
      <c r="FSW139" s="259"/>
      <c r="FSX139" s="259"/>
      <c r="FSY139" s="259"/>
      <c r="FSZ139" s="259"/>
      <c r="FTA139" s="259"/>
      <c r="FTB139" s="259"/>
      <c r="FTC139" s="259"/>
      <c r="FTD139" s="259"/>
      <c r="FTE139" s="259"/>
      <c r="FTF139" s="259"/>
      <c r="FTG139" s="259"/>
      <c r="FTH139" s="259"/>
      <c r="FTI139" s="259"/>
      <c r="FTJ139" s="259"/>
      <c r="FTK139" s="259"/>
      <c r="FTL139" s="259"/>
      <c r="FTM139" s="259"/>
      <c r="FTN139" s="259"/>
      <c r="FTO139" s="259"/>
      <c r="FTP139" s="259"/>
      <c r="FTQ139" s="259"/>
      <c r="FTR139" s="259"/>
      <c r="FTS139" s="259"/>
      <c r="FTT139" s="259"/>
      <c r="FTU139" s="259"/>
      <c r="FTV139" s="259"/>
      <c r="FTW139" s="259"/>
      <c r="FTX139" s="259"/>
      <c r="FTY139" s="259"/>
      <c r="FTZ139" s="259"/>
      <c r="FUA139" s="259"/>
      <c r="FUB139" s="259"/>
      <c r="FUC139" s="259"/>
      <c r="FUD139" s="259"/>
      <c r="FUE139" s="259"/>
      <c r="FUF139" s="259"/>
      <c r="FUG139" s="259"/>
      <c r="FUH139" s="259"/>
      <c r="FUI139" s="259"/>
      <c r="FUJ139" s="259"/>
      <c r="FUK139" s="259"/>
      <c r="FUL139" s="259"/>
      <c r="FUM139" s="259"/>
      <c r="FUN139" s="259"/>
      <c r="FUO139" s="259"/>
      <c r="FUP139" s="259"/>
      <c r="FUQ139" s="259"/>
      <c r="FUR139" s="259"/>
      <c r="FUS139" s="259"/>
      <c r="FUT139" s="259"/>
      <c r="FUU139" s="259"/>
      <c r="FUV139" s="259"/>
      <c r="FUW139" s="259"/>
      <c r="FUX139" s="259"/>
      <c r="FUY139" s="259"/>
      <c r="FUZ139" s="259"/>
      <c r="FVA139" s="259"/>
      <c r="FVB139" s="259"/>
      <c r="FVC139" s="259"/>
      <c r="FVD139" s="259"/>
      <c r="FVE139" s="259"/>
      <c r="FVF139" s="259"/>
      <c r="FVG139" s="259"/>
      <c r="FVH139" s="259"/>
      <c r="FVI139" s="259"/>
      <c r="FVJ139" s="259"/>
      <c r="FVK139" s="259"/>
      <c r="FVL139" s="259"/>
      <c r="FVM139" s="259"/>
      <c r="FVN139" s="259"/>
      <c r="FVO139" s="259"/>
      <c r="FVP139" s="259"/>
      <c r="FVQ139" s="259"/>
      <c r="FVR139" s="259"/>
      <c r="FVS139" s="259"/>
      <c r="FVT139" s="259"/>
      <c r="FVU139" s="259"/>
      <c r="FVV139" s="259"/>
      <c r="FVW139" s="259"/>
      <c r="FVX139" s="259"/>
      <c r="FVY139" s="259"/>
      <c r="FVZ139" s="259"/>
      <c r="FWA139" s="259"/>
      <c r="FWB139" s="259"/>
      <c r="FWC139" s="259"/>
      <c r="FWD139" s="259"/>
      <c r="FWE139" s="259"/>
      <c r="FWF139" s="259"/>
      <c r="FWG139" s="259"/>
    </row>
    <row r="140" spans="1:4661" s="144" customFormat="1" ht="39.6" x14ac:dyDescent="0.25">
      <c r="A140" s="122" t="s">
        <v>493</v>
      </c>
      <c r="B140" s="245" t="s">
        <v>47</v>
      </c>
      <c r="C140" s="246">
        <v>2026</v>
      </c>
      <c r="D140" s="247">
        <v>2026</v>
      </c>
      <c r="E140" s="248"/>
      <c r="F140" s="245" t="s">
        <v>101</v>
      </c>
      <c r="G140" s="245"/>
      <c r="H140" s="245" t="s">
        <v>101</v>
      </c>
      <c r="I140" s="245" t="s">
        <v>51</v>
      </c>
      <c r="J140" s="245" t="s">
        <v>102</v>
      </c>
      <c r="K140" s="249" t="s">
        <v>426</v>
      </c>
      <c r="L140" s="249" t="s">
        <v>429</v>
      </c>
      <c r="M140" s="245" t="s">
        <v>105</v>
      </c>
      <c r="N140" s="250" t="s">
        <v>106</v>
      </c>
      <c r="O140" s="260">
        <v>48</v>
      </c>
      <c r="P140" s="251" t="s">
        <v>113</v>
      </c>
      <c r="Q140" s="252">
        <v>5000000</v>
      </c>
      <c r="R140" s="252">
        <v>5000000</v>
      </c>
      <c r="S140" s="252">
        <v>5000000</v>
      </c>
      <c r="T140" s="252">
        <v>5000000</v>
      </c>
      <c r="U140" s="255">
        <f>SUM(Q140:T140)</f>
        <v>20000000</v>
      </c>
      <c r="V140" s="256">
        <v>0</v>
      </c>
      <c r="W140" s="245"/>
      <c r="X140" s="257" t="s">
        <v>110</v>
      </c>
      <c r="Y140" s="257" t="s">
        <v>46</v>
      </c>
      <c r="Z140" s="258"/>
      <c r="AA140" s="25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  <c r="AML140" s="19"/>
      <c r="AMM140" s="19"/>
      <c r="AMN140" s="19"/>
      <c r="AMO140" s="19"/>
      <c r="AMP140" s="19"/>
      <c r="AMQ140" s="19"/>
      <c r="AMR140" s="19"/>
      <c r="AMS140" s="19"/>
      <c r="AMT140" s="19"/>
      <c r="AMU140" s="19"/>
      <c r="AMV140" s="19"/>
      <c r="AMW140" s="19"/>
      <c r="AMX140" s="19"/>
      <c r="AMY140" s="19"/>
      <c r="AMZ140" s="19"/>
      <c r="ANA140" s="19"/>
      <c r="ANB140" s="19"/>
      <c r="ANC140" s="19"/>
      <c r="AND140" s="19"/>
      <c r="ANE140" s="19"/>
      <c r="ANF140" s="19"/>
      <c r="ANG140" s="19"/>
      <c r="ANH140" s="19"/>
      <c r="ANI140" s="19"/>
      <c r="ANJ140" s="19"/>
      <c r="ANK140" s="19"/>
      <c r="ANL140" s="19"/>
      <c r="ANM140" s="19"/>
      <c r="ANN140" s="19"/>
      <c r="ANO140" s="19"/>
      <c r="ANP140" s="19"/>
      <c r="ANQ140" s="19"/>
      <c r="ANR140" s="19"/>
      <c r="ANS140" s="19"/>
      <c r="ANT140" s="19"/>
      <c r="ANU140" s="19"/>
      <c r="ANV140" s="19"/>
      <c r="ANW140" s="19"/>
      <c r="ANX140" s="19"/>
      <c r="ANY140" s="19"/>
      <c r="ANZ140" s="19"/>
      <c r="AOA140" s="19"/>
      <c r="AOB140" s="19"/>
      <c r="AOC140" s="19"/>
      <c r="AOD140" s="19"/>
      <c r="AOE140" s="19"/>
      <c r="AOF140" s="19"/>
      <c r="AOG140" s="19"/>
      <c r="AOH140" s="19"/>
      <c r="AOI140" s="19"/>
      <c r="AOJ140" s="19"/>
      <c r="AOK140" s="19"/>
      <c r="AOL140" s="19"/>
      <c r="AOM140" s="19"/>
      <c r="AON140" s="19"/>
      <c r="AOO140" s="19"/>
      <c r="AOP140" s="19"/>
      <c r="AOQ140" s="19"/>
      <c r="AOR140" s="19"/>
      <c r="AOS140" s="19"/>
      <c r="AOT140" s="19"/>
      <c r="AOU140" s="19"/>
      <c r="AOV140" s="19"/>
      <c r="AOW140" s="19"/>
      <c r="AOX140" s="19"/>
      <c r="AOY140" s="19"/>
      <c r="AOZ140" s="19"/>
      <c r="APA140" s="19"/>
      <c r="APB140" s="19"/>
      <c r="APC140" s="19"/>
      <c r="APD140" s="19"/>
      <c r="APE140" s="19"/>
      <c r="APF140" s="19"/>
      <c r="APG140" s="19"/>
      <c r="APH140" s="19"/>
      <c r="API140" s="19"/>
      <c r="APJ140" s="19"/>
      <c r="APK140" s="19"/>
      <c r="APL140" s="19"/>
      <c r="APM140" s="19"/>
      <c r="APN140" s="19"/>
      <c r="APO140" s="19"/>
      <c r="APP140" s="19"/>
      <c r="APQ140" s="19"/>
      <c r="APR140" s="19"/>
      <c r="APS140" s="19"/>
      <c r="APT140" s="19"/>
      <c r="APU140" s="19"/>
      <c r="APV140" s="19"/>
      <c r="APW140" s="19"/>
      <c r="APX140" s="19"/>
      <c r="APY140" s="19"/>
      <c r="APZ140" s="19"/>
      <c r="AQA140" s="19"/>
      <c r="AQB140" s="19"/>
      <c r="AQC140" s="19"/>
      <c r="AQD140" s="19"/>
      <c r="AQE140" s="19"/>
      <c r="AQF140" s="19"/>
      <c r="AQG140" s="19"/>
      <c r="AQH140" s="19"/>
      <c r="AQI140" s="19"/>
      <c r="AQJ140" s="19"/>
      <c r="AQK140" s="19"/>
      <c r="AQL140" s="19"/>
      <c r="AQM140" s="19"/>
      <c r="AQN140" s="19"/>
      <c r="AQO140" s="19"/>
      <c r="AQP140" s="19"/>
      <c r="AQQ140" s="19"/>
      <c r="AQR140" s="19"/>
      <c r="AQS140" s="19"/>
      <c r="AQT140" s="19"/>
      <c r="AQU140" s="19"/>
      <c r="AQV140" s="19"/>
      <c r="AQW140" s="19"/>
      <c r="AQX140" s="19"/>
      <c r="AQY140" s="19"/>
      <c r="AQZ140" s="19"/>
      <c r="ARA140" s="19"/>
      <c r="ARB140" s="19"/>
      <c r="ARC140" s="19"/>
      <c r="ARD140" s="19"/>
      <c r="ARE140" s="19"/>
      <c r="ARF140" s="19"/>
      <c r="ARG140" s="19"/>
      <c r="ARH140" s="19"/>
      <c r="ARI140" s="19"/>
      <c r="ARJ140" s="19"/>
      <c r="ARK140" s="19"/>
      <c r="ARL140" s="19"/>
      <c r="ARM140" s="19"/>
      <c r="ARN140" s="19"/>
      <c r="ARO140" s="19"/>
      <c r="ARP140" s="19"/>
      <c r="ARQ140" s="19"/>
      <c r="ARR140" s="19"/>
      <c r="ARS140" s="19"/>
      <c r="ART140" s="19"/>
      <c r="ARU140" s="19"/>
      <c r="ARV140" s="19"/>
      <c r="ARW140" s="19"/>
      <c r="ARX140" s="19"/>
      <c r="ARY140" s="19"/>
      <c r="ARZ140" s="19"/>
      <c r="ASA140" s="19"/>
      <c r="ASB140" s="19"/>
      <c r="ASC140" s="19"/>
      <c r="ASD140" s="19"/>
      <c r="ASE140" s="19"/>
      <c r="ASF140" s="19"/>
      <c r="ASG140" s="19"/>
      <c r="ASH140" s="19"/>
      <c r="ASI140" s="19"/>
      <c r="ASJ140" s="19"/>
      <c r="ASK140" s="19"/>
      <c r="ASL140" s="19"/>
      <c r="ASM140" s="19"/>
      <c r="ASN140" s="19"/>
      <c r="ASO140" s="19"/>
      <c r="ASP140" s="19"/>
      <c r="ASQ140" s="19"/>
      <c r="ASR140" s="19"/>
      <c r="ASS140" s="19"/>
      <c r="AST140" s="19"/>
      <c r="ASU140" s="19"/>
      <c r="ASV140" s="19"/>
      <c r="ASW140" s="19"/>
      <c r="ASX140" s="19"/>
      <c r="ASY140" s="19"/>
      <c r="ASZ140" s="19"/>
      <c r="ATA140" s="19"/>
      <c r="ATB140" s="19"/>
      <c r="ATC140" s="19"/>
      <c r="ATD140" s="19"/>
      <c r="ATE140" s="19"/>
      <c r="ATF140" s="19"/>
      <c r="ATG140" s="19"/>
      <c r="ATH140" s="19"/>
      <c r="ATI140" s="19"/>
      <c r="ATJ140" s="19"/>
      <c r="ATK140" s="19"/>
      <c r="ATL140" s="19"/>
      <c r="ATM140" s="19"/>
      <c r="ATN140" s="19"/>
      <c r="ATO140" s="19"/>
      <c r="ATP140" s="19"/>
      <c r="ATQ140" s="19"/>
      <c r="ATR140" s="19"/>
      <c r="ATS140" s="19"/>
      <c r="ATT140" s="19"/>
      <c r="ATU140" s="19"/>
      <c r="ATV140" s="19"/>
      <c r="ATW140" s="19"/>
      <c r="ATX140" s="19"/>
      <c r="ATY140" s="19"/>
      <c r="ATZ140" s="19"/>
      <c r="AUA140" s="19"/>
      <c r="AUB140" s="19"/>
      <c r="AUC140" s="19"/>
      <c r="AUD140" s="19"/>
      <c r="AUE140" s="19"/>
      <c r="AUF140" s="19"/>
      <c r="AUG140" s="19"/>
      <c r="AUH140" s="19"/>
      <c r="AUI140" s="19"/>
      <c r="AUJ140" s="19"/>
      <c r="AUK140" s="19"/>
      <c r="AUL140" s="19"/>
      <c r="AUM140" s="19"/>
      <c r="AUN140" s="19"/>
      <c r="AUO140" s="19"/>
      <c r="AUP140" s="19"/>
      <c r="AUQ140" s="19"/>
      <c r="AUR140" s="19"/>
      <c r="AUS140" s="19"/>
      <c r="AUT140" s="19"/>
      <c r="AUU140" s="19"/>
      <c r="AUV140" s="19"/>
      <c r="AUW140" s="19"/>
      <c r="AUX140" s="19"/>
      <c r="AUY140" s="19"/>
      <c r="AUZ140" s="19"/>
      <c r="AVA140" s="19"/>
      <c r="AVB140" s="19"/>
      <c r="AVC140" s="19"/>
      <c r="AVD140" s="19"/>
      <c r="AVE140" s="19"/>
      <c r="AVF140" s="19"/>
      <c r="AVG140" s="19"/>
      <c r="AVH140" s="19"/>
      <c r="AVI140" s="19"/>
      <c r="AVJ140" s="19"/>
      <c r="AVK140" s="19"/>
      <c r="AVL140" s="19"/>
      <c r="AVM140" s="19"/>
      <c r="AVN140" s="19"/>
      <c r="AVO140" s="19"/>
      <c r="AVP140" s="19"/>
      <c r="AVQ140" s="19"/>
      <c r="AVR140" s="19"/>
      <c r="AVS140" s="19"/>
      <c r="AVT140" s="19"/>
      <c r="AVU140" s="19"/>
      <c r="AVV140" s="19"/>
      <c r="AVW140" s="19"/>
      <c r="AVX140" s="19"/>
      <c r="AVY140" s="19"/>
      <c r="AVZ140" s="19"/>
      <c r="AWA140" s="19"/>
      <c r="AWB140" s="19"/>
      <c r="AWC140" s="19"/>
      <c r="AWD140" s="19"/>
      <c r="AWE140" s="19"/>
      <c r="AWF140" s="19"/>
      <c r="AWG140" s="19"/>
      <c r="AWH140" s="19"/>
      <c r="AWI140" s="19"/>
      <c r="AWJ140" s="19"/>
      <c r="AWK140" s="19"/>
      <c r="AWL140" s="19"/>
      <c r="AWM140" s="19"/>
      <c r="AWN140" s="19"/>
      <c r="AWO140" s="19"/>
      <c r="AWP140" s="19"/>
      <c r="AWQ140" s="19"/>
      <c r="AWR140" s="19"/>
      <c r="AWS140" s="19"/>
      <c r="AWT140" s="19"/>
      <c r="AWU140" s="19"/>
      <c r="AWV140" s="19"/>
      <c r="AWW140" s="19"/>
      <c r="AWX140" s="19"/>
      <c r="AWY140" s="19"/>
      <c r="AWZ140" s="19"/>
      <c r="AXA140" s="19"/>
      <c r="AXB140" s="19"/>
      <c r="AXC140" s="19"/>
      <c r="AXD140" s="19"/>
      <c r="AXE140" s="19"/>
      <c r="AXF140" s="19"/>
      <c r="AXG140" s="19"/>
      <c r="AXH140" s="19"/>
      <c r="AXI140" s="19"/>
      <c r="AXJ140" s="19"/>
      <c r="AXK140" s="19"/>
      <c r="AXL140" s="19"/>
      <c r="AXM140" s="19"/>
      <c r="AXN140" s="19"/>
      <c r="AXO140" s="19"/>
      <c r="AXP140" s="19"/>
      <c r="AXQ140" s="19"/>
      <c r="AXR140" s="19"/>
      <c r="AXS140" s="19"/>
      <c r="AXT140" s="19"/>
      <c r="AXU140" s="19"/>
      <c r="AXV140" s="19"/>
      <c r="AXW140" s="19"/>
      <c r="AXX140" s="19"/>
      <c r="AXY140" s="19"/>
      <c r="AXZ140" s="19"/>
      <c r="AYA140" s="19"/>
      <c r="AYB140" s="19"/>
      <c r="AYC140" s="19"/>
      <c r="AYD140" s="19"/>
      <c r="AYE140" s="19"/>
      <c r="AYF140" s="19"/>
      <c r="AYG140" s="19"/>
      <c r="AYH140" s="19"/>
      <c r="AYI140" s="19"/>
      <c r="AYJ140" s="19"/>
      <c r="AYK140" s="19"/>
      <c r="AYL140" s="19"/>
      <c r="AYM140" s="19"/>
      <c r="AYN140" s="19"/>
      <c r="AYO140" s="19"/>
      <c r="AYP140" s="19"/>
      <c r="AYQ140" s="19"/>
      <c r="AYR140" s="19"/>
      <c r="AYS140" s="19"/>
      <c r="AYT140" s="19"/>
      <c r="AYU140" s="19"/>
      <c r="AYV140" s="19"/>
      <c r="AYW140" s="19"/>
      <c r="AYX140" s="19"/>
      <c r="AYY140" s="19"/>
      <c r="AYZ140" s="19"/>
      <c r="AZA140" s="19"/>
      <c r="AZB140" s="19"/>
      <c r="AZC140" s="19"/>
      <c r="AZD140" s="19"/>
      <c r="AZE140" s="19"/>
      <c r="AZF140" s="19"/>
      <c r="AZG140" s="19"/>
      <c r="AZH140" s="19"/>
      <c r="AZI140" s="19"/>
      <c r="AZJ140" s="19"/>
      <c r="AZK140" s="19"/>
      <c r="AZL140" s="19"/>
      <c r="AZM140" s="19"/>
      <c r="AZN140" s="19"/>
      <c r="AZO140" s="19"/>
      <c r="AZP140" s="19"/>
      <c r="AZQ140" s="19"/>
      <c r="AZR140" s="19"/>
      <c r="AZS140" s="19"/>
      <c r="AZT140" s="19"/>
      <c r="AZU140" s="19"/>
      <c r="AZV140" s="19"/>
      <c r="AZW140" s="19"/>
      <c r="AZX140" s="19"/>
      <c r="AZY140" s="19"/>
      <c r="AZZ140" s="19"/>
      <c r="BAA140" s="19"/>
      <c r="BAB140" s="19"/>
      <c r="BAC140" s="19"/>
      <c r="BAD140" s="19"/>
      <c r="BAE140" s="19"/>
      <c r="BAF140" s="19"/>
      <c r="BAG140" s="19"/>
      <c r="BAH140" s="19"/>
      <c r="BAI140" s="19"/>
      <c r="BAJ140" s="19"/>
      <c r="BAK140" s="19"/>
      <c r="BAL140" s="19"/>
      <c r="BAM140" s="19"/>
      <c r="BAN140" s="19"/>
      <c r="BAO140" s="19"/>
      <c r="BAP140" s="19"/>
      <c r="BAQ140" s="19"/>
      <c r="BAR140" s="19"/>
      <c r="BAS140" s="19"/>
      <c r="BAT140" s="19"/>
      <c r="BAU140" s="19"/>
      <c r="BAV140" s="19"/>
      <c r="BAW140" s="19"/>
      <c r="BAX140" s="19"/>
      <c r="BAY140" s="19"/>
      <c r="BAZ140" s="19"/>
      <c r="BBA140" s="19"/>
      <c r="BBB140" s="19"/>
      <c r="BBC140" s="19"/>
      <c r="BBD140" s="19"/>
      <c r="BBE140" s="19"/>
      <c r="BBF140" s="19"/>
      <c r="BBG140" s="19"/>
      <c r="BBH140" s="19"/>
      <c r="BBI140" s="19"/>
      <c r="BBJ140" s="19"/>
      <c r="BBK140" s="19"/>
      <c r="BBL140" s="19"/>
      <c r="BBM140" s="19"/>
      <c r="BBN140" s="19"/>
      <c r="BBO140" s="19"/>
      <c r="BBP140" s="19"/>
      <c r="BBQ140" s="19"/>
      <c r="BBR140" s="19"/>
      <c r="BBS140" s="19"/>
      <c r="BBT140" s="19"/>
      <c r="BBU140" s="19"/>
      <c r="BBV140" s="19"/>
      <c r="BBW140" s="19"/>
      <c r="BBX140" s="19"/>
      <c r="BBY140" s="19"/>
      <c r="BBZ140" s="19"/>
      <c r="BCA140" s="19"/>
      <c r="BCB140" s="19"/>
      <c r="BCC140" s="19"/>
      <c r="BCD140" s="19"/>
      <c r="BCE140" s="19"/>
      <c r="BCF140" s="19"/>
      <c r="BCG140" s="19"/>
      <c r="BCH140" s="19"/>
      <c r="BCI140" s="19"/>
      <c r="BCJ140" s="19"/>
      <c r="BCK140" s="19"/>
      <c r="BCL140" s="19"/>
      <c r="BCM140" s="19"/>
      <c r="BCN140" s="19"/>
      <c r="BCO140" s="19"/>
      <c r="BCP140" s="19"/>
      <c r="BCQ140" s="19"/>
      <c r="BCR140" s="19"/>
      <c r="BCS140" s="19"/>
      <c r="BCT140" s="19"/>
      <c r="BCU140" s="19"/>
      <c r="BCV140" s="19"/>
      <c r="BCW140" s="19"/>
      <c r="BCX140" s="19"/>
      <c r="BCY140" s="19"/>
      <c r="BCZ140" s="19"/>
      <c r="BDA140" s="19"/>
      <c r="BDB140" s="19"/>
      <c r="BDC140" s="19"/>
      <c r="BDD140" s="19"/>
      <c r="BDE140" s="19"/>
      <c r="BDF140" s="19"/>
      <c r="BDG140" s="19"/>
      <c r="BDH140" s="19"/>
      <c r="BDI140" s="19"/>
      <c r="BDJ140" s="19"/>
      <c r="BDK140" s="19"/>
      <c r="BDL140" s="19"/>
      <c r="BDM140" s="19"/>
      <c r="BDN140" s="19"/>
      <c r="BDO140" s="19"/>
      <c r="BDP140" s="19"/>
      <c r="BDQ140" s="19"/>
      <c r="BDR140" s="19"/>
      <c r="BDS140" s="19"/>
      <c r="BDT140" s="19"/>
      <c r="BDU140" s="19"/>
      <c r="BDV140" s="19"/>
      <c r="BDW140" s="19"/>
      <c r="BDX140" s="19"/>
      <c r="BDY140" s="19"/>
      <c r="BDZ140" s="19"/>
      <c r="BEA140" s="19"/>
      <c r="BEB140" s="19"/>
      <c r="BEC140" s="19"/>
      <c r="BED140" s="19"/>
      <c r="BEE140" s="19"/>
      <c r="BEF140" s="19"/>
      <c r="BEG140" s="19"/>
      <c r="BEH140" s="19"/>
      <c r="BEI140" s="19"/>
      <c r="BEJ140" s="19"/>
      <c r="BEK140" s="19"/>
      <c r="BEL140" s="19"/>
      <c r="BEM140" s="19"/>
      <c r="BEN140" s="19"/>
      <c r="BEO140" s="19"/>
      <c r="BEP140" s="19"/>
      <c r="BEQ140" s="19"/>
      <c r="BER140" s="19"/>
      <c r="BES140" s="19"/>
      <c r="BET140" s="19"/>
      <c r="BEU140" s="19"/>
      <c r="BEV140" s="19"/>
      <c r="BEW140" s="19"/>
      <c r="BEX140" s="19"/>
      <c r="BEY140" s="19"/>
      <c r="BEZ140" s="19"/>
      <c r="BFA140" s="19"/>
      <c r="BFB140" s="19"/>
      <c r="BFC140" s="19"/>
      <c r="BFD140" s="19"/>
      <c r="BFE140" s="19"/>
      <c r="BFF140" s="19"/>
      <c r="BFG140" s="19"/>
      <c r="BFH140" s="19"/>
      <c r="BFI140" s="19"/>
      <c r="BFJ140" s="19"/>
      <c r="BFK140" s="19"/>
      <c r="BFL140" s="19"/>
      <c r="BFM140" s="19"/>
      <c r="BFN140" s="19"/>
      <c r="BFO140" s="19"/>
      <c r="BFP140" s="19"/>
      <c r="BFQ140" s="19"/>
      <c r="BFR140" s="19"/>
      <c r="BFS140" s="19"/>
      <c r="BFT140" s="19"/>
      <c r="BFU140" s="19"/>
      <c r="BFV140" s="19"/>
      <c r="BFW140" s="19"/>
      <c r="BFX140" s="19"/>
      <c r="BFY140" s="19"/>
      <c r="BFZ140" s="19"/>
      <c r="BGA140" s="19"/>
      <c r="BGB140" s="19"/>
      <c r="BGC140" s="19"/>
      <c r="BGD140" s="19"/>
      <c r="BGE140" s="19"/>
      <c r="BGF140" s="19"/>
      <c r="BGG140" s="19"/>
      <c r="BGH140" s="19"/>
      <c r="BGI140" s="19"/>
      <c r="BGJ140" s="19"/>
      <c r="BGK140" s="19"/>
      <c r="BGL140" s="19"/>
      <c r="BGM140" s="19"/>
      <c r="BGN140" s="19"/>
      <c r="BGO140" s="19"/>
      <c r="BGP140" s="19"/>
      <c r="BGQ140" s="19"/>
      <c r="BGR140" s="19"/>
      <c r="BGS140" s="19"/>
      <c r="BGT140" s="19"/>
      <c r="BGU140" s="19"/>
      <c r="BGV140" s="19"/>
      <c r="BGW140" s="19"/>
      <c r="BGX140" s="19"/>
      <c r="BGY140" s="19"/>
      <c r="BGZ140" s="19"/>
      <c r="BHA140" s="19"/>
      <c r="BHB140" s="19"/>
      <c r="BHC140" s="19"/>
      <c r="BHD140" s="19"/>
      <c r="BHE140" s="19"/>
      <c r="BHF140" s="19"/>
      <c r="BHG140" s="19"/>
      <c r="BHH140" s="19"/>
      <c r="BHI140" s="19"/>
      <c r="BHJ140" s="19"/>
      <c r="BHK140" s="19"/>
      <c r="BHL140" s="19"/>
      <c r="BHM140" s="19"/>
      <c r="BHN140" s="19"/>
      <c r="BHO140" s="19"/>
      <c r="BHP140" s="19"/>
      <c r="BHQ140" s="19"/>
      <c r="BHR140" s="19"/>
      <c r="BHS140" s="19"/>
      <c r="BHT140" s="19"/>
      <c r="BHU140" s="19"/>
      <c r="BHV140" s="19"/>
      <c r="BHW140" s="19"/>
      <c r="BHX140" s="19"/>
      <c r="BHY140" s="19"/>
      <c r="BHZ140" s="19"/>
      <c r="BIA140" s="19"/>
      <c r="BIB140" s="19"/>
      <c r="BIC140" s="19"/>
      <c r="BID140" s="19"/>
      <c r="BIE140" s="19"/>
      <c r="BIF140" s="19"/>
      <c r="BIG140" s="19"/>
      <c r="BIH140" s="19"/>
      <c r="BII140" s="19"/>
      <c r="BIJ140" s="19"/>
      <c r="BIK140" s="19"/>
      <c r="BIL140" s="19"/>
      <c r="BIM140" s="19"/>
      <c r="BIN140" s="19"/>
      <c r="BIO140" s="19"/>
      <c r="BIP140" s="19"/>
      <c r="BIQ140" s="19"/>
      <c r="BIR140" s="19"/>
      <c r="BIS140" s="19"/>
      <c r="BIT140" s="19"/>
      <c r="BIU140" s="19"/>
      <c r="BIV140" s="19"/>
      <c r="BIW140" s="19"/>
      <c r="BIX140" s="19"/>
      <c r="BIY140" s="19"/>
      <c r="BIZ140" s="19"/>
      <c r="BJA140" s="19"/>
      <c r="BJB140" s="19"/>
      <c r="BJC140" s="19"/>
      <c r="BJD140" s="19"/>
      <c r="BJE140" s="19"/>
      <c r="BJF140" s="19"/>
      <c r="BJG140" s="19"/>
      <c r="BJH140" s="19"/>
      <c r="BJI140" s="19"/>
      <c r="BJJ140" s="19"/>
      <c r="BJK140" s="19"/>
      <c r="BJL140" s="19"/>
      <c r="BJM140" s="19"/>
      <c r="BJN140" s="19"/>
      <c r="BJO140" s="19"/>
      <c r="BJP140" s="19"/>
      <c r="BJQ140" s="19"/>
      <c r="BJR140" s="19"/>
      <c r="BJS140" s="19"/>
      <c r="BJT140" s="19"/>
      <c r="BJU140" s="19"/>
      <c r="BJV140" s="19"/>
      <c r="BJW140" s="19"/>
      <c r="BJX140" s="19"/>
      <c r="BJY140" s="19"/>
      <c r="BJZ140" s="19"/>
      <c r="BKA140" s="19"/>
      <c r="BKB140" s="19"/>
      <c r="BKC140" s="19"/>
      <c r="BKD140" s="19"/>
      <c r="BKE140" s="19"/>
      <c r="BKF140" s="19"/>
      <c r="BKG140" s="19"/>
      <c r="BKH140" s="19"/>
      <c r="BKI140" s="19"/>
      <c r="BKJ140" s="19"/>
      <c r="BKK140" s="19"/>
      <c r="BKL140" s="19"/>
      <c r="BKM140" s="19"/>
      <c r="BKN140" s="19"/>
      <c r="BKO140" s="19"/>
      <c r="BKP140" s="19"/>
      <c r="BKQ140" s="19"/>
      <c r="BKR140" s="19"/>
      <c r="BKS140" s="19"/>
      <c r="BKT140" s="19"/>
      <c r="BKU140" s="19"/>
      <c r="BKV140" s="19"/>
      <c r="BKW140" s="19"/>
      <c r="BKX140" s="19"/>
      <c r="BKY140" s="19"/>
      <c r="BKZ140" s="19"/>
      <c r="BLA140" s="19"/>
      <c r="BLB140" s="19"/>
      <c r="BLC140" s="19"/>
      <c r="BLD140" s="19"/>
      <c r="BLE140" s="19"/>
      <c r="BLF140" s="19"/>
      <c r="BLG140" s="19"/>
      <c r="BLH140" s="19"/>
      <c r="BLI140" s="19"/>
      <c r="BLJ140" s="19"/>
      <c r="BLK140" s="19"/>
      <c r="BLL140" s="19"/>
      <c r="BLM140" s="19"/>
      <c r="BLN140" s="19"/>
      <c r="BLO140" s="19"/>
      <c r="BLP140" s="19"/>
      <c r="BLQ140" s="19"/>
      <c r="BLR140" s="19"/>
      <c r="BLS140" s="19"/>
      <c r="BLT140" s="19"/>
      <c r="BLU140" s="19"/>
      <c r="BLV140" s="19"/>
      <c r="BLW140" s="19"/>
      <c r="BLX140" s="19"/>
      <c r="BLY140" s="19"/>
      <c r="BLZ140" s="19"/>
      <c r="BMA140" s="19"/>
      <c r="BMB140" s="19"/>
      <c r="BMC140" s="19"/>
      <c r="BMD140" s="19"/>
      <c r="BME140" s="19"/>
      <c r="BMF140" s="19"/>
      <c r="BMG140" s="19"/>
      <c r="BMH140" s="19"/>
      <c r="BMI140" s="19"/>
      <c r="BMJ140" s="19"/>
      <c r="BMK140" s="19"/>
      <c r="BML140" s="19"/>
      <c r="BMM140" s="19"/>
      <c r="BMN140" s="19"/>
      <c r="BMO140" s="19"/>
      <c r="BMP140" s="19"/>
      <c r="BMQ140" s="19"/>
      <c r="BMR140" s="19"/>
      <c r="BMS140" s="19"/>
      <c r="BMT140" s="19"/>
      <c r="BMU140" s="19"/>
      <c r="BMV140" s="19"/>
      <c r="BMW140" s="19"/>
      <c r="BMX140" s="19"/>
      <c r="BMY140" s="19"/>
      <c r="BMZ140" s="19"/>
      <c r="BNA140" s="19"/>
      <c r="BNB140" s="19"/>
      <c r="BNC140" s="19"/>
      <c r="BND140" s="19"/>
      <c r="BNE140" s="19"/>
      <c r="BNF140" s="19"/>
      <c r="BNG140" s="19"/>
      <c r="BNH140" s="19"/>
      <c r="BNI140" s="19"/>
      <c r="BNJ140" s="19"/>
      <c r="BNK140" s="19"/>
      <c r="BNL140" s="19"/>
      <c r="BNM140" s="19"/>
      <c r="BNN140" s="19"/>
      <c r="BNO140" s="19"/>
      <c r="BNP140" s="19"/>
      <c r="BNQ140" s="19"/>
      <c r="BNR140" s="19"/>
      <c r="BNS140" s="19"/>
      <c r="BNT140" s="19"/>
      <c r="BNU140" s="19"/>
      <c r="BNV140" s="19"/>
      <c r="BNW140" s="19"/>
      <c r="BNX140" s="19"/>
      <c r="BNY140" s="19"/>
      <c r="BNZ140" s="19"/>
      <c r="BOA140" s="19"/>
      <c r="BOB140" s="19"/>
      <c r="BOC140" s="19"/>
      <c r="BOD140" s="19"/>
      <c r="BOE140" s="19"/>
      <c r="BOF140" s="19"/>
      <c r="BOG140" s="19"/>
      <c r="BOH140" s="19"/>
      <c r="BOI140" s="19"/>
      <c r="BOJ140" s="19"/>
      <c r="BOK140" s="19"/>
      <c r="BOL140" s="19"/>
      <c r="BOM140" s="19"/>
      <c r="BON140" s="19"/>
      <c r="BOO140" s="19"/>
      <c r="BOP140" s="19"/>
      <c r="BOQ140" s="19"/>
      <c r="BOR140" s="19"/>
      <c r="BOS140" s="19"/>
      <c r="BOT140" s="19"/>
      <c r="BOU140" s="19"/>
      <c r="BOV140" s="19"/>
      <c r="BOW140" s="19"/>
      <c r="BOX140" s="19"/>
      <c r="BOY140" s="19"/>
      <c r="BOZ140" s="19"/>
      <c r="BPA140" s="19"/>
      <c r="BPB140" s="19"/>
      <c r="BPC140" s="19"/>
      <c r="BPD140" s="19"/>
      <c r="BPE140" s="19"/>
      <c r="BPF140" s="19"/>
      <c r="BPG140" s="19"/>
      <c r="BPH140" s="19"/>
      <c r="BPI140" s="19"/>
      <c r="BPJ140" s="19"/>
      <c r="BPK140" s="19"/>
      <c r="BPL140" s="19"/>
      <c r="BPM140" s="19"/>
      <c r="BPN140" s="19"/>
      <c r="BPO140" s="19"/>
      <c r="BPP140" s="19"/>
      <c r="BPQ140" s="19"/>
      <c r="BPR140" s="19"/>
      <c r="BPS140" s="19"/>
      <c r="BPT140" s="19"/>
      <c r="BPU140" s="19"/>
      <c r="BPV140" s="19"/>
      <c r="BPW140" s="19"/>
      <c r="BPX140" s="19"/>
      <c r="BPY140" s="19"/>
      <c r="BPZ140" s="19"/>
      <c r="BQA140" s="19"/>
      <c r="BQB140" s="19"/>
      <c r="BQC140" s="19"/>
      <c r="BQD140" s="19"/>
      <c r="BQE140" s="19"/>
      <c r="BQF140" s="19"/>
      <c r="BQG140" s="19"/>
      <c r="BQH140" s="19"/>
      <c r="BQI140" s="19"/>
      <c r="BQJ140" s="19"/>
      <c r="BQK140" s="19"/>
      <c r="BQL140" s="19"/>
      <c r="BQM140" s="19"/>
      <c r="BQN140" s="19"/>
      <c r="BQO140" s="19"/>
      <c r="BQP140" s="19"/>
      <c r="BQQ140" s="19"/>
      <c r="BQR140" s="19"/>
      <c r="BQS140" s="19"/>
      <c r="BQT140" s="19"/>
      <c r="BQU140" s="19"/>
      <c r="BQV140" s="19"/>
      <c r="BQW140" s="19"/>
      <c r="BQX140" s="19"/>
      <c r="BQY140" s="19"/>
      <c r="BQZ140" s="19"/>
      <c r="BRA140" s="19"/>
      <c r="BRB140" s="19"/>
      <c r="BRC140" s="19"/>
      <c r="BRD140" s="19"/>
      <c r="BRE140" s="19"/>
      <c r="BRF140" s="19"/>
      <c r="BRG140" s="19"/>
      <c r="BRH140" s="19"/>
      <c r="BRI140" s="19"/>
      <c r="BRJ140" s="19"/>
      <c r="BRK140" s="19"/>
      <c r="BRL140" s="19"/>
      <c r="BRM140" s="19"/>
      <c r="BRN140" s="19"/>
      <c r="BRO140" s="19"/>
      <c r="BRP140" s="19"/>
      <c r="BRQ140" s="19"/>
      <c r="BRR140" s="19"/>
      <c r="BRS140" s="19"/>
      <c r="BRT140" s="19"/>
      <c r="BRU140" s="19"/>
      <c r="BRV140" s="19"/>
      <c r="BRW140" s="19"/>
      <c r="BRX140" s="19"/>
      <c r="BRY140" s="19"/>
      <c r="BRZ140" s="19"/>
      <c r="BSA140" s="19"/>
      <c r="BSB140" s="19"/>
      <c r="BSC140" s="19"/>
      <c r="BSD140" s="19"/>
      <c r="BSE140" s="19"/>
      <c r="BSF140" s="19"/>
      <c r="BSG140" s="19"/>
      <c r="BSH140" s="19"/>
      <c r="BSI140" s="19"/>
      <c r="BSJ140" s="19"/>
      <c r="BSK140" s="19"/>
      <c r="BSL140" s="19"/>
      <c r="BSM140" s="19"/>
      <c r="BSN140" s="19"/>
      <c r="BSO140" s="19"/>
      <c r="BSP140" s="19"/>
      <c r="BSQ140" s="19"/>
      <c r="BSR140" s="19"/>
      <c r="BSS140" s="19"/>
      <c r="BST140" s="19"/>
      <c r="BSU140" s="19"/>
      <c r="BSV140" s="19"/>
      <c r="BSW140" s="19"/>
      <c r="BSX140" s="19"/>
      <c r="BSY140" s="19"/>
      <c r="BSZ140" s="19"/>
      <c r="BTA140" s="19"/>
      <c r="BTB140" s="19"/>
      <c r="BTC140" s="19"/>
      <c r="BTD140" s="19"/>
      <c r="BTE140" s="19"/>
      <c r="BTF140" s="19"/>
      <c r="BTG140" s="19"/>
      <c r="BTH140" s="19"/>
      <c r="BTI140" s="19"/>
      <c r="BTJ140" s="19"/>
      <c r="BTK140" s="19"/>
      <c r="BTL140" s="19"/>
      <c r="BTM140" s="19"/>
      <c r="BTN140" s="19"/>
      <c r="BTO140" s="19"/>
      <c r="BTP140" s="19"/>
      <c r="BTQ140" s="19"/>
      <c r="BTR140" s="19"/>
      <c r="BTS140" s="19"/>
      <c r="BTT140" s="19"/>
      <c r="BTU140" s="19"/>
      <c r="BTV140" s="19"/>
      <c r="BTW140" s="19"/>
      <c r="BTX140" s="19"/>
      <c r="BTY140" s="19"/>
      <c r="BTZ140" s="19"/>
      <c r="BUA140" s="19"/>
      <c r="BUB140" s="19"/>
      <c r="BUC140" s="19"/>
      <c r="BUD140" s="19"/>
      <c r="BUE140" s="19"/>
      <c r="BUF140" s="19"/>
      <c r="BUG140" s="19"/>
      <c r="BUH140" s="19"/>
      <c r="BUI140" s="19"/>
      <c r="BUJ140" s="19"/>
      <c r="BUK140" s="19"/>
      <c r="BUL140" s="19"/>
      <c r="BUM140" s="19"/>
      <c r="BUN140" s="19"/>
      <c r="BUO140" s="19"/>
      <c r="BUP140" s="19"/>
      <c r="BUQ140" s="19"/>
      <c r="BUR140" s="19"/>
      <c r="BUS140" s="19"/>
      <c r="BUT140" s="19"/>
      <c r="BUU140" s="19"/>
      <c r="BUV140" s="19"/>
      <c r="BUW140" s="19"/>
      <c r="BUX140" s="19"/>
      <c r="BUY140" s="19"/>
      <c r="BUZ140" s="19"/>
      <c r="BVA140" s="19"/>
      <c r="BVB140" s="19"/>
      <c r="BVC140" s="19"/>
      <c r="BVD140" s="19"/>
      <c r="BVE140" s="19"/>
      <c r="BVF140" s="19"/>
      <c r="BVG140" s="19"/>
      <c r="BVH140" s="19"/>
      <c r="BVI140" s="19"/>
      <c r="BVJ140" s="19"/>
      <c r="BVK140" s="19"/>
      <c r="BVL140" s="19"/>
      <c r="BVM140" s="19"/>
      <c r="BVN140" s="19"/>
      <c r="BVO140" s="19"/>
      <c r="BVP140" s="19"/>
      <c r="BVQ140" s="19"/>
      <c r="BVR140" s="19"/>
      <c r="BVS140" s="19"/>
      <c r="BVT140" s="19"/>
      <c r="BVU140" s="19"/>
      <c r="BVV140" s="19"/>
      <c r="BVW140" s="19"/>
      <c r="BVX140" s="19"/>
      <c r="BVY140" s="19"/>
      <c r="BVZ140" s="19"/>
      <c r="BWA140" s="19"/>
      <c r="BWB140" s="19"/>
      <c r="BWC140" s="19"/>
      <c r="BWD140" s="19"/>
      <c r="BWE140" s="19"/>
      <c r="BWF140" s="19"/>
      <c r="BWG140" s="19"/>
      <c r="BWH140" s="19"/>
      <c r="BWI140" s="19"/>
      <c r="BWJ140" s="19"/>
      <c r="BWK140" s="19"/>
      <c r="BWL140" s="19"/>
      <c r="BWM140" s="19"/>
      <c r="BWN140" s="19"/>
      <c r="BWO140" s="19"/>
      <c r="BWP140" s="19"/>
      <c r="BWQ140" s="19"/>
      <c r="BWR140" s="19"/>
      <c r="BWS140" s="19"/>
      <c r="BWT140" s="19"/>
      <c r="BWU140" s="19"/>
      <c r="BWV140" s="19"/>
      <c r="BWW140" s="19"/>
      <c r="BWX140" s="19"/>
      <c r="BWY140" s="19"/>
      <c r="BWZ140" s="19"/>
      <c r="BXA140" s="19"/>
      <c r="BXB140" s="19"/>
      <c r="BXC140" s="19"/>
      <c r="BXD140" s="19"/>
      <c r="BXE140" s="19"/>
      <c r="BXF140" s="19"/>
      <c r="BXG140" s="19"/>
      <c r="BXH140" s="19"/>
      <c r="BXI140" s="19"/>
      <c r="BXJ140" s="19"/>
      <c r="BXK140" s="19"/>
      <c r="BXL140" s="19"/>
      <c r="BXM140" s="19"/>
      <c r="BXN140" s="19"/>
      <c r="BXO140" s="19"/>
      <c r="BXP140" s="19"/>
      <c r="BXQ140" s="19"/>
      <c r="BXR140" s="19"/>
      <c r="BXS140" s="19"/>
      <c r="BXT140" s="19"/>
      <c r="BXU140" s="19"/>
      <c r="BXV140" s="19"/>
      <c r="BXW140" s="19"/>
      <c r="BXX140" s="19"/>
      <c r="BXY140" s="19"/>
      <c r="BXZ140" s="19"/>
      <c r="BYA140" s="19"/>
      <c r="BYB140" s="19"/>
      <c r="BYC140" s="19"/>
      <c r="BYD140" s="19"/>
      <c r="BYE140" s="19"/>
      <c r="BYF140" s="19"/>
      <c r="BYG140" s="19"/>
      <c r="BYH140" s="19"/>
      <c r="BYI140" s="19"/>
      <c r="BYJ140" s="19"/>
      <c r="BYK140" s="19"/>
      <c r="BYL140" s="19"/>
      <c r="BYM140" s="19"/>
      <c r="BYN140" s="19"/>
      <c r="BYO140" s="19"/>
      <c r="BYP140" s="19"/>
      <c r="BYQ140" s="19"/>
      <c r="BYR140" s="19"/>
      <c r="BYS140" s="19"/>
      <c r="BYT140" s="19"/>
      <c r="BYU140" s="19"/>
      <c r="BYV140" s="19"/>
      <c r="BYW140" s="19"/>
      <c r="BYX140" s="19"/>
      <c r="BYY140" s="19"/>
      <c r="BYZ140" s="19"/>
      <c r="BZA140" s="19"/>
      <c r="BZB140" s="19"/>
      <c r="BZC140" s="19"/>
      <c r="BZD140" s="19"/>
      <c r="BZE140" s="19"/>
      <c r="BZF140" s="19"/>
      <c r="BZG140" s="19"/>
      <c r="BZH140" s="19"/>
      <c r="BZI140" s="19"/>
      <c r="BZJ140" s="19"/>
      <c r="BZK140" s="19"/>
      <c r="BZL140" s="19"/>
      <c r="BZM140" s="19"/>
      <c r="BZN140" s="19"/>
      <c r="BZO140" s="19"/>
      <c r="BZP140" s="19"/>
      <c r="BZQ140" s="19"/>
      <c r="BZR140" s="19"/>
      <c r="BZS140" s="19"/>
      <c r="BZT140" s="19"/>
      <c r="BZU140" s="19"/>
      <c r="BZV140" s="19"/>
      <c r="BZW140" s="19"/>
      <c r="BZX140" s="19"/>
      <c r="BZY140" s="19"/>
      <c r="BZZ140" s="19"/>
      <c r="CAA140" s="19"/>
      <c r="CAB140" s="19"/>
      <c r="CAC140" s="19"/>
      <c r="CAD140" s="19"/>
      <c r="CAE140" s="19"/>
      <c r="CAF140" s="19"/>
      <c r="CAG140" s="19"/>
      <c r="CAH140" s="19"/>
      <c r="CAI140" s="19"/>
      <c r="CAJ140" s="19"/>
      <c r="CAK140" s="19"/>
      <c r="CAL140" s="19"/>
      <c r="CAM140" s="19"/>
      <c r="CAN140" s="19"/>
      <c r="CAO140" s="19"/>
      <c r="CAP140" s="19"/>
      <c r="CAQ140" s="19"/>
      <c r="CAR140" s="19"/>
      <c r="CAS140" s="19"/>
      <c r="CAT140" s="19"/>
      <c r="CAU140" s="19"/>
      <c r="CAV140" s="19"/>
      <c r="CAW140" s="19"/>
      <c r="CAX140" s="19"/>
      <c r="CAY140" s="19"/>
      <c r="CAZ140" s="19"/>
      <c r="CBA140" s="19"/>
      <c r="CBB140" s="19"/>
      <c r="CBC140" s="19"/>
      <c r="CBD140" s="19"/>
      <c r="CBE140" s="19"/>
      <c r="CBF140" s="19"/>
      <c r="CBG140" s="19"/>
      <c r="CBH140" s="19"/>
      <c r="CBI140" s="19"/>
      <c r="CBJ140" s="19"/>
      <c r="CBK140" s="19"/>
      <c r="CBL140" s="19"/>
      <c r="CBM140" s="19"/>
      <c r="CBN140" s="19"/>
      <c r="CBO140" s="19"/>
      <c r="CBP140" s="19"/>
      <c r="CBQ140" s="19"/>
      <c r="CBR140" s="19"/>
      <c r="CBS140" s="19"/>
      <c r="CBT140" s="19"/>
      <c r="CBU140" s="19"/>
      <c r="CBV140" s="19"/>
      <c r="CBW140" s="19"/>
      <c r="CBX140" s="19"/>
      <c r="CBY140" s="19"/>
      <c r="CBZ140" s="19"/>
      <c r="CCA140" s="19"/>
      <c r="CCB140" s="19"/>
      <c r="CCC140" s="19"/>
      <c r="CCD140" s="19"/>
      <c r="CCE140" s="19"/>
      <c r="CCF140" s="19"/>
      <c r="CCG140" s="19"/>
      <c r="CCH140" s="19"/>
      <c r="CCI140" s="19"/>
      <c r="CCJ140" s="19"/>
      <c r="CCK140" s="19"/>
      <c r="CCL140" s="19"/>
      <c r="CCM140" s="19"/>
      <c r="CCN140" s="19"/>
      <c r="CCO140" s="19"/>
      <c r="CCP140" s="19"/>
      <c r="CCQ140" s="19"/>
      <c r="CCR140" s="19"/>
      <c r="CCS140" s="19"/>
      <c r="CCT140" s="19"/>
      <c r="CCU140" s="19"/>
      <c r="CCV140" s="19"/>
      <c r="CCW140" s="19"/>
      <c r="CCX140" s="19"/>
      <c r="CCY140" s="19"/>
      <c r="CCZ140" s="19"/>
      <c r="CDA140" s="19"/>
      <c r="CDB140" s="19"/>
      <c r="CDC140" s="19"/>
      <c r="CDD140" s="19"/>
      <c r="CDE140" s="19"/>
      <c r="CDF140" s="19"/>
      <c r="CDG140" s="19"/>
      <c r="CDH140" s="19"/>
      <c r="CDI140" s="19"/>
      <c r="CDJ140" s="19"/>
      <c r="CDK140" s="19"/>
      <c r="CDL140" s="19"/>
      <c r="CDM140" s="19"/>
      <c r="CDN140" s="19"/>
      <c r="CDO140" s="19"/>
      <c r="CDP140" s="19"/>
      <c r="CDQ140" s="19"/>
      <c r="CDR140" s="19"/>
      <c r="CDS140" s="19"/>
      <c r="CDT140" s="19"/>
      <c r="CDU140" s="19"/>
      <c r="CDV140" s="19"/>
      <c r="CDW140" s="19"/>
      <c r="CDX140" s="19"/>
      <c r="CDY140" s="19"/>
      <c r="CDZ140" s="19"/>
      <c r="CEA140" s="19"/>
      <c r="CEB140" s="19"/>
      <c r="CEC140" s="19"/>
      <c r="CED140" s="19"/>
      <c r="CEE140" s="19"/>
      <c r="CEF140" s="19"/>
      <c r="CEG140" s="19"/>
      <c r="CEH140" s="19"/>
      <c r="CEI140" s="19"/>
      <c r="CEJ140" s="19"/>
      <c r="CEK140" s="19"/>
      <c r="CEL140" s="19"/>
      <c r="CEM140" s="19"/>
      <c r="CEN140" s="19"/>
      <c r="CEO140" s="19"/>
      <c r="CEP140" s="19"/>
      <c r="CEQ140" s="19"/>
      <c r="CER140" s="19"/>
      <c r="CES140" s="19"/>
      <c r="CET140" s="19"/>
      <c r="CEU140" s="19"/>
      <c r="CEV140" s="19"/>
      <c r="CEW140" s="19"/>
      <c r="CEX140" s="19"/>
      <c r="CEY140" s="19"/>
      <c r="CEZ140" s="19"/>
      <c r="CFA140" s="19"/>
      <c r="CFB140" s="19"/>
      <c r="CFC140" s="19"/>
      <c r="CFD140" s="19"/>
      <c r="CFE140" s="19"/>
      <c r="CFF140" s="19"/>
      <c r="CFG140" s="19"/>
      <c r="CFH140" s="19"/>
      <c r="CFI140" s="19"/>
      <c r="CFJ140" s="19"/>
      <c r="CFK140" s="19"/>
      <c r="CFL140" s="19"/>
      <c r="CFM140" s="19"/>
      <c r="CFN140" s="19"/>
      <c r="CFO140" s="19"/>
      <c r="CFP140" s="19"/>
      <c r="CFQ140" s="19"/>
      <c r="CFR140" s="19"/>
      <c r="CFS140" s="19"/>
      <c r="CFT140" s="19"/>
      <c r="CFU140" s="19"/>
      <c r="CFV140" s="19"/>
      <c r="CFW140" s="19"/>
      <c r="CFX140" s="19"/>
      <c r="CFY140" s="19"/>
      <c r="CFZ140" s="19"/>
      <c r="CGA140" s="19"/>
      <c r="CGB140" s="19"/>
      <c r="CGC140" s="19"/>
      <c r="CGD140" s="19"/>
      <c r="CGE140" s="19"/>
      <c r="CGF140" s="19"/>
      <c r="CGG140" s="19"/>
      <c r="CGH140" s="19"/>
      <c r="CGI140" s="19"/>
      <c r="CGJ140" s="19"/>
      <c r="CGK140" s="19"/>
      <c r="CGL140" s="19"/>
      <c r="CGM140" s="19"/>
      <c r="CGN140" s="19"/>
      <c r="CGO140" s="19"/>
      <c r="CGP140" s="19"/>
      <c r="CGQ140" s="19"/>
      <c r="CGR140" s="19"/>
      <c r="CGS140" s="19"/>
      <c r="CGT140" s="19"/>
      <c r="CGU140" s="19"/>
      <c r="CGV140" s="19"/>
      <c r="CGW140" s="19"/>
      <c r="CGX140" s="19"/>
      <c r="CGY140" s="19"/>
      <c r="CGZ140" s="19"/>
      <c r="CHA140" s="19"/>
      <c r="CHB140" s="19"/>
      <c r="CHC140" s="19"/>
      <c r="CHD140" s="19"/>
      <c r="CHE140" s="19"/>
      <c r="CHF140" s="19"/>
      <c r="CHG140" s="19"/>
      <c r="CHH140" s="19"/>
      <c r="CHI140" s="19"/>
      <c r="CHJ140" s="19"/>
      <c r="CHK140" s="19"/>
      <c r="CHL140" s="19"/>
      <c r="CHM140" s="19"/>
      <c r="CHN140" s="19"/>
      <c r="CHO140" s="19"/>
      <c r="CHP140" s="19"/>
      <c r="CHQ140" s="19"/>
      <c r="CHR140" s="19"/>
      <c r="CHS140" s="19"/>
      <c r="CHT140" s="19"/>
      <c r="CHU140" s="19"/>
      <c r="CHV140" s="19"/>
      <c r="CHW140" s="19"/>
      <c r="CHX140" s="19"/>
      <c r="CHY140" s="19"/>
      <c r="CHZ140" s="19"/>
      <c r="CIA140" s="19"/>
      <c r="CIB140" s="19"/>
      <c r="CIC140" s="19"/>
      <c r="CID140" s="19"/>
      <c r="CIE140" s="19"/>
      <c r="CIF140" s="19"/>
      <c r="CIG140" s="19"/>
      <c r="CIH140" s="19"/>
      <c r="CII140" s="19"/>
      <c r="CIJ140" s="19"/>
      <c r="CIK140" s="19"/>
      <c r="CIL140" s="19"/>
      <c r="CIM140" s="19"/>
      <c r="CIN140" s="19"/>
      <c r="CIO140" s="19"/>
      <c r="CIP140" s="19"/>
      <c r="CIQ140" s="19"/>
      <c r="CIR140" s="19"/>
      <c r="CIS140" s="19"/>
      <c r="CIT140" s="19"/>
      <c r="CIU140" s="19"/>
      <c r="CIV140" s="19"/>
      <c r="CIW140" s="19"/>
      <c r="CIX140" s="19"/>
      <c r="CIY140" s="19"/>
      <c r="CIZ140" s="19"/>
      <c r="CJA140" s="19"/>
      <c r="CJB140" s="19"/>
      <c r="CJC140" s="19"/>
      <c r="CJD140" s="19"/>
      <c r="CJE140" s="19"/>
      <c r="CJF140" s="19"/>
      <c r="CJG140" s="19"/>
      <c r="CJH140" s="19"/>
      <c r="CJI140" s="19"/>
      <c r="CJJ140" s="19"/>
      <c r="CJK140" s="19"/>
      <c r="CJL140" s="19"/>
      <c r="CJM140" s="19"/>
      <c r="CJN140" s="19"/>
      <c r="CJO140" s="19"/>
      <c r="CJP140" s="19"/>
      <c r="CJQ140" s="19"/>
      <c r="CJR140" s="19"/>
      <c r="CJS140" s="19"/>
      <c r="CJT140" s="19"/>
      <c r="CJU140" s="19"/>
      <c r="CJV140" s="19"/>
      <c r="CJW140" s="19"/>
      <c r="CJX140" s="19"/>
      <c r="CJY140" s="19"/>
      <c r="CJZ140" s="19"/>
      <c r="CKA140" s="19"/>
      <c r="CKB140" s="19"/>
      <c r="CKC140" s="19"/>
      <c r="CKD140" s="19"/>
      <c r="CKE140" s="19"/>
      <c r="CKF140" s="19"/>
      <c r="CKG140" s="19"/>
      <c r="CKH140" s="19"/>
      <c r="CKI140" s="19"/>
      <c r="CKJ140" s="19"/>
      <c r="CKK140" s="19"/>
      <c r="CKL140" s="19"/>
      <c r="CKM140" s="19"/>
      <c r="CKN140" s="19"/>
      <c r="CKO140" s="19"/>
      <c r="CKP140" s="19"/>
      <c r="CKQ140" s="19"/>
      <c r="CKR140" s="19"/>
      <c r="CKS140" s="19"/>
      <c r="CKT140" s="19"/>
      <c r="CKU140" s="19"/>
      <c r="CKV140" s="19"/>
      <c r="CKW140" s="19"/>
      <c r="CKX140" s="19"/>
      <c r="CKY140" s="19"/>
      <c r="CKZ140" s="19"/>
      <c r="CLA140" s="19"/>
      <c r="CLB140" s="19"/>
      <c r="CLC140" s="19"/>
      <c r="CLD140" s="19"/>
      <c r="CLE140" s="19"/>
      <c r="CLF140" s="19"/>
      <c r="CLG140" s="19"/>
      <c r="CLH140" s="19"/>
      <c r="CLI140" s="19"/>
      <c r="CLJ140" s="19"/>
      <c r="CLK140" s="19"/>
      <c r="CLL140" s="19"/>
      <c r="CLM140" s="19"/>
      <c r="CLN140" s="19"/>
      <c r="CLO140" s="19"/>
      <c r="CLP140" s="19"/>
      <c r="CLQ140" s="19"/>
      <c r="CLR140" s="19"/>
      <c r="CLS140" s="19"/>
      <c r="CLT140" s="19"/>
      <c r="CLU140" s="19"/>
      <c r="CLV140" s="19"/>
      <c r="CLW140" s="19"/>
      <c r="CLX140" s="19"/>
      <c r="CLY140" s="19"/>
      <c r="CLZ140" s="19"/>
      <c r="CMA140" s="19"/>
      <c r="CMB140" s="19"/>
      <c r="CMC140" s="19"/>
      <c r="CMD140" s="19"/>
      <c r="CME140" s="19"/>
      <c r="CMF140" s="19"/>
      <c r="CMG140" s="19"/>
      <c r="CMH140" s="19"/>
      <c r="CMI140" s="19"/>
      <c r="CMJ140" s="19"/>
      <c r="CMK140" s="19"/>
      <c r="CML140" s="19"/>
      <c r="CMM140" s="19"/>
      <c r="CMN140" s="19"/>
      <c r="CMO140" s="19"/>
      <c r="CMP140" s="19"/>
      <c r="CMQ140" s="19"/>
      <c r="CMR140" s="19"/>
      <c r="CMS140" s="19"/>
      <c r="CMT140" s="19"/>
      <c r="CMU140" s="19"/>
      <c r="CMV140" s="19"/>
      <c r="CMW140" s="19"/>
      <c r="CMX140" s="19"/>
      <c r="CMY140" s="19"/>
      <c r="CMZ140" s="19"/>
      <c r="CNA140" s="19"/>
      <c r="CNB140" s="19"/>
      <c r="CNC140" s="19"/>
      <c r="CND140" s="19"/>
      <c r="CNE140" s="19"/>
      <c r="CNF140" s="19"/>
      <c r="CNG140" s="19"/>
      <c r="CNH140" s="19"/>
      <c r="CNI140" s="19"/>
      <c r="CNJ140" s="19"/>
      <c r="CNK140" s="19"/>
      <c r="CNL140" s="19"/>
      <c r="CNM140" s="19"/>
      <c r="CNN140" s="19"/>
      <c r="CNO140" s="19"/>
      <c r="CNP140" s="19"/>
      <c r="CNQ140" s="19"/>
      <c r="CNR140" s="19"/>
      <c r="CNS140" s="19"/>
      <c r="CNT140" s="19"/>
      <c r="CNU140" s="19"/>
      <c r="CNV140" s="19"/>
      <c r="CNW140" s="19"/>
      <c r="CNX140" s="19"/>
      <c r="CNY140" s="19"/>
      <c r="CNZ140" s="19"/>
      <c r="COA140" s="19"/>
      <c r="COB140" s="19"/>
      <c r="COC140" s="19"/>
      <c r="COD140" s="19"/>
      <c r="COE140" s="19"/>
      <c r="COF140" s="19"/>
      <c r="COG140" s="19"/>
      <c r="COH140" s="19"/>
      <c r="COI140" s="19"/>
      <c r="COJ140" s="19"/>
      <c r="COK140" s="19"/>
      <c r="COL140" s="19"/>
      <c r="COM140" s="19"/>
      <c r="CON140" s="19"/>
      <c r="COO140" s="19"/>
      <c r="COP140" s="19"/>
      <c r="COQ140" s="19"/>
      <c r="COR140" s="19"/>
      <c r="COS140" s="19"/>
      <c r="COT140" s="19"/>
      <c r="COU140" s="19"/>
      <c r="COV140" s="19"/>
      <c r="COW140" s="19"/>
      <c r="COX140" s="19"/>
      <c r="COY140" s="19"/>
      <c r="COZ140" s="19"/>
      <c r="CPA140" s="19"/>
      <c r="CPB140" s="19"/>
      <c r="CPC140" s="19"/>
      <c r="CPD140" s="19"/>
      <c r="CPE140" s="19"/>
      <c r="CPF140" s="19"/>
      <c r="CPG140" s="19"/>
      <c r="CPH140" s="19"/>
      <c r="CPI140" s="19"/>
      <c r="CPJ140" s="19"/>
      <c r="CPK140" s="19"/>
      <c r="CPL140" s="19"/>
      <c r="CPM140" s="19"/>
      <c r="CPN140" s="19"/>
      <c r="CPO140" s="19"/>
      <c r="CPP140" s="19"/>
      <c r="CPQ140" s="19"/>
      <c r="CPR140" s="19"/>
      <c r="CPS140" s="19"/>
      <c r="CPT140" s="19"/>
      <c r="CPU140" s="19"/>
      <c r="CPV140" s="19"/>
      <c r="CPW140" s="19"/>
      <c r="CPX140" s="19"/>
      <c r="CPY140" s="19"/>
      <c r="CPZ140" s="19"/>
      <c r="CQA140" s="19"/>
      <c r="CQB140" s="19"/>
      <c r="CQC140" s="19"/>
      <c r="CQD140" s="19"/>
      <c r="CQE140" s="19"/>
      <c r="CQF140" s="19"/>
      <c r="CQG140" s="19"/>
      <c r="CQH140" s="19"/>
      <c r="CQI140" s="19"/>
      <c r="CQJ140" s="19"/>
      <c r="CQK140" s="19"/>
      <c r="CQL140" s="19"/>
      <c r="CQM140" s="19"/>
      <c r="CQN140" s="19"/>
      <c r="CQO140" s="19"/>
      <c r="CQP140" s="19"/>
      <c r="CQQ140" s="19"/>
      <c r="CQR140" s="19"/>
      <c r="CQS140" s="19"/>
      <c r="CQT140" s="19"/>
      <c r="CQU140" s="19"/>
      <c r="CQV140" s="19"/>
      <c r="CQW140" s="19"/>
      <c r="CQX140" s="19"/>
      <c r="CQY140" s="19"/>
      <c r="CQZ140" s="19"/>
      <c r="CRA140" s="19"/>
      <c r="CRB140" s="19"/>
      <c r="CRC140" s="19"/>
      <c r="CRD140" s="19"/>
      <c r="CRE140" s="19"/>
      <c r="CRF140" s="19"/>
      <c r="CRG140" s="19"/>
      <c r="CRH140" s="19"/>
      <c r="CRI140" s="19"/>
      <c r="CRJ140" s="19"/>
      <c r="CRK140" s="19"/>
      <c r="CRL140" s="19"/>
      <c r="CRM140" s="19"/>
      <c r="CRN140" s="19"/>
      <c r="CRO140" s="19"/>
      <c r="CRP140" s="19"/>
      <c r="CRQ140" s="19"/>
      <c r="CRR140" s="19"/>
      <c r="CRS140" s="19"/>
      <c r="CRT140" s="19"/>
      <c r="CRU140" s="19"/>
      <c r="CRV140" s="19"/>
      <c r="CRW140" s="19"/>
      <c r="CRX140" s="19"/>
      <c r="CRY140" s="19"/>
      <c r="CRZ140" s="19"/>
      <c r="CSA140" s="19"/>
      <c r="CSB140" s="19"/>
      <c r="CSC140" s="19"/>
      <c r="CSD140" s="19"/>
      <c r="CSE140" s="19"/>
      <c r="CSF140" s="19"/>
      <c r="CSG140" s="19"/>
      <c r="CSH140" s="19"/>
      <c r="CSI140" s="19"/>
      <c r="CSJ140" s="19"/>
      <c r="CSK140" s="19"/>
      <c r="CSL140" s="19"/>
      <c r="CSM140" s="19"/>
      <c r="CSN140" s="19"/>
      <c r="CSO140" s="19"/>
      <c r="CSP140" s="19"/>
      <c r="CSQ140" s="19"/>
      <c r="CSR140" s="19"/>
      <c r="CSS140" s="19"/>
      <c r="CST140" s="19"/>
      <c r="CSU140" s="19"/>
      <c r="CSV140" s="19"/>
      <c r="CSW140" s="19"/>
      <c r="CSX140" s="19"/>
      <c r="CSY140" s="19"/>
      <c r="CSZ140" s="19"/>
      <c r="CTA140" s="19"/>
      <c r="CTB140" s="19"/>
      <c r="CTC140" s="19"/>
      <c r="CTD140" s="19"/>
      <c r="CTE140" s="19"/>
      <c r="CTF140" s="19"/>
      <c r="CTG140" s="19"/>
      <c r="CTH140" s="19"/>
      <c r="CTI140" s="19"/>
      <c r="CTJ140" s="19"/>
      <c r="CTK140" s="19"/>
      <c r="CTL140" s="19"/>
      <c r="CTM140" s="19"/>
      <c r="CTN140" s="19"/>
      <c r="CTO140" s="19"/>
      <c r="CTP140" s="19"/>
      <c r="CTQ140" s="19"/>
      <c r="CTR140" s="19"/>
      <c r="CTS140" s="19"/>
      <c r="CTT140" s="19"/>
      <c r="CTU140" s="19"/>
      <c r="CTV140" s="19"/>
      <c r="CTW140" s="19"/>
      <c r="CTX140" s="19"/>
      <c r="CTY140" s="19"/>
      <c r="CTZ140" s="19"/>
      <c r="CUA140" s="19"/>
      <c r="CUB140" s="19"/>
      <c r="CUC140" s="19"/>
      <c r="CUD140" s="19"/>
      <c r="CUE140" s="19"/>
      <c r="CUF140" s="19"/>
      <c r="CUG140" s="19"/>
      <c r="CUH140" s="19"/>
      <c r="CUI140" s="19"/>
      <c r="CUJ140" s="19"/>
      <c r="CUK140" s="19"/>
      <c r="CUL140" s="19"/>
      <c r="CUM140" s="19"/>
      <c r="CUN140" s="19"/>
      <c r="CUO140" s="19"/>
      <c r="CUP140" s="19"/>
      <c r="CUQ140" s="19"/>
      <c r="CUR140" s="19"/>
      <c r="CUS140" s="19"/>
      <c r="CUT140" s="19"/>
      <c r="CUU140" s="19"/>
      <c r="CUV140" s="19"/>
      <c r="CUW140" s="19"/>
      <c r="CUX140" s="19"/>
      <c r="CUY140" s="19"/>
      <c r="CUZ140" s="19"/>
      <c r="CVA140" s="19"/>
      <c r="CVB140" s="19"/>
      <c r="CVC140" s="19"/>
      <c r="CVD140" s="19"/>
      <c r="CVE140" s="19"/>
      <c r="CVF140" s="19"/>
      <c r="CVG140" s="19"/>
      <c r="CVH140" s="19"/>
      <c r="CVI140" s="19"/>
      <c r="CVJ140" s="19"/>
      <c r="CVK140" s="19"/>
      <c r="CVL140" s="19"/>
      <c r="CVM140" s="19"/>
      <c r="CVN140" s="19"/>
      <c r="CVO140" s="19"/>
      <c r="CVP140" s="19"/>
      <c r="CVQ140" s="19"/>
      <c r="CVR140" s="19"/>
      <c r="CVS140" s="19"/>
      <c r="CVT140" s="19"/>
      <c r="CVU140" s="19"/>
      <c r="CVV140" s="19"/>
      <c r="CVW140" s="19"/>
      <c r="CVX140" s="19"/>
      <c r="CVY140" s="19"/>
      <c r="CVZ140" s="19"/>
      <c r="CWA140" s="19"/>
      <c r="CWB140" s="19"/>
      <c r="CWC140" s="19"/>
      <c r="CWD140" s="19"/>
      <c r="CWE140" s="19"/>
      <c r="CWF140" s="19"/>
      <c r="CWG140" s="19"/>
      <c r="CWH140" s="19"/>
      <c r="CWI140" s="19"/>
      <c r="CWJ140" s="19"/>
      <c r="CWK140" s="19"/>
      <c r="CWL140" s="19"/>
      <c r="CWM140" s="19"/>
      <c r="CWN140" s="19"/>
      <c r="CWO140" s="19"/>
      <c r="CWP140" s="19"/>
      <c r="CWQ140" s="19"/>
      <c r="CWR140" s="19"/>
      <c r="CWS140" s="19"/>
      <c r="CWT140" s="19"/>
      <c r="CWU140" s="19"/>
      <c r="CWV140" s="19"/>
      <c r="CWW140" s="19"/>
      <c r="CWX140" s="19"/>
      <c r="CWY140" s="19"/>
      <c r="CWZ140" s="19"/>
      <c r="CXA140" s="19"/>
      <c r="CXB140" s="19"/>
      <c r="CXC140" s="19"/>
      <c r="CXD140" s="19"/>
      <c r="CXE140" s="19"/>
      <c r="CXF140" s="19"/>
      <c r="CXG140" s="19"/>
      <c r="CXH140" s="19"/>
      <c r="CXI140" s="19"/>
      <c r="CXJ140" s="19"/>
      <c r="CXK140" s="19"/>
      <c r="CXL140" s="19"/>
      <c r="CXM140" s="19"/>
      <c r="CXN140" s="19"/>
      <c r="CXO140" s="19"/>
      <c r="CXP140" s="19"/>
      <c r="CXQ140" s="19"/>
      <c r="CXR140" s="19"/>
      <c r="CXS140" s="19"/>
      <c r="CXT140" s="19"/>
      <c r="CXU140" s="19"/>
      <c r="CXV140" s="19"/>
      <c r="CXW140" s="19"/>
      <c r="CXX140" s="19"/>
      <c r="CXY140" s="19"/>
      <c r="CXZ140" s="19"/>
      <c r="CYA140" s="19"/>
      <c r="CYB140" s="19"/>
      <c r="CYC140" s="19"/>
      <c r="CYD140" s="19"/>
      <c r="CYE140" s="19"/>
      <c r="CYF140" s="19"/>
      <c r="CYG140" s="19"/>
      <c r="CYH140" s="19"/>
      <c r="CYI140" s="19"/>
      <c r="CYJ140" s="19"/>
      <c r="CYK140" s="19"/>
      <c r="CYL140" s="19"/>
      <c r="CYM140" s="19"/>
      <c r="CYN140" s="19"/>
      <c r="CYO140" s="19"/>
      <c r="CYP140" s="19"/>
      <c r="CYQ140" s="19"/>
      <c r="CYR140" s="19"/>
      <c r="CYS140" s="19"/>
      <c r="CYT140" s="19"/>
      <c r="CYU140" s="19"/>
      <c r="CYV140" s="19"/>
      <c r="CYW140" s="19"/>
      <c r="CYX140" s="19"/>
      <c r="CYY140" s="19"/>
      <c r="CYZ140" s="19"/>
      <c r="CZA140" s="19"/>
      <c r="CZB140" s="19"/>
      <c r="CZC140" s="19"/>
      <c r="CZD140" s="19"/>
      <c r="CZE140" s="19"/>
      <c r="CZF140" s="19"/>
      <c r="CZG140" s="19"/>
      <c r="CZH140" s="19"/>
      <c r="CZI140" s="19"/>
      <c r="CZJ140" s="19"/>
      <c r="CZK140" s="19"/>
      <c r="CZL140" s="19"/>
      <c r="CZM140" s="19"/>
      <c r="CZN140" s="19"/>
      <c r="CZO140" s="19"/>
      <c r="CZP140" s="19"/>
      <c r="CZQ140" s="19"/>
      <c r="CZR140" s="19"/>
      <c r="CZS140" s="19"/>
      <c r="CZT140" s="19"/>
      <c r="CZU140" s="19"/>
      <c r="CZV140" s="19"/>
      <c r="CZW140" s="19"/>
      <c r="CZX140" s="19"/>
      <c r="CZY140" s="19"/>
      <c r="CZZ140" s="19"/>
      <c r="DAA140" s="19"/>
      <c r="DAB140" s="19"/>
      <c r="DAC140" s="19"/>
      <c r="DAD140" s="19"/>
      <c r="DAE140" s="19"/>
      <c r="DAF140" s="19"/>
      <c r="DAG140" s="19"/>
      <c r="DAH140" s="19"/>
      <c r="DAI140" s="19"/>
      <c r="DAJ140" s="19"/>
      <c r="DAK140" s="19"/>
      <c r="DAL140" s="19"/>
      <c r="DAM140" s="19"/>
      <c r="DAN140" s="19"/>
      <c r="DAO140" s="19"/>
      <c r="DAP140" s="19"/>
      <c r="DAQ140" s="19"/>
      <c r="DAR140" s="19"/>
      <c r="DAS140" s="19"/>
      <c r="DAT140" s="19"/>
      <c r="DAU140" s="19"/>
      <c r="DAV140" s="19"/>
      <c r="DAW140" s="19"/>
      <c r="DAX140" s="19"/>
      <c r="DAY140" s="19"/>
      <c r="DAZ140" s="19"/>
      <c r="DBA140" s="19"/>
      <c r="DBB140" s="19"/>
      <c r="DBC140" s="19"/>
      <c r="DBD140" s="19"/>
      <c r="DBE140" s="19"/>
      <c r="DBF140" s="19"/>
      <c r="DBG140" s="19"/>
      <c r="DBH140" s="19"/>
      <c r="DBI140" s="19"/>
      <c r="DBJ140" s="19"/>
      <c r="DBK140" s="19"/>
      <c r="DBL140" s="19"/>
      <c r="DBM140" s="19"/>
      <c r="DBN140" s="19"/>
      <c r="DBO140" s="19"/>
      <c r="DBP140" s="19"/>
      <c r="DBQ140" s="19"/>
      <c r="DBR140" s="19"/>
      <c r="DBS140" s="19"/>
      <c r="DBT140" s="19"/>
      <c r="DBU140" s="19"/>
      <c r="DBV140" s="19"/>
      <c r="DBW140" s="19"/>
      <c r="DBX140" s="19"/>
      <c r="DBY140" s="19"/>
      <c r="DBZ140" s="19"/>
      <c r="DCA140" s="19"/>
      <c r="DCB140" s="19"/>
      <c r="DCC140" s="19"/>
      <c r="DCD140" s="19"/>
      <c r="DCE140" s="19"/>
      <c r="DCF140" s="19"/>
      <c r="DCG140" s="19"/>
      <c r="DCH140" s="19"/>
      <c r="DCI140" s="19"/>
      <c r="DCJ140" s="19"/>
      <c r="DCK140" s="19"/>
      <c r="DCL140" s="19"/>
      <c r="DCM140" s="19"/>
      <c r="DCN140" s="19"/>
      <c r="DCO140" s="19"/>
      <c r="DCP140" s="19"/>
      <c r="DCQ140" s="19"/>
      <c r="DCR140" s="19"/>
      <c r="DCS140" s="19"/>
      <c r="DCT140" s="19"/>
      <c r="DCU140" s="19"/>
      <c r="DCV140" s="19"/>
      <c r="DCW140" s="19"/>
      <c r="DCX140" s="19"/>
      <c r="DCY140" s="19"/>
      <c r="DCZ140" s="19"/>
      <c r="DDA140" s="19"/>
      <c r="DDB140" s="19"/>
      <c r="DDC140" s="19"/>
      <c r="DDD140" s="19"/>
      <c r="DDE140" s="19"/>
      <c r="DDF140" s="19"/>
      <c r="DDG140" s="19"/>
      <c r="DDH140" s="19"/>
      <c r="DDI140" s="19"/>
      <c r="DDJ140" s="19"/>
      <c r="DDK140" s="19"/>
      <c r="DDL140" s="19"/>
      <c r="DDM140" s="19"/>
      <c r="DDN140" s="19"/>
      <c r="DDO140" s="19"/>
      <c r="DDP140" s="19"/>
      <c r="DDQ140" s="19"/>
      <c r="DDR140" s="19"/>
      <c r="DDS140" s="19"/>
      <c r="DDT140" s="19"/>
      <c r="DDU140" s="19"/>
      <c r="DDV140" s="19"/>
      <c r="DDW140" s="19"/>
      <c r="DDX140" s="19"/>
      <c r="DDY140" s="19"/>
      <c r="DDZ140" s="19"/>
      <c r="DEA140" s="19"/>
      <c r="DEB140" s="19"/>
      <c r="DEC140" s="19"/>
      <c r="DED140" s="19"/>
      <c r="DEE140" s="19"/>
      <c r="DEF140" s="19"/>
      <c r="DEG140" s="19"/>
      <c r="DEH140" s="19"/>
      <c r="DEI140" s="19"/>
      <c r="DEJ140" s="19"/>
      <c r="DEK140" s="19"/>
      <c r="DEL140" s="19"/>
      <c r="DEM140" s="19"/>
      <c r="DEN140" s="19"/>
      <c r="DEO140" s="19"/>
      <c r="DEP140" s="19"/>
      <c r="DEQ140" s="19"/>
      <c r="DER140" s="19"/>
      <c r="DES140" s="19"/>
      <c r="DET140" s="19"/>
      <c r="DEU140" s="19"/>
      <c r="DEV140" s="19"/>
      <c r="DEW140" s="19"/>
      <c r="DEX140" s="19"/>
      <c r="DEY140" s="19"/>
      <c r="DEZ140" s="19"/>
      <c r="DFA140" s="19"/>
      <c r="DFB140" s="19"/>
      <c r="DFC140" s="19"/>
      <c r="DFD140" s="19"/>
      <c r="DFE140" s="19"/>
      <c r="DFF140" s="19"/>
      <c r="DFG140" s="19"/>
      <c r="DFH140" s="19"/>
      <c r="DFI140" s="19"/>
      <c r="DFJ140" s="19"/>
      <c r="DFK140" s="19"/>
      <c r="DFL140" s="19"/>
      <c r="DFM140" s="19"/>
      <c r="DFN140" s="19"/>
      <c r="DFO140" s="19"/>
      <c r="DFP140" s="19"/>
      <c r="DFQ140" s="19"/>
      <c r="DFR140" s="19"/>
      <c r="DFS140" s="19"/>
      <c r="DFT140" s="19"/>
      <c r="DFU140" s="19"/>
      <c r="DFV140" s="19"/>
      <c r="DFW140" s="19"/>
      <c r="DFX140" s="19"/>
      <c r="DFY140" s="19"/>
      <c r="DFZ140" s="19"/>
      <c r="DGA140" s="19"/>
      <c r="DGB140" s="19"/>
      <c r="DGC140" s="19"/>
      <c r="DGD140" s="19"/>
      <c r="DGE140" s="19"/>
      <c r="DGF140" s="19"/>
      <c r="DGG140" s="19"/>
      <c r="DGH140" s="19"/>
      <c r="DGI140" s="19"/>
      <c r="DGJ140" s="19"/>
      <c r="DGK140" s="19"/>
      <c r="DGL140" s="19"/>
      <c r="DGM140" s="19"/>
      <c r="DGN140" s="19"/>
      <c r="DGO140" s="19"/>
      <c r="DGP140" s="19"/>
      <c r="DGQ140" s="19"/>
      <c r="DGR140" s="19"/>
      <c r="DGS140" s="19"/>
      <c r="DGT140" s="19"/>
      <c r="DGU140" s="19"/>
      <c r="DGV140" s="19"/>
      <c r="DGW140" s="19"/>
      <c r="DGX140" s="19"/>
      <c r="DGY140" s="19"/>
      <c r="DGZ140" s="19"/>
      <c r="DHA140" s="19"/>
      <c r="DHB140" s="19"/>
      <c r="DHC140" s="19"/>
      <c r="DHD140" s="19"/>
      <c r="DHE140" s="19"/>
      <c r="DHF140" s="19"/>
      <c r="DHG140" s="19"/>
      <c r="DHH140" s="19"/>
      <c r="DHI140" s="19"/>
      <c r="DHJ140" s="19"/>
      <c r="DHK140" s="19"/>
      <c r="DHL140" s="19"/>
      <c r="DHM140" s="19"/>
      <c r="DHN140" s="19"/>
      <c r="DHO140" s="19"/>
      <c r="DHP140" s="19"/>
      <c r="DHQ140" s="19"/>
      <c r="DHR140" s="19"/>
      <c r="DHS140" s="19"/>
      <c r="DHT140" s="19"/>
      <c r="DHU140" s="19"/>
      <c r="DHV140" s="19"/>
      <c r="DHW140" s="19"/>
      <c r="DHX140" s="19"/>
      <c r="DHY140" s="19"/>
      <c r="DHZ140" s="19"/>
      <c r="DIA140" s="19"/>
      <c r="DIB140" s="19"/>
      <c r="DIC140" s="19"/>
      <c r="DID140" s="19"/>
      <c r="DIE140" s="19"/>
      <c r="DIF140" s="19"/>
      <c r="DIG140" s="19"/>
      <c r="DIH140" s="19"/>
      <c r="DII140" s="19"/>
      <c r="DIJ140" s="19"/>
      <c r="DIK140" s="19"/>
      <c r="DIL140" s="19"/>
      <c r="DIM140" s="19"/>
      <c r="DIN140" s="19"/>
      <c r="DIO140" s="19"/>
      <c r="DIP140" s="19"/>
      <c r="DIQ140" s="19"/>
      <c r="DIR140" s="19"/>
      <c r="DIS140" s="19"/>
      <c r="DIT140" s="19"/>
      <c r="DIU140" s="19"/>
      <c r="DIV140" s="19"/>
      <c r="DIW140" s="19"/>
      <c r="DIX140" s="19"/>
      <c r="DIY140" s="19"/>
      <c r="DIZ140" s="19"/>
      <c r="DJA140" s="19"/>
      <c r="DJB140" s="19"/>
      <c r="DJC140" s="19"/>
      <c r="DJD140" s="19"/>
      <c r="DJE140" s="19"/>
      <c r="DJF140" s="19"/>
      <c r="DJG140" s="19"/>
      <c r="DJH140" s="19"/>
      <c r="DJI140" s="19"/>
      <c r="DJJ140" s="19"/>
      <c r="DJK140" s="19"/>
      <c r="DJL140" s="19"/>
      <c r="DJM140" s="19"/>
      <c r="DJN140" s="19"/>
      <c r="DJO140" s="19"/>
      <c r="DJP140" s="19"/>
      <c r="DJQ140" s="19"/>
      <c r="DJR140" s="19"/>
      <c r="DJS140" s="19"/>
      <c r="DJT140" s="19"/>
      <c r="DJU140" s="19"/>
      <c r="DJV140" s="19"/>
      <c r="DJW140" s="19"/>
      <c r="DJX140" s="19"/>
      <c r="DJY140" s="19"/>
      <c r="DJZ140" s="19"/>
      <c r="DKA140" s="19"/>
      <c r="DKB140" s="19"/>
      <c r="DKC140" s="19"/>
      <c r="DKD140" s="19"/>
      <c r="DKE140" s="19"/>
      <c r="DKF140" s="19"/>
      <c r="DKG140" s="19"/>
      <c r="DKH140" s="19"/>
      <c r="DKI140" s="19"/>
      <c r="DKJ140" s="19"/>
      <c r="DKK140" s="19"/>
      <c r="DKL140" s="19"/>
      <c r="DKM140" s="19"/>
      <c r="DKN140" s="19"/>
      <c r="DKO140" s="19"/>
      <c r="DKP140" s="19"/>
      <c r="DKQ140" s="19"/>
      <c r="DKR140" s="19"/>
      <c r="DKS140" s="19"/>
      <c r="DKT140" s="19"/>
      <c r="DKU140" s="19"/>
      <c r="DKV140" s="19"/>
      <c r="DKW140" s="19"/>
      <c r="DKX140" s="19"/>
      <c r="DKY140" s="19"/>
      <c r="DKZ140" s="19"/>
      <c r="DLA140" s="19"/>
      <c r="DLB140" s="19"/>
      <c r="DLC140" s="19"/>
      <c r="DLD140" s="19"/>
      <c r="DLE140" s="19"/>
      <c r="DLF140" s="19"/>
      <c r="DLG140" s="19"/>
      <c r="DLH140" s="19"/>
      <c r="DLI140" s="19"/>
      <c r="DLJ140" s="19"/>
      <c r="DLK140" s="19"/>
      <c r="DLL140" s="19"/>
      <c r="DLM140" s="19"/>
      <c r="DLN140" s="19"/>
      <c r="DLO140" s="19"/>
      <c r="DLP140" s="19"/>
      <c r="DLQ140" s="19"/>
      <c r="DLR140" s="19"/>
      <c r="DLS140" s="19"/>
      <c r="DLT140" s="19"/>
      <c r="DLU140" s="19"/>
      <c r="DLV140" s="19"/>
      <c r="DLW140" s="19"/>
      <c r="DLX140" s="19"/>
      <c r="DLY140" s="19"/>
      <c r="DLZ140" s="19"/>
      <c r="DMA140" s="19"/>
      <c r="DMB140" s="19"/>
      <c r="DMC140" s="19"/>
      <c r="DMD140" s="19"/>
      <c r="DME140" s="19"/>
      <c r="DMF140" s="19"/>
      <c r="DMG140" s="19"/>
      <c r="DMH140" s="19"/>
      <c r="DMI140" s="19"/>
      <c r="DMJ140" s="19"/>
      <c r="DMK140" s="19"/>
      <c r="DML140" s="19"/>
      <c r="DMM140" s="19"/>
      <c r="DMN140" s="19"/>
      <c r="DMO140" s="19"/>
      <c r="DMP140" s="19"/>
      <c r="DMQ140" s="19"/>
      <c r="DMR140" s="19"/>
      <c r="DMS140" s="19"/>
      <c r="DMT140" s="19"/>
      <c r="DMU140" s="19"/>
      <c r="DMV140" s="19"/>
      <c r="DMW140" s="19"/>
      <c r="DMX140" s="19"/>
      <c r="DMY140" s="19"/>
      <c r="DMZ140" s="19"/>
      <c r="DNA140" s="19"/>
      <c r="DNB140" s="19"/>
      <c r="DNC140" s="19"/>
      <c r="DND140" s="19"/>
      <c r="DNE140" s="19"/>
      <c r="DNF140" s="19"/>
      <c r="DNG140" s="19"/>
      <c r="DNH140" s="19"/>
      <c r="DNI140" s="19"/>
      <c r="DNJ140" s="19"/>
      <c r="DNK140" s="19"/>
      <c r="DNL140" s="19"/>
      <c r="DNM140" s="19"/>
      <c r="DNN140" s="19"/>
      <c r="DNO140" s="19"/>
      <c r="DNP140" s="19"/>
      <c r="DNQ140" s="19"/>
      <c r="DNR140" s="19"/>
      <c r="DNS140" s="19"/>
      <c r="DNT140" s="19"/>
      <c r="DNU140" s="19"/>
      <c r="DNV140" s="19"/>
      <c r="DNW140" s="19"/>
      <c r="DNX140" s="19"/>
      <c r="DNY140" s="19"/>
      <c r="DNZ140" s="19"/>
      <c r="DOA140" s="19"/>
      <c r="DOB140" s="19"/>
      <c r="DOC140" s="19"/>
      <c r="DOD140" s="19"/>
      <c r="DOE140" s="19"/>
      <c r="DOF140" s="19"/>
      <c r="DOG140" s="19"/>
      <c r="DOH140" s="19"/>
      <c r="DOI140" s="19"/>
      <c r="DOJ140" s="19"/>
      <c r="DOK140" s="19"/>
      <c r="DOL140" s="19"/>
      <c r="DOM140" s="19"/>
      <c r="DON140" s="19"/>
      <c r="DOO140" s="19"/>
      <c r="DOP140" s="19"/>
      <c r="DOQ140" s="19"/>
      <c r="DOR140" s="19"/>
      <c r="DOS140" s="19"/>
      <c r="DOT140" s="19"/>
      <c r="DOU140" s="19"/>
      <c r="DOV140" s="19"/>
      <c r="DOW140" s="19"/>
      <c r="DOX140" s="19"/>
      <c r="DOY140" s="19"/>
      <c r="DOZ140" s="19"/>
      <c r="DPA140" s="19"/>
      <c r="DPB140" s="19"/>
      <c r="DPC140" s="19"/>
      <c r="DPD140" s="19"/>
      <c r="DPE140" s="19"/>
      <c r="DPF140" s="19"/>
      <c r="DPG140" s="19"/>
      <c r="DPH140" s="19"/>
      <c r="DPI140" s="19"/>
      <c r="DPJ140" s="19"/>
      <c r="DPK140" s="19"/>
      <c r="DPL140" s="19"/>
      <c r="DPM140" s="19"/>
      <c r="DPN140" s="19"/>
      <c r="DPO140" s="19"/>
      <c r="DPP140" s="19"/>
      <c r="DPQ140" s="19"/>
      <c r="DPR140" s="19"/>
      <c r="DPS140" s="19"/>
      <c r="DPT140" s="19"/>
      <c r="DPU140" s="19"/>
      <c r="DPV140" s="19"/>
      <c r="DPW140" s="19"/>
      <c r="DPX140" s="19"/>
      <c r="DPY140" s="19"/>
      <c r="DPZ140" s="19"/>
      <c r="DQA140" s="19"/>
      <c r="DQB140" s="19"/>
      <c r="DQC140" s="19"/>
      <c r="DQD140" s="19"/>
      <c r="DQE140" s="19"/>
      <c r="DQF140" s="19"/>
      <c r="DQG140" s="19"/>
      <c r="DQH140" s="19"/>
      <c r="DQI140" s="19"/>
      <c r="DQJ140" s="19"/>
      <c r="DQK140" s="19"/>
      <c r="DQL140" s="19"/>
      <c r="DQM140" s="19"/>
      <c r="DQN140" s="19"/>
      <c r="DQO140" s="19"/>
      <c r="DQP140" s="19"/>
      <c r="DQQ140" s="19"/>
      <c r="DQR140" s="19"/>
      <c r="DQS140" s="19"/>
      <c r="DQT140" s="19"/>
      <c r="DQU140" s="19"/>
      <c r="DQV140" s="19"/>
      <c r="DQW140" s="19"/>
      <c r="DQX140" s="19"/>
      <c r="DQY140" s="19"/>
      <c r="DQZ140" s="19"/>
      <c r="DRA140" s="19"/>
      <c r="DRB140" s="19"/>
      <c r="DRC140" s="19"/>
      <c r="DRD140" s="19"/>
      <c r="DRE140" s="19"/>
      <c r="DRF140" s="19"/>
      <c r="DRG140" s="19"/>
      <c r="DRH140" s="19"/>
      <c r="DRI140" s="19"/>
      <c r="DRJ140" s="19"/>
      <c r="DRK140" s="19"/>
      <c r="DRL140" s="19"/>
      <c r="DRM140" s="19"/>
      <c r="DRN140" s="19"/>
      <c r="DRO140" s="19"/>
      <c r="DRP140" s="19"/>
      <c r="DRQ140" s="19"/>
      <c r="DRR140" s="19"/>
      <c r="DRS140" s="19"/>
      <c r="DRT140" s="19"/>
      <c r="DRU140" s="19"/>
      <c r="DRV140" s="19"/>
      <c r="DRW140" s="19"/>
      <c r="DRX140" s="19"/>
      <c r="DRY140" s="19"/>
      <c r="DRZ140" s="19"/>
      <c r="DSA140" s="19"/>
      <c r="DSB140" s="19"/>
      <c r="DSC140" s="19"/>
      <c r="DSD140" s="19"/>
      <c r="DSE140" s="19"/>
      <c r="DSF140" s="19"/>
      <c r="DSG140" s="19"/>
      <c r="DSH140" s="19"/>
      <c r="DSI140" s="19"/>
      <c r="DSJ140" s="19"/>
      <c r="DSK140" s="19"/>
      <c r="DSL140" s="19"/>
      <c r="DSM140" s="19"/>
      <c r="DSN140" s="19"/>
      <c r="DSO140" s="19"/>
      <c r="DSP140" s="19"/>
      <c r="DSQ140" s="19"/>
      <c r="DSR140" s="19"/>
      <c r="DSS140" s="19"/>
      <c r="DST140" s="19"/>
      <c r="DSU140" s="19"/>
      <c r="DSV140" s="19"/>
      <c r="DSW140" s="19"/>
      <c r="DSX140" s="19"/>
      <c r="DSY140" s="19"/>
      <c r="DSZ140" s="19"/>
      <c r="DTA140" s="19"/>
      <c r="DTB140" s="19"/>
      <c r="DTC140" s="19"/>
      <c r="DTD140" s="19"/>
      <c r="DTE140" s="19"/>
      <c r="DTF140" s="19"/>
      <c r="DTG140" s="19"/>
      <c r="DTH140" s="19"/>
      <c r="DTI140" s="19"/>
      <c r="DTJ140" s="19"/>
      <c r="DTK140" s="19"/>
      <c r="DTL140" s="19"/>
      <c r="DTM140" s="19"/>
      <c r="DTN140" s="19"/>
      <c r="DTO140" s="19"/>
      <c r="DTP140" s="19"/>
      <c r="DTQ140" s="19"/>
      <c r="DTR140" s="19"/>
      <c r="DTS140" s="19"/>
      <c r="DTT140" s="19"/>
      <c r="DTU140" s="19"/>
      <c r="DTV140" s="19"/>
      <c r="DTW140" s="19"/>
      <c r="DTX140" s="19"/>
      <c r="DTY140" s="19"/>
      <c r="DTZ140" s="19"/>
      <c r="DUA140" s="19"/>
      <c r="DUB140" s="19"/>
      <c r="DUC140" s="19"/>
      <c r="DUD140" s="19"/>
      <c r="DUE140" s="19"/>
      <c r="DUF140" s="19"/>
      <c r="DUG140" s="19"/>
      <c r="DUH140" s="19"/>
      <c r="DUI140" s="19"/>
      <c r="DUJ140" s="19"/>
      <c r="DUK140" s="19"/>
      <c r="DUL140" s="19"/>
      <c r="DUM140" s="19"/>
      <c r="DUN140" s="19"/>
      <c r="DUO140" s="19"/>
      <c r="DUP140" s="19"/>
      <c r="DUQ140" s="19"/>
      <c r="DUR140" s="19"/>
      <c r="DUS140" s="19"/>
      <c r="DUT140" s="19"/>
      <c r="DUU140" s="19"/>
      <c r="DUV140" s="19"/>
      <c r="DUW140" s="19"/>
      <c r="DUX140" s="19"/>
      <c r="DUY140" s="19"/>
      <c r="DUZ140" s="19"/>
      <c r="DVA140" s="19"/>
      <c r="DVB140" s="19"/>
      <c r="DVC140" s="19"/>
      <c r="DVD140" s="19"/>
      <c r="DVE140" s="19"/>
      <c r="DVF140" s="19"/>
      <c r="DVG140" s="19"/>
      <c r="DVH140" s="19"/>
      <c r="DVI140" s="19"/>
      <c r="DVJ140" s="19"/>
      <c r="DVK140" s="19"/>
      <c r="DVL140" s="19"/>
      <c r="DVM140" s="19"/>
      <c r="DVN140" s="19"/>
      <c r="DVO140" s="19"/>
      <c r="DVP140" s="19"/>
      <c r="DVQ140" s="19"/>
      <c r="DVR140" s="19"/>
      <c r="DVS140" s="19"/>
      <c r="DVT140" s="19"/>
      <c r="DVU140" s="19"/>
      <c r="DVV140" s="19"/>
      <c r="DVW140" s="19"/>
      <c r="DVX140" s="19"/>
      <c r="DVY140" s="19"/>
      <c r="DVZ140" s="19"/>
      <c r="DWA140" s="19"/>
      <c r="DWB140" s="19"/>
      <c r="DWC140" s="19"/>
      <c r="DWD140" s="19"/>
      <c r="DWE140" s="19"/>
      <c r="DWF140" s="19"/>
      <c r="DWG140" s="19"/>
      <c r="DWH140" s="19"/>
      <c r="DWI140" s="19"/>
      <c r="DWJ140" s="19"/>
      <c r="DWK140" s="19"/>
      <c r="DWL140" s="19"/>
      <c r="DWM140" s="19"/>
      <c r="DWN140" s="19"/>
      <c r="DWO140" s="19"/>
      <c r="DWP140" s="19"/>
      <c r="DWQ140" s="19"/>
      <c r="DWR140" s="19"/>
      <c r="DWS140" s="19"/>
      <c r="DWT140" s="19"/>
      <c r="DWU140" s="19"/>
      <c r="DWV140" s="19"/>
      <c r="DWW140" s="19"/>
      <c r="DWX140" s="19"/>
      <c r="DWY140" s="19"/>
      <c r="DWZ140" s="19"/>
      <c r="DXA140" s="19"/>
      <c r="DXB140" s="19"/>
      <c r="DXC140" s="19"/>
      <c r="DXD140" s="19"/>
      <c r="DXE140" s="19"/>
      <c r="DXF140" s="19"/>
      <c r="DXG140" s="19"/>
      <c r="DXH140" s="19"/>
      <c r="DXI140" s="19"/>
      <c r="DXJ140" s="19"/>
      <c r="DXK140" s="19"/>
      <c r="DXL140" s="19"/>
      <c r="DXM140" s="19"/>
      <c r="DXN140" s="19"/>
      <c r="DXO140" s="19"/>
      <c r="DXP140" s="19"/>
      <c r="DXQ140" s="19"/>
      <c r="DXR140" s="19"/>
      <c r="DXS140" s="19"/>
      <c r="DXT140" s="19"/>
      <c r="DXU140" s="19"/>
      <c r="DXV140" s="19"/>
      <c r="DXW140" s="19"/>
      <c r="DXX140" s="19"/>
      <c r="DXY140" s="19"/>
      <c r="DXZ140" s="19"/>
      <c r="DYA140" s="19"/>
      <c r="DYB140" s="19"/>
      <c r="DYC140" s="19"/>
      <c r="DYD140" s="19"/>
      <c r="DYE140" s="19"/>
      <c r="DYF140" s="19"/>
      <c r="DYG140" s="19"/>
      <c r="DYH140" s="19"/>
      <c r="DYI140" s="19"/>
      <c r="DYJ140" s="19"/>
      <c r="DYK140" s="19"/>
      <c r="DYL140" s="19"/>
      <c r="DYM140" s="19"/>
      <c r="DYN140" s="19"/>
      <c r="DYO140" s="19"/>
      <c r="DYP140" s="19"/>
      <c r="DYQ140" s="19"/>
      <c r="DYR140" s="19"/>
      <c r="DYS140" s="19"/>
      <c r="DYT140" s="19"/>
      <c r="DYU140" s="19"/>
      <c r="DYV140" s="19"/>
      <c r="DYW140" s="19"/>
      <c r="DYX140" s="19"/>
      <c r="DYY140" s="19"/>
      <c r="DYZ140" s="19"/>
      <c r="DZA140" s="19"/>
      <c r="DZB140" s="19"/>
      <c r="DZC140" s="19"/>
      <c r="DZD140" s="19"/>
      <c r="DZE140" s="19"/>
      <c r="DZF140" s="19"/>
      <c r="DZG140" s="19"/>
      <c r="DZH140" s="19"/>
      <c r="DZI140" s="19"/>
      <c r="DZJ140" s="19"/>
      <c r="DZK140" s="19"/>
      <c r="DZL140" s="19"/>
      <c r="DZM140" s="19"/>
      <c r="DZN140" s="19"/>
      <c r="DZO140" s="19"/>
      <c r="DZP140" s="19"/>
      <c r="DZQ140" s="19"/>
      <c r="DZR140" s="19"/>
      <c r="DZS140" s="19"/>
      <c r="DZT140" s="19"/>
      <c r="DZU140" s="19"/>
      <c r="DZV140" s="19"/>
      <c r="DZW140" s="19"/>
      <c r="DZX140" s="19"/>
      <c r="DZY140" s="19"/>
      <c r="DZZ140" s="19"/>
      <c r="EAA140" s="19"/>
      <c r="EAB140" s="19"/>
      <c r="EAC140" s="19"/>
      <c r="EAD140" s="19"/>
      <c r="EAE140" s="19"/>
      <c r="EAF140" s="19"/>
      <c r="EAG140" s="19"/>
      <c r="EAH140" s="19"/>
      <c r="EAI140" s="19"/>
      <c r="EAJ140" s="19"/>
      <c r="EAK140" s="19"/>
      <c r="EAL140" s="19"/>
      <c r="EAM140" s="19"/>
      <c r="EAN140" s="19"/>
      <c r="EAO140" s="19"/>
      <c r="EAP140" s="19"/>
      <c r="EAQ140" s="19"/>
      <c r="EAR140" s="19"/>
      <c r="EAS140" s="19"/>
      <c r="EAT140" s="19"/>
      <c r="EAU140" s="19"/>
      <c r="EAV140" s="19"/>
      <c r="EAW140" s="19"/>
      <c r="EAX140" s="19"/>
      <c r="EAY140" s="19"/>
      <c r="EAZ140" s="19"/>
      <c r="EBA140" s="19"/>
      <c r="EBB140" s="19"/>
      <c r="EBC140" s="19"/>
      <c r="EBD140" s="19"/>
      <c r="EBE140" s="19"/>
      <c r="EBF140" s="19"/>
      <c r="EBG140" s="19"/>
      <c r="EBH140" s="19"/>
      <c r="EBI140" s="19"/>
      <c r="EBJ140" s="19"/>
      <c r="EBK140" s="19"/>
      <c r="EBL140" s="19"/>
      <c r="EBM140" s="19"/>
      <c r="EBN140" s="19"/>
      <c r="EBO140" s="19"/>
      <c r="EBP140" s="19"/>
      <c r="EBQ140" s="19"/>
      <c r="EBR140" s="19"/>
      <c r="EBS140" s="19"/>
      <c r="EBT140" s="19"/>
      <c r="EBU140" s="19"/>
      <c r="EBV140" s="19"/>
      <c r="EBW140" s="19"/>
      <c r="EBX140" s="19"/>
      <c r="EBY140" s="19"/>
      <c r="EBZ140" s="19"/>
      <c r="ECA140" s="19"/>
      <c r="ECB140" s="19"/>
      <c r="ECC140" s="19"/>
      <c r="ECD140" s="19"/>
      <c r="ECE140" s="19"/>
      <c r="ECF140" s="19"/>
      <c r="ECG140" s="19"/>
      <c r="ECH140" s="19"/>
      <c r="ECI140" s="19"/>
      <c r="ECJ140" s="19"/>
      <c r="ECK140" s="19"/>
      <c r="ECL140" s="19"/>
      <c r="ECM140" s="19"/>
      <c r="ECN140" s="19"/>
      <c r="ECO140" s="19"/>
      <c r="ECP140" s="19"/>
      <c r="ECQ140" s="19"/>
      <c r="ECR140" s="19"/>
      <c r="ECS140" s="19"/>
      <c r="ECT140" s="19"/>
      <c r="ECU140" s="19"/>
      <c r="ECV140" s="19"/>
      <c r="ECW140" s="19"/>
      <c r="ECX140" s="19"/>
      <c r="ECY140" s="19"/>
      <c r="ECZ140" s="19"/>
      <c r="EDA140" s="19"/>
      <c r="EDB140" s="19"/>
      <c r="EDC140" s="19"/>
      <c r="EDD140" s="19"/>
      <c r="EDE140" s="19"/>
      <c r="EDF140" s="19"/>
      <c r="EDG140" s="19"/>
      <c r="EDH140" s="19"/>
      <c r="EDI140" s="19"/>
      <c r="EDJ140" s="19"/>
      <c r="EDK140" s="19"/>
      <c r="EDL140" s="19"/>
      <c r="EDM140" s="19"/>
      <c r="EDN140" s="19"/>
      <c r="EDO140" s="19"/>
      <c r="EDP140" s="19"/>
      <c r="EDQ140" s="19"/>
      <c r="EDR140" s="19"/>
      <c r="EDS140" s="19"/>
      <c r="EDT140" s="19"/>
      <c r="EDU140" s="19"/>
      <c r="EDV140" s="19"/>
      <c r="EDW140" s="19"/>
      <c r="EDX140" s="19"/>
      <c r="EDY140" s="19"/>
      <c r="EDZ140" s="19"/>
      <c r="EEA140" s="19"/>
      <c r="EEB140" s="19"/>
      <c r="EEC140" s="19"/>
      <c r="EED140" s="19"/>
      <c r="EEE140" s="19"/>
      <c r="EEF140" s="19"/>
      <c r="EEG140" s="19"/>
      <c r="EEH140" s="19"/>
      <c r="EEI140" s="19"/>
      <c r="EEJ140" s="19"/>
      <c r="EEK140" s="19"/>
      <c r="EEL140" s="19"/>
      <c r="EEM140" s="19"/>
      <c r="EEN140" s="19"/>
      <c r="EEO140" s="19"/>
      <c r="EEP140" s="19"/>
      <c r="EEQ140" s="19"/>
      <c r="EER140" s="19"/>
      <c r="EES140" s="19"/>
      <c r="EET140" s="19"/>
      <c r="EEU140" s="19"/>
      <c r="EEV140" s="19"/>
      <c r="EEW140" s="19"/>
      <c r="EEX140" s="19"/>
      <c r="EEY140" s="19"/>
      <c r="EEZ140" s="19"/>
      <c r="EFA140" s="19"/>
      <c r="EFB140" s="19"/>
      <c r="EFC140" s="19"/>
      <c r="EFD140" s="19"/>
      <c r="EFE140" s="19"/>
      <c r="EFF140" s="19"/>
      <c r="EFG140" s="19"/>
      <c r="EFH140" s="19"/>
      <c r="EFI140" s="19"/>
      <c r="EFJ140" s="19"/>
      <c r="EFK140" s="19"/>
      <c r="EFL140" s="19"/>
      <c r="EFM140" s="19"/>
      <c r="EFN140" s="19"/>
      <c r="EFO140" s="19"/>
      <c r="EFP140" s="19"/>
      <c r="EFQ140" s="19"/>
      <c r="EFR140" s="19"/>
      <c r="EFS140" s="19"/>
      <c r="EFT140" s="19"/>
      <c r="EFU140" s="19"/>
      <c r="EFV140" s="19"/>
      <c r="EFW140" s="19"/>
      <c r="EFX140" s="19"/>
      <c r="EFY140" s="19"/>
      <c r="EFZ140" s="19"/>
      <c r="EGA140" s="19"/>
      <c r="EGB140" s="19"/>
      <c r="EGC140" s="19"/>
      <c r="EGD140" s="19"/>
      <c r="EGE140" s="19"/>
      <c r="EGF140" s="19"/>
      <c r="EGG140" s="19"/>
      <c r="EGH140" s="19"/>
      <c r="EGI140" s="19"/>
      <c r="EGJ140" s="19"/>
      <c r="EGK140" s="19"/>
      <c r="EGL140" s="19"/>
      <c r="EGM140" s="19"/>
      <c r="EGN140" s="19"/>
      <c r="EGO140" s="19"/>
      <c r="EGP140" s="19"/>
      <c r="EGQ140" s="19"/>
      <c r="EGR140" s="19"/>
      <c r="EGS140" s="19"/>
      <c r="EGT140" s="19"/>
      <c r="EGU140" s="19"/>
      <c r="EGV140" s="19"/>
      <c r="EGW140" s="19"/>
      <c r="EGX140" s="19"/>
      <c r="EGY140" s="19"/>
      <c r="EGZ140" s="19"/>
      <c r="EHA140" s="19"/>
      <c r="EHB140" s="19"/>
      <c r="EHC140" s="19"/>
      <c r="EHD140" s="19"/>
      <c r="EHE140" s="19"/>
      <c r="EHF140" s="19"/>
      <c r="EHG140" s="19"/>
      <c r="EHH140" s="19"/>
      <c r="EHI140" s="19"/>
      <c r="EHJ140" s="19"/>
      <c r="EHK140" s="19"/>
      <c r="EHL140" s="19"/>
      <c r="EHM140" s="19"/>
      <c r="EHN140" s="19"/>
      <c r="EHO140" s="19"/>
      <c r="EHP140" s="19"/>
      <c r="EHQ140" s="19"/>
      <c r="EHR140" s="19"/>
      <c r="EHS140" s="19"/>
      <c r="EHT140" s="19"/>
      <c r="EHU140" s="19"/>
      <c r="EHV140" s="19"/>
      <c r="EHW140" s="19"/>
      <c r="EHX140" s="19"/>
      <c r="EHY140" s="19"/>
      <c r="EHZ140" s="19"/>
      <c r="EIA140" s="19"/>
      <c r="EIB140" s="19"/>
      <c r="EIC140" s="19"/>
      <c r="EID140" s="19"/>
      <c r="EIE140" s="19"/>
      <c r="EIF140" s="19"/>
      <c r="EIG140" s="19"/>
      <c r="EIH140" s="19"/>
      <c r="EII140" s="19"/>
      <c r="EIJ140" s="19"/>
      <c r="EIK140" s="19"/>
      <c r="EIL140" s="19"/>
      <c r="EIM140" s="19"/>
      <c r="EIN140" s="19"/>
      <c r="EIO140" s="19"/>
      <c r="EIP140" s="19"/>
      <c r="EIQ140" s="19"/>
      <c r="EIR140" s="19"/>
      <c r="EIS140" s="19"/>
      <c r="EIT140" s="19"/>
      <c r="EIU140" s="19"/>
      <c r="EIV140" s="19"/>
      <c r="EIW140" s="19"/>
      <c r="EIX140" s="19"/>
      <c r="EIY140" s="19"/>
      <c r="EIZ140" s="19"/>
      <c r="EJA140" s="19"/>
      <c r="EJB140" s="19"/>
      <c r="EJC140" s="19"/>
      <c r="EJD140" s="19"/>
      <c r="EJE140" s="19"/>
      <c r="EJF140" s="19"/>
      <c r="EJG140" s="19"/>
      <c r="EJH140" s="19"/>
      <c r="EJI140" s="19"/>
      <c r="EJJ140" s="19"/>
      <c r="EJK140" s="19"/>
      <c r="EJL140" s="19"/>
      <c r="EJM140" s="19"/>
      <c r="EJN140" s="19"/>
      <c r="EJO140" s="19"/>
      <c r="EJP140" s="19"/>
      <c r="EJQ140" s="19"/>
      <c r="EJR140" s="19"/>
      <c r="EJS140" s="19"/>
      <c r="EJT140" s="19"/>
      <c r="EJU140" s="19"/>
      <c r="EJV140" s="19"/>
      <c r="EJW140" s="19"/>
      <c r="EJX140" s="19"/>
      <c r="EJY140" s="19"/>
      <c r="EJZ140" s="19"/>
      <c r="EKA140" s="19"/>
      <c r="EKB140" s="19"/>
      <c r="EKC140" s="19"/>
      <c r="EKD140" s="19"/>
      <c r="EKE140" s="19"/>
      <c r="EKF140" s="19"/>
      <c r="EKG140" s="19"/>
      <c r="EKH140" s="19"/>
      <c r="EKI140" s="19"/>
      <c r="EKJ140" s="19"/>
      <c r="EKK140" s="19"/>
      <c r="EKL140" s="19"/>
      <c r="EKM140" s="19"/>
      <c r="EKN140" s="19"/>
      <c r="EKO140" s="19"/>
      <c r="EKP140" s="19"/>
      <c r="EKQ140" s="19"/>
      <c r="EKR140" s="19"/>
      <c r="EKS140" s="19"/>
      <c r="EKT140" s="19"/>
      <c r="EKU140" s="19"/>
      <c r="EKV140" s="19"/>
      <c r="EKW140" s="19"/>
      <c r="EKX140" s="19"/>
      <c r="EKY140" s="19"/>
      <c r="EKZ140" s="19"/>
      <c r="ELA140" s="19"/>
      <c r="ELB140" s="19"/>
      <c r="ELC140" s="19"/>
      <c r="ELD140" s="19"/>
      <c r="ELE140" s="19"/>
      <c r="ELF140" s="19"/>
      <c r="ELG140" s="19"/>
      <c r="ELH140" s="19"/>
      <c r="ELI140" s="19"/>
      <c r="ELJ140" s="19"/>
      <c r="ELK140" s="19"/>
      <c r="ELL140" s="19"/>
      <c r="ELM140" s="19"/>
      <c r="ELN140" s="19"/>
      <c r="ELO140" s="19"/>
      <c r="ELP140" s="19"/>
      <c r="ELQ140" s="19"/>
      <c r="ELR140" s="19"/>
      <c r="ELS140" s="19"/>
      <c r="ELT140" s="19"/>
      <c r="ELU140" s="19"/>
      <c r="ELV140" s="19"/>
      <c r="ELW140" s="19"/>
      <c r="ELX140" s="19"/>
      <c r="ELY140" s="19"/>
      <c r="ELZ140" s="19"/>
      <c r="EMA140" s="19"/>
      <c r="EMB140" s="19"/>
      <c r="EMC140" s="19"/>
      <c r="EMD140" s="19"/>
      <c r="EME140" s="19"/>
      <c r="EMF140" s="19"/>
      <c r="EMG140" s="19"/>
      <c r="EMH140" s="19"/>
      <c r="EMI140" s="19"/>
      <c r="EMJ140" s="19"/>
      <c r="EMK140" s="19"/>
      <c r="EML140" s="19"/>
      <c r="EMM140" s="19"/>
      <c r="EMN140" s="19"/>
      <c r="EMO140" s="19"/>
      <c r="EMP140" s="19"/>
      <c r="EMQ140" s="19"/>
      <c r="EMR140" s="19"/>
      <c r="EMS140" s="19"/>
      <c r="EMT140" s="19"/>
      <c r="EMU140" s="19"/>
      <c r="EMV140" s="19"/>
      <c r="EMW140" s="19"/>
      <c r="EMX140" s="19"/>
      <c r="EMY140" s="19"/>
      <c r="EMZ140" s="19"/>
      <c r="ENA140" s="19"/>
      <c r="ENB140" s="19"/>
      <c r="ENC140" s="19"/>
      <c r="END140" s="19"/>
      <c r="ENE140" s="19"/>
      <c r="ENF140" s="19"/>
      <c r="ENG140" s="19"/>
      <c r="ENH140" s="19"/>
      <c r="ENI140" s="19"/>
      <c r="ENJ140" s="19"/>
      <c r="ENK140" s="19"/>
      <c r="ENL140" s="19"/>
      <c r="ENM140" s="19"/>
      <c r="ENN140" s="19"/>
      <c r="ENO140" s="19"/>
      <c r="ENP140" s="19"/>
      <c r="ENQ140" s="19"/>
      <c r="ENR140" s="19"/>
      <c r="ENS140" s="19"/>
      <c r="ENT140" s="19"/>
      <c r="ENU140" s="19"/>
      <c r="ENV140" s="19"/>
      <c r="ENW140" s="19"/>
      <c r="ENX140" s="19"/>
      <c r="ENY140" s="19"/>
      <c r="ENZ140" s="19"/>
      <c r="EOA140" s="19"/>
      <c r="EOB140" s="19"/>
      <c r="EOC140" s="19"/>
      <c r="EOD140" s="19"/>
      <c r="EOE140" s="19"/>
      <c r="EOF140" s="19"/>
      <c r="EOG140" s="19"/>
      <c r="EOH140" s="19"/>
      <c r="EOI140" s="19"/>
      <c r="EOJ140" s="19"/>
      <c r="EOK140" s="19"/>
      <c r="EOL140" s="19"/>
      <c r="EOM140" s="19"/>
      <c r="EON140" s="19"/>
      <c r="EOO140" s="19"/>
      <c r="EOP140" s="19"/>
      <c r="EOQ140" s="19"/>
      <c r="EOR140" s="19"/>
      <c r="EOS140" s="19"/>
      <c r="EOT140" s="19"/>
      <c r="EOU140" s="19"/>
      <c r="EOV140" s="19"/>
      <c r="EOW140" s="19"/>
      <c r="EOX140" s="19"/>
      <c r="EOY140" s="19"/>
      <c r="EOZ140" s="19"/>
      <c r="EPA140" s="19"/>
      <c r="EPB140" s="19"/>
      <c r="EPC140" s="19"/>
      <c r="EPD140" s="19"/>
      <c r="EPE140" s="19"/>
      <c r="EPF140" s="19"/>
      <c r="EPG140" s="19"/>
      <c r="EPH140" s="19"/>
      <c r="EPI140" s="19"/>
      <c r="EPJ140" s="19"/>
      <c r="EPK140" s="19"/>
      <c r="EPL140" s="19"/>
      <c r="EPM140" s="19"/>
      <c r="EPN140" s="19"/>
      <c r="EPO140" s="19"/>
      <c r="EPP140" s="19"/>
      <c r="EPQ140" s="19"/>
      <c r="EPR140" s="19"/>
      <c r="EPS140" s="19"/>
      <c r="EPT140" s="19"/>
      <c r="EPU140" s="19"/>
      <c r="EPV140" s="19"/>
      <c r="EPW140" s="19"/>
      <c r="EPX140" s="19"/>
      <c r="EPY140" s="19"/>
      <c r="EPZ140" s="19"/>
      <c r="EQA140" s="19"/>
      <c r="EQB140" s="19"/>
      <c r="EQC140" s="19"/>
      <c r="EQD140" s="19"/>
      <c r="EQE140" s="19"/>
      <c r="EQF140" s="19"/>
      <c r="EQG140" s="19"/>
      <c r="EQH140" s="19"/>
      <c r="EQI140" s="19"/>
      <c r="EQJ140" s="19"/>
      <c r="EQK140" s="19"/>
      <c r="EQL140" s="19"/>
      <c r="EQM140" s="19"/>
      <c r="EQN140" s="19"/>
      <c r="EQO140" s="19"/>
      <c r="EQP140" s="19"/>
      <c r="EQQ140" s="19"/>
      <c r="EQR140" s="19"/>
      <c r="EQS140" s="19"/>
      <c r="EQT140" s="19"/>
      <c r="EQU140" s="19"/>
      <c r="EQV140" s="19"/>
      <c r="EQW140" s="19"/>
      <c r="EQX140" s="19"/>
      <c r="EQY140" s="19"/>
      <c r="EQZ140" s="19"/>
      <c r="ERA140" s="19"/>
      <c r="ERB140" s="19"/>
      <c r="ERC140" s="19"/>
      <c r="ERD140" s="19"/>
      <c r="ERE140" s="19"/>
      <c r="ERF140" s="19"/>
      <c r="ERG140" s="19"/>
      <c r="ERH140" s="19"/>
      <c r="ERI140" s="19"/>
      <c r="ERJ140" s="19"/>
      <c r="ERK140" s="19"/>
      <c r="ERL140" s="19"/>
      <c r="ERM140" s="19"/>
      <c r="ERN140" s="19"/>
      <c r="ERO140" s="19"/>
      <c r="ERP140" s="19"/>
      <c r="ERQ140" s="19"/>
      <c r="ERR140" s="19"/>
      <c r="ERS140" s="19"/>
      <c r="ERT140" s="19"/>
      <c r="ERU140" s="19"/>
      <c r="ERV140" s="19"/>
      <c r="ERW140" s="19"/>
      <c r="ERX140" s="19"/>
      <c r="ERY140" s="19"/>
      <c r="ERZ140" s="19"/>
      <c r="ESA140" s="19"/>
      <c r="ESB140" s="19"/>
      <c r="ESC140" s="19"/>
      <c r="ESD140" s="19"/>
      <c r="ESE140" s="19"/>
      <c r="ESF140" s="19"/>
      <c r="ESG140" s="19"/>
      <c r="ESH140" s="19"/>
      <c r="ESI140" s="19"/>
      <c r="ESJ140" s="19"/>
      <c r="ESK140" s="19"/>
      <c r="ESL140" s="19"/>
      <c r="ESM140" s="19"/>
      <c r="ESN140" s="19"/>
      <c r="ESO140" s="19"/>
      <c r="ESP140" s="19"/>
      <c r="ESQ140" s="19"/>
      <c r="ESR140" s="19"/>
      <c r="ESS140" s="19"/>
      <c r="EST140" s="19"/>
      <c r="ESU140" s="19"/>
      <c r="ESV140" s="19"/>
      <c r="ESW140" s="19"/>
      <c r="ESX140" s="19"/>
      <c r="ESY140" s="19"/>
      <c r="ESZ140" s="19"/>
      <c r="ETA140" s="19"/>
      <c r="ETB140" s="19"/>
      <c r="ETC140" s="19"/>
      <c r="ETD140" s="19"/>
      <c r="ETE140" s="19"/>
      <c r="ETF140" s="19"/>
      <c r="ETG140" s="19"/>
      <c r="ETH140" s="19"/>
      <c r="ETI140" s="19"/>
      <c r="ETJ140" s="19"/>
      <c r="ETK140" s="19"/>
      <c r="ETL140" s="19"/>
      <c r="ETM140" s="19"/>
      <c r="ETN140" s="19"/>
      <c r="ETO140" s="19"/>
      <c r="ETP140" s="19"/>
      <c r="ETQ140" s="19"/>
      <c r="ETR140" s="19"/>
      <c r="ETS140" s="19"/>
      <c r="ETT140" s="19"/>
      <c r="ETU140" s="19"/>
      <c r="ETV140" s="19"/>
      <c r="ETW140" s="19"/>
      <c r="ETX140" s="19"/>
      <c r="ETY140" s="19"/>
      <c r="ETZ140" s="19"/>
      <c r="EUA140" s="19"/>
      <c r="EUB140" s="19"/>
      <c r="EUC140" s="19"/>
      <c r="EUD140" s="19"/>
      <c r="EUE140" s="19"/>
      <c r="EUF140" s="19"/>
      <c r="EUG140" s="19"/>
      <c r="EUH140" s="19"/>
      <c r="EUI140" s="19"/>
      <c r="EUJ140" s="19"/>
      <c r="EUK140" s="19"/>
      <c r="EUL140" s="19"/>
      <c r="EUM140" s="19"/>
      <c r="EUN140" s="19"/>
      <c r="EUO140" s="19"/>
      <c r="EUP140" s="19"/>
      <c r="EUQ140" s="19"/>
      <c r="EUR140" s="19"/>
      <c r="EUS140" s="19"/>
      <c r="EUT140" s="19"/>
      <c r="EUU140" s="19"/>
      <c r="EUV140" s="19"/>
      <c r="EUW140" s="19"/>
      <c r="EUX140" s="19"/>
      <c r="EUY140" s="19"/>
      <c r="EUZ140" s="19"/>
      <c r="EVA140" s="19"/>
      <c r="EVB140" s="19"/>
      <c r="EVC140" s="19"/>
      <c r="EVD140" s="19"/>
      <c r="EVE140" s="19"/>
      <c r="EVF140" s="19"/>
      <c r="EVG140" s="19"/>
      <c r="EVH140" s="19"/>
      <c r="EVI140" s="19"/>
      <c r="EVJ140" s="19"/>
      <c r="EVK140" s="19"/>
      <c r="EVL140" s="19"/>
      <c r="EVM140" s="19"/>
      <c r="EVN140" s="19"/>
      <c r="EVO140" s="19"/>
      <c r="EVP140" s="19"/>
      <c r="EVQ140" s="19"/>
      <c r="EVR140" s="19"/>
      <c r="EVS140" s="19"/>
      <c r="EVT140" s="19"/>
      <c r="EVU140" s="19"/>
      <c r="EVV140" s="19"/>
      <c r="EVW140" s="19"/>
      <c r="EVX140" s="19"/>
      <c r="EVY140" s="19"/>
      <c r="EVZ140" s="19"/>
      <c r="EWA140" s="19"/>
      <c r="EWB140" s="19"/>
      <c r="EWC140" s="19"/>
      <c r="EWD140" s="19"/>
      <c r="EWE140" s="19"/>
      <c r="EWF140" s="19"/>
      <c r="EWG140" s="19"/>
      <c r="EWH140" s="19"/>
      <c r="EWI140" s="19"/>
      <c r="EWJ140" s="19"/>
      <c r="EWK140" s="19"/>
      <c r="EWL140" s="19"/>
      <c r="EWM140" s="19"/>
      <c r="EWN140" s="19"/>
      <c r="EWO140" s="19"/>
      <c r="EWP140" s="19"/>
      <c r="EWQ140" s="19"/>
      <c r="EWR140" s="19"/>
      <c r="EWS140" s="19"/>
      <c r="EWT140" s="19"/>
      <c r="EWU140" s="19"/>
      <c r="EWV140" s="19"/>
      <c r="EWW140" s="19"/>
      <c r="EWX140" s="19"/>
      <c r="EWY140" s="19"/>
      <c r="EWZ140" s="19"/>
      <c r="EXA140" s="19"/>
      <c r="EXB140" s="19"/>
      <c r="EXC140" s="19"/>
      <c r="EXD140" s="19"/>
      <c r="EXE140" s="19"/>
      <c r="EXF140" s="19"/>
      <c r="EXG140" s="19"/>
      <c r="EXH140" s="19"/>
      <c r="EXI140" s="19"/>
      <c r="EXJ140" s="19"/>
      <c r="EXK140" s="19"/>
      <c r="EXL140" s="19"/>
      <c r="EXM140" s="19"/>
      <c r="EXN140" s="19"/>
      <c r="EXO140" s="19"/>
      <c r="EXP140" s="19"/>
      <c r="EXQ140" s="19"/>
      <c r="EXR140" s="19"/>
      <c r="EXS140" s="19"/>
      <c r="EXT140" s="19"/>
      <c r="EXU140" s="19"/>
      <c r="EXV140" s="19"/>
      <c r="EXW140" s="19"/>
      <c r="EXX140" s="19"/>
      <c r="EXY140" s="19"/>
      <c r="EXZ140" s="19"/>
      <c r="EYA140" s="19"/>
      <c r="EYB140" s="19"/>
      <c r="EYC140" s="19"/>
      <c r="EYD140" s="19"/>
      <c r="EYE140" s="19"/>
      <c r="EYF140" s="19"/>
      <c r="EYG140" s="19"/>
      <c r="EYH140" s="19"/>
      <c r="EYI140" s="19"/>
      <c r="EYJ140" s="19"/>
      <c r="EYK140" s="19"/>
      <c r="EYL140" s="19"/>
      <c r="EYM140" s="19"/>
      <c r="EYN140" s="19"/>
      <c r="EYO140" s="19"/>
      <c r="EYP140" s="19"/>
      <c r="EYQ140" s="19"/>
      <c r="EYR140" s="19"/>
      <c r="EYS140" s="19"/>
      <c r="EYT140" s="19"/>
      <c r="EYU140" s="19"/>
      <c r="EYV140" s="19"/>
      <c r="EYW140" s="19"/>
      <c r="EYX140" s="19"/>
      <c r="EYY140" s="19"/>
      <c r="EYZ140" s="19"/>
      <c r="EZA140" s="19"/>
      <c r="EZB140" s="19"/>
      <c r="EZC140" s="19"/>
      <c r="EZD140" s="19"/>
      <c r="EZE140" s="19"/>
      <c r="EZF140" s="19"/>
      <c r="EZG140" s="19"/>
      <c r="EZH140" s="19"/>
      <c r="EZI140" s="19"/>
      <c r="EZJ140" s="19"/>
      <c r="EZK140" s="19"/>
      <c r="EZL140" s="19"/>
      <c r="EZM140" s="19"/>
      <c r="EZN140" s="19"/>
      <c r="EZO140" s="19"/>
      <c r="EZP140" s="19"/>
      <c r="EZQ140" s="19"/>
      <c r="EZR140" s="19"/>
      <c r="EZS140" s="19"/>
      <c r="EZT140" s="19"/>
      <c r="EZU140" s="19"/>
      <c r="EZV140" s="19"/>
      <c r="EZW140" s="19"/>
      <c r="EZX140" s="19"/>
      <c r="EZY140" s="19"/>
      <c r="EZZ140" s="19"/>
      <c r="FAA140" s="19"/>
      <c r="FAB140" s="19"/>
      <c r="FAC140" s="19"/>
      <c r="FAD140" s="19"/>
      <c r="FAE140" s="19"/>
      <c r="FAF140" s="19"/>
      <c r="FAG140" s="19"/>
      <c r="FAH140" s="19"/>
      <c r="FAI140" s="19"/>
      <c r="FAJ140" s="19"/>
      <c r="FAK140" s="19"/>
      <c r="FAL140" s="19"/>
      <c r="FAM140" s="19"/>
      <c r="FAN140" s="19"/>
      <c r="FAO140" s="19"/>
      <c r="FAP140" s="19"/>
      <c r="FAQ140" s="19"/>
      <c r="FAR140" s="19"/>
      <c r="FAS140" s="19"/>
      <c r="FAT140" s="19"/>
      <c r="FAU140" s="19"/>
      <c r="FAV140" s="19"/>
      <c r="FAW140" s="19"/>
      <c r="FAX140" s="19"/>
      <c r="FAY140" s="19"/>
      <c r="FAZ140" s="19"/>
      <c r="FBA140" s="19"/>
      <c r="FBB140" s="19"/>
      <c r="FBC140" s="19"/>
      <c r="FBD140" s="19"/>
      <c r="FBE140" s="19"/>
      <c r="FBF140" s="19"/>
      <c r="FBG140" s="19"/>
      <c r="FBH140" s="19"/>
      <c r="FBI140" s="19"/>
      <c r="FBJ140" s="19"/>
      <c r="FBK140" s="19"/>
      <c r="FBL140" s="19"/>
      <c r="FBM140" s="19"/>
      <c r="FBN140" s="19"/>
      <c r="FBO140" s="19"/>
      <c r="FBP140" s="19"/>
      <c r="FBQ140" s="19"/>
      <c r="FBR140" s="19"/>
      <c r="FBS140" s="19"/>
      <c r="FBT140" s="19"/>
      <c r="FBU140" s="19"/>
      <c r="FBV140" s="19"/>
      <c r="FBW140" s="19"/>
      <c r="FBX140" s="19"/>
      <c r="FBY140" s="19"/>
      <c r="FBZ140" s="19"/>
      <c r="FCA140" s="19"/>
      <c r="FCB140" s="19"/>
      <c r="FCC140" s="19"/>
      <c r="FCD140" s="19"/>
      <c r="FCE140" s="19"/>
      <c r="FCF140" s="19"/>
      <c r="FCG140" s="19"/>
      <c r="FCH140" s="19"/>
      <c r="FCI140" s="19"/>
      <c r="FCJ140" s="19"/>
      <c r="FCK140" s="19"/>
      <c r="FCL140" s="19"/>
      <c r="FCM140" s="19"/>
      <c r="FCN140" s="19"/>
      <c r="FCO140" s="19"/>
      <c r="FCP140" s="19"/>
      <c r="FCQ140" s="19"/>
      <c r="FCR140" s="19"/>
      <c r="FCS140" s="19"/>
      <c r="FCT140" s="19"/>
      <c r="FCU140" s="19"/>
      <c r="FCV140" s="19"/>
      <c r="FCW140" s="19"/>
      <c r="FCX140" s="19"/>
      <c r="FCY140" s="19"/>
      <c r="FCZ140" s="19"/>
      <c r="FDA140" s="19"/>
      <c r="FDB140" s="19"/>
      <c r="FDC140" s="19"/>
      <c r="FDD140" s="19"/>
      <c r="FDE140" s="19"/>
      <c r="FDF140" s="19"/>
      <c r="FDG140" s="19"/>
      <c r="FDH140" s="19"/>
      <c r="FDI140" s="19"/>
      <c r="FDJ140" s="19"/>
      <c r="FDK140" s="19"/>
      <c r="FDL140" s="19"/>
      <c r="FDM140" s="19"/>
      <c r="FDN140" s="19"/>
      <c r="FDO140" s="19"/>
      <c r="FDP140" s="19"/>
      <c r="FDQ140" s="19"/>
      <c r="FDR140" s="19"/>
      <c r="FDS140" s="19"/>
      <c r="FDT140" s="19"/>
      <c r="FDU140" s="19"/>
      <c r="FDV140" s="19"/>
      <c r="FDW140" s="19"/>
      <c r="FDX140" s="19"/>
      <c r="FDY140" s="19"/>
      <c r="FDZ140" s="19"/>
      <c r="FEA140" s="19"/>
      <c r="FEB140" s="19"/>
      <c r="FEC140" s="19"/>
      <c r="FED140" s="19"/>
      <c r="FEE140" s="19"/>
      <c r="FEF140" s="19"/>
      <c r="FEG140" s="19"/>
      <c r="FEH140" s="19"/>
      <c r="FEI140" s="19"/>
      <c r="FEJ140" s="19"/>
      <c r="FEK140" s="19"/>
      <c r="FEL140" s="19"/>
      <c r="FEM140" s="19"/>
      <c r="FEN140" s="19"/>
      <c r="FEO140" s="19"/>
      <c r="FEP140" s="19"/>
      <c r="FEQ140" s="19"/>
      <c r="FER140" s="19"/>
      <c r="FES140" s="19"/>
      <c r="FET140" s="19"/>
      <c r="FEU140" s="19"/>
      <c r="FEV140" s="19"/>
      <c r="FEW140" s="19"/>
      <c r="FEX140" s="19"/>
      <c r="FEY140" s="19"/>
      <c r="FEZ140" s="19"/>
      <c r="FFA140" s="19"/>
      <c r="FFB140" s="19"/>
      <c r="FFC140" s="19"/>
      <c r="FFD140" s="19"/>
      <c r="FFE140" s="19"/>
      <c r="FFF140" s="19"/>
      <c r="FFG140" s="19"/>
      <c r="FFH140" s="19"/>
      <c r="FFI140" s="19"/>
      <c r="FFJ140" s="19"/>
      <c r="FFK140" s="19"/>
      <c r="FFL140" s="19"/>
      <c r="FFM140" s="19"/>
      <c r="FFN140" s="19"/>
      <c r="FFO140" s="19"/>
      <c r="FFP140" s="19"/>
      <c r="FFQ140" s="19"/>
      <c r="FFR140" s="19"/>
      <c r="FFS140" s="19"/>
      <c r="FFT140" s="19"/>
      <c r="FFU140" s="19"/>
      <c r="FFV140" s="19"/>
      <c r="FFW140" s="19"/>
      <c r="FFX140" s="19"/>
      <c r="FFY140" s="19"/>
      <c r="FFZ140" s="19"/>
      <c r="FGA140" s="19"/>
      <c r="FGB140" s="19"/>
      <c r="FGC140" s="19"/>
      <c r="FGD140" s="19"/>
      <c r="FGE140" s="19"/>
      <c r="FGF140" s="19"/>
      <c r="FGG140" s="19"/>
      <c r="FGH140" s="19"/>
      <c r="FGI140" s="19"/>
      <c r="FGJ140" s="19"/>
      <c r="FGK140" s="19"/>
      <c r="FGL140" s="19"/>
      <c r="FGM140" s="19"/>
      <c r="FGN140" s="19"/>
      <c r="FGO140" s="19"/>
      <c r="FGP140" s="19"/>
      <c r="FGQ140" s="19"/>
      <c r="FGR140" s="19"/>
      <c r="FGS140" s="19"/>
      <c r="FGT140" s="19"/>
      <c r="FGU140" s="19"/>
      <c r="FGV140" s="19"/>
      <c r="FGW140" s="19"/>
      <c r="FGX140" s="19"/>
      <c r="FGY140" s="19"/>
      <c r="FGZ140" s="19"/>
      <c r="FHA140" s="19"/>
      <c r="FHB140" s="19"/>
      <c r="FHC140" s="19"/>
      <c r="FHD140" s="19"/>
      <c r="FHE140" s="19"/>
      <c r="FHF140" s="19"/>
      <c r="FHG140" s="19"/>
      <c r="FHH140" s="19"/>
      <c r="FHI140" s="19"/>
      <c r="FHJ140" s="19"/>
      <c r="FHK140" s="19"/>
      <c r="FHL140" s="19"/>
      <c r="FHM140" s="19"/>
      <c r="FHN140" s="19"/>
      <c r="FHO140" s="19"/>
      <c r="FHP140" s="19"/>
      <c r="FHQ140" s="19"/>
      <c r="FHR140" s="19"/>
      <c r="FHS140" s="19"/>
      <c r="FHT140" s="19"/>
      <c r="FHU140" s="19"/>
      <c r="FHV140" s="19"/>
      <c r="FHW140" s="19"/>
      <c r="FHX140" s="19"/>
      <c r="FHY140" s="19"/>
      <c r="FHZ140" s="19"/>
      <c r="FIA140" s="19"/>
      <c r="FIB140" s="19"/>
      <c r="FIC140" s="19"/>
      <c r="FID140" s="19"/>
      <c r="FIE140" s="19"/>
      <c r="FIF140" s="19"/>
      <c r="FIG140" s="19"/>
      <c r="FIH140" s="19"/>
      <c r="FII140" s="19"/>
      <c r="FIJ140" s="19"/>
      <c r="FIK140" s="19"/>
      <c r="FIL140" s="19"/>
      <c r="FIM140" s="19"/>
      <c r="FIN140" s="19"/>
      <c r="FIO140" s="19"/>
      <c r="FIP140" s="19"/>
      <c r="FIQ140" s="19"/>
      <c r="FIR140" s="19"/>
      <c r="FIS140" s="19"/>
      <c r="FIT140" s="19"/>
      <c r="FIU140" s="19"/>
      <c r="FIV140" s="19"/>
      <c r="FIW140" s="19"/>
      <c r="FIX140" s="19"/>
      <c r="FIY140" s="19"/>
      <c r="FIZ140" s="19"/>
      <c r="FJA140" s="19"/>
      <c r="FJB140" s="19"/>
      <c r="FJC140" s="19"/>
      <c r="FJD140" s="19"/>
      <c r="FJE140" s="19"/>
      <c r="FJF140" s="19"/>
      <c r="FJG140" s="19"/>
      <c r="FJH140" s="19"/>
      <c r="FJI140" s="19"/>
      <c r="FJJ140" s="19"/>
      <c r="FJK140" s="19"/>
      <c r="FJL140" s="19"/>
      <c r="FJM140" s="19"/>
      <c r="FJN140" s="19"/>
      <c r="FJO140" s="19"/>
      <c r="FJP140" s="19"/>
      <c r="FJQ140" s="19"/>
      <c r="FJR140" s="19"/>
      <c r="FJS140" s="19"/>
      <c r="FJT140" s="19"/>
      <c r="FJU140" s="19"/>
      <c r="FJV140" s="19"/>
      <c r="FJW140" s="19"/>
      <c r="FJX140" s="19"/>
      <c r="FJY140" s="19"/>
      <c r="FJZ140" s="19"/>
      <c r="FKA140" s="19"/>
      <c r="FKB140" s="19"/>
      <c r="FKC140" s="19"/>
      <c r="FKD140" s="19"/>
      <c r="FKE140" s="19"/>
      <c r="FKF140" s="19"/>
      <c r="FKG140" s="19"/>
      <c r="FKH140" s="19"/>
      <c r="FKI140" s="19"/>
      <c r="FKJ140" s="19"/>
      <c r="FKK140" s="19"/>
      <c r="FKL140" s="19"/>
      <c r="FKM140" s="19"/>
      <c r="FKN140" s="19"/>
      <c r="FKO140" s="19"/>
      <c r="FKP140" s="19"/>
      <c r="FKQ140" s="19"/>
      <c r="FKR140" s="19"/>
      <c r="FKS140" s="19"/>
      <c r="FKT140" s="19"/>
      <c r="FKU140" s="19"/>
      <c r="FKV140" s="19"/>
      <c r="FKW140" s="19"/>
      <c r="FKX140" s="19"/>
      <c r="FKY140" s="19"/>
      <c r="FKZ140" s="19"/>
      <c r="FLA140" s="19"/>
      <c r="FLB140" s="19"/>
      <c r="FLC140" s="19"/>
      <c r="FLD140" s="19"/>
      <c r="FLE140" s="19"/>
      <c r="FLF140" s="19"/>
      <c r="FLG140" s="19"/>
      <c r="FLH140" s="19"/>
      <c r="FLI140" s="19"/>
      <c r="FLJ140" s="19"/>
      <c r="FLK140" s="19"/>
      <c r="FLL140" s="19"/>
      <c r="FLM140" s="19"/>
      <c r="FLN140" s="19"/>
      <c r="FLO140" s="19"/>
      <c r="FLP140" s="19"/>
      <c r="FLQ140" s="19"/>
      <c r="FLR140" s="19"/>
      <c r="FLS140" s="19"/>
      <c r="FLT140" s="19"/>
      <c r="FLU140" s="19"/>
      <c r="FLV140" s="19"/>
      <c r="FLW140" s="19"/>
      <c r="FLX140" s="19"/>
      <c r="FLY140" s="19"/>
      <c r="FLZ140" s="19"/>
      <c r="FMA140" s="19"/>
      <c r="FMB140" s="19"/>
      <c r="FMC140" s="19"/>
      <c r="FMD140" s="19"/>
      <c r="FME140" s="19"/>
      <c r="FMF140" s="19"/>
      <c r="FMG140" s="19"/>
      <c r="FMH140" s="19"/>
      <c r="FMI140" s="19"/>
      <c r="FMJ140" s="19"/>
      <c r="FMK140" s="19"/>
      <c r="FML140" s="19"/>
      <c r="FMM140" s="19"/>
      <c r="FMN140" s="19"/>
      <c r="FMO140" s="19"/>
      <c r="FMP140" s="19"/>
      <c r="FMQ140" s="19"/>
      <c r="FMR140" s="19"/>
      <c r="FMS140" s="19"/>
      <c r="FMT140" s="19"/>
      <c r="FMU140" s="19"/>
      <c r="FMV140" s="19"/>
      <c r="FMW140" s="19"/>
      <c r="FMX140" s="19"/>
      <c r="FMY140" s="19"/>
      <c r="FMZ140" s="19"/>
      <c r="FNA140" s="19"/>
      <c r="FNB140" s="19"/>
      <c r="FNC140" s="19"/>
      <c r="FND140" s="19"/>
      <c r="FNE140" s="19"/>
      <c r="FNF140" s="19"/>
      <c r="FNG140" s="19"/>
      <c r="FNH140" s="19"/>
      <c r="FNI140" s="19"/>
      <c r="FNJ140" s="19"/>
      <c r="FNK140" s="19"/>
      <c r="FNL140" s="19"/>
      <c r="FNM140" s="19"/>
      <c r="FNN140" s="19"/>
      <c r="FNO140" s="19"/>
      <c r="FNP140" s="19"/>
      <c r="FNQ140" s="19"/>
      <c r="FNR140" s="19"/>
      <c r="FNS140" s="19"/>
      <c r="FNT140" s="19"/>
      <c r="FNU140" s="19"/>
      <c r="FNV140" s="19"/>
      <c r="FNW140" s="19"/>
      <c r="FNX140" s="19"/>
      <c r="FNY140" s="19"/>
      <c r="FNZ140" s="19"/>
      <c r="FOA140" s="19"/>
      <c r="FOB140" s="19"/>
      <c r="FOC140" s="19"/>
      <c r="FOD140" s="19"/>
      <c r="FOE140" s="19"/>
      <c r="FOF140" s="19"/>
      <c r="FOG140" s="19"/>
      <c r="FOH140" s="19"/>
      <c r="FOI140" s="19"/>
      <c r="FOJ140" s="19"/>
      <c r="FOK140" s="19"/>
      <c r="FOL140" s="19"/>
      <c r="FOM140" s="19"/>
      <c r="FON140" s="19"/>
      <c r="FOO140" s="19"/>
      <c r="FOP140" s="19"/>
      <c r="FOQ140" s="19"/>
      <c r="FOR140" s="19"/>
      <c r="FOS140" s="19"/>
      <c r="FOT140" s="19"/>
      <c r="FOU140" s="19"/>
      <c r="FOV140" s="19"/>
      <c r="FOW140" s="19"/>
      <c r="FOX140" s="19"/>
      <c r="FOY140" s="19"/>
      <c r="FOZ140" s="19"/>
      <c r="FPA140" s="19"/>
      <c r="FPB140" s="19"/>
      <c r="FPC140" s="19"/>
      <c r="FPD140" s="19"/>
      <c r="FPE140" s="19"/>
      <c r="FPF140" s="19"/>
      <c r="FPG140" s="19"/>
      <c r="FPH140" s="19"/>
      <c r="FPI140" s="19"/>
      <c r="FPJ140" s="19"/>
      <c r="FPK140" s="19"/>
      <c r="FPL140" s="19"/>
      <c r="FPM140" s="19"/>
      <c r="FPN140" s="19"/>
      <c r="FPO140" s="19"/>
      <c r="FPP140" s="19"/>
      <c r="FPQ140" s="19"/>
      <c r="FPR140" s="19"/>
      <c r="FPS140" s="19"/>
      <c r="FPT140" s="19"/>
      <c r="FPU140" s="19"/>
      <c r="FPV140" s="19"/>
      <c r="FPW140" s="19"/>
      <c r="FPX140" s="19"/>
      <c r="FPY140" s="19"/>
      <c r="FPZ140" s="19"/>
      <c r="FQA140" s="19"/>
      <c r="FQB140" s="19"/>
      <c r="FQC140" s="19"/>
      <c r="FQD140" s="19"/>
      <c r="FQE140" s="19"/>
      <c r="FQF140" s="19"/>
      <c r="FQG140" s="19"/>
      <c r="FQH140" s="19"/>
      <c r="FQI140" s="19"/>
      <c r="FQJ140" s="19"/>
      <c r="FQK140" s="19"/>
      <c r="FQL140" s="19"/>
      <c r="FQM140" s="19"/>
      <c r="FQN140" s="19"/>
      <c r="FQO140" s="19"/>
      <c r="FQP140" s="19"/>
      <c r="FQQ140" s="19"/>
      <c r="FQR140" s="19"/>
      <c r="FQS140" s="19"/>
      <c r="FQT140" s="19"/>
      <c r="FQU140" s="19"/>
      <c r="FQV140" s="19"/>
      <c r="FQW140" s="19"/>
      <c r="FQX140" s="19"/>
      <c r="FQY140" s="19"/>
      <c r="FQZ140" s="19"/>
      <c r="FRA140" s="19"/>
      <c r="FRB140" s="19"/>
      <c r="FRC140" s="19"/>
      <c r="FRD140" s="19"/>
      <c r="FRE140" s="19"/>
      <c r="FRF140" s="19"/>
      <c r="FRG140" s="19"/>
      <c r="FRH140" s="19"/>
      <c r="FRI140" s="19"/>
      <c r="FRJ140" s="19"/>
      <c r="FRK140" s="19"/>
      <c r="FRL140" s="19"/>
      <c r="FRM140" s="19"/>
      <c r="FRN140" s="19"/>
      <c r="FRO140" s="19"/>
      <c r="FRP140" s="19"/>
      <c r="FRQ140" s="19"/>
      <c r="FRR140" s="19"/>
      <c r="FRS140" s="19"/>
      <c r="FRT140" s="19"/>
      <c r="FRU140" s="19"/>
      <c r="FRV140" s="19"/>
      <c r="FRW140" s="19"/>
      <c r="FRX140" s="19"/>
      <c r="FRY140" s="19"/>
      <c r="FRZ140" s="19"/>
      <c r="FSA140" s="19"/>
      <c r="FSB140" s="19"/>
      <c r="FSC140" s="19"/>
      <c r="FSD140" s="19"/>
      <c r="FSE140" s="19"/>
      <c r="FSF140" s="19"/>
      <c r="FSG140" s="19"/>
      <c r="FSH140" s="19"/>
      <c r="FSI140" s="19"/>
      <c r="FSJ140" s="19"/>
      <c r="FSK140" s="19"/>
      <c r="FSL140" s="19"/>
      <c r="FSM140" s="19"/>
      <c r="FSN140" s="19"/>
      <c r="FSO140" s="19"/>
      <c r="FSP140" s="19"/>
      <c r="FSQ140" s="19"/>
      <c r="FSR140" s="19"/>
      <c r="FSS140" s="19"/>
      <c r="FST140" s="19"/>
      <c r="FSU140" s="19"/>
      <c r="FSV140" s="19"/>
      <c r="FSW140" s="19"/>
      <c r="FSX140" s="19"/>
      <c r="FSY140" s="19"/>
      <c r="FSZ140" s="19"/>
      <c r="FTA140" s="19"/>
      <c r="FTB140" s="19"/>
      <c r="FTC140" s="19"/>
      <c r="FTD140" s="19"/>
      <c r="FTE140" s="19"/>
      <c r="FTF140" s="19"/>
      <c r="FTG140" s="19"/>
      <c r="FTH140" s="19"/>
      <c r="FTI140" s="19"/>
      <c r="FTJ140" s="19"/>
      <c r="FTK140" s="19"/>
      <c r="FTL140" s="19"/>
      <c r="FTM140" s="19"/>
      <c r="FTN140" s="19"/>
      <c r="FTO140" s="19"/>
      <c r="FTP140" s="19"/>
      <c r="FTQ140" s="19"/>
      <c r="FTR140" s="19"/>
      <c r="FTS140" s="19"/>
      <c r="FTT140" s="19"/>
      <c r="FTU140" s="19"/>
      <c r="FTV140" s="19"/>
      <c r="FTW140" s="19"/>
      <c r="FTX140" s="19"/>
      <c r="FTY140" s="19"/>
      <c r="FTZ140" s="19"/>
      <c r="FUA140" s="19"/>
      <c r="FUB140" s="19"/>
      <c r="FUC140" s="19"/>
      <c r="FUD140" s="19"/>
      <c r="FUE140" s="19"/>
      <c r="FUF140" s="19"/>
      <c r="FUG140" s="19"/>
      <c r="FUH140" s="19"/>
      <c r="FUI140" s="19"/>
      <c r="FUJ140" s="19"/>
      <c r="FUK140" s="19"/>
      <c r="FUL140" s="19"/>
      <c r="FUM140" s="19"/>
      <c r="FUN140" s="19"/>
      <c r="FUO140" s="19"/>
      <c r="FUP140" s="19"/>
      <c r="FUQ140" s="19"/>
      <c r="FUR140" s="19"/>
      <c r="FUS140" s="19"/>
      <c r="FUT140" s="19"/>
      <c r="FUU140" s="19"/>
      <c r="FUV140" s="19"/>
      <c r="FUW140" s="19"/>
      <c r="FUX140" s="19"/>
      <c r="FUY140" s="19"/>
      <c r="FUZ140" s="19"/>
      <c r="FVA140" s="19"/>
      <c r="FVB140" s="19"/>
      <c r="FVC140" s="19"/>
      <c r="FVD140" s="19"/>
      <c r="FVE140" s="19"/>
      <c r="FVF140" s="19"/>
      <c r="FVG140" s="19"/>
      <c r="FVH140" s="19"/>
      <c r="FVI140" s="19"/>
      <c r="FVJ140" s="19"/>
      <c r="FVK140" s="19"/>
      <c r="FVL140" s="19"/>
      <c r="FVM140" s="19"/>
      <c r="FVN140" s="19"/>
      <c r="FVO140" s="19"/>
      <c r="FVP140" s="19"/>
      <c r="FVQ140" s="19"/>
      <c r="FVR140" s="19"/>
      <c r="FVS140" s="19"/>
      <c r="FVT140" s="19"/>
      <c r="FVU140" s="19"/>
      <c r="FVV140" s="19"/>
      <c r="FVW140" s="19"/>
      <c r="FVX140" s="19"/>
      <c r="FVY140" s="19"/>
      <c r="FVZ140" s="19"/>
      <c r="FWA140" s="19"/>
      <c r="FWB140" s="19"/>
      <c r="FWC140" s="19"/>
      <c r="FWD140" s="19"/>
      <c r="FWE140" s="19"/>
      <c r="FWF140" s="19"/>
      <c r="FWG140" s="19"/>
    </row>
    <row r="141" spans="1:4661" s="144" customFormat="1" ht="39.6" x14ac:dyDescent="0.25">
      <c r="A141" s="122" t="s">
        <v>494</v>
      </c>
      <c r="B141" s="245" t="s">
        <v>47</v>
      </c>
      <c r="C141" s="246">
        <v>2026</v>
      </c>
      <c r="D141" s="247">
        <v>2026</v>
      </c>
      <c r="E141" s="248"/>
      <c r="F141" s="245" t="s">
        <v>101</v>
      </c>
      <c r="G141" s="245"/>
      <c r="H141" s="245" t="s">
        <v>101</v>
      </c>
      <c r="I141" s="245" t="s">
        <v>51</v>
      </c>
      <c r="J141" s="245" t="s">
        <v>102</v>
      </c>
      <c r="K141" s="249" t="s">
        <v>426</v>
      </c>
      <c r="L141" s="248" t="s">
        <v>430</v>
      </c>
      <c r="M141" s="245" t="s">
        <v>105</v>
      </c>
      <c r="N141" s="250" t="s">
        <v>106</v>
      </c>
      <c r="O141" s="250">
        <v>36</v>
      </c>
      <c r="P141" s="251" t="s">
        <v>113</v>
      </c>
      <c r="Q141" s="252">
        <v>300000</v>
      </c>
      <c r="R141" s="253">
        <v>300000</v>
      </c>
      <c r="S141" s="253">
        <v>300000</v>
      </c>
      <c r="T141" s="254"/>
      <c r="U141" s="255">
        <f>SUM(Q141:T141)</f>
        <v>900000</v>
      </c>
      <c r="V141" s="256">
        <v>0</v>
      </c>
      <c r="W141" s="245"/>
      <c r="X141" s="257" t="s">
        <v>110</v>
      </c>
      <c r="Y141" s="257" t="s">
        <v>46</v>
      </c>
      <c r="Z141" s="258"/>
      <c r="AA141" s="258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  <c r="RG141" s="244"/>
      <c r="RH141" s="244"/>
      <c r="RI141" s="244"/>
      <c r="RJ141" s="244"/>
      <c r="RK141" s="244"/>
      <c r="RL141" s="244"/>
      <c r="RM141" s="244"/>
      <c r="RN141" s="244"/>
      <c r="RO141" s="244"/>
      <c r="RP141" s="244"/>
      <c r="RQ141" s="244"/>
      <c r="RR141" s="244"/>
      <c r="RS141" s="244"/>
      <c r="RT141" s="244"/>
      <c r="RU141" s="244"/>
      <c r="RV141" s="244"/>
      <c r="RW141" s="244"/>
      <c r="RX141" s="244"/>
      <c r="RY141" s="244"/>
      <c r="RZ141" s="244"/>
      <c r="SA141" s="244"/>
      <c r="SB141" s="244"/>
      <c r="SC141" s="244"/>
      <c r="SD141" s="244"/>
      <c r="SE141" s="244"/>
      <c r="SF141" s="244"/>
      <c r="SG141" s="244"/>
      <c r="SH141" s="244"/>
      <c r="SI141" s="244"/>
      <c r="SJ141" s="244"/>
      <c r="SK141" s="244"/>
      <c r="SL141" s="244"/>
      <c r="SM141" s="244"/>
      <c r="SN141" s="244"/>
      <c r="SO141" s="244"/>
      <c r="SP141" s="244"/>
      <c r="SQ141" s="244"/>
      <c r="SR141" s="244"/>
      <c r="SS141" s="244"/>
      <c r="ST141" s="244"/>
      <c r="SU141" s="244"/>
      <c r="SV141" s="244"/>
      <c r="SW141" s="244"/>
      <c r="SX141" s="244"/>
      <c r="SY141" s="244"/>
      <c r="SZ141" s="244"/>
      <c r="TA141" s="244"/>
      <c r="TB141" s="244"/>
      <c r="TC141" s="244"/>
      <c r="TD141" s="244"/>
      <c r="TE141" s="244"/>
      <c r="TF141" s="244"/>
      <c r="TG141" s="244"/>
      <c r="TH141" s="244"/>
      <c r="TI141" s="244"/>
      <c r="TJ141" s="244"/>
      <c r="TK141" s="244"/>
      <c r="TL141" s="244"/>
      <c r="TM141" s="244"/>
      <c r="TN141" s="244"/>
      <c r="TO141" s="244"/>
      <c r="TP141" s="244"/>
      <c r="TQ141" s="244"/>
      <c r="TR141" s="244"/>
      <c r="TS141" s="244"/>
      <c r="TT141" s="244"/>
      <c r="TU141" s="244"/>
      <c r="TV141" s="244"/>
      <c r="TW141" s="244"/>
      <c r="TX141" s="244"/>
      <c r="TY141" s="244"/>
      <c r="TZ141" s="244"/>
      <c r="UA141" s="244"/>
      <c r="UB141" s="244"/>
      <c r="UC141" s="244"/>
      <c r="UD141" s="244"/>
      <c r="UE141" s="244"/>
      <c r="UF141" s="244"/>
      <c r="UG141" s="244"/>
      <c r="UH141" s="244"/>
      <c r="UI141" s="244"/>
      <c r="UJ141" s="244"/>
      <c r="UK141" s="244"/>
      <c r="UL141" s="244"/>
      <c r="UM141" s="244"/>
      <c r="UN141" s="244"/>
      <c r="UO141" s="244"/>
      <c r="UP141" s="244"/>
      <c r="UQ141" s="244"/>
      <c r="UR141" s="244"/>
      <c r="US141" s="244"/>
      <c r="UT141" s="244"/>
      <c r="UU141" s="244"/>
      <c r="UV141" s="244"/>
      <c r="UW141" s="244"/>
      <c r="UX141" s="244"/>
      <c r="UY141" s="244"/>
      <c r="UZ141" s="244"/>
      <c r="VA141" s="244"/>
      <c r="VB141" s="244"/>
      <c r="VC141" s="244"/>
      <c r="VD141" s="244"/>
      <c r="VE141" s="244"/>
      <c r="VF141" s="244"/>
      <c r="VG141" s="244"/>
      <c r="VH141" s="244"/>
      <c r="VI141" s="244"/>
      <c r="VJ141" s="244"/>
      <c r="VK141" s="244"/>
      <c r="VL141" s="244"/>
      <c r="VM141" s="244"/>
      <c r="VN141" s="244"/>
      <c r="VO141" s="244"/>
      <c r="VP141" s="244"/>
      <c r="VQ141" s="244"/>
      <c r="VR141" s="244"/>
      <c r="VS141" s="244"/>
      <c r="VT141" s="244"/>
      <c r="VU141" s="244"/>
      <c r="VV141" s="244"/>
      <c r="VW141" s="244"/>
      <c r="VX141" s="244"/>
      <c r="VY141" s="244"/>
      <c r="VZ141" s="244"/>
      <c r="WA141" s="244"/>
      <c r="WB141" s="244"/>
      <c r="WC141" s="244"/>
      <c r="WD141" s="244"/>
      <c r="WE141" s="244"/>
      <c r="WF141" s="244"/>
      <c r="WG141" s="244"/>
      <c r="WH141" s="244"/>
      <c r="WI141" s="244"/>
      <c r="WJ141" s="244"/>
      <c r="WK141" s="244"/>
      <c r="WL141" s="244"/>
      <c r="WM141" s="244"/>
      <c r="WN141" s="244"/>
      <c r="WO141" s="244"/>
      <c r="WP141" s="244"/>
      <c r="WQ141" s="244"/>
      <c r="WR141" s="244"/>
      <c r="WS141" s="244"/>
      <c r="WT141" s="244"/>
      <c r="WU141" s="244"/>
      <c r="WV141" s="244"/>
      <c r="WW141" s="244"/>
      <c r="WX141" s="244"/>
      <c r="WY141" s="244"/>
      <c r="WZ141" s="244"/>
      <c r="XA141" s="244"/>
      <c r="XB141" s="244"/>
      <c r="XC141" s="244"/>
      <c r="XD141" s="244"/>
      <c r="XE141" s="244"/>
      <c r="XF141" s="244"/>
      <c r="XG141" s="244"/>
      <c r="XH141" s="244"/>
      <c r="XI141" s="244"/>
      <c r="XJ141" s="244"/>
      <c r="XK141" s="244"/>
      <c r="XL141" s="244"/>
      <c r="XM141" s="244"/>
      <c r="XN141" s="244"/>
      <c r="XO141" s="244"/>
      <c r="XP141" s="244"/>
      <c r="XQ141" s="244"/>
      <c r="XR141" s="244"/>
      <c r="XS141" s="244"/>
      <c r="XT141" s="244"/>
      <c r="XU141" s="244"/>
      <c r="XV141" s="244"/>
      <c r="XW141" s="244"/>
      <c r="XX141" s="244"/>
      <c r="XY141" s="244"/>
      <c r="XZ141" s="244"/>
      <c r="YA141" s="244"/>
      <c r="YB141" s="244"/>
      <c r="YC141" s="244"/>
      <c r="YD141" s="244"/>
      <c r="YE141" s="244"/>
      <c r="YF141" s="244"/>
      <c r="YG141" s="244"/>
      <c r="YH141" s="244"/>
      <c r="YI141" s="244"/>
      <c r="YJ141" s="244"/>
      <c r="YK141" s="244"/>
      <c r="YL141" s="244"/>
      <c r="YM141" s="244"/>
      <c r="YN141" s="244"/>
      <c r="YO141" s="244"/>
      <c r="YP141" s="244"/>
      <c r="YQ141" s="244"/>
      <c r="YR141" s="244"/>
      <c r="YS141" s="244"/>
      <c r="YT141" s="244"/>
      <c r="YU141" s="244"/>
      <c r="YV141" s="244"/>
      <c r="YW141" s="244"/>
      <c r="YX141" s="244"/>
      <c r="YY141" s="244"/>
      <c r="YZ141" s="244"/>
      <c r="ZA141" s="244"/>
      <c r="ZB141" s="244"/>
      <c r="ZC141" s="244"/>
      <c r="ZD141" s="244"/>
      <c r="ZE141" s="244"/>
      <c r="ZF141" s="244"/>
      <c r="ZG141" s="244"/>
      <c r="ZH141" s="244"/>
      <c r="ZI141" s="244"/>
      <c r="ZJ141" s="244"/>
      <c r="ZK141" s="244"/>
      <c r="ZL141" s="244"/>
      <c r="ZM141" s="244"/>
      <c r="ZN141" s="244"/>
      <c r="ZO141" s="244"/>
      <c r="ZP141" s="244"/>
      <c r="ZQ141" s="244"/>
      <c r="ZR141" s="244"/>
      <c r="ZS141" s="244"/>
      <c r="ZT141" s="244"/>
      <c r="ZU141" s="244"/>
      <c r="ZV141" s="244"/>
      <c r="ZW141" s="244"/>
      <c r="ZX141" s="244"/>
      <c r="ZY141" s="244"/>
      <c r="ZZ141" s="244"/>
      <c r="AAA141" s="244"/>
      <c r="AAB141" s="244"/>
      <c r="AAC141" s="244"/>
      <c r="AAD141" s="244"/>
      <c r="AAE141" s="244"/>
      <c r="AAF141" s="244"/>
      <c r="AAG141" s="244"/>
      <c r="AAH141" s="244"/>
      <c r="AAI141" s="244"/>
      <c r="AAJ141" s="244"/>
      <c r="AAK141" s="244"/>
      <c r="AAL141" s="244"/>
      <c r="AAM141" s="244"/>
      <c r="AAN141" s="244"/>
      <c r="AAO141" s="244"/>
      <c r="AAP141" s="244"/>
      <c r="AAQ141" s="244"/>
      <c r="AAR141" s="244"/>
      <c r="AAS141" s="244"/>
      <c r="AAT141" s="244"/>
      <c r="AAU141" s="244"/>
      <c r="AAV141" s="244"/>
      <c r="AAW141" s="244"/>
      <c r="AAX141" s="244"/>
      <c r="AAY141" s="244"/>
      <c r="AAZ141" s="244"/>
      <c r="ABA141" s="244"/>
      <c r="ABB141" s="244"/>
      <c r="ABC141" s="244"/>
      <c r="ABD141" s="244"/>
      <c r="ABE141" s="244"/>
      <c r="ABF141" s="244"/>
      <c r="ABG141" s="244"/>
      <c r="ABH141" s="244"/>
      <c r="ABI141" s="244"/>
      <c r="ABJ141" s="244"/>
      <c r="ABK141" s="244"/>
      <c r="ABL141" s="244"/>
      <c r="ABM141" s="244"/>
      <c r="ABN141" s="244"/>
      <c r="ABO141" s="244"/>
      <c r="ABP141" s="244"/>
      <c r="ABQ141" s="244"/>
      <c r="ABR141" s="244"/>
      <c r="ABS141" s="244"/>
      <c r="ABT141" s="244"/>
      <c r="ABU141" s="244"/>
      <c r="ABV141" s="244"/>
      <c r="ABW141" s="244"/>
      <c r="ABX141" s="244"/>
      <c r="ABY141" s="244"/>
      <c r="ABZ141" s="244"/>
      <c r="ACA141" s="244"/>
      <c r="ACB141" s="244"/>
      <c r="ACC141" s="244"/>
      <c r="ACD141" s="244"/>
      <c r="ACE141" s="244"/>
      <c r="ACF141" s="244"/>
      <c r="ACG141" s="244"/>
      <c r="ACH141" s="244"/>
      <c r="ACI141" s="244"/>
      <c r="ACJ141" s="244"/>
      <c r="ACK141" s="244"/>
      <c r="ACL141" s="244"/>
      <c r="ACM141" s="244"/>
      <c r="ACN141" s="244"/>
      <c r="ACO141" s="244"/>
      <c r="ACP141" s="244"/>
      <c r="ACQ141" s="244"/>
      <c r="ACR141" s="244"/>
      <c r="ACS141" s="244"/>
      <c r="ACT141" s="244"/>
      <c r="ACU141" s="244"/>
      <c r="ACV141" s="244"/>
      <c r="ACW141" s="244"/>
      <c r="ACX141" s="244"/>
      <c r="ACY141" s="244"/>
      <c r="ACZ141" s="244"/>
      <c r="ADA141" s="244"/>
      <c r="ADB141" s="244"/>
      <c r="ADC141" s="244"/>
      <c r="ADD141" s="244"/>
      <c r="ADE141" s="244"/>
      <c r="ADF141" s="244"/>
      <c r="ADG141" s="244"/>
      <c r="ADH141" s="244"/>
      <c r="ADI141" s="244"/>
      <c r="ADJ141" s="244"/>
      <c r="ADK141" s="244"/>
      <c r="ADL141" s="244"/>
      <c r="ADM141" s="244"/>
      <c r="ADN141" s="244"/>
      <c r="ADO141" s="244"/>
      <c r="ADP141" s="244"/>
      <c r="ADQ141" s="244"/>
      <c r="ADR141" s="244"/>
      <c r="ADS141" s="244"/>
      <c r="ADT141" s="244"/>
      <c r="ADU141" s="244"/>
      <c r="ADV141" s="244"/>
      <c r="ADW141" s="244"/>
      <c r="ADX141" s="244"/>
      <c r="ADY141" s="244"/>
      <c r="ADZ141" s="244"/>
      <c r="AEA141" s="244"/>
      <c r="AEB141" s="244"/>
      <c r="AEC141" s="244"/>
      <c r="AED141" s="244"/>
      <c r="AEE141" s="244"/>
      <c r="AEF141" s="244"/>
      <c r="AEG141" s="244"/>
      <c r="AEH141" s="244"/>
      <c r="AEI141" s="244"/>
      <c r="AEJ141" s="244"/>
      <c r="AEK141" s="244"/>
      <c r="AEL141" s="244"/>
      <c r="AEM141" s="244"/>
      <c r="AEN141" s="244"/>
      <c r="AEO141" s="244"/>
      <c r="AEP141" s="244"/>
      <c r="AEQ141" s="244"/>
      <c r="AER141" s="244"/>
      <c r="AES141" s="244"/>
      <c r="AET141" s="244"/>
      <c r="AEU141" s="244"/>
      <c r="AEV141" s="244"/>
      <c r="AEW141" s="244"/>
      <c r="AEX141" s="244"/>
      <c r="AEY141" s="244"/>
      <c r="AEZ141" s="244"/>
      <c r="AFA141" s="244"/>
      <c r="AFB141" s="244"/>
      <c r="AFC141" s="244"/>
      <c r="AFD141" s="244"/>
      <c r="AFE141" s="244"/>
      <c r="AFF141" s="244"/>
      <c r="AFG141" s="244"/>
      <c r="AFH141" s="244"/>
      <c r="AFI141" s="244"/>
      <c r="AFJ141" s="244"/>
      <c r="AFK141" s="244"/>
      <c r="AFL141" s="244"/>
      <c r="AFM141" s="244"/>
      <c r="AFN141" s="244"/>
      <c r="AFO141" s="244"/>
      <c r="AFP141" s="244"/>
      <c r="AFQ141" s="244"/>
      <c r="AFR141" s="244"/>
      <c r="AFS141" s="244"/>
      <c r="AFT141" s="244"/>
      <c r="AFU141" s="244"/>
      <c r="AFV141" s="244"/>
      <c r="AFW141" s="244"/>
      <c r="AFX141" s="244"/>
      <c r="AFY141" s="244"/>
      <c r="AFZ141" s="244"/>
      <c r="AGA141" s="244"/>
      <c r="AGB141" s="244"/>
      <c r="AGC141" s="244"/>
      <c r="AGD141" s="244"/>
      <c r="AGE141" s="244"/>
      <c r="AGF141" s="244"/>
      <c r="AGG141" s="244"/>
      <c r="AGH141" s="244"/>
      <c r="AGI141" s="244"/>
      <c r="AGJ141" s="244"/>
      <c r="AGK141" s="244"/>
      <c r="AGL141" s="244"/>
      <c r="AGM141" s="244"/>
      <c r="AGN141" s="244"/>
      <c r="AGO141" s="244"/>
      <c r="AGP141" s="244"/>
      <c r="AGQ141" s="244"/>
      <c r="AGR141" s="244"/>
      <c r="AGS141" s="244"/>
      <c r="AGT141" s="244"/>
      <c r="AGU141" s="244"/>
      <c r="AGV141" s="244"/>
      <c r="AGW141" s="244"/>
      <c r="AGX141" s="244"/>
      <c r="AGY141" s="244"/>
      <c r="AGZ141" s="244"/>
      <c r="AHA141" s="244"/>
      <c r="AHB141" s="244"/>
      <c r="AHC141" s="244"/>
      <c r="AHD141" s="244"/>
      <c r="AHE141" s="244"/>
      <c r="AHF141" s="244"/>
      <c r="AHG141" s="244"/>
      <c r="AHH141" s="244"/>
      <c r="AHI141" s="244"/>
      <c r="AHJ141" s="244"/>
      <c r="AHK141" s="244"/>
      <c r="AHL141" s="244"/>
      <c r="AHM141" s="244"/>
      <c r="AHN141" s="244"/>
      <c r="AHO141" s="244"/>
      <c r="AHP141" s="244"/>
      <c r="AHQ141" s="244"/>
      <c r="AHR141" s="244"/>
      <c r="AHS141" s="244"/>
      <c r="AHT141" s="244"/>
      <c r="AHU141" s="244"/>
      <c r="AHV141" s="244"/>
      <c r="AHW141" s="244"/>
      <c r="AHX141" s="244"/>
      <c r="AHY141" s="244"/>
      <c r="AHZ141" s="244"/>
      <c r="AIA141" s="244"/>
      <c r="AIB141" s="244"/>
      <c r="AIC141" s="244"/>
      <c r="AID141" s="244"/>
      <c r="AIE141" s="244"/>
      <c r="AIF141" s="244"/>
      <c r="AIG141" s="244"/>
      <c r="AIH141" s="244"/>
      <c r="AII141" s="244"/>
      <c r="AIJ141" s="244"/>
      <c r="AIK141" s="244"/>
      <c r="AIL141" s="244"/>
      <c r="AIM141" s="244"/>
      <c r="AIN141" s="244"/>
      <c r="AIO141" s="244"/>
      <c r="AIP141" s="244"/>
      <c r="AIQ141" s="244"/>
      <c r="AIR141" s="244"/>
      <c r="AIS141" s="244"/>
      <c r="AIT141" s="244"/>
      <c r="AIU141" s="244"/>
      <c r="AIV141" s="244"/>
      <c r="AIW141" s="244"/>
      <c r="AIX141" s="244"/>
      <c r="AIY141" s="244"/>
      <c r="AIZ141" s="244"/>
      <c r="AJA141" s="244"/>
      <c r="AJB141" s="244"/>
      <c r="AJC141" s="244"/>
      <c r="AJD141" s="244"/>
      <c r="AJE141" s="244"/>
      <c r="AJF141" s="244"/>
      <c r="AJG141" s="244"/>
      <c r="AJH141" s="244"/>
      <c r="AJI141" s="244"/>
      <c r="AJJ141" s="244"/>
      <c r="AJK141" s="244"/>
      <c r="AJL141" s="244"/>
      <c r="AJM141" s="244"/>
      <c r="AJN141" s="244"/>
      <c r="AJO141" s="244"/>
      <c r="AJP141" s="244"/>
      <c r="AJQ141" s="244"/>
      <c r="AJR141" s="244"/>
      <c r="AJS141" s="244"/>
      <c r="AJT141" s="244"/>
      <c r="AJU141" s="244"/>
      <c r="AJV141" s="244"/>
      <c r="AJW141" s="244"/>
      <c r="AJX141" s="244"/>
      <c r="AJY141" s="244"/>
      <c r="AJZ141" s="244"/>
      <c r="AKA141" s="244"/>
      <c r="AKB141" s="244"/>
      <c r="AKC141" s="244"/>
      <c r="AKD141" s="244"/>
      <c r="AKE141" s="244"/>
      <c r="AKF141" s="244"/>
      <c r="AKG141" s="244"/>
      <c r="AKH141" s="244"/>
      <c r="AKI141" s="244"/>
      <c r="AKJ141" s="244"/>
      <c r="AKK141" s="244"/>
      <c r="AKL141" s="244"/>
      <c r="AKM141" s="244"/>
      <c r="AKN141" s="244"/>
      <c r="AKO141" s="244"/>
      <c r="AKP141" s="244"/>
      <c r="AKQ141" s="244"/>
      <c r="AKR141" s="244"/>
      <c r="AKS141" s="244"/>
      <c r="AKT141" s="244"/>
      <c r="AKU141" s="244"/>
      <c r="AKV141" s="244"/>
      <c r="AKW141" s="244"/>
      <c r="AKX141" s="244"/>
      <c r="AKY141" s="244"/>
      <c r="AKZ141" s="244"/>
      <c r="ALA141" s="244"/>
      <c r="ALB141" s="244"/>
      <c r="ALC141" s="244"/>
      <c r="ALD141" s="244"/>
      <c r="ALE141" s="244"/>
      <c r="ALF141" s="244"/>
      <c r="ALG141" s="244"/>
      <c r="ALH141" s="244"/>
      <c r="ALI141" s="244"/>
      <c r="ALJ141" s="244"/>
      <c r="ALK141" s="244"/>
      <c r="ALL141" s="244"/>
      <c r="ALM141" s="244"/>
      <c r="ALN141" s="244"/>
      <c r="ALO141" s="244"/>
      <c r="ALP141" s="244"/>
      <c r="ALQ141" s="244"/>
      <c r="ALR141" s="244"/>
      <c r="ALS141" s="244"/>
      <c r="ALT141" s="244"/>
      <c r="ALU141" s="244"/>
      <c r="ALV141" s="244"/>
      <c r="ALW141" s="244"/>
      <c r="ALX141" s="244"/>
      <c r="ALY141" s="244"/>
      <c r="ALZ141" s="259"/>
      <c r="AMA141" s="259"/>
      <c r="AMB141" s="259"/>
      <c r="AMC141" s="259"/>
      <c r="AMD141" s="259"/>
      <c r="AME141" s="259"/>
      <c r="AMF141" s="259"/>
      <c r="AMG141" s="259"/>
      <c r="AMH141" s="259"/>
      <c r="AMI141" s="259"/>
      <c r="AMJ141" s="259"/>
      <c r="AMK141" s="259"/>
      <c r="AML141" s="259"/>
      <c r="AMM141" s="259"/>
      <c r="AMN141" s="259"/>
      <c r="AMO141" s="259"/>
      <c r="AMP141" s="259"/>
      <c r="AMQ141" s="259"/>
      <c r="AMR141" s="259"/>
      <c r="AMS141" s="259"/>
      <c r="AMT141" s="259"/>
      <c r="AMU141" s="259"/>
      <c r="AMV141" s="259"/>
      <c r="AMW141" s="259"/>
      <c r="AMX141" s="259"/>
      <c r="AMY141" s="259"/>
      <c r="AMZ141" s="259"/>
      <c r="ANA141" s="259"/>
      <c r="ANB141" s="259"/>
      <c r="ANC141" s="259"/>
      <c r="AND141" s="259"/>
      <c r="ANE141" s="259"/>
      <c r="ANF141" s="259"/>
      <c r="ANG141" s="259"/>
      <c r="ANH141" s="259"/>
      <c r="ANI141" s="259"/>
      <c r="ANJ141" s="259"/>
      <c r="ANK141" s="259"/>
      <c r="ANL141" s="259"/>
      <c r="ANM141" s="259"/>
      <c r="ANN141" s="259"/>
      <c r="ANO141" s="259"/>
      <c r="ANP141" s="259"/>
      <c r="ANQ141" s="259"/>
      <c r="ANR141" s="259"/>
      <c r="ANS141" s="259"/>
      <c r="ANT141" s="259"/>
      <c r="ANU141" s="259"/>
      <c r="ANV141" s="259"/>
      <c r="ANW141" s="259"/>
      <c r="ANX141" s="259"/>
      <c r="ANY141" s="259"/>
      <c r="ANZ141" s="259"/>
      <c r="AOA141" s="259"/>
      <c r="AOB141" s="259"/>
      <c r="AOC141" s="259"/>
      <c r="AOD141" s="259"/>
      <c r="AOE141" s="259"/>
      <c r="AOF141" s="259"/>
      <c r="AOG141" s="259"/>
      <c r="AOH141" s="259"/>
      <c r="AOI141" s="259"/>
      <c r="AOJ141" s="259"/>
      <c r="AOK141" s="259"/>
      <c r="AOL141" s="259"/>
      <c r="AOM141" s="259"/>
      <c r="AON141" s="259"/>
      <c r="AOO141" s="259"/>
      <c r="AOP141" s="259"/>
      <c r="AOQ141" s="259"/>
      <c r="AOR141" s="259"/>
      <c r="AOS141" s="259"/>
      <c r="AOT141" s="259"/>
      <c r="AOU141" s="259"/>
      <c r="AOV141" s="259"/>
      <c r="AOW141" s="259"/>
      <c r="AOX141" s="259"/>
      <c r="AOY141" s="259"/>
      <c r="AOZ141" s="259"/>
      <c r="APA141" s="259"/>
      <c r="APB141" s="259"/>
      <c r="APC141" s="259"/>
      <c r="APD141" s="259"/>
      <c r="APE141" s="259"/>
      <c r="APF141" s="259"/>
      <c r="APG141" s="259"/>
      <c r="APH141" s="259"/>
      <c r="API141" s="259"/>
      <c r="APJ141" s="259"/>
      <c r="APK141" s="259"/>
      <c r="APL141" s="259"/>
      <c r="APM141" s="259"/>
      <c r="APN141" s="259"/>
      <c r="APO141" s="259"/>
      <c r="APP141" s="259"/>
      <c r="APQ141" s="259"/>
      <c r="APR141" s="259"/>
      <c r="APS141" s="259"/>
      <c r="APT141" s="259"/>
      <c r="APU141" s="259"/>
      <c r="APV141" s="259"/>
      <c r="APW141" s="259"/>
      <c r="APX141" s="259"/>
      <c r="APY141" s="259"/>
      <c r="APZ141" s="259"/>
      <c r="AQA141" s="259"/>
      <c r="AQB141" s="259"/>
      <c r="AQC141" s="259"/>
      <c r="AQD141" s="259"/>
      <c r="AQE141" s="259"/>
      <c r="AQF141" s="259"/>
      <c r="AQG141" s="259"/>
      <c r="AQH141" s="259"/>
      <c r="AQI141" s="259"/>
      <c r="AQJ141" s="259"/>
      <c r="AQK141" s="259"/>
      <c r="AQL141" s="259"/>
      <c r="AQM141" s="259"/>
      <c r="AQN141" s="259"/>
      <c r="AQO141" s="259"/>
      <c r="AQP141" s="259"/>
      <c r="AQQ141" s="259"/>
      <c r="AQR141" s="259"/>
      <c r="AQS141" s="259"/>
      <c r="AQT141" s="259"/>
      <c r="AQU141" s="259"/>
      <c r="AQV141" s="259"/>
      <c r="AQW141" s="259"/>
      <c r="AQX141" s="259"/>
      <c r="AQY141" s="259"/>
      <c r="AQZ141" s="259"/>
      <c r="ARA141" s="259"/>
      <c r="ARB141" s="259"/>
      <c r="ARC141" s="259"/>
      <c r="ARD141" s="259"/>
      <c r="ARE141" s="259"/>
      <c r="ARF141" s="259"/>
      <c r="ARG141" s="259"/>
      <c r="ARH141" s="259"/>
      <c r="ARI141" s="259"/>
      <c r="ARJ141" s="259"/>
      <c r="ARK141" s="259"/>
      <c r="ARL141" s="259"/>
      <c r="ARM141" s="259"/>
      <c r="ARN141" s="259"/>
      <c r="ARO141" s="259"/>
      <c r="ARP141" s="259"/>
      <c r="ARQ141" s="259"/>
      <c r="ARR141" s="259"/>
      <c r="ARS141" s="259"/>
      <c r="ART141" s="259"/>
      <c r="ARU141" s="259"/>
      <c r="ARV141" s="259"/>
      <c r="ARW141" s="259"/>
      <c r="ARX141" s="259"/>
      <c r="ARY141" s="259"/>
      <c r="ARZ141" s="259"/>
      <c r="ASA141" s="259"/>
      <c r="ASB141" s="259"/>
      <c r="ASC141" s="259"/>
      <c r="ASD141" s="259"/>
      <c r="ASE141" s="259"/>
      <c r="ASF141" s="259"/>
      <c r="ASG141" s="259"/>
      <c r="ASH141" s="259"/>
      <c r="ASI141" s="259"/>
      <c r="ASJ141" s="259"/>
      <c r="ASK141" s="259"/>
      <c r="ASL141" s="259"/>
      <c r="ASM141" s="259"/>
      <c r="ASN141" s="259"/>
      <c r="ASO141" s="259"/>
      <c r="ASP141" s="259"/>
      <c r="ASQ141" s="259"/>
      <c r="ASR141" s="259"/>
      <c r="ASS141" s="259"/>
      <c r="AST141" s="259"/>
      <c r="ASU141" s="259"/>
      <c r="ASV141" s="259"/>
      <c r="ASW141" s="259"/>
      <c r="ASX141" s="259"/>
      <c r="ASY141" s="259"/>
      <c r="ASZ141" s="259"/>
      <c r="ATA141" s="259"/>
      <c r="ATB141" s="259"/>
      <c r="ATC141" s="259"/>
      <c r="ATD141" s="259"/>
      <c r="ATE141" s="259"/>
      <c r="ATF141" s="259"/>
      <c r="ATG141" s="259"/>
      <c r="ATH141" s="259"/>
      <c r="ATI141" s="259"/>
      <c r="ATJ141" s="259"/>
      <c r="ATK141" s="259"/>
      <c r="ATL141" s="259"/>
      <c r="ATM141" s="259"/>
      <c r="ATN141" s="259"/>
      <c r="ATO141" s="259"/>
      <c r="ATP141" s="259"/>
      <c r="ATQ141" s="259"/>
      <c r="ATR141" s="259"/>
      <c r="ATS141" s="259"/>
      <c r="ATT141" s="259"/>
      <c r="ATU141" s="259"/>
      <c r="ATV141" s="259"/>
      <c r="ATW141" s="259"/>
      <c r="ATX141" s="259"/>
      <c r="ATY141" s="259"/>
      <c r="ATZ141" s="259"/>
      <c r="AUA141" s="259"/>
      <c r="AUB141" s="259"/>
      <c r="AUC141" s="259"/>
      <c r="AUD141" s="259"/>
      <c r="AUE141" s="259"/>
      <c r="AUF141" s="259"/>
      <c r="AUG141" s="259"/>
      <c r="AUH141" s="259"/>
      <c r="AUI141" s="259"/>
      <c r="AUJ141" s="259"/>
      <c r="AUK141" s="259"/>
      <c r="AUL141" s="259"/>
      <c r="AUM141" s="259"/>
      <c r="AUN141" s="259"/>
      <c r="AUO141" s="259"/>
      <c r="AUP141" s="259"/>
      <c r="AUQ141" s="259"/>
      <c r="AUR141" s="259"/>
      <c r="AUS141" s="259"/>
      <c r="AUT141" s="259"/>
      <c r="AUU141" s="259"/>
      <c r="AUV141" s="259"/>
      <c r="AUW141" s="259"/>
      <c r="AUX141" s="259"/>
      <c r="AUY141" s="259"/>
      <c r="AUZ141" s="259"/>
      <c r="AVA141" s="259"/>
      <c r="AVB141" s="259"/>
      <c r="AVC141" s="259"/>
      <c r="AVD141" s="259"/>
      <c r="AVE141" s="259"/>
      <c r="AVF141" s="259"/>
      <c r="AVG141" s="259"/>
      <c r="AVH141" s="259"/>
      <c r="AVI141" s="259"/>
      <c r="AVJ141" s="259"/>
      <c r="AVK141" s="259"/>
      <c r="AVL141" s="259"/>
      <c r="AVM141" s="259"/>
      <c r="AVN141" s="259"/>
      <c r="AVO141" s="259"/>
      <c r="AVP141" s="259"/>
      <c r="AVQ141" s="259"/>
      <c r="AVR141" s="259"/>
      <c r="AVS141" s="259"/>
      <c r="AVT141" s="259"/>
      <c r="AVU141" s="259"/>
      <c r="AVV141" s="259"/>
      <c r="AVW141" s="259"/>
      <c r="AVX141" s="259"/>
      <c r="AVY141" s="259"/>
      <c r="AVZ141" s="259"/>
      <c r="AWA141" s="259"/>
      <c r="AWB141" s="259"/>
      <c r="AWC141" s="259"/>
      <c r="AWD141" s="259"/>
      <c r="AWE141" s="259"/>
      <c r="AWF141" s="259"/>
      <c r="AWG141" s="259"/>
      <c r="AWH141" s="259"/>
      <c r="AWI141" s="259"/>
      <c r="AWJ141" s="259"/>
      <c r="AWK141" s="259"/>
      <c r="AWL141" s="259"/>
      <c r="AWM141" s="259"/>
      <c r="AWN141" s="259"/>
      <c r="AWO141" s="259"/>
      <c r="AWP141" s="259"/>
      <c r="AWQ141" s="259"/>
      <c r="AWR141" s="259"/>
      <c r="AWS141" s="259"/>
      <c r="AWT141" s="259"/>
      <c r="AWU141" s="259"/>
      <c r="AWV141" s="259"/>
      <c r="AWW141" s="259"/>
      <c r="AWX141" s="259"/>
      <c r="AWY141" s="259"/>
      <c r="AWZ141" s="259"/>
      <c r="AXA141" s="259"/>
      <c r="AXB141" s="259"/>
      <c r="AXC141" s="259"/>
      <c r="AXD141" s="259"/>
      <c r="AXE141" s="259"/>
      <c r="AXF141" s="259"/>
      <c r="AXG141" s="259"/>
      <c r="AXH141" s="259"/>
      <c r="AXI141" s="259"/>
      <c r="AXJ141" s="259"/>
      <c r="AXK141" s="259"/>
      <c r="AXL141" s="259"/>
      <c r="AXM141" s="259"/>
      <c r="AXN141" s="259"/>
      <c r="AXO141" s="259"/>
      <c r="AXP141" s="259"/>
      <c r="AXQ141" s="259"/>
      <c r="AXR141" s="259"/>
      <c r="AXS141" s="259"/>
      <c r="AXT141" s="259"/>
      <c r="AXU141" s="259"/>
      <c r="AXV141" s="259"/>
      <c r="AXW141" s="259"/>
      <c r="AXX141" s="259"/>
      <c r="AXY141" s="259"/>
      <c r="AXZ141" s="259"/>
      <c r="AYA141" s="259"/>
      <c r="AYB141" s="259"/>
      <c r="AYC141" s="259"/>
      <c r="AYD141" s="259"/>
      <c r="AYE141" s="259"/>
      <c r="AYF141" s="259"/>
      <c r="AYG141" s="259"/>
      <c r="AYH141" s="259"/>
      <c r="AYI141" s="259"/>
      <c r="AYJ141" s="259"/>
      <c r="AYK141" s="259"/>
      <c r="AYL141" s="259"/>
      <c r="AYM141" s="259"/>
      <c r="AYN141" s="259"/>
      <c r="AYO141" s="259"/>
      <c r="AYP141" s="259"/>
      <c r="AYQ141" s="259"/>
      <c r="AYR141" s="259"/>
      <c r="AYS141" s="259"/>
      <c r="AYT141" s="259"/>
      <c r="AYU141" s="259"/>
      <c r="AYV141" s="259"/>
      <c r="AYW141" s="259"/>
      <c r="AYX141" s="259"/>
      <c r="AYY141" s="259"/>
      <c r="AYZ141" s="259"/>
      <c r="AZA141" s="259"/>
      <c r="AZB141" s="259"/>
      <c r="AZC141" s="259"/>
      <c r="AZD141" s="259"/>
      <c r="AZE141" s="259"/>
      <c r="AZF141" s="259"/>
      <c r="AZG141" s="259"/>
      <c r="AZH141" s="259"/>
      <c r="AZI141" s="259"/>
      <c r="AZJ141" s="259"/>
      <c r="AZK141" s="259"/>
      <c r="AZL141" s="259"/>
      <c r="AZM141" s="259"/>
      <c r="AZN141" s="259"/>
      <c r="AZO141" s="259"/>
      <c r="AZP141" s="259"/>
      <c r="AZQ141" s="259"/>
      <c r="AZR141" s="259"/>
      <c r="AZS141" s="259"/>
      <c r="AZT141" s="259"/>
      <c r="AZU141" s="259"/>
      <c r="AZV141" s="259"/>
      <c r="AZW141" s="259"/>
      <c r="AZX141" s="259"/>
      <c r="AZY141" s="259"/>
      <c r="AZZ141" s="259"/>
      <c r="BAA141" s="259"/>
      <c r="BAB141" s="259"/>
      <c r="BAC141" s="259"/>
      <c r="BAD141" s="259"/>
      <c r="BAE141" s="259"/>
      <c r="BAF141" s="259"/>
      <c r="BAG141" s="259"/>
      <c r="BAH141" s="259"/>
      <c r="BAI141" s="259"/>
      <c r="BAJ141" s="259"/>
      <c r="BAK141" s="259"/>
      <c r="BAL141" s="259"/>
      <c r="BAM141" s="259"/>
      <c r="BAN141" s="259"/>
      <c r="BAO141" s="259"/>
      <c r="BAP141" s="259"/>
      <c r="BAQ141" s="259"/>
      <c r="BAR141" s="259"/>
      <c r="BAS141" s="259"/>
      <c r="BAT141" s="259"/>
      <c r="BAU141" s="259"/>
      <c r="BAV141" s="259"/>
      <c r="BAW141" s="259"/>
      <c r="BAX141" s="259"/>
      <c r="BAY141" s="259"/>
      <c r="BAZ141" s="259"/>
      <c r="BBA141" s="259"/>
      <c r="BBB141" s="259"/>
      <c r="BBC141" s="259"/>
      <c r="BBD141" s="259"/>
      <c r="BBE141" s="259"/>
      <c r="BBF141" s="259"/>
      <c r="BBG141" s="259"/>
      <c r="BBH141" s="259"/>
      <c r="BBI141" s="259"/>
      <c r="BBJ141" s="259"/>
      <c r="BBK141" s="259"/>
      <c r="BBL141" s="259"/>
      <c r="BBM141" s="259"/>
      <c r="BBN141" s="259"/>
      <c r="BBO141" s="259"/>
      <c r="BBP141" s="259"/>
      <c r="BBQ141" s="259"/>
      <c r="BBR141" s="259"/>
      <c r="BBS141" s="259"/>
      <c r="BBT141" s="259"/>
      <c r="BBU141" s="259"/>
      <c r="BBV141" s="259"/>
      <c r="BBW141" s="259"/>
      <c r="BBX141" s="259"/>
      <c r="BBY141" s="259"/>
      <c r="BBZ141" s="259"/>
      <c r="BCA141" s="259"/>
      <c r="BCB141" s="259"/>
      <c r="BCC141" s="259"/>
      <c r="BCD141" s="259"/>
      <c r="BCE141" s="259"/>
      <c r="BCF141" s="259"/>
      <c r="BCG141" s="259"/>
      <c r="BCH141" s="259"/>
      <c r="BCI141" s="259"/>
      <c r="BCJ141" s="259"/>
      <c r="BCK141" s="259"/>
      <c r="BCL141" s="259"/>
      <c r="BCM141" s="259"/>
      <c r="BCN141" s="259"/>
      <c r="BCO141" s="259"/>
      <c r="BCP141" s="259"/>
      <c r="BCQ141" s="259"/>
      <c r="BCR141" s="259"/>
      <c r="BCS141" s="259"/>
      <c r="BCT141" s="259"/>
      <c r="BCU141" s="259"/>
      <c r="BCV141" s="259"/>
      <c r="BCW141" s="259"/>
      <c r="BCX141" s="259"/>
      <c r="BCY141" s="259"/>
      <c r="BCZ141" s="259"/>
      <c r="BDA141" s="259"/>
      <c r="BDB141" s="259"/>
      <c r="BDC141" s="259"/>
      <c r="BDD141" s="259"/>
      <c r="BDE141" s="259"/>
      <c r="BDF141" s="259"/>
      <c r="BDG141" s="259"/>
      <c r="BDH141" s="259"/>
      <c r="BDI141" s="259"/>
      <c r="BDJ141" s="259"/>
      <c r="BDK141" s="259"/>
      <c r="BDL141" s="259"/>
      <c r="BDM141" s="259"/>
      <c r="BDN141" s="259"/>
      <c r="BDO141" s="259"/>
      <c r="BDP141" s="259"/>
      <c r="BDQ141" s="259"/>
      <c r="BDR141" s="259"/>
      <c r="BDS141" s="259"/>
      <c r="BDT141" s="259"/>
      <c r="BDU141" s="259"/>
      <c r="BDV141" s="259"/>
      <c r="BDW141" s="259"/>
      <c r="BDX141" s="259"/>
      <c r="BDY141" s="259"/>
      <c r="BDZ141" s="259"/>
      <c r="BEA141" s="259"/>
      <c r="BEB141" s="259"/>
      <c r="BEC141" s="259"/>
      <c r="BED141" s="259"/>
      <c r="BEE141" s="259"/>
      <c r="BEF141" s="259"/>
      <c r="BEG141" s="259"/>
      <c r="BEH141" s="259"/>
      <c r="BEI141" s="259"/>
      <c r="BEJ141" s="259"/>
      <c r="BEK141" s="259"/>
      <c r="BEL141" s="259"/>
      <c r="BEM141" s="259"/>
      <c r="BEN141" s="259"/>
      <c r="BEO141" s="259"/>
      <c r="BEP141" s="259"/>
      <c r="BEQ141" s="259"/>
      <c r="BER141" s="259"/>
      <c r="BES141" s="259"/>
      <c r="BET141" s="259"/>
      <c r="BEU141" s="259"/>
      <c r="BEV141" s="259"/>
      <c r="BEW141" s="259"/>
      <c r="BEX141" s="259"/>
      <c r="BEY141" s="259"/>
      <c r="BEZ141" s="259"/>
      <c r="BFA141" s="259"/>
      <c r="BFB141" s="259"/>
      <c r="BFC141" s="259"/>
      <c r="BFD141" s="259"/>
      <c r="BFE141" s="259"/>
      <c r="BFF141" s="259"/>
      <c r="BFG141" s="259"/>
      <c r="BFH141" s="259"/>
      <c r="BFI141" s="259"/>
      <c r="BFJ141" s="259"/>
      <c r="BFK141" s="259"/>
      <c r="BFL141" s="259"/>
      <c r="BFM141" s="259"/>
      <c r="BFN141" s="259"/>
      <c r="BFO141" s="259"/>
      <c r="BFP141" s="259"/>
      <c r="BFQ141" s="259"/>
      <c r="BFR141" s="259"/>
      <c r="BFS141" s="259"/>
      <c r="BFT141" s="259"/>
      <c r="BFU141" s="259"/>
      <c r="BFV141" s="259"/>
      <c r="BFW141" s="259"/>
      <c r="BFX141" s="259"/>
      <c r="BFY141" s="259"/>
      <c r="BFZ141" s="259"/>
      <c r="BGA141" s="259"/>
      <c r="BGB141" s="259"/>
      <c r="BGC141" s="259"/>
      <c r="BGD141" s="259"/>
      <c r="BGE141" s="259"/>
      <c r="BGF141" s="259"/>
      <c r="BGG141" s="259"/>
      <c r="BGH141" s="259"/>
      <c r="BGI141" s="259"/>
      <c r="BGJ141" s="259"/>
      <c r="BGK141" s="259"/>
      <c r="BGL141" s="259"/>
      <c r="BGM141" s="259"/>
      <c r="BGN141" s="259"/>
      <c r="BGO141" s="259"/>
      <c r="BGP141" s="259"/>
      <c r="BGQ141" s="259"/>
      <c r="BGR141" s="259"/>
      <c r="BGS141" s="259"/>
      <c r="BGT141" s="259"/>
      <c r="BGU141" s="259"/>
      <c r="BGV141" s="259"/>
      <c r="BGW141" s="259"/>
      <c r="BGX141" s="259"/>
      <c r="BGY141" s="259"/>
      <c r="BGZ141" s="259"/>
      <c r="BHA141" s="259"/>
      <c r="BHB141" s="259"/>
      <c r="BHC141" s="259"/>
      <c r="BHD141" s="259"/>
      <c r="BHE141" s="259"/>
      <c r="BHF141" s="259"/>
      <c r="BHG141" s="259"/>
      <c r="BHH141" s="259"/>
      <c r="BHI141" s="259"/>
      <c r="BHJ141" s="259"/>
      <c r="BHK141" s="259"/>
      <c r="BHL141" s="259"/>
      <c r="BHM141" s="259"/>
      <c r="BHN141" s="259"/>
      <c r="BHO141" s="259"/>
      <c r="BHP141" s="259"/>
      <c r="BHQ141" s="259"/>
      <c r="BHR141" s="259"/>
      <c r="BHS141" s="259"/>
      <c r="BHT141" s="259"/>
      <c r="BHU141" s="259"/>
      <c r="BHV141" s="259"/>
      <c r="BHW141" s="259"/>
      <c r="BHX141" s="259"/>
      <c r="BHY141" s="259"/>
      <c r="BHZ141" s="259"/>
      <c r="BIA141" s="259"/>
      <c r="BIB141" s="259"/>
      <c r="BIC141" s="259"/>
      <c r="BID141" s="259"/>
      <c r="BIE141" s="259"/>
      <c r="BIF141" s="259"/>
      <c r="BIG141" s="259"/>
      <c r="BIH141" s="259"/>
      <c r="BII141" s="259"/>
      <c r="BIJ141" s="259"/>
      <c r="BIK141" s="259"/>
      <c r="BIL141" s="259"/>
      <c r="BIM141" s="259"/>
      <c r="BIN141" s="259"/>
      <c r="BIO141" s="259"/>
      <c r="BIP141" s="259"/>
      <c r="BIQ141" s="259"/>
      <c r="BIR141" s="259"/>
      <c r="BIS141" s="259"/>
      <c r="BIT141" s="259"/>
      <c r="BIU141" s="259"/>
      <c r="BIV141" s="259"/>
      <c r="BIW141" s="259"/>
      <c r="BIX141" s="259"/>
      <c r="BIY141" s="259"/>
      <c r="BIZ141" s="259"/>
      <c r="BJA141" s="259"/>
      <c r="BJB141" s="259"/>
      <c r="BJC141" s="259"/>
      <c r="BJD141" s="259"/>
      <c r="BJE141" s="259"/>
      <c r="BJF141" s="259"/>
      <c r="BJG141" s="259"/>
      <c r="BJH141" s="259"/>
      <c r="BJI141" s="259"/>
      <c r="BJJ141" s="259"/>
      <c r="BJK141" s="259"/>
      <c r="BJL141" s="259"/>
      <c r="BJM141" s="259"/>
      <c r="BJN141" s="259"/>
      <c r="BJO141" s="259"/>
      <c r="BJP141" s="259"/>
      <c r="BJQ141" s="259"/>
      <c r="BJR141" s="259"/>
      <c r="BJS141" s="259"/>
      <c r="BJT141" s="259"/>
      <c r="BJU141" s="259"/>
      <c r="BJV141" s="259"/>
      <c r="BJW141" s="259"/>
      <c r="BJX141" s="259"/>
      <c r="BJY141" s="259"/>
      <c r="BJZ141" s="259"/>
      <c r="BKA141" s="259"/>
      <c r="BKB141" s="259"/>
      <c r="BKC141" s="259"/>
      <c r="BKD141" s="259"/>
      <c r="BKE141" s="259"/>
      <c r="BKF141" s="259"/>
      <c r="BKG141" s="259"/>
      <c r="BKH141" s="259"/>
      <c r="BKI141" s="259"/>
      <c r="BKJ141" s="259"/>
      <c r="BKK141" s="259"/>
      <c r="BKL141" s="259"/>
      <c r="BKM141" s="259"/>
      <c r="BKN141" s="259"/>
      <c r="BKO141" s="259"/>
      <c r="BKP141" s="259"/>
      <c r="BKQ141" s="259"/>
      <c r="BKR141" s="259"/>
      <c r="BKS141" s="259"/>
      <c r="BKT141" s="259"/>
      <c r="BKU141" s="259"/>
      <c r="BKV141" s="259"/>
      <c r="BKW141" s="259"/>
      <c r="BKX141" s="259"/>
      <c r="BKY141" s="259"/>
      <c r="BKZ141" s="259"/>
      <c r="BLA141" s="259"/>
      <c r="BLB141" s="259"/>
      <c r="BLC141" s="259"/>
      <c r="BLD141" s="259"/>
      <c r="BLE141" s="259"/>
      <c r="BLF141" s="259"/>
      <c r="BLG141" s="259"/>
      <c r="BLH141" s="259"/>
      <c r="BLI141" s="259"/>
      <c r="BLJ141" s="259"/>
      <c r="BLK141" s="259"/>
      <c r="BLL141" s="259"/>
      <c r="BLM141" s="259"/>
      <c r="BLN141" s="259"/>
      <c r="BLO141" s="259"/>
      <c r="BLP141" s="259"/>
      <c r="BLQ141" s="259"/>
      <c r="BLR141" s="259"/>
      <c r="BLS141" s="259"/>
      <c r="BLT141" s="259"/>
      <c r="BLU141" s="259"/>
      <c r="BLV141" s="259"/>
      <c r="BLW141" s="259"/>
      <c r="BLX141" s="259"/>
      <c r="BLY141" s="259"/>
      <c r="BLZ141" s="259"/>
      <c r="BMA141" s="259"/>
      <c r="BMB141" s="259"/>
      <c r="BMC141" s="259"/>
      <c r="BMD141" s="259"/>
      <c r="BME141" s="259"/>
      <c r="BMF141" s="259"/>
      <c r="BMG141" s="259"/>
      <c r="BMH141" s="259"/>
      <c r="BMI141" s="259"/>
      <c r="BMJ141" s="259"/>
      <c r="BMK141" s="259"/>
      <c r="BML141" s="259"/>
      <c r="BMM141" s="259"/>
      <c r="BMN141" s="259"/>
      <c r="BMO141" s="259"/>
      <c r="BMP141" s="259"/>
      <c r="BMQ141" s="259"/>
      <c r="BMR141" s="259"/>
      <c r="BMS141" s="259"/>
      <c r="BMT141" s="259"/>
      <c r="BMU141" s="259"/>
      <c r="BMV141" s="259"/>
      <c r="BMW141" s="259"/>
      <c r="BMX141" s="259"/>
      <c r="BMY141" s="259"/>
      <c r="BMZ141" s="259"/>
      <c r="BNA141" s="259"/>
      <c r="BNB141" s="259"/>
      <c r="BNC141" s="259"/>
      <c r="BND141" s="259"/>
      <c r="BNE141" s="259"/>
      <c r="BNF141" s="259"/>
      <c r="BNG141" s="259"/>
      <c r="BNH141" s="259"/>
      <c r="BNI141" s="259"/>
      <c r="BNJ141" s="259"/>
      <c r="BNK141" s="259"/>
      <c r="BNL141" s="259"/>
      <c r="BNM141" s="259"/>
      <c r="BNN141" s="259"/>
      <c r="BNO141" s="259"/>
      <c r="BNP141" s="259"/>
      <c r="BNQ141" s="259"/>
      <c r="BNR141" s="259"/>
      <c r="BNS141" s="259"/>
      <c r="BNT141" s="259"/>
      <c r="BNU141" s="259"/>
      <c r="BNV141" s="259"/>
      <c r="BNW141" s="259"/>
      <c r="BNX141" s="259"/>
      <c r="BNY141" s="259"/>
      <c r="BNZ141" s="259"/>
      <c r="BOA141" s="259"/>
      <c r="BOB141" s="259"/>
      <c r="BOC141" s="259"/>
      <c r="BOD141" s="259"/>
      <c r="BOE141" s="259"/>
      <c r="BOF141" s="259"/>
      <c r="BOG141" s="259"/>
      <c r="BOH141" s="259"/>
      <c r="BOI141" s="259"/>
      <c r="BOJ141" s="259"/>
      <c r="BOK141" s="259"/>
      <c r="BOL141" s="259"/>
      <c r="BOM141" s="259"/>
      <c r="BON141" s="259"/>
      <c r="BOO141" s="259"/>
      <c r="BOP141" s="259"/>
      <c r="BOQ141" s="259"/>
      <c r="BOR141" s="259"/>
      <c r="BOS141" s="259"/>
      <c r="BOT141" s="259"/>
      <c r="BOU141" s="259"/>
      <c r="BOV141" s="259"/>
      <c r="BOW141" s="259"/>
      <c r="BOX141" s="259"/>
      <c r="BOY141" s="259"/>
      <c r="BOZ141" s="259"/>
      <c r="BPA141" s="259"/>
      <c r="BPB141" s="259"/>
      <c r="BPC141" s="259"/>
      <c r="BPD141" s="259"/>
      <c r="BPE141" s="259"/>
      <c r="BPF141" s="259"/>
      <c r="BPG141" s="259"/>
      <c r="BPH141" s="259"/>
      <c r="BPI141" s="259"/>
      <c r="BPJ141" s="259"/>
      <c r="BPK141" s="259"/>
      <c r="BPL141" s="259"/>
      <c r="BPM141" s="259"/>
      <c r="BPN141" s="259"/>
      <c r="BPO141" s="259"/>
      <c r="BPP141" s="259"/>
      <c r="BPQ141" s="259"/>
      <c r="BPR141" s="259"/>
      <c r="BPS141" s="259"/>
      <c r="BPT141" s="259"/>
      <c r="BPU141" s="259"/>
      <c r="BPV141" s="259"/>
      <c r="BPW141" s="259"/>
      <c r="BPX141" s="259"/>
      <c r="BPY141" s="259"/>
      <c r="BPZ141" s="259"/>
      <c r="BQA141" s="259"/>
      <c r="BQB141" s="259"/>
      <c r="BQC141" s="259"/>
      <c r="BQD141" s="259"/>
      <c r="BQE141" s="259"/>
      <c r="BQF141" s="259"/>
      <c r="BQG141" s="259"/>
      <c r="BQH141" s="259"/>
      <c r="BQI141" s="259"/>
      <c r="BQJ141" s="259"/>
      <c r="BQK141" s="259"/>
      <c r="BQL141" s="259"/>
      <c r="BQM141" s="259"/>
      <c r="BQN141" s="259"/>
      <c r="BQO141" s="259"/>
      <c r="BQP141" s="259"/>
      <c r="BQQ141" s="259"/>
      <c r="BQR141" s="259"/>
      <c r="BQS141" s="259"/>
      <c r="BQT141" s="259"/>
      <c r="BQU141" s="259"/>
      <c r="BQV141" s="259"/>
      <c r="BQW141" s="259"/>
      <c r="BQX141" s="259"/>
      <c r="BQY141" s="259"/>
      <c r="BQZ141" s="259"/>
      <c r="BRA141" s="259"/>
      <c r="BRB141" s="259"/>
      <c r="BRC141" s="259"/>
      <c r="BRD141" s="259"/>
      <c r="BRE141" s="259"/>
      <c r="BRF141" s="259"/>
      <c r="BRG141" s="259"/>
      <c r="BRH141" s="259"/>
      <c r="BRI141" s="259"/>
      <c r="BRJ141" s="259"/>
      <c r="BRK141" s="259"/>
      <c r="BRL141" s="259"/>
      <c r="BRM141" s="259"/>
      <c r="BRN141" s="259"/>
      <c r="BRO141" s="259"/>
      <c r="BRP141" s="259"/>
      <c r="BRQ141" s="259"/>
      <c r="BRR141" s="259"/>
      <c r="BRS141" s="259"/>
      <c r="BRT141" s="259"/>
      <c r="BRU141" s="259"/>
      <c r="BRV141" s="259"/>
      <c r="BRW141" s="259"/>
      <c r="BRX141" s="259"/>
      <c r="BRY141" s="259"/>
      <c r="BRZ141" s="259"/>
      <c r="BSA141" s="259"/>
      <c r="BSB141" s="259"/>
      <c r="BSC141" s="259"/>
      <c r="BSD141" s="259"/>
      <c r="BSE141" s="259"/>
      <c r="BSF141" s="259"/>
      <c r="BSG141" s="259"/>
      <c r="BSH141" s="259"/>
      <c r="BSI141" s="259"/>
      <c r="BSJ141" s="259"/>
      <c r="BSK141" s="259"/>
      <c r="BSL141" s="259"/>
      <c r="BSM141" s="259"/>
      <c r="BSN141" s="259"/>
      <c r="BSO141" s="259"/>
      <c r="BSP141" s="259"/>
      <c r="BSQ141" s="259"/>
      <c r="BSR141" s="259"/>
      <c r="BSS141" s="259"/>
      <c r="BST141" s="259"/>
      <c r="BSU141" s="259"/>
      <c r="BSV141" s="259"/>
      <c r="BSW141" s="259"/>
      <c r="BSX141" s="259"/>
      <c r="BSY141" s="259"/>
      <c r="BSZ141" s="259"/>
      <c r="BTA141" s="259"/>
      <c r="BTB141" s="259"/>
      <c r="BTC141" s="259"/>
      <c r="BTD141" s="259"/>
      <c r="BTE141" s="259"/>
      <c r="BTF141" s="259"/>
      <c r="BTG141" s="259"/>
      <c r="BTH141" s="259"/>
      <c r="BTI141" s="259"/>
      <c r="BTJ141" s="259"/>
      <c r="BTK141" s="259"/>
      <c r="BTL141" s="259"/>
      <c r="BTM141" s="259"/>
      <c r="BTN141" s="259"/>
      <c r="BTO141" s="259"/>
      <c r="BTP141" s="259"/>
      <c r="BTQ141" s="259"/>
      <c r="BTR141" s="259"/>
      <c r="BTS141" s="259"/>
      <c r="BTT141" s="259"/>
      <c r="BTU141" s="259"/>
      <c r="BTV141" s="259"/>
      <c r="BTW141" s="259"/>
      <c r="BTX141" s="259"/>
      <c r="BTY141" s="259"/>
      <c r="BTZ141" s="259"/>
      <c r="BUA141" s="259"/>
      <c r="BUB141" s="259"/>
      <c r="BUC141" s="259"/>
      <c r="BUD141" s="259"/>
      <c r="BUE141" s="259"/>
      <c r="BUF141" s="259"/>
      <c r="BUG141" s="259"/>
      <c r="BUH141" s="259"/>
      <c r="BUI141" s="259"/>
      <c r="BUJ141" s="259"/>
      <c r="BUK141" s="259"/>
      <c r="BUL141" s="259"/>
      <c r="BUM141" s="259"/>
      <c r="BUN141" s="259"/>
      <c r="BUO141" s="259"/>
      <c r="BUP141" s="259"/>
      <c r="BUQ141" s="259"/>
      <c r="BUR141" s="259"/>
      <c r="BUS141" s="259"/>
      <c r="BUT141" s="259"/>
      <c r="BUU141" s="259"/>
      <c r="BUV141" s="259"/>
      <c r="BUW141" s="259"/>
      <c r="BUX141" s="259"/>
      <c r="BUY141" s="259"/>
      <c r="BUZ141" s="259"/>
      <c r="BVA141" s="259"/>
      <c r="BVB141" s="259"/>
      <c r="BVC141" s="259"/>
      <c r="BVD141" s="259"/>
      <c r="BVE141" s="259"/>
      <c r="BVF141" s="259"/>
      <c r="BVG141" s="259"/>
      <c r="BVH141" s="259"/>
      <c r="BVI141" s="259"/>
      <c r="BVJ141" s="259"/>
      <c r="BVK141" s="259"/>
      <c r="BVL141" s="259"/>
      <c r="BVM141" s="259"/>
      <c r="BVN141" s="259"/>
      <c r="BVO141" s="259"/>
      <c r="BVP141" s="259"/>
      <c r="BVQ141" s="259"/>
      <c r="BVR141" s="259"/>
      <c r="BVS141" s="259"/>
      <c r="BVT141" s="259"/>
      <c r="BVU141" s="259"/>
      <c r="BVV141" s="259"/>
      <c r="BVW141" s="259"/>
      <c r="BVX141" s="259"/>
      <c r="BVY141" s="259"/>
      <c r="BVZ141" s="259"/>
      <c r="BWA141" s="259"/>
      <c r="BWB141" s="259"/>
      <c r="BWC141" s="259"/>
      <c r="BWD141" s="259"/>
      <c r="BWE141" s="259"/>
      <c r="BWF141" s="259"/>
      <c r="BWG141" s="259"/>
      <c r="BWH141" s="259"/>
      <c r="BWI141" s="259"/>
      <c r="BWJ141" s="259"/>
      <c r="BWK141" s="259"/>
      <c r="BWL141" s="259"/>
      <c r="BWM141" s="259"/>
      <c r="BWN141" s="259"/>
      <c r="BWO141" s="259"/>
      <c r="BWP141" s="259"/>
      <c r="BWQ141" s="259"/>
      <c r="BWR141" s="259"/>
      <c r="BWS141" s="259"/>
      <c r="BWT141" s="259"/>
      <c r="BWU141" s="259"/>
      <c r="BWV141" s="259"/>
      <c r="BWW141" s="259"/>
      <c r="BWX141" s="259"/>
      <c r="BWY141" s="259"/>
      <c r="BWZ141" s="259"/>
      <c r="BXA141" s="259"/>
      <c r="BXB141" s="259"/>
      <c r="BXC141" s="259"/>
      <c r="BXD141" s="259"/>
      <c r="BXE141" s="259"/>
      <c r="BXF141" s="259"/>
      <c r="BXG141" s="259"/>
      <c r="BXH141" s="259"/>
      <c r="BXI141" s="259"/>
      <c r="BXJ141" s="259"/>
      <c r="BXK141" s="259"/>
      <c r="BXL141" s="259"/>
      <c r="BXM141" s="259"/>
      <c r="BXN141" s="259"/>
      <c r="BXO141" s="259"/>
      <c r="BXP141" s="259"/>
      <c r="BXQ141" s="259"/>
      <c r="BXR141" s="259"/>
      <c r="BXS141" s="259"/>
      <c r="BXT141" s="259"/>
      <c r="BXU141" s="259"/>
      <c r="BXV141" s="259"/>
      <c r="BXW141" s="259"/>
      <c r="BXX141" s="259"/>
      <c r="BXY141" s="259"/>
      <c r="BXZ141" s="259"/>
      <c r="BYA141" s="259"/>
      <c r="BYB141" s="259"/>
      <c r="BYC141" s="259"/>
      <c r="BYD141" s="259"/>
      <c r="BYE141" s="259"/>
      <c r="BYF141" s="259"/>
      <c r="BYG141" s="259"/>
      <c r="BYH141" s="259"/>
      <c r="BYI141" s="259"/>
      <c r="BYJ141" s="259"/>
      <c r="BYK141" s="259"/>
      <c r="BYL141" s="259"/>
      <c r="BYM141" s="259"/>
      <c r="BYN141" s="259"/>
      <c r="BYO141" s="259"/>
      <c r="BYP141" s="259"/>
      <c r="BYQ141" s="259"/>
      <c r="BYR141" s="259"/>
      <c r="BYS141" s="259"/>
      <c r="BYT141" s="259"/>
      <c r="BYU141" s="259"/>
      <c r="BYV141" s="259"/>
      <c r="BYW141" s="259"/>
      <c r="BYX141" s="259"/>
      <c r="BYY141" s="259"/>
      <c r="BYZ141" s="259"/>
      <c r="BZA141" s="259"/>
      <c r="BZB141" s="259"/>
      <c r="BZC141" s="259"/>
      <c r="BZD141" s="259"/>
      <c r="BZE141" s="259"/>
      <c r="BZF141" s="259"/>
      <c r="BZG141" s="259"/>
      <c r="BZH141" s="259"/>
      <c r="BZI141" s="259"/>
      <c r="BZJ141" s="259"/>
      <c r="BZK141" s="259"/>
      <c r="BZL141" s="259"/>
      <c r="BZM141" s="259"/>
      <c r="BZN141" s="259"/>
      <c r="BZO141" s="259"/>
      <c r="BZP141" s="259"/>
      <c r="BZQ141" s="259"/>
      <c r="BZR141" s="259"/>
      <c r="BZS141" s="259"/>
      <c r="BZT141" s="259"/>
      <c r="BZU141" s="259"/>
      <c r="BZV141" s="259"/>
      <c r="BZW141" s="259"/>
      <c r="BZX141" s="259"/>
      <c r="BZY141" s="259"/>
      <c r="BZZ141" s="259"/>
      <c r="CAA141" s="259"/>
      <c r="CAB141" s="259"/>
      <c r="CAC141" s="259"/>
      <c r="CAD141" s="259"/>
      <c r="CAE141" s="259"/>
      <c r="CAF141" s="259"/>
      <c r="CAG141" s="259"/>
      <c r="CAH141" s="259"/>
      <c r="CAI141" s="259"/>
      <c r="CAJ141" s="259"/>
      <c r="CAK141" s="259"/>
      <c r="CAL141" s="259"/>
      <c r="CAM141" s="259"/>
      <c r="CAN141" s="259"/>
      <c r="CAO141" s="259"/>
      <c r="CAP141" s="259"/>
      <c r="CAQ141" s="259"/>
      <c r="CAR141" s="259"/>
      <c r="CAS141" s="259"/>
      <c r="CAT141" s="259"/>
      <c r="CAU141" s="259"/>
      <c r="CAV141" s="259"/>
      <c r="CAW141" s="259"/>
      <c r="CAX141" s="259"/>
      <c r="CAY141" s="259"/>
      <c r="CAZ141" s="259"/>
      <c r="CBA141" s="259"/>
      <c r="CBB141" s="259"/>
      <c r="CBC141" s="259"/>
      <c r="CBD141" s="259"/>
      <c r="CBE141" s="259"/>
      <c r="CBF141" s="259"/>
      <c r="CBG141" s="259"/>
      <c r="CBH141" s="259"/>
      <c r="CBI141" s="259"/>
      <c r="CBJ141" s="259"/>
      <c r="CBK141" s="259"/>
      <c r="CBL141" s="259"/>
      <c r="CBM141" s="259"/>
      <c r="CBN141" s="259"/>
      <c r="CBO141" s="259"/>
      <c r="CBP141" s="259"/>
      <c r="CBQ141" s="259"/>
      <c r="CBR141" s="259"/>
      <c r="CBS141" s="259"/>
      <c r="CBT141" s="259"/>
      <c r="CBU141" s="259"/>
      <c r="CBV141" s="259"/>
      <c r="CBW141" s="259"/>
      <c r="CBX141" s="259"/>
      <c r="CBY141" s="259"/>
      <c r="CBZ141" s="259"/>
      <c r="CCA141" s="259"/>
      <c r="CCB141" s="259"/>
      <c r="CCC141" s="259"/>
      <c r="CCD141" s="259"/>
      <c r="CCE141" s="259"/>
      <c r="CCF141" s="259"/>
      <c r="CCG141" s="259"/>
      <c r="CCH141" s="259"/>
      <c r="CCI141" s="259"/>
      <c r="CCJ141" s="259"/>
      <c r="CCK141" s="259"/>
      <c r="CCL141" s="259"/>
      <c r="CCM141" s="259"/>
      <c r="CCN141" s="259"/>
      <c r="CCO141" s="259"/>
      <c r="CCP141" s="259"/>
      <c r="CCQ141" s="259"/>
      <c r="CCR141" s="259"/>
      <c r="CCS141" s="259"/>
      <c r="CCT141" s="259"/>
      <c r="CCU141" s="259"/>
      <c r="CCV141" s="259"/>
      <c r="CCW141" s="259"/>
      <c r="CCX141" s="259"/>
      <c r="CCY141" s="259"/>
      <c r="CCZ141" s="259"/>
      <c r="CDA141" s="259"/>
      <c r="CDB141" s="259"/>
      <c r="CDC141" s="259"/>
      <c r="CDD141" s="259"/>
      <c r="CDE141" s="259"/>
      <c r="CDF141" s="259"/>
      <c r="CDG141" s="259"/>
      <c r="CDH141" s="259"/>
      <c r="CDI141" s="259"/>
      <c r="CDJ141" s="259"/>
      <c r="CDK141" s="259"/>
      <c r="CDL141" s="259"/>
      <c r="CDM141" s="259"/>
      <c r="CDN141" s="259"/>
      <c r="CDO141" s="259"/>
      <c r="CDP141" s="259"/>
      <c r="CDQ141" s="259"/>
      <c r="CDR141" s="259"/>
      <c r="CDS141" s="259"/>
      <c r="CDT141" s="259"/>
      <c r="CDU141" s="259"/>
      <c r="CDV141" s="259"/>
      <c r="CDW141" s="259"/>
      <c r="CDX141" s="259"/>
      <c r="CDY141" s="259"/>
      <c r="CDZ141" s="259"/>
      <c r="CEA141" s="259"/>
      <c r="CEB141" s="259"/>
      <c r="CEC141" s="259"/>
      <c r="CED141" s="259"/>
      <c r="CEE141" s="259"/>
      <c r="CEF141" s="259"/>
      <c r="CEG141" s="259"/>
      <c r="CEH141" s="259"/>
      <c r="CEI141" s="259"/>
      <c r="CEJ141" s="259"/>
      <c r="CEK141" s="259"/>
      <c r="CEL141" s="259"/>
      <c r="CEM141" s="259"/>
      <c r="CEN141" s="259"/>
      <c r="CEO141" s="259"/>
      <c r="CEP141" s="259"/>
      <c r="CEQ141" s="259"/>
      <c r="CER141" s="259"/>
      <c r="CES141" s="259"/>
      <c r="CET141" s="259"/>
      <c r="CEU141" s="259"/>
      <c r="CEV141" s="259"/>
      <c r="CEW141" s="259"/>
      <c r="CEX141" s="259"/>
      <c r="CEY141" s="259"/>
      <c r="CEZ141" s="259"/>
      <c r="CFA141" s="259"/>
      <c r="CFB141" s="259"/>
      <c r="CFC141" s="259"/>
      <c r="CFD141" s="259"/>
      <c r="CFE141" s="259"/>
      <c r="CFF141" s="259"/>
      <c r="CFG141" s="259"/>
      <c r="CFH141" s="259"/>
      <c r="CFI141" s="259"/>
      <c r="CFJ141" s="259"/>
      <c r="CFK141" s="259"/>
      <c r="CFL141" s="259"/>
      <c r="CFM141" s="259"/>
      <c r="CFN141" s="259"/>
      <c r="CFO141" s="259"/>
      <c r="CFP141" s="259"/>
      <c r="CFQ141" s="259"/>
      <c r="CFR141" s="259"/>
      <c r="CFS141" s="259"/>
      <c r="CFT141" s="259"/>
      <c r="CFU141" s="259"/>
      <c r="CFV141" s="259"/>
      <c r="CFW141" s="259"/>
      <c r="CFX141" s="259"/>
      <c r="CFY141" s="259"/>
      <c r="CFZ141" s="259"/>
      <c r="CGA141" s="259"/>
      <c r="CGB141" s="259"/>
      <c r="CGC141" s="259"/>
      <c r="CGD141" s="259"/>
      <c r="CGE141" s="259"/>
      <c r="CGF141" s="259"/>
      <c r="CGG141" s="259"/>
      <c r="CGH141" s="259"/>
      <c r="CGI141" s="259"/>
      <c r="CGJ141" s="259"/>
      <c r="CGK141" s="259"/>
      <c r="CGL141" s="259"/>
      <c r="CGM141" s="259"/>
      <c r="CGN141" s="259"/>
      <c r="CGO141" s="259"/>
      <c r="CGP141" s="259"/>
      <c r="CGQ141" s="259"/>
      <c r="CGR141" s="259"/>
      <c r="CGS141" s="259"/>
      <c r="CGT141" s="259"/>
      <c r="CGU141" s="259"/>
      <c r="CGV141" s="259"/>
      <c r="CGW141" s="259"/>
      <c r="CGX141" s="259"/>
      <c r="CGY141" s="259"/>
      <c r="CGZ141" s="259"/>
      <c r="CHA141" s="259"/>
      <c r="CHB141" s="259"/>
      <c r="CHC141" s="259"/>
      <c r="CHD141" s="259"/>
      <c r="CHE141" s="259"/>
      <c r="CHF141" s="259"/>
      <c r="CHG141" s="259"/>
      <c r="CHH141" s="259"/>
      <c r="CHI141" s="259"/>
      <c r="CHJ141" s="259"/>
      <c r="CHK141" s="259"/>
      <c r="CHL141" s="259"/>
      <c r="CHM141" s="259"/>
      <c r="CHN141" s="259"/>
      <c r="CHO141" s="259"/>
      <c r="CHP141" s="259"/>
      <c r="CHQ141" s="259"/>
      <c r="CHR141" s="259"/>
      <c r="CHS141" s="259"/>
      <c r="CHT141" s="259"/>
      <c r="CHU141" s="259"/>
      <c r="CHV141" s="259"/>
      <c r="CHW141" s="259"/>
      <c r="CHX141" s="259"/>
      <c r="CHY141" s="259"/>
      <c r="CHZ141" s="259"/>
      <c r="CIA141" s="259"/>
      <c r="CIB141" s="259"/>
      <c r="CIC141" s="259"/>
      <c r="CID141" s="259"/>
      <c r="CIE141" s="259"/>
      <c r="CIF141" s="259"/>
      <c r="CIG141" s="259"/>
      <c r="CIH141" s="259"/>
      <c r="CII141" s="259"/>
      <c r="CIJ141" s="259"/>
      <c r="CIK141" s="259"/>
      <c r="CIL141" s="259"/>
      <c r="CIM141" s="259"/>
      <c r="CIN141" s="259"/>
      <c r="CIO141" s="259"/>
      <c r="CIP141" s="259"/>
      <c r="CIQ141" s="259"/>
      <c r="CIR141" s="259"/>
      <c r="CIS141" s="259"/>
      <c r="CIT141" s="259"/>
      <c r="CIU141" s="259"/>
      <c r="CIV141" s="259"/>
      <c r="CIW141" s="259"/>
      <c r="CIX141" s="259"/>
      <c r="CIY141" s="259"/>
      <c r="CIZ141" s="259"/>
      <c r="CJA141" s="259"/>
      <c r="CJB141" s="259"/>
      <c r="CJC141" s="259"/>
      <c r="CJD141" s="259"/>
      <c r="CJE141" s="259"/>
      <c r="CJF141" s="259"/>
      <c r="CJG141" s="259"/>
      <c r="CJH141" s="259"/>
      <c r="CJI141" s="259"/>
      <c r="CJJ141" s="259"/>
      <c r="CJK141" s="259"/>
      <c r="CJL141" s="259"/>
      <c r="CJM141" s="259"/>
      <c r="CJN141" s="259"/>
      <c r="CJO141" s="259"/>
      <c r="CJP141" s="259"/>
      <c r="CJQ141" s="259"/>
      <c r="CJR141" s="259"/>
      <c r="CJS141" s="259"/>
      <c r="CJT141" s="259"/>
      <c r="CJU141" s="259"/>
      <c r="CJV141" s="259"/>
      <c r="CJW141" s="259"/>
      <c r="CJX141" s="259"/>
      <c r="CJY141" s="259"/>
      <c r="CJZ141" s="259"/>
      <c r="CKA141" s="259"/>
      <c r="CKB141" s="259"/>
      <c r="CKC141" s="259"/>
      <c r="CKD141" s="259"/>
      <c r="CKE141" s="259"/>
      <c r="CKF141" s="259"/>
      <c r="CKG141" s="259"/>
      <c r="CKH141" s="259"/>
      <c r="CKI141" s="259"/>
      <c r="CKJ141" s="259"/>
      <c r="CKK141" s="259"/>
      <c r="CKL141" s="259"/>
      <c r="CKM141" s="259"/>
      <c r="CKN141" s="259"/>
      <c r="CKO141" s="259"/>
      <c r="CKP141" s="259"/>
      <c r="CKQ141" s="259"/>
      <c r="CKR141" s="259"/>
      <c r="CKS141" s="259"/>
      <c r="CKT141" s="259"/>
      <c r="CKU141" s="259"/>
      <c r="CKV141" s="259"/>
      <c r="CKW141" s="259"/>
      <c r="CKX141" s="259"/>
      <c r="CKY141" s="259"/>
      <c r="CKZ141" s="259"/>
      <c r="CLA141" s="259"/>
      <c r="CLB141" s="259"/>
      <c r="CLC141" s="259"/>
      <c r="CLD141" s="259"/>
      <c r="CLE141" s="259"/>
      <c r="CLF141" s="259"/>
      <c r="CLG141" s="259"/>
      <c r="CLH141" s="259"/>
      <c r="CLI141" s="259"/>
      <c r="CLJ141" s="259"/>
      <c r="CLK141" s="259"/>
      <c r="CLL141" s="259"/>
      <c r="CLM141" s="259"/>
      <c r="CLN141" s="259"/>
      <c r="CLO141" s="259"/>
      <c r="CLP141" s="259"/>
      <c r="CLQ141" s="259"/>
      <c r="CLR141" s="259"/>
      <c r="CLS141" s="259"/>
      <c r="CLT141" s="259"/>
      <c r="CLU141" s="259"/>
      <c r="CLV141" s="259"/>
      <c r="CLW141" s="259"/>
      <c r="CLX141" s="259"/>
      <c r="CLY141" s="259"/>
      <c r="CLZ141" s="259"/>
      <c r="CMA141" s="259"/>
      <c r="CMB141" s="259"/>
      <c r="CMC141" s="259"/>
      <c r="CMD141" s="259"/>
      <c r="CME141" s="259"/>
      <c r="CMF141" s="259"/>
      <c r="CMG141" s="259"/>
      <c r="CMH141" s="259"/>
      <c r="CMI141" s="259"/>
      <c r="CMJ141" s="259"/>
      <c r="CMK141" s="259"/>
      <c r="CML141" s="259"/>
      <c r="CMM141" s="259"/>
      <c r="CMN141" s="259"/>
      <c r="CMO141" s="259"/>
      <c r="CMP141" s="259"/>
      <c r="CMQ141" s="259"/>
      <c r="CMR141" s="259"/>
      <c r="CMS141" s="259"/>
      <c r="CMT141" s="259"/>
      <c r="CMU141" s="259"/>
      <c r="CMV141" s="259"/>
      <c r="CMW141" s="259"/>
      <c r="CMX141" s="259"/>
      <c r="CMY141" s="259"/>
      <c r="CMZ141" s="259"/>
      <c r="CNA141" s="259"/>
      <c r="CNB141" s="259"/>
      <c r="CNC141" s="259"/>
      <c r="CND141" s="259"/>
      <c r="CNE141" s="259"/>
      <c r="CNF141" s="259"/>
      <c r="CNG141" s="259"/>
      <c r="CNH141" s="259"/>
      <c r="CNI141" s="259"/>
      <c r="CNJ141" s="259"/>
      <c r="CNK141" s="259"/>
      <c r="CNL141" s="259"/>
      <c r="CNM141" s="259"/>
      <c r="CNN141" s="259"/>
      <c r="CNO141" s="259"/>
      <c r="CNP141" s="259"/>
      <c r="CNQ141" s="259"/>
      <c r="CNR141" s="259"/>
      <c r="CNS141" s="259"/>
      <c r="CNT141" s="259"/>
      <c r="CNU141" s="259"/>
      <c r="CNV141" s="259"/>
      <c r="CNW141" s="259"/>
      <c r="CNX141" s="259"/>
      <c r="CNY141" s="259"/>
      <c r="CNZ141" s="259"/>
      <c r="COA141" s="259"/>
      <c r="COB141" s="259"/>
      <c r="COC141" s="259"/>
      <c r="COD141" s="259"/>
      <c r="COE141" s="259"/>
      <c r="COF141" s="259"/>
      <c r="COG141" s="259"/>
      <c r="COH141" s="259"/>
      <c r="COI141" s="259"/>
      <c r="COJ141" s="259"/>
      <c r="COK141" s="259"/>
      <c r="COL141" s="259"/>
      <c r="COM141" s="259"/>
      <c r="CON141" s="259"/>
      <c r="COO141" s="259"/>
      <c r="COP141" s="259"/>
      <c r="COQ141" s="259"/>
      <c r="COR141" s="259"/>
      <c r="COS141" s="259"/>
      <c r="COT141" s="259"/>
      <c r="COU141" s="259"/>
      <c r="COV141" s="259"/>
      <c r="COW141" s="259"/>
      <c r="COX141" s="259"/>
      <c r="COY141" s="259"/>
      <c r="COZ141" s="259"/>
      <c r="CPA141" s="259"/>
      <c r="CPB141" s="259"/>
      <c r="CPC141" s="259"/>
      <c r="CPD141" s="259"/>
      <c r="CPE141" s="259"/>
      <c r="CPF141" s="259"/>
      <c r="CPG141" s="259"/>
      <c r="CPH141" s="259"/>
      <c r="CPI141" s="259"/>
      <c r="CPJ141" s="259"/>
      <c r="CPK141" s="259"/>
      <c r="CPL141" s="259"/>
      <c r="CPM141" s="259"/>
      <c r="CPN141" s="259"/>
      <c r="CPO141" s="259"/>
      <c r="CPP141" s="259"/>
      <c r="CPQ141" s="259"/>
      <c r="CPR141" s="259"/>
      <c r="CPS141" s="259"/>
      <c r="CPT141" s="259"/>
      <c r="CPU141" s="259"/>
      <c r="CPV141" s="259"/>
      <c r="CPW141" s="259"/>
      <c r="CPX141" s="259"/>
      <c r="CPY141" s="259"/>
      <c r="CPZ141" s="259"/>
      <c r="CQA141" s="259"/>
      <c r="CQB141" s="259"/>
      <c r="CQC141" s="259"/>
      <c r="CQD141" s="259"/>
      <c r="CQE141" s="259"/>
      <c r="CQF141" s="259"/>
      <c r="CQG141" s="259"/>
      <c r="CQH141" s="259"/>
      <c r="CQI141" s="259"/>
      <c r="CQJ141" s="259"/>
      <c r="CQK141" s="259"/>
      <c r="CQL141" s="259"/>
      <c r="CQM141" s="259"/>
      <c r="CQN141" s="259"/>
      <c r="CQO141" s="259"/>
      <c r="CQP141" s="259"/>
      <c r="CQQ141" s="259"/>
      <c r="CQR141" s="259"/>
      <c r="CQS141" s="259"/>
      <c r="CQT141" s="259"/>
      <c r="CQU141" s="259"/>
      <c r="CQV141" s="259"/>
      <c r="CQW141" s="259"/>
      <c r="CQX141" s="259"/>
      <c r="CQY141" s="259"/>
      <c r="CQZ141" s="259"/>
      <c r="CRA141" s="259"/>
      <c r="CRB141" s="259"/>
      <c r="CRC141" s="259"/>
      <c r="CRD141" s="259"/>
      <c r="CRE141" s="259"/>
      <c r="CRF141" s="259"/>
      <c r="CRG141" s="259"/>
      <c r="CRH141" s="259"/>
      <c r="CRI141" s="259"/>
      <c r="CRJ141" s="259"/>
      <c r="CRK141" s="259"/>
      <c r="CRL141" s="259"/>
      <c r="CRM141" s="259"/>
      <c r="CRN141" s="259"/>
      <c r="CRO141" s="259"/>
      <c r="CRP141" s="259"/>
      <c r="CRQ141" s="259"/>
      <c r="CRR141" s="259"/>
      <c r="CRS141" s="259"/>
      <c r="CRT141" s="259"/>
      <c r="CRU141" s="259"/>
      <c r="CRV141" s="259"/>
      <c r="CRW141" s="259"/>
      <c r="CRX141" s="259"/>
      <c r="CRY141" s="259"/>
      <c r="CRZ141" s="259"/>
      <c r="CSA141" s="259"/>
      <c r="CSB141" s="259"/>
      <c r="CSC141" s="259"/>
      <c r="CSD141" s="259"/>
      <c r="CSE141" s="259"/>
      <c r="CSF141" s="259"/>
      <c r="CSG141" s="259"/>
      <c r="CSH141" s="259"/>
      <c r="CSI141" s="259"/>
      <c r="CSJ141" s="259"/>
      <c r="CSK141" s="259"/>
      <c r="CSL141" s="259"/>
      <c r="CSM141" s="259"/>
      <c r="CSN141" s="259"/>
      <c r="CSO141" s="259"/>
      <c r="CSP141" s="259"/>
      <c r="CSQ141" s="259"/>
      <c r="CSR141" s="259"/>
      <c r="CSS141" s="259"/>
      <c r="CST141" s="259"/>
      <c r="CSU141" s="259"/>
      <c r="CSV141" s="259"/>
      <c r="CSW141" s="259"/>
      <c r="CSX141" s="259"/>
      <c r="CSY141" s="259"/>
      <c r="CSZ141" s="259"/>
      <c r="CTA141" s="259"/>
      <c r="CTB141" s="259"/>
      <c r="CTC141" s="259"/>
      <c r="CTD141" s="259"/>
      <c r="CTE141" s="259"/>
      <c r="CTF141" s="259"/>
      <c r="CTG141" s="259"/>
      <c r="CTH141" s="259"/>
      <c r="CTI141" s="259"/>
      <c r="CTJ141" s="259"/>
      <c r="CTK141" s="259"/>
      <c r="CTL141" s="259"/>
      <c r="CTM141" s="259"/>
      <c r="CTN141" s="259"/>
      <c r="CTO141" s="259"/>
      <c r="CTP141" s="259"/>
      <c r="CTQ141" s="259"/>
      <c r="CTR141" s="259"/>
      <c r="CTS141" s="259"/>
      <c r="CTT141" s="259"/>
      <c r="CTU141" s="259"/>
      <c r="CTV141" s="259"/>
      <c r="CTW141" s="259"/>
      <c r="CTX141" s="259"/>
      <c r="CTY141" s="259"/>
      <c r="CTZ141" s="259"/>
      <c r="CUA141" s="259"/>
      <c r="CUB141" s="259"/>
      <c r="CUC141" s="259"/>
      <c r="CUD141" s="259"/>
      <c r="CUE141" s="259"/>
      <c r="CUF141" s="259"/>
      <c r="CUG141" s="259"/>
      <c r="CUH141" s="259"/>
      <c r="CUI141" s="259"/>
      <c r="CUJ141" s="259"/>
      <c r="CUK141" s="259"/>
      <c r="CUL141" s="259"/>
      <c r="CUM141" s="259"/>
      <c r="CUN141" s="259"/>
      <c r="CUO141" s="259"/>
      <c r="CUP141" s="259"/>
      <c r="CUQ141" s="259"/>
      <c r="CUR141" s="259"/>
      <c r="CUS141" s="259"/>
      <c r="CUT141" s="259"/>
      <c r="CUU141" s="259"/>
      <c r="CUV141" s="259"/>
      <c r="CUW141" s="259"/>
      <c r="CUX141" s="259"/>
      <c r="CUY141" s="259"/>
      <c r="CUZ141" s="259"/>
      <c r="CVA141" s="259"/>
      <c r="CVB141" s="259"/>
      <c r="CVC141" s="259"/>
      <c r="CVD141" s="259"/>
      <c r="CVE141" s="259"/>
      <c r="CVF141" s="259"/>
      <c r="CVG141" s="259"/>
      <c r="CVH141" s="259"/>
      <c r="CVI141" s="259"/>
      <c r="CVJ141" s="259"/>
      <c r="CVK141" s="259"/>
      <c r="CVL141" s="259"/>
      <c r="CVM141" s="259"/>
      <c r="CVN141" s="259"/>
      <c r="CVO141" s="259"/>
      <c r="CVP141" s="259"/>
      <c r="CVQ141" s="259"/>
      <c r="CVR141" s="259"/>
      <c r="CVS141" s="259"/>
      <c r="CVT141" s="259"/>
      <c r="CVU141" s="259"/>
      <c r="CVV141" s="259"/>
      <c r="CVW141" s="259"/>
      <c r="CVX141" s="259"/>
      <c r="CVY141" s="259"/>
      <c r="CVZ141" s="259"/>
      <c r="CWA141" s="259"/>
      <c r="CWB141" s="259"/>
      <c r="CWC141" s="259"/>
      <c r="CWD141" s="259"/>
      <c r="CWE141" s="259"/>
      <c r="CWF141" s="259"/>
      <c r="CWG141" s="259"/>
      <c r="CWH141" s="259"/>
      <c r="CWI141" s="259"/>
      <c r="CWJ141" s="259"/>
      <c r="CWK141" s="259"/>
      <c r="CWL141" s="259"/>
      <c r="CWM141" s="259"/>
      <c r="CWN141" s="259"/>
      <c r="CWO141" s="259"/>
      <c r="CWP141" s="259"/>
      <c r="CWQ141" s="259"/>
      <c r="CWR141" s="259"/>
      <c r="CWS141" s="259"/>
      <c r="CWT141" s="259"/>
      <c r="CWU141" s="259"/>
      <c r="CWV141" s="259"/>
      <c r="CWW141" s="259"/>
      <c r="CWX141" s="259"/>
      <c r="CWY141" s="259"/>
      <c r="CWZ141" s="259"/>
      <c r="CXA141" s="259"/>
      <c r="CXB141" s="259"/>
      <c r="CXC141" s="259"/>
      <c r="CXD141" s="259"/>
      <c r="CXE141" s="259"/>
      <c r="CXF141" s="259"/>
      <c r="CXG141" s="259"/>
      <c r="CXH141" s="259"/>
      <c r="CXI141" s="259"/>
      <c r="CXJ141" s="259"/>
      <c r="CXK141" s="259"/>
      <c r="CXL141" s="259"/>
      <c r="CXM141" s="259"/>
      <c r="CXN141" s="259"/>
      <c r="CXO141" s="259"/>
      <c r="CXP141" s="259"/>
      <c r="CXQ141" s="259"/>
      <c r="CXR141" s="259"/>
      <c r="CXS141" s="259"/>
      <c r="CXT141" s="259"/>
      <c r="CXU141" s="259"/>
      <c r="CXV141" s="259"/>
      <c r="CXW141" s="259"/>
      <c r="CXX141" s="259"/>
      <c r="CXY141" s="259"/>
      <c r="CXZ141" s="259"/>
      <c r="CYA141" s="259"/>
      <c r="CYB141" s="259"/>
      <c r="CYC141" s="259"/>
      <c r="CYD141" s="259"/>
      <c r="CYE141" s="259"/>
      <c r="CYF141" s="259"/>
      <c r="CYG141" s="259"/>
      <c r="CYH141" s="259"/>
      <c r="CYI141" s="259"/>
      <c r="CYJ141" s="259"/>
      <c r="CYK141" s="259"/>
      <c r="CYL141" s="259"/>
      <c r="CYM141" s="259"/>
      <c r="CYN141" s="259"/>
      <c r="CYO141" s="259"/>
      <c r="CYP141" s="259"/>
      <c r="CYQ141" s="259"/>
      <c r="CYR141" s="259"/>
      <c r="CYS141" s="259"/>
      <c r="CYT141" s="259"/>
      <c r="CYU141" s="259"/>
      <c r="CYV141" s="259"/>
      <c r="CYW141" s="259"/>
      <c r="CYX141" s="259"/>
      <c r="CYY141" s="259"/>
      <c r="CYZ141" s="259"/>
      <c r="CZA141" s="259"/>
      <c r="CZB141" s="259"/>
      <c r="CZC141" s="259"/>
      <c r="CZD141" s="259"/>
      <c r="CZE141" s="259"/>
      <c r="CZF141" s="259"/>
      <c r="CZG141" s="259"/>
      <c r="CZH141" s="259"/>
      <c r="CZI141" s="259"/>
      <c r="CZJ141" s="259"/>
      <c r="CZK141" s="259"/>
      <c r="CZL141" s="259"/>
      <c r="CZM141" s="259"/>
      <c r="CZN141" s="259"/>
      <c r="CZO141" s="259"/>
      <c r="CZP141" s="259"/>
      <c r="CZQ141" s="259"/>
      <c r="CZR141" s="259"/>
      <c r="CZS141" s="259"/>
      <c r="CZT141" s="259"/>
      <c r="CZU141" s="259"/>
      <c r="CZV141" s="259"/>
      <c r="CZW141" s="259"/>
      <c r="CZX141" s="259"/>
      <c r="CZY141" s="259"/>
      <c r="CZZ141" s="259"/>
      <c r="DAA141" s="259"/>
      <c r="DAB141" s="259"/>
      <c r="DAC141" s="259"/>
      <c r="DAD141" s="259"/>
      <c r="DAE141" s="259"/>
      <c r="DAF141" s="259"/>
      <c r="DAG141" s="259"/>
      <c r="DAH141" s="259"/>
      <c r="DAI141" s="259"/>
      <c r="DAJ141" s="259"/>
      <c r="DAK141" s="259"/>
      <c r="DAL141" s="259"/>
      <c r="DAM141" s="259"/>
      <c r="DAN141" s="259"/>
      <c r="DAO141" s="259"/>
      <c r="DAP141" s="259"/>
      <c r="DAQ141" s="259"/>
      <c r="DAR141" s="259"/>
      <c r="DAS141" s="259"/>
      <c r="DAT141" s="259"/>
      <c r="DAU141" s="259"/>
      <c r="DAV141" s="259"/>
      <c r="DAW141" s="259"/>
      <c r="DAX141" s="259"/>
      <c r="DAY141" s="259"/>
      <c r="DAZ141" s="259"/>
      <c r="DBA141" s="259"/>
      <c r="DBB141" s="259"/>
      <c r="DBC141" s="259"/>
      <c r="DBD141" s="259"/>
      <c r="DBE141" s="259"/>
      <c r="DBF141" s="259"/>
      <c r="DBG141" s="259"/>
      <c r="DBH141" s="259"/>
      <c r="DBI141" s="259"/>
      <c r="DBJ141" s="259"/>
      <c r="DBK141" s="259"/>
      <c r="DBL141" s="259"/>
      <c r="DBM141" s="259"/>
      <c r="DBN141" s="259"/>
      <c r="DBO141" s="259"/>
      <c r="DBP141" s="259"/>
      <c r="DBQ141" s="259"/>
      <c r="DBR141" s="259"/>
      <c r="DBS141" s="259"/>
      <c r="DBT141" s="259"/>
      <c r="DBU141" s="259"/>
      <c r="DBV141" s="259"/>
      <c r="DBW141" s="259"/>
      <c r="DBX141" s="259"/>
      <c r="DBY141" s="259"/>
      <c r="DBZ141" s="259"/>
      <c r="DCA141" s="259"/>
      <c r="DCB141" s="259"/>
      <c r="DCC141" s="259"/>
      <c r="DCD141" s="259"/>
      <c r="DCE141" s="259"/>
      <c r="DCF141" s="259"/>
      <c r="DCG141" s="259"/>
      <c r="DCH141" s="259"/>
      <c r="DCI141" s="259"/>
      <c r="DCJ141" s="259"/>
      <c r="DCK141" s="259"/>
      <c r="DCL141" s="259"/>
      <c r="DCM141" s="259"/>
      <c r="DCN141" s="259"/>
      <c r="DCO141" s="259"/>
      <c r="DCP141" s="259"/>
      <c r="DCQ141" s="259"/>
      <c r="DCR141" s="259"/>
      <c r="DCS141" s="259"/>
      <c r="DCT141" s="259"/>
      <c r="DCU141" s="259"/>
      <c r="DCV141" s="259"/>
      <c r="DCW141" s="259"/>
      <c r="DCX141" s="259"/>
      <c r="DCY141" s="259"/>
      <c r="DCZ141" s="259"/>
      <c r="DDA141" s="259"/>
      <c r="DDB141" s="259"/>
      <c r="DDC141" s="259"/>
      <c r="DDD141" s="259"/>
      <c r="DDE141" s="259"/>
      <c r="DDF141" s="259"/>
      <c r="DDG141" s="259"/>
      <c r="DDH141" s="259"/>
      <c r="DDI141" s="259"/>
      <c r="DDJ141" s="259"/>
      <c r="DDK141" s="259"/>
      <c r="DDL141" s="259"/>
      <c r="DDM141" s="259"/>
      <c r="DDN141" s="259"/>
      <c r="DDO141" s="259"/>
      <c r="DDP141" s="259"/>
      <c r="DDQ141" s="259"/>
      <c r="DDR141" s="259"/>
      <c r="DDS141" s="259"/>
      <c r="DDT141" s="259"/>
      <c r="DDU141" s="259"/>
      <c r="DDV141" s="259"/>
      <c r="DDW141" s="259"/>
      <c r="DDX141" s="259"/>
      <c r="DDY141" s="259"/>
      <c r="DDZ141" s="259"/>
      <c r="DEA141" s="259"/>
      <c r="DEB141" s="259"/>
      <c r="DEC141" s="259"/>
      <c r="DED141" s="259"/>
      <c r="DEE141" s="259"/>
      <c r="DEF141" s="259"/>
      <c r="DEG141" s="259"/>
      <c r="DEH141" s="259"/>
      <c r="DEI141" s="259"/>
      <c r="DEJ141" s="259"/>
      <c r="DEK141" s="259"/>
      <c r="DEL141" s="259"/>
      <c r="DEM141" s="259"/>
      <c r="DEN141" s="259"/>
      <c r="DEO141" s="259"/>
      <c r="DEP141" s="259"/>
      <c r="DEQ141" s="259"/>
      <c r="DER141" s="259"/>
      <c r="DES141" s="259"/>
      <c r="DET141" s="259"/>
      <c r="DEU141" s="259"/>
      <c r="DEV141" s="259"/>
      <c r="DEW141" s="259"/>
      <c r="DEX141" s="259"/>
      <c r="DEY141" s="259"/>
      <c r="DEZ141" s="259"/>
      <c r="DFA141" s="259"/>
      <c r="DFB141" s="259"/>
      <c r="DFC141" s="259"/>
      <c r="DFD141" s="259"/>
      <c r="DFE141" s="259"/>
      <c r="DFF141" s="259"/>
      <c r="DFG141" s="259"/>
      <c r="DFH141" s="259"/>
      <c r="DFI141" s="259"/>
      <c r="DFJ141" s="259"/>
      <c r="DFK141" s="259"/>
      <c r="DFL141" s="259"/>
      <c r="DFM141" s="259"/>
      <c r="DFN141" s="259"/>
      <c r="DFO141" s="259"/>
      <c r="DFP141" s="259"/>
      <c r="DFQ141" s="259"/>
      <c r="DFR141" s="259"/>
      <c r="DFS141" s="259"/>
      <c r="DFT141" s="259"/>
      <c r="DFU141" s="259"/>
      <c r="DFV141" s="259"/>
      <c r="DFW141" s="259"/>
      <c r="DFX141" s="259"/>
      <c r="DFY141" s="259"/>
      <c r="DFZ141" s="259"/>
      <c r="DGA141" s="259"/>
      <c r="DGB141" s="259"/>
      <c r="DGC141" s="259"/>
      <c r="DGD141" s="259"/>
      <c r="DGE141" s="259"/>
      <c r="DGF141" s="259"/>
      <c r="DGG141" s="259"/>
      <c r="DGH141" s="259"/>
      <c r="DGI141" s="259"/>
      <c r="DGJ141" s="259"/>
      <c r="DGK141" s="259"/>
      <c r="DGL141" s="259"/>
      <c r="DGM141" s="259"/>
      <c r="DGN141" s="259"/>
      <c r="DGO141" s="259"/>
      <c r="DGP141" s="259"/>
      <c r="DGQ141" s="259"/>
      <c r="DGR141" s="259"/>
      <c r="DGS141" s="259"/>
      <c r="DGT141" s="259"/>
      <c r="DGU141" s="259"/>
      <c r="DGV141" s="259"/>
      <c r="DGW141" s="259"/>
      <c r="DGX141" s="259"/>
      <c r="DGY141" s="259"/>
      <c r="DGZ141" s="259"/>
      <c r="DHA141" s="259"/>
      <c r="DHB141" s="259"/>
      <c r="DHC141" s="259"/>
      <c r="DHD141" s="259"/>
      <c r="DHE141" s="259"/>
      <c r="DHF141" s="259"/>
      <c r="DHG141" s="259"/>
      <c r="DHH141" s="259"/>
      <c r="DHI141" s="259"/>
      <c r="DHJ141" s="259"/>
      <c r="DHK141" s="259"/>
      <c r="DHL141" s="259"/>
      <c r="DHM141" s="259"/>
      <c r="DHN141" s="259"/>
      <c r="DHO141" s="259"/>
      <c r="DHP141" s="259"/>
      <c r="DHQ141" s="259"/>
      <c r="DHR141" s="259"/>
      <c r="DHS141" s="259"/>
      <c r="DHT141" s="259"/>
      <c r="DHU141" s="259"/>
      <c r="DHV141" s="259"/>
      <c r="DHW141" s="259"/>
      <c r="DHX141" s="259"/>
      <c r="DHY141" s="259"/>
      <c r="DHZ141" s="259"/>
      <c r="DIA141" s="259"/>
      <c r="DIB141" s="259"/>
      <c r="DIC141" s="259"/>
      <c r="DID141" s="259"/>
      <c r="DIE141" s="259"/>
      <c r="DIF141" s="259"/>
      <c r="DIG141" s="259"/>
      <c r="DIH141" s="259"/>
      <c r="DII141" s="259"/>
      <c r="DIJ141" s="259"/>
      <c r="DIK141" s="259"/>
      <c r="DIL141" s="259"/>
      <c r="DIM141" s="259"/>
      <c r="DIN141" s="259"/>
      <c r="DIO141" s="259"/>
      <c r="DIP141" s="259"/>
      <c r="DIQ141" s="259"/>
      <c r="DIR141" s="259"/>
      <c r="DIS141" s="259"/>
      <c r="DIT141" s="259"/>
      <c r="DIU141" s="259"/>
      <c r="DIV141" s="259"/>
      <c r="DIW141" s="259"/>
      <c r="DIX141" s="259"/>
      <c r="DIY141" s="259"/>
      <c r="DIZ141" s="259"/>
      <c r="DJA141" s="259"/>
      <c r="DJB141" s="259"/>
      <c r="DJC141" s="259"/>
      <c r="DJD141" s="259"/>
      <c r="DJE141" s="259"/>
      <c r="DJF141" s="259"/>
      <c r="DJG141" s="259"/>
      <c r="DJH141" s="259"/>
      <c r="DJI141" s="259"/>
      <c r="DJJ141" s="259"/>
      <c r="DJK141" s="259"/>
      <c r="DJL141" s="259"/>
      <c r="DJM141" s="259"/>
      <c r="DJN141" s="259"/>
      <c r="DJO141" s="259"/>
      <c r="DJP141" s="259"/>
      <c r="DJQ141" s="259"/>
      <c r="DJR141" s="259"/>
      <c r="DJS141" s="259"/>
      <c r="DJT141" s="259"/>
      <c r="DJU141" s="259"/>
      <c r="DJV141" s="259"/>
      <c r="DJW141" s="259"/>
      <c r="DJX141" s="259"/>
      <c r="DJY141" s="259"/>
      <c r="DJZ141" s="259"/>
      <c r="DKA141" s="259"/>
      <c r="DKB141" s="259"/>
      <c r="DKC141" s="259"/>
      <c r="DKD141" s="259"/>
      <c r="DKE141" s="259"/>
      <c r="DKF141" s="259"/>
      <c r="DKG141" s="259"/>
      <c r="DKH141" s="259"/>
      <c r="DKI141" s="259"/>
      <c r="DKJ141" s="259"/>
      <c r="DKK141" s="259"/>
      <c r="DKL141" s="259"/>
      <c r="DKM141" s="259"/>
      <c r="DKN141" s="259"/>
      <c r="DKO141" s="259"/>
      <c r="DKP141" s="259"/>
      <c r="DKQ141" s="259"/>
      <c r="DKR141" s="259"/>
      <c r="DKS141" s="259"/>
      <c r="DKT141" s="259"/>
      <c r="DKU141" s="259"/>
      <c r="DKV141" s="259"/>
      <c r="DKW141" s="259"/>
      <c r="DKX141" s="259"/>
      <c r="DKY141" s="259"/>
      <c r="DKZ141" s="259"/>
      <c r="DLA141" s="259"/>
      <c r="DLB141" s="259"/>
      <c r="DLC141" s="259"/>
      <c r="DLD141" s="259"/>
      <c r="DLE141" s="259"/>
      <c r="DLF141" s="259"/>
      <c r="DLG141" s="259"/>
      <c r="DLH141" s="259"/>
      <c r="DLI141" s="259"/>
      <c r="DLJ141" s="259"/>
      <c r="DLK141" s="259"/>
      <c r="DLL141" s="259"/>
      <c r="DLM141" s="259"/>
      <c r="DLN141" s="259"/>
      <c r="DLO141" s="259"/>
      <c r="DLP141" s="259"/>
      <c r="DLQ141" s="259"/>
      <c r="DLR141" s="259"/>
      <c r="DLS141" s="259"/>
      <c r="DLT141" s="259"/>
      <c r="DLU141" s="259"/>
      <c r="DLV141" s="259"/>
      <c r="DLW141" s="259"/>
      <c r="DLX141" s="259"/>
      <c r="DLY141" s="259"/>
      <c r="DLZ141" s="259"/>
      <c r="DMA141" s="259"/>
      <c r="DMB141" s="259"/>
      <c r="DMC141" s="259"/>
      <c r="DMD141" s="259"/>
      <c r="DME141" s="259"/>
      <c r="DMF141" s="259"/>
      <c r="DMG141" s="259"/>
      <c r="DMH141" s="259"/>
      <c r="DMI141" s="259"/>
      <c r="DMJ141" s="259"/>
      <c r="DMK141" s="259"/>
      <c r="DML141" s="259"/>
      <c r="DMM141" s="259"/>
      <c r="DMN141" s="259"/>
      <c r="DMO141" s="259"/>
      <c r="DMP141" s="259"/>
      <c r="DMQ141" s="259"/>
      <c r="DMR141" s="259"/>
      <c r="DMS141" s="259"/>
      <c r="DMT141" s="259"/>
      <c r="DMU141" s="259"/>
      <c r="DMV141" s="259"/>
      <c r="DMW141" s="259"/>
      <c r="DMX141" s="259"/>
      <c r="DMY141" s="259"/>
      <c r="DMZ141" s="259"/>
      <c r="DNA141" s="259"/>
      <c r="DNB141" s="259"/>
      <c r="DNC141" s="259"/>
      <c r="DND141" s="259"/>
      <c r="DNE141" s="259"/>
      <c r="DNF141" s="259"/>
      <c r="DNG141" s="259"/>
      <c r="DNH141" s="259"/>
      <c r="DNI141" s="259"/>
      <c r="DNJ141" s="259"/>
      <c r="DNK141" s="259"/>
      <c r="DNL141" s="259"/>
      <c r="DNM141" s="259"/>
      <c r="DNN141" s="259"/>
      <c r="DNO141" s="259"/>
      <c r="DNP141" s="259"/>
      <c r="DNQ141" s="259"/>
      <c r="DNR141" s="259"/>
      <c r="DNS141" s="259"/>
      <c r="DNT141" s="259"/>
      <c r="DNU141" s="259"/>
      <c r="DNV141" s="259"/>
      <c r="DNW141" s="259"/>
      <c r="DNX141" s="259"/>
      <c r="DNY141" s="259"/>
      <c r="DNZ141" s="259"/>
      <c r="DOA141" s="259"/>
      <c r="DOB141" s="259"/>
      <c r="DOC141" s="259"/>
      <c r="DOD141" s="259"/>
      <c r="DOE141" s="259"/>
      <c r="DOF141" s="259"/>
      <c r="DOG141" s="259"/>
      <c r="DOH141" s="259"/>
      <c r="DOI141" s="259"/>
      <c r="DOJ141" s="259"/>
      <c r="DOK141" s="259"/>
      <c r="DOL141" s="259"/>
      <c r="DOM141" s="259"/>
      <c r="DON141" s="259"/>
      <c r="DOO141" s="259"/>
      <c r="DOP141" s="259"/>
      <c r="DOQ141" s="259"/>
      <c r="DOR141" s="259"/>
      <c r="DOS141" s="259"/>
      <c r="DOT141" s="259"/>
      <c r="DOU141" s="259"/>
      <c r="DOV141" s="259"/>
      <c r="DOW141" s="259"/>
      <c r="DOX141" s="259"/>
      <c r="DOY141" s="259"/>
      <c r="DOZ141" s="259"/>
      <c r="DPA141" s="259"/>
      <c r="DPB141" s="259"/>
      <c r="DPC141" s="259"/>
      <c r="DPD141" s="259"/>
      <c r="DPE141" s="259"/>
      <c r="DPF141" s="259"/>
      <c r="DPG141" s="259"/>
      <c r="DPH141" s="259"/>
      <c r="DPI141" s="259"/>
      <c r="DPJ141" s="259"/>
      <c r="DPK141" s="259"/>
      <c r="DPL141" s="259"/>
      <c r="DPM141" s="259"/>
      <c r="DPN141" s="259"/>
      <c r="DPO141" s="259"/>
      <c r="DPP141" s="259"/>
      <c r="DPQ141" s="259"/>
      <c r="DPR141" s="259"/>
      <c r="DPS141" s="259"/>
      <c r="DPT141" s="259"/>
      <c r="DPU141" s="259"/>
      <c r="DPV141" s="259"/>
      <c r="DPW141" s="259"/>
      <c r="DPX141" s="259"/>
      <c r="DPY141" s="259"/>
      <c r="DPZ141" s="259"/>
      <c r="DQA141" s="259"/>
      <c r="DQB141" s="259"/>
      <c r="DQC141" s="259"/>
      <c r="DQD141" s="259"/>
      <c r="DQE141" s="259"/>
      <c r="DQF141" s="259"/>
      <c r="DQG141" s="259"/>
      <c r="DQH141" s="259"/>
      <c r="DQI141" s="259"/>
      <c r="DQJ141" s="259"/>
      <c r="DQK141" s="259"/>
      <c r="DQL141" s="259"/>
      <c r="DQM141" s="259"/>
      <c r="DQN141" s="259"/>
      <c r="DQO141" s="259"/>
      <c r="DQP141" s="259"/>
      <c r="DQQ141" s="259"/>
      <c r="DQR141" s="259"/>
      <c r="DQS141" s="259"/>
      <c r="DQT141" s="259"/>
      <c r="DQU141" s="259"/>
      <c r="DQV141" s="259"/>
      <c r="DQW141" s="259"/>
      <c r="DQX141" s="259"/>
      <c r="DQY141" s="259"/>
      <c r="DQZ141" s="259"/>
      <c r="DRA141" s="259"/>
      <c r="DRB141" s="259"/>
      <c r="DRC141" s="259"/>
      <c r="DRD141" s="259"/>
      <c r="DRE141" s="259"/>
      <c r="DRF141" s="259"/>
      <c r="DRG141" s="259"/>
      <c r="DRH141" s="259"/>
      <c r="DRI141" s="259"/>
      <c r="DRJ141" s="259"/>
      <c r="DRK141" s="259"/>
      <c r="DRL141" s="259"/>
      <c r="DRM141" s="259"/>
      <c r="DRN141" s="259"/>
      <c r="DRO141" s="259"/>
      <c r="DRP141" s="259"/>
      <c r="DRQ141" s="259"/>
      <c r="DRR141" s="259"/>
      <c r="DRS141" s="259"/>
      <c r="DRT141" s="259"/>
      <c r="DRU141" s="259"/>
      <c r="DRV141" s="259"/>
      <c r="DRW141" s="259"/>
      <c r="DRX141" s="259"/>
      <c r="DRY141" s="259"/>
      <c r="DRZ141" s="259"/>
      <c r="DSA141" s="259"/>
      <c r="DSB141" s="259"/>
      <c r="DSC141" s="259"/>
      <c r="DSD141" s="259"/>
      <c r="DSE141" s="259"/>
      <c r="DSF141" s="259"/>
      <c r="DSG141" s="259"/>
      <c r="DSH141" s="259"/>
      <c r="DSI141" s="259"/>
      <c r="DSJ141" s="259"/>
      <c r="DSK141" s="259"/>
      <c r="DSL141" s="259"/>
      <c r="DSM141" s="259"/>
      <c r="DSN141" s="259"/>
      <c r="DSO141" s="259"/>
      <c r="DSP141" s="259"/>
      <c r="DSQ141" s="259"/>
      <c r="DSR141" s="259"/>
      <c r="DSS141" s="259"/>
      <c r="DST141" s="259"/>
      <c r="DSU141" s="259"/>
      <c r="DSV141" s="259"/>
      <c r="DSW141" s="259"/>
      <c r="DSX141" s="259"/>
      <c r="DSY141" s="259"/>
      <c r="DSZ141" s="259"/>
      <c r="DTA141" s="259"/>
      <c r="DTB141" s="259"/>
      <c r="DTC141" s="259"/>
      <c r="DTD141" s="259"/>
      <c r="DTE141" s="259"/>
      <c r="DTF141" s="259"/>
      <c r="DTG141" s="259"/>
      <c r="DTH141" s="259"/>
      <c r="DTI141" s="259"/>
      <c r="DTJ141" s="259"/>
      <c r="DTK141" s="259"/>
      <c r="DTL141" s="259"/>
      <c r="DTM141" s="259"/>
      <c r="DTN141" s="259"/>
      <c r="DTO141" s="259"/>
      <c r="DTP141" s="259"/>
      <c r="DTQ141" s="259"/>
      <c r="DTR141" s="259"/>
      <c r="DTS141" s="259"/>
      <c r="DTT141" s="259"/>
      <c r="DTU141" s="259"/>
      <c r="DTV141" s="259"/>
      <c r="DTW141" s="259"/>
      <c r="DTX141" s="259"/>
      <c r="DTY141" s="259"/>
      <c r="DTZ141" s="259"/>
      <c r="DUA141" s="259"/>
      <c r="DUB141" s="259"/>
      <c r="DUC141" s="259"/>
      <c r="DUD141" s="259"/>
      <c r="DUE141" s="259"/>
      <c r="DUF141" s="259"/>
      <c r="DUG141" s="259"/>
      <c r="DUH141" s="259"/>
      <c r="DUI141" s="259"/>
      <c r="DUJ141" s="259"/>
      <c r="DUK141" s="259"/>
      <c r="DUL141" s="259"/>
      <c r="DUM141" s="259"/>
      <c r="DUN141" s="259"/>
      <c r="DUO141" s="259"/>
      <c r="DUP141" s="259"/>
      <c r="DUQ141" s="259"/>
      <c r="DUR141" s="259"/>
      <c r="DUS141" s="259"/>
      <c r="DUT141" s="259"/>
      <c r="DUU141" s="259"/>
      <c r="DUV141" s="259"/>
      <c r="DUW141" s="259"/>
      <c r="DUX141" s="259"/>
      <c r="DUY141" s="259"/>
      <c r="DUZ141" s="259"/>
      <c r="DVA141" s="259"/>
      <c r="DVB141" s="259"/>
      <c r="DVC141" s="259"/>
      <c r="DVD141" s="259"/>
      <c r="DVE141" s="259"/>
      <c r="DVF141" s="259"/>
      <c r="DVG141" s="259"/>
      <c r="DVH141" s="259"/>
      <c r="DVI141" s="259"/>
      <c r="DVJ141" s="259"/>
      <c r="DVK141" s="259"/>
      <c r="DVL141" s="259"/>
      <c r="DVM141" s="259"/>
      <c r="DVN141" s="259"/>
      <c r="DVO141" s="259"/>
      <c r="DVP141" s="259"/>
      <c r="DVQ141" s="259"/>
      <c r="DVR141" s="259"/>
      <c r="DVS141" s="259"/>
      <c r="DVT141" s="259"/>
      <c r="DVU141" s="259"/>
      <c r="DVV141" s="259"/>
      <c r="DVW141" s="259"/>
      <c r="DVX141" s="259"/>
      <c r="DVY141" s="259"/>
      <c r="DVZ141" s="259"/>
      <c r="DWA141" s="259"/>
      <c r="DWB141" s="259"/>
      <c r="DWC141" s="259"/>
      <c r="DWD141" s="259"/>
      <c r="DWE141" s="259"/>
      <c r="DWF141" s="259"/>
      <c r="DWG141" s="259"/>
      <c r="DWH141" s="259"/>
      <c r="DWI141" s="259"/>
      <c r="DWJ141" s="259"/>
      <c r="DWK141" s="259"/>
      <c r="DWL141" s="259"/>
      <c r="DWM141" s="259"/>
      <c r="DWN141" s="259"/>
      <c r="DWO141" s="259"/>
      <c r="DWP141" s="259"/>
      <c r="DWQ141" s="259"/>
      <c r="DWR141" s="259"/>
      <c r="DWS141" s="259"/>
      <c r="DWT141" s="259"/>
      <c r="DWU141" s="259"/>
      <c r="DWV141" s="259"/>
      <c r="DWW141" s="259"/>
      <c r="DWX141" s="259"/>
      <c r="DWY141" s="259"/>
      <c r="DWZ141" s="259"/>
      <c r="DXA141" s="259"/>
      <c r="DXB141" s="259"/>
      <c r="DXC141" s="259"/>
      <c r="DXD141" s="259"/>
      <c r="DXE141" s="259"/>
      <c r="DXF141" s="259"/>
      <c r="DXG141" s="259"/>
      <c r="DXH141" s="259"/>
      <c r="DXI141" s="259"/>
      <c r="DXJ141" s="259"/>
      <c r="DXK141" s="259"/>
      <c r="DXL141" s="259"/>
      <c r="DXM141" s="259"/>
      <c r="DXN141" s="259"/>
      <c r="DXO141" s="259"/>
      <c r="DXP141" s="259"/>
      <c r="DXQ141" s="259"/>
      <c r="DXR141" s="259"/>
      <c r="DXS141" s="259"/>
      <c r="DXT141" s="259"/>
      <c r="DXU141" s="259"/>
      <c r="DXV141" s="259"/>
      <c r="DXW141" s="259"/>
      <c r="DXX141" s="259"/>
      <c r="DXY141" s="259"/>
      <c r="DXZ141" s="259"/>
      <c r="DYA141" s="259"/>
      <c r="DYB141" s="259"/>
      <c r="DYC141" s="259"/>
      <c r="DYD141" s="259"/>
      <c r="DYE141" s="259"/>
      <c r="DYF141" s="259"/>
      <c r="DYG141" s="259"/>
      <c r="DYH141" s="259"/>
      <c r="DYI141" s="259"/>
      <c r="DYJ141" s="259"/>
      <c r="DYK141" s="259"/>
      <c r="DYL141" s="259"/>
      <c r="DYM141" s="259"/>
      <c r="DYN141" s="259"/>
      <c r="DYO141" s="259"/>
      <c r="DYP141" s="259"/>
      <c r="DYQ141" s="259"/>
      <c r="DYR141" s="259"/>
      <c r="DYS141" s="259"/>
      <c r="DYT141" s="259"/>
      <c r="DYU141" s="259"/>
      <c r="DYV141" s="259"/>
      <c r="DYW141" s="259"/>
      <c r="DYX141" s="259"/>
      <c r="DYY141" s="259"/>
      <c r="DYZ141" s="259"/>
      <c r="DZA141" s="259"/>
      <c r="DZB141" s="259"/>
      <c r="DZC141" s="259"/>
      <c r="DZD141" s="259"/>
      <c r="DZE141" s="259"/>
      <c r="DZF141" s="259"/>
      <c r="DZG141" s="259"/>
      <c r="DZH141" s="259"/>
      <c r="DZI141" s="259"/>
      <c r="DZJ141" s="259"/>
      <c r="DZK141" s="259"/>
      <c r="DZL141" s="259"/>
      <c r="DZM141" s="259"/>
      <c r="DZN141" s="259"/>
      <c r="DZO141" s="259"/>
      <c r="DZP141" s="259"/>
      <c r="DZQ141" s="259"/>
      <c r="DZR141" s="259"/>
      <c r="DZS141" s="259"/>
      <c r="DZT141" s="259"/>
      <c r="DZU141" s="259"/>
      <c r="DZV141" s="259"/>
      <c r="DZW141" s="259"/>
      <c r="DZX141" s="259"/>
      <c r="DZY141" s="259"/>
      <c r="DZZ141" s="259"/>
      <c r="EAA141" s="259"/>
      <c r="EAB141" s="259"/>
      <c r="EAC141" s="259"/>
      <c r="EAD141" s="259"/>
      <c r="EAE141" s="259"/>
      <c r="EAF141" s="259"/>
      <c r="EAG141" s="259"/>
      <c r="EAH141" s="259"/>
      <c r="EAI141" s="259"/>
      <c r="EAJ141" s="259"/>
      <c r="EAK141" s="259"/>
      <c r="EAL141" s="259"/>
      <c r="EAM141" s="259"/>
      <c r="EAN141" s="259"/>
      <c r="EAO141" s="259"/>
      <c r="EAP141" s="259"/>
      <c r="EAQ141" s="259"/>
      <c r="EAR141" s="259"/>
      <c r="EAS141" s="259"/>
      <c r="EAT141" s="259"/>
      <c r="EAU141" s="259"/>
      <c r="EAV141" s="259"/>
      <c r="EAW141" s="259"/>
      <c r="EAX141" s="259"/>
      <c r="EAY141" s="259"/>
      <c r="EAZ141" s="259"/>
      <c r="EBA141" s="259"/>
      <c r="EBB141" s="259"/>
      <c r="EBC141" s="259"/>
      <c r="EBD141" s="259"/>
      <c r="EBE141" s="259"/>
      <c r="EBF141" s="259"/>
      <c r="EBG141" s="259"/>
      <c r="EBH141" s="259"/>
      <c r="EBI141" s="259"/>
      <c r="EBJ141" s="259"/>
      <c r="EBK141" s="259"/>
      <c r="EBL141" s="259"/>
      <c r="EBM141" s="259"/>
      <c r="EBN141" s="259"/>
      <c r="EBO141" s="259"/>
      <c r="EBP141" s="259"/>
      <c r="EBQ141" s="259"/>
      <c r="EBR141" s="259"/>
      <c r="EBS141" s="259"/>
      <c r="EBT141" s="259"/>
      <c r="EBU141" s="259"/>
      <c r="EBV141" s="259"/>
      <c r="EBW141" s="259"/>
      <c r="EBX141" s="259"/>
      <c r="EBY141" s="259"/>
      <c r="EBZ141" s="259"/>
      <c r="ECA141" s="259"/>
      <c r="ECB141" s="259"/>
      <c r="ECC141" s="259"/>
      <c r="ECD141" s="259"/>
      <c r="ECE141" s="259"/>
      <c r="ECF141" s="259"/>
      <c r="ECG141" s="259"/>
      <c r="ECH141" s="259"/>
      <c r="ECI141" s="259"/>
      <c r="ECJ141" s="259"/>
      <c r="ECK141" s="259"/>
      <c r="ECL141" s="259"/>
      <c r="ECM141" s="259"/>
      <c r="ECN141" s="259"/>
      <c r="ECO141" s="259"/>
      <c r="ECP141" s="259"/>
      <c r="ECQ141" s="259"/>
      <c r="ECR141" s="259"/>
      <c r="ECS141" s="259"/>
      <c r="ECT141" s="259"/>
      <c r="ECU141" s="259"/>
      <c r="ECV141" s="259"/>
      <c r="ECW141" s="259"/>
      <c r="ECX141" s="259"/>
      <c r="ECY141" s="259"/>
      <c r="ECZ141" s="259"/>
      <c r="EDA141" s="259"/>
      <c r="EDB141" s="259"/>
      <c r="EDC141" s="259"/>
      <c r="EDD141" s="259"/>
      <c r="EDE141" s="259"/>
      <c r="EDF141" s="259"/>
      <c r="EDG141" s="259"/>
      <c r="EDH141" s="259"/>
      <c r="EDI141" s="259"/>
      <c r="EDJ141" s="259"/>
      <c r="EDK141" s="259"/>
      <c r="EDL141" s="259"/>
      <c r="EDM141" s="259"/>
      <c r="EDN141" s="259"/>
      <c r="EDO141" s="259"/>
      <c r="EDP141" s="259"/>
      <c r="EDQ141" s="259"/>
      <c r="EDR141" s="259"/>
      <c r="EDS141" s="259"/>
      <c r="EDT141" s="259"/>
      <c r="EDU141" s="259"/>
      <c r="EDV141" s="259"/>
      <c r="EDW141" s="259"/>
      <c r="EDX141" s="259"/>
      <c r="EDY141" s="259"/>
      <c r="EDZ141" s="259"/>
      <c r="EEA141" s="259"/>
      <c r="EEB141" s="259"/>
      <c r="EEC141" s="259"/>
      <c r="EED141" s="259"/>
      <c r="EEE141" s="259"/>
      <c r="EEF141" s="259"/>
      <c r="EEG141" s="259"/>
      <c r="EEH141" s="259"/>
      <c r="EEI141" s="259"/>
      <c r="EEJ141" s="259"/>
      <c r="EEK141" s="259"/>
      <c r="EEL141" s="259"/>
      <c r="EEM141" s="259"/>
      <c r="EEN141" s="259"/>
      <c r="EEO141" s="259"/>
      <c r="EEP141" s="259"/>
      <c r="EEQ141" s="259"/>
      <c r="EER141" s="259"/>
      <c r="EES141" s="259"/>
      <c r="EET141" s="259"/>
      <c r="EEU141" s="259"/>
      <c r="EEV141" s="259"/>
      <c r="EEW141" s="259"/>
      <c r="EEX141" s="259"/>
      <c r="EEY141" s="259"/>
      <c r="EEZ141" s="259"/>
      <c r="EFA141" s="259"/>
      <c r="EFB141" s="259"/>
      <c r="EFC141" s="259"/>
      <c r="EFD141" s="259"/>
      <c r="EFE141" s="259"/>
      <c r="EFF141" s="259"/>
      <c r="EFG141" s="259"/>
      <c r="EFH141" s="259"/>
      <c r="EFI141" s="259"/>
      <c r="EFJ141" s="259"/>
      <c r="EFK141" s="259"/>
      <c r="EFL141" s="259"/>
      <c r="EFM141" s="259"/>
      <c r="EFN141" s="259"/>
      <c r="EFO141" s="259"/>
      <c r="EFP141" s="259"/>
      <c r="EFQ141" s="259"/>
      <c r="EFR141" s="259"/>
      <c r="EFS141" s="259"/>
      <c r="EFT141" s="259"/>
      <c r="EFU141" s="259"/>
      <c r="EFV141" s="259"/>
      <c r="EFW141" s="259"/>
      <c r="EFX141" s="259"/>
      <c r="EFY141" s="259"/>
      <c r="EFZ141" s="259"/>
      <c r="EGA141" s="259"/>
      <c r="EGB141" s="259"/>
      <c r="EGC141" s="259"/>
      <c r="EGD141" s="259"/>
      <c r="EGE141" s="259"/>
      <c r="EGF141" s="259"/>
      <c r="EGG141" s="259"/>
      <c r="EGH141" s="259"/>
      <c r="EGI141" s="259"/>
      <c r="EGJ141" s="259"/>
      <c r="EGK141" s="259"/>
      <c r="EGL141" s="259"/>
      <c r="EGM141" s="259"/>
      <c r="EGN141" s="259"/>
      <c r="EGO141" s="259"/>
      <c r="EGP141" s="259"/>
      <c r="EGQ141" s="259"/>
      <c r="EGR141" s="259"/>
      <c r="EGS141" s="259"/>
      <c r="EGT141" s="259"/>
      <c r="EGU141" s="259"/>
      <c r="EGV141" s="259"/>
      <c r="EGW141" s="259"/>
      <c r="EGX141" s="259"/>
      <c r="EGY141" s="259"/>
      <c r="EGZ141" s="259"/>
      <c r="EHA141" s="259"/>
      <c r="EHB141" s="259"/>
      <c r="EHC141" s="259"/>
      <c r="EHD141" s="259"/>
      <c r="EHE141" s="259"/>
      <c r="EHF141" s="259"/>
      <c r="EHG141" s="259"/>
      <c r="EHH141" s="259"/>
      <c r="EHI141" s="259"/>
      <c r="EHJ141" s="259"/>
      <c r="EHK141" s="259"/>
      <c r="EHL141" s="259"/>
      <c r="EHM141" s="259"/>
      <c r="EHN141" s="259"/>
      <c r="EHO141" s="259"/>
      <c r="EHP141" s="259"/>
      <c r="EHQ141" s="259"/>
      <c r="EHR141" s="259"/>
      <c r="EHS141" s="259"/>
      <c r="EHT141" s="259"/>
      <c r="EHU141" s="259"/>
      <c r="EHV141" s="259"/>
      <c r="EHW141" s="259"/>
      <c r="EHX141" s="259"/>
      <c r="EHY141" s="259"/>
      <c r="EHZ141" s="259"/>
      <c r="EIA141" s="259"/>
      <c r="EIB141" s="259"/>
      <c r="EIC141" s="259"/>
      <c r="EID141" s="259"/>
      <c r="EIE141" s="259"/>
      <c r="EIF141" s="259"/>
      <c r="EIG141" s="259"/>
      <c r="EIH141" s="259"/>
      <c r="EII141" s="259"/>
      <c r="EIJ141" s="259"/>
      <c r="EIK141" s="259"/>
      <c r="EIL141" s="259"/>
      <c r="EIM141" s="259"/>
      <c r="EIN141" s="259"/>
      <c r="EIO141" s="259"/>
      <c r="EIP141" s="259"/>
      <c r="EIQ141" s="259"/>
      <c r="EIR141" s="259"/>
      <c r="EIS141" s="259"/>
      <c r="EIT141" s="259"/>
      <c r="EIU141" s="259"/>
      <c r="EIV141" s="259"/>
      <c r="EIW141" s="259"/>
      <c r="EIX141" s="259"/>
      <c r="EIY141" s="259"/>
      <c r="EIZ141" s="259"/>
      <c r="EJA141" s="259"/>
      <c r="EJB141" s="259"/>
      <c r="EJC141" s="259"/>
      <c r="EJD141" s="259"/>
      <c r="EJE141" s="259"/>
      <c r="EJF141" s="259"/>
      <c r="EJG141" s="259"/>
      <c r="EJH141" s="259"/>
      <c r="EJI141" s="259"/>
      <c r="EJJ141" s="259"/>
      <c r="EJK141" s="259"/>
      <c r="EJL141" s="259"/>
      <c r="EJM141" s="259"/>
      <c r="EJN141" s="259"/>
      <c r="EJO141" s="259"/>
      <c r="EJP141" s="259"/>
      <c r="EJQ141" s="259"/>
      <c r="EJR141" s="259"/>
      <c r="EJS141" s="259"/>
      <c r="EJT141" s="259"/>
      <c r="EJU141" s="259"/>
      <c r="EJV141" s="259"/>
      <c r="EJW141" s="259"/>
      <c r="EJX141" s="259"/>
      <c r="EJY141" s="259"/>
      <c r="EJZ141" s="259"/>
      <c r="EKA141" s="259"/>
      <c r="EKB141" s="259"/>
      <c r="EKC141" s="259"/>
      <c r="EKD141" s="259"/>
      <c r="EKE141" s="259"/>
      <c r="EKF141" s="259"/>
      <c r="EKG141" s="259"/>
      <c r="EKH141" s="259"/>
      <c r="EKI141" s="259"/>
      <c r="EKJ141" s="259"/>
      <c r="EKK141" s="259"/>
      <c r="EKL141" s="259"/>
      <c r="EKM141" s="259"/>
      <c r="EKN141" s="259"/>
      <c r="EKO141" s="259"/>
      <c r="EKP141" s="259"/>
      <c r="EKQ141" s="259"/>
      <c r="EKR141" s="259"/>
      <c r="EKS141" s="259"/>
      <c r="EKT141" s="259"/>
      <c r="EKU141" s="259"/>
      <c r="EKV141" s="259"/>
      <c r="EKW141" s="259"/>
      <c r="EKX141" s="259"/>
      <c r="EKY141" s="259"/>
      <c r="EKZ141" s="259"/>
      <c r="ELA141" s="259"/>
      <c r="ELB141" s="259"/>
      <c r="ELC141" s="259"/>
      <c r="ELD141" s="259"/>
      <c r="ELE141" s="259"/>
      <c r="ELF141" s="259"/>
      <c r="ELG141" s="259"/>
      <c r="ELH141" s="259"/>
      <c r="ELI141" s="259"/>
      <c r="ELJ141" s="259"/>
      <c r="ELK141" s="259"/>
      <c r="ELL141" s="259"/>
      <c r="ELM141" s="259"/>
      <c r="ELN141" s="259"/>
      <c r="ELO141" s="259"/>
      <c r="ELP141" s="259"/>
      <c r="ELQ141" s="259"/>
      <c r="ELR141" s="259"/>
      <c r="ELS141" s="259"/>
      <c r="ELT141" s="259"/>
      <c r="ELU141" s="259"/>
      <c r="ELV141" s="259"/>
      <c r="ELW141" s="259"/>
      <c r="ELX141" s="259"/>
      <c r="ELY141" s="259"/>
      <c r="ELZ141" s="259"/>
      <c r="EMA141" s="259"/>
      <c r="EMB141" s="259"/>
      <c r="EMC141" s="259"/>
      <c r="EMD141" s="259"/>
      <c r="EME141" s="259"/>
      <c r="EMF141" s="259"/>
      <c r="EMG141" s="259"/>
      <c r="EMH141" s="259"/>
      <c r="EMI141" s="259"/>
      <c r="EMJ141" s="259"/>
      <c r="EMK141" s="259"/>
      <c r="EML141" s="259"/>
      <c r="EMM141" s="259"/>
      <c r="EMN141" s="259"/>
      <c r="EMO141" s="259"/>
      <c r="EMP141" s="259"/>
      <c r="EMQ141" s="259"/>
      <c r="EMR141" s="259"/>
      <c r="EMS141" s="259"/>
      <c r="EMT141" s="259"/>
      <c r="EMU141" s="259"/>
      <c r="EMV141" s="259"/>
      <c r="EMW141" s="259"/>
      <c r="EMX141" s="259"/>
      <c r="EMY141" s="259"/>
      <c r="EMZ141" s="259"/>
      <c r="ENA141" s="259"/>
      <c r="ENB141" s="259"/>
      <c r="ENC141" s="259"/>
      <c r="END141" s="259"/>
      <c r="ENE141" s="259"/>
      <c r="ENF141" s="259"/>
      <c r="ENG141" s="259"/>
      <c r="ENH141" s="259"/>
      <c r="ENI141" s="259"/>
      <c r="ENJ141" s="259"/>
      <c r="ENK141" s="259"/>
      <c r="ENL141" s="259"/>
      <c r="ENM141" s="259"/>
      <c r="ENN141" s="259"/>
      <c r="ENO141" s="259"/>
      <c r="ENP141" s="259"/>
      <c r="ENQ141" s="259"/>
      <c r="ENR141" s="259"/>
      <c r="ENS141" s="259"/>
      <c r="ENT141" s="259"/>
      <c r="ENU141" s="259"/>
      <c r="ENV141" s="259"/>
      <c r="ENW141" s="259"/>
      <c r="ENX141" s="259"/>
      <c r="ENY141" s="259"/>
      <c r="ENZ141" s="259"/>
      <c r="EOA141" s="259"/>
      <c r="EOB141" s="259"/>
      <c r="EOC141" s="259"/>
      <c r="EOD141" s="259"/>
      <c r="EOE141" s="259"/>
      <c r="EOF141" s="259"/>
      <c r="EOG141" s="259"/>
      <c r="EOH141" s="259"/>
      <c r="EOI141" s="259"/>
      <c r="EOJ141" s="259"/>
      <c r="EOK141" s="259"/>
      <c r="EOL141" s="259"/>
      <c r="EOM141" s="259"/>
      <c r="EON141" s="259"/>
      <c r="EOO141" s="259"/>
      <c r="EOP141" s="259"/>
      <c r="EOQ141" s="259"/>
      <c r="EOR141" s="259"/>
      <c r="EOS141" s="259"/>
      <c r="EOT141" s="259"/>
      <c r="EOU141" s="259"/>
      <c r="EOV141" s="259"/>
      <c r="EOW141" s="259"/>
      <c r="EOX141" s="259"/>
      <c r="EOY141" s="259"/>
      <c r="EOZ141" s="259"/>
      <c r="EPA141" s="259"/>
      <c r="EPB141" s="259"/>
      <c r="EPC141" s="259"/>
      <c r="EPD141" s="259"/>
      <c r="EPE141" s="259"/>
      <c r="EPF141" s="259"/>
      <c r="EPG141" s="259"/>
      <c r="EPH141" s="259"/>
      <c r="EPI141" s="259"/>
      <c r="EPJ141" s="259"/>
      <c r="EPK141" s="259"/>
      <c r="EPL141" s="259"/>
      <c r="EPM141" s="259"/>
      <c r="EPN141" s="259"/>
      <c r="EPO141" s="259"/>
      <c r="EPP141" s="259"/>
      <c r="EPQ141" s="259"/>
      <c r="EPR141" s="259"/>
      <c r="EPS141" s="259"/>
      <c r="EPT141" s="259"/>
      <c r="EPU141" s="259"/>
      <c r="EPV141" s="259"/>
      <c r="EPW141" s="259"/>
      <c r="EPX141" s="259"/>
      <c r="EPY141" s="259"/>
      <c r="EPZ141" s="259"/>
      <c r="EQA141" s="259"/>
      <c r="EQB141" s="259"/>
      <c r="EQC141" s="259"/>
      <c r="EQD141" s="259"/>
      <c r="EQE141" s="259"/>
      <c r="EQF141" s="259"/>
      <c r="EQG141" s="259"/>
      <c r="EQH141" s="259"/>
      <c r="EQI141" s="259"/>
      <c r="EQJ141" s="259"/>
      <c r="EQK141" s="259"/>
      <c r="EQL141" s="259"/>
      <c r="EQM141" s="259"/>
      <c r="EQN141" s="259"/>
      <c r="EQO141" s="259"/>
      <c r="EQP141" s="259"/>
      <c r="EQQ141" s="259"/>
      <c r="EQR141" s="259"/>
      <c r="EQS141" s="259"/>
      <c r="EQT141" s="259"/>
      <c r="EQU141" s="259"/>
      <c r="EQV141" s="259"/>
      <c r="EQW141" s="259"/>
      <c r="EQX141" s="259"/>
      <c r="EQY141" s="259"/>
      <c r="EQZ141" s="259"/>
      <c r="ERA141" s="259"/>
      <c r="ERB141" s="259"/>
      <c r="ERC141" s="259"/>
      <c r="ERD141" s="259"/>
      <c r="ERE141" s="259"/>
      <c r="ERF141" s="259"/>
      <c r="ERG141" s="259"/>
      <c r="ERH141" s="259"/>
      <c r="ERI141" s="259"/>
      <c r="ERJ141" s="259"/>
      <c r="ERK141" s="259"/>
      <c r="ERL141" s="259"/>
      <c r="ERM141" s="259"/>
      <c r="ERN141" s="259"/>
      <c r="ERO141" s="259"/>
      <c r="ERP141" s="259"/>
      <c r="ERQ141" s="259"/>
      <c r="ERR141" s="259"/>
      <c r="ERS141" s="259"/>
      <c r="ERT141" s="259"/>
      <c r="ERU141" s="259"/>
      <c r="ERV141" s="259"/>
      <c r="ERW141" s="259"/>
      <c r="ERX141" s="259"/>
      <c r="ERY141" s="259"/>
      <c r="ERZ141" s="259"/>
      <c r="ESA141" s="259"/>
      <c r="ESB141" s="259"/>
      <c r="ESC141" s="259"/>
      <c r="ESD141" s="259"/>
      <c r="ESE141" s="259"/>
      <c r="ESF141" s="259"/>
      <c r="ESG141" s="259"/>
      <c r="ESH141" s="259"/>
      <c r="ESI141" s="259"/>
      <c r="ESJ141" s="259"/>
      <c r="ESK141" s="259"/>
      <c r="ESL141" s="259"/>
      <c r="ESM141" s="259"/>
      <c r="ESN141" s="259"/>
      <c r="ESO141" s="259"/>
      <c r="ESP141" s="259"/>
      <c r="ESQ141" s="259"/>
      <c r="ESR141" s="259"/>
      <c r="ESS141" s="259"/>
      <c r="EST141" s="259"/>
      <c r="ESU141" s="259"/>
      <c r="ESV141" s="259"/>
      <c r="ESW141" s="259"/>
      <c r="ESX141" s="259"/>
      <c r="ESY141" s="259"/>
      <c r="ESZ141" s="259"/>
      <c r="ETA141" s="259"/>
      <c r="ETB141" s="259"/>
      <c r="ETC141" s="259"/>
      <c r="ETD141" s="259"/>
      <c r="ETE141" s="259"/>
      <c r="ETF141" s="259"/>
      <c r="ETG141" s="259"/>
      <c r="ETH141" s="259"/>
      <c r="ETI141" s="259"/>
      <c r="ETJ141" s="259"/>
      <c r="ETK141" s="259"/>
      <c r="ETL141" s="259"/>
      <c r="ETM141" s="259"/>
      <c r="ETN141" s="259"/>
      <c r="ETO141" s="259"/>
      <c r="ETP141" s="259"/>
      <c r="ETQ141" s="259"/>
      <c r="ETR141" s="259"/>
      <c r="ETS141" s="259"/>
      <c r="ETT141" s="259"/>
      <c r="ETU141" s="259"/>
      <c r="ETV141" s="259"/>
      <c r="ETW141" s="259"/>
      <c r="ETX141" s="259"/>
      <c r="ETY141" s="259"/>
      <c r="ETZ141" s="259"/>
      <c r="EUA141" s="259"/>
      <c r="EUB141" s="259"/>
      <c r="EUC141" s="259"/>
      <c r="EUD141" s="259"/>
      <c r="EUE141" s="259"/>
      <c r="EUF141" s="259"/>
      <c r="EUG141" s="259"/>
      <c r="EUH141" s="259"/>
      <c r="EUI141" s="259"/>
      <c r="EUJ141" s="259"/>
      <c r="EUK141" s="259"/>
      <c r="EUL141" s="259"/>
      <c r="EUM141" s="259"/>
      <c r="EUN141" s="259"/>
      <c r="EUO141" s="259"/>
      <c r="EUP141" s="259"/>
      <c r="EUQ141" s="259"/>
      <c r="EUR141" s="259"/>
      <c r="EUS141" s="259"/>
      <c r="EUT141" s="259"/>
      <c r="EUU141" s="259"/>
      <c r="EUV141" s="259"/>
      <c r="EUW141" s="259"/>
      <c r="EUX141" s="259"/>
      <c r="EUY141" s="259"/>
      <c r="EUZ141" s="259"/>
      <c r="EVA141" s="259"/>
      <c r="EVB141" s="259"/>
      <c r="EVC141" s="259"/>
      <c r="EVD141" s="259"/>
      <c r="EVE141" s="259"/>
      <c r="EVF141" s="259"/>
      <c r="EVG141" s="259"/>
      <c r="EVH141" s="259"/>
      <c r="EVI141" s="259"/>
      <c r="EVJ141" s="259"/>
      <c r="EVK141" s="259"/>
      <c r="EVL141" s="259"/>
      <c r="EVM141" s="259"/>
      <c r="EVN141" s="259"/>
      <c r="EVO141" s="259"/>
      <c r="EVP141" s="259"/>
      <c r="EVQ141" s="259"/>
      <c r="EVR141" s="259"/>
      <c r="EVS141" s="259"/>
      <c r="EVT141" s="259"/>
      <c r="EVU141" s="259"/>
      <c r="EVV141" s="259"/>
      <c r="EVW141" s="259"/>
      <c r="EVX141" s="259"/>
      <c r="EVY141" s="259"/>
      <c r="EVZ141" s="259"/>
      <c r="EWA141" s="259"/>
      <c r="EWB141" s="259"/>
      <c r="EWC141" s="259"/>
      <c r="EWD141" s="259"/>
      <c r="EWE141" s="259"/>
      <c r="EWF141" s="259"/>
      <c r="EWG141" s="259"/>
      <c r="EWH141" s="259"/>
      <c r="EWI141" s="259"/>
      <c r="EWJ141" s="259"/>
      <c r="EWK141" s="259"/>
      <c r="EWL141" s="259"/>
      <c r="EWM141" s="259"/>
      <c r="EWN141" s="259"/>
      <c r="EWO141" s="259"/>
      <c r="EWP141" s="259"/>
      <c r="EWQ141" s="259"/>
      <c r="EWR141" s="259"/>
      <c r="EWS141" s="259"/>
      <c r="EWT141" s="259"/>
      <c r="EWU141" s="259"/>
      <c r="EWV141" s="259"/>
      <c r="EWW141" s="259"/>
      <c r="EWX141" s="259"/>
      <c r="EWY141" s="259"/>
      <c r="EWZ141" s="259"/>
      <c r="EXA141" s="259"/>
      <c r="EXB141" s="259"/>
      <c r="EXC141" s="259"/>
      <c r="EXD141" s="259"/>
      <c r="EXE141" s="259"/>
      <c r="EXF141" s="259"/>
      <c r="EXG141" s="259"/>
      <c r="EXH141" s="259"/>
      <c r="EXI141" s="259"/>
      <c r="EXJ141" s="259"/>
      <c r="EXK141" s="259"/>
      <c r="EXL141" s="259"/>
      <c r="EXM141" s="259"/>
      <c r="EXN141" s="259"/>
      <c r="EXO141" s="259"/>
      <c r="EXP141" s="259"/>
      <c r="EXQ141" s="259"/>
      <c r="EXR141" s="259"/>
      <c r="EXS141" s="259"/>
      <c r="EXT141" s="259"/>
      <c r="EXU141" s="259"/>
      <c r="EXV141" s="259"/>
      <c r="EXW141" s="259"/>
      <c r="EXX141" s="259"/>
      <c r="EXY141" s="259"/>
      <c r="EXZ141" s="259"/>
      <c r="EYA141" s="259"/>
      <c r="EYB141" s="259"/>
      <c r="EYC141" s="259"/>
      <c r="EYD141" s="259"/>
      <c r="EYE141" s="259"/>
      <c r="EYF141" s="259"/>
      <c r="EYG141" s="259"/>
      <c r="EYH141" s="259"/>
      <c r="EYI141" s="259"/>
      <c r="EYJ141" s="259"/>
      <c r="EYK141" s="259"/>
      <c r="EYL141" s="259"/>
      <c r="EYM141" s="259"/>
      <c r="EYN141" s="259"/>
      <c r="EYO141" s="259"/>
      <c r="EYP141" s="259"/>
      <c r="EYQ141" s="259"/>
      <c r="EYR141" s="259"/>
      <c r="EYS141" s="259"/>
      <c r="EYT141" s="259"/>
      <c r="EYU141" s="259"/>
      <c r="EYV141" s="259"/>
      <c r="EYW141" s="259"/>
      <c r="EYX141" s="259"/>
      <c r="EYY141" s="259"/>
      <c r="EYZ141" s="259"/>
      <c r="EZA141" s="259"/>
      <c r="EZB141" s="259"/>
      <c r="EZC141" s="259"/>
      <c r="EZD141" s="259"/>
      <c r="EZE141" s="259"/>
      <c r="EZF141" s="259"/>
      <c r="EZG141" s="259"/>
      <c r="EZH141" s="259"/>
      <c r="EZI141" s="259"/>
      <c r="EZJ141" s="259"/>
      <c r="EZK141" s="259"/>
      <c r="EZL141" s="259"/>
      <c r="EZM141" s="259"/>
      <c r="EZN141" s="259"/>
      <c r="EZO141" s="259"/>
      <c r="EZP141" s="259"/>
      <c r="EZQ141" s="259"/>
      <c r="EZR141" s="259"/>
      <c r="EZS141" s="259"/>
      <c r="EZT141" s="259"/>
      <c r="EZU141" s="259"/>
      <c r="EZV141" s="259"/>
      <c r="EZW141" s="259"/>
      <c r="EZX141" s="259"/>
      <c r="EZY141" s="259"/>
      <c r="EZZ141" s="259"/>
      <c r="FAA141" s="259"/>
      <c r="FAB141" s="259"/>
      <c r="FAC141" s="259"/>
      <c r="FAD141" s="259"/>
      <c r="FAE141" s="259"/>
      <c r="FAF141" s="259"/>
      <c r="FAG141" s="259"/>
      <c r="FAH141" s="259"/>
      <c r="FAI141" s="259"/>
      <c r="FAJ141" s="259"/>
      <c r="FAK141" s="259"/>
      <c r="FAL141" s="259"/>
      <c r="FAM141" s="259"/>
      <c r="FAN141" s="259"/>
      <c r="FAO141" s="259"/>
      <c r="FAP141" s="259"/>
      <c r="FAQ141" s="259"/>
      <c r="FAR141" s="259"/>
      <c r="FAS141" s="259"/>
      <c r="FAT141" s="259"/>
      <c r="FAU141" s="259"/>
      <c r="FAV141" s="259"/>
      <c r="FAW141" s="259"/>
      <c r="FAX141" s="259"/>
      <c r="FAY141" s="259"/>
      <c r="FAZ141" s="259"/>
      <c r="FBA141" s="259"/>
      <c r="FBB141" s="259"/>
      <c r="FBC141" s="259"/>
      <c r="FBD141" s="259"/>
      <c r="FBE141" s="259"/>
      <c r="FBF141" s="259"/>
      <c r="FBG141" s="259"/>
      <c r="FBH141" s="259"/>
      <c r="FBI141" s="259"/>
      <c r="FBJ141" s="259"/>
      <c r="FBK141" s="259"/>
      <c r="FBL141" s="259"/>
      <c r="FBM141" s="259"/>
      <c r="FBN141" s="259"/>
      <c r="FBO141" s="259"/>
      <c r="FBP141" s="259"/>
      <c r="FBQ141" s="259"/>
      <c r="FBR141" s="259"/>
      <c r="FBS141" s="259"/>
      <c r="FBT141" s="259"/>
      <c r="FBU141" s="259"/>
      <c r="FBV141" s="259"/>
      <c r="FBW141" s="259"/>
      <c r="FBX141" s="259"/>
      <c r="FBY141" s="259"/>
      <c r="FBZ141" s="259"/>
      <c r="FCA141" s="259"/>
      <c r="FCB141" s="259"/>
      <c r="FCC141" s="259"/>
      <c r="FCD141" s="259"/>
      <c r="FCE141" s="259"/>
      <c r="FCF141" s="259"/>
      <c r="FCG141" s="259"/>
      <c r="FCH141" s="259"/>
      <c r="FCI141" s="259"/>
      <c r="FCJ141" s="259"/>
      <c r="FCK141" s="259"/>
      <c r="FCL141" s="259"/>
      <c r="FCM141" s="259"/>
      <c r="FCN141" s="259"/>
      <c r="FCO141" s="259"/>
      <c r="FCP141" s="259"/>
      <c r="FCQ141" s="259"/>
      <c r="FCR141" s="259"/>
      <c r="FCS141" s="259"/>
      <c r="FCT141" s="259"/>
      <c r="FCU141" s="259"/>
      <c r="FCV141" s="259"/>
      <c r="FCW141" s="259"/>
      <c r="FCX141" s="259"/>
      <c r="FCY141" s="259"/>
      <c r="FCZ141" s="259"/>
      <c r="FDA141" s="259"/>
      <c r="FDB141" s="259"/>
      <c r="FDC141" s="259"/>
      <c r="FDD141" s="259"/>
      <c r="FDE141" s="259"/>
      <c r="FDF141" s="259"/>
      <c r="FDG141" s="259"/>
      <c r="FDH141" s="259"/>
      <c r="FDI141" s="259"/>
      <c r="FDJ141" s="259"/>
      <c r="FDK141" s="259"/>
      <c r="FDL141" s="259"/>
      <c r="FDM141" s="259"/>
      <c r="FDN141" s="259"/>
      <c r="FDO141" s="259"/>
      <c r="FDP141" s="259"/>
      <c r="FDQ141" s="259"/>
      <c r="FDR141" s="259"/>
      <c r="FDS141" s="259"/>
      <c r="FDT141" s="259"/>
      <c r="FDU141" s="259"/>
      <c r="FDV141" s="259"/>
      <c r="FDW141" s="259"/>
      <c r="FDX141" s="259"/>
      <c r="FDY141" s="259"/>
      <c r="FDZ141" s="259"/>
      <c r="FEA141" s="259"/>
      <c r="FEB141" s="259"/>
      <c r="FEC141" s="259"/>
      <c r="FED141" s="259"/>
      <c r="FEE141" s="259"/>
      <c r="FEF141" s="259"/>
      <c r="FEG141" s="259"/>
      <c r="FEH141" s="259"/>
      <c r="FEI141" s="259"/>
      <c r="FEJ141" s="259"/>
      <c r="FEK141" s="259"/>
      <c r="FEL141" s="259"/>
      <c r="FEM141" s="259"/>
      <c r="FEN141" s="259"/>
      <c r="FEO141" s="259"/>
      <c r="FEP141" s="259"/>
      <c r="FEQ141" s="259"/>
      <c r="FER141" s="259"/>
      <c r="FES141" s="259"/>
      <c r="FET141" s="259"/>
      <c r="FEU141" s="259"/>
      <c r="FEV141" s="259"/>
      <c r="FEW141" s="259"/>
      <c r="FEX141" s="259"/>
      <c r="FEY141" s="259"/>
      <c r="FEZ141" s="259"/>
      <c r="FFA141" s="259"/>
      <c r="FFB141" s="259"/>
      <c r="FFC141" s="259"/>
      <c r="FFD141" s="259"/>
      <c r="FFE141" s="259"/>
      <c r="FFF141" s="259"/>
      <c r="FFG141" s="259"/>
      <c r="FFH141" s="259"/>
      <c r="FFI141" s="259"/>
      <c r="FFJ141" s="259"/>
      <c r="FFK141" s="259"/>
      <c r="FFL141" s="259"/>
      <c r="FFM141" s="259"/>
      <c r="FFN141" s="259"/>
      <c r="FFO141" s="259"/>
      <c r="FFP141" s="259"/>
      <c r="FFQ141" s="259"/>
      <c r="FFR141" s="259"/>
      <c r="FFS141" s="259"/>
      <c r="FFT141" s="259"/>
      <c r="FFU141" s="259"/>
      <c r="FFV141" s="259"/>
      <c r="FFW141" s="259"/>
      <c r="FFX141" s="259"/>
      <c r="FFY141" s="259"/>
      <c r="FFZ141" s="259"/>
      <c r="FGA141" s="259"/>
      <c r="FGB141" s="259"/>
      <c r="FGC141" s="259"/>
      <c r="FGD141" s="259"/>
      <c r="FGE141" s="259"/>
      <c r="FGF141" s="259"/>
      <c r="FGG141" s="259"/>
      <c r="FGH141" s="259"/>
      <c r="FGI141" s="259"/>
      <c r="FGJ141" s="259"/>
      <c r="FGK141" s="259"/>
      <c r="FGL141" s="259"/>
      <c r="FGM141" s="259"/>
      <c r="FGN141" s="259"/>
      <c r="FGO141" s="259"/>
      <c r="FGP141" s="259"/>
      <c r="FGQ141" s="259"/>
      <c r="FGR141" s="259"/>
      <c r="FGS141" s="259"/>
      <c r="FGT141" s="259"/>
      <c r="FGU141" s="259"/>
      <c r="FGV141" s="259"/>
      <c r="FGW141" s="259"/>
      <c r="FGX141" s="259"/>
      <c r="FGY141" s="259"/>
      <c r="FGZ141" s="259"/>
      <c r="FHA141" s="259"/>
      <c r="FHB141" s="259"/>
      <c r="FHC141" s="259"/>
      <c r="FHD141" s="259"/>
      <c r="FHE141" s="259"/>
      <c r="FHF141" s="259"/>
      <c r="FHG141" s="259"/>
      <c r="FHH141" s="259"/>
      <c r="FHI141" s="259"/>
      <c r="FHJ141" s="259"/>
      <c r="FHK141" s="259"/>
      <c r="FHL141" s="259"/>
      <c r="FHM141" s="259"/>
      <c r="FHN141" s="259"/>
      <c r="FHO141" s="259"/>
      <c r="FHP141" s="259"/>
      <c r="FHQ141" s="259"/>
      <c r="FHR141" s="259"/>
      <c r="FHS141" s="259"/>
      <c r="FHT141" s="259"/>
      <c r="FHU141" s="259"/>
      <c r="FHV141" s="259"/>
      <c r="FHW141" s="259"/>
      <c r="FHX141" s="259"/>
      <c r="FHY141" s="259"/>
      <c r="FHZ141" s="259"/>
      <c r="FIA141" s="259"/>
      <c r="FIB141" s="259"/>
      <c r="FIC141" s="259"/>
      <c r="FID141" s="259"/>
      <c r="FIE141" s="259"/>
      <c r="FIF141" s="259"/>
      <c r="FIG141" s="259"/>
      <c r="FIH141" s="259"/>
      <c r="FII141" s="259"/>
      <c r="FIJ141" s="259"/>
      <c r="FIK141" s="259"/>
      <c r="FIL141" s="259"/>
      <c r="FIM141" s="259"/>
      <c r="FIN141" s="259"/>
      <c r="FIO141" s="259"/>
      <c r="FIP141" s="259"/>
      <c r="FIQ141" s="259"/>
      <c r="FIR141" s="259"/>
      <c r="FIS141" s="259"/>
      <c r="FIT141" s="259"/>
      <c r="FIU141" s="259"/>
      <c r="FIV141" s="259"/>
      <c r="FIW141" s="259"/>
      <c r="FIX141" s="259"/>
      <c r="FIY141" s="259"/>
      <c r="FIZ141" s="259"/>
      <c r="FJA141" s="259"/>
      <c r="FJB141" s="259"/>
      <c r="FJC141" s="259"/>
      <c r="FJD141" s="259"/>
      <c r="FJE141" s="259"/>
      <c r="FJF141" s="259"/>
      <c r="FJG141" s="259"/>
      <c r="FJH141" s="259"/>
      <c r="FJI141" s="259"/>
      <c r="FJJ141" s="259"/>
      <c r="FJK141" s="259"/>
      <c r="FJL141" s="259"/>
      <c r="FJM141" s="259"/>
      <c r="FJN141" s="259"/>
      <c r="FJO141" s="259"/>
      <c r="FJP141" s="259"/>
      <c r="FJQ141" s="259"/>
      <c r="FJR141" s="259"/>
      <c r="FJS141" s="259"/>
      <c r="FJT141" s="259"/>
      <c r="FJU141" s="259"/>
      <c r="FJV141" s="259"/>
      <c r="FJW141" s="259"/>
      <c r="FJX141" s="259"/>
      <c r="FJY141" s="259"/>
      <c r="FJZ141" s="259"/>
      <c r="FKA141" s="259"/>
      <c r="FKB141" s="259"/>
      <c r="FKC141" s="259"/>
      <c r="FKD141" s="259"/>
      <c r="FKE141" s="259"/>
      <c r="FKF141" s="259"/>
      <c r="FKG141" s="259"/>
      <c r="FKH141" s="259"/>
      <c r="FKI141" s="259"/>
      <c r="FKJ141" s="259"/>
      <c r="FKK141" s="259"/>
      <c r="FKL141" s="259"/>
      <c r="FKM141" s="259"/>
      <c r="FKN141" s="259"/>
      <c r="FKO141" s="259"/>
      <c r="FKP141" s="259"/>
      <c r="FKQ141" s="259"/>
      <c r="FKR141" s="259"/>
      <c r="FKS141" s="259"/>
      <c r="FKT141" s="259"/>
      <c r="FKU141" s="259"/>
      <c r="FKV141" s="259"/>
      <c r="FKW141" s="259"/>
      <c r="FKX141" s="259"/>
      <c r="FKY141" s="259"/>
      <c r="FKZ141" s="259"/>
      <c r="FLA141" s="259"/>
      <c r="FLB141" s="259"/>
      <c r="FLC141" s="259"/>
      <c r="FLD141" s="259"/>
      <c r="FLE141" s="259"/>
      <c r="FLF141" s="259"/>
      <c r="FLG141" s="259"/>
      <c r="FLH141" s="259"/>
      <c r="FLI141" s="259"/>
      <c r="FLJ141" s="259"/>
      <c r="FLK141" s="259"/>
      <c r="FLL141" s="259"/>
      <c r="FLM141" s="259"/>
      <c r="FLN141" s="259"/>
      <c r="FLO141" s="259"/>
      <c r="FLP141" s="259"/>
      <c r="FLQ141" s="259"/>
      <c r="FLR141" s="259"/>
      <c r="FLS141" s="259"/>
      <c r="FLT141" s="259"/>
      <c r="FLU141" s="259"/>
      <c r="FLV141" s="259"/>
      <c r="FLW141" s="259"/>
      <c r="FLX141" s="259"/>
      <c r="FLY141" s="259"/>
      <c r="FLZ141" s="259"/>
      <c r="FMA141" s="259"/>
      <c r="FMB141" s="259"/>
      <c r="FMC141" s="259"/>
      <c r="FMD141" s="259"/>
      <c r="FME141" s="259"/>
      <c r="FMF141" s="259"/>
      <c r="FMG141" s="259"/>
      <c r="FMH141" s="259"/>
      <c r="FMI141" s="259"/>
      <c r="FMJ141" s="259"/>
      <c r="FMK141" s="259"/>
      <c r="FML141" s="259"/>
      <c r="FMM141" s="259"/>
      <c r="FMN141" s="259"/>
      <c r="FMO141" s="259"/>
      <c r="FMP141" s="259"/>
      <c r="FMQ141" s="259"/>
      <c r="FMR141" s="259"/>
      <c r="FMS141" s="259"/>
      <c r="FMT141" s="259"/>
      <c r="FMU141" s="259"/>
      <c r="FMV141" s="259"/>
      <c r="FMW141" s="259"/>
      <c r="FMX141" s="259"/>
      <c r="FMY141" s="259"/>
      <c r="FMZ141" s="259"/>
      <c r="FNA141" s="259"/>
      <c r="FNB141" s="259"/>
      <c r="FNC141" s="259"/>
      <c r="FND141" s="259"/>
      <c r="FNE141" s="259"/>
      <c r="FNF141" s="259"/>
      <c r="FNG141" s="259"/>
      <c r="FNH141" s="259"/>
      <c r="FNI141" s="259"/>
      <c r="FNJ141" s="259"/>
      <c r="FNK141" s="259"/>
      <c r="FNL141" s="259"/>
      <c r="FNM141" s="259"/>
      <c r="FNN141" s="259"/>
      <c r="FNO141" s="259"/>
      <c r="FNP141" s="259"/>
      <c r="FNQ141" s="259"/>
      <c r="FNR141" s="259"/>
      <c r="FNS141" s="259"/>
      <c r="FNT141" s="259"/>
      <c r="FNU141" s="259"/>
      <c r="FNV141" s="259"/>
      <c r="FNW141" s="259"/>
      <c r="FNX141" s="259"/>
      <c r="FNY141" s="259"/>
      <c r="FNZ141" s="259"/>
      <c r="FOA141" s="259"/>
      <c r="FOB141" s="259"/>
      <c r="FOC141" s="259"/>
      <c r="FOD141" s="259"/>
      <c r="FOE141" s="259"/>
      <c r="FOF141" s="259"/>
      <c r="FOG141" s="259"/>
      <c r="FOH141" s="259"/>
      <c r="FOI141" s="259"/>
      <c r="FOJ141" s="259"/>
      <c r="FOK141" s="259"/>
      <c r="FOL141" s="259"/>
      <c r="FOM141" s="259"/>
      <c r="FON141" s="259"/>
      <c r="FOO141" s="259"/>
      <c r="FOP141" s="259"/>
      <c r="FOQ141" s="259"/>
      <c r="FOR141" s="259"/>
      <c r="FOS141" s="259"/>
      <c r="FOT141" s="259"/>
      <c r="FOU141" s="259"/>
      <c r="FOV141" s="259"/>
      <c r="FOW141" s="259"/>
      <c r="FOX141" s="259"/>
      <c r="FOY141" s="259"/>
      <c r="FOZ141" s="259"/>
      <c r="FPA141" s="259"/>
      <c r="FPB141" s="259"/>
      <c r="FPC141" s="259"/>
      <c r="FPD141" s="259"/>
      <c r="FPE141" s="259"/>
      <c r="FPF141" s="259"/>
      <c r="FPG141" s="259"/>
      <c r="FPH141" s="259"/>
      <c r="FPI141" s="259"/>
      <c r="FPJ141" s="259"/>
      <c r="FPK141" s="259"/>
      <c r="FPL141" s="259"/>
      <c r="FPM141" s="259"/>
      <c r="FPN141" s="259"/>
      <c r="FPO141" s="259"/>
      <c r="FPP141" s="259"/>
      <c r="FPQ141" s="259"/>
      <c r="FPR141" s="259"/>
      <c r="FPS141" s="259"/>
      <c r="FPT141" s="259"/>
      <c r="FPU141" s="259"/>
      <c r="FPV141" s="259"/>
      <c r="FPW141" s="259"/>
      <c r="FPX141" s="259"/>
      <c r="FPY141" s="259"/>
      <c r="FPZ141" s="259"/>
      <c r="FQA141" s="259"/>
      <c r="FQB141" s="259"/>
      <c r="FQC141" s="259"/>
      <c r="FQD141" s="259"/>
      <c r="FQE141" s="259"/>
      <c r="FQF141" s="259"/>
      <c r="FQG141" s="259"/>
      <c r="FQH141" s="259"/>
      <c r="FQI141" s="259"/>
      <c r="FQJ141" s="259"/>
      <c r="FQK141" s="259"/>
      <c r="FQL141" s="259"/>
      <c r="FQM141" s="259"/>
      <c r="FQN141" s="259"/>
      <c r="FQO141" s="259"/>
      <c r="FQP141" s="259"/>
      <c r="FQQ141" s="259"/>
      <c r="FQR141" s="259"/>
      <c r="FQS141" s="259"/>
      <c r="FQT141" s="259"/>
      <c r="FQU141" s="259"/>
      <c r="FQV141" s="259"/>
      <c r="FQW141" s="259"/>
      <c r="FQX141" s="259"/>
      <c r="FQY141" s="259"/>
      <c r="FQZ141" s="259"/>
      <c r="FRA141" s="259"/>
      <c r="FRB141" s="259"/>
      <c r="FRC141" s="259"/>
      <c r="FRD141" s="259"/>
      <c r="FRE141" s="259"/>
      <c r="FRF141" s="259"/>
      <c r="FRG141" s="259"/>
      <c r="FRH141" s="259"/>
      <c r="FRI141" s="259"/>
      <c r="FRJ141" s="259"/>
      <c r="FRK141" s="259"/>
      <c r="FRL141" s="259"/>
      <c r="FRM141" s="259"/>
      <c r="FRN141" s="259"/>
      <c r="FRO141" s="259"/>
      <c r="FRP141" s="259"/>
      <c r="FRQ141" s="259"/>
      <c r="FRR141" s="259"/>
      <c r="FRS141" s="259"/>
      <c r="FRT141" s="259"/>
      <c r="FRU141" s="259"/>
      <c r="FRV141" s="259"/>
      <c r="FRW141" s="259"/>
      <c r="FRX141" s="259"/>
      <c r="FRY141" s="259"/>
      <c r="FRZ141" s="259"/>
      <c r="FSA141" s="259"/>
      <c r="FSB141" s="259"/>
      <c r="FSC141" s="259"/>
      <c r="FSD141" s="259"/>
      <c r="FSE141" s="259"/>
      <c r="FSF141" s="259"/>
      <c r="FSG141" s="259"/>
      <c r="FSH141" s="259"/>
      <c r="FSI141" s="259"/>
      <c r="FSJ141" s="259"/>
      <c r="FSK141" s="259"/>
      <c r="FSL141" s="259"/>
      <c r="FSM141" s="259"/>
      <c r="FSN141" s="259"/>
      <c r="FSO141" s="259"/>
      <c r="FSP141" s="259"/>
      <c r="FSQ141" s="259"/>
      <c r="FSR141" s="259"/>
      <c r="FSS141" s="259"/>
      <c r="FST141" s="259"/>
      <c r="FSU141" s="259"/>
      <c r="FSV141" s="259"/>
      <c r="FSW141" s="259"/>
      <c r="FSX141" s="259"/>
      <c r="FSY141" s="259"/>
      <c r="FSZ141" s="259"/>
      <c r="FTA141" s="259"/>
      <c r="FTB141" s="259"/>
      <c r="FTC141" s="259"/>
      <c r="FTD141" s="259"/>
      <c r="FTE141" s="259"/>
      <c r="FTF141" s="259"/>
      <c r="FTG141" s="259"/>
      <c r="FTH141" s="259"/>
      <c r="FTI141" s="259"/>
      <c r="FTJ141" s="259"/>
      <c r="FTK141" s="259"/>
      <c r="FTL141" s="259"/>
      <c r="FTM141" s="259"/>
      <c r="FTN141" s="259"/>
      <c r="FTO141" s="259"/>
      <c r="FTP141" s="259"/>
      <c r="FTQ141" s="259"/>
      <c r="FTR141" s="259"/>
      <c r="FTS141" s="259"/>
      <c r="FTT141" s="259"/>
      <c r="FTU141" s="259"/>
      <c r="FTV141" s="259"/>
      <c r="FTW141" s="259"/>
      <c r="FTX141" s="259"/>
      <c r="FTY141" s="259"/>
      <c r="FTZ141" s="259"/>
      <c r="FUA141" s="259"/>
      <c r="FUB141" s="259"/>
      <c r="FUC141" s="259"/>
      <c r="FUD141" s="259"/>
      <c r="FUE141" s="259"/>
      <c r="FUF141" s="259"/>
      <c r="FUG141" s="259"/>
      <c r="FUH141" s="259"/>
      <c r="FUI141" s="259"/>
      <c r="FUJ141" s="259"/>
      <c r="FUK141" s="259"/>
      <c r="FUL141" s="259"/>
      <c r="FUM141" s="259"/>
      <c r="FUN141" s="259"/>
      <c r="FUO141" s="259"/>
      <c r="FUP141" s="259"/>
      <c r="FUQ141" s="259"/>
      <c r="FUR141" s="259"/>
      <c r="FUS141" s="259"/>
      <c r="FUT141" s="259"/>
      <c r="FUU141" s="259"/>
      <c r="FUV141" s="259"/>
      <c r="FUW141" s="259"/>
      <c r="FUX141" s="259"/>
      <c r="FUY141" s="259"/>
      <c r="FUZ141" s="259"/>
      <c r="FVA141" s="259"/>
      <c r="FVB141" s="259"/>
      <c r="FVC141" s="259"/>
      <c r="FVD141" s="259"/>
      <c r="FVE141" s="259"/>
      <c r="FVF141" s="259"/>
      <c r="FVG141" s="259"/>
      <c r="FVH141" s="259"/>
      <c r="FVI141" s="259"/>
      <c r="FVJ141" s="259"/>
      <c r="FVK141" s="259"/>
      <c r="FVL141" s="259"/>
      <c r="FVM141" s="259"/>
      <c r="FVN141" s="259"/>
      <c r="FVO141" s="259"/>
      <c r="FVP141" s="259"/>
      <c r="FVQ141" s="259"/>
      <c r="FVR141" s="259"/>
      <c r="FVS141" s="259"/>
      <c r="FVT141" s="259"/>
      <c r="FVU141" s="259"/>
      <c r="FVV141" s="259"/>
      <c r="FVW141" s="259"/>
      <c r="FVX141" s="259"/>
      <c r="FVY141" s="259"/>
      <c r="FVZ141" s="259"/>
      <c r="FWA141" s="259"/>
      <c r="FWB141" s="259"/>
      <c r="FWC141" s="259"/>
      <c r="FWD141" s="259"/>
      <c r="FWE141" s="259"/>
      <c r="FWF141" s="259"/>
      <c r="FWG141" s="259"/>
    </row>
    <row r="142" spans="1:4661" s="144" customFormat="1" ht="39.6" x14ac:dyDescent="0.25">
      <c r="A142" s="122" t="s">
        <v>495</v>
      </c>
      <c r="B142" s="245" t="s">
        <v>47</v>
      </c>
      <c r="C142" s="246">
        <v>2026</v>
      </c>
      <c r="D142" s="247">
        <v>2027</v>
      </c>
      <c r="E142" s="248"/>
      <c r="F142" s="245" t="s">
        <v>101</v>
      </c>
      <c r="G142" s="245"/>
      <c r="H142" s="245" t="s">
        <v>101</v>
      </c>
      <c r="I142" s="245" t="s">
        <v>51</v>
      </c>
      <c r="J142" s="245" t="s">
        <v>102</v>
      </c>
      <c r="K142" s="250" t="s">
        <v>431</v>
      </c>
      <c r="L142" s="248" t="s">
        <v>432</v>
      </c>
      <c r="M142" s="245" t="s">
        <v>105</v>
      </c>
      <c r="N142" s="250" t="s">
        <v>106</v>
      </c>
      <c r="O142" s="250">
        <v>48</v>
      </c>
      <c r="P142" s="251" t="s">
        <v>113</v>
      </c>
      <c r="Q142" s="252">
        <v>41000</v>
      </c>
      <c r="R142" s="253">
        <v>41000</v>
      </c>
      <c r="S142" s="253">
        <v>41000</v>
      </c>
      <c r="T142" s="254">
        <v>41000</v>
      </c>
      <c r="U142" s="255">
        <f>SUM(Q142:T142)</f>
        <v>164000</v>
      </c>
      <c r="V142" s="256">
        <v>0</v>
      </c>
      <c r="W142" s="245"/>
      <c r="X142" s="257" t="s">
        <v>110</v>
      </c>
      <c r="Y142" s="257" t="s">
        <v>111</v>
      </c>
      <c r="Z142" s="261"/>
      <c r="AA142" s="25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8"/>
      <c r="ALB142" s="18"/>
      <c r="ALC142" s="18"/>
      <c r="ALD142" s="18"/>
      <c r="ALE142" s="18"/>
      <c r="ALF142" s="18"/>
      <c r="ALG142" s="18"/>
      <c r="ALH142" s="18"/>
      <c r="ALI142" s="18"/>
      <c r="ALJ142" s="18"/>
      <c r="ALK142" s="18"/>
      <c r="ALL142" s="18"/>
      <c r="ALM142" s="18"/>
      <c r="ALN142" s="18"/>
      <c r="ALO142" s="18"/>
      <c r="ALP142" s="18"/>
      <c r="ALQ142" s="18"/>
      <c r="ALR142" s="18"/>
      <c r="ALS142" s="18"/>
      <c r="ALT142" s="18"/>
      <c r="ALU142" s="18"/>
      <c r="ALV142" s="18"/>
      <c r="ALW142" s="18"/>
      <c r="ALX142" s="18"/>
      <c r="ALY142" s="18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  <c r="AML142" s="19"/>
      <c r="AMM142" s="19"/>
      <c r="AMN142" s="19"/>
      <c r="AMO142" s="19"/>
      <c r="AMP142" s="19"/>
      <c r="AMQ142" s="19"/>
      <c r="AMR142" s="19"/>
      <c r="AMS142" s="19"/>
      <c r="AMT142" s="19"/>
      <c r="AMU142" s="19"/>
      <c r="AMV142" s="19"/>
      <c r="AMW142" s="19"/>
      <c r="AMX142" s="19"/>
      <c r="AMY142" s="19"/>
      <c r="AMZ142" s="19"/>
      <c r="ANA142" s="19"/>
      <c r="ANB142" s="19"/>
      <c r="ANC142" s="19"/>
      <c r="AND142" s="19"/>
      <c r="ANE142" s="19"/>
      <c r="ANF142" s="19"/>
      <c r="ANG142" s="19"/>
      <c r="ANH142" s="19"/>
      <c r="ANI142" s="19"/>
      <c r="ANJ142" s="19"/>
      <c r="ANK142" s="19"/>
      <c r="ANL142" s="19"/>
      <c r="ANM142" s="19"/>
      <c r="ANN142" s="19"/>
      <c r="ANO142" s="19"/>
      <c r="ANP142" s="19"/>
      <c r="ANQ142" s="19"/>
      <c r="ANR142" s="19"/>
      <c r="ANS142" s="19"/>
      <c r="ANT142" s="19"/>
      <c r="ANU142" s="19"/>
      <c r="ANV142" s="19"/>
      <c r="ANW142" s="19"/>
      <c r="ANX142" s="19"/>
      <c r="ANY142" s="19"/>
      <c r="ANZ142" s="19"/>
      <c r="AOA142" s="19"/>
      <c r="AOB142" s="19"/>
      <c r="AOC142" s="19"/>
      <c r="AOD142" s="19"/>
      <c r="AOE142" s="19"/>
      <c r="AOF142" s="19"/>
      <c r="AOG142" s="19"/>
      <c r="AOH142" s="19"/>
      <c r="AOI142" s="19"/>
      <c r="AOJ142" s="19"/>
      <c r="AOK142" s="19"/>
      <c r="AOL142" s="19"/>
      <c r="AOM142" s="19"/>
      <c r="AON142" s="19"/>
      <c r="AOO142" s="19"/>
      <c r="AOP142" s="19"/>
      <c r="AOQ142" s="19"/>
      <c r="AOR142" s="19"/>
      <c r="AOS142" s="19"/>
      <c r="AOT142" s="19"/>
      <c r="AOU142" s="19"/>
      <c r="AOV142" s="19"/>
      <c r="AOW142" s="19"/>
      <c r="AOX142" s="19"/>
      <c r="AOY142" s="19"/>
      <c r="AOZ142" s="19"/>
      <c r="APA142" s="19"/>
      <c r="APB142" s="19"/>
      <c r="APC142" s="19"/>
      <c r="APD142" s="19"/>
      <c r="APE142" s="19"/>
      <c r="APF142" s="19"/>
      <c r="APG142" s="19"/>
      <c r="APH142" s="19"/>
      <c r="API142" s="19"/>
      <c r="APJ142" s="19"/>
      <c r="APK142" s="19"/>
      <c r="APL142" s="19"/>
      <c r="APM142" s="19"/>
      <c r="APN142" s="19"/>
      <c r="APO142" s="19"/>
      <c r="APP142" s="19"/>
      <c r="APQ142" s="19"/>
      <c r="APR142" s="19"/>
      <c r="APS142" s="19"/>
      <c r="APT142" s="19"/>
      <c r="APU142" s="19"/>
      <c r="APV142" s="19"/>
      <c r="APW142" s="19"/>
      <c r="APX142" s="19"/>
      <c r="APY142" s="19"/>
      <c r="APZ142" s="19"/>
      <c r="AQA142" s="19"/>
      <c r="AQB142" s="19"/>
      <c r="AQC142" s="19"/>
      <c r="AQD142" s="19"/>
      <c r="AQE142" s="19"/>
      <c r="AQF142" s="19"/>
      <c r="AQG142" s="19"/>
      <c r="AQH142" s="19"/>
      <c r="AQI142" s="19"/>
      <c r="AQJ142" s="19"/>
      <c r="AQK142" s="19"/>
      <c r="AQL142" s="19"/>
      <c r="AQM142" s="19"/>
      <c r="AQN142" s="19"/>
      <c r="AQO142" s="19"/>
      <c r="AQP142" s="19"/>
      <c r="AQQ142" s="19"/>
      <c r="AQR142" s="19"/>
      <c r="AQS142" s="19"/>
      <c r="AQT142" s="19"/>
      <c r="AQU142" s="19"/>
      <c r="AQV142" s="19"/>
      <c r="AQW142" s="19"/>
      <c r="AQX142" s="19"/>
      <c r="AQY142" s="19"/>
      <c r="AQZ142" s="19"/>
      <c r="ARA142" s="19"/>
      <c r="ARB142" s="19"/>
      <c r="ARC142" s="19"/>
      <c r="ARD142" s="19"/>
      <c r="ARE142" s="19"/>
      <c r="ARF142" s="19"/>
      <c r="ARG142" s="19"/>
      <c r="ARH142" s="19"/>
      <c r="ARI142" s="19"/>
      <c r="ARJ142" s="19"/>
      <c r="ARK142" s="19"/>
      <c r="ARL142" s="19"/>
      <c r="ARM142" s="19"/>
      <c r="ARN142" s="19"/>
      <c r="ARO142" s="19"/>
      <c r="ARP142" s="19"/>
      <c r="ARQ142" s="19"/>
      <c r="ARR142" s="19"/>
      <c r="ARS142" s="19"/>
      <c r="ART142" s="19"/>
      <c r="ARU142" s="19"/>
      <c r="ARV142" s="19"/>
      <c r="ARW142" s="19"/>
      <c r="ARX142" s="19"/>
      <c r="ARY142" s="19"/>
      <c r="ARZ142" s="19"/>
      <c r="ASA142" s="19"/>
      <c r="ASB142" s="19"/>
      <c r="ASC142" s="19"/>
      <c r="ASD142" s="19"/>
      <c r="ASE142" s="19"/>
      <c r="ASF142" s="19"/>
      <c r="ASG142" s="19"/>
      <c r="ASH142" s="19"/>
      <c r="ASI142" s="19"/>
      <c r="ASJ142" s="19"/>
      <c r="ASK142" s="19"/>
      <c r="ASL142" s="19"/>
      <c r="ASM142" s="19"/>
      <c r="ASN142" s="19"/>
      <c r="ASO142" s="19"/>
      <c r="ASP142" s="19"/>
      <c r="ASQ142" s="19"/>
      <c r="ASR142" s="19"/>
      <c r="ASS142" s="19"/>
      <c r="AST142" s="19"/>
      <c r="ASU142" s="19"/>
      <c r="ASV142" s="19"/>
      <c r="ASW142" s="19"/>
      <c r="ASX142" s="19"/>
      <c r="ASY142" s="19"/>
      <c r="ASZ142" s="19"/>
      <c r="ATA142" s="19"/>
      <c r="ATB142" s="19"/>
      <c r="ATC142" s="19"/>
      <c r="ATD142" s="19"/>
      <c r="ATE142" s="19"/>
      <c r="ATF142" s="19"/>
      <c r="ATG142" s="19"/>
      <c r="ATH142" s="19"/>
      <c r="ATI142" s="19"/>
      <c r="ATJ142" s="19"/>
      <c r="ATK142" s="19"/>
      <c r="ATL142" s="19"/>
      <c r="ATM142" s="19"/>
      <c r="ATN142" s="19"/>
      <c r="ATO142" s="19"/>
      <c r="ATP142" s="19"/>
      <c r="ATQ142" s="19"/>
      <c r="ATR142" s="19"/>
      <c r="ATS142" s="19"/>
      <c r="ATT142" s="19"/>
      <c r="ATU142" s="19"/>
      <c r="ATV142" s="19"/>
      <c r="ATW142" s="19"/>
      <c r="ATX142" s="19"/>
      <c r="ATY142" s="19"/>
      <c r="ATZ142" s="19"/>
      <c r="AUA142" s="19"/>
      <c r="AUB142" s="19"/>
      <c r="AUC142" s="19"/>
      <c r="AUD142" s="19"/>
      <c r="AUE142" s="19"/>
      <c r="AUF142" s="19"/>
      <c r="AUG142" s="19"/>
      <c r="AUH142" s="19"/>
      <c r="AUI142" s="19"/>
      <c r="AUJ142" s="19"/>
      <c r="AUK142" s="19"/>
      <c r="AUL142" s="19"/>
      <c r="AUM142" s="19"/>
      <c r="AUN142" s="19"/>
      <c r="AUO142" s="19"/>
      <c r="AUP142" s="19"/>
      <c r="AUQ142" s="19"/>
      <c r="AUR142" s="19"/>
      <c r="AUS142" s="19"/>
      <c r="AUT142" s="19"/>
      <c r="AUU142" s="19"/>
      <c r="AUV142" s="19"/>
      <c r="AUW142" s="19"/>
      <c r="AUX142" s="19"/>
      <c r="AUY142" s="19"/>
      <c r="AUZ142" s="19"/>
      <c r="AVA142" s="19"/>
      <c r="AVB142" s="19"/>
      <c r="AVC142" s="19"/>
      <c r="AVD142" s="19"/>
      <c r="AVE142" s="19"/>
      <c r="AVF142" s="19"/>
      <c r="AVG142" s="19"/>
      <c r="AVH142" s="19"/>
      <c r="AVI142" s="19"/>
      <c r="AVJ142" s="19"/>
      <c r="AVK142" s="19"/>
      <c r="AVL142" s="19"/>
      <c r="AVM142" s="19"/>
      <c r="AVN142" s="19"/>
      <c r="AVO142" s="19"/>
      <c r="AVP142" s="19"/>
      <c r="AVQ142" s="19"/>
      <c r="AVR142" s="19"/>
      <c r="AVS142" s="19"/>
      <c r="AVT142" s="19"/>
      <c r="AVU142" s="19"/>
      <c r="AVV142" s="19"/>
      <c r="AVW142" s="19"/>
      <c r="AVX142" s="19"/>
      <c r="AVY142" s="19"/>
      <c r="AVZ142" s="19"/>
      <c r="AWA142" s="19"/>
      <c r="AWB142" s="19"/>
      <c r="AWC142" s="19"/>
      <c r="AWD142" s="19"/>
      <c r="AWE142" s="19"/>
      <c r="AWF142" s="19"/>
      <c r="AWG142" s="19"/>
      <c r="AWH142" s="19"/>
      <c r="AWI142" s="19"/>
      <c r="AWJ142" s="19"/>
      <c r="AWK142" s="19"/>
      <c r="AWL142" s="19"/>
      <c r="AWM142" s="19"/>
      <c r="AWN142" s="19"/>
      <c r="AWO142" s="19"/>
      <c r="AWP142" s="19"/>
      <c r="AWQ142" s="19"/>
      <c r="AWR142" s="19"/>
      <c r="AWS142" s="19"/>
      <c r="AWT142" s="19"/>
      <c r="AWU142" s="19"/>
      <c r="AWV142" s="19"/>
      <c r="AWW142" s="19"/>
      <c r="AWX142" s="19"/>
      <c r="AWY142" s="19"/>
      <c r="AWZ142" s="19"/>
      <c r="AXA142" s="19"/>
      <c r="AXB142" s="19"/>
      <c r="AXC142" s="19"/>
      <c r="AXD142" s="19"/>
      <c r="AXE142" s="19"/>
      <c r="AXF142" s="19"/>
      <c r="AXG142" s="19"/>
      <c r="AXH142" s="19"/>
      <c r="AXI142" s="19"/>
      <c r="AXJ142" s="19"/>
      <c r="AXK142" s="19"/>
      <c r="AXL142" s="19"/>
      <c r="AXM142" s="19"/>
      <c r="AXN142" s="19"/>
      <c r="AXO142" s="19"/>
      <c r="AXP142" s="19"/>
      <c r="AXQ142" s="19"/>
      <c r="AXR142" s="19"/>
      <c r="AXS142" s="19"/>
      <c r="AXT142" s="19"/>
      <c r="AXU142" s="19"/>
      <c r="AXV142" s="19"/>
      <c r="AXW142" s="19"/>
      <c r="AXX142" s="19"/>
      <c r="AXY142" s="19"/>
      <c r="AXZ142" s="19"/>
      <c r="AYA142" s="19"/>
      <c r="AYB142" s="19"/>
      <c r="AYC142" s="19"/>
      <c r="AYD142" s="19"/>
      <c r="AYE142" s="19"/>
      <c r="AYF142" s="19"/>
      <c r="AYG142" s="19"/>
      <c r="AYH142" s="19"/>
      <c r="AYI142" s="19"/>
      <c r="AYJ142" s="19"/>
      <c r="AYK142" s="19"/>
      <c r="AYL142" s="19"/>
      <c r="AYM142" s="19"/>
      <c r="AYN142" s="19"/>
      <c r="AYO142" s="19"/>
      <c r="AYP142" s="19"/>
      <c r="AYQ142" s="19"/>
      <c r="AYR142" s="19"/>
      <c r="AYS142" s="19"/>
      <c r="AYT142" s="19"/>
      <c r="AYU142" s="19"/>
      <c r="AYV142" s="19"/>
      <c r="AYW142" s="19"/>
      <c r="AYX142" s="19"/>
      <c r="AYY142" s="19"/>
      <c r="AYZ142" s="19"/>
      <c r="AZA142" s="19"/>
      <c r="AZB142" s="19"/>
      <c r="AZC142" s="19"/>
      <c r="AZD142" s="19"/>
      <c r="AZE142" s="19"/>
      <c r="AZF142" s="19"/>
      <c r="AZG142" s="19"/>
      <c r="AZH142" s="19"/>
      <c r="AZI142" s="19"/>
      <c r="AZJ142" s="19"/>
      <c r="AZK142" s="19"/>
      <c r="AZL142" s="19"/>
      <c r="AZM142" s="19"/>
      <c r="AZN142" s="19"/>
      <c r="AZO142" s="19"/>
      <c r="AZP142" s="19"/>
      <c r="AZQ142" s="19"/>
      <c r="AZR142" s="19"/>
      <c r="AZS142" s="19"/>
      <c r="AZT142" s="19"/>
      <c r="AZU142" s="19"/>
      <c r="AZV142" s="19"/>
      <c r="AZW142" s="19"/>
      <c r="AZX142" s="19"/>
      <c r="AZY142" s="19"/>
      <c r="AZZ142" s="19"/>
      <c r="BAA142" s="19"/>
      <c r="BAB142" s="19"/>
      <c r="BAC142" s="19"/>
      <c r="BAD142" s="19"/>
      <c r="BAE142" s="19"/>
      <c r="BAF142" s="19"/>
      <c r="BAG142" s="19"/>
      <c r="BAH142" s="19"/>
      <c r="BAI142" s="19"/>
      <c r="BAJ142" s="19"/>
      <c r="BAK142" s="19"/>
      <c r="BAL142" s="19"/>
      <c r="BAM142" s="19"/>
      <c r="BAN142" s="19"/>
      <c r="BAO142" s="19"/>
      <c r="BAP142" s="19"/>
      <c r="BAQ142" s="19"/>
      <c r="BAR142" s="19"/>
      <c r="BAS142" s="19"/>
      <c r="BAT142" s="19"/>
      <c r="BAU142" s="19"/>
      <c r="BAV142" s="19"/>
      <c r="BAW142" s="19"/>
      <c r="BAX142" s="19"/>
      <c r="BAY142" s="19"/>
      <c r="BAZ142" s="19"/>
      <c r="BBA142" s="19"/>
      <c r="BBB142" s="19"/>
      <c r="BBC142" s="19"/>
      <c r="BBD142" s="19"/>
      <c r="BBE142" s="19"/>
      <c r="BBF142" s="19"/>
      <c r="BBG142" s="19"/>
      <c r="BBH142" s="19"/>
      <c r="BBI142" s="19"/>
      <c r="BBJ142" s="19"/>
      <c r="BBK142" s="19"/>
      <c r="BBL142" s="19"/>
      <c r="BBM142" s="19"/>
      <c r="BBN142" s="19"/>
      <c r="BBO142" s="19"/>
      <c r="BBP142" s="19"/>
      <c r="BBQ142" s="19"/>
      <c r="BBR142" s="19"/>
      <c r="BBS142" s="19"/>
      <c r="BBT142" s="19"/>
      <c r="BBU142" s="19"/>
      <c r="BBV142" s="19"/>
      <c r="BBW142" s="19"/>
      <c r="BBX142" s="19"/>
      <c r="BBY142" s="19"/>
      <c r="BBZ142" s="19"/>
      <c r="BCA142" s="19"/>
      <c r="BCB142" s="19"/>
      <c r="BCC142" s="19"/>
      <c r="BCD142" s="19"/>
      <c r="BCE142" s="19"/>
      <c r="BCF142" s="19"/>
      <c r="BCG142" s="19"/>
      <c r="BCH142" s="19"/>
      <c r="BCI142" s="19"/>
      <c r="BCJ142" s="19"/>
      <c r="BCK142" s="19"/>
      <c r="BCL142" s="19"/>
      <c r="BCM142" s="19"/>
      <c r="BCN142" s="19"/>
      <c r="BCO142" s="19"/>
      <c r="BCP142" s="19"/>
      <c r="BCQ142" s="19"/>
      <c r="BCR142" s="19"/>
      <c r="BCS142" s="19"/>
      <c r="BCT142" s="19"/>
      <c r="BCU142" s="19"/>
      <c r="BCV142" s="19"/>
      <c r="BCW142" s="19"/>
      <c r="BCX142" s="19"/>
      <c r="BCY142" s="19"/>
      <c r="BCZ142" s="19"/>
      <c r="BDA142" s="19"/>
      <c r="BDB142" s="19"/>
      <c r="BDC142" s="19"/>
      <c r="BDD142" s="19"/>
      <c r="BDE142" s="19"/>
      <c r="BDF142" s="19"/>
      <c r="BDG142" s="19"/>
      <c r="BDH142" s="19"/>
      <c r="BDI142" s="19"/>
      <c r="BDJ142" s="19"/>
      <c r="BDK142" s="19"/>
      <c r="BDL142" s="19"/>
      <c r="BDM142" s="19"/>
      <c r="BDN142" s="19"/>
      <c r="BDO142" s="19"/>
      <c r="BDP142" s="19"/>
      <c r="BDQ142" s="19"/>
      <c r="BDR142" s="19"/>
      <c r="BDS142" s="19"/>
      <c r="BDT142" s="19"/>
      <c r="BDU142" s="19"/>
      <c r="BDV142" s="19"/>
      <c r="BDW142" s="19"/>
      <c r="BDX142" s="19"/>
      <c r="BDY142" s="19"/>
      <c r="BDZ142" s="19"/>
      <c r="BEA142" s="19"/>
      <c r="BEB142" s="19"/>
      <c r="BEC142" s="19"/>
      <c r="BED142" s="19"/>
      <c r="BEE142" s="19"/>
      <c r="BEF142" s="19"/>
      <c r="BEG142" s="19"/>
      <c r="BEH142" s="19"/>
      <c r="BEI142" s="19"/>
      <c r="BEJ142" s="19"/>
      <c r="BEK142" s="19"/>
      <c r="BEL142" s="19"/>
      <c r="BEM142" s="19"/>
      <c r="BEN142" s="19"/>
      <c r="BEO142" s="19"/>
      <c r="BEP142" s="19"/>
      <c r="BEQ142" s="19"/>
      <c r="BER142" s="19"/>
      <c r="BES142" s="19"/>
      <c r="BET142" s="19"/>
      <c r="BEU142" s="19"/>
      <c r="BEV142" s="19"/>
      <c r="BEW142" s="19"/>
      <c r="BEX142" s="19"/>
      <c r="BEY142" s="19"/>
      <c r="BEZ142" s="19"/>
      <c r="BFA142" s="19"/>
      <c r="BFB142" s="19"/>
      <c r="BFC142" s="19"/>
      <c r="BFD142" s="19"/>
      <c r="BFE142" s="19"/>
      <c r="BFF142" s="19"/>
      <c r="BFG142" s="19"/>
      <c r="BFH142" s="19"/>
      <c r="BFI142" s="19"/>
      <c r="BFJ142" s="19"/>
      <c r="BFK142" s="19"/>
      <c r="BFL142" s="19"/>
      <c r="BFM142" s="19"/>
      <c r="BFN142" s="19"/>
      <c r="BFO142" s="19"/>
      <c r="BFP142" s="19"/>
      <c r="BFQ142" s="19"/>
      <c r="BFR142" s="19"/>
      <c r="BFS142" s="19"/>
      <c r="BFT142" s="19"/>
      <c r="BFU142" s="19"/>
      <c r="BFV142" s="19"/>
      <c r="BFW142" s="19"/>
      <c r="BFX142" s="19"/>
      <c r="BFY142" s="19"/>
      <c r="BFZ142" s="19"/>
      <c r="BGA142" s="19"/>
      <c r="BGB142" s="19"/>
      <c r="BGC142" s="19"/>
      <c r="BGD142" s="19"/>
      <c r="BGE142" s="19"/>
      <c r="BGF142" s="19"/>
      <c r="BGG142" s="19"/>
      <c r="BGH142" s="19"/>
      <c r="BGI142" s="19"/>
      <c r="BGJ142" s="19"/>
      <c r="BGK142" s="19"/>
      <c r="BGL142" s="19"/>
      <c r="BGM142" s="19"/>
      <c r="BGN142" s="19"/>
      <c r="BGO142" s="19"/>
      <c r="BGP142" s="19"/>
      <c r="BGQ142" s="19"/>
      <c r="BGR142" s="19"/>
      <c r="BGS142" s="19"/>
      <c r="BGT142" s="19"/>
      <c r="BGU142" s="19"/>
      <c r="BGV142" s="19"/>
      <c r="BGW142" s="19"/>
      <c r="BGX142" s="19"/>
      <c r="BGY142" s="19"/>
      <c r="BGZ142" s="19"/>
      <c r="BHA142" s="19"/>
      <c r="BHB142" s="19"/>
      <c r="BHC142" s="19"/>
      <c r="BHD142" s="19"/>
      <c r="BHE142" s="19"/>
      <c r="BHF142" s="19"/>
      <c r="BHG142" s="19"/>
      <c r="BHH142" s="19"/>
      <c r="BHI142" s="19"/>
      <c r="BHJ142" s="19"/>
      <c r="BHK142" s="19"/>
      <c r="BHL142" s="19"/>
      <c r="BHM142" s="19"/>
      <c r="BHN142" s="19"/>
      <c r="BHO142" s="19"/>
      <c r="BHP142" s="19"/>
      <c r="BHQ142" s="19"/>
      <c r="BHR142" s="19"/>
      <c r="BHS142" s="19"/>
      <c r="BHT142" s="19"/>
      <c r="BHU142" s="19"/>
      <c r="BHV142" s="19"/>
      <c r="BHW142" s="19"/>
      <c r="BHX142" s="19"/>
      <c r="BHY142" s="19"/>
      <c r="BHZ142" s="19"/>
      <c r="BIA142" s="19"/>
      <c r="BIB142" s="19"/>
      <c r="BIC142" s="19"/>
      <c r="BID142" s="19"/>
      <c r="BIE142" s="19"/>
      <c r="BIF142" s="19"/>
      <c r="BIG142" s="19"/>
      <c r="BIH142" s="19"/>
      <c r="BII142" s="19"/>
      <c r="BIJ142" s="19"/>
      <c r="BIK142" s="19"/>
      <c r="BIL142" s="19"/>
      <c r="BIM142" s="19"/>
      <c r="BIN142" s="19"/>
      <c r="BIO142" s="19"/>
      <c r="BIP142" s="19"/>
      <c r="BIQ142" s="19"/>
      <c r="BIR142" s="19"/>
      <c r="BIS142" s="19"/>
      <c r="BIT142" s="19"/>
      <c r="BIU142" s="19"/>
      <c r="BIV142" s="19"/>
      <c r="BIW142" s="19"/>
      <c r="BIX142" s="19"/>
      <c r="BIY142" s="19"/>
      <c r="BIZ142" s="19"/>
      <c r="BJA142" s="19"/>
      <c r="BJB142" s="19"/>
      <c r="BJC142" s="19"/>
      <c r="BJD142" s="19"/>
      <c r="BJE142" s="19"/>
      <c r="BJF142" s="19"/>
      <c r="BJG142" s="19"/>
      <c r="BJH142" s="19"/>
      <c r="BJI142" s="19"/>
      <c r="BJJ142" s="19"/>
      <c r="BJK142" s="19"/>
      <c r="BJL142" s="19"/>
      <c r="BJM142" s="19"/>
      <c r="BJN142" s="19"/>
      <c r="BJO142" s="19"/>
      <c r="BJP142" s="19"/>
      <c r="BJQ142" s="19"/>
      <c r="BJR142" s="19"/>
      <c r="BJS142" s="19"/>
      <c r="BJT142" s="19"/>
      <c r="BJU142" s="19"/>
      <c r="BJV142" s="19"/>
      <c r="BJW142" s="19"/>
      <c r="BJX142" s="19"/>
      <c r="BJY142" s="19"/>
      <c r="BJZ142" s="19"/>
      <c r="BKA142" s="19"/>
      <c r="BKB142" s="19"/>
      <c r="BKC142" s="19"/>
      <c r="BKD142" s="19"/>
      <c r="BKE142" s="19"/>
      <c r="BKF142" s="19"/>
      <c r="BKG142" s="19"/>
      <c r="BKH142" s="19"/>
      <c r="BKI142" s="19"/>
      <c r="BKJ142" s="19"/>
      <c r="BKK142" s="19"/>
      <c r="BKL142" s="19"/>
      <c r="BKM142" s="19"/>
      <c r="BKN142" s="19"/>
      <c r="BKO142" s="19"/>
      <c r="BKP142" s="19"/>
      <c r="BKQ142" s="19"/>
      <c r="BKR142" s="19"/>
      <c r="BKS142" s="19"/>
      <c r="BKT142" s="19"/>
      <c r="BKU142" s="19"/>
      <c r="BKV142" s="19"/>
      <c r="BKW142" s="19"/>
      <c r="BKX142" s="19"/>
      <c r="BKY142" s="19"/>
      <c r="BKZ142" s="19"/>
      <c r="BLA142" s="19"/>
      <c r="BLB142" s="19"/>
      <c r="BLC142" s="19"/>
      <c r="BLD142" s="19"/>
      <c r="BLE142" s="19"/>
      <c r="BLF142" s="19"/>
      <c r="BLG142" s="19"/>
      <c r="BLH142" s="19"/>
      <c r="BLI142" s="19"/>
      <c r="BLJ142" s="19"/>
      <c r="BLK142" s="19"/>
      <c r="BLL142" s="19"/>
      <c r="BLM142" s="19"/>
      <c r="BLN142" s="19"/>
      <c r="BLO142" s="19"/>
      <c r="BLP142" s="19"/>
      <c r="BLQ142" s="19"/>
      <c r="BLR142" s="19"/>
      <c r="BLS142" s="19"/>
      <c r="BLT142" s="19"/>
      <c r="BLU142" s="19"/>
      <c r="BLV142" s="19"/>
      <c r="BLW142" s="19"/>
      <c r="BLX142" s="19"/>
      <c r="BLY142" s="19"/>
      <c r="BLZ142" s="19"/>
      <c r="BMA142" s="19"/>
      <c r="BMB142" s="19"/>
      <c r="BMC142" s="19"/>
      <c r="BMD142" s="19"/>
      <c r="BME142" s="19"/>
      <c r="BMF142" s="19"/>
      <c r="BMG142" s="19"/>
      <c r="BMH142" s="19"/>
      <c r="BMI142" s="19"/>
      <c r="BMJ142" s="19"/>
      <c r="BMK142" s="19"/>
      <c r="BML142" s="19"/>
      <c r="BMM142" s="19"/>
      <c r="BMN142" s="19"/>
      <c r="BMO142" s="19"/>
      <c r="BMP142" s="19"/>
      <c r="BMQ142" s="19"/>
      <c r="BMR142" s="19"/>
      <c r="BMS142" s="19"/>
      <c r="BMT142" s="19"/>
      <c r="BMU142" s="19"/>
      <c r="BMV142" s="19"/>
      <c r="BMW142" s="19"/>
      <c r="BMX142" s="19"/>
      <c r="BMY142" s="19"/>
      <c r="BMZ142" s="19"/>
      <c r="BNA142" s="19"/>
      <c r="BNB142" s="19"/>
      <c r="BNC142" s="19"/>
      <c r="BND142" s="19"/>
      <c r="BNE142" s="19"/>
      <c r="BNF142" s="19"/>
      <c r="BNG142" s="19"/>
      <c r="BNH142" s="19"/>
      <c r="BNI142" s="19"/>
      <c r="BNJ142" s="19"/>
      <c r="BNK142" s="19"/>
      <c r="BNL142" s="19"/>
      <c r="BNM142" s="19"/>
      <c r="BNN142" s="19"/>
      <c r="BNO142" s="19"/>
      <c r="BNP142" s="19"/>
      <c r="BNQ142" s="19"/>
      <c r="BNR142" s="19"/>
      <c r="BNS142" s="19"/>
      <c r="BNT142" s="19"/>
      <c r="BNU142" s="19"/>
      <c r="BNV142" s="19"/>
      <c r="BNW142" s="19"/>
      <c r="BNX142" s="19"/>
      <c r="BNY142" s="19"/>
      <c r="BNZ142" s="19"/>
      <c r="BOA142" s="19"/>
      <c r="BOB142" s="19"/>
      <c r="BOC142" s="19"/>
      <c r="BOD142" s="19"/>
      <c r="BOE142" s="19"/>
      <c r="BOF142" s="19"/>
      <c r="BOG142" s="19"/>
      <c r="BOH142" s="19"/>
      <c r="BOI142" s="19"/>
      <c r="BOJ142" s="19"/>
      <c r="BOK142" s="19"/>
      <c r="BOL142" s="19"/>
      <c r="BOM142" s="19"/>
      <c r="BON142" s="19"/>
      <c r="BOO142" s="19"/>
      <c r="BOP142" s="19"/>
      <c r="BOQ142" s="19"/>
      <c r="BOR142" s="19"/>
      <c r="BOS142" s="19"/>
      <c r="BOT142" s="19"/>
      <c r="BOU142" s="19"/>
      <c r="BOV142" s="19"/>
      <c r="BOW142" s="19"/>
      <c r="BOX142" s="19"/>
      <c r="BOY142" s="19"/>
      <c r="BOZ142" s="19"/>
      <c r="BPA142" s="19"/>
      <c r="BPB142" s="19"/>
      <c r="BPC142" s="19"/>
      <c r="BPD142" s="19"/>
      <c r="BPE142" s="19"/>
      <c r="BPF142" s="19"/>
      <c r="BPG142" s="19"/>
      <c r="BPH142" s="19"/>
      <c r="BPI142" s="19"/>
      <c r="BPJ142" s="19"/>
      <c r="BPK142" s="19"/>
      <c r="BPL142" s="19"/>
      <c r="BPM142" s="19"/>
      <c r="BPN142" s="19"/>
      <c r="BPO142" s="19"/>
      <c r="BPP142" s="19"/>
      <c r="BPQ142" s="19"/>
      <c r="BPR142" s="19"/>
      <c r="BPS142" s="19"/>
      <c r="BPT142" s="19"/>
      <c r="BPU142" s="19"/>
      <c r="BPV142" s="19"/>
      <c r="BPW142" s="19"/>
      <c r="BPX142" s="19"/>
      <c r="BPY142" s="19"/>
      <c r="BPZ142" s="19"/>
      <c r="BQA142" s="19"/>
      <c r="BQB142" s="19"/>
      <c r="BQC142" s="19"/>
      <c r="BQD142" s="19"/>
      <c r="BQE142" s="19"/>
      <c r="BQF142" s="19"/>
      <c r="BQG142" s="19"/>
      <c r="BQH142" s="19"/>
      <c r="BQI142" s="19"/>
      <c r="BQJ142" s="19"/>
      <c r="BQK142" s="19"/>
      <c r="BQL142" s="19"/>
      <c r="BQM142" s="19"/>
      <c r="BQN142" s="19"/>
      <c r="BQO142" s="19"/>
      <c r="BQP142" s="19"/>
      <c r="BQQ142" s="19"/>
      <c r="BQR142" s="19"/>
      <c r="BQS142" s="19"/>
      <c r="BQT142" s="19"/>
      <c r="BQU142" s="19"/>
      <c r="BQV142" s="19"/>
      <c r="BQW142" s="19"/>
      <c r="BQX142" s="19"/>
      <c r="BQY142" s="19"/>
      <c r="BQZ142" s="19"/>
      <c r="BRA142" s="19"/>
      <c r="BRB142" s="19"/>
      <c r="BRC142" s="19"/>
      <c r="BRD142" s="19"/>
      <c r="BRE142" s="19"/>
      <c r="BRF142" s="19"/>
      <c r="BRG142" s="19"/>
      <c r="BRH142" s="19"/>
      <c r="BRI142" s="19"/>
      <c r="BRJ142" s="19"/>
      <c r="BRK142" s="19"/>
      <c r="BRL142" s="19"/>
      <c r="BRM142" s="19"/>
      <c r="BRN142" s="19"/>
      <c r="BRO142" s="19"/>
      <c r="BRP142" s="19"/>
      <c r="BRQ142" s="19"/>
      <c r="BRR142" s="19"/>
      <c r="BRS142" s="19"/>
      <c r="BRT142" s="19"/>
      <c r="BRU142" s="19"/>
      <c r="BRV142" s="19"/>
      <c r="BRW142" s="19"/>
      <c r="BRX142" s="19"/>
      <c r="BRY142" s="19"/>
      <c r="BRZ142" s="19"/>
      <c r="BSA142" s="19"/>
      <c r="BSB142" s="19"/>
      <c r="BSC142" s="19"/>
      <c r="BSD142" s="19"/>
      <c r="BSE142" s="19"/>
      <c r="BSF142" s="19"/>
      <c r="BSG142" s="19"/>
      <c r="BSH142" s="19"/>
      <c r="BSI142" s="19"/>
      <c r="BSJ142" s="19"/>
      <c r="BSK142" s="19"/>
      <c r="BSL142" s="19"/>
      <c r="BSM142" s="19"/>
      <c r="BSN142" s="19"/>
      <c r="BSO142" s="19"/>
      <c r="BSP142" s="19"/>
      <c r="BSQ142" s="19"/>
      <c r="BSR142" s="19"/>
      <c r="BSS142" s="19"/>
      <c r="BST142" s="19"/>
      <c r="BSU142" s="19"/>
      <c r="BSV142" s="19"/>
      <c r="BSW142" s="19"/>
      <c r="BSX142" s="19"/>
      <c r="BSY142" s="19"/>
      <c r="BSZ142" s="19"/>
      <c r="BTA142" s="19"/>
      <c r="BTB142" s="19"/>
      <c r="BTC142" s="19"/>
      <c r="BTD142" s="19"/>
      <c r="BTE142" s="19"/>
      <c r="BTF142" s="19"/>
      <c r="BTG142" s="19"/>
      <c r="BTH142" s="19"/>
      <c r="BTI142" s="19"/>
      <c r="BTJ142" s="19"/>
      <c r="BTK142" s="19"/>
      <c r="BTL142" s="19"/>
      <c r="BTM142" s="19"/>
      <c r="BTN142" s="19"/>
      <c r="BTO142" s="19"/>
      <c r="BTP142" s="19"/>
      <c r="BTQ142" s="19"/>
      <c r="BTR142" s="19"/>
      <c r="BTS142" s="19"/>
      <c r="BTT142" s="19"/>
      <c r="BTU142" s="19"/>
      <c r="BTV142" s="19"/>
      <c r="BTW142" s="19"/>
      <c r="BTX142" s="19"/>
      <c r="BTY142" s="19"/>
      <c r="BTZ142" s="19"/>
      <c r="BUA142" s="19"/>
      <c r="BUB142" s="19"/>
      <c r="BUC142" s="19"/>
      <c r="BUD142" s="19"/>
      <c r="BUE142" s="19"/>
      <c r="BUF142" s="19"/>
      <c r="BUG142" s="19"/>
      <c r="BUH142" s="19"/>
      <c r="BUI142" s="19"/>
      <c r="BUJ142" s="19"/>
      <c r="BUK142" s="19"/>
      <c r="BUL142" s="19"/>
      <c r="BUM142" s="19"/>
      <c r="BUN142" s="19"/>
      <c r="BUO142" s="19"/>
      <c r="BUP142" s="19"/>
      <c r="BUQ142" s="19"/>
      <c r="BUR142" s="19"/>
      <c r="BUS142" s="19"/>
      <c r="BUT142" s="19"/>
      <c r="BUU142" s="19"/>
      <c r="BUV142" s="19"/>
      <c r="BUW142" s="19"/>
      <c r="BUX142" s="19"/>
      <c r="BUY142" s="19"/>
      <c r="BUZ142" s="19"/>
      <c r="BVA142" s="19"/>
      <c r="BVB142" s="19"/>
      <c r="BVC142" s="19"/>
      <c r="BVD142" s="19"/>
      <c r="BVE142" s="19"/>
      <c r="BVF142" s="19"/>
      <c r="BVG142" s="19"/>
      <c r="BVH142" s="19"/>
      <c r="BVI142" s="19"/>
      <c r="BVJ142" s="19"/>
      <c r="BVK142" s="19"/>
      <c r="BVL142" s="19"/>
      <c r="BVM142" s="19"/>
      <c r="BVN142" s="19"/>
      <c r="BVO142" s="19"/>
      <c r="BVP142" s="19"/>
      <c r="BVQ142" s="19"/>
      <c r="BVR142" s="19"/>
      <c r="BVS142" s="19"/>
      <c r="BVT142" s="19"/>
      <c r="BVU142" s="19"/>
      <c r="BVV142" s="19"/>
      <c r="BVW142" s="19"/>
      <c r="BVX142" s="19"/>
      <c r="BVY142" s="19"/>
      <c r="BVZ142" s="19"/>
      <c r="BWA142" s="19"/>
      <c r="BWB142" s="19"/>
      <c r="BWC142" s="19"/>
      <c r="BWD142" s="19"/>
      <c r="BWE142" s="19"/>
      <c r="BWF142" s="19"/>
      <c r="BWG142" s="19"/>
      <c r="BWH142" s="19"/>
      <c r="BWI142" s="19"/>
      <c r="BWJ142" s="19"/>
      <c r="BWK142" s="19"/>
      <c r="BWL142" s="19"/>
      <c r="BWM142" s="19"/>
      <c r="BWN142" s="19"/>
      <c r="BWO142" s="19"/>
      <c r="BWP142" s="19"/>
      <c r="BWQ142" s="19"/>
      <c r="BWR142" s="19"/>
      <c r="BWS142" s="19"/>
      <c r="BWT142" s="19"/>
      <c r="BWU142" s="19"/>
      <c r="BWV142" s="19"/>
      <c r="BWW142" s="19"/>
      <c r="BWX142" s="19"/>
      <c r="BWY142" s="19"/>
      <c r="BWZ142" s="19"/>
      <c r="BXA142" s="19"/>
      <c r="BXB142" s="19"/>
      <c r="BXC142" s="19"/>
      <c r="BXD142" s="19"/>
      <c r="BXE142" s="19"/>
      <c r="BXF142" s="19"/>
      <c r="BXG142" s="19"/>
      <c r="BXH142" s="19"/>
      <c r="BXI142" s="19"/>
      <c r="BXJ142" s="19"/>
      <c r="BXK142" s="19"/>
      <c r="BXL142" s="19"/>
      <c r="BXM142" s="19"/>
      <c r="BXN142" s="19"/>
      <c r="BXO142" s="19"/>
      <c r="BXP142" s="19"/>
      <c r="BXQ142" s="19"/>
      <c r="BXR142" s="19"/>
      <c r="BXS142" s="19"/>
      <c r="BXT142" s="19"/>
      <c r="BXU142" s="19"/>
      <c r="BXV142" s="19"/>
      <c r="BXW142" s="19"/>
      <c r="BXX142" s="19"/>
      <c r="BXY142" s="19"/>
      <c r="BXZ142" s="19"/>
      <c r="BYA142" s="19"/>
      <c r="BYB142" s="19"/>
      <c r="BYC142" s="19"/>
      <c r="BYD142" s="19"/>
      <c r="BYE142" s="19"/>
      <c r="BYF142" s="19"/>
      <c r="BYG142" s="19"/>
      <c r="BYH142" s="19"/>
      <c r="BYI142" s="19"/>
      <c r="BYJ142" s="19"/>
      <c r="BYK142" s="19"/>
      <c r="BYL142" s="19"/>
      <c r="BYM142" s="19"/>
      <c r="BYN142" s="19"/>
      <c r="BYO142" s="19"/>
      <c r="BYP142" s="19"/>
      <c r="BYQ142" s="19"/>
      <c r="BYR142" s="19"/>
      <c r="BYS142" s="19"/>
      <c r="BYT142" s="19"/>
      <c r="BYU142" s="19"/>
      <c r="BYV142" s="19"/>
      <c r="BYW142" s="19"/>
      <c r="BYX142" s="19"/>
      <c r="BYY142" s="19"/>
      <c r="BYZ142" s="19"/>
      <c r="BZA142" s="19"/>
      <c r="BZB142" s="19"/>
      <c r="BZC142" s="19"/>
      <c r="BZD142" s="19"/>
      <c r="BZE142" s="19"/>
      <c r="BZF142" s="19"/>
      <c r="BZG142" s="19"/>
      <c r="BZH142" s="19"/>
      <c r="BZI142" s="19"/>
      <c r="BZJ142" s="19"/>
      <c r="BZK142" s="19"/>
      <c r="BZL142" s="19"/>
      <c r="BZM142" s="19"/>
      <c r="BZN142" s="19"/>
      <c r="BZO142" s="19"/>
      <c r="BZP142" s="19"/>
      <c r="BZQ142" s="19"/>
      <c r="BZR142" s="19"/>
      <c r="BZS142" s="19"/>
      <c r="BZT142" s="19"/>
      <c r="BZU142" s="19"/>
      <c r="BZV142" s="19"/>
      <c r="BZW142" s="19"/>
      <c r="BZX142" s="19"/>
      <c r="BZY142" s="19"/>
      <c r="BZZ142" s="19"/>
      <c r="CAA142" s="19"/>
      <c r="CAB142" s="19"/>
      <c r="CAC142" s="19"/>
      <c r="CAD142" s="19"/>
      <c r="CAE142" s="19"/>
      <c r="CAF142" s="19"/>
      <c r="CAG142" s="19"/>
      <c r="CAH142" s="19"/>
      <c r="CAI142" s="19"/>
      <c r="CAJ142" s="19"/>
      <c r="CAK142" s="19"/>
      <c r="CAL142" s="19"/>
      <c r="CAM142" s="19"/>
      <c r="CAN142" s="19"/>
      <c r="CAO142" s="19"/>
      <c r="CAP142" s="19"/>
      <c r="CAQ142" s="19"/>
      <c r="CAR142" s="19"/>
      <c r="CAS142" s="19"/>
      <c r="CAT142" s="19"/>
      <c r="CAU142" s="19"/>
      <c r="CAV142" s="19"/>
      <c r="CAW142" s="19"/>
      <c r="CAX142" s="19"/>
      <c r="CAY142" s="19"/>
      <c r="CAZ142" s="19"/>
      <c r="CBA142" s="19"/>
      <c r="CBB142" s="19"/>
      <c r="CBC142" s="19"/>
      <c r="CBD142" s="19"/>
      <c r="CBE142" s="19"/>
      <c r="CBF142" s="19"/>
      <c r="CBG142" s="19"/>
      <c r="CBH142" s="19"/>
      <c r="CBI142" s="19"/>
      <c r="CBJ142" s="19"/>
      <c r="CBK142" s="19"/>
      <c r="CBL142" s="19"/>
      <c r="CBM142" s="19"/>
      <c r="CBN142" s="19"/>
      <c r="CBO142" s="19"/>
      <c r="CBP142" s="19"/>
      <c r="CBQ142" s="19"/>
      <c r="CBR142" s="19"/>
      <c r="CBS142" s="19"/>
      <c r="CBT142" s="19"/>
      <c r="CBU142" s="19"/>
      <c r="CBV142" s="19"/>
      <c r="CBW142" s="19"/>
      <c r="CBX142" s="19"/>
      <c r="CBY142" s="19"/>
      <c r="CBZ142" s="19"/>
      <c r="CCA142" s="19"/>
      <c r="CCB142" s="19"/>
      <c r="CCC142" s="19"/>
      <c r="CCD142" s="19"/>
      <c r="CCE142" s="19"/>
      <c r="CCF142" s="19"/>
      <c r="CCG142" s="19"/>
      <c r="CCH142" s="19"/>
      <c r="CCI142" s="19"/>
      <c r="CCJ142" s="19"/>
      <c r="CCK142" s="19"/>
      <c r="CCL142" s="19"/>
      <c r="CCM142" s="19"/>
      <c r="CCN142" s="19"/>
      <c r="CCO142" s="19"/>
      <c r="CCP142" s="19"/>
      <c r="CCQ142" s="19"/>
      <c r="CCR142" s="19"/>
      <c r="CCS142" s="19"/>
      <c r="CCT142" s="19"/>
      <c r="CCU142" s="19"/>
      <c r="CCV142" s="19"/>
      <c r="CCW142" s="19"/>
      <c r="CCX142" s="19"/>
      <c r="CCY142" s="19"/>
      <c r="CCZ142" s="19"/>
      <c r="CDA142" s="19"/>
      <c r="CDB142" s="19"/>
      <c r="CDC142" s="19"/>
      <c r="CDD142" s="19"/>
      <c r="CDE142" s="19"/>
      <c r="CDF142" s="19"/>
      <c r="CDG142" s="19"/>
      <c r="CDH142" s="19"/>
      <c r="CDI142" s="19"/>
      <c r="CDJ142" s="19"/>
      <c r="CDK142" s="19"/>
      <c r="CDL142" s="19"/>
      <c r="CDM142" s="19"/>
      <c r="CDN142" s="19"/>
      <c r="CDO142" s="19"/>
      <c r="CDP142" s="19"/>
      <c r="CDQ142" s="19"/>
      <c r="CDR142" s="19"/>
      <c r="CDS142" s="19"/>
      <c r="CDT142" s="19"/>
      <c r="CDU142" s="19"/>
      <c r="CDV142" s="19"/>
      <c r="CDW142" s="19"/>
      <c r="CDX142" s="19"/>
      <c r="CDY142" s="19"/>
      <c r="CDZ142" s="19"/>
      <c r="CEA142" s="19"/>
      <c r="CEB142" s="19"/>
      <c r="CEC142" s="19"/>
      <c r="CED142" s="19"/>
      <c r="CEE142" s="19"/>
      <c r="CEF142" s="19"/>
      <c r="CEG142" s="19"/>
      <c r="CEH142" s="19"/>
      <c r="CEI142" s="19"/>
      <c r="CEJ142" s="19"/>
      <c r="CEK142" s="19"/>
      <c r="CEL142" s="19"/>
      <c r="CEM142" s="19"/>
      <c r="CEN142" s="19"/>
      <c r="CEO142" s="19"/>
      <c r="CEP142" s="19"/>
      <c r="CEQ142" s="19"/>
      <c r="CER142" s="19"/>
      <c r="CES142" s="19"/>
      <c r="CET142" s="19"/>
      <c r="CEU142" s="19"/>
      <c r="CEV142" s="19"/>
      <c r="CEW142" s="19"/>
      <c r="CEX142" s="19"/>
      <c r="CEY142" s="19"/>
      <c r="CEZ142" s="19"/>
      <c r="CFA142" s="19"/>
      <c r="CFB142" s="19"/>
      <c r="CFC142" s="19"/>
      <c r="CFD142" s="19"/>
      <c r="CFE142" s="19"/>
      <c r="CFF142" s="19"/>
      <c r="CFG142" s="19"/>
      <c r="CFH142" s="19"/>
      <c r="CFI142" s="19"/>
      <c r="CFJ142" s="19"/>
      <c r="CFK142" s="19"/>
      <c r="CFL142" s="19"/>
      <c r="CFM142" s="19"/>
      <c r="CFN142" s="19"/>
      <c r="CFO142" s="19"/>
      <c r="CFP142" s="19"/>
      <c r="CFQ142" s="19"/>
      <c r="CFR142" s="19"/>
      <c r="CFS142" s="19"/>
      <c r="CFT142" s="19"/>
      <c r="CFU142" s="19"/>
      <c r="CFV142" s="19"/>
      <c r="CFW142" s="19"/>
      <c r="CFX142" s="19"/>
      <c r="CFY142" s="19"/>
      <c r="CFZ142" s="19"/>
      <c r="CGA142" s="19"/>
      <c r="CGB142" s="19"/>
      <c r="CGC142" s="19"/>
      <c r="CGD142" s="19"/>
      <c r="CGE142" s="19"/>
      <c r="CGF142" s="19"/>
      <c r="CGG142" s="19"/>
      <c r="CGH142" s="19"/>
      <c r="CGI142" s="19"/>
      <c r="CGJ142" s="19"/>
      <c r="CGK142" s="19"/>
      <c r="CGL142" s="19"/>
      <c r="CGM142" s="19"/>
      <c r="CGN142" s="19"/>
      <c r="CGO142" s="19"/>
      <c r="CGP142" s="19"/>
      <c r="CGQ142" s="19"/>
      <c r="CGR142" s="19"/>
      <c r="CGS142" s="19"/>
      <c r="CGT142" s="19"/>
      <c r="CGU142" s="19"/>
      <c r="CGV142" s="19"/>
      <c r="CGW142" s="19"/>
      <c r="CGX142" s="19"/>
      <c r="CGY142" s="19"/>
      <c r="CGZ142" s="19"/>
      <c r="CHA142" s="19"/>
      <c r="CHB142" s="19"/>
      <c r="CHC142" s="19"/>
      <c r="CHD142" s="19"/>
      <c r="CHE142" s="19"/>
      <c r="CHF142" s="19"/>
      <c r="CHG142" s="19"/>
      <c r="CHH142" s="19"/>
      <c r="CHI142" s="19"/>
      <c r="CHJ142" s="19"/>
      <c r="CHK142" s="19"/>
      <c r="CHL142" s="19"/>
      <c r="CHM142" s="19"/>
      <c r="CHN142" s="19"/>
      <c r="CHO142" s="19"/>
      <c r="CHP142" s="19"/>
      <c r="CHQ142" s="19"/>
      <c r="CHR142" s="19"/>
      <c r="CHS142" s="19"/>
      <c r="CHT142" s="19"/>
      <c r="CHU142" s="19"/>
      <c r="CHV142" s="19"/>
      <c r="CHW142" s="19"/>
      <c r="CHX142" s="19"/>
      <c r="CHY142" s="19"/>
      <c r="CHZ142" s="19"/>
      <c r="CIA142" s="19"/>
      <c r="CIB142" s="19"/>
      <c r="CIC142" s="19"/>
      <c r="CID142" s="19"/>
      <c r="CIE142" s="19"/>
      <c r="CIF142" s="19"/>
      <c r="CIG142" s="19"/>
      <c r="CIH142" s="19"/>
      <c r="CII142" s="19"/>
      <c r="CIJ142" s="19"/>
      <c r="CIK142" s="19"/>
      <c r="CIL142" s="19"/>
      <c r="CIM142" s="19"/>
      <c r="CIN142" s="19"/>
      <c r="CIO142" s="19"/>
      <c r="CIP142" s="19"/>
      <c r="CIQ142" s="19"/>
      <c r="CIR142" s="19"/>
      <c r="CIS142" s="19"/>
      <c r="CIT142" s="19"/>
      <c r="CIU142" s="19"/>
      <c r="CIV142" s="19"/>
      <c r="CIW142" s="19"/>
      <c r="CIX142" s="19"/>
      <c r="CIY142" s="19"/>
      <c r="CIZ142" s="19"/>
      <c r="CJA142" s="19"/>
      <c r="CJB142" s="19"/>
      <c r="CJC142" s="19"/>
      <c r="CJD142" s="19"/>
      <c r="CJE142" s="19"/>
      <c r="CJF142" s="19"/>
      <c r="CJG142" s="19"/>
      <c r="CJH142" s="19"/>
      <c r="CJI142" s="19"/>
      <c r="CJJ142" s="19"/>
      <c r="CJK142" s="19"/>
      <c r="CJL142" s="19"/>
      <c r="CJM142" s="19"/>
      <c r="CJN142" s="19"/>
      <c r="CJO142" s="19"/>
      <c r="CJP142" s="19"/>
      <c r="CJQ142" s="19"/>
      <c r="CJR142" s="19"/>
      <c r="CJS142" s="19"/>
      <c r="CJT142" s="19"/>
      <c r="CJU142" s="19"/>
      <c r="CJV142" s="19"/>
      <c r="CJW142" s="19"/>
      <c r="CJX142" s="19"/>
      <c r="CJY142" s="19"/>
      <c r="CJZ142" s="19"/>
      <c r="CKA142" s="19"/>
      <c r="CKB142" s="19"/>
      <c r="CKC142" s="19"/>
      <c r="CKD142" s="19"/>
      <c r="CKE142" s="19"/>
      <c r="CKF142" s="19"/>
      <c r="CKG142" s="19"/>
      <c r="CKH142" s="19"/>
      <c r="CKI142" s="19"/>
      <c r="CKJ142" s="19"/>
      <c r="CKK142" s="19"/>
      <c r="CKL142" s="19"/>
      <c r="CKM142" s="19"/>
      <c r="CKN142" s="19"/>
      <c r="CKO142" s="19"/>
      <c r="CKP142" s="19"/>
      <c r="CKQ142" s="19"/>
      <c r="CKR142" s="19"/>
      <c r="CKS142" s="19"/>
      <c r="CKT142" s="19"/>
      <c r="CKU142" s="19"/>
      <c r="CKV142" s="19"/>
      <c r="CKW142" s="19"/>
      <c r="CKX142" s="19"/>
      <c r="CKY142" s="19"/>
      <c r="CKZ142" s="19"/>
      <c r="CLA142" s="19"/>
      <c r="CLB142" s="19"/>
      <c r="CLC142" s="19"/>
      <c r="CLD142" s="19"/>
      <c r="CLE142" s="19"/>
      <c r="CLF142" s="19"/>
      <c r="CLG142" s="19"/>
      <c r="CLH142" s="19"/>
      <c r="CLI142" s="19"/>
      <c r="CLJ142" s="19"/>
      <c r="CLK142" s="19"/>
      <c r="CLL142" s="19"/>
      <c r="CLM142" s="19"/>
      <c r="CLN142" s="19"/>
      <c r="CLO142" s="19"/>
      <c r="CLP142" s="19"/>
      <c r="CLQ142" s="19"/>
      <c r="CLR142" s="19"/>
      <c r="CLS142" s="19"/>
      <c r="CLT142" s="19"/>
      <c r="CLU142" s="19"/>
      <c r="CLV142" s="19"/>
      <c r="CLW142" s="19"/>
      <c r="CLX142" s="19"/>
      <c r="CLY142" s="19"/>
      <c r="CLZ142" s="19"/>
      <c r="CMA142" s="19"/>
      <c r="CMB142" s="19"/>
      <c r="CMC142" s="19"/>
      <c r="CMD142" s="19"/>
      <c r="CME142" s="19"/>
      <c r="CMF142" s="19"/>
      <c r="CMG142" s="19"/>
      <c r="CMH142" s="19"/>
      <c r="CMI142" s="19"/>
      <c r="CMJ142" s="19"/>
      <c r="CMK142" s="19"/>
      <c r="CML142" s="19"/>
      <c r="CMM142" s="19"/>
      <c r="CMN142" s="19"/>
      <c r="CMO142" s="19"/>
      <c r="CMP142" s="19"/>
      <c r="CMQ142" s="19"/>
      <c r="CMR142" s="19"/>
      <c r="CMS142" s="19"/>
      <c r="CMT142" s="19"/>
      <c r="CMU142" s="19"/>
      <c r="CMV142" s="19"/>
      <c r="CMW142" s="19"/>
      <c r="CMX142" s="19"/>
      <c r="CMY142" s="19"/>
      <c r="CMZ142" s="19"/>
      <c r="CNA142" s="19"/>
      <c r="CNB142" s="19"/>
      <c r="CNC142" s="19"/>
      <c r="CND142" s="19"/>
      <c r="CNE142" s="19"/>
      <c r="CNF142" s="19"/>
      <c r="CNG142" s="19"/>
      <c r="CNH142" s="19"/>
      <c r="CNI142" s="19"/>
      <c r="CNJ142" s="19"/>
      <c r="CNK142" s="19"/>
      <c r="CNL142" s="19"/>
      <c r="CNM142" s="19"/>
      <c r="CNN142" s="19"/>
      <c r="CNO142" s="19"/>
      <c r="CNP142" s="19"/>
      <c r="CNQ142" s="19"/>
      <c r="CNR142" s="19"/>
      <c r="CNS142" s="19"/>
      <c r="CNT142" s="19"/>
      <c r="CNU142" s="19"/>
      <c r="CNV142" s="19"/>
      <c r="CNW142" s="19"/>
      <c r="CNX142" s="19"/>
      <c r="CNY142" s="19"/>
      <c r="CNZ142" s="19"/>
      <c r="COA142" s="19"/>
      <c r="COB142" s="19"/>
      <c r="COC142" s="19"/>
      <c r="COD142" s="19"/>
      <c r="COE142" s="19"/>
      <c r="COF142" s="19"/>
      <c r="COG142" s="19"/>
      <c r="COH142" s="19"/>
      <c r="COI142" s="19"/>
      <c r="COJ142" s="19"/>
      <c r="COK142" s="19"/>
      <c r="COL142" s="19"/>
      <c r="COM142" s="19"/>
      <c r="CON142" s="19"/>
      <c r="COO142" s="19"/>
      <c r="COP142" s="19"/>
      <c r="COQ142" s="19"/>
      <c r="COR142" s="19"/>
      <c r="COS142" s="19"/>
      <c r="COT142" s="19"/>
      <c r="COU142" s="19"/>
      <c r="COV142" s="19"/>
      <c r="COW142" s="19"/>
      <c r="COX142" s="19"/>
      <c r="COY142" s="19"/>
      <c r="COZ142" s="19"/>
      <c r="CPA142" s="19"/>
      <c r="CPB142" s="19"/>
      <c r="CPC142" s="19"/>
      <c r="CPD142" s="19"/>
      <c r="CPE142" s="19"/>
      <c r="CPF142" s="19"/>
      <c r="CPG142" s="19"/>
      <c r="CPH142" s="19"/>
      <c r="CPI142" s="19"/>
      <c r="CPJ142" s="19"/>
      <c r="CPK142" s="19"/>
      <c r="CPL142" s="19"/>
      <c r="CPM142" s="19"/>
      <c r="CPN142" s="19"/>
      <c r="CPO142" s="19"/>
      <c r="CPP142" s="19"/>
      <c r="CPQ142" s="19"/>
      <c r="CPR142" s="19"/>
      <c r="CPS142" s="19"/>
      <c r="CPT142" s="19"/>
      <c r="CPU142" s="19"/>
      <c r="CPV142" s="19"/>
      <c r="CPW142" s="19"/>
      <c r="CPX142" s="19"/>
      <c r="CPY142" s="19"/>
      <c r="CPZ142" s="19"/>
      <c r="CQA142" s="19"/>
      <c r="CQB142" s="19"/>
      <c r="CQC142" s="19"/>
      <c r="CQD142" s="19"/>
      <c r="CQE142" s="19"/>
      <c r="CQF142" s="19"/>
      <c r="CQG142" s="19"/>
      <c r="CQH142" s="19"/>
      <c r="CQI142" s="19"/>
      <c r="CQJ142" s="19"/>
      <c r="CQK142" s="19"/>
      <c r="CQL142" s="19"/>
      <c r="CQM142" s="19"/>
      <c r="CQN142" s="19"/>
      <c r="CQO142" s="19"/>
      <c r="CQP142" s="19"/>
      <c r="CQQ142" s="19"/>
      <c r="CQR142" s="19"/>
      <c r="CQS142" s="19"/>
      <c r="CQT142" s="19"/>
      <c r="CQU142" s="19"/>
      <c r="CQV142" s="19"/>
      <c r="CQW142" s="19"/>
      <c r="CQX142" s="19"/>
      <c r="CQY142" s="19"/>
      <c r="CQZ142" s="19"/>
      <c r="CRA142" s="19"/>
      <c r="CRB142" s="19"/>
      <c r="CRC142" s="19"/>
      <c r="CRD142" s="19"/>
      <c r="CRE142" s="19"/>
      <c r="CRF142" s="19"/>
      <c r="CRG142" s="19"/>
      <c r="CRH142" s="19"/>
      <c r="CRI142" s="19"/>
      <c r="CRJ142" s="19"/>
      <c r="CRK142" s="19"/>
      <c r="CRL142" s="19"/>
      <c r="CRM142" s="19"/>
      <c r="CRN142" s="19"/>
      <c r="CRO142" s="19"/>
      <c r="CRP142" s="19"/>
      <c r="CRQ142" s="19"/>
      <c r="CRR142" s="19"/>
      <c r="CRS142" s="19"/>
      <c r="CRT142" s="19"/>
      <c r="CRU142" s="19"/>
      <c r="CRV142" s="19"/>
      <c r="CRW142" s="19"/>
      <c r="CRX142" s="19"/>
      <c r="CRY142" s="19"/>
      <c r="CRZ142" s="19"/>
      <c r="CSA142" s="19"/>
      <c r="CSB142" s="19"/>
      <c r="CSC142" s="19"/>
      <c r="CSD142" s="19"/>
      <c r="CSE142" s="19"/>
      <c r="CSF142" s="19"/>
      <c r="CSG142" s="19"/>
      <c r="CSH142" s="19"/>
      <c r="CSI142" s="19"/>
      <c r="CSJ142" s="19"/>
      <c r="CSK142" s="19"/>
      <c r="CSL142" s="19"/>
      <c r="CSM142" s="19"/>
      <c r="CSN142" s="19"/>
      <c r="CSO142" s="19"/>
      <c r="CSP142" s="19"/>
      <c r="CSQ142" s="19"/>
      <c r="CSR142" s="19"/>
      <c r="CSS142" s="19"/>
      <c r="CST142" s="19"/>
      <c r="CSU142" s="19"/>
      <c r="CSV142" s="19"/>
      <c r="CSW142" s="19"/>
      <c r="CSX142" s="19"/>
      <c r="CSY142" s="19"/>
      <c r="CSZ142" s="19"/>
      <c r="CTA142" s="19"/>
      <c r="CTB142" s="19"/>
      <c r="CTC142" s="19"/>
      <c r="CTD142" s="19"/>
      <c r="CTE142" s="19"/>
      <c r="CTF142" s="19"/>
      <c r="CTG142" s="19"/>
      <c r="CTH142" s="19"/>
      <c r="CTI142" s="19"/>
      <c r="CTJ142" s="19"/>
      <c r="CTK142" s="19"/>
      <c r="CTL142" s="19"/>
      <c r="CTM142" s="19"/>
      <c r="CTN142" s="19"/>
      <c r="CTO142" s="19"/>
      <c r="CTP142" s="19"/>
      <c r="CTQ142" s="19"/>
      <c r="CTR142" s="19"/>
      <c r="CTS142" s="19"/>
      <c r="CTT142" s="19"/>
      <c r="CTU142" s="19"/>
      <c r="CTV142" s="19"/>
      <c r="CTW142" s="19"/>
      <c r="CTX142" s="19"/>
      <c r="CTY142" s="19"/>
      <c r="CTZ142" s="19"/>
      <c r="CUA142" s="19"/>
      <c r="CUB142" s="19"/>
      <c r="CUC142" s="19"/>
      <c r="CUD142" s="19"/>
      <c r="CUE142" s="19"/>
      <c r="CUF142" s="19"/>
      <c r="CUG142" s="19"/>
      <c r="CUH142" s="19"/>
      <c r="CUI142" s="19"/>
      <c r="CUJ142" s="19"/>
      <c r="CUK142" s="19"/>
      <c r="CUL142" s="19"/>
      <c r="CUM142" s="19"/>
      <c r="CUN142" s="19"/>
      <c r="CUO142" s="19"/>
      <c r="CUP142" s="19"/>
      <c r="CUQ142" s="19"/>
      <c r="CUR142" s="19"/>
      <c r="CUS142" s="19"/>
      <c r="CUT142" s="19"/>
      <c r="CUU142" s="19"/>
      <c r="CUV142" s="19"/>
      <c r="CUW142" s="19"/>
      <c r="CUX142" s="19"/>
      <c r="CUY142" s="19"/>
      <c r="CUZ142" s="19"/>
      <c r="CVA142" s="19"/>
      <c r="CVB142" s="19"/>
      <c r="CVC142" s="19"/>
      <c r="CVD142" s="19"/>
      <c r="CVE142" s="19"/>
      <c r="CVF142" s="19"/>
      <c r="CVG142" s="19"/>
      <c r="CVH142" s="19"/>
      <c r="CVI142" s="19"/>
      <c r="CVJ142" s="19"/>
      <c r="CVK142" s="19"/>
      <c r="CVL142" s="19"/>
      <c r="CVM142" s="19"/>
      <c r="CVN142" s="19"/>
      <c r="CVO142" s="19"/>
      <c r="CVP142" s="19"/>
      <c r="CVQ142" s="19"/>
      <c r="CVR142" s="19"/>
      <c r="CVS142" s="19"/>
      <c r="CVT142" s="19"/>
      <c r="CVU142" s="19"/>
      <c r="CVV142" s="19"/>
      <c r="CVW142" s="19"/>
      <c r="CVX142" s="19"/>
      <c r="CVY142" s="19"/>
      <c r="CVZ142" s="19"/>
      <c r="CWA142" s="19"/>
      <c r="CWB142" s="19"/>
      <c r="CWC142" s="19"/>
      <c r="CWD142" s="19"/>
      <c r="CWE142" s="19"/>
      <c r="CWF142" s="19"/>
      <c r="CWG142" s="19"/>
      <c r="CWH142" s="19"/>
      <c r="CWI142" s="19"/>
      <c r="CWJ142" s="19"/>
      <c r="CWK142" s="19"/>
      <c r="CWL142" s="19"/>
      <c r="CWM142" s="19"/>
      <c r="CWN142" s="19"/>
      <c r="CWO142" s="19"/>
      <c r="CWP142" s="19"/>
      <c r="CWQ142" s="19"/>
      <c r="CWR142" s="19"/>
      <c r="CWS142" s="19"/>
      <c r="CWT142" s="19"/>
      <c r="CWU142" s="19"/>
      <c r="CWV142" s="19"/>
      <c r="CWW142" s="19"/>
      <c r="CWX142" s="19"/>
      <c r="CWY142" s="19"/>
      <c r="CWZ142" s="19"/>
      <c r="CXA142" s="19"/>
      <c r="CXB142" s="19"/>
      <c r="CXC142" s="19"/>
      <c r="CXD142" s="19"/>
      <c r="CXE142" s="19"/>
      <c r="CXF142" s="19"/>
      <c r="CXG142" s="19"/>
      <c r="CXH142" s="19"/>
      <c r="CXI142" s="19"/>
      <c r="CXJ142" s="19"/>
      <c r="CXK142" s="19"/>
      <c r="CXL142" s="19"/>
      <c r="CXM142" s="19"/>
      <c r="CXN142" s="19"/>
      <c r="CXO142" s="19"/>
      <c r="CXP142" s="19"/>
      <c r="CXQ142" s="19"/>
      <c r="CXR142" s="19"/>
      <c r="CXS142" s="19"/>
      <c r="CXT142" s="19"/>
      <c r="CXU142" s="19"/>
      <c r="CXV142" s="19"/>
      <c r="CXW142" s="19"/>
      <c r="CXX142" s="19"/>
      <c r="CXY142" s="19"/>
      <c r="CXZ142" s="19"/>
      <c r="CYA142" s="19"/>
      <c r="CYB142" s="19"/>
      <c r="CYC142" s="19"/>
      <c r="CYD142" s="19"/>
      <c r="CYE142" s="19"/>
      <c r="CYF142" s="19"/>
      <c r="CYG142" s="19"/>
      <c r="CYH142" s="19"/>
      <c r="CYI142" s="19"/>
      <c r="CYJ142" s="19"/>
      <c r="CYK142" s="19"/>
      <c r="CYL142" s="19"/>
      <c r="CYM142" s="19"/>
      <c r="CYN142" s="19"/>
      <c r="CYO142" s="19"/>
      <c r="CYP142" s="19"/>
      <c r="CYQ142" s="19"/>
      <c r="CYR142" s="19"/>
      <c r="CYS142" s="19"/>
      <c r="CYT142" s="19"/>
      <c r="CYU142" s="19"/>
      <c r="CYV142" s="19"/>
      <c r="CYW142" s="19"/>
      <c r="CYX142" s="19"/>
      <c r="CYY142" s="19"/>
      <c r="CYZ142" s="19"/>
      <c r="CZA142" s="19"/>
      <c r="CZB142" s="19"/>
      <c r="CZC142" s="19"/>
      <c r="CZD142" s="19"/>
      <c r="CZE142" s="19"/>
      <c r="CZF142" s="19"/>
      <c r="CZG142" s="19"/>
      <c r="CZH142" s="19"/>
      <c r="CZI142" s="19"/>
      <c r="CZJ142" s="19"/>
      <c r="CZK142" s="19"/>
      <c r="CZL142" s="19"/>
      <c r="CZM142" s="19"/>
      <c r="CZN142" s="19"/>
      <c r="CZO142" s="19"/>
      <c r="CZP142" s="19"/>
      <c r="CZQ142" s="19"/>
      <c r="CZR142" s="19"/>
      <c r="CZS142" s="19"/>
      <c r="CZT142" s="19"/>
      <c r="CZU142" s="19"/>
      <c r="CZV142" s="19"/>
      <c r="CZW142" s="19"/>
      <c r="CZX142" s="19"/>
      <c r="CZY142" s="19"/>
      <c r="CZZ142" s="19"/>
      <c r="DAA142" s="19"/>
      <c r="DAB142" s="19"/>
      <c r="DAC142" s="19"/>
      <c r="DAD142" s="19"/>
      <c r="DAE142" s="19"/>
      <c r="DAF142" s="19"/>
      <c r="DAG142" s="19"/>
      <c r="DAH142" s="19"/>
      <c r="DAI142" s="19"/>
      <c r="DAJ142" s="19"/>
      <c r="DAK142" s="19"/>
      <c r="DAL142" s="19"/>
      <c r="DAM142" s="19"/>
      <c r="DAN142" s="19"/>
      <c r="DAO142" s="19"/>
      <c r="DAP142" s="19"/>
      <c r="DAQ142" s="19"/>
      <c r="DAR142" s="19"/>
      <c r="DAS142" s="19"/>
      <c r="DAT142" s="19"/>
      <c r="DAU142" s="19"/>
      <c r="DAV142" s="19"/>
      <c r="DAW142" s="19"/>
      <c r="DAX142" s="19"/>
      <c r="DAY142" s="19"/>
      <c r="DAZ142" s="19"/>
      <c r="DBA142" s="19"/>
      <c r="DBB142" s="19"/>
      <c r="DBC142" s="19"/>
      <c r="DBD142" s="19"/>
      <c r="DBE142" s="19"/>
      <c r="DBF142" s="19"/>
      <c r="DBG142" s="19"/>
      <c r="DBH142" s="19"/>
      <c r="DBI142" s="19"/>
      <c r="DBJ142" s="19"/>
      <c r="DBK142" s="19"/>
      <c r="DBL142" s="19"/>
      <c r="DBM142" s="19"/>
      <c r="DBN142" s="19"/>
      <c r="DBO142" s="19"/>
      <c r="DBP142" s="19"/>
      <c r="DBQ142" s="19"/>
      <c r="DBR142" s="19"/>
      <c r="DBS142" s="19"/>
      <c r="DBT142" s="19"/>
      <c r="DBU142" s="19"/>
      <c r="DBV142" s="19"/>
      <c r="DBW142" s="19"/>
      <c r="DBX142" s="19"/>
      <c r="DBY142" s="19"/>
      <c r="DBZ142" s="19"/>
      <c r="DCA142" s="19"/>
      <c r="DCB142" s="19"/>
      <c r="DCC142" s="19"/>
      <c r="DCD142" s="19"/>
      <c r="DCE142" s="19"/>
      <c r="DCF142" s="19"/>
      <c r="DCG142" s="19"/>
      <c r="DCH142" s="19"/>
      <c r="DCI142" s="19"/>
      <c r="DCJ142" s="19"/>
      <c r="DCK142" s="19"/>
      <c r="DCL142" s="19"/>
      <c r="DCM142" s="19"/>
      <c r="DCN142" s="19"/>
      <c r="DCO142" s="19"/>
      <c r="DCP142" s="19"/>
      <c r="DCQ142" s="19"/>
      <c r="DCR142" s="19"/>
      <c r="DCS142" s="19"/>
      <c r="DCT142" s="19"/>
      <c r="DCU142" s="19"/>
      <c r="DCV142" s="19"/>
      <c r="DCW142" s="19"/>
      <c r="DCX142" s="19"/>
      <c r="DCY142" s="19"/>
      <c r="DCZ142" s="19"/>
      <c r="DDA142" s="19"/>
      <c r="DDB142" s="19"/>
      <c r="DDC142" s="19"/>
      <c r="DDD142" s="19"/>
      <c r="DDE142" s="19"/>
      <c r="DDF142" s="19"/>
      <c r="DDG142" s="19"/>
      <c r="DDH142" s="19"/>
      <c r="DDI142" s="19"/>
      <c r="DDJ142" s="19"/>
      <c r="DDK142" s="19"/>
      <c r="DDL142" s="19"/>
      <c r="DDM142" s="19"/>
      <c r="DDN142" s="19"/>
      <c r="DDO142" s="19"/>
      <c r="DDP142" s="19"/>
      <c r="DDQ142" s="19"/>
      <c r="DDR142" s="19"/>
      <c r="DDS142" s="19"/>
      <c r="DDT142" s="19"/>
      <c r="DDU142" s="19"/>
      <c r="DDV142" s="19"/>
      <c r="DDW142" s="19"/>
      <c r="DDX142" s="19"/>
      <c r="DDY142" s="19"/>
      <c r="DDZ142" s="19"/>
      <c r="DEA142" s="19"/>
      <c r="DEB142" s="19"/>
      <c r="DEC142" s="19"/>
      <c r="DED142" s="19"/>
      <c r="DEE142" s="19"/>
      <c r="DEF142" s="19"/>
      <c r="DEG142" s="19"/>
      <c r="DEH142" s="19"/>
      <c r="DEI142" s="19"/>
      <c r="DEJ142" s="19"/>
      <c r="DEK142" s="19"/>
      <c r="DEL142" s="19"/>
      <c r="DEM142" s="19"/>
      <c r="DEN142" s="19"/>
      <c r="DEO142" s="19"/>
      <c r="DEP142" s="19"/>
      <c r="DEQ142" s="19"/>
      <c r="DER142" s="19"/>
      <c r="DES142" s="19"/>
      <c r="DET142" s="19"/>
      <c r="DEU142" s="19"/>
      <c r="DEV142" s="19"/>
      <c r="DEW142" s="19"/>
      <c r="DEX142" s="19"/>
      <c r="DEY142" s="19"/>
      <c r="DEZ142" s="19"/>
      <c r="DFA142" s="19"/>
      <c r="DFB142" s="19"/>
      <c r="DFC142" s="19"/>
      <c r="DFD142" s="19"/>
      <c r="DFE142" s="19"/>
      <c r="DFF142" s="19"/>
      <c r="DFG142" s="19"/>
      <c r="DFH142" s="19"/>
      <c r="DFI142" s="19"/>
      <c r="DFJ142" s="19"/>
      <c r="DFK142" s="19"/>
      <c r="DFL142" s="19"/>
      <c r="DFM142" s="19"/>
      <c r="DFN142" s="19"/>
      <c r="DFO142" s="19"/>
      <c r="DFP142" s="19"/>
      <c r="DFQ142" s="19"/>
      <c r="DFR142" s="19"/>
      <c r="DFS142" s="19"/>
      <c r="DFT142" s="19"/>
      <c r="DFU142" s="19"/>
      <c r="DFV142" s="19"/>
      <c r="DFW142" s="19"/>
      <c r="DFX142" s="19"/>
      <c r="DFY142" s="19"/>
      <c r="DFZ142" s="19"/>
      <c r="DGA142" s="19"/>
      <c r="DGB142" s="19"/>
      <c r="DGC142" s="19"/>
      <c r="DGD142" s="19"/>
      <c r="DGE142" s="19"/>
      <c r="DGF142" s="19"/>
      <c r="DGG142" s="19"/>
      <c r="DGH142" s="19"/>
      <c r="DGI142" s="19"/>
      <c r="DGJ142" s="19"/>
      <c r="DGK142" s="19"/>
      <c r="DGL142" s="19"/>
      <c r="DGM142" s="19"/>
      <c r="DGN142" s="19"/>
      <c r="DGO142" s="19"/>
      <c r="DGP142" s="19"/>
      <c r="DGQ142" s="19"/>
      <c r="DGR142" s="19"/>
      <c r="DGS142" s="19"/>
      <c r="DGT142" s="19"/>
      <c r="DGU142" s="19"/>
      <c r="DGV142" s="19"/>
      <c r="DGW142" s="19"/>
      <c r="DGX142" s="19"/>
      <c r="DGY142" s="19"/>
      <c r="DGZ142" s="19"/>
      <c r="DHA142" s="19"/>
      <c r="DHB142" s="19"/>
      <c r="DHC142" s="19"/>
      <c r="DHD142" s="19"/>
      <c r="DHE142" s="19"/>
      <c r="DHF142" s="19"/>
      <c r="DHG142" s="19"/>
      <c r="DHH142" s="19"/>
      <c r="DHI142" s="19"/>
      <c r="DHJ142" s="19"/>
      <c r="DHK142" s="19"/>
      <c r="DHL142" s="19"/>
      <c r="DHM142" s="19"/>
      <c r="DHN142" s="19"/>
      <c r="DHO142" s="19"/>
      <c r="DHP142" s="19"/>
      <c r="DHQ142" s="19"/>
      <c r="DHR142" s="19"/>
      <c r="DHS142" s="19"/>
      <c r="DHT142" s="19"/>
      <c r="DHU142" s="19"/>
      <c r="DHV142" s="19"/>
      <c r="DHW142" s="19"/>
      <c r="DHX142" s="19"/>
      <c r="DHY142" s="19"/>
      <c r="DHZ142" s="19"/>
      <c r="DIA142" s="19"/>
      <c r="DIB142" s="19"/>
      <c r="DIC142" s="19"/>
      <c r="DID142" s="19"/>
      <c r="DIE142" s="19"/>
      <c r="DIF142" s="19"/>
      <c r="DIG142" s="19"/>
      <c r="DIH142" s="19"/>
      <c r="DII142" s="19"/>
      <c r="DIJ142" s="19"/>
      <c r="DIK142" s="19"/>
      <c r="DIL142" s="19"/>
      <c r="DIM142" s="19"/>
      <c r="DIN142" s="19"/>
      <c r="DIO142" s="19"/>
      <c r="DIP142" s="19"/>
      <c r="DIQ142" s="19"/>
      <c r="DIR142" s="19"/>
      <c r="DIS142" s="19"/>
      <c r="DIT142" s="19"/>
      <c r="DIU142" s="19"/>
      <c r="DIV142" s="19"/>
      <c r="DIW142" s="19"/>
      <c r="DIX142" s="19"/>
      <c r="DIY142" s="19"/>
      <c r="DIZ142" s="19"/>
      <c r="DJA142" s="19"/>
      <c r="DJB142" s="19"/>
      <c r="DJC142" s="19"/>
      <c r="DJD142" s="19"/>
      <c r="DJE142" s="19"/>
      <c r="DJF142" s="19"/>
      <c r="DJG142" s="19"/>
      <c r="DJH142" s="19"/>
      <c r="DJI142" s="19"/>
      <c r="DJJ142" s="19"/>
      <c r="DJK142" s="19"/>
      <c r="DJL142" s="19"/>
      <c r="DJM142" s="19"/>
      <c r="DJN142" s="19"/>
      <c r="DJO142" s="19"/>
      <c r="DJP142" s="19"/>
      <c r="DJQ142" s="19"/>
      <c r="DJR142" s="19"/>
      <c r="DJS142" s="19"/>
      <c r="DJT142" s="19"/>
      <c r="DJU142" s="19"/>
      <c r="DJV142" s="19"/>
      <c r="DJW142" s="19"/>
      <c r="DJX142" s="19"/>
      <c r="DJY142" s="19"/>
      <c r="DJZ142" s="19"/>
      <c r="DKA142" s="19"/>
      <c r="DKB142" s="19"/>
      <c r="DKC142" s="19"/>
      <c r="DKD142" s="19"/>
      <c r="DKE142" s="19"/>
      <c r="DKF142" s="19"/>
      <c r="DKG142" s="19"/>
      <c r="DKH142" s="19"/>
      <c r="DKI142" s="19"/>
      <c r="DKJ142" s="19"/>
      <c r="DKK142" s="19"/>
      <c r="DKL142" s="19"/>
      <c r="DKM142" s="19"/>
      <c r="DKN142" s="19"/>
      <c r="DKO142" s="19"/>
      <c r="DKP142" s="19"/>
      <c r="DKQ142" s="19"/>
      <c r="DKR142" s="19"/>
      <c r="DKS142" s="19"/>
      <c r="DKT142" s="19"/>
      <c r="DKU142" s="19"/>
      <c r="DKV142" s="19"/>
      <c r="DKW142" s="19"/>
      <c r="DKX142" s="19"/>
      <c r="DKY142" s="19"/>
      <c r="DKZ142" s="19"/>
      <c r="DLA142" s="19"/>
      <c r="DLB142" s="19"/>
      <c r="DLC142" s="19"/>
      <c r="DLD142" s="19"/>
      <c r="DLE142" s="19"/>
      <c r="DLF142" s="19"/>
      <c r="DLG142" s="19"/>
      <c r="DLH142" s="19"/>
      <c r="DLI142" s="19"/>
      <c r="DLJ142" s="19"/>
      <c r="DLK142" s="19"/>
      <c r="DLL142" s="19"/>
      <c r="DLM142" s="19"/>
      <c r="DLN142" s="19"/>
      <c r="DLO142" s="19"/>
      <c r="DLP142" s="19"/>
      <c r="DLQ142" s="19"/>
      <c r="DLR142" s="19"/>
      <c r="DLS142" s="19"/>
      <c r="DLT142" s="19"/>
      <c r="DLU142" s="19"/>
      <c r="DLV142" s="19"/>
      <c r="DLW142" s="19"/>
      <c r="DLX142" s="19"/>
      <c r="DLY142" s="19"/>
      <c r="DLZ142" s="19"/>
      <c r="DMA142" s="19"/>
      <c r="DMB142" s="19"/>
      <c r="DMC142" s="19"/>
      <c r="DMD142" s="19"/>
      <c r="DME142" s="19"/>
      <c r="DMF142" s="19"/>
      <c r="DMG142" s="19"/>
      <c r="DMH142" s="19"/>
      <c r="DMI142" s="19"/>
      <c r="DMJ142" s="19"/>
      <c r="DMK142" s="19"/>
      <c r="DML142" s="19"/>
      <c r="DMM142" s="19"/>
      <c r="DMN142" s="19"/>
      <c r="DMO142" s="19"/>
      <c r="DMP142" s="19"/>
      <c r="DMQ142" s="19"/>
      <c r="DMR142" s="19"/>
      <c r="DMS142" s="19"/>
      <c r="DMT142" s="19"/>
      <c r="DMU142" s="19"/>
      <c r="DMV142" s="19"/>
      <c r="DMW142" s="19"/>
      <c r="DMX142" s="19"/>
      <c r="DMY142" s="19"/>
      <c r="DMZ142" s="19"/>
      <c r="DNA142" s="19"/>
      <c r="DNB142" s="19"/>
      <c r="DNC142" s="19"/>
      <c r="DND142" s="19"/>
      <c r="DNE142" s="19"/>
      <c r="DNF142" s="19"/>
      <c r="DNG142" s="19"/>
      <c r="DNH142" s="19"/>
      <c r="DNI142" s="19"/>
      <c r="DNJ142" s="19"/>
      <c r="DNK142" s="19"/>
      <c r="DNL142" s="19"/>
      <c r="DNM142" s="19"/>
      <c r="DNN142" s="19"/>
      <c r="DNO142" s="19"/>
      <c r="DNP142" s="19"/>
      <c r="DNQ142" s="19"/>
      <c r="DNR142" s="19"/>
      <c r="DNS142" s="19"/>
      <c r="DNT142" s="19"/>
      <c r="DNU142" s="19"/>
      <c r="DNV142" s="19"/>
      <c r="DNW142" s="19"/>
      <c r="DNX142" s="19"/>
      <c r="DNY142" s="19"/>
      <c r="DNZ142" s="19"/>
      <c r="DOA142" s="19"/>
      <c r="DOB142" s="19"/>
      <c r="DOC142" s="19"/>
      <c r="DOD142" s="19"/>
      <c r="DOE142" s="19"/>
      <c r="DOF142" s="19"/>
      <c r="DOG142" s="19"/>
      <c r="DOH142" s="19"/>
      <c r="DOI142" s="19"/>
      <c r="DOJ142" s="19"/>
      <c r="DOK142" s="19"/>
      <c r="DOL142" s="19"/>
      <c r="DOM142" s="19"/>
      <c r="DON142" s="19"/>
      <c r="DOO142" s="19"/>
      <c r="DOP142" s="19"/>
      <c r="DOQ142" s="19"/>
      <c r="DOR142" s="19"/>
      <c r="DOS142" s="19"/>
      <c r="DOT142" s="19"/>
      <c r="DOU142" s="19"/>
      <c r="DOV142" s="19"/>
      <c r="DOW142" s="19"/>
      <c r="DOX142" s="19"/>
      <c r="DOY142" s="19"/>
      <c r="DOZ142" s="19"/>
      <c r="DPA142" s="19"/>
      <c r="DPB142" s="19"/>
      <c r="DPC142" s="19"/>
      <c r="DPD142" s="19"/>
      <c r="DPE142" s="19"/>
      <c r="DPF142" s="19"/>
      <c r="DPG142" s="19"/>
      <c r="DPH142" s="19"/>
      <c r="DPI142" s="19"/>
      <c r="DPJ142" s="19"/>
      <c r="DPK142" s="19"/>
      <c r="DPL142" s="19"/>
      <c r="DPM142" s="19"/>
      <c r="DPN142" s="19"/>
      <c r="DPO142" s="19"/>
      <c r="DPP142" s="19"/>
      <c r="DPQ142" s="19"/>
      <c r="DPR142" s="19"/>
      <c r="DPS142" s="19"/>
      <c r="DPT142" s="19"/>
      <c r="DPU142" s="19"/>
      <c r="DPV142" s="19"/>
      <c r="DPW142" s="19"/>
      <c r="DPX142" s="19"/>
      <c r="DPY142" s="19"/>
      <c r="DPZ142" s="19"/>
      <c r="DQA142" s="19"/>
      <c r="DQB142" s="19"/>
      <c r="DQC142" s="19"/>
      <c r="DQD142" s="19"/>
      <c r="DQE142" s="19"/>
      <c r="DQF142" s="19"/>
      <c r="DQG142" s="19"/>
      <c r="DQH142" s="19"/>
      <c r="DQI142" s="19"/>
      <c r="DQJ142" s="19"/>
      <c r="DQK142" s="19"/>
      <c r="DQL142" s="19"/>
      <c r="DQM142" s="19"/>
      <c r="DQN142" s="19"/>
      <c r="DQO142" s="19"/>
      <c r="DQP142" s="19"/>
      <c r="DQQ142" s="19"/>
      <c r="DQR142" s="19"/>
      <c r="DQS142" s="19"/>
      <c r="DQT142" s="19"/>
      <c r="DQU142" s="19"/>
      <c r="DQV142" s="19"/>
      <c r="DQW142" s="19"/>
      <c r="DQX142" s="19"/>
      <c r="DQY142" s="19"/>
      <c r="DQZ142" s="19"/>
      <c r="DRA142" s="19"/>
      <c r="DRB142" s="19"/>
      <c r="DRC142" s="19"/>
      <c r="DRD142" s="19"/>
      <c r="DRE142" s="19"/>
      <c r="DRF142" s="19"/>
      <c r="DRG142" s="19"/>
      <c r="DRH142" s="19"/>
      <c r="DRI142" s="19"/>
      <c r="DRJ142" s="19"/>
      <c r="DRK142" s="19"/>
      <c r="DRL142" s="19"/>
      <c r="DRM142" s="19"/>
      <c r="DRN142" s="19"/>
      <c r="DRO142" s="19"/>
      <c r="DRP142" s="19"/>
      <c r="DRQ142" s="19"/>
      <c r="DRR142" s="19"/>
      <c r="DRS142" s="19"/>
      <c r="DRT142" s="19"/>
      <c r="DRU142" s="19"/>
      <c r="DRV142" s="19"/>
      <c r="DRW142" s="19"/>
      <c r="DRX142" s="19"/>
      <c r="DRY142" s="19"/>
      <c r="DRZ142" s="19"/>
      <c r="DSA142" s="19"/>
      <c r="DSB142" s="19"/>
      <c r="DSC142" s="19"/>
      <c r="DSD142" s="19"/>
      <c r="DSE142" s="19"/>
      <c r="DSF142" s="19"/>
      <c r="DSG142" s="19"/>
      <c r="DSH142" s="19"/>
      <c r="DSI142" s="19"/>
      <c r="DSJ142" s="19"/>
      <c r="DSK142" s="19"/>
      <c r="DSL142" s="19"/>
      <c r="DSM142" s="19"/>
      <c r="DSN142" s="19"/>
      <c r="DSO142" s="19"/>
      <c r="DSP142" s="19"/>
      <c r="DSQ142" s="19"/>
      <c r="DSR142" s="19"/>
      <c r="DSS142" s="19"/>
      <c r="DST142" s="19"/>
      <c r="DSU142" s="19"/>
      <c r="DSV142" s="19"/>
      <c r="DSW142" s="19"/>
      <c r="DSX142" s="19"/>
      <c r="DSY142" s="19"/>
      <c r="DSZ142" s="19"/>
      <c r="DTA142" s="19"/>
      <c r="DTB142" s="19"/>
      <c r="DTC142" s="19"/>
      <c r="DTD142" s="19"/>
      <c r="DTE142" s="19"/>
      <c r="DTF142" s="19"/>
      <c r="DTG142" s="19"/>
      <c r="DTH142" s="19"/>
      <c r="DTI142" s="19"/>
      <c r="DTJ142" s="19"/>
      <c r="DTK142" s="19"/>
      <c r="DTL142" s="19"/>
      <c r="DTM142" s="19"/>
      <c r="DTN142" s="19"/>
      <c r="DTO142" s="19"/>
      <c r="DTP142" s="19"/>
      <c r="DTQ142" s="19"/>
      <c r="DTR142" s="19"/>
      <c r="DTS142" s="19"/>
      <c r="DTT142" s="19"/>
      <c r="DTU142" s="19"/>
      <c r="DTV142" s="19"/>
      <c r="DTW142" s="19"/>
      <c r="DTX142" s="19"/>
      <c r="DTY142" s="19"/>
      <c r="DTZ142" s="19"/>
      <c r="DUA142" s="19"/>
      <c r="DUB142" s="19"/>
      <c r="DUC142" s="19"/>
      <c r="DUD142" s="19"/>
      <c r="DUE142" s="19"/>
      <c r="DUF142" s="19"/>
      <c r="DUG142" s="19"/>
      <c r="DUH142" s="19"/>
      <c r="DUI142" s="19"/>
      <c r="DUJ142" s="19"/>
      <c r="DUK142" s="19"/>
      <c r="DUL142" s="19"/>
      <c r="DUM142" s="19"/>
      <c r="DUN142" s="19"/>
      <c r="DUO142" s="19"/>
      <c r="DUP142" s="19"/>
      <c r="DUQ142" s="19"/>
      <c r="DUR142" s="19"/>
      <c r="DUS142" s="19"/>
      <c r="DUT142" s="19"/>
      <c r="DUU142" s="19"/>
      <c r="DUV142" s="19"/>
      <c r="DUW142" s="19"/>
      <c r="DUX142" s="19"/>
      <c r="DUY142" s="19"/>
      <c r="DUZ142" s="19"/>
      <c r="DVA142" s="19"/>
      <c r="DVB142" s="19"/>
      <c r="DVC142" s="19"/>
      <c r="DVD142" s="19"/>
      <c r="DVE142" s="19"/>
      <c r="DVF142" s="19"/>
      <c r="DVG142" s="19"/>
      <c r="DVH142" s="19"/>
      <c r="DVI142" s="19"/>
      <c r="DVJ142" s="19"/>
      <c r="DVK142" s="19"/>
      <c r="DVL142" s="19"/>
      <c r="DVM142" s="19"/>
      <c r="DVN142" s="19"/>
      <c r="DVO142" s="19"/>
      <c r="DVP142" s="19"/>
      <c r="DVQ142" s="19"/>
      <c r="DVR142" s="19"/>
      <c r="DVS142" s="19"/>
      <c r="DVT142" s="19"/>
      <c r="DVU142" s="19"/>
      <c r="DVV142" s="19"/>
      <c r="DVW142" s="19"/>
      <c r="DVX142" s="19"/>
      <c r="DVY142" s="19"/>
      <c r="DVZ142" s="19"/>
      <c r="DWA142" s="19"/>
      <c r="DWB142" s="19"/>
      <c r="DWC142" s="19"/>
      <c r="DWD142" s="19"/>
      <c r="DWE142" s="19"/>
      <c r="DWF142" s="19"/>
      <c r="DWG142" s="19"/>
      <c r="DWH142" s="19"/>
      <c r="DWI142" s="19"/>
      <c r="DWJ142" s="19"/>
      <c r="DWK142" s="19"/>
      <c r="DWL142" s="19"/>
      <c r="DWM142" s="19"/>
      <c r="DWN142" s="19"/>
      <c r="DWO142" s="19"/>
      <c r="DWP142" s="19"/>
      <c r="DWQ142" s="19"/>
      <c r="DWR142" s="19"/>
      <c r="DWS142" s="19"/>
      <c r="DWT142" s="19"/>
      <c r="DWU142" s="19"/>
      <c r="DWV142" s="19"/>
      <c r="DWW142" s="19"/>
      <c r="DWX142" s="19"/>
      <c r="DWY142" s="19"/>
      <c r="DWZ142" s="19"/>
      <c r="DXA142" s="19"/>
      <c r="DXB142" s="19"/>
      <c r="DXC142" s="19"/>
      <c r="DXD142" s="19"/>
      <c r="DXE142" s="19"/>
      <c r="DXF142" s="19"/>
      <c r="DXG142" s="19"/>
      <c r="DXH142" s="19"/>
      <c r="DXI142" s="19"/>
      <c r="DXJ142" s="19"/>
      <c r="DXK142" s="19"/>
      <c r="DXL142" s="19"/>
      <c r="DXM142" s="19"/>
      <c r="DXN142" s="19"/>
      <c r="DXO142" s="19"/>
      <c r="DXP142" s="19"/>
      <c r="DXQ142" s="19"/>
      <c r="DXR142" s="19"/>
      <c r="DXS142" s="19"/>
      <c r="DXT142" s="19"/>
      <c r="DXU142" s="19"/>
      <c r="DXV142" s="19"/>
      <c r="DXW142" s="19"/>
      <c r="DXX142" s="19"/>
      <c r="DXY142" s="19"/>
      <c r="DXZ142" s="19"/>
      <c r="DYA142" s="19"/>
      <c r="DYB142" s="19"/>
      <c r="DYC142" s="19"/>
      <c r="DYD142" s="19"/>
      <c r="DYE142" s="19"/>
      <c r="DYF142" s="19"/>
      <c r="DYG142" s="19"/>
      <c r="DYH142" s="19"/>
      <c r="DYI142" s="19"/>
      <c r="DYJ142" s="19"/>
      <c r="DYK142" s="19"/>
      <c r="DYL142" s="19"/>
      <c r="DYM142" s="19"/>
      <c r="DYN142" s="19"/>
      <c r="DYO142" s="19"/>
      <c r="DYP142" s="19"/>
      <c r="DYQ142" s="19"/>
      <c r="DYR142" s="19"/>
      <c r="DYS142" s="19"/>
      <c r="DYT142" s="19"/>
      <c r="DYU142" s="19"/>
      <c r="DYV142" s="19"/>
      <c r="DYW142" s="19"/>
      <c r="DYX142" s="19"/>
      <c r="DYY142" s="19"/>
      <c r="DYZ142" s="19"/>
      <c r="DZA142" s="19"/>
      <c r="DZB142" s="19"/>
      <c r="DZC142" s="19"/>
      <c r="DZD142" s="19"/>
      <c r="DZE142" s="19"/>
      <c r="DZF142" s="19"/>
      <c r="DZG142" s="19"/>
      <c r="DZH142" s="19"/>
      <c r="DZI142" s="19"/>
      <c r="DZJ142" s="19"/>
      <c r="DZK142" s="19"/>
      <c r="DZL142" s="19"/>
      <c r="DZM142" s="19"/>
      <c r="DZN142" s="19"/>
      <c r="DZO142" s="19"/>
      <c r="DZP142" s="19"/>
      <c r="DZQ142" s="19"/>
      <c r="DZR142" s="19"/>
      <c r="DZS142" s="19"/>
      <c r="DZT142" s="19"/>
      <c r="DZU142" s="19"/>
      <c r="DZV142" s="19"/>
      <c r="DZW142" s="19"/>
      <c r="DZX142" s="19"/>
      <c r="DZY142" s="19"/>
      <c r="DZZ142" s="19"/>
      <c r="EAA142" s="19"/>
      <c r="EAB142" s="19"/>
      <c r="EAC142" s="19"/>
      <c r="EAD142" s="19"/>
      <c r="EAE142" s="19"/>
      <c r="EAF142" s="19"/>
      <c r="EAG142" s="19"/>
      <c r="EAH142" s="19"/>
      <c r="EAI142" s="19"/>
      <c r="EAJ142" s="19"/>
      <c r="EAK142" s="19"/>
      <c r="EAL142" s="19"/>
      <c r="EAM142" s="19"/>
      <c r="EAN142" s="19"/>
      <c r="EAO142" s="19"/>
      <c r="EAP142" s="19"/>
      <c r="EAQ142" s="19"/>
      <c r="EAR142" s="19"/>
      <c r="EAS142" s="19"/>
      <c r="EAT142" s="19"/>
      <c r="EAU142" s="19"/>
      <c r="EAV142" s="19"/>
      <c r="EAW142" s="19"/>
      <c r="EAX142" s="19"/>
      <c r="EAY142" s="19"/>
      <c r="EAZ142" s="19"/>
      <c r="EBA142" s="19"/>
      <c r="EBB142" s="19"/>
      <c r="EBC142" s="19"/>
      <c r="EBD142" s="19"/>
      <c r="EBE142" s="19"/>
      <c r="EBF142" s="19"/>
      <c r="EBG142" s="19"/>
      <c r="EBH142" s="19"/>
      <c r="EBI142" s="19"/>
      <c r="EBJ142" s="19"/>
      <c r="EBK142" s="19"/>
      <c r="EBL142" s="19"/>
      <c r="EBM142" s="19"/>
      <c r="EBN142" s="19"/>
      <c r="EBO142" s="19"/>
      <c r="EBP142" s="19"/>
      <c r="EBQ142" s="19"/>
      <c r="EBR142" s="19"/>
      <c r="EBS142" s="19"/>
      <c r="EBT142" s="19"/>
      <c r="EBU142" s="19"/>
      <c r="EBV142" s="19"/>
      <c r="EBW142" s="19"/>
      <c r="EBX142" s="19"/>
      <c r="EBY142" s="19"/>
      <c r="EBZ142" s="19"/>
      <c r="ECA142" s="19"/>
      <c r="ECB142" s="19"/>
      <c r="ECC142" s="19"/>
      <c r="ECD142" s="19"/>
      <c r="ECE142" s="19"/>
      <c r="ECF142" s="19"/>
      <c r="ECG142" s="19"/>
      <c r="ECH142" s="19"/>
      <c r="ECI142" s="19"/>
      <c r="ECJ142" s="19"/>
      <c r="ECK142" s="19"/>
      <c r="ECL142" s="19"/>
      <c r="ECM142" s="19"/>
      <c r="ECN142" s="19"/>
      <c r="ECO142" s="19"/>
      <c r="ECP142" s="19"/>
      <c r="ECQ142" s="19"/>
      <c r="ECR142" s="19"/>
      <c r="ECS142" s="19"/>
      <c r="ECT142" s="19"/>
      <c r="ECU142" s="19"/>
      <c r="ECV142" s="19"/>
      <c r="ECW142" s="19"/>
      <c r="ECX142" s="19"/>
      <c r="ECY142" s="19"/>
      <c r="ECZ142" s="19"/>
      <c r="EDA142" s="19"/>
      <c r="EDB142" s="19"/>
      <c r="EDC142" s="19"/>
      <c r="EDD142" s="19"/>
      <c r="EDE142" s="19"/>
      <c r="EDF142" s="19"/>
      <c r="EDG142" s="19"/>
      <c r="EDH142" s="19"/>
      <c r="EDI142" s="19"/>
      <c r="EDJ142" s="19"/>
      <c r="EDK142" s="19"/>
      <c r="EDL142" s="19"/>
      <c r="EDM142" s="19"/>
      <c r="EDN142" s="19"/>
      <c r="EDO142" s="19"/>
      <c r="EDP142" s="19"/>
      <c r="EDQ142" s="19"/>
      <c r="EDR142" s="19"/>
      <c r="EDS142" s="19"/>
      <c r="EDT142" s="19"/>
      <c r="EDU142" s="19"/>
      <c r="EDV142" s="19"/>
      <c r="EDW142" s="19"/>
      <c r="EDX142" s="19"/>
      <c r="EDY142" s="19"/>
      <c r="EDZ142" s="19"/>
      <c r="EEA142" s="19"/>
      <c r="EEB142" s="19"/>
      <c r="EEC142" s="19"/>
      <c r="EED142" s="19"/>
      <c r="EEE142" s="19"/>
      <c r="EEF142" s="19"/>
      <c r="EEG142" s="19"/>
      <c r="EEH142" s="19"/>
      <c r="EEI142" s="19"/>
      <c r="EEJ142" s="19"/>
      <c r="EEK142" s="19"/>
      <c r="EEL142" s="19"/>
      <c r="EEM142" s="19"/>
      <c r="EEN142" s="19"/>
      <c r="EEO142" s="19"/>
      <c r="EEP142" s="19"/>
      <c r="EEQ142" s="19"/>
      <c r="EER142" s="19"/>
      <c r="EES142" s="19"/>
      <c r="EET142" s="19"/>
      <c r="EEU142" s="19"/>
      <c r="EEV142" s="19"/>
      <c r="EEW142" s="19"/>
      <c r="EEX142" s="19"/>
      <c r="EEY142" s="19"/>
      <c r="EEZ142" s="19"/>
      <c r="EFA142" s="19"/>
      <c r="EFB142" s="19"/>
      <c r="EFC142" s="19"/>
      <c r="EFD142" s="19"/>
      <c r="EFE142" s="19"/>
      <c r="EFF142" s="19"/>
      <c r="EFG142" s="19"/>
      <c r="EFH142" s="19"/>
      <c r="EFI142" s="19"/>
      <c r="EFJ142" s="19"/>
      <c r="EFK142" s="19"/>
      <c r="EFL142" s="19"/>
      <c r="EFM142" s="19"/>
      <c r="EFN142" s="19"/>
      <c r="EFO142" s="19"/>
      <c r="EFP142" s="19"/>
      <c r="EFQ142" s="19"/>
      <c r="EFR142" s="19"/>
      <c r="EFS142" s="19"/>
      <c r="EFT142" s="19"/>
      <c r="EFU142" s="19"/>
      <c r="EFV142" s="19"/>
      <c r="EFW142" s="19"/>
      <c r="EFX142" s="19"/>
      <c r="EFY142" s="19"/>
      <c r="EFZ142" s="19"/>
      <c r="EGA142" s="19"/>
      <c r="EGB142" s="19"/>
      <c r="EGC142" s="19"/>
      <c r="EGD142" s="19"/>
      <c r="EGE142" s="19"/>
      <c r="EGF142" s="19"/>
      <c r="EGG142" s="19"/>
      <c r="EGH142" s="19"/>
      <c r="EGI142" s="19"/>
      <c r="EGJ142" s="19"/>
      <c r="EGK142" s="19"/>
      <c r="EGL142" s="19"/>
      <c r="EGM142" s="19"/>
      <c r="EGN142" s="19"/>
      <c r="EGO142" s="19"/>
      <c r="EGP142" s="19"/>
      <c r="EGQ142" s="19"/>
      <c r="EGR142" s="19"/>
      <c r="EGS142" s="19"/>
      <c r="EGT142" s="19"/>
      <c r="EGU142" s="19"/>
      <c r="EGV142" s="19"/>
      <c r="EGW142" s="19"/>
      <c r="EGX142" s="19"/>
      <c r="EGY142" s="19"/>
      <c r="EGZ142" s="19"/>
      <c r="EHA142" s="19"/>
      <c r="EHB142" s="19"/>
      <c r="EHC142" s="19"/>
      <c r="EHD142" s="19"/>
      <c r="EHE142" s="19"/>
      <c r="EHF142" s="19"/>
      <c r="EHG142" s="19"/>
      <c r="EHH142" s="19"/>
      <c r="EHI142" s="19"/>
      <c r="EHJ142" s="19"/>
      <c r="EHK142" s="19"/>
      <c r="EHL142" s="19"/>
      <c r="EHM142" s="19"/>
      <c r="EHN142" s="19"/>
      <c r="EHO142" s="19"/>
      <c r="EHP142" s="19"/>
      <c r="EHQ142" s="19"/>
      <c r="EHR142" s="19"/>
      <c r="EHS142" s="19"/>
      <c r="EHT142" s="19"/>
      <c r="EHU142" s="19"/>
      <c r="EHV142" s="19"/>
      <c r="EHW142" s="19"/>
      <c r="EHX142" s="19"/>
      <c r="EHY142" s="19"/>
      <c r="EHZ142" s="19"/>
      <c r="EIA142" s="19"/>
      <c r="EIB142" s="19"/>
      <c r="EIC142" s="19"/>
      <c r="EID142" s="19"/>
      <c r="EIE142" s="19"/>
      <c r="EIF142" s="19"/>
      <c r="EIG142" s="19"/>
      <c r="EIH142" s="19"/>
      <c r="EII142" s="19"/>
      <c r="EIJ142" s="19"/>
      <c r="EIK142" s="19"/>
      <c r="EIL142" s="19"/>
      <c r="EIM142" s="19"/>
      <c r="EIN142" s="19"/>
      <c r="EIO142" s="19"/>
      <c r="EIP142" s="19"/>
      <c r="EIQ142" s="19"/>
      <c r="EIR142" s="19"/>
      <c r="EIS142" s="19"/>
      <c r="EIT142" s="19"/>
      <c r="EIU142" s="19"/>
      <c r="EIV142" s="19"/>
      <c r="EIW142" s="19"/>
      <c r="EIX142" s="19"/>
      <c r="EIY142" s="19"/>
      <c r="EIZ142" s="19"/>
      <c r="EJA142" s="19"/>
      <c r="EJB142" s="19"/>
      <c r="EJC142" s="19"/>
      <c r="EJD142" s="19"/>
      <c r="EJE142" s="19"/>
      <c r="EJF142" s="19"/>
      <c r="EJG142" s="19"/>
      <c r="EJH142" s="19"/>
      <c r="EJI142" s="19"/>
      <c r="EJJ142" s="19"/>
      <c r="EJK142" s="19"/>
      <c r="EJL142" s="19"/>
      <c r="EJM142" s="19"/>
      <c r="EJN142" s="19"/>
      <c r="EJO142" s="19"/>
      <c r="EJP142" s="19"/>
      <c r="EJQ142" s="19"/>
      <c r="EJR142" s="19"/>
      <c r="EJS142" s="19"/>
      <c r="EJT142" s="19"/>
      <c r="EJU142" s="19"/>
      <c r="EJV142" s="19"/>
      <c r="EJW142" s="19"/>
      <c r="EJX142" s="19"/>
      <c r="EJY142" s="19"/>
      <c r="EJZ142" s="19"/>
      <c r="EKA142" s="19"/>
      <c r="EKB142" s="19"/>
      <c r="EKC142" s="19"/>
      <c r="EKD142" s="19"/>
      <c r="EKE142" s="19"/>
      <c r="EKF142" s="19"/>
      <c r="EKG142" s="19"/>
      <c r="EKH142" s="19"/>
      <c r="EKI142" s="19"/>
      <c r="EKJ142" s="19"/>
      <c r="EKK142" s="19"/>
      <c r="EKL142" s="19"/>
      <c r="EKM142" s="19"/>
      <c r="EKN142" s="19"/>
      <c r="EKO142" s="19"/>
      <c r="EKP142" s="19"/>
      <c r="EKQ142" s="19"/>
      <c r="EKR142" s="19"/>
      <c r="EKS142" s="19"/>
      <c r="EKT142" s="19"/>
      <c r="EKU142" s="19"/>
      <c r="EKV142" s="19"/>
      <c r="EKW142" s="19"/>
      <c r="EKX142" s="19"/>
      <c r="EKY142" s="19"/>
      <c r="EKZ142" s="19"/>
      <c r="ELA142" s="19"/>
      <c r="ELB142" s="19"/>
      <c r="ELC142" s="19"/>
      <c r="ELD142" s="19"/>
      <c r="ELE142" s="19"/>
      <c r="ELF142" s="19"/>
      <c r="ELG142" s="19"/>
      <c r="ELH142" s="19"/>
      <c r="ELI142" s="19"/>
      <c r="ELJ142" s="19"/>
      <c r="ELK142" s="19"/>
      <c r="ELL142" s="19"/>
      <c r="ELM142" s="19"/>
      <c r="ELN142" s="19"/>
      <c r="ELO142" s="19"/>
      <c r="ELP142" s="19"/>
      <c r="ELQ142" s="19"/>
      <c r="ELR142" s="19"/>
      <c r="ELS142" s="19"/>
      <c r="ELT142" s="19"/>
      <c r="ELU142" s="19"/>
      <c r="ELV142" s="19"/>
      <c r="ELW142" s="19"/>
      <c r="ELX142" s="19"/>
      <c r="ELY142" s="19"/>
      <c r="ELZ142" s="19"/>
      <c r="EMA142" s="19"/>
      <c r="EMB142" s="19"/>
      <c r="EMC142" s="19"/>
      <c r="EMD142" s="19"/>
      <c r="EME142" s="19"/>
      <c r="EMF142" s="19"/>
      <c r="EMG142" s="19"/>
      <c r="EMH142" s="19"/>
      <c r="EMI142" s="19"/>
      <c r="EMJ142" s="19"/>
      <c r="EMK142" s="19"/>
      <c r="EML142" s="19"/>
      <c r="EMM142" s="19"/>
      <c r="EMN142" s="19"/>
      <c r="EMO142" s="19"/>
      <c r="EMP142" s="19"/>
      <c r="EMQ142" s="19"/>
      <c r="EMR142" s="19"/>
      <c r="EMS142" s="19"/>
      <c r="EMT142" s="19"/>
      <c r="EMU142" s="19"/>
      <c r="EMV142" s="19"/>
      <c r="EMW142" s="19"/>
      <c r="EMX142" s="19"/>
      <c r="EMY142" s="19"/>
      <c r="EMZ142" s="19"/>
      <c r="ENA142" s="19"/>
      <c r="ENB142" s="19"/>
      <c r="ENC142" s="19"/>
      <c r="END142" s="19"/>
      <c r="ENE142" s="19"/>
      <c r="ENF142" s="19"/>
      <c r="ENG142" s="19"/>
      <c r="ENH142" s="19"/>
      <c r="ENI142" s="19"/>
      <c r="ENJ142" s="19"/>
      <c r="ENK142" s="19"/>
      <c r="ENL142" s="19"/>
      <c r="ENM142" s="19"/>
      <c r="ENN142" s="19"/>
      <c r="ENO142" s="19"/>
      <c r="ENP142" s="19"/>
      <c r="ENQ142" s="19"/>
      <c r="ENR142" s="19"/>
      <c r="ENS142" s="19"/>
      <c r="ENT142" s="19"/>
      <c r="ENU142" s="19"/>
      <c r="ENV142" s="19"/>
      <c r="ENW142" s="19"/>
      <c r="ENX142" s="19"/>
      <c r="ENY142" s="19"/>
      <c r="ENZ142" s="19"/>
      <c r="EOA142" s="19"/>
      <c r="EOB142" s="19"/>
      <c r="EOC142" s="19"/>
      <c r="EOD142" s="19"/>
      <c r="EOE142" s="19"/>
      <c r="EOF142" s="19"/>
      <c r="EOG142" s="19"/>
      <c r="EOH142" s="19"/>
      <c r="EOI142" s="19"/>
      <c r="EOJ142" s="19"/>
      <c r="EOK142" s="19"/>
      <c r="EOL142" s="19"/>
      <c r="EOM142" s="19"/>
      <c r="EON142" s="19"/>
      <c r="EOO142" s="19"/>
      <c r="EOP142" s="19"/>
      <c r="EOQ142" s="19"/>
      <c r="EOR142" s="19"/>
      <c r="EOS142" s="19"/>
      <c r="EOT142" s="19"/>
      <c r="EOU142" s="19"/>
      <c r="EOV142" s="19"/>
      <c r="EOW142" s="19"/>
      <c r="EOX142" s="19"/>
      <c r="EOY142" s="19"/>
      <c r="EOZ142" s="19"/>
      <c r="EPA142" s="19"/>
      <c r="EPB142" s="19"/>
      <c r="EPC142" s="19"/>
      <c r="EPD142" s="19"/>
      <c r="EPE142" s="19"/>
      <c r="EPF142" s="19"/>
      <c r="EPG142" s="19"/>
      <c r="EPH142" s="19"/>
      <c r="EPI142" s="19"/>
      <c r="EPJ142" s="19"/>
      <c r="EPK142" s="19"/>
      <c r="EPL142" s="19"/>
      <c r="EPM142" s="19"/>
      <c r="EPN142" s="19"/>
      <c r="EPO142" s="19"/>
      <c r="EPP142" s="19"/>
      <c r="EPQ142" s="19"/>
      <c r="EPR142" s="19"/>
      <c r="EPS142" s="19"/>
      <c r="EPT142" s="19"/>
      <c r="EPU142" s="19"/>
      <c r="EPV142" s="19"/>
      <c r="EPW142" s="19"/>
      <c r="EPX142" s="19"/>
      <c r="EPY142" s="19"/>
      <c r="EPZ142" s="19"/>
      <c r="EQA142" s="19"/>
      <c r="EQB142" s="19"/>
      <c r="EQC142" s="19"/>
      <c r="EQD142" s="19"/>
      <c r="EQE142" s="19"/>
      <c r="EQF142" s="19"/>
      <c r="EQG142" s="19"/>
      <c r="EQH142" s="19"/>
      <c r="EQI142" s="19"/>
      <c r="EQJ142" s="19"/>
      <c r="EQK142" s="19"/>
      <c r="EQL142" s="19"/>
      <c r="EQM142" s="19"/>
      <c r="EQN142" s="19"/>
      <c r="EQO142" s="19"/>
      <c r="EQP142" s="19"/>
      <c r="EQQ142" s="19"/>
      <c r="EQR142" s="19"/>
      <c r="EQS142" s="19"/>
      <c r="EQT142" s="19"/>
      <c r="EQU142" s="19"/>
      <c r="EQV142" s="19"/>
      <c r="EQW142" s="19"/>
      <c r="EQX142" s="19"/>
      <c r="EQY142" s="19"/>
      <c r="EQZ142" s="19"/>
      <c r="ERA142" s="19"/>
      <c r="ERB142" s="19"/>
      <c r="ERC142" s="19"/>
      <c r="ERD142" s="19"/>
      <c r="ERE142" s="19"/>
      <c r="ERF142" s="19"/>
      <c r="ERG142" s="19"/>
      <c r="ERH142" s="19"/>
      <c r="ERI142" s="19"/>
      <c r="ERJ142" s="19"/>
      <c r="ERK142" s="19"/>
      <c r="ERL142" s="19"/>
      <c r="ERM142" s="19"/>
      <c r="ERN142" s="19"/>
      <c r="ERO142" s="19"/>
      <c r="ERP142" s="19"/>
      <c r="ERQ142" s="19"/>
      <c r="ERR142" s="19"/>
      <c r="ERS142" s="19"/>
      <c r="ERT142" s="19"/>
      <c r="ERU142" s="19"/>
      <c r="ERV142" s="19"/>
      <c r="ERW142" s="19"/>
      <c r="ERX142" s="19"/>
      <c r="ERY142" s="19"/>
      <c r="ERZ142" s="19"/>
      <c r="ESA142" s="19"/>
      <c r="ESB142" s="19"/>
      <c r="ESC142" s="19"/>
      <c r="ESD142" s="19"/>
      <c r="ESE142" s="19"/>
      <c r="ESF142" s="19"/>
      <c r="ESG142" s="19"/>
      <c r="ESH142" s="19"/>
      <c r="ESI142" s="19"/>
      <c r="ESJ142" s="19"/>
      <c r="ESK142" s="19"/>
      <c r="ESL142" s="19"/>
      <c r="ESM142" s="19"/>
      <c r="ESN142" s="19"/>
      <c r="ESO142" s="19"/>
      <c r="ESP142" s="19"/>
      <c r="ESQ142" s="19"/>
      <c r="ESR142" s="19"/>
      <c r="ESS142" s="19"/>
      <c r="EST142" s="19"/>
      <c r="ESU142" s="19"/>
      <c r="ESV142" s="19"/>
      <c r="ESW142" s="19"/>
      <c r="ESX142" s="19"/>
      <c r="ESY142" s="19"/>
      <c r="ESZ142" s="19"/>
      <c r="ETA142" s="19"/>
      <c r="ETB142" s="19"/>
      <c r="ETC142" s="19"/>
      <c r="ETD142" s="19"/>
      <c r="ETE142" s="19"/>
      <c r="ETF142" s="19"/>
      <c r="ETG142" s="19"/>
      <c r="ETH142" s="19"/>
      <c r="ETI142" s="19"/>
      <c r="ETJ142" s="19"/>
      <c r="ETK142" s="19"/>
      <c r="ETL142" s="19"/>
      <c r="ETM142" s="19"/>
      <c r="ETN142" s="19"/>
      <c r="ETO142" s="19"/>
      <c r="ETP142" s="19"/>
      <c r="ETQ142" s="19"/>
      <c r="ETR142" s="19"/>
      <c r="ETS142" s="19"/>
      <c r="ETT142" s="19"/>
      <c r="ETU142" s="19"/>
      <c r="ETV142" s="19"/>
      <c r="ETW142" s="19"/>
      <c r="ETX142" s="19"/>
      <c r="ETY142" s="19"/>
      <c r="ETZ142" s="19"/>
      <c r="EUA142" s="19"/>
      <c r="EUB142" s="19"/>
      <c r="EUC142" s="19"/>
      <c r="EUD142" s="19"/>
      <c r="EUE142" s="19"/>
      <c r="EUF142" s="19"/>
      <c r="EUG142" s="19"/>
      <c r="EUH142" s="19"/>
      <c r="EUI142" s="19"/>
      <c r="EUJ142" s="19"/>
      <c r="EUK142" s="19"/>
      <c r="EUL142" s="19"/>
      <c r="EUM142" s="19"/>
      <c r="EUN142" s="19"/>
      <c r="EUO142" s="19"/>
      <c r="EUP142" s="19"/>
      <c r="EUQ142" s="19"/>
      <c r="EUR142" s="19"/>
      <c r="EUS142" s="19"/>
      <c r="EUT142" s="19"/>
      <c r="EUU142" s="19"/>
      <c r="EUV142" s="19"/>
      <c r="EUW142" s="19"/>
      <c r="EUX142" s="19"/>
      <c r="EUY142" s="19"/>
      <c r="EUZ142" s="19"/>
      <c r="EVA142" s="19"/>
      <c r="EVB142" s="19"/>
      <c r="EVC142" s="19"/>
      <c r="EVD142" s="19"/>
      <c r="EVE142" s="19"/>
      <c r="EVF142" s="19"/>
      <c r="EVG142" s="19"/>
      <c r="EVH142" s="19"/>
      <c r="EVI142" s="19"/>
      <c r="EVJ142" s="19"/>
      <c r="EVK142" s="19"/>
      <c r="EVL142" s="19"/>
      <c r="EVM142" s="19"/>
      <c r="EVN142" s="19"/>
      <c r="EVO142" s="19"/>
      <c r="EVP142" s="19"/>
      <c r="EVQ142" s="19"/>
      <c r="EVR142" s="19"/>
      <c r="EVS142" s="19"/>
      <c r="EVT142" s="19"/>
      <c r="EVU142" s="19"/>
      <c r="EVV142" s="19"/>
      <c r="EVW142" s="19"/>
      <c r="EVX142" s="19"/>
      <c r="EVY142" s="19"/>
      <c r="EVZ142" s="19"/>
      <c r="EWA142" s="19"/>
      <c r="EWB142" s="19"/>
      <c r="EWC142" s="19"/>
      <c r="EWD142" s="19"/>
      <c r="EWE142" s="19"/>
      <c r="EWF142" s="19"/>
      <c r="EWG142" s="19"/>
      <c r="EWH142" s="19"/>
      <c r="EWI142" s="19"/>
      <c r="EWJ142" s="19"/>
      <c r="EWK142" s="19"/>
      <c r="EWL142" s="19"/>
      <c r="EWM142" s="19"/>
      <c r="EWN142" s="19"/>
      <c r="EWO142" s="19"/>
      <c r="EWP142" s="19"/>
      <c r="EWQ142" s="19"/>
      <c r="EWR142" s="19"/>
      <c r="EWS142" s="19"/>
      <c r="EWT142" s="19"/>
      <c r="EWU142" s="19"/>
      <c r="EWV142" s="19"/>
      <c r="EWW142" s="19"/>
      <c r="EWX142" s="19"/>
      <c r="EWY142" s="19"/>
      <c r="EWZ142" s="19"/>
      <c r="EXA142" s="19"/>
      <c r="EXB142" s="19"/>
      <c r="EXC142" s="19"/>
      <c r="EXD142" s="19"/>
      <c r="EXE142" s="19"/>
      <c r="EXF142" s="19"/>
      <c r="EXG142" s="19"/>
      <c r="EXH142" s="19"/>
      <c r="EXI142" s="19"/>
      <c r="EXJ142" s="19"/>
      <c r="EXK142" s="19"/>
      <c r="EXL142" s="19"/>
      <c r="EXM142" s="19"/>
      <c r="EXN142" s="19"/>
      <c r="EXO142" s="19"/>
      <c r="EXP142" s="19"/>
      <c r="EXQ142" s="19"/>
      <c r="EXR142" s="19"/>
      <c r="EXS142" s="19"/>
      <c r="EXT142" s="19"/>
      <c r="EXU142" s="19"/>
      <c r="EXV142" s="19"/>
      <c r="EXW142" s="19"/>
      <c r="EXX142" s="19"/>
      <c r="EXY142" s="19"/>
      <c r="EXZ142" s="19"/>
      <c r="EYA142" s="19"/>
      <c r="EYB142" s="19"/>
      <c r="EYC142" s="19"/>
      <c r="EYD142" s="19"/>
      <c r="EYE142" s="19"/>
      <c r="EYF142" s="19"/>
      <c r="EYG142" s="19"/>
      <c r="EYH142" s="19"/>
      <c r="EYI142" s="19"/>
      <c r="EYJ142" s="19"/>
      <c r="EYK142" s="19"/>
      <c r="EYL142" s="19"/>
      <c r="EYM142" s="19"/>
      <c r="EYN142" s="19"/>
      <c r="EYO142" s="19"/>
      <c r="EYP142" s="19"/>
      <c r="EYQ142" s="19"/>
      <c r="EYR142" s="19"/>
      <c r="EYS142" s="19"/>
      <c r="EYT142" s="19"/>
      <c r="EYU142" s="19"/>
      <c r="EYV142" s="19"/>
      <c r="EYW142" s="19"/>
      <c r="EYX142" s="19"/>
      <c r="EYY142" s="19"/>
      <c r="EYZ142" s="19"/>
      <c r="EZA142" s="19"/>
      <c r="EZB142" s="19"/>
      <c r="EZC142" s="19"/>
      <c r="EZD142" s="19"/>
      <c r="EZE142" s="19"/>
      <c r="EZF142" s="19"/>
      <c r="EZG142" s="19"/>
      <c r="EZH142" s="19"/>
      <c r="EZI142" s="19"/>
      <c r="EZJ142" s="19"/>
      <c r="EZK142" s="19"/>
      <c r="EZL142" s="19"/>
      <c r="EZM142" s="19"/>
      <c r="EZN142" s="19"/>
      <c r="EZO142" s="19"/>
      <c r="EZP142" s="19"/>
      <c r="EZQ142" s="19"/>
      <c r="EZR142" s="19"/>
      <c r="EZS142" s="19"/>
      <c r="EZT142" s="19"/>
      <c r="EZU142" s="19"/>
      <c r="EZV142" s="19"/>
      <c r="EZW142" s="19"/>
      <c r="EZX142" s="19"/>
      <c r="EZY142" s="19"/>
      <c r="EZZ142" s="19"/>
      <c r="FAA142" s="19"/>
      <c r="FAB142" s="19"/>
      <c r="FAC142" s="19"/>
      <c r="FAD142" s="19"/>
      <c r="FAE142" s="19"/>
      <c r="FAF142" s="19"/>
      <c r="FAG142" s="19"/>
      <c r="FAH142" s="19"/>
      <c r="FAI142" s="19"/>
      <c r="FAJ142" s="19"/>
      <c r="FAK142" s="19"/>
      <c r="FAL142" s="19"/>
      <c r="FAM142" s="19"/>
      <c r="FAN142" s="19"/>
      <c r="FAO142" s="19"/>
      <c r="FAP142" s="19"/>
      <c r="FAQ142" s="19"/>
      <c r="FAR142" s="19"/>
      <c r="FAS142" s="19"/>
      <c r="FAT142" s="19"/>
      <c r="FAU142" s="19"/>
      <c r="FAV142" s="19"/>
      <c r="FAW142" s="19"/>
      <c r="FAX142" s="19"/>
      <c r="FAY142" s="19"/>
      <c r="FAZ142" s="19"/>
      <c r="FBA142" s="19"/>
      <c r="FBB142" s="19"/>
      <c r="FBC142" s="19"/>
      <c r="FBD142" s="19"/>
      <c r="FBE142" s="19"/>
      <c r="FBF142" s="19"/>
      <c r="FBG142" s="19"/>
      <c r="FBH142" s="19"/>
      <c r="FBI142" s="19"/>
      <c r="FBJ142" s="19"/>
      <c r="FBK142" s="19"/>
      <c r="FBL142" s="19"/>
      <c r="FBM142" s="19"/>
      <c r="FBN142" s="19"/>
      <c r="FBO142" s="19"/>
      <c r="FBP142" s="19"/>
      <c r="FBQ142" s="19"/>
      <c r="FBR142" s="19"/>
      <c r="FBS142" s="19"/>
      <c r="FBT142" s="19"/>
      <c r="FBU142" s="19"/>
      <c r="FBV142" s="19"/>
      <c r="FBW142" s="19"/>
      <c r="FBX142" s="19"/>
      <c r="FBY142" s="19"/>
      <c r="FBZ142" s="19"/>
      <c r="FCA142" s="19"/>
      <c r="FCB142" s="19"/>
      <c r="FCC142" s="19"/>
      <c r="FCD142" s="19"/>
      <c r="FCE142" s="19"/>
      <c r="FCF142" s="19"/>
      <c r="FCG142" s="19"/>
      <c r="FCH142" s="19"/>
      <c r="FCI142" s="19"/>
      <c r="FCJ142" s="19"/>
      <c r="FCK142" s="19"/>
      <c r="FCL142" s="19"/>
      <c r="FCM142" s="19"/>
      <c r="FCN142" s="19"/>
      <c r="FCO142" s="19"/>
      <c r="FCP142" s="19"/>
      <c r="FCQ142" s="19"/>
      <c r="FCR142" s="19"/>
      <c r="FCS142" s="19"/>
      <c r="FCT142" s="19"/>
      <c r="FCU142" s="19"/>
      <c r="FCV142" s="19"/>
      <c r="FCW142" s="19"/>
      <c r="FCX142" s="19"/>
      <c r="FCY142" s="19"/>
      <c r="FCZ142" s="19"/>
      <c r="FDA142" s="19"/>
      <c r="FDB142" s="19"/>
      <c r="FDC142" s="19"/>
      <c r="FDD142" s="19"/>
      <c r="FDE142" s="19"/>
      <c r="FDF142" s="19"/>
      <c r="FDG142" s="19"/>
      <c r="FDH142" s="19"/>
      <c r="FDI142" s="19"/>
      <c r="FDJ142" s="19"/>
      <c r="FDK142" s="19"/>
      <c r="FDL142" s="19"/>
      <c r="FDM142" s="19"/>
      <c r="FDN142" s="19"/>
      <c r="FDO142" s="19"/>
      <c r="FDP142" s="19"/>
      <c r="FDQ142" s="19"/>
      <c r="FDR142" s="19"/>
      <c r="FDS142" s="19"/>
      <c r="FDT142" s="19"/>
      <c r="FDU142" s="19"/>
      <c r="FDV142" s="19"/>
      <c r="FDW142" s="19"/>
      <c r="FDX142" s="19"/>
      <c r="FDY142" s="19"/>
      <c r="FDZ142" s="19"/>
      <c r="FEA142" s="19"/>
      <c r="FEB142" s="19"/>
      <c r="FEC142" s="19"/>
      <c r="FED142" s="19"/>
      <c r="FEE142" s="19"/>
      <c r="FEF142" s="19"/>
      <c r="FEG142" s="19"/>
      <c r="FEH142" s="19"/>
      <c r="FEI142" s="19"/>
      <c r="FEJ142" s="19"/>
      <c r="FEK142" s="19"/>
      <c r="FEL142" s="19"/>
      <c r="FEM142" s="19"/>
      <c r="FEN142" s="19"/>
      <c r="FEO142" s="19"/>
      <c r="FEP142" s="19"/>
      <c r="FEQ142" s="19"/>
      <c r="FER142" s="19"/>
      <c r="FES142" s="19"/>
      <c r="FET142" s="19"/>
      <c r="FEU142" s="19"/>
      <c r="FEV142" s="19"/>
      <c r="FEW142" s="19"/>
      <c r="FEX142" s="19"/>
      <c r="FEY142" s="19"/>
      <c r="FEZ142" s="19"/>
      <c r="FFA142" s="19"/>
      <c r="FFB142" s="19"/>
      <c r="FFC142" s="19"/>
      <c r="FFD142" s="19"/>
      <c r="FFE142" s="19"/>
      <c r="FFF142" s="19"/>
      <c r="FFG142" s="19"/>
      <c r="FFH142" s="19"/>
      <c r="FFI142" s="19"/>
      <c r="FFJ142" s="19"/>
      <c r="FFK142" s="19"/>
      <c r="FFL142" s="19"/>
      <c r="FFM142" s="19"/>
      <c r="FFN142" s="19"/>
      <c r="FFO142" s="19"/>
      <c r="FFP142" s="19"/>
      <c r="FFQ142" s="19"/>
      <c r="FFR142" s="19"/>
      <c r="FFS142" s="19"/>
      <c r="FFT142" s="19"/>
      <c r="FFU142" s="19"/>
      <c r="FFV142" s="19"/>
      <c r="FFW142" s="19"/>
      <c r="FFX142" s="19"/>
      <c r="FFY142" s="19"/>
      <c r="FFZ142" s="19"/>
      <c r="FGA142" s="19"/>
      <c r="FGB142" s="19"/>
      <c r="FGC142" s="19"/>
      <c r="FGD142" s="19"/>
      <c r="FGE142" s="19"/>
      <c r="FGF142" s="19"/>
      <c r="FGG142" s="19"/>
      <c r="FGH142" s="19"/>
      <c r="FGI142" s="19"/>
      <c r="FGJ142" s="19"/>
      <c r="FGK142" s="19"/>
      <c r="FGL142" s="19"/>
      <c r="FGM142" s="19"/>
      <c r="FGN142" s="19"/>
      <c r="FGO142" s="19"/>
      <c r="FGP142" s="19"/>
      <c r="FGQ142" s="19"/>
      <c r="FGR142" s="19"/>
      <c r="FGS142" s="19"/>
      <c r="FGT142" s="19"/>
      <c r="FGU142" s="19"/>
      <c r="FGV142" s="19"/>
      <c r="FGW142" s="19"/>
      <c r="FGX142" s="19"/>
      <c r="FGY142" s="19"/>
      <c r="FGZ142" s="19"/>
      <c r="FHA142" s="19"/>
      <c r="FHB142" s="19"/>
      <c r="FHC142" s="19"/>
      <c r="FHD142" s="19"/>
      <c r="FHE142" s="19"/>
      <c r="FHF142" s="19"/>
      <c r="FHG142" s="19"/>
      <c r="FHH142" s="19"/>
      <c r="FHI142" s="19"/>
      <c r="FHJ142" s="19"/>
      <c r="FHK142" s="19"/>
      <c r="FHL142" s="19"/>
      <c r="FHM142" s="19"/>
      <c r="FHN142" s="19"/>
      <c r="FHO142" s="19"/>
      <c r="FHP142" s="19"/>
      <c r="FHQ142" s="19"/>
      <c r="FHR142" s="19"/>
      <c r="FHS142" s="19"/>
      <c r="FHT142" s="19"/>
      <c r="FHU142" s="19"/>
      <c r="FHV142" s="19"/>
      <c r="FHW142" s="19"/>
      <c r="FHX142" s="19"/>
      <c r="FHY142" s="19"/>
      <c r="FHZ142" s="19"/>
      <c r="FIA142" s="19"/>
      <c r="FIB142" s="19"/>
      <c r="FIC142" s="19"/>
      <c r="FID142" s="19"/>
      <c r="FIE142" s="19"/>
      <c r="FIF142" s="19"/>
      <c r="FIG142" s="19"/>
      <c r="FIH142" s="19"/>
      <c r="FII142" s="19"/>
      <c r="FIJ142" s="19"/>
      <c r="FIK142" s="19"/>
      <c r="FIL142" s="19"/>
      <c r="FIM142" s="19"/>
      <c r="FIN142" s="19"/>
      <c r="FIO142" s="19"/>
      <c r="FIP142" s="19"/>
      <c r="FIQ142" s="19"/>
      <c r="FIR142" s="19"/>
      <c r="FIS142" s="19"/>
      <c r="FIT142" s="19"/>
      <c r="FIU142" s="19"/>
      <c r="FIV142" s="19"/>
      <c r="FIW142" s="19"/>
      <c r="FIX142" s="19"/>
      <c r="FIY142" s="19"/>
      <c r="FIZ142" s="19"/>
      <c r="FJA142" s="19"/>
      <c r="FJB142" s="19"/>
      <c r="FJC142" s="19"/>
      <c r="FJD142" s="19"/>
      <c r="FJE142" s="19"/>
      <c r="FJF142" s="19"/>
      <c r="FJG142" s="19"/>
      <c r="FJH142" s="19"/>
      <c r="FJI142" s="19"/>
      <c r="FJJ142" s="19"/>
      <c r="FJK142" s="19"/>
      <c r="FJL142" s="19"/>
      <c r="FJM142" s="19"/>
      <c r="FJN142" s="19"/>
      <c r="FJO142" s="19"/>
      <c r="FJP142" s="19"/>
      <c r="FJQ142" s="19"/>
      <c r="FJR142" s="19"/>
      <c r="FJS142" s="19"/>
      <c r="FJT142" s="19"/>
      <c r="FJU142" s="19"/>
      <c r="FJV142" s="19"/>
      <c r="FJW142" s="19"/>
      <c r="FJX142" s="19"/>
      <c r="FJY142" s="19"/>
      <c r="FJZ142" s="19"/>
      <c r="FKA142" s="19"/>
      <c r="FKB142" s="19"/>
      <c r="FKC142" s="19"/>
      <c r="FKD142" s="19"/>
      <c r="FKE142" s="19"/>
      <c r="FKF142" s="19"/>
      <c r="FKG142" s="19"/>
      <c r="FKH142" s="19"/>
      <c r="FKI142" s="19"/>
      <c r="FKJ142" s="19"/>
      <c r="FKK142" s="19"/>
      <c r="FKL142" s="19"/>
      <c r="FKM142" s="19"/>
      <c r="FKN142" s="19"/>
      <c r="FKO142" s="19"/>
      <c r="FKP142" s="19"/>
      <c r="FKQ142" s="19"/>
      <c r="FKR142" s="19"/>
      <c r="FKS142" s="19"/>
      <c r="FKT142" s="19"/>
      <c r="FKU142" s="19"/>
      <c r="FKV142" s="19"/>
      <c r="FKW142" s="19"/>
      <c r="FKX142" s="19"/>
      <c r="FKY142" s="19"/>
      <c r="FKZ142" s="19"/>
      <c r="FLA142" s="19"/>
      <c r="FLB142" s="19"/>
      <c r="FLC142" s="19"/>
      <c r="FLD142" s="19"/>
      <c r="FLE142" s="19"/>
      <c r="FLF142" s="19"/>
      <c r="FLG142" s="19"/>
      <c r="FLH142" s="19"/>
      <c r="FLI142" s="19"/>
      <c r="FLJ142" s="19"/>
      <c r="FLK142" s="19"/>
      <c r="FLL142" s="19"/>
      <c r="FLM142" s="19"/>
      <c r="FLN142" s="19"/>
      <c r="FLO142" s="19"/>
      <c r="FLP142" s="19"/>
      <c r="FLQ142" s="19"/>
      <c r="FLR142" s="19"/>
      <c r="FLS142" s="19"/>
      <c r="FLT142" s="19"/>
      <c r="FLU142" s="19"/>
      <c r="FLV142" s="19"/>
      <c r="FLW142" s="19"/>
      <c r="FLX142" s="19"/>
      <c r="FLY142" s="19"/>
      <c r="FLZ142" s="19"/>
      <c r="FMA142" s="19"/>
      <c r="FMB142" s="19"/>
      <c r="FMC142" s="19"/>
      <c r="FMD142" s="19"/>
      <c r="FME142" s="19"/>
      <c r="FMF142" s="19"/>
      <c r="FMG142" s="19"/>
      <c r="FMH142" s="19"/>
      <c r="FMI142" s="19"/>
      <c r="FMJ142" s="19"/>
      <c r="FMK142" s="19"/>
      <c r="FML142" s="19"/>
      <c r="FMM142" s="19"/>
      <c r="FMN142" s="19"/>
      <c r="FMO142" s="19"/>
      <c r="FMP142" s="19"/>
      <c r="FMQ142" s="19"/>
      <c r="FMR142" s="19"/>
      <c r="FMS142" s="19"/>
      <c r="FMT142" s="19"/>
      <c r="FMU142" s="19"/>
      <c r="FMV142" s="19"/>
      <c r="FMW142" s="19"/>
      <c r="FMX142" s="19"/>
      <c r="FMY142" s="19"/>
      <c r="FMZ142" s="19"/>
      <c r="FNA142" s="19"/>
      <c r="FNB142" s="19"/>
      <c r="FNC142" s="19"/>
      <c r="FND142" s="19"/>
      <c r="FNE142" s="19"/>
      <c r="FNF142" s="19"/>
      <c r="FNG142" s="19"/>
      <c r="FNH142" s="19"/>
      <c r="FNI142" s="19"/>
      <c r="FNJ142" s="19"/>
      <c r="FNK142" s="19"/>
      <c r="FNL142" s="19"/>
      <c r="FNM142" s="19"/>
      <c r="FNN142" s="19"/>
      <c r="FNO142" s="19"/>
      <c r="FNP142" s="19"/>
      <c r="FNQ142" s="19"/>
      <c r="FNR142" s="19"/>
      <c r="FNS142" s="19"/>
      <c r="FNT142" s="19"/>
      <c r="FNU142" s="19"/>
      <c r="FNV142" s="19"/>
      <c r="FNW142" s="19"/>
      <c r="FNX142" s="19"/>
      <c r="FNY142" s="19"/>
      <c r="FNZ142" s="19"/>
      <c r="FOA142" s="19"/>
      <c r="FOB142" s="19"/>
      <c r="FOC142" s="19"/>
      <c r="FOD142" s="19"/>
      <c r="FOE142" s="19"/>
      <c r="FOF142" s="19"/>
      <c r="FOG142" s="19"/>
      <c r="FOH142" s="19"/>
      <c r="FOI142" s="19"/>
      <c r="FOJ142" s="19"/>
      <c r="FOK142" s="19"/>
      <c r="FOL142" s="19"/>
      <c r="FOM142" s="19"/>
      <c r="FON142" s="19"/>
      <c r="FOO142" s="19"/>
      <c r="FOP142" s="19"/>
      <c r="FOQ142" s="19"/>
      <c r="FOR142" s="19"/>
      <c r="FOS142" s="19"/>
      <c r="FOT142" s="19"/>
      <c r="FOU142" s="19"/>
      <c r="FOV142" s="19"/>
      <c r="FOW142" s="19"/>
      <c r="FOX142" s="19"/>
      <c r="FOY142" s="19"/>
      <c r="FOZ142" s="19"/>
      <c r="FPA142" s="19"/>
      <c r="FPB142" s="19"/>
      <c r="FPC142" s="19"/>
      <c r="FPD142" s="19"/>
      <c r="FPE142" s="19"/>
      <c r="FPF142" s="19"/>
      <c r="FPG142" s="19"/>
      <c r="FPH142" s="19"/>
      <c r="FPI142" s="19"/>
      <c r="FPJ142" s="19"/>
      <c r="FPK142" s="19"/>
      <c r="FPL142" s="19"/>
      <c r="FPM142" s="19"/>
      <c r="FPN142" s="19"/>
      <c r="FPO142" s="19"/>
      <c r="FPP142" s="19"/>
      <c r="FPQ142" s="19"/>
      <c r="FPR142" s="19"/>
      <c r="FPS142" s="19"/>
      <c r="FPT142" s="19"/>
      <c r="FPU142" s="19"/>
      <c r="FPV142" s="19"/>
      <c r="FPW142" s="19"/>
      <c r="FPX142" s="19"/>
      <c r="FPY142" s="19"/>
      <c r="FPZ142" s="19"/>
      <c r="FQA142" s="19"/>
      <c r="FQB142" s="19"/>
      <c r="FQC142" s="19"/>
      <c r="FQD142" s="19"/>
      <c r="FQE142" s="19"/>
      <c r="FQF142" s="19"/>
      <c r="FQG142" s="19"/>
      <c r="FQH142" s="19"/>
      <c r="FQI142" s="19"/>
      <c r="FQJ142" s="19"/>
      <c r="FQK142" s="19"/>
      <c r="FQL142" s="19"/>
      <c r="FQM142" s="19"/>
      <c r="FQN142" s="19"/>
      <c r="FQO142" s="19"/>
      <c r="FQP142" s="19"/>
      <c r="FQQ142" s="19"/>
      <c r="FQR142" s="19"/>
      <c r="FQS142" s="19"/>
      <c r="FQT142" s="19"/>
      <c r="FQU142" s="19"/>
      <c r="FQV142" s="19"/>
      <c r="FQW142" s="19"/>
      <c r="FQX142" s="19"/>
      <c r="FQY142" s="19"/>
      <c r="FQZ142" s="19"/>
      <c r="FRA142" s="19"/>
      <c r="FRB142" s="19"/>
      <c r="FRC142" s="19"/>
      <c r="FRD142" s="19"/>
      <c r="FRE142" s="19"/>
      <c r="FRF142" s="19"/>
      <c r="FRG142" s="19"/>
      <c r="FRH142" s="19"/>
      <c r="FRI142" s="19"/>
      <c r="FRJ142" s="19"/>
      <c r="FRK142" s="19"/>
      <c r="FRL142" s="19"/>
      <c r="FRM142" s="19"/>
      <c r="FRN142" s="19"/>
      <c r="FRO142" s="19"/>
      <c r="FRP142" s="19"/>
      <c r="FRQ142" s="19"/>
      <c r="FRR142" s="19"/>
      <c r="FRS142" s="19"/>
      <c r="FRT142" s="19"/>
      <c r="FRU142" s="19"/>
      <c r="FRV142" s="19"/>
      <c r="FRW142" s="19"/>
      <c r="FRX142" s="19"/>
      <c r="FRY142" s="19"/>
      <c r="FRZ142" s="19"/>
      <c r="FSA142" s="19"/>
      <c r="FSB142" s="19"/>
      <c r="FSC142" s="19"/>
      <c r="FSD142" s="19"/>
      <c r="FSE142" s="19"/>
      <c r="FSF142" s="19"/>
      <c r="FSG142" s="19"/>
      <c r="FSH142" s="19"/>
      <c r="FSI142" s="19"/>
      <c r="FSJ142" s="19"/>
      <c r="FSK142" s="19"/>
      <c r="FSL142" s="19"/>
      <c r="FSM142" s="19"/>
      <c r="FSN142" s="19"/>
      <c r="FSO142" s="19"/>
      <c r="FSP142" s="19"/>
      <c r="FSQ142" s="19"/>
      <c r="FSR142" s="19"/>
      <c r="FSS142" s="19"/>
      <c r="FST142" s="19"/>
      <c r="FSU142" s="19"/>
      <c r="FSV142" s="19"/>
      <c r="FSW142" s="19"/>
      <c r="FSX142" s="19"/>
      <c r="FSY142" s="19"/>
      <c r="FSZ142" s="19"/>
      <c r="FTA142" s="19"/>
      <c r="FTB142" s="19"/>
      <c r="FTC142" s="19"/>
      <c r="FTD142" s="19"/>
      <c r="FTE142" s="19"/>
      <c r="FTF142" s="19"/>
      <c r="FTG142" s="19"/>
      <c r="FTH142" s="19"/>
      <c r="FTI142" s="19"/>
      <c r="FTJ142" s="19"/>
      <c r="FTK142" s="19"/>
      <c r="FTL142" s="19"/>
      <c r="FTM142" s="19"/>
      <c r="FTN142" s="19"/>
      <c r="FTO142" s="19"/>
      <c r="FTP142" s="19"/>
      <c r="FTQ142" s="19"/>
      <c r="FTR142" s="19"/>
      <c r="FTS142" s="19"/>
      <c r="FTT142" s="19"/>
      <c r="FTU142" s="19"/>
      <c r="FTV142" s="19"/>
      <c r="FTW142" s="19"/>
      <c r="FTX142" s="19"/>
      <c r="FTY142" s="19"/>
      <c r="FTZ142" s="19"/>
      <c r="FUA142" s="19"/>
      <c r="FUB142" s="19"/>
      <c r="FUC142" s="19"/>
      <c r="FUD142" s="19"/>
      <c r="FUE142" s="19"/>
      <c r="FUF142" s="19"/>
      <c r="FUG142" s="19"/>
      <c r="FUH142" s="19"/>
      <c r="FUI142" s="19"/>
      <c r="FUJ142" s="19"/>
      <c r="FUK142" s="19"/>
      <c r="FUL142" s="19"/>
      <c r="FUM142" s="19"/>
      <c r="FUN142" s="19"/>
      <c r="FUO142" s="19"/>
      <c r="FUP142" s="19"/>
      <c r="FUQ142" s="19"/>
      <c r="FUR142" s="19"/>
      <c r="FUS142" s="19"/>
      <c r="FUT142" s="19"/>
      <c r="FUU142" s="19"/>
      <c r="FUV142" s="19"/>
      <c r="FUW142" s="19"/>
      <c r="FUX142" s="19"/>
      <c r="FUY142" s="19"/>
      <c r="FUZ142" s="19"/>
      <c r="FVA142" s="19"/>
      <c r="FVB142" s="19"/>
      <c r="FVC142" s="19"/>
      <c r="FVD142" s="19"/>
      <c r="FVE142" s="19"/>
      <c r="FVF142" s="19"/>
      <c r="FVG142" s="19"/>
      <c r="FVH142" s="19"/>
      <c r="FVI142" s="19"/>
      <c r="FVJ142" s="19"/>
      <c r="FVK142" s="19"/>
      <c r="FVL142" s="19"/>
      <c r="FVM142" s="19"/>
      <c r="FVN142" s="19"/>
      <c r="FVO142" s="19"/>
      <c r="FVP142" s="19"/>
      <c r="FVQ142" s="19"/>
      <c r="FVR142" s="19"/>
      <c r="FVS142" s="19"/>
      <c r="FVT142" s="19"/>
      <c r="FVU142" s="19"/>
      <c r="FVV142" s="19"/>
      <c r="FVW142" s="19"/>
      <c r="FVX142" s="19"/>
      <c r="FVY142" s="19"/>
      <c r="FVZ142" s="19"/>
      <c r="FWA142" s="19"/>
      <c r="FWB142" s="19"/>
      <c r="FWC142" s="19"/>
      <c r="FWD142" s="19"/>
      <c r="FWE142" s="19"/>
      <c r="FWF142" s="19"/>
      <c r="FWG142" s="19"/>
    </row>
    <row r="143" spans="1:4661" s="144" customFormat="1" ht="79.2" x14ac:dyDescent="0.25">
      <c r="A143" s="122" t="s">
        <v>496</v>
      </c>
      <c r="B143" s="245" t="s">
        <v>47</v>
      </c>
      <c r="C143" s="246">
        <v>2026</v>
      </c>
      <c r="D143" s="247">
        <v>2027</v>
      </c>
      <c r="E143" s="248"/>
      <c r="F143" s="245" t="s">
        <v>101</v>
      </c>
      <c r="G143" s="245"/>
      <c r="H143" s="245" t="s">
        <v>101</v>
      </c>
      <c r="I143" s="245" t="s">
        <v>51</v>
      </c>
      <c r="J143" s="245" t="s">
        <v>102</v>
      </c>
      <c r="K143" s="249" t="s">
        <v>426</v>
      </c>
      <c r="L143" s="248" t="s">
        <v>433</v>
      </c>
      <c r="M143" s="250">
        <v>1</v>
      </c>
      <c r="N143" s="250" t="s">
        <v>106</v>
      </c>
      <c r="O143" s="250">
        <v>36</v>
      </c>
      <c r="P143" s="250" t="s">
        <v>113</v>
      </c>
      <c r="Q143" s="262">
        <v>160000</v>
      </c>
      <c r="R143" s="262">
        <v>160000</v>
      </c>
      <c r="S143" s="262">
        <v>160000</v>
      </c>
      <c r="T143" s="262">
        <v>0</v>
      </c>
      <c r="U143" s="262">
        <v>480000</v>
      </c>
      <c r="V143" s="256">
        <v>0</v>
      </c>
      <c r="W143" s="245"/>
      <c r="X143" s="257" t="s">
        <v>110</v>
      </c>
      <c r="Y143" s="257" t="s">
        <v>46</v>
      </c>
      <c r="Z143" s="261"/>
      <c r="AA143" s="25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  <c r="AML143" s="19"/>
      <c r="AMM143" s="19"/>
      <c r="AMN143" s="19"/>
      <c r="AMO143" s="19"/>
      <c r="AMP143" s="19"/>
      <c r="AMQ143" s="19"/>
      <c r="AMR143" s="19"/>
      <c r="AMS143" s="19"/>
      <c r="AMT143" s="19"/>
      <c r="AMU143" s="19"/>
      <c r="AMV143" s="19"/>
      <c r="AMW143" s="19"/>
      <c r="AMX143" s="19"/>
      <c r="AMY143" s="19"/>
      <c r="AMZ143" s="19"/>
      <c r="ANA143" s="19"/>
      <c r="ANB143" s="19"/>
      <c r="ANC143" s="19"/>
      <c r="AND143" s="19"/>
      <c r="ANE143" s="19"/>
      <c r="ANF143" s="19"/>
      <c r="ANG143" s="19"/>
      <c r="ANH143" s="19"/>
      <c r="ANI143" s="19"/>
      <c r="ANJ143" s="19"/>
      <c r="ANK143" s="19"/>
      <c r="ANL143" s="19"/>
      <c r="ANM143" s="19"/>
      <c r="ANN143" s="19"/>
      <c r="ANO143" s="19"/>
      <c r="ANP143" s="19"/>
      <c r="ANQ143" s="19"/>
      <c r="ANR143" s="19"/>
      <c r="ANS143" s="19"/>
      <c r="ANT143" s="19"/>
      <c r="ANU143" s="19"/>
      <c r="ANV143" s="19"/>
      <c r="ANW143" s="19"/>
      <c r="ANX143" s="19"/>
      <c r="ANY143" s="19"/>
      <c r="ANZ143" s="19"/>
      <c r="AOA143" s="19"/>
      <c r="AOB143" s="19"/>
      <c r="AOC143" s="19"/>
      <c r="AOD143" s="19"/>
      <c r="AOE143" s="19"/>
      <c r="AOF143" s="19"/>
      <c r="AOG143" s="19"/>
      <c r="AOH143" s="19"/>
      <c r="AOI143" s="19"/>
      <c r="AOJ143" s="19"/>
      <c r="AOK143" s="19"/>
      <c r="AOL143" s="19"/>
      <c r="AOM143" s="19"/>
      <c r="AON143" s="19"/>
      <c r="AOO143" s="19"/>
      <c r="AOP143" s="19"/>
      <c r="AOQ143" s="19"/>
      <c r="AOR143" s="19"/>
      <c r="AOS143" s="19"/>
      <c r="AOT143" s="19"/>
      <c r="AOU143" s="19"/>
      <c r="AOV143" s="19"/>
      <c r="AOW143" s="19"/>
      <c r="AOX143" s="19"/>
      <c r="AOY143" s="19"/>
      <c r="AOZ143" s="19"/>
      <c r="APA143" s="19"/>
      <c r="APB143" s="19"/>
      <c r="APC143" s="19"/>
      <c r="APD143" s="19"/>
      <c r="APE143" s="19"/>
      <c r="APF143" s="19"/>
      <c r="APG143" s="19"/>
      <c r="APH143" s="19"/>
      <c r="API143" s="19"/>
      <c r="APJ143" s="19"/>
      <c r="APK143" s="19"/>
      <c r="APL143" s="19"/>
      <c r="APM143" s="19"/>
      <c r="APN143" s="19"/>
      <c r="APO143" s="19"/>
      <c r="APP143" s="19"/>
      <c r="APQ143" s="19"/>
      <c r="APR143" s="19"/>
      <c r="APS143" s="19"/>
      <c r="APT143" s="19"/>
      <c r="APU143" s="19"/>
      <c r="APV143" s="19"/>
      <c r="APW143" s="19"/>
      <c r="APX143" s="19"/>
      <c r="APY143" s="19"/>
      <c r="APZ143" s="19"/>
      <c r="AQA143" s="19"/>
      <c r="AQB143" s="19"/>
      <c r="AQC143" s="19"/>
      <c r="AQD143" s="19"/>
      <c r="AQE143" s="19"/>
      <c r="AQF143" s="19"/>
      <c r="AQG143" s="19"/>
      <c r="AQH143" s="19"/>
      <c r="AQI143" s="19"/>
      <c r="AQJ143" s="19"/>
      <c r="AQK143" s="19"/>
      <c r="AQL143" s="19"/>
      <c r="AQM143" s="19"/>
      <c r="AQN143" s="19"/>
      <c r="AQO143" s="19"/>
      <c r="AQP143" s="19"/>
      <c r="AQQ143" s="19"/>
      <c r="AQR143" s="19"/>
      <c r="AQS143" s="19"/>
      <c r="AQT143" s="19"/>
      <c r="AQU143" s="19"/>
      <c r="AQV143" s="19"/>
      <c r="AQW143" s="19"/>
      <c r="AQX143" s="19"/>
      <c r="AQY143" s="19"/>
      <c r="AQZ143" s="19"/>
      <c r="ARA143" s="19"/>
      <c r="ARB143" s="19"/>
      <c r="ARC143" s="19"/>
      <c r="ARD143" s="19"/>
      <c r="ARE143" s="19"/>
      <c r="ARF143" s="19"/>
      <c r="ARG143" s="19"/>
      <c r="ARH143" s="19"/>
      <c r="ARI143" s="19"/>
      <c r="ARJ143" s="19"/>
      <c r="ARK143" s="19"/>
      <c r="ARL143" s="19"/>
      <c r="ARM143" s="19"/>
      <c r="ARN143" s="19"/>
      <c r="ARO143" s="19"/>
      <c r="ARP143" s="19"/>
      <c r="ARQ143" s="19"/>
      <c r="ARR143" s="19"/>
      <c r="ARS143" s="19"/>
      <c r="ART143" s="19"/>
      <c r="ARU143" s="19"/>
      <c r="ARV143" s="19"/>
      <c r="ARW143" s="19"/>
      <c r="ARX143" s="19"/>
      <c r="ARY143" s="19"/>
      <c r="ARZ143" s="19"/>
      <c r="ASA143" s="19"/>
      <c r="ASB143" s="19"/>
      <c r="ASC143" s="19"/>
      <c r="ASD143" s="19"/>
      <c r="ASE143" s="19"/>
      <c r="ASF143" s="19"/>
      <c r="ASG143" s="19"/>
      <c r="ASH143" s="19"/>
      <c r="ASI143" s="19"/>
      <c r="ASJ143" s="19"/>
      <c r="ASK143" s="19"/>
      <c r="ASL143" s="19"/>
      <c r="ASM143" s="19"/>
      <c r="ASN143" s="19"/>
      <c r="ASO143" s="19"/>
      <c r="ASP143" s="19"/>
      <c r="ASQ143" s="19"/>
      <c r="ASR143" s="19"/>
      <c r="ASS143" s="19"/>
      <c r="AST143" s="19"/>
      <c r="ASU143" s="19"/>
      <c r="ASV143" s="19"/>
      <c r="ASW143" s="19"/>
      <c r="ASX143" s="19"/>
      <c r="ASY143" s="19"/>
      <c r="ASZ143" s="19"/>
      <c r="ATA143" s="19"/>
      <c r="ATB143" s="19"/>
      <c r="ATC143" s="19"/>
      <c r="ATD143" s="19"/>
      <c r="ATE143" s="19"/>
      <c r="ATF143" s="19"/>
      <c r="ATG143" s="19"/>
      <c r="ATH143" s="19"/>
      <c r="ATI143" s="19"/>
      <c r="ATJ143" s="19"/>
      <c r="ATK143" s="19"/>
      <c r="ATL143" s="19"/>
      <c r="ATM143" s="19"/>
      <c r="ATN143" s="19"/>
      <c r="ATO143" s="19"/>
      <c r="ATP143" s="19"/>
      <c r="ATQ143" s="19"/>
      <c r="ATR143" s="19"/>
      <c r="ATS143" s="19"/>
      <c r="ATT143" s="19"/>
      <c r="ATU143" s="19"/>
      <c r="ATV143" s="19"/>
      <c r="ATW143" s="19"/>
      <c r="ATX143" s="19"/>
      <c r="ATY143" s="19"/>
      <c r="ATZ143" s="19"/>
      <c r="AUA143" s="19"/>
      <c r="AUB143" s="19"/>
      <c r="AUC143" s="19"/>
      <c r="AUD143" s="19"/>
      <c r="AUE143" s="19"/>
      <c r="AUF143" s="19"/>
      <c r="AUG143" s="19"/>
      <c r="AUH143" s="19"/>
      <c r="AUI143" s="19"/>
      <c r="AUJ143" s="19"/>
      <c r="AUK143" s="19"/>
      <c r="AUL143" s="19"/>
      <c r="AUM143" s="19"/>
      <c r="AUN143" s="19"/>
      <c r="AUO143" s="19"/>
      <c r="AUP143" s="19"/>
      <c r="AUQ143" s="19"/>
      <c r="AUR143" s="19"/>
      <c r="AUS143" s="19"/>
      <c r="AUT143" s="19"/>
      <c r="AUU143" s="19"/>
      <c r="AUV143" s="19"/>
      <c r="AUW143" s="19"/>
      <c r="AUX143" s="19"/>
      <c r="AUY143" s="19"/>
      <c r="AUZ143" s="19"/>
      <c r="AVA143" s="19"/>
      <c r="AVB143" s="19"/>
      <c r="AVC143" s="19"/>
      <c r="AVD143" s="19"/>
      <c r="AVE143" s="19"/>
      <c r="AVF143" s="19"/>
      <c r="AVG143" s="19"/>
      <c r="AVH143" s="19"/>
      <c r="AVI143" s="19"/>
      <c r="AVJ143" s="19"/>
      <c r="AVK143" s="19"/>
      <c r="AVL143" s="19"/>
      <c r="AVM143" s="19"/>
      <c r="AVN143" s="19"/>
      <c r="AVO143" s="19"/>
      <c r="AVP143" s="19"/>
      <c r="AVQ143" s="19"/>
      <c r="AVR143" s="19"/>
      <c r="AVS143" s="19"/>
      <c r="AVT143" s="19"/>
      <c r="AVU143" s="19"/>
      <c r="AVV143" s="19"/>
      <c r="AVW143" s="19"/>
      <c r="AVX143" s="19"/>
      <c r="AVY143" s="19"/>
      <c r="AVZ143" s="19"/>
      <c r="AWA143" s="19"/>
      <c r="AWB143" s="19"/>
      <c r="AWC143" s="19"/>
      <c r="AWD143" s="19"/>
      <c r="AWE143" s="19"/>
      <c r="AWF143" s="19"/>
      <c r="AWG143" s="19"/>
      <c r="AWH143" s="19"/>
      <c r="AWI143" s="19"/>
      <c r="AWJ143" s="19"/>
      <c r="AWK143" s="19"/>
      <c r="AWL143" s="19"/>
      <c r="AWM143" s="19"/>
      <c r="AWN143" s="19"/>
      <c r="AWO143" s="19"/>
      <c r="AWP143" s="19"/>
      <c r="AWQ143" s="19"/>
      <c r="AWR143" s="19"/>
      <c r="AWS143" s="19"/>
      <c r="AWT143" s="19"/>
      <c r="AWU143" s="19"/>
      <c r="AWV143" s="19"/>
      <c r="AWW143" s="19"/>
      <c r="AWX143" s="19"/>
      <c r="AWY143" s="19"/>
      <c r="AWZ143" s="19"/>
      <c r="AXA143" s="19"/>
      <c r="AXB143" s="19"/>
      <c r="AXC143" s="19"/>
      <c r="AXD143" s="19"/>
      <c r="AXE143" s="19"/>
      <c r="AXF143" s="19"/>
      <c r="AXG143" s="19"/>
      <c r="AXH143" s="19"/>
      <c r="AXI143" s="19"/>
      <c r="AXJ143" s="19"/>
      <c r="AXK143" s="19"/>
      <c r="AXL143" s="19"/>
      <c r="AXM143" s="19"/>
      <c r="AXN143" s="19"/>
      <c r="AXO143" s="19"/>
      <c r="AXP143" s="19"/>
      <c r="AXQ143" s="19"/>
      <c r="AXR143" s="19"/>
      <c r="AXS143" s="19"/>
      <c r="AXT143" s="19"/>
      <c r="AXU143" s="19"/>
      <c r="AXV143" s="19"/>
      <c r="AXW143" s="19"/>
      <c r="AXX143" s="19"/>
      <c r="AXY143" s="19"/>
      <c r="AXZ143" s="19"/>
      <c r="AYA143" s="19"/>
      <c r="AYB143" s="19"/>
      <c r="AYC143" s="19"/>
      <c r="AYD143" s="19"/>
      <c r="AYE143" s="19"/>
      <c r="AYF143" s="19"/>
      <c r="AYG143" s="19"/>
      <c r="AYH143" s="19"/>
      <c r="AYI143" s="19"/>
      <c r="AYJ143" s="19"/>
      <c r="AYK143" s="19"/>
      <c r="AYL143" s="19"/>
      <c r="AYM143" s="19"/>
      <c r="AYN143" s="19"/>
      <c r="AYO143" s="19"/>
      <c r="AYP143" s="19"/>
      <c r="AYQ143" s="19"/>
      <c r="AYR143" s="19"/>
      <c r="AYS143" s="19"/>
      <c r="AYT143" s="19"/>
      <c r="AYU143" s="19"/>
      <c r="AYV143" s="19"/>
      <c r="AYW143" s="19"/>
      <c r="AYX143" s="19"/>
      <c r="AYY143" s="19"/>
      <c r="AYZ143" s="19"/>
      <c r="AZA143" s="19"/>
      <c r="AZB143" s="19"/>
      <c r="AZC143" s="19"/>
      <c r="AZD143" s="19"/>
      <c r="AZE143" s="19"/>
      <c r="AZF143" s="19"/>
      <c r="AZG143" s="19"/>
      <c r="AZH143" s="19"/>
      <c r="AZI143" s="19"/>
      <c r="AZJ143" s="19"/>
      <c r="AZK143" s="19"/>
      <c r="AZL143" s="19"/>
      <c r="AZM143" s="19"/>
      <c r="AZN143" s="19"/>
      <c r="AZO143" s="19"/>
      <c r="AZP143" s="19"/>
      <c r="AZQ143" s="19"/>
      <c r="AZR143" s="19"/>
      <c r="AZS143" s="19"/>
      <c r="AZT143" s="19"/>
      <c r="AZU143" s="19"/>
      <c r="AZV143" s="19"/>
      <c r="AZW143" s="19"/>
      <c r="AZX143" s="19"/>
      <c r="AZY143" s="19"/>
      <c r="AZZ143" s="19"/>
      <c r="BAA143" s="19"/>
      <c r="BAB143" s="19"/>
      <c r="BAC143" s="19"/>
      <c r="BAD143" s="19"/>
      <c r="BAE143" s="19"/>
      <c r="BAF143" s="19"/>
      <c r="BAG143" s="19"/>
      <c r="BAH143" s="19"/>
      <c r="BAI143" s="19"/>
      <c r="BAJ143" s="19"/>
      <c r="BAK143" s="19"/>
      <c r="BAL143" s="19"/>
      <c r="BAM143" s="19"/>
      <c r="BAN143" s="19"/>
      <c r="BAO143" s="19"/>
      <c r="BAP143" s="19"/>
      <c r="BAQ143" s="19"/>
      <c r="BAR143" s="19"/>
      <c r="BAS143" s="19"/>
      <c r="BAT143" s="19"/>
      <c r="BAU143" s="19"/>
      <c r="BAV143" s="19"/>
      <c r="BAW143" s="19"/>
      <c r="BAX143" s="19"/>
      <c r="BAY143" s="19"/>
      <c r="BAZ143" s="19"/>
      <c r="BBA143" s="19"/>
      <c r="BBB143" s="19"/>
      <c r="BBC143" s="19"/>
      <c r="BBD143" s="19"/>
      <c r="BBE143" s="19"/>
      <c r="BBF143" s="19"/>
      <c r="BBG143" s="19"/>
      <c r="BBH143" s="19"/>
      <c r="BBI143" s="19"/>
      <c r="BBJ143" s="19"/>
      <c r="BBK143" s="19"/>
      <c r="BBL143" s="19"/>
      <c r="BBM143" s="19"/>
      <c r="BBN143" s="19"/>
      <c r="BBO143" s="19"/>
      <c r="BBP143" s="19"/>
      <c r="BBQ143" s="19"/>
      <c r="BBR143" s="19"/>
      <c r="BBS143" s="19"/>
      <c r="BBT143" s="19"/>
      <c r="BBU143" s="19"/>
      <c r="BBV143" s="19"/>
      <c r="BBW143" s="19"/>
      <c r="BBX143" s="19"/>
      <c r="BBY143" s="19"/>
      <c r="BBZ143" s="19"/>
      <c r="BCA143" s="19"/>
      <c r="BCB143" s="19"/>
      <c r="BCC143" s="19"/>
      <c r="BCD143" s="19"/>
      <c r="BCE143" s="19"/>
      <c r="BCF143" s="19"/>
      <c r="BCG143" s="19"/>
      <c r="BCH143" s="19"/>
      <c r="BCI143" s="19"/>
      <c r="BCJ143" s="19"/>
      <c r="BCK143" s="19"/>
      <c r="BCL143" s="19"/>
      <c r="BCM143" s="19"/>
      <c r="BCN143" s="19"/>
      <c r="BCO143" s="19"/>
      <c r="BCP143" s="19"/>
      <c r="BCQ143" s="19"/>
      <c r="BCR143" s="19"/>
      <c r="BCS143" s="19"/>
      <c r="BCT143" s="19"/>
      <c r="BCU143" s="19"/>
      <c r="BCV143" s="19"/>
      <c r="BCW143" s="19"/>
      <c r="BCX143" s="19"/>
      <c r="BCY143" s="19"/>
      <c r="BCZ143" s="19"/>
      <c r="BDA143" s="19"/>
      <c r="BDB143" s="19"/>
      <c r="BDC143" s="19"/>
      <c r="BDD143" s="19"/>
      <c r="BDE143" s="19"/>
      <c r="BDF143" s="19"/>
      <c r="BDG143" s="19"/>
      <c r="BDH143" s="19"/>
      <c r="BDI143" s="19"/>
      <c r="BDJ143" s="19"/>
      <c r="BDK143" s="19"/>
      <c r="BDL143" s="19"/>
      <c r="BDM143" s="19"/>
      <c r="BDN143" s="19"/>
      <c r="BDO143" s="19"/>
      <c r="BDP143" s="19"/>
      <c r="BDQ143" s="19"/>
      <c r="BDR143" s="19"/>
      <c r="BDS143" s="19"/>
      <c r="BDT143" s="19"/>
      <c r="BDU143" s="19"/>
      <c r="BDV143" s="19"/>
      <c r="BDW143" s="19"/>
      <c r="BDX143" s="19"/>
      <c r="BDY143" s="19"/>
      <c r="BDZ143" s="19"/>
      <c r="BEA143" s="19"/>
      <c r="BEB143" s="19"/>
      <c r="BEC143" s="19"/>
      <c r="BED143" s="19"/>
      <c r="BEE143" s="19"/>
      <c r="BEF143" s="19"/>
      <c r="BEG143" s="19"/>
      <c r="BEH143" s="19"/>
      <c r="BEI143" s="19"/>
      <c r="BEJ143" s="19"/>
      <c r="BEK143" s="19"/>
      <c r="BEL143" s="19"/>
      <c r="BEM143" s="19"/>
      <c r="BEN143" s="19"/>
      <c r="BEO143" s="19"/>
      <c r="BEP143" s="19"/>
      <c r="BEQ143" s="19"/>
      <c r="BER143" s="19"/>
      <c r="BES143" s="19"/>
      <c r="BET143" s="19"/>
      <c r="BEU143" s="19"/>
      <c r="BEV143" s="19"/>
      <c r="BEW143" s="19"/>
      <c r="BEX143" s="19"/>
      <c r="BEY143" s="19"/>
      <c r="BEZ143" s="19"/>
      <c r="BFA143" s="19"/>
      <c r="BFB143" s="19"/>
      <c r="BFC143" s="19"/>
      <c r="BFD143" s="19"/>
      <c r="BFE143" s="19"/>
      <c r="BFF143" s="19"/>
      <c r="BFG143" s="19"/>
      <c r="BFH143" s="19"/>
      <c r="BFI143" s="19"/>
      <c r="BFJ143" s="19"/>
      <c r="BFK143" s="19"/>
      <c r="BFL143" s="19"/>
      <c r="BFM143" s="19"/>
      <c r="BFN143" s="19"/>
      <c r="BFO143" s="19"/>
      <c r="BFP143" s="19"/>
      <c r="BFQ143" s="19"/>
      <c r="BFR143" s="19"/>
      <c r="BFS143" s="19"/>
      <c r="BFT143" s="19"/>
      <c r="BFU143" s="19"/>
      <c r="BFV143" s="19"/>
      <c r="BFW143" s="19"/>
      <c r="BFX143" s="19"/>
      <c r="BFY143" s="19"/>
      <c r="BFZ143" s="19"/>
      <c r="BGA143" s="19"/>
      <c r="BGB143" s="19"/>
      <c r="BGC143" s="19"/>
      <c r="BGD143" s="19"/>
      <c r="BGE143" s="19"/>
      <c r="BGF143" s="19"/>
      <c r="BGG143" s="19"/>
      <c r="BGH143" s="19"/>
      <c r="BGI143" s="19"/>
      <c r="BGJ143" s="19"/>
      <c r="BGK143" s="19"/>
      <c r="BGL143" s="19"/>
      <c r="BGM143" s="19"/>
      <c r="BGN143" s="19"/>
      <c r="BGO143" s="19"/>
      <c r="BGP143" s="19"/>
      <c r="BGQ143" s="19"/>
      <c r="BGR143" s="19"/>
      <c r="BGS143" s="19"/>
      <c r="BGT143" s="19"/>
      <c r="BGU143" s="19"/>
      <c r="BGV143" s="19"/>
      <c r="BGW143" s="19"/>
      <c r="BGX143" s="19"/>
      <c r="BGY143" s="19"/>
      <c r="BGZ143" s="19"/>
      <c r="BHA143" s="19"/>
      <c r="BHB143" s="19"/>
      <c r="BHC143" s="19"/>
      <c r="BHD143" s="19"/>
      <c r="BHE143" s="19"/>
      <c r="BHF143" s="19"/>
      <c r="BHG143" s="19"/>
      <c r="BHH143" s="19"/>
      <c r="BHI143" s="19"/>
      <c r="BHJ143" s="19"/>
      <c r="BHK143" s="19"/>
      <c r="BHL143" s="19"/>
      <c r="BHM143" s="19"/>
      <c r="BHN143" s="19"/>
      <c r="BHO143" s="19"/>
      <c r="BHP143" s="19"/>
      <c r="BHQ143" s="19"/>
      <c r="BHR143" s="19"/>
      <c r="BHS143" s="19"/>
      <c r="BHT143" s="19"/>
      <c r="BHU143" s="19"/>
      <c r="BHV143" s="19"/>
      <c r="BHW143" s="19"/>
      <c r="BHX143" s="19"/>
      <c r="BHY143" s="19"/>
      <c r="BHZ143" s="19"/>
      <c r="BIA143" s="19"/>
      <c r="BIB143" s="19"/>
      <c r="BIC143" s="19"/>
      <c r="BID143" s="19"/>
      <c r="BIE143" s="19"/>
      <c r="BIF143" s="19"/>
      <c r="BIG143" s="19"/>
      <c r="BIH143" s="19"/>
      <c r="BII143" s="19"/>
      <c r="BIJ143" s="19"/>
      <c r="BIK143" s="19"/>
      <c r="BIL143" s="19"/>
      <c r="BIM143" s="19"/>
      <c r="BIN143" s="19"/>
      <c r="BIO143" s="19"/>
      <c r="BIP143" s="19"/>
      <c r="BIQ143" s="19"/>
      <c r="BIR143" s="19"/>
      <c r="BIS143" s="19"/>
      <c r="BIT143" s="19"/>
      <c r="BIU143" s="19"/>
      <c r="BIV143" s="19"/>
      <c r="BIW143" s="19"/>
      <c r="BIX143" s="19"/>
      <c r="BIY143" s="19"/>
      <c r="BIZ143" s="19"/>
      <c r="BJA143" s="19"/>
      <c r="BJB143" s="19"/>
      <c r="BJC143" s="19"/>
      <c r="BJD143" s="19"/>
      <c r="BJE143" s="19"/>
      <c r="BJF143" s="19"/>
      <c r="BJG143" s="19"/>
      <c r="BJH143" s="19"/>
      <c r="BJI143" s="19"/>
      <c r="BJJ143" s="19"/>
      <c r="BJK143" s="19"/>
      <c r="BJL143" s="19"/>
      <c r="BJM143" s="19"/>
      <c r="BJN143" s="19"/>
      <c r="BJO143" s="19"/>
      <c r="BJP143" s="19"/>
      <c r="BJQ143" s="19"/>
      <c r="BJR143" s="19"/>
      <c r="BJS143" s="19"/>
      <c r="BJT143" s="19"/>
      <c r="BJU143" s="19"/>
      <c r="BJV143" s="19"/>
      <c r="BJW143" s="19"/>
      <c r="BJX143" s="19"/>
      <c r="BJY143" s="19"/>
      <c r="BJZ143" s="19"/>
      <c r="BKA143" s="19"/>
      <c r="BKB143" s="19"/>
      <c r="BKC143" s="19"/>
      <c r="BKD143" s="19"/>
      <c r="BKE143" s="19"/>
      <c r="BKF143" s="19"/>
      <c r="BKG143" s="19"/>
      <c r="BKH143" s="19"/>
      <c r="BKI143" s="19"/>
      <c r="BKJ143" s="19"/>
      <c r="BKK143" s="19"/>
      <c r="BKL143" s="19"/>
      <c r="BKM143" s="19"/>
      <c r="BKN143" s="19"/>
      <c r="BKO143" s="19"/>
      <c r="BKP143" s="19"/>
      <c r="BKQ143" s="19"/>
      <c r="BKR143" s="19"/>
      <c r="BKS143" s="19"/>
      <c r="BKT143" s="19"/>
      <c r="BKU143" s="19"/>
      <c r="BKV143" s="19"/>
      <c r="BKW143" s="19"/>
      <c r="BKX143" s="19"/>
      <c r="BKY143" s="19"/>
      <c r="BKZ143" s="19"/>
      <c r="BLA143" s="19"/>
      <c r="BLB143" s="19"/>
      <c r="BLC143" s="19"/>
      <c r="BLD143" s="19"/>
      <c r="BLE143" s="19"/>
      <c r="BLF143" s="19"/>
      <c r="BLG143" s="19"/>
      <c r="BLH143" s="19"/>
      <c r="BLI143" s="19"/>
      <c r="BLJ143" s="19"/>
      <c r="BLK143" s="19"/>
      <c r="BLL143" s="19"/>
      <c r="BLM143" s="19"/>
      <c r="BLN143" s="19"/>
      <c r="BLO143" s="19"/>
      <c r="BLP143" s="19"/>
      <c r="BLQ143" s="19"/>
      <c r="BLR143" s="19"/>
      <c r="BLS143" s="19"/>
      <c r="BLT143" s="19"/>
      <c r="BLU143" s="19"/>
      <c r="BLV143" s="19"/>
      <c r="BLW143" s="19"/>
      <c r="BLX143" s="19"/>
      <c r="BLY143" s="19"/>
      <c r="BLZ143" s="19"/>
      <c r="BMA143" s="19"/>
      <c r="BMB143" s="19"/>
      <c r="BMC143" s="19"/>
      <c r="BMD143" s="19"/>
      <c r="BME143" s="19"/>
      <c r="BMF143" s="19"/>
      <c r="BMG143" s="19"/>
      <c r="BMH143" s="19"/>
      <c r="BMI143" s="19"/>
      <c r="BMJ143" s="19"/>
      <c r="BMK143" s="19"/>
      <c r="BML143" s="19"/>
      <c r="BMM143" s="19"/>
      <c r="BMN143" s="19"/>
      <c r="BMO143" s="19"/>
      <c r="BMP143" s="19"/>
      <c r="BMQ143" s="19"/>
      <c r="BMR143" s="19"/>
      <c r="BMS143" s="19"/>
      <c r="BMT143" s="19"/>
      <c r="BMU143" s="19"/>
      <c r="BMV143" s="19"/>
      <c r="BMW143" s="19"/>
      <c r="BMX143" s="19"/>
      <c r="BMY143" s="19"/>
      <c r="BMZ143" s="19"/>
      <c r="BNA143" s="19"/>
      <c r="BNB143" s="19"/>
      <c r="BNC143" s="19"/>
      <c r="BND143" s="19"/>
      <c r="BNE143" s="19"/>
      <c r="BNF143" s="19"/>
      <c r="BNG143" s="19"/>
      <c r="BNH143" s="19"/>
      <c r="BNI143" s="19"/>
      <c r="BNJ143" s="19"/>
      <c r="BNK143" s="19"/>
      <c r="BNL143" s="19"/>
      <c r="BNM143" s="19"/>
      <c r="BNN143" s="19"/>
      <c r="BNO143" s="19"/>
      <c r="BNP143" s="19"/>
      <c r="BNQ143" s="19"/>
      <c r="BNR143" s="19"/>
      <c r="BNS143" s="19"/>
      <c r="BNT143" s="19"/>
      <c r="BNU143" s="19"/>
      <c r="BNV143" s="19"/>
      <c r="BNW143" s="19"/>
      <c r="BNX143" s="19"/>
      <c r="BNY143" s="19"/>
      <c r="BNZ143" s="19"/>
      <c r="BOA143" s="19"/>
      <c r="BOB143" s="19"/>
      <c r="BOC143" s="19"/>
      <c r="BOD143" s="19"/>
      <c r="BOE143" s="19"/>
      <c r="BOF143" s="19"/>
      <c r="BOG143" s="19"/>
      <c r="BOH143" s="19"/>
      <c r="BOI143" s="19"/>
      <c r="BOJ143" s="19"/>
      <c r="BOK143" s="19"/>
      <c r="BOL143" s="19"/>
      <c r="BOM143" s="19"/>
      <c r="BON143" s="19"/>
      <c r="BOO143" s="19"/>
      <c r="BOP143" s="19"/>
      <c r="BOQ143" s="19"/>
      <c r="BOR143" s="19"/>
      <c r="BOS143" s="19"/>
      <c r="BOT143" s="19"/>
      <c r="BOU143" s="19"/>
      <c r="BOV143" s="19"/>
      <c r="BOW143" s="19"/>
      <c r="BOX143" s="19"/>
      <c r="BOY143" s="19"/>
      <c r="BOZ143" s="19"/>
      <c r="BPA143" s="19"/>
      <c r="BPB143" s="19"/>
      <c r="BPC143" s="19"/>
      <c r="BPD143" s="19"/>
      <c r="BPE143" s="19"/>
      <c r="BPF143" s="19"/>
      <c r="BPG143" s="19"/>
      <c r="BPH143" s="19"/>
      <c r="BPI143" s="19"/>
      <c r="BPJ143" s="19"/>
      <c r="BPK143" s="19"/>
      <c r="BPL143" s="19"/>
      <c r="BPM143" s="19"/>
      <c r="BPN143" s="19"/>
      <c r="BPO143" s="19"/>
      <c r="BPP143" s="19"/>
      <c r="BPQ143" s="19"/>
      <c r="BPR143" s="19"/>
      <c r="BPS143" s="19"/>
      <c r="BPT143" s="19"/>
      <c r="BPU143" s="19"/>
      <c r="BPV143" s="19"/>
      <c r="BPW143" s="19"/>
      <c r="BPX143" s="19"/>
      <c r="BPY143" s="19"/>
      <c r="BPZ143" s="19"/>
      <c r="BQA143" s="19"/>
      <c r="BQB143" s="19"/>
      <c r="BQC143" s="19"/>
      <c r="BQD143" s="19"/>
      <c r="BQE143" s="19"/>
      <c r="BQF143" s="19"/>
      <c r="BQG143" s="19"/>
      <c r="BQH143" s="19"/>
      <c r="BQI143" s="19"/>
      <c r="BQJ143" s="19"/>
      <c r="BQK143" s="19"/>
      <c r="BQL143" s="19"/>
      <c r="BQM143" s="19"/>
      <c r="BQN143" s="19"/>
      <c r="BQO143" s="19"/>
      <c r="BQP143" s="19"/>
      <c r="BQQ143" s="19"/>
      <c r="BQR143" s="19"/>
      <c r="BQS143" s="19"/>
      <c r="BQT143" s="19"/>
      <c r="BQU143" s="19"/>
      <c r="BQV143" s="19"/>
      <c r="BQW143" s="19"/>
      <c r="BQX143" s="19"/>
      <c r="BQY143" s="19"/>
      <c r="BQZ143" s="19"/>
      <c r="BRA143" s="19"/>
      <c r="BRB143" s="19"/>
      <c r="BRC143" s="19"/>
      <c r="BRD143" s="19"/>
      <c r="BRE143" s="19"/>
      <c r="BRF143" s="19"/>
      <c r="BRG143" s="19"/>
      <c r="BRH143" s="19"/>
      <c r="BRI143" s="19"/>
      <c r="BRJ143" s="19"/>
      <c r="BRK143" s="19"/>
      <c r="BRL143" s="19"/>
      <c r="BRM143" s="19"/>
      <c r="BRN143" s="19"/>
      <c r="BRO143" s="19"/>
      <c r="BRP143" s="19"/>
      <c r="BRQ143" s="19"/>
      <c r="BRR143" s="19"/>
      <c r="BRS143" s="19"/>
      <c r="BRT143" s="19"/>
      <c r="BRU143" s="19"/>
      <c r="BRV143" s="19"/>
      <c r="BRW143" s="19"/>
      <c r="BRX143" s="19"/>
      <c r="BRY143" s="19"/>
      <c r="BRZ143" s="19"/>
      <c r="BSA143" s="19"/>
      <c r="BSB143" s="19"/>
      <c r="BSC143" s="19"/>
      <c r="BSD143" s="19"/>
      <c r="BSE143" s="19"/>
      <c r="BSF143" s="19"/>
      <c r="BSG143" s="19"/>
      <c r="BSH143" s="19"/>
      <c r="BSI143" s="19"/>
      <c r="BSJ143" s="19"/>
      <c r="BSK143" s="19"/>
      <c r="BSL143" s="19"/>
      <c r="BSM143" s="19"/>
      <c r="BSN143" s="19"/>
      <c r="BSO143" s="19"/>
      <c r="BSP143" s="19"/>
      <c r="BSQ143" s="19"/>
      <c r="BSR143" s="19"/>
      <c r="BSS143" s="19"/>
      <c r="BST143" s="19"/>
      <c r="BSU143" s="19"/>
      <c r="BSV143" s="19"/>
      <c r="BSW143" s="19"/>
      <c r="BSX143" s="19"/>
      <c r="BSY143" s="19"/>
      <c r="BSZ143" s="19"/>
      <c r="BTA143" s="19"/>
      <c r="BTB143" s="19"/>
      <c r="BTC143" s="19"/>
      <c r="BTD143" s="19"/>
      <c r="BTE143" s="19"/>
      <c r="BTF143" s="19"/>
      <c r="BTG143" s="19"/>
      <c r="BTH143" s="19"/>
      <c r="BTI143" s="19"/>
      <c r="BTJ143" s="19"/>
      <c r="BTK143" s="19"/>
      <c r="BTL143" s="19"/>
      <c r="BTM143" s="19"/>
      <c r="BTN143" s="19"/>
      <c r="BTO143" s="19"/>
      <c r="BTP143" s="19"/>
      <c r="BTQ143" s="19"/>
      <c r="BTR143" s="19"/>
      <c r="BTS143" s="19"/>
      <c r="BTT143" s="19"/>
      <c r="BTU143" s="19"/>
      <c r="BTV143" s="19"/>
      <c r="BTW143" s="19"/>
      <c r="BTX143" s="19"/>
      <c r="BTY143" s="19"/>
      <c r="BTZ143" s="19"/>
      <c r="BUA143" s="19"/>
      <c r="BUB143" s="19"/>
      <c r="BUC143" s="19"/>
      <c r="BUD143" s="19"/>
      <c r="BUE143" s="19"/>
      <c r="BUF143" s="19"/>
      <c r="BUG143" s="19"/>
      <c r="BUH143" s="19"/>
      <c r="BUI143" s="19"/>
      <c r="BUJ143" s="19"/>
      <c r="BUK143" s="19"/>
      <c r="BUL143" s="19"/>
      <c r="BUM143" s="19"/>
      <c r="BUN143" s="19"/>
      <c r="BUO143" s="19"/>
      <c r="BUP143" s="19"/>
      <c r="BUQ143" s="19"/>
      <c r="BUR143" s="19"/>
      <c r="BUS143" s="19"/>
      <c r="BUT143" s="19"/>
      <c r="BUU143" s="19"/>
      <c r="BUV143" s="19"/>
      <c r="BUW143" s="19"/>
      <c r="BUX143" s="19"/>
      <c r="BUY143" s="19"/>
      <c r="BUZ143" s="19"/>
      <c r="BVA143" s="19"/>
      <c r="BVB143" s="19"/>
      <c r="BVC143" s="19"/>
      <c r="BVD143" s="19"/>
      <c r="BVE143" s="19"/>
      <c r="BVF143" s="19"/>
      <c r="BVG143" s="19"/>
      <c r="BVH143" s="19"/>
      <c r="BVI143" s="19"/>
      <c r="BVJ143" s="19"/>
      <c r="BVK143" s="19"/>
      <c r="BVL143" s="19"/>
      <c r="BVM143" s="19"/>
      <c r="BVN143" s="19"/>
      <c r="BVO143" s="19"/>
      <c r="BVP143" s="19"/>
      <c r="BVQ143" s="19"/>
      <c r="BVR143" s="19"/>
      <c r="BVS143" s="19"/>
      <c r="BVT143" s="19"/>
      <c r="BVU143" s="19"/>
      <c r="BVV143" s="19"/>
      <c r="BVW143" s="19"/>
      <c r="BVX143" s="19"/>
      <c r="BVY143" s="19"/>
      <c r="BVZ143" s="19"/>
      <c r="BWA143" s="19"/>
      <c r="BWB143" s="19"/>
      <c r="BWC143" s="19"/>
      <c r="BWD143" s="19"/>
      <c r="BWE143" s="19"/>
      <c r="BWF143" s="19"/>
      <c r="BWG143" s="19"/>
      <c r="BWH143" s="19"/>
      <c r="BWI143" s="19"/>
      <c r="BWJ143" s="19"/>
      <c r="BWK143" s="19"/>
      <c r="BWL143" s="19"/>
      <c r="BWM143" s="19"/>
      <c r="BWN143" s="19"/>
      <c r="BWO143" s="19"/>
      <c r="BWP143" s="19"/>
      <c r="BWQ143" s="19"/>
      <c r="BWR143" s="19"/>
      <c r="BWS143" s="19"/>
      <c r="BWT143" s="19"/>
      <c r="BWU143" s="19"/>
      <c r="BWV143" s="19"/>
      <c r="BWW143" s="19"/>
      <c r="BWX143" s="19"/>
      <c r="BWY143" s="19"/>
      <c r="BWZ143" s="19"/>
      <c r="BXA143" s="19"/>
      <c r="BXB143" s="19"/>
      <c r="BXC143" s="19"/>
      <c r="BXD143" s="19"/>
      <c r="BXE143" s="19"/>
      <c r="BXF143" s="19"/>
      <c r="BXG143" s="19"/>
      <c r="BXH143" s="19"/>
      <c r="BXI143" s="19"/>
      <c r="BXJ143" s="19"/>
      <c r="BXK143" s="19"/>
      <c r="BXL143" s="19"/>
      <c r="BXM143" s="19"/>
      <c r="BXN143" s="19"/>
      <c r="BXO143" s="19"/>
      <c r="BXP143" s="19"/>
      <c r="BXQ143" s="19"/>
      <c r="BXR143" s="19"/>
      <c r="BXS143" s="19"/>
      <c r="BXT143" s="19"/>
      <c r="BXU143" s="19"/>
      <c r="BXV143" s="19"/>
      <c r="BXW143" s="19"/>
      <c r="BXX143" s="19"/>
      <c r="BXY143" s="19"/>
      <c r="BXZ143" s="19"/>
      <c r="BYA143" s="19"/>
      <c r="BYB143" s="19"/>
      <c r="BYC143" s="19"/>
      <c r="BYD143" s="19"/>
      <c r="BYE143" s="19"/>
      <c r="BYF143" s="19"/>
      <c r="BYG143" s="19"/>
      <c r="BYH143" s="19"/>
      <c r="BYI143" s="19"/>
      <c r="BYJ143" s="19"/>
      <c r="BYK143" s="19"/>
      <c r="BYL143" s="19"/>
      <c r="BYM143" s="19"/>
      <c r="BYN143" s="19"/>
      <c r="BYO143" s="19"/>
      <c r="BYP143" s="19"/>
      <c r="BYQ143" s="19"/>
      <c r="BYR143" s="19"/>
      <c r="BYS143" s="19"/>
      <c r="BYT143" s="19"/>
      <c r="BYU143" s="19"/>
      <c r="BYV143" s="19"/>
      <c r="BYW143" s="19"/>
      <c r="BYX143" s="19"/>
      <c r="BYY143" s="19"/>
      <c r="BYZ143" s="19"/>
      <c r="BZA143" s="19"/>
      <c r="BZB143" s="19"/>
      <c r="BZC143" s="19"/>
      <c r="BZD143" s="19"/>
      <c r="BZE143" s="19"/>
      <c r="BZF143" s="19"/>
      <c r="BZG143" s="19"/>
      <c r="BZH143" s="19"/>
      <c r="BZI143" s="19"/>
      <c r="BZJ143" s="19"/>
      <c r="BZK143" s="19"/>
      <c r="BZL143" s="19"/>
      <c r="BZM143" s="19"/>
      <c r="BZN143" s="19"/>
      <c r="BZO143" s="19"/>
      <c r="BZP143" s="19"/>
      <c r="BZQ143" s="19"/>
      <c r="BZR143" s="19"/>
      <c r="BZS143" s="19"/>
      <c r="BZT143" s="19"/>
      <c r="BZU143" s="19"/>
      <c r="BZV143" s="19"/>
      <c r="BZW143" s="19"/>
      <c r="BZX143" s="19"/>
      <c r="BZY143" s="19"/>
      <c r="BZZ143" s="19"/>
      <c r="CAA143" s="19"/>
      <c r="CAB143" s="19"/>
      <c r="CAC143" s="19"/>
      <c r="CAD143" s="19"/>
      <c r="CAE143" s="19"/>
      <c r="CAF143" s="19"/>
      <c r="CAG143" s="19"/>
      <c r="CAH143" s="19"/>
      <c r="CAI143" s="19"/>
      <c r="CAJ143" s="19"/>
      <c r="CAK143" s="19"/>
      <c r="CAL143" s="19"/>
      <c r="CAM143" s="19"/>
      <c r="CAN143" s="19"/>
      <c r="CAO143" s="19"/>
      <c r="CAP143" s="19"/>
      <c r="CAQ143" s="19"/>
      <c r="CAR143" s="19"/>
      <c r="CAS143" s="19"/>
      <c r="CAT143" s="19"/>
      <c r="CAU143" s="19"/>
      <c r="CAV143" s="19"/>
      <c r="CAW143" s="19"/>
      <c r="CAX143" s="19"/>
      <c r="CAY143" s="19"/>
      <c r="CAZ143" s="19"/>
      <c r="CBA143" s="19"/>
      <c r="CBB143" s="19"/>
      <c r="CBC143" s="19"/>
      <c r="CBD143" s="19"/>
      <c r="CBE143" s="19"/>
      <c r="CBF143" s="19"/>
      <c r="CBG143" s="19"/>
      <c r="CBH143" s="19"/>
      <c r="CBI143" s="19"/>
      <c r="CBJ143" s="19"/>
      <c r="CBK143" s="19"/>
      <c r="CBL143" s="19"/>
      <c r="CBM143" s="19"/>
      <c r="CBN143" s="19"/>
      <c r="CBO143" s="19"/>
      <c r="CBP143" s="19"/>
      <c r="CBQ143" s="19"/>
      <c r="CBR143" s="19"/>
      <c r="CBS143" s="19"/>
      <c r="CBT143" s="19"/>
      <c r="CBU143" s="19"/>
      <c r="CBV143" s="19"/>
      <c r="CBW143" s="19"/>
      <c r="CBX143" s="19"/>
      <c r="CBY143" s="19"/>
      <c r="CBZ143" s="19"/>
      <c r="CCA143" s="19"/>
      <c r="CCB143" s="19"/>
      <c r="CCC143" s="19"/>
      <c r="CCD143" s="19"/>
      <c r="CCE143" s="19"/>
      <c r="CCF143" s="19"/>
      <c r="CCG143" s="19"/>
      <c r="CCH143" s="19"/>
      <c r="CCI143" s="19"/>
      <c r="CCJ143" s="19"/>
      <c r="CCK143" s="19"/>
      <c r="CCL143" s="19"/>
      <c r="CCM143" s="19"/>
      <c r="CCN143" s="19"/>
      <c r="CCO143" s="19"/>
      <c r="CCP143" s="19"/>
      <c r="CCQ143" s="19"/>
      <c r="CCR143" s="19"/>
      <c r="CCS143" s="19"/>
      <c r="CCT143" s="19"/>
      <c r="CCU143" s="19"/>
      <c r="CCV143" s="19"/>
      <c r="CCW143" s="19"/>
      <c r="CCX143" s="19"/>
      <c r="CCY143" s="19"/>
      <c r="CCZ143" s="19"/>
      <c r="CDA143" s="19"/>
      <c r="CDB143" s="19"/>
      <c r="CDC143" s="19"/>
      <c r="CDD143" s="19"/>
      <c r="CDE143" s="19"/>
      <c r="CDF143" s="19"/>
      <c r="CDG143" s="19"/>
      <c r="CDH143" s="19"/>
      <c r="CDI143" s="19"/>
      <c r="CDJ143" s="19"/>
      <c r="CDK143" s="19"/>
      <c r="CDL143" s="19"/>
      <c r="CDM143" s="19"/>
      <c r="CDN143" s="19"/>
      <c r="CDO143" s="19"/>
      <c r="CDP143" s="19"/>
      <c r="CDQ143" s="19"/>
      <c r="CDR143" s="19"/>
      <c r="CDS143" s="19"/>
      <c r="CDT143" s="19"/>
      <c r="CDU143" s="19"/>
      <c r="CDV143" s="19"/>
      <c r="CDW143" s="19"/>
      <c r="CDX143" s="19"/>
      <c r="CDY143" s="19"/>
      <c r="CDZ143" s="19"/>
      <c r="CEA143" s="19"/>
      <c r="CEB143" s="19"/>
      <c r="CEC143" s="19"/>
      <c r="CED143" s="19"/>
      <c r="CEE143" s="19"/>
      <c r="CEF143" s="19"/>
      <c r="CEG143" s="19"/>
      <c r="CEH143" s="19"/>
      <c r="CEI143" s="19"/>
      <c r="CEJ143" s="19"/>
      <c r="CEK143" s="19"/>
      <c r="CEL143" s="19"/>
      <c r="CEM143" s="19"/>
      <c r="CEN143" s="19"/>
      <c r="CEO143" s="19"/>
      <c r="CEP143" s="19"/>
      <c r="CEQ143" s="19"/>
      <c r="CER143" s="19"/>
      <c r="CES143" s="19"/>
      <c r="CET143" s="19"/>
      <c r="CEU143" s="19"/>
      <c r="CEV143" s="19"/>
      <c r="CEW143" s="19"/>
      <c r="CEX143" s="19"/>
      <c r="CEY143" s="19"/>
      <c r="CEZ143" s="19"/>
      <c r="CFA143" s="19"/>
      <c r="CFB143" s="19"/>
      <c r="CFC143" s="19"/>
      <c r="CFD143" s="19"/>
      <c r="CFE143" s="19"/>
      <c r="CFF143" s="19"/>
      <c r="CFG143" s="19"/>
      <c r="CFH143" s="19"/>
      <c r="CFI143" s="19"/>
      <c r="CFJ143" s="19"/>
      <c r="CFK143" s="19"/>
      <c r="CFL143" s="19"/>
      <c r="CFM143" s="19"/>
      <c r="CFN143" s="19"/>
      <c r="CFO143" s="19"/>
      <c r="CFP143" s="19"/>
      <c r="CFQ143" s="19"/>
      <c r="CFR143" s="19"/>
      <c r="CFS143" s="19"/>
      <c r="CFT143" s="19"/>
      <c r="CFU143" s="19"/>
      <c r="CFV143" s="19"/>
      <c r="CFW143" s="19"/>
      <c r="CFX143" s="19"/>
      <c r="CFY143" s="19"/>
      <c r="CFZ143" s="19"/>
      <c r="CGA143" s="19"/>
      <c r="CGB143" s="19"/>
      <c r="CGC143" s="19"/>
      <c r="CGD143" s="19"/>
      <c r="CGE143" s="19"/>
      <c r="CGF143" s="19"/>
      <c r="CGG143" s="19"/>
      <c r="CGH143" s="19"/>
      <c r="CGI143" s="19"/>
      <c r="CGJ143" s="19"/>
      <c r="CGK143" s="19"/>
      <c r="CGL143" s="19"/>
      <c r="CGM143" s="19"/>
      <c r="CGN143" s="19"/>
      <c r="CGO143" s="19"/>
      <c r="CGP143" s="19"/>
      <c r="CGQ143" s="19"/>
      <c r="CGR143" s="19"/>
      <c r="CGS143" s="19"/>
      <c r="CGT143" s="19"/>
      <c r="CGU143" s="19"/>
      <c r="CGV143" s="19"/>
      <c r="CGW143" s="19"/>
      <c r="CGX143" s="19"/>
      <c r="CGY143" s="19"/>
      <c r="CGZ143" s="19"/>
      <c r="CHA143" s="19"/>
      <c r="CHB143" s="19"/>
      <c r="CHC143" s="19"/>
      <c r="CHD143" s="19"/>
      <c r="CHE143" s="19"/>
      <c r="CHF143" s="19"/>
      <c r="CHG143" s="19"/>
      <c r="CHH143" s="19"/>
      <c r="CHI143" s="19"/>
      <c r="CHJ143" s="19"/>
      <c r="CHK143" s="19"/>
      <c r="CHL143" s="19"/>
      <c r="CHM143" s="19"/>
      <c r="CHN143" s="19"/>
      <c r="CHO143" s="19"/>
      <c r="CHP143" s="19"/>
      <c r="CHQ143" s="19"/>
      <c r="CHR143" s="19"/>
      <c r="CHS143" s="19"/>
      <c r="CHT143" s="19"/>
      <c r="CHU143" s="19"/>
      <c r="CHV143" s="19"/>
      <c r="CHW143" s="19"/>
      <c r="CHX143" s="19"/>
      <c r="CHY143" s="19"/>
      <c r="CHZ143" s="19"/>
      <c r="CIA143" s="19"/>
      <c r="CIB143" s="19"/>
      <c r="CIC143" s="19"/>
      <c r="CID143" s="19"/>
      <c r="CIE143" s="19"/>
      <c r="CIF143" s="19"/>
      <c r="CIG143" s="19"/>
      <c r="CIH143" s="19"/>
      <c r="CII143" s="19"/>
      <c r="CIJ143" s="19"/>
      <c r="CIK143" s="19"/>
      <c r="CIL143" s="19"/>
      <c r="CIM143" s="19"/>
      <c r="CIN143" s="19"/>
      <c r="CIO143" s="19"/>
      <c r="CIP143" s="19"/>
      <c r="CIQ143" s="19"/>
      <c r="CIR143" s="19"/>
      <c r="CIS143" s="19"/>
      <c r="CIT143" s="19"/>
      <c r="CIU143" s="19"/>
      <c r="CIV143" s="19"/>
      <c r="CIW143" s="19"/>
      <c r="CIX143" s="19"/>
      <c r="CIY143" s="19"/>
      <c r="CIZ143" s="19"/>
      <c r="CJA143" s="19"/>
      <c r="CJB143" s="19"/>
      <c r="CJC143" s="19"/>
      <c r="CJD143" s="19"/>
      <c r="CJE143" s="19"/>
      <c r="CJF143" s="19"/>
      <c r="CJG143" s="19"/>
      <c r="CJH143" s="19"/>
      <c r="CJI143" s="19"/>
      <c r="CJJ143" s="19"/>
      <c r="CJK143" s="19"/>
      <c r="CJL143" s="19"/>
      <c r="CJM143" s="19"/>
      <c r="CJN143" s="19"/>
      <c r="CJO143" s="19"/>
      <c r="CJP143" s="19"/>
      <c r="CJQ143" s="19"/>
      <c r="CJR143" s="19"/>
      <c r="CJS143" s="19"/>
      <c r="CJT143" s="19"/>
      <c r="CJU143" s="19"/>
      <c r="CJV143" s="19"/>
      <c r="CJW143" s="19"/>
      <c r="CJX143" s="19"/>
      <c r="CJY143" s="19"/>
      <c r="CJZ143" s="19"/>
      <c r="CKA143" s="19"/>
      <c r="CKB143" s="19"/>
      <c r="CKC143" s="19"/>
      <c r="CKD143" s="19"/>
      <c r="CKE143" s="19"/>
      <c r="CKF143" s="19"/>
      <c r="CKG143" s="19"/>
      <c r="CKH143" s="19"/>
      <c r="CKI143" s="19"/>
      <c r="CKJ143" s="19"/>
      <c r="CKK143" s="19"/>
      <c r="CKL143" s="19"/>
      <c r="CKM143" s="19"/>
      <c r="CKN143" s="19"/>
      <c r="CKO143" s="19"/>
      <c r="CKP143" s="19"/>
      <c r="CKQ143" s="19"/>
      <c r="CKR143" s="19"/>
      <c r="CKS143" s="19"/>
      <c r="CKT143" s="19"/>
      <c r="CKU143" s="19"/>
      <c r="CKV143" s="19"/>
      <c r="CKW143" s="19"/>
      <c r="CKX143" s="19"/>
      <c r="CKY143" s="19"/>
      <c r="CKZ143" s="19"/>
      <c r="CLA143" s="19"/>
      <c r="CLB143" s="19"/>
      <c r="CLC143" s="19"/>
      <c r="CLD143" s="19"/>
      <c r="CLE143" s="19"/>
      <c r="CLF143" s="19"/>
      <c r="CLG143" s="19"/>
      <c r="CLH143" s="19"/>
      <c r="CLI143" s="19"/>
      <c r="CLJ143" s="19"/>
      <c r="CLK143" s="19"/>
      <c r="CLL143" s="19"/>
      <c r="CLM143" s="19"/>
      <c r="CLN143" s="19"/>
      <c r="CLO143" s="19"/>
      <c r="CLP143" s="19"/>
      <c r="CLQ143" s="19"/>
      <c r="CLR143" s="19"/>
      <c r="CLS143" s="19"/>
      <c r="CLT143" s="19"/>
      <c r="CLU143" s="19"/>
      <c r="CLV143" s="19"/>
      <c r="CLW143" s="19"/>
      <c r="CLX143" s="19"/>
      <c r="CLY143" s="19"/>
      <c r="CLZ143" s="19"/>
      <c r="CMA143" s="19"/>
      <c r="CMB143" s="19"/>
      <c r="CMC143" s="19"/>
      <c r="CMD143" s="19"/>
      <c r="CME143" s="19"/>
      <c r="CMF143" s="19"/>
      <c r="CMG143" s="19"/>
      <c r="CMH143" s="19"/>
      <c r="CMI143" s="19"/>
      <c r="CMJ143" s="19"/>
      <c r="CMK143" s="19"/>
      <c r="CML143" s="19"/>
      <c r="CMM143" s="19"/>
      <c r="CMN143" s="19"/>
      <c r="CMO143" s="19"/>
      <c r="CMP143" s="19"/>
      <c r="CMQ143" s="19"/>
      <c r="CMR143" s="19"/>
      <c r="CMS143" s="19"/>
      <c r="CMT143" s="19"/>
      <c r="CMU143" s="19"/>
      <c r="CMV143" s="19"/>
      <c r="CMW143" s="19"/>
      <c r="CMX143" s="19"/>
      <c r="CMY143" s="19"/>
      <c r="CMZ143" s="19"/>
      <c r="CNA143" s="19"/>
      <c r="CNB143" s="19"/>
      <c r="CNC143" s="19"/>
      <c r="CND143" s="19"/>
      <c r="CNE143" s="19"/>
      <c r="CNF143" s="19"/>
      <c r="CNG143" s="19"/>
      <c r="CNH143" s="19"/>
      <c r="CNI143" s="19"/>
      <c r="CNJ143" s="19"/>
      <c r="CNK143" s="19"/>
      <c r="CNL143" s="19"/>
      <c r="CNM143" s="19"/>
      <c r="CNN143" s="19"/>
      <c r="CNO143" s="19"/>
      <c r="CNP143" s="19"/>
      <c r="CNQ143" s="19"/>
      <c r="CNR143" s="19"/>
      <c r="CNS143" s="19"/>
      <c r="CNT143" s="19"/>
      <c r="CNU143" s="19"/>
      <c r="CNV143" s="19"/>
      <c r="CNW143" s="19"/>
      <c r="CNX143" s="19"/>
      <c r="CNY143" s="19"/>
      <c r="CNZ143" s="19"/>
      <c r="COA143" s="19"/>
      <c r="COB143" s="19"/>
      <c r="COC143" s="19"/>
      <c r="COD143" s="19"/>
      <c r="COE143" s="19"/>
      <c r="COF143" s="19"/>
      <c r="COG143" s="19"/>
      <c r="COH143" s="19"/>
      <c r="COI143" s="19"/>
      <c r="COJ143" s="19"/>
      <c r="COK143" s="19"/>
      <c r="COL143" s="19"/>
      <c r="COM143" s="19"/>
      <c r="CON143" s="19"/>
      <c r="COO143" s="19"/>
      <c r="COP143" s="19"/>
      <c r="COQ143" s="19"/>
      <c r="COR143" s="19"/>
      <c r="COS143" s="19"/>
      <c r="COT143" s="19"/>
      <c r="COU143" s="19"/>
      <c r="COV143" s="19"/>
      <c r="COW143" s="19"/>
      <c r="COX143" s="19"/>
      <c r="COY143" s="19"/>
      <c r="COZ143" s="19"/>
      <c r="CPA143" s="19"/>
      <c r="CPB143" s="19"/>
      <c r="CPC143" s="19"/>
      <c r="CPD143" s="19"/>
      <c r="CPE143" s="19"/>
      <c r="CPF143" s="19"/>
      <c r="CPG143" s="19"/>
      <c r="CPH143" s="19"/>
      <c r="CPI143" s="19"/>
      <c r="CPJ143" s="19"/>
      <c r="CPK143" s="19"/>
      <c r="CPL143" s="19"/>
      <c r="CPM143" s="19"/>
      <c r="CPN143" s="19"/>
      <c r="CPO143" s="19"/>
      <c r="CPP143" s="19"/>
      <c r="CPQ143" s="19"/>
      <c r="CPR143" s="19"/>
      <c r="CPS143" s="19"/>
      <c r="CPT143" s="19"/>
      <c r="CPU143" s="19"/>
      <c r="CPV143" s="19"/>
      <c r="CPW143" s="19"/>
      <c r="CPX143" s="19"/>
      <c r="CPY143" s="19"/>
      <c r="CPZ143" s="19"/>
      <c r="CQA143" s="19"/>
      <c r="CQB143" s="19"/>
      <c r="CQC143" s="19"/>
      <c r="CQD143" s="19"/>
      <c r="CQE143" s="19"/>
      <c r="CQF143" s="19"/>
      <c r="CQG143" s="19"/>
      <c r="CQH143" s="19"/>
      <c r="CQI143" s="19"/>
      <c r="CQJ143" s="19"/>
      <c r="CQK143" s="19"/>
      <c r="CQL143" s="19"/>
      <c r="CQM143" s="19"/>
      <c r="CQN143" s="19"/>
      <c r="CQO143" s="19"/>
      <c r="CQP143" s="19"/>
      <c r="CQQ143" s="19"/>
      <c r="CQR143" s="19"/>
      <c r="CQS143" s="19"/>
      <c r="CQT143" s="19"/>
      <c r="CQU143" s="19"/>
      <c r="CQV143" s="19"/>
      <c r="CQW143" s="19"/>
      <c r="CQX143" s="19"/>
      <c r="CQY143" s="19"/>
      <c r="CQZ143" s="19"/>
      <c r="CRA143" s="19"/>
      <c r="CRB143" s="19"/>
      <c r="CRC143" s="19"/>
      <c r="CRD143" s="19"/>
      <c r="CRE143" s="19"/>
      <c r="CRF143" s="19"/>
      <c r="CRG143" s="19"/>
      <c r="CRH143" s="19"/>
      <c r="CRI143" s="19"/>
      <c r="CRJ143" s="19"/>
      <c r="CRK143" s="19"/>
      <c r="CRL143" s="19"/>
      <c r="CRM143" s="19"/>
      <c r="CRN143" s="19"/>
      <c r="CRO143" s="19"/>
      <c r="CRP143" s="19"/>
      <c r="CRQ143" s="19"/>
      <c r="CRR143" s="19"/>
      <c r="CRS143" s="19"/>
      <c r="CRT143" s="19"/>
      <c r="CRU143" s="19"/>
      <c r="CRV143" s="19"/>
      <c r="CRW143" s="19"/>
      <c r="CRX143" s="19"/>
      <c r="CRY143" s="19"/>
      <c r="CRZ143" s="19"/>
      <c r="CSA143" s="19"/>
      <c r="CSB143" s="19"/>
      <c r="CSC143" s="19"/>
      <c r="CSD143" s="19"/>
      <c r="CSE143" s="19"/>
      <c r="CSF143" s="19"/>
      <c r="CSG143" s="19"/>
      <c r="CSH143" s="19"/>
      <c r="CSI143" s="19"/>
      <c r="CSJ143" s="19"/>
      <c r="CSK143" s="19"/>
      <c r="CSL143" s="19"/>
      <c r="CSM143" s="19"/>
      <c r="CSN143" s="19"/>
      <c r="CSO143" s="19"/>
      <c r="CSP143" s="19"/>
      <c r="CSQ143" s="19"/>
      <c r="CSR143" s="19"/>
      <c r="CSS143" s="19"/>
      <c r="CST143" s="19"/>
      <c r="CSU143" s="19"/>
      <c r="CSV143" s="19"/>
      <c r="CSW143" s="19"/>
      <c r="CSX143" s="19"/>
      <c r="CSY143" s="19"/>
      <c r="CSZ143" s="19"/>
      <c r="CTA143" s="19"/>
      <c r="CTB143" s="19"/>
      <c r="CTC143" s="19"/>
      <c r="CTD143" s="19"/>
      <c r="CTE143" s="19"/>
      <c r="CTF143" s="19"/>
      <c r="CTG143" s="19"/>
      <c r="CTH143" s="19"/>
      <c r="CTI143" s="19"/>
      <c r="CTJ143" s="19"/>
      <c r="CTK143" s="19"/>
      <c r="CTL143" s="19"/>
      <c r="CTM143" s="19"/>
      <c r="CTN143" s="19"/>
      <c r="CTO143" s="19"/>
      <c r="CTP143" s="19"/>
      <c r="CTQ143" s="19"/>
      <c r="CTR143" s="19"/>
      <c r="CTS143" s="19"/>
      <c r="CTT143" s="19"/>
      <c r="CTU143" s="19"/>
      <c r="CTV143" s="19"/>
      <c r="CTW143" s="19"/>
      <c r="CTX143" s="19"/>
      <c r="CTY143" s="19"/>
      <c r="CTZ143" s="19"/>
      <c r="CUA143" s="19"/>
      <c r="CUB143" s="19"/>
      <c r="CUC143" s="19"/>
      <c r="CUD143" s="19"/>
      <c r="CUE143" s="19"/>
      <c r="CUF143" s="19"/>
      <c r="CUG143" s="19"/>
      <c r="CUH143" s="19"/>
      <c r="CUI143" s="19"/>
      <c r="CUJ143" s="19"/>
      <c r="CUK143" s="19"/>
      <c r="CUL143" s="19"/>
      <c r="CUM143" s="19"/>
      <c r="CUN143" s="19"/>
      <c r="CUO143" s="19"/>
      <c r="CUP143" s="19"/>
      <c r="CUQ143" s="19"/>
      <c r="CUR143" s="19"/>
      <c r="CUS143" s="19"/>
      <c r="CUT143" s="19"/>
      <c r="CUU143" s="19"/>
      <c r="CUV143" s="19"/>
      <c r="CUW143" s="19"/>
      <c r="CUX143" s="19"/>
      <c r="CUY143" s="19"/>
      <c r="CUZ143" s="19"/>
      <c r="CVA143" s="19"/>
      <c r="CVB143" s="19"/>
      <c r="CVC143" s="19"/>
      <c r="CVD143" s="19"/>
      <c r="CVE143" s="19"/>
      <c r="CVF143" s="19"/>
      <c r="CVG143" s="19"/>
      <c r="CVH143" s="19"/>
      <c r="CVI143" s="19"/>
      <c r="CVJ143" s="19"/>
      <c r="CVK143" s="19"/>
      <c r="CVL143" s="19"/>
      <c r="CVM143" s="19"/>
      <c r="CVN143" s="19"/>
      <c r="CVO143" s="19"/>
      <c r="CVP143" s="19"/>
      <c r="CVQ143" s="19"/>
      <c r="CVR143" s="19"/>
      <c r="CVS143" s="19"/>
      <c r="CVT143" s="19"/>
      <c r="CVU143" s="19"/>
      <c r="CVV143" s="19"/>
      <c r="CVW143" s="19"/>
      <c r="CVX143" s="19"/>
      <c r="CVY143" s="19"/>
      <c r="CVZ143" s="19"/>
      <c r="CWA143" s="19"/>
      <c r="CWB143" s="19"/>
      <c r="CWC143" s="19"/>
      <c r="CWD143" s="19"/>
      <c r="CWE143" s="19"/>
      <c r="CWF143" s="19"/>
      <c r="CWG143" s="19"/>
      <c r="CWH143" s="19"/>
      <c r="CWI143" s="19"/>
      <c r="CWJ143" s="19"/>
      <c r="CWK143" s="19"/>
      <c r="CWL143" s="19"/>
      <c r="CWM143" s="19"/>
      <c r="CWN143" s="19"/>
      <c r="CWO143" s="19"/>
      <c r="CWP143" s="19"/>
      <c r="CWQ143" s="19"/>
      <c r="CWR143" s="19"/>
      <c r="CWS143" s="19"/>
      <c r="CWT143" s="19"/>
      <c r="CWU143" s="19"/>
      <c r="CWV143" s="19"/>
      <c r="CWW143" s="19"/>
      <c r="CWX143" s="19"/>
      <c r="CWY143" s="19"/>
      <c r="CWZ143" s="19"/>
      <c r="CXA143" s="19"/>
      <c r="CXB143" s="19"/>
      <c r="CXC143" s="19"/>
      <c r="CXD143" s="19"/>
      <c r="CXE143" s="19"/>
      <c r="CXF143" s="19"/>
      <c r="CXG143" s="19"/>
      <c r="CXH143" s="19"/>
      <c r="CXI143" s="19"/>
      <c r="CXJ143" s="19"/>
      <c r="CXK143" s="19"/>
      <c r="CXL143" s="19"/>
      <c r="CXM143" s="19"/>
      <c r="CXN143" s="19"/>
      <c r="CXO143" s="19"/>
      <c r="CXP143" s="19"/>
      <c r="CXQ143" s="19"/>
      <c r="CXR143" s="19"/>
      <c r="CXS143" s="19"/>
      <c r="CXT143" s="19"/>
      <c r="CXU143" s="19"/>
      <c r="CXV143" s="19"/>
      <c r="CXW143" s="19"/>
      <c r="CXX143" s="19"/>
      <c r="CXY143" s="19"/>
      <c r="CXZ143" s="19"/>
      <c r="CYA143" s="19"/>
      <c r="CYB143" s="19"/>
      <c r="CYC143" s="19"/>
      <c r="CYD143" s="19"/>
      <c r="CYE143" s="19"/>
      <c r="CYF143" s="19"/>
      <c r="CYG143" s="19"/>
      <c r="CYH143" s="19"/>
      <c r="CYI143" s="19"/>
      <c r="CYJ143" s="19"/>
      <c r="CYK143" s="19"/>
      <c r="CYL143" s="19"/>
      <c r="CYM143" s="19"/>
      <c r="CYN143" s="19"/>
      <c r="CYO143" s="19"/>
      <c r="CYP143" s="19"/>
      <c r="CYQ143" s="19"/>
      <c r="CYR143" s="19"/>
      <c r="CYS143" s="19"/>
      <c r="CYT143" s="19"/>
      <c r="CYU143" s="19"/>
      <c r="CYV143" s="19"/>
      <c r="CYW143" s="19"/>
      <c r="CYX143" s="19"/>
      <c r="CYY143" s="19"/>
      <c r="CYZ143" s="19"/>
      <c r="CZA143" s="19"/>
      <c r="CZB143" s="19"/>
      <c r="CZC143" s="19"/>
      <c r="CZD143" s="19"/>
      <c r="CZE143" s="19"/>
      <c r="CZF143" s="19"/>
      <c r="CZG143" s="19"/>
      <c r="CZH143" s="19"/>
      <c r="CZI143" s="19"/>
      <c r="CZJ143" s="19"/>
      <c r="CZK143" s="19"/>
      <c r="CZL143" s="19"/>
      <c r="CZM143" s="19"/>
      <c r="CZN143" s="19"/>
      <c r="CZO143" s="19"/>
      <c r="CZP143" s="19"/>
      <c r="CZQ143" s="19"/>
      <c r="CZR143" s="19"/>
      <c r="CZS143" s="19"/>
      <c r="CZT143" s="19"/>
      <c r="CZU143" s="19"/>
      <c r="CZV143" s="19"/>
      <c r="CZW143" s="19"/>
      <c r="CZX143" s="19"/>
      <c r="CZY143" s="19"/>
      <c r="CZZ143" s="19"/>
      <c r="DAA143" s="19"/>
      <c r="DAB143" s="19"/>
      <c r="DAC143" s="19"/>
      <c r="DAD143" s="19"/>
      <c r="DAE143" s="19"/>
      <c r="DAF143" s="19"/>
      <c r="DAG143" s="19"/>
      <c r="DAH143" s="19"/>
      <c r="DAI143" s="19"/>
      <c r="DAJ143" s="19"/>
      <c r="DAK143" s="19"/>
      <c r="DAL143" s="19"/>
      <c r="DAM143" s="19"/>
      <c r="DAN143" s="19"/>
      <c r="DAO143" s="19"/>
      <c r="DAP143" s="19"/>
      <c r="DAQ143" s="19"/>
      <c r="DAR143" s="19"/>
      <c r="DAS143" s="19"/>
      <c r="DAT143" s="19"/>
      <c r="DAU143" s="19"/>
      <c r="DAV143" s="19"/>
      <c r="DAW143" s="19"/>
      <c r="DAX143" s="19"/>
      <c r="DAY143" s="19"/>
      <c r="DAZ143" s="19"/>
      <c r="DBA143" s="19"/>
      <c r="DBB143" s="19"/>
      <c r="DBC143" s="19"/>
      <c r="DBD143" s="19"/>
      <c r="DBE143" s="19"/>
      <c r="DBF143" s="19"/>
      <c r="DBG143" s="19"/>
      <c r="DBH143" s="19"/>
      <c r="DBI143" s="19"/>
      <c r="DBJ143" s="19"/>
      <c r="DBK143" s="19"/>
      <c r="DBL143" s="19"/>
      <c r="DBM143" s="19"/>
      <c r="DBN143" s="19"/>
      <c r="DBO143" s="19"/>
      <c r="DBP143" s="19"/>
      <c r="DBQ143" s="19"/>
      <c r="DBR143" s="19"/>
      <c r="DBS143" s="19"/>
      <c r="DBT143" s="19"/>
      <c r="DBU143" s="19"/>
      <c r="DBV143" s="19"/>
      <c r="DBW143" s="19"/>
      <c r="DBX143" s="19"/>
      <c r="DBY143" s="19"/>
      <c r="DBZ143" s="19"/>
      <c r="DCA143" s="19"/>
      <c r="DCB143" s="19"/>
      <c r="DCC143" s="19"/>
      <c r="DCD143" s="19"/>
      <c r="DCE143" s="19"/>
      <c r="DCF143" s="19"/>
      <c r="DCG143" s="19"/>
      <c r="DCH143" s="19"/>
      <c r="DCI143" s="19"/>
      <c r="DCJ143" s="19"/>
      <c r="DCK143" s="19"/>
      <c r="DCL143" s="19"/>
      <c r="DCM143" s="19"/>
      <c r="DCN143" s="19"/>
      <c r="DCO143" s="19"/>
      <c r="DCP143" s="19"/>
      <c r="DCQ143" s="19"/>
      <c r="DCR143" s="19"/>
      <c r="DCS143" s="19"/>
      <c r="DCT143" s="19"/>
      <c r="DCU143" s="19"/>
      <c r="DCV143" s="19"/>
      <c r="DCW143" s="19"/>
      <c r="DCX143" s="19"/>
      <c r="DCY143" s="19"/>
      <c r="DCZ143" s="19"/>
      <c r="DDA143" s="19"/>
      <c r="DDB143" s="19"/>
      <c r="DDC143" s="19"/>
      <c r="DDD143" s="19"/>
      <c r="DDE143" s="19"/>
      <c r="DDF143" s="19"/>
      <c r="DDG143" s="19"/>
      <c r="DDH143" s="19"/>
      <c r="DDI143" s="19"/>
      <c r="DDJ143" s="19"/>
      <c r="DDK143" s="19"/>
      <c r="DDL143" s="19"/>
      <c r="DDM143" s="19"/>
      <c r="DDN143" s="19"/>
      <c r="DDO143" s="19"/>
      <c r="DDP143" s="19"/>
      <c r="DDQ143" s="19"/>
      <c r="DDR143" s="19"/>
      <c r="DDS143" s="19"/>
      <c r="DDT143" s="19"/>
      <c r="DDU143" s="19"/>
      <c r="DDV143" s="19"/>
      <c r="DDW143" s="19"/>
      <c r="DDX143" s="19"/>
      <c r="DDY143" s="19"/>
      <c r="DDZ143" s="19"/>
      <c r="DEA143" s="19"/>
      <c r="DEB143" s="19"/>
      <c r="DEC143" s="19"/>
      <c r="DED143" s="19"/>
      <c r="DEE143" s="19"/>
      <c r="DEF143" s="19"/>
      <c r="DEG143" s="19"/>
      <c r="DEH143" s="19"/>
      <c r="DEI143" s="19"/>
      <c r="DEJ143" s="19"/>
      <c r="DEK143" s="19"/>
      <c r="DEL143" s="19"/>
      <c r="DEM143" s="19"/>
      <c r="DEN143" s="19"/>
      <c r="DEO143" s="19"/>
      <c r="DEP143" s="19"/>
      <c r="DEQ143" s="19"/>
      <c r="DER143" s="19"/>
      <c r="DES143" s="19"/>
      <c r="DET143" s="19"/>
      <c r="DEU143" s="19"/>
      <c r="DEV143" s="19"/>
      <c r="DEW143" s="19"/>
      <c r="DEX143" s="19"/>
      <c r="DEY143" s="19"/>
      <c r="DEZ143" s="19"/>
      <c r="DFA143" s="19"/>
      <c r="DFB143" s="19"/>
      <c r="DFC143" s="19"/>
      <c r="DFD143" s="19"/>
      <c r="DFE143" s="19"/>
      <c r="DFF143" s="19"/>
      <c r="DFG143" s="19"/>
      <c r="DFH143" s="19"/>
      <c r="DFI143" s="19"/>
      <c r="DFJ143" s="19"/>
      <c r="DFK143" s="19"/>
      <c r="DFL143" s="19"/>
      <c r="DFM143" s="19"/>
      <c r="DFN143" s="19"/>
      <c r="DFO143" s="19"/>
      <c r="DFP143" s="19"/>
      <c r="DFQ143" s="19"/>
      <c r="DFR143" s="19"/>
      <c r="DFS143" s="19"/>
      <c r="DFT143" s="19"/>
      <c r="DFU143" s="19"/>
      <c r="DFV143" s="19"/>
      <c r="DFW143" s="19"/>
      <c r="DFX143" s="19"/>
      <c r="DFY143" s="19"/>
      <c r="DFZ143" s="19"/>
      <c r="DGA143" s="19"/>
      <c r="DGB143" s="19"/>
      <c r="DGC143" s="19"/>
      <c r="DGD143" s="19"/>
      <c r="DGE143" s="19"/>
      <c r="DGF143" s="19"/>
      <c r="DGG143" s="19"/>
      <c r="DGH143" s="19"/>
      <c r="DGI143" s="19"/>
      <c r="DGJ143" s="19"/>
      <c r="DGK143" s="19"/>
      <c r="DGL143" s="19"/>
      <c r="DGM143" s="19"/>
      <c r="DGN143" s="19"/>
      <c r="DGO143" s="19"/>
      <c r="DGP143" s="19"/>
      <c r="DGQ143" s="19"/>
      <c r="DGR143" s="19"/>
      <c r="DGS143" s="19"/>
      <c r="DGT143" s="19"/>
      <c r="DGU143" s="19"/>
      <c r="DGV143" s="19"/>
      <c r="DGW143" s="19"/>
      <c r="DGX143" s="19"/>
      <c r="DGY143" s="19"/>
      <c r="DGZ143" s="19"/>
      <c r="DHA143" s="19"/>
      <c r="DHB143" s="19"/>
      <c r="DHC143" s="19"/>
      <c r="DHD143" s="19"/>
      <c r="DHE143" s="19"/>
      <c r="DHF143" s="19"/>
      <c r="DHG143" s="19"/>
      <c r="DHH143" s="19"/>
      <c r="DHI143" s="19"/>
      <c r="DHJ143" s="19"/>
      <c r="DHK143" s="19"/>
      <c r="DHL143" s="19"/>
      <c r="DHM143" s="19"/>
      <c r="DHN143" s="19"/>
      <c r="DHO143" s="19"/>
      <c r="DHP143" s="19"/>
      <c r="DHQ143" s="19"/>
      <c r="DHR143" s="19"/>
      <c r="DHS143" s="19"/>
      <c r="DHT143" s="19"/>
      <c r="DHU143" s="19"/>
      <c r="DHV143" s="19"/>
      <c r="DHW143" s="19"/>
      <c r="DHX143" s="19"/>
      <c r="DHY143" s="19"/>
      <c r="DHZ143" s="19"/>
      <c r="DIA143" s="19"/>
      <c r="DIB143" s="19"/>
      <c r="DIC143" s="19"/>
      <c r="DID143" s="19"/>
      <c r="DIE143" s="19"/>
      <c r="DIF143" s="19"/>
      <c r="DIG143" s="19"/>
      <c r="DIH143" s="19"/>
      <c r="DII143" s="19"/>
      <c r="DIJ143" s="19"/>
      <c r="DIK143" s="19"/>
      <c r="DIL143" s="19"/>
      <c r="DIM143" s="19"/>
      <c r="DIN143" s="19"/>
      <c r="DIO143" s="19"/>
      <c r="DIP143" s="19"/>
      <c r="DIQ143" s="19"/>
      <c r="DIR143" s="19"/>
      <c r="DIS143" s="19"/>
      <c r="DIT143" s="19"/>
      <c r="DIU143" s="19"/>
      <c r="DIV143" s="19"/>
      <c r="DIW143" s="19"/>
      <c r="DIX143" s="19"/>
      <c r="DIY143" s="19"/>
      <c r="DIZ143" s="19"/>
      <c r="DJA143" s="19"/>
      <c r="DJB143" s="19"/>
      <c r="DJC143" s="19"/>
      <c r="DJD143" s="19"/>
      <c r="DJE143" s="19"/>
      <c r="DJF143" s="19"/>
      <c r="DJG143" s="19"/>
      <c r="DJH143" s="19"/>
      <c r="DJI143" s="19"/>
      <c r="DJJ143" s="19"/>
      <c r="DJK143" s="19"/>
      <c r="DJL143" s="19"/>
      <c r="DJM143" s="19"/>
      <c r="DJN143" s="19"/>
      <c r="DJO143" s="19"/>
      <c r="DJP143" s="19"/>
      <c r="DJQ143" s="19"/>
      <c r="DJR143" s="19"/>
      <c r="DJS143" s="19"/>
      <c r="DJT143" s="19"/>
      <c r="DJU143" s="19"/>
      <c r="DJV143" s="19"/>
      <c r="DJW143" s="19"/>
      <c r="DJX143" s="19"/>
      <c r="DJY143" s="19"/>
      <c r="DJZ143" s="19"/>
      <c r="DKA143" s="19"/>
      <c r="DKB143" s="19"/>
      <c r="DKC143" s="19"/>
      <c r="DKD143" s="19"/>
      <c r="DKE143" s="19"/>
      <c r="DKF143" s="19"/>
      <c r="DKG143" s="19"/>
      <c r="DKH143" s="19"/>
      <c r="DKI143" s="19"/>
      <c r="DKJ143" s="19"/>
      <c r="DKK143" s="19"/>
      <c r="DKL143" s="19"/>
      <c r="DKM143" s="19"/>
      <c r="DKN143" s="19"/>
      <c r="DKO143" s="19"/>
      <c r="DKP143" s="19"/>
      <c r="DKQ143" s="19"/>
      <c r="DKR143" s="19"/>
      <c r="DKS143" s="19"/>
      <c r="DKT143" s="19"/>
      <c r="DKU143" s="19"/>
      <c r="DKV143" s="19"/>
      <c r="DKW143" s="19"/>
      <c r="DKX143" s="19"/>
      <c r="DKY143" s="19"/>
      <c r="DKZ143" s="19"/>
      <c r="DLA143" s="19"/>
      <c r="DLB143" s="19"/>
      <c r="DLC143" s="19"/>
      <c r="DLD143" s="19"/>
      <c r="DLE143" s="19"/>
      <c r="DLF143" s="19"/>
      <c r="DLG143" s="19"/>
      <c r="DLH143" s="19"/>
      <c r="DLI143" s="19"/>
      <c r="DLJ143" s="19"/>
      <c r="DLK143" s="19"/>
      <c r="DLL143" s="19"/>
      <c r="DLM143" s="19"/>
      <c r="DLN143" s="19"/>
      <c r="DLO143" s="19"/>
      <c r="DLP143" s="19"/>
      <c r="DLQ143" s="19"/>
      <c r="DLR143" s="19"/>
      <c r="DLS143" s="19"/>
      <c r="DLT143" s="19"/>
      <c r="DLU143" s="19"/>
      <c r="DLV143" s="19"/>
      <c r="DLW143" s="19"/>
      <c r="DLX143" s="19"/>
      <c r="DLY143" s="19"/>
      <c r="DLZ143" s="19"/>
      <c r="DMA143" s="19"/>
      <c r="DMB143" s="19"/>
      <c r="DMC143" s="19"/>
      <c r="DMD143" s="19"/>
      <c r="DME143" s="19"/>
      <c r="DMF143" s="19"/>
      <c r="DMG143" s="19"/>
      <c r="DMH143" s="19"/>
      <c r="DMI143" s="19"/>
      <c r="DMJ143" s="19"/>
      <c r="DMK143" s="19"/>
      <c r="DML143" s="19"/>
      <c r="DMM143" s="19"/>
      <c r="DMN143" s="19"/>
      <c r="DMO143" s="19"/>
      <c r="DMP143" s="19"/>
      <c r="DMQ143" s="19"/>
      <c r="DMR143" s="19"/>
      <c r="DMS143" s="19"/>
      <c r="DMT143" s="19"/>
      <c r="DMU143" s="19"/>
      <c r="DMV143" s="19"/>
      <c r="DMW143" s="19"/>
      <c r="DMX143" s="19"/>
      <c r="DMY143" s="19"/>
      <c r="DMZ143" s="19"/>
      <c r="DNA143" s="19"/>
      <c r="DNB143" s="19"/>
      <c r="DNC143" s="19"/>
      <c r="DND143" s="19"/>
      <c r="DNE143" s="19"/>
      <c r="DNF143" s="19"/>
      <c r="DNG143" s="19"/>
      <c r="DNH143" s="19"/>
      <c r="DNI143" s="19"/>
      <c r="DNJ143" s="19"/>
      <c r="DNK143" s="19"/>
      <c r="DNL143" s="19"/>
      <c r="DNM143" s="19"/>
      <c r="DNN143" s="19"/>
      <c r="DNO143" s="19"/>
      <c r="DNP143" s="19"/>
      <c r="DNQ143" s="19"/>
      <c r="DNR143" s="19"/>
      <c r="DNS143" s="19"/>
      <c r="DNT143" s="19"/>
      <c r="DNU143" s="19"/>
      <c r="DNV143" s="19"/>
      <c r="DNW143" s="19"/>
      <c r="DNX143" s="19"/>
      <c r="DNY143" s="19"/>
      <c r="DNZ143" s="19"/>
      <c r="DOA143" s="19"/>
      <c r="DOB143" s="19"/>
      <c r="DOC143" s="19"/>
      <c r="DOD143" s="19"/>
      <c r="DOE143" s="19"/>
      <c r="DOF143" s="19"/>
      <c r="DOG143" s="19"/>
      <c r="DOH143" s="19"/>
      <c r="DOI143" s="19"/>
      <c r="DOJ143" s="19"/>
      <c r="DOK143" s="19"/>
      <c r="DOL143" s="19"/>
      <c r="DOM143" s="19"/>
      <c r="DON143" s="19"/>
      <c r="DOO143" s="19"/>
      <c r="DOP143" s="19"/>
      <c r="DOQ143" s="19"/>
      <c r="DOR143" s="19"/>
      <c r="DOS143" s="19"/>
      <c r="DOT143" s="19"/>
      <c r="DOU143" s="19"/>
      <c r="DOV143" s="19"/>
      <c r="DOW143" s="19"/>
      <c r="DOX143" s="19"/>
      <c r="DOY143" s="19"/>
      <c r="DOZ143" s="19"/>
      <c r="DPA143" s="19"/>
      <c r="DPB143" s="19"/>
      <c r="DPC143" s="19"/>
      <c r="DPD143" s="19"/>
      <c r="DPE143" s="19"/>
      <c r="DPF143" s="19"/>
      <c r="DPG143" s="19"/>
      <c r="DPH143" s="19"/>
      <c r="DPI143" s="19"/>
      <c r="DPJ143" s="19"/>
      <c r="DPK143" s="19"/>
      <c r="DPL143" s="19"/>
      <c r="DPM143" s="19"/>
      <c r="DPN143" s="19"/>
      <c r="DPO143" s="19"/>
      <c r="DPP143" s="19"/>
      <c r="DPQ143" s="19"/>
      <c r="DPR143" s="19"/>
      <c r="DPS143" s="19"/>
      <c r="DPT143" s="19"/>
      <c r="DPU143" s="19"/>
      <c r="DPV143" s="19"/>
      <c r="DPW143" s="19"/>
      <c r="DPX143" s="19"/>
      <c r="DPY143" s="19"/>
      <c r="DPZ143" s="19"/>
      <c r="DQA143" s="19"/>
      <c r="DQB143" s="19"/>
      <c r="DQC143" s="19"/>
      <c r="DQD143" s="19"/>
      <c r="DQE143" s="19"/>
      <c r="DQF143" s="19"/>
      <c r="DQG143" s="19"/>
      <c r="DQH143" s="19"/>
      <c r="DQI143" s="19"/>
      <c r="DQJ143" s="19"/>
      <c r="DQK143" s="19"/>
      <c r="DQL143" s="19"/>
      <c r="DQM143" s="19"/>
      <c r="DQN143" s="19"/>
      <c r="DQO143" s="19"/>
      <c r="DQP143" s="19"/>
      <c r="DQQ143" s="19"/>
      <c r="DQR143" s="19"/>
      <c r="DQS143" s="19"/>
      <c r="DQT143" s="19"/>
      <c r="DQU143" s="19"/>
      <c r="DQV143" s="19"/>
      <c r="DQW143" s="19"/>
      <c r="DQX143" s="19"/>
      <c r="DQY143" s="19"/>
      <c r="DQZ143" s="19"/>
      <c r="DRA143" s="19"/>
      <c r="DRB143" s="19"/>
      <c r="DRC143" s="19"/>
      <c r="DRD143" s="19"/>
      <c r="DRE143" s="19"/>
      <c r="DRF143" s="19"/>
      <c r="DRG143" s="19"/>
      <c r="DRH143" s="19"/>
      <c r="DRI143" s="19"/>
      <c r="DRJ143" s="19"/>
      <c r="DRK143" s="19"/>
      <c r="DRL143" s="19"/>
      <c r="DRM143" s="19"/>
      <c r="DRN143" s="19"/>
      <c r="DRO143" s="19"/>
      <c r="DRP143" s="19"/>
      <c r="DRQ143" s="19"/>
      <c r="DRR143" s="19"/>
      <c r="DRS143" s="19"/>
      <c r="DRT143" s="19"/>
      <c r="DRU143" s="19"/>
      <c r="DRV143" s="19"/>
      <c r="DRW143" s="19"/>
      <c r="DRX143" s="19"/>
      <c r="DRY143" s="19"/>
      <c r="DRZ143" s="19"/>
      <c r="DSA143" s="19"/>
      <c r="DSB143" s="19"/>
      <c r="DSC143" s="19"/>
      <c r="DSD143" s="19"/>
      <c r="DSE143" s="19"/>
      <c r="DSF143" s="19"/>
      <c r="DSG143" s="19"/>
      <c r="DSH143" s="19"/>
      <c r="DSI143" s="19"/>
      <c r="DSJ143" s="19"/>
      <c r="DSK143" s="19"/>
      <c r="DSL143" s="19"/>
      <c r="DSM143" s="19"/>
      <c r="DSN143" s="19"/>
      <c r="DSO143" s="19"/>
      <c r="DSP143" s="19"/>
      <c r="DSQ143" s="19"/>
      <c r="DSR143" s="19"/>
      <c r="DSS143" s="19"/>
      <c r="DST143" s="19"/>
      <c r="DSU143" s="19"/>
      <c r="DSV143" s="19"/>
      <c r="DSW143" s="19"/>
      <c r="DSX143" s="19"/>
      <c r="DSY143" s="19"/>
      <c r="DSZ143" s="19"/>
      <c r="DTA143" s="19"/>
      <c r="DTB143" s="19"/>
      <c r="DTC143" s="19"/>
      <c r="DTD143" s="19"/>
      <c r="DTE143" s="19"/>
      <c r="DTF143" s="19"/>
      <c r="DTG143" s="19"/>
      <c r="DTH143" s="19"/>
      <c r="DTI143" s="19"/>
      <c r="DTJ143" s="19"/>
      <c r="DTK143" s="19"/>
      <c r="DTL143" s="19"/>
      <c r="DTM143" s="19"/>
      <c r="DTN143" s="19"/>
      <c r="DTO143" s="19"/>
      <c r="DTP143" s="19"/>
      <c r="DTQ143" s="19"/>
      <c r="DTR143" s="19"/>
      <c r="DTS143" s="19"/>
      <c r="DTT143" s="19"/>
      <c r="DTU143" s="19"/>
      <c r="DTV143" s="19"/>
      <c r="DTW143" s="19"/>
      <c r="DTX143" s="19"/>
      <c r="DTY143" s="19"/>
      <c r="DTZ143" s="19"/>
      <c r="DUA143" s="19"/>
      <c r="DUB143" s="19"/>
      <c r="DUC143" s="19"/>
      <c r="DUD143" s="19"/>
      <c r="DUE143" s="19"/>
      <c r="DUF143" s="19"/>
      <c r="DUG143" s="19"/>
      <c r="DUH143" s="19"/>
      <c r="DUI143" s="19"/>
      <c r="DUJ143" s="19"/>
      <c r="DUK143" s="19"/>
      <c r="DUL143" s="19"/>
      <c r="DUM143" s="19"/>
      <c r="DUN143" s="19"/>
      <c r="DUO143" s="19"/>
      <c r="DUP143" s="19"/>
      <c r="DUQ143" s="19"/>
      <c r="DUR143" s="19"/>
      <c r="DUS143" s="19"/>
      <c r="DUT143" s="19"/>
      <c r="DUU143" s="19"/>
      <c r="DUV143" s="19"/>
      <c r="DUW143" s="19"/>
      <c r="DUX143" s="19"/>
      <c r="DUY143" s="19"/>
      <c r="DUZ143" s="19"/>
      <c r="DVA143" s="19"/>
      <c r="DVB143" s="19"/>
      <c r="DVC143" s="19"/>
      <c r="DVD143" s="19"/>
      <c r="DVE143" s="19"/>
      <c r="DVF143" s="19"/>
      <c r="DVG143" s="19"/>
      <c r="DVH143" s="19"/>
      <c r="DVI143" s="19"/>
      <c r="DVJ143" s="19"/>
      <c r="DVK143" s="19"/>
      <c r="DVL143" s="19"/>
      <c r="DVM143" s="19"/>
      <c r="DVN143" s="19"/>
      <c r="DVO143" s="19"/>
      <c r="DVP143" s="19"/>
      <c r="DVQ143" s="19"/>
      <c r="DVR143" s="19"/>
      <c r="DVS143" s="19"/>
      <c r="DVT143" s="19"/>
      <c r="DVU143" s="19"/>
      <c r="DVV143" s="19"/>
      <c r="DVW143" s="19"/>
      <c r="DVX143" s="19"/>
      <c r="DVY143" s="19"/>
      <c r="DVZ143" s="19"/>
      <c r="DWA143" s="19"/>
      <c r="DWB143" s="19"/>
      <c r="DWC143" s="19"/>
      <c r="DWD143" s="19"/>
      <c r="DWE143" s="19"/>
      <c r="DWF143" s="19"/>
      <c r="DWG143" s="19"/>
      <c r="DWH143" s="19"/>
      <c r="DWI143" s="19"/>
      <c r="DWJ143" s="19"/>
      <c r="DWK143" s="19"/>
      <c r="DWL143" s="19"/>
      <c r="DWM143" s="19"/>
      <c r="DWN143" s="19"/>
      <c r="DWO143" s="19"/>
      <c r="DWP143" s="19"/>
      <c r="DWQ143" s="19"/>
      <c r="DWR143" s="19"/>
      <c r="DWS143" s="19"/>
      <c r="DWT143" s="19"/>
      <c r="DWU143" s="19"/>
      <c r="DWV143" s="19"/>
      <c r="DWW143" s="19"/>
      <c r="DWX143" s="19"/>
      <c r="DWY143" s="19"/>
      <c r="DWZ143" s="19"/>
      <c r="DXA143" s="19"/>
      <c r="DXB143" s="19"/>
      <c r="DXC143" s="19"/>
      <c r="DXD143" s="19"/>
      <c r="DXE143" s="19"/>
      <c r="DXF143" s="19"/>
      <c r="DXG143" s="19"/>
      <c r="DXH143" s="19"/>
      <c r="DXI143" s="19"/>
      <c r="DXJ143" s="19"/>
      <c r="DXK143" s="19"/>
      <c r="DXL143" s="19"/>
      <c r="DXM143" s="19"/>
      <c r="DXN143" s="19"/>
      <c r="DXO143" s="19"/>
      <c r="DXP143" s="19"/>
      <c r="DXQ143" s="19"/>
      <c r="DXR143" s="19"/>
      <c r="DXS143" s="19"/>
      <c r="DXT143" s="19"/>
      <c r="DXU143" s="19"/>
      <c r="DXV143" s="19"/>
      <c r="DXW143" s="19"/>
      <c r="DXX143" s="19"/>
      <c r="DXY143" s="19"/>
      <c r="DXZ143" s="19"/>
      <c r="DYA143" s="19"/>
      <c r="DYB143" s="19"/>
      <c r="DYC143" s="19"/>
      <c r="DYD143" s="19"/>
      <c r="DYE143" s="19"/>
      <c r="DYF143" s="19"/>
      <c r="DYG143" s="19"/>
      <c r="DYH143" s="19"/>
      <c r="DYI143" s="19"/>
      <c r="DYJ143" s="19"/>
      <c r="DYK143" s="19"/>
      <c r="DYL143" s="19"/>
      <c r="DYM143" s="19"/>
      <c r="DYN143" s="19"/>
      <c r="DYO143" s="19"/>
      <c r="DYP143" s="19"/>
      <c r="DYQ143" s="19"/>
      <c r="DYR143" s="19"/>
      <c r="DYS143" s="19"/>
      <c r="DYT143" s="19"/>
      <c r="DYU143" s="19"/>
      <c r="DYV143" s="19"/>
      <c r="DYW143" s="19"/>
      <c r="DYX143" s="19"/>
      <c r="DYY143" s="19"/>
      <c r="DYZ143" s="19"/>
      <c r="DZA143" s="19"/>
      <c r="DZB143" s="19"/>
      <c r="DZC143" s="19"/>
      <c r="DZD143" s="19"/>
      <c r="DZE143" s="19"/>
      <c r="DZF143" s="19"/>
      <c r="DZG143" s="19"/>
      <c r="DZH143" s="19"/>
      <c r="DZI143" s="19"/>
      <c r="DZJ143" s="19"/>
      <c r="DZK143" s="19"/>
      <c r="DZL143" s="19"/>
      <c r="DZM143" s="19"/>
      <c r="DZN143" s="19"/>
      <c r="DZO143" s="19"/>
      <c r="DZP143" s="19"/>
      <c r="DZQ143" s="19"/>
      <c r="DZR143" s="19"/>
      <c r="DZS143" s="19"/>
      <c r="DZT143" s="19"/>
      <c r="DZU143" s="19"/>
      <c r="DZV143" s="19"/>
      <c r="DZW143" s="19"/>
      <c r="DZX143" s="19"/>
      <c r="DZY143" s="19"/>
      <c r="DZZ143" s="19"/>
      <c r="EAA143" s="19"/>
      <c r="EAB143" s="19"/>
      <c r="EAC143" s="19"/>
      <c r="EAD143" s="19"/>
      <c r="EAE143" s="19"/>
      <c r="EAF143" s="19"/>
      <c r="EAG143" s="19"/>
      <c r="EAH143" s="19"/>
      <c r="EAI143" s="19"/>
      <c r="EAJ143" s="19"/>
      <c r="EAK143" s="19"/>
      <c r="EAL143" s="19"/>
      <c r="EAM143" s="19"/>
      <c r="EAN143" s="19"/>
      <c r="EAO143" s="19"/>
      <c r="EAP143" s="19"/>
      <c r="EAQ143" s="19"/>
      <c r="EAR143" s="19"/>
      <c r="EAS143" s="19"/>
      <c r="EAT143" s="19"/>
      <c r="EAU143" s="19"/>
      <c r="EAV143" s="19"/>
      <c r="EAW143" s="19"/>
      <c r="EAX143" s="19"/>
      <c r="EAY143" s="19"/>
      <c r="EAZ143" s="19"/>
      <c r="EBA143" s="19"/>
      <c r="EBB143" s="19"/>
      <c r="EBC143" s="19"/>
      <c r="EBD143" s="19"/>
      <c r="EBE143" s="19"/>
      <c r="EBF143" s="19"/>
      <c r="EBG143" s="19"/>
      <c r="EBH143" s="19"/>
      <c r="EBI143" s="19"/>
      <c r="EBJ143" s="19"/>
      <c r="EBK143" s="19"/>
      <c r="EBL143" s="19"/>
      <c r="EBM143" s="19"/>
      <c r="EBN143" s="19"/>
      <c r="EBO143" s="19"/>
      <c r="EBP143" s="19"/>
      <c r="EBQ143" s="19"/>
      <c r="EBR143" s="19"/>
      <c r="EBS143" s="19"/>
      <c r="EBT143" s="19"/>
      <c r="EBU143" s="19"/>
      <c r="EBV143" s="19"/>
      <c r="EBW143" s="19"/>
      <c r="EBX143" s="19"/>
      <c r="EBY143" s="19"/>
      <c r="EBZ143" s="19"/>
      <c r="ECA143" s="19"/>
      <c r="ECB143" s="19"/>
      <c r="ECC143" s="19"/>
      <c r="ECD143" s="19"/>
      <c r="ECE143" s="19"/>
      <c r="ECF143" s="19"/>
      <c r="ECG143" s="19"/>
      <c r="ECH143" s="19"/>
      <c r="ECI143" s="19"/>
      <c r="ECJ143" s="19"/>
      <c r="ECK143" s="19"/>
      <c r="ECL143" s="19"/>
      <c r="ECM143" s="19"/>
      <c r="ECN143" s="19"/>
      <c r="ECO143" s="19"/>
      <c r="ECP143" s="19"/>
      <c r="ECQ143" s="19"/>
      <c r="ECR143" s="19"/>
      <c r="ECS143" s="19"/>
      <c r="ECT143" s="19"/>
      <c r="ECU143" s="19"/>
      <c r="ECV143" s="19"/>
      <c r="ECW143" s="19"/>
      <c r="ECX143" s="19"/>
      <c r="ECY143" s="19"/>
      <c r="ECZ143" s="19"/>
      <c r="EDA143" s="19"/>
      <c r="EDB143" s="19"/>
      <c r="EDC143" s="19"/>
      <c r="EDD143" s="19"/>
      <c r="EDE143" s="19"/>
      <c r="EDF143" s="19"/>
      <c r="EDG143" s="19"/>
      <c r="EDH143" s="19"/>
      <c r="EDI143" s="19"/>
      <c r="EDJ143" s="19"/>
      <c r="EDK143" s="19"/>
      <c r="EDL143" s="19"/>
      <c r="EDM143" s="19"/>
      <c r="EDN143" s="19"/>
      <c r="EDO143" s="19"/>
      <c r="EDP143" s="19"/>
      <c r="EDQ143" s="19"/>
      <c r="EDR143" s="19"/>
      <c r="EDS143" s="19"/>
      <c r="EDT143" s="19"/>
      <c r="EDU143" s="19"/>
      <c r="EDV143" s="19"/>
      <c r="EDW143" s="19"/>
      <c r="EDX143" s="19"/>
      <c r="EDY143" s="19"/>
      <c r="EDZ143" s="19"/>
      <c r="EEA143" s="19"/>
      <c r="EEB143" s="19"/>
      <c r="EEC143" s="19"/>
      <c r="EED143" s="19"/>
      <c r="EEE143" s="19"/>
      <c r="EEF143" s="19"/>
      <c r="EEG143" s="19"/>
      <c r="EEH143" s="19"/>
      <c r="EEI143" s="19"/>
      <c r="EEJ143" s="19"/>
      <c r="EEK143" s="19"/>
      <c r="EEL143" s="19"/>
      <c r="EEM143" s="19"/>
      <c r="EEN143" s="19"/>
      <c r="EEO143" s="19"/>
      <c r="EEP143" s="19"/>
      <c r="EEQ143" s="19"/>
      <c r="EER143" s="19"/>
      <c r="EES143" s="19"/>
      <c r="EET143" s="19"/>
      <c r="EEU143" s="19"/>
      <c r="EEV143" s="19"/>
      <c r="EEW143" s="19"/>
      <c r="EEX143" s="19"/>
      <c r="EEY143" s="19"/>
      <c r="EEZ143" s="19"/>
      <c r="EFA143" s="19"/>
      <c r="EFB143" s="19"/>
      <c r="EFC143" s="19"/>
      <c r="EFD143" s="19"/>
      <c r="EFE143" s="19"/>
      <c r="EFF143" s="19"/>
      <c r="EFG143" s="19"/>
      <c r="EFH143" s="19"/>
      <c r="EFI143" s="19"/>
      <c r="EFJ143" s="19"/>
      <c r="EFK143" s="19"/>
      <c r="EFL143" s="19"/>
      <c r="EFM143" s="19"/>
      <c r="EFN143" s="19"/>
      <c r="EFO143" s="19"/>
      <c r="EFP143" s="19"/>
      <c r="EFQ143" s="19"/>
      <c r="EFR143" s="19"/>
      <c r="EFS143" s="19"/>
      <c r="EFT143" s="19"/>
      <c r="EFU143" s="19"/>
      <c r="EFV143" s="19"/>
      <c r="EFW143" s="19"/>
      <c r="EFX143" s="19"/>
      <c r="EFY143" s="19"/>
      <c r="EFZ143" s="19"/>
      <c r="EGA143" s="19"/>
      <c r="EGB143" s="19"/>
      <c r="EGC143" s="19"/>
      <c r="EGD143" s="19"/>
      <c r="EGE143" s="19"/>
      <c r="EGF143" s="19"/>
      <c r="EGG143" s="19"/>
      <c r="EGH143" s="19"/>
      <c r="EGI143" s="19"/>
      <c r="EGJ143" s="19"/>
      <c r="EGK143" s="19"/>
      <c r="EGL143" s="19"/>
      <c r="EGM143" s="19"/>
      <c r="EGN143" s="19"/>
      <c r="EGO143" s="19"/>
      <c r="EGP143" s="19"/>
      <c r="EGQ143" s="19"/>
      <c r="EGR143" s="19"/>
      <c r="EGS143" s="19"/>
      <c r="EGT143" s="19"/>
      <c r="EGU143" s="19"/>
      <c r="EGV143" s="19"/>
      <c r="EGW143" s="19"/>
      <c r="EGX143" s="19"/>
      <c r="EGY143" s="19"/>
      <c r="EGZ143" s="19"/>
      <c r="EHA143" s="19"/>
      <c r="EHB143" s="19"/>
      <c r="EHC143" s="19"/>
      <c r="EHD143" s="19"/>
      <c r="EHE143" s="19"/>
      <c r="EHF143" s="19"/>
      <c r="EHG143" s="19"/>
      <c r="EHH143" s="19"/>
      <c r="EHI143" s="19"/>
      <c r="EHJ143" s="19"/>
      <c r="EHK143" s="19"/>
      <c r="EHL143" s="19"/>
      <c r="EHM143" s="19"/>
      <c r="EHN143" s="19"/>
      <c r="EHO143" s="19"/>
      <c r="EHP143" s="19"/>
      <c r="EHQ143" s="19"/>
      <c r="EHR143" s="19"/>
      <c r="EHS143" s="19"/>
      <c r="EHT143" s="19"/>
      <c r="EHU143" s="19"/>
      <c r="EHV143" s="19"/>
      <c r="EHW143" s="19"/>
      <c r="EHX143" s="19"/>
      <c r="EHY143" s="19"/>
      <c r="EHZ143" s="19"/>
      <c r="EIA143" s="19"/>
      <c r="EIB143" s="19"/>
      <c r="EIC143" s="19"/>
      <c r="EID143" s="19"/>
      <c r="EIE143" s="19"/>
      <c r="EIF143" s="19"/>
      <c r="EIG143" s="19"/>
      <c r="EIH143" s="19"/>
      <c r="EII143" s="19"/>
      <c r="EIJ143" s="19"/>
      <c r="EIK143" s="19"/>
      <c r="EIL143" s="19"/>
      <c r="EIM143" s="19"/>
      <c r="EIN143" s="19"/>
      <c r="EIO143" s="19"/>
      <c r="EIP143" s="19"/>
      <c r="EIQ143" s="19"/>
      <c r="EIR143" s="19"/>
      <c r="EIS143" s="19"/>
      <c r="EIT143" s="19"/>
      <c r="EIU143" s="19"/>
      <c r="EIV143" s="19"/>
      <c r="EIW143" s="19"/>
      <c r="EIX143" s="19"/>
      <c r="EIY143" s="19"/>
      <c r="EIZ143" s="19"/>
      <c r="EJA143" s="19"/>
      <c r="EJB143" s="19"/>
      <c r="EJC143" s="19"/>
      <c r="EJD143" s="19"/>
      <c r="EJE143" s="19"/>
      <c r="EJF143" s="19"/>
      <c r="EJG143" s="19"/>
      <c r="EJH143" s="19"/>
      <c r="EJI143" s="19"/>
      <c r="EJJ143" s="19"/>
      <c r="EJK143" s="19"/>
      <c r="EJL143" s="19"/>
      <c r="EJM143" s="19"/>
      <c r="EJN143" s="19"/>
      <c r="EJO143" s="19"/>
      <c r="EJP143" s="19"/>
      <c r="EJQ143" s="19"/>
      <c r="EJR143" s="19"/>
      <c r="EJS143" s="19"/>
      <c r="EJT143" s="19"/>
      <c r="EJU143" s="19"/>
      <c r="EJV143" s="19"/>
      <c r="EJW143" s="19"/>
      <c r="EJX143" s="19"/>
      <c r="EJY143" s="19"/>
      <c r="EJZ143" s="19"/>
      <c r="EKA143" s="19"/>
      <c r="EKB143" s="19"/>
      <c r="EKC143" s="19"/>
      <c r="EKD143" s="19"/>
      <c r="EKE143" s="19"/>
      <c r="EKF143" s="19"/>
      <c r="EKG143" s="19"/>
      <c r="EKH143" s="19"/>
      <c r="EKI143" s="19"/>
      <c r="EKJ143" s="19"/>
      <c r="EKK143" s="19"/>
      <c r="EKL143" s="19"/>
      <c r="EKM143" s="19"/>
      <c r="EKN143" s="19"/>
      <c r="EKO143" s="19"/>
      <c r="EKP143" s="19"/>
      <c r="EKQ143" s="19"/>
      <c r="EKR143" s="19"/>
      <c r="EKS143" s="19"/>
      <c r="EKT143" s="19"/>
      <c r="EKU143" s="19"/>
      <c r="EKV143" s="19"/>
      <c r="EKW143" s="19"/>
      <c r="EKX143" s="19"/>
      <c r="EKY143" s="19"/>
      <c r="EKZ143" s="19"/>
      <c r="ELA143" s="19"/>
      <c r="ELB143" s="19"/>
      <c r="ELC143" s="19"/>
      <c r="ELD143" s="19"/>
      <c r="ELE143" s="19"/>
      <c r="ELF143" s="19"/>
      <c r="ELG143" s="19"/>
      <c r="ELH143" s="19"/>
      <c r="ELI143" s="19"/>
      <c r="ELJ143" s="19"/>
      <c r="ELK143" s="19"/>
      <c r="ELL143" s="19"/>
      <c r="ELM143" s="19"/>
      <c r="ELN143" s="19"/>
      <c r="ELO143" s="19"/>
      <c r="ELP143" s="19"/>
      <c r="ELQ143" s="19"/>
      <c r="ELR143" s="19"/>
      <c r="ELS143" s="19"/>
      <c r="ELT143" s="19"/>
      <c r="ELU143" s="19"/>
      <c r="ELV143" s="19"/>
      <c r="ELW143" s="19"/>
      <c r="ELX143" s="19"/>
      <c r="ELY143" s="19"/>
      <c r="ELZ143" s="19"/>
      <c r="EMA143" s="19"/>
      <c r="EMB143" s="19"/>
      <c r="EMC143" s="19"/>
      <c r="EMD143" s="19"/>
      <c r="EME143" s="19"/>
      <c r="EMF143" s="19"/>
      <c r="EMG143" s="19"/>
      <c r="EMH143" s="19"/>
      <c r="EMI143" s="19"/>
      <c r="EMJ143" s="19"/>
      <c r="EMK143" s="19"/>
      <c r="EML143" s="19"/>
      <c r="EMM143" s="19"/>
      <c r="EMN143" s="19"/>
      <c r="EMO143" s="19"/>
      <c r="EMP143" s="19"/>
      <c r="EMQ143" s="19"/>
      <c r="EMR143" s="19"/>
      <c r="EMS143" s="19"/>
      <c r="EMT143" s="19"/>
      <c r="EMU143" s="19"/>
      <c r="EMV143" s="19"/>
      <c r="EMW143" s="19"/>
      <c r="EMX143" s="19"/>
      <c r="EMY143" s="19"/>
      <c r="EMZ143" s="19"/>
      <c r="ENA143" s="19"/>
      <c r="ENB143" s="19"/>
      <c r="ENC143" s="19"/>
      <c r="END143" s="19"/>
      <c r="ENE143" s="19"/>
      <c r="ENF143" s="19"/>
      <c r="ENG143" s="19"/>
      <c r="ENH143" s="19"/>
      <c r="ENI143" s="19"/>
      <c r="ENJ143" s="19"/>
      <c r="ENK143" s="19"/>
      <c r="ENL143" s="19"/>
      <c r="ENM143" s="19"/>
      <c r="ENN143" s="19"/>
      <c r="ENO143" s="19"/>
      <c r="ENP143" s="19"/>
      <c r="ENQ143" s="19"/>
      <c r="ENR143" s="19"/>
      <c r="ENS143" s="19"/>
      <c r="ENT143" s="19"/>
      <c r="ENU143" s="19"/>
      <c r="ENV143" s="19"/>
      <c r="ENW143" s="19"/>
      <c r="ENX143" s="19"/>
      <c r="ENY143" s="19"/>
      <c r="ENZ143" s="19"/>
      <c r="EOA143" s="19"/>
      <c r="EOB143" s="19"/>
      <c r="EOC143" s="19"/>
      <c r="EOD143" s="19"/>
      <c r="EOE143" s="19"/>
      <c r="EOF143" s="19"/>
      <c r="EOG143" s="19"/>
      <c r="EOH143" s="19"/>
      <c r="EOI143" s="19"/>
      <c r="EOJ143" s="19"/>
      <c r="EOK143" s="19"/>
      <c r="EOL143" s="19"/>
      <c r="EOM143" s="19"/>
      <c r="EON143" s="19"/>
      <c r="EOO143" s="19"/>
      <c r="EOP143" s="19"/>
      <c r="EOQ143" s="19"/>
      <c r="EOR143" s="19"/>
      <c r="EOS143" s="19"/>
      <c r="EOT143" s="19"/>
      <c r="EOU143" s="19"/>
      <c r="EOV143" s="19"/>
      <c r="EOW143" s="19"/>
      <c r="EOX143" s="19"/>
      <c r="EOY143" s="19"/>
      <c r="EOZ143" s="19"/>
      <c r="EPA143" s="19"/>
      <c r="EPB143" s="19"/>
      <c r="EPC143" s="19"/>
      <c r="EPD143" s="19"/>
      <c r="EPE143" s="19"/>
      <c r="EPF143" s="19"/>
      <c r="EPG143" s="19"/>
      <c r="EPH143" s="19"/>
      <c r="EPI143" s="19"/>
      <c r="EPJ143" s="19"/>
      <c r="EPK143" s="19"/>
      <c r="EPL143" s="19"/>
      <c r="EPM143" s="19"/>
      <c r="EPN143" s="19"/>
      <c r="EPO143" s="19"/>
      <c r="EPP143" s="19"/>
      <c r="EPQ143" s="19"/>
      <c r="EPR143" s="19"/>
      <c r="EPS143" s="19"/>
      <c r="EPT143" s="19"/>
      <c r="EPU143" s="19"/>
      <c r="EPV143" s="19"/>
      <c r="EPW143" s="19"/>
      <c r="EPX143" s="19"/>
      <c r="EPY143" s="19"/>
      <c r="EPZ143" s="19"/>
      <c r="EQA143" s="19"/>
      <c r="EQB143" s="19"/>
      <c r="EQC143" s="19"/>
      <c r="EQD143" s="19"/>
      <c r="EQE143" s="19"/>
      <c r="EQF143" s="19"/>
      <c r="EQG143" s="19"/>
      <c r="EQH143" s="19"/>
      <c r="EQI143" s="19"/>
      <c r="EQJ143" s="19"/>
      <c r="EQK143" s="19"/>
      <c r="EQL143" s="19"/>
      <c r="EQM143" s="19"/>
      <c r="EQN143" s="19"/>
      <c r="EQO143" s="19"/>
      <c r="EQP143" s="19"/>
      <c r="EQQ143" s="19"/>
      <c r="EQR143" s="19"/>
      <c r="EQS143" s="19"/>
      <c r="EQT143" s="19"/>
      <c r="EQU143" s="19"/>
      <c r="EQV143" s="19"/>
      <c r="EQW143" s="19"/>
      <c r="EQX143" s="19"/>
      <c r="EQY143" s="19"/>
      <c r="EQZ143" s="19"/>
      <c r="ERA143" s="19"/>
      <c r="ERB143" s="19"/>
      <c r="ERC143" s="19"/>
      <c r="ERD143" s="19"/>
      <c r="ERE143" s="19"/>
      <c r="ERF143" s="19"/>
      <c r="ERG143" s="19"/>
      <c r="ERH143" s="19"/>
      <c r="ERI143" s="19"/>
      <c r="ERJ143" s="19"/>
      <c r="ERK143" s="19"/>
      <c r="ERL143" s="19"/>
      <c r="ERM143" s="19"/>
      <c r="ERN143" s="19"/>
      <c r="ERO143" s="19"/>
      <c r="ERP143" s="19"/>
      <c r="ERQ143" s="19"/>
      <c r="ERR143" s="19"/>
      <c r="ERS143" s="19"/>
      <c r="ERT143" s="19"/>
      <c r="ERU143" s="19"/>
      <c r="ERV143" s="19"/>
      <c r="ERW143" s="19"/>
      <c r="ERX143" s="19"/>
      <c r="ERY143" s="19"/>
      <c r="ERZ143" s="19"/>
      <c r="ESA143" s="19"/>
      <c r="ESB143" s="19"/>
      <c r="ESC143" s="19"/>
      <c r="ESD143" s="19"/>
      <c r="ESE143" s="19"/>
      <c r="ESF143" s="19"/>
      <c r="ESG143" s="19"/>
      <c r="ESH143" s="19"/>
      <c r="ESI143" s="19"/>
      <c r="ESJ143" s="19"/>
      <c r="ESK143" s="19"/>
      <c r="ESL143" s="19"/>
      <c r="ESM143" s="19"/>
      <c r="ESN143" s="19"/>
      <c r="ESO143" s="19"/>
      <c r="ESP143" s="19"/>
      <c r="ESQ143" s="19"/>
      <c r="ESR143" s="19"/>
      <c r="ESS143" s="19"/>
      <c r="EST143" s="19"/>
      <c r="ESU143" s="19"/>
      <c r="ESV143" s="19"/>
      <c r="ESW143" s="19"/>
      <c r="ESX143" s="19"/>
      <c r="ESY143" s="19"/>
      <c r="ESZ143" s="19"/>
      <c r="ETA143" s="19"/>
      <c r="ETB143" s="19"/>
      <c r="ETC143" s="19"/>
      <c r="ETD143" s="19"/>
      <c r="ETE143" s="19"/>
      <c r="ETF143" s="19"/>
      <c r="ETG143" s="19"/>
      <c r="ETH143" s="19"/>
      <c r="ETI143" s="19"/>
      <c r="ETJ143" s="19"/>
      <c r="ETK143" s="19"/>
      <c r="ETL143" s="19"/>
      <c r="ETM143" s="19"/>
      <c r="ETN143" s="19"/>
      <c r="ETO143" s="19"/>
      <c r="ETP143" s="19"/>
      <c r="ETQ143" s="19"/>
      <c r="ETR143" s="19"/>
      <c r="ETS143" s="19"/>
      <c r="ETT143" s="19"/>
      <c r="ETU143" s="19"/>
      <c r="ETV143" s="19"/>
      <c r="ETW143" s="19"/>
      <c r="ETX143" s="19"/>
      <c r="ETY143" s="19"/>
      <c r="ETZ143" s="19"/>
      <c r="EUA143" s="19"/>
      <c r="EUB143" s="19"/>
      <c r="EUC143" s="19"/>
      <c r="EUD143" s="19"/>
      <c r="EUE143" s="19"/>
      <c r="EUF143" s="19"/>
      <c r="EUG143" s="19"/>
      <c r="EUH143" s="19"/>
      <c r="EUI143" s="19"/>
      <c r="EUJ143" s="19"/>
      <c r="EUK143" s="19"/>
      <c r="EUL143" s="19"/>
      <c r="EUM143" s="19"/>
      <c r="EUN143" s="19"/>
      <c r="EUO143" s="19"/>
      <c r="EUP143" s="19"/>
      <c r="EUQ143" s="19"/>
      <c r="EUR143" s="19"/>
      <c r="EUS143" s="19"/>
      <c r="EUT143" s="19"/>
      <c r="EUU143" s="19"/>
      <c r="EUV143" s="19"/>
      <c r="EUW143" s="19"/>
      <c r="EUX143" s="19"/>
      <c r="EUY143" s="19"/>
      <c r="EUZ143" s="19"/>
      <c r="EVA143" s="19"/>
      <c r="EVB143" s="19"/>
      <c r="EVC143" s="19"/>
      <c r="EVD143" s="19"/>
      <c r="EVE143" s="19"/>
      <c r="EVF143" s="19"/>
      <c r="EVG143" s="19"/>
      <c r="EVH143" s="19"/>
      <c r="EVI143" s="19"/>
      <c r="EVJ143" s="19"/>
      <c r="EVK143" s="19"/>
      <c r="EVL143" s="19"/>
      <c r="EVM143" s="19"/>
      <c r="EVN143" s="19"/>
      <c r="EVO143" s="19"/>
      <c r="EVP143" s="19"/>
      <c r="EVQ143" s="19"/>
      <c r="EVR143" s="19"/>
      <c r="EVS143" s="19"/>
      <c r="EVT143" s="19"/>
      <c r="EVU143" s="19"/>
      <c r="EVV143" s="19"/>
      <c r="EVW143" s="19"/>
      <c r="EVX143" s="19"/>
      <c r="EVY143" s="19"/>
      <c r="EVZ143" s="19"/>
      <c r="EWA143" s="19"/>
      <c r="EWB143" s="19"/>
      <c r="EWC143" s="19"/>
      <c r="EWD143" s="19"/>
      <c r="EWE143" s="19"/>
      <c r="EWF143" s="19"/>
      <c r="EWG143" s="19"/>
      <c r="EWH143" s="19"/>
      <c r="EWI143" s="19"/>
      <c r="EWJ143" s="19"/>
      <c r="EWK143" s="19"/>
      <c r="EWL143" s="19"/>
      <c r="EWM143" s="19"/>
      <c r="EWN143" s="19"/>
      <c r="EWO143" s="19"/>
      <c r="EWP143" s="19"/>
      <c r="EWQ143" s="19"/>
      <c r="EWR143" s="19"/>
      <c r="EWS143" s="19"/>
      <c r="EWT143" s="19"/>
      <c r="EWU143" s="19"/>
      <c r="EWV143" s="19"/>
      <c r="EWW143" s="19"/>
      <c r="EWX143" s="19"/>
      <c r="EWY143" s="19"/>
      <c r="EWZ143" s="19"/>
      <c r="EXA143" s="19"/>
      <c r="EXB143" s="19"/>
      <c r="EXC143" s="19"/>
      <c r="EXD143" s="19"/>
      <c r="EXE143" s="19"/>
      <c r="EXF143" s="19"/>
      <c r="EXG143" s="19"/>
      <c r="EXH143" s="19"/>
      <c r="EXI143" s="19"/>
      <c r="EXJ143" s="19"/>
      <c r="EXK143" s="19"/>
      <c r="EXL143" s="19"/>
      <c r="EXM143" s="19"/>
      <c r="EXN143" s="19"/>
      <c r="EXO143" s="19"/>
      <c r="EXP143" s="19"/>
      <c r="EXQ143" s="19"/>
      <c r="EXR143" s="19"/>
      <c r="EXS143" s="19"/>
      <c r="EXT143" s="19"/>
      <c r="EXU143" s="19"/>
      <c r="EXV143" s="19"/>
      <c r="EXW143" s="19"/>
      <c r="EXX143" s="19"/>
      <c r="EXY143" s="19"/>
      <c r="EXZ143" s="19"/>
      <c r="EYA143" s="19"/>
      <c r="EYB143" s="19"/>
      <c r="EYC143" s="19"/>
      <c r="EYD143" s="19"/>
      <c r="EYE143" s="19"/>
      <c r="EYF143" s="19"/>
      <c r="EYG143" s="19"/>
      <c r="EYH143" s="19"/>
      <c r="EYI143" s="19"/>
      <c r="EYJ143" s="19"/>
      <c r="EYK143" s="19"/>
      <c r="EYL143" s="19"/>
      <c r="EYM143" s="19"/>
      <c r="EYN143" s="19"/>
      <c r="EYO143" s="19"/>
      <c r="EYP143" s="19"/>
      <c r="EYQ143" s="19"/>
      <c r="EYR143" s="19"/>
      <c r="EYS143" s="19"/>
      <c r="EYT143" s="19"/>
      <c r="EYU143" s="19"/>
      <c r="EYV143" s="19"/>
      <c r="EYW143" s="19"/>
      <c r="EYX143" s="19"/>
      <c r="EYY143" s="19"/>
      <c r="EYZ143" s="19"/>
      <c r="EZA143" s="19"/>
      <c r="EZB143" s="19"/>
      <c r="EZC143" s="19"/>
      <c r="EZD143" s="19"/>
      <c r="EZE143" s="19"/>
      <c r="EZF143" s="19"/>
      <c r="EZG143" s="19"/>
      <c r="EZH143" s="19"/>
      <c r="EZI143" s="19"/>
      <c r="EZJ143" s="19"/>
      <c r="EZK143" s="19"/>
      <c r="EZL143" s="19"/>
      <c r="EZM143" s="19"/>
      <c r="EZN143" s="19"/>
      <c r="EZO143" s="19"/>
      <c r="EZP143" s="19"/>
      <c r="EZQ143" s="19"/>
      <c r="EZR143" s="19"/>
      <c r="EZS143" s="19"/>
      <c r="EZT143" s="19"/>
      <c r="EZU143" s="19"/>
      <c r="EZV143" s="19"/>
      <c r="EZW143" s="19"/>
      <c r="EZX143" s="19"/>
      <c r="EZY143" s="19"/>
      <c r="EZZ143" s="19"/>
      <c r="FAA143" s="19"/>
      <c r="FAB143" s="19"/>
      <c r="FAC143" s="19"/>
      <c r="FAD143" s="19"/>
      <c r="FAE143" s="19"/>
      <c r="FAF143" s="19"/>
      <c r="FAG143" s="19"/>
      <c r="FAH143" s="19"/>
      <c r="FAI143" s="19"/>
      <c r="FAJ143" s="19"/>
      <c r="FAK143" s="19"/>
      <c r="FAL143" s="19"/>
      <c r="FAM143" s="19"/>
      <c r="FAN143" s="19"/>
      <c r="FAO143" s="19"/>
      <c r="FAP143" s="19"/>
      <c r="FAQ143" s="19"/>
      <c r="FAR143" s="19"/>
      <c r="FAS143" s="19"/>
      <c r="FAT143" s="19"/>
      <c r="FAU143" s="19"/>
      <c r="FAV143" s="19"/>
      <c r="FAW143" s="19"/>
      <c r="FAX143" s="19"/>
      <c r="FAY143" s="19"/>
      <c r="FAZ143" s="19"/>
      <c r="FBA143" s="19"/>
      <c r="FBB143" s="19"/>
      <c r="FBC143" s="19"/>
      <c r="FBD143" s="19"/>
      <c r="FBE143" s="19"/>
      <c r="FBF143" s="19"/>
      <c r="FBG143" s="19"/>
      <c r="FBH143" s="19"/>
      <c r="FBI143" s="19"/>
      <c r="FBJ143" s="19"/>
      <c r="FBK143" s="19"/>
      <c r="FBL143" s="19"/>
      <c r="FBM143" s="19"/>
      <c r="FBN143" s="19"/>
      <c r="FBO143" s="19"/>
      <c r="FBP143" s="19"/>
      <c r="FBQ143" s="19"/>
      <c r="FBR143" s="19"/>
      <c r="FBS143" s="19"/>
      <c r="FBT143" s="19"/>
      <c r="FBU143" s="19"/>
      <c r="FBV143" s="19"/>
      <c r="FBW143" s="19"/>
      <c r="FBX143" s="19"/>
      <c r="FBY143" s="19"/>
      <c r="FBZ143" s="19"/>
      <c r="FCA143" s="19"/>
      <c r="FCB143" s="19"/>
      <c r="FCC143" s="19"/>
      <c r="FCD143" s="19"/>
      <c r="FCE143" s="19"/>
      <c r="FCF143" s="19"/>
      <c r="FCG143" s="19"/>
      <c r="FCH143" s="19"/>
      <c r="FCI143" s="19"/>
      <c r="FCJ143" s="19"/>
      <c r="FCK143" s="19"/>
      <c r="FCL143" s="19"/>
      <c r="FCM143" s="19"/>
      <c r="FCN143" s="19"/>
      <c r="FCO143" s="19"/>
      <c r="FCP143" s="19"/>
      <c r="FCQ143" s="19"/>
      <c r="FCR143" s="19"/>
      <c r="FCS143" s="19"/>
      <c r="FCT143" s="19"/>
      <c r="FCU143" s="19"/>
      <c r="FCV143" s="19"/>
      <c r="FCW143" s="19"/>
      <c r="FCX143" s="19"/>
      <c r="FCY143" s="19"/>
      <c r="FCZ143" s="19"/>
      <c r="FDA143" s="19"/>
      <c r="FDB143" s="19"/>
      <c r="FDC143" s="19"/>
      <c r="FDD143" s="19"/>
      <c r="FDE143" s="19"/>
      <c r="FDF143" s="19"/>
      <c r="FDG143" s="19"/>
      <c r="FDH143" s="19"/>
      <c r="FDI143" s="19"/>
      <c r="FDJ143" s="19"/>
      <c r="FDK143" s="19"/>
      <c r="FDL143" s="19"/>
      <c r="FDM143" s="19"/>
      <c r="FDN143" s="19"/>
      <c r="FDO143" s="19"/>
      <c r="FDP143" s="19"/>
      <c r="FDQ143" s="19"/>
      <c r="FDR143" s="19"/>
      <c r="FDS143" s="19"/>
      <c r="FDT143" s="19"/>
      <c r="FDU143" s="19"/>
      <c r="FDV143" s="19"/>
      <c r="FDW143" s="19"/>
      <c r="FDX143" s="19"/>
      <c r="FDY143" s="19"/>
      <c r="FDZ143" s="19"/>
      <c r="FEA143" s="19"/>
      <c r="FEB143" s="19"/>
      <c r="FEC143" s="19"/>
      <c r="FED143" s="19"/>
      <c r="FEE143" s="19"/>
      <c r="FEF143" s="19"/>
      <c r="FEG143" s="19"/>
      <c r="FEH143" s="19"/>
      <c r="FEI143" s="19"/>
      <c r="FEJ143" s="19"/>
      <c r="FEK143" s="19"/>
      <c r="FEL143" s="19"/>
      <c r="FEM143" s="19"/>
      <c r="FEN143" s="19"/>
      <c r="FEO143" s="19"/>
      <c r="FEP143" s="19"/>
      <c r="FEQ143" s="19"/>
      <c r="FER143" s="19"/>
      <c r="FES143" s="19"/>
      <c r="FET143" s="19"/>
      <c r="FEU143" s="19"/>
      <c r="FEV143" s="19"/>
      <c r="FEW143" s="19"/>
      <c r="FEX143" s="19"/>
      <c r="FEY143" s="19"/>
      <c r="FEZ143" s="19"/>
      <c r="FFA143" s="19"/>
      <c r="FFB143" s="19"/>
      <c r="FFC143" s="19"/>
      <c r="FFD143" s="19"/>
      <c r="FFE143" s="19"/>
      <c r="FFF143" s="19"/>
      <c r="FFG143" s="19"/>
      <c r="FFH143" s="19"/>
      <c r="FFI143" s="19"/>
      <c r="FFJ143" s="19"/>
      <c r="FFK143" s="19"/>
      <c r="FFL143" s="19"/>
      <c r="FFM143" s="19"/>
      <c r="FFN143" s="19"/>
      <c r="FFO143" s="19"/>
      <c r="FFP143" s="19"/>
      <c r="FFQ143" s="19"/>
      <c r="FFR143" s="19"/>
      <c r="FFS143" s="19"/>
      <c r="FFT143" s="19"/>
      <c r="FFU143" s="19"/>
      <c r="FFV143" s="19"/>
      <c r="FFW143" s="19"/>
      <c r="FFX143" s="19"/>
      <c r="FFY143" s="19"/>
      <c r="FFZ143" s="19"/>
      <c r="FGA143" s="19"/>
      <c r="FGB143" s="19"/>
      <c r="FGC143" s="19"/>
      <c r="FGD143" s="19"/>
      <c r="FGE143" s="19"/>
      <c r="FGF143" s="19"/>
      <c r="FGG143" s="19"/>
      <c r="FGH143" s="19"/>
      <c r="FGI143" s="19"/>
      <c r="FGJ143" s="19"/>
      <c r="FGK143" s="19"/>
      <c r="FGL143" s="19"/>
      <c r="FGM143" s="19"/>
      <c r="FGN143" s="19"/>
      <c r="FGO143" s="19"/>
      <c r="FGP143" s="19"/>
      <c r="FGQ143" s="19"/>
      <c r="FGR143" s="19"/>
      <c r="FGS143" s="19"/>
      <c r="FGT143" s="19"/>
      <c r="FGU143" s="19"/>
      <c r="FGV143" s="19"/>
      <c r="FGW143" s="19"/>
      <c r="FGX143" s="19"/>
      <c r="FGY143" s="19"/>
      <c r="FGZ143" s="19"/>
      <c r="FHA143" s="19"/>
      <c r="FHB143" s="19"/>
      <c r="FHC143" s="19"/>
      <c r="FHD143" s="19"/>
      <c r="FHE143" s="19"/>
      <c r="FHF143" s="19"/>
      <c r="FHG143" s="19"/>
      <c r="FHH143" s="19"/>
      <c r="FHI143" s="19"/>
      <c r="FHJ143" s="19"/>
      <c r="FHK143" s="19"/>
      <c r="FHL143" s="19"/>
      <c r="FHM143" s="19"/>
      <c r="FHN143" s="19"/>
      <c r="FHO143" s="19"/>
      <c r="FHP143" s="19"/>
      <c r="FHQ143" s="19"/>
      <c r="FHR143" s="19"/>
      <c r="FHS143" s="19"/>
      <c r="FHT143" s="19"/>
      <c r="FHU143" s="19"/>
      <c r="FHV143" s="19"/>
      <c r="FHW143" s="19"/>
      <c r="FHX143" s="19"/>
      <c r="FHY143" s="19"/>
      <c r="FHZ143" s="19"/>
      <c r="FIA143" s="19"/>
      <c r="FIB143" s="19"/>
      <c r="FIC143" s="19"/>
      <c r="FID143" s="19"/>
      <c r="FIE143" s="19"/>
      <c r="FIF143" s="19"/>
      <c r="FIG143" s="19"/>
      <c r="FIH143" s="19"/>
      <c r="FII143" s="19"/>
      <c r="FIJ143" s="19"/>
      <c r="FIK143" s="19"/>
      <c r="FIL143" s="19"/>
      <c r="FIM143" s="19"/>
      <c r="FIN143" s="19"/>
      <c r="FIO143" s="19"/>
      <c r="FIP143" s="19"/>
      <c r="FIQ143" s="19"/>
      <c r="FIR143" s="19"/>
      <c r="FIS143" s="19"/>
      <c r="FIT143" s="19"/>
      <c r="FIU143" s="19"/>
      <c r="FIV143" s="19"/>
      <c r="FIW143" s="19"/>
      <c r="FIX143" s="19"/>
      <c r="FIY143" s="19"/>
      <c r="FIZ143" s="19"/>
      <c r="FJA143" s="19"/>
      <c r="FJB143" s="19"/>
      <c r="FJC143" s="19"/>
      <c r="FJD143" s="19"/>
      <c r="FJE143" s="19"/>
      <c r="FJF143" s="19"/>
      <c r="FJG143" s="19"/>
      <c r="FJH143" s="19"/>
      <c r="FJI143" s="19"/>
      <c r="FJJ143" s="19"/>
      <c r="FJK143" s="19"/>
      <c r="FJL143" s="19"/>
      <c r="FJM143" s="19"/>
      <c r="FJN143" s="19"/>
      <c r="FJO143" s="19"/>
      <c r="FJP143" s="19"/>
      <c r="FJQ143" s="19"/>
      <c r="FJR143" s="19"/>
      <c r="FJS143" s="19"/>
      <c r="FJT143" s="19"/>
      <c r="FJU143" s="19"/>
      <c r="FJV143" s="19"/>
      <c r="FJW143" s="19"/>
      <c r="FJX143" s="19"/>
      <c r="FJY143" s="19"/>
      <c r="FJZ143" s="19"/>
      <c r="FKA143" s="19"/>
      <c r="FKB143" s="19"/>
      <c r="FKC143" s="19"/>
      <c r="FKD143" s="19"/>
      <c r="FKE143" s="19"/>
      <c r="FKF143" s="19"/>
      <c r="FKG143" s="19"/>
      <c r="FKH143" s="19"/>
      <c r="FKI143" s="19"/>
      <c r="FKJ143" s="19"/>
      <c r="FKK143" s="19"/>
      <c r="FKL143" s="19"/>
      <c r="FKM143" s="19"/>
      <c r="FKN143" s="19"/>
      <c r="FKO143" s="19"/>
      <c r="FKP143" s="19"/>
      <c r="FKQ143" s="19"/>
      <c r="FKR143" s="19"/>
      <c r="FKS143" s="19"/>
      <c r="FKT143" s="19"/>
      <c r="FKU143" s="19"/>
      <c r="FKV143" s="19"/>
      <c r="FKW143" s="19"/>
      <c r="FKX143" s="19"/>
      <c r="FKY143" s="19"/>
      <c r="FKZ143" s="19"/>
      <c r="FLA143" s="19"/>
      <c r="FLB143" s="19"/>
      <c r="FLC143" s="19"/>
      <c r="FLD143" s="19"/>
      <c r="FLE143" s="19"/>
      <c r="FLF143" s="19"/>
      <c r="FLG143" s="19"/>
      <c r="FLH143" s="19"/>
      <c r="FLI143" s="19"/>
      <c r="FLJ143" s="19"/>
      <c r="FLK143" s="19"/>
      <c r="FLL143" s="19"/>
      <c r="FLM143" s="19"/>
      <c r="FLN143" s="19"/>
      <c r="FLO143" s="19"/>
      <c r="FLP143" s="19"/>
      <c r="FLQ143" s="19"/>
      <c r="FLR143" s="19"/>
      <c r="FLS143" s="19"/>
      <c r="FLT143" s="19"/>
      <c r="FLU143" s="19"/>
      <c r="FLV143" s="19"/>
      <c r="FLW143" s="19"/>
      <c r="FLX143" s="19"/>
      <c r="FLY143" s="19"/>
      <c r="FLZ143" s="19"/>
      <c r="FMA143" s="19"/>
      <c r="FMB143" s="19"/>
      <c r="FMC143" s="19"/>
      <c r="FMD143" s="19"/>
      <c r="FME143" s="19"/>
      <c r="FMF143" s="19"/>
      <c r="FMG143" s="19"/>
      <c r="FMH143" s="19"/>
      <c r="FMI143" s="19"/>
      <c r="FMJ143" s="19"/>
      <c r="FMK143" s="19"/>
      <c r="FML143" s="19"/>
      <c r="FMM143" s="19"/>
      <c r="FMN143" s="19"/>
      <c r="FMO143" s="19"/>
      <c r="FMP143" s="19"/>
      <c r="FMQ143" s="19"/>
      <c r="FMR143" s="19"/>
      <c r="FMS143" s="19"/>
      <c r="FMT143" s="19"/>
      <c r="FMU143" s="19"/>
      <c r="FMV143" s="19"/>
      <c r="FMW143" s="19"/>
      <c r="FMX143" s="19"/>
      <c r="FMY143" s="19"/>
      <c r="FMZ143" s="19"/>
      <c r="FNA143" s="19"/>
      <c r="FNB143" s="19"/>
      <c r="FNC143" s="19"/>
      <c r="FND143" s="19"/>
      <c r="FNE143" s="19"/>
      <c r="FNF143" s="19"/>
      <c r="FNG143" s="19"/>
      <c r="FNH143" s="19"/>
      <c r="FNI143" s="19"/>
      <c r="FNJ143" s="19"/>
      <c r="FNK143" s="19"/>
      <c r="FNL143" s="19"/>
      <c r="FNM143" s="19"/>
      <c r="FNN143" s="19"/>
      <c r="FNO143" s="19"/>
      <c r="FNP143" s="19"/>
      <c r="FNQ143" s="19"/>
      <c r="FNR143" s="19"/>
      <c r="FNS143" s="19"/>
      <c r="FNT143" s="19"/>
      <c r="FNU143" s="19"/>
      <c r="FNV143" s="19"/>
      <c r="FNW143" s="19"/>
      <c r="FNX143" s="19"/>
      <c r="FNY143" s="19"/>
      <c r="FNZ143" s="19"/>
      <c r="FOA143" s="19"/>
      <c r="FOB143" s="19"/>
      <c r="FOC143" s="19"/>
      <c r="FOD143" s="19"/>
      <c r="FOE143" s="19"/>
      <c r="FOF143" s="19"/>
      <c r="FOG143" s="19"/>
      <c r="FOH143" s="19"/>
      <c r="FOI143" s="19"/>
      <c r="FOJ143" s="19"/>
      <c r="FOK143" s="19"/>
      <c r="FOL143" s="19"/>
      <c r="FOM143" s="19"/>
      <c r="FON143" s="19"/>
      <c r="FOO143" s="19"/>
      <c r="FOP143" s="19"/>
      <c r="FOQ143" s="19"/>
      <c r="FOR143" s="19"/>
      <c r="FOS143" s="19"/>
      <c r="FOT143" s="19"/>
      <c r="FOU143" s="19"/>
      <c r="FOV143" s="19"/>
      <c r="FOW143" s="19"/>
      <c r="FOX143" s="19"/>
      <c r="FOY143" s="19"/>
      <c r="FOZ143" s="19"/>
      <c r="FPA143" s="19"/>
      <c r="FPB143" s="19"/>
      <c r="FPC143" s="19"/>
      <c r="FPD143" s="19"/>
      <c r="FPE143" s="19"/>
      <c r="FPF143" s="19"/>
      <c r="FPG143" s="19"/>
      <c r="FPH143" s="19"/>
      <c r="FPI143" s="19"/>
      <c r="FPJ143" s="19"/>
      <c r="FPK143" s="19"/>
      <c r="FPL143" s="19"/>
      <c r="FPM143" s="19"/>
      <c r="FPN143" s="19"/>
      <c r="FPO143" s="19"/>
      <c r="FPP143" s="19"/>
      <c r="FPQ143" s="19"/>
      <c r="FPR143" s="19"/>
      <c r="FPS143" s="19"/>
      <c r="FPT143" s="19"/>
      <c r="FPU143" s="19"/>
      <c r="FPV143" s="19"/>
      <c r="FPW143" s="19"/>
      <c r="FPX143" s="19"/>
      <c r="FPY143" s="19"/>
      <c r="FPZ143" s="19"/>
      <c r="FQA143" s="19"/>
      <c r="FQB143" s="19"/>
      <c r="FQC143" s="19"/>
      <c r="FQD143" s="19"/>
      <c r="FQE143" s="19"/>
      <c r="FQF143" s="19"/>
      <c r="FQG143" s="19"/>
      <c r="FQH143" s="19"/>
      <c r="FQI143" s="19"/>
      <c r="FQJ143" s="19"/>
      <c r="FQK143" s="19"/>
      <c r="FQL143" s="19"/>
      <c r="FQM143" s="19"/>
      <c r="FQN143" s="19"/>
      <c r="FQO143" s="19"/>
      <c r="FQP143" s="19"/>
      <c r="FQQ143" s="19"/>
      <c r="FQR143" s="19"/>
      <c r="FQS143" s="19"/>
      <c r="FQT143" s="19"/>
      <c r="FQU143" s="19"/>
      <c r="FQV143" s="19"/>
      <c r="FQW143" s="19"/>
      <c r="FQX143" s="19"/>
      <c r="FQY143" s="19"/>
      <c r="FQZ143" s="19"/>
      <c r="FRA143" s="19"/>
      <c r="FRB143" s="19"/>
      <c r="FRC143" s="19"/>
      <c r="FRD143" s="19"/>
      <c r="FRE143" s="19"/>
      <c r="FRF143" s="19"/>
      <c r="FRG143" s="19"/>
      <c r="FRH143" s="19"/>
      <c r="FRI143" s="19"/>
      <c r="FRJ143" s="19"/>
      <c r="FRK143" s="19"/>
      <c r="FRL143" s="19"/>
      <c r="FRM143" s="19"/>
      <c r="FRN143" s="19"/>
      <c r="FRO143" s="19"/>
      <c r="FRP143" s="19"/>
      <c r="FRQ143" s="19"/>
      <c r="FRR143" s="19"/>
      <c r="FRS143" s="19"/>
      <c r="FRT143" s="19"/>
      <c r="FRU143" s="19"/>
      <c r="FRV143" s="19"/>
      <c r="FRW143" s="19"/>
      <c r="FRX143" s="19"/>
      <c r="FRY143" s="19"/>
      <c r="FRZ143" s="19"/>
      <c r="FSA143" s="19"/>
      <c r="FSB143" s="19"/>
      <c r="FSC143" s="19"/>
      <c r="FSD143" s="19"/>
      <c r="FSE143" s="19"/>
      <c r="FSF143" s="19"/>
      <c r="FSG143" s="19"/>
      <c r="FSH143" s="19"/>
      <c r="FSI143" s="19"/>
      <c r="FSJ143" s="19"/>
      <c r="FSK143" s="19"/>
      <c r="FSL143" s="19"/>
      <c r="FSM143" s="19"/>
      <c r="FSN143" s="19"/>
      <c r="FSO143" s="19"/>
      <c r="FSP143" s="19"/>
      <c r="FSQ143" s="19"/>
      <c r="FSR143" s="19"/>
      <c r="FSS143" s="19"/>
      <c r="FST143" s="19"/>
      <c r="FSU143" s="19"/>
      <c r="FSV143" s="19"/>
      <c r="FSW143" s="19"/>
      <c r="FSX143" s="19"/>
      <c r="FSY143" s="19"/>
      <c r="FSZ143" s="19"/>
      <c r="FTA143" s="19"/>
      <c r="FTB143" s="19"/>
      <c r="FTC143" s="19"/>
      <c r="FTD143" s="19"/>
      <c r="FTE143" s="19"/>
      <c r="FTF143" s="19"/>
      <c r="FTG143" s="19"/>
      <c r="FTH143" s="19"/>
      <c r="FTI143" s="19"/>
      <c r="FTJ143" s="19"/>
      <c r="FTK143" s="19"/>
      <c r="FTL143" s="19"/>
      <c r="FTM143" s="19"/>
      <c r="FTN143" s="19"/>
      <c r="FTO143" s="19"/>
      <c r="FTP143" s="19"/>
      <c r="FTQ143" s="19"/>
      <c r="FTR143" s="19"/>
      <c r="FTS143" s="19"/>
      <c r="FTT143" s="19"/>
      <c r="FTU143" s="19"/>
      <c r="FTV143" s="19"/>
      <c r="FTW143" s="19"/>
      <c r="FTX143" s="19"/>
      <c r="FTY143" s="19"/>
      <c r="FTZ143" s="19"/>
      <c r="FUA143" s="19"/>
      <c r="FUB143" s="19"/>
      <c r="FUC143" s="19"/>
      <c r="FUD143" s="19"/>
      <c r="FUE143" s="19"/>
      <c r="FUF143" s="19"/>
      <c r="FUG143" s="19"/>
      <c r="FUH143" s="19"/>
      <c r="FUI143" s="19"/>
      <c r="FUJ143" s="19"/>
      <c r="FUK143" s="19"/>
      <c r="FUL143" s="19"/>
      <c r="FUM143" s="19"/>
      <c r="FUN143" s="19"/>
      <c r="FUO143" s="19"/>
      <c r="FUP143" s="19"/>
      <c r="FUQ143" s="19"/>
      <c r="FUR143" s="19"/>
      <c r="FUS143" s="19"/>
      <c r="FUT143" s="19"/>
      <c r="FUU143" s="19"/>
      <c r="FUV143" s="19"/>
      <c r="FUW143" s="19"/>
      <c r="FUX143" s="19"/>
      <c r="FUY143" s="19"/>
      <c r="FUZ143" s="19"/>
      <c r="FVA143" s="19"/>
      <c r="FVB143" s="19"/>
      <c r="FVC143" s="19"/>
      <c r="FVD143" s="19"/>
      <c r="FVE143" s="19"/>
      <c r="FVF143" s="19"/>
      <c r="FVG143" s="19"/>
      <c r="FVH143" s="19"/>
      <c r="FVI143" s="19"/>
      <c r="FVJ143" s="19"/>
      <c r="FVK143" s="19"/>
      <c r="FVL143" s="19"/>
      <c r="FVM143" s="19"/>
      <c r="FVN143" s="19"/>
      <c r="FVO143" s="19"/>
      <c r="FVP143" s="19"/>
      <c r="FVQ143" s="19"/>
      <c r="FVR143" s="19"/>
      <c r="FVS143" s="19"/>
      <c r="FVT143" s="19"/>
      <c r="FVU143" s="19"/>
      <c r="FVV143" s="19"/>
      <c r="FVW143" s="19"/>
      <c r="FVX143" s="19"/>
      <c r="FVY143" s="19"/>
      <c r="FVZ143" s="19"/>
      <c r="FWA143" s="19"/>
      <c r="FWB143" s="19"/>
      <c r="FWC143" s="19"/>
      <c r="FWD143" s="19"/>
      <c r="FWE143" s="19"/>
      <c r="FWF143" s="19"/>
      <c r="FWG143" s="19"/>
    </row>
    <row r="144" spans="1:4661" s="170" customFormat="1" ht="26.4" x14ac:dyDescent="0.25">
      <c r="A144" s="122" t="s">
        <v>497</v>
      </c>
      <c r="B144" s="245" t="s">
        <v>47</v>
      </c>
      <c r="C144" s="246">
        <v>2026</v>
      </c>
      <c r="D144" s="247">
        <v>2027</v>
      </c>
      <c r="E144" s="248"/>
      <c r="F144" s="245" t="s">
        <v>101</v>
      </c>
      <c r="G144" s="245"/>
      <c r="H144" s="245" t="s">
        <v>101</v>
      </c>
      <c r="I144" s="245" t="s">
        <v>51</v>
      </c>
      <c r="J144" s="245" t="s">
        <v>102</v>
      </c>
      <c r="K144" s="249" t="s">
        <v>426</v>
      </c>
      <c r="L144" s="248" t="s">
        <v>434</v>
      </c>
      <c r="M144" s="250">
        <v>1</v>
      </c>
      <c r="N144" s="250" t="s">
        <v>106</v>
      </c>
      <c r="O144" s="250">
        <v>36</v>
      </c>
      <c r="P144" s="250" t="s">
        <v>113</v>
      </c>
      <c r="Q144" s="262">
        <v>163415.16</v>
      </c>
      <c r="R144" s="262">
        <v>163415.16</v>
      </c>
      <c r="S144" s="262">
        <v>163415.16</v>
      </c>
      <c r="T144" s="262">
        <v>0</v>
      </c>
      <c r="U144" s="262">
        <f t="shared" ref="U144:U165" si="2">SUM(Q144:T144)</f>
        <v>490245.48</v>
      </c>
      <c r="V144" s="256">
        <v>0</v>
      </c>
      <c r="W144" s="245"/>
      <c r="X144" s="257" t="s">
        <v>110</v>
      </c>
      <c r="Y144" s="257" t="s">
        <v>111</v>
      </c>
      <c r="Z144" s="261"/>
      <c r="AA144" s="25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  <c r="AML144" s="19"/>
      <c r="AMM144" s="19"/>
      <c r="AMN144" s="19"/>
      <c r="AMO144" s="19"/>
      <c r="AMP144" s="19"/>
      <c r="AMQ144" s="19"/>
      <c r="AMR144" s="19"/>
      <c r="AMS144" s="19"/>
      <c r="AMT144" s="19"/>
      <c r="AMU144" s="19"/>
      <c r="AMV144" s="19"/>
      <c r="AMW144" s="19"/>
      <c r="AMX144" s="19"/>
      <c r="AMY144" s="19"/>
      <c r="AMZ144" s="19"/>
      <c r="ANA144" s="19"/>
      <c r="ANB144" s="19"/>
      <c r="ANC144" s="19"/>
      <c r="AND144" s="19"/>
      <c r="ANE144" s="19"/>
      <c r="ANF144" s="19"/>
      <c r="ANG144" s="19"/>
      <c r="ANH144" s="19"/>
      <c r="ANI144" s="19"/>
      <c r="ANJ144" s="19"/>
      <c r="ANK144" s="19"/>
      <c r="ANL144" s="19"/>
      <c r="ANM144" s="19"/>
      <c r="ANN144" s="19"/>
      <c r="ANO144" s="19"/>
      <c r="ANP144" s="19"/>
      <c r="ANQ144" s="19"/>
      <c r="ANR144" s="19"/>
      <c r="ANS144" s="19"/>
      <c r="ANT144" s="19"/>
      <c r="ANU144" s="19"/>
      <c r="ANV144" s="19"/>
      <c r="ANW144" s="19"/>
      <c r="ANX144" s="19"/>
      <c r="ANY144" s="19"/>
      <c r="ANZ144" s="19"/>
      <c r="AOA144" s="19"/>
      <c r="AOB144" s="19"/>
      <c r="AOC144" s="19"/>
      <c r="AOD144" s="19"/>
      <c r="AOE144" s="19"/>
      <c r="AOF144" s="19"/>
      <c r="AOG144" s="19"/>
      <c r="AOH144" s="19"/>
      <c r="AOI144" s="19"/>
      <c r="AOJ144" s="19"/>
      <c r="AOK144" s="19"/>
      <c r="AOL144" s="19"/>
      <c r="AOM144" s="19"/>
      <c r="AON144" s="19"/>
      <c r="AOO144" s="19"/>
      <c r="AOP144" s="19"/>
      <c r="AOQ144" s="19"/>
      <c r="AOR144" s="19"/>
      <c r="AOS144" s="19"/>
      <c r="AOT144" s="19"/>
      <c r="AOU144" s="19"/>
      <c r="AOV144" s="19"/>
      <c r="AOW144" s="19"/>
      <c r="AOX144" s="19"/>
      <c r="AOY144" s="19"/>
      <c r="AOZ144" s="19"/>
      <c r="APA144" s="19"/>
      <c r="APB144" s="19"/>
      <c r="APC144" s="19"/>
      <c r="APD144" s="19"/>
      <c r="APE144" s="19"/>
      <c r="APF144" s="19"/>
      <c r="APG144" s="19"/>
      <c r="APH144" s="19"/>
      <c r="API144" s="19"/>
      <c r="APJ144" s="19"/>
      <c r="APK144" s="19"/>
      <c r="APL144" s="19"/>
      <c r="APM144" s="19"/>
      <c r="APN144" s="19"/>
      <c r="APO144" s="19"/>
      <c r="APP144" s="19"/>
      <c r="APQ144" s="19"/>
      <c r="APR144" s="19"/>
      <c r="APS144" s="19"/>
      <c r="APT144" s="19"/>
      <c r="APU144" s="19"/>
      <c r="APV144" s="19"/>
      <c r="APW144" s="19"/>
      <c r="APX144" s="19"/>
      <c r="APY144" s="19"/>
      <c r="APZ144" s="19"/>
      <c r="AQA144" s="19"/>
      <c r="AQB144" s="19"/>
      <c r="AQC144" s="19"/>
      <c r="AQD144" s="19"/>
      <c r="AQE144" s="19"/>
      <c r="AQF144" s="19"/>
      <c r="AQG144" s="19"/>
      <c r="AQH144" s="19"/>
      <c r="AQI144" s="19"/>
      <c r="AQJ144" s="19"/>
      <c r="AQK144" s="19"/>
      <c r="AQL144" s="19"/>
      <c r="AQM144" s="19"/>
      <c r="AQN144" s="19"/>
      <c r="AQO144" s="19"/>
      <c r="AQP144" s="19"/>
      <c r="AQQ144" s="19"/>
      <c r="AQR144" s="19"/>
      <c r="AQS144" s="19"/>
      <c r="AQT144" s="19"/>
      <c r="AQU144" s="19"/>
      <c r="AQV144" s="19"/>
      <c r="AQW144" s="19"/>
      <c r="AQX144" s="19"/>
      <c r="AQY144" s="19"/>
      <c r="AQZ144" s="19"/>
      <c r="ARA144" s="19"/>
      <c r="ARB144" s="19"/>
      <c r="ARC144" s="19"/>
      <c r="ARD144" s="19"/>
      <c r="ARE144" s="19"/>
      <c r="ARF144" s="19"/>
      <c r="ARG144" s="19"/>
      <c r="ARH144" s="19"/>
      <c r="ARI144" s="19"/>
      <c r="ARJ144" s="19"/>
      <c r="ARK144" s="19"/>
      <c r="ARL144" s="19"/>
      <c r="ARM144" s="19"/>
      <c r="ARN144" s="19"/>
      <c r="ARO144" s="19"/>
      <c r="ARP144" s="19"/>
      <c r="ARQ144" s="19"/>
      <c r="ARR144" s="19"/>
      <c r="ARS144" s="19"/>
      <c r="ART144" s="19"/>
      <c r="ARU144" s="19"/>
      <c r="ARV144" s="19"/>
      <c r="ARW144" s="19"/>
      <c r="ARX144" s="19"/>
      <c r="ARY144" s="19"/>
      <c r="ARZ144" s="19"/>
      <c r="ASA144" s="19"/>
      <c r="ASB144" s="19"/>
      <c r="ASC144" s="19"/>
      <c r="ASD144" s="19"/>
      <c r="ASE144" s="19"/>
      <c r="ASF144" s="19"/>
      <c r="ASG144" s="19"/>
      <c r="ASH144" s="19"/>
      <c r="ASI144" s="19"/>
      <c r="ASJ144" s="19"/>
      <c r="ASK144" s="19"/>
      <c r="ASL144" s="19"/>
      <c r="ASM144" s="19"/>
      <c r="ASN144" s="19"/>
      <c r="ASO144" s="19"/>
      <c r="ASP144" s="19"/>
      <c r="ASQ144" s="19"/>
      <c r="ASR144" s="19"/>
      <c r="ASS144" s="19"/>
      <c r="AST144" s="19"/>
      <c r="ASU144" s="19"/>
      <c r="ASV144" s="19"/>
      <c r="ASW144" s="19"/>
      <c r="ASX144" s="19"/>
      <c r="ASY144" s="19"/>
      <c r="ASZ144" s="19"/>
      <c r="ATA144" s="19"/>
      <c r="ATB144" s="19"/>
      <c r="ATC144" s="19"/>
      <c r="ATD144" s="19"/>
      <c r="ATE144" s="19"/>
      <c r="ATF144" s="19"/>
      <c r="ATG144" s="19"/>
      <c r="ATH144" s="19"/>
      <c r="ATI144" s="19"/>
      <c r="ATJ144" s="19"/>
      <c r="ATK144" s="19"/>
      <c r="ATL144" s="19"/>
      <c r="ATM144" s="19"/>
      <c r="ATN144" s="19"/>
      <c r="ATO144" s="19"/>
      <c r="ATP144" s="19"/>
      <c r="ATQ144" s="19"/>
      <c r="ATR144" s="19"/>
      <c r="ATS144" s="19"/>
      <c r="ATT144" s="19"/>
      <c r="ATU144" s="19"/>
      <c r="ATV144" s="19"/>
      <c r="ATW144" s="19"/>
      <c r="ATX144" s="19"/>
      <c r="ATY144" s="19"/>
      <c r="ATZ144" s="19"/>
      <c r="AUA144" s="19"/>
      <c r="AUB144" s="19"/>
      <c r="AUC144" s="19"/>
      <c r="AUD144" s="19"/>
      <c r="AUE144" s="19"/>
      <c r="AUF144" s="19"/>
      <c r="AUG144" s="19"/>
      <c r="AUH144" s="19"/>
      <c r="AUI144" s="19"/>
      <c r="AUJ144" s="19"/>
      <c r="AUK144" s="19"/>
      <c r="AUL144" s="19"/>
      <c r="AUM144" s="19"/>
      <c r="AUN144" s="19"/>
      <c r="AUO144" s="19"/>
      <c r="AUP144" s="19"/>
      <c r="AUQ144" s="19"/>
      <c r="AUR144" s="19"/>
      <c r="AUS144" s="19"/>
      <c r="AUT144" s="19"/>
      <c r="AUU144" s="19"/>
      <c r="AUV144" s="19"/>
      <c r="AUW144" s="19"/>
      <c r="AUX144" s="19"/>
      <c r="AUY144" s="19"/>
      <c r="AUZ144" s="19"/>
      <c r="AVA144" s="19"/>
      <c r="AVB144" s="19"/>
      <c r="AVC144" s="19"/>
      <c r="AVD144" s="19"/>
      <c r="AVE144" s="19"/>
      <c r="AVF144" s="19"/>
      <c r="AVG144" s="19"/>
      <c r="AVH144" s="19"/>
      <c r="AVI144" s="19"/>
      <c r="AVJ144" s="19"/>
      <c r="AVK144" s="19"/>
      <c r="AVL144" s="19"/>
      <c r="AVM144" s="19"/>
      <c r="AVN144" s="19"/>
      <c r="AVO144" s="19"/>
      <c r="AVP144" s="19"/>
      <c r="AVQ144" s="19"/>
      <c r="AVR144" s="19"/>
      <c r="AVS144" s="19"/>
      <c r="AVT144" s="19"/>
      <c r="AVU144" s="19"/>
      <c r="AVV144" s="19"/>
      <c r="AVW144" s="19"/>
      <c r="AVX144" s="19"/>
      <c r="AVY144" s="19"/>
      <c r="AVZ144" s="19"/>
      <c r="AWA144" s="19"/>
      <c r="AWB144" s="19"/>
      <c r="AWC144" s="19"/>
      <c r="AWD144" s="19"/>
      <c r="AWE144" s="19"/>
      <c r="AWF144" s="19"/>
      <c r="AWG144" s="19"/>
      <c r="AWH144" s="19"/>
      <c r="AWI144" s="19"/>
      <c r="AWJ144" s="19"/>
      <c r="AWK144" s="19"/>
      <c r="AWL144" s="19"/>
      <c r="AWM144" s="19"/>
      <c r="AWN144" s="19"/>
      <c r="AWO144" s="19"/>
      <c r="AWP144" s="19"/>
      <c r="AWQ144" s="19"/>
      <c r="AWR144" s="19"/>
      <c r="AWS144" s="19"/>
      <c r="AWT144" s="19"/>
      <c r="AWU144" s="19"/>
      <c r="AWV144" s="19"/>
      <c r="AWW144" s="19"/>
      <c r="AWX144" s="19"/>
      <c r="AWY144" s="19"/>
      <c r="AWZ144" s="19"/>
      <c r="AXA144" s="19"/>
      <c r="AXB144" s="19"/>
      <c r="AXC144" s="19"/>
      <c r="AXD144" s="19"/>
      <c r="AXE144" s="19"/>
      <c r="AXF144" s="19"/>
      <c r="AXG144" s="19"/>
      <c r="AXH144" s="19"/>
      <c r="AXI144" s="19"/>
      <c r="AXJ144" s="19"/>
      <c r="AXK144" s="19"/>
      <c r="AXL144" s="19"/>
      <c r="AXM144" s="19"/>
      <c r="AXN144" s="19"/>
      <c r="AXO144" s="19"/>
      <c r="AXP144" s="19"/>
      <c r="AXQ144" s="19"/>
      <c r="AXR144" s="19"/>
      <c r="AXS144" s="19"/>
      <c r="AXT144" s="19"/>
      <c r="AXU144" s="19"/>
      <c r="AXV144" s="19"/>
      <c r="AXW144" s="19"/>
      <c r="AXX144" s="19"/>
      <c r="AXY144" s="19"/>
      <c r="AXZ144" s="19"/>
      <c r="AYA144" s="19"/>
      <c r="AYB144" s="19"/>
      <c r="AYC144" s="19"/>
      <c r="AYD144" s="19"/>
      <c r="AYE144" s="19"/>
      <c r="AYF144" s="19"/>
      <c r="AYG144" s="19"/>
      <c r="AYH144" s="19"/>
      <c r="AYI144" s="19"/>
      <c r="AYJ144" s="19"/>
      <c r="AYK144" s="19"/>
      <c r="AYL144" s="19"/>
      <c r="AYM144" s="19"/>
      <c r="AYN144" s="19"/>
      <c r="AYO144" s="19"/>
      <c r="AYP144" s="19"/>
      <c r="AYQ144" s="19"/>
      <c r="AYR144" s="19"/>
      <c r="AYS144" s="19"/>
      <c r="AYT144" s="19"/>
      <c r="AYU144" s="19"/>
      <c r="AYV144" s="19"/>
      <c r="AYW144" s="19"/>
      <c r="AYX144" s="19"/>
      <c r="AYY144" s="19"/>
      <c r="AYZ144" s="19"/>
      <c r="AZA144" s="19"/>
      <c r="AZB144" s="19"/>
      <c r="AZC144" s="19"/>
      <c r="AZD144" s="19"/>
      <c r="AZE144" s="19"/>
      <c r="AZF144" s="19"/>
      <c r="AZG144" s="19"/>
      <c r="AZH144" s="19"/>
      <c r="AZI144" s="19"/>
      <c r="AZJ144" s="19"/>
      <c r="AZK144" s="19"/>
      <c r="AZL144" s="19"/>
      <c r="AZM144" s="19"/>
      <c r="AZN144" s="19"/>
      <c r="AZO144" s="19"/>
      <c r="AZP144" s="19"/>
      <c r="AZQ144" s="19"/>
      <c r="AZR144" s="19"/>
      <c r="AZS144" s="19"/>
      <c r="AZT144" s="19"/>
      <c r="AZU144" s="19"/>
      <c r="AZV144" s="19"/>
      <c r="AZW144" s="19"/>
      <c r="AZX144" s="19"/>
      <c r="AZY144" s="19"/>
      <c r="AZZ144" s="19"/>
      <c r="BAA144" s="19"/>
      <c r="BAB144" s="19"/>
      <c r="BAC144" s="19"/>
      <c r="BAD144" s="19"/>
      <c r="BAE144" s="19"/>
      <c r="BAF144" s="19"/>
      <c r="BAG144" s="19"/>
      <c r="BAH144" s="19"/>
      <c r="BAI144" s="19"/>
      <c r="BAJ144" s="19"/>
      <c r="BAK144" s="19"/>
      <c r="BAL144" s="19"/>
      <c r="BAM144" s="19"/>
      <c r="BAN144" s="19"/>
      <c r="BAO144" s="19"/>
      <c r="BAP144" s="19"/>
      <c r="BAQ144" s="19"/>
      <c r="BAR144" s="19"/>
      <c r="BAS144" s="19"/>
      <c r="BAT144" s="19"/>
      <c r="BAU144" s="19"/>
      <c r="BAV144" s="19"/>
      <c r="BAW144" s="19"/>
      <c r="BAX144" s="19"/>
      <c r="BAY144" s="19"/>
      <c r="BAZ144" s="19"/>
      <c r="BBA144" s="19"/>
      <c r="BBB144" s="19"/>
      <c r="BBC144" s="19"/>
      <c r="BBD144" s="19"/>
      <c r="BBE144" s="19"/>
      <c r="BBF144" s="19"/>
      <c r="BBG144" s="19"/>
      <c r="BBH144" s="19"/>
      <c r="BBI144" s="19"/>
      <c r="BBJ144" s="19"/>
      <c r="BBK144" s="19"/>
      <c r="BBL144" s="19"/>
      <c r="BBM144" s="19"/>
      <c r="BBN144" s="19"/>
      <c r="BBO144" s="19"/>
      <c r="BBP144" s="19"/>
      <c r="BBQ144" s="19"/>
      <c r="BBR144" s="19"/>
      <c r="BBS144" s="19"/>
      <c r="BBT144" s="19"/>
      <c r="BBU144" s="19"/>
      <c r="BBV144" s="19"/>
      <c r="BBW144" s="19"/>
      <c r="BBX144" s="19"/>
      <c r="BBY144" s="19"/>
      <c r="BBZ144" s="19"/>
      <c r="BCA144" s="19"/>
      <c r="BCB144" s="19"/>
      <c r="BCC144" s="19"/>
      <c r="BCD144" s="19"/>
      <c r="BCE144" s="19"/>
      <c r="BCF144" s="19"/>
      <c r="BCG144" s="19"/>
      <c r="BCH144" s="19"/>
      <c r="BCI144" s="19"/>
      <c r="BCJ144" s="19"/>
      <c r="BCK144" s="19"/>
      <c r="BCL144" s="19"/>
      <c r="BCM144" s="19"/>
      <c r="BCN144" s="19"/>
      <c r="BCO144" s="19"/>
      <c r="BCP144" s="19"/>
      <c r="BCQ144" s="19"/>
      <c r="BCR144" s="19"/>
      <c r="BCS144" s="19"/>
      <c r="BCT144" s="19"/>
      <c r="BCU144" s="19"/>
      <c r="BCV144" s="19"/>
      <c r="BCW144" s="19"/>
      <c r="BCX144" s="19"/>
      <c r="BCY144" s="19"/>
      <c r="BCZ144" s="19"/>
      <c r="BDA144" s="19"/>
      <c r="BDB144" s="19"/>
      <c r="BDC144" s="19"/>
      <c r="BDD144" s="19"/>
      <c r="BDE144" s="19"/>
      <c r="BDF144" s="19"/>
      <c r="BDG144" s="19"/>
      <c r="BDH144" s="19"/>
      <c r="BDI144" s="19"/>
      <c r="BDJ144" s="19"/>
      <c r="BDK144" s="19"/>
      <c r="BDL144" s="19"/>
      <c r="BDM144" s="19"/>
      <c r="BDN144" s="19"/>
      <c r="BDO144" s="19"/>
      <c r="BDP144" s="19"/>
      <c r="BDQ144" s="19"/>
      <c r="BDR144" s="19"/>
      <c r="BDS144" s="19"/>
      <c r="BDT144" s="19"/>
      <c r="BDU144" s="19"/>
      <c r="BDV144" s="19"/>
      <c r="BDW144" s="19"/>
      <c r="BDX144" s="19"/>
      <c r="BDY144" s="19"/>
      <c r="BDZ144" s="19"/>
      <c r="BEA144" s="19"/>
      <c r="BEB144" s="19"/>
      <c r="BEC144" s="19"/>
      <c r="BED144" s="19"/>
      <c r="BEE144" s="19"/>
      <c r="BEF144" s="19"/>
      <c r="BEG144" s="19"/>
      <c r="BEH144" s="19"/>
      <c r="BEI144" s="19"/>
      <c r="BEJ144" s="19"/>
      <c r="BEK144" s="19"/>
      <c r="BEL144" s="19"/>
      <c r="BEM144" s="19"/>
      <c r="BEN144" s="19"/>
      <c r="BEO144" s="19"/>
      <c r="BEP144" s="19"/>
      <c r="BEQ144" s="19"/>
      <c r="BER144" s="19"/>
      <c r="BES144" s="19"/>
      <c r="BET144" s="19"/>
      <c r="BEU144" s="19"/>
      <c r="BEV144" s="19"/>
      <c r="BEW144" s="19"/>
      <c r="BEX144" s="19"/>
      <c r="BEY144" s="19"/>
      <c r="BEZ144" s="19"/>
      <c r="BFA144" s="19"/>
      <c r="BFB144" s="19"/>
      <c r="BFC144" s="19"/>
      <c r="BFD144" s="19"/>
      <c r="BFE144" s="19"/>
      <c r="BFF144" s="19"/>
      <c r="BFG144" s="19"/>
      <c r="BFH144" s="19"/>
      <c r="BFI144" s="19"/>
      <c r="BFJ144" s="19"/>
      <c r="BFK144" s="19"/>
      <c r="BFL144" s="19"/>
      <c r="BFM144" s="19"/>
      <c r="BFN144" s="19"/>
      <c r="BFO144" s="19"/>
      <c r="BFP144" s="19"/>
      <c r="BFQ144" s="19"/>
      <c r="BFR144" s="19"/>
      <c r="BFS144" s="19"/>
      <c r="BFT144" s="19"/>
      <c r="BFU144" s="19"/>
      <c r="BFV144" s="19"/>
      <c r="BFW144" s="19"/>
      <c r="BFX144" s="19"/>
      <c r="BFY144" s="19"/>
      <c r="BFZ144" s="19"/>
      <c r="BGA144" s="19"/>
      <c r="BGB144" s="19"/>
      <c r="BGC144" s="19"/>
      <c r="BGD144" s="19"/>
      <c r="BGE144" s="19"/>
      <c r="BGF144" s="19"/>
      <c r="BGG144" s="19"/>
      <c r="BGH144" s="19"/>
      <c r="BGI144" s="19"/>
      <c r="BGJ144" s="19"/>
      <c r="BGK144" s="19"/>
      <c r="BGL144" s="19"/>
      <c r="BGM144" s="19"/>
      <c r="BGN144" s="19"/>
      <c r="BGO144" s="19"/>
      <c r="BGP144" s="19"/>
      <c r="BGQ144" s="19"/>
      <c r="BGR144" s="19"/>
      <c r="BGS144" s="19"/>
      <c r="BGT144" s="19"/>
      <c r="BGU144" s="19"/>
      <c r="BGV144" s="19"/>
      <c r="BGW144" s="19"/>
      <c r="BGX144" s="19"/>
      <c r="BGY144" s="19"/>
      <c r="BGZ144" s="19"/>
      <c r="BHA144" s="19"/>
      <c r="BHB144" s="19"/>
      <c r="BHC144" s="19"/>
      <c r="BHD144" s="19"/>
      <c r="BHE144" s="19"/>
      <c r="BHF144" s="19"/>
      <c r="BHG144" s="19"/>
      <c r="BHH144" s="19"/>
      <c r="BHI144" s="19"/>
      <c r="BHJ144" s="19"/>
      <c r="BHK144" s="19"/>
      <c r="BHL144" s="19"/>
      <c r="BHM144" s="19"/>
      <c r="BHN144" s="19"/>
      <c r="BHO144" s="19"/>
      <c r="BHP144" s="19"/>
      <c r="BHQ144" s="19"/>
      <c r="BHR144" s="19"/>
      <c r="BHS144" s="19"/>
      <c r="BHT144" s="19"/>
      <c r="BHU144" s="19"/>
      <c r="BHV144" s="19"/>
      <c r="BHW144" s="19"/>
      <c r="BHX144" s="19"/>
      <c r="BHY144" s="19"/>
      <c r="BHZ144" s="19"/>
      <c r="BIA144" s="19"/>
      <c r="BIB144" s="19"/>
      <c r="BIC144" s="19"/>
      <c r="BID144" s="19"/>
      <c r="BIE144" s="19"/>
      <c r="BIF144" s="19"/>
      <c r="BIG144" s="19"/>
      <c r="BIH144" s="19"/>
      <c r="BII144" s="19"/>
      <c r="BIJ144" s="19"/>
      <c r="BIK144" s="19"/>
      <c r="BIL144" s="19"/>
      <c r="BIM144" s="19"/>
      <c r="BIN144" s="19"/>
      <c r="BIO144" s="19"/>
      <c r="BIP144" s="19"/>
      <c r="BIQ144" s="19"/>
      <c r="BIR144" s="19"/>
      <c r="BIS144" s="19"/>
      <c r="BIT144" s="19"/>
      <c r="BIU144" s="19"/>
      <c r="BIV144" s="19"/>
      <c r="BIW144" s="19"/>
      <c r="BIX144" s="19"/>
      <c r="BIY144" s="19"/>
      <c r="BIZ144" s="19"/>
      <c r="BJA144" s="19"/>
      <c r="BJB144" s="19"/>
      <c r="BJC144" s="19"/>
      <c r="BJD144" s="19"/>
      <c r="BJE144" s="19"/>
      <c r="BJF144" s="19"/>
      <c r="BJG144" s="19"/>
      <c r="BJH144" s="19"/>
      <c r="BJI144" s="19"/>
      <c r="BJJ144" s="19"/>
      <c r="BJK144" s="19"/>
      <c r="BJL144" s="19"/>
      <c r="BJM144" s="19"/>
      <c r="BJN144" s="19"/>
      <c r="BJO144" s="19"/>
      <c r="BJP144" s="19"/>
      <c r="BJQ144" s="19"/>
      <c r="BJR144" s="19"/>
      <c r="BJS144" s="19"/>
      <c r="BJT144" s="19"/>
      <c r="BJU144" s="19"/>
      <c r="BJV144" s="19"/>
      <c r="BJW144" s="19"/>
      <c r="BJX144" s="19"/>
      <c r="BJY144" s="19"/>
      <c r="BJZ144" s="19"/>
      <c r="BKA144" s="19"/>
      <c r="BKB144" s="19"/>
      <c r="BKC144" s="19"/>
      <c r="BKD144" s="19"/>
      <c r="BKE144" s="19"/>
      <c r="BKF144" s="19"/>
      <c r="BKG144" s="19"/>
      <c r="BKH144" s="19"/>
      <c r="BKI144" s="19"/>
      <c r="BKJ144" s="19"/>
      <c r="BKK144" s="19"/>
      <c r="BKL144" s="19"/>
      <c r="BKM144" s="19"/>
      <c r="BKN144" s="19"/>
      <c r="BKO144" s="19"/>
      <c r="BKP144" s="19"/>
      <c r="BKQ144" s="19"/>
      <c r="BKR144" s="19"/>
      <c r="BKS144" s="19"/>
      <c r="BKT144" s="19"/>
      <c r="BKU144" s="19"/>
      <c r="BKV144" s="19"/>
      <c r="BKW144" s="19"/>
      <c r="BKX144" s="19"/>
      <c r="BKY144" s="19"/>
      <c r="BKZ144" s="19"/>
      <c r="BLA144" s="19"/>
      <c r="BLB144" s="19"/>
      <c r="BLC144" s="19"/>
      <c r="BLD144" s="19"/>
      <c r="BLE144" s="19"/>
      <c r="BLF144" s="19"/>
      <c r="BLG144" s="19"/>
      <c r="BLH144" s="19"/>
      <c r="BLI144" s="19"/>
      <c r="BLJ144" s="19"/>
      <c r="BLK144" s="19"/>
      <c r="BLL144" s="19"/>
      <c r="BLM144" s="19"/>
      <c r="BLN144" s="19"/>
      <c r="BLO144" s="19"/>
      <c r="BLP144" s="19"/>
      <c r="BLQ144" s="19"/>
      <c r="BLR144" s="19"/>
      <c r="BLS144" s="19"/>
      <c r="BLT144" s="19"/>
      <c r="BLU144" s="19"/>
      <c r="BLV144" s="19"/>
      <c r="BLW144" s="19"/>
      <c r="BLX144" s="19"/>
      <c r="BLY144" s="19"/>
      <c r="BLZ144" s="19"/>
      <c r="BMA144" s="19"/>
      <c r="BMB144" s="19"/>
      <c r="BMC144" s="19"/>
      <c r="BMD144" s="19"/>
      <c r="BME144" s="19"/>
      <c r="BMF144" s="19"/>
      <c r="BMG144" s="19"/>
      <c r="BMH144" s="19"/>
      <c r="BMI144" s="19"/>
      <c r="BMJ144" s="19"/>
      <c r="BMK144" s="19"/>
      <c r="BML144" s="19"/>
      <c r="BMM144" s="19"/>
      <c r="BMN144" s="19"/>
      <c r="BMO144" s="19"/>
      <c r="BMP144" s="19"/>
      <c r="BMQ144" s="19"/>
      <c r="BMR144" s="19"/>
      <c r="BMS144" s="19"/>
      <c r="BMT144" s="19"/>
      <c r="BMU144" s="19"/>
      <c r="BMV144" s="19"/>
      <c r="BMW144" s="19"/>
      <c r="BMX144" s="19"/>
      <c r="BMY144" s="19"/>
      <c r="BMZ144" s="19"/>
      <c r="BNA144" s="19"/>
      <c r="BNB144" s="19"/>
      <c r="BNC144" s="19"/>
      <c r="BND144" s="19"/>
      <c r="BNE144" s="19"/>
      <c r="BNF144" s="19"/>
      <c r="BNG144" s="19"/>
      <c r="BNH144" s="19"/>
      <c r="BNI144" s="19"/>
      <c r="BNJ144" s="19"/>
      <c r="BNK144" s="19"/>
      <c r="BNL144" s="19"/>
      <c r="BNM144" s="19"/>
      <c r="BNN144" s="19"/>
      <c r="BNO144" s="19"/>
      <c r="BNP144" s="19"/>
      <c r="BNQ144" s="19"/>
      <c r="BNR144" s="19"/>
      <c r="BNS144" s="19"/>
      <c r="BNT144" s="19"/>
      <c r="BNU144" s="19"/>
      <c r="BNV144" s="19"/>
      <c r="BNW144" s="19"/>
      <c r="BNX144" s="19"/>
      <c r="BNY144" s="19"/>
      <c r="BNZ144" s="19"/>
      <c r="BOA144" s="19"/>
      <c r="BOB144" s="19"/>
      <c r="BOC144" s="19"/>
      <c r="BOD144" s="19"/>
      <c r="BOE144" s="19"/>
      <c r="BOF144" s="19"/>
      <c r="BOG144" s="19"/>
      <c r="BOH144" s="19"/>
      <c r="BOI144" s="19"/>
      <c r="BOJ144" s="19"/>
      <c r="BOK144" s="19"/>
      <c r="BOL144" s="19"/>
      <c r="BOM144" s="19"/>
      <c r="BON144" s="19"/>
      <c r="BOO144" s="19"/>
      <c r="BOP144" s="19"/>
      <c r="BOQ144" s="19"/>
      <c r="BOR144" s="19"/>
      <c r="BOS144" s="19"/>
      <c r="BOT144" s="19"/>
      <c r="BOU144" s="19"/>
      <c r="BOV144" s="19"/>
      <c r="BOW144" s="19"/>
      <c r="BOX144" s="19"/>
      <c r="BOY144" s="19"/>
      <c r="BOZ144" s="19"/>
      <c r="BPA144" s="19"/>
      <c r="BPB144" s="19"/>
      <c r="BPC144" s="19"/>
      <c r="BPD144" s="19"/>
      <c r="BPE144" s="19"/>
      <c r="BPF144" s="19"/>
      <c r="BPG144" s="19"/>
      <c r="BPH144" s="19"/>
      <c r="BPI144" s="19"/>
      <c r="BPJ144" s="19"/>
      <c r="BPK144" s="19"/>
      <c r="BPL144" s="19"/>
      <c r="BPM144" s="19"/>
      <c r="BPN144" s="19"/>
      <c r="BPO144" s="19"/>
      <c r="BPP144" s="19"/>
      <c r="BPQ144" s="19"/>
      <c r="BPR144" s="19"/>
      <c r="BPS144" s="19"/>
      <c r="BPT144" s="19"/>
      <c r="BPU144" s="19"/>
      <c r="BPV144" s="19"/>
      <c r="BPW144" s="19"/>
      <c r="BPX144" s="19"/>
      <c r="BPY144" s="19"/>
      <c r="BPZ144" s="19"/>
      <c r="BQA144" s="19"/>
      <c r="BQB144" s="19"/>
      <c r="BQC144" s="19"/>
      <c r="BQD144" s="19"/>
      <c r="BQE144" s="19"/>
      <c r="BQF144" s="19"/>
      <c r="BQG144" s="19"/>
      <c r="BQH144" s="19"/>
      <c r="BQI144" s="19"/>
      <c r="BQJ144" s="19"/>
      <c r="BQK144" s="19"/>
      <c r="BQL144" s="19"/>
      <c r="BQM144" s="19"/>
      <c r="BQN144" s="19"/>
      <c r="BQO144" s="19"/>
      <c r="BQP144" s="19"/>
      <c r="BQQ144" s="19"/>
      <c r="BQR144" s="19"/>
      <c r="BQS144" s="19"/>
      <c r="BQT144" s="19"/>
      <c r="BQU144" s="19"/>
      <c r="BQV144" s="19"/>
      <c r="BQW144" s="19"/>
      <c r="BQX144" s="19"/>
      <c r="BQY144" s="19"/>
      <c r="BQZ144" s="19"/>
      <c r="BRA144" s="19"/>
      <c r="BRB144" s="19"/>
      <c r="BRC144" s="19"/>
      <c r="BRD144" s="19"/>
      <c r="BRE144" s="19"/>
      <c r="BRF144" s="19"/>
      <c r="BRG144" s="19"/>
      <c r="BRH144" s="19"/>
      <c r="BRI144" s="19"/>
      <c r="BRJ144" s="19"/>
      <c r="BRK144" s="19"/>
      <c r="BRL144" s="19"/>
      <c r="BRM144" s="19"/>
      <c r="BRN144" s="19"/>
      <c r="BRO144" s="19"/>
      <c r="BRP144" s="19"/>
      <c r="BRQ144" s="19"/>
      <c r="BRR144" s="19"/>
      <c r="BRS144" s="19"/>
      <c r="BRT144" s="19"/>
      <c r="BRU144" s="19"/>
      <c r="BRV144" s="19"/>
      <c r="BRW144" s="19"/>
      <c r="BRX144" s="19"/>
      <c r="BRY144" s="19"/>
      <c r="BRZ144" s="19"/>
      <c r="BSA144" s="19"/>
      <c r="BSB144" s="19"/>
      <c r="BSC144" s="19"/>
      <c r="BSD144" s="19"/>
      <c r="BSE144" s="19"/>
      <c r="BSF144" s="19"/>
      <c r="BSG144" s="19"/>
      <c r="BSH144" s="19"/>
      <c r="BSI144" s="19"/>
      <c r="BSJ144" s="19"/>
      <c r="BSK144" s="19"/>
      <c r="BSL144" s="19"/>
      <c r="BSM144" s="19"/>
      <c r="BSN144" s="19"/>
      <c r="BSO144" s="19"/>
      <c r="BSP144" s="19"/>
      <c r="BSQ144" s="19"/>
      <c r="BSR144" s="19"/>
      <c r="BSS144" s="19"/>
      <c r="BST144" s="19"/>
      <c r="BSU144" s="19"/>
      <c r="BSV144" s="19"/>
      <c r="BSW144" s="19"/>
      <c r="BSX144" s="19"/>
      <c r="BSY144" s="19"/>
      <c r="BSZ144" s="19"/>
      <c r="BTA144" s="19"/>
      <c r="BTB144" s="19"/>
      <c r="BTC144" s="19"/>
      <c r="BTD144" s="19"/>
      <c r="BTE144" s="19"/>
      <c r="BTF144" s="19"/>
      <c r="BTG144" s="19"/>
      <c r="BTH144" s="19"/>
      <c r="BTI144" s="19"/>
      <c r="BTJ144" s="19"/>
      <c r="BTK144" s="19"/>
      <c r="BTL144" s="19"/>
      <c r="BTM144" s="19"/>
      <c r="BTN144" s="19"/>
      <c r="BTO144" s="19"/>
      <c r="BTP144" s="19"/>
      <c r="BTQ144" s="19"/>
      <c r="BTR144" s="19"/>
      <c r="BTS144" s="19"/>
      <c r="BTT144" s="19"/>
      <c r="BTU144" s="19"/>
      <c r="BTV144" s="19"/>
      <c r="BTW144" s="19"/>
      <c r="BTX144" s="19"/>
      <c r="BTY144" s="19"/>
      <c r="BTZ144" s="19"/>
      <c r="BUA144" s="19"/>
      <c r="BUB144" s="19"/>
      <c r="BUC144" s="19"/>
      <c r="BUD144" s="19"/>
      <c r="BUE144" s="19"/>
      <c r="BUF144" s="19"/>
      <c r="BUG144" s="19"/>
      <c r="BUH144" s="19"/>
      <c r="BUI144" s="19"/>
      <c r="BUJ144" s="19"/>
      <c r="BUK144" s="19"/>
      <c r="BUL144" s="19"/>
      <c r="BUM144" s="19"/>
      <c r="BUN144" s="19"/>
      <c r="BUO144" s="19"/>
      <c r="BUP144" s="19"/>
      <c r="BUQ144" s="19"/>
      <c r="BUR144" s="19"/>
      <c r="BUS144" s="19"/>
      <c r="BUT144" s="19"/>
      <c r="BUU144" s="19"/>
      <c r="BUV144" s="19"/>
      <c r="BUW144" s="19"/>
      <c r="BUX144" s="19"/>
      <c r="BUY144" s="19"/>
      <c r="BUZ144" s="19"/>
      <c r="BVA144" s="19"/>
      <c r="BVB144" s="19"/>
      <c r="BVC144" s="19"/>
      <c r="BVD144" s="19"/>
      <c r="BVE144" s="19"/>
      <c r="BVF144" s="19"/>
      <c r="BVG144" s="19"/>
      <c r="BVH144" s="19"/>
      <c r="BVI144" s="19"/>
      <c r="BVJ144" s="19"/>
      <c r="BVK144" s="19"/>
      <c r="BVL144" s="19"/>
      <c r="BVM144" s="19"/>
      <c r="BVN144" s="19"/>
      <c r="BVO144" s="19"/>
      <c r="BVP144" s="19"/>
      <c r="BVQ144" s="19"/>
      <c r="BVR144" s="19"/>
      <c r="BVS144" s="19"/>
      <c r="BVT144" s="19"/>
      <c r="BVU144" s="19"/>
      <c r="BVV144" s="19"/>
      <c r="BVW144" s="19"/>
      <c r="BVX144" s="19"/>
      <c r="BVY144" s="19"/>
      <c r="BVZ144" s="19"/>
      <c r="BWA144" s="19"/>
      <c r="BWB144" s="19"/>
      <c r="BWC144" s="19"/>
      <c r="BWD144" s="19"/>
      <c r="BWE144" s="19"/>
      <c r="BWF144" s="19"/>
      <c r="BWG144" s="19"/>
      <c r="BWH144" s="19"/>
      <c r="BWI144" s="19"/>
      <c r="BWJ144" s="19"/>
      <c r="BWK144" s="19"/>
      <c r="BWL144" s="19"/>
      <c r="BWM144" s="19"/>
      <c r="BWN144" s="19"/>
      <c r="BWO144" s="19"/>
      <c r="BWP144" s="19"/>
      <c r="BWQ144" s="19"/>
      <c r="BWR144" s="19"/>
      <c r="BWS144" s="19"/>
      <c r="BWT144" s="19"/>
      <c r="BWU144" s="19"/>
      <c r="BWV144" s="19"/>
      <c r="BWW144" s="19"/>
      <c r="BWX144" s="19"/>
      <c r="BWY144" s="19"/>
      <c r="BWZ144" s="19"/>
      <c r="BXA144" s="19"/>
      <c r="BXB144" s="19"/>
      <c r="BXC144" s="19"/>
      <c r="BXD144" s="19"/>
      <c r="BXE144" s="19"/>
      <c r="BXF144" s="19"/>
      <c r="BXG144" s="19"/>
      <c r="BXH144" s="19"/>
      <c r="BXI144" s="19"/>
      <c r="BXJ144" s="19"/>
      <c r="BXK144" s="19"/>
      <c r="BXL144" s="19"/>
      <c r="BXM144" s="19"/>
      <c r="BXN144" s="19"/>
      <c r="BXO144" s="19"/>
      <c r="BXP144" s="19"/>
      <c r="BXQ144" s="19"/>
      <c r="BXR144" s="19"/>
      <c r="BXS144" s="19"/>
      <c r="BXT144" s="19"/>
      <c r="BXU144" s="19"/>
      <c r="BXV144" s="19"/>
      <c r="BXW144" s="19"/>
      <c r="BXX144" s="19"/>
      <c r="BXY144" s="19"/>
      <c r="BXZ144" s="19"/>
      <c r="BYA144" s="19"/>
      <c r="BYB144" s="19"/>
      <c r="BYC144" s="19"/>
      <c r="BYD144" s="19"/>
      <c r="BYE144" s="19"/>
      <c r="BYF144" s="19"/>
      <c r="BYG144" s="19"/>
      <c r="BYH144" s="19"/>
      <c r="BYI144" s="19"/>
      <c r="BYJ144" s="19"/>
      <c r="BYK144" s="19"/>
      <c r="BYL144" s="19"/>
      <c r="BYM144" s="19"/>
      <c r="BYN144" s="19"/>
      <c r="BYO144" s="19"/>
      <c r="BYP144" s="19"/>
      <c r="BYQ144" s="19"/>
      <c r="BYR144" s="19"/>
      <c r="BYS144" s="19"/>
      <c r="BYT144" s="19"/>
      <c r="BYU144" s="19"/>
      <c r="BYV144" s="19"/>
      <c r="BYW144" s="19"/>
      <c r="BYX144" s="19"/>
      <c r="BYY144" s="19"/>
      <c r="BYZ144" s="19"/>
      <c r="BZA144" s="19"/>
      <c r="BZB144" s="19"/>
      <c r="BZC144" s="19"/>
      <c r="BZD144" s="19"/>
      <c r="BZE144" s="19"/>
      <c r="BZF144" s="19"/>
      <c r="BZG144" s="19"/>
      <c r="BZH144" s="19"/>
      <c r="BZI144" s="19"/>
      <c r="BZJ144" s="19"/>
      <c r="BZK144" s="19"/>
      <c r="BZL144" s="19"/>
      <c r="BZM144" s="19"/>
      <c r="BZN144" s="19"/>
      <c r="BZO144" s="19"/>
      <c r="BZP144" s="19"/>
      <c r="BZQ144" s="19"/>
      <c r="BZR144" s="19"/>
      <c r="BZS144" s="19"/>
      <c r="BZT144" s="19"/>
      <c r="BZU144" s="19"/>
      <c r="BZV144" s="19"/>
      <c r="BZW144" s="19"/>
      <c r="BZX144" s="19"/>
      <c r="BZY144" s="19"/>
      <c r="BZZ144" s="19"/>
      <c r="CAA144" s="19"/>
      <c r="CAB144" s="19"/>
      <c r="CAC144" s="19"/>
      <c r="CAD144" s="19"/>
      <c r="CAE144" s="19"/>
      <c r="CAF144" s="19"/>
      <c r="CAG144" s="19"/>
      <c r="CAH144" s="19"/>
      <c r="CAI144" s="19"/>
      <c r="CAJ144" s="19"/>
      <c r="CAK144" s="19"/>
      <c r="CAL144" s="19"/>
      <c r="CAM144" s="19"/>
      <c r="CAN144" s="19"/>
      <c r="CAO144" s="19"/>
      <c r="CAP144" s="19"/>
      <c r="CAQ144" s="19"/>
      <c r="CAR144" s="19"/>
      <c r="CAS144" s="19"/>
      <c r="CAT144" s="19"/>
      <c r="CAU144" s="19"/>
      <c r="CAV144" s="19"/>
      <c r="CAW144" s="19"/>
      <c r="CAX144" s="19"/>
      <c r="CAY144" s="19"/>
      <c r="CAZ144" s="19"/>
      <c r="CBA144" s="19"/>
      <c r="CBB144" s="19"/>
      <c r="CBC144" s="19"/>
      <c r="CBD144" s="19"/>
      <c r="CBE144" s="19"/>
      <c r="CBF144" s="19"/>
      <c r="CBG144" s="19"/>
      <c r="CBH144" s="19"/>
      <c r="CBI144" s="19"/>
      <c r="CBJ144" s="19"/>
      <c r="CBK144" s="19"/>
      <c r="CBL144" s="19"/>
      <c r="CBM144" s="19"/>
      <c r="CBN144" s="19"/>
      <c r="CBO144" s="19"/>
      <c r="CBP144" s="19"/>
      <c r="CBQ144" s="19"/>
      <c r="CBR144" s="19"/>
      <c r="CBS144" s="19"/>
      <c r="CBT144" s="19"/>
      <c r="CBU144" s="19"/>
      <c r="CBV144" s="19"/>
      <c r="CBW144" s="19"/>
      <c r="CBX144" s="19"/>
      <c r="CBY144" s="19"/>
      <c r="CBZ144" s="19"/>
      <c r="CCA144" s="19"/>
      <c r="CCB144" s="19"/>
      <c r="CCC144" s="19"/>
      <c r="CCD144" s="19"/>
      <c r="CCE144" s="19"/>
      <c r="CCF144" s="19"/>
      <c r="CCG144" s="19"/>
      <c r="CCH144" s="19"/>
      <c r="CCI144" s="19"/>
      <c r="CCJ144" s="19"/>
      <c r="CCK144" s="19"/>
      <c r="CCL144" s="19"/>
      <c r="CCM144" s="19"/>
      <c r="CCN144" s="19"/>
      <c r="CCO144" s="19"/>
      <c r="CCP144" s="19"/>
      <c r="CCQ144" s="19"/>
      <c r="CCR144" s="19"/>
      <c r="CCS144" s="19"/>
      <c r="CCT144" s="19"/>
      <c r="CCU144" s="19"/>
      <c r="CCV144" s="19"/>
      <c r="CCW144" s="19"/>
      <c r="CCX144" s="19"/>
      <c r="CCY144" s="19"/>
      <c r="CCZ144" s="19"/>
      <c r="CDA144" s="19"/>
      <c r="CDB144" s="19"/>
      <c r="CDC144" s="19"/>
      <c r="CDD144" s="19"/>
      <c r="CDE144" s="19"/>
      <c r="CDF144" s="19"/>
      <c r="CDG144" s="19"/>
      <c r="CDH144" s="19"/>
      <c r="CDI144" s="19"/>
      <c r="CDJ144" s="19"/>
      <c r="CDK144" s="19"/>
      <c r="CDL144" s="19"/>
      <c r="CDM144" s="19"/>
      <c r="CDN144" s="19"/>
      <c r="CDO144" s="19"/>
      <c r="CDP144" s="19"/>
      <c r="CDQ144" s="19"/>
      <c r="CDR144" s="19"/>
      <c r="CDS144" s="19"/>
      <c r="CDT144" s="19"/>
      <c r="CDU144" s="19"/>
      <c r="CDV144" s="19"/>
      <c r="CDW144" s="19"/>
      <c r="CDX144" s="19"/>
      <c r="CDY144" s="19"/>
      <c r="CDZ144" s="19"/>
      <c r="CEA144" s="19"/>
      <c r="CEB144" s="19"/>
      <c r="CEC144" s="19"/>
      <c r="CED144" s="19"/>
      <c r="CEE144" s="19"/>
      <c r="CEF144" s="19"/>
      <c r="CEG144" s="19"/>
      <c r="CEH144" s="19"/>
      <c r="CEI144" s="19"/>
      <c r="CEJ144" s="19"/>
      <c r="CEK144" s="19"/>
      <c r="CEL144" s="19"/>
      <c r="CEM144" s="19"/>
      <c r="CEN144" s="19"/>
      <c r="CEO144" s="19"/>
      <c r="CEP144" s="19"/>
      <c r="CEQ144" s="19"/>
      <c r="CER144" s="19"/>
      <c r="CES144" s="19"/>
      <c r="CET144" s="19"/>
      <c r="CEU144" s="19"/>
      <c r="CEV144" s="19"/>
      <c r="CEW144" s="19"/>
      <c r="CEX144" s="19"/>
      <c r="CEY144" s="19"/>
      <c r="CEZ144" s="19"/>
      <c r="CFA144" s="19"/>
      <c r="CFB144" s="19"/>
      <c r="CFC144" s="19"/>
      <c r="CFD144" s="19"/>
      <c r="CFE144" s="19"/>
      <c r="CFF144" s="19"/>
      <c r="CFG144" s="19"/>
      <c r="CFH144" s="19"/>
      <c r="CFI144" s="19"/>
      <c r="CFJ144" s="19"/>
      <c r="CFK144" s="19"/>
      <c r="CFL144" s="19"/>
      <c r="CFM144" s="19"/>
      <c r="CFN144" s="19"/>
      <c r="CFO144" s="19"/>
      <c r="CFP144" s="19"/>
      <c r="CFQ144" s="19"/>
      <c r="CFR144" s="19"/>
      <c r="CFS144" s="19"/>
      <c r="CFT144" s="19"/>
      <c r="CFU144" s="19"/>
      <c r="CFV144" s="19"/>
      <c r="CFW144" s="19"/>
      <c r="CFX144" s="19"/>
      <c r="CFY144" s="19"/>
      <c r="CFZ144" s="19"/>
      <c r="CGA144" s="19"/>
      <c r="CGB144" s="19"/>
      <c r="CGC144" s="19"/>
      <c r="CGD144" s="19"/>
      <c r="CGE144" s="19"/>
      <c r="CGF144" s="19"/>
      <c r="CGG144" s="19"/>
      <c r="CGH144" s="19"/>
      <c r="CGI144" s="19"/>
      <c r="CGJ144" s="19"/>
      <c r="CGK144" s="19"/>
      <c r="CGL144" s="19"/>
      <c r="CGM144" s="19"/>
      <c r="CGN144" s="19"/>
      <c r="CGO144" s="19"/>
      <c r="CGP144" s="19"/>
      <c r="CGQ144" s="19"/>
      <c r="CGR144" s="19"/>
      <c r="CGS144" s="19"/>
      <c r="CGT144" s="19"/>
      <c r="CGU144" s="19"/>
      <c r="CGV144" s="19"/>
      <c r="CGW144" s="19"/>
      <c r="CGX144" s="19"/>
      <c r="CGY144" s="19"/>
      <c r="CGZ144" s="19"/>
      <c r="CHA144" s="19"/>
      <c r="CHB144" s="19"/>
      <c r="CHC144" s="19"/>
      <c r="CHD144" s="19"/>
      <c r="CHE144" s="19"/>
      <c r="CHF144" s="19"/>
      <c r="CHG144" s="19"/>
      <c r="CHH144" s="19"/>
      <c r="CHI144" s="19"/>
      <c r="CHJ144" s="19"/>
      <c r="CHK144" s="19"/>
      <c r="CHL144" s="19"/>
      <c r="CHM144" s="19"/>
      <c r="CHN144" s="19"/>
      <c r="CHO144" s="19"/>
      <c r="CHP144" s="19"/>
      <c r="CHQ144" s="19"/>
      <c r="CHR144" s="19"/>
      <c r="CHS144" s="19"/>
      <c r="CHT144" s="19"/>
      <c r="CHU144" s="19"/>
      <c r="CHV144" s="19"/>
      <c r="CHW144" s="19"/>
      <c r="CHX144" s="19"/>
      <c r="CHY144" s="19"/>
      <c r="CHZ144" s="19"/>
      <c r="CIA144" s="19"/>
      <c r="CIB144" s="19"/>
      <c r="CIC144" s="19"/>
      <c r="CID144" s="19"/>
      <c r="CIE144" s="19"/>
      <c r="CIF144" s="19"/>
      <c r="CIG144" s="19"/>
      <c r="CIH144" s="19"/>
      <c r="CII144" s="19"/>
      <c r="CIJ144" s="19"/>
      <c r="CIK144" s="19"/>
      <c r="CIL144" s="19"/>
      <c r="CIM144" s="19"/>
      <c r="CIN144" s="19"/>
      <c r="CIO144" s="19"/>
      <c r="CIP144" s="19"/>
      <c r="CIQ144" s="19"/>
      <c r="CIR144" s="19"/>
      <c r="CIS144" s="19"/>
      <c r="CIT144" s="19"/>
      <c r="CIU144" s="19"/>
      <c r="CIV144" s="19"/>
      <c r="CIW144" s="19"/>
      <c r="CIX144" s="19"/>
      <c r="CIY144" s="19"/>
      <c r="CIZ144" s="19"/>
      <c r="CJA144" s="19"/>
      <c r="CJB144" s="19"/>
      <c r="CJC144" s="19"/>
      <c r="CJD144" s="19"/>
      <c r="CJE144" s="19"/>
      <c r="CJF144" s="19"/>
      <c r="CJG144" s="19"/>
      <c r="CJH144" s="19"/>
      <c r="CJI144" s="19"/>
      <c r="CJJ144" s="19"/>
      <c r="CJK144" s="19"/>
      <c r="CJL144" s="19"/>
      <c r="CJM144" s="19"/>
      <c r="CJN144" s="19"/>
      <c r="CJO144" s="19"/>
      <c r="CJP144" s="19"/>
      <c r="CJQ144" s="19"/>
      <c r="CJR144" s="19"/>
      <c r="CJS144" s="19"/>
      <c r="CJT144" s="19"/>
      <c r="CJU144" s="19"/>
      <c r="CJV144" s="19"/>
      <c r="CJW144" s="19"/>
      <c r="CJX144" s="19"/>
      <c r="CJY144" s="19"/>
      <c r="CJZ144" s="19"/>
      <c r="CKA144" s="19"/>
      <c r="CKB144" s="19"/>
      <c r="CKC144" s="19"/>
      <c r="CKD144" s="19"/>
      <c r="CKE144" s="19"/>
      <c r="CKF144" s="19"/>
      <c r="CKG144" s="19"/>
      <c r="CKH144" s="19"/>
      <c r="CKI144" s="19"/>
      <c r="CKJ144" s="19"/>
      <c r="CKK144" s="19"/>
      <c r="CKL144" s="19"/>
      <c r="CKM144" s="19"/>
      <c r="CKN144" s="19"/>
      <c r="CKO144" s="19"/>
      <c r="CKP144" s="19"/>
      <c r="CKQ144" s="19"/>
      <c r="CKR144" s="19"/>
      <c r="CKS144" s="19"/>
      <c r="CKT144" s="19"/>
      <c r="CKU144" s="19"/>
      <c r="CKV144" s="19"/>
      <c r="CKW144" s="19"/>
      <c r="CKX144" s="19"/>
      <c r="CKY144" s="19"/>
      <c r="CKZ144" s="19"/>
      <c r="CLA144" s="19"/>
      <c r="CLB144" s="19"/>
      <c r="CLC144" s="19"/>
      <c r="CLD144" s="19"/>
      <c r="CLE144" s="19"/>
      <c r="CLF144" s="19"/>
      <c r="CLG144" s="19"/>
      <c r="CLH144" s="19"/>
      <c r="CLI144" s="19"/>
      <c r="CLJ144" s="19"/>
      <c r="CLK144" s="19"/>
      <c r="CLL144" s="19"/>
      <c r="CLM144" s="19"/>
      <c r="CLN144" s="19"/>
      <c r="CLO144" s="19"/>
      <c r="CLP144" s="19"/>
      <c r="CLQ144" s="19"/>
      <c r="CLR144" s="19"/>
      <c r="CLS144" s="19"/>
      <c r="CLT144" s="19"/>
      <c r="CLU144" s="19"/>
      <c r="CLV144" s="19"/>
      <c r="CLW144" s="19"/>
      <c r="CLX144" s="19"/>
      <c r="CLY144" s="19"/>
      <c r="CLZ144" s="19"/>
      <c r="CMA144" s="19"/>
      <c r="CMB144" s="19"/>
      <c r="CMC144" s="19"/>
      <c r="CMD144" s="19"/>
      <c r="CME144" s="19"/>
      <c r="CMF144" s="19"/>
      <c r="CMG144" s="19"/>
      <c r="CMH144" s="19"/>
      <c r="CMI144" s="19"/>
      <c r="CMJ144" s="19"/>
      <c r="CMK144" s="19"/>
      <c r="CML144" s="19"/>
      <c r="CMM144" s="19"/>
      <c r="CMN144" s="19"/>
      <c r="CMO144" s="19"/>
      <c r="CMP144" s="19"/>
      <c r="CMQ144" s="19"/>
      <c r="CMR144" s="19"/>
      <c r="CMS144" s="19"/>
      <c r="CMT144" s="19"/>
      <c r="CMU144" s="19"/>
      <c r="CMV144" s="19"/>
      <c r="CMW144" s="19"/>
      <c r="CMX144" s="19"/>
      <c r="CMY144" s="19"/>
      <c r="CMZ144" s="19"/>
      <c r="CNA144" s="19"/>
      <c r="CNB144" s="19"/>
      <c r="CNC144" s="19"/>
      <c r="CND144" s="19"/>
      <c r="CNE144" s="19"/>
      <c r="CNF144" s="19"/>
      <c r="CNG144" s="19"/>
      <c r="CNH144" s="19"/>
      <c r="CNI144" s="19"/>
      <c r="CNJ144" s="19"/>
      <c r="CNK144" s="19"/>
      <c r="CNL144" s="19"/>
      <c r="CNM144" s="19"/>
      <c r="CNN144" s="19"/>
      <c r="CNO144" s="19"/>
      <c r="CNP144" s="19"/>
      <c r="CNQ144" s="19"/>
      <c r="CNR144" s="19"/>
      <c r="CNS144" s="19"/>
      <c r="CNT144" s="19"/>
      <c r="CNU144" s="19"/>
      <c r="CNV144" s="19"/>
      <c r="CNW144" s="19"/>
      <c r="CNX144" s="19"/>
      <c r="CNY144" s="19"/>
      <c r="CNZ144" s="19"/>
      <c r="COA144" s="19"/>
      <c r="COB144" s="19"/>
      <c r="COC144" s="19"/>
      <c r="COD144" s="19"/>
      <c r="COE144" s="19"/>
      <c r="COF144" s="19"/>
      <c r="COG144" s="19"/>
      <c r="COH144" s="19"/>
      <c r="COI144" s="19"/>
      <c r="COJ144" s="19"/>
      <c r="COK144" s="19"/>
      <c r="COL144" s="19"/>
      <c r="COM144" s="19"/>
      <c r="CON144" s="19"/>
      <c r="COO144" s="19"/>
      <c r="COP144" s="19"/>
      <c r="COQ144" s="19"/>
      <c r="COR144" s="19"/>
      <c r="COS144" s="19"/>
      <c r="COT144" s="19"/>
      <c r="COU144" s="19"/>
      <c r="COV144" s="19"/>
      <c r="COW144" s="19"/>
      <c r="COX144" s="19"/>
      <c r="COY144" s="19"/>
      <c r="COZ144" s="19"/>
      <c r="CPA144" s="19"/>
      <c r="CPB144" s="19"/>
      <c r="CPC144" s="19"/>
      <c r="CPD144" s="19"/>
      <c r="CPE144" s="19"/>
      <c r="CPF144" s="19"/>
      <c r="CPG144" s="19"/>
      <c r="CPH144" s="19"/>
      <c r="CPI144" s="19"/>
      <c r="CPJ144" s="19"/>
      <c r="CPK144" s="19"/>
      <c r="CPL144" s="19"/>
      <c r="CPM144" s="19"/>
      <c r="CPN144" s="19"/>
      <c r="CPO144" s="19"/>
      <c r="CPP144" s="19"/>
      <c r="CPQ144" s="19"/>
      <c r="CPR144" s="19"/>
      <c r="CPS144" s="19"/>
      <c r="CPT144" s="19"/>
      <c r="CPU144" s="19"/>
      <c r="CPV144" s="19"/>
      <c r="CPW144" s="19"/>
      <c r="CPX144" s="19"/>
      <c r="CPY144" s="19"/>
      <c r="CPZ144" s="19"/>
      <c r="CQA144" s="19"/>
      <c r="CQB144" s="19"/>
      <c r="CQC144" s="19"/>
      <c r="CQD144" s="19"/>
      <c r="CQE144" s="19"/>
      <c r="CQF144" s="19"/>
      <c r="CQG144" s="19"/>
      <c r="CQH144" s="19"/>
      <c r="CQI144" s="19"/>
      <c r="CQJ144" s="19"/>
      <c r="CQK144" s="19"/>
      <c r="CQL144" s="19"/>
      <c r="CQM144" s="19"/>
      <c r="CQN144" s="19"/>
      <c r="CQO144" s="19"/>
      <c r="CQP144" s="19"/>
      <c r="CQQ144" s="19"/>
      <c r="CQR144" s="19"/>
      <c r="CQS144" s="19"/>
      <c r="CQT144" s="19"/>
      <c r="CQU144" s="19"/>
      <c r="CQV144" s="19"/>
      <c r="CQW144" s="19"/>
      <c r="CQX144" s="19"/>
      <c r="CQY144" s="19"/>
      <c r="CQZ144" s="19"/>
      <c r="CRA144" s="19"/>
      <c r="CRB144" s="19"/>
      <c r="CRC144" s="19"/>
      <c r="CRD144" s="19"/>
      <c r="CRE144" s="19"/>
      <c r="CRF144" s="19"/>
      <c r="CRG144" s="19"/>
      <c r="CRH144" s="19"/>
      <c r="CRI144" s="19"/>
      <c r="CRJ144" s="19"/>
      <c r="CRK144" s="19"/>
      <c r="CRL144" s="19"/>
      <c r="CRM144" s="19"/>
      <c r="CRN144" s="19"/>
      <c r="CRO144" s="19"/>
      <c r="CRP144" s="19"/>
      <c r="CRQ144" s="19"/>
      <c r="CRR144" s="19"/>
      <c r="CRS144" s="19"/>
      <c r="CRT144" s="19"/>
      <c r="CRU144" s="19"/>
      <c r="CRV144" s="19"/>
      <c r="CRW144" s="19"/>
      <c r="CRX144" s="19"/>
      <c r="CRY144" s="19"/>
      <c r="CRZ144" s="19"/>
      <c r="CSA144" s="19"/>
      <c r="CSB144" s="19"/>
      <c r="CSC144" s="19"/>
      <c r="CSD144" s="19"/>
      <c r="CSE144" s="19"/>
      <c r="CSF144" s="19"/>
      <c r="CSG144" s="19"/>
      <c r="CSH144" s="19"/>
      <c r="CSI144" s="19"/>
      <c r="CSJ144" s="19"/>
      <c r="CSK144" s="19"/>
      <c r="CSL144" s="19"/>
      <c r="CSM144" s="19"/>
      <c r="CSN144" s="19"/>
      <c r="CSO144" s="19"/>
      <c r="CSP144" s="19"/>
      <c r="CSQ144" s="19"/>
      <c r="CSR144" s="19"/>
      <c r="CSS144" s="19"/>
      <c r="CST144" s="19"/>
      <c r="CSU144" s="19"/>
      <c r="CSV144" s="19"/>
      <c r="CSW144" s="19"/>
      <c r="CSX144" s="19"/>
      <c r="CSY144" s="19"/>
      <c r="CSZ144" s="19"/>
      <c r="CTA144" s="19"/>
      <c r="CTB144" s="19"/>
      <c r="CTC144" s="19"/>
      <c r="CTD144" s="19"/>
      <c r="CTE144" s="19"/>
      <c r="CTF144" s="19"/>
      <c r="CTG144" s="19"/>
      <c r="CTH144" s="19"/>
      <c r="CTI144" s="19"/>
      <c r="CTJ144" s="19"/>
      <c r="CTK144" s="19"/>
      <c r="CTL144" s="19"/>
      <c r="CTM144" s="19"/>
      <c r="CTN144" s="19"/>
      <c r="CTO144" s="19"/>
      <c r="CTP144" s="19"/>
      <c r="CTQ144" s="19"/>
      <c r="CTR144" s="19"/>
      <c r="CTS144" s="19"/>
      <c r="CTT144" s="19"/>
      <c r="CTU144" s="19"/>
      <c r="CTV144" s="19"/>
      <c r="CTW144" s="19"/>
      <c r="CTX144" s="19"/>
      <c r="CTY144" s="19"/>
      <c r="CTZ144" s="19"/>
      <c r="CUA144" s="19"/>
      <c r="CUB144" s="19"/>
      <c r="CUC144" s="19"/>
      <c r="CUD144" s="19"/>
      <c r="CUE144" s="19"/>
      <c r="CUF144" s="19"/>
      <c r="CUG144" s="19"/>
      <c r="CUH144" s="19"/>
      <c r="CUI144" s="19"/>
      <c r="CUJ144" s="19"/>
      <c r="CUK144" s="19"/>
      <c r="CUL144" s="19"/>
      <c r="CUM144" s="19"/>
      <c r="CUN144" s="19"/>
      <c r="CUO144" s="19"/>
      <c r="CUP144" s="19"/>
      <c r="CUQ144" s="19"/>
      <c r="CUR144" s="19"/>
      <c r="CUS144" s="19"/>
      <c r="CUT144" s="19"/>
      <c r="CUU144" s="19"/>
      <c r="CUV144" s="19"/>
      <c r="CUW144" s="19"/>
      <c r="CUX144" s="19"/>
      <c r="CUY144" s="19"/>
      <c r="CUZ144" s="19"/>
      <c r="CVA144" s="19"/>
      <c r="CVB144" s="19"/>
      <c r="CVC144" s="19"/>
      <c r="CVD144" s="19"/>
      <c r="CVE144" s="19"/>
      <c r="CVF144" s="19"/>
      <c r="CVG144" s="19"/>
      <c r="CVH144" s="19"/>
      <c r="CVI144" s="19"/>
      <c r="CVJ144" s="19"/>
      <c r="CVK144" s="19"/>
      <c r="CVL144" s="19"/>
      <c r="CVM144" s="19"/>
      <c r="CVN144" s="19"/>
      <c r="CVO144" s="19"/>
      <c r="CVP144" s="19"/>
      <c r="CVQ144" s="19"/>
      <c r="CVR144" s="19"/>
      <c r="CVS144" s="19"/>
      <c r="CVT144" s="19"/>
      <c r="CVU144" s="19"/>
      <c r="CVV144" s="19"/>
      <c r="CVW144" s="19"/>
      <c r="CVX144" s="19"/>
      <c r="CVY144" s="19"/>
      <c r="CVZ144" s="19"/>
      <c r="CWA144" s="19"/>
      <c r="CWB144" s="19"/>
      <c r="CWC144" s="19"/>
      <c r="CWD144" s="19"/>
      <c r="CWE144" s="19"/>
      <c r="CWF144" s="19"/>
      <c r="CWG144" s="19"/>
      <c r="CWH144" s="19"/>
      <c r="CWI144" s="19"/>
      <c r="CWJ144" s="19"/>
      <c r="CWK144" s="19"/>
      <c r="CWL144" s="19"/>
      <c r="CWM144" s="19"/>
      <c r="CWN144" s="19"/>
      <c r="CWO144" s="19"/>
      <c r="CWP144" s="19"/>
      <c r="CWQ144" s="19"/>
      <c r="CWR144" s="19"/>
      <c r="CWS144" s="19"/>
      <c r="CWT144" s="19"/>
      <c r="CWU144" s="19"/>
      <c r="CWV144" s="19"/>
      <c r="CWW144" s="19"/>
      <c r="CWX144" s="19"/>
      <c r="CWY144" s="19"/>
      <c r="CWZ144" s="19"/>
      <c r="CXA144" s="19"/>
      <c r="CXB144" s="19"/>
      <c r="CXC144" s="19"/>
      <c r="CXD144" s="19"/>
      <c r="CXE144" s="19"/>
      <c r="CXF144" s="19"/>
      <c r="CXG144" s="19"/>
      <c r="CXH144" s="19"/>
      <c r="CXI144" s="19"/>
      <c r="CXJ144" s="19"/>
      <c r="CXK144" s="19"/>
      <c r="CXL144" s="19"/>
      <c r="CXM144" s="19"/>
      <c r="CXN144" s="19"/>
      <c r="CXO144" s="19"/>
      <c r="CXP144" s="19"/>
      <c r="CXQ144" s="19"/>
      <c r="CXR144" s="19"/>
      <c r="CXS144" s="19"/>
      <c r="CXT144" s="19"/>
      <c r="CXU144" s="19"/>
      <c r="CXV144" s="19"/>
      <c r="CXW144" s="19"/>
      <c r="CXX144" s="19"/>
      <c r="CXY144" s="19"/>
      <c r="CXZ144" s="19"/>
      <c r="CYA144" s="19"/>
      <c r="CYB144" s="19"/>
      <c r="CYC144" s="19"/>
      <c r="CYD144" s="19"/>
      <c r="CYE144" s="19"/>
      <c r="CYF144" s="19"/>
      <c r="CYG144" s="19"/>
      <c r="CYH144" s="19"/>
      <c r="CYI144" s="19"/>
      <c r="CYJ144" s="19"/>
      <c r="CYK144" s="19"/>
      <c r="CYL144" s="19"/>
      <c r="CYM144" s="19"/>
      <c r="CYN144" s="19"/>
      <c r="CYO144" s="19"/>
      <c r="CYP144" s="19"/>
      <c r="CYQ144" s="19"/>
      <c r="CYR144" s="19"/>
      <c r="CYS144" s="19"/>
      <c r="CYT144" s="19"/>
      <c r="CYU144" s="19"/>
      <c r="CYV144" s="19"/>
      <c r="CYW144" s="19"/>
      <c r="CYX144" s="19"/>
      <c r="CYY144" s="19"/>
      <c r="CYZ144" s="19"/>
      <c r="CZA144" s="19"/>
      <c r="CZB144" s="19"/>
      <c r="CZC144" s="19"/>
      <c r="CZD144" s="19"/>
      <c r="CZE144" s="19"/>
      <c r="CZF144" s="19"/>
      <c r="CZG144" s="19"/>
      <c r="CZH144" s="19"/>
      <c r="CZI144" s="19"/>
      <c r="CZJ144" s="19"/>
      <c r="CZK144" s="19"/>
      <c r="CZL144" s="19"/>
      <c r="CZM144" s="19"/>
      <c r="CZN144" s="19"/>
      <c r="CZO144" s="19"/>
      <c r="CZP144" s="19"/>
      <c r="CZQ144" s="19"/>
      <c r="CZR144" s="19"/>
      <c r="CZS144" s="19"/>
      <c r="CZT144" s="19"/>
      <c r="CZU144" s="19"/>
      <c r="CZV144" s="19"/>
      <c r="CZW144" s="19"/>
      <c r="CZX144" s="19"/>
      <c r="CZY144" s="19"/>
      <c r="CZZ144" s="19"/>
      <c r="DAA144" s="19"/>
      <c r="DAB144" s="19"/>
      <c r="DAC144" s="19"/>
      <c r="DAD144" s="19"/>
      <c r="DAE144" s="19"/>
      <c r="DAF144" s="19"/>
      <c r="DAG144" s="19"/>
      <c r="DAH144" s="19"/>
      <c r="DAI144" s="19"/>
      <c r="DAJ144" s="19"/>
      <c r="DAK144" s="19"/>
      <c r="DAL144" s="19"/>
      <c r="DAM144" s="19"/>
      <c r="DAN144" s="19"/>
      <c r="DAO144" s="19"/>
      <c r="DAP144" s="19"/>
      <c r="DAQ144" s="19"/>
      <c r="DAR144" s="19"/>
      <c r="DAS144" s="19"/>
      <c r="DAT144" s="19"/>
      <c r="DAU144" s="19"/>
      <c r="DAV144" s="19"/>
      <c r="DAW144" s="19"/>
      <c r="DAX144" s="19"/>
      <c r="DAY144" s="19"/>
      <c r="DAZ144" s="19"/>
      <c r="DBA144" s="19"/>
      <c r="DBB144" s="19"/>
      <c r="DBC144" s="19"/>
      <c r="DBD144" s="19"/>
      <c r="DBE144" s="19"/>
      <c r="DBF144" s="19"/>
      <c r="DBG144" s="19"/>
      <c r="DBH144" s="19"/>
      <c r="DBI144" s="19"/>
      <c r="DBJ144" s="19"/>
      <c r="DBK144" s="19"/>
      <c r="DBL144" s="19"/>
      <c r="DBM144" s="19"/>
      <c r="DBN144" s="19"/>
      <c r="DBO144" s="19"/>
      <c r="DBP144" s="19"/>
      <c r="DBQ144" s="19"/>
      <c r="DBR144" s="19"/>
      <c r="DBS144" s="19"/>
      <c r="DBT144" s="19"/>
      <c r="DBU144" s="19"/>
      <c r="DBV144" s="19"/>
      <c r="DBW144" s="19"/>
      <c r="DBX144" s="19"/>
      <c r="DBY144" s="19"/>
      <c r="DBZ144" s="19"/>
      <c r="DCA144" s="19"/>
      <c r="DCB144" s="19"/>
      <c r="DCC144" s="19"/>
      <c r="DCD144" s="19"/>
      <c r="DCE144" s="19"/>
      <c r="DCF144" s="19"/>
      <c r="DCG144" s="19"/>
      <c r="DCH144" s="19"/>
      <c r="DCI144" s="19"/>
      <c r="DCJ144" s="19"/>
      <c r="DCK144" s="19"/>
      <c r="DCL144" s="19"/>
      <c r="DCM144" s="19"/>
      <c r="DCN144" s="19"/>
      <c r="DCO144" s="19"/>
      <c r="DCP144" s="19"/>
      <c r="DCQ144" s="19"/>
      <c r="DCR144" s="19"/>
      <c r="DCS144" s="19"/>
      <c r="DCT144" s="19"/>
      <c r="DCU144" s="19"/>
      <c r="DCV144" s="19"/>
      <c r="DCW144" s="19"/>
      <c r="DCX144" s="19"/>
      <c r="DCY144" s="19"/>
      <c r="DCZ144" s="19"/>
      <c r="DDA144" s="19"/>
      <c r="DDB144" s="19"/>
      <c r="DDC144" s="19"/>
      <c r="DDD144" s="19"/>
      <c r="DDE144" s="19"/>
      <c r="DDF144" s="19"/>
      <c r="DDG144" s="19"/>
      <c r="DDH144" s="19"/>
      <c r="DDI144" s="19"/>
      <c r="DDJ144" s="19"/>
      <c r="DDK144" s="19"/>
      <c r="DDL144" s="19"/>
      <c r="DDM144" s="19"/>
      <c r="DDN144" s="19"/>
      <c r="DDO144" s="19"/>
      <c r="DDP144" s="19"/>
      <c r="DDQ144" s="19"/>
      <c r="DDR144" s="19"/>
      <c r="DDS144" s="19"/>
      <c r="DDT144" s="19"/>
      <c r="DDU144" s="19"/>
      <c r="DDV144" s="19"/>
      <c r="DDW144" s="19"/>
      <c r="DDX144" s="19"/>
      <c r="DDY144" s="19"/>
      <c r="DDZ144" s="19"/>
      <c r="DEA144" s="19"/>
      <c r="DEB144" s="19"/>
      <c r="DEC144" s="19"/>
      <c r="DED144" s="19"/>
      <c r="DEE144" s="19"/>
      <c r="DEF144" s="19"/>
      <c r="DEG144" s="19"/>
      <c r="DEH144" s="19"/>
      <c r="DEI144" s="19"/>
      <c r="DEJ144" s="19"/>
      <c r="DEK144" s="19"/>
      <c r="DEL144" s="19"/>
      <c r="DEM144" s="19"/>
      <c r="DEN144" s="19"/>
      <c r="DEO144" s="19"/>
      <c r="DEP144" s="19"/>
      <c r="DEQ144" s="19"/>
      <c r="DER144" s="19"/>
      <c r="DES144" s="19"/>
      <c r="DET144" s="19"/>
      <c r="DEU144" s="19"/>
      <c r="DEV144" s="19"/>
      <c r="DEW144" s="19"/>
      <c r="DEX144" s="19"/>
      <c r="DEY144" s="19"/>
      <c r="DEZ144" s="19"/>
      <c r="DFA144" s="19"/>
      <c r="DFB144" s="19"/>
      <c r="DFC144" s="19"/>
      <c r="DFD144" s="19"/>
      <c r="DFE144" s="19"/>
      <c r="DFF144" s="19"/>
      <c r="DFG144" s="19"/>
      <c r="DFH144" s="19"/>
      <c r="DFI144" s="19"/>
      <c r="DFJ144" s="19"/>
      <c r="DFK144" s="19"/>
      <c r="DFL144" s="19"/>
      <c r="DFM144" s="19"/>
      <c r="DFN144" s="19"/>
      <c r="DFO144" s="19"/>
      <c r="DFP144" s="19"/>
      <c r="DFQ144" s="19"/>
      <c r="DFR144" s="19"/>
      <c r="DFS144" s="19"/>
      <c r="DFT144" s="19"/>
      <c r="DFU144" s="19"/>
      <c r="DFV144" s="19"/>
      <c r="DFW144" s="19"/>
      <c r="DFX144" s="19"/>
      <c r="DFY144" s="19"/>
      <c r="DFZ144" s="19"/>
      <c r="DGA144" s="19"/>
      <c r="DGB144" s="19"/>
      <c r="DGC144" s="19"/>
      <c r="DGD144" s="19"/>
      <c r="DGE144" s="19"/>
      <c r="DGF144" s="19"/>
      <c r="DGG144" s="19"/>
      <c r="DGH144" s="19"/>
      <c r="DGI144" s="19"/>
      <c r="DGJ144" s="19"/>
      <c r="DGK144" s="19"/>
      <c r="DGL144" s="19"/>
      <c r="DGM144" s="19"/>
      <c r="DGN144" s="19"/>
      <c r="DGO144" s="19"/>
      <c r="DGP144" s="19"/>
      <c r="DGQ144" s="19"/>
      <c r="DGR144" s="19"/>
      <c r="DGS144" s="19"/>
      <c r="DGT144" s="19"/>
      <c r="DGU144" s="19"/>
      <c r="DGV144" s="19"/>
      <c r="DGW144" s="19"/>
      <c r="DGX144" s="19"/>
      <c r="DGY144" s="19"/>
      <c r="DGZ144" s="19"/>
      <c r="DHA144" s="19"/>
      <c r="DHB144" s="19"/>
      <c r="DHC144" s="19"/>
      <c r="DHD144" s="19"/>
      <c r="DHE144" s="19"/>
      <c r="DHF144" s="19"/>
      <c r="DHG144" s="19"/>
      <c r="DHH144" s="19"/>
      <c r="DHI144" s="19"/>
      <c r="DHJ144" s="19"/>
      <c r="DHK144" s="19"/>
      <c r="DHL144" s="19"/>
      <c r="DHM144" s="19"/>
      <c r="DHN144" s="19"/>
      <c r="DHO144" s="19"/>
      <c r="DHP144" s="19"/>
      <c r="DHQ144" s="19"/>
      <c r="DHR144" s="19"/>
      <c r="DHS144" s="19"/>
      <c r="DHT144" s="19"/>
      <c r="DHU144" s="19"/>
      <c r="DHV144" s="19"/>
      <c r="DHW144" s="19"/>
      <c r="DHX144" s="19"/>
      <c r="DHY144" s="19"/>
      <c r="DHZ144" s="19"/>
      <c r="DIA144" s="19"/>
      <c r="DIB144" s="19"/>
      <c r="DIC144" s="19"/>
      <c r="DID144" s="19"/>
      <c r="DIE144" s="19"/>
      <c r="DIF144" s="19"/>
      <c r="DIG144" s="19"/>
      <c r="DIH144" s="19"/>
      <c r="DII144" s="19"/>
      <c r="DIJ144" s="19"/>
      <c r="DIK144" s="19"/>
      <c r="DIL144" s="19"/>
      <c r="DIM144" s="19"/>
      <c r="DIN144" s="19"/>
      <c r="DIO144" s="19"/>
      <c r="DIP144" s="19"/>
      <c r="DIQ144" s="19"/>
      <c r="DIR144" s="19"/>
      <c r="DIS144" s="19"/>
      <c r="DIT144" s="19"/>
      <c r="DIU144" s="19"/>
      <c r="DIV144" s="19"/>
      <c r="DIW144" s="19"/>
      <c r="DIX144" s="19"/>
      <c r="DIY144" s="19"/>
      <c r="DIZ144" s="19"/>
      <c r="DJA144" s="19"/>
      <c r="DJB144" s="19"/>
      <c r="DJC144" s="19"/>
      <c r="DJD144" s="19"/>
      <c r="DJE144" s="19"/>
      <c r="DJF144" s="19"/>
      <c r="DJG144" s="19"/>
      <c r="DJH144" s="19"/>
      <c r="DJI144" s="19"/>
      <c r="DJJ144" s="19"/>
      <c r="DJK144" s="19"/>
      <c r="DJL144" s="19"/>
      <c r="DJM144" s="19"/>
      <c r="DJN144" s="19"/>
      <c r="DJO144" s="19"/>
      <c r="DJP144" s="19"/>
      <c r="DJQ144" s="19"/>
      <c r="DJR144" s="19"/>
      <c r="DJS144" s="19"/>
      <c r="DJT144" s="19"/>
      <c r="DJU144" s="19"/>
      <c r="DJV144" s="19"/>
      <c r="DJW144" s="19"/>
      <c r="DJX144" s="19"/>
      <c r="DJY144" s="19"/>
      <c r="DJZ144" s="19"/>
      <c r="DKA144" s="19"/>
      <c r="DKB144" s="19"/>
      <c r="DKC144" s="19"/>
      <c r="DKD144" s="19"/>
      <c r="DKE144" s="19"/>
      <c r="DKF144" s="19"/>
      <c r="DKG144" s="19"/>
      <c r="DKH144" s="19"/>
      <c r="DKI144" s="19"/>
      <c r="DKJ144" s="19"/>
      <c r="DKK144" s="19"/>
      <c r="DKL144" s="19"/>
      <c r="DKM144" s="19"/>
      <c r="DKN144" s="19"/>
      <c r="DKO144" s="19"/>
      <c r="DKP144" s="19"/>
      <c r="DKQ144" s="19"/>
      <c r="DKR144" s="19"/>
      <c r="DKS144" s="19"/>
      <c r="DKT144" s="19"/>
      <c r="DKU144" s="19"/>
      <c r="DKV144" s="19"/>
      <c r="DKW144" s="19"/>
      <c r="DKX144" s="19"/>
      <c r="DKY144" s="19"/>
      <c r="DKZ144" s="19"/>
      <c r="DLA144" s="19"/>
      <c r="DLB144" s="19"/>
      <c r="DLC144" s="19"/>
      <c r="DLD144" s="19"/>
      <c r="DLE144" s="19"/>
      <c r="DLF144" s="19"/>
      <c r="DLG144" s="19"/>
      <c r="DLH144" s="19"/>
      <c r="DLI144" s="19"/>
      <c r="DLJ144" s="19"/>
      <c r="DLK144" s="19"/>
      <c r="DLL144" s="19"/>
      <c r="DLM144" s="19"/>
      <c r="DLN144" s="19"/>
      <c r="DLO144" s="19"/>
      <c r="DLP144" s="19"/>
      <c r="DLQ144" s="19"/>
      <c r="DLR144" s="19"/>
      <c r="DLS144" s="19"/>
      <c r="DLT144" s="19"/>
      <c r="DLU144" s="19"/>
      <c r="DLV144" s="19"/>
      <c r="DLW144" s="19"/>
      <c r="DLX144" s="19"/>
      <c r="DLY144" s="19"/>
      <c r="DLZ144" s="19"/>
      <c r="DMA144" s="19"/>
      <c r="DMB144" s="19"/>
      <c r="DMC144" s="19"/>
      <c r="DMD144" s="19"/>
      <c r="DME144" s="19"/>
      <c r="DMF144" s="19"/>
      <c r="DMG144" s="19"/>
      <c r="DMH144" s="19"/>
      <c r="DMI144" s="19"/>
      <c r="DMJ144" s="19"/>
      <c r="DMK144" s="19"/>
      <c r="DML144" s="19"/>
      <c r="DMM144" s="19"/>
      <c r="DMN144" s="19"/>
      <c r="DMO144" s="19"/>
      <c r="DMP144" s="19"/>
      <c r="DMQ144" s="19"/>
      <c r="DMR144" s="19"/>
      <c r="DMS144" s="19"/>
      <c r="DMT144" s="19"/>
      <c r="DMU144" s="19"/>
      <c r="DMV144" s="19"/>
      <c r="DMW144" s="19"/>
      <c r="DMX144" s="19"/>
      <c r="DMY144" s="19"/>
      <c r="DMZ144" s="19"/>
      <c r="DNA144" s="19"/>
      <c r="DNB144" s="19"/>
      <c r="DNC144" s="19"/>
      <c r="DND144" s="19"/>
      <c r="DNE144" s="19"/>
      <c r="DNF144" s="19"/>
      <c r="DNG144" s="19"/>
      <c r="DNH144" s="19"/>
      <c r="DNI144" s="19"/>
      <c r="DNJ144" s="19"/>
      <c r="DNK144" s="19"/>
      <c r="DNL144" s="19"/>
      <c r="DNM144" s="19"/>
      <c r="DNN144" s="19"/>
      <c r="DNO144" s="19"/>
      <c r="DNP144" s="19"/>
      <c r="DNQ144" s="19"/>
      <c r="DNR144" s="19"/>
      <c r="DNS144" s="19"/>
      <c r="DNT144" s="19"/>
      <c r="DNU144" s="19"/>
      <c r="DNV144" s="19"/>
      <c r="DNW144" s="19"/>
      <c r="DNX144" s="19"/>
      <c r="DNY144" s="19"/>
      <c r="DNZ144" s="19"/>
      <c r="DOA144" s="19"/>
      <c r="DOB144" s="19"/>
      <c r="DOC144" s="19"/>
      <c r="DOD144" s="19"/>
      <c r="DOE144" s="19"/>
      <c r="DOF144" s="19"/>
      <c r="DOG144" s="19"/>
      <c r="DOH144" s="19"/>
      <c r="DOI144" s="19"/>
      <c r="DOJ144" s="19"/>
      <c r="DOK144" s="19"/>
      <c r="DOL144" s="19"/>
      <c r="DOM144" s="19"/>
      <c r="DON144" s="19"/>
      <c r="DOO144" s="19"/>
      <c r="DOP144" s="19"/>
      <c r="DOQ144" s="19"/>
      <c r="DOR144" s="19"/>
      <c r="DOS144" s="19"/>
      <c r="DOT144" s="19"/>
      <c r="DOU144" s="19"/>
      <c r="DOV144" s="19"/>
      <c r="DOW144" s="19"/>
      <c r="DOX144" s="19"/>
      <c r="DOY144" s="19"/>
      <c r="DOZ144" s="19"/>
      <c r="DPA144" s="19"/>
      <c r="DPB144" s="19"/>
      <c r="DPC144" s="19"/>
      <c r="DPD144" s="19"/>
      <c r="DPE144" s="19"/>
      <c r="DPF144" s="19"/>
      <c r="DPG144" s="19"/>
      <c r="DPH144" s="19"/>
      <c r="DPI144" s="19"/>
      <c r="DPJ144" s="19"/>
      <c r="DPK144" s="19"/>
      <c r="DPL144" s="19"/>
      <c r="DPM144" s="19"/>
      <c r="DPN144" s="19"/>
      <c r="DPO144" s="19"/>
      <c r="DPP144" s="19"/>
      <c r="DPQ144" s="19"/>
      <c r="DPR144" s="19"/>
      <c r="DPS144" s="19"/>
      <c r="DPT144" s="19"/>
      <c r="DPU144" s="19"/>
      <c r="DPV144" s="19"/>
      <c r="DPW144" s="19"/>
      <c r="DPX144" s="19"/>
      <c r="DPY144" s="19"/>
      <c r="DPZ144" s="19"/>
      <c r="DQA144" s="19"/>
      <c r="DQB144" s="19"/>
      <c r="DQC144" s="19"/>
      <c r="DQD144" s="19"/>
      <c r="DQE144" s="19"/>
      <c r="DQF144" s="19"/>
      <c r="DQG144" s="19"/>
      <c r="DQH144" s="19"/>
      <c r="DQI144" s="19"/>
      <c r="DQJ144" s="19"/>
      <c r="DQK144" s="19"/>
      <c r="DQL144" s="19"/>
      <c r="DQM144" s="19"/>
      <c r="DQN144" s="19"/>
      <c r="DQO144" s="19"/>
      <c r="DQP144" s="19"/>
      <c r="DQQ144" s="19"/>
      <c r="DQR144" s="19"/>
      <c r="DQS144" s="19"/>
      <c r="DQT144" s="19"/>
      <c r="DQU144" s="19"/>
      <c r="DQV144" s="19"/>
      <c r="DQW144" s="19"/>
      <c r="DQX144" s="19"/>
      <c r="DQY144" s="19"/>
      <c r="DQZ144" s="19"/>
      <c r="DRA144" s="19"/>
      <c r="DRB144" s="19"/>
      <c r="DRC144" s="19"/>
      <c r="DRD144" s="19"/>
      <c r="DRE144" s="19"/>
      <c r="DRF144" s="19"/>
      <c r="DRG144" s="19"/>
      <c r="DRH144" s="19"/>
      <c r="DRI144" s="19"/>
      <c r="DRJ144" s="19"/>
      <c r="DRK144" s="19"/>
      <c r="DRL144" s="19"/>
      <c r="DRM144" s="19"/>
      <c r="DRN144" s="19"/>
      <c r="DRO144" s="19"/>
      <c r="DRP144" s="19"/>
      <c r="DRQ144" s="19"/>
      <c r="DRR144" s="19"/>
      <c r="DRS144" s="19"/>
      <c r="DRT144" s="19"/>
      <c r="DRU144" s="19"/>
      <c r="DRV144" s="19"/>
      <c r="DRW144" s="19"/>
      <c r="DRX144" s="19"/>
      <c r="DRY144" s="19"/>
      <c r="DRZ144" s="19"/>
      <c r="DSA144" s="19"/>
      <c r="DSB144" s="19"/>
      <c r="DSC144" s="19"/>
      <c r="DSD144" s="19"/>
      <c r="DSE144" s="19"/>
      <c r="DSF144" s="19"/>
      <c r="DSG144" s="19"/>
      <c r="DSH144" s="19"/>
      <c r="DSI144" s="19"/>
      <c r="DSJ144" s="19"/>
      <c r="DSK144" s="19"/>
      <c r="DSL144" s="19"/>
      <c r="DSM144" s="19"/>
      <c r="DSN144" s="19"/>
      <c r="DSO144" s="19"/>
      <c r="DSP144" s="19"/>
      <c r="DSQ144" s="19"/>
      <c r="DSR144" s="19"/>
      <c r="DSS144" s="19"/>
      <c r="DST144" s="19"/>
      <c r="DSU144" s="19"/>
      <c r="DSV144" s="19"/>
      <c r="DSW144" s="19"/>
      <c r="DSX144" s="19"/>
      <c r="DSY144" s="19"/>
      <c r="DSZ144" s="19"/>
      <c r="DTA144" s="19"/>
      <c r="DTB144" s="19"/>
      <c r="DTC144" s="19"/>
      <c r="DTD144" s="19"/>
      <c r="DTE144" s="19"/>
      <c r="DTF144" s="19"/>
      <c r="DTG144" s="19"/>
      <c r="DTH144" s="19"/>
      <c r="DTI144" s="19"/>
      <c r="DTJ144" s="19"/>
      <c r="DTK144" s="19"/>
      <c r="DTL144" s="19"/>
      <c r="DTM144" s="19"/>
      <c r="DTN144" s="19"/>
      <c r="DTO144" s="19"/>
      <c r="DTP144" s="19"/>
      <c r="DTQ144" s="19"/>
      <c r="DTR144" s="19"/>
      <c r="DTS144" s="19"/>
      <c r="DTT144" s="19"/>
      <c r="DTU144" s="19"/>
      <c r="DTV144" s="19"/>
      <c r="DTW144" s="19"/>
      <c r="DTX144" s="19"/>
      <c r="DTY144" s="19"/>
      <c r="DTZ144" s="19"/>
      <c r="DUA144" s="19"/>
      <c r="DUB144" s="19"/>
      <c r="DUC144" s="19"/>
      <c r="DUD144" s="19"/>
      <c r="DUE144" s="19"/>
      <c r="DUF144" s="19"/>
      <c r="DUG144" s="19"/>
      <c r="DUH144" s="19"/>
      <c r="DUI144" s="19"/>
      <c r="DUJ144" s="19"/>
      <c r="DUK144" s="19"/>
      <c r="DUL144" s="19"/>
      <c r="DUM144" s="19"/>
      <c r="DUN144" s="19"/>
      <c r="DUO144" s="19"/>
      <c r="DUP144" s="19"/>
      <c r="DUQ144" s="19"/>
      <c r="DUR144" s="19"/>
      <c r="DUS144" s="19"/>
      <c r="DUT144" s="19"/>
      <c r="DUU144" s="19"/>
      <c r="DUV144" s="19"/>
      <c r="DUW144" s="19"/>
      <c r="DUX144" s="19"/>
      <c r="DUY144" s="19"/>
      <c r="DUZ144" s="19"/>
      <c r="DVA144" s="19"/>
      <c r="DVB144" s="19"/>
      <c r="DVC144" s="19"/>
      <c r="DVD144" s="19"/>
      <c r="DVE144" s="19"/>
      <c r="DVF144" s="19"/>
      <c r="DVG144" s="19"/>
      <c r="DVH144" s="19"/>
      <c r="DVI144" s="19"/>
      <c r="DVJ144" s="19"/>
      <c r="DVK144" s="19"/>
      <c r="DVL144" s="19"/>
      <c r="DVM144" s="19"/>
      <c r="DVN144" s="19"/>
      <c r="DVO144" s="19"/>
      <c r="DVP144" s="19"/>
      <c r="DVQ144" s="19"/>
      <c r="DVR144" s="19"/>
      <c r="DVS144" s="19"/>
      <c r="DVT144" s="19"/>
      <c r="DVU144" s="19"/>
      <c r="DVV144" s="19"/>
      <c r="DVW144" s="19"/>
      <c r="DVX144" s="19"/>
      <c r="DVY144" s="19"/>
      <c r="DVZ144" s="19"/>
      <c r="DWA144" s="19"/>
      <c r="DWB144" s="19"/>
      <c r="DWC144" s="19"/>
      <c r="DWD144" s="19"/>
      <c r="DWE144" s="19"/>
      <c r="DWF144" s="19"/>
      <c r="DWG144" s="19"/>
      <c r="DWH144" s="19"/>
      <c r="DWI144" s="19"/>
      <c r="DWJ144" s="19"/>
      <c r="DWK144" s="19"/>
      <c r="DWL144" s="19"/>
      <c r="DWM144" s="19"/>
      <c r="DWN144" s="19"/>
      <c r="DWO144" s="19"/>
      <c r="DWP144" s="19"/>
      <c r="DWQ144" s="19"/>
      <c r="DWR144" s="19"/>
      <c r="DWS144" s="19"/>
      <c r="DWT144" s="19"/>
      <c r="DWU144" s="19"/>
      <c r="DWV144" s="19"/>
      <c r="DWW144" s="19"/>
      <c r="DWX144" s="19"/>
      <c r="DWY144" s="19"/>
      <c r="DWZ144" s="19"/>
      <c r="DXA144" s="19"/>
      <c r="DXB144" s="19"/>
      <c r="DXC144" s="19"/>
      <c r="DXD144" s="19"/>
      <c r="DXE144" s="19"/>
      <c r="DXF144" s="19"/>
      <c r="DXG144" s="19"/>
      <c r="DXH144" s="19"/>
      <c r="DXI144" s="19"/>
      <c r="DXJ144" s="19"/>
      <c r="DXK144" s="19"/>
      <c r="DXL144" s="19"/>
      <c r="DXM144" s="19"/>
      <c r="DXN144" s="19"/>
      <c r="DXO144" s="19"/>
      <c r="DXP144" s="19"/>
      <c r="DXQ144" s="19"/>
      <c r="DXR144" s="19"/>
      <c r="DXS144" s="19"/>
      <c r="DXT144" s="19"/>
      <c r="DXU144" s="19"/>
      <c r="DXV144" s="19"/>
      <c r="DXW144" s="19"/>
      <c r="DXX144" s="19"/>
      <c r="DXY144" s="19"/>
      <c r="DXZ144" s="19"/>
      <c r="DYA144" s="19"/>
      <c r="DYB144" s="19"/>
      <c r="DYC144" s="19"/>
      <c r="DYD144" s="19"/>
      <c r="DYE144" s="19"/>
      <c r="DYF144" s="19"/>
      <c r="DYG144" s="19"/>
      <c r="DYH144" s="19"/>
      <c r="DYI144" s="19"/>
      <c r="DYJ144" s="19"/>
      <c r="DYK144" s="19"/>
      <c r="DYL144" s="19"/>
      <c r="DYM144" s="19"/>
      <c r="DYN144" s="19"/>
      <c r="DYO144" s="19"/>
      <c r="DYP144" s="19"/>
      <c r="DYQ144" s="19"/>
      <c r="DYR144" s="19"/>
      <c r="DYS144" s="19"/>
      <c r="DYT144" s="19"/>
      <c r="DYU144" s="19"/>
      <c r="DYV144" s="19"/>
      <c r="DYW144" s="19"/>
      <c r="DYX144" s="19"/>
      <c r="DYY144" s="19"/>
      <c r="DYZ144" s="19"/>
      <c r="DZA144" s="19"/>
      <c r="DZB144" s="19"/>
      <c r="DZC144" s="19"/>
      <c r="DZD144" s="19"/>
      <c r="DZE144" s="19"/>
      <c r="DZF144" s="19"/>
      <c r="DZG144" s="19"/>
      <c r="DZH144" s="19"/>
      <c r="DZI144" s="19"/>
      <c r="DZJ144" s="19"/>
      <c r="DZK144" s="19"/>
      <c r="DZL144" s="19"/>
      <c r="DZM144" s="19"/>
      <c r="DZN144" s="19"/>
      <c r="DZO144" s="19"/>
      <c r="DZP144" s="19"/>
      <c r="DZQ144" s="19"/>
      <c r="DZR144" s="19"/>
      <c r="DZS144" s="19"/>
      <c r="DZT144" s="19"/>
      <c r="DZU144" s="19"/>
      <c r="DZV144" s="19"/>
      <c r="DZW144" s="19"/>
      <c r="DZX144" s="19"/>
      <c r="DZY144" s="19"/>
      <c r="DZZ144" s="19"/>
      <c r="EAA144" s="19"/>
      <c r="EAB144" s="19"/>
      <c r="EAC144" s="19"/>
      <c r="EAD144" s="19"/>
      <c r="EAE144" s="19"/>
      <c r="EAF144" s="19"/>
      <c r="EAG144" s="19"/>
      <c r="EAH144" s="19"/>
      <c r="EAI144" s="19"/>
      <c r="EAJ144" s="19"/>
      <c r="EAK144" s="19"/>
      <c r="EAL144" s="19"/>
      <c r="EAM144" s="19"/>
      <c r="EAN144" s="19"/>
      <c r="EAO144" s="19"/>
      <c r="EAP144" s="19"/>
      <c r="EAQ144" s="19"/>
      <c r="EAR144" s="19"/>
      <c r="EAS144" s="19"/>
      <c r="EAT144" s="19"/>
      <c r="EAU144" s="19"/>
      <c r="EAV144" s="19"/>
      <c r="EAW144" s="19"/>
      <c r="EAX144" s="19"/>
      <c r="EAY144" s="19"/>
      <c r="EAZ144" s="19"/>
      <c r="EBA144" s="19"/>
      <c r="EBB144" s="19"/>
      <c r="EBC144" s="19"/>
      <c r="EBD144" s="19"/>
      <c r="EBE144" s="19"/>
      <c r="EBF144" s="19"/>
      <c r="EBG144" s="19"/>
      <c r="EBH144" s="19"/>
      <c r="EBI144" s="19"/>
      <c r="EBJ144" s="19"/>
      <c r="EBK144" s="19"/>
      <c r="EBL144" s="19"/>
      <c r="EBM144" s="19"/>
      <c r="EBN144" s="19"/>
      <c r="EBO144" s="19"/>
      <c r="EBP144" s="19"/>
      <c r="EBQ144" s="19"/>
      <c r="EBR144" s="19"/>
      <c r="EBS144" s="19"/>
      <c r="EBT144" s="19"/>
      <c r="EBU144" s="19"/>
      <c r="EBV144" s="19"/>
      <c r="EBW144" s="19"/>
      <c r="EBX144" s="19"/>
      <c r="EBY144" s="19"/>
      <c r="EBZ144" s="19"/>
      <c r="ECA144" s="19"/>
      <c r="ECB144" s="19"/>
      <c r="ECC144" s="19"/>
      <c r="ECD144" s="19"/>
      <c r="ECE144" s="19"/>
      <c r="ECF144" s="19"/>
      <c r="ECG144" s="19"/>
      <c r="ECH144" s="19"/>
      <c r="ECI144" s="19"/>
      <c r="ECJ144" s="19"/>
      <c r="ECK144" s="19"/>
      <c r="ECL144" s="19"/>
      <c r="ECM144" s="19"/>
      <c r="ECN144" s="19"/>
      <c r="ECO144" s="19"/>
      <c r="ECP144" s="19"/>
      <c r="ECQ144" s="19"/>
      <c r="ECR144" s="19"/>
      <c r="ECS144" s="19"/>
      <c r="ECT144" s="19"/>
      <c r="ECU144" s="19"/>
      <c r="ECV144" s="19"/>
      <c r="ECW144" s="19"/>
      <c r="ECX144" s="19"/>
      <c r="ECY144" s="19"/>
      <c r="ECZ144" s="19"/>
      <c r="EDA144" s="19"/>
      <c r="EDB144" s="19"/>
      <c r="EDC144" s="19"/>
      <c r="EDD144" s="19"/>
      <c r="EDE144" s="19"/>
      <c r="EDF144" s="19"/>
      <c r="EDG144" s="19"/>
      <c r="EDH144" s="19"/>
      <c r="EDI144" s="19"/>
      <c r="EDJ144" s="19"/>
      <c r="EDK144" s="19"/>
      <c r="EDL144" s="19"/>
      <c r="EDM144" s="19"/>
      <c r="EDN144" s="19"/>
      <c r="EDO144" s="19"/>
      <c r="EDP144" s="19"/>
      <c r="EDQ144" s="19"/>
      <c r="EDR144" s="19"/>
      <c r="EDS144" s="19"/>
      <c r="EDT144" s="19"/>
      <c r="EDU144" s="19"/>
      <c r="EDV144" s="19"/>
      <c r="EDW144" s="19"/>
      <c r="EDX144" s="19"/>
      <c r="EDY144" s="19"/>
      <c r="EDZ144" s="19"/>
      <c r="EEA144" s="19"/>
      <c r="EEB144" s="19"/>
      <c r="EEC144" s="19"/>
      <c r="EED144" s="19"/>
      <c r="EEE144" s="19"/>
      <c r="EEF144" s="19"/>
      <c r="EEG144" s="19"/>
      <c r="EEH144" s="19"/>
      <c r="EEI144" s="19"/>
      <c r="EEJ144" s="19"/>
      <c r="EEK144" s="19"/>
      <c r="EEL144" s="19"/>
      <c r="EEM144" s="19"/>
      <c r="EEN144" s="19"/>
      <c r="EEO144" s="19"/>
      <c r="EEP144" s="19"/>
      <c r="EEQ144" s="19"/>
      <c r="EER144" s="19"/>
      <c r="EES144" s="19"/>
      <c r="EET144" s="19"/>
      <c r="EEU144" s="19"/>
      <c r="EEV144" s="19"/>
      <c r="EEW144" s="19"/>
      <c r="EEX144" s="19"/>
      <c r="EEY144" s="19"/>
      <c r="EEZ144" s="19"/>
      <c r="EFA144" s="19"/>
      <c r="EFB144" s="19"/>
      <c r="EFC144" s="19"/>
      <c r="EFD144" s="19"/>
      <c r="EFE144" s="19"/>
      <c r="EFF144" s="19"/>
      <c r="EFG144" s="19"/>
      <c r="EFH144" s="19"/>
      <c r="EFI144" s="19"/>
      <c r="EFJ144" s="19"/>
      <c r="EFK144" s="19"/>
      <c r="EFL144" s="19"/>
      <c r="EFM144" s="19"/>
      <c r="EFN144" s="19"/>
      <c r="EFO144" s="19"/>
      <c r="EFP144" s="19"/>
      <c r="EFQ144" s="19"/>
      <c r="EFR144" s="19"/>
      <c r="EFS144" s="19"/>
      <c r="EFT144" s="19"/>
      <c r="EFU144" s="19"/>
      <c r="EFV144" s="19"/>
      <c r="EFW144" s="19"/>
      <c r="EFX144" s="19"/>
      <c r="EFY144" s="19"/>
      <c r="EFZ144" s="19"/>
      <c r="EGA144" s="19"/>
      <c r="EGB144" s="19"/>
      <c r="EGC144" s="19"/>
      <c r="EGD144" s="19"/>
      <c r="EGE144" s="19"/>
      <c r="EGF144" s="19"/>
      <c r="EGG144" s="19"/>
      <c r="EGH144" s="19"/>
      <c r="EGI144" s="19"/>
      <c r="EGJ144" s="19"/>
      <c r="EGK144" s="19"/>
      <c r="EGL144" s="19"/>
      <c r="EGM144" s="19"/>
      <c r="EGN144" s="19"/>
      <c r="EGO144" s="19"/>
      <c r="EGP144" s="19"/>
      <c r="EGQ144" s="19"/>
      <c r="EGR144" s="19"/>
      <c r="EGS144" s="19"/>
      <c r="EGT144" s="19"/>
      <c r="EGU144" s="19"/>
      <c r="EGV144" s="19"/>
      <c r="EGW144" s="19"/>
      <c r="EGX144" s="19"/>
      <c r="EGY144" s="19"/>
      <c r="EGZ144" s="19"/>
      <c r="EHA144" s="19"/>
      <c r="EHB144" s="19"/>
      <c r="EHC144" s="19"/>
      <c r="EHD144" s="19"/>
      <c r="EHE144" s="19"/>
      <c r="EHF144" s="19"/>
      <c r="EHG144" s="19"/>
      <c r="EHH144" s="19"/>
      <c r="EHI144" s="19"/>
      <c r="EHJ144" s="19"/>
      <c r="EHK144" s="19"/>
      <c r="EHL144" s="19"/>
      <c r="EHM144" s="19"/>
      <c r="EHN144" s="19"/>
      <c r="EHO144" s="19"/>
      <c r="EHP144" s="19"/>
      <c r="EHQ144" s="19"/>
      <c r="EHR144" s="19"/>
      <c r="EHS144" s="19"/>
      <c r="EHT144" s="19"/>
      <c r="EHU144" s="19"/>
      <c r="EHV144" s="19"/>
      <c r="EHW144" s="19"/>
      <c r="EHX144" s="19"/>
      <c r="EHY144" s="19"/>
      <c r="EHZ144" s="19"/>
      <c r="EIA144" s="19"/>
      <c r="EIB144" s="19"/>
      <c r="EIC144" s="19"/>
      <c r="EID144" s="19"/>
      <c r="EIE144" s="19"/>
      <c r="EIF144" s="19"/>
      <c r="EIG144" s="19"/>
      <c r="EIH144" s="19"/>
      <c r="EII144" s="19"/>
      <c r="EIJ144" s="19"/>
      <c r="EIK144" s="19"/>
      <c r="EIL144" s="19"/>
      <c r="EIM144" s="19"/>
      <c r="EIN144" s="19"/>
      <c r="EIO144" s="19"/>
      <c r="EIP144" s="19"/>
      <c r="EIQ144" s="19"/>
      <c r="EIR144" s="19"/>
      <c r="EIS144" s="19"/>
      <c r="EIT144" s="19"/>
      <c r="EIU144" s="19"/>
      <c r="EIV144" s="19"/>
      <c r="EIW144" s="19"/>
      <c r="EIX144" s="19"/>
      <c r="EIY144" s="19"/>
      <c r="EIZ144" s="19"/>
      <c r="EJA144" s="19"/>
      <c r="EJB144" s="19"/>
      <c r="EJC144" s="19"/>
      <c r="EJD144" s="19"/>
      <c r="EJE144" s="19"/>
      <c r="EJF144" s="19"/>
      <c r="EJG144" s="19"/>
      <c r="EJH144" s="19"/>
      <c r="EJI144" s="19"/>
      <c r="EJJ144" s="19"/>
      <c r="EJK144" s="19"/>
      <c r="EJL144" s="19"/>
      <c r="EJM144" s="19"/>
      <c r="EJN144" s="19"/>
      <c r="EJO144" s="19"/>
      <c r="EJP144" s="19"/>
      <c r="EJQ144" s="19"/>
      <c r="EJR144" s="19"/>
      <c r="EJS144" s="19"/>
      <c r="EJT144" s="19"/>
      <c r="EJU144" s="19"/>
      <c r="EJV144" s="19"/>
      <c r="EJW144" s="19"/>
      <c r="EJX144" s="19"/>
      <c r="EJY144" s="19"/>
      <c r="EJZ144" s="19"/>
      <c r="EKA144" s="19"/>
      <c r="EKB144" s="19"/>
      <c r="EKC144" s="19"/>
      <c r="EKD144" s="19"/>
      <c r="EKE144" s="19"/>
      <c r="EKF144" s="19"/>
      <c r="EKG144" s="19"/>
      <c r="EKH144" s="19"/>
      <c r="EKI144" s="19"/>
      <c r="EKJ144" s="19"/>
      <c r="EKK144" s="19"/>
      <c r="EKL144" s="19"/>
      <c r="EKM144" s="19"/>
      <c r="EKN144" s="19"/>
      <c r="EKO144" s="19"/>
      <c r="EKP144" s="19"/>
      <c r="EKQ144" s="19"/>
      <c r="EKR144" s="19"/>
      <c r="EKS144" s="19"/>
      <c r="EKT144" s="19"/>
      <c r="EKU144" s="19"/>
      <c r="EKV144" s="19"/>
      <c r="EKW144" s="19"/>
      <c r="EKX144" s="19"/>
      <c r="EKY144" s="19"/>
      <c r="EKZ144" s="19"/>
      <c r="ELA144" s="19"/>
      <c r="ELB144" s="19"/>
      <c r="ELC144" s="19"/>
      <c r="ELD144" s="19"/>
      <c r="ELE144" s="19"/>
      <c r="ELF144" s="19"/>
      <c r="ELG144" s="19"/>
      <c r="ELH144" s="19"/>
      <c r="ELI144" s="19"/>
      <c r="ELJ144" s="19"/>
      <c r="ELK144" s="19"/>
      <c r="ELL144" s="19"/>
      <c r="ELM144" s="19"/>
      <c r="ELN144" s="19"/>
      <c r="ELO144" s="19"/>
      <c r="ELP144" s="19"/>
      <c r="ELQ144" s="19"/>
      <c r="ELR144" s="19"/>
      <c r="ELS144" s="19"/>
      <c r="ELT144" s="19"/>
      <c r="ELU144" s="19"/>
      <c r="ELV144" s="19"/>
      <c r="ELW144" s="19"/>
      <c r="ELX144" s="19"/>
      <c r="ELY144" s="19"/>
      <c r="ELZ144" s="19"/>
      <c r="EMA144" s="19"/>
      <c r="EMB144" s="19"/>
      <c r="EMC144" s="19"/>
      <c r="EMD144" s="19"/>
      <c r="EME144" s="19"/>
      <c r="EMF144" s="19"/>
      <c r="EMG144" s="19"/>
      <c r="EMH144" s="19"/>
      <c r="EMI144" s="19"/>
      <c r="EMJ144" s="19"/>
      <c r="EMK144" s="19"/>
      <c r="EML144" s="19"/>
      <c r="EMM144" s="19"/>
      <c r="EMN144" s="19"/>
      <c r="EMO144" s="19"/>
      <c r="EMP144" s="19"/>
      <c r="EMQ144" s="19"/>
      <c r="EMR144" s="19"/>
      <c r="EMS144" s="19"/>
      <c r="EMT144" s="19"/>
      <c r="EMU144" s="19"/>
      <c r="EMV144" s="19"/>
      <c r="EMW144" s="19"/>
      <c r="EMX144" s="19"/>
      <c r="EMY144" s="19"/>
      <c r="EMZ144" s="19"/>
      <c r="ENA144" s="19"/>
      <c r="ENB144" s="19"/>
      <c r="ENC144" s="19"/>
      <c r="END144" s="19"/>
      <c r="ENE144" s="19"/>
      <c r="ENF144" s="19"/>
      <c r="ENG144" s="19"/>
      <c r="ENH144" s="19"/>
      <c r="ENI144" s="19"/>
      <c r="ENJ144" s="19"/>
      <c r="ENK144" s="19"/>
      <c r="ENL144" s="19"/>
      <c r="ENM144" s="19"/>
      <c r="ENN144" s="19"/>
      <c r="ENO144" s="19"/>
      <c r="ENP144" s="19"/>
      <c r="ENQ144" s="19"/>
      <c r="ENR144" s="19"/>
      <c r="ENS144" s="19"/>
      <c r="ENT144" s="19"/>
      <c r="ENU144" s="19"/>
      <c r="ENV144" s="19"/>
      <c r="ENW144" s="19"/>
      <c r="ENX144" s="19"/>
      <c r="ENY144" s="19"/>
      <c r="ENZ144" s="19"/>
      <c r="EOA144" s="19"/>
      <c r="EOB144" s="19"/>
      <c r="EOC144" s="19"/>
      <c r="EOD144" s="19"/>
      <c r="EOE144" s="19"/>
      <c r="EOF144" s="19"/>
      <c r="EOG144" s="19"/>
      <c r="EOH144" s="19"/>
      <c r="EOI144" s="19"/>
      <c r="EOJ144" s="19"/>
      <c r="EOK144" s="19"/>
      <c r="EOL144" s="19"/>
      <c r="EOM144" s="19"/>
      <c r="EON144" s="19"/>
      <c r="EOO144" s="19"/>
      <c r="EOP144" s="19"/>
      <c r="EOQ144" s="19"/>
      <c r="EOR144" s="19"/>
      <c r="EOS144" s="19"/>
      <c r="EOT144" s="19"/>
      <c r="EOU144" s="19"/>
      <c r="EOV144" s="19"/>
      <c r="EOW144" s="19"/>
      <c r="EOX144" s="19"/>
      <c r="EOY144" s="19"/>
      <c r="EOZ144" s="19"/>
      <c r="EPA144" s="19"/>
      <c r="EPB144" s="19"/>
      <c r="EPC144" s="19"/>
      <c r="EPD144" s="19"/>
      <c r="EPE144" s="19"/>
      <c r="EPF144" s="19"/>
      <c r="EPG144" s="19"/>
      <c r="EPH144" s="19"/>
      <c r="EPI144" s="19"/>
      <c r="EPJ144" s="19"/>
      <c r="EPK144" s="19"/>
      <c r="EPL144" s="19"/>
      <c r="EPM144" s="19"/>
      <c r="EPN144" s="19"/>
      <c r="EPO144" s="19"/>
      <c r="EPP144" s="19"/>
      <c r="EPQ144" s="19"/>
      <c r="EPR144" s="19"/>
      <c r="EPS144" s="19"/>
      <c r="EPT144" s="19"/>
      <c r="EPU144" s="19"/>
      <c r="EPV144" s="19"/>
      <c r="EPW144" s="19"/>
      <c r="EPX144" s="19"/>
      <c r="EPY144" s="19"/>
      <c r="EPZ144" s="19"/>
      <c r="EQA144" s="19"/>
      <c r="EQB144" s="19"/>
      <c r="EQC144" s="19"/>
      <c r="EQD144" s="19"/>
      <c r="EQE144" s="19"/>
      <c r="EQF144" s="19"/>
      <c r="EQG144" s="19"/>
      <c r="EQH144" s="19"/>
      <c r="EQI144" s="19"/>
      <c r="EQJ144" s="19"/>
      <c r="EQK144" s="19"/>
      <c r="EQL144" s="19"/>
      <c r="EQM144" s="19"/>
      <c r="EQN144" s="19"/>
      <c r="EQO144" s="19"/>
      <c r="EQP144" s="19"/>
      <c r="EQQ144" s="19"/>
      <c r="EQR144" s="19"/>
      <c r="EQS144" s="19"/>
      <c r="EQT144" s="19"/>
      <c r="EQU144" s="19"/>
      <c r="EQV144" s="19"/>
      <c r="EQW144" s="19"/>
      <c r="EQX144" s="19"/>
      <c r="EQY144" s="19"/>
      <c r="EQZ144" s="19"/>
      <c r="ERA144" s="19"/>
      <c r="ERB144" s="19"/>
      <c r="ERC144" s="19"/>
      <c r="ERD144" s="19"/>
      <c r="ERE144" s="19"/>
      <c r="ERF144" s="19"/>
      <c r="ERG144" s="19"/>
      <c r="ERH144" s="19"/>
      <c r="ERI144" s="19"/>
      <c r="ERJ144" s="19"/>
      <c r="ERK144" s="19"/>
      <c r="ERL144" s="19"/>
      <c r="ERM144" s="19"/>
      <c r="ERN144" s="19"/>
      <c r="ERO144" s="19"/>
      <c r="ERP144" s="19"/>
      <c r="ERQ144" s="19"/>
      <c r="ERR144" s="19"/>
      <c r="ERS144" s="19"/>
      <c r="ERT144" s="19"/>
      <c r="ERU144" s="19"/>
      <c r="ERV144" s="19"/>
      <c r="ERW144" s="19"/>
      <c r="ERX144" s="19"/>
      <c r="ERY144" s="19"/>
      <c r="ERZ144" s="19"/>
      <c r="ESA144" s="19"/>
      <c r="ESB144" s="19"/>
      <c r="ESC144" s="19"/>
      <c r="ESD144" s="19"/>
      <c r="ESE144" s="19"/>
      <c r="ESF144" s="19"/>
      <c r="ESG144" s="19"/>
      <c r="ESH144" s="19"/>
      <c r="ESI144" s="19"/>
      <c r="ESJ144" s="19"/>
      <c r="ESK144" s="19"/>
      <c r="ESL144" s="19"/>
      <c r="ESM144" s="19"/>
      <c r="ESN144" s="19"/>
      <c r="ESO144" s="19"/>
      <c r="ESP144" s="19"/>
      <c r="ESQ144" s="19"/>
      <c r="ESR144" s="19"/>
      <c r="ESS144" s="19"/>
      <c r="EST144" s="19"/>
      <c r="ESU144" s="19"/>
      <c r="ESV144" s="19"/>
      <c r="ESW144" s="19"/>
      <c r="ESX144" s="19"/>
      <c r="ESY144" s="19"/>
      <c r="ESZ144" s="19"/>
      <c r="ETA144" s="19"/>
      <c r="ETB144" s="19"/>
      <c r="ETC144" s="19"/>
      <c r="ETD144" s="19"/>
      <c r="ETE144" s="19"/>
      <c r="ETF144" s="19"/>
      <c r="ETG144" s="19"/>
      <c r="ETH144" s="19"/>
      <c r="ETI144" s="19"/>
      <c r="ETJ144" s="19"/>
      <c r="ETK144" s="19"/>
      <c r="ETL144" s="19"/>
      <c r="ETM144" s="19"/>
      <c r="ETN144" s="19"/>
      <c r="ETO144" s="19"/>
      <c r="ETP144" s="19"/>
      <c r="ETQ144" s="19"/>
      <c r="ETR144" s="19"/>
      <c r="ETS144" s="19"/>
      <c r="ETT144" s="19"/>
      <c r="ETU144" s="19"/>
      <c r="ETV144" s="19"/>
      <c r="ETW144" s="19"/>
      <c r="ETX144" s="19"/>
      <c r="ETY144" s="19"/>
      <c r="ETZ144" s="19"/>
      <c r="EUA144" s="19"/>
      <c r="EUB144" s="19"/>
      <c r="EUC144" s="19"/>
      <c r="EUD144" s="19"/>
      <c r="EUE144" s="19"/>
      <c r="EUF144" s="19"/>
      <c r="EUG144" s="19"/>
      <c r="EUH144" s="19"/>
      <c r="EUI144" s="19"/>
      <c r="EUJ144" s="19"/>
      <c r="EUK144" s="19"/>
      <c r="EUL144" s="19"/>
      <c r="EUM144" s="19"/>
      <c r="EUN144" s="19"/>
      <c r="EUO144" s="19"/>
      <c r="EUP144" s="19"/>
      <c r="EUQ144" s="19"/>
      <c r="EUR144" s="19"/>
      <c r="EUS144" s="19"/>
      <c r="EUT144" s="19"/>
      <c r="EUU144" s="19"/>
      <c r="EUV144" s="19"/>
      <c r="EUW144" s="19"/>
      <c r="EUX144" s="19"/>
      <c r="EUY144" s="19"/>
      <c r="EUZ144" s="19"/>
      <c r="EVA144" s="19"/>
      <c r="EVB144" s="19"/>
      <c r="EVC144" s="19"/>
      <c r="EVD144" s="19"/>
      <c r="EVE144" s="19"/>
      <c r="EVF144" s="19"/>
      <c r="EVG144" s="19"/>
      <c r="EVH144" s="19"/>
      <c r="EVI144" s="19"/>
      <c r="EVJ144" s="19"/>
      <c r="EVK144" s="19"/>
      <c r="EVL144" s="19"/>
      <c r="EVM144" s="19"/>
      <c r="EVN144" s="19"/>
      <c r="EVO144" s="19"/>
      <c r="EVP144" s="19"/>
      <c r="EVQ144" s="19"/>
      <c r="EVR144" s="19"/>
      <c r="EVS144" s="19"/>
      <c r="EVT144" s="19"/>
      <c r="EVU144" s="19"/>
      <c r="EVV144" s="19"/>
      <c r="EVW144" s="19"/>
      <c r="EVX144" s="19"/>
      <c r="EVY144" s="19"/>
      <c r="EVZ144" s="19"/>
      <c r="EWA144" s="19"/>
      <c r="EWB144" s="19"/>
      <c r="EWC144" s="19"/>
      <c r="EWD144" s="19"/>
      <c r="EWE144" s="19"/>
      <c r="EWF144" s="19"/>
      <c r="EWG144" s="19"/>
      <c r="EWH144" s="19"/>
      <c r="EWI144" s="19"/>
      <c r="EWJ144" s="19"/>
      <c r="EWK144" s="19"/>
      <c r="EWL144" s="19"/>
      <c r="EWM144" s="19"/>
      <c r="EWN144" s="19"/>
      <c r="EWO144" s="19"/>
      <c r="EWP144" s="19"/>
      <c r="EWQ144" s="19"/>
      <c r="EWR144" s="19"/>
      <c r="EWS144" s="19"/>
      <c r="EWT144" s="19"/>
      <c r="EWU144" s="19"/>
      <c r="EWV144" s="19"/>
      <c r="EWW144" s="19"/>
      <c r="EWX144" s="19"/>
      <c r="EWY144" s="19"/>
      <c r="EWZ144" s="19"/>
      <c r="EXA144" s="19"/>
      <c r="EXB144" s="19"/>
      <c r="EXC144" s="19"/>
      <c r="EXD144" s="19"/>
      <c r="EXE144" s="19"/>
      <c r="EXF144" s="19"/>
      <c r="EXG144" s="19"/>
      <c r="EXH144" s="19"/>
      <c r="EXI144" s="19"/>
      <c r="EXJ144" s="19"/>
      <c r="EXK144" s="19"/>
      <c r="EXL144" s="19"/>
      <c r="EXM144" s="19"/>
      <c r="EXN144" s="19"/>
      <c r="EXO144" s="19"/>
      <c r="EXP144" s="19"/>
      <c r="EXQ144" s="19"/>
      <c r="EXR144" s="19"/>
      <c r="EXS144" s="19"/>
      <c r="EXT144" s="19"/>
      <c r="EXU144" s="19"/>
      <c r="EXV144" s="19"/>
      <c r="EXW144" s="19"/>
      <c r="EXX144" s="19"/>
      <c r="EXY144" s="19"/>
      <c r="EXZ144" s="19"/>
      <c r="EYA144" s="19"/>
      <c r="EYB144" s="19"/>
      <c r="EYC144" s="19"/>
      <c r="EYD144" s="19"/>
      <c r="EYE144" s="19"/>
      <c r="EYF144" s="19"/>
      <c r="EYG144" s="19"/>
      <c r="EYH144" s="19"/>
      <c r="EYI144" s="19"/>
      <c r="EYJ144" s="19"/>
      <c r="EYK144" s="19"/>
      <c r="EYL144" s="19"/>
      <c r="EYM144" s="19"/>
      <c r="EYN144" s="19"/>
      <c r="EYO144" s="19"/>
      <c r="EYP144" s="19"/>
      <c r="EYQ144" s="19"/>
      <c r="EYR144" s="19"/>
      <c r="EYS144" s="19"/>
      <c r="EYT144" s="19"/>
      <c r="EYU144" s="19"/>
      <c r="EYV144" s="19"/>
      <c r="EYW144" s="19"/>
      <c r="EYX144" s="19"/>
      <c r="EYY144" s="19"/>
      <c r="EYZ144" s="19"/>
      <c r="EZA144" s="19"/>
      <c r="EZB144" s="19"/>
      <c r="EZC144" s="19"/>
      <c r="EZD144" s="19"/>
      <c r="EZE144" s="19"/>
      <c r="EZF144" s="19"/>
      <c r="EZG144" s="19"/>
      <c r="EZH144" s="19"/>
      <c r="EZI144" s="19"/>
      <c r="EZJ144" s="19"/>
      <c r="EZK144" s="19"/>
      <c r="EZL144" s="19"/>
      <c r="EZM144" s="19"/>
      <c r="EZN144" s="19"/>
      <c r="EZO144" s="19"/>
      <c r="EZP144" s="19"/>
      <c r="EZQ144" s="19"/>
      <c r="EZR144" s="19"/>
      <c r="EZS144" s="19"/>
      <c r="EZT144" s="19"/>
      <c r="EZU144" s="19"/>
      <c r="EZV144" s="19"/>
      <c r="EZW144" s="19"/>
      <c r="EZX144" s="19"/>
      <c r="EZY144" s="19"/>
      <c r="EZZ144" s="19"/>
      <c r="FAA144" s="19"/>
      <c r="FAB144" s="19"/>
      <c r="FAC144" s="19"/>
      <c r="FAD144" s="19"/>
      <c r="FAE144" s="19"/>
      <c r="FAF144" s="19"/>
      <c r="FAG144" s="19"/>
      <c r="FAH144" s="19"/>
      <c r="FAI144" s="19"/>
      <c r="FAJ144" s="19"/>
      <c r="FAK144" s="19"/>
      <c r="FAL144" s="19"/>
      <c r="FAM144" s="19"/>
      <c r="FAN144" s="19"/>
      <c r="FAO144" s="19"/>
      <c r="FAP144" s="19"/>
      <c r="FAQ144" s="19"/>
      <c r="FAR144" s="19"/>
      <c r="FAS144" s="19"/>
      <c r="FAT144" s="19"/>
      <c r="FAU144" s="19"/>
      <c r="FAV144" s="19"/>
      <c r="FAW144" s="19"/>
      <c r="FAX144" s="19"/>
      <c r="FAY144" s="19"/>
      <c r="FAZ144" s="19"/>
      <c r="FBA144" s="19"/>
      <c r="FBB144" s="19"/>
      <c r="FBC144" s="19"/>
      <c r="FBD144" s="19"/>
      <c r="FBE144" s="19"/>
      <c r="FBF144" s="19"/>
      <c r="FBG144" s="19"/>
      <c r="FBH144" s="19"/>
      <c r="FBI144" s="19"/>
      <c r="FBJ144" s="19"/>
      <c r="FBK144" s="19"/>
      <c r="FBL144" s="19"/>
      <c r="FBM144" s="19"/>
      <c r="FBN144" s="19"/>
      <c r="FBO144" s="19"/>
      <c r="FBP144" s="19"/>
      <c r="FBQ144" s="19"/>
      <c r="FBR144" s="19"/>
      <c r="FBS144" s="19"/>
      <c r="FBT144" s="19"/>
      <c r="FBU144" s="19"/>
      <c r="FBV144" s="19"/>
      <c r="FBW144" s="19"/>
      <c r="FBX144" s="19"/>
      <c r="FBY144" s="19"/>
      <c r="FBZ144" s="19"/>
      <c r="FCA144" s="19"/>
      <c r="FCB144" s="19"/>
      <c r="FCC144" s="19"/>
      <c r="FCD144" s="19"/>
      <c r="FCE144" s="19"/>
      <c r="FCF144" s="19"/>
      <c r="FCG144" s="19"/>
      <c r="FCH144" s="19"/>
      <c r="FCI144" s="19"/>
      <c r="FCJ144" s="19"/>
      <c r="FCK144" s="19"/>
      <c r="FCL144" s="19"/>
      <c r="FCM144" s="19"/>
      <c r="FCN144" s="19"/>
      <c r="FCO144" s="19"/>
      <c r="FCP144" s="19"/>
      <c r="FCQ144" s="19"/>
      <c r="FCR144" s="19"/>
      <c r="FCS144" s="19"/>
      <c r="FCT144" s="19"/>
      <c r="FCU144" s="19"/>
      <c r="FCV144" s="19"/>
      <c r="FCW144" s="19"/>
      <c r="FCX144" s="19"/>
      <c r="FCY144" s="19"/>
      <c r="FCZ144" s="19"/>
      <c r="FDA144" s="19"/>
      <c r="FDB144" s="19"/>
      <c r="FDC144" s="19"/>
      <c r="FDD144" s="19"/>
      <c r="FDE144" s="19"/>
      <c r="FDF144" s="19"/>
      <c r="FDG144" s="19"/>
      <c r="FDH144" s="19"/>
      <c r="FDI144" s="19"/>
      <c r="FDJ144" s="19"/>
      <c r="FDK144" s="19"/>
      <c r="FDL144" s="19"/>
      <c r="FDM144" s="19"/>
      <c r="FDN144" s="19"/>
      <c r="FDO144" s="19"/>
      <c r="FDP144" s="19"/>
      <c r="FDQ144" s="19"/>
      <c r="FDR144" s="19"/>
      <c r="FDS144" s="19"/>
      <c r="FDT144" s="19"/>
      <c r="FDU144" s="19"/>
      <c r="FDV144" s="19"/>
      <c r="FDW144" s="19"/>
      <c r="FDX144" s="19"/>
      <c r="FDY144" s="19"/>
      <c r="FDZ144" s="19"/>
      <c r="FEA144" s="19"/>
      <c r="FEB144" s="19"/>
      <c r="FEC144" s="19"/>
      <c r="FED144" s="19"/>
      <c r="FEE144" s="19"/>
      <c r="FEF144" s="19"/>
      <c r="FEG144" s="19"/>
      <c r="FEH144" s="19"/>
      <c r="FEI144" s="19"/>
      <c r="FEJ144" s="19"/>
      <c r="FEK144" s="19"/>
      <c r="FEL144" s="19"/>
      <c r="FEM144" s="19"/>
      <c r="FEN144" s="19"/>
      <c r="FEO144" s="19"/>
      <c r="FEP144" s="19"/>
      <c r="FEQ144" s="19"/>
      <c r="FER144" s="19"/>
      <c r="FES144" s="19"/>
      <c r="FET144" s="19"/>
      <c r="FEU144" s="19"/>
      <c r="FEV144" s="19"/>
      <c r="FEW144" s="19"/>
      <c r="FEX144" s="19"/>
      <c r="FEY144" s="19"/>
      <c r="FEZ144" s="19"/>
      <c r="FFA144" s="19"/>
      <c r="FFB144" s="19"/>
      <c r="FFC144" s="19"/>
      <c r="FFD144" s="19"/>
      <c r="FFE144" s="19"/>
      <c r="FFF144" s="19"/>
      <c r="FFG144" s="19"/>
      <c r="FFH144" s="19"/>
      <c r="FFI144" s="19"/>
      <c r="FFJ144" s="19"/>
      <c r="FFK144" s="19"/>
      <c r="FFL144" s="19"/>
      <c r="FFM144" s="19"/>
      <c r="FFN144" s="19"/>
      <c r="FFO144" s="19"/>
      <c r="FFP144" s="19"/>
      <c r="FFQ144" s="19"/>
      <c r="FFR144" s="19"/>
      <c r="FFS144" s="19"/>
      <c r="FFT144" s="19"/>
      <c r="FFU144" s="19"/>
      <c r="FFV144" s="19"/>
      <c r="FFW144" s="19"/>
      <c r="FFX144" s="19"/>
      <c r="FFY144" s="19"/>
      <c r="FFZ144" s="19"/>
      <c r="FGA144" s="19"/>
      <c r="FGB144" s="19"/>
      <c r="FGC144" s="19"/>
      <c r="FGD144" s="19"/>
      <c r="FGE144" s="19"/>
      <c r="FGF144" s="19"/>
      <c r="FGG144" s="19"/>
      <c r="FGH144" s="19"/>
      <c r="FGI144" s="19"/>
      <c r="FGJ144" s="19"/>
      <c r="FGK144" s="19"/>
      <c r="FGL144" s="19"/>
      <c r="FGM144" s="19"/>
      <c r="FGN144" s="19"/>
      <c r="FGO144" s="19"/>
      <c r="FGP144" s="19"/>
      <c r="FGQ144" s="19"/>
      <c r="FGR144" s="19"/>
      <c r="FGS144" s="19"/>
      <c r="FGT144" s="19"/>
      <c r="FGU144" s="19"/>
      <c r="FGV144" s="19"/>
      <c r="FGW144" s="19"/>
      <c r="FGX144" s="19"/>
      <c r="FGY144" s="19"/>
      <c r="FGZ144" s="19"/>
      <c r="FHA144" s="19"/>
      <c r="FHB144" s="19"/>
      <c r="FHC144" s="19"/>
      <c r="FHD144" s="19"/>
      <c r="FHE144" s="19"/>
      <c r="FHF144" s="19"/>
      <c r="FHG144" s="19"/>
      <c r="FHH144" s="19"/>
      <c r="FHI144" s="19"/>
      <c r="FHJ144" s="19"/>
      <c r="FHK144" s="19"/>
      <c r="FHL144" s="19"/>
      <c r="FHM144" s="19"/>
      <c r="FHN144" s="19"/>
      <c r="FHO144" s="19"/>
      <c r="FHP144" s="19"/>
      <c r="FHQ144" s="19"/>
      <c r="FHR144" s="19"/>
      <c r="FHS144" s="19"/>
      <c r="FHT144" s="19"/>
      <c r="FHU144" s="19"/>
      <c r="FHV144" s="19"/>
      <c r="FHW144" s="19"/>
      <c r="FHX144" s="19"/>
      <c r="FHY144" s="19"/>
      <c r="FHZ144" s="19"/>
      <c r="FIA144" s="19"/>
      <c r="FIB144" s="19"/>
      <c r="FIC144" s="19"/>
      <c r="FID144" s="19"/>
      <c r="FIE144" s="19"/>
      <c r="FIF144" s="19"/>
      <c r="FIG144" s="19"/>
      <c r="FIH144" s="19"/>
      <c r="FII144" s="19"/>
      <c r="FIJ144" s="19"/>
      <c r="FIK144" s="19"/>
      <c r="FIL144" s="19"/>
      <c r="FIM144" s="19"/>
      <c r="FIN144" s="19"/>
      <c r="FIO144" s="19"/>
      <c r="FIP144" s="19"/>
      <c r="FIQ144" s="19"/>
      <c r="FIR144" s="19"/>
      <c r="FIS144" s="19"/>
      <c r="FIT144" s="19"/>
      <c r="FIU144" s="19"/>
      <c r="FIV144" s="19"/>
      <c r="FIW144" s="19"/>
      <c r="FIX144" s="19"/>
      <c r="FIY144" s="19"/>
      <c r="FIZ144" s="19"/>
      <c r="FJA144" s="19"/>
      <c r="FJB144" s="19"/>
      <c r="FJC144" s="19"/>
      <c r="FJD144" s="19"/>
      <c r="FJE144" s="19"/>
      <c r="FJF144" s="19"/>
      <c r="FJG144" s="19"/>
      <c r="FJH144" s="19"/>
      <c r="FJI144" s="19"/>
      <c r="FJJ144" s="19"/>
      <c r="FJK144" s="19"/>
      <c r="FJL144" s="19"/>
      <c r="FJM144" s="19"/>
      <c r="FJN144" s="19"/>
      <c r="FJO144" s="19"/>
      <c r="FJP144" s="19"/>
      <c r="FJQ144" s="19"/>
      <c r="FJR144" s="19"/>
      <c r="FJS144" s="19"/>
      <c r="FJT144" s="19"/>
      <c r="FJU144" s="19"/>
      <c r="FJV144" s="19"/>
      <c r="FJW144" s="19"/>
      <c r="FJX144" s="19"/>
      <c r="FJY144" s="19"/>
      <c r="FJZ144" s="19"/>
      <c r="FKA144" s="19"/>
      <c r="FKB144" s="19"/>
      <c r="FKC144" s="19"/>
      <c r="FKD144" s="19"/>
      <c r="FKE144" s="19"/>
      <c r="FKF144" s="19"/>
      <c r="FKG144" s="19"/>
      <c r="FKH144" s="19"/>
      <c r="FKI144" s="19"/>
      <c r="FKJ144" s="19"/>
      <c r="FKK144" s="19"/>
      <c r="FKL144" s="19"/>
      <c r="FKM144" s="19"/>
      <c r="FKN144" s="19"/>
      <c r="FKO144" s="19"/>
      <c r="FKP144" s="19"/>
      <c r="FKQ144" s="19"/>
      <c r="FKR144" s="19"/>
      <c r="FKS144" s="19"/>
      <c r="FKT144" s="19"/>
      <c r="FKU144" s="19"/>
      <c r="FKV144" s="19"/>
      <c r="FKW144" s="19"/>
      <c r="FKX144" s="19"/>
      <c r="FKY144" s="19"/>
      <c r="FKZ144" s="19"/>
      <c r="FLA144" s="19"/>
      <c r="FLB144" s="19"/>
      <c r="FLC144" s="19"/>
      <c r="FLD144" s="19"/>
      <c r="FLE144" s="19"/>
      <c r="FLF144" s="19"/>
      <c r="FLG144" s="19"/>
      <c r="FLH144" s="19"/>
      <c r="FLI144" s="19"/>
      <c r="FLJ144" s="19"/>
      <c r="FLK144" s="19"/>
      <c r="FLL144" s="19"/>
      <c r="FLM144" s="19"/>
      <c r="FLN144" s="19"/>
      <c r="FLO144" s="19"/>
      <c r="FLP144" s="19"/>
      <c r="FLQ144" s="19"/>
      <c r="FLR144" s="19"/>
      <c r="FLS144" s="19"/>
      <c r="FLT144" s="19"/>
      <c r="FLU144" s="19"/>
      <c r="FLV144" s="19"/>
      <c r="FLW144" s="19"/>
      <c r="FLX144" s="19"/>
      <c r="FLY144" s="19"/>
      <c r="FLZ144" s="19"/>
      <c r="FMA144" s="19"/>
      <c r="FMB144" s="19"/>
      <c r="FMC144" s="19"/>
      <c r="FMD144" s="19"/>
      <c r="FME144" s="19"/>
      <c r="FMF144" s="19"/>
      <c r="FMG144" s="19"/>
      <c r="FMH144" s="19"/>
      <c r="FMI144" s="19"/>
      <c r="FMJ144" s="19"/>
      <c r="FMK144" s="19"/>
      <c r="FML144" s="19"/>
      <c r="FMM144" s="19"/>
      <c r="FMN144" s="19"/>
      <c r="FMO144" s="19"/>
      <c r="FMP144" s="19"/>
      <c r="FMQ144" s="19"/>
      <c r="FMR144" s="19"/>
      <c r="FMS144" s="19"/>
      <c r="FMT144" s="19"/>
      <c r="FMU144" s="19"/>
      <c r="FMV144" s="19"/>
      <c r="FMW144" s="19"/>
      <c r="FMX144" s="19"/>
      <c r="FMY144" s="19"/>
      <c r="FMZ144" s="19"/>
      <c r="FNA144" s="19"/>
      <c r="FNB144" s="19"/>
      <c r="FNC144" s="19"/>
      <c r="FND144" s="19"/>
      <c r="FNE144" s="19"/>
      <c r="FNF144" s="19"/>
      <c r="FNG144" s="19"/>
      <c r="FNH144" s="19"/>
      <c r="FNI144" s="19"/>
      <c r="FNJ144" s="19"/>
      <c r="FNK144" s="19"/>
      <c r="FNL144" s="19"/>
      <c r="FNM144" s="19"/>
      <c r="FNN144" s="19"/>
      <c r="FNO144" s="19"/>
      <c r="FNP144" s="19"/>
      <c r="FNQ144" s="19"/>
      <c r="FNR144" s="19"/>
      <c r="FNS144" s="19"/>
      <c r="FNT144" s="19"/>
      <c r="FNU144" s="19"/>
      <c r="FNV144" s="19"/>
      <c r="FNW144" s="19"/>
      <c r="FNX144" s="19"/>
      <c r="FNY144" s="19"/>
      <c r="FNZ144" s="19"/>
      <c r="FOA144" s="19"/>
      <c r="FOB144" s="19"/>
      <c r="FOC144" s="19"/>
      <c r="FOD144" s="19"/>
      <c r="FOE144" s="19"/>
      <c r="FOF144" s="19"/>
      <c r="FOG144" s="19"/>
      <c r="FOH144" s="19"/>
      <c r="FOI144" s="19"/>
      <c r="FOJ144" s="19"/>
      <c r="FOK144" s="19"/>
      <c r="FOL144" s="19"/>
      <c r="FOM144" s="19"/>
      <c r="FON144" s="19"/>
      <c r="FOO144" s="19"/>
      <c r="FOP144" s="19"/>
      <c r="FOQ144" s="19"/>
      <c r="FOR144" s="19"/>
      <c r="FOS144" s="19"/>
      <c r="FOT144" s="19"/>
      <c r="FOU144" s="19"/>
      <c r="FOV144" s="19"/>
      <c r="FOW144" s="19"/>
      <c r="FOX144" s="19"/>
      <c r="FOY144" s="19"/>
      <c r="FOZ144" s="19"/>
      <c r="FPA144" s="19"/>
      <c r="FPB144" s="19"/>
      <c r="FPC144" s="19"/>
      <c r="FPD144" s="19"/>
      <c r="FPE144" s="19"/>
      <c r="FPF144" s="19"/>
      <c r="FPG144" s="19"/>
      <c r="FPH144" s="19"/>
      <c r="FPI144" s="19"/>
      <c r="FPJ144" s="19"/>
      <c r="FPK144" s="19"/>
      <c r="FPL144" s="19"/>
      <c r="FPM144" s="19"/>
      <c r="FPN144" s="19"/>
      <c r="FPO144" s="19"/>
      <c r="FPP144" s="19"/>
      <c r="FPQ144" s="19"/>
      <c r="FPR144" s="19"/>
      <c r="FPS144" s="19"/>
      <c r="FPT144" s="19"/>
      <c r="FPU144" s="19"/>
      <c r="FPV144" s="19"/>
      <c r="FPW144" s="19"/>
      <c r="FPX144" s="19"/>
      <c r="FPY144" s="19"/>
      <c r="FPZ144" s="19"/>
      <c r="FQA144" s="19"/>
      <c r="FQB144" s="19"/>
      <c r="FQC144" s="19"/>
      <c r="FQD144" s="19"/>
      <c r="FQE144" s="19"/>
      <c r="FQF144" s="19"/>
      <c r="FQG144" s="19"/>
      <c r="FQH144" s="19"/>
      <c r="FQI144" s="19"/>
      <c r="FQJ144" s="19"/>
      <c r="FQK144" s="19"/>
      <c r="FQL144" s="19"/>
      <c r="FQM144" s="19"/>
      <c r="FQN144" s="19"/>
      <c r="FQO144" s="19"/>
      <c r="FQP144" s="19"/>
      <c r="FQQ144" s="19"/>
      <c r="FQR144" s="19"/>
      <c r="FQS144" s="19"/>
      <c r="FQT144" s="19"/>
      <c r="FQU144" s="19"/>
      <c r="FQV144" s="19"/>
      <c r="FQW144" s="19"/>
      <c r="FQX144" s="19"/>
      <c r="FQY144" s="19"/>
      <c r="FQZ144" s="19"/>
      <c r="FRA144" s="19"/>
      <c r="FRB144" s="19"/>
      <c r="FRC144" s="19"/>
      <c r="FRD144" s="19"/>
      <c r="FRE144" s="19"/>
      <c r="FRF144" s="19"/>
      <c r="FRG144" s="19"/>
      <c r="FRH144" s="19"/>
      <c r="FRI144" s="19"/>
      <c r="FRJ144" s="19"/>
      <c r="FRK144" s="19"/>
      <c r="FRL144" s="19"/>
      <c r="FRM144" s="19"/>
      <c r="FRN144" s="19"/>
      <c r="FRO144" s="19"/>
      <c r="FRP144" s="19"/>
      <c r="FRQ144" s="19"/>
      <c r="FRR144" s="19"/>
      <c r="FRS144" s="19"/>
      <c r="FRT144" s="19"/>
      <c r="FRU144" s="19"/>
      <c r="FRV144" s="19"/>
      <c r="FRW144" s="19"/>
      <c r="FRX144" s="19"/>
      <c r="FRY144" s="19"/>
      <c r="FRZ144" s="19"/>
      <c r="FSA144" s="19"/>
      <c r="FSB144" s="19"/>
      <c r="FSC144" s="19"/>
      <c r="FSD144" s="19"/>
      <c r="FSE144" s="19"/>
      <c r="FSF144" s="19"/>
      <c r="FSG144" s="19"/>
      <c r="FSH144" s="19"/>
      <c r="FSI144" s="19"/>
      <c r="FSJ144" s="19"/>
      <c r="FSK144" s="19"/>
      <c r="FSL144" s="19"/>
      <c r="FSM144" s="19"/>
      <c r="FSN144" s="19"/>
      <c r="FSO144" s="19"/>
      <c r="FSP144" s="19"/>
      <c r="FSQ144" s="19"/>
      <c r="FSR144" s="19"/>
      <c r="FSS144" s="19"/>
      <c r="FST144" s="19"/>
      <c r="FSU144" s="19"/>
      <c r="FSV144" s="19"/>
      <c r="FSW144" s="19"/>
      <c r="FSX144" s="19"/>
      <c r="FSY144" s="19"/>
      <c r="FSZ144" s="19"/>
      <c r="FTA144" s="19"/>
      <c r="FTB144" s="19"/>
      <c r="FTC144" s="19"/>
      <c r="FTD144" s="19"/>
      <c r="FTE144" s="19"/>
      <c r="FTF144" s="19"/>
      <c r="FTG144" s="19"/>
      <c r="FTH144" s="19"/>
      <c r="FTI144" s="19"/>
      <c r="FTJ144" s="19"/>
      <c r="FTK144" s="19"/>
      <c r="FTL144" s="19"/>
      <c r="FTM144" s="19"/>
      <c r="FTN144" s="19"/>
      <c r="FTO144" s="19"/>
      <c r="FTP144" s="19"/>
      <c r="FTQ144" s="19"/>
      <c r="FTR144" s="19"/>
      <c r="FTS144" s="19"/>
      <c r="FTT144" s="19"/>
      <c r="FTU144" s="19"/>
      <c r="FTV144" s="19"/>
      <c r="FTW144" s="19"/>
      <c r="FTX144" s="19"/>
      <c r="FTY144" s="19"/>
      <c r="FTZ144" s="19"/>
      <c r="FUA144" s="19"/>
      <c r="FUB144" s="19"/>
      <c r="FUC144" s="19"/>
      <c r="FUD144" s="19"/>
      <c r="FUE144" s="19"/>
      <c r="FUF144" s="19"/>
      <c r="FUG144" s="19"/>
      <c r="FUH144" s="19"/>
      <c r="FUI144" s="19"/>
      <c r="FUJ144" s="19"/>
      <c r="FUK144" s="19"/>
      <c r="FUL144" s="19"/>
      <c r="FUM144" s="19"/>
      <c r="FUN144" s="19"/>
      <c r="FUO144" s="19"/>
      <c r="FUP144" s="19"/>
      <c r="FUQ144" s="19"/>
      <c r="FUR144" s="19"/>
      <c r="FUS144" s="19"/>
      <c r="FUT144" s="19"/>
      <c r="FUU144" s="19"/>
      <c r="FUV144" s="19"/>
      <c r="FUW144" s="19"/>
      <c r="FUX144" s="19"/>
      <c r="FUY144" s="19"/>
      <c r="FUZ144" s="19"/>
      <c r="FVA144" s="19"/>
      <c r="FVB144" s="19"/>
      <c r="FVC144" s="19"/>
      <c r="FVD144" s="19"/>
      <c r="FVE144" s="19"/>
      <c r="FVF144" s="19"/>
      <c r="FVG144" s="19"/>
      <c r="FVH144" s="19"/>
      <c r="FVI144" s="19"/>
      <c r="FVJ144" s="19"/>
      <c r="FVK144" s="19"/>
      <c r="FVL144" s="19"/>
      <c r="FVM144" s="19"/>
      <c r="FVN144" s="19"/>
      <c r="FVO144" s="19"/>
      <c r="FVP144" s="19"/>
      <c r="FVQ144" s="19"/>
      <c r="FVR144" s="19"/>
      <c r="FVS144" s="19"/>
      <c r="FVT144" s="19"/>
      <c r="FVU144" s="19"/>
      <c r="FVV144" s="19"/>
      <c r="FVW144" s="19"/>
      <c r="FVX144" s="19"/>
      <c r="FVY144" s="19"/>
      <c r="FVZ144" s="19"/>
      <c r="FWA144" s="19"/>
      <c r="FWB144" s="19"/>
      <c r="FWC144" s="19"/>
      <c r="FWD144" s="19"/>
      <c r="FWE144" s="19"/>
      <c r="FWF144" s="19"/>
      <c r="FWG144" s="19"/>
    </row>
    <row r="145" spans="1:4661" s="243" customFormat="1" ht="39.6" x14ac:dyDescent="0.25">
      <c r="A145" s="122" t="s">
        <v>498</v>
      </c>
      <c r="B145" s="245" t="s">
        <v>47</v>
      </c>
      <c r="C145" s="246">
        <v>2026</v>
      </c>
      <c r="D145" s="247">
        <v>2028</v>
      </c>
      <c r="E145" s="248"/>
      <c r="F145" s="245" t="s">
        <v>101</v>
      </c>
      <c r="G145" s="245"/>
      <c r="H145" s="245" t="s">
        <v>101</v>
      </c>
      <c r="I145" s="245" t="s">
        <v>51</v>
      </c>
      <c r="J145" s="245" t="s">
        <v>102</v>
      </c>
      <c r="K145" s="249" t="s">
        <v>426</v>
      </c>
      <c r="L145" s="248" t="s">
        <v>435</v>
      </c>
      <c r="M145" s="250">
        <v>1</v>
      </c>
      <c r="N145" s="250" t="s">
        <v>106</v>
      </c>
      <c r="O145" s="250">
        <v>36</v>
      </c>
      <c r="P145" s="250" t="s">
        <v>113</v>
      </c>
      <c r="Q145" s="262">
        <v>324515.95</v>
      </c>
      <c r="R145" s="262">
        <v>324515.95</v>
      </c>
      <c r="S145" s="262">
        <v>324515.95</v>
      </c>
      <c r="T145" s="262">
        <v>0</v>
      </c>
      <c r="U145" s="262">
        <f t="shared" si="2"/>
        <v>973547.85000000009</v>
      </c>
      <c r="V145" s="256">
        <v>0</v>
      </c>
      <c r="W145" s="245"/>
      <c r="X145" s="257" t="s">
        <v>107</v>
      </c>
      <c r="Y145" s="257" t="s">
        <v>46</v>
      </c>
      <c r="Z145" s="261"/>
      <c r="AA145" s="25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8"/>
      <c r="ALB145" s="18"/>
      <c r="ALC145" s="18"/>
      <c r="ALD145" s="18"/>
      <c r="ALE145" s="18"/>
      <c r="ALF145" s="18"/>
      <c r="ALG145" s="18"/>
      <c r="ALH145" s="18"/>
      <c r="ALI145" s="18"/>
      <c r="ALJ145" s="18"/>
      <c r="ALK145" s="18"/>
      <c r="ALL145" s="18"/>
      <c r="ALM145" s="18"/>
      <c r="ALN145" s="18"/>
      <c r="ALO145" s="18"/>
      <c r="ALP145" s="18"/>
      <c r="ALQ145" s="18"/>
      <c r="ALR145" s="18"/>
      <c r="ALS145" s="18"/>
      <c r="ALT145" s="18"/>
      <c r="ALU145" s="18"/>
      <c r="ALV145" s="18"/>
      <c r="ALW145" s="18"/>
      <c r="ALX145" s="18"/>
      <c r="ALY145" s="18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  <c r="AML145" s="19"/>
      <c r="AMM145" s="19"/>
      <c r="AMN145" s="19"/>
      <c r="AMO145" s="19"/>
      <c r="AMP145" s="19"/>
      <c r="AMQ145" s="19"/>
      <c r="AMR145" s="19"/>
      <c r="AMS145" s="19"/>
      <c r="AMT145" s="19"/>
      <c r="AMU145" s="19"/>
      <c r="AMV145" s="19"/>
      <c r="AMW145" s="19"/>
      <c r="AMX145" s="19"/>
      <c r="AMY145" s="19"/>
      <c r="AMZ145" s="19"/>
      <c r="ANA145" s="19"/>
      <c r="ANB145" s="19"/>
      <c r="ANC145" s="19"/>
      <c r="AND145" s="19"/>
      <c r="ANE145" s="19"/>
      <c r="ANF145" s="19"/>
      <c r="ANG145" s="19"/>
      <c r="ANH145" s="19"/>
      <c r="ANI145" s="19"/>
      <c r="ANJ145" s="19"/>
      <c r="ANK145" s="19"/>
      <c r="ANL145" s="19"/>
      <c r="ANM145" s="19"/>
      <c r="ANN145" s="19"/>
      <c r="ANO145" s="19"/>
      <c r="ANP145" s="19"/>
      <c r="ANQ145" s="19"/>
      <c r="ANR145" s="19"/>
      <c r="ANS145" s="19"/>
      <c r="ANT145" s="19"/>
      <c r="ANU145" s="19"/>
      <c r="ANV145" s="19"/>
      <c r="ANW145" s="19"/>
      <c r="ANX145" s="19"/>
      <c r="ANY145" s="19"/>
      <c r="ANZ145" s="19"/>
      <c r="AOA145" s="19"/>
      <c r="AOB145" s="19"/>
      <c r="AOC145" s="19"/>
      <c r="AOD145" s="19"/>
      <c r="AOE145" s="19"/>
      <c r="AOF145" s="19"/>
      <c r="AOG145" s="19"/>
      <c r="AOH145" s="19"/>
      <c r="AOI145" s="19"/>
      <c r="AOJ145" s="19"/>
      <c r="AOK145" s="19"/>
      <c r="AOL145" s="19"/>
      <c r="AOM145" s="19"/>
      <c r="AON145" s="19"/>
      <c r="AOO145" s="19"/>
      <c r="AOP145" s="19"/>
      <c r="AOQ145" s="19"/>
      <c r="AOR145" s="19"/>
      <c r="AOS145" s="19"/>
      <c r="AOT145" s="19"/>
      <c r="AOU145" s="19"/>
      <c r="AOV145" s="19"/>
      <c r="AOW145" s="19"/>
      <c r="AOX145" s="19"/>
      <c r="AOY145" s="19"/>
      <c r="AOZ145" s="19"/>
      <c r="APA145" s="19"/>
      <c r="APB145" s="19"/>
      <c r="APC145" s="19"/>
      <c r="APD145" s="19"/>
      <c r="APE145" s="19"/>
      <c r="APF145" s="19"/>
      <c r="APG145" s="19"/>
      <c r="APH145" s="19"/>
      <c r="API145" s="19"/>
      <c r="APJ145" s="19"/>
      <c r="APK145" s="19"/>
      <c r="APL145" s="19"/>
      <c r="APM145" s="19"/>
      <c r="APN145" s="19"/>
      <c r="APO145" s="19"/>
      <c r="APP145" s="19"/>
      <c r="APQ145" s="19"/>
      <c r="APR145" s="19"/>
      <c r="APS145" s="19"/>
      <c r="APT145" s="19"/>
      <c r="APU145" s="19"/>
      <c r="APV145" s="19"/>
      <c r="APW145" s="19"/>
      <c r="APX145" s="19"/>
      <c r="APY145" s="19"/>
      <c r="APZ145" s="19"/>
      <c r="AQA145" s="19"/>
      <c r="AQB145" s="19"/>
      <c r="AQC145" s="19"/>
      <c r="AQD145" s="19"/>
      <c r="AQE145" s="19"/>
      <c r="AQF145" s="19"/>
      <c r="AQG145" s="19"/>
      <c r="AQH145" s="19"/>
      <c r="AQI145" s="19"/>
      <c r="AQJ145" s="19"/>
      <c r="AQK145" s="19"/>
      <c r="AQL145" s="19"/>
      <c r="AQM145" s="19"/>
      <c r="AQN145" s="19"/>
      <c r="AQO145" s="19"/>
      <c r="AQP145" s="19"/>
      <c r="AQQ145" s="19"/>
      <c r="AQR145" s="19"/>
      <c r="AQS145" s="19"/>
      <c r="AQT145" s="19"/>
      <c r="AQU145" s="19"/>
      <c r="AQV145" s="19"/>
      <c r="AQW145" s="19"/>
      <c r="AQX145" s="19"/>
      <c r="AQY145" s="19"/>
      <c r="AQZ145" s="19"/>
      <c r="ARA145" s="19"/>
      <c r="ARB145" s="19"/>
      <c r="ARC145" s="19"/>
      <c r="ARD145" s="19"/>
      <c r="ARE145" s="19"/>
      <c r="ARF145" s="19"/>
      <c r="ARG145" s="19"/>
      <c r="ARH145" s="19"/>
      <c r="ARI145" s="19"/>
      <c r="ARJ145" s="19"/>
      <c r="ARK145" s="19"/>
      <c r="ARL145" s="19"/>
      <c r="ARM145" s="19"/>
      <c r="ARN145" s="19"/>
      <c r="ARO145" s="19"/>
      <c r="ARP145" s="19"/>
      <c r="ARQ145" s="19"/>
      <c r="ARR145" s="19"/>
      <c r="ARS145" s="19"/>
      <c r="ART145" s="19"/>
      <c r="ARU145" s="19"/>
      <c r="ARV145" s="19"/>
      <c r="ARW145" s="19"/>
      <c r="ARX145" s="19"/>
      <c r="ARY145" s="19"/>
      <c r="ARZ145" s="19"/>
      <c r="ASA145" s="19"/>
      <c r="ASB145" s="19"/>
      <c r="ASC145" s="19"/>
      <c r="ASD145" s="19"/>
      <c r="ASE145" s="19"/>
      <c r="ASF145" s="19"/>
      <c r="ASG145" s="19"/>
      <c r="ASH145" s="19"/>
      <c r="ASI145" s="19"/>
      <c r="ASJ145" s="19"/>
      <c r="ASK145" s="19"/>
      <c r="ASL145" s="19"/>
      <c r="ASM145" s="19"/>
      <c r="ASN145" s="19"/>
      <c r="ASO145" s="19"/>
      <c r="ASP145" s="19"/>
      <c r="ASQ145" s="19"/>
      <c r="ASR145" s="19"/>
      <c r="ASS145" s="19"/>
      <c r="AST145" s="19"/>
      <c r="ASU145" s="19"/>
      <c r="ASV145" s="19"/>
      <c r="ASW145" s="19"/>
      <c r="ASX145" s="19"/>
      <c r="ASY145" s="19"/>
      <c r="ASZ145" s="19"/>
      <c r="ATA145" s="19"/>
      <c r="ATB145" s="19"/>
      <c r="ATC145" s="19"/>
      <c r="ATD145" s="19"/>
      <c r="ATE145" s="19"/>
      <c r="ATF145" s="19"/>
      <c r="ATG145" s="19"/>
      <c r="ATH145" s="19"/>
      <c r="ATI145" s="19"/>
      <c r="ATJ145" s="19"/>
      <c r="ATK145" s="19"/>
      <c r="ATL145" s="19"/>
      <c r="ATM145" s="19"/>
      <c r="ATN145" s="19"/>
      <c r="ATO145" s="19"/>
      <c r="ATP145" s="19"/>
      <c r="ATQ145" s="19"/>
      <c r="ATR145" s="19"/>
      <c r="ATS145" s="19"/>
      <c r="ATT145" s="19"/>
      <c r="ATU145" s="19"/>
      <c r="ATV145" s="19"/>
      <c r="ATW145" s="19"/>
      <c r="ATX145" s="19"/>
      <c r="ATY145" s="19"/>
      <c r="ATZ145" s="19"/>
      <c r="AUA145" s="19"/>
      <c r="AUB145" s="19"/>
      <c r="AUC145" s="19"/>
      <c r="AUD145" s="19"/>
      <c r="AUE145" s="19"/>
      <c r="AUF145" s="19"/>
      <c r="AUG145" s="19"/>
      <c r="AUH145" s="19"/>
      <c r="AUI145" s="19"/>
      <c r="AUJ145" s="19"/>
      <c r="AUK145" s="19"/>
      <c r="AUL145" s="19"/>
      <c r="AUM145" s="19"/>
      <c r="AUN145" s="19"/>
      <c r="AUO145" s="19"/>
      <c r="AUP145" s="19"/>
      <c r="AUQ145" s="19"/>
      <c r="AUR145" s="19"/>
      <c r="AUS145" s="19"/>
      <c r="AUT145" s="19"/>
      <c r="AUU145" s="19"/>
      <c r="AUV145" s="19"/>
      <c r="AUW145" s="19"/>
      <c r="AUX145" s="19"/>
      <c r="AUY145" s="19"/>
      <c r="AUZ145" s="19"/>
      <c r="AVA145" s="19"/>
      <c r="AVB145" s="19"/>
      <c r="AVC145" s="19"/>
      <c r="AVD145" s="19"/>
      <c r="AVE145" s="19"/>
      <c r="AVF145" s="19"/>
      <c r="AVG145" s="19"/>
      <c r="AVH145" s="19"/>
      <c r="AVI145" s="19"/>
      <c r="AVJ145" s="19"/>
      <c r="AVK145" s="19"/>
      <c r="AVL145" s="19"/>
      <c r="AVM145" s="19"/>
      <c r="AVN145" s="19"/>
      <c r="AVO145" s="19"/>
      <c r="AVP145" s="19"/>
      <c r="AVQ145" s="19"/>
      <c r="AVR145" s="19"/>
      <c r="AVS145" s="19"/>
      <c r="AVT145" s="19"/>
      <c r="AVU145" s="19"/>
      <c r="AVV145" s="19"/>
      <c r="AVW145" s="19"/>
      <c r="AVX145" s="19"/>
      <c r="AVY145" s="19"/>
      <c r="AVZ145" s="19"/>
      <c r="AWA145" s="19"/>
      <c r="AWB145" s="19"/>
      <c r="AWC145" s="19"/>
      <c r="AWD145" s="19"/>
      <c r="AWE145" s="19"/>
      <c r="AWF145" s="19"/>
      <c r="AWG145" s="19"/>
      <c r="AWH145" s="19"/>
      <c r="AWI145" s="19"/>
      <c r="AWJ145" s="19"/>
      <c r="AWK145" s="19"/>
      <c r="AWL145" s="19"/>
      <c r="AWM145" s="19"/>
      <c r="AWN145" s="19"/>
      <c r="AWO145" s="19"/>
      <c r="AWP145" s="19"/>
      <c r="AWQ145" s="19"/>
      <c r="AWR145" s="19"/>
      <c r="AWS145" s="19"/>
      <c r="AWT145" s="19"/>
      <c r="AWU145" s="19"/>
      <c r="AWV145" s="19"/>
      <c r="AWW145" s="19"/>
      <c r="AWX145" s="19"/>
      <c r="AWY145" s="19"/>
      <c r="AWZ145" s="19"/>
      <c r="AXA145" s="19"/>
      <c r="AXB145" s="19"/>
      <c r="AXC145" s="19"/>
      <c r="AXD145" s="19"/>
      <c r="AXE145" s="19"/>
      <c r="AXF145" s="19"/>
      <c r="AXG145" s="19"/>
      <c r="AXH145" s="19"/>
      <c r="AXI145" s="19"/>
      <c r="AXJ145" s="19"/>
      <c r="AXK145" s="19"/>
      <c r="AXL145" s="19"/>
      <c r="AXM145" s="19"/>
      <c r="AXN145" s="19"/>
      <c r="AXO145" s="19"/>
      <c r="AXP145" s="19"/>
      <c r="AXQ145" s="19"/>
      <c r="AXR145" s="19"/>
      <c r="AXS145" s="19"/>
      <c r="AXT145" s="19"/>
      <c r="AXU145" s="19"/>
      <c r="AXV145" s="19"/>
      <c r="AXW145" s="19"/>
      <c r="AXX145" s="19"/>
      <c r="AXY145" s="19"/>
      <c r="AXZ145" s="19"/>
      <c r="AYA145" s="19"/>
      <c r="AYB145" s="19"/>
      <c r="AYC145" s="19"/>
      <c r="AYD145" s="19"/>
      <c r="AYE145" s="19"/>
      <c r="AYF145" s="19"/>
      <c r="AYG145" s="19"/>
      <c r="AYH145" s="19"/>
      <c r="AYI145" s="19"/>
      <c r="AYJ145" s="19"/>
      <c r="AYK145" s="19"/>
      <c r="AYL145" s="19"/>
      <c r="AYM145" s="19"/>
      <c r="AYN145" s="19"/>
      <c r="AYO145" s="19"/>
      <c r="AYP145" s="19"/>
      <c r="AYQ145" s="19"/>
      <c r="AYR145" s="19"/>
      <c r="AYS145" s="19"/>
      <c r="AYT145" s="19"/>
      <c r="AYU145" s="19"/>
      <c r="AYV145" s="19"/>
      <c r="AYW145" s="19"/>
      <c r="AYX145" s="19"/>
      <c r="AYY145" s="19"/>
      <c r="AYZ145" s="19"/>
      <c r="AZA145" s="19"/>
      <c r="AZB145" s="19"/>
      <c r="AZC145" s="19"/>
      <c r="AZD145" s="19"/>
      <c r="AZE145" s="19"/>
      <c r="AZF145" s="19"/>
      <c r="AZG145" s="19"/>
      <c r="AZH145" s="19"/>
      <c r="AZI145" s="19"/>
      <c r="AZJ145" s="19"/>
      <c r="AZK145" s="19"/>
      <c r="AZL145" s="19"/>
      <c r="AZM145" s="19"/>
      <c r="AZN145" s="19"/>
      <c r="AZO145" s="19"/>
      <c r="AZP145" s="19"/>
      <c r="AZQ145" s="19"/>
      <c r="AZR145" s="19"/>
      <c r="AZS145" s="19"/>
      <c r="AZT145" s="19"/>
      <c r="AZU145" s="19"/>
      <c r="AZV145" s="19"/>
      <c r="AZW145" s="19"/>
      <c r="AZX145" s="19"/>
      <c r="AZY145" s="19"/>
      <c r="AZZ145" s="19"/>
      <c r="BAA145" s="19"/>
      <c r="BAB145" s="19"/>
      <c r="BAC145" s="19"/>
      <c r="BAD145" s="19"/>
      <c r="BAE145" s="19"/>
      <c r="BAF145" s="19"/>
      <c r="BAG145" s="19"/>
      <c r="BAH145" s="19"/>
      <c r="BAI145" s="19"/>
      <c r="BAJ145" s="19"/>
      <c r="BAK145" s="19"/>
      <c r="BAL145" s="19"/>
      <c r="BAM145" s="19"/>
      <c r="BAN145" s="19"/>
      <c r="BAO145" s="19"/>
      <c r="BAP145" s="19"/>
      <c r="BAQ145" s="19"/>
      <c r="BAR145" s="19"/>
      <c r="BAS145" s="19"/>
      <c r="BAT145" s="19"/>
      <c r="BAU145" s="19"/>
      <c r="BAV145" s="19"/>
      <c r="BAW145" s="19"/>
      <c r="BAX145" s="19"/>
      <c r="BAY145" s="19"/>
      <c r="BAZ145" s="19"/>
      <c r="BBA145" s="19"/>
      <c r="BBB145" s="19"/>
      <c r="BBC145" s="19"/>
      <c r="BBD145" s="19"/>
      <c r="BBE145" s="19"/>
      <c r="BBF145" s="19"/>
      <c r="BBG145" s="19"/>
      <c r="BBH145" s="19"/>
      <c r="BBI145" s="19"/>
      <c r="BBJ145" s="19"/>
      <c r="BBK145" s="19"/>
      <c r="BBL145" s="19"/>
      <c r="BBM145" s="19"/>
      <c r="BBN145" s="19"/>
      <c r="BBO145" s="19"/>
      <c r="BBP145" s="19"/>
      <c r="BBQ145" s="19"/>
      <c r="BBR145" s="19"/>
      <c r="BBS145" s="19"/>
      <c r="BBT145" s="19"/>
      <c r="BBU145" s="19"/>
      <c r="BBV145" s="19"/>
      <c r="BBW145" s="19"/>
      <c r="BBX145" s="19"/>
      <c r="BBY145" s="19"/>
      <c r="BBZ145" s="19"/>
      <c r="BCA145" s="19"/>
      <c r="BCB145" s="19"/>
      <c r="BCC145" s="19"/>
      <c r="BCD145" s="19"/>
      <c r="BCE145" s="19"/>
      <c r="BCF145" s="19"/>
      <c r="BCG145" s="19"/>
      <c r="BCH145" s="19"/>
      <c r="BCI145" s="19"/>
      <c r="BCJ145" s="19"/>
      <c r="BCK145" s="19"/>
      <c r="BCL145" s="19"/>
      <c r="BCM145" s="19"/>
      <c r="BCN145" s="19"/>
      <c r="BCO145" s="19"/>
      <c r="BCP145" s="19"/>
      <c r="BCQ145" s="19"/>
      <c r="BCR145" s="19"/>
      <c r="BCS145" s="19"/>
      <c r="BCT145" s="19"/>
      <c r="BCU145" s="19"/>
      <c r="BCV145" s="19"/>
      <c r="BCW145" s="19"/>
      <c r="BCX145" s="19"/>
      <c r="BCY145" s="19"/>
      <c r="BCZ145" s="19"/>
      <c r="BDA145" s="19"/>
      <c r="BDB145" s="19"/>
      <c r="BDC145" s="19"/>
      <c r="BDD145" s="19"/>
      <c r="BDE145" s="19"/>
      <c r="BDF145" s="19"/>
      <c r="BDG145" s="19"/>
      <c r="BDH145" s="19"/>
      <c r="BDI145" s="19"/>
      <c r="BDJ145" s="19"/>
      <c r="BDK145" s="19"/>
      <c r="BDL145" s="19"/>
      <c r="BDM145" s="19"/>
      <c r="BDN145" s="19"/>
      <c r="BDO145" s="19"/>
      <c r="BDP145" s="19"/>
      <c r="BDQ145" s="19"/>
      <c r="BDR145" s="19"/>
      <c r="BDS145" s="19"/>
      <c r="BDT145" s="19"/>
      <c r="BDU145" s="19"/>
      <c r="BDV145" s="19"/>
      <c r="BDW145" s="19"/>
      <c r="BDX145" s="19"/>
      <c r="BDY145" s="19"/>
      <c r="BDZ145" s="19"/>
      <c r="BEA145" s="19"/>
      <c r="BEB145" s="19"/>
      <c r="BEC145" s="19"/>
      <c r="BED145" s="19"/>
      <c r="BEE145" s="19"/>
      <c r="BEF145" s="19"/>
      <c r="BEG145" s="19"/>
      <c r="BEH145" s="19"/>
      <c r="BEI145" s="19"/>
      <c r="BEJ145" s="19"/>
      <c r="BEK145" s="19"/>
      <c r="BEL145" s="19"/>
      <c r="BEM145" s="19"/>
      <c r="BEN145" s="19"/>
      <c r="BEO145" s="19"/>
      <c r="BEP145" s="19"/>
      <c r="BEQ145" s="19"/>
      <c r="BER145" s="19"/>
      <c r="BES145" s="19"/>
      <c r="BET145" s="19"/>
      <c r="BEU145" s="19"/>
      <c r="BEV145" s="19"/>
      <c r="BEW145" s="19"/>
      <c r="BEX145" s="19"/>
      <c r="BEY145" s="19"/>
      <c r="BEZ145" s="19"/>
      <c r="BFA145" s="19"/>
      <c r="BFB145" s="19"/>
      <c r="BFC145" s="19"/>
      <c r="BFD145" s="19"/>
      <c r="BFE145" s="19"/>
      <c r="BFF145" s="19"/>
      <c r="BFG145" s="19"/>
      <c r="BFH145" s="19"/>
      <c r="BFI145" s="19"/>
      <c r="BFJ145" s="19"/>
      <c r="BFK145" s="19"/>
      <c r="BFL145" s="19"/>
      <c r="BFM145" s="19"/>
      <c r="BFN145" s="19"/>
      <c r="BFO145" s="19"/>
      <c r="BFP145" s="19"/>
      <c r="BFQ145" s="19"/>
      <c r="BFR145" s="19"/>
      <c r="BFS145" s="19"/>
      <c r="BFT145" s="19"/>
      <c r="BFU145" s="19"/>
      <c r="BFV145" s="19"/>
      <c r="BFW145" s="19"/>
      <c r="BFX145" s="19"/>
      <c r="BFY145" s="19"/>
      <c r="BFZ145" s="19"/>
      <c r="BGA145" s="19"/>
      <c r="BGB145" s="19"/>
      <c r="BGC145" s="19"/>
      <c r="BGD145" s="19"/>
      <c r="BGE145" s="19"/>
      <c r="BGF145" s="19"/>
      <c r="BGG145" s="19"/>
      <c r="BGH145" s="19"/>
      <c r="BGI145" s="19"/>
      <c r="BGJ145" s="19"/>
      <c r="BGK145" s="19"/>
      <c r="BGL145" s="19"/>
      <c r="BGM145" s="19"/>
      <c r="BGN145" s="19"/>
      <c r="BGO145" s="19"/>
      <c r="BGP145" s="19"/>
      <c r="BGQ145" s="19"/>
      <c r="BGR145" s="19"/>
      <c r="BGS145" s="19"/>
      <c r="BGT145" s="19"/>
      <c r="BGU145" s="19"/>
      <c r="BGV145" s="19"/>
      <c r="BGW145" s="19"/>
      <c r="BGX145" s="19"/>
      <c r="BGY145" s="19"/>
      <c r="BGZ145" s="19"/>
      <c r="BHA145" s="19"/>
      <c r="BHB145" s="19"/>
      <c r="BHC145" s="19"/>
      <c r="BHD145" s="19"/>
      <c r="BHE145" s="19"/>
      <c r="BHF145" s="19"/>
      <c r="BHG145" s="19"/>
      <c r="BHH145" s="19"/>
      <c r="BHI145" s="19"/>
      <c r="BHJ145" s="19"/>
      <c r="BHK145" s="19"/>
      <c r="BHL145" s="19"/>
      <c r="BHM145" s="19"/>
      <c r="BHN145" s="19"/>
      <c r="BHO145" s="19"/>
      <c r="BHP145" s="19"/>
      <c r="BHQ145" s="19"/>
      <c r="BHR145" s="19"/>
      <c r="BHS145" s="19"/>
      <c r="BHT145" s="19"/>
      <c r="BHU145" s="19"/>
      <c r="BHV145" s="19"/>
      <c r="BHW145" s="19"/>
      <c r="BHX145" s="19"/>
      <c r="BHY145" s="19"/>
      <c r="BHZ145" s="19"/>
      <c r="BIA145" s="19"/>
      <c r="BIB145" s="19"/>
      <c r="BIC145" s="19"/>
      <c r="BID145" s="19"/>
      <c r="BIE145" s="19"/>
      <c r="BIF145" s="19"/>
      <c r="BIG145" s="19"/>
      <c r="BIH145" s="19"/>
      <c r="BII145" s="19"/>
      <c r="BIJ145" s="19"/>
      <c r="BIK145" s="19"/>
      <c r="BIL145" s="19"/>
      <c r="BIM145" s="19"/>
      <c r="BIN145" s="19"/>
      <c r="BIO145" s="19"/>
      <c r="BIP145" s="19"/>
      <c r="BIQ145" s="19"/>
      <c r="BIR145" s="19"/>
      <c r="BIS145" s="19"/>
      <c r="BIT145" s="19"/>
      <c r="BIU145" s="19"/>
      <c r="BIV145" s="19"/>
      <c r="BIW145" s="19"/>
      <c r="BIX145" s="19"/>
      <c r="BIY145" s="19"/>
      <c r="BIZ145" s="19"/>
      <c r="BJA145" s="19"/>
      <c r="BJB145" s="19"/>
      <c r="BJC145" s="19"/>
      <c r="BJD145" s="19"/>
      <c r="BJE145" s="19"/>
      <c r="BJF145" s="19"/>
      <c r="BJG145" s="19"/>
      <c r="BJH145" s="19"/>
      <c r="BJI145" s="19"/>
      <c r="BJJ145" s="19"/>
      <c r="BJK145" s="19"/>
      <c r="BJL145" s="19"/>
      <c r="BJM145" s="19"/>
      <c r="BJN145" s="19"/>
      <c r="BJO145" s="19"/>
      <c r="BJP145" s="19"/>
      <c r="BJQ145" s="19"/>
      <c r="BJR145" s="19"/>
      <c r="BJS145" s="19"/>
      <c r="BJT145" s="19"/>
      <c r="BJU145" s="19"/>
      <c r="BJV145" s="19"/>
      <c r="BJW145" s="19"/>
      <c r="BJX145" s="19"/>
      <c r="BJY145" s="19"/>
      <c r="BJZ145" s="19"/>
      <c r="BKA145" s="19"/>
      <c r="BKB145" s="19"/>
      <c r="BKC145" s="19"/>
      <c r="BKD145" s="19"/>
      <c r="BKE145" s="19"/>
      <c r="BKF145" s="19"/>
      <c r="BKG145" s="19"/>
      <c r="BKH145" s="19"/>
      <c r="BKI145" s="19"/>
      <c r="BKJ145" s="19"/>
      <c r="BKK145" s="19"/>
      <c r="BKL145" s="19"/>
      <c r="BKM145" s="19"/>
      <c r="BKN145" s="19"/>
      <c r="BKO145" s="19"/>
      <c r="BKP145" s="19"/>
      <c r="BKQ145" s="19"/>
      <c r="BKR145" s="19"/>
      <c r="BKS145" s="19"/>
      <c r="BKT145" s="19"/>
      <c r="BKU145" s="19"/>
      <c r="BKV145" s="19"/>
      <c r="BKW145" s="19"/>
      <c r="BKX145" s="19"/>
      <c r="BKY145" s="19"/>
      <c r="BKZ145" s="19"/>
      <c r="BLA145" s="19"/>
      <c r="BLB145" s="19"/>
      <c r="BLC145" s="19"/>
      <c r="BLD145" s="19"/>
      <c r="BLE145" s="19"/>
      <c r="BLF145" s="19"/>
      <c r="BLG145" s="19"/>
      <c r="BLH145" s="19"/>
      <c r="BLI145" s="19"/>
      <c r="BLJ145" s="19"/>
      <c r="BLK145" s="19"/>
      <c r="BLL145" s="19"/>
      <c r="BLM145" s="19"/>
      <c r="BLN145" s="19"/>
      <c r="BLO145" s="19"/>
      <c r="BLP145" s="19"/>
      <c r="BLQ145" s="19"/>
      <c r="BLR145" s="19"/>
      <c r="BLS145" s="19"/>
      <c r="BLT145" s="19"/>
      <c r="BLU145" s="19"/>
      <c r="BLV145" s="19"/>
      <c r="BLW145" s="19"/>
      <c r="BLX145" s="19"/>
      <c r="BLY145" s="19"/>
      <c r="BLZ145" s="19"/>
      <c r="BMA145" s="19"/>
      <c r="BMB145" s="19"/>
      <c r="BMC145" s="19"/>
      <c r="BMD145" s="19"/>
      <c r="BME145" s="19"/>
      <c r="BMF145" s="19"/>
      <c r="BMG145" s="19"/>
      <c r="BMH145" s="19"/>
      <c r="BMI145" s="19"/>
      <c r="BMJ145" s="19"/>
      <c r="BMK145" s="19"/>
      <c r="BML145" s="19"/>
      <c r="BMM145" s="19"/>
      <c r="BMN145" s="19"/>
      <c r="BMO145" s="19"/>
      <c r="BMP145" s="19"/>
      <c r="BMQ145" s="19"/>
      <c r="BMR145" s="19"/>
      <c r="BMS145" s="19"/>
      <c r="BMT145" s="19"/>
      <c r="BMU145" s="19"/>
      <c r="BMV145" s="19"/>
      <c r="BMW145" s="19"/>
      <c r="BMX145" s="19"/>
      <c r="BMY145" s="19"/>
      <c r="BMZ145" s="19"/>
      <c r="BNA145" s="19"/>
      <c r="BNB145" s="19"/>
      <c r="BNC145" s="19"/>
      <c r="BND145" s="19"/>
      <c r="BNE145" s="19"/>
      <c r="BNF145" s="19"/>
      <c r="BNG145" s="19"/>
      <c r="BNH145" s="19"/>
      <c r="BNI145" s="19"/>
      <c r="BNJ145" s="19"/>
      <c r="BNK145" s="19"/>
      <c r="BNL145" s="19"/>
      <c r="BNM145" s="19"/>
      <c r="BNN145" s="19"/>
      <c r="BNO145" s="19"/>
      <c r="BNP145" s="19"/>
      <c r="BNQ145" s="19"/>
      <c r="BNR145" s="19"/>
      <c r="BNS145" s="19"/>
      <c r="BNT145" s="19"/>
      <c r="BNU145" s="19"/>
      <c r="BNV145" s="19"/>
      <c r="BNW145" s="19"/>
      <c r="BNX145" s="19"/>
      <c r="BNY145" s="19"/>
      <c r="BNZ145" s="19"/>
      <c r="BOA145" s="19"/>
      <c r="BOB145" s="19"/>
      <c r="BOC145" s="19"/>
      <c r="BOD145" s="19"/>
      <c r="BOE145" s="19"/>
      <c r="BOF145" s="19"/>
      <c r="BOG145" s="19"/>
      <c r="BOH145" s="19"/>
      <c r="BOI145" s="19"/>
      <c r="BOJ145" s="19"/>
      <c r="BOK145" s="19"/>
      <c r="BOL145" s="19"/>
      <c r="BOM145" s="19"/>
      <c r="BON145" s="19"/>
      <c r="BOO145" s="19"/>
      <c r="BOP145" s="19"/>
      <c r="BOQ145" s="19"/>
      <c r="BOR145" s="19"/>
      <c r="BOS145" s="19"/>
      <c r="BOT145" s="19"/>
      <c r="BOU145" s="19"/>
      <c r="BOV145" s="19"/>
      <c r="BOW145" s="19"/>
      <c r="BOX145" s="19"/>
      <c r="BOY145" s="19"/>
      <c r="BOZ145" s="19"/>
      <c r="BPA145" s="19"/>
      <c r="BPB145" s="19"/>
      <c r="BPC145" s="19"/>
      <c r="BPD145" s="19"/>
      <c r="BPE145" s="19"/>
      <c r="BPF145" s="19"/>
      <c r="BPG145" s="19"/>
      <c r="BPH145" s="19"/>
      <c r="BPI145" s="19"/>
      <c r="BPJ145" s="19"/>
      <c r="BPK145" s="19"/>
      <c r="BPL145" s="19"/>
      <c r="BPM145" s="19"/>
      <c r="BPN145" s="19"/>
      <c r="BPO145" s="19"/>
      <c r="BPP145" s="19"/>
      <c r="BPQ145" s="19"/>
      <c r="BPR145" s="19"/>
      <c r="BPS145" s="19"/>
      <c r="BPT145" s="19"/>
      <c r="BPU145" s="19"/>
      <c r="BPV145" s="19"/>
      <c r="BPW145" s="19"/>
      <c r="BPX145" s="19"/>
      <c r="BPY145" s="19"/>
      <c r="BPZ145" s="19"/>
      <c r="BQA145" s="19"/>
      <c r="BQB145" s="19"/>
      <c r="BQC145" s="19"/>
      <c r="BQD145" s="19"/>
      <c r="BQE145" s="19"/>
      <c r="BQF145" s="19"/>
      <c r="BQG145" s="19"/>
      <c r="BQH145" s="19"/>
      <c r="BQI145" s="19"/>
      <c r="BQJ145" s="19"/>
      <c r="BQK145" s="19"/>
      <c r="BQL145" s="19"/>
      <c r="BQM145" s="19"/>
      <c r="BQN145" s="19"/>
      <c r="BQO145" s="19"/>
      <c r="BQP145" s="19"/>
      <c r="BQQ145" s="19"/>
      <c r="BQR145" s="19"/>
      <c r="BQS145" s="19"/>
      <c r="BQT145" s="19"/>
      <c r="BQU145" s="19"/>
      <c r="BQV145" s="19"/>
      <c r="BQW145" s="19"/>
      <c r="BQX145" s="19"/>
      <c r="BQY145" s="19"/>
      <c r="BQZ145" s="19"/>
      <c r="BRA145" s="19"/>
      <c r="BRB145" s="19"/>
      <c r="BRC145" s="19"/>
      <c r="BRD145" s="19"/>
      <c r="BRE145" s="19"/>
      <c r="BRF145" s="19"/>
      <c r="BRG145" s="19"/>
      <c r="BRH145" s="19"/>
      <c r="BRI145" s="19"/>
      <c r="BRJ145" s="19"/>
      <c r="BRK145" s="19"/>
      <c r="BRL145" s="19"/>
      <c r="BRM145" s="19"/>
      <c r="BRN145" s="19"/>
      <c r="BRO145" s="19"/>
      <c r="BRP145" s="19"/>
      <c r="BRQ145" s="19"/>
      <c r="BRR145" s="19"/>
      <c r="BRS145" s="19"/>
      <c r="BRT145" s="19"/>
      <c r="BRU145" s="19"/>
      <c r="BRV145" s="19"/>
      <c r="BRW145" s="19"/>
      <c r="BRX145" s="19"/>
      <c r="BRY145" s="19"/>
      <c r="BRZ145" s="19"/>
      <c r="BSA145" s="19"/>
      <c r="BSB145" s="19"/>
      <c r="BSC145" s="19"/>
      <c r="BSD145" s="19"/>
      <c r="BSE145" s="19"/>
      <c r="BSF145" s="19"/>
      <c r="BSG145" s="19"/>
      <c r="BSH145" s="19"/>
      <c r="BSI145" s="19"/>
      <c r="BSJ145" s="19"/>
      <c r="BSK145" s="19"/>
      <c r="BSL145" s="19"/>
      <c r="BSM145" s="19"/>
      <c r="BSN145" s="19"/>
      <c r="BSO145" s="19"/>
      <c r="BSP145" s="19"/>
      <c r="BSQ145" s="19"/>
      <c r="BSR145" s="19"/>
      <c r="BSS145" s="19"/>
      <c r="BST145" s="19"/>
      <c r="BSU145" s="19"/>
      <c r="BSV145" s="19"/>
      <c r="BSW145" s="19"/>
      <c r="BSX145" s="19"/>
      <c r="BSY145" s="19"/>
      <c r="BSZ145" s="19"/>
      <c r="BTA145" s="19"/>
      <c r="BTB145" s="19"/>
      <c r="BTC145" s="19"/>
      <c r="BTD145" s="19"/>
      <c r="BTE145" s="19"/>
      <c r="BTF145" s="19"/>
      <c r="BTG145" s="19"/>
      <c r="BTH145" s="19"/>
      <c r="BTI145" s="19"/>
      <c r="BTJ145" s="19"/>
      <c r="BTK145" s="19"/>
      <c r="BTL145" s="19"/>
      <c r="BTM145" s="19"/>
      <c r="BTN145" s="19"/>
      <c r="BTO145" s="19"/>
      <c r="BTP145" s="19"/>
      <c r="BTQ145" s="19"/>
      <c r="BTR145" s="19"/>
      <c r="BTS145" s="19"/>
      <c r="BTT145" s="19"/>
      <c r="BTU145" s="19"/>
      <c r="BTV145" s="19"/>
      <c r="BTW145" s="19"/>
      <c r="BTX145" s="19"/>
      <c r="BTY145" s="19"/>
      <c r="BTZ145" s="19"/>
      <c r="BUA145" s="19"/>
      <c r="BUB145" s="19"/>
      <c r="BUC145" s="19"/>
      <c r="BUD145" s="19"/>
      <c r="BUE145" s="19"/>
      <c r="BUF145" s="19"/>
      <c r="BUG145" s="19"/>
      <c r="BUH145" s="19"/>
      <c r="BUI145" s="19"/>
      <c r="BUJ145" s="19"/>
      <c r="BUK145" s="19"/>
      <c r="BUL145" s="19"/>
      <c r="BUM145" s="19"/>
      <c r="BUN145" s="19"/>
      <c r="BUO145" s="19"/>
      <c r="BUP145" s="19"/>
      <c r="BUQ145" s="19"/>
      <c r="BUR145" s="19"/>
      <c r="BUS145" s="19"/>
      <c r="BUT145" s="19"/>
      <c r="BUU145" s="19"/>
      <c r="BUV145" s="19"/>
      <c r="BUW145" s="19"/>
      <c r="BUX145" s="19"/>
      <c r="BUY145" s="19"/>
      <c r="BUZ145" s="19"/>
      <c r="BVA145" s="19"/>
      <c r="BVB145" s="19"/>
      <c r="BVC145" s="19"/>
      <c r="BVD145" s="19"/>
      <c r="BVE145" s="19"/>
      <c r="BVF145" s="19"/>
      <c r="BVG145" s="19"/>
      <c r="BVH145" s="19"/>
      <c r="BVI145" s="19"/>
      <c r="BVJ145" s="19"/>
      <c r="BVK145" s="19"/>
      <c r="BVL145" s="19"/>
      <c r="BVM145" s="19"/>
      <c r="BVN145" s="19"/>
      <c r="BVO145" s="19"/>
      <c r="BVP145" s="19"/>
      <c r="BVQ145" s="19"/>
      <c r="BVR145" s="19"/>
      <c r="BVS145" s="19"/>
      <c r="BVT145" s="19"/>
      <c r="BVU145" s="19"/>
      <c r="BVV145" s="19"/>
      <c r="BVW145" s="19"/>
      <c r="BVX145" s="19"/>
      <c r="BVY145" s="19"/>
      <c r="BVZ145" s="19"/>
      <c r="BWA145" s="19"/>
      <c r="BWB145" s="19"/>
      <c r="BWC145" s="19"/>
      <c r="BWD145" s="19"/>
      <c r="BWE145" s="19"/>
      <c r="BWF145" s="19"/>
      <c r="BWG145" s="19"/>
      <c r="BWH145" s="19"/>
      <c r="BWI145" s="19"/>
      <c r="BWJ145" s="19"/>
      <c r="BWK145" s="19"/>
      <c r="BWL145" s="19"/>
      <c r="BWM145" s="19"/>
      <c r="BWN145" s="19"/>
      <c r="BWO145" s="19"/>
      <c r="BWP145" s="19"/>
      <c r="BWQ145" s="19"/>
      <c r="BWR145" s="19"/>
      <c r="BWS145" s="19"/>
      <c r="BWT145" s="19"/>
      <c r="BWU145" s="19"/>
      <c r="BWV145" s="19"/>
      <c r="BWW145" s="19"/>
      <c r="BWX145" s="19"/>
      <c r="BWY145" s="19"/>
      <c r="BWZ145" s="19"/>
      <c r="BXA145" s="19"/>
      <c r="BXB145" s="19"/>
      <c r="BXC145" s="19"/>
      <c r="BXD145" s="19"/>
      <c r="BXE145" s="19"/>
      <c r="BXF145" s="19"/>
      <c r="BXG145" s="19"/>
      <c r="BXH145" s="19"/>
      <c r="BXI145" s="19"/>
      <c r="BXJ145" s="19"/>
      <c r="BXK145" s="19"/>
      <c r="BXL145" s="19"/>
      <c r="BXM145" s="19"/>
      <c r="BXN145" s="19"/>
      <c r="BXO145" s="19"/>
      <c r="BXP145" s="19"/>
      <c r="BXQ145" s="19"/>
      <c r="BXR145" s="19"/>
      <c r="BXS145" s="19"/>
      <c r="BXT145" s="19"/>
      <c r="BXU145" s="19"/>
      <c r="BXV145" s="19"/>
      <c r="BXW145" s="19"/>
      <c r="BXX145" s="19"/>
      <c r="BXY145" s="19"/>
      <c r="BXZ145" s="19"/>
      <c r="BYA145" s="19"/>
      <c r="BYB145" s="19"/>
      <c r="BYC145" s="19"/>
      <c r="BYD145" s="19"/>
      <c r="BYE145" s="19"/>
      <c r="BYF145" s="19"/>
      <c r="BYG145" s="19"/>
      <c r="BYH145" s="19"/>
      <c r="BYI145" s="19"/>
      <c r="BYJ145" s="19"/>
      <c r="BYK145" s="19"/>
      <c r="BYL145" s="19"/>
      <c r="BYM145" s="19"/>
      <c r="BYN145" s="19"/>
      <c r="BYO145" s="19"/>
      <c r="BYP145" s="19"/>
      <c r="BYQ145" s="19"/>
      <c r="BYR145" s="19"/>
      <c r="BYS145" s="19"/>
      <c r="BYT145" s="19"/>
      <c r="BYU145" s="19"/>
      <c r="BYV145" s="19"/>
      <c r="BYW145" s="19"/>
      <c r="BYX145" s="19"/>
      <c r="BYY145" s="19"/>
      <c r="BYZ145" s="19"/>
      <c r="BZA145" s="19"/>
      <c r="BZB145" s="19"/>
      <c r="BZC145" s="19"/>
      <c r="BZD145" s="19"/>
      <c r="BZE145" s="19"/>
      <c r="BZF145" s="19"/>
      <c r="BZG145" s="19"/>
      <c r="BZH145" s="19"/>
      <c r="BZI145" s="19"/>
      <c r="BZJ145" s="19"/>
      <c r="BZK145" s="19"/>
      <c r="BZL145" s="19"/>
      <c r="BZM145" s="19"/>
      <c r="BZN145" s="19"/>
      <c r="BZO145" s="19"/>
      <c r="BZP145" s="19"/>
      <c r="BZQ145" s="19"/>
      <c r="BZR145" s="19"/>
      <c r="BZS145" s="19"/>
      <c r="BZT145" s="19"/>
      <c r="BZU145" s="19"/>
      <c r="BZV145" s="19"/>
      <c r="BZW145" s="19"/>
      <c r="BZX145" s="19"/>
      <c r="BZY145" s="19"/>
      <c r="BZZ145" s="19"/>
      <c r="CAA145" s="19"/>
      <c r="CAB145" s="19"/>
      <c r="CAC145" s="19"/>
      <c r="CAD145" s="19"/>
      <c r="CAE145" s="19"/>
      <c r="CAF145" s="19"/>
      <c r="CAG145" s="19"/>
      <c r="CAH145" s="19"/>
      <c r="CAI145" s="19"/>
      <c r="CAJ145" s="19"/>
      <c r="CAK145" s="19"/>
      <c r="CAL145" s="19"/>
      <c r="CAM145" s="19"/>
      <c r="CAN145" s="19"/>
      <c r="CAO145" s="19"/>
      <c r="CAP145" s="19"/>
      <c r="CAQ145" s="19"/>
      <c r="CAR145" s="19"/>
      <c r="CAS145" s="19"/>
      <c r="CAT145" s="19"/>
      <c r="CAU145" s="19"/>
      <c r="CAV145" s="19"/>
      <c r="CAW145" s="19"/>
      <c r="CAX145" s="19"/>
      <c r="CAY145" s="19"/>
      <c r="CAZ145" s="19"/>
      <c r="CBA145" s="19"/>
      <c r="CBB145" s="19"/>
      <c r="CBC145" s="19"/>
      <c r="CBD145" s="19"/>
      <c r="CBE145" s="19"/>
      <c r="CBF145" s="19"/>
      <c r="CBG145" s="19"/>
      <c r="CBH145" s="19"/>
      <c r="CBI145" s="19"/>
      <c r="CBJ145" s="19"/>
      <c r="CBK145" s="19"/>
      <c r="CBL145" s="19"/>
      <c r="CBM145" s="19"/>
      <c r="CBN145" s="19"/>
      <c r="CBO145" s="19"/>
      <c r="CBP145" s="19"/>
      <c r="CBQ145" s="19"/>
      <c r="CBR145" s="19"/>
      <c r="CBS145" s="19"/>
      <c r="CBT145" s="19"/>
      <c r="CBU145" s="19"/>
      <c r="CBV145" s="19"/>
      <c r="CBW145" s="19"/>
      <c r="CBX145" s="19"/>
      <c r="CBY145" s="19"/>
      <c r="CBZ145" s="19"/>
      <c r="CCA145" s="19"/>
      <c r="CCB145" s="19"/>
      <c r="CCC145" s="19"/>
      <c r="CCD145" s="19"/>
      <c r="CCE145" s="19"/>
      <c r="CCF145" s="19"/>
      <c r="CCG145" s="19"/>
      <c r="CCH145" s="19"/>
      <c r="CCI145" s="19"/>
      <c r="CCJ145" s="19"/>
      <c r="CCK145" s="19"/>
      <c r="CCL145" s="19"/>
      <c r="CCM145" s="19"/>
      <c r="CCN145" s="19"/>
      <c r="CCO145" s="19"/>
      <c r="CCP145" s="19"/>
      <c r="CCQ145" s="19"/>
      <c r="CCR145" s="19"/>
      <c r="CCS145" s="19"/>
      <c r="CCT145" s="19"/>
      <c r="CCU145" s="19"/>
      <c r="CCV145" s="19"/>
      <c r="CCW145" s="19"/>
      <c r="CCX145" s="19"/>
      <c r="CCY145" s="19"/>
      <c r="CCZ145" s="19"/>
      <c r="CDA145" s="19"/>
      <c r="CDB145" s="19"/>
      <c r="CDC145" s="19"/>
      <c r="CDD145" s="19"/>
      <c r="CDE145" s="19"/>
      <c r="CDF145" s="19"/>
      <c r="CDG145" s="19"/>
      <c r="CDH145" s="19"/>
      <c r="CDI145" s="19"/>
      <c r="CDJ145" s="19"/>
      <c r="CDK145" s="19"/>
      <c r="CDL145" s="19"/>
      <c r="CDM145" s="19"/>
      <c r="CDN145" s="19"/>
      <c r="CDO145" s="19"/>
      <c r="CDP145" s="19"/>
      <c r="CDQ145" s="19"/>
      <c r="CDR145" s="19"/>
      <c r="CDS145" s="19"/>
      <c r="CDT145" s="19"/>
      <c r="CDU145" s="19"/>
      <c r="CDV145" s="19"/>
      <c r="CDW145" s="19"/>
      <c r="CDX145" s="19"/>
      <c r="CDY145" s="19"/>
      <c r="CDZ145" s="19"/>
      <c r="CEA145" s="19"/>
      <c r="CEB145" s="19"/>
      <c r="CEC145" s="19"/>
      <c r="CED145" s="19"/>
      <c r="CEE145" s="19"/>
      <c r="CEF145" s="19"/>
      <c r="CEG145" s="19"/>
      <c r="CEH145" s="19"/>
      <c r="CEI145" s="19"/>
      <c r="CEJ145" s="19"/>
      <c r="CEK145" s="19"/>
      <c r="CEL145" s="19"/>
      <c r="CEM145" s="19"/>
      <c r="CEN145" s="19"/>
      <c r="CEO145" s="19"/>
      <c r="CEP145" s="19"/>
      <c r="CEQ145" s="19"/>
      <c r="CER145" s="19"/>
      <c r="CES145" s="19"/>
      <c r="CET145" s="19"/>
      <c r="CEU145" s="19"/>
      <c r="CEV145" s="19"/>
      <c r="CEW145" s="19"/>
      <c r="CEX145" s="19"/>
      <c r="CEY145" s="19"/>
      <c r="CEZ145" s="19"/>
      <c r="CFA145" s="19"/>
      <c r="CFB145" s="19"/>
      <c r="CFC145" s="19"/>
      <c r="CFD145" s="19"/>
      <c r="CFE145" s="19"/>
      <c r="CFF145" s="19"/>
      <c r="CFG145" s="19"/>
      <c r="CFH145" s="19"/>
      <c r="CFI145" s="19"/>
      <c r="CFJ145" s="19"/>
      <c r="CFK145" s="19"/>
      <c r="CFL145" s="19"/>
      <c r="CFM145" s="19"/>
      <c r="CFN145" s="19"/>
      <c r="CFO145" s="19"/>
      <c r="CFP145" s="19"/>
      <c r="CFQ145" s="19"/>
      <c r="CFR145" s="19"/>
      <c r="CFS145" s="19"/>
      <c r="CFT145" s="19"/>
      <c r="CFU145" s="19"/>
      <c r="CFV145" s="19"/>
      <c r="CFW145" s="19"/>
      <c r="CFX145" s="19"/>
      <c r="CFY145" s="19"/>
      <c r="CFZ145" s="19"/>
      <c r="CGA145" s="19"/>
      <c r="CGB145" s="19"/>
      <c r="CGC145" s="19"/>
      <c r="CGD145" s="19"/>
      <c r="CGE145" s="19"/>
      <c r="CGF145" s="19"/>
      <c r="CGG145" s="19"/>
      <c r="CGH145" s="19"/>
      <c r="CGI145" s="19"/>
      <c r="CGJ145" s="19"/>
      <c r="CGK145" s="19"/>
      <c r="CGL145" s="19"/>
      <c r="CGM145" s="19"/>
      <c r="CGN145" s="19"/>
      <c r="CGO145" s="19"/>
      <c r="CGP145" s="19"/>
      <c r="CGQ145" s="19"/>
      <c r="CGR145" s="19"/>
      <c r="CGS145" s="19"/>
      <c r="CGT145" s="19"/>
      <c r="CGU145" s="19"/>
      <c r="CGV145" s="19"/>
      <c r="CGW145" s="19"/>
      <c r="CGX145" s="19"/>
      <c r="CGY145" s="19"/>
      <c r="CGZ145" s="19"/>
      <c r="CHA145" s="19"/>
      <c r="CHB145" s="19"/>
      <c r="CHC145" s="19"/>
      <c r="CHD145" s="19"/>
      <c r="CHE145" s="19"/>
      <c r="CHF145" s="19"/>
      <c r="CHG145" s="19"/>
      <c r="CHH145" s="19"/>
      <c r="CHI145" s="19"/>
      <c r="CHJ145" s="19"/>
      <c r="CHK145" s="19"/>
      <c r="CHL145" s="19"/>
      <c r="CHM145" s="19"/>
      <c r="CHN145" s="19"/>
      <c r="CHO145" s="19"/>
      <c r="CHP145" s="19"/>
      <c r="CHQ145" s="19"/>
      <c r="CHR145" s="19"/>
      <c r="CHS145" s="19"/>
      <c r="CHT145" s="19"/>
      <c r="CHU145" s="19"/>
      <c r="CHV145" s="19"/>
      <c r="CHW145" s="19"/>
      <c r="CHX145" s="19"/>
      <c r="CHY145" s="19"/>
      <c r="CHZ145" s="19"/>
      <c r="CIA145" s="19"/>
      <c r="CIB145" s="19"/>
      <c r="CIC145" s="19"/>
      <c r="CID145" s="19"/>
      <c r="CIE145" s="19"/>
      <c r="CIF145" s="19"/>
      <c r="CIG145" s="19"/>
      <c r="CIH145" s="19"/>
      <c r="CII145" s="19"/>
      <c r="CIJ145" s="19"/>
      <c r="CIK145" s="19"/>
      <c r="CIL145" s="19"/>
      <c r="CIM145" s="19"/>
      <c r="CIN145" s="19"/>
      <c r="CIO145" s="19"/>
      <c r="CIP145" s="19"/>
      <c r="CIQ145" s="19"/>
      <c r="CIR145" s="19"/>
      <c r="CIS145" s="19"/>
      <c r="CIT145" s="19"/>
      <c r="CIU145" s="19"/>
      <c r="CIV145" s="19"/>
      <c r="CIW145" s="19"/>
      <c r="CIX145" s="19"/>
      <c r="CIY145" s="19"/>
      <c r="CIZ145" s="19"/>
      <c r="CJA145" s="19"/>
      <c r="CJB145" s="19"/>
      <c r="CJC145" s="19"/>
      <c r="CJD145" s="19"/>
      <c r="CJE145" s="19"/>
      <c r="CJF145" s="19"/>
      <c r="CJG145" s="19"/>
      <c r="CJH145" s="19"/>
      <c r="CJI145" s="19"/>
      <c r="CJJ145" s="19"/>
      <c r="CJK145" s="19"/>
      <c r="CJL145" s="19"/>
      <c r="CJM145" s="19"/>
      <c r="CJN145" s="19"/>
      <c r="CJO145" s="19"/>
      <c r="CJP145" s="19"/>
      <c r="CJQ145" s="19"/>
      <c r="CJR145" s="19"/>
      <c r="CJS145" s="19"/>
      <c r="CJT145" s="19"/>
      <c r="CJU145" s="19"/>
      <c r="CJV145" s="19"/>
      <c r="CJW145" s="19"/>
      <c r="CJX145" s="19"/>
      <c r="CJY145" s="19"/>
      <c r="CJZ145" s="19"/>
      <c r="CKA145" s="19"/>
      <c r="CKB145" s="19"/>
      <c r="CKC145" s="19"/>
      <c r="CKD145" s="19"/>
      <c r="CKE145" s="19"/>
      <c r="CKF145" s="19"/>
      <c r="CKG145" s="19"/>
      <c r="CKH145" s="19"/>
      <c r="CKI145" s="19"/>
      <c r="CKJ145" s="19"/>
      <c r="CKK145" s="19"/>
      <c r="CKL145" s="19"/>
      <c r="CKM145" s="19"/>
      <c r="CKN145" s="19"/>
      <c r="CKO145" s="19"/>
      <c r="CKP145" s="19"/>
      <c r="CKQ145" s="19"/>
      <c r="CKR145" s="19"/>
      <c r="CKS145" s="19"/>
      <c r="CKT145" s="19"/>
      <c r="CKU145" s="19"/>
      <c r="CKV145" s="19"/>
      <c r="CKW145" s="19"/>
      <c r="CKX145" s="19"/>
      <c r="CKY145" s="19"/>
      <c r="CKZ145" s="19"/>
      <c r="CLA145" s="19"/>
      <c r="CLB145" s="19"/>
      <c r="CLC145" s="19"/>
      <c r="CLD145" s="19"/>
      <c r="CLE145" s="19"/>
      <c r="CLF145" s="19"/>
      <c r="CLG145" s="19"/>
      <c r="CLH145" s="19"/>
      <c r="CLI145" s="19"/>
      <c r="CLJ145" s="19"/>
      <c r="CLK145" s="19"/>
      <c r="CLL145" s="19"/>
      <c r="CLM145" s="19"/>
      <c r="CLN145" s="19"/>
      <c r="CLO145" s="19"/>
      <c r="CLP145" s="19"/>
      <c r="CLQ145" s="19"/>
      <c r="CLR145" s="19"/>
      <c r="CLS145" s="19"/>
      <c r="CLT145" s="19"/>
      <c r="CLU145" s="19"/>
      <c r="CLV145" s="19"/>
      <c r="CLW145" s="19"/>
      <c r="CLX145" s="19"/>
      <c r="CLY145" s="19"/>
      <c r="CLZ145" s="19"/>
      <c r="CMA145" s="19"/>
      <c r="CMB145" s="19"/>
      <c r="CMC145" s="19"/>
      <c r="CMD145" s="19"/>
      <c r="CME145" s="19"/>
      <c r="CMF145" s="19"/>
      <c r="CMG145" s="19"/>
      <c r="CMH145" s="19"/>
      <c r="CMI145" s="19"/>
      <c r="CMJ145" s="19"/>
      <c r="CMK145" s="19"/>
      <c r="CML145" s="19"/>
      <c r="CMM145" s="19"/>
      <c r="CMN145" s="19"/>
      <c r="CMO145" s="19"/>
      <c r="CMP145" s="19"/>
      <c r="CMQ145" s="19"/>
      <c r="CMR145" s="19"/>
      <c r="CMS145" s="19"/>
      <c r="CMT145" s="19"/>
      <c r="CMU145" s="19"/>
      <c r="CMV145" s="19"/>
      <c r="CMW145" s="19"/>
      <c r="CMX145" s="19"/>
      <c r="CMY145" s="19"/>
      <c r="CMZ145" s="19"/>
      <c r="CNA145" s="19"/>
      <c r="CNB145" s="19"/>
      <c r="CNC145" s="19"/>
      <c r="CND145" s="19"/>
      <c r="CNE145" s="19"/>
      <c r="CNF145" s="19"/>
      <c r="CNG145" s="19"/>
      <c r="CNH145" s="19"/>
      <c r="CNI145" s="19"/>
      <c r="CNJ145" s="19"/>
      <c r="CNK145" s="19"/>
      <c r="CNL145" s="19"/>
      <c r="CNM145" s="19"/>
      <c r="CNN145" s="19"/>
      <c r="CNO145" s="19"/>
      <c r="CNP145" s="19"/>
      <c r="CNQ145" s="19"/>
      <c r="CNR145" s="19"/>
      <c r="CNS145" s="19"/>
      <c r="CNT145" s="19"/>
      <c r="CNU145" s="19"/>
      <c r="CNV145" s="19"/>
      <c r="CNW145" s="19"/>
      <c r="CNX145" s="19"/>
      <c r="CNY145" s="19"/>
      <c r="CNZ145" s="19"/>
      <c r="COA145" s="19"/>
      <c r="COB145" s="19"/>
      <c r="COC145" s="19"/>
      <c r="COD145" s="19"/>
      <c r="COE145" s="19"/>
      <c r="COF145" s="19"/>
      <c r="COG145" s="19"/>
      <c r="COH145" s="19"/>
      <c r="COI145" s="19"/>
      <c r="COJ145" s="19"/>
      <c r="COK145" s="19"/>
      <c r="COL145" s="19"/>
      <c r="COM145" s="19"/>
      <c r="CON145" s="19"/>
      <c r="COO145" s="19"/>
      <c r="COP145" s="19"/>
      <c r="COQ145" s="19"/>
      <c r="COR145" s="19"/>
      <c r="COS145" s="19"/>
      <c r="COT145" s="19"/>
      <c r="COU145" s="19"/>
      <c r="COV145" s="19"/>
      <c r="COW145" s="19"/>
      <c r="COX145" s="19"/>
      <c r="COY145" s="19"/>
      <c r="COZ145" s="19"/>
      <c r="CPA145" s="19"/>
      <c r="CPB145" s="19"/>
      <c r="CPC145" s="19"/>
      <c r="CPD145" s="19"/>
      <c r="CPE145" s="19"/>
      <c r="CPF145" s="19"/>
      <c r="CPG145" s="19"/>
      <c r="CPH145" s="19"/>
      <c r="CPI145" s="19"/>
      <c r="CPJ145" s="19"/>
      <c r="CPK145" s="19"/>
      <c r="CPL145" s="19"/>
      <c r="CPM145" s="19"/>
      <c r="CPN145" s="19"/>
      <c r="CPO145" s="19"/>
      <c r="CPP145" s="19"/>
      <c r="CPQ145" s="19"/>
      <c r="CPR145" s="19"/>
      <c r="CPS145" s="19"/>
      <c r="CPT145" s="19"/>
      <c r="CPU145" s="19"/>
      <c r="CPV145" s="19"/>
      <c r="CPW145" s="19"/>
      <c r="CPX145" s="19"/>
      <c r="CPY145" s="19"/>
      <c r="CPZ145" s="19"/>
      <c r="CQA145" s="19"/>
      <c r="CQB145" s="19"/>
      <c r="CQC145" s="19"/>
      <c r="CQD145" s="19"/>
      <c r="CQE145" s="19"/>
      <c r="CQF145" s="19"/>
      <c r="CQG145" s="19"/>
      <c r="CQH145" s="19"/>
      <c r="CQI145" s="19"/>
      <c r="CQJ145" s="19"/>
      <c r="CQK145" s="19"/>
      <c r="CQL145" s="19"/>
      <c r="CQM145" s="19"/>
      <c r="CQN145" s="19"/>
      <c r="CQO145" s="19"/>
      <c r="CQP145" s="19"/>
      <c r="CQQ145" s="19"/>
      <c r="CQR145" s="19"/>
      <c r="CQS145" s="19"/>
      <c r="CQT145" s="19"/>
      <c r="CQU145" s="19"/>
      <c r="CQV145" s="19"/>
      <c r="CQW145" s="19"/>
      <c r="CQX145" s="19"/>
      <c r="CQY145" s="19"/>
      <c r="CQZ145" s="19"/>
      <c r="CRA145" s="19"/>
      <c r="CRB145" s="19"/>
      <c r="CRC145" s="19"/>
      <c r="CRD145" s="19"/>
      <c r="CRE145" s="19"/>
      <c r="CRF145" s="19"/>
      <c r="CRG145" s="19"/>
      <c r="CRH145" s="19"/>
      <c r="CRI145" s="19"/>
      <c r="CRJ145" s="19"/>
      <c r="CRK145" s="19"/>
      <c r="CRL145" s="19"/>
      <c r="CRM145" s="19"/>
      <c r="CRN145" s="19"/>
      <c r="CRO145" s="19"/>
      <c r="CRP145" s="19"/>
      <c r="CRQ145" s="19"/>
      <c r="CRR145" s="19"/>
      <c r="CRS145" s="19"/>
      <c r="CRT145" s="19"/>
      <c r="CRU145" s="19"/>
      <c r="CRV145" s="19"/>
      <c r="CRW145" s="19"/>
      <c r="CRX145" s="19"/>
      <c r="CRY145" s="19"/>
      <c r="CRZ145" s="19"/>
      <c r="CSA145" s="19"/>
      <c r="CSB145" s="19"/>
      <c r="CSC145" s="19"/>
      <c r="CSD145" s="19"/>
      <c r="CSE145" s="19"/>
      <c r="CSF145" s="19"/>
      <c r="CSG145" s="19"/>
      <c r="CSH145" s="19"/>
      <c r="CSI145" s="19"/>
      <c r="CSJ145" s="19"/>
      <c r="CSK145" s="19"/>
      <c r="CSL145" s="19"/>
      <c r="CSM145" s="19"/>
      <c r="CSN145" s="19"/>
      <c r="CSO145" s="19"/>
      <c r="CSP145" s="19"/>
      <c r="CSQ145" s="19"/>
      <c r="CSR145" s="19"/>
      <c r="CSS145" s="19"/>
      <c r="CST145" s="19"/>
      <c r="CSU145" s="19"/>
      <c r="CSV145" s="19"/>
      <c r="CSW145" s="19"/>
      <c r="CSX145" s="19"/>
      <c r="CSY145" s="19"/>
      <c r="CSZ145" s="19"/>
      <c r="CTA145" s="19"/>
      <c r="CTB145" s="19"/>
      <c r="CTC145" s="19"/>
      <c r="CTD145" s="19"/>
      <c r="CTE145" s="19"/>
      <c r="CTF145" s="19"/>
      <c r="CTG145" s="19"/>
      <c r="CTH145" s="19"/>
      <c r="CTI145" s="19"/>
      <c r="CTJ145" s="19"/>
      <c r="CTK145" s="19"/>
      <c r="CTL145" s="19"/>
      <c r="CTM145" s="19"/>
      <c r="CTN145" s="19"/>
      <c r="CTO145" s="19"/>
      <c r="CTP145" s="19"/>
      <c r="CTQ145" s="19"/>
      <c r="CTR145" s="19"/>
      <c r="CTS145" s="19"/>
      <c r="CTT145" s="19"/>
      <c r="CTU145" s="19"/>
      <c r="CTV145" s="19"/>
      <c r="CTW145" s="19"/>
      <c r="CTX145" s="19"/>
      <c r="CTY145" s="19"/>
      <c r="CTZ145" s="19"/>
      <c r="CUA145" s="19"/>
      <c r="CUB145" s="19"/>
      <c r="CUC145" s="19"/>
      <c r="CUD145" s="19"/>
      <c r="CUE145" s="19"/>
      <c r="CUF145" s="19"/>
      <c r="CUG145" s="19"/>
      <c r="CUH145" s="19"/>
      <c r="CUI145" s="19"/>
      <c r="CUJ145" s="19"/>
      <c r="CUK145" s="19"/>
      <c r="CUL145" s="19"/>
      <c r="CUM145" s="19"/>
      <c r="CUN145" s="19"/>
      <c r="CUO145" s="19"/>
      <c r="CUP145" s="19"/>
      <c r="CUQ145" s="19"/>
      <c r="CUR145" s="19"/>
      <c r="CUS145" s="19"/>
      <c r="CUT145" s="19"/>
      <c r="CUU145" s="19"/>
      <c r="CUV145" s="19"/>
      <c r="CUW145" s="19"/>
      <c r="CUX145" s="19"/>
      <c r="CUY145" s="19"/>
      <c r="CUZ145" s="19"/>
      <c r="CVA145" s="19"/>
      <c r="CVB145" s="19"/>
      <c r="CVC145" s="19"/>
      <c r="CVD145" s="19"/>
      <c r="CVE145" s="19"/>
      <c r="CVF145" s="19"/>
      <c r="CVG145" s="19"/>
      <c r="CVH145" s="19"/>
      <c r="CVI145" s="19"/>
      <c r="CVJ145" s="19"/>
      <c r="CVK145" s="19"/>
      <c r="CVL145" s="19"/>
      <c r="CVM145" s="19"/>
      <c r="CVN145" s="19"/>
      <c r="CVO145" s="19"/>
      <c r="CVP145" s="19"/>
      <c r="CVQ145" s="19"/>
      <c r="CVR145" s="19"/>
      <c r="CVS145" s="19"/>
      <c r="CVT145" s="19"/>
      <c r="CVU145" s="19"/>
      <c r="CVV145" s="19"/>
      <c r="CVW145" s="19"/>
      <c r="CVX145" s="19"/>
      <c r="CVY145" s="19"/>
      <c r="CVZ145" s="19"/>
      <c r="CWA145" s="19"/>
      <c r="CWB145" s="19"/>
      <c r="CWC145" s="19"/>
      <c r="CWD145" s="19"/>
      <c r="CWE145" s="19"/>
      <c r="CWF145" s="19"/>
      <c r="CWG145" s="19"/>
      <c r="CWH145" s="19"/>
      <c r="CWI145" s="19"/>
      <c r="CWJ145" s="19"/>
      <c r="CWK145" s="19"/>
      <c r="CWL145" s="19"/>
      <c r="CWM145" s="19"/>
      <c r="CWN145" s="19"/>
      <c r="CWO145" s="19"/>
      <c r="CWP145" s="19"/>
      <c r="CWQ145" s="19"/>
      <c r="CWR145" s="19"/>
      <c r="CWS145" s="19"/>
      <c r="CWT145" s="19"/>
      <c r="CWU145" s="19"/>
      <c r="CWV145" s="19"/>
      <c r="CWW145" s="19"/>
      <c r="CWX145" s="19"/>
      <c r="CWY145" s="19"/>
      <c r="CWZ145" s="19"/>
      <c r="CXA145" s="19"/>
      <c r="CXB145" s="19"/>
      <c r="CXC145" s="19"/>
      <c r="CXD145" s="19"/>
      <c r="CXE145" s="19"/>
      <c r="CXF145" s="19"/>
      <c r="CXG145" s="19"/>
      <c r="CXH145" s="19"/>
      <c r="CXI145" s="19"/>
      <c r="CXJ145" s="19"/>
      <c r="CXK145" s="19"/>
      <c r="CXL145" s="19"/>
      <c r="CXM145" s="19"/>
      <c r="CXN145" s="19"/>
      <c r="CXO145" s="19"/>
      <c r="CXP145" s="19"/>
      <c r="CXQ145" s="19"/>
      <c r="CXR145" s="19"/>
      <c r="CXS145" s="19"/>
      <c r="CXT145" s="19"/>
      <c r="CXU145" s="19"/>
      <c r="CXV145" s="19"/>
      <c r="CXW145" s="19"/>
      <c r="CXX145" s="19"/>
      <c r="CXY145" s="19"/>
      <c r="CXZ145" s="19"/>
      <c r="CYA145" s="19"/>
      <c r="CYB145" s="19"/>
      <c r="CYC145" s="19"/>
      <c r="CYD145" s="19"/>
      <c r="CYE145" s="19"/>
      <c r="CYF145" s="19"/>
      <c r="CYG145" s="19"/>
      <c r="CYH145" s="19"/>
      <c r="CYI145" s="19"/>
      <c r="CYJ145" s="19"/>
      <c r="CYK145" s="19"/>
      <c r="CYL145" s="19"/>
      <c r="CYM145" s="19"/>
      <c r="CYN145" s="19"/>
      <c r="CYO145" s="19"/>
      <c r="CYP145" s="19"/>
      <c r="CYQ145" s="19"/>
      <c r="CYR145" s="19"/>
      <c r="CYS145" s="19"/>
      <c r="CYT145" s="19"/>
      <c r="CYU145" s="19"/>
      <c r="CYV145" s="19"/>
      <c r="CYW145" s="19"/>
      <c r="CYX145" s="19"/>
      <c r="CYY145" s="19"/>
      <c r="CYZ145" s="19"/>
      <c r="CZA145" s="19"/>
      <c r="CZB145" s="19"/>
      <c r="CZC145" s="19"/>
      <c r="CZD145" s="19"/>
      <c r="CZE145" s="19"/>
      <c r="CZF145" s="19"/>
      <c r="CZG145" s="19"/>
      <c r="CZH145" s="19"/>
      <c r="CZI145" s="19"/>
      <c r="CZJ145" s="19"/>
      <c r="CZK145" s="19"/>
      <c r="CZL145" s="19"/>
      <c r="CZM145" s="19"/>
      <c r="CZN145" s="19"/>
      <c r="CZO145" s="19"/>
      <c r="CZP145" s="19"/>
      <c r="CZQ145" s="19"/>
      <c r="CZR145" s="19"/>
      <c r="CZS145" s="19"/>
      <c r="CZT145" s="19"/>
      <c r="CZU145" s="19"/>
      <c r="CZV145" s="19"/>
      <c r="CZW145" s="19"/>
      <c r="CZX145" s="19"/>
      <c r="CZY145" s="19"/>
      <c r="CZZ145" s="19"/>
      <c r="DAA145" s="19"/>
      <c r="DAB145" s="19"/>
      <c r="DAC145" s="19"/>
      <c r="DAD145" s="19"/>
      <c r="DAE145" s="19"/>
      <c r="DAF145" s="19"/>
      <c r="DAG145" s="19"/>
      <c r="DAH145" s="19"/>
      <c r="DAI145" s="19"/>
      <c r="DAJ145" s="19"/>
      <c r="DAK145" s="19"/>
      <c r="DAL145" s="19"/>
      <c r="DAM145" s="19"/>
      <c r="DAN145" s="19"/>
      <c r="DAO145" s="19"/>
      <c r="DAP145" s="19"/>
      <c r="DAQ145" s="19"/>
      <c r="DAR145" s="19"/>
      <c r="DAS145" s="19"/>
      <c r="DAT145" s="19"/>
      <c r="DAU145" s="19"/>
      <c r="DAV145" s="19"/>
      <c r="DAW145" s="19"/>
      <c r="DAX145" s="19"/>
      <c r="DAY145" s="19"/>
      <c r="DAZ145" s="19"/>
      <c r="DBA145" s="19"/>
      <c r="DBB145" s="19"/>
      <c r="DBC145" s="19"/>
      <c r="DBD145" s="19"/>
      <c r="DBE145" s="19"/>
      <c r="DBF145" s="19"/>
      <c r="DBG145" s="19"/>
      <c r="DBH145" s="19"/>
      <c r="DBI145" s="19"/>
      <c r="DBJ145" s="19"/>
      <c r="DBK145" s="19"/>
      <c r="DBL145" s="19"/>
      <c r="DBM145" s="19"/>
      <c r="DBN145" s="19"/>
      <c r="DBO145" s="19"/>
      <c r="DBP145" s="19"/>
      <c r="DBQ145" s="19"/>
      <c r="DBR145" s="19"/>
      <c r="DBS145" s="19"/>
      <c r="DBT145" s="19"/>
      <c r="DBU145" s="19"/>
      <c r="DBV145" s="19"/>
      <c r="DBW145" s="19"/>
      <c r="DBX145" s="19"/>
      <c r="DBY145" s="19"/>
      <c r="DBZ145" s="19"/>
      <c r="DCA145" s="19"/>
      <c r="DCB145" s="19"/>
      <c r="DCC145" s="19"/>
      <c r="DCD145" s="19"/>
      <c r="DCE145" s="19"/>
      <c r="DCF145" s="19"/>
      <c r="DCG145" s="19"/>
      <c r="DCH145" s="19"/>
      <c r="DCI145" s="19"/>
      <c r="DCJ145" s="19"/>
      <c r="DCK145" s="19"/>
      <c r="DCL145" s="19"/>
      <c r="DCM145" s="19"/>
      <c r="DCN145" s="19"/>
      <c r="DCO145" s="19"/>
      <c r="DCP145" s="19"/>
      <c r="DCQ145" s="19"/>
      <c r="DCR145" s="19"/>
      <c r="DCS145" s="19"/>
      <c r="DCT145" s="19"/>
      <c r="DCU145" s="19"/>
      <c r="DCV145" s="19"/>
      <c r="DCW145" s="19"/>
      <c r="DCX145" s="19"/>
      <c r="DCY145" s="19"/>
      <c r="DCZ145" s="19"/>
      <c r="DDA145" s="19"/>
      <c r="DDB145" s="19"/>
      <c r="DDC145" s="19"/>
      <c r="DDD145" s="19"/>
      <c r="DDE145" s="19"/>
      <c r="DDF145" s="19"/>
      <c r="DDG145" s="19"/>
      <c r="DDH145" s="19"/>
      <c r="DDI145" s="19"/>
      <c r="DDJ145" s="19"/>
      <c r="DDK145" s="19"/>
      <c r="DDL145" s="19"/>
      <c r="DDM145" s="19"/>
      <c r="DDN145" s="19"/>
      <c r="DDO145" s="19"/>
      <c r="DDP145" s="19"/>
      <c r="DDQ145" s="19"/>
      <c r="DDR145" s="19"/>
      <c r="DDS145" s="19"/>
      <c r="DDT145" s="19"/>
      <c r="DDU145" s="19"/>
      <c r="DDV145" s="19"/>
      <c r="DDW145" s="19"/>
      <c r="DDX145" s="19"/>
      <c r="DDY145" s="19"/>
      <c r="DDZ145" s="19"/>
      <c r="DEA145" s="19"/>
      <c r="DEB145" s="19"/>
      <c r="DEC145" s="19"/>
      <c r="DED145" s="19"/>
      <c r="DEE145" s="19"/>
      <c r="DEF145" s="19"/>
      <c r="DEG145" s="19"/>
      <c r="DEH145" s="19"/>
      <c r="DEI145" s="19"/>
      <c r="DEJ145" s="19"/>
      <c r="DEK145" s="19"/>
      <c r="DEL145" s="19"/>
      <c r="DEM145" s="19"/>
      <c r="DEN145" s="19"/>
      <c r="DEO145" s="19"/>
      <c r="DEP145" s="19"/>
      <c r="DEQ145" s="19"/>
      <c r="DER145" s="19"/>
      <c r="DES145" s="19"/>
      <c r="DET145" s="19"/>
      <c r="DEU145" s="19"/>
      <c r="DEV145" s="19"/>
      <c r="DEW145" s="19"/>
      <c r="DEX145" s="19"/>
      <c r="DEY145" s="19"/>
      <c r="DEZ145" s="19"/>
      <c r="DFA145" s="19"/>
      <c r="DFB145" s="19"/>
      <c r="DFC145" s="19"/>
      <c r="DFD145" s="19"/>
      <c r="DFE145" s="19"/>
      <c r="DFF145" s="19"/>
      <c r="DFG145" s="19"/>
      <c r="DFH145" s="19"/>
      <c r="DFI145" s="19"/>
      <c r="DFJ145" s="19"/>
      <c r="DFK145" s="19"/>
      <c r="DFL145" s="19"/>
      <c r="DFM145" s="19"/>
      <c r="DFN145" s="19"/>
      <c r="DFO145" s="19"/>
      <c r="DFP145" s="19"/>
      <c r="DFQ145" s="19"/>
      <c r="DFR145" s="19"/>
      <c r="DFS145" s="19"/>
      <c r="DFT145" s="19"/>
      <c r="DFU145" s="19"/>
      <c r="DFV145" s="19"/>
      <c r="DFW145" s="19"/>
      <c r="DFX145" s="19"/>
      <c r="DFY145" s="19"/>
      <c r="DFZ145" s="19"/>
      <c r="DGA145" s="19"/>
      <c r="DGB145" s="19"/>
      <c r="DGC145" s="19"/>
      <c r="DGD145" s="19"/>
      <c r="DGE145" s="19"/>
      <c r="DGF145" s="19"/>
      <c r="DGG145" s="19"/>
      <c r="DGH145" s="19"/>
      <c r="DGI145" s="19"/>
      <c r="DGJ145" s="19"/>
      <c r="DGK145" s="19"/>
      <c r="DGL145" s="19"/>
      <c r="DGM145" s="19"/>
      <c r="DGN145" s="19"/>
      <c r="DGO145" s="19"/>
      <c r="DGP145" s="19"/>
      <c r="DGQ145" s="19"/>
      <c r="DGR145" s="19"/>
      <c r="DGS145" s="19"/>
      <c r="DGT145" s="19"/>
      <c r="DGU145" s="19"/>
      <c r="DGV145" s="19"/>
      <c r="DGW145" s="19"/>
      <c r="DGX145" s="19"/>
      <c r="DGY145" s="19"/>
      <c r="DGZ145" s="19"/>
      <c r="DHA145" s="19"/>
      <c r="DHB145" s="19"/>
      <c r="DHC145" s="19"/>
      <c r="DHD145" s="19"/>
      <c r="DHE145" s="19"/>
      <c r="DHF145" s="19"/>
      <c r="DHG145" s="19"/>
      <c r="DHH145" s="19"/>
      <c r="DHI145" s="19"/>
      <c r="DHJ145" s="19"/>
      <c r="DHK145" s="19"/>
      <c r="DHL145" s="19"/>
      <c r="DHM145" s="19"/>
      <c r="DHN145" s="19"/>
      <c r="DHO145" s="19"/>
      <c r="DHP145" s="19"/>
      <c r="DHQ145" s="19"/>
      <c r="DHR145" s="19"/>
      <c r="DHS145" s="19"/>
      <c r="DHT145" s="19"/>
      <c r="DHU145" s="19"/>
      <c r="DHV145" s="19"/>
      <c r="DHW145" s="19"/>
      <c r="DHX145" s="19"/>
      <c r="DHY145" s="19"/>
      <c r="DHZ145" s="19"/>
      <c r="DIA145" s="19"/>
      <c r="DIB145" s="19"/>
      <c r="DIC145" s="19"/>
      <c r="DID145" s="19"/>
      <c r="DIE145" s="19"/>
      <c r="DIF145" s="19"/>
      <c r="DIG145" s="19"/>
      <c r="DIH145" s="19"/>
      <c r="DII145" s="19"/>
      <c r="DIJ145" s="19"/>
      <c r="DIK145" s="19"/>
      <c r="DIL145" s="19"/>
      <c r="DIM145" s="19"/>
      <c r="DIN145" s="19"/>
      <c r="DIO145" s="19"/>
      <c r="DIP145" s="19"/>
      <c r="DIQ145" s="19"/>
      <c r="DIR145" s="19"/>
      <c r="DIS145" s="19"/>
      <c r="DIT145" s="19"/>
      <c r="DIU145" s="19"/>
      <c r="DIV145" s="19"/>
      <c r="DIW145" s="19"/>
      <c r="DIX145" s="19"/>
      <c r="DIY145" s="19"/>
      <c r="DIZ145" s="19"/>
      <c r="DJA145" s="19"/>
      <c r="DJB145" s="19"/>
      <c r="DJC145" s="19"/>
      <c r="DJD145" s="19"/>
      <c r="DJE145" s="19"/>
      <c r="DJF145" s="19"/>
      <c r="DJG145" s="19"/>
      <c r="DJH145" s="19"/>
      <c r="DJI145" s="19"/>
      <c r="DJJ145" s="19"/>
      <c r="DJK145" s="19"/>
      <c r="DJL145" s="19"/>
      <c r="DJM145" s="19"/>
      <c r="DJN145" s="19"/>
      <c r="DJO145" s="19"/>
      <c r="DJP145" s="19"/>
      <c r="DJQ145" s="19"/>
      <c r="DJR145" s="19"/>
      <c r="DJS145" s="19"/>
      <c r="DJT145" s="19"/>
      <c r="DJU145" s="19"/>
      <c r="DJV145" s="19"/>
      <c r="DJW145" s="19"/>
      <c r="DJX145" s="19"/>
      <c r="DJY145" s="19"/>
      <c r="DJZ145" s="19"/>
      <c r="DKA145" s="19"/>
      <c r="DKB145" s="19"/>
      <c r="DKC145" s="19"/>
      <c r="DKD145" s="19"/>
      <c r="DKE145" s="19"/>
      <c r="DKF145" s="19"/>
      <c r="DKG145" s="19"/>
      <c r="DKH145" s="19"/>
      <c r="DKI145" s="19"/>
      <c r="DKJ145" s="19"/>
      <c r="DKK145" s="19"/>
      <c r="DKL145" s="19"/>
      <c r="DKM145" s="19"/>
      <c r="DKN145" s="19"/>
      <c r="DKO145" s="19"/>
      <c r="DKP145" s="19"/>
      <c r="DKQ145" s="19"/>
      <c r="DKR145" s="19"/>
      <c r="DKS145" s="19"/>
      <c r="DKT145" s="19"/>
      <c r="DKU145" s="19"/>
      <c r="DKV145" s="19"/>
      <c r="DKW145" s="19"/>
      <c r="DKX145" s="19"/>
      <c r="DKY145" s="19"/>
      <c r="DKZ145" s="19"/>
      <c r="DLA145" s="19"/>
      <c r="DLB145" s="19"/>
      <c r="DLC145" s="19"/>
      <c r="DLD145" s="19"/>
      <c r="DLE145" s="19"/>
      <c r="DLF145" s="19"/>
      <c r="DLG145" s="19"/>
      <c r="DLH145" s="19"/>
      <c r="DLI145" s="19"/>
      <c r="DLJ145" s="19"/>
      <c r="DLK145" s="19"/>
      <c r="DLL145" s="19"/>
      <c r="DLM145" s="19"/>
      <c r="DLN145" s="19"/>
      <c r="DLO145" s="19"/>
      <c r="DLP145" s="19"/>
      <c r="DLQ145" s="19"/>
      <c r="DLR145" s="19"/>
      <c r="DLS145" s="19"/>
      <c r="DLT145" s="19"/>
      <c r="DLU145" s="19"/>
      <c r="DLV145" s="19"/>
      <c r="DLW145" s="19"/>
      <c r="DLX145" s="19"/>
      <c r="DLY145" s="19"/>
      <c r="DLZ145" s="19"/>
      <c r="DMA145" s="19"/>
      <c r="DMB145" s="19"/>
      <c r="DMC145" s="19"/>
      <c r="DMD145" s="19"/>
      <c r="DME145" s="19"/>
      <c r="DMF145" s="19"/>
      <c r="DMG145" s="19"/>
      <c r="DMH145" s="19"/>
      <c r="DMI145" s="19"/>
      <c r="DMJ145" s="19"/>
      <c r="DMK145" s="19"/>
      <c r="DML145" s="19"/>
      <c r="DMM145" s="19"/>
      <c r="DMN145" s="19"/>
      <c r="DMO145" s="19"/>
      <c r="DMP145" s="19"/>
      <c r="DMQ145" s="19"/>
      <c r="DMR145" s="19"/>
      <c r="DMS145" s="19"/>
      <c r="DMT145" s="19"/>
      <c r="DMU145" s="19"/>
      <c r="DMV145" s="19"/>
      <c r="DMW145" s="19"/>
      <c r="DMX145" s="19"/>
      <c r="DMY145" s="19"/>
      <c r="DMZ145" s="19"/>
      <c r="DNA145" s="19"/>
      <c r="DNB145" s="19"/>
      <c r="DNC145" s="19"/>
      <c r="DND145" s="19"/>
      <c r="DNE145" s="19"/>
      <c r="DNF145" s="19"/>
      <c r="DNG145" s="19"/>
      <c r="DNH145" s="19"/>
      <c r="DNI145" s="19"/>
      <c r="DNJ145" s="19"/>
      <c r="DNK145" s="19"/>
      <c r="DNL145" s="19"/>
      <c r="DNM145" s="19"/>
      <c r="DNN145" s="19"/>
      <c r="DNO145" s="19"/>
      <c r="DNP145" s="19"/>
      <c r="DNQ145" s="19"/>
      <c r="DNR145" s="19"/>
      <c r="DNS145" s="19"/>
      <c r="DNT145" s="19"/>
      <c r="DNU145" s="19"/>
      <c r="DNV145" s="19"/>
      <c r="DNW145" s="19"/>
      <c r="DNX145" s="19"/>
      <c r="DNY145" s="19"/>
      <c r="DNZ145" s="19"/>
      <c r="DOA145" s="19"/>
      <c r="DOB145" s="19"/>
      <c r="DOC145" s="19"/>
      <c r="DOD145" s="19"/>
      <c r="DOE145" s="19"/>
      <c r="DOF145" s="19"/>
      <c r="DOG145" s="19"/>
      <c r="DOH145" s="19"/>
      <c r="DOI145" s="19"/>
      <c r="DOJ145" s="19"/>
      <c r="DOK145" s="19"/>
      <c r="DOL145" s="19"/>
      <c r="DOM145" s="19"/>
      <c r="DON145" s="19"/>
      <c r="DOO145" s="19"/>
      <c r="DOP145" s="19"/>
      <c r="DOQ145" s="19"/>
      <c r="DOR145" s="19"/>
      <c r="DOS145" s="19"/>
      <c r="DOT145" s="19"/>
      <c r="DOU145" s="19"/>
      <c r="DOV145" s="19"/>
      <c r="DOW145" s="19"/>
      <c r="DOX145" s="19"/>
      <c r="DOY145" s="19"/>
      <c r="DOZ145" s="19"/>
      <c r="DPA145" s="19"/>
      <c r="DPB145" s="19"/>
      <c r="DPC145" s="19"/>
      <c r="DPD145" s="19"/>
      <c r="DPE145" s="19"/>
      <c r="DPF145" s="19"/>
      <c r="DPG145" s="19"/>
      <c r="DPH145" s="19"/>
      <c r="DPI145" s="19"/>
      <c r="DPJ145" s="19"/>
      <c r="DPK145" s="19"/>
      <c r="DPL145" s="19"/>
      <c r="DPM145" s="19"/>
      <c r="DPN145" s="19"/>
      <c r="DPO145" s="19"/>
      <c r="DPP145" s="19"/>
      <c r="DPQ145" s="19"/>
      <c r="DPR145" s="19"/>
      <c r="DPS145" s="19"/>
      <c r="DPT145" s="19"/>
      <c r="DPU145" s="19"/>
      <c r="DPV145" s="19"/>
      <c r="DPW145" s="19"/>
      <c r="DPX145" s="19"/>
      <c r="DPY145" s="19"/>
      <c r="DPZ145" s="19"/>
      <c r="DQA145" s="19"/>
      <c r="DQB145" s="19"/>
      <c r="DQC145" s="19"/>
      <c r="DQD145" s="19"/>
      <c r="DQE145" s="19"/>
      <c r="DQF145" s="19"/>
      <c r="DQG145" s="19"/>
      <c r="DQH145" s="19"/>
      <c r="DQI145" s="19"/>
      <c r="DQJ145" s="19"/>
      <c r="DQK145" s="19"/>
      <c r="DQL145" s="19"/>
      <c r="DQM145" s="19"/>
      <c r="DQN145" s="19"/>
      <c r="DQO145" s="19"/>
      <c r="DQP145" s="19"/>
      <c r="DQQ145" s="19"/>
      <c r="DQR145" s="19"/>
      <c r="DQS145" s="19"/>
      <c r="DQT145" s="19"/>
      <c r="DQU145" s="19"/>
      <c r="DQV145" s="19"/>
      <c r="DQW145" s="19"/>
      <c r="DQX145" s="19"/>
      <c r="DQY145" s="19"/>
      <c r="DQZ145" s="19"/>
      <c r="DRA145" s="19"/>
      <c r="DRB145" s="19"/>
      <c r="DRC145" s="19"/>
      <c r="DRD145" s="19"/>
      <c r="DRE145" s="19"/>
      <c r="DRF145" s="19"/>
      <c r="DRG145" s="19"/>
      <c r="DRH145" s="19"/>
      <c r="DRI145" s="19"/>
      <c r="DRJ145" s="19"/>
      <c r="DRK145" s="19"/>
      <c r="DRL145" s="19"/>
      <c r="DRM145" s="19"/>
      <c r="DRN145" s="19"/>
      <c r="DRO145" s="19"/>
      <c r="DRP145" s="19"/>
      <c r="DRQ145" s="19"/>
      <c r="DRR145" s="19"/>
      <c r="DRS145" s="19"/>
      <c r="DRT145" s="19"/>
      <c r="DRU145" s="19"/>
      <c r="DRV145" s="19"/>
      <c r="DRW145" s="19"/>
      <c r="DRX145" s="19"/>
      <c r="DRY145" s="19"/>
      <c r="DRZ145" s="19"/>
      <c r="DSA145" s="19"/>
      <c r="DSB145" s="19"/>
      <c r="DSC145" s="19"/>
      <c r="DSD145" s="19"/>
      <c r="DSE145" s="19"/>
      <c r="DSF145" s="19"/>
      <c r="DSG145" s="19"/>
      <c r="DSH145" s="19"/>
      <c r="DSI145" s="19"/>
      <c r="DSJ145" s="19"/>
      <c r="DSK145" s="19"/>
      <c r="DSL145" s="19"/>
      <c r="DSM145" s="19"/>
      <c r="DSN145" s="19"/>
      <c r="DSO145" s="19"/>
      <c r="DSP145" s="19"/>
      <c r="DSQ145" s="19"/>
      <c r="DSR145" s="19"/>
      <c r="DSS145" s="19"/>
      <c r="DST145" s="19"/>
      <c r="DSU145" s="19"/>
      <c r="DSV145" s="19"/>
      <c r="DSW145" s="19"/>
      <c r="DSX145" s="19"/>
      <c r="DSY145" s="19"/>
      <c r="DSZ145" s="19"/>
      <c r="DTA145" s="19"/>
      <c r="DTB145" s="19"/>
      <c r="DTC145" s="19"/>
      <c r="DTD145" s="19"/>
      <c r="DTE145" s="19"/>
      <c r="DTF145" s="19"/>
      <c r="DTG145" s="19"/>
      <c r="DTH145" s="19"/>
      <c r="DTI145" s="19"/>
      <c r="DTJ145" s="19"/>
      <c r="DTK145" s="19"/>
      <c r="DTL145" s="19"/>
      <c r="DTM145" s="19"/>
      <c r="DTN145" s="19"/>
      <c r="DTO145" s="19"/>
      <c r="DTP145" s="19"/>
      <c r="DTQ145" s="19"/>
      <c r="DTR145" s="19"/>
      <c r="DTS145" s="19"/>
      <c r="DTT145" s="19"/>
      <c r="DTU145" s="19"/>
      <c r="DTV145" s="19"/>
      <c r="DTW145" s="19"/>
      <c r="DTX145" s="19"/>
      <c r="DTY145" s="19"/>
      <c r="DTZ145" s="19"/>
      <c r="DUA145" s="19"/>
      <c r="DUB145" s="19"/>
      <c r="DUC145" s="19"/>
      <c r="DUD145" s="19"/>
      <c r="DUE145" s="19"/>
      <c r="DUF145" s="19"/>
      <c r="DUG145" s="19"/>
      <c r="DUH145" s="19"/>
      <c r="DUI145" s="19"/>
      <c r="DUJ145" s="19"/>
      <c r="DUK145" s="19"/>
      <c r="DUL145" s="19"/>
      <c r="DUM145" s="19"/>
      <c r="DUN145" s="19"/>
      <c r="DUO145" s="19"/>
      <c r="DUP145" s="19"/>
      <c r="DUQ145" s="19"/>
      <c r="DUR145" s="19"/>
      <c r="DUS145" s="19"/>
      <c r="DUT145" s="19"/>
      <c r="DUU145" s="19"/>
      <c r="DUV145" s="19"/>
      <c r="DUW145" s="19"/>
      <c r="DUX145" s="19"/>
      <c r="DUY145" s="19"/>
      <c r="DUZ145" s="19"/>
      <c r="DVA145" s="19"/>
      <c r="DVB145" s="19"/>
      <c r="DVC145" s="19"/>
      <c r="DVD145" s="19"/>
      <c r="DVE145" s="19"/>
      <c r="DVF145" s="19"/>
      <c r="DVG145" s="19"/>
      <c r="DVH145" s="19"/>
      <c r="DVI145" s="19"/>
      <c r="DVJ145" s="19"/>
      <c r="DVK145" s="19"/>
      <c r="DVL145" s="19"/>
      <c r="DVM145" s="19"/>
      <c r="DVN145" s="19"/>
      <c r="DVO145" s="19"/>
      <c r="DVP145" s="19"/>
      <c r="DVQ145" s="19"/>
      <c r="DVR145" s="19"/>
      <c r="DVS145" s="19"/>
      <c r="DVT145" s="19"/>
      <c r="DVU145" s="19"/>
      <c r="DVV145" s="19"/>
      <c r="DVW145" s="19"/>
      <c r="DVX145" s="19"/>
      <c r="DVY145" s="19"/>
      <c r="DVZ145" s="19"/>
      <c r="DWA145" s="19"/>
      <c r="DWB145" s="19"/>
      <c r="DWC145" s="19"/>
      <c r="DWD145" s="19"/>
      <c r="DWE145" s="19"/>
      <c r="DWF145" s="19"/>
      <c r="DWG145" s="19"/>
      <c r="DWH145" s="19"/>
      <c r="DWI145" s="19"/>
      <c r="DWJ145" s="19"/>
      <c r="DWK145" s="19"/>
      <c r="DWL145" s="19"/>
      <c r="DWM145" s="19"/>
      <c r="DWN145" s="19"/>
      <c r="DWO145" s="19"/>
      <c r="DWP145" s="19"/>
      <c r="DWQ145" s="19"/>
      <c r="DWR145" s="19"/>
      <c r="DWS145" s="19"/>
      <c r="DWT145" s="19"/>
      <c r="DWU145" s="19"/>
      <c r="DWV145" s="19"/>
      <c r="DWW145" s="19"/>
      <c r="DWX145" s="19"/>
      <c r="DWY145" s="19"/>
      <c r="DWZ145" s="19"/>
      <c r="DXA145" s="19"/>
      <c r="DXB145" s="19"/>
      <c r="DXC145" s="19"/>
      <c r="DXD145" s="19"/>
      <c r="DXE145" s="19"/>
      <c r="DXF145" s="19"/>
      <c r="DXG145" s="19"/>
      <c r="DXH145" s="19"/>
      <c r="DXI145" s="19"/>
      <c r="DXJ145" s="19"/>
      <c r="DXK145" s="19"/>
      <c r="DXL145" s="19"/>
      <c r="DXM145" s="19"/>
      <c r="DXN145" s="19"/>
      <c r="DXO145" s="19"/>
      <c r="DXP145" s="19"/>
      <c r="DXQ145" s="19"/>
      <c r="DXR145" s="19"/>
      <c r="DXS145" s="19"/>
      <c r="DXT145" s="19"/>
      <c r="DXU145" s="19"/>
      <c r="DXV145" s="19"/>
      <c r="DXW145" s="19"/>
      <c r="DXX145" s="19"/>
      <c r="DXY145" s="19"/>
      <c r="DXZ145" s="19"/>
      <c r="DYA145" s="19"/>
      <c r="DYB145" s="19"/>
      <c r="DYC145" s="19"/>
      <c r="DYD145" s="19"/>
      <c r="DYE145" s="19"/>
      <c r="DYF145" s="19"/>
      <c r="DYG145" s="19"/>
      <c r="DYH145" s="19"/>
      <c r="DYI145" s="19"/>
      <c r="DYJ145" s="19"/>
      <c r="DYK145" s="19"/>
      <c r="DYL145" s="19"/>
      <c r="DYM145" s="19"/>
      <c r="DYN145" s="19"/>
      <c r="DYO145" s="19"/>
      <c r="DYP145" s="19"/>
      <c r="DYQ145" s="19"/>
      <c r="DYR145" s="19"/>
      <c r="DYS145" s="19"/>
      <c r="DYT145" s="19"/>
      <c r="DYU145" s="19"/>
      <c r="DYV145" s="19"/>
      <c r="DYW145" s="19"/>
      <c r="DYX145" s="19"/>
      <c r="DYY145" s="19"/>
      <c r="DYZ145" s="19"/>
      <c r="DZA145" s="19"/>
      <c r="DZB145" s="19"/>
      <c r="DZC145" s="19"/>
      <c r="DZD145" s="19"/>
      <c r="DZE145" s="19"/>
      <c r="DZF145" s="19"/>
      <c r="DZG145" s="19"/>
      <c r="DZH145" s="19"/>
      <c r="DZI145" s="19"/>
      <c r="DZJ145" s="19"/>
      <c r="DZK145" s="19"/>
      <c r="DZL145" s="19"/>
      <c r="DZM145" s="19"/>
      <c r="DZN145" s="19"/>
      <c r="DZO145" s="19"/>
      <c r="DZP145" s="19"/>
      <c r="DZQ145" s="19"/>
      <c r="DZR145" s="19"/>
      <c r="DZS145" s="19"/>
      <c r="DZT145" s="19"/>
      <c r="DZU145" s="19"/>
      <c r="DZV145" s="19"/>
      <c r="DZW145" s="19"/>
      <c r="DZX145" s="19"/>
      <c r="DZY145" s="19"/>
      <c r="DZZ145" s="19"/>
      <c r="EAA145" s="19"/>
      <c r="EAB145" s="19"/>
      <c r="EAC145" s="19"/>
      <c r="EAD145" s="19"/>
      <c r="EAE145" s="19"/>
      <c r="EAF145" s="19"/>
      <c r="EAG145" s="19"/>
      <c r="EAH145" s="19"/>
      <c r="EAI145" s="19"/>
      <c r="EAJ145" s="19"/>
      <c r="EAK145" s="19"/>
      <c r="EAL145" s="19"/>
      <c r="EAM145" s="19"/>
      <c r="EAN145" s="19"/>
      <c r="EAO145" s="19"/>
      <c r="EAP145" s="19"/>
      <c r="EAQ145" s="19"/>
      <c r="EAR145" s="19"/>
      <c r="EAS145" s="19"/>
      <c r="EAT145" s="19"/>
      <c r="EAU145" s="19"/>
      <c r="EAV145" s="19"/>
      <c r="EAW145" s="19"/>
      <c r="EAX145" s="19"/>
      <c r="EAY145" s="19"/>
      <c r="EAZ145" s="19"/>
      <c r="EBA145" s="19"/>
      <c r="EBB145" s="19"/>
      <c r="EBC145" s="19"/>
      <c r="EBD145" s="19"/>
      <c r="EBE145" s="19"/>
      <c r="EBF145" s="19"/>
      <c r="EBG145" s="19"/>
      <c r="EBH145" s="19"/>
      <c r="EBI145" s="19"/>
      <c r="EBJ145" s="19"/>
      <c r="EBK145" s="19"/>
      <c r="EBL145" s="19"/>
      <c r="EBM145" s="19"/>
      <c r="EBN145" s="19"/>
      <c r="EBO145" s="19"/>
      <c r="EBP145" s="19"/>
      <c r="EBQ145" s="19"/>
      <c r="EBR145" s="19"/>
      <c r="EBS145" s="19"/>
      <c r="EBT145" s="19"/>
      <c r="EBU145" s="19"/>
      <c r="EBV145" s="19"/>
      <c r="EBW145" s="19"/>
      <c r="EBX145" s="19"/>
      <c r="EBY145" s="19"/>
      <c r="EBZ145" s="19"/>
      <c r="ECA145" s="19"/>
      <c r="ECB145" s="19"/>
      <c r="ECC145" s="19"/>
      <c r="ECD145" s="19"/>
      <c r="ECE145" s="19"/>
      <c r="ECF145" s="19"/>
      <c r="ECG145" s="19"/>
      <c r="ECH145" s="19"/>
      <c r="ECI145" s="19"/>
      <c r="ECJ145" s="19"/>
      <c r="ECK145" s="19"/>
      <c r="ECL145" s="19"/>
      <c r="ECM145" s="19"/>
      <c r="ECN145" s="19"/>
      <c r="ECO145" s="19"/>
      <c r="ECP145" s="19"/>
      <c r="ECQ145" s="19"/>
      <c r="ECR145" s="19"/>
      <c r="ECS145" s="19"/>
      <c r="ECT145" s="19"/>
      <c r="ECU145" s="19"/>
      <c r="ECV145" s="19"/>
      <c r="ECW145" s="19"/>
      <c r="ECX145" s="19"/>
      <c r="ECY145" s="19"/>
      <c r="ECZ145" s="19"/>
      <c r="EDA145" s="19"/>
      <c r="EDB145" s="19"/>
      <c r="EDC145" s="19"/>
      <c r="EDD145" s="19"/>
      <c r="EDE145" s="19"/>
      <c r="EDF145" s="19"/>
      <c r="EDG145" s="19"/>
      <c r="EDH145" s="19"/>
      <c r="EDI145" s="19"/>
      <c r="EDJ145" s="19"/>
      <c r="EDK145" s="19"/>
      <c r="EDL145" s="19"/>
      <c r="EDM145" s="19"/>
      <c r="EDN145" s="19"/>
      <c r="EDO145" s="19"/>
      <c r="EDP145" s="19"/>
      <c r="EDQ145" s="19"/>
      <c r="EDR145" s="19"/>
      <c r="EDS145" s="19"/>
      <c r="EDT145" s="19"/>
      <c r="EDU145" s="19"/>
      <c r="EDV145" s="19"/>
      <c r="EDW145" s="19"/>
      <c r="EDX145" s="19"/>
      <c r="EDY145" s="19"/>
      <c r="EDZ145" s="19"/>
      <c r="EEA145" s="19"/>
      <c r="EEB145" s="19"/>
      <c r="EEC145" s="19"/>
      <c r="EED145" s="19"/>
      <c r="EEE145" s="19"/>
      <c r="EEF145" s="19"/>
      <c r="EEG145" s="19"/>
      <c r="EEH145" s="19"/>
      <c r="EEI145" s="19"/>
      <c r="EEJ145" s="19"/>
      <c r="EEK145" s="19"/>
      <c r="EEL145" s="19"/>
      <c r="EEM145" s="19"/>
      <c r="EEN145" s="19"/>
      <c r="EEO145" s="19"/>
      <c r="EEP145" s="19"/>
      <c r="EEQ145" s="19"/>
      <c r="EER145" s="19"/>
      <c r="EES145" s="19"/>
      <c r="EET145" s="19"/>
      <c r="EEU145" s="19"/>
      <c r="EEV145" s="19"/>
      <c r="EEW145" s="19"/>
      <c r="EEX145" s="19"/>
      <c r="EEY145" s="19"/>
      <c r="EEZ145" s="19"/>
      <c r="EFA145" s="19"/>
      <c r="EFB145" s="19"/>
      <c r="EFC145" s="19"/>
      <c r="EFD145" s="19"/>
      <c r="EFE145" s="19"/>
      <c r="EFF145" s="19"/>
      <c r="EFG145" s="19"/>
      <c r="EFH145" s="19"/>
      <c r="EFI145" s="19"/>
      <c r="EFJ145" s="19"/>
      <c r="EFK145" s="19"/>
      <c r="EFL145" s="19"/>
      <c r="EFM145" s="19"/>
      <c r="EFN145" s="19"/>
      <c r="EFO145" s="19"/>
      <c r="EFP145" s="19"/>
      <c r="EFQ145" s="19"/>
      <c r="EFR145" s="19"/>
      <c r="EFS145" s="19"/>
      <c r="EFT145" s="19"/>
      <c r="EFU145" s="19"/>
      <c r="EFV145" s="19"/>
      <c r="EFW145" s="19"/>
      <c r="EFX145" s="19"/>
      <c r="EFY145" s="19"/>
      <c r="EFZ145" s="19"/>
      <c r="EGA145" s="19"/>
      <c r="EGB145" s="19"/>
      <c r="EGC145" s="19"/>
      <c r="EGD145" s="19"/>
      <c r="EGE145" s="19"/>
      <c r="EGF145" s="19"/>
      <c r="EGG145" s="19"/>
      <c r="EGH145" s="19"/>
      <c r="EGI145" s="19"/>
      <c r="EGJ145" s="19"/>
      <c r="EGK145" s="19"/>
      <c r="EGL145" s="19"/>
      <c r="EGM145" s="19"/>
      <c r="EGN145" s="19"/>
      <c r="EGO145" s="19"/>
      <c r="EGP145" s="19"/>
      <c r="EGQ145" s="19"/>
      <c r="EGR145" s="19"/>
      <c r="EGS145" s="19"/>
      <c r="EGT145" s="19"/>
      <c r="EGU145" s="19"/>
      <c r="EGV145" s="19"/>
      <c r="EGW145" s="19"/>
      <c r="EGX145" s="19"/>
      <c r="EGY145" s="19"/>
      <c r="EGZ145" s="19"/>
      <c r="EHA145" s="19"/>
      <c r="EHB145" s="19"/>
      <c r="EHC145" s="19"/>
      <c r="EHD145" s="19"/>
      <c r="EHE145" s="19"/>
      <c r="EHF145" s="19"/>
      <c r="EHG145" s="19"/>
      <c r="EHH145" s="19"/>
      <c r="EHI145" s="19"/>
      <c r="EHJ145" s="19"/>
      <c r="EHK145" s="19"/>
      <c r="EHL145" s="19"/>
      <c r="EHM145" s="19"/>
      <c r="EHN145" s="19"/>
      <c r="EHO145" s="19"/>
      <c r="EHP145" s="19"/>
      <c r="EHQ145" s="19"/>
      <c r="EHR145" s="19"/>
      <c r="EHS145" s="19"/>
      <c r="EHT145" s="19"/>
      <c r="EHU145" s="19"/>
      <c r="EHV145" s="19"/>
      <c r="EHW145" s="19"/>
      <c r="EHX145" s="19"/>
      <c r="EHY145" s="19"/>
      <c r="EHZ145" s="19"/>
      <c r="EIA145" s="19"/>
      <c r="EIB145" s="19"/>
      <c r="EIC145" s="19"/>
      <c r="EID145" s="19"/>
      <c r="EIE145" s="19"/>
      <c r="EIF145" s="19"/>
      <c r="EIG145" s="19"/>
      <c r="EIH145" s="19"/>
      <c r="EII145" s="19"/>
      <c r="EIJ145" s="19"/>
      <c r="EIK145" s="19"/>
      <c r="EIL145" s="19"/>
      <c r="EIM145" s="19"/>
      <c r="EIN145" s="19"/>
      <c r="EIO145" s="19"/>
      <c r="EIP145" s="19"/>
      <c r="EIQ145" s="19"/>
      <c r="EIR145" s="19"/>
      <c r="EIS145" s="19"/>
      <c r="EIT145" s="19"/>
      <c r="EIU145" s="19"/>
      <c r="EIV145" s="19"/>
      <c r="EIW145" s="19"/>
      <c r="EIX145" s="19"/>
      <c r="EIY145" s="19"/>
      <c r="EIZ145" s="19"/>
      <c r="EJA145" s="19"/>
      <c r="EJB145" s="19"/>
      <c r="EJC145" s="19"/>
      <c r="EJD145" s="19"/>
      <c r="EJE145" s="19"/>
      <c r="EJF145" s="19"/>
      <c r="EJG145" s="19"/>
      <c r="EJH145" s="19"/>
      <c r="EJI145" s="19"/>
      <c r="EJJ145" s="19"/>
      <c r="EJK145" s="19"/>
      <c r="EJL145" s="19"/>
      <c r="EJM145" s="19"/>
      <c r="EJN145" s="19"/>
      <c r="EJO145" s="19"/>
      <c r="EJP145" s="19"/>
      <c r="EJQ145" s="19"/>
      <c r="EJR145" s="19"/>
      <c r="EJS145" s="19"/>
      <c r="EJT145" s="19"/>
      <c r="EJU145" s="19"/>
      <c r="EJV145" s="19"/>
      <c r="EJW145" s="19"/>
      <c r="EJX145" s="19"/>
      <c r="EJY145" s="19"/>
      <c r="EJZ145" s="19"/>
      <c r="EKA145" s="19"/>
      <c r="EKB145" s="19"/>
      <c r="EKC145" s="19"/>
      <c r="EKD145" s="19"/>
      <c r="EKE145" s="19"/>
      <c r="EKF145" s="19"/>
      <c r="EKG145" s="19"/>
      <c r="EKH145" s="19"/>
      <c r="EKI145" s="19"/>
      <c r="EKJ145" s="19"/>
      <c r="EKK145" s="19"/>
      <c r="EKL145" s="19"/>
      <c r="EKM145" s="19"/>
      <c r="EKN145" s="19"/>
      <c r="EKO145" s="19"/>
      <c r="EKP145" s="19"/>
      <c r="EKQ145" s="19"/>
      <c r="EKR145" s="19"/>
      <c r="EKS145" s="19"/>
      <c r="EKT145" s="19"/>
      <c r="EKU145" s="19"/>
      <c r="EKV145" s="19"/>
      <c r="EKW145" s="19"/>
      <c r="EKX145" s="19"/>
      <c r="EKY145" s="19"/>
      <c r="EKZ145" s="19"/>
      <c r="ELA145" s="19"/>
      <c r="ELB145" s="19"/>
      <c r="ELC145" s="19"/>
      <c r="ELD145" s="19"/>
      <c r="ELE145" s="19"/>
      <c r="ELF145" s="19"/>
      <c r="ELG145" s="19"/>
      <c r="ELH145" s="19"/>
      <c r="ELI145" s="19"/>
      <c r="ELJ145" s="19"/>
      <c r="ELK145" s="19"/>
      <c r="ELL145" s="19"/>
      <c r="ELM145" s="19"/>
      <c r="ELN145" s="19"/>
      <c r="ELO145" s="19"/>
      <c r="ELP145" s="19"/>
      <c r="ELQ145" s="19"/>
      <c r="ELR145" s="19"/>
      <c r="ELS145" s="19"/>
      <c r="ELT145" s="19"/>
      <c r="ELU145" s="19"/>
      <c r="ELV145" s="19"/>
      <c r="ELW145" s="19"/>
      <c r="ELX145" s="19"/>
      <c r="ELY145" s="19"/>
      <c r="ELZ145" s="19"/>
      <c r="EMA145" s="19"/>
      <c r="EMB145" s="19"/>
      <c r="EMC145" s="19"/>
      <c r="EMD145" s="19"/>
      <c r="EME145" s="19"/>
      <c r="EMF145" s="19"/>
      <c r="EMG145" s="19"/>
      <c r="EMH145" s="19"/>
      <c r="EMI145" s="19"/>
      <c r="EMJ145" s="19"/>
      <c r="EMK145" s="19"/>
      <c r="EML145" s="19"/>
      <c r="EMM145" s="19"/>
      <c r="EMN145" s="19"/>
      <c r="EMO145" s="19"/>
      <c r="EMP145" s="19"/>
      <c r="EMQ145" s="19"/>
      <c r="EMR145" s="19"/>
      <c r="EMS145" s="19"/>
      <c r="EMT145" s="19"/>
      <c r="EMU145" s="19"/>
      <c r="EMV145" s="19"/>
      <c r="EMW145" s="19"/>
      <c r="EMX145" s="19"/>
      <c r="EMY145" s="19"/>
      <c r="EMZ145" s="19"/>
      <c r="ENA145" s="19"/>
      <c r="ENB145" s="19"/>
      <c r="ENC145" s="19"/>
      <c r="END145" s="19"/>
      <c r="ENE145" s="19"/>
      <c r="ENF145" s="19"/>
      <c r="ENG145" s="19"/>
      <c r="ENH145" s="19"/>
      <c r="ENI145" s="19"/>
      <c r="ENJ145" s="19"/>
      <c r="ENK145" s="19"/>
      <c r="ENL145" s="19"/>
      <c r="ENM145" s="19"/>
      <c r="ENN145" s="19"/>
      <c r="ENO145" s="19"/>
      <c r="ENP145" s="19"/>
      <c r="ENQ145" s="19"/>
      <c r="ENR145" s="19"/>
      <c r="ENS145" s="19"/>
      <c r="ENT145" s="19"/>
      <c r="ENU145" s="19"/>
      <c r="ENV145" s="19"/>
      <c r="ENW145" s="19"/>
      <c r="ENX145" s="19"/>
      <c r="ENY145" s="19"/>
      <c r="ENZ145" s="19"/>
      <c r="EOA145" s="19"/>
      <c r="EOB145" s="19"/>
      <c r="EOC145" s="19"/>
      <c r="EOD145" s="19"/>
      <c r="EOE145" s="19"/>
      <c r="EOF145" s="19"/>
      <c r="EOG145" s="19"/>
      <c r="EOH145" s="19"/>
      <c r="EOI145" s="19"/>
      <c r="EOJ145" s="19"/>
      <c r="EOK145" s="19"/>
      <c r="EOL145" s="19"/>
      <c r="EOM145" s="19"/>
      <c r="EON145" s="19"/>
      <c r="EOO145" s="19"/>
      <c r="EOP145" s="19"/>
      <c r="EOQ145" s="19"/>
      <c r="EOR145" s="19"/>
      <c r="EOS145" s="19"/>
      <c r="EOT145" s="19"/>
      <c r="EOU145" s="19"/>
      <c r="EOV145" s="19"/>
      <c r="EOW145" s="19"/>
      <c r="EOX145" s="19"/>
      <c r="EOY145" s="19"/>
      <c r="EOZ145" s="19"/>
      <c r="EPA145" s="19"/>
      <c r="EPB145" s="19"/>
      <c r="EPC145" s="19"/>
      <c r="EPD145" s="19"/>
      <c r="EPE145" s="19"/>
      <c r="EPF145" s="19"/>
      <c r="EPG145" s="19"/>
      <c r="EPH145" s="19"/>
      <c r="EPI145" s="19"/>
      <c r="EPJ145" s="19"/>
      <c r="EPK145" s="19"/>
      <c r="EPL145" s="19"/>
      <c r="EPM145" s="19"/>
      <c r="EPN145" s="19"/>
      <c r="EPO145" s="19"/>
      <c r="EPP145" s="19"/>
      <c r="EPQ145" s="19"/>
      <c r="EPR145" s="19"/>
      <c r="EPS145" s="19"/>
      <c r="EPT145" s="19"/>
      <c r="EPU145" s="19"/>
      <c r="EPV145" s="19"/>
      <c r="EPW145" s="19"/>
      <c r="EPX145" s="19"/>
      <c r="EPY145" s="19"/>
      <c r="EPZ145" s="19"/>
      <c r="EQA145" s="19"/>
      <c r="EQB145" s="19"/>
      <c r="EQC145" s="19"/>
      <c r="EQD145" s="19"/>
      <c r="EQE145" s="19"/>
      <c r="EQF145" s="19"/>
      <c r="EQG145" s="19"/>
      <c r="EQH145" s="19"/>
      <c r="EQI145" s="19"/>
      <c r="EQJ145" s="19"/>
      <c r="EQK145" s="19"/>
      <c r="EQL145" s="19"/>
      <c r="EQM145" s="19"/>
      <c r="EQN145" s="19"/>
      <c r="EQO145" s="19"/>
      <c r="EQP145" s="19"/>
      <c r="EQQ145" s="19"/>
      <c r="EQR145" s="19"/>
      <c r="EQS145" s="19"/>
      <c r="EQT145" s="19"/>
      <c r="EQU145" s="19"/>
      <c r="EQV145" s="19"/>
      <c r="EQW145" s="19"/>
      <c r="EQX145" s="19"/>
      <c r="EQY145" s="19"/>
      <c r="EQZ145" s="19"/>
      <c r="ERA145" s="19"/>
      <c r="ERB145" s="19"/>
      <c r="ERC145" s="19"/>
      <c r="ERD145" s="19"/>
      <c r="ERE145" s="19"/>
      <c r="ERF145" s="19"/>
      <c r="ERG145" s="19"/>
      <c r="ERH145" s="19"/>
      <c r="ERI145" s="19"/>
      <c r="ERJ145" s="19"/>
      <c r="ERK145" s="19"/>
      <c r="ERL145" s="19"/>
      <c r="ERM145" s="19"/>
      <c r="ERN145" s="19"/>
      <c r="ERO145" s="19"/>
      <c r="ERP145" s="19"/>
      <c r="ERQ145" s="19"/>
      <c r="ERR145" s="19"/>
      <c r="ERS145" s="19"/>
      <c r="ERT145" s="19"/>
      <c r="ERU145" s="19"/>
      <c r="ERV145" s="19"/>
      <c r="ERW145" s="19"/>
      <c r="ERX145" s="19"/>
      <c r="ERY145" s="19"/>
      <c r="ERZ145" s="19"/>
      <c r="ESA145" s="19"/>
      <c r="ESB145" s="19"/>
      <c r="ESC145" s="19"/>
      <c r="ESD145" s="19"/>
      <c r="ESE145" s="19"/>
      <c r="ESF145" s="19"/>
      <c r="ESG145" s="19"/>
      <c r="ESH145" s="19"/>
      <c r="ESI145" s="19"/>
      <c r="ESJ145" s="19"/>
      <c r="ESK145" s="19"/>
      <c r="ESL145" s="19"/>
      <c r="ESM145" s="19"/>
      <c r="ESN145" s="19"/>
      <c r="ESO145" s="19"/>
      <c r="ESP145" s="19"/>
      <c r="ESQ145" s="19"/>
      <c r="ESR145" s="19"/>
      <c r="ESS145" s="19"/>
      <c r="EST145" s="19"/>
      <c r="ESU145" s="19"/>
      <c r="ESV145" s="19"/>
      <c r="ESW145" s="19"/>
      <c r="ESX145" s="19"/>
      <c r="ESY145" s="19"/>
      <c r="ESZ145" s="19"/>
      <c r="ETA145" s="19"/>
      <c r="ETB145" s="19"/>
      <c r="ETC145" s="19"/>
      <c r="ETD145" s="19"/>
      <c r="ETE145" s="19"/>
      <c r="ETF145" s="19"/>
      <c r="ETG145" s="19"/>
      <c r="ETH145" s="19"/>
      <c r="ETI145" s="19"/>
      <c r="ETJ145" s="19"/>
      <c r="ETK145" s="19"/>
      <c r="ETL145" s="19"/>
      <c r="ETM145" s="19"/>
      <c r="ETN145" s="19"/>
      <c r="ETO145" s="19"/>
      <c r="ETP145" s="19"/>
      <c r="ETQ145" s="19"/>
      <c r="ETR145" s="19"/>
      <c r="ETS145" s="19"/>
      <c r="ETT145" s="19"/>
      <c r="ETU145" s="19"/>
      <c r="ETV145" s="19"/>
      <c r="ETW145" s="19"/>
      <c r="ETX145" s="19"/>
      <c r="ETY145" s="19"/>
      <c r="ETZ145" s="19"/>
      <c r="EUA145" s="19"/>
      <c r="EUB145" s="19"/>
      <c r="EUC145" s="19"/>
      <c r="EUD145" s="19"/>
      <c r="EUE145" s="19"/>
      <c r="EUF145" s="19"/>
      <c r="EUG145" s="19"/>
      <c r="EUH145" s="19"/>
      <c r="EUI145" s="19"/>
      <c r="EUJ145" s="19"/>
      <c r="EUK145" s="19"/>
      <c r="EUL145" s="19"/>
      <c r="EUM145" s="19"/>
      <c r="EUN145" s="19"/>
      <c r="EUO145" s="19"/>
      <c r="EUP145" s="19"/>
      <c r="EUQ145" s="19"/>
      <c r="EUR145" s="19"/>
      <c r="EUS145" s="19"/>
      <c r="EUT145" s="19"/>
      <c r="EUU145" s="19"/>
      <c r="EUV145" s="19"/>
      <c r="EUW145" s="19"/>
      <c r="EUX145" s="19"/>
      <c r="EUY145" s="19"/>
      <c r="EUZ145" s="19"/>
      <c r="EVA145" s="19"/>
      <c r="EVB145" s="19"/>
      <c r="EVC145" s="19"/>
      <c r="EVD145" s="19"/>
      <c r="EVE145" s="19"/>
      <c r="EVF145" s="19"/>
      <c r="EVG145" s="19"/>
      <c r="EVH145" s="19"/>
      <c r="EVI145" s="19"/>
      <c r="EVJ145" s="19"/>
      <c r="EVK145" s="19"/>
      <c r="EVL145" s="19"/>
      <c r="EVM145" s="19"/>
      <c r="EVN145" s="19"/>
      <c r="EVO145" s="19"/>
      <c r="EVP145" s="19"/>
      <c r="EVQ145" s="19"/>
      <c r="EVR145" s="19"/>
      <c r="EVS145" s="19"/>
      <c r="EVT145" s="19"/>
      <c r="EVU145" s="19"/>
      <c r="EVV145" s="19"/>
      <c r="EVW145" s="19"/>
      <c r="EVX145" s="19"/>
      <c r="EVY145" s="19"/>
      <c r="EVZ145" s="19"/>
      <c r="EWA145" s="19"/>
      <c r="EWB145" s="19"/>
      <c r="EWC145" s="19"/>
      <c r="EWD145" s="19"/>
      <c r="EWE145" s="19"/>
      <c r="EWF145" s="19"/>
      <c r="EWG145" s="19"/>
      <c r="EWH145" s="19"/>
      <c r="EWI145" s="19"/>
      <c r="EWJ145" s="19"/>
      <c r="EWK145" s="19"/>
      <c r="EWL145" s="19"/>
      <c r="EWM145" s="19"/>
      <c r="EWN145" s="19"/>
      <c r="EWO145" s="19"/>
      <c r="EWP145" s="19"/>
      <c r="EWQ145" s="19"/>
      <c r="EWR145" s="19"/>
      <c r="EWS145" s="19"/>
      <c r="EWT145" s="19"/>
      <c r="EWU145" s="19"/>
      <c r="EWV145" s="19"/>
      <c r="EWW145" s="19"/>
      <c r="EWX145" s="19"/>
      <c r="EWY145" s="19"/>
      <c r="EWZ145" s="19"/>
      <c r="EXA145" s="19"/>
      <c r="EXB145" s="19"/>
      <c r="EXC145" s="19"/>
      <c r="EXD145" s="19"/>
      <c r="EXE145" s="19"/>
      <c r="EXF145" s="19"/>
      <c r="EXG145" s="19"/>
      <c r="EXH145" s="19"/>
      <c r="EXI145" s="19"/>
      <c r="EXJ145" s="19"/>
      <c r="EXK145" s="19"/>
      <c r="EXL145" s="19"/>
      <c r="EXM145" s="19"/>
      <c r="EXN145" s="19"/>
      <c r="EXO145" s="19"/>
      <c r="EXP145" s="19"/>
      <c r="EXQ145" s="19"/>
      <c r="EXR145" s="19"/>
      <c r="EXS145" s="19"/>
      <c r="EXT145" s="19"/>
      <c r="EXU145" s="19"/>
      <c r="EXV145" s="19"/>
      <c r="EXW145" s="19"/>
      <c r="EXX145" s="19"/>
      <c r="EXY145" s="19"/>
      <c r="EXZ145" s="19"/>
      <c r="EYA145" s="19"/>
      <c r="EYB145" s="19"/>
      <c r="EYC145" s="19"/>
      <c r="EYD145" s="19"/>
      <c r="EYE145" s="19"/>
      <c r="EYF145" s="19"/>
      <c r="EYG145" s="19"/>
      <c r="EYH145" s="19"/>
      <c r="EYI145" s="19"/>
      <c r="EYJ145" s="19"/>
      <c r="EYK145" s="19"/>
      <c r="EYL145" s="19"/>
      <c r="EYM145" s="19"/>
      <c r="EYN145" s="19"/>
      <c r="EYO145" s="19"/>
      <c r="EYP145" s="19"/>
      <c r="EYQ145" s="19"/>
      <c r="EYR145" s="19"/>
      <c r="EYS145" s="19"/>
      <c r="EYT145" s="19"/>
      <c r="EYU145" s="19"/>
      <c r="EYV145" s="19"/>
      <c r="EYW145" s="19"/>
      <c r="EYX145" s="19"/>
      <c r="EYY145" s="19"/>
      <c r="EYZ145" s="19"/>
      <c r="EZA145" s="19"/>
      <c r="EZB145" s="19"/>
      <c r="EZC145" s="19"/>
      <c r="EZD145" s="19"/>
      <c r="EZE145" s="19"/>
      <c r="EZF145" s="19"/>
      <c r="EZG145" s="19"/>
      <c r="EZH145" s="19"/>
      <c r="EZI145" s="19"/>
      <c r="EZJ145" s="19"/>
      <c r="EZK145" s="19"/>
      <c r="EZL145" s="19"/>
      <c r="EZM145" s="19"/>
      <c r="EZN145" s="19"/>
      <c r="EZO145" s="19"/>
      <c r="EZP145" s="19"/>
      <c r="EZQ145" s="19"/>
      <c r="EZR145" s="19"/>
      <c r="EZS145" s="19"/>
      <c r="EZT145" s="19"/>
      <c r="EZU145" s="19"/>
      <c r="EZV145" s="19"/>
      <c r="EZW145" s="19"/>
      <c r="EZX145" s="19"/>
      <c r="EZY145" s="19"/>
      <c r="EZZ145" s="19"/>
      <c r="FAA145" s="19"/>
      <c r="FAB145" s="19"/>
      <c r="FAC145" s="19"/>
      <c r="FAD145" s="19"/>
      <c r="FAE145" s="19"/>
      <c r="FAF145" s="19"/>
      <c r="FAG145" s="19"/>
      <c r="FAH145" s="19"/>
      <c r="FAI145" s="19"/>
      <c r="FAJ145" s="19"/>
      <c r="FAK145" s="19"/>
      <c r="FAL145" s="19"/>
      <c r="FAM145" s="19"/>
      <c r="FAN145" s="19"/>
      <c r="FAO145" s="19"/>
      <c r="FAP145" s="19"/>
      <c r="FAQ145" s="19"/>
      <c r="FAR145" s="19"/>
      <c r="FAS145" s="19"/>
      <c r="FAT145" s="19"/>
      <c r="FAU145" s="19"/>
      <c r="FAV145" s="19"/>
      <c r="FAW145" s="19"/>
      <c r="FAX145" s="19"/>
      <c r="FAY145" s="19"/>
      <c r="FAZ145" s="19"/>
      <c r="FBA145" s="19"/>
      <c r="FBB145" s="19"/>
      <c r="FBC145" s="19"/>
      <c r="FBD145" s="19"/>
      <c r="FBE145" s="19"/>
      <c r="FBF145" s="19"/>
      <c r="FBG145" s="19"/>
      <c r="FBH145" s="19"/>
      <c r="FBI145" s="19"/>
      <c r="FBJ145" s="19"/>
      <c r="FBK145" s="19"/>
      <c r="FBL145" s="19"/>
      <c r="FBM145" s="19"/>
      <c r="FBN145" s="19"/>
      <c r="FBO145" s="19"/>
      <c r="FBP145" s="19"/>
      <c r="FBQ145" s="19"/>
      <c r="FBR145" s="19"/>
      <c r="FBS145" s="19"/>
      <c r="FBT145" s="19"/>
      <c r="FBU145" s="19"/>
      <c r="FBV145" s="19"/>
      <c r="FBW145" s="19"/>
      <c r="FBX145" s="19"/>
      <c r="FBY145" s="19"/>
      <c r="FBZ145" s="19"/>
      <c r="FCA145" s="19"/>
      <c r="FCB145" s="19"/>
      <c r="FCC145" s="19"/>
      <c r="FCD145" s="19"/>
      <c r="FCE145" s="19"/>
      <c r="FCF145" s="19"/>
      <c r="FCG145" s="19"/>
      <c r="FCH145" s="19"/>
      <c r="FCI145" s="19"/>
      <c r="FCJ145" s="19"/>
      <c r="FCK145" s="19"/>
      <c r="FCL145" s="19"/>
      <c r="FCM145" s="19"/>
      <c r="FCN145" s="19"/>
      <c r="FCO145" s="19"/>
      <c r="FCP145" s="19"/>
      <c r="FCQ145" s="19"/>
      <c r="FCR145" s="19"/>
      <c r="FCS145" s="19"/>
      <c r="FCT145" s="19"/>
      <c r="FCU145" s="19"/>
      <c r="FCV145" s="19"/>
      <c r="FCW145" s="19"/>
      <c r="FCX145" s="19"/>
      <c r="FCY145" s="19"/>
      <c r="FCZ145" s="19"/>
      <c r="FDA145" s="19"/>
      <c r="FDB145" s="19"/>
      <c r="FDC145" s="19"/>
      <c r="FDD145" s="19"/>
      <c r="FDE145" s="19"/>
      <c r="FDF145" s="19"/>
      <c r="FDG145" s="19"/>
      <c r="FDH145" s="19"/>
      <c r="FDI145" s="19"/>
      <c r="FDJ145" s="19"/>
      <c r="FDK145" s="19"/>
      <c r="FDL145" s="19"/>
      <c r="FDM145" s="19"/>
      <c r="FDN145" s="19"/>
      <c r="FDO145" s="19"/>
      <c r="FDP145" s="19"/>
      <c r="FDQ145" s="19"/>
      <c r="FDR145" s="19"/>
      <c r="FDS145" s="19"/>
      <c r="FDT145" s="19"/>
      <c r="FDU145" s="19"/>
      <c r="FDV145" s="19"/>
      <c r="FDW145" s="19"/>
      <c r="FDX145" s="19"/>
      <c r="FDY145" s="19"/>
      <c r="FDZ145" s="19"/>
      <c r="FEA145" s="19"/>
      <c r="FEB145" s="19"/>
      <c r="FEC145" s="19"/>
      <c r="FED145" s="19"/>
      <c r="FEE145" s="19"/>
      <c r="FEF145" s="19"/>
      <c r="FEG145" s="19"/>
      <c r="FEH145" s="19"/>
      <c r="FEI145" s="19"/>
      <c r="FEJ145" s="19"/>
      <c r="FEK145" s="19"/>
      <c r="FEL145" s="19"/>
      <c r="FEM145" s="19"/>
      <c r="FEN145" s="19"/>
      <c r="FEO145" s="19"/>
      <c r="FEP145" s="19"/>
      <c r="FEQ145" s="19"/>
      <c r="FER145" s="19"/>
      <c r="FES145" s="19"/>
      <c r="FET145" s="19"/>
      <c r="FEU145" s="19"/>
      <c r="FEV145" s="19"/>
      <c r="FEW145" s="19"/>
      <c r="FEX145" s="19"/>
      <c r="FEY145" s="19"/>
      <c r="FEZ145" s="19"/>
      <c r="FFA145" s="19"/>
      <c r="FFB145" s="19"/>
      <c r="FFC145" s="19"/>
      <c r="FFD145" s="19"/>
      <c r="FFE145" s="19"/>
      <c r="FFF145" s="19"/>
      <c r="FFG145" s="19"/>
      <c r="FFH145" s="19"/>
      <c r="FFI145" s="19"/>
      <c r="FFJ145" s="19"/>
      <c r="FFK145" s="19"/>
      <c r="FFL145" s="19"/>
      <c r="FFM145" s="19"/>
      <c r="FFN145" s="19"/>
      <c r="FFO145" s="19"/>
      <c r="FFP145" s="19"/>
      <c r="FFQ145" s="19"/>
      <c r="FFR145" s="19"/>
      <c r="FFS145" s="19"/>
      <c r="FFT145" s="19"/>
      <c r="FFU145" s="19"/>
      <c r="FFV145" s="19"/>
      <c r="FFW145" s="19"/>
      <c r="FFX145" s="19"/>
      <c r="FFY145" s="19"/>
      <c r="FFZ145" s="19"/>
      <c r="FGA145" s="19"/>
      <c r="FGB145" s="19"/>
      <c r="FGC145" s="19"/>
      <c r="FGD145" s="19"/>
      <c r="FGE145" s="19"/>
      <c r="FGF145" s="19"/>
      <c r="FGG145" s="19"/>
      <c r="FGH145" s="19"/>
      <c r="FGI145" s="19"/>
      <c r="FGJ145" s="19"/>
      <c r="FGK145" s="19"/>
      <c r="FGL145" s="19"/>
      <c r="FGM145" s="19"/>
      <c r="FGN145" s="19"/>
      <c r="FGO145" s="19"/>
      <c r="FGP145" s="19"/>
      <c r="FGQ145" s="19"/>
      <c r="FGR145" s="19"/>
      <c r="FGS145" s="19"/>
      <c r="FGT145" s="19"/>
      <c r="FGU145" s="19"/>
      <c r="FGV145" s="19"/>
      <c r="FGW145" s="19"/>
      <c r="FGX145" s="19"/>
      <c r="FGY145" s="19"/>
      <c r="FGZ145" s="19"/>
      <c r="FHA145" s="19"/>
      <c r="FHB145" s="19"/>
      <c r="FHC145" s="19"/>
      <c r="FHD145" s="19"/>
      <c r="FHE145" s="19"/>
      <c r="FHF145" s="19"/>
      <c r="FHG145" s="19"/>
      <c r="FHH145" s="19"/>
      <c r="FHI145" s="19"/>
      <c r="FHJ145" s="19"/>
      <c r="FHK145" s="19"/>
      <c r="FHL145" s="19"/>
      <c r="FHM145" s="19"/>
      <c r="FHN145" s="19"/>
      <c r="FHO145" s="19"/>
      <c r="FHP145" s="19"/>
      <c r="FHQ145" s="19"/>
      <c r="FHR145" s="19"/>
      <c r="FHS145" s="19"/>
      <c r="FHT145" s="19"/>
      <c r="FHU145" s="19"/>
      <c r="FHV145" s="19"/>
      <c r="FHW145" s="19"/>
      <c r="FHX145" s="19"/>
      <c r="FHY145" s="19"/>
      <c r="FHZ145" s="19"/>
      <c r="FIA145" s="19"/>
      <c r="FIB145" s="19"/>
      <c r="FIC145" s="19"/>
      <c r="FID145" s="19"/>
      <c r="FIE145" s="19"/>
      <c r="FIF145" s="19"/>
      <c r="FIG145" s="19"/>
      <c r="FIH145" s="19"/>
      <c r="FII145" s="19"/>
      <c r="FIJ145" s="19"/>
      <c r="FIK145" s="19"/>
      <c r="FIL145" s="19"/>
      <c r="FIM145" s="19"/>
      <c r="FIN145" s="19"/>
      <c r="FIO145" s="19"/>
      <c r="FIP145" s="19"/>
      <c r="FIQ145" s="19"/>
      <c r="FIR145" s="19"/>
      <c r="FIS145" s="19"/>
      <c r="FIT145" s="19"/>
      <c r="FIU145" s="19"/>
      <c r="FIV145" s="19"/>
      <c r="FIW145" s="19"/>
      <c r="FIX145" s="19"/>
      <c r="FIY145" s="19"/>
      <c r="FIZ145" s="19"/>
      <c r="FJA145" s="19"/>
      <c r="FJB145" s="19"/>
      <c r="FJC145" s="19"/>
      <c r="FJD145" s="19"/>
      <c r="FJE145" s="19"/>
      <c r="FJF145" s="19"/>
      <c r="FJG145" s="19"/>
      <c r="FJH145" s="19"/>
      <c r="FJI145" s="19"/>
      <c r="FJJ145" s="19"/>
      <c r="FJK145" s="19"/>
      <c r="FJL145" s="19"/>
      <c r="FJM145" s="19"/>
      <c r="FJN145" s="19"/>
      <c r="FJO145" s="19"/>
      <c r="FJP145" s="19"/>
      <c r="FJQ145" s="19"/>
      <c r="FJR145" s="19"/>
      <c r="FJS145" s="19"/>
      <c r="FJT145" s="19"/>
      <c r="FJU145" s="19"/>
      <c r="FJV145" s="19"/>
      <c r="FJW145" s="19"/>
      <c r="FJX145" s="19"/>
      <c r="FJY145" s="19"/>
      <c r="FJZ145" s="19"/>
      <c r="FKA145" s="19"/>
      <c r="FKB145" s="19"/>
      <c r="FKC145" s="19"/>
      <c r="FKD145" s="19"/>
      <c r="FKE145" s="19"/>
      <c r="FKF145" s="19"/>
      <c r="FKG145" s="19"/>
      <c r="FKH145" s="19"/>
      <c r="FKI145" s="19"/>
      <c r="FKJ145" s="19"/>
      <c r="FKK145" s="19"/>
      <c r="FKL145" s="19"/>
      <c r="FKM145" s="19"/>
      <c r="FKN145" s="19"/>
      <c r="FKO145" s="19"/>
      <c r="FKP145" s="19"/>
      <c r="FKQ145" s="19"/>
      <c r="FKR145" s="19"/>
      <c r="FKS145" s="19"/>
      <c r="FKT145" s="19"/>
      <c r="FKU145" s="19"/>
      <c r="FKV145" s="19"/>
      <c r="FKW145" s="19"/>
      <c r="FKX145" s="19"/>
      <c r="FKY145" s="19"/>
      <c r="FKZ145" s="19"/>
      <c r="FLA145" s="19"/>
      <c r="FLB145" s="19"/>
      <c r="FLC145" s="19"/>
      <c r="FLD145" s="19"/>
      <c r="FLE145" s="19"/>
      <c r="FLF145" s="19"/>
      <c r="FLG145" s="19"/>
      <c r="FLH145" s="19"/>
      <c r="FLI145" s="19"/>
      <c r="FLJ145" s="19"/>
      <c r="FLK145" s="19"/>
      <c r="FLL145" s="19"/>
      <c r="FLM145" s="19"/>
      <c r="FLN145" s="19"/>
      <c r="FLO145" s="19"/>
      <c r="FLP145" s="19"/>
      <c r="FLQ145" s="19"/>
      <c r="FLR145" s="19"/>
      <c r="FLS145" s="19"/>
      <c r="FLT145" s="19"/>
      <c r="FLU145" s="19"/>
      <c r="FLV145" s="19"/>
      <c r="FLW145" s="19"/>
      <c r="FLX145" s="19"/>
      <c r="FLY145" s="19"/>
      <c r="FLZ145" s="19"/>
      <c r="FMA145" s="19"/>
      <c r="FMB145" s="19"/>
      <c r="FMC145" s="19"/>
      <c r="FMD145" s="19"/>
      <c r="FME145" s="19"/>
      <c r="FMF145" s="19"/>
      <c r="FMG145" s="19"/>
      <c r="FMH145" s="19"/>
      <c r="FMI145" s="19"/>
      <c r="FMJ145" s="19"/>
      <c r="FMK145" s="19"/>
      <c r="FML145" s="19"/>
      <c r="FMM145" s="19"/>
      <c r="FMN145" s="19"/>
      <c r="FMO145" s="19"/>
      <c r="FMP145" s="19"/>
      <c r="FMQ145" s="19"/>
      <c r="FMR145" s="19"/>
      <c r="FMS145" s="19"/>
      <c r="FMT145" s="19"/>
      <c r="FMU145" s="19"/>
      <c r="FMV145" s="19"/>
      <c r="FMW145" s="19"/>
      <c r="FMX145" s="19"/>
      <c r="FMY145" s="19"/>
      <c r="FMZ145" s="19"/>
      <c r="FNA145" s="19"/>
      <c r="FNB145" s="19"/>
      <c r="FNC145" s="19"/>
      <c r="FND145" s="19"/>
      <c r="FNE145" s="19"/>
      <c r="FNF145" s="19"/>
      <c r="FNG145" s="19"/>
      <c r="FNH145" s="19"/>
      <c r="FNI145" s="19"/>
      <c r="FNJ145" s="19"/>
      <c r="FNK145" s="19"/>
      <c r="FNL145" s="19"/>
      <c r="FNM145" s="19"/>
      <c r="FNN145" s="19"/>
      <c r="FNO145" s="19"/>
      <c r="FNP145" s="19"/>
      <c r="FNQ145" s="19"/>
      <c r="FNR145" s="19"/>
      <c r="FNS145" s="19"/>
      <c r="FNT145" s="19"/>
      <c r="FNU145" s="19"/>
      <c r="FNV145" s="19"/>
      <c r="FNW145" s="19"/>
      <c r="FNX145" s="19"/>
      <c r="FNY145" s="19"/>
      <c r="FNZ145" s="19"/>
      <c r="FOA145" s="19"/>
      <c r="FOB145" s="19"/>
      <c r="FOC145" s="19"/>
      <c r="FOD145" s="19"/>
      <c r="FOE145" s="19"/>
      <c r="FOF145" s="19"/>
      <c r="FOG145" s="19"/>
      <c r="FOH145" s="19"/>
      <c r="FOI145" s="19"/>
      <c r="FOJ145" s="19"/>
      <c r="FOK145" s="19"/>
      <c r="FOL145" s="19"/>
      <c r="FOM145" s="19"/>
      <c r="FON145" s="19"/>
      <c r="FOO145" s="19"/>
      <c r="FOP145" s="19"/>
      <c r="FOQ145" s="19"/>
      <c r="FOR145" s="19"/>
      <c r="FOS145" s="19"/>
      <c r="FOT145" s="19"/>
      <c r="FOU145" s="19"/>
      <c r="FOV145" s="19"/>
      <c r="FOW145" s="19"/>
      <c r="FOX145" s="19"/>
      <c r="FOY145" s="19"/>
      <c r="FOZ145" s="19"/>
      <c r="FPA145" s="19"/>
      <c r="FPB145" s="19"/>
      <c r="FPC145" s="19"/>
      <c r="FPD145" s="19"/>
      <c r="FPE145" s="19"/>
      <c r="FPF145" s="19"/>
      <c r="FPG145" s="19"/>
      <c r="FPH145" s="19"/>
      <c r="FPI145" s="19"/>
      <c r="FPJ145" s="19"/>
      <c r="FPK145" s="19"/>
      <c r="FPL145" s="19"/>
      <c r="FPM145" s="19"/>
      <c r="FPN145" s="19"/>
      <c r="FPO145" s="19"/>
      <c r="FPP145" s="19"/>
      <c r="FPQ145" s="19"/>
      <c r="FPR145" s="19"/>
      <c r="FPS145" s="19"/>
      <c r="FPT145" s="19"/>
      <c r="FPU145" s="19"/>
      <c r="FPV145" s="19"/>
      <c r="FPW145" s="19"/>
      <c r="FPX145" s="19"/>
      <c r="FPY145" s="19"/>
      <c r="FPZ145" s="19"/>
      <c r="FQA145" s="19"/>
      <c r="FQB145" s="19"/>
      <c r="FQC145" s="19"/>
      <c r="FQD145" s="19"/>
      <c r="FQE145" s="19"/>
      <c r="FQF145" s="19"/>
      <c r="FQG145" s="19"/>
      <c r="FQH145" s="19"/>
      <c r="FQI145" s="19"/>
      <c r="FQJ145" s="19"/>
      <c r="FQK145" s="19"/>
      <c r="FQL145" s="19"/>
      <c r="FQM145" s="19"/>
      <c r="FQN145" s="19"/>
      <c r="FQO145" s="19"/>
      <c r="FQP145" s="19"/>
      <c r="FQQ145" s="19"/>
      <c r="FQR145" s="19"/>
      <c r="FQS145" s="19"/>
      <c r="FQT145" s="19"/>
      <c r="FQU145" s="19"/>
      <c r="FQV145" s="19"/>
      <c r="FQW145" s="19"/>
      <c r="FQX145" s="19"/>
      <c r="FQY145" s="19"/>
      <c r="FQZ145" s="19"/>
      <c r="FRA145" s="19"/>
      <c r="FRB145" s="19"/>
      <c r="FRC145" s="19"/>
      <c r="FRD145" s="19"/>
      <c r="FRE145" s="19"/>
      <c r="FRF145" s="19"/>
      <c r="FRG145" s="19"/>
      <c r="FRH145" s="19"/>
      <c r="FRI145" s="19"/>
      <c r="FRJ145" s="19"/>
      <c r="FRK145" s="19"/>
      <c r="FRL145" s="19"/>
      <c r="FRM145" s="19"/>
      <c r="FRN145" s="19"/>
      <c r="FRO145" s="19"/>
      <c r="FRP145" s="19"/>
      <c r="FRQ145" s="19"/>
      <c r="FRR145" s="19"/>
      <c r="FRS145" s="19"/>
      <c r="FRT145" s="19"/>
      <c r="FRU145" s="19"/>
      <c r="FRV145" s="19"/>
      <c r="FRW145" s="19"/>
      <c r="FRX145" s="19"/>
      <c r="FRY145" s="19"/>
      <c r="FRZ145" s="19"/>
      <c r="FSA145" s="19"/>
      <c r="FSB145" s="19"/>
      <c r="FSC145" s="19"/>
      <c r="FSD145" s="19"/>
      <c r="FSE145" s="19"/>
      <c r="FSF145" s="19"/>
      <c r="FSG145" s="19"/>
      <c r="FSH145" s="19"/>
      <c r="FSI145" s="19"/>
      <c r="FSJ145" s="19"/>
      <c r="FSK145" s="19"/>
      <c r="FSL145" s="19"/>
      <c r="FSM145" s="19"/>
      <c r="FSN145" s="19"/>
      <c r="FSO145" s="19"/>
      <c r="FSP145" s="19"/>
      <c r="FSQ145" s="19"/>
      <c r="FSR145" s="19"/>
      <c r="FSS145" s="19"/>
      <c r="FST145" s="19"/>
      <c r="FSU145" s="19"/>
      <c r="FSV145" s="19"/>
      <c r="FSW145" s="19"/>
      <c r="FSX145" s="19"/>
      <c r="FSY145" s="19"/>
      <c r="FSZ145" s="19"/>
      <c r="FTA145" s="19"/>
      <c r="FTB145" s="19"/>
      <c r="FTC145" s="19"/>
      <c r="FTD145" s="19"/>
      <c r="FTE145" s="19"/>
      <c r="FTF145" s="19"/>
      <c r="FTG145" s="19"/>
      <c r="FTH145" s="19"/>
      <c r="FTI145" s="19"/>
      <c r="FTJ145" s="19"/>
      <c r="FTK145" s="19"/>
      <c r="FTL145" s="19"/>
      <c r="FTM145" s="19"/>
      <c r="FTN145" s="19"/>
      <c r="FTO145" s="19"/>
      <c r="FTP145" s="19"/>
      <c r="FTQ145" s="19"/>
      <c r="FTR145" s="19"/>
      <c r="FTS145" s="19"/>
      <c r="FTT145" s="19"/>
      <c r="FTU145" s="19"/>
      <c r="FTV145" s="19"/>
      <c r="FTW145" s="19"/>
      <c r="FTX145" s="19"/>
      <c r="FTY145" s="19"/>
      <c r="FTZ145" s="19"/>
      <c r="FUA145" s="19"/>
      <c r="FUB145" s="19"/>
      <c r="FUC145" s="19"/>
      <c r="FUD145" s="19"/>
      <c r="FUE145" s="19"/>
      <c r="FUF145" s="19"/>
      <c r="FUG145" s="19"/>
      <c r="FUH145" s="19"/>
      <c r="FUI145" s="19"/>
      <c r="FUJ145" s="19"/>
      <c r="FUK145" s="19"/>
      <c r="FUL145" s="19"/>
      <c r="FUM145" s="19"/>
      <c r="FUN145" s="19"/>
      <c r="FUO145" s="19"/>
      <c r="FUP145" s="19"/>
      <c r="FUQ145" s="19"/>
      <c r="FUR145" s="19"/>
      <c r="FUS145" s="19"/>
      <c r="FUT145" s="19"/>
      <c r="FUU145" s="19"/>
      <c r="FUV145" s="19"/>
      <c r="FUW145" s="19"/>
      <c r="FUX145" s="19"/>
      <c r="FUY145" s="19"/>
      <c r="FUZ145" s="19"/>
      <c r="FVA145" s="19"/>
      <c r="FVB145" s="19"/>
      <c r="FVC145" s="19"/>
      <c r="FVD145" s="19"/>
      <c r="FVE145" s="19"/>
      <c r="FVF145" s="19"/>
      <c r="FVG145" s="19"/>
      <c r="FVH145" s="19"/>
      <c r="FVI145" s="19"/>
      <c r="FVJ145" s="19"/>
      <c r="FVK145" s="19"/>
      <c r="FVL145" s="19"/>
      <c r="FVM145" s="19"/>
      <c r="FVN145" s="19"/>
      <c r="FVO145" s="19"/>
      <c r="FVP145" s="19"/>
      <c r="FVQ145" s="19"/>
      <c r="FVR145" s="19"/>
      <c r="FVS145" s="19"/>
      <c r="FVT145" s="19"/>
      <c r="FVU145" s="19"/>
      <c r="FVV145" s="19"/>
      <c r="FVW145" s="19"/>
      <c r="FVX145" s="19"/>
      <c r="FVY145" s="19"/>
      <c r="FVZ145" s="19"/>
      <c r="FWA145" s="19"/>
      <c r="FWB145" s="19"/>
      <c r="FWC145" s="19"/>
      <c r="FWD145" s="19"/>
      <c r="FWE145" s="19"/>
      <c r="FWF145" s="19"/>
      <c r="FWG145" s="19"/>
    </row>
    <row r="146" spans="1:4661" s="144" customFormat="1" ht="39.6" x14ac:dyDescent="0.25">
      <c r="A146" s="122" t="s">
        <v>499</v>
      </c>
      <c r="B146" s="245" t="s">
        <v>47</v>
      </c>
      <c r="C146" s="246">
        <v>2026</v>
      </c>
      <c r="D146" s="247">
        <v>2028</v>
      </c>
      <c r="E146" s="248"/>
      <c r="F146" s="245" t="s">
        <v>101</v>
      </c>
      <c r="G146" s="245"/>
      <c r="H146" s="245" t="s">
        <v>101</v>
      </c>
      <c r="I146" s="245" t="s">
        <v>51</v>
      </c>
      <c r="J146" s="245" t="s">
        <v>102</v>
      </c>
      <c r="K146" s="249" t="s">
        <v>426</v>
      </c>
      <c r="L146" s="248" t="s">
        <v>436</v>
      </c>
      <c r="M146" s="250">
        <v>1</v>
      </c>
      <c r="N146" s="250" t="s">
        <v>106</v>
      </c>
      <c r="O146" s="250">
        <v>36</v>
      </c>
      <c r="P146" s="250" t="s">
        <v>113</v>
      </c>
      <c r="Q146" s="262">
        <v>83001</v>
      </c>
      <c r="R146" s="262">
        <v>83001</v>
      </c>
      <c r="S146" s="262">
        <v>83001</v>
      </c>
      <c r="T146" s="262">
        <v>0</v>
      </c>
      <c r="U146" s="262">
        <f t="shared" si="2"/>
        <v>249003</v>
      </c>
      <c r="V146" s="256">
        <v>0</v>
      </c>
      <c r="W146" s="245"/>
      <c r="X146" s="257" t="s">
        <v>107</v>
      </c>
      <c r="Y146" s="257" t="s">
        <v>46</v>
      </c>
      <c r="Z146" s="261"/>
      <c r="AA146" s="25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8"/>
      <c r="ALB146" s="18"/>
      <c r="ALC146" s="18"/>
      <c r="ALD146" s="18"/>
      <c r="ALE146" s="18"/>
      <c r="ALF146" s="18"/>
      <c r="ALG146" s="18"/>
      <c r="ALH146" s="18"/>
      <c r="ALI146" s="18"/>
      <c r="ALJ146" s="18"/>
      <c r="ALK146" s="18"/>
      <c r="ALL146" s="18"/>
      <c r="ALM146" s="18"/>
      <c r="ALN146" s="18"/>
      <c r="ALO146" s="18"/>
      <c r="ALP146" s="18"/>
      <c r="ALQ146" s="18"/>
      <c r="ALR146" s="18"/>
      <c r="ALS146" s="18"/>
      <c r="ALT146" s="18"/>
      <c r="ALU146" s="18"/>
      <c r="ALV146" s="18"/>
      <c r="ALW146" s="18"/>
      <c r="ALX146" s="18"/>
      <c r="ALY146" s="18"/>
      <c r="ALZ146" s="19"/>
      <c r="AMA146" s="19"/>
      <c r="AMB146" s="19"/>
      <c r="AMC146" s="19"/>
      <c r="AMD146" s="19"/>
      <c r="AME146" s="19"/>
      <c r="AMF146" s="19"/>
      <c r="AMG146" s="19"/>
      <c r="AMH146" s="19"/>
      <c r="AMI146" s="19"/>
      <c r="AMJ146" s="19"/>
      <c r="AMK146" s="19"/>
      <c r="AML146" s="19"/>
      <c r="AMM146" s="19"/>
      <c r="AMN146" s="19"/>
      <c r="AMO146" s="19"/>
      <c r="AMP146" s="19"/>
      <c r="AMQ146" s="19"/>
      <c r="AMR146" s="19"/>
      <c r="AMS146" s="19"/>
      <c r="AMT146" s="19"/>
      <c r="AMU146" s="19"/>
      <c r="AMV146" s="19"/>
      <c r="AMW146" s="19"/>
      <c r="AMX146" s="19"/>
      <c r="AMY146" s="19"/>
      <c r="AMZ146" s="19"/>
      <c r="ANA146" s="19"/>
      <c r="ANB146" s="19"/>
      <c r="ANC146" s="19"/>
      <c r="AND146" s="19"/>
      <c r="ANE146" s="19"/>
      <c r="ANF146" s="19"/>
      <c r="ANG146" s="19"/>
      <c r="ANH146" s="19"/>
      <c r="ANI146" s="19"/>
      <c r="ANJ146" s="19"/>
      <c r="ANK146" s="19"/>
      <c r="ANL146" s="19"/>
      <c r="ANM146" s="19"/>
      <c r="ANN146" s="19"/>
      <c r="ANO146" s="19"/>
      <c r="ANP146" s="19"/>
      <c r="ANQ146" s="19"/>
      <c r="ANR146" s="19"/>
      <c r="ANS146" s="19"/>
      <c r="ANT146" s="19"/>
      <c r="ANU146" s="19"/>
      <c r="ANV146" s="19"/>
      <c r="ANW146" s="19"/>
      <c r="ANX146" s="19"/>
      <c r="ANY146" s="19"/>
      <c r="ANZ146" s="19"/>
      <c r="AOA146" s="19"/>
      <c r="AOB146" s="19"/>
      <c r="AOC146" s="19"/>
      <c r="AOD146" s="19"/>
      <c r="AOE146" s="19"/>
      <c r="AOF146" s="19"/>
      <c r="AOG146" s="19"/>
      <c r="AOH146" s="19"/>
      <c r="AOI146" s="19"/>
      <c r="AOJ146" s="19"/>
      <c r="AOK146" s="19"/>
      <c r="AOL146" s="19"/>
      <c r="AOM146" s="19"/>
      <c r="AON146" s="19"/>
      <c r="AOO146" s="19"/>
      <c r="AOP146" s="19"/>
      <c r="AOQ146" s="19"/>
      <c r="AOR146" s="19"/>
      <c r="AOS146" s="19"/>
      <c r="AOT146" s="19"/>
      <c r="AOU146" s="19"/>
      <c r="AOV146" s="19"/>
      <c r="AOW146" s="19"/>
      <c r="AOX146" s="19"/>
      <c r="AOY146" s="19"/>
      <c r="AOZ146" s="19"/>
      <c r="APA146" s="19"/>
      <c r="APB146" s="19"/>
      <c r="APC146" s="19"/>
      <c r="APD146" s="19"/>
      <c r="APE146" s="19"/>
      <c r="APF146" s="19"/>
      <c r="APG146" s="19"/>
      <c r="APH146" s="19"/>
      <c r="API146" s="19"/>
      <c r="APJ146" s="19"/>
      <c r="APK146" s="19"/>
      <c r="APL146" s="19"/>
      <c r="APM146" s="19"/>
      <c r="APN146" s="19"/>
      <c r="APO146" s="19"/>
      <c r="APP146" s="19"/>
      <c r="APQ146" s="19"/>
      <c r="APR146" s="19"/>
      <c r="APS146" s="19"/>
      <c r="APT146" s="19"/>
      <c r="APU146" s="19"/>
      <c r="APV146" s="19"/>
      <c r="APW146" s="19"/>
      <c r="APX146" s="19"/>
      <c r="APY146" s="19"/>
      <c r="APZ146" s="19"/>
      <c r="AQA146" s="19"/>
      <c r="AQB146" s="19"/>
      <c r="AQC146" s="19"/>
      <c r="AQD146" s="19"/>
      <c r="AQE146" s="19"/>
      <c r="AQF146" s="19"/>
      <c r="AQG146" s="19"/>
      <c r="AQH146" s="19"/>
      <c r="AQI146" s="19"/>
      <c r="AQJ146" s="19"/>
      <c r="AQK146" s="19"/>
      <c r="AQL146" s="19"/>
      <c r="AQM146" s="19"/>
      <c r="AQN146" s="19"/>
      <c r="AQO146" s="19"/>
      <c r="AQP146" s="19"/>
      <c r="AQQ146" s="19"/>
      <c r="AQR146" s="19"/>
      <c r="AQS146" s="19"/>
      <c r="AQT146" s="19"/>
      <c r="AQU146" s="19"/>
      <c r="AQV146" s="19"/>
      <c r="AQW146" s="19"/>
      <c r="AQX146" s="19"/>
      <c r="AQY146" s="19"/>
      <c r="AQZ146" s="19"/>
      <c r="ARA146" s="19"/>
      <c r="ARB146" s="19"/>
      <c r="ARC146" s="19"/>
      <c r="ARD146" s="19"/>
      <c r="ARE146" s="19"/>
      <c r="ARF146" s="19"/>
      <c r="ARG146" s="19"/>
      <c r="ARH146" s="19"/>
      <c r="ARI146" s="19"/>
      <c r="ARJ146" s="19"/>
      <c r="ARK146" s="19"/>
      <c r="ARL146" s="19"/>
      <c r="ARM146" s="19"/>
      <c r="ARN146" s="19"/>
      <c r="ARO146" s="19"/>
      <c r="ARP146" s="19"/>
      <c r="ARQ146" s="19"/>
      <c r="ARR146" s="19"/>
      <c r="ARS146" s="19"/>
      <c r="ART146" s="19"/>
      <c r="ARU146" s="19"/>
      <c r="ARV146" s="19"/>
      <c r="ARW146" s="19"/>
      <c r="ARX146" s="19"/>
      <c r="ARY146" s="19"/>
      <c r="ARZ146" s="19"/>
      <c r="ASA146" s="19"/>
      <c r="ASB146" s="19"/>
      <c r="ASC146" s="19"/>
      <c r="ASD146" s="19"/>
      <c r="ASE146" s="19"/>
      <c r="ASF146" s="19"/>
      <c r="ASG146" s="19"/>
      <c r="ASH146" s="19"/>
      <c r="ASI146" s="19"/>
      <c r="ASJ146" s="19"/>
      <c r="ASK146" s="19"/>
      <c r="ASL146" s="19"/>
      <c r="ASM146" s="19"/>
      <c r="ASN146" s="19"/>
      <c r="ASO146" s="19"/>
      <c r="ASP146" s="19"/>
      <c r="ASQ146" s="19"/>
      <c r="ASR146" s="19"/>
      <c r="ASS146" s="19"/>
      <c r="AST146" s="19"/>
      <c r="ASU146" s="19"/>
      <c r="ASV146" s="19"/>
      <c r="ASW146" s="19"/>
      <c r="ASX146" s="19"/>
      <c r="ASY146" s="19"/>
      <c r="ASZ146" s="19"/>
      <c r="ATA146" s="19"/>
      <c r="ATB146" s="19"/>
      <c r="ATC146" s="19"/>
      <c r="ATD146" s="19"/>
      <c r="ATE146" s="19"/>
      <c r="ATF146" s="19"/>
      <c r="ATG146" s="19"/>
      <c r="ATH146" s="19"/>
      <c r="ATI146" s="19"/>
      <c r="ATJ146" s="19"/>
      <c r="ATK146" s="19"/>
      <c r="ATL146" s="19"/>
      <c r="ATM146" s="19"/>
      <c r="ATN146" s="19"/>
      <c r="ATO146" s="19"/>
      <c r="ATP146" s="19"/>
      <c r="ATQ146" s="19"/>
      <c r="ATR146" s="19"/>
      <c r="ATS146" s="19"/>
      <c r="ATT146" s="19"/>
      <c r="ATU146" s="19"/>
      <c r="ATV146" s="19"/>
      <c r="ATW146" s="19"/>
      <c r="ATX146" s="19"/>
      <c r="ATY146" s="19"/>
      <c r="ATZ146" s="19"/>
      <c r="AUA146" s="19"/>
      <c r="AUB146" s="19"/>
      <c r="AUC146" s="19"/>
      <c r="AUD146" s="19"/>
      <c r="AUE146" s="19"/>
      <c r="AUF146" s="19"/>
      <c r="AUG146" s="19"/>
      <c r="AUH146" s="19"/>
      <c r="AUI146" s="19"/>
      <c r="AUJ146" s="19"/>
      <c r="AUK146" s="19"/>
      <c r="AUL146" s="19"/>
      <c r="AUM146" s="19"/>
      <c r="AUN146" s="19"/>
      <c r="AUO146" s="19"/>
      <c r="AUP146" s="19"/>
      <c r="AUQ146" s="19"/>
      <c r="AUR146" s="19"/>
      <c r="AUS146" s="19"/>
      <c r="AUT146" s="19"/>
      <c r="AUU146" s="19"/>
      <c r="AUV146" s="19"/>
      <c r="AUW146" s="19"/>
      <c r="AUX146" s="19"/>
      <c r="AUY146" s="19"/>
      <c r="AUZ146" s="19"/>
      <c r="AVA146" s="19"/>
      <c r="AVB146" s="19"/>
      <c r="AVC146" s="19"/>
      <c r="AVD146" s="19"/>
      <c r="AVE146" s="19"/>
      <c r="AVF146" s="19"/>
      <c r="AVG146" s="19"/>
      <c r="AVH146" s="19"/>
      <c r="AVI146" s="19"/>
      <c r="AVJ146" s="19"/>
      <c r="AVK146" s="19"/>
      <c r="AVL146" s="19"/>
      <c r="AVM146" s="19"/>
      <c r="AVN146" s="19"/>
      <c r="AVO146" s="19"/>
      <c r="AVP146" s="19"/>
      <c r="AVQ146" s="19"/>
      <c r="AVR146" s="19"/>
      <c r="AVS146" s="19"/>
      <c r="AVT146" s="19"/>
      <c r="AVU146" s="19"/>
      <c r="AVV146" s="19"/>
      <c r="AVW146" s="19"/>
      <c r="AVX146" s="19"/>
      <c r="AVY146" s="19"/>
      <c r="AVZ146" s="19"/>
      <c r="AWA146" s="19"/>
      <c r="AWB146" s="19"/>
      <c r="AWC146" s="19"/>
      <c r="AWD146" s="19"/>
      <c r="AWE146" s="19"/>
      <c r="AWF146" s="19"/>
      <c r="AWG146" s="19"/>
      <c r="AWH146" s="19"/>
      <c r="AWI146" s="19"/>
      <c r="AWJ146" s="19"/>
      <c r="AWK146" s="19"/>
      <c r="AWL146" s="19"/>
      <c r="AWM146" s="19"/>
      <c r="AWN146" s="19"/>
      <c r="AWO146" s="19"/>
      <c r="AWP146" s="19"/>
      <c r="AWQ146" s="19"/>
      <c r="AWR146" s="19"/>
      <c r="AWS146" s="19"/>
      <c r="AWT146" s="19"/>
      <c r="AWU146" s="19"/>
      <c r="AWV146" s="19"/>
      <c r="AWW146" s="19"/>
      <c r="AWX146" s="19"/>
      <c r="AWY146" s="19"/>
      <c r="AWZ146" s="19"/>
      <c r="AXA146" s="19"/>
      <c r="AXB146" s="19"/>
      <c r="AXC146" s="19"/>
      <c r="AXD146" s="19"/>
      <c r="AXE146" s="19"/>
      <c r="AXF146" s="19"/>
      <c r="AXG146" s="19"/>
      <c r="AXH146" s="19"/>
      <c r="AXI146" s="19"/>
      <c r="AXJ146" s="19"/>
      <c r="AXK146" s="19"/>
      <c r="AXL146" s="19"/>
      <c r="AXM146" s="19"/>
      <c r="AXN146" s="19"/>
      <c r="AXO146" s="19"/>
      <c r="AXP146" s="19"/>
      <c r="AXQ146" s="19"/>
      <c r="AXR146" s="19"/>
      <c r="AXS146" s="19"/>
      <c r="AXT146" s="19"/>
      <c r="AXU146" s="19"/>
      <c r="AXV146" s="19"/>
      <c r="AXW146" s="19"/>
      <c r="AXX146" s="19"/>
      <c r="AXY146" s="19"/>
      <c r="AXZ146" s="19"/>
      <c r="AYA146" s="19"/>
      <c r="AYB146" s="19"/>
      <c r="AYC146" s="19"/>
      <c r="AYD146" s="19"/>
      <c r="AYE146" s="19"/>
      <c r="AYF146" s="19"/>
      <c r="AYG146" s="19"/>
      <c r="AYH146" s="19"/>
      <c r="AYI146" s="19"/>
      <c r="AYJ146" s="19"/>
      <c r="AYK146" s="19"/>
      <c r="AYL146" s="19"/>
      <c r="AYM146" s="19"/>
      <c r="AYN146" s="19"/>
      <c r="AYO146" s="19"/>
      <c r="AYP146" s="19"/>
      <c r="AYQ146" s="19"/>
      <c r="AYR146" s="19"/>
      <c r="AYS146" s="19"/>
      <c r="AYT146" s="19"/>
      <c r="AYU146" s="19"/>
      <c r="AYV146" s="19"/>
      <c r="AYW146" s="19"/>
      <c r="AYX146" s="19"/>
      <c r="AYY146" s="19"/>
      <c r="AYZ146" s="19"/>
      <c r="AZA146" s="19"/>
      <c r="AZB146" s="19"/>
      <c r="AZC146" s="19"/>
      <c r="AZD146" s="19"/>
      <c r="AZE146" s="19"/>
      <c r="AZF146" s="19"/>
      <c r="AZG146" s="19"/>
      <c r="AZH146" s="19"/>
      <c r="AZI146" s="19"/>
      <c r="AZJ146" s="19"/>
      <c r="AZK146" s="19"/>
      <c r="AZL146" s="19"/>
      <c r="AZM146" s="19"/>
      <c r="AZN146" s="19"/>
      <c r="AZO146" s="19"/>
      <c r="AZP146" s="19"/>
      <c r="AZQ146" s="19"/>
      <c r="AZR146" s="19"/>
      <c r="AZS146" s="19"/>
      <c r="AZT146" s="19"/>
      <c r="AZU146" s="19"/>
      <c r="AZV146" s="19"/>
      <c r="AZW146" s="19"/>
      <c r="AZX146" s="19"/>
      <c r="AZY146" s="19"/>
      <c r="AZZ146" s="19"/>
      <c r="BAA146" s="19"/>
      <c r="BAB146" s="19"/>
      <c r="BAC146" s="19"/>
      <c r="BAD146" s="19"/>
      <c r="BAE146" s="19"/>
      <c r="BAF146" s="19"/>
      <c r="BAG146" s="19"/>
      <c r="BAH146" s="19"/>
      <c r="BAI146" s="19"/>
      <c r="BAJ146" s="19"/>
      <c r="BAK146" s="19"/>
      <c r="BAL146" s="19"/>
      <c r="BAM146" s="19"/>
      <c r="BAN146" s="19"/>
      <c r="BAO146" s="19"/>
      <c r="BAP146" s="19"/>
      <c r="BAQ146" s="19"/>
      <c r="BAR146" s="19"/>
      <c r="BAS146" s="19"/>
      <c r="BAT146" s="19"/>
      <c r="BAU146" s="19"/>
      <c r="BAV146" s="19"/>
      <c r="BAW146" s="19"/>
      <c r="BAX146" s="19"/>
      <c r="BAY146" s="19"/>
      <c r="BAZ146" s="19"/>
      <c r="BBA146" s="19"/>
      <c r="BBB146" s="19"/>
      <c r="BBC146" s="19"/>
      <c r="BBD146" s="19"/>
      <c r="BBE146" s="19"/>
      <c r="BBF146" s="19"/>
      <c r="BBG146" s="19"/>
      <c r="BBH146" s="19"/>
      <c r="BBI146" s="19"/>
      <c r="BBJ146" s="19"/>
      <c r="BBK146" s="19"/>
      <c r="BBL146" s="19"/>
      <c r="BBM146" s="19"/>
      <c r="BBN146" s="19"/>
      <c r="BBO146" s="19"/>
      <c r="BBP146" s="19"/>
      <c r="BBQ146" s="19"/>
      <c r="BBR146" s="19"/>
      <c r="BBS146" s="19"/>
      <c r="BBT146" s="19"/>
      <c r="BBU146" s="19"/>
      <c r="BBV146" s="19"/>
      <c r="BBW146" s="19"/>
      <c r="BBX146" s="19"/>
      <c r="BBY146" s="19"/>
      <c r="BBZ146" s="19"/>
      <c r="BCA146" s="19"/>
      <c r="BCB146" s="19"/>
      <c r="BCC146" s="19"/>
      <c r="BCD146" s="19"/>
      <c r="BCE146" s="19"/>
      <c r="BCF146" s="19"/>
      <c r="BCG146" s="19"/>
      <c r="BCH146" s="19"/>
      <c r="BCI146" s="19"/>
      <c r="BCJ146" s="19"/>
      <c r="BCK146" s="19"/>
      <c r="BCL146" s="19"/>
      <c r="BCM146" s="19"/>
      <c r="BCN146" s="19"/>
      <c r="BCO146" s="19"/>
      <c r="BCP146" s="19"/>
      <c r="BCQ146" s="19"/>
      <c r="BCR146" s="19"/>
      <c r="BCS146" s="19"/>
      <c r="BCT146" s="19"/>
      <c r="BCU146" s="19"/>
      <c r="BCV146" s="19"/>
      <c r="BCW146" s="19"/>
      <c r="BCX146" s="19"/>
      <c r="BCY146" s="19"/>
      <c r="BCZ146" s="19"/>
      <c r="BDA146" s="19"/>
      <c r="BDB146" s="19"/>
      <c r="BDC146" s="19"/>
      <c r="BDD146" s="19"/>
      <c r="BDE146" s="19"/>
      <c r="BDF146" s="19"/>
      <c r="BDG146" s="19"/>
      <c r="BDH146" s="19"/>
      <c r="BDI146" s="19"/>
      <c r="BDJ146" s="19"/>
      <c r="BDK146" s="19"/>
      <c r="BDL146" s="19"/>
      <c r="BDM146" s="19"/>
      <c r="BDN146" s="19"/>
      <c r="BDO146" s="19"/>
      <c r="BDP146" s="19"/>
      <c r="BDQ146" s="19"/>
      <c r="BDR146" s="19"/>
      <c r="BDS146" s="19"/>
      <c r="BDT146" s="19"/>
      <c r="BDU146" s="19"/>
      <c r="BDV146" s="19"/>
      <c r="BDW146" s="19"/>
      <c r="BDX146" s="19"/>
      <c r="BDY146" s="19"/>
      <c r="BDZ146" s="19"/>
      <c r="BEA146" s="19"/>
      <c r="BEB146" s="19"/>
      <c r="BEC146" s="19"/>
      <c r="BED146" s="19"/>
      <c r="BEE146" s="19"/>
      <c r="BEF146" s="19"/>
      <c r="BEG146" s="19"/>
      <c r="BEH146" s="19"/>
      <c r="BEI146" s="19"/>
      <c r="BEJ146" s="19"/>
      <c r="BEK146" s="19"/>
      <c r="BEL146" s="19"/>
      <c r="BEM146" s="19"/>
      <c r="BEN146" s="19"/>
      <c r="BEO146" s="19"/>
      <c r="BEP146" s="19"/>
      <c r="BEQ146" s="19"/>
      <c r="BER146" s="19"/>
      <c r="BES146" s="19"/>
      <c r="BET146" s="19"/>
      <c r="BEU146" s="19"/>
      <c r="BEV146" s="19"/>
      <c r="BEW146" s="19"/>
      <c r="BEX146" s="19"/>
      <c r="BEY146" s="19"/>
      <c r="BEZ146" s="19"/>
      <c r="BFA146" s="19"/>
      <c r="BFB146" s="19"/>
      <c r="BFC146" s="19"/>
      <c r="BFD146" s="19"/>
      <c r="BFE146" s="19"/>
      <c r="BFF146" s="19"/>
      <c r="BFG146" s="19"/>
      <c r="BFH146" s="19"/>
      <c r="BFI146" s="19"/>
      <c r="BFJ146" s="19"/>
      <c r="BFK146" s="19"/>
      <c r="BFL146" s="19"/>
      <c r="BFM146" s="19"/>
      <c r="BFN146" s="19"/>
      <c r="BFO146" s="19"/>
      <c r="BFP146" s="19"/>
      <c r="BFQ146" s="19"/>
      <c r="BFR146" s="19"/>
      <c r="BFS146" s="19"/>
      <c r="BFT146" s="19"/>
      <c r="BFU146" s="19"/>
      <c r="BFV146" s="19"/>
      <c r="BFW146" s="19"/>
      <c r="BFX146" s="19"/>
      <c r="BFY146" s="19"/>
      <c r="BFZ146" s="19"/>
      <c r="BGA146" s="19"/>
      <c r="BGB146" s="19"/>
      <c r="BGC146" s="19"/>
      <c r="BGD146" s="19"/>
      <c r="BGE146" s="19"/>
      <c r="BGF146" s="19"/>
      <c r="BGG146" s="19"/>
      <c r="BGH146" s="19"/>
      <c r="BGI146" s="19"/>
      <c r="BGJ146" s="19"/>
      <c r="BGK146" s="19"/>
      <c r="BGL146" s="19"/>
      <c r="BGM146" s="19"/>
      <c r="BGN146" s="19"/>
      <c r="BGO146" s="19"/>
      <c r="BGP146" s="19"/>
      <c r="BGQ146" s="19"/>
      <c r="BGR146" s="19"/>
      <c r="BGS146" s="19"/>
      <c r="BGT146" s="19"/>
      <c r="BGU146" s="19"/>
      <c r="BGV146" s="19"/>
      <c r="BGW146" s="19"/>
      <c r="BGX146" s="19"/>
      <c r="BGY146" s="19"/>
      <c r="BGZ146" s="19"/>
      <c r="BHA146" s="19"/>
      <c r="BHB146" s="19"/>
      <c r="BHC146" s="19"/>
      <c r="BHD146" s="19"/>
      <c r="BHE146" s="19"/>
      <c r="BHF146" s="19"/>
      <c r="BHG146" s="19"/>
      <c r="BHH146" s="19"/>
      <c r="BHI146" s="19"/>
      <c r="BHJ146" s="19"/>
      <c r="BHK146" s="19"/>
      <c r="BHL146" s="19"/>
      <c r="BHM146" s="19"/>
      <c r="BHN146" s="19"/>
      <c r="BHO146" s="19"/>
      <c r="BHP146" s="19"/>
      <c r="BHQ146" s="19"/>
      <c r="BHR146" s="19"/>
      <c r="BHS146" s="19"/>
      <c r="BHT146" s="19"/>
      <c r="BHU146" s="19"/>
      <c r="BHV146" s="19"/>
      <c r="BHW146" s="19"/>
      <c r="BHX146" s="19"/>
      <c r="BHY146" s="19"/>
      <c r="BHZ146" s="19"/>
      <c r="BIA146" s="19"/>
      <c r="BIB146" s="19"/>
      <c r="BIC146" s="19"/>
      <c r="BID146" s="19"/>
      <c r="BIE146" s="19"/>
      <c r="BIF146" s="19"/>
      <c r="BIG146" s="19"/>
      <c r="BIH146" s="19"/>
      <c r="BII146" s="19"/>
      <c r="BIJ146" s="19"/>
      <c r="BIK146" s="19"/>
      <c r="BIL146" s="19"/>
      <c r="BIM146" s="19"/>
      <c r="BIN146" s="19"/>
      <c r="BIO146" s="19"/>
      <c r="BIP146" s="19"/>
      <c r="BIQ146" s="19"/>
      <c r="BIR146" s="19"/>
      <c r="BIS146" s="19"/>
      <c r="BIT146" s="19"/>
      <c r="BIU146" s="19"/>
      <c r="BIV146" s="19"/>
      <c r="BIW146" s="19"/>
      <c r="BIX146" s="19"/>
      <c r="BIY146" s="19"/>
      <c r="BIZ146" s="19"/>
      <c r="BJA146" s="19"/>
      <c r="BJB146" s="19"/>
      <c r="BJC146" s="19"/>
      <c r="BJD146" s="19"/>
      <c r="BJE146" s="19"/>
      <c r="BJF146" s="19"/>
      <c r="BJG146" s="19"/>
      <c r="BJH146" s="19"/>
      <c r="BJI146" s="19"/>
      <c r="BJJ146" s="19"/>
      <c r="BJK146" s="19"/>
      <c r="BJL146" s="19"/>
      <c r="BJM146" s="19"/>
      <c r="BJN146" s="19"/>
      <c r="BJO146" s="19"/>
      <c r="BJP146" s="19"/>
      <c r="BJQ146" s="19"/>
      <c r="BJR146" s="19"/>
      <c r="BJS146" s="19"/>
      <c r="BJT146" s="19"/>
      <c r="BJU146" s="19"/>
      <c r="BJV146" s="19"/>
      <c r="BJW146" s="19"/>
      <c r="BJX146" s="19"/>
      <c r="BJY146" s="19"/>
      <c r="BJZ146" s="19"/>
      <c r="BKA146" s="19"/>
      <c r="BKB146" s="19"/>
      <c r="BKC146" s="19"/>
      <c r="BKD146" s="19"/>
      <c r="BKE146" s="19"/>
      <c r="BKF146" s="19"/>
      <c r="BKG146" s="19"/>
      <c r="BKH146" s="19"/>
      <c r="BKI146" s="19"/>
      <c r="BKJ146" s="19"/>
      <c r="BKK146" s="19"/>
      <c r="BKL146" s="19"/>
      <c r="BKM146" s="19"/>
      <c r="BKN146" s="19"/>
      <c r="BKO146" s="19"/>
      <c r="BKP146" s="19"/>
      <c r="BKQ146" s="19"/>
      <c r="BKR146" s="19"/>
      <c r="BKS146" s="19"/>
      <c r="BKT146" s="19"/>
      <c r="BKU146" s="19"/>
      <c r="BKV146" s="19"/>
      <c r="BKW146" s="19"/>
      <c r="BKX146" s="19"/>
      <c r="BKY146" s="19"/>
      <c r="BKZ146" s="19"/>
      <c r="BLA146" s="19"/>
      <c r="BLB146" s="19"/>
      <c r="BLC146" s="19"/>
      <c r="BLD146" s="19"/>
      <c r="BLE146" s="19"/>
      <c r="BLF146" s="19"/>
      <c r="BLG146" s="19"/>
      <c r="BLH146" s="19"/>
      <c r="BLI146" s="19"/>
      <c r="BLJ146" s="19"/>
      <c r="BLK146" s="19"/>
      <c r="BLL146" s="19"/>
      <c r="BLM146" s="19"/>
      <c r="BLN146" s="19"/>
      <c r="BLO146" s="19"/>
      <c r="BLP146" s="19"/>
      <c r="BLQ146" s="19"/>
      <c r="BLR146" s="19"/>
      <c r="BLS146" s="19"/>
      <c r="BLT146" s="19"/>
      <c r="BLU146" s="19"/>
      <c r="BLV146" s="19"/>
      <c r="BLW146" s="19"/>
      <c r="BLX146" s="19"/>
      <c r="BLY146" s="19"/>
      <c r="BLZ146" s="19"/>
      <c r="BMA146" s="19"/>
      <c r="BMB146" s="19"/>
      <c r="BMC146" s="19"/>
      <c r="BMD146" s="19"/>
      <c r="BME146" s="19"/>
      <c r="BMF146" s="19"/>
      <c r="BMG146" s="19"/>
      <c r="BMH146" s="19"/>
      <c r="BMI146" s="19"/>
      <c r="BMJ146" s="19"/>
      <c r="BMK146" s="19"/>
      <c r="BML146" s="19"/>
      <c r="BMM146" s="19"/>
      <c r="BMN146" s="19"/>
      <c r="BMO146" s="19"/>
      <c r="BMP146" s="19"/>
      <c r="BMQ146" s="19"/>
      <c r="BMR146" s="19"/>
      <c r="BMS146" s="19"/>
      <c r="BMT146" s="19"/>
      <c r="BMU146" s="19"/>
      <c r="BMV146" s="19"/>
      <c r="BMW146" s="19"/>
      <c r="BMX146" s="19"/>
      <c r="BMY146" s="19"/>
      <c r="BMZ146" s="19"/>
      <c r="BNA146" s="19"/>
      <c r="BNB146" s="19"/>
      <c r="BNC146" s="19"/>
      <c r="BND146" s="19"/>
      <c r="BNE146" s="19"/>
      <c r="BNF146" s="19"/>
      <c r="BNG146" s="19"/>
      <c r="BNH146" s="19"/>
      <c r="BNI146" s="19"/>
      <c r="BNJ146" s="19"/>
      <c r="BNK146" s="19"/>
      <c r="BNL146" s="19"/>
      <c r="BNM146" s="19"/>
      <c r="BNN146" s="19"/>
      <c r="BNO146" s="19"/>
      <c r="BNP146" s="19"/>
      <c r="BNQ146" s="19"/>
      <c r="BNR146" s="19"/>
      <c r="BNS146" s="19"/>
      <c r="BNT146" s="19"/>
      <c r="BNU146" s="19"/>
      <c r="BNV146" s="19"/>
      <c r="BNW146" s="19"/>
      <c r="BNX146" s="19"/>
      <c r="BNY146" s="19"/>
      <c r="BNZ146" s="19"/>
      <c r="BOA146" s="19"/>
      <c r="BOB146" s="19"/>
      <c r="BOC146" s="19"/>
      <c r="BOD146" s="19"/>
      <c r="BOE146" s="19"/>
      <c r="BOF146" s="19"/>
      <c r="BOG146" s="19"/>
      <c r="BOH146" s="19"/>
      <c r="BOI146" s="19"/>
      <c r="BOJ146" s="19"/>
      <c r="BOK146" s="19"/>
      <c r="BOL146" s="19"/>
      <c r="BOM146" s="19"/>
      <c r="BON146" s="19"/>
      <c r="BOO146" s="19"/>
      <c r="BOP146" s="19"/>
      <c r="BOQ146" s="19"/>
      <c r="BOR146" s="19"/>
      <c r="BOS146" s="19"/>
      <c r="BOT146" s="19"/>
      <c r="BOU146" s="19"/>
      <c r="BOV146" s="19"/>
      <c r="BOW146" s="19"/>
      <c r="BOX146" s="19"/>
      <c r="BOY146" s="19"/>
      <c r="BOZ146" s="19"/>
      <c r="BPA146" s="19"/>
      <c r="BPB146" s="19"/>
      <c r="BPC146" s="19"/>
      <c r="BPD146" s="19"/>
      <c r="BPE146" s="19"/>
      <c r="BPF146" s="19"/>
      <c r="BPG146" s="19"/>
      <c r="BPH146" s="19"/>
      <c r="BPI146" s="19"/>
      <c r="BPJ146" s="19"/>
      <c r="BPK146" s="19"/>
      <c r="BPL146" s="19"/>
      <c r="BPM146" s="19"/>
      <c r="BPN146" s="19"/>
      <c r="BPO146" s="19"/>
      <c r="BPP146" s="19"/>
      <c r="BPQ146" s="19"/>
      <c r="BPR146" s="19"/>
      <c r="BPS146" s="19"/>
      <c r="BPT146" s="19"/>
      <c r="BPU146" s="19"/>
      <c r="BPV146" s="19"/>
      <c r="BPW146" s="19"/>
      <c r="BPX146" s="19"/>
      <c r="BPY146" s="19"/>
      <c r="BPZ146" s="19"/>
      <c r="BQA146" s="19"/>
      <c r="BQB146" s="19"/>
      <c r="BQC146" s="19"/>
      <c r="BQD146" s="19"/>
      <c r="BQE146" s="19"/>
      <c r="BQF146" s="19"/>
      <c r="BQG146" s="19"/>
      <c r="BQH146" s="19"/>
      <c r="BQI146" s="19"/>
      <c r="BQJ146" s="19"/>
      <c r="BQK146" s="19"/>
      <c r="BQL146" s="19"/>
      <c r="BQM146" s="19"/>
      <c r="BQN146" s="19"/>
      <c r="BQO146" s="19"/>
      <c r="BQP146" s="19"/>
      <c r="BQQ146" s="19"/>
      <c r="BQR146" s="19"/>
      <c r="BQS146" s="19"/>
      <c r="BQT146" s="19"/>
      <c r="BQU146" s="19"/>
      <c r="BQV146" s="19"/>
      <c r="BQW146" s="19"/>
      <c r="BQX146" s="19"/>
      <c r="BQY146" s="19"/>
      <c r="BQZ146" s="19"/>
      <c r="BRA146" s="19"/>
      <c r="BRB146" s="19"/>
      <c r="BRC146" s="19"/>
      <c r="BRD146" s="19"/>
      <c r="BRE146" s="19"/>
      <c r="BRF146" s="19"/>
      <c r="BRG146" s="19"/>
      <c r="BRH146" s="19"/>
      <c r="BRI146" s="19"/>
      <c r="BRJ146" s="19"/>
      <c r="BRK146" s="19"/>
      <c r="BRL146" s="19"/>
      <c r="BRM146" s="19"/>
      <c r="BRN146" s="19"/>
      <c r="BRO146" s="19"/>
      <c r="BRP146" s="19"/>
      <c r="BRQ146" s="19"/>
      <c r="BRR146" s="19"/>
      <c r="BRS146" s="19"/>
      <c r="BRT146" s="19"/>
      <c r="BRU146" s="19"/>
      <c r="BRV146" s="19"/>
      <c r="BRW146" s="19"/>
      <c r="BRX146" s="19"/>
      <c r="BRY146" s="19"/>
      <c r="BRZ146" s="19"/>
      <c r="BSA146" s="19"/>
      <c r="BSB146" s="19"/>
      <c r="BSC146" s="19"/>
      <c r="BSD146" s="19"/>
      <c r="BSE146" s="19"/>
      <c r="BSF146" s="19"/>
      <c r="BSG146" s="19"/>
      <c r="BSH146" s="19"/>
      <c r="BSI146" s="19"/>
      <c r="BSJ146" s="19"/>
      <c r="BSK146" s="19"/>
      <c r="BSL146" s="19"/>
      <c r="BSM146" s="19"/>
      <c r="BSN146" s="19"/>
      <c r="BSO146" s="19"/>
      <c r="BSP146" s="19"/>
      <c r="BSQ146" s="19"/>
      <c r="BSR146" s="19"/>
      <c r="BSS146" s="19"/>
      <c r="BST146" s="19"/>
      <c r="BSU146" s="19"/>
      <c r="BSV146" s="19"/>
      <c r="BSW146" s="19"/>
      <c r="BSX146" s="19"/>
      <c r="BSY146" s="19"/>
      <c r="BSZ146" s="19"/>
      <c r="BTA146" s="19"/>
      <c r="BTB146" s="19"/>
      <c r="BTC146" s="19"/>
      <c r="BTD146" s="19"/>
      <c r="BTE146" s="19"/>
      <c r="BTF146" s="19"/>
      <c r="BTG146" s="19"/>
      <c r="BTH146" s="19"/>
      <c r="BTI146" s="19"/>
      <c r="BTJ146" s="19"/>
      <c r="BTK146" s="19"/>
      <c r="BTL146" s="19"/>
      <c r="BTM146" s="19"/>
      <c r="BTN146" s="19"/>
      <c r="BTO146" s="19"/>
      <c r="BTP146" s="19"/>
      <c r="BTQ146" s="19"/>
      <c r="BTR146" s="19"/>
      <c r="BTS146" s="19"/>
      <c r="BTT146" s="19"/>
      <c r="BTU146" s="19"/>
      <c r="BTV146" s="19"/>
      <c r="BTW146" s="19"/>
      <c r="BTX146" s="19"/>
      <c r="BTY146" s="19"/>
      <c r="BTZ146" s="19"/>
      <c r="BUA146" s="19"/>
      <c r="BUB146" s="19"/>
      <c r="BUC146" s="19"/>
      <c r="BUD146" s="19"/>
      <c r="BUE146" s="19"/>
      <c r="BUF146" s="19"/>
      <c r="BUG146" s="19"/>
      <c r="BUH146" s="19"/>
      <c r="BUI146" s="19"/>
      <c r="BUJ146" s="19"/>
      <c r="BUK146" s="19"/>
      <c r="BUL146" s="19"/>
      <c r="BUM146" s="19"/>
      <c r="BUN146" s="19"/>
      <c r="BUO146" s="19"/>
      <c r="BUP146" s="19"/>
      <c r="BUQ146" s="19"/>
      <c r="BUR146" s="19"/>
      <c r="BUS146" s="19"/>
      <c r="BUT146" s="19"/>
      <c r="BUU146" s="19"/>
      <c r="BUV146" s="19"/>
      <c r="BUW146" s="19"/>
      <c r="BUX146" s="19"/>
      <c r="BUY146" s="19"/>
      <c r="BUZ146" s="19"/>
      <c r="BVA146" s="19"/>
      <c r="BVB146" s="19"/>
      <c r="BVC146" s="19"/>
      <c r="BVD146" s="19"/>
      <c r="BVE146" s="19"/>
      <c r="BVF146" s="19"/>
      <c r="BVG146" s="19"/>
      <c r="BVH146" s="19"/>
      <c r="BVI146" s="19"/>
      <c r="BVJ146" s="19"/>
      <c r="BVK146" s="19"/>
      <c r="BVL146" s="19"/>
      <c r="BVM146" s="19"/>
      <c r="BVN146" s="19"/>
      <c r="BVO146" s="19"/>
      <c r="BVP146" s="19"/>
      <c r="BVQ146" s="19"/>
      <c r="BVR146" s="19"/>
      <c r="BVS146" s="19"/>
      <c r="BVT146" s="19"/>
      <c r="BVU146" s="19"/>
      <c r="BVV146" s="19"/>
      <c r="BVW146" s="19"/>
      <c r="BVX146" s="19"/>
      <c r="BVY146" s="19"/>
      <c r="BVZ146" s="19"/>
      <c r="BWA146" s="19"/>
      <c r="BWB146" s="19"/>
      <c r="BWC146" s="19"/>
      <c r="BWD146" s="19"/>
      <c r="BWE146" s="19"/>
      <c r="BWF146" s="19"/>
      <c r="BWG146" s="19"/>
      <c r="BWH146" s="19"/>
      <c r="BWI146" s="19"/>
      <c r="BWJ146" s="19"/>
      <c r="BWK146" s="19"/>
      <c r="BWL146" s="19"/>
      <c r="BWM146" s="19"/>
      <c r="BWN146" s="19"/>
      <c r="BWO146" s="19"/>
      <c r="BWP146" s="19"/>
      <c r="BWQ146" s="19"/>
      <c r="BWR146" s="19"/>
      <c r="BWS146" s="19"/>
      <c r="BWT146" s="19"/>
      <c r="BWU146" s="19"/>
      <c r="BWV146" s="19"/>
      <c r="BWW146" s="19"/>
      <c r="BWX146" s="19"/>
      <c r="BWY146" s="19"/>
      <c r="BWZ146" s="19"/>
      <c r="BXA146" s="19"/>
      <c r="BXB146" s="19"/>
      <c r="BXC146" s="19"/>
      <c r="BXD146" s="19"/>
      <c r="BXE146" s="19"/>
      <c r="BXF146" s="19"/>
      <c r="BXG146" s="19"/>
      <c r="BXH146" s="19"/>
      <c r="BXI146" s="19"/>
      <c r="BXJ146" s="19"/>
      <c r="BXK146" s="19"/>
      <c r="BXL146" s="19"/>
      <c r="BXM146" s="19"/>
      <c r="BXN146" s="19"/>
      <c r="BXO146" s="19"/>
      <c r="BXP146" s="19"/>
      <c r="BXQ146" s="19"/>
      <c r="BXR146" s="19"/>
      <c r="BXS146" s="19"/>
      <c r="BXT146" s="19"/>
      <c r="BXU146" s="19"/>
      <c r="BXV146" s="19"/>
      <c r="BXW146" s="19"/>
      <c r="BXX146" s="19"/>
      <c r="BXY146" s="19"/>
      <c r="BXZ146" s="19"/>
      <c r="BYA146" s="19"/>
      <c r="BYB146" s="19"/>
      <c r="BYC146" s="19"/>
      <c r="BYD146" s="19"/>
      <c r="BYE146" s="19"/>
      <c r="BYF146" s="19"/>
      <c r="BYG146" s="19"/>
      <c r="BYH146" s="19"/>
      <c r="BYI146" s="19"/>
      <c r="BYJ146" s="19"/>
      <c r="BYK146" s="19"/>
      <c r="BYL146" s="19"/>
      <c r="BYM146" s="19"/>
      <c r="BYN146" s="19"/>
      <c r="BYO146" s="19"/>
      <c r="BYP146" s="19"/>
      <c r="BYQ146" s="19"/>
      <c r="BYR146" s="19"/>
      <c r="BYS146" s="19"/>
      <c r="BYT146" s="19"/>
      <c r="BYU146" s="19"/>
      <c r="BYV146" s="19"/>
      <c r="BYW146" s="19"/>
      <c r="BYX146" s="19"/>
      <c r="BYY146" s="19"/>
      <c r="BYZ146" s="19"/>
      <c r="BZA146" s="19"/>
      <c r="BZB146" s="19"/>
      <c r="BZC146" s="19"/>
      <c r="BZD146" s="19"/>
      <c r="BZE146" s="19"/>
      <c r="BZF146" s="19"/>
      <c r="BZG146" s="19"/>
      <c r="BZH146" s="19"/>
      <c r="BZI146" s="19"/>
      <c r="BZJ146" s="19"/>
      <c r="BZK146" s="19"/>
      <c r="BZL146" s="19"/>
      <c r="BZM146" s="19"/>
      <c r="BZN146" s="19"/>
      <c r="BZO146" s="19"/>
      <c r="BZP146" s="19"/>
      <c r="BZQ146" s="19"/>
      <c r="BZR146" s="19"/>
      <c r="BZS146" s="19"/>
      <c r="BZT146" s="19"/>
      <c r="BZU146" s="19"/>
      <c r="BZV146" s="19"/>
      <c r="BZW146" s="19"/>
      <c r="BZX146" s="19"/>
      <c r="BZY146" s="19"/>
      <c r="BZZ146" s="19"/>
      <c r="CAA146" s="19"/>
      <c r="CAB146" s="19"/>
      <c r="CAC146" s="19"/>
      <c r="CAD146" s="19"/>
      <c r="CAE146" s="19"/>
      <c r="CAF146" s="19"/>
      <c r="CAG146" s="19"/>
      <c r="CAH146" s="19"/>
      <c r="CAI146" s="19"/>
      <c r="CAJ146" s="19"/>
      <c r="CAK146" s="19"/>
      <c r="CAL146" s="19"/>
      <c r="CAM146" s="19"/>
      <c r="CAN146" s="19"/>
      <c r="CAO146" s="19"/>
      <c r="CAP146" s="19"/>
      <c r="CAQ146" s="19"/>
      <c r="CAR146" s="19"/>
      <c r="CAS146" s="19"/>
      <c r="CAT146" s="19"/>
      <c r="CAU146" s="19"/>
      <c r="CAV146" s="19"/>
      <c r="CAW146" s="19"/>
      <c r="CAX146" s="19"/>
      <c r="CAY146" s="19"/>
      <c r="CAZ146" s="19"/>
      <c r="CBA146" s="19"/>
      <c r="CBB146" s="19"/>
      <c r="CBC146" s="19"/>
      <c r="CBD146" s="19"/>
      <c r="CBE146" s="19"/>
      <c r="CBF146" s="19"/>
      <c r="CBG146" s="19"/>
      <c r="CBH146" s="19"/>
      <c r="CBI146" s="19"/>
      <c r="CBJ146" s="19"/>
      <c r="CBK146" s="19"/>
      <c r="CBL146" s="19"/>
      <c r="CBM146" s="19"/>
      <c r="CBN146" s="19"/>
      <c r="CBO146" s="19"/>
      <c r="CBP146" s="19"/>
      <c r="CBQ146" s="19"/>
      <c r="CBR146" s="19"/>
      <c r="CBS146" s="19"/>
      <c r="CBT146" s="19"/>
      <c r="CBU146" s="19"/>
      <c r="CBV146" s="19"/>
      <c r="CBW146" s="19"/>
      <c r="CBX146" s="19"/>
      <c r="CBY146" s="19"/>
      <c r="CBZ146" s="19"/>
      <c r="CCA146" s="19"/>
      <c r="CCB146" s="19"/>
      <c r="CCC146" s="19"/>
      <c r="CCD146" s="19"/>
      <c r="CCE146" s="19"/>
      <c r="CCF146" s="19"/>
      <c r="CCG146" s="19"/>
      <c r="CCH146" s="19"/>
      <c r="CCI146" s="19"/>
      <c r="CCJ146" s="19"/>
      <c r="CCK146" s="19"/>
      <c r="CCL146" s="19"/>
      <c r="CCM146" s="19"/>
      <c r="CCN146" s="19"/>
      <c r="CCO146" s="19"/>
      <c r="CCP146" s="19"/>
      <c r="CCQ146" s="19"/>
      <c r="CCR146" s="19"/>
      <c r="CCS146" s="19"/>
      <c r="CCT146" s="19"/>
      <c r="CCU146" s="19"/>
      <c r="CCV146" s="19"/>
      <c r="CCW146" s="19"/>
      <c r="CCX146" s="19"/>
      <c r="CCY146" s="19"/>
      <c r="CCZ146" s="19"/>
      <c r="CDA146" s="19"/>
      <c r="CDB146" s="19"/>
      <c r="CDC146" s="19"/>
      <c r="CDD146" s="19"/>
      <c r="CDE146" s="19"/>
      <c r="CDF146" s="19"/>
      <c r="CDG146" s="19"/>
      <c r="CDH146" s="19"/>
      <c r="CDI146" s="19"/>
      <c r="CDJ146" s="19"/>
      <c r="CDK146" s="19"/>
      <c r="CDL146" s="19"/>
      <c r="CDM146" s="19"/>
      <c r="CDN146" s="19"/>
      <c r="CDO146" s="19"/>
      <c r="CDP146" s="19"/>
      <c r="CDQ146" s="19"/>
      <c r="CDR146" s="19"/>
      <c r="CDS146" s="19"/>
      <c r="CDT146" s="19"/>
      <c r="CDU146" s="19"/>
      <c r="CDV146" s="19"/>
      <c r="CDW146" s="19"/>
      <c r="CDX146" s="19"/>
      <c r="CDY146" s="19"/>
      <c r="CDZ146" s="19"/>
      <c r="CEA146" s="19"/>
      <c r="CEB146" s="19"/>
      <c r="CEC146" s="19"/>
      <c r="CED146" s="19"/>
      <c r="CEE146" s="19"/>
      <c r="CEF146" s="19"/>
      <c r="CEG146" s="19"/>
      <c r="CEH146" s="19"/>
      <c r="CEI146" s="19"/>
      <c r="CEJ146" s="19"/>
      <c r="CEK146" s="19"/>
      <c r="CEL146" s="19"/>
      <c r="CEM146" s="19"/>
      <c r="CEN146" s="19"/>
      <c r="CEO146" s="19"/>
      <c r="CEP146" s="19"/>
      <c r="CEQ146" s="19"/>
      <c r="CER146" s="19"/>
      <c r="CES146" s="19"/>
      <c r="CET146" s="19"/>
      <c r="CEU146" s="19"/>
      <c r="CEV146" s="19"/>
      <c r="CEW146" s="19"/>
      <c r="CEX146" s="19"/>
      <c r="CEY146" s="19"/>
      <c r="CEZ146" s="19"/>
      <c r="CFA146" s="19"/>
      <c r="CFB146" s="19"/>
      <c r="CFC146" s="19"/>
      <c r="CFD146" s="19"/>
      <c r="CFE146" s="19"/>
      <c r="CFF146" s="19"/>
      <c r="CFG146" s="19"/>
      <c r="CFH146" s="19"/>
      <c r="CFI146" s="19"/>
      <c r="CFJ146" s="19"/>
      <c r="CFK146" s="19"/>
      <c r="CFL146" s="19"/>
      <c r="CFM146" s="19"/>
      <c r="CFN146" s="19"/>
      <c r="CFO146" s="19"/>
      <c r="CFP146" s="19"/>
      <c r="CFQ146" s="19"/>
      <c r="CFR146" s="19"/>
      <c r="CFS146" s="19"/>
      <c r="CFT146" s="19"/>
      <c r="CFU146" s="19"/>
      <c r="CFV146" s="19"/>
      <c r="CFW146" s="19"/>
      <c r="CFX146" s="19"/>
      <c r="CFY146" s="19"/>
      <c r="CFZ146" s="19"/>
      <c r="CGA146" s="19"/>
      <c r="CGB146" s="19"/>
      <c r="CGC146" s="19"/>
      <c r="CGD146" s="19"/>
      <c r="CGE146" s="19"/>
      <c r="CGF146" s="19"/>
      <c r="CGG146" s="19"/>
      <c r="CGH146" s="19"/>
      <c r="CGI146" s="19"/>
      <c r="CGJ146" s="19"/>
      <c r="CGK146" s="19"/>
      <c r="CGL146" s="19"/>
      <c r="CGM146" s="19"/>
      <c r="CGN146" s="19"/>
      <c r="CGO146" s="19"/>
      <c r="CGP146" s="19"/>
      <c r="CGQ146" s="19"/>
      <c r="CGR146" s="19"/>
      <c r="CGS146" s="19"/>
      <c r="CGT146" s="19"/>
      <c r="CGU146" s="19"/>
      <c r="CGV146" s="19"/>
      <c r="CGW146" s="19"/>
      <c r="CGX146" s="19"/>
      <c r="CGY146" s="19"/>
      <c r="CGZ146" s="19"/>
      <c r="CHA146" s="19"/>
      <c r="CHB146" s="19"/>
      <c r="CHC146" s="19"/>
      <c r="CHD146" s="19"/>
      <c r="CHE146" s="19"/>
      <c r="CHF146" s="19"/>
      <c r="CHG146" s="19"/>
      <c r="CHH146" s="19"/>
      <c r="CHI146" s="19"/>
      <c r="CHJ146" s="19"/>
      <c r="CHK146" s="19"/>
      <c r="CHL146" s="19"/>
      <c r="CHM146" s="19"/>
      <c r="CHN146" s="19"/>
      <c r="CHO146" s="19"/>
      <c r="CHP146" s="19"/>
      <c r="CHQ146" s="19"/>
      <c r="CHR146" s="19"/>
      <c r="CHS146" s="19"/>
      <c r="CHT146" s="19"/>
      <c r="CHU146" s="19"/>
      <c r="CHV146" s="19"/>
      <c r="CHW146" s="19"/>
      <c r="CHX146" s="19"/>
      <c r="CHY146" s="19"/>
      <c r="CHZ146" s="19"/>
      <c r="CIA146" s="19"/>
      <c r="CIB146" s="19"/>
      <c r="CIC146" s="19"/>
      <c r="CID146" s="19"/>
      <c r="CIE146" s="19"/>
      <c r="CIF146" s="19"/>
      <c r="CIG146" s="19"/>
      <c r="CIH146" s="19"/>
      <c r="CII146" s="19"/>
      <c r="CIJ146" s="19"/>
      <c r="CIK146" s="19"/>
      <c r="CIL146" s="19"/>
      <c r="CIM146" s="19"/>
      <c r="CIN146" s="19"/>
      <c r="CIO146" s="19"/>
      <c r="CIP146" s="19"/>
      <c r="CIQ146" s="19"/>
      <c r="CIR146" s="19"/>
      <c r="CIS146" s="19"/>
      <c r="CIT146" s="19"/>
      <c r="CIU146" s="19"/>
      <c r="CIV146" s="19"/>
      <c r="CIW146" s="19"/>
      <c r="CIX146" s="19"/>
      <c r="CIY146" s="19"/>
      <c r="CIZ146" s="19"/>
      <c r="CJA146" s="19"/>
      <c r="CJB146" s="19"/>
      <c r="CJC146" s="19"/>
      <c r="CJD146" s="19"/>
      <c r="CJE146" s="19"/>
      <c r="CJF146" s="19"/>
      <c r="CJG146" s="19"/>
      <c r="CJH146" s="19"/>
      <c r="CJI146" s="19"/>
      <c r="CJJ146" s="19"/>
      <c r="CJK146" s="19"/>
      <c r="CJL146" s="19"/>
      <c r="CJM146" s="19"/>
      <c r="CJN146" s="19"/>
      <c r="CJO146" s="19"/>
      <c r="CJP146" s="19"/>
      <c r="CJQ146" s="19"/>
      <c r="CJR146" s="19"/>
      <c r="CJS146" s="19"/>
      <c r="CJT146" s="19"/>
      <c r="CJU146" s="19"/>
      <c r="CJV146" s="19"/>
      <c r="CJW146" s="19"/>
      <c r="CJX146" s="19"/>
      <c r="CJY146" s="19"/>
      <c r="CJZ146" s="19"/>
      <c r="CKA146" s="19"/>
      <c r="CKB146" s="19"/>
      <c r="CKC146" s="19"/>
      <c r="CKD146" s="19"/>
      <c r="CKE146" s="19"/>
      <c r="CKF146" s="19"/>
      <c r="CKG146" s="19"/>
      <c r="CKH146" s="19"/>
      <c r="CKI146" s="19"/>
      <c r="CKJ146" s="19"/>
      <c r="CKK146" s="19"/>
      <c r="CKL146" s="19"/>
      <c r="CKM146" s="19"/>
      <c r="CKN146" s="19"/>
      <c r="CKO146" s="19"/>
      <c r="CKP146" s="19"/>
      <c r="CKQ146" s="19"/>
      <c r="CKR146" s="19"/>
      <c r="CKS146" s="19"/>
      <c r="CKT146" s="19"/>
      <c r="CKU146" s="19"/>
      <c r="CKV146" s="19"/>
      <c r="CKW146" s="19"/>
      <c r="CKX146" s="19"/>
      <c r="CKY146" s="19"/>
      <c r="CKZ146" s="19"/>
      <c r="CLA146" s="19"/>
      <c r="CLB146" s="19"/>
      <c r="CLC146" s="19"/>
      <c r="CLD146" s="19"/>
      <c r="CLE146" s="19"/>
      <c r="CLF146" s="19"/>
      <c r="CLG146" s="19"/>
      <c r="CLH146" s="19"/>
      <c r="CLI146" s="19"/>
      <c r="CLJ146" s="19"/>
      <c r="CLK146" s="19"/>
      <c r="CLL146" s="19"/>
      <c r="CLM146" s="19"/>
      <c r="CLN146" s="19"/>
      <c r="CLO146" s="19"/>
      <c r="CLP146" s="19"/>
      <c r="CLQ146" s="19"/>
      <c r="CLR146" s="19"/>
      <c r="CLS146" s="19"/>
      <c r="CLT146" s="19"/>
      <c r="CLU146" s="19"/>
      <c r="CLV146" s="19"/>
      <c r="CLW146" s="19"/>
      <c r="CLX146" s="19"/>
      <c r="CLY146" s="19"/>
      <c r="CLZ146" s="19"/>
      <c r="CMA146" s="19"/>
      <c r="CMB146" s="19"/>
      <c r="CMC146" s="19"/>
      <c r="CMD146" s="19"/>
      <c r="CME146" s="19"/>
      <c r="CMF146" s="19"/>
      <c r="CMG146" s="19"/>
      <c r="CMH146" s="19"/>
      <c r="CMI146" s="19"/>
      <c r="CMJ146" s="19"/>
      <c r="CMK146" s="19"/>
      <c r="CML146" s="19"/>
      <c r="CMM146" s="19"/>
      <c r="CMN146" s="19"/>
      <c r="CMO146" s="19"/>
      <c r="CMP146" s="19"/>
      <c r="CMQ146" s="19"/>
      <c r="CMR146" s="19"/>
      <c r="CMS146" s="19"/>
      <c r="CMT146" s="19"/>
      <c r="CMU146" s="19"/>
      <c r="CMV146" s="19"/>
      <c r="CMW146" s="19"/>
      <c r="CMX146" s="19"/>
      <c r="CMY146" s="19"/>
      <c r="CMZ146" s="19"/>
      <c r="CNA146" s="19"/>
      <c r="CNB146" s="19"/>
      <c r="CNC146" s="19"/>
      <c r="CND146" s="19"/>
      <c r="CNE146" s="19"/>
      <c r="CNF146" s="19"/>
      <c r="CNG146" s="19"/>
      <c r="CNH146" s="19"/>
      <c r="CNI146" s="19"/>
      <c r="CNJ146" s="19"/>
      <c r="CNK146" s="19"/>
      <c r="CNL146" s="19"/>
      <c r="CNM146" s="19"/>
      <c r="CNN146" s="19"/>
      <c r="CNO146" s="19"/>
      <c r="CNP146" s="19"/>
      <c r="CNQ146" s="19"/>
      <c r="CNR146" s="19"/>
      <c r="CNS146" s="19"/>
      <c r="CNT146" s="19"/>
      <c r="CNU146" s="19"/>
      <c r="CNV146" s="19"/>
      <c r="CNW146" s="19"/>
      <c r="CNX146" s="19"/>
      <c r="CNY146" s="19"/>
      <c r="CNZ146" s="19"/>
      <c r="COA146" s="19"/>
      <c r="COB146" s="19"/>
      <c r="COC146" s="19"/>
      <c r="COD146" s="19"/>
      <c r="COE146" s="19"/>
      <c r="COF146" s="19"/>
      <c r="COG146" s="19"/>
      <c r="COH146" s="19"/>
      <c r="COI146" s="19"/>
      <c r="COJ146" s="19"/>
      <c r="COK146" s="19"/>
      <c r="COL146" s="19"/>
      <c r="COM146" s="19"/>
      <c r="CON146" s="19"/>
      <c r="COO146" s="19"/>
      <c r="COP146" s="19"/>
      <c r="COQ146" s="19"/>
      <c r="COR146" s="19"/>
      <c r="COS146" s="19"/>
      <c r="COT146" s="19"/>
      <c r="COU146" s="19"/>
      <c r="COV146" s="19"/>
      <c r="COW146" s="19"/>
      <c r="COX146" s="19"/>
      <c r="COY146" s="19"/>
      <c r="COZ146" s="19"/>
      <c r="CPA146" s="19"/>
      <c r="CPB146" s="19"/>
      <c r="CPC146" s="19"/>
      <c r="CPD146" s="19"/>
      <c r="CPE146" s="19"/>
      <c r="CPF146" s="19"/>
      <c r="CPG146" s="19"/>
      <c r="CPH146" s="19"/>
      <c r="CPI146" s="19"/>
      <c r="CPJ146" s="19"/>
      <c r="CPK146" s="19"/>
      <c r="CPL146" s="19"/>
      <c r="CPM146" s="19"/>
      <c r="CPN146" s="19"/>
      <c r="CPO146" s="19"/>
      <c r="CPP146" s="19"/>
      <c r="CPQ146" s="19"/>
      <c r="CPR146" s="19"/>
      <c r="CPS146" s="19"/>
      <c r="CPT146" s="19"/>
      <c r="CPU146" s="19"/>
      <c r="CPV146" s="19"/>
      <c r="CPW146" s="19"/>
      <c r="CPX146" s="19"/>
      <c r="CPY146" s="19"/>
      <c r="CPZ146" s="19"/>
      <c r="CQA146" s="19"/>
      <c r="CQB146" s="19"/>
      <c r="CQC146" s="19"/>
      <c r="CQD146" s="19"/>
      <c r="CQE146" s="19"/>
      <c r="CQF146" s="19"/>
      <c r="CQG146" s="19"/>
      <c r="CQH146" s="19"/>
      <c r="CQI146" s="19"/>
      <c r="CQJ146" s="19"/>
      <c r="CQK146" s="19"/>
      <c r="CQL146" s="19"/>
      <c r="CQM146" s="19"/>
      <c r="CQN146" s="19"/>
      <c r="CQO146" s="19"/>
      <c r="CQP146" s="19"/>
      <c r="CQQ146" s="19"/>
      <c r="CQR146" s="19"/>
      <c r="CQS146" s="19"/>
      <c r="CQT146" s="19"/>
      <c r="CQU146" s="19"/>
      <c r="CQV146" s="19"/>
      <c r="CQW146" s="19"/>
      <c r="CQX146" s="19"/>
      <c r="CQY146" s="19"/>
      <c r="CQZ146" s="19"/>
      <c r="CRA146" s="19"/>
      <c r="CRB146" s="19"/>
      <c r="CRC146" s="19"/>
      <c r="CRD146" s="19"/>
      <c r="CRE146" s="19"/>
      <c r="CRF146" s="19"/>
      <c r="CRG146" s="19"/>
      <c r="CRH146" s="19"/>
      <c r="CRI146" s="19"/>
      <c r="CRJ146" s="19"/>
      <c r="CRK146" s="19"/>
      <c r="CRL146" s="19"/>
      <c r="CRM146" s="19"/>
      <c r="CRN146" s="19"/>
      <c r="CRO146" s="19"/>
      <c r="CRP146" s="19"/>
      <c r="CRQ146" s="19"/>
      <c r="CRR146" s="19"/>
      <c r="CRS146" s="19"/>
      <c r="CRT146" s="19"/>
      <c r="CRU146" s="19"/>
      <c r="CRV146" s="19"/>
      <c r="CRW146" s="19"/>
      <c r="CRX146" s="19"/>
      <c r="CRY146" s="19"/>
      <c r="CRZ146" s="19"/>
      <c r="CSA146" s="19"/>
      <c r="CSB146" s="19"/>
      <c r="CSC146" s="19"/>
      <c r="CSD146" s="19"/>
      <c r="CSE146" s="19"/>
      <c r="CSF146" s="19"/>
      <c r="CSG146" s="19"/>
      <c r="CSH146" s="19"/>
      <c r="CSI146" s="19"/>
      <c r="CSJ146" s="19"/>
      <c r="CSK146" s="19"/>
      <c r="CSL146" s="19"/>
      <c r="CSM146" s="19"/>
      <c r="CSN146" s="19"/>
      <c r="CSO146" s="19"/>
      <c r="CSP146" s="19"/>
      <c r="CSQ146" s="19"/>
      <c r="CSR146" s="19"/>
      <c r="CSS146" s="19"/>
      <c r="CST146" s="19"/>
      <c r="CSU146" s="19"/>
      <c r="CSV146" s="19"/>
      <c r="CSW146" s="19"/>
      <c r="CSX146" s="19"/>
      <c r="CSY146" s="19"/>
      <c r="CSZ146" s="19"/>
      <c r="CTA146" s="19"/>
      <c r="CTB146" s="19"/>
      <c r="CTC146" s="19"/>
      <c r="CTD146" s="19"/>
      <c r="CTE146" s="19"/>
      <c r="CTF146" s="19"/>
      <c r="CTG146" s="19"/>
      <c r="CTH146" s="19"/>
      <c r="CTI146" s="19"/>
      <c r="CTJ146" s="19"/>
      <c r="CTK146" s="19"/>
      <c r="CTL146" s="19"/>
      <c r="CTM146" s="19"/>
      <c r="CTN146" s="19"/>
      <c r="CTO146" s="19"/>
      <c r="CTP146" s="19"/>
      <c r="CTQ146" s="19"/>
      <c r="CTR146" s="19"/>
      <c r="CTS146" s="19"/>
      <c r="CTT146" s="19"/>
      <c r="CTU146" s="19"/>
      <c r="CTV146" s="19"/>
      <c r="CTW146" s="19"/>
      <c r="CTX146" s="19"/>
      <c r="CTY146" s="19"/>
      <c r="CTZ146" s="19"/>
      <c r="CUA146" s="19"/>
      <c r="CUB146" s="19"/>
      <c r="CUC146" s="19"/>
      <c r="CUD146" s="19"/>
      <c r="CUE146" s="19"/>
      <c r="CUF146" s="19"/>
      <c r="CUG146" s="19"/>
      <c r="CUH146" s="19"/>
      <c r="CUI146" s="19"/>
      <c r="CUJ146" s="19"/>
      <c r="CUK146" s="19"/>
      <c r="CUL146" s="19"/>
      <c r="CUM146" s="19"/>
      <c r="CUN146" s="19"/>
      <c r="CUO146" s="19"/>
      <c r="CUP146" s="19"/>
      <c r="CUQ146" s="19"/>
      <c r="CUR146" s="19"/>
      <c r="CUS146" s="19"/>
      <c r="CUT146" s="19"/>
      <c r="CUU146" s="19"/>
      <c r="CUV146" s="19"/>
      <c r="CUW146" s="19"/>
      <c r="CUX146" s="19"/>
      <c r="CUY146" s="19"/>
      <c r="CUZ146" s="19"/>
      <c r="CVA146" s="19"/>
      <c r="CVB146" s="19"/>
      <c r="CVC146" s="19"/>
      <c r="CVD146" s="19"/>
      <c r="CVE146" s="19"/>
      <c r="CVF146" s="19"/>
      <c r="CVG146" s="19"/>
      <c r="CVH146" s="19"/>
      <c r="CVI146" s="19"/>
      <c r="CVJ146" s="19"/>
      <c r="CVK146" s="19"/>
      <c r="CVL146" s="19"/>
      <c r="CVM146" s="19"/>
      <c r="CVN146" s="19"/>
      <c r="CVO146" s="19"/>
      <c r="CVP146" s="19"/>
      <c r="CVQ146" s="19"/>
      <c r="CVR146" s="19"/>
      <c r="CVS146" s="19"/>
      <c r="CVT146" s="19"/>
      <c r="CVU146" s="19"/>
      <c r="CVV146" s="19"/>
      <c r="CVW146" s="19"/>
      <c r="CVX146" s="19"/>
      <c r="CVY146" s="19"/>
      <c r="CVZ146" s="19"/>
      <c r="CWA146" s="19"/>
      <c r="CWB146" s="19"/>
      <c r="CWC146" s="19"/>
      <c r="CWD146" s="19"/>
      <c r="CWE146" s="19"/>
      <c r="CWF146" s="19"/>
      <c r="CWG146" s="19"/>
      <c r="CWH146" s="19"/>
      <c r="CWI146" s="19"/>
      <c r="CWJ146" s="19"/>
      <c r="CWK146" s="19"/>
      <c r="CWL146" s="19"/>
      <c r="CWM146" s="19"/>
      <c r="CWN146" s="19"/>
      <c r="CWO146" s="19"/>
      <c r="CWP146" s="19"/>
      <c r="CWQ146" s="19"/>
      <c r="CWR146" s="19"/>
      <c r="CWS146" s="19"/>
      <c r="CWT146" s="19"/>
      <c r="CWU146" s="19"/>
      <c r="CWV146" s="19"/>
      <c r="CWW146" s="19"/>
      <c r="CWX146" s="19"/>
      <c r="CWY146" s="19"/>
      <c r="CWZ146" s="19"/>
      <c r="CXA146" s="19"/>
      <c r="CXB146" s="19"/>
      <c r="CXC146" s="19"/>
      <c r="CXD146" s="19"/>
      <c r="CXE146" s="19"/>
      <c r="CXF146" s="19"/>
      <c r="CXG146" s="19"/>
      <c r="CXH146" s="19"/>
      <c r="CXI146" s="19"/>
      <c r="CXJ146" s="19"/>
      <c r="CXK146" s="19"/>
      <c r="CXL146" s="19"/>
      <c r="CXM146" s="19"/>
      <c r="CXN146" s="19"/>
      <c r="CXO146" s="19"/>
      <c r="CXP146" s="19"/>
      <c r="CXQ146" s="19"/>
      <c r="CXR146" s="19"/>
      <c r="CXS146" s="19"/>
      <c r="CXT146" s="19"/>
      <c r="CXU146" s="19"/>
      <c r="CXV146" s="19"/>
      <c r="CXW146" s="19"/>
      <c r="CXX146" s="19"/>
      <c r="CXY146" s="19"/>
      <c r="CXZ146" s="19"/>
      <c r="CYA146" s="19"/>
      <c r="CYB146" s="19"/>
      <c r="CYC146" s="19"/>
      <c r="CYD146" s="19"/>
      <c r="CYE146" s="19"/>
      <c r="CYF146" s="19"/>
      <c r="CYG146" s="19"/>
      <c r="CYH146" s="19"/>
      <c r="CYI146" s="19"/>
      <c r="CYJ146" s="19"/>
      <c r="CYK146" s="19"/>
      <c r="CYL146" s="19"/>
      <c r="CYM146" s="19"/>
      <c r="CYN146" s="19"/>
      <c r="CYO146" s="19"/>
      <c r="CYP146" s="19"/>
      <c r="CYQ146" s="19"/>
      <c r="CYR146" s="19"/>
      <c r="CYS146" s="19"/>
      <c r="CYT146" s="19"/>
      <c r="CYU146" s="19"/>
      <c r="CYV146" s="19"/>
      <c r="CYW146" s="19"/>
      <c r="CYX146" s="19"/>
      <c r="CYY146" s="19"/>
      <c r="CYZ146" s="19"/>
      <c r="CZA146" s="19"/>
      <c r="CZB146" s="19"/>
      <c r="CZC146" s="19"/>
      <c r="CZD146" s="19"/>
      <c r="CZE146" s="19"/>
      <c r="CZF146" s="19"/>
      <c r="CZG146" s="19"/>
      <c r="CZH146" s="19"/>
      <c r="CZI146" s="19"/>
      <c r="CZJ146" s="19"/>
      <c r="CZK146" s="19"/>
      <c r="CZL146" s="19"/>
      <c r="CZM146" s="19"/>
      <c r="CZN146" s="19"/>
      <c r="CZO146" s="19"/>
      <c r="CZP146" s="19"/>
      <c r="CZQ146" s="19"/>
      <c r="CZR146" s="19"/>
      <c r="CZS146" s="19"/>
      <c r="CZT146" s="19"/>
      <c r="CZU146" s="19"/>
      <c r="CZV146" s="19"/>
      <c r="CZW146" s="19"/>
      <c r="CZX146" s="19"/>
      <c r="CZY146" s="19"/>
      <c r="CZZ146" s="19"/>
      <c r="DAA146" s="19"/>
      <c r="DAB146" s="19"/>
      <c r="DAC146" s="19"/>
      <c r="DAD146" s="19"/>
      <c r="DAE146" s="19"/>
      <c r="DAF146" s="19"/>
      <c r="DAG146" s="19"/>
      <c r="DAH146" s="19"/>
      <c r="DAI146" s="19"/>
      <c r="DAJ146" s="19"/>
      <c r="DAK146" s="19"/>
      <c r="DAL146" s="19"/>
      <c r="DAM146" s="19"/>
      <c r="DAN146" s="19"/>
      <c r="DAO146" s="19"/>
      <c r="DAP146" s="19"/>
      <c r="DAQ146" s="19"/>
      <c r="DAR146" s="19"/>
      <c r="DAS146" s="19"/>
      <c r="DAT146" s="19"/>
      <c r="DAU146" s="19"/>
      <c r="DAV146" s="19"/>
      <c r="DAW146" s="19"/>
      <c r="DAX146" s="19"/>
      <c r="DAY146" s="19"/>
      <c r="DAZ146" s="19"/>
      <c r="DBA146" s="19"/>
      <c r="DBB146" s="19"/>
      <c r="DBC146" s="19"/>
      <c r="DBD146" s="19"/>
      <c r="DBE146" s="19"/>
      <c r="DBF146" s="19"/>
      <c r="DBG146" s="19"/>
      <c r="DBH146" s="19"/>
      <c r="DBI146" s="19"/>
      <c r="DBJ146" s="19"/>
      <c r="DBK146" s="19"/>
      <c r="DBL146" s="19"/>
      <c r="DBM146" s="19"/>
      <c r="DBN146" s="19"/>
      <c r="DBO146" s="19"/>
      <c r="DBP146" s="19"/>
      <c r="DBQ146" s="19"/>
      <c r="DBR146" s="19"/>
      <c r="DBS146" s="19"/>
      <c r="DBT146" s="19"/>
      <c r="DBU146" s="19"/>
      <c r="DBV146" s="19"/>
      <c r="DBW146" s="19"/>
      <c r="DBX146" s="19"/>
      <c r="DBY146" s="19"/>
      <c r="DBZ146" s="19"/>
      <c r="DCA146" s="19"/>
      <c r="DCB146" s="19"/>
      <c r="DCC146" s="19"/>
      <c r="DCD146" s="19"/>
      <c r="DCE146" s="19"/>
      <c r="DCF146" s="19"/>
      <c r="DCG146" s="19"/>
      <c r="DCH146" s="19"/>
      <c r="DCI146" s="19"/>
      <c r="DCJ146" s="19"/>
      <c r="DCK146" s="19"/>
      <c r="DCL146" s="19"/>
      <c r="DCM146" s="19"/>
      <c r="DCN146" s="19"/>
      <c r="DCO146" s="19"/>
      <c r="DCP146" s="19"/>
      <c r="DCQ146" s="19"/>
      <c r="DCR146" s="19"/>
      <c r="DCS146" s="19"/>
      <c r="DCT146" s="19"/>
      <c r="DCU146" s="19"/>
      <c r="DCV146" s="19"/>
      <c r="DCW146" s="19"/>
      <c r="DCX146" s="19"/>
      <c r="DCY146" s="19"/>
      <c r="DCZ146" s="19"/>
      <c r="DDA146" s="19"/>
      <c r="DDB146" s="19"/>
      <c r="DDC146" s="19"/>
      <c r="DDD146" s="19"/>
      <c r="DDE146" s="19"/>
      <c r="DDF146" s="19"/>
      <c r="DDG146" s="19"/>
      <c r="DDH146" s="19"/>
      <c r="DDI146" s="19"/>
      <c r="DDJ146" s="19"/>
      <c r="DDK146" s="19"/>
      <c r="DDL146" s="19"/>
      <c r="DDM146" s="19"/>
      <c r="DDN146" s="19"/>
      <c r="DDO146" s="19"/>
      <c r="DDP146" s="19"/>
      <c r="DDQ146" s="19"/>
      <c r="DDR146" s="19"/>
      <c r="DDS146" s="19"/>
      <c r="DDT146" s="19"/>
      <c r="DDU146" s="19"/>
      <c r="DDV146" s="19"/>
      <c r="DDW146" s="19"/>
      <c r="DDX146" s="19"/>
      <c r="DDY146" s="19"/>
      <c r="DDZ146" s="19"/>
      <c r="DEA146" s="19"/>
      <c r="DEB146" s="19"/>
      <c r="DEC146" s="19"/>
      <c r="DED146" s="19"/>
      <c r="DEE146" s="19"/>
      <c r="DEF146" s="19"/>
      <c r="DEG146" s="19"/>
      <c r="DEH146" s="19"/>
      <c r="DEI146" s="19"/>
      <c r="DEJ146" s="19"/>
      <c r="DEK146" s="19"/>
      <c r="DEL146" s="19"/>
      <c r="DEM146" s="19"/>
      <c r="DEN146" s="19"/>
      <c r="DEO146" s="19"/>
      <c r="DEP146" s="19"/>
      <c r="DEQ146" s="19"/>
      <c r="DER146" s="19"/>
      <c r="DES146" s="19"/>
      <c r="DET146" s="19"/>
      <c r="DEU146" s="19"/>
      <c r="DEV146" s="19"/>
      <c r="DEW146" s="19"/>
      <c r="DEX146" s="19"/>
      <c r="DEY146" s="19"/>
      <c r="DEZ146" s="19"/>
      <c r="DFA146" s="19"/>
      <c r="DFB146" s="19"/>
      <c r="DFC146" s="19"/>
      <c r="DFD146" s="19"/>
      <c r="DFE146" s="19"/>
      <c r="DFF146" s="19"/>
      <c r="DFG146" s="19"/>
      <c r="DFH146" s="19"/>
      <c r="DFI146" s="19"/>
      <c r="DFJ146" s="19"/>
      <c r="DFK146" s="19"/>
      <c r="DFL146" s="19"/>
      <c r="DFM146" s="19"/>
      <c r="DFN146" s="19"/>
      <c r="DFO146" s="19"/>
      <c r="DFP146" s="19"/>
      <c r="DFQ146" s="19"/>
      <c r="DFR146" s="19"/>
      <c r="DFS146" s="19"/>
      <c r="DFT146" s="19"/>
      <c r="DFU146" s="19"/>
      <c r="DFV146" s="19"/>
      <c r="DFW146" s="19"/>
      <c r="DFX146" s="19"/>
      <c r="DFY146" s="19"/>
      <c r="DFZ146" s="19"/>
      <c r="DGA146" s="19"/>
      <c r="DGB146" s="19"/>
      <c r="DGC146" s="19"/>
      <c r="DGD146" s="19"/>
      <c r="DGE146" s="19"/>
      <c r="DGF146" s="19"/>
      <c r="DGG146" s="19"/>
      <c r="DGH146" s="19"/>
      <c r="DGI146" s="19"/>
      <c r="DGJ146" s="19"/>
      <c r="DGK146" s="19"/>
      <c r="DGL146" s="19"/>
      <c r="DGM146" s="19"/>
      <c r="DGN146" s="19"/>
      <c r="DGO146" s="19"/>
      <c r="DGP146" s="19"/>
      <c r="DGQ146" s="19"/>
      <c r="DGR146" s="19"/>
      <c r="DGS146" s="19"/>
      <c r="DGT146" s="19"/>
      <c r="DGU146" s="19"/>
      <c r="DGV146" s="19"/>
      <c r="DGW146" s="19"/>
      <c r="DGX146" s="19"/>
      <c r="DGY146" s="19"/>
      <c r="DGZ146" s="19"/>
      <c r="DHA146" s="19"/>
      <c r="DHB146" s="19"/>
      <c r="DHC146" s="19"/>
      <c r="DHD146" s="19"/>
      <c r="DHE146" s="19"/>
      <c r="DHF146" s="19"/>
      <c r="DHG146" s="19"/>
      <c r="DHH146" s="19"/>
      <c r="DHI146" s="19"/>
      <c r="DHJ146" s="19"/>
      <c r="DHK146" s="19"/>
      <c r="DHL146" s="19"/>
      <c r="DHM146" s="19"/>
      <c r="DHN146" s="19"/>
      <c r="DHO146" s="19"/>
      <c r="DHP146" s="19"/>
      <c r="DHQ146" s="19"/>
      <c r="DHR146" s="19"/>
      <c r="DHS146" s="19"/>
      <c r="DHT146" s="19"/>
      <c r="DHU146" s="19"/>
      <c r="DHV146" s="19"/>
      <c r="DHW146" s="19"/>
      <c r="DHX146" s="19"/>
      <c r="DHY146" s="19"/>
      <c r="DHZ146" s="19"/>
      <c r="DIA146" s="19"/>
      <c r="DIB146" s="19"/>
      <c r="DIC146" s="19"/>
      <c r="DID146" s="19"/>
      <c r="DIE146" s="19"/>
      <c r="DIF146" s="19"/>
      <c r="DIG146" s="19"/>
      <c r="DIH146" s="19"/>
      <c r="DII146" s="19"/>
      <c r="DIJ146" s="19"/>
      <c r="DIK146" s="19"/>
      <c r="DIL146" s="19"/>
      <c r="DIM146" s="19"/>
      <c r="DIN146" s="19"/>
      <c r="DIO146" s="19"/>
      <c r="DIP146" s="19"/>
      <c r="DIQ146" s="19"/>
      <c r="DIR146" s="19"/>
      <c r="DIS146" s="19"/>
      <c r="DIT146" s="19"/>
      <c r="DIU146" s="19"/>
      <c r="DIV146" s="19"/>
      <c r="DIW146" s="19"/>
      <c r="DIX146" s="19"/>
      <c r="DIY146" s="19"/>
      <c r="DIZ146" s="19"/>
      <c r="DJA146" s="19"/>
      <c r="DJB146" s="19"/>
      <c r="DJC146" s="19"/>
      <c r="DJD146" s="19"/>
      <c r="DJE146" s="19"/>
      <c r="DJF146" s="19"/>
      <c r="DJG146" s="19"/>
      <c r="DJH146" s="19"/>
      <c r="DJI146" s="19"/>
      <c r="DJJ146" s="19"/>
      <c r="DJK146" s="19"/>
      <c r="DJL146" s="19"/>
      <c r="DJM146" s="19"/>
      <c r="DJN146" s="19"/>
      <c r="DJO146" s="19"/>
      <c r="DJP146" s="19"/>
      <c r="DJQ146" s="19"/>
      <c r="DJR146" s="19"/>
      <c r="DJS146" s="19"/>
      <c r="DJT146" s="19"/>
      <c r="DJU146" s="19"/>
      <c r="DJV146" s="19"/>
      <c r="DJW146" s="19"/>
      <c r="DJX146" s="19"/>
      <c r="DJY146" s="19"/>
      <c r="DJZ146" s="19"/>
      <c r="DKA146" s="19"/>
      <c r="DKB146" s="19"/>
      <c r="DKC146" s="19"/>
      <c r="DKD146" s="19"/>
      <c r="DKE146" s="19"/>
      <c r="DKF146" s="19"/>
      <c r="DKG146" s="19"/>
      <c r="DKH146" s="19"/>
      <c r="DKI146" s="19"/>
      <c r="DKJ146" s="19"/>
      <c r="DKK146" s="19"/>
      <c r="DKL146" s="19"/>
      <c r="DKM146" s="19"/>
      <c r="DKN146" s="19"/>
      <c r="DKO146" s="19"/>
      <c r="DKP146" s="19"/>
      <c r="DKQ146" s="19"/>
      <c r="DKR146" s="19"/>
      <c r="DKS146" s="19"/>
      <c r="DKT146" s="19"/>
      <c r="DKU146" s="19"/>
      <c r="DKV146" s="19"/>
      <c r="DKW146" s="19"/>
      <c r="DKX146" s="19"/>
      <c r="DKY146" s="19"/>
      <c r="DKZ146" s="19"/>
      <c r="DLA146" s="19"/>
      <c r="DLB146" s="19"/>
      <c r="DLC146" s="19"/>
      <c r="DLD146" s="19"/>
      <c r="DLE146" s="19"/>
      <c r="DLF146" s="19"/>
      <c r="DLG146" s="19"/>
      <c r="DLH146" s="19"/>
      <c r="DLI146" s="19"/>
      <c r="DLJ146" s="19"/>
      <c r="DLK146" s="19"/>
      <c r="DLL146" s="19"/>
      <c r="DLM146" s="19"/>
      <c r="DLN146" s="19"/>
      <c r="DLO146" s="19"/>
      <c r="DLP146" s="19"/>
      <c r="DLQ146" s="19"/>
      <c r="DLR146" s="19"/>
      <c r="DLS146" s="19"/>
      <c r="DLT146" s="19"/>
      <c r="DLU146" s="19"/>
      <c r="DLV146" s="19"/>
      <c r="DLW146" s="19"/>
      <c r="DLX146" s="19"/>
      <c r="DLY146" s="19"/>
      <c r="DLZ146" s="19"/>
      <c r="DMA146" s="19"/>
      <c r="DMB146" s="19"/>
      <c r="DMC146" s="19"/>
      <c r="DMD146" s="19"/>
      <c r="DME146" s="19"/>
      <c r="DMF146" s="19"/>
      <c r="DMG146" s="19"/>
      <c r="DMH146" s="19"/>
      <c r="DMI146" s="19"/>
      <c r="DMJ146" s="19"/>
      <c r="DMK146" s="19"/>
      <c r="DML146" s="19"/>
      <c r="DMM146" s="19"/>
      <c r="DMN146" s="19"/>
      <c r="DMO146" s="19"/>
      <c r="DMP146" s="19"/>
      <c r="DMQ146" s="19"/>
      <c r="DMR146" s="19"/>
      <c r="DMS146" s="19"/>
      <c r="DMT146" s="19"/>
      <c r="DMU146" s="19"/>
      <c r="DMV146" s="19"/>
      <c r="DMW146" s="19"/>
      <c r="DMX146" s="19"/>
      <c r="DMY146" s="19"/>
      <c r="DMZ146" s="19"/>
      <c r="DNA146" s="19"/>
      <c r="DNB146" s="19"/>
      <c r="DNC146" s="19"/>
      <c r="DND146" s="19"/>
      <c r="DNE146" s="19"/>
      <c r="DNF146" s="19"/>
      <c r="DNG146" s="19"/>
      <c r="DNH146" s="19"/>
      <c r="DNI146" s="19"/>
      <c r="DNJ146" s="19"/>
      <c r="DNK146" s="19"/>
      <c r="DNL146" s="19"/>
      <c r="DNM146" s="19"/>
      <c r="DNN146" s="19"/>
      <c r="DNO146" s="19"/>
      <c r="DNP146" s="19"/>
      <c r="DNQ146" s="19"/>
      <c r="DNR146" s="19"/>
      <c r="DNS146" s="19"/>
      <c r="DNT146" s="19"/>
      <c r="DNU146" s="19"/>
      <c r="DNV146" s="19"/>
      <c r="DNW146" s="19"/>
      <c r="DNX146" s="19"/>
      <c r="DNY146" s="19"/>
      <c r="DNZ146" s="19"/>
      <c r="DOA146" s="19"/>
      <c r="DOB146" s="19"/>
      <c r="DOC146" s="19"/>
      <c r="DOD146" s="19"/>
      <c r="DOE146" s="19"/>
      <c r="DOF146" s="19"/>
      <c r="DOG146" s="19"/>
      <c r="DOH146" s="19"/>
      <c r="DOI146" s="19"/>
      <c r="DOJ146" s="19"/>
      <c r="DOK146" s="19"/>
      <c r="DOL146" s="19"/>
      <c r="DOM146" s="19"/>
      <c r="DON146" s="19"/>
      <c r="DOO146" s="19"/>
      <c r="DOP146" s="19"/>
      <c r="DOQ146" s="19"/>
      <c r="DOR146" s="19"/>
      <c r="DOS146" s="19"/>
      <c r="DOT146" s="19"/>
      <c r="DOU146" s="19"/>
      <c r="DOV146" s="19"/>
      <c r="DOW146" s="19"/>
      <c r="DOX146" s="19"/>
      <c r="DOY146" s="19"/>
      <c r="DOZ146" s="19"/>
      <c r="DPA146" s="19"/>
      <c r="DPB146" s="19"/>
      <c r="DPC146" s="19"/>
      <c r="DPD146" s="19"/>
      <c r="DPE146" s="19"/>
      <c r="DPF146" s="19"/>
      <c r="DPG146" s="19"/>
      <c r="DPH146" s="19"/>
      <c r="DPI146" s="19"/>
      <c r="DPJ146" s="19"/>
      <c r="DPK146" s="19"/>
      <c r="DPL146" s="19"/>
      <c r="DPM146" s="19"/>
      <c r="DPN146" s="19"/>
      <c r="DPO146" s="19"/>
      <c r="DPP146" s="19"/>
      <c r="DPQ146" s="19"/>
      <c r="DPR146" s="19"/>
      <c r="DPS146" s="19"/>
      <c r="DPT146" s="19"/>
      <c r="DPU146" s="19"/>
      <c r="DPV146" s="19"/>
      <c r="DPW146" s="19"/>
      <c r="DPX146" s="19"/>
      <c r="DPY146" s="19"/>
      <c r="DPZ146" s="19"/>
      <c r="DQA146" s="19"/>
      <c r="DQB146" s="19"/>
      <c r="DQC146" s="19"/>
      <c r="DQD146" s="19"/>
      <c r="DQE146" s="19"/>
      <c r="DQF146" s="19"/>
      <c r="DQG146" s="19"/>
      <c r="DQH146" s="19"/>
      <c r="DQI146" s="19"/>
      <c r="DQJ146" s="19"/>
      <c r="DQK146" s="19"/>
      <c r="DQL146" s="19"/>
      <c r="DQM146" s="19"/>
      <c r="DQN146" s="19"/>
      <c r="DQO146" s="19"/>
      <c r="DQP146" s="19"/>
      <c r="DQQ146" s="19"/>
      <c r="DQR146" s="19"/>
      <c r="DQS146" s="19"/>
      <c r="DQT146" s="19"/>
      <c r="DQU146" s="19"/>
      <c r="DQV146" s="19"/>
      <c r="DQW146" s="19"/>
      <c r="DQX146" s="19"/>
      <c r="DQY146" s="19"/>
      <c r="DQZ146" s="19"/>
      <c r="DRA146" s="19"/>
      <c r="DRB146" s="19"/>
      <c r="DRC146" s="19"/>
      <c r="DRD146" s="19"/>
      <c r="DRE146" s="19"/>
      <c r="DRF146" s="19"/>
      <c r="DRG146" s="19"/>
      <c r="DRH146" s="19"/>
      <c r="DRI146" s="19"/>
      <c r="DRJ146" s="19"/>
      <c r="DRK146" s="19"/>
      <c r="DRL146" s="19"/>
      <c r="DRM146" s="19"/>
      <c r="DRN146" s="19"/>
      <c r="DRO146" s="19"/>
      <c r="DRP146" s="19"/>
      <c r="DRQ146" s="19"/>
      <c r="DRR146" s="19"/>
      <c r="DRS146" s="19"/>
      <c r="DRT146" s="19"/>
      <c r="DRU146" s="19"/>
      <c r="DRV146" s="19"/>
      <c r="DRW146" s="19"/>
      <c r="DRX146" s="19"/>
      <c r="DRY146" s="19"/>
      <c r="DRZ146" s="19"/>
      <c r="DSA146" s="19"/>
      <c r="DSB146" s="19"/>
      <c r="DSC146" s="19"/>
      <c r="DSD146" s="19"/>
      <c r="DSE146" s="19"/>
      <c r="DSF146" s="19"/>
      <c r="DSG146" s="19"/>
      <c r="DSH146" s="19"/>
      <c r="DSI146" s="19"/>
      <c r="DSJ146" s="19"/>
      <c r="DSK146" s="19"/>
      <c r="DSL146" s="19"/>
      <c r="DSM146" s="19"/>
      <c r="DSN146" s="19"/>
      <c r="DSO146" s="19"/>
      <c r="DSP146" s="19"/>
      <c r="DSQ146" s="19"/>
      <c r="DSR146" s="19"/>
      <c r="DSS146" s="19"/>
      <c r="DST146" s="19"/>
      <c r="DSU146" s="19"/>
      <c r="DSV146" s="19"/>
      <c r="DSW146" s="19"/>
      <c r="DSX146" s="19"/>
      <c r="DSY146" s="19"/>
      <c r="DSZ146" s="19"/>
      <c r="DTA146" s="19"/>
      <c r="DTB146" s="19"/>
      <c r="DTC146" s="19"/>
      <c r="DTD146" s="19"/>
      <c r="DTE146" s="19"/>
      <c r="DTF146" s="19"/>
      <c r="DTG146" s="19"/>
      <c r="DTH146" s="19"/>
      <c r="DTI146" s="19"/>
      <c r="DTJ146" s="19"/>
      <c r="DTK146" s="19"/>
      <c r="DTL146" s="19"/>
      <c r="DTM146" s="19"/>
      <c r="DTN146" s="19"/>
      <c r="DTO146" s="19"/>
      <c r="DTP146" s="19"/>
      <c r="DTQ146" s="19"/>
      <c r="DTR146" s="19"/>
      <c r="DTS146" s="19"/>
      <c r="DTT146" s="19"/>
      <c r="DTU146" s="19"/>
      <c r="DTV146" s="19"/>
      <c r="DTW146" s="19"/>
      <c r="DTX146" s="19"/>
      <c r="DTY146" s="19"/>
      <c r="DTZ146" s="19"/>
      <c r="DUA146" s="19"/>
      <c r="DUB146" s="19"/>
      <c r="DUC146" s="19"/>
      <c r="DUD146" s="19"/>
      <c r="DUE146" s="19"/>
      <c r="DUF146" s="19"/>
      <c r="DUG146" s="19"/>
      <c r="DUH146" s="19"/>
      <c r="DUI146" s="19"/>
      <c r="DUJ146" s="19"/>
      <c r="DUK146" s="19"/>
      <c r="DUL146" s="19"/>
      <c r="DUM146" s="19"/>
      <c r="DUN146" s="19"/>
      <c r="DUO146" s="19"/>
      <c r="DUP146" s="19"/>
      <c r="DUQ146" s="19"/>
      <c r="DUR146" s="19"/>
      <c r="DUS146" s="19"/>
      <c r="DUT146" s="19"/>
      <c r="DUU146" s="19"/>
      <c r="DUV146" s="19"/>
      <c r="DUW146" s="19"/>
      <c r="DUX146" s="19"/>
      <c r="DUY146" s="19"/>
      <c r="DUZ146" s="19"/>
      <c r="DVA146" s="19"/>
      <c r="DVB146" s="19"/>
      <c r="DVC146" s="19"/>
      <c r="DVD146" s="19"/>
      <c r="DVE146" s="19"/>
      <c r="DVF146" s="19"/>
      <c r="DVG146" s="19"/>
      <c r="DVH146" s="19"/>
      <c r="DVI146" s="19"/>
      <c r="DVJ146" s="19"/>
      <c r="DVK146" s="19"/>
      <c r="DVL146" s="19"/>
      <c r="DVM146" s="19"/>
      <c r="DVN146" s="19"/>
      <c r="DVO146" s="19"/>
      <c r="DVP146" s="19"/>
      <c r="DVQ146" s="19"/>
      <c r="DVR146" s="19"/>
      <c r="DVS146" s="19"/>
      <c r="DVT146" s="19"/>
      <c r="DVU146" s="19"/>
      <c r="DVV146" s="19"/>
      <c r="DVW146" s="19"/>
      <c r="DVX146" s="19"/>
      <c r="DVY146" s="19"/>
      <c r="DVZ146" s="19"/>
      <c r="DWA146" s="19"/>
      <c r="DWB146" s="19"/>
      <c r="DWC146" s="19"/>
      <c r="DWD146" s="19"/>
      <c r="DWE146" s="19"/>
      <c r="DWF146" s="19"/>
      <c r="DWG146" s="19"/>
      <c r="DWH146" s="19"/>
      <c r="DWI146" s="19"/>
      <c r="DWJ146" s="19"/>
      <c r="DWK146" s="19"/>
      <c r="DWL146" s="19"/>
      <c r="DWM146" s="19"/>
      <c r="DWN146" s="19"/>
      <c r="DWO146" s="19"/>
      <c r="DWP146" s="19"/>
      <c r="DWQ146" s="19"/>
      <c r="DWR146" s="19"/>
      <c r="DWS146" s="19"/>
      <c r="DWT146" s="19"/>
      <c r="DWU146" s="19"/>
      <c r="DWV146" s="19"/>
      <c r="DWW146" s="19"/>
      <c r="DWX146" s="19"/>
      <c r="DWY146" s="19"/>
      <c r="DWZ146" s="19"/>
      <c r="DXA146" s="19"/>
      <c r="DXB146" s="19"/>
      <c r="DXC146" s="19"/>
      <c r="DXD146" s="19"/>
      <c r="DXE146" s="19"/>
      <c r="DXF146" s="19"/>
      <c r="DXG146" s="19"/>
      <c r="DXH146" s="19"/>
      <c r="DXI146" s="19"/>
      <c r="DXJ146" s="19"/>
      <c r="DXK146" s="19"/>
      <c r="DXL146" s="19"/>
      <c r="DXM146" s="19"/>
      <c r="DXN146" s="19"/>
      <c r="DXO146" s="19"/>
      <c r="DXP146" s="19"/>
      <c r="DXQ146" s="19"/>
      <c r="DXR146" s="19"/>
      <c r="DXS146" s="19"/>
      <c r="DXT146" s="19"/>
      <c r="DXU146" s="19"/>
      <c r="DXV146" s="19"/>
      <c r="DXW146" s="19"/>
      <c r="DXX146" s="19"/>
      <c r="DXY146" s="19"/>
      <c r="DXZ146" s="19"/>
      <c r="DYA146" s="19"/>
      <c r="DYB146" s="19"/>
      <c r="DYC146" s="19"/>
      <c r="DYD146" s="19"/>
      <c r="DYE146" s="19"/>
      <c r="DYF146" s="19"/>
      <c r="DYG146" s="19"/>
      <c r="DYH146" s="19"/>
      <c r="DYI146" s="19"/>
      <c r="DYJ146" s="19"/>
      <c r="DYK146" s="19"/>
      <c r="DYL146" s="19"/>
      <c r="DYM146" s="19"/>
      <c r="DYN146" s="19"/>
      <c r="DYO146" s="19"/>
      <c r="DYP146" s="19"/>
      <c r="DYQ146" s="19"/>
      <c r="DYR146" s="19"/>
      <c r="DYS146" s="19"/>
      <c r="DYT146" s="19"/>
      <c r="DYU146" s="19"/>
      <c r="DYV146" s="19"/>
      <c r="DYW146" s="19"/>
      <c r="DYX146" s="19"/>
      <c r="DYY146" s="19"/>
      <c r="DYZ146" s="19"/>
      <c r="DZA146" s="19"/>
      <c r="DZB146" s="19"/>
      <c r="DZC146" s="19"/>
      <c r="DZD146" s="19"/>
      <c r="DZE146" s="19"/>
      <c r="DZF146" s="19"/>
      <c r="DZG146" s="19"/>
      <c r="DZH146" s="19"/>
      <c r="DZI146" s="19"/>
      <c r="DZJ146" s="19"/>
      <c r="DZK146" s="19"/>
      <c r="DZL146" s="19"/>
      <c r="DZM146" s="19"/>
      <c r="DZN146" s="19"/>
      <c r="DZO146" s="19"/>
      <c r="DZP146" s="19"/>
      <c r="DZQ146" s="19"/>
      <c r="DZR146" s="19"/>
      <c r="DZS146" s="19"/>
      <c r="DZT146" s="19"/>
      <c r="DZU146" s="19"/>
      <c r="DZV146" s="19"/>
      <c r="DZW146" s="19"/>
      <c r="DZX146" s="19"/>
      <c r="DZY146" s="19"/>
      <c r="DZZ146" s="19"/>
      <c r="EAA146" s="19"/>
      <c r="EAB146" s="19"/>
      <c r="EAC146" s="19"/>
      <c r="EAD146" s="19"/>
      <c r="EAE146" s="19"/>
      <c r="EAF146" s="19"/>
      <c r="EAG146" s="19"/>
      <c r="EAH146" s="19"/>
      <c r="EAI146" s="19"/>
      <c r="EAJ146" s="19"/>
      <c r="EAK146" s="19"/>
      <c r="EAL146" s="19"/>
      <c r="EAM146" s="19"/>
      <c r="EAN146" s="19"/>
      <c r="EAO146" s="19"/>
      <c r="EAP146" s="19"/>
      <c r="EAQ146" s="19"/>
      <c r="EAR146" s="19"/>
      <c r="EAS146" s="19"/>
      <c r="EAT146" s="19"/>
      <c r="EAU146" s="19"/>
      <c r="EAV146" s="19"/>
      <c r="EAW146" s="19"/>
      <c r="EAX146" s="19"/>
      <c r="EAY146" s="19"/>
      <c r="EAZ146" s="19"/>
      <c r="EBA146" s="19"/>
      <c r="EBB146" s="19"/>
      <c r="EBC146" s="19"/>
      <c r="EBD146" s="19"/>
      <c r="EBE146" s="19"/>
      <c r="EBF146" s="19"/>
      <c r="EBG146" s="19"/>
      <c r="EBH146" s="19"/>
      <c r="EBI146" s="19"/>
      <c r="EBJ146" s="19"/>
      <c r="EBK146" s="19"/>
      <c r="EBL146" s="19"/>
      <c r="EBM146" s="19"/>
      <c r="EBN146" s="19"/>
      <c r="EBO146" s="19"/>
      <c r="EBP146" s="19"/>
      <c r="EBQ146" s="19"/>
      <c r="EBR146" s="19"/>
      <c r="EBS146" s="19"/>
      <c r="EBT146" s="19"/>
      <c r="EBU146" s="19"/>
      <c r="EBV146" s="19"/>
      <c r="EBW146" s="19"/>
      <c r="EBX146" s="19"/>
      <c r="EBY146" s="19"/>
      <c r="EBZ146" s="19"/>
      <c r="ECA146" s="19"/>
      <c r="ECB146" s="19"/>
      <c r="ECC146" s="19"/>
      <c r="ECD146" s="19"/>
      <c r="ECE146" s="19"/>
      <c r="ECF146" s="19"/>
      <c r="ECG146" s="19"/>
      <c r="ECH146" s="19"/>
      <c r="ECI146" s="19"/>
      <c r="ECJ146" s="19"/>
      <c r="ECK146" s="19"/>
      <c r="ECL146" s="19"/>
      <c r="ECM146" s="19"/>
      <c r="ECN146" s="19"/>
      <c r="ECO146" s="19"/>
      <c r="ECP146" s="19"/>
      <c r="ECQ146" s="19"/>
      <c r="ECR146" s="19"/>
      <c r="ECS146" s="19"/>
      <c r="ECT146" s="19"/>
      <c r="ECU146" s="19"/>
      <c r="ECV146" s="19"/>
      <c r="ECW146" s="19"/>
      <c r="ECX146" s="19"/>
      <c r="ECY146" s="19"/>
      <c r="ECZ146" s="19"/>
      <c r="EDA146" s="19"/>
      <c r="EDB146" s="19"/>
      <c r="EDC146" s="19"/>
      <c r="EDD146" s="19"/>
      <c r="EDE146" s="19"/>
      <c r="EDF146" s="19"/>
      <c r="EDG146" s="19"/>
      <c r="EDH146" s="19"/>
      <c r="EDI146" s="19"/>
      <c r="EDJ146" s="19"/>
      <c r="EDK146" s="19"/>
      <c r="EDL146" s="19"/>
      <c r="EDM146" s="19"/>
      <c r="EDN146" s="19"/>
      <c r="EDO146" s="19"/>
      <c r="EDP146" s="19"/>
      <c r="EDQ146" s="19"/>
      <c r="EDR146" s="19"/>
      <c r="EDS146" s="19"/>
      <c r="EDT146" s="19"/>
      <c r="EDU146" s="19"/>
      <c r="EDV146" s="19"/>
      <c r="EDW146" s="19"/>
      <c r="EDX146" s="19"/>
      <c r="EDY146" s="19"/>
      <c r="EDZ146" s="19"/>
      <c r="EEA146" s="19"/>
      <c r="EEB146" s="19"/>
      <c r="EEC146" s="19"/>
      <c r="EED146" s="19"/>
      <c r="EEE146" s="19"/>
      <c r="EEF146" s="19"/>
      <c r="EEG146" s="19"/>
      <c r="EEH146" s="19"/>
      <c r="EEI146" s="19"/>
      <c r="EEJ146" s="19"/>
      <c r="EEK146" s="19"/>
      <c r="EEL146" s="19"/>
      <c r="EEM146" s="19"/>
      <c r="EEN146" s="19"/>
      <c r="EEO146" s="19"/>
      <c r="EEP146" s="19"/>
      <c r="EEQ146" s="19"/>
      <c r="EER146" s="19"/>
      <c r="EES146" s="19"/>
      <c r="EET146" s="19"/>
      <c r="EEU146" s="19"/>
      <c r="EEV146" s="19"/>
      <c r="EEW146" s="19"/>
      <c r="EEX146" s="19"/>
      <c r="EEY146" s="19"/>
      <c r="EEZ146" s="19"/>
      <c r="EFA146" s="19"/>
      <c r="EFB146" s="19"/>
      <c r="EFC146" s="19"/>
      <c r="EFD146" s="19"/>
      <c r="EFE146" s="19"/>
      <c r="EFF146" s="19"/>
      <c r="EFG146" s="19"/>
      <c r="EFH146" s="19"/>
      <c r="EFI146" s="19"/>
      <c r="EFJ146" s="19"/>
      <c r="EFK146" s="19"/>
      <c r="EFL146" s="19"/>
      <c r="EFM146" s="19"/>
      <c r="EFN146" s="19"/>
      <c r="EFO146" s="19"/>
      <c r="EFP146" s="19"/>
      <c r="EFQ146" s="19"/>
      <c r="EFR146" s="19"/>
      <c r="EFS146" s="19"/>
      <c r="EFT146" s="19"/>
      <c r="EFU146" s="19"/>
      <c r="EFV146" s="19"/>
      <c r="EFW146" s="19"/>
      <c r="EFX146" s="19"/>
      <c r="EFY146" s="19"/>
      <c r="EFZ146" s="19"/>
      <c r="EGA146" s="19"/>
      <c r="EGB146" s="19"/>
      <c r="EGC146" s="19"/>
      <c r="EGD146" s="19"/>
      <c r="EGE146" s="19"/>
      <c r="EGF146" s="19"/>
      <c r="EGG146" s="19"/>
      <c r="EGH146" s="19"/>
      <c r="EGI146" s="19"/>
      <c r="EGJ146" s="19"/>
      <c r="EGK146" s="19"/>
      <c r="EGL146" s="19"/>
      <c r="EGM146" s="19"/>
      <c r="EGN146" s="19"/>
      <c r="EGO146" s="19"/>
      <c r="EGP146" s="19"/>
      <c r="EGQ146" s="19"/>
      <c r="EGR146" s="19"/>
      <c r="EGS146" s="19"/>
      <c r="EGT146" s="19"/>
      <c r="EGU146" s="19"/>
      <c r="EGV146" s="19"/>
      <c r="EGW146" s="19"/>
      <c r="EGX146" s="19"/>
      <c r="EGY146" s="19"/>
      <c r="EGZ146" s="19"/>
      <c r="EHA146" s="19"/>
      <c r="EHB146" s="19"/>
      <c r="EHC146" s="19"/>
      <c r="EHD146" s="19"/>
      <c r="EHE146" s="19"/>
      <c r="EHF146" s="19"/>
      <c r="EHG146" s="19"/>
      <c r="EHH146" s="19"/>
      <c r="EHI146" s="19"/>
      <c r="EHJ146" s="19"/>
      <c r="EHK146" s="19"/>
      <c r="EHL146" s="19"/>
      <c r="EHM146" s="19"/>
      <c r="EHN146" s="19"/>
      <c r="EHO146" s="19"/>
      <c r="EHP146" s="19"/>
      <c r="EHQ146" s="19"/>
      <c r="EHR146" s="19"/>
      <c r="EHS146" s="19"/>
      <c r="EHT146" s="19"/>
      <c r="EHU146" s="19"/>
      <c r="EHV146" s="19"/>
      <c r="EHW146" s="19"/>
      <c r="EHX146" s="19"/>
      <c r="EHY146" s="19"/>
      <c r="EHZ146" s="19"/>
      <c r="EIA146" s="19"/>
      <c r="EIB146" s="19"/>
      <c r="EIC146" s="19"/>
      <c r="EID146" s="19"/>
      <c r="EIE146" s="19"/>
      <c r="EIF146" s="19"/>
      <c r="EIG146" s="19"/>
      <c r="EIH146" s="19"/>
      <c r="EII146" s="19"/>
      <c r="EIJ146" s="19"/>
      <c r="EIK146" s="19"/>
      <c r="EIL146" s="19"/>
      <c r="EIM146" s="19"/>
      <c r="EIN146" s="19"/>
      <c r="EIO146" s="19"/>
      <c r="EIP146" s="19"/>
      <c r="EIQ146" s="19"/>
      <c r="EIR146" s="19"/>
      <c r="EIS146" s="19"/>
      <c r="EIT146" s="19"/>
      <c r="EIU146" s="19"/>
      <c r="EIV146" s="19"/>
      <c r="EIW146" s="19"/>
      <c r="EIX146" s="19"/>
      <c r="EIY146" s="19"/>
      <c r="EIZ146" s="19"/>
      <c r="EJA146" s="19"/>
      <c r="EJB146" s="19"/>
      <c r="EJC146" s="19"/>
      <c r="EJD146" s="19"/>
      <c r="EJE146" s="19"/>
      <c r="EJF146" s="19"/>
      <c r="EJG146" s="19"/>
      <c r="EJH146" s="19"/>
      <c r="EJI146" s="19"/>
      <c r="EJJ146" s="19"/>
      <c r="EJK146" s="19"/>
      <c r="EJL146" s="19"/>
      <c r="EJM146" s="19"/>
      <c r="EJN146" s="19"/>
      <c r="EJO146" s="19"/>
      <c r="EJP146" s="19"/>
      <c r="EJQ146" s="19"/>
      <c r="EJR146" s="19"/>
      <c r="EJS146" s="19"/>
      <c r="EJT146" s="19"/>
      <c r="EJU146" s="19"/>
      <c r="EJV146" s="19"/>
      <c r="EJW146" s="19"/>
      <c r="EJX146" s="19"/>
      <c r="EJY146" s="19"/>
      <c r="EJZ146" s="19"/>
      <c r="EKA146" s="19"/>
      <c r="EKB146" s="19"/>
      <c r="EKC146" s="19"/>
      <c r="EKD146" s="19"/>
      <c r="EKE146" s="19"/>
      <c r="EKF146" s="19"/>
      <c r="EKG146" s="19"/>
      <c r="EKH146" s="19"/>
      <c r="EKI146" s="19"/>
      <c r="EKJ146" s="19"/>
      <c r="EKK146" s="19"/>
      <c r="EKL146" s="19"/>
      <c r="EKM146" s="19"/>
      <c r="EKN146" s="19"/>
      <c r="EKO146" s="19"/>
      <c r="EKP146" s="19"/>
      <c r="EKQ146" s="19"/>
      <c r="EKR146" s="19"/>
      <c r="EKS146" s="19"/>
      <c r="EKT146" s="19"/>
      <c r="EKU146" s="19"/>
      <c r="EKV146" s="19"/>
      <c r="EKW146" s="19"/>
      <c r="EKX146" s="19"/>
      <c r="EKY146" s="19"/>
      <c r="EKZ146" s="19"/>
      <c r="ELA146" s="19"/>
      <c r="ELB146" s="19"/>
      <c r="ELC146" s="19"/>
      <c r="ELD146" s="19"/>
      <c r="ELE146" s="19"/>
      <c r="ELF146" s="19"/>
      <c r="ELG146" s="19"/>
      <c r="ELH146" s="19"/>
      <c r="ELI146" s="19"/>
      <c r="ELJ146" s="19"/>
      <c r="ELK146" s="19"/>
      <c r="ELL146" s="19"/>
      <c r="ELM146" s="19"/>
      <c r="ELN146" s="19"/>
      <c r="ELO146" s="19"/>
      <c r="ELP146" s="19"/>
      <c r="ELQ146" s="19"/>
      <c r="ELR146" s="19"/>
      <c r="ELS146" s="19"/>
      <c r="ELT146" s="19"/>
      <c r="ELU146" s="19"/>
      <c r="ELV146" s="19"/>
      <c r="ELW146" s="19"/>
      <c r="ELX146" s="19"/>
      <c r="ELY146" s="19"/>
      <c r="ELZ146" s="19"/>
      <c r="EMA146" s="19"/>
      <c r="EMB146" s="19"/>
      <c r="EMC146" s="19"/>
      <c r="EMD146" s="19"/>
      <c r="EME146" s="19"/>
      <c r="EMF146" s="19"/>
      <c r="EMG146" s="19"/>
      <c r="EMH146" s="19"/>
      <c r="EMI146" s="19"/>
      <c r="EMJ146" s="19"/>
      <c r="EMK146" s="19"/>
      <c r="EML146" s="19"/>
      <c r="EMM146" s="19"/>
      <c r="EMN146" s="19"/>
      <c r="EMO146" s="19"/>
      <c r="EMP146" s="19"/>
      <c r="EMQ146" s="19"/>
      <c r="EMR146" s="19"/>
      <c r="EMS146" s="19"/>
      <c r="EMT146" s="19"/>
      <c r="EMU146" s="19"/>
      <c r="EMV146" s="19"/>
      <c r="EMW146" s="19"/>
      <c r="EMX146" s="19"/>
      <c r="EMY146" s="19"/>
      <c r="EMZ146" s="19"/>
      <c r="ENA146" s="19"/>
      <c r="ENB146" s="19"/>
      <c r="ENC146" s="19"/>
      <c r="END146" s="19"/>
      <c r="ENE146" s="19"/>
      <c r="ENF146" s="19"/>
      <c r="ENG146" s="19"/>
      <c r="ENH146" s="19"/>
      <c r="ENI146" s="19"/>
      <c r="ENJ146" s="19"/>
      <c r="ENK146" s="19"/>
      <c r="ENL146" s="19"/>
      <c r="ENM146" s="19"/>
      <c r="ENN146" s="19"/>
      <c r="ENO146" s="19"/>
      <c r="ENP146" s="19"/>
      <c r="ENQ146" s="19"/>
      <c r="ENR146" s="19"/>
      <c r="ENS146" s="19"/>
      <c r="ENT146" s="19"/>
      <c r="ENU146" s="19"/>
      <c r="ENV146" s="19"/>
      <c r="ENW146" s="19"/>
      <c r="ENX146" s="19"/>
      <c r="ENY146" s="19"/>
      <c r="ENZ146" s="19"/>
      <c r="EOA146" s="19"/>
      <c r="EOB146" s="19"/>
      <c r="EOC146" s="19"/>
      <c r="EOD146" s="19"/>
      <c r="EOE146" s="19"/>
      <c r="EOF146" s="19"/>
      <c r="EOG146" s="19"/>
      <c r="EOH146" s="19"/>
      <c r="EOI146" s="19"/>
      <c r="EOJ146" s="19"/>
      <c r="EOK146" s="19"/>
      <c r="EOL146" s="19"/>
      <c r="EOM146" s="19"/>
      <c r="EON146" s="19"/>
      <c r="EOO146" s="19"/>
      <c r="EOP146" s="19"/>
      <c r="EOQ146" s="19"/>
      <c r="EOR146" s="19"/>
      <c r="EOS146" s="19"/>
      <c r="EOT146" s="19"/>
      <c r="EOU146" s="19"/>
      <c r="EOV146" s="19"/>
      <c r="EOW146" s="19"/>
      <c r="EOX146" s="19"/>
      <c r="EOY146" s="19"/>
      <c r="EOZ146" s="19"/>
      <c r="EPA146" s="19"/>
      <c r="EPB146" s="19"/>
      <c r="EPC146" s="19"/>
      <c r="EPD146" s="19"/>
      <c r="EPE146" s="19"/>
      <c r="EPF146" s="19"/>
      <c r="EPG146" s="19"/>
      <c r="EPH146" s="19"/>
      <c r="EPI146" s="19"/>
      <c r="EPJ146" s="19"/>
      <c r="EPK146" s="19"/>
      <c r="EPL146" s="19"/>
      <c r="EPM146" s="19"/>
      <c r="EPN146" s="19"/>
      <c r="EPO146" s="19"/>
      <c r="EPP146" s="19"/>
      <c r="EPQ146" s="19"/>
      <c r="EPR146" s="19"/>
      <c r="EPS146" s="19"/>
      <c r="EPT146" s="19"/>
      <c r="EPU146" s="19"/>
      <c r="EPV146" s="19"/>
      <c r="EPW146" s="19"/>
      <c r="EPX146" s="19"/>
      <c r="EPY146" s="19"/>
      <c r="EPZ146" s="19"/>
      <c r="EQA146" s="19"/>
      <c r="EQB146" s="19"/>
      <c r="EQC146" s="19"/>
      <c r="EQD146" s="19"/>
      <c r="EQE146" s="19"/>
      <c r="EQF146" s="19"/>
      <c r="EQG146" s="19"/>
      <c r="EQH146" s="19"/>
      <c r="EQI146" s="19"/>
      <c r="EQJ146" s="19"/>
      <c r="EQK146" s="19"/>
      <c r="EQL146" s="19"/>
      <c r="EQM146" s="19"/>
      <c r="EQN146" s="19"/>
      <c r="EQO146" s="19"/>
      <c r="EQP146" s="19"/>
      <c r="EQQ146" s="19"/>
      <c r="EQR146" s="19"/>
      <c r="EQS146" s="19"/>
      <c r="EQT146" s="19"/>
      <c r="EQU146" s="19"/>
      <c r="EQV146" s="19"/>
      <c r="EQW146" s="19"/>
      <c r="EQX146" s="19"/>
      <c r="EQY146" s="19"/>
      <c r="EQZ146" s="19"/>
      <c r="ERA146" s="19"/>
      <c r="ERB146" s="19"/>
      <c r="ERC146" s="19"/>
      <c r="ERD146" s="19"/>
      <c r="ERE146" s="19"/>
      <c r="ERF146" s="19"/>
      <c r="ERG146" s="19"/>
      <c r="ERH146" s="19"/>
      <c r="ERI146" s="19"/>
      <c r="ERJ146" s="19"/>
      <c r="ERK146" s="19"/>
      <c r="ERL146" s="19"/>
      <c r="ERM146" s="19"/>
      <c r="ERN146" s="19"/>
      <c r="ERO146" s="19"/>
      <c r="ERP146" s="19"/>
      <c r="ERQ146" s="19"/>
      <c r="ERR146" s="19"/>
      <c r="ERS146" s="19"/>
      <c r="ERT146" s="19"/>
      <c r="ERU146" s="19"/>
      <c r="ERV146" s="19"/>
      <c r="ERW146" s="19"/>
      <c r="ERX146" s="19"/>
      <c r="ERY146" s="19"/>
      <c r="ERZ146" s="19"/>
      <c r="ESA146" s="19"/>
      <c r="ESB146" s="19"/>
      <c r="ESC146" s="19"/>
      <c r="ESD146" s="19"/>
      <c r="ESE146" s="19"/>
      <c r="ESF146" s="19"/>
      <c r="ESG146" s="19"/>
      <c r="ESH146" s="19"/>
      <c r="ESI146" s="19"/>
      <c r="ESJ146" s="19"/>
      <c r="ESK146" s="19"/>
      <c r="ESL146" s="19"/>
      <c r="ESM146" s="19"/>
      <c r="ESN146" s="19"/>
      <c r="ESO146" s="19"/>
      <c r="ESP146" s="19"/>
      <c r="ESQ146" s="19"/>
      <c r="ESR146" s="19"/>
      <c r="ESS146" s="19"/>
      <c r="EST146" s="19"/>
      <c r="ESU146" s="19"/>
      <c r="ESV146" s="19"/>
      <c r="ESW146" s="19"/>
      <c r="ESX146" s="19"/>
      <c r="ESY146" s="19"/>
      <c r="ESZ146" s="19"/>
      <c r="ETA146" s="19"/>
      <c r="ETB146" s="19"/>
      <c r="ETC146" s="19"/>
      <c r="ETD146" s="19"/>
      <c r="ETE146" s="19"/>
      <c r="ETF146" s="19"/>
      <c r="ETG146" s="19"/>
      <c r="ETH146" s="19"/>
      <c r="ETI146" s="19"/>
      <c r="ETJ146" s="19"/>
      <c r="ETK146" s="19"/>
      <c r="ETL146" s="19"/>
      <c r="ETM146" s="19"/>
      <c r="ETN146" s="19"/>
      <c r="ETO146" s="19"/>
      <c r="ETP146" s="19"/>
      <c r="ETQ146" s="19"/>
      <c r="ETR146" s="19"/>
      <c r="ETS146" s="19"/>
      <c r="ETT146" s="19"/>
      <c r="ETU146" s="19"/>
      <c r="ETV146" s="19"/>
      <c r="ETW146" s="19"/>
      <c r="ETX146" s="19"/>
      <c r="ETY146" s="19"/>
      <c r="ETZ146" s="19"/>
      <c r="EUA146" s="19"/>
      <c r="EUB146" s="19"/>
      <c r="EUC146" s="19"/>
      <c r="EUD146" s="19"/>
      <c r="EUE146" s="19"/>
      <c r="EUF146" s="19"/>
      <c r="EUG146" s="19"/>
      <c r="EUH146" s="19"/>
      <c r="EUI146" s="19"/>
      <c r="EUJ146" s="19"/>
      <c r="EUK146" s="19"/>
      <c r="EUL146" s="19"/>
      <c r="EUM146" s="19"/>
      <c r="EUN146" s="19"/>
      <c r="EUO146" s="19"/>
      <c r="EUP146" s="19"/>
      <c r="EUQ146" s="19"/>
      <c r="EUR146" s="19"/>
      <c r="EUS146" s="19"/>
      <c r="EUT146" s="19"/>
      <c r="EUU146" s="19"/>
      <c r="EUV146" s="19"/>
      <c r="EUW146" s="19"/>
      <c r="EUX146" s="19"/>
      <c r="EUY146" s="19"/>
      <c r="EUZ146" s="19"/>
      <c r="EVA146" s="19"/>
      <c r="EVB146" s="19"/>
      <c r="EVC146" s="19"/>
      <c r="EVD146" s="19"/>
      <c r="EVE146" s="19"/>
      <c r="EVF146" s="19"/>
      <c r="EVG146" s="19"/>
      <c r="EVH146" s="19"/>
      <c r="EVI146" s="19"/>
      <c r="EVJ146" s="19"/>
      <c r="EVK146" s="19"/>
      <c r="EVL146" s="19"/>
      <c r="EVM146" s="19"/>
      <c r="EVN146" s="19"/>
      <c r="EVO146" s="19"/>
      <c r="EVP146" s="19"/>
      <c r="EVQ146" s="19"/>
      <c r="EVR146" s="19"/>
      <c r="EVS146" s="19"/>
      <c r="EVT146" s="19"/>
      <c r="EVU146" s="19"/>
      <c r="EVV146" s="19"/>
      <c r="EVW146" s="19"/>
      <c r="EVX146" s="19"/>
      <c r="EVY146" s="19"/>
      <c r="EVZ146" s="19"/>
      <c r="EWA146" s="19"/>
      <c r="EWB146" s="19"/>
      <c r="EWC146" s="19"/>
      <c r="EWD146" s="19"/>
      <c r="EWE146" s="19"/>
      <c r="EWF146" s="19"/>
      <c r="EWG146" s="19"/>
      <c r="EWH146" s="19"/>
      <c r="EWI146" s="19"/>
      <c r="EWJ146" s="19"/>
      <c r="EWK146" s="19"/>
      <c r="EWL146" s="19"/>
      <c r="EWM146" s="19"/>
      <c r="EWN146" s="19"/>
      <c r="EWO146" s="19"/>
      <c r="EWP146" s="19"/>
      <c r="EWQ146" s="19"/>
      <c r="EWR146" s="19"/>
      <c r="EWS146" s="19"/>
      <c r="EWT146" s="19"/>
      <c r="EWU146" s="19"/>
      <c r="EWV146" s="19"/>
      <c r="EWW146" s="19"/>
      <c r="EWX146" s="19"/>
      <c r="EWY146" s="19"/>
      <c r="EWZ146" s="19"/>
      <c r="EXA146" s="19"/>
      <c r="EXB146" s="19"/>
      <c r="EXC146" s="19"/>
      <c r="EXD146" s="19"/>
      <c r="EXE146" s="19"/>
      <c r="EXF146" s="19"/>
      <c r="EXG146" s="19"/>
      <c r="EXH146" s="19"/>
      <c r="EXI146" s="19"/>
      <c r="EXJ146" s="19"/>
      <c r="EXK146" s="19"/>
      <c r="EXL146" s="19"/>
      <c r="EXM146" s="19"/>
      <c r="EXN146" s="19"/>
      <c r="EXO146" s="19"/>
      <c r="EXP146" s="19"/>
      <c r="EXQ146" s="19"/>
      <c r="EXR146" s="19"/>
      <c r="EXS146" s="19"/>
      <c r="EXT146" s="19"/>
      <c r="EXU146" s="19"/>
      <c r="EXV146" s="19"/>
      <c r="EXW146" s="19"/>
      <c r="EXX146" s="19"/>
      <c r="EXY146" s="19"/>
      <c r="EXZ146" s="19"/>
      <c r="EYA146" s="19"/>
      <c r="EYB146" s="19"/>
      <c r="EYC146" s="19"/>
      <c r="EYD146" s="19"/>
      <c r="EYE146" s="19"/>
      <c r="EYF146" s="19"/>
      <c r="EYG146" s="19"/>
      <c r="EYH146" s="19"/>
      <c r="EYI146" s="19"/>
      <c r="EYJ146" s="19"/>
      <c r="EYK146" s="19"/>
      <c r="EYL146" s="19"/>
      <c r="EYM146" s="19"/>
      <c r="EYN146" s="19"/>
      <c r="EYO146" s="19"/>
      <c r="EYP146" s="19"/>
      <c r="EYQ146" s="19"/>
      <c r="EYR146" s="19"/>
      <c r="EYS146" s="19"/>
      <c r="EYT146" s="19"/>
      <c r="EYU146" s="19"/>
      <c r="EYV146" s="19"/>
      <c r="EYW146" s="19"/>
      <c r="EYX146" s="19"/>
      <c r="EYY146" s="19"/>
      <c r="EYZ146" s="19"/>
      <c r="EZA146" s="19"/>
      <c r="EZB146" s="19"/>
      <c r="EZC146" s="19"/>
      <c r="EZD146" s="19"/>
      <c r="EZE146" s="19"/>
      <c r="EZF146" s="19"/>
      <c r="EZG146" s="19"/>
      <c r="EZH146" s="19"/>
      <c r="EZI146" s="19"/>
      <c r="EZJ146" s="19"/>
      <c r="EZK146" s="19"/>
      <c r="EZL146" s="19"/>
      <c r="EZM146" s="19"/>
      <c r="EZN146" s="19"/>
      <c r="EZO146" s="19"/>
      <c r="EZP146" s="19"/>
      <c r="EZQ146" s="19"/>
      <c r="EZR146" s="19"/>
      <c r="EZS146" s="19"/>
      <c r="EZT146" s="19"/>
      <c r="EZU146" s="19"/>
      <c r="EZV146" s="19"/>
      <c r="EZW146" s="19"/>
      <c r="EZX146" s="19"/>
      <c r="EZY146" s="19"/>
      <c r="EZZ146" s="19"/>
      <c r="FAA146" s="19"/>
      <c r="FAB146" s="19"/>
      <c r="FAC146" s="19"/>
      <c r="FAD146" s="19"/>
      <c r="FAE146" s="19"/>
      <c r="FAF146" s="19"/>
      <c r="FAG146" s="19"/>
      <c r="FAH146" s="19"/>
      <c r="FAI146" s="19"/>
      <c r="FAJ146" s="19"/>
      <c r="FAK146" s="19"/>
      <c r="FAL146" s="19"/>
      <c r="FAM146" s="19"/>
      <c r="FAN146" s="19"/>
      <c r="FAO146" s="19"/>
      <c r="FAP146" s="19"/>
      <c r="FAQ146" s="19"/>
      <c r="FAR146" s="19"/>
      <c r="FAS146" s="19"/>
      <c r="FAT146" s="19"/>
      <c r="FAU146" s="19"/>
      <c r="FAV146" s="19"/>
      <c r="FAW146" s="19"/>
      <c r="FAX146" s="19"/>
      <c r="FAY146" s="19"/>
      <c r="FAZ146" s="19"/>
      <c r="FBA146" s="19"/>
      <c r="FBB146" s="19"/>
      <c r="FBC146" s="19"/>
      <c r="FBD146" s="19"/>
      <c r="FBE146" s="19"/>
      <c r="FBF146" s="19"/>
      <c r="FBG146" s="19"/>
      <c r="FBH146" s="19"/>
      <c r="FBI146" s="19"/>
      <c r="FBJ146" s="19"/>
      <c r="FBK146" s="19"/>
      <c r="FBL146" s="19"/>
      <c r="FBM146" s="19"/>
      <c r="FBN146" s="19"/>
      <c r="FBO146" s="19"/>
      <c r="FBP146" s="19"/>
      <c r="FBQ146" s="19"/>
      <c r="FBR146" s="19"/>
      <c r="FBS146" s="19"/>
      <c r="FBT146" s="19"/>
      <c r="FBU146" s="19"/>
      <c r="FBV146" s="19"/>
      <c r="FBW146" s="19"/>
      <c r="FBX146" s="19"/>
      <c r="FBY146" s="19"/>
      <c r="FBZ146" s="19"/>
      <c r="FCA146" s="19"/>
      <c r="FCB146" s="19"/>
      <c r="FCC146" s="19"/>
      <c r="FCD146" s="19"/>
      <c r="FCE146" s="19"/>
      <c r="FCF146" s="19"/>
      <c r="FCG146" s="19"/>
      <c r="FCH146" s="19"/>
      <c r="FCI146" s="19"/>
      <c r="FCJ146" s="19"/>
      <c r="FCK146" s="19"/>
      <c r="FCL146" s="19"/>
      <c r="FCM146" s="19"/>
      <c r="FCN146" s="19"/>
      <c r="FCO146" s="19"/>
      <c r="FCP146" s="19"/>
      <c r="FCQ146" s="19"/>
      <c r="FCR146" s="19"/>
      <c r="FCS146" s="19"/>
      <c r="FCT146" s="19"/>
      <c r="FCU146" s="19"/>
      <c r="FCV146" s="19"/>
      <c r="FCW146" s="19"/>
      <c r="FCX146" s="19"/>
      <c r="FCY146" s="19"/>
      <c r="FCZ146" s="19"/>
      <c r="FDA146" s="19"/>
      <c r="FDB146" s="19"/>
      <c r="FDC146" s="19"/>
      <c r="FDD146" s="19"/>
      <c r="FDE146" s="19"/>
      <c r="FDF146" s="19"/>
      <c r="FDG146" s="19"/>
      <c r="FDH146" s="19"/>
      <c r="FDI146" s="19"/>
      <c r="FDJ146" s="19"/>
      <c r="FDK146" s="19"/>
      <c r="FDL146" s="19"/>
      <c r="FDM146" s="19"/>
      <c r="FDN146" s="19"/>
      <c r="FDO146" s="19"/>
      <c r="FDP146" s="19"/>
      <c r="FDQ146" s="19"/>
      <c r="FDR146" s="19"/>
      <c r="FDS146" s="19"/>
      <c r="FDT146" s="19"/>
      <c r="FDU146" s="19"/>
      <c r="FDV146" s="19"/>
      <c r="FDW146" s="19"/>
      <c r="FDX146" s="19"/>
      <c r="FDY146" s="19"/>
      <c r="FDZ146" s="19"/>
      <c r="FEA146" s="19"/>
      <c r="FEB146" s="19"/>
      <c r="FEC146" s="19"/>
      <c r="FED146" s="19"/>
      <c r="FEE146" s="19"/>
      <c r="FEF146" s="19"/>
      <c r="FEG146" s="19"/>
      <c r="FEH146" s="19"/>
      <c r="FEI146" s="19"/>
      <c r="FEJ146" s="19"/>
      <c r="FEK146" s="19"/>
      <c r="FEL146" s="19"/>
      <c r="FEM146" s="19"/>
      <c r="FEN146" s="19"/>
      <c r="FEO146" s="19"/>
      <c r="FEP146" s="19"/>
      <c r="FEQ146" s="19"/>
      <c r="FER146" s="19"/>
      <c r="FES146" s="19"/>
      <c r="FET146" s="19"/>
      <c r="FEU146" s="19"/>
      <c r="FEV146" s="19"/>
      <c r="FEW146" s="19"/>
      <c r="FEX146" s="19"/>
      <c r="FEY146" s="19"/>
      <c r="FEZ146" s="19"/>
      <c r="FFA146" s="19"/>
      <c r="FFB146" s="19"/>
      <c r="FFC146" s="19"/>
      <c r="FFD146" s="19"/>
      <c r="FFE146" s="19"/>
      <c r="FFF146" s="19"/>
      <c r="FFG146" s="19"/>
      <c r="FFH146" s="19"/>
      <c r="FFI146" s="19"/>
      <c r="FFJ146" s="19"/>
      <c r="FFK146" s="19"/>
      <c r="FFL146" s="19"/>
      <c r="FFM146" s="19"/>
      <c r="FFN146" s="19"/>
      <c r="FFO146" s="19"/>
      <c r="FFP146" s="19"/>
      <c r="FFQ146" s="19"/>
      <c r="FFR146" s="19"/>
      <c r="FFS146" s="19"/>
      <c r="FFT146" s="19"/>
      <c r="FFU146" s="19"/>
      <c r="FFV146" s="19"/>
      <c r="FFW146" s="19"/>
      <c r="FFX146" s="19"/>
      <c r="FFY146" s="19"/>
      <c r="FFZ146" s="19"/>
      <c r="FGA146" s="19"/>
      <c r="FGB146" s="19"/>
      <c r="FGC146" s="19"/>
      <c r="FGD146" s="19"/>
      <c r="FGE146" s="19"/>
      <c r="FGF146" s="19"/>
      <c r="FGG146" s="19"/>
      <c r="FGH146" s="19"/>
      <c r="FGI146" s="19"/>
      <c r="FGJ146" s="19"/>
      <c r="FGK146" s="19"/>
      <c r="FGL146" s="19"/>
      <c r="FGM146" s="19"/>
      <c r="FGN146" s="19"/>
      <c r="FGO146" s="19"/>
      <c r="FGP146" s="19"/>
      <c r="FGQ146" s="19"/>
      <c r="FGR146" s="19"/>
      <c r="FGS146" s="19"/>
      <c r="FGT146" s="19"/>
      <c r="FGU146" s="19"/>
      <c r="FGV146" s="19"/>
      <c r="FGW146" s="19"/>
      <c r="FGX146" s="19"/>
      <c r="FGY146" s="19"/>
      <c r="FGZ146" s="19"/>
      <c r="FHA146" s="19"/>
      <c r="FHB146" s="19"/>
      <c r="FHC146" s="19"/>
      <c r="FHD146" s="19"/>
      <c r="FHE146" s="19"/>
      <c r="FHF146" s="19"/>
      <c r="FHG146" s="19"/>
      <c r="FHH146" s="19"/>
      <c r="FHI146" s="19"/>
      <c r="FHJ146" s="19"/>
      <c r="FHK146" s="19"/>
      <c r="FHL146" s="19"/>
      <c r="FHM146" s="19"/>
      <c r="FHN146" s="19"/>
      <c r="FHO146" s="19"/>
      <c r="FHP146" s="19"/>
      <c r="FHQ146" s="19"/>
      <c r="FHR146" s="19"/>
      <c r="FHS146" s="19"/>
      <c r="FHT146" s="19"/>
      <c r="FHU146" s="19"/>
      <c r="FHV146" s="19"/>
      <c r="FHW146" s="19"/>
      <c r="FHX146" s="19"/>
      <c r="FHY146" s="19"/>
      <c r="FHZ146" s="19"/>
      <c r="FIA146" s="19"/>
      <c r="FIB146" s="19"/>
      <c r="FIC146" s="19"/>
      <c r="FID146" s="19"/>
      <c r="FIE146" s="19"/>
      <c r="FIF146" s="19"/>
      <c r="FIG146" s="19"/>
      <c r="FIH146" s="19"/>
      <c r="FII146" s="19"/>
      <c r="FIJ146" s="19"/>
      <c r="FIK146" s="19"/>
      <c r="FIL146" s="19"/>
      <c r="FIM146" s="19"/>
      <c r="FIN146" s="19"/>
      <c r="FIO146" s="19"/>
      <c r="FIP146" s="19"/>
      <c r="FIQ146" s="19"/>
      <c r="FIR146" s="19"/>
      <c r="FIS146" s="19"/>
      <c r="FIT146" s="19"/>
      <c r="FIU146" s="19"/>
      <c r="FIV146" s="19"/>
      <c r="FIW146" s="19"/>
      <c r="FIX146" s="19"/>
      <c r="FIY146" s="19"/>
      <c r="FIZ146" s="19"/>
      <c r="FJA146" s="19"/>
      <c r="FJB146" s="19"/>
      <c r="FJC146" s="19"/>
      <c r="FJD146" s="19"/>
      <c r="FJE146" s="19"/>
      <c r="FJF146" s="19"/>
      <c r="FJG146" s="19"/>
      <c r="FJH146" s="19"/>
      <c r="FJI146" s="19"/>
      <c r="FJJ146" s="19"/>
      <c r="FJK146" s="19"/>
      <c r="FJL146" s="19"/>
      <c r="FJM146" s="19"/>
      <c r="FJN146" s="19"/>
      <c r="FJO146" s="19"/>
      <c r="FJP146" s="19"/>
      <c r="FJQ146" s="19"/>
      <c r="FJR146" s="19"/>
      <c r="FJS146" s="19"/>
      <c r="FJT146" s="19"/>
      <c r="FJU146" s="19"/>
      <c r="FJV146" s="19"/>
      <c r="FJW146" s="19"/>
      <c r="FJX146" s="19"/>
      <c r="FJY146" s="19"/>
      <c r="FJZ146" s="19"/>
      <c r="FKA146" s="19"/>
      <c r="FKB146" s="19"/>
      <c r="FKC146" s="19"/>
      <c r="FKD146" s="19"/>
      <c r="FKE146" s="19"/>
      <c r="FKF146" s="19"/>
      <c r="FKG146" s="19"/>
      <c r="FKH146" s="19"/>
      <c r="FKI146" s="19"/>
      <c r="FKJ146" s="19"/>
      <c r="FKK146" s="19"/>
      <c r="FKL146" s="19"/>
      <c r="FKM146" s="19"/>
      <c r="FKN146" s="19"/>
      <c r="FKO146" s="19"/>
      <c r="FKP146" s="19"/>
      <c r="FKQ146" s="19"/>
      <c r="FKR146" s="19"/>
      <c r="FKS146" s="19"/>
      <c r="FKT146" s="19"/>
      <c r="FKU146" s="19"/>
      <c r="FKV146" s="19"/>
      <c r="FKW146" s="19"/>
      <c r="FKX146" s="19"/>
      <c r="FKY146" s="19"/>
      <c r="FKZ146" s="19"/>
      <c r="FLA146" s="19"/>
      <c r="FLB146" s="19"/>
      <c r="FLC146" s="19"/>
      <c r="FLD146" s="19"/>
      <c r="FLE146" s="19"/>
      <c r="FLF146" s="19"/>
      <c r="FLG146" s="19"/>
      <c r="FLH146" s="19"/>
      <c r="FLI146" s="19"/>
      <c r="FLJ146" s="19"/>
      <c r="FLK146" s="19"/>
      <c r="FLL146" s="19"/>
      <c r="FLM146" s="19"/>
      <c r="FLN146" s="19"/>
      <c r="FLO146" s="19"/>
      <c r="FLP146" s="19"/>
      <c r="FLQ146" s="19"/>
      <c r="FLR146" s="19"/>
      <c r="FLS146" s="19"/>
      <c r="FLT146" s="19"/>
      <c r="FLU146" s="19"/>
      <c r="FLV146" s="19"/>
      <c r="FLW146" s="19"/>
      <c r="FLX146" s="19"/>
      <c r="FLY146" s="19"/>
      <c r="FLZ146" s="19"/>
      <c r="FMA146" s="19"/>
      <c r="FMB146" s="19"/>
      <c r="FMC146" s="19"/>
      <c r="FMD146" s="19"/>
      <c r="FME146" s="19"/>
      <c r="FMF146" s="19"/>
      <c r="FMG146" s="19"/>
      <c r="FMH146" s="19"/>
      <c r="FMI146" s="19"/>
      <c r="FMJ146" s="19"/>
      <c r="FMK146" s="19"/>
      <c r="FML146" s="19"/>
      <c r="FMM146" s="19"/>
      <c r="FMN146" s="19"/>
      <c r="FMO146" s="19"/>
      <c r="FMP146" s="19"/>
      <c r="FMQ146" s="19"/>
      <c r="FMR146" s="19"/>
      <c r="FMS146" s="19"/>
      <c r="FMT146" s="19"/>
      <c r="FMU146" s="19"/>
      <c r="FMV146" s="19"/>
      <c r="FMW146" s="19"/>
      <c r="FMX146" s="19"/>
      <c r="FMY146" s="19"/>
      <c r="FMZ146" s="19"/>
      <c r="FNA146" s="19"/>
      <c r="FNB146" s="19"/>
      <c r="FNC146" s="19"/>
      <c r="FND146" s="19"/>
      <c r="FNE146" s="19"/>
      <c r="FNF146" s="19"/>
      <c r="FNG146" s="19"/>
      <c r="FNH146" s="19"/>
      <c r="FNI146" s="19"/>
      <c r="FNJ146" s="19"/>
      <c r="FNK146" s="19"/>
      <c r="FNL146" s="19"/>
      <c r="FNM146" s="19"/>
      <c r="FNN146" s="19"/>
      <c r="FNO146" s="19"/>
      <c r="FNP146" s="19"/>
      <c r="FNQ146" s="19"/>
      <c r="FNR146" s="19"/>
      <c r="FNS146" s="19"/>
      <c r="FNT146" s="19"/>
      <c r="FNU146" s="19"/>
      <c r="FNV146" s="19"/>
      <c r="FNW146" s="19"/>
      <c r="FNX146" s="19"/>
      <c r="FNY146" s="19"/>
      <c r="FNZ146" s="19"/>
      <c r="FOA146" s="19"/>
      <c r="FOB146" s="19"/>
      <c r="FOC146" s="19"/>
      <c r="FOD146" s="19"/>
      <c r="FOE146" s="19"/>
      <c r="FOF146" s="19"/>
      <c r="FOG146" s="19"/>
      <c r="FOH146" s="19"/>
      <c r="FOI146" s="19"/>
      <c r="FOJ146" s="19"/>
      <c r="FOK146" s="19"/>
      <c r="FOL146" s="19"/>
      <c r="FOM146" s="19"/>
      <c r="FON146" s="19"/>
      <c r="FOO146" s="19"/>
      <c r="FOP146" s="19"/>
      <c r="FOQ146" s="19"/>
      <c r="FOR146" s="19"/>
      <c r="FOS146" s="19"/>
      <c r="FOT146" s="19"/>
      <c r="FOU146" s="19"/>
      <c r="FOV146" s="19"/>
      <c r="FOW146" s="19"/>
      <c r="FOX146" s="19"/>
      <c r="FOY146" s="19"/>
      <c r="FOZ146" s="19"/>
      <c r="FPA146" s="19"/>
      <c r="FPB146" s="19"/>
      <c r="FPC146" s="19"/>
      <c r="FPD146" s="19"/>
      <c r="FPE146" s="19"/>
      <c r="FPF146" s="19"/>
      <c r="FPG146" s="19"/>
      <c r="FPH146" s="19"/>
      <c r="FPI146" s="19"/>
      <c r="FPJ146" s="19"/>
      <c r="FPK146" s="19"/>
      <c r="FPL146" s="19"/>
      <c r="FPM146" s="19"/>
      <c r="FPN146" s="19"/>
      <c r="FPO146" s="19"/>
      <c r="FPP146" s="19"/>
      <c r="FPQ146" s="19"/>
      <c r="FPR146" s="19"/>
      <c r="FPS146" s="19"/>
      <c r="FPT146" s="19"/>
      <c r="FPU146" s="19"/>
      <c r="FPV146" s="19"/>
      <c r="FPW146" s="19"/>
      <c r="FPX146" s="19"/>
      <c r="FPY146" s="19"/>
      <c r="FPZ146" s="19"/>
      <c r="FQA146" s="19"/>
      <c r="FQB146" s="19"/>
      <c r="FQC146" s="19"/>
      <c r="FQD146" s="19"/>
      <c r="FQE146" s="19"/>
      <c r="FQF146" s="19"/>
      <c r="FQG146" s="19"/>
      <c r="FQH146" s="19"/>
      <c r="FQI146" s="19"/>
      <c r="FQJ146" s="19"/>
      <c r="FQK146" s="19"/>
      <c r="FQL146" s="19"/>
      <c r="FQM146" s="19"/>
      <c r="FQN146" s="19"/>
      <c r="FQO146" s="19"/>
      <c r="FQP146" s="19"/>
      <c r="FQQ146" s="19"/>
      <c r="FQR146" s="19"/>
      <c r="FQS146" s="19"/>
      <c r="FQT146" s="19"/>
      <c r="FQU146" s="19"/>
      <c r="FQV146" s="19"/>
      <c r="FQW146" s="19"/>
      <c r="FQX146" s="19"/>
      <c r="FQY146" s="19"/>
      <c r="FQZ146" s="19"/>
      <c r="FRA146" s="19"/>
      <c r="FRB146" s="19"/>
      <c r="FRC146" s="19"/>
      <c r="FRD146" s="19"/>
      <c r="FRE146" s="19"/>
      <c r="FRF146" s="19"/>
      <c r="FRG146" s="19"/>
      <c r="FRH146" s="19"/>
      <c r="FRI146" s="19"/>
      <c r="FRJ146" s="19"/>
      <c r="FRK146" s="19"/>
      <c r="FRL146" s="19"/>
      <c r="FRM146" s="19"/>
      <c r="FRN146" s="19"/>
      <c r="FRO146" s="19"/>
      <c r="FRP146" s="19"/>
      <c r="FRQ146" s="19"/>
      <c r="FRR146" s="19"/>
      <c r="FRS146" s="19"/>
      <c r="FRT146" s="19"/>
      <c r="FRU146" s="19"/>
      <c r="FRV146" s="19"/>
      <c r="FRW146" s="19"/>
      <c r="FRX146" s="19"/>
      <c r="FRY146" s="19"/>
      <c r="FRZ146" s="19"/>
      <c r="FSA146" s="19"/>
      <c r="FSB146" s="19"/>
      <c r="FSC146" s="19"/>
      <c r="FSD146" s="19"/>
      <c r="FSE146" s="19"/>
      <c r="FSF146" s="19"/>
      <c r="FSG146" s="19"/>
      <c r="FSH146" s="19"/>
      <c r="FSI146" s="19"/>
      <c r="FSJ146" s="19"/>
      <c r="FSK146" s="19"/>
      <c r="FSL146" s="19"/>
      <c r="FSM146" s="19"/>
      <c r="FSN146" s="19"/>
      <c r="FSO146" s="19"/>
      <c r="FSP146" s="19"/>
      <c r="FSQ146" s="19"/>
      <c r="FSR146" s="19"/>
      <c r="FSS146" s="19"/>
      <c r="FST146" s="19"/>
      <c r="FSU146" s="19"/>
      <c r="FSV146" s="19"/>
      <c r="FSW146" s="19"/>
      <c r="FSX146" s="19"/>
      <c r="FSY146" s="19"/>
      <c r="FSZ146" s="19"/>
      <c r="FTA146" s="19"/>
      <c r="FTB146" s="19"/>
      <c r="FTC146" s="19"/>
      <c r="FTD146" s="19"/>
      <c r="FTE146" s="19"/>
      <c r="FTF146" s="19"/>
      <c r="FTG146" s="19"/>
      <c r="FTH146" s="19"/>
      <c r="FTI146" s="19"/>
      <c r="FTJ146" s="19"/>
      <c r="FTK146" s="19"/>
      <c r="FTL146" s="19"/>
      <c r="FTM146" s="19"/>
      <c r="FTN146" s="19"/>
      <c r="FTO146" s="19"/>
      <c r="FTP146" s="19"/>
      <c r="FTQ146" s="19"/>
      <c r="FTR146" s="19"/>
      <c r="FTS146" s="19"/>
      <c r="FTT146" s="19"/>
      <c r="FTU146" s="19"/>
      <c r="FTV146" s="19"/>
      <c r="FTW146" s="19"/>
      <c r="FTX146" s="19"/>
      <c r="FTY146" s="19"/>
      <c r="FTZ146" s="19"/>
      <c r="FUA146" s="19"/>
      <c r="FUB146" s="19"/>
      <c r="FUC146" s="19"/>
      <c r="FUD146" s="19"/>
      <c r="FUE146" s="19"/>
      <c r="FUF146" s="19"/>
      <c r="FUG146" s="19"/>
      <c r="FUH146" s="19"/>
      <c r="FUI146" s="19"/>
      <c r="FUJ146" s="19"/>
      <c r="FUK146" s="19"/>
      <c r="FUL146" s="19"/>
      <c r="FUM146" s="19"/>
      <c r="FUN146" s="19"/>
      <c r="FUO146" s="19"/>
      <c r="FUP146" s="19"/>
      <c r="FUQ146" s="19"/>
      <c r="FUR146" s="19"/>
      <c r="FUS146" s="19"/>
      <c r="FUT146" s="19"/>
      <c r="FUU146" s="19"/>
      <c r="FUV146" s="19"/>
      <c r="FUW146" s="19"/>
      <c r="FUX146" s="19"/>
      <c r="FUY146" s="19"/>
      <c r="FUZ146" s="19"/>
      <c r="FVA146" s="19"/>
      <c r="FVB146" s="19"/>
      <c r="FVC146" s="19"/>
      <c r="FVD146" s="19"/>
      <c r="FVE146" s="19"/>
      <c r="FVF146" s="19"/>
      <c r="FVG146" s="19"/>
      <c r="FVH146" s="19"/>
      <c r="FVI146" s="19"/>
      <c r="FVJ146" s="19"/>
      <c r="FVK146" s="19"/>
      <c r="FVL146" s="19"/>
      <c r="FVM146" s="19"/>
      <c r="FVN146" s="19"/>
      <c r="FVO146" s="19"/>
      <c r="FVP146" s="19"/>
      <c r="FVQ146" s="19"/>
      <c r="FVR146" s="19"/>
      <c r="FVS146" s="19"/>
      <c r="FVT146" s="19"/>
      <c r="FVU146" s="19"/>
      <c r="FVV146" s="19"/>
      <c r="FVW146" s="19"/>
      <c r="FVX146" s="19"/>
      <c r="FVY146" s="19"/>
      <c r="FVZ146" s="19"/>
      <c r="FWA146" s="19"/>
      <c r="FWB146" s="19"/>
      <c r="FWC146" s="19"/>
      <c r="FWD146" s="19"/>
      <c r="FWE146" s="19"/>
      <c r="FWF146" s="19"/>
      <c r="FWG146" s="19"/>
    </row>
    <row r="147" spans="1:4661" s="144" customFormat="1" ht="39.6" x14ac:dyDescent="0.25">
      <c r="A147" s="122" t="s">
        <v>500</v>
      </c>
      <c r="B147" s="245" t="s">
        <v>47</v>
      </c>
      <c r="C147" s="246">
        <v>2026</v>
      </c>
      <c r="D147" s="247">
        <v>2028</v>
      </c>
      <c r="E147" s="248"/>
      <c r="F147" s="245" t="s">
        <v>101</v>
      </c>
      <c r="G147" s="245"/>
      <c r="H147" s="245" t="s">
        <v>101</v>
      </c>
      <c r="I147" s="245" t="s">
        <v>51</v>
      </c>
      <c r="J147" s="245" t="s">
        <v>102</v>
      </c>
      <c r="K147" s="249" t="s">
        <v>437</v>
      </c>
      <c r="L147" s="248" t="s">
        <v>438</v>
      </c>
      <c r="M147" s="250">
        <v>1</v>
      </c>
      <c r="N147" s="250" t="s">
        <v>106</v>
      </c>
      <c r="O147" s="250">
        <v>48</v>
      </c>
      <c r="P147" s="250" t="s">
        <v>113</v>
      </c>
      <c r="Q147" s="262">
        <v>1175797.68</v>
      </c>
      <c r="R147" s="262">
        <v>1175797.68</v>
      </c>
      <c r="S147" s="262">
        <v>1175797.68</v>
      </c>
      <c r="T147" s="262">
        <v>1175797.68</v>
      </c>
      <c r="U147" s="262">
        <f t="shared" si="2"/>
        <v>4703190.72</v>
      </c>
      <c r="V147" s="256">
        <v>0</v>
      </c>
      <c r="W147" s="245"/>
      <c r="X147" s="257" t="s">
        <v>107</v>
      </c>
      <c r="Y147" s="257" t="s">
        <v>46</v>
      </c>
      <c r="Z147" s="261"/>
      <c r="AA147" s="25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8"/>
      <c r="ALB147" s="18"/>
      <c r="ALC147" s="18"/>
      <c r="ALD147" s="18"/>
      <c r="ALE147" s="18"/>
      <c r="ALF147" s="18"/>
      <c r="ALG147" s="18"/>
      <c r="ALH147" s="18"/>
      <c r="ALI147" s="18"/>
      <c r="ALJ147" s="18"/>
      <c r="ALK147" s="18"/>
      <c r="ALL147" s="18"/>
      <c r="ALM147" s="18"/>
      <c r="ALN147" s="18"/>
      <c r="ALO147" s="18"/>
      <c r="ALP147" s="18"/>
      <c r="ALQ147" s="18"/>
      <c r="ALR147" s="18"/>
      <c r="ALS147" s="18"/>
      <c r="ALT147" s="18"/>
      <c r="ALU147" s="18"/>
      <c r="ALV147" s="18"/>
      <c r="ALW147" s="18"/>
      <c r="ALX147" s="18"/>
      <c r="ALY147" s="18"/>
      <c r="ALZ147" s="19"/>
      <c r="AMA147" s="19"/>
      <c r="AMB147" s="19"/>
      <c r="AMC147" s="19"/>
      <c r="AMD147" s="19"/>
      <c r="AME147" s="19"/>
      <c r="AMF147" s="19"/>
      <c r="AMG147" s="19"/>
      <c r="AMH147" s="19"/>
      <c r="AMI147" s="19"/>
      <c r="AMJ147" s="19"/>
      <c r="AMK147" s="19"/>
      <c r="AML147" s="19"/>
      <c r="AMM147" s="19"/>
      <c r="AMN147" s="19"/>
      <c r="AMO147" s="19"/>
      <c r="AMP147" s="19"/>
      <c r="AMQ147" s="19"/>
      <c r="AMR147" s="19"/>
      <c r="AMS147" s="19"/>
      <c r="AMT147" s="19"/>
      <c r="AMU147" s="19"/>
      <c r="AMV147" s="19"/>
      <c r="AMW147" s="19"/>
      <c r="AMX147" s="19"/>
      <c r="AMY147" s="19"/>
      <c r="AMZ147" s="19"/>
      <c r="ANA147" s="19"/>
      <c r="ANB147" s="19"/>
      <c r="ANC147" s="19"/>
      <c r="AND147" s="19"/>
      <c r="ANE147" s="19"/>
      <c r="ANF147" s="19"/>
      <c r="ANG147" s="19"/>
      <c r="ANH147" s="19"/>
      <c r="ANI147" s="19"/>
      <c r="ANJ147" s="19"/>
      <c r="ANK147" s="19"/>
      <c r="ANL147" s="19"/>
      <c r="ANM147" s="19"/>
      <c r="ANN147" s="19"/>
      <c r="ANO147" s="19"/>
      <c r="ANP147" s="19"/>
      <c r="ANQ147" s="19"/>
      <c r="ANR147" s="19"/>
      <c r="ANS147" s="19"/>
      <c r="ANT147" s="19"/>
      <c r="ANU147" s="19"/>
      <c r="ANV147" s="19"/>
      <c r="ANW147" s="19"/>
      <c r="ANX147" s="19"/>
      <c r="ANY147" s="19"/>
      <c r="ANZ147" s="19"/>
      <c r="AOA147" s="19"/>
      <c r="AOB147" s="19"/>
      <c r="AOC147" s="19"/>
      <c r="AOD147" s="19"/>
      <c r="AOE147" s="19"/>
      <c r="AOF147" s="19"/>
      <c r="AOG147" s="19"/>
      <c r="AOH147" s="19"/>
      <c r="AOI147" s="19"/>
      <c r="AOJ147" s="19"/>
      <c r="AOK147" s="19"/>
      <c r="AOL147" s="19"/>
      <c r="AOM147" s="19"/>
      <c r="AON147" s="19"/>
      <c r="AOO147" s="19"/>
      <c r="AOP147" s="19"/>
      <c r="AOQ147" s="19"/>
      <c r="AOR147" s="19"/>
      <c r="AOS147" s="19"/>
      <c r="AOT147" s="19"/>
      <c r="AOU147" s="19"/>
      <c r="AOV147" s="19"/>
      <c r="AOW147" s="19"/>
      <c r="AOX147" s="19"/>
      <c r="AOY147" s="19"/>
      <c r="AOZ147" s="19"/>
      <c r="APA147" s="19"/>
      <c r="APB147" s="19"/>
      <c r="APC147" s="19"/>
      <c r="APD147" s="19"/>
      <c r="APE147" s="19"/>
      <c r="APF147" s="19"/>
      <c r="APG147" s="19"/>
      <c r="APH147" s="19"/>
      <c r="API147" s="19"/>
      <c r="APJ147" s="19"/>
      <c r="APK147" s="19"/>
      <c r="APL147" s="19"/>
      <c r="APM147" s="19"/>
      <c r="APN147" s="19"/>
      <c r="APO147" s="19"/>
      <c r="APP147" s="19"/>
      <c r="APQ147" s="19"/>
      <c r="APR147" s="19"/>
      <c r="APS147" s="19"/>
      <c r="APT147" s="19"/>
      <c r="APU147" s="19"/>
      <c r="APV147" s="19"/>
      <c r="APW147" s="19"/>
      <c r="APX147" s="19"/>
      <c r="APY147" s="19"/>
      <c r="APZ147" s="19"/>
      <c r="AQA147" s="19"/>
      <c r="AQB147" s="19"/>
      <c r="AQC147" s="19"/>
      <c r="AQD147" s="19"/>
      <c r="AQE147" s="19"/>
      <c r="AQF147" s="19"/>
      <c r="AQG147" s="19"/>
      <c r="AQH147" s="19"/>
      <c r="AQI147" s="19"/>
      <c r="AQJ147" s="19"/>
      <c r="AQK147" s="19"/>
      <c r="AQL147" s="19"/>
      <c r="AQM147" s="19"/>
      <c r="AQN147" s="19"/>
      <c r="AQO147" s="19"/>
      <c r="AQP147" s="19"/>
      <c r="AQQ147" s="19"/>
      <c r="AQR147" s="19"/>
      <c r="AQS147" s="19"/>
      <c r="AQT147" s="19"/>
      <c r="AQU147" s="19"/>
      <c r="AQV147" s="19"/>
      <c r="AQW147" s="19"/>
      <c r="AQX147" s="19"/>
      <c r="AQY147" s="19"/>
      <c r="AQZ147" s="19"/>
      <c r="ARA147" s="19"/>
      <c r="ARB147" s="19"/>
      <c r="ARC147" s="19"/>
      <c r="ARD147" s="19"/>
      <c r="ARE147" s="19"/>
      <c r="ARF147" s="19"/>
      <c r="ARG147" s="19"/>
      <c r="ARH147" s="19"/>
      <c r="ARI147" s="19"/>
      <c r="ARJ147" s="19"/>
      <c r="ARK147" s="19"/>
      <c r="ARL147" s="19"/>
      <c r="ARM147" s="19"/>
      <c r="ARN147" s="19"/>
      <c r="ARO147" s="19"/>
      <c r="ARP147" s="19"/>
      <c r="ARQ147" s="19"/>
      <c r="ARR147" s="19"/>
      <c r="ARS147" s="19"/>
      <c r="ART147" s="19"/>
      <c r="ARU147" s="19"/>
      <c r="ARV147" s="19"/>
      <c r="ARW147" s="19"/>
      <c r="ARX147" s="19"/>
      <c r="ARY147" s="19"/>
      <c r="ARZ147" s="19"/>
      <c r="ASA147" s="19"/>
      <c r="ASB147" s="19"/>
      <c r="ASC147" s="19"/>
      <c r="ASD147" s="19"/>
      <c r="ASE147" s="19"/>
      <c r="ASF147" s="19"/>
      <c r="ASG147" s="19"/>
      <c r="ASH147" s="19"/>
      <c r="ASI147" s="19"/>
      <c r="ASJ147" s="19"/>
      <c r="ASK147" s="19"/>
      <c r="ASL147" s="19"/>
      <c r="ASM147" s="19"/>
      <c r="ASN147" s="19"/>
      <c r="ASO147" s="19"/>
      <c r="ASP147" s="19"/>
      <c r="ASQ147" s="19"/>
      <c r="ASR147" s="19"/>
      <c r="ASS147" s="19"/>
      <c r="AST147" s="19"/>
      <c r="ASU147" s="19"/>
      <c r="ASV147" s="19"/>
      <c r="ASW147" s="19"/>
      <c r="ASX147" s="19"/>
      <c r="ASY147" s="19"/>
      <c r="ASZ147" s="19"/>
      <c r="ATA147" s="19"/>
      <c r="ATB147" s="19"/>
      <c r="ATC147" s="19"/>
      <c r="ATD147" s="19"/>
      <c r="ATE147" s="19"/>
      <c r="ATF147" s="19"/>
      <c r="ATG147" s="19"/>
      <c r="ATH147" s="19"/>
      <c r="ATI147" s="19"/>
      <c r="ATJ147" s="19"/>
      <c r="ATK147" s="19"/>
      <c r="ATL147" s="19"/>
      <c r="ATM147" s="19"/>
      <c r="ATN147" s="19"/>
      <c r="ATO147" s="19"/>
      <c r="ATP147" s="19"/>
      <c r="ATQ147" s="19"/>
      <c r="ATR147" s="19"/>
      <c r="ATS147" s="19"/>
      <c r="ATT147" s="19"/>
      <c r="ATU147" s="19"/>
      <c r="ATV147" s="19"/>
      <c r="ATW147" s="19"/>
      <c r="ATX147" s="19"/>
      <c r="ATY147" s="19"/>
      <c r="ATZ147" s="19"/>
      <c r="AUA147" s="19"/>
      <c r="AUB147" s="19"/>
      <c r="AUC147" s="19"/>
      <c r="AUD147" s="19"/>
      <c r="AUE147" s="19"/>
      <c r="AUF147" s="19"/>
      <c r="AUG147" s="19"/>
      <c r="AUH147" s="19"/>
      <c r="AUI147" s="19"/>
      <c r="AUJ147" s="19"/>
      <c r="AUK147" s="19"/>
      <c r="AUL147" s="19"/>
      <c r="AUM147" s="19"/>
      <c r="AUN147" s="19"/>
      <c r="AUO147" s="19"/>
      <c r="AUP147" s="19"/>
      <c r="AUQ147" s="19"/>
      <c r="AUR147" s="19"/>
      <c r="AUS147" s="19"/>
      <c r="AUT147" s="19"/>
      <c r="AUU147" s="19"/>
      <c r="AUV147" s="19"/>
      <c r="AUW147" s="19"/>
      <c r="AUX147" s="19"/>
      <c r="AUY147" s="19"/>
      <c r="AUZ147" s="19"/>
      <c r="AVA147" s="19"/>
      <c r="AVB147" s="19"/>
      <c r="AVC147" s="19"/>
      <c r="AVD147" s="19"/>
      <c r="AVE147" s="19"/>
      <c r="AVF147" s="19"/>
      <c r="AVG147" s="19"/>
      <c r="AVH147" s="19"/>
      <c r="AVI147" s="19"/>
      <c r="AVJ147" s="19"/>
      <c r="AVK147" s="19"/>
      <c r="AVL147" s="19"/>
      <c r="AVM147" s="19"/>
      <c r="AVN147" s="19"/>
      <c r="AVO147" s="19"/>
      <c r="AVP147" s="19"/>
      <c r="AVQ147" s="19"/>
      <c r="AVR147" s="19"/>
      <c r="AVS147" s="19"/>
      <c r="AVT147" s="19"/>
      <c r="AVU147" s="19"/>
      <c r="AVV147" s="19"/>
      <c r="AVW147" s="19"/>
      <c r="AVX147" s="19"/>
      <c r="AVY147" s="19"/>
      <c r="AVZ147" s="19"/>
      <c r="AWA147" s="19"/>
      <c r="AWB147" s="19"/>
      <c r="AWC147" s="19"/>
      <c r="AWD147" s="19"/>
      <c r="AWE147" s="19"/>
      <c r="AWF147" s="19"/>
      <c r="AWG147" s="19"/>
      <c r="AWH147" s="19"/>
      <c r="AWI147" s="19"/>
      <c r="AWJ147" s="19"/>
      <c r="AWK147" s="19"/>
      <c r="AWL147" s="19"/>
      <c r="AWM147" s="19"/>
      <c r="AWN147" s="19"/>
      <c r="AWO147" s="19"/>
      <c r="AWP147" s="19"/>
      <c r="AWQ147" s="19"/>
      <c r="AWR147" s="19"/>
      <c r="AWS147" s="19"/>
      <c r="AWT147" s="19"/>
      <c r="AWU147" s="19"/>
      <c r="AWV147" s="19"/>
      <c r="AWW147" s="19"/>
      <c r="AWX147" s="19"/>
      <c r="AWY147" s="19"/>
      <c r="AWZ147" s="19"/>
      <c r="AXA147" s="19"/>
      <c r="AXB147" s="19"/>
      <c r="AXC147" s="19"/>
      <c r="AXD147" s="19"/>
      <c r="AXE147" s="19"/>
      <c r="AXF147" s="19"/>
      <c r="AXG147" s="19"/>
      <c r="AXH147" s="19"/>
      <c r="AXI147" s="19"/>
      <c r="AXJ147" s="19"/>
      <c r="AXK147" s="19"/>
      <c r="AXL147" s="19"/>
      <c r="AXM147" s="19"/>
      <c r="AXN147" s="19"/>
      <c r="AXO147" s="19"/>
      <c r="AXP147" s="19"/>
      <c r="AXQ147" s="19"/>
      <c r="AXR147" s="19"/>
      <c r="AXS147" s="19"/>
      <c r="AXT147" s="19"/>
      <c r="AXU147" s="19"/>
      <c r="AXV147" s="19"/>
      <c r="AXW147" s="19"/>
      <c r="AXX147" s="19"/>
      <c r="AXY147" s="19"/>
      <c r="AXZ147" s="19"/>
      <c r="AYA147" s="19"/>
      <c r="AYB147" s="19"/>
      <c r="AYC147" s="19"/>
      <c r="AYD147" s="19"/>
      <c r="AYE147" s="19"/>
      <c r="AYF147" s="19"/>
      <c r="AYG147" s="19"/>
      <c r="AYH147" s="19"/>
      <c r="AYI147" s="19"/>
      <c r="AYJ147" s="19"/>
      <c r="AYK147" s="19"/>
      <c r="AYL147" s="19"/>
      <c r="AYM147" s="19"/>
      <c r="AYN147" s="19"/>
      <c r="AYO147" s="19"/>
      <c r="AYP147" s="19"/>
      <c r="AYQ147" s="19"/>
      <c r="AYR147" s="19"/>
      <c r="AYS147" s="19"/>
      <c r="AYT147" s="19"/>
      <c r="AYU147" s="19"/>
      <c r="AYV147" s="19"/>
      <c r="AYW147" s="19"/>
      <c r="AYX147" s="19"/>
      <c r="AYY147" s="19"/>
      <c r="AYZ147" s="19"/>
      <c r="AZA147" s="19"/>
      <c r="AZB147" s="19"/>
      <c r="AZC147" s="19"/>
      <c r="AZD147" s="19"/>
      <c r="AZE147" s="19"/>
      <c r="AZF147" s="19"/>
      <c r="AZG147" s="19"/>
      <c r="AZH147" s="19"/>
      <c r="AZI147" s="19"/>
      <c r="AZJ147" s="19"/>
      <c r="AZK147" s="19"/>
      <c r="AZL147" s="19"/>
      <c r="AZM147" s="19"/>
      <c r="AZN147" s="19"/>
      <c r="AZO147" s="19"/>
      <c r="AZP147" s="19"/>
      <c r="AZQ147" s="19"/>
      <c r="AZR147" s="19"/>
      <c r="AZS147" s="19"/>
      <c r="AZT147" s="19"/>
      <c r="AZU147" s="19"/>
      <c r="AZV147" s="19"/>
      <c r="AZW147" s="19"/>
      <c r="AZX147" s="19"/>
      <c r="AZY147" s="19"/>
      <c r="AZZ147" s="19"/>
      <c r="BAA147" s="19"/>
      <c r="BAB147" s="19"/>
      <c r="BAC147" s="19"/>
      <c r="BAD147" s="19"/>
      <c r="BAE147" s="19"/>
      <c r="BAF147" s="19"/>
      <c r="BAG147" s="19"/>
      <c r="BAH147" s="19"/>
      <c r="BAI147" s="19"/>
      <c r="BAJ147" s="19"/>
      <c r="BAK147" s="19"/>
      <c r="BAL147" s="19"/>
      <c r="BAM147" s="19"/>
      <c r="BAN147" s="19"/>
      <c r="BAO147" s="19"/>
      <c r="BAP147" s="19"/>
      <c r="BAQ147" s="19"/>
      <c r="BAR147" s="19"/>
      <c r="BAS147" s="19"/>
      <c r="BAT147" s="19"/>
      <c r="BAU147" s="19"/>
      <c r="BAV147" s="19"/>
      <c r="BAW147" s="19"/>
      <c r="BAX147" s="19"/>
      <c r="BAY147" s="19"/>
      <c r="BAZ147" s="19"/>
      <c r="BBA147" s="19"/>
      <c r="BBB147" s="19"/>
      <c r="BBC147" s="19"/>
      <c r="BBD147" s="19"/>
      <c r="BBE147" s="19"/>
      <c r="BBF147" s="19"/>
      <c r="BBG147" s="19"/>
      <c r="BBH147" s="19"/>
      <c r="BBI147" s="19"/>
      <c r="BBJ147" s="19"/>
      <c r="BBK147" s="19"/>
      <c r="BBL147" s="19"/>
      <c r="BBM147" s="19"/>
      <c r="BBN147" s="19"/>
      <c r="BBO147" s="19"/>
      <c r="BBP147" s="19"/>
      <c r="BBQ147" s="19"/>
      <c r="BBR147" s="19"/>
      <c r="BBS147" s="19"/>
      <c r="BBT147" s="19"/>
      <c r="BBU147" s="19"/>
      <c r="BBV147" s="19"/>
      <c r="BBW147" s="19"/>
      <c r="BBX147" s="19"/>
      <c r="BBY147" s="19"/>
      <c r="BBZ147" s="19"/>
      <c r="BCA147" s="19"/>
      <c r="BCB147" s="19"/>
      <c r="BCC147" s="19"/>
      <c r="BCD147" s="19"/>
      <c r="BCE147" s="19"/>
      <c r="BCF147" s="19"/>
      <c r="BCG147" s="19"/>
      <c r="BCH147" s="19"/>
      <c r="BCI147" s="19"/>
      <c r="BCJ147" s="19"/>
      <c r="BCK147" s="19"/>
      <c r="BCL147" s="19"/>
      <c r="BCM147" s="19"/>
      <c r="BCN147" s="19"/>
      <c r="BCO147" s="19"/>
      <c r="BCP147" s="19"/>
      <c r="BCQ147" s="19"/>
      <c r="BCR147" s="19"/>
      <c r="BCS147" s="19"/>
      <c r="BCT147" s="19"/>
      <c r="BCU147" s="19"/>
      <c r="BCV147" s="19"/>
      <c r="BCW147" s="19"/>
      <c r="BCX147" s="19"/>
      <c r="BCY147" s="19"/>
      <c r="BCZ147" s="19"/>
      <c r="BDA147" s="19"/>
      <c r="BDB147" s="19"/>
      <c r="BDC147" s="19"/>
      <c r="BDD147" s="19"/>
      <c r="BDE147" s="19"/>
      <c r="BDF147" s="19"/>
      <c r="BDG147" s="19"/>
      <c r="BDH147" s="19"/>
      <c r="BDI147" s="19"/>
      <c r="BDJ147" s="19"/>
      <c r="BDK147" s="19"/>
      <c r="BDL147" s="19"/>
      <c r="BDM147" s="19"/>
      <c r="BDN147" s="19"/>
      <c r="BDO147" s="19"/>
      <c r="BDP147" s="19"/>
      <c r="BDQ147" s="19"/>
      <c r="BDR147" s="19"/>
      <c r="BDS147" s="19"/>
      <c r="BDT147" s="19"/>
      <c r="BDU147" s="19"/>
      <c r="BDV147" s="19"/>
      <c r="BDW147" s="19"/>
      <c r="BDX147" s="19"/>
      <c r="BDY147" s="19"/>
      <c r="BDZ147" s="19"/>
      <c r="BEA147" s="19"/>
      <c r="BEB147" s="19"/>
      <c r="BEC147" s="19"/>
      <c r="BED147" s="19"/>
      <c r="BEE147" s="19"/>
      <c r="BEF147" s="19"/>
      <c r="BEG147" s="19"/>
      <c r="BEH147" s="19"/>
      <c r="BEI147" s="19"/>
      <c r="BEJ147" s="19"/>
      <c r="BEK147" s="19"/>
      <c r="BEL147" s="19"/>
      <c r="BEM147" s="19"/>
      <c r="BEN147" s="19"/>
      <c r="BEO147" s="19"/>
      <c r="BEP147" s="19"/>
      <c r="BEQ147" s="19"/>
      <c r="BER147" s="19"/>
      <c r="BES147" s="19"/>
      <c r="BET147" s="19"/>
      <c r="BEU147" s="19"/>
      <c r="BEV147" s="19"/>
      <c r="BEW147" s="19"/>
      <c r="BEX147" s="19"/>
      <c r="BEY147" s="19"/>
      <c r="BEZ147" s="19"/>
      <c r="BFA147" s="19"/>
      <c r="BFB147" s="19"/>
      <c r="BFC147" s="19"/>
      <c r="BFD147" s="19"/>
      <c r="BFE147" s="19"/>
      <c r="BFF147" s="19"/>
      <c r="BFG147" s="19"/>
      <c r="BFH147" s="19"/>
      <c r="BFI147" s="19"/>
      <c r="BFJ147" s="19"/>
      <c r="BFK147" s="19"/>
      <c r="BFL147" s="19"/>
      <c r="BFM147" s="19"/>
      <c r="BFN147" s="19"/>
      <c r="BFO147" s="19"/>
      <c r="BFP147" s="19"/>
      <c r="BFQ147" s="19"/>
      <c r="BFR147" s="19"/>
      <c r="BFS147" s="19"/>
      <c r="BFT147" s="19"/>
      <c r="BFU147" s="19"/>
      <c r="BFV147" s="19"/>
      <c r="BFW147" s="19"/>
      <c r="BFX147" s="19"/>
      <c r="BFY147" s="19"/>
      <c r="BFZ147" s="19"/>
      <c r="BGA147" s="19"/>
      <c r="BGB147" s="19"/>
      <c r="BGC147" s="19"/>
      <c r="BGD147" s="19"/>
      <c r="BGE147" s="19"/>
      <c r="BGF147" s="19"/>
      <c r="BGG147" s="19"/>
      <c r="BGH147" s="19"/>
      <c r="BGI147" s="19"/>
      <c r="BGJ147" s="19"/>
      <c r="BGK147" s="19"/>
      <c r="BGL147" s="19"/>
      <c r="BGM147" s="19"/>
      <c r="BGN147" s="19"/>
      <c r="BGO147" s="19"/>
      <c r="BGP147" s="19"/>
      <c r="BGQ147" s="19"/>
      <c r="BGR147" s="19"/>
      <c r="BGS147" s="19"/>
      <c r="BGT147" s="19"/>
      <c r="BGU147" s="19"/>
      <c r="BGV147" s="19"/>
      <c r="BGW147" s="19"/>
      <c r="BGX147" s="19"/>
      <c r="BGY147" s="19"/>
      <c r="BGZ147" s="19"/>
      <c r="BHA147" s="19"/>
      <c r="BHB147" s="19"/>
      <c r="BHC147" s="19"/>
      <c r="BHD147" s="19"/>
      <c r="BHE147" s="19"/>
      <c r="BHF147" s="19"/>
      <c r="BHG147" s="19"/>
      <c r="BHH147" s="19"/>
      <c r="BHI147" s="19"/>
      <c r="BHJ147" s="19"/>
      <c r="BHK147" s="19"/>
      <c r="BHL147" s="19"/>
      <c r="BHM147" s="19"/>
      <c r="BHN147" s="19"/>
      <c r="BHO147" s="19"/>
      <c r="BHP147" s="19"/>
      <c r="BHQ147" s="19"/>
      <c r="BHR147" s="19"/>
      <c r="BHS147" s="19"/>
      <c r="BHT147" s="19"/>
      <c r="BHU147" s="19"/>
      <c r="BHV147" s="19"/>
      <c r="BHW147" s="19"/>
      <c r="BHX147" s="19"/>
      <c r="BHY147" s="19"/>
      <c r="BHZ147" s="19"/>
      <c r="BIA147" s="19"/>
      <c r="BIB147" s="19"/>
      <c r="BIC147" s="19"/>
      <c r="BID147" s="19"/>
      <c r="BIE147" s="19"/>
      <c r="BIF147" s="19"/>
      <c r="BIG147" s="19"/>
      <c r="BIH147" s="19"/>
      <c r="BII147" s="19"/>
      <c r="BIJ147" s="19"/>
      <c r="BIK147" s="19"/>
      <c r="BIL147" s="19"/>
      <c r="BIM147" s="19"/>
      <c r="BIN147" s="19"/>
      <c r="BIO147" s="19"/>
      <c r="BIP147" s="19"/>
      <c r="BIQ147" s="19"/>
      <c r="BIR147" s="19"/>
      <c r="BIS147" s="19"/>
      <c r="BIT147" s="19"/>
      <c r="BIU147" s="19"/>
      <c r="BIV147" s="19"/>
      <c r="BIW147" s="19"/>
      <c r="BIX147" s="19"/>
      <c r="BIY147" s="19"/>
      <c r="BIZ147" s="19"/>
      <c r="BJA147" s="19"/>
      <c r="BJB147" s="19"/>
      <c r="BJC147" s="19"/>
      <c r="BJD147" s="19"/>
      <c r="BJE147" s="19"/>
      <c r="BJF147" s="19"/>
      <c r="BJG147" s="19"/>
      <c r="BJH147" s="19"/>
      <c r="BJI147" s="19"/>
      <c r="BJJ147" s="19"/>
      <c r="BJK147" s="19"/>
      <c r="BJL147" s="19"/>
      <c r="BJM147" s="19"/>
      <c r="BJN147" s="19"/>
      <c r="BJO147" s="19"/>
      <c r="BJP147" s="19"/>
      <c r="BJQ147" s="19"/>
      <c r="BJR147" s="19"/>
      <c r="BJS147" s="19"/>
      <c r="BJT147" s="19"/>
      <c r="BJU147" s="19"/>
      <c r="BJV147" s="19"/>
      <c r="BJW147" s="19"/>
      <c r="BJX147" s="19"/>
      <c r="BJY147" s="19"/>
      <c r="BJZ147" s="19"/>
      <c r="BKA147" s="19"/>
      <c r="BKB147" s="19"/>
      <c r="BKC147" s="19"/>
      <c r="BKD147" s="19"/>
      <c r="BKE147" s="19"/>
      <c r="BKF147" s="19"/>
      <c r="BKG147" s="19"/>
      <c r="BKH147" s="19"/>
      <c r="BKI147" s="19"/>
      <c r="BKJ147" s="19"/>
      <c r="BKK147" s="19"/>
      <c r="BKL147" s="19"/>
      <c r="BKM147" s="19"/>
      <c r="BKN147" s="19"/>
      <c r="BKO147" s="19"/>
      <c r="BKP147" s="19"/>
      <c r="BKQ147" s="19"/>
      <c r="BKR147" s="19"/>
      <c r="BKS147" s="19"/>
      <c r="BKT147" s="19"/>
      <c r="BKU147" s="19"/>
      <c r="BKV147" s="19"/>
      <c r="BKW147" s="19"/>
      <c r="BKX147" s="19"/>
      <c r="BKY147" s="19"/>
      <c r="BKZ147" s="19"/>
      <c r="BLA147" s="19"/>
      <c r="BLB147" s="19"/>
      <c r="BLC147" s="19"/>
      <c r="BLD147" s="19"/>
      <c r="BLE147" s="19"/>
      <c r="BLF147" s="19"/>
      <c r="BLG147" s="19"/>
      <c r="BLH147" s="19"/>
      <c r="BLI147" s="19"/>
      <c r="BLJ147" s="19"/>
      <c r="BLK147" s="19"/>
      <c r="BLL147" s="19"/>
      <c r="BLM147" s="19"/>
      <c r="BLN147" s="19"/>
      <c r="BLO147" s="19"/>
      <c r="BLP147" s="19"/>
      <c r="BLQ147" s="19"/>
      <c r="BLR147" s="19"/>
      <c r="BLS147" s="19"/>
      <c r="BLT147" s="19"/>
      <c r="BLU147" s="19"/>
      <c r="BLV147" s="19"/>
      <c r="BLW147" s="19"/>
      <c r="BLX147" s="19"/>
      <c r="BLY147" s="19"/>
      <c r="BLZ147" s="19"/>
      <c r="BMA147" s="19"/>
      <c r="BMB147" s="19"/>
      <c r="BMC147" s="19"/>
      <c r="BMD147" s="19"/>
      <c r="BME147" s="19"/>
      <c r="BMF147" s="19"/>
      <c r="BMG147" s="19"/>
      <c r="BMH147" s="19"/>
      <c r="BMI147" s="19"/>
      <c r="BMJ147" s="19"/>
      <c r="BMK147" s="19"/>
      <c r="BML147" s="19"/>
      <c r="BMM147" s="19"/>
      <c r="BMN147" s="19"/>
      <c r="BMO147" s="19"/>
      <c r="BMP147" s="19"/>
      <c r="BMQ147" s="19"/>
      <c r="BMR147" s="19"/>
      <c r="BMS147" s="19"/>
      <c r="BMT147" s="19"/>
      <c r="BMU147" s="19"/>
      <c r="BMV147" s="19"/>
      <c r="BMW147" s="19"/>
      <c r="BMX147" s="19"/>
      <c r="BMY147" s="19"/>
      <c r="BMZ147" s="19"/>
      <c r="BNA147" s="19"/>
      <c r="BNB147" s="19"/>
      <c r="BNC147" s="19"/>
      <c r="BND147" s="19"/>
      <c r="BNE147" s="19"/>
      <c r="BNF147" s="19"/>
      <c r="BNG147" s="19"/>
      <c r="BNH147" s="19"/>
      <c r="BNI147" s="19"/>
      <c r="BNJ147" s="19"/>
      <c r="BNK147" s="19"/>
      <c r="BNL147" s="19"/>
      <c r="BNM147" s="19"/>
      <c r="BNN147" s="19"/>
      <c r="BNO147" s="19"/>
      <c r="BNP147" s="19"/>
      <c r="BNQ147" s="19"/>
      <c r="BNR147" s="19"/>
      <c r="BNS147" s="19"/>
      <c r="BNT147" s="19"/>
      <c r="BNU147" s="19"/>
      <c r="BNV147" s="19"/>
      <c r="BNW147" s="19"/>
      <c r="BNX147" s="19"/>
      <c r="BNY147" s="19"/>
      <c r="BNZ147" s="19"/>
      <c r="BOA147" s="19"/>
      <c r="BOB147" s="19"/>
      <c r="BOC147" s="19"/>
      <c r="BOD147" s="19"/>
      <c r="BOE147" s="19"/>
      <c r="BOF147" s="19"/>
      <c r="BOG147" s="19"/>
      <c r="BOH147" s="19"/>
      <c r="BOI147" s="19"/>
      <c r="BOJ147" s="19"/>
      <c r="BOK147" s="19"/>
      <c r="BOL147" s="19"/>
      <c r="BOM147" s="19"/>
      <c r="BON147" s="19"/>
      <c r="BOO147" s="19"/>
      <c r="BOP147" s="19"/>
      <c r="BOQ147" s="19"/>
      <c r="BOR147" s="19"/>
      <c r="BOS147" s="19"/>
      <c r="BOT147" s="19"/>
      <c r="BOU147" s="19"/>
      <c r="BOV147" s="19"/>
      <c r="BOW147" s="19"/>
      <c r="BOX147" s="19"/>
      <c r="BOY147" s="19"/>
      <c r="BOZ147" s="19"/>
      <c r="BPA147" s="19"/>
      <c r="BPB147" s="19"/>
      <c r="BPC147" s="19"/>
      <c r="BPD147" s="19"/>
      <c r="BPE147" s="19"/>
      <c r="BPF147" s="19"/>
      <c r="BPG147" s="19"/>
      <c r="BPH147" s="19"/>
      <c r="BPI147" s="19"/>
      <c r="BPJ147" s="19"/>
      <c r="BPK147" s="19"/>
      <c r="BPL147" s="19"/>
      <c r="BPM147" s="19"/>
      <c r="BPN147" s="19"/>
      <c r="BPO147" s="19"/>
      <c r="BPP147" s="19"/>
      <c r="BPQ147" s="19"/>
      <c r="BPR147" s="19"/>
      <c r="BPS147" s="19"/>
      <c r="BPT147" s="19"/>
      <c r="BPU147" s="19"/>
      <c r="BPV147" s="19"/>
      <c r="BPW147" s="19"/>
      <c r="BPX147" s="19"/>
      <c r="BPY147" s="19"/>
      <c r="BPZ147" s="19"/>
      <c r="BQA147" s="19"/>
      <c r="BQB147" s="19"/>
      <c r="BQC147" s="19"/>
      <c r="BQD147" s="19"/>
      <c r="BQE147" s="19"/>
      <c r="BQF147" s="19"/>
      <c r="BQG147" s="19"/>
      <c r="BQH147" s="19"/>
      <c r="BQI147" s="19"/>
      <c r="BQJ147" s="19"/>
      <c r="BQK147" s="19"/>
      <c r="BQL147" s="19"/>
      <c r="BQM147" s="19"/>
      <c r="BQN147" s="19"/>
      <c r="BQO147" s="19"/>
      <c r="BQP147" s="19"/>
      <c r="BQQ147" s="19"/>
      <c r="BQR147" s="19"/>
      <c r="BQS147" s="19"/>
      <c r="BQT147" s="19"/>
      <c r="BQU147" s="19"/>
      <c r="BQV147" s="19"/>
      <c r="BQW147" s="19"/>
      <c r="BQX147" s="19"/>
      <c r="BQY147" s="19"/>
      <c r="BQZ147" s="19"/>
      <c r="BRA147" s="19"/>
      <c r="BRB147" s="19"/>
      <c r="BRC147" s="19"/>
      <c r="BRD147" s="19"/>
      <c r="BRE147" s="19"/>
      <c r="BRF147" s="19"/>
      <c r="BRG147" s="19"/>
      <c r="BRH147" s="19"/>
      <c r="BRI147" s="19"/>
      <c r="BRJ147" s="19"/>
      <c r="BRK147" s="19"/>
      <c r="BRL147" s="19"/>
      <c r="BRM147" s="19"/>
      <c r="BRN147" s="19"/>
      <c r="BRO147" s="19"/>
      <c r="BRP147" s="19"/>
      <c r="BRQ147" s="19"/>
      <c r="BRR147" s="19"/>
      <c r="BRS147" s="19"/>
      <c r="BRT147" s="19"/>
      <c r="BRU147" s="19"/>
      <c r="BRV147" s="19"/>
      <c r="BRW147" s="19"/>
      <c r="BRX147" s="19"/>
      <c r="BRY147" s="19"/>
      <c r="BRZ147" s="19"/>
      <c r="BSA147" s="19"/>
      <c r="BSB147" s="19"/>
      <c r="BSC147" s="19"/>
      <c r="BSD147" s="19"/>
      <c r="BSE147" s="19"/>
      <c r="BSF147" s="19"/>
      <c r="BSG147" s="19"/>
      <c r="BSH147" s="19"/>
      <c r="BSI147" s="19"/>
      <c r="BSJ147" s="19"/>
      <c r="BSK147" s="19"/>
      <c r="BSL147" s="19"/>
      <c r="BSM147" s="19"/>
      <c r="BSN147" s="19"/>
      <c r="BSO147" s="19"/>
      <c r="BSP147" s="19"/>
      <c r="BSQ147" s="19"/>
      <c r="BSR147" s="19"/>
      <c r="BSS147" s="19"/>
      <c r="BST147" s="19"/>
      <c r="BSU147" s="19"/>
      <c r="BSV147" s="19"/>
      <c r="BSW147" s="19"/>
      <c r="BSX147" s="19"/>
      <c r="BSY147" s="19"/>
      <c r="BSZ147" s="19"/>
      <c r="BTA147" s="19"/>
      <c r="BTB147" s="19"/>
      <c r="BTC147" s="19"/>
      <c r="BTD147" s="19"/>
      <c r="BTE147" s="19"/>
      <c r="BTF147" s="19"/>
      <c r="BTG147" s="19"/>
      <c r="BTH147" s="19"/>
      <c r="BTI147" s="19"/>
      <c r="BTJ147" s="19"/>
      <c r="BTK147" s="19"/>
      <c r="BTL147" s="19"/>
      <c r="BTM147" s="19"/>
      <c r="BTN147" s="19"/>
      <c r="BTO147" s="19"/>
      <c r="BTP147" s="19"/>
      <c r="BTQ147" s="19"/>
      <c r="BTR147" s="19"/>
      <c r="BTS147" s="19"/>
      <c r="BTT147" s="19"/>
      <c r="BTU147" s="19"/>
      <c r="BTV147" s="19"/>
      <c r="BTW147" s="19"/>
      <c r="BTX147" s="19"/>
      <c r="BTY147" s="19"/>
      <c r="BTZ147" s="19"/>
      <c r="BUA147" s="19"/>
      <c r="BUB147" s="19"/>
      <c r="BUC147" s="19"/>
      <c r="BUD147" s="19"/>
      <c r="BUE147" s="19"/>
      <c r="BUF147" s="19"/>
      <c r="BUG147" s="19"/>
      <c r="BUH147" s="19"/>
      <c r="BUI147" s="19"/>
      <c r="BUJ147" s="19"/>
      <c r="BUK147" s="19"/>
      <c r="BUL147" s="19"/>
      <c r="BUM147" s="19"/>
      <c r="BUN147" s="19"/>
      <c r="BUO147" s="19"/>
      <c r="BUP147" s="19"/>
      <c r="BUQ147" s="19"/>
      <c r="BUR147" s="19"/>
      <c r="BUS147" s="19"/>
      <c r="BUT147" s="19"/>
      <c r="BUU147" s="19"/>
      <c r="BUV147" s="19"/>
      <c r="BUW147" s="19"/>
      <c r="BUX147" s="19"/>
      <c r="BUY147" s="19"/>
      <c r="BUZ147" s="19"/>
      <c r="BVA147" s="19"/>
      <c r="BVB147" s="19"/>
      <c r="BVC147" s="19"/>
      <c r="BVD147" s="19"/>
      <c r="BVE147" s="19"/>
      <c r="BVF147" s="19"/>
      <c r="BVG147" s="19"/>
      <c r="BVH147" s="19"/>
      <c r="BVI147" s="19"/>
      <c r="BVJ147" s="19"/>
      <c r="BVK147" s="19"/>
      <c r="BVL147" s="19"/>
      <c r="BVM147" s="19"/>
      <c r="BVN147" s="19"/>
      <c r="BVO147" s="19"/>
      <c r="BVP147" s="19"/>
      <c r="BVQ147" s="19"/>
      <c r="BVR147" s="19"/>
      <c r="BVS147" s="19"/>
      <c r="BVT147" s="19"/>
      <c r="BVU147" s="19"/>
      <c r="BVV147" s="19"/>
      <c r="BVW147" s="19"/>
      <c r="BVX147" s="19"/>
      <c r="BVY147" s="19"/>
      <c r="BVZ147" s="19"/>
      <c r="BWA147" s="19"/>
      <c r="BWB147" s="19"/>
      <c r="BWC147" s="19"/>
      <c r="BWD147" s="19"/>
      <c r="BWE147" s="19"/>
      <c r="BWF147" s="19"/>
      <c r="BWG147" s="19"/>
      <c r="BWH147" s="19"/>
      <c r="BWI147" s="19"/>
      <c r="BWJ147" s="19"/>
      <c r="BWK147" s="19"/>
      <c r="BWL147" s="19"/>
      <c r="BWM147" s="19"/>
      <c r="BWN147" s="19"/>
      <c r="BWO147" s="19"/>
      <c r="BWP147" s="19"/>
      <c r="BWQ147" s="19"/>
      <c r="BWR147" s="19"/>
      <c r="BWS147" s="19"/>
      <c r="BWT147" s="19"/>
      <c r="BWU147" s="19"/>
      <c r="BWV147" s="19"/>
      <c r="BWW147" s="19"/>
      <c r="BWX147" s="19"/>
      <c r="BWY147" s="19"/>
      <c r="BWZ147" s="19"/>
      <c r="BXA147" s="19"/>
      <c r="BXB147" s="19"/>
      <c r="BXC147" s="19"/>
      <c r="BXD147" s="19"/>
      <c r="BXE147" s="19"/>
      <c r="BXF147" s="19"/>
      <c r="BXG147" s="19"/>
      <c r="BXH147" s="19"/>
      <c r="BXI147" s="19"/>
      <c r="BXJ147" s="19"/>
      <c r="BXK147" s="19"/>
      <c r="BXL147" s="19"/>
      <c r="BXM147" s="19"/>
      <c r="BXN147" s="19"/>
      <c r="BXO147" s="19"/>
      <c r="BXP147" s="19"/>
      <c r="BXQ147" s="19"/>
      <c r="BXR147" s="19"/>
      <c r="BXS147" s="19"/>
      <c r="BXT147" s="19"/>
      <c r="BXU147" s="19"/>
      <c r="BXV147" s="19"/>
      <c r="BXW147" s="19"/>
      <c r="BXX147" s="19"/>
      <c r="BXY147" s="19"/>
      <c r="BXZ147" s="19"/>
      <c r="BYA147" s="19"/>
      <c r="BYB147" s="19"/>
      <c r="BYC147" s="19"/>
      <c r="BYD147" s="19"/>
      <c r="BYE147" s="19"/>
      <c r="BYF147" s="19"/>
      <c r="BYG147" s="19"/>
      <c r="BYH147" s="19"/>
      <c r="BYI147" s="19"/>
      <c r="BYJ147" s="19"/>
      <c r="BYK147" s="19"/>
      <c r="BYL147" s="19"/>
      <c r="BYM147" s="19"/>
      <c r="BYN147" s="19"/>
      <c r="BYO147" s="19"/>
      <c r="BYP147" s="19"/>
      <c r="BYQ147" s="19"/>
      <c r="BYR147" s="19"/>
      <c r="BYS147" s="19"/>
      <c r="BYT147" s="19"/>
      <c r="BYU147" s="19"/>
      <c r="BYV147" s="19"/>
      <c r="BYW147" s="19"/>
      <c r="BYX147" s="19"/>
      <c r="BYY147" s="19"/>
      <c r="BYZ147" s="19"/>
      <c r="BZA147" s="19"/>
      <c r="BZB147" s="19"/>
      <c r="BZC147" s="19"/>
      <c r="BZD147" s="19"/>
      <c r="BZE147" s="19"/>
      <c r="BZF147" s="19"/>
      <c r="BZG147" s="19"/>
      <c r="BZH147" s="19"/>
      <c r="BZI147" s="19"/>
      <c r="BZJ147" s="19"/>
      <c r="BZK147" s="19"/>
      <c r="BZL147" s="19"/>
      <c r="BZM147" s="19"/>
      <c r="BZN147" s="19"/>
      <c r="BZO147" s="19"/>
      <c r="BZP147" s="19"/>
      <c r="BZQ147" s="19"/>
      <c r="BZR147" s="19"/>
      <c r="BZS147" s="19"/>
      <c r="BZT147" s="19"/>
      <c r="BZU147" s="19"/>
      <c r="BZV147" s="19"/>
      <c r="BZW147" s="19"/>
      <c r="BZX147" s="19"/>
      <c r="BZY147" s="19"/>
      <c r="BZZ147" s="19"/>
      <c r="CAA147" s="19"/>
      <c r="CAB147" s="19"/>
      <c r="CAC147" s="19"/>
      <c r="CAD147" s="19"/>
      <c r="CAE147" s="19"/>
      <c r="CAF147" s="19"/>
      <c r="CAG147" s="19"/>
      <c r="CAH147" s="19"/>
      <c r="CAI147" s="19"/>
      <c r="CAJ147" s="19"/>
      <c r="CAK147" s="19"/>
      <c r="CAL147" s="19"/>
      <c r="CAM147" s="19"/>
      <c r="CAN147" s="19"/>
      <c r="CAO147" s="19"/>
      <c r="CAP147" s="19"/>
      <c r="CAQ147" s="19"/>
      <c r="CAR147" s="19"/>
      <c r="CAS147" s="19"/>
      <c r="CAT147" s="19"/>
      <c r="CAU147" s="19"/>
      <c r="CAV147" s="19"/>
      <c r="CAW147" s="19"/>
      <c r="CAX147" s="19"/>
      <c r="CAY147" s="19"/>
      <c r="CAZ147" s="19"/>
      <c r="CBA147" s="19"/>
      <c r="CBB147" s="19"/>
      <c r="CBC147" s="19"/>
      <c r="CBD147" s="19"/>
      <c r="CBE147" s="19"/>
      <c r="CBF147" s="19"/>
      <c r="CBG147" s="19"/>
      <c r="CBH147" s="19"/>
      <c r="CBI147" s="19"/>
      <c r="CBJ147" s="19"/>
      <c r="CBK147" s="19"/>
      <c r="CBL147" s="19"/>
      <c r="CBM147" s="19"/>
      <c r="CBN147" s="19"/>
      <c r="CBO147" s="19"/>
      <c r="CBP147" s="19"/>
      <c r="CBQ147" s="19"/>
      <c r="CBR147" s="19"/>
      <c r="CBS147" s="19"/>
      <c r="CBT147" s="19"/>
      <c r="CBU147" s="19"/>
      <c r="CBV147" s="19"/>
      <c r="CBW147" s="19"/>
      <c r="CBX147" s="19"/>
      <c r="CBY147" s="19"/>
      <c r="CBZ147" s="19"/>
      <c r="CCA147" s="19"/>
      <c r="CCB147" s="19"/>
      <c r="CCC147" s="19"/>
      <c r="CCD147" s="19"/>
      <c r="CCE147" s="19"/>
      <c r="CCF147" s="19"/>
      <c r="CCG147" s="19"/>
      <c r="CCH147" s="19"/>
      <c r="CCI147" s="19"/>
      <c r="CCJ147" s="19"/>
      <c r="CCK147" s="19"/>
      <c r="CCL147" s="19"/>
      <c r="CCM147" s="19"/>
      <c r="CCN147" s="19"/>
      <c r="CCO147" s="19"/>
      <c r="CCP147" s="19"/>
      <c r="CCQ147" s="19"/>
      <c r="CCR147" s="19"/>
      <c r="CCS147" s="19"/>
      <c r="CCT147" s="19"/>
      <c r="CCU147" s="19"/>
      <c r="CCV147" s="19"/>
      <c r="CCW147" s="19"/>
      <c r="CCX147" s="19"/>
      <c r="CCY147" s="19"/>
      <c r="CCZ147" s="19"/>
      <c r="CDA147" s="19"/>
      <c r="CDB147" s="19"/>
      <c r="CDC147" s="19"/>
      <c r="CDD147" s="19"/>
      <c r="CDE147" s="19"/>
      <c r="CDF147" s="19"/>
      <c r="CDG147" s="19"/>
      <c r="CDH147" s="19"/>
      <c r="CDI147" s="19"/>
      <c r="CDJ147" s="19"/>
      <c r="CDK147" s="19"/>
      <c r="CDL147" s="19"/>
      <c r="CDM147" s="19"/>
      <c r="CDN147" s="19"/>
      <c r="CDO147" s="19"/>
      <c r="CDP147" s="19"/>
      <c r="CDQ147" s="19"/>
      <c r="CDR147" s="19"/>
      <c r="CDS147" s="19"/>
      <c r="CDT147" s="19"/>
      <c r="CDU147" s="19"/>
      <c r="CDV147" s="19"/>
      <c r="CDW147" s="19"/>
      <c r="CDX147" s="19"/>
      <c r="CDY147" s="19"/>
      <c r="CDZ147" s="19"/>
      <c r="CEA147" s="19"/>
      <c r="CEB147" s="19"/>
      <c r="CEC147" s="19"/>
      <c r="CED147" s="19"/>
      <c r="CEE147" s="19"/>
      <c r="CEF147" s="19"/>
      <c r="CEG147" s="19"/>
      <c r="CEH147" s="19"/>
      <c r="CEI147" s="19"/>
      <c r="CEJ147" s="19"/>
      <c r="CEK147" s="19"/>
      <c r="CEL147" s="19"/>
      <c r="CEM147" s="19"/>
      <c r="CEN147" s="19"/>
      <c r="CEO147" s="19"/>
      <c r="CEP147" s="19"/>
      <c r="CEQ147" s="19"/>
      <c r="CER147" s="19"/>
      <c r="CES147" s="19"/>
      <c r="CET147" s="19"/>
      <c r="CEU147" s="19"/>
      <c r="CEV147" s="19"/>
      <c r="CEW147" s="19"/>
      <c r="CEX147" s="19"/>
      <c r="CEY147" s="19"/>
      <c r="CEZ147" s="19"/>
      <c r="CFA147" s="19"/>
      <c r="CFB147" s="19"/>
      <c r="CFC147" s="19"/>
      <c r="CFD147" s="19"/>
      <c r="CFE147" s="19"/>
      <c r="CFF147" s="19"/>
      <c r="CFG147" s="19"/>
      <c r="CFH147" s="19"/>
      <c r="CFI147" s="19"/>
      <c r="CFJ147" s="19"/>
      <c r="CFK147" s="19"/>
      <c r="CFL147" s="19"/>
      <c r="CFM147" s="19"/>
      <c r="CFN147" s="19"/>
      <c r="CFO147" s="19"/>
      <c r="CFP147" s="19"/>
      <c r="CFQ147" s="19"/>
      <c r="CFR147" s="19"/>
      <c r="CFS147" s="19"/>
      <c r="CFT147" s="19"/>
      <c r="CFU147" s="19"/>
      <c r="CFV147" s="19"/>
      <c r="CFW147" s="19"/>
      <c r="CFX147" s="19"/>
      <c r="CFY147" s="19"/>
      <c r="CFZ147" s="19"/>
      <c r="CGA147" s="19"/>
      <c r="CGB147" s="19"/>
      <c r="CGC147" s="19"/>
      <c r="CGD147" s="19"/>
      <c r="CGE147" s="19"/>
      <c r="CGF147" s="19"/>
      <c r="CGG147" s="19"/>
      <c r="CGH147" s="19"/>
      <c r="CGI147" s="19"/>
      <c r="CGJ147" s="19"/>
      <c r="CGK147" s="19"/>
      <c r="CGL147" s="19"/>
      <c r="CGM147" s="19"/>
      <c r="CGN147" s="19"/>
      <c r="CGO147" s="19"/>
      <c r="CGP147" s="19"/>
      <c r="CGQ147" s="19"/>
      <c r="CGR147" s="19"/>
      <c r="CGS147" s="19"/>
      <c r="CGT147" s="19"/>
      <c r="CGU147" s="19"/>
      <c r="CGV147" s="19"/>
      <c r="CGW147" s="19"/>
      <c r="CGX147" s="19"/>
      <c r="CGY147" s="19"/>
      <c r="CGZ147" s="19"/>
      <c r="CHA147" s="19"/>
      <c r="CHB147" s="19"/>
      <c r="CHC147" s="19"/>
      <c r="CHD147" s="19"/>
      <c r="CHE147" s="19"/>
      <c r="CHF147" s="19"/>
      <c r="CHG147" s="19"/>
      <c r="CHH147" s="19"/>
      <c r="CHI147" s="19"/>
      <c r="CHJ147" s="19"/>
      <c r="CHK147" s="19"/>
      <c r="CHL147" s="19"/>
      <c r="CHM147" s="19"/>
      <c r="CHN147" s="19"/>
      <c r="CHO147" s="19"/>
      <c r="CHP147" s="19"/>
      <c r="CHQ147" s="19"/>
      <c r="CHR147" s="19"/>
      <c r="CHS147" s="19"/>
      <c r="CHT147" s="19"/>
      <c r="CHU147" s="19"/>
      <c r="CHV147" s="19"/>
      <c r="CHW147" s="19"/>
      <c r="CHX147" s="19"/>
      <c r="CHY147" s="19"/>
      <c r="CHZ147" s="19"/>
      <c r="CIA147" s="19"/>
      <c r="CIB147" s="19"/>
      <c r="CIC147" s="19"/>
      <c r="CID147" s="19"/>
      <c r="CIE147" s="19"/>
      <c r="CIF147" s="19"/>
      <c r="CIG147" s="19"/>
      <c r="CIH147" s="19"/>
      <c r="CII147" s="19"/>
      <c r="CIJ147" s="19"/>
      <c r="CIK147" s="19"/>
      <c r="CIL147" s="19"/>
      <c r="CIM147" s="19"/>
      <c r="CIN147" s="19"/>
      <c r="CIO147" s="19"/>
      <c r="CIP147" s="19"/>
      <c r="CIQ147" s="19"/>
      <c r="CIR147" s="19"/>
      <c r="CIS147" s="19"/>
      <c r="CIT147" s="19"/>
      <c r="CIU147" s="19"/>
      <c r="CIV147" s="19"/>
      <c r="CIW147" s="19"/>
      <c r="CIX147" s="19"/>
      <c r="CIY147" s="19"/>
      <c r="CIZ147" s="19"/>
      <c r="CJA147" s="19"/>
      <c r="CJB147" s="19"/>
      <c r="CJC147" s="19"/>
      <c r="CJD147" s="19"/>
      <c r="CJE147" s="19"/>
      <c r="CJF147" s="19"/>
      <c r="CJG147" s="19"/>
      <c r="CJH147" s="19"/>
      <c r="CJI147" s="19"/>
      <c r="CJJ147" s="19"/>
      <c r="CJK147" s="19"/>
      <c r="CJL147" s="19"/>
      <c r="CJM147" s="19"/>
      <c r="CJN147" s="19"/>
      <c r="CJO147" s="19"/>
      <c r="CJP147" s="19"/>
      <c r="CJQ147" s="19"/>
      <c r="CJR147" s="19"/>
      <c r="CJS147" s="19"/>
      <c r="CJT147" s="19"/>
      <c r="CJU147" s="19"/>
      <c r="CJV147" s="19"/>
      <c r="CJW147" s="19"/>
      <c r="CJX147" s="19"/>
      <c r="CJY147" s="19"/>
      <c r="CJZ147" s="19"/>
      <c r="CKA147" s="19"/>
      <c r="CKB147" s="19"/>
      <c r="CKC147" s="19"/>
      <c r="CKD147" s="19"/>
      <c r="CKE147" s="19"/>
      <c r="CKF147" s="19"/>
      <c r="CKG147" s="19"/>
      <c r="CKH147" s="19"/>
      <c r="CKI147" s="19"/>
      <c r="CKJ147" s="19"/>
      <c r="CKK147" s="19"/>
      <c r="CKL147" s="19"/>
      <c r="CKM147" s="19"/>
      <c r="CKN147" s="19"/>
      <c r="CKO147" s="19"/>
      <c r="CKP147" s="19"/>
      <c r="CKQ147" s="19"/>
      <c r="CKR147" s="19"/>
      <c r="CKS147" s="19"/>
      <c r="CKT147" s="19"/>
      <c r="CKU147" s="19"/>
      <c r="CKV147" s="19"/>
      <c r="CKW147" s="19"/>
      <c r="CKX147" s="19"/>
      <c r="CKY147" s="19"/>
      <c r="CKZ147" s="19"/>
      <c r="CLA147" s="19"/>
      <c r="CLB147" s="19"/>
      <c r="CLC147" s="19"/>
      <c r="CLD147" s="19"/>
      <c r="CLE147" s="19"/>
      <c r="CLF147" s="19"/>
      <c r="CLG147" s="19"/>
      <c r="CLH147" s="19"/>
      <c r="CLI147" s="19"/>
      <c r="CLJ147" s="19"/>
      <c r="CLK147" s="19"/>
      <c r="CLL147" s="19"/>
      <c r="CLM147" s="19"/>
      <c r="CLN147" s="19"/>
      <c r="CLO147" s="19"/>
      <c r="CLP147" s="19"/>
      <c r="CLQ147" s="19"/>
      <c r="CLR147" s="19"/>
      <c r="CLS147" s="19"/>
      <c r="CLT147" s="19"/>
      <c r="CLU147" s="19"/>
      <c r="CLV147" s="19"/>
      <c r="CLW147" s="19"/>
      <c r="CLX147" s="19"/>
      <c r="CLY147" s="19"/>
      <c r="CLZ147" s="19"/>
      <c r="CMA147" s="19"/>
      <c r="CMB147" s="19"/>
      <c r="CMC147" s="19"/>
      <c r="CMD147" s="19"/>
      <c r="CME147" s="19"/>
      <c r="CMF147" s="19"/>
      <c r="CMG147" s="19"/>
      <c r="CMH147" s="19"/>
      <c r="CMI147" s="19"/>
      <c r="CMJ147" s="19"/>
      <c r="CMK147" s="19"/>
      <c r="CML147" s="19"/>
      <c r="CMM147" s="19"/>
      <c r="CMN147" s="19"/>
      <c r="CMO147" s="19"/>
      <c r="CMP147" s="19"/>
      <c r="CMQ147" s="19"/>
      <c r="CMR147" s="19"/>
      <c r="CMS147" s="19"/>
      <c r="CMT147" s="19"/>
      <c r="CMU147" s="19"/>
      <c r="CMV147" s="19"/>
      <c r="CMW147" s="19"/>
      <c r="CMX147" s="19"/>
      <c r="CMY147" s="19"/>
      <c r="CMZ147" s="19"/>
      <c r="CNA147" s="19"/>
      <c r="CNB147" s="19"/>
      <c r="CNC147" s="19"/>
      <c r="CND147" s="19"/>
      <c r="CNE147" s="19"/>
      <c r="CNF147" s="19"/>
      <c r="CNG147" s="19"/>
      <c r="CNH147" s="19"/>
      <c r="CNI147" s="19"/>
      <c r="CNJ147" s="19"/>
      <c r="CNK147" s="19"/>
      <c r="CNL147" s="19"/>
      <c r="CNM147" s="19"/>
      <c r="CNN147" s="19"/>
      <c r="CNO147" s="19"/>
      <c r="CNP147" s="19"/>
      <c r="CNQ147" s="19"/>
      <c r="CNR147" s="19"/>
      <c r="CNS147" s="19"/>
      <c r="CNT147" s="19"/>
      <c r="CNU147" s="19"/>
      <c r="CNV147" s="19"/>
      <c r="CNW147" s="19"/>
      <c r="CNX147" s="19"/>
      <c r="CNY147" s="19"/>
      <c r="CNZ147" s="19"/>
      <c r="COA147" s="19"/>
      <c r="COB147" s="19"/>
      <c r="COC147" s="19"/>
      <c r="COD147" s="19"/>
      <c r="COE147" s="19"/>
      <c r="COF147" s="19"/>
      <c r="COG147" s="19"/>
      <c r="COH147" s="19"/>
      <c r="COI147" s="19"/>
      <c r="COJ147" s="19"/>
      <c r="COK147" s="19"/>
      <c r="COL147" s="19"/>
      <c r="COM147" s="19"/>
      <c r="CON147" s="19"/>
      <c r="COO147" s="19"/>
      <c r="COP147" s="19"/>
      <c r="COQ147" s="19"/>
      <c r="COR147" s="19"/>
      <c r="COS147" s="19"/>
      <c r="COT147" s="19"/>
      <c r="COU147" s="19"/>
      <c r="COV147" s="19"/>
      <c r="COW147" s="19"/>
      <c r="COX147" s="19"/>
      <c r="COY147" s="19"/>
      <c r="COZ147" s="19"/>
      <c r="CPA147" s="19"/>
      <c r="CPB147" s="19"/>
      <c r="CPC147" s="19"/>
      <c r="CPD147" s="19"/>
      <c r="CPE147" s="19"/>
      <c r="CPF147" s="19"/>
      <c r="CPG147" s="19"/>
      <c r="CPH147" s="19"/>
      <c r="CPI147" s="19"/>
      <c r="CPJ147" s="19"/>
      <c r="CPK147" s="19"/>
      <c r="CPL147" s="19"/>
      <c r="CPM147" s="19"/>
      <c r="CPN147" s="19"/>
      <c r="CPO147" s="19"/>
      <c r="CPP147" s="19"/>
      <c r="CPQ147" s="19"/>
      <c r="CPR147" s="19"/>
      <c r="CPS147" s="19"/>
      <c r="CPT147" s="19"/>
      <c r="CPU147" s="19"/>
      <c r="CPV147" s="19"/>
      <c r="CPW147" s="19"/>
      <c r="CPX147" s="19"/>
      <c r="CPY147" s="19"/>
      <c r="CPZ147" s="19"/>
      <c r="CQA147" s="19"/>
      <c r="CQB147" s="19"/>
      <c r="CQC147" s="19"/>
      <c r="CQD147" s="19"/>
      <c r="CQE147" s="19"/>
      <c r="CQF147" s="19"/>
      <c r="CQG147" s="19"/>
      <c r="CQH147" s="19"/>
      <c r="CQI147" s="19"/>
      <c r="CQJ147" s="19"/>
      <c r="CQK147" s="19"/>
      <c r="CQL147" s="19"/>
      <c r="CQM147" s="19"/>
      <c r="CQN147" s="19"/>
      <c r="CQO147" s="19"/>
      <c r="CQP147" s="19"/>
      <c r="CQQ147" s="19"/>
      <c r="CQR147" s="19"/>
      <c r="CQS147" s="19"/>
      <c r="CQT147" s="19"/>
      <c r="CQU147" s="19"/>
      <c r="CQV147" s="19"/>
      <c r="CQW147" s="19"/>
      <c r="CQX147" s="19"/>
      <c r="CQY147" s="19"/>
      <c r="CQZ147" s="19"/>
      <c r="CRA147" s="19"/>
      <c r="CRB147" s="19"/>
      <c r="CRC147" s="19"/>
      <c r="CRD147" s="19"/>
      <c r="CRE147" s="19"/>
      <c r="CRF147" s="19"/>
      <c r="CRG147" s="19"/>
      <c r="CRH147" s="19"/>
      <c r="CRI147" s="19"/>
      <c r="CRJ147" s="19"/>
      <c r="CRK147" s="19"/>
      <c r="CRL147" s="19"/>
      <c r="CRM147" s="19"/>
      <c r="CRN147" s="19"/>
      <c r="CRO147" s="19"/>
      <c r="CRP147" s="19"/>
      <c r="CRQ147" s="19"/>
      <c r="CRR147" s="19"/>
      <c r="CRS147" s="19"/>
      <c r="CRT147" s="19"/>
      <c r="CRU147" s="19"/>
      <c r="CRV147" s="19"/>
      <c r="CRW147" s="19"/>
      <c r="CRX147" s="19"/>
      <c r="CRY147" s="19"/>
      <c r="CRZ147" s="19"/>
      <c r="CSA147" s="19"/>
      <c r="CSB147" s="19"/>
      <c r="CSC147" s="19"/>
      <c r="CSD147" s="19"/>
      <c r="CSE147" s="19"/>
      <c r="CSF147" s="19"/>
      <c r="CSG147" s="19"/>
      <c r="CSH147" s="19"/>
      <c r="CSI147" s="19"/>
      <c r="CSJ147" s="19"/>
      <c r="CSK147" s="19"/>
      <c r="CSL147" s="19"/>
      <c r="CSM147" s="19"/>
      <c r="CSN147" s="19"/>
      <c r="CSO147" s="19"/>
      <c r="CSP147" s="19"/>
      <c r="CSQ147" s="19"/>
      <c r="CSR147" s="19"/>
      <c r="CSS147" s="19"/>
      <c r="CST147" s="19"/>
      <c r="CSU147" s="19"/>
      <c r="CSV147" s="19"/>
      <c r="CSW147" s="19"/>
      <c r="CSX147" s="19"/>
      <c r="CSY147" s="19"/>
      <c r="CSZ147" s="19"/>
      <c r="CTA147" s="19"/>
      <c r="CTB147" s="19"/>
      <c r="CTC147" s="19"/>
      <c r="CTD147" s="19"/>
      <c r="CTE147" s="19"/>
      <c r="CTF147" s="19"/>
      <c r="CTG147" s="19"/>
      <c r="CTH147" s="19"/>
      <c r="CTI147" s="19"/>
      <c r="CTJ147" s="19"/>
      <c r="CTK147" s="19"/>
      <c r="CTL147" s="19"/>
      <c r="CTM147" s="19"/>
      <c r="CTN147" s="19"/>
      <c r="CTO147" s="19"/>
      <c r="CTP147" s="19"/>
      <c r="CTQ147" s="19"/>
      <c r="CTR147" s="19"/>
      <c r="CTS147" s="19"/>
      <c r="CTT147" s="19"/>
      <c r="CTU147" s="19"/>
      <c r="CTV147" s="19"/>
      <c r="CTW147" s="19"/>
      <c r="CTX147" s="19"/>
      <c r="CTY147" s="19"/>
      <c r="CTZ147" s="19"/>
      <c r="CUA147" s="19"/>
      <c r="CUB147" s="19"/>
      <c r="CUC147" s="19"/>
      <c r="CUD147" s="19"/>
      <c r="CUE147" s="19"/>
      <c r="CUF147" s="19"/>
      <c r="CUG147" s="19"/>
      <c r="CUH147" s="19"/>
      <c r="CUI147" s="19"/>
      <c r="CUJ147" s="19"/>
      <c r="CUK147" s="19"/>
      <c r="CUL147" s="19"/>
      <c r="CUM147" s="19"/>
      <c r="CUN147" s="19"/>
      <c r="CUO147" s="19"/>
      <c r="CUP147" s="19"/>
      <c r="CUQ147" s="19"/>
      <c r="CUR147" s="19"/>
      <c r="CUS147" s="19"/>
      <c r="CUT147" s="19"/>
      <c r="CUU147" s="19"/>
      <c r="CUV147" s="19"/>
      <c r="CUW147" s="19"/>
      <c r="CUX147" s="19"/>
      <c r="CUY147" s="19"/>
      <c r="CUZ147" s="19"/>
      <c r="CVA147" s="19"/>
      <c r="CVB147" s="19"/>
      <c r="CVC147" s="19"/>
      <c r="CVD147" s="19"/>
      <c r="CVE147" s="19"/>
      <c r="CVF147" s="19"/>
      <c r="CVG147" s="19"/>
      <c r="CVH147" s="19"/>
      <c r="CVI147" s="19"/>
      <c r="CVJ147" s="19"/>
      <c r="CVK147" s="19"/>
      <c r="CVL147" s="19"/>
      <c r="CVM147" s="19"/>
      <c r="CVN147" s="19"/>
      <c r="CVO147" s="19"/>
      <c r="CVP147" s="19"/>
      <c r="CVQ147" s="19"/>
      <c r="CVR147" s="19"/>
      <c r="CVS147" s="19"/>
      <c r="CVT147" s="19"/>
      <c r="CVU147" s="19"/>
      <c r="CVV147" s="19"/>
      <c r="CVW147" s="19"/>
      <c r="CVX147" s="19"/>
      <c r="CVY147" s="19"/>
      <c r="CVZ147" s="19"/>
      <c r="CWA147" s="19"/>
      <c r="CWB147" s="19"/>
      <c r="CWC147" s="19"/>
      <c r="CWD147" s="19"/>
      <c r="CWE147" s="19"/>
      <c r="CWF147" s="19"/>
      <c r="CWG147" s="19"/>
      <c r="CWH147" s="19"/>
      <c r="CWI147" s="19"/>
      <c r="CWJ147" s="19"/>
      <c r="CWK147" s="19"/>
      <c r="CWL147" s="19"/>
      <c r="CWM147" s="19"/>
      <c r="CWN147" s="19"/>
      <c r="CWO147" s="19"/>
      <c r="CWP147" s="19"/>
      <c r="CWQ147" s="19"/>
      <c r="CWR147" s="19"/>
      <c r="CWS147" s="19"/>
      <c r="CWT147" s="19"/>
      <c r="CWU147" s="19"/>
      <c r="CWV147" s="19"/>
      <c r="CWW147" s="19"/>
      <c r="CWX147" s="19"/>
      <c r="CWY147" s="19"/>
      <c r="CWZ147" s="19"/>
      <c r="CXA147" s="19"/>
      <c r="CXB147" s="19"/>
      <c r="CXC147" s="19"/>
      <c r="CXD147" s="19"/>
      <c r="CXE147" s="19"/>
      <c r="CXF147" s="19"/>
      <c r="CXG147" s="19"/>
      <c r="CXH147" s="19"/>
      <c r="CXI147" s="19"/>
      <c r="CXJ147" s="19"/>
      <c r="CXK147" s="19"/>
      <c r="CXL147" s="19"/>
      <c r="CXM147" s="19"/>
      <c r="CXN147" s="19"/>
      <c r="CXO147" s="19"/>
      <c r="CXP147" s="19"/>
      <c r="CXQ147" s="19"/>
      <c r="CXR147" s="19"/>
      <c r="CXS147" s="19"/>
      <c r="CXT147" s="19"/>
      <c r="CXU147" s="19"/>
      <c r="CXV147" s="19"/>
      <c r="CXW147" s="19"/>
      <c r="CXX147" s="19"/>
      <c r="CXY147" s="19"/>
      <c r="CXZ147" s="19"/>
      <c r="CYA147" s="19"/>
      <c r="CYB147" s="19"/>
      <c r="CYC147" s="19"/>
      <c r="CYD147" s="19"/>
      <c r="CYE147" s="19"/>
      <c r="CYF147" s="19"/>
      <c r="CYG147" s="19"/>
      <c r="CYH147" s="19"/>
      <c r="CYI147" s="19"/>
      <c r="CYJ147" s="19"/>
      <c r="CYK147" s="19"/>
      <c r="CYL147" s="19"/>
      <c r="CYM147" s="19"/>
      <c r="CYN147" s="19"/>
      <c r="CYO147" s="19"/>
      <c r="CYP147" s="19"/>
      <c r="CYQ147" s="19"/>
      <c r="CYR147" s="19"/>
      <c r="CYS147" s="19"/>
      <c r="CYT147" s="19"/>
      <c r="CYU147" s="19"/>
      <c r="CYV147" s="19"/>
      <c r="CYW147" s="19"/>
      <c r="CYX147" s="19"/>
      <c r="CYY147" s="19"/>
      <c r="CYZ147" s="19"/>
      <c r="CZA147" s="19"/>
      <c r="CZB147" s="19"/>
      <c r="CZC147" s="19"/>
      <c r="CZD147" s="19"/>
      <c r="CZE147" s="19"/>
      <c r="CZF147" s="19"/>
      <c r="CZG147" s="19"/>
      <c r="CZH147" s="19"/>
      <c r="CZI147" s="19"/>
      <c r="CZJ147" s="19"/>
      <c r="CZK147" s="19"/>
      <c r="CZL147" s="19"/>
      <c r="CZM147" s="19"/>
      <c r="CZN147" s="19"/>
      <c r="CZO147" s="19"/>
      <c r="CZP147" s="19"/>
      <c r="CZQ147" s="19"/>
      <c r="CZR147" s="19"/>
      <c r="CZS147" s="19"/>
      <c r="CZT147" s="19"/>
      <c r="CZU147" s="19"/>
      <c r="CZV147" s="19"/>
      <c r="CZW147" s="19"/>
      <c r="CZX147" s="19"/>
      <c r="CZY147" s="19"/>
      <c r="CZZ147" s="19"/>
      <c r="DAA147" s="19"/>
      <c r="DAB147" s="19"/>
      <c r="DAC147" s="19"/>
      <c r="DAD147" s="19"/>
      <c r="DAE147" s="19"/>
      <c r="DAF147" s="19"/>
      <c r="DAG147" s="19"/>
      <c r="DAH147" s="19"/>
      <c r="DAI147" s="19"/>
      <c r="DAJ147" s="19"/>
      <c r="DAK147" s="19"/>
      <c r="DAL147" s="19"/>
      <c r="DAM147" s="19"/>
      <c r="DAN147" s="19"/>
      <c r="DAO147" s="19"/>
      <c r="DAP147" s="19"/>
      <c r="DAQ147" s="19"/>
      <c r="DAR147" s="19"/>
      <c r="DAS147" s="19"/>
      <c r="DAT147" s="19"/>
      <c r="DAU147" s="19"/>
      <c r="DAV147" s="19"/>
      <c r="DAW147" s="19"/>
      <c r="DAX147" s="19"/>
      <c r="DAY147" s="19"/>
      <c r="DAZ147" s="19"/>
      <c r="DBA147" s="19"/>
      <c r="DBB147" s="19"/>
      <c r="DBC147" s="19"/>
      <c r="DBD147" s="19"/>
      <c r="DBE147" s="19"/>
      <c r="DBF147" s="19"/>
      <c r="DBG147" s="19"/>
      <c r="DBH147" s="19"/>
      <c r="DBI147" s="19"/>
      <c r="DBJ147" s="19"/>
      <c r="DBK147" s="19"/>
      <c r="DBL147" s="19"/>
      <c r="DBM147" s="19"/>
      <c r="DBN147" s="19"/>
      <c r="DBO147" s="19"/>
      <c r="DBP147" s="19"/>
      <c r="DBQ147" s="19"/>
      <c r="DBR147" s="19"/>
      <c r="DBS147" s="19"/>
      <c r="DBT147" s="19"/>
      <c r="DBU147" s="19"/>
      <c r="DBV147" s="19"/>
      <c r="DBW147" s="19"/>
      <c r="DBX147" s="19"/>
      <c r="DBY147" s="19"/>
      <c r="DBZ147" s="19"/>
      <c r="DCA147" s="19"/>
      <c r="DCB147" s="19"/>
      <c r="DCC147" s="19"/>
      <c r="DCD147" s="19"/>
      <c r="DCE147" s="19"/>
      <c r="DCF147" s="19"/>
      <c r="DCG147" s="19"/>
      <c r="DCH147" s="19"/>
      <c r="DCI147" s="19"/>
      <c r="DCJ147" s="19"/>
      <c r="DCK147" s="19"/>
      <c r="DCL147" s="19"/>
      <c r="DCM147" s="19"/>
      <c r="DCN147" s="19"/>
      <c r="DCO147" s="19"/>
      <c r="DCP147" s="19"/>
      <c r="DCQ147" s="19"/>
      <c r="DCR147" s="19"/>
      <c r="DCS147" s="19"/>
      <c r="DCT147" s="19"/>
      <c r="DCU147" s="19"/>
      <c r="DCV147" s="19"/>
      <c r="DCW147" s="19"/>
      <c r="DCX147" s="19"/>
      <c r="DCY147" s="19"/>
      <c r="DCZ147" s="19"/>
      <c r="DDA147" s="19"/>
      <c r="DDB147" s="19"/>
      <c r="DDC147" s="19"/>
      <c r="DDD147" s="19"/>
      <c r="DDE147" s="19"/>
      <c r="DDF147" s="19"/>
      <c r="DDG147" s="19"/>
      <c r="DDH147" s="19"/>
      <c r="DDI147" s="19"/>
      <c r="DDJ147" s="19"/>
      <c r="DDK147" s="19"/>
      <c r="DDL147" s="19"/>
      <c r="DDM147" s="19"/>
      <c r="DDN147" s="19"/>
      <c r="DDO147" s="19"/>
      <c r="DDP147" s="19"/>
      <c r="DDQ147" s="19"/>
      <c r="DDR147" s="19"/>
      <c r="DDS147" s="19"/>
      <c r="DDT147" s="19"/>
      <c r="DDU147" s="19"/>
      <c r="DDV147" s="19"/>
      <c r="DDW147" s="19"/>
      <c r="DDX147" s="19"/>
      <c r="DDY147" s="19"/>
      <c r="DDZ147" s="19"/>
      <c r="DEA147" s="19"/>
      <c r="DEB147" s="19"/>
      <c r="DEC147" s="19"/>
      <c r="DED147" s="19"/>
      <c r="DEE147" s="19"/>
      <c r="DEF147" s="19"/>
      <c r="DEG147" s="19"/>
      <c r="DEH147" s="19"/>
      <c r="DEI147" s="19"/>
      <c r="DEJ147" s="19"/>
      <c r="DEK147" s="19"/>
      <c r="DEL147" s="19"/>
      <c r="DEM147" s="19"/>
      <c r="DEN147" s="19"/>
      <c r="DEO147" s="19"/>
      <c r="DEP147" s="19"/>
      <c r="DEQ147" s="19"/>
      <c r="DER147" s="19"/>
      <c r="DES147" s="19"/>
      <c r="DET147" s="19"/>
      <c r="DEU147" s="19"/>
      <c r="DEV147" s="19"/>
      <c r="DEW147" s="19"/>
      <c r="DEX147" s="19"/>
      <c r="DEY147" s="19"/>
      <c r="DEZ147" s="19"/>
      <c r="DFA147" s="19"/>
      <c r="DFB147" s="19"/>
      <c r="DFC147" s="19"/>
      <c r="DFD147" s="19"/>
      <c r="DFE147" s="19"/>
      <c r="DFF147" s="19"/>
      <c r="DFG147" s="19"/>
      <c r="DFH147" s="19"/>
      <c r="DFI147" s="19"/>
      <c r="DFJ147" s="19"/>
      <c r="DFK147" s="19"/>
      <c r="DFL147" s="19"/>
      <c r="DFM147" s="19"/>
      <c r="DFN147" s="19"/>
      <c r="DFO147" s="19"/>
      <c r="DFP147" s="19"/>
      <c r="DFQ147" s="19"/>
      <c r="DFR147" s="19"/>
      <c r="DFS147" s="19"/>
      <c r="DFT147" s="19"/>
      <c r="DFU147" s="19"/>
      <c r="DFV147" s="19"/>
      <c r="DFW147" s="19"/>
      <c r="DFX147" s="19"/>
      <c r="DFY147" s="19"/>
      <c r="DFZ147" s="19"/>
      <c r="DGA147" s="19"/>
      <c r="DGB147" s="19"/>
      <c r="DGC147" s="19"/>
      <c r="DGD147" s="19"/>
      <c r="DGE147" s="19"/>
      <c r="DGF147" s="19"/>
      <c r="DGG147" s="19"/>
      <c r="DGH147" s="19"/>
      <c r="DGI147" s="19"/>
      <c r="DGJ147" s="19"/>
      <c r="DGK147" s="19"/>
      <c r="DGL147" s="19"/>
      <c r="DGM147" s="19"/>
      <c r="DGN147" s="19"/>
      <c r="DGO147" s="19"/>
      <c r="DGP147" s="19"/>
      <c r="DGQ147" s="19"/>
      <c r="DGR147" s="19"/>
      <c r="DGS147" s="19"/>
      <c r="DGT147" s="19"/>
      <c r="DGU147" s="19"/>
      <c r="DGV147" s="19"/>
      <c r="DGW147" s="19"/>
      <c r="DGX147" s="19"/>
      <c r="DGY147" s="19"/>
      <c r="DGZ147" s="19"/>
      <c r="DHA147" s="19"/>
      <c r="DHB147" s="19"/>
      <c r="DHC147" s="19"/>
      <c r="DHD147" s="19"/>
      <c r="DHE147" s="19"/>
      <c r="DHF147" s="19"/>
      <c r="DHG147" s="19"/>
      <c r="DHH147" s="19"/>
      <c r="DHI147" s="19"/>
      <c r="DHJ147" s="19"/>
      <c r="DHK147" s="19"/>
      <c r="DHL147" s="19"/>
      <c r="DHM147" s="19"/>
      <c r="DHN147" s="19"/>
      <c r="DHO147" s="19"/>
      <c r="DHP147" s="19"/>
      <c r="DHQ147" s="19"/>
      <c r="DHR147" s="19"/>
      <c r="DHS147" s="19"/>
      <c r="DHT147" s="19"/>
      <c r="DHU147" s="19"/>
      <c r="DHV147" s="19"/>
      <c r="DHW147" s="19"/>
      <c r="DHX147" s="19"/>
      <c r="DHY147" s="19"/>
      <c r="DHZ147" s="19"/>
      <c r="DIA147" s="19"/>
      <c r="DIB147" s="19"/>
      <c r="DIC147" s="19"/>
      <c r="DID147" s="19"/>
      <c r="DIE147" s="19"/>
      <c r="DIF147" s="19"/>
      <c r="DIG147" s="19"/>
      <c r="DIH147" s="19"/>
      <c r="DII147" s="19"/>
      <c r="DIJ147" s="19"/>
      <c r="DIK147" s="19"/>
      <c r="DIL147" s="19"/>
      <c r="DIM147" s="19"/>
      <c r="DIN147" s="19"/>
      <c r="DIO147" s="19"/>
      <c r="DIP147" s="19"/>
      <c r="DIQ147" s="19"/>
      <c r="DIR147" s="19"/>
      <c r="DIS147" s="19"/>
      <c r="DIT147" s="19"/>
      <c r="DIU147" s="19"/>
      <c r="DIV147" s="19"/>
      <c r="DIW147" s="19"/>
      <c r="DIX147" s="19"/>
      <c r="DIY147" s="19"/>
      <c r="DIZ147" s="19"/>
      <c r="DJA147" s="19"/>
      <c r="DJB147" s="19"/>
      <c r="DJC147" s="19"/>
      <c r="DJD147" s="19"/>
      <c r="DJE147" s="19"/>
      <c r="DJF147" s="19"/>
      <c r="DJG147" s="19"/>
      <c r="DJH147" s="19"/>
      <c r="DJI147" s="19"/>
      <c r="DJJ147" s="19"/>
      <c r="DJK147" s="19"/>
      <c r="DJL147" s="19"/>
      <c r="DJM147" s="19"/>
      <c r="DJN147" s="19"/>
      <c r="DJO147" s="19"/>
      <c r="DJP147" s="19"/>
      <c r="DJQ147" s="19"/>
      <c r="DJR147" s="19"/>
      <c r="DJS147" s="19"/>
      <c r="DJT147" s="19"/>
      <c r="DJU147" s="19"/>
      <c r="DJV147" s="19"/>
      <c r="DJW147" s="19"/>
      <c r="DJX147" s="19"/>
      <c r="DJY147" s="19"/>
      <c r="DJZ147" s="19"/>
      <c r="DKA147" s="19"/>
      <c r="DKB147" s="19"/>
      <c r="DKC147" s="19"/>
      <c r="DKD147" s="19"/>
      <c r="DKE147" s="19"/>
      <c r="DKF147" s="19"/>
      <c r="DKG147" s="19"/>
      <c r="DKH147" s="19"/>
      <c r="DKI147" s="19"/>
      <c r="DKJ147" s="19"/>
      <c r="DKK147" s="19"/>
      <c r="DKL147" s="19"/>
      <c r="DKM147" s="19"/>
      <c r="DKN147" s="19"/>
      <c r="DKO147" s="19"/>
      <c r="DKP147" s="19"/>
      <c r="DKQ147" s="19"/>
      <c r="DKR147" s="19"/>
      <c r="DKS147" s="19"/>
      <c r="DKT147" s="19"/>
      <c r="DKU147" s="19"/>
      <c r="DKV147" s="19"/>
      <c r="DKW147" s="19"/>
      <c r="DKX147" s="19"/>
      <c r="DKY147" s="19"/>
      <c r="DKZ147" s="19"/>
      <c r="DLA147" s="19"/>
      <c r="DLB147" s="19"/>
      <c r="DLC147" s="19"/>
      <c r="DLD147" s="19"/>
      <c r="DLE147" s="19"/>
      <c r="DLF147" s="19"/>
      <c r="DLG147" s="19"/>
      <c r="DLH147" s="19"/>
      <c r="DLI147" s="19"/>
      <c r="DLJ147" s="19"/>
      <c r="DLK147" s="19"/>
      <c r="DLL147" s="19"/>
      <c r="DLM147" s="19"/>
      <c r="DLN147" s="19"/>
      <c r="DLO147" s="19"/>
      <c r="DLP147" s="19"/>
      <c r="DLQ147" s="19"/>
      <c r="DLR147" s="19"/>
      <c r="DLS147" s="19"/>
      <c r="DLT147" s="19"/>
      <c r="DLU147" s="19"/>
      <c r="DLV147" s="19"/>
      <c r="DLW147" s="19"/>
      <c r="DLX147" s="19"/>
      <c r="DLY147" s="19"/>
      <c r="DLZ147" s="19"/>
      <c r="DMA147" s="19"/>
      <c r="DMB147" s="19"/>
      <c r="DMC147" s="19"/>
      <c r="DMD147" s="19"/>
      <c r="DME147" s="19"/>
      <c r="DMF147" s="19"/>
      <c r="DMG147" s="19"/>
      <c r="DMH147" s="19"/>
      <c r="DMI147" s="19"/>
      <c r="DMJ147" s="19"/>
      <c r="DMK147" s="19"/>
      <c r="DML147" s="19"/>
      <c r="DMM147" s="19"/>
      <c r="DMN147" s="19"/>
      <c r="DMO147" s="19"/>
      <c r="DMP147" s="19"/>
      <c r="DMQ147" s="19"/>
      <c r="DMR147" s="19"/>
      <c r="DMS147" s="19"/>
      <c r="DMT147" s="19"/>
      <c r="DMU147" s="19"/>
      <c r="DMV147" s="19"/>
      <c r="DMW147" s="19"/>
      <c r="DMX147" s="19"/>
      <c r="DMY147" s="19"/>
      <c r="DMZ147" s="19"/>
      <c r="DNA147" s="19"/>
      <c r="DNB147" s="19"/>
      <c r="DNC147" s="19"/>
      <c r="DND147" s="19"/>
      <c r="DNE147" s="19"/>
      <c r="DNF147" s="19"/>
      <c r="DNG147" s="19"/>
      <c r="DNH147" s="19"/>
      <c r="DNI147" s="19"/>
      <c r="DNJ147" s="19"/>
      <c r="DNK147" s="19"/>
      <c r="DNL147" s="19"/>
      <c r="DNM147" s="19"/>
      <c r="DNN147" s="19"/>
      <c r="DNO147" s="19"/>
      <c r="DNP147" s="19"/>
      <c r="DNQ147" s="19"/>
      <c r="DNR147" s="19"/>
      <c r="DNS147" s="19"/>
      <c r="DNT147" s="19"/>
      <c r="DNU147" s="19"/>
      <c r="DNV147" s="19"/>
      <c r="DNW147" s="19"/>
      <c r="DNX147" s="19"/>
      <c r="DNY147" s="19"/>
      <c r="DNZ147" s="19"/>
      <c r="DOA147" s="19"/>
      <c r="DOB147" s="19"/>
      <c r="DOC147" s="19"/>
      <c r="DOD147" s="19"/>
      <c r="DOE147" s="19"/>
      <c r="DOF147" s="19"/>
      <c r="DOG147" s="19"/>
      <c r="DOH147" s="19"/>
      <c r="DOI147" s="19"/>
      <c r="DOJ147" s="19"/>
      <c r="DOK147" s="19"/>
      <c r="DOL147" s="19"/>
      <c r="DOM147" s="19"/>
      <c r="DON147" s="19"/>
      <c r="DOO147" s="19"/>
      <c r="DOP147" s="19"/>
      <c r="DOQ147" s="19"/>
      <c r="DOR147" s="19"/>
      <c r="DOS147" s="19"/>
      <c r="DOT147" s="19"/>
      <c r="DOU147" s="19"/>
      <c r="DOV147" s="19"/>
      <c r="DOW147" s="19"/>
      <c r="DOX147" s="19"/>
      <c r="DOY147" s="19"/>
      <c r="DOZ147" s="19"/>
      <c r="DPA147" s="19"/>
      <c r="DPB147" s="19"/>
      <c r="DPC147" s="19"/>
      <c r="DPD147" s="19"/>
      <c r="DPE147" s="19"/>
      <c r="DPF147" s="19"/>
      <c r="DPG147" s="19"/>
      <c r="DPH147" s="19"/>
      <c r="DPI147" s="19"/>
      <c r="DPJ147" s="19"/>
      <c r="DPK147" s="19"/>
      <c r="DPL147" s="19"/>
      <c r="DPM147" s="19"/>
      <c r="DPN147" s="19"/>
      <c r="DPO147" s="19"/>
      <c r="DPP147" s="19"/>
      <c r="DPQ147" s="19"/>
      <c r="DPR147" s="19"/>
      <c r="DPS147" s="19"/>
      <c r="DPT147" s="19"/>
      <c r="DPU147" s="19"/>
      <c r="DPV147" s="19"/>
      <c r="DPW147" s="19"/>
      <c r="DPX147" s="19"/>
      <c r="DPY147" s="19"/>
      <c r="DPZ147" s="19"/>
      <c r="DQA147" s="19"/>
      <c r="DQB147" s="19"/>
      <c r="DQC147" s="19"/>
      <c r="DQD147" s="19"/>
      <c r="DQE147" s="19"/>
      <c r="DQF147" s="19"/>
      <c r="DQG147" s="19"/>
      <c r="DQH147" s="19"/>
      <c r="DQI147" s="19"/>
      <c r="DQJ147" s="19"/>
      <c r="DQK147" s="19"/>
      <c r="DQL147" s="19"/>
      <c r="DQM147" s="19"/>
      <c r="DQN147" s="19"/>
      <c r="DQO147" s="19"/>
      <c r="DQP147" s="19"/>
      <c r="DQQ147" s="19"/>
      <c r="DQR147" s="19"/>
      <c r="DQS147" s="19"/>
      <c r="DQT147" s="19"/>
      <c r="DQU147" s="19"/>
      <c r="DQV147" s="19"/>
      <c r="DQW147" s="19"/>
      <c r="DQX147" s="19"/>
      <c r="DQY147" s="19"/>
      <c r="DQZ147" s="19"/>
      <c r="DRA147" s="19"/>
      <c r="DRB147" s="19"/>
      <c r="DRC147" s="19"/>
      <c r="DRD147" s="19"/>
      <c r="DRE147" s="19"/>
      <c r="DRF147" s="19"/>
      <c r="DRG147" s="19"/>
      <c r="DRH147" s="19"/>
      <c r="DRI147" s="19"/>
      <c r="DRJ147" s="19"/>
      <c r="DRK147" s="19"/>
      <c r="DRL147" s="19"/>
      <c r="DRM147" s="19"/>
      <c r="DRN147" s="19"/>
      <c r="DRO147" s="19"/>
      <c r="DRP147" s="19"/>
      <c r="DRQ147" s="19"/>
      <c r="DRR147" s="19"/>
      <c r="DRS147" s="19"/>
      <c r="DRT147" s="19"/>
      <c r="DRU147" s="19"/>
      <c r="DRV147" s="19"/>
      <c r="DRW147" s="19"/>
      <c r="DRX147" s="19"/>
      <c r="DRY147" s="19"/>
      <c r="DRZ147" s="19"/>
      <c r="DSA147" s="19"/>
      <c r="DSB147" s="19"/>
      <c r="DSC147" s="19"/>
      <c r="DSD147" s="19"/>
      <c r="DSE147" s="19"/>
      <c r="DSF147" s="19"/>
      <c r="DSG147" s="19"/>
      <c r="DSH147" s="19"/>
      <c r="DSI147" s="19"/>
      <c r="DSJ147" s="19"/>
      <c r="DSK147" s="19"/>
      <c r="DSL147" s="19"/>
      <c r="DSM147" s="19"/>
      <c r="DSN147" s="19"/>
      <c r="DSO147" s="19"/>
      <c r="DSP147" s="19"/>
      <c r="DSQ147" s="19"/>
      <c r="DSR147" s="19"/>
      <c r="DSS147" s="19"/>
      <c r="DST147" s="19"/>
      <c r="DSU147" s="19"/>
      <c r="DSV147" s="19"/>
      <c r="DSW147" s="19"/>
      <c r="DSX147" s="19"/>
      <c r="DSY147" s="19"/>
      <c r="DSZ147" s="19"/>
      <c r="DTA147" s="19"/>
      <c r="DTB147" s="19"/>
      <c r="DTC147" s="19"/>
      <c r="DTD147" s="19"/>
      <c r="DTE147" s="19"/>
      <c r="DTF147" s="19"/>
      <c r="DTG147" s="19"/>
      <c r="DTH147" s="19"/>
      <c r="DTI147" s="19"/>
      <c r="DTJ147" s="19"/>
      <c r="DTK147" s="19"/>
      <c r="DTL147" s="19"/>
      <c r="DTM147" s="19"/>
      <c r="DTN147" s="19"/>
      <c r="DTO147" s="19"/>
      <c r="DTP147" s="19"/>
      <c r="DTQ147" s="19"/>
      <c r="DTR147" s="19"/>
      <c r="DTS147" s="19"/>
      <c r="DTT147" s="19"/>
      <c r="DTU147" s="19"/>
      <c r="DTV147" s="19"/>
      <c r="DTW147" s="19"/>
      <c r="DTX147" s="19"/>
      <c r="DTY147" s="19"/>
      <c r="DTZ147" s="19"/>
      <c r="DUA147" s="19"/>
      <c r="DUB147" s="19"/>
      <c r="DUC147" s="19"/>
      <c r="DUD147" s="19"/>
      <c r="DUE147" s="19"/>
      <c r="DUF147" s="19"/>
      <c r="DUG147" s="19"/>
      <c r="DUH147" s="19"/>
      <c r="DUI147" s="19"/>
      <c r="DUJ147" s="19"/>
      <c r="DUK147" s="19"/>
      <c r="DUL147" s="19"/>
      <c r="DUM147" s="19"/>
      <c r="DUN147" s="19"/>
      <c r="DUO147" s="19"/>
      <c r="DUP147" s="19"/>
      <c r="DUQ147" s="19"/>
      <c r="DUR147" s="19"/>
      <c r="DUS147" s="19"/>
      <c r="DUT147" s="19"/>
      <c r="DUU147" s="19"/>
      <c r="DUV147" s="19"/>
      <c r="DUW147" s="19"/>
      <c r="DUX147" s="19"/>
      <c r="DUY147" s="19"/>
      <c r="DUZ147" s="19"/>
      <c r="DVA147" s="19"/>
      <c r="DVB147" s="19"/>
      <c r="DVC147" s="19"/>
      <c r="DVD147" s="19"/>
      <c r="DVE147" s="19"/>
      <c r="DVF147" s="19"/>
      <c r="DVG147" s="19"/>
      <c r="DVH147" s="19"/>
      <c r="DVI147" s="19"/>
      <c r="DVJ147" s="19"/>
      <c r="DVK147" s="19"/>
      <c r="DVL147" s="19"/>
      <c r="DVM147" s="19"/>
      <c r="DVN147" s="19"/>
      <c r="DVO147" s="19"/>
      <c r="DVP147" s="19"/>
      <c r="DVQ147" s="19"/>
      <c r="DVR147" s="19"/>
      <c r="DVS147" s="19"/>
      <c r="DVT147" s="19"/>
      <c r="DVU147" s="19"/>
      <c r="DVV147" s="19"/>
      <c r="DVW147" s="19"/>
      <c r="DVX147" s="19"/>
      <c r="DVY147" s="19"/>
      <c r="DVZ147" s="19"/>
      <c r="DWA147" s="19"/>
      <c r="DWB147" s="19"/>
      <c r="DWC147" s="19"/>
      <c r="DWD147" s="19"/>
      <c r="DWE147" s="19"/>
      <c r="DWF147" s="19"/>
      <c r="DWG147" s="19"/>
      <c r="DWH147" s="19"/>
      <c r="DWI147" s="19"/>
      <c r="DWJ147" s="19"/>
      <c r="DWK147" s="19"/>
      <c r="DWL147" s="19"/>
      <c r="DWM147" s="19"/>
      <c r="DWN147" s="19"/>
      <c r="DWO147" s="19"/>
      <c r="DWP147" s="19"/>
      <c r="DWQ147" s="19"/>
      <c r="DWR147" s="19"/>
      <c r="DWS147" s="19"/>
      <c r="DWT147" s="19"/>
      <c r="DWU147" s="19"/>
      <c r="DWV147" s="19"/>
      <c r="DWW147" s="19"/>
      <c r="DWX147" s="19"/>
      <c r="DWY147" s="19"/>
      <c r="DWZ147" s="19"/>
      <c r="DXA147" s="19"/>
      <c r="DXB147" s="19"/>
      <c r="DXC147" s="19"/>
      <c r="DXD147" s="19"/>
      <c r="DXE147" s="19"/>
      <c r="DXF147" s="19"/>
      <c r="DXG147" s="19"/>
      <c r="DXH147" s="19"/>
      <c r="DXI147" s="19"/>
      <c r="DXJ147" s="19"/>
      <c r="DXK147" s="19"/>
      <c r="DXL147" s="19"/>
      <c r="DXM147" s="19"/>
      <c r="DXN147" s="19"/>
      <c r="DXO147" s="19"/>
      <c r="DXP147" s="19"/>
      <c r="DXQ147" s="19"/>
      <c r="DXR147" s="19"/>
      <c r="DXS147" s="19"/>
      <c r="DXT147" s="19"/>
      <c r="DXU147" s="19"/>
      <c r="DXV147" s="19"/>
      <c r="DXW147" s="19"/>
      <c r="DXX147" s="19"/>
      <c r="DXY147" s="19"/>
      <c r="DXZ147" s="19"/>
      <c r="DYA147" s="19"/>
      <c r="DYB147" s="19"/>
      <c r="DYC147" s="19"/>
      <c r="DYD147" s="19"/>
      <c r="DYE147" s="19"/>
      <c r="DYF147" s="19"/>
      <c r="DYG147" s="19"/>
      <c r="DYH147" s="19"/>
      <c r="DYI147" s="19"/>
      <c r="DYJ147" s="19"/>
      <c r="DYK147" s="19"/>
      <c r="DYL147" s="19"/>
      <c r="DYM147" s="19"/>
      <c r="DYN147" s="19"/>
      <c r="DYO147" s="19"/>
      <c r="DYP147" s="19"/>
      <c r="DYQ147" s="19"/>
      <c r="DYR147" s="19"/>
      <c r="DYS147" s="19"/>
      <c r="DYT147" s="19"/>
      <c r="DYU147" s="19"/>
      <c r="DYV147" s="19"/>
      <c r="DYW147" s="19"/>
      <c r="DYX147" s="19"/>
      <c r="DYY147" s="19"/>
      <c r="DYZ147" s="19"/>
      <c r="DZA147" s="19"/>
      <c r="DZB147" s="19"/>
      <c r="DZC147" s="19"/>
      <c r="DZD147" s="19"/>
      <c r="DZE147" s="19"/>
      <c r="DZF147" s="19"/>
      <c r="DZG147" s="19"/>
      <c r="DZH147" s="19"/>
      <c r="DZI147" s="19"/>
      <c r="DZJ147" s="19"/>
      <c r="DZK147" s="19"/>
      <c r="DZL147" s="19"/>
      <c r="DZM147" s="19"/>
      <c r="DZN147" s="19"/>
      <c r="DZO147" s="19"/>
      <c r="DZP147" s="19"/>
      <c r="DZQ147" s="19"/>
      <c r="DZR147" s="19"/>
      <c r="DZS147" s="19"/>
      <c r="DZT147" s="19"/>
      <c r="DZU147" s="19"/>
      <c r="DZV147" s="19"/>
      <c r="DZW147" s="19"/>
      <c r="DZX147" s="19"/>
      <c r="DZY147" s="19"/>
      <c r="DZZ147" s="19"/>
      <c r="EAA147" s="19"/>
      <c r="EAB147" s="19"/>
      <c r="EAC147" s="19"/>
      <c r="EAD147" s="19"/>
      <c r="EAE147" s="19"/>
      <c r="EAF147" s="19"/>
      <c r="EAG147" s="19"/>
      <c r="EAH147" s="19"/>
      <c r="EAI147" s="19"/>
      <c r="EAJ147" s="19"/>
      <c r="EAK147" s="19"/>
      <c r="EAL147" s="19"/>
      <c r="EAM147" s="19"/>
      <c r="EAN147" s="19"/>
      <c r="EAO147" s="19"/>
      <c r="EAP147" s="19"/>
      <c r="EAQ147" s="19"/>
      <c r="EAR147" s="19"/>
      <c r="EAS147" s="19"/>
      <c r="EAT147" s="19"/>
      <c r="EAU147" s="19"/>
      <c r="EAV147" s="19"/>
      <c r="EAW147" s="19"/>
      <c r="EAX147" s="19"/>
      <c r="EAY147" s="19"/>
      <c r="EAZ147" s="19"/>
      <c r="EBA147" s="19"/>
      <c r="EBB147" s="19"/>
      <c r="EBC147" s="19"/>
      <c r="EBD147" s="19"/>
      <c r="EBE147" s="19"/>
      <c r="EBF147" s="19"/>
      <c r="EBG147" s="19"/>
      <c r="EBH147" s="19"/>
      <c r="EBI147" s="19"/>
      <c r="EBJ147" s="19"/>
      <c r="EBK147" s="19"/>
      <c r="EBL147" s="19"/>
      <c r="EBM147" s="19"/>
      <c r="EBN147" s="19"/>
      <c r="EBO147" s="19"/>
      <c r="EBP147" s="19"/>
      <c r="EBQ147" s="19"/>
      <c r="EBR147" s="19"/>
      <c r="EBS147" s="19"/>
      <c r="EBT147" s="19"/>
      <c r="EBU147" s="19"/>
      <c r="EBV147" s="19"/>
      <c r="EBW147" s="19"/>
      <c r="EBX147" s="19"/>
      <c r="EBY147" s="19"/>
      <c r="EBZ147" s="19"/>
      <c r="ECA147" s="19"/>
      <c r="ECB147" s="19"/>
      <c r="ECC147" s="19"/>
      <c r="ECD147" s="19"/>
      <c r="ECE147" s="19"/>
      <c r="ECF147" s="19"/>
      <c r="ECG147" s="19"/>
      <c r="ECH147" s="19"/>
      <c r="ECI147" s="19"/>
      <c r="ECJ147" s="19"/>
      <c r="ECK147" s="19"/>
      <c r="ECL147" s="19"/>
      <c r="ECM147" s="19"/>
      <c r="ECN147" s="19"/>
      <c r="ECO147" s="19"/>
      <c r="ECP147" s="19"/>
      <c r="ECQ147" s="19"/>
      <c r="ECR147" s="19"/>
      <c r="ECS147" s="19"/>
      <c r="ECT147" s="19"/>
      <c r="ECU147" s="19"/>
      <c r="ECV147" s="19"/>
      <c r="ECW147" s="19"/>
      <c r="ECX147" s="19"/>
      <c r="ECY147" s="19"/>
      <c r="ECZ147" s="19"/>
      <c r="EDA147" s="19"/>
      <c r="EDB147" s="19"/>
      <c r="EDC147" s="19"/>
      <c r="EDD147" s="19"/>
      <c r="EDE147" s="19"/>
      <c r="EDF147" s="19"/>
      <c r="EDG147" s="19"/>
      <c r="EDH147" s="19"/>
      <c r="EDI147" s="19"/>
      <c r="EDJ147" s="19"/>
      <c r="EDK147" s="19"/>
      <c r="EDL147" s="19"/>
      <c r="EDM147" s="19"/>
      <c r="EDN147" s="19"/>
      <c r="EDO147" s="19"/>
      <c r="EDP147" s="19"/>
      <c r="EDQ147" s="19"/>
      <c r="EDR147" s="19"/>
      <c r="EDS147" s="19"/>
      <c r="EDT147" s="19"/>
      <c r="EDU147" s="19"/>
      <c r="EDV147" s="19"/>
      <c r="EDW147" s="19"/>
      <c r="EDX147" s="19"/>
      <c r="EDY147" s="19"/>
      <c r="EDZ147" s="19"/>
      <c r="EEA147" s="19"/>
      <c r="EEB147" s="19"/>
      <c r="EEC147" s="19"/>
      <c r="EED147" s="19"/>
      <c r="EEE147" s="19"/>
      <c r="EEF147" s="19"/>
      <c r="EEG147" s="19"/>
      <c r="EEH147" s="19"/>
      <c r="EEI147" s="19"/>
      <c r="EEJ147" s="19"/>
      <c r="EEK147" s="19"/>
      <c r="EEL147" s="19"/>
      <c r="EEM147" s="19"/>
      <c r="EEN147" s="19"/>
      <c r="EEO147" s="19"/>
      <c r="EEP147" s="19"/>
      <c r="EEQ147" s="19"/>
      <c r="EER147" s="19"/>
      <c r="EES147" s="19"/>
      <c r="EET147" s="19"/>
      <c r="EEU147" s="19"/>
      <c r="EEV147" s="19"/>
      <c r="EEW147" s="19"/>
      <c r="EEX147" s="19"/>
      <c r="EEY147" s="19"/>
      <c r="EEZ147" s="19"/>
      <c r="EFA147" s="19"/>
      <c r="EFB147" s="19"/>
      <c r="EFC147" s="19"/>
      <c r="EFD147" s="19"/>
      <c r="EFE147" s="19"/>
      <c r="EFF147" s="19"/>
      <c r="EFG147" s="19"/>
      <c r="EFH147" s="19"/>
      <c r="EFI147" s="19"/>
      <c r="EFJ147" s="19"/>
      <c r="EFK147" s="19"/>
      <c r="EFL147" s="19"/>
      <c r="EFM147" s="19"/>
      <c r="EFN147" s="19"/>
      <c r="EFO147" s="19"/>
      <c r="EFP147" s="19"/>
      <c r="EFQ147" s="19"/>
      <c r="EFR147" s="19"/>
      <c r="EFS147" s="19"/>
      <c r="EFT147" s="19"/>
      <c r="EFU147" s="19"/>
      <c r="EFV147" s="19"/>
      <c r="EFW147" s="19"/>
      <c r="EFX147" s="19"/>
      <c r="EFY147" s="19"/>
      <c r="EFZ147" s="19"/>
      <c r="EGA147" s="19"/>
      <c r="EGB147" s="19"/>
      <c r="EGC147" s="19"/>
      <c r="EGD147" s="19"/>
      <c r="EGE147" s="19"/>
      <c r="EGF147" s="19"/>
      <c r="EGG147" s="19"/>
      <c r="EGH147" s="19"/>
      <c r="EGI147" s="19"/>
      <c r="EGJ147" s="19"/>
      <c r="EGK147" s="19"/>
      <c r="EGL147" s="19"/>
      <c r="EGM147" s="19"/>
      <c r="EGN147" s="19"/>
      <c r="EGO147" s="19"/>
      <c r="EGP147" s="19"/>
      <c r="EGQ147" s="19"/>
      <c r="EGR147" s="19"/>
      <c r="EGS147" s="19"/>
      <c r="EGT147" s="19"/>
      <c r="EGU147" s="19"/>
      <c r="EGV147" s="19"/>
      <c r="EGW147" s="19"/>
      <c r="EGX147" s="19"/>
      <c r="EGY147" s="19"/>
      <c r="EGZ147" s="19"/>
      <c r="EHA147" s="19"/>
      <c r="EHB147" s="19"/>
      <c r="EHC147" s="19"/>
      <c r="EHD147" s="19"/>
      <c r="EHE147" s="19"/>
      <c r="EHF147" s="19"/>
      <c r="EHG147" s="19"/>
      <c r="EHH147" s="19"/>
      <c r="EHI147" s="19"/>
      <c r="EHJ147" s="19"/>
      <c r="EHK147" s="19"/>
      <c r="EHL147" s="19"/>
      <c r="EHM147" s="19"/>
      <c r="EHN147" s="19"/>
      <c r="EHO147" s="19"/>
      <c r="EHP147" s="19"/>
      <c r="EHQ147" s="19"/>
      <c r="EHR147" s="19"/>
      <c r="EHS147" s="19"/>
      <c r="EHT147" s="19"/>
      <c r="EHU147" s="19"/>
      <c r="EHV147" s="19"/>
      <c r="EHW147" s="19"/>
      <c r="EHX147" s="19"/>
      <c r="EHY147" s="19"/>
      <c r="EHZ147" s="19"/>
      <c r="EIA147" s="19"/>
      <c r="EIB147" s="19"/>
      <c r="EIC147" s="19"/>
      <c r="EID147" s="19"/>
      <c r="EIE147" s="19"/>
      <c r="EIF147" s="19"/>
      <c r="EIG147" s="19"/>
      <c r="EIH147" s="19"/>
      <c r="EII147" s="19"/>
      <c r="EIJ147" s="19"/>
      <c r="EIK147" s="19"/>
      <c r="EIL147" s="19"/>
      <c r="EIM147" s="19"/>
      <c r="EIN147" s="19"/>
      <c r="EIO147" s="19"/>
      <c r="EIP147" s="19"/>
      <c r="EIQ147" s="19"/>
      <c r="EIR147" s="19"/>
      <c r="EIS147" s="19"/>
      <c r="EIT147" s="19"/>
      <c r="EIU147" s="19"/>
      <c r="EIV147" s="19"/>
      <c r="EIW147" s="19"/>
      <c r="EIX147" s="19"/>
      <c r="EIY147" s="19"/>
      <c r="EIZ147" s="19"/>
      <c r="EJA147" s="19"/>
      <c r="EJB147" s="19"/>
      <c r="EJC147" s="19"/>
      <c r="EJD147" s="19"/>
      <c r="EJE147" s="19"/>
      <c r="EJF147" s="19"/>
      <c r="EJG147" s="19"/>
      <c r="EJH147" s="19"/>
      <c r="EJI147" s="19"/>
      <c r="EJJ147" s="19"/>
      <c r="EJK147" s="19"/>
      <c r="EJL147" s="19"/>
      <c r="EJM147" s="19"/>
      <c r="EJN147" s="19"/>
      <c r="EJO147" s="19"/>
      <c r="EJP147" s="19"/>
      <c r="EJQ147" s="19"/>
      <c r="EJR147" s="19"/>
      <c r="EJS147" s="19"/>
      <c r="EJT147" s="19"/>
      <c r="EJU147" s="19"/>
      <c r="EJV147" s="19"/>
      <c r="EJW147" s="19"/>
      <c r="EJX147" s="19"/>
      <c r="EJY147" s="19"/>
      <c r="EJZ147" s="19"/>
      <c r="EKA147" s="19"/>
      <c r="EKB147" s="19"/>
      <c r="EKC147" s="19"/>
      <c r="EKD147" s="19"/>
      <c r="EKE147" s="19"/>
      <c r="EKF147" s="19"/>
      <c r="EKG147" s="19"/>
      <c r="EKH147" s="19"/>
      <c r="EKI147" s="19"/>
      <c r="EKJ147" s="19"/>
      <c r="EKK147" s="19"/>
      <c r="EKL147" s="19"/>
      <c r="EKM147" s="19"/>
      <c r="EKN147" s="19"/>
      <c r="EKO147" s="19"/>
      <c r="EKP147" s="19"/>
      <c r="EKQ147" s="19"/>
      <c r="EKR147" s="19"/>
      <c r="EKS147" s="19"/>
      <c r="EKT147" s="19"/>
      <c r="EKU147" s="19"/>
      <c r="EKV147" s="19"/>
      <c r="EKW147" s="19"/>
      <c r="EKX147" s="19"/>
      <c r="EKY147" s="19"/>
      <c r="EKZ147" s="19"/>
      <c r="ELA147" s="19"/>
      <c r="ELB147" s="19"/>
      <c r="ELC147" s="19"/>
      <c r="ELD147" s="19"/>
      <c r="ELE147" s="19"/>
      <c r="ELF147" s="19"/>
      <c r="ELG147" s="19"/>
      <c r="ELH147" s="19"/>
      <c r="ELI147" s="19"/>
      <c r="ELJ147" s="19"/>
      <c r="ELK147" s="19"/>
      <c r="ELL147" s="19"/>
      <c r="ELM147" s="19"/>
      <c r="ELN147" s="19"/>
      <c r="ELO147" s="19"/>
      <c r="ELP147" s="19"/>
      <c r="ELQ147" s="19"/>
      <c r="ELR147" s="19"/>
      <c r="ELS147" s="19"/>
      <c r="ELT147" s="19"/>
      <c r="ELU147" s="19"/>
      <c r="ELV147" s="19"/>
      <c r="ELW147" s="19"/>
      <c r="ELX147" s="19"/>
      <c r="ELY147" s="19"/>
      <c r="ELZ147" s="19"/>
      <c r="EMA147" s="19"/>
      <c r="EMB147" s="19"/>
      <c r="EMC147" s="19"/>
      <c r="EMD147" s="19"/>
      <c r="EME147" s="19"/>
      <c r="EMF147" s="19"/>
      <c r="EMG147" s="19"/>
      <c r="EMH147" s="19"/>
      <c r="EMI147" s="19"/>
      <c r="EMJ147" s="19"/>
      <c r="EMK147" s="19"/>
      <c r="EML147" s="19"/>
      <c r="EMM147" s="19"/>
      <c r="EMN147" s="19"/>
      <c r="EMO147" s="19"/>
      <c r="EMP147" s="19"/>
      <c r="EMQ147" s="19"/>
      <c r="EMR147" s="19"/>
      <c r="EMS147" s="19"/>
      <c r="EMT147" s="19"/>
      <c r="EMU147" s="19"/>
      <c r="EMV147" s="19"/>
      <c r="EMW147" s="19"/>
      <c r="EMX147" s="19"/>
      <c r="EMY147" s="19"/>
      <c r="EMZ147" s="19"/>
      <c r="ENA147" s="19"/>
      <c r="ENB147" s="19"/>
      <c r="ENC147" s="19"/>
      <c r="END147" s="19"/>
      <c r="ENE147" s="19"/>
      <c r="ENF147" s="19"/>
      <c r="ENG147" s="19"/>
      <c r="ENH147" s="19"/>
      <c r="ENI147" s="19"/>
      <c r="ENJ147" s="19"/>
      <c r="ENK147" s="19"/>
      <c r="ENL147" s="19"/>
      <c r="ENM147" s="19"/>
      <c r="ENN147" s="19"/>
      <c r="ENO147" s="19"/>
      <c r="ENP147" s="19"/>
      <c r="ENQ147" s="19"/>
      <c r="ENR147" s="19"/>
      <c r="ENS147" s="19"/>
      <c r="ENT147" s="19"/>
      <c r="ENU147" s="19"/>
      <c r="ENV147" s="19"/>
      <c r="ENW147" s="19"/>
      <c r="ENX147" s="19"/>
      <c r="ENY147" s="19"/>
      <c r="ENZ147" s="19"/>
      <c r="EOA147" s="19"/>
      <c r="EOB147" s="19"/>
      <c r="EOC147" s="19"/>
      <c r="EOD147" s="19"/>
      <c r="EOE147" s="19"/>
      <c r="EOF147" s="19"/>
      <c r="EOG147" s="19"/>
      <c r="EOH147" s="19"/>
      <c r="EOI147" s="19"/>
      <c r="EOJ147" s="19"/>
      <c r="EOK147" s="19"/>
      <c r="EOL147" s="19"/>
      <c r="EOM147" s="19"/>
      <c r="EON147" s="19"/>
      <c r="EOO147" s="19"/>
      <c r="EOP147" s="19"/>
      <c r="EOQ147" s="19"/>
      <c r="EOR147" s="19"/>
      <c r="EOS147" s="19"/>
      <c r="EOT147" s="19"/>
      <c r="EOU147" s="19"/>
      <c r="EOV147" s="19"/>
      <c r="EOW147" s="19"/>
      <c r="EOX147" s="19"/>
      <c r="EOY147" s="19"/>
      <c r="EOZ147" s="19"/>
      <c r="EPA147" s="19"/>
      <c r="EPB147" s="19"/>
      <c r="EPC147" s="19"/>
      <c r="EPD147" s="19"/>
      <c r="EPE147" s="19"/>
      <c r="EPF147" s="19"/>
      <c r="EPG147" s="19"/>
      <c r="EPH147" s="19"/>
      <c r="EPI147" s="19"/>
      <c r="EPJ147" s="19"/>
      <c r="EPK147" s="19"/>
      <c r="EPL147" s="19"/>
      <c r="EPM147" s="19"/>
      <c r="EPN147" s="19"/>
      <c r="EPO147" s="19"/>
      <c r="EPP147" s="19"/>
      <c r="EPQ147" s="19"/>
      <c r="EPR147" s="19"/>
      <c r="EPS147" s="19"/>
      <c r="EPT147" s="19"/>
      <c r="EPU147" s="19"/>
      <c r="EPV147" s="19"/>
      <c r="EPW147" s="19"/>
      <c r="EPX147" s="19"/>
      <c r="EPY147" s="19"/>
      <c r="EPZ147" s="19"/>
      <c r="EQA147" s="19"/>
      <c r="EQB147" s="19"/>
      <c r="EQC147" s="19"/>
      <c r="EQD147" s="19"/>
      <c r="EQE147" s="19"/>
      <c r="EQF147" s="19"/>
      <c r="EQG147" s="19"/>
      <c r="EQH147" s="19"/>
      <c r="EQI147" s="19"/>
      <c r="EQJ147" s="19"/>
      <c r="EQK147" s="19"/>
      <c r="EQL147" s="19"/>
      <c r="EQM147" s="19"/>
      <c r="EQN147" s="19"/>
      <c r="EQO147" s="19"/>
      <c r="EQP147" s="19"/>
      <c r="EQQ147" s="19"/>
      <c r="EQR147" s="19"/>
      <c r="EQS147" s="19"/>
      <c r="EQT147" s="19"/>
      <c r="EQU147" s="19"/>
      <c r="EQV147" s="19"/>
      <c r="EQW147" s="19"/>
      <c r="EQX147" s="19"/>
      <c r="EQY147" s="19"/>
      <c r="EQZ147" s="19"/>
      <c r="ERA147" s="19"/>
      <c r="ERB147" s="19"/>
      <c r="ERC147" s="19"/>
      <c r="ERD147" s="19"/>
      <c r="ERE147" s="19"/>
      <c r="ERF147" s="19"/>
      <c r="ERG147" s="19"/>
      <c r="ERH147" s="19"/>
      <c r="ERI147" s="19"/>
      <c r="ERJ147" s="19"/>
      <c r="ERK147" s="19"/>
      <c r="ERL147" s="19"/>
      <c r="ERM147" s="19"/>
      <c r="ERN147" s="19"/>
      <c r="ERO147" s="19"/>
      <c r="ERP147" s="19"/>
      <c r="ERQ147" s="19"/>
      <c r="ERR147" s="19"/>
      <c r="ERS147" s="19"/>
      <c r="ERT147" s="19"/>
      <c r="ERU147" s="19"/>
      <c r="ERV147" s="19"/>
      <c r="ERW147" s="19"/>
      <c r="ERX147" s="19"/>
      <c r="ERY147" s="19"/>
      <c r="ERZ147" s="19"/>
      <c r="ESA147" s="19"/>
      <c r="ESB147" s="19"/>
      <c r="ESC147" s="19"/>
      <c r="ESD147" s="19"/>
      <c r="ESE147" s="19"/>
      <c r="ESF147" s="19"/>
      <c r="ESG147" s="19"/>
      <c r="ESH147" s="19"/>
      <c r="ESI147" s="19"/>
      <c r="ESJ147" s="19"/>
      <c r="ESK147" s="19"/>
      <c r="ESL147" s="19"/>
      <c r="ESM147" s="19"/>
      <c r="ESN147" s="19"/>
      <c r="ESO147" s="19"/>
      <c r="ESP147" s="19"/>
      <c r="ESQ147" s="19"/>
      <c r="ESR147" s="19"/>
      <c r="ESS147" s="19"/>
      <c r="EST147" s="19"/>
      <c r="ESU147" s="19"/>
      <c r="ESV147" s="19"/>
      <c r="ESW147" s="19"/>
      <c r="ESX147" s="19"/>
      <c r="ESY147" s="19"/>
      <c r="ESZ147" s="19"/>
      <c r="ETA147" s="19"/>
      <c r="ETB147" s="19"/>
      <c r="ETC147" s="19"/>
      <c r="ETD147" s="19"/>
      <c r="ETE147" s="19"/>
      <c r="ETF147" s="19"/>
      <c r="ETG147" s="19"/>
      <c r="ETH147" s="19"/>
      <c r="ETI147" s="19"/>
      <c r="ETJ147" s="19"/>
      <c r="ETK147" s="19"/>
      <c r="ETL147" s="19"/>
      <c r="ETM147" s="19"/>
      <c r="ETN147" s="19"/>
      <c r="ETO147" s="19"/>
      <c r="ETP147" s="19"/>
      <c r="ETQ147" s="19"/>
      <c r="ETR147" s="19"/>
      <c r="ETS147" s="19"/>
      <c r="ETT147" s="19"/>
      <c r="ETU147" s="19"/>
      <c r="ETV147" s="19"/>
      <c r="ETW147" s="19"/>
      <c r="ETX147" s="19"/>
      <c r="ETY147" s="19"/>
      <c r="ETZ147" s="19"/>
      <c r="EUA147" s="19"/>
      <c r="EUB147" s="19"/>
      <c r="EUC147" s="19"/>
      <c r="EUD147" s="19"/>
      <c r="EUE147" s="19"/>
      <c r="EUF147" s="19"/>
      <c r="EUG147" s="19"/>
      <c r="EUH147" s="19"/>
      <c r="EUI147" s="19"/>
      <c r="EUJ147" s="19"/>
      <c r="EUK147" s="19"/>
      <c r="EUL147" s="19"/>
      <c r="EUM147" s="19"/>
      <c r="EUN147" s="19"/>
      <c r="EUO147" s="19"/>
      <c r="EUP147" s="19"/>
      <c r="EUQ147" s="19"/>
      <c r="EUR147" s="19"/>
      <c r="EUS147" s="19"/>
      <c r="EUT147" s="19"/>
      <c r="EUU147" s="19"/>
      <c r="EUV147" s="19"/>
      <c r="EUW147" s="19"/>
      <c r="EUX147" s="19"/>
      <c r="EUY147" s="19"/>
      <c r="EUZ147" s="19"/>
      <c r="EVA147" s="19"/>
      <c r="EVB147" s="19"/>
      <c r="EVC147" s="19"/>
      <c r="EVD147" s="19"/>
      <c r="EVE147" s="19"/>
      <c r="EVF147" s="19"/>
      <c r="EVG147" s="19"/>
      <c r="EVH147" s="19"/>
      <c r="EVI147" s="19"/>
      <c r="EVJ147" s="19"/>
      <c r="EVK147" s="19"/>
      <c r="EVL147" s="19"/>
      <c r="EVM147" s="19"/>
      <c r="EVN147" s="19"/>
      <c r="EVO147" s="19"/>
      <c r="EVP147" s="19"/>
      <c r="EVQ147" s="19"/>
      <c r="EVR147" s="19"/>
      <c r="EVS147" s="19"/>
      <c r="EVT147" s="19"/>
      <c r="EVU147" s="19"/>
      <c r="EVV147" s="19"/>
      <c r="EVW147" s="19"/>
      <c r="EVX147" s="19"/>
      <c r="EVY147" s="19"/>
      <c r="EVZ147" s="19"/>
      <c r="EWA147" s="19"/>
      <c r="EWB147" s="19"/>
      <c r="EWC147" s="19"/>
      <c r="EWD147" s="19"/>
      <c r="EWE147" s="19"/>
      <c r="EWF147" s="19"/>
      <c r="EWG147" s="19"/>
      <c r="EWH147" s="19"/>
      <c r="EWI147" s="19"/>
      <c r="EWJ147" s="19"/>
      <c r="EWK147" s="19"/>
      <c r="EWL147" s="19"/>
      <c r="EWM147" s="19"/>
      <c r="EWN147" s="19"/>
      <c r="EWO147" s="19"/>
      <c r="EWP147" s="19"/>
      <c r="EWQ147" s="19"/>
      <c r="EWR147" s="19"/>
      <c r="EWS147" s="19"/>
      <c r="EWT147" s="19"/>
      <c r="EWU147" s="19"/>
      <c r="EWV147" s="19"/>
      <c r="EWW147" s="19"/>
      <c r="EWX147" s="19"/>
      <c r="EWY147" s="19"/>
      <c r="EWZ147" s="19"/>
      <c r="EXA147" s="19"/>
      <c r="EXB147" s="19"/>
      <c r="EXC147" s="19"/>
      <c r="EXD147" s="19"/>
      <c r="EXE147" s="19"/>
      <c r="EXF147" s="19"/>
      <c r="EXG147" s="19"/>
      <c r="EXH147" s="19"/>
      <c r="EXI147" s="19"/>
      <c r="EXJ147" s="19"/>
      <c r="EXK147" s="19"/>
      <c r="EXL147" s="19"/>
      <c r="EXM147" s="19"/>
      <c r="EXN147" s="19"/>
      <c r="EXO147" s="19"/>
      <c r="EXP147" s="19"/>
      <c r="EXQ147" s="19"/>
      <c r="EXR147" s="19"/>
      <c r="EXS147" s="19"/>
      <c r="EXT147" s="19"/>
      <c r="EXU147" s="19"/>
      <c r="EXV147" s="19"/>
      <c r="EXW147" s="19"/>
      <c r="EXX147" s="19"/>
      <c r="EXY147" s="19"/>
      <c r="EXZ147" s="19"/>
      <c r="EYA147" s="19"/>
      <c r="EYB147" s="19"/>
      <c r="EYC147" s="19"/>
      <c r="EYD147" s="19"/>
      <c r="EYE147" s="19"/>
      <c r="EYF147" s="19"/>
      <c r="EYG147" s="19"/>
      <c r="EYH147" s="19"/>
      <c r="EYI147" s="19"/>
      <c r="EYJ147" s="19"/>
      <c r="EYK147" s="19"/>
      <c r="EYL147" s="19"/>
      <c r="EYM147" s="19"/>
      <c r="EYN147" s="19"/>
      <c r="EYO147" s="19"/>
      <c r="EYP147" s="19"/>
      <c r="EYQ147" s="19"/>
      <c r="EYR147" s="19"/>
      <c r="EYS147" s="19"/>
      <c r="EYT147" s="19"/>
      <c r="EYU147" s="19"/>
      <c r="EYV147" s="19"/>
      <c r="EYW147" s="19"/>
      <c r="EYX147" s="19"/>
      <c r="EYY147" s="19"/>
      <c r="EYZ147" s="19"/>
      <c r="EZA147" s="19"/>
      <c r="EZB147" s="19"/>
      <c r="EZC147" s="19"/>
      <c r="EZD147" s="19"/>
      <c r="EZE147" s="19"/>
      <c r="EZF147" s="19"/>
      <c r="EZG147" s="19"/>
      <c r="EZH147" s="19"/>
      <c r="EZI147" s="19"/>
      <c r="EZJ147" s="19"/>
      <c r="EZK147" s="19"/>
      <c r="EZL147" s="19"/>
      <c r="EZM147" s="19"/>
      <c r="EZN147" s="19"/>
      <c r="EZO147" s="19"/>
      <c r="EZP147" s="19"/>
      <c r="EZQ147" s="19"/>
      <c r="EZR147" s="19"/>
      <c r="EZS147" s="19"/>
      <c r="EZT147" s="19"/>
      <c r="EZU147" s="19"/>
      <c r="EZV147" s="19"/>
      <c r="EZW147" s="19"/>
      <c r="EZX147" s="19"/>
      <c r="EZY147" s="19"/>
      <c r="EZZ147" s="19"/>
      <c r="FAA147" s="19"/>
      <c r="FAB147" s="19"/>
      <c r="FAC147" s="19"/>
      <c r="FAD147" s="19"/>
      <c r="FAE147" s="19"/>
      <c r="FAF147" s="19"/>
      <c r="FAG147" s="19"/>
      <c r="FAH147" s="19"/>
      <c r="FAI147" s="19"/>
      <c r="FAJ147" s="19"/>
      <c r="FAK147" s="19"/>
      <c r="FAL147" s="19"/>
      <c r="FAM147" s="19"/>
      <c r="FAN147" s="19"/>
      <c r="FAO147" s="19"/>
      <c r="FAP147" s="19"/>
      <c r="FAQ147" s="19"/>
      <c r="FAR147" s="19"/>
      <c r="FAS147" s="19"/>
      <c r="FAT147" s="19"/>
      <c r="FAU147" s="19"/>
      <c r="FAV147" s="19"/>
      <c r="FAW147" s="19"/>
      <c r="FAX147" s="19"/>
      <c r="FAY147" s="19"/>
      <c r="FAZ147" s="19"/>
      <c r="FBA147" s="19"/>
      <c r="FBB147" s="19"/>
      <c r="FBC147" s="19"/>
      <c r="FBD147" s="19"/>
      <c r="FBE147" s="19"/>
      <c r="FBF147" s="19"/>
      <c r="FBG147" s="19"/>
      <c r="FBH147" s="19"/>
      <c r="FBI147" s="19"/>
      <c r="FBJ147" s="19"/>
      <c r="FBK147" s="19"/>
      <c r="FBL147" s="19"/>
      <c r="FBM147" s="19"/>
      <c r="FBN147" s="19"/>
      <c r="FBO147" s="19"/>
      <c r="FBP147" s="19"/>
      <c r="FBQ147" s="19"/>
      <c r="FBR147" s="19"/>
      <c r="FBS147" s="19"/>
      <c r="FBT147" s="19"/>
      <c r="FBU147" s="19"/>
      <c r="FBV147" s="19"/>
      <c r="FBW147" s="19"/>
      <c r="FBX147" s="19"/>
      <c r="FBY147" s="19"/>
      <c r="FBZ147" s="19"/>
      <c r="FCA147" s="19"/>
      <c r="FCB147" s="19"/>
      <c r="FCC147" s="19"/>
      <c r="FCD147" s="19"/>
      <c r="FCE147" s="19"/>
      <c r="FCF147" s="19"/>
      <c r="FCG147" s="19"/>
      <c r="FCH147" s="19"/>
      <c r="FCI147" s="19"/>
      <c r="FCJ147" s="19"/>
      <c r="FCK147" s="19"/>
      <c r="FCL147" s="19"/>
      <c r="FCM147" s="19"/>
      <c r="FCN147" s="19"/>
      <c r="FCO147" s="19"/>
      <c r="FCP147" s="19"/>
      <c r="FCQ147" s="19"/>
      <c r="FCR147" s="19"/>
      <c r="FCS147" s="19"/>
      <c r="FCT147" s="19"/>
      <c r="FCU147" s="19"/>
      <c r="FCV147" s="19"/>
      <c r="FCW147" s="19"/>
      <c r="FCX147" s="19"/>
      <c r="FCY147" s="19"/>
      <c r="FCZ147" s="19"/>
      <c r="FDA147" s="19"/>
      <c r="FDB147" s="19"/>
      <c r="FDC147" s="19"/>
      <c r="FDD147" s="19"/>
      <c r="FDE147" s="19"/>
      <c r="FDF147" s="19"/>
      <c r="FDG147" s="19"/>
      <c r="FDH147" s="19"/>
      <c r="FDI147" s="19"/>
      <c r="FDJ147" s="19"/>
      <c r="FDK147" s="19"/>
      <c r="FDL147" s="19"/>
      <c r="FDM147" s="19"/>
      <c r="FDN147" s="19"/>
      <c r="FDO147" s="19"/>
      <c r="FDP147" s="19"/>
      <c r="FDQ147" s="19"/>
      <c r="FDR147" s="19"/>
      <c r="FDS147" s="19"/>
      <c r="FDT147" s="19"/>
      <c r="FDU147" s="19"/>
      <c r="FDV147" s="19"/>
      <c r="FDW147" s="19"/>
      <c r="FDX147" s="19"/>
      <c r="FDY147" s="19"/>
      <c r="FDZ147" s="19"/>
      <c r="FEA147" s="19"/>
      <c r="FEB147" s="19"/>
      <c r="FEC147" s="19"/>
      <c r="FED147" s="19"/>
      <c r="FEE147" s="19"/>
      <c r="FEF147" s="19"/>
      <c r="FEG147" s="19"/>
      <c r="FEH147" s="19"/>
      <c r="FEI147" s="19"/>
      <c r="FEJ147" s="19"/>
      <c r="FEK147" s="19"/>
      <c r="FEL147" s="19"/>
      <c r="FEM147" s="19"/>
      <c r="FEN147" s="19"/>
      <c r="FEO147" s="19"/>
      <c r="FEP147" s="19"/>
      <c r="FEQ147" s="19"/>
      <c r="FER147" s="19"/>
      <c r="FES147" s="19"/>
      <c r="FET147" s="19"/>
      <c r="FEU147" s="19"/>
      <c r="FEV147" s="19"/>
      <c r="FEW147" s="19"/>
      <c r="FEX147" s="19"/>
      <c r="FEY147" s="19"/>
      <c r="FEZ147" s="19"/>
      <c r="FFA147" s="19"/>
      <c r="FFB147" s="19"/>
      <c r="FFC147" s="19"/>
      <c r="FFD147" s="19"/>
      <c r="FFE147" s="19"/>
      <c r="FFF147" s="19"/>
      <c r="FFG147" s="19"/>
      <c r="FFH147" s="19"/>
      <c r="FFI147" s="19"/>
      <c r="FFJ147" s="19"/>
      <c r="FFK147" s="19"/>
      <c r="FFL147" s="19"/>
      <c r="FFM147" s="19"/>
      <c r="FFN147" s="19"/>
      <c r="FFO147" s="19"/>
      <c r="FFP147" s="19"/>
      <c r="FFQ147" s="19"/>
      <c r="FFR147" s="19"/>
      <c r="FFS147" s="19"/>
      <c r="FFT147" s="19"/>
      <c r="FFU147" s="19"/>
      <c r="FFV147" s="19"/>
      <c r="FFW147" s="19"/>
      <c r="FFX147" s="19"/>
      <c r="FFY147" s="19"/>
      <c r="FFZ147" s="19"/>
      <c r="FGA147" s="19"/>
      <c r="FGB147" s="19"/>
      <c r="FGC147" s="19"/>
      <c r="FGD147" s="19"/>
      <c r="FGE147" s="19"/>
      <c r="FGF147" s="19"/>
      <c r="FGG147" s="19"/>
      <c r="FGH147" s="19"/>
      <c r="FGI147" s="19"/>
      <c r="FGJ147" s="19"/>
      <c r="FGK147" s="19"/>
      <c r="FGL147" s="19"/>
      <c r="FGM147" s="19"/>
      <c r="FGN147" s="19"/>
      <c r="FGO147" s="19"/>
      <c r="FGP147" s="19"/>
      <c r="FGQ147" s="19"/>
      <c r="FGR147" s="19"/>
      <c r="FGS147" s="19"/>
      <c r="FGT147" s="19"/>
      <c r="FGU147" s="19"/>
      <c r="FGV147" s="19"/>
      <c r="FGW147" s="19"/>
      <c r="FGX147" s="19"/>
      <c r="FGY147" s="19"/>
      <c r="FGZ147" s="19"/>
      <c r="FHA147" s="19"/>
      <c r="FHB147" s="19"/>
      <c r="FHC147" s="19"/>
      <c r="FHD147" s="19"/>
      <c r="FHE147" s="19"/>
      <c r="FHF147" s="19"/>
      <c r="FHG147" s="19"/>
      <c r="FHH147" s="19"/>
      <c r="FHI147" s="19"/>
      <c r="FHJ147" s="19"/>
      <c r="FHK147" s="19"/>
      <c r="FHL147" s="19"/>
      <c r="FHM147" s="19"/>
      <c r="FHN147" s="19"/>
      <c r="FHO147" s="19"/>
      <c r="FHP147" s="19"/>
      <c r="FHQ147" s="19"/>
      <c r="FHR147" s="19"/>
      <c r="FHS147" s="19"/>
      <c r="FHT147" s="19"/>
      <c r="FHU147" s="19"/>
      <c r="FHV147" s="19"/>
      <c r="FHW147" s="19"/>
      <c r="FHX147" s="19"/>
      <c r="FHY147" s="19"/>
      <c r="FHZ147" s="19"/>
      <c r="FIA147" s="19"/>
      <c r="FIB147" s="19"/>
      <c r="FIC147" s="19"/>
      <c r="FID147" s="19"/>
      <c r="FIE147" s="19"/>
      <c r="FIF147" s="19"/>
      <c r="FIG147" s="19"/>
      <c r="FIH147" s="19"/>
      <c r="FII147" s="19"/>
      <c r="FIJ147" s="19"/>
      <c r="FIK147" s="19"/>
      <c r="FIL147" s="19"/>
      <c r="FIM147" s="19"/>
      <c r="FIN147" s="19"/>
      <c r="FIO147" s="19"/>
      <c r="FIP147" s="19"/>
      <c r="FIQ147" s="19"/>
      <c r="FIR147" s="19"/>
      <c r="FIS147" s="19"/>
      <c r="FIT147" s="19"/>
      <c r="FIU147" s="19"/>
      <c r="FIV147" s="19"/>
      <c r="FIW147" s="19"/>
      <c r="FIX147" s="19"/>
      <c r="FIY147" s="19"/>
      <c r="FIZ147" s="19"/>
      <c r="FJA147" s="19"/>
      <c r="FJB147" s="19"/>
      <c r="FJC147" s="19"/>
      <c r="FJD147" s="19"/>
      <c r="FJE147" s="19"/>
      <c r="FJF147" s="19"/>
      <c r="FJG147" s="19"/>
      <c r="FJH147" s="19"/>
      <c r="FJI147" s="19"/>
      <c r="FJJ147" s="19"/>
      <c r="FJK147" s="19"/>
      <c r="FJL147" s="19"/>
      <c r="FJM147" s="19"/>
      <c r="FJN147" s="19"/>
      <c r="FJO147" s="19"/>
      <c r="FJP147" s="19"/>
      <c r="FJQ147" s="19"/>
      <c r="FJR147" s="19"/>
      <c r="FJS147" s="19"/>
      <c r="FJT147" s="19"/>
      <c r="FJU147" s="19"/>
      <c r="FJV147" s="19"/>
      <c r="FJW147" s="19"/>
      <c r="FJX147" s="19"/>
      <c r="FJY147" s="19"/>
      <c r="FJZ147" s="19"/>
      <c r="FKA147" s="19"/>
      <c r="FKB147" s="19"/>
      <c r="FKC147" s="19"/>
      <c r="FKD147" s="19"/>
      <c r="FKE147" s="19"/>
      <c r="FKF147" s="19"/>
      <c r="FKG147" s="19"/>
      <c r="FKH147" s="19"/>
      <c r="FKI147" s="19"/>
      <c r="FKJ147" s="19"/>
      <c r="FKK147" s="19"/>
      <c r="FKL147" s="19"/>
      <c r="FKM147" s="19"/>
      <c r="FKN147" s="19"/>
      <c r="FKO147" s="19"/>
      <c r="FKP147" s="19"/>
      <c r="FKQ147" s="19"/>
      <c r="FKR147" s="19"/>
      <c r="FKS147" s="19"/>
      <c r="FKT147" s="19"/>
      <c r="FKU147" s="19"/>
      <c r="FKV147" s="19"/>
      <c r="FKW147" s="19"/>
      <c r="FKX147" s="19"/>
      <c r="FKY147" s="19"/>
      <c r="FKZ147" s="19"/>
      <c r="FLA147" s="19"/>
      <c r="FLB147" s="19"/>
      <c r="FLC147" s="19"/>
      <c r="FLD147" s="19"/>
      <c r="FLE147" s="19"/>
      <c r="FLF147" s="19"/>
      <c r="FLG147" s="19"/>
      <c r="FLH147" s="19"/>
      <c r="FLI147" s="19"/>
      <c r="FLJ147" s="19"/>
      <c r="FLK147" s="19"/>
      <c r="FLL147" s="19"/>
      <c r="FLM147" s="19"/>
      <c r="FLN147" s="19"/>
      <c r="FLO147" s="19"/>
      <c r="FLP147" s="19"/>
      <c r="FLQ147" s="19"/>
      <c r="FLR147" s="19"/>
      <c r="FLS147" s="19"/>
      <c r="FLT147" s="19"/>
      <c r="FLU147" s="19"/>
      <c r="FLV147" s="19"/>
      <c r="FLW147" s="19"/>
      <c r="FLX147" s="19"/>
      <c r="FLY147" s="19"/>
      <c r="FLZ147" s="19"/>
      <c r="FMA147" s="19"/>
      <c r="FMB147" s="19"/>
      <c r="FMC147" s="19"/>
      <c r="FMD147" s="19"/>
      <c r="FME147" s="19"/>
      <c r="FMF147" s="19"/>
      <c r="FMG147" s="19"/>
      <c r="FMH147" s="19"/>
      <c r="FMI147" s="19"/>
      <c r="FMJ147" s="19"/>
      <c r="FMK147" s="19"/>
      <c r="FML147" s="19"/>
      <c r="FMM147" s="19"/>
      <c r="FMN147" s="19"/>
      <c r="FMO147" s="19"/>
      <c r="FMP147" s="19"/>
      <c r="FMQ147" s="19"/>
      <c r="FMR147" s="19"/>
      <c r="FMS147" s="19"/>
      <c r="FMT147" s="19"/>
      <c r="FMU147" s="19"/>
      <c r="FMV147" s="19"/>
      <c r="FMW147" s="19"/>
      <c r="FMX147" s="19"/>
      <c r="FMY147" s="19"/>
      <c r="FMZ147" s="19"/>
      <c r="FNA147" s="19"/>
      <c r="FNB147" s="19"/>
      <c r="FNC147" s="19"/>
      <c r="FND147" s="19"/>
      <c r="FNE147" s="19"/>
      <c r="FNF147" s="19"/>
      <c r="FNG147" s="19"/>
      <c r="FNH147" s="19"/>
      <c r="FNI147" s="19"/>
      <c r="FNJ147" s="19"/>
      <c r="FNK147" s="19"/>
      <c r="FNL147" s="19"/>
      <c r="FNM147" s="19"/>
      <c r="FNN147" s="19"/>
      <c r="FNO147" s="19"/>
      <c r="FNP147" s="19"/>
      <c r="FNQ147" s="19"/>
      <c r="FNR147" s="19"/>
      <c r="FNS147" s="19"/>
      <c r="FNT147" s="19"/>
      <c r="FNU147" s="19"/>
      <c r="FNV147" s="19"/>
      <c r="FNW147" s="19"/>
      <c r="FNX147" s="19"/>
      <c r="FNY147" s="19"/>
      <c r="FNZ147" s="19"/>
      <c r="FOA147" s="19"/>
      <c r="FOB147" s="19"/>
      <c r="FOC147" s="19"/>
      <c r="FOD147" s="19"/>
      <c r="FOE147" s="19"/>
      <c r="FOF147" s="19"/>
      <c r="FOG147" s="19"/>
      <c r="FOH147" s="19"/>
      <c r="FOI147" s="19"/>
      <c r="FOJ147" s="19"/>
      <c r="FOK147" s="19"/>
      <c r="FOL147" s="19"/>
      <c r="FOM147" s="19"/>
      <c r="FON147" s="19"/>
      <c r="FOO147" s="19"/>
      <c r="FOP147" s="19"/>
      <c r="FOQ147" s="19"/>
      <c r="FOR147" s="19"/>
      <c r="FOS147" s="19"/>
      <c r="FOT147" s="19"/>
      <c r="FOU147" s="19"/>
      <c r="FOV147" s="19"/>
      <c r="FOW147" s="19"/>
      <c r="FOX147" s="19"/>
      <c r="FOY147" s="19"/>
      <c r="FOZ147" s="19"/>
      <c r="FPA147" s="19"/>
      <c r="FPB147" s="19"/>
      <c r="FPC147" s="19"/>
      <c r="FPD147" s="19"/>
      <c r="FPE147" s="19"/>
      <c r="FPF147" s="19"/>
      <c r="FPG147" s="19"/>
      <c r="FPH147" s="19"/>
      <c r="FPI147" s="19"/>
      <c r="FPJ147" s="19"/>
      <c r="FPK147" s="19"/>
      <c r="FPL147" s="19"/>
      <c r="FPM147" s="19"/>
      <c r="FPN147" s="19"/>
      <c r="FPO147" s="19"/>
      <c r="FPP147" s="19"/>
      <c r="FPQ147" s="19"/>
      <c r="FPR147" s="19"/>
      <c r="FPS147" s="19"/>
      <c r="FPT147" s="19"/>
      <c r="FPU147" s="19"/>
      <c r="FPV147" s="19"/>
      <c r="FPW147" s="19"/>
      <c r="FPX147" s="19"/>
      <c r="FPY147" s="19"/>
      <c r="FPZ147" s="19"/>
      <c r="FQA147" s="19"/>
      <c r="FQB147" s="19"/>
      <c r="FQC147" s="19"/>
      <c r="FQD147" s="19"/>
      <c r="FQE147" s="19"/>
      <c r="FQF147" s="19"/>
      <c r="FQG147" s="19"/>
      <c r="FQH147" s="19"/>
      <c r="FQI147" s="19"/>
      <c r="FQJ147" s="19"/>
      <c r="FQK147" s="19"/>
      <c r="FQL147" s="19"/>
      <c r="FQM147" s="19"/>
      <c r="FQN147" s="19"/>
      <c r="FQO147" s="19"/>
      <c r="FQP147" s="19"/>
      <c r="FQQ147" s="19"/>
      <c r="FQR147" s="19"/>
      <c r="FQS147" s="19"/>
      <c r="FQT147" s="19"/>
      <c r="FQU147" s="19"/>
      <c r="FQV147" s="19"/>
      <c r="FQW147" s="19"/>
      <c r="FQX147" s="19"/>
      <c r="FQY147" s="19"/>
      <c r="FQZ147" s="19"/>
      <c r="FRA147" s="19"/>
      <c r="FRB147" s="19"/>
      <c r="FRC147" s="19"/>
      <c r="FRD147" s="19"/>
      <c r="FRE147" s="19"/>
      <c r="FRF147" s="19"/>
      <c r="FRG147" s="19"/>
      <c r="FRH147" s="19"/>
      <c r="FRI147" s="19"/>
      <c r="FRJ147" s="19"/>
      <c r="FRK147" s="19"/>
      <c r="FRL147" s="19"/>
      <c r="FRM147" s="19"/>
      <c r="FRN147" s="19"/>
      <c r="FRO147" s="19"/>
      <c r="FRP147" s="19"/>
      <c r="FRQ147" s="19"/>
      <c r="FRR147" s="19"/>
      <c r="FRS147" s="19"/>
      <c r="FRT147" s="19"/>
      <c r="FRU147" s="19"/>
      <c r="FRV147" s="19"/>
      <c r="FRW147" s="19"/>
      <c r="FRX147" s="19"/>
      <c r="FRY147" s="19"/>
      <c r="FRZ147" s="19"/>
      <c r="FSA147" s="19"/>
      <c r="FSB147" s="19"/>
      <c r="FSC147" s="19"/>
      <c r="FSD147" s="19"/>
      <c r="FSE147" s="19"/>
      <c r="FSF147" s="19"/>
      <c r="FSG147" s="19"/>
      <c r="FSH147" s="19"/>
      <c r="FSI147" s="19"/>
      <c r="FSJ147" s="19"/>
      <c r="FSK147" s="19"/>
      <c r="FSL147" s="19"/>
      <c r="FSM147" s="19"/>
      <c r="FSN147" s="19"/>
      <c r="FSO147" s="19"/>
      <c r="FSP147" s="19"/>
      <c r="FSQ147" s="19"/>
      <c r="FSR147" s="19"/>
      <c r="FSS147" s="19"/>
      <c r="FST147" s="19"/>
      <c r="FSU147" s="19"/>
      <c r="FSV147" s="19"/>
      <c r="FSW147" s="19"/>
      <c r="FSX147" s="19"/>
      <c r="FSY147" s="19"/>
      <c r="FSZ147" s="19"/>
      <c r="FTA147" s="19"/>
      <c r="FTB147" s="19"/>
      <c r="FTC147" s="19"/>
      <c r="FTD147" s="19"/>
      <c r="FTE147" s="19"/>
      <c r="FTF147" s="19"/>
      <c r="FTG147" s="19"/>
      <c r="FTH147" s="19"/>
      <c r="FTI147" s="19"/>
      <c r="FTJ147" s="19"/>
      <c r="FTK147" s="19"/>
      <c r="FTL147" s="19"/>
      <c r="FTM147" s="19"/>
      <c r="FTN147" s="19"/>
      <c r="FTO147" s="19"/>
      <c r="FTP147" s="19"/>
      <c r="FTQ147" s="19"/>
      <c r="FTR147" s="19"/>
      <c r="FTS147" s="19"/>
      <c r="FTT147" s="19"/>
      <c r="FTU147" s="19"/>
      <c r="FTV147" s="19"/>
      <c r="FTW147" s="19"/>
      <c r="FTX147" s="19"/>
      <c r="FTY147" s="19"/>
      <c r="FTZ147" s="19"/>
      <c r="FUA147" s="19"/>
      <c r="FUB147" s="19"/>
      <c r="FUC147" s="19"/>
      <c r="FUD147" s="19"/>
      <c r="FUE147" s="19"/>
      <c r="FUF147" s="19"/>
      <c r="FUG147" s="19"/>
      <c r="FUH147" s="19"/>
      <c r="FUI147" s="19"/>
      <c r="FUJ147" s="19"/>
      <c r="FUK147" s="19"/>
      <c r="FUL147" s="19"/>
      <c r="FUM147" s="19"/>
      <c r="FUN147" s="19"/>
      <c r="FUO147" s="19"/>
      <c r="FUP147" s="19"/>
      <c r="FUQ147" s="19"/>
      <c r="FUR147" s="19"/>
      <c r="FUS147" s="19"/>
      <c r="FUT147" s="19"/>
      <c r="FUU147" s="19"/>
      <c r="FUV147" s="19"/>
      <c r="FUW147" s="19"/>
      <c r="FUX147" s="19"/>
      <c r="FUY147" s="19"/>
      <c r="FUZ147" s="19"/>
      <c r="FVA147" s="19"/>
      <c r="FVB147" s="19"/>
      <c r="FVC147" s="19"/>
      <c r="FVD147" s="19"/>
      <c r="FVE147" s="19"/>
      <c r="FVF147" s="19"/>
      <c r="FVG147" s="19"/>
      <c r="FVH147" s="19"/>
      <c r="FVI147" s="19"/>
      <c r="FVJ147" s="19"/>
      <c r="FVK147" s="19"/>
      <c r="FVL147" s="19"/>
      <c r="FVM147" s="19"/>
      <c r="FVN147" s="19"/>
      <c r="FVO147" s="19"/>
      <c r="FVP147" s="19"/>
      <c r="FVQ147" s="19"/>
      <c r="FVR147" s="19"/>
      <c r="FVS147" s="19"/>
      <c r="FVT147" s="19"/>
      <c r="FVU147" s="19"/>
      <c r="FVV147" s="19"/>
      <c r="FVW147" s="19"/>
      <c r="FVX147" s="19"/>
      <c r="FVY147" s="19"/>
      <c r="FVZ147" s="19"/>
      <c r="FWA147" s="19"/>
      <c r="FWB147" s="19"/>
      <c r="FWC147" s="19"/>
      <c r="FWD147" s="19"/>
      <c r="FWE147" s="19"/>
      <c r="FWF147" s="19"/>
      <c r="FWG147" s="19"/>
    </row>
    <row r="148" spans="1:4661" s="144" customFormat="1" ht="39.6" x14ac:dyDescent="0.25">
      <c r="A148" s="122" t="s">
        <v>501</v>
      </c>
      <c r="B148" s="245" t="s">
        <v>47</v>
      </c>
      <c r="C148" s="246">
        <v>2026</v>
      </c>
      <c r="D148" s="247">
        <v>2028</v>
      </c>
      <c r="E148" s="248"/>
      <c r="F148" s="245" t="s">
        <v>101</v>
      </c>
      <c r="G148" s="245"/>
      <c r="H148" s="245" t="s">
        <v>101</v>
      </c>
      <c r="I148" s="245" t="s">
        <v>51</v>
      </c>
      <c r="J148" s="245" t="s">
        <v>102</v>
      </c>
      <c r="K148" s="249" t="s">
        <v>426</v>
      </c>
      <c r="L148" s="248" t="s">
        <v>439</v>
      </c>
      <c r="M148" s="250">
        <v>1</v>
      </c>
      <c r="N148" s="250" t="s">
        <v>106</v>
      </c>
      <c r="O148" s="250">
        <v>36</v>
      </c>
      <c r="P148" s="250" t="s">
        <v>113</v>
      </c>
      <c r="Q148" s="262">
        <v>51718.66</v>
      </c>
      <c r="R148" s="262">
        <v>51718.66</v>
      </c>
      <c r="S148" s="262">
        <v>51718.66</v>
      </c>
      <c r="T148" s="262">
        <v>0</v>
      </c>
      <c r="U148" s="262">
        <f t="shared" si="2"/>
        <v>155155.98000000001</v>
      </c>
      <c r="V148" s="256">
        <v>0</v>
      </c>
      <c r="W148" s="245"/>
      <c r="X148" s="257" t="s">
        <v>107</v>
      </c>
      <c r="Y148" s="257" t="s">
        <v>46</v>
      </c>
      <c r="Z148" s="261"/>
      <c r="AA148" s="25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  <c r="JL148" s="18"/>
      <c r="JM148" s="18"/>
      <c r="JN148" s="18"/>
      <c r="JO148" s="18"/>
      <c r="JP148" s="18"/>
      <c r="JQ148" s="18"/>
      <c r="JR148" s="18"/>
      <c r="JS148" s="18"/>
      <c r="JT148" s="18"/>
      <c r="JU148" s="18"/>
      <c r="JV148" s="18"/>
      <c r="JW148" s="18"/>
      <c r="JX148" s="18"/>
      <c r="JY148" s="18"/>
      <c r="JZ148" s="18"/>
      <c r="KA148" s="18"/>
      <c r="KB148" s="18"/>
      <c r="KC148" s="18"/>
      <c r="KD148" s="18"/>
      <c r="KE148" s="18"/>
      <c r="KF148" s="18"/>
      <c r="KG148" s="18"/>
      <c r="KH148" s="18"/>
      <c r="KI148" s="18"/>
      <c r="KJ148" s="18"/>
      <c r="KK148" s="18"/>
      <c r="KL148" s="18"/>
      <c r="KM148" s="18"/>
      <c r="KN148" s="18"/>
      <c r="KO148" s="18"/>
      <c r="KP148" s="18"/>
      <c r="KQ148" s="18"/>
      <c r="KR148" s="18"/>
      <c r="KS148" s="18"/>
      <c r="KT148" s="18"/>
      <c r="KU148" s="18"/>
      <c r="KV148" s="18"/>
      <c r="KW148" s="18"/>
      <c r="KX148" s="18"/>
      <c r="KY148" s="18"/>
      <c r="KZ148" s="18"/>
      <c r="LA148" s="18"/>
      <c r="LB148" s="18"/>
      <c r="LC148" s="18"/>
      <c r="LD148" s="18"/>
      <c r="LE148" s="18"/>
      <c r="LF148" s="18"/>
      <c r="LG148" s="18"/>
      <c r="LH148" s="18"/>
      <c r="LI148" s="18"/>
      <c r="LJ148" s="18"/>
      <c r="LK148" s="18"/>
      <c r="LL148" s="18"/>
      <c r="LM148" s="18"/>
      <c r="LN148" s="18"/>
      <c r="LO148" s="18"/>
      <c r="LP148" s="18"/>
      <c r="LQ148" s="18"/>
      <c r="LR148" s="18"/>
      <c r="LS148" s="18"/>
      <c r="LT148" s="18"/>
      <c r="LU148" s="18"/>
      <c r="LV148" s="18"/>
      <c r="LW148" s="18"/>
      <c r="LX148" s="18"/>
      <c r="LY148" s="18"/>
      <c r="LZ148" s="18"/>
      <c r="MA148" s="18"/>
      <c r="MB148" s="18"/>
      <c r="MC148" s="18"/>
      <c r="MD148" s="18"/>
      <c r="ME148" s="18"/>
      <c r="MF148" s="18"/>
      <c r="MG148" s="18"/>
      <c r="MH148" s="18"/>
      <c r="MI148" s="18"/>
      <c r="MJ148" s="18"/>
      <c r="MK148" s="18"/>
      <c r="ML148" s="18"/>
      <c r="MM148" s="18"/>
      <c r="MN148" s="18"/>
      <c r="MO148" s="18"/>
      <c r="MP148" s="18"/>
      <c r="MQ148" s="18"/>
      <c r="MR148" s="18"/>
      <c r="MS148" s="18"/>
      <c r="MT148" s="18"/>
      <c r="MU148" s="18"/>
      <c r="MV148" s="18"/>
      <c r="MW148" s="18"/>
      <c r="MX148" s="18"/>
      <c r="MY148" s="18"/>
      <c r="MZ148" s="18"/>
      <c r="NA148" s="18"/>
      <c r="NB148" s="18"/>
      <c r="NC148" s="18"/>
      <c r="ND148" s="18"/>
      <c r="NE148" s="18"/>
      <c r="NF148" s="18"/>
      <c r="NG148" s="18"/>
      <c r="NH148" s="18"/>
      <c r="NI148" s="18"/>
      <c r="NJ148" s="18"/>
      <c r="NK148" s="18"/>
      <c r="NL148" s="18"/>
      <c r="NM148" s="18"/>
      <c r="NN148" s="18"/>
      <c r="NO148" s="18"/>
      <c r="NP148" s="18"/>
      <c r="NQ148" s="18"/>
      <c r="NR148" s="18"/>
      <c r="NS148" s="18"/>
      <c r="NT148" s="18"/>
      <c r="NU148" s="18"/>
      <c r="NV148" s="18"/>
      <c r="NW148" s="18"/>
      <c r="NX148" s="18"/>
      <c r="NY148" s="18"/>
      <c r="NZ148" s="18"/>
      <c r="OA148" s="18"/>
      <c r="OB148" s="18"/>
      <c r="OC148" s="18"/>
      <c r="OD148" s="18"/>
      <c r="OE148" s="18"/>
      <c r="OF148" s="18"/>
      <c r="OG148" s="18"/>
      <c r="OH148" s="18"/>
      <c r="OI148" s="18"/>
      <c r="OJ148" s="18"/>
      <c r="OK148" s="18"/>
      <c r="OL148" s="18"/>
      <c r="OM148" s="18"/>
      <c r="ON148" s="18"/>
      <c r="OO148" s="18"/>
      <c r="OP148" s="18"/>
      <c r="OQ148" s="18"/>
      <c r="OR148" s="18"/>
      <c r="OS148" s="18"/>
      <c r="OT148" s="18"/>
      <c r="OU148" s="18"/>
      <c r="OV148" s="18"/>
      <c r="OW148" s="18"/>
      <c r="OX148" s="18"/>
      <c r="OY148" s="18"/>
      <c r="OZ148" s="18"/>
      <c r="PA148" s="18"/>
      <c r="PB148" s="18"/>
      <c r="PC148" s="18"/>
      <c r="PD148" s="18"/>
      <c r="PE148" s="18"/>
      <c r="PF148" s="18"/>
      <c r="PG148" s="18"/>
      <c r="PH148" s="18"/>
      <c r="PI148" s="18"/>
      <c r="PJ148" s="18"/>
      <c r="PK148" s="18"/>
      <c r="PL148" s="18"/>
      <c r="PM148" s="18"/>
      <c r="PN148" s="18"/>
      <c r="PO148" s="18"/>
      <c r="PP148" s="18"/>
      <c r="PQ148" s="18"/>
      <c r="PR148" s="18"/>
      <c r="PS148" s="18"/>
      <c r="PT148" s="18"/>
      <c r="PU148" s="18"/>
      <c r="PV148" s="18"/>
      <c r="PW148" s="18"/>
      <c r="PX148" s="18"/>
      <c r="PY148" s="18"/>
      <c r="PZ148" s="18"/>
      <c r="QA148" s="18"/>
      <c r="QB148" s="18"/>
      <c r="QC148" s="18"/>
      <c r="QD148" s="18"/>
      <c r="QE148" s="18"/>
      <c r="QF148" s="18"/>
      <c r="QG148" s="18"/>
      <c r="QH148" s="18"/>
      <c r="QI148" s="18"/>
      <c r="QJ148" s="18"/>
      <c r="QK148" s="18"/>
      <c r="QL148" s="18"/>
      <c r="QM148" s="18"/>
      <c r="QN148" s="18"/>
      <c r="QO148" s="18"/>
      <c r="QP148" s="18"/>
      <c r="QQ148" s="18"/>
      <c r="QR148" s="18"/>
      <c r="QS148" s="18"/>
      <c r="QT148" s="18"/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/>
      <c r="RF148" s="18"/>
      <c r="RG148" s="18"/>
      <c r="RH148" s="18"/>
      <c r="RI148" s="18"/>
      <c r="RJ148" s="18"/>
      <c r="RK148" s="18"/>
      <c r="RL148" s="18"/>
      <c r="RM148" s="18"/>
      <c r="RN148" s="18"/>
      <c r="RO148" s="18"/>
      <c r="RP148" s="18"/>
      <c r="RQ148" s="18"/>
      <c r="RR148" s="18"/>
      <c r="RS148" s="18"/>
      <c r="RT148" s="18"/>
      <c r="RU148" s="18"/>
      <c r="RV148" s="18"/>
      <c r="RW148" s="18"/>
      <c r="RX148" s="18"/>
      <c r="RY148" s="18"/>
      <c r="RZ148" s="18"/>
      <c r="SA148" s="18"/>
      <c r="SB148" s="18"/>
      <c r="SC148" s="18"/>
      <c r="SD148" s="18"/>
      <c r="SE148" s="18"/>
      <c r="SF148" s="18"/>
      <c r="SG148" s="18"/>
      <c r="SH148" s="18"/>
      <c r="SI148" s="18"/>
      <c r="SJ148" s="18"/>
      <c r="SK148" s="18"/>
      <c r="SL148" s="18"/>
      <c r="SM148" s="18"/>
      <c r="SN148" s="18"/>
      <c r="SO148" s="18"/>
      <c r="SP148" s="18"/>
      <c r="SQ148" s="18"/>
      <c r="SR148" s="18"/>
      <c r="SS148" s="18"/>
      <c r="ST148" s="18"/>
      <c r="SU148" s="18"/>
      <c r="SV148" s="18"/>
      <c r="SW148" s="18"/>
      <c r="SX148" s="18"/>
      <c r="SY148" s="18"/>
      <c r="SZ148" s="18"/>
      <c r="TA148" s="18"/>
      <c r="TB148" s="18"/>
      <c r="TC148" s="18"/>
      <c r="TD148" s="18"/>
      <c r="TE148" s="18"/>
      <c r="TF148" s="18"/>
      <c r="TG148" s="18"/>
      <c r="TH148" s="18"/>
      <c r="TI148" s="18"/>
      <c r="TJ148" s="18"/>
      <c r="TK148" s="18"/>
      <c r="TL148" s="18"/>
      <c r="TM148" s="18"/>
      <c r="TN148" s="18"/>
      <c r="TO148" s="18"/>
      <c r="TP148" s="18"/>
      <c r="TQ148" s="18"/>
      <c r="TR148" s="18"/>
      <c r="TS148" s="18"/>
      <c r="TT148" s="18"/>
      <c r="TU148" s="18"/>
      <c r="TV148" s="18"/>
      <c r="TW148" s="18"/>
      <c r="TX148" s="18"/>
      <c r="TY148" s="18"/>
      <c r="TZ148" s="18"/>
      <c r="UA148" s="18"/>
      <c r="UB148" s="18"/>
      <c r="UC148" s="18"/>
      <c r="UD148" s="18"/>
      <c r="UE148" s="18"/>
      <c r="UF148" s="18"/>
      <c r="UG148" s="18"/>
      <c r="UH148" s="18"/>
      <c r="UI148" s="18"/>
      <c r="UJ148" s="18"/>
      <c r="UK148" s="18"/>
      <c r="UL148" s="18"/>
      <c r="UM148" s="18"/>
      <c r="UN148" s="18"/>
      <c r="UO148" s="18"/>
      <c r="UP148" s="18"/>
      <c r="UQ148" s="18"/>
      <c r="UR148" s="18"/>
      <c r="US148" s="18"/>
      <c r="UT148" s="18"/>
      <c r="UU148" s="18"/>
      <c r="UV148" s="18"/>
      <c r="UW148" s="18"/>
      <c r="UX148" s="18"/>
      <c r="UY148" s="18"/>
      <c r="UZ148" s="18"/>
      <c r="VA148" s="18"/>
      <c r="VB148" s="18"/>
      <c r="VC148" s="18"/>
      <c r="VD148" s="18"/>
      <c r="VE148" s="18"/>
      <c r="VF148" s="18"/>
      <c r="VG148" s="18"/>
      <c r="VH148" s="18"/>
      <c r="VI148" s="18"/>
      <c r="VJ148" s="18"/>
      <c r="VK148" s="18"/>
      <c r="VL148" s="18"/>
      <c r="VM148" s="18"/>
      <c r="VN148" s="18"/>
      <c r="VO148" s="18"/>
      <c r="VP148" s="18"/>
      <c r="VQ148" s="18"/>
      <c r="VR148" s="18"/>
      <c r="VS148" s="18"/>
      <c r="VT148" s="18"/>
      <c r="VU148" s="18"/>
      <c r="VV148" s="18"/>
      <c r="VW148" s="18"/>
      <c r="VX148" s="18"/>
      <c r="VY148" s="18"/>
      <c r="VZ148" s="18"/>
      <c r="WA148" s="18"/>
      <c r="WB148" s="18"/>
      <c r="WC148" s="18"/>
      <c r="WD148" s="18"/>
      <c r="WE148" s="18"/>
      <c r="WF148" s="18"/>
      <c r="WG148" s="18"/>
      <c r="WH148" s="18"/>
      <c r="WI148" s="18"/>
      <c r="WJ148" s="18"/>
      <c r="WK148" s="18"/>
      <c r="WL148" s="18"/>
      <c r="WM148" s="18"/>
      <c r="WN148" s="18"/>
      <c r="WO148" s="18"/>
      <c r="WP148" s="18"/>
      <c r="WQ148" s="18"/>
      <c r="WR148" s="18"/>
      <c r="WS148" s="18"/>
      <c r="WT148" s="18"/>
      <c r="WU148" s="18"/>
      <c r="WV148" s="18"/>
      <c r="WW148" s="18"/>
      <c r="WX148" s="18"/>
      <c r="WY148" s="18"/>
      <c r="WZ148" s="18"/>
      <c r="XA148" s="18"/>
      <c r="XB148" s="18"/>
      <c r="XC148" s="18"/>
      <c r="XD148" s="18"/>
      <c r="XE148" s="18"/>
      <c r="XF148" s="18"/>
      <c r="XG148" s="18"/>
      <c r="XH148" s="18"/>
      <c r="XI148" s="18"/>
      <c r="XJ148" s="18"/>
      <c r="XK148" s="18"/>
      <c r="XL148" s="18"/>
      <c r="XM148" s="18"/>
      <c r="XN148" s="18"/>
      <c r="XO148" s="18"/>
      <c r="XP148" s="18"/>
      <c r="XQ148" s="18"/>
      <c r="XR148" s="18"/>
      <c r="XS148" s="18"/>
      <c r="XT148" s="18"/>
      <c r="XU148" s="18"/>
      <c r="XV148" s="18"/>
      <c r="XW148" s="18"/>
      <c r="XX148" s="18"/>
      <c r="XY148" s="18"/>
      <c r="XZ148" s="18"/>
      <c r="YA148" s="18"/>
      <c r="YB148" s="18"/>
      <c r="YC148" s="18"/>
      <c r="YD148" s="18"/>
      <c r="YE148" s="18"/>
      <c r="YF148" s="18"/>
      <c r="YG148" s="18"/>
      <c r="YH148" s="18"/>
      <c r="YI148" s="18"/>
      <c r="YJ148" s="18"/>
      <c r="YK148" s="18"/>
      <c r="YL148" s="18"/>
      <c r="YM148" s="18"/>
      <c r="YN148" s="18"/>
      <c r="YO148" s="18"/>
      <c r="YP148" s="18"/>
      <c r="YQ148" s="18"/>
      <c r="YR148" s="18"/>
      <c r="YS148" s="18"/>
      <c r="YT148" s="18"/>
      <c r="YU148" s="18"/>
      <c r="YV148" s="18"/>
      <c r="YW148" s="18"/>
      <c r="YX148" s="18"/>
      <c r="YY148" s="18"/>
      <c r="YZ148" s="18"/>
      <c r="ZA148" s="18"/>
      <c r="ZB148" s="18"/>
      <c r="ZC148" s="18"/>
      <c r="ZD148" s="18"/>
      <c r="ZE148" s="18"/>
      <c r="ZF148" s="18"/>
      <c r="ZG148" s="18"/>
      <c r="ZH148" s="18"/>
      <c r="ZI148" s="18"/>
      <c r="ZJ148" s="18"/>
      <c r="ZK148" s="18"/>
      <c r="ZL148" s="18"/>
      <c r="ZM148" s="18"/>
      <c r="ZN148" s="18"/>
      <c r="ZO148" s="18"/>
      <c r="ZP148" s="18"/>
      <c r="ZQ148" s="18"/>
      <c r="ZR148" s="18"/>
      <c r="ZS148" s="18"/>
      <c r="ZT148" s="18"/>
      <c r="ZU148" s="18"/>
      <c r="ZV148" s="18"/>
      <c r="ZW148" s="18"/>
      <c r="ZX148" s="18"/>
      <c r="ZY148" s="18"/>
      <c r="ZZ148" s="18"/>
      <c r="AAA148" s="18"/>
      <c r="AAB148" s="18"/>
      <c r="AAC148" s="18"/>
      <c r="AAD148" s="18"/>
      <c r="AAE148" s="18"/>
      <c r="AAF148" s="18"/>
      <c r="AAG148" s="18"/>
      <c r="AAH148" s="18"/>
      <c r="AAI148" s="18"/>
      <c r="AAJ148" s="18"/>
      <c r="AAK148" s="18"/>
      <c r="AAL148" s="18"/>
      <c r="AAM148" s="18"/>
      <c r="AAN148" s="18"/>
      <c r="AAO148" s="18"/>
      <c r="AAP148" s="18"/>
      <c r="AAQ148" s="18"/>
      <c r="AAR148" s="18"/>
      <c r="AAS148" s="18"/>
      <c r="AAT148" s="18"/>
      <c r="AAU148" s="18"/>
      <c r="AAV148" s="18"/>
      <c r="AAW148" s="18"/>
      <c r="AAX148" s="18"/>
      <c r="AAY148" s="18"/>
      <c r="AAZ148" s="18"/>
      <c r="ABA148" s="18"/>
      <c r="ABB148" s="18"/>
      <c r="ABC148" s="18"/>
      <c r="ABD148" s="18"/>
      <c r="ABE148" s="18"/>
      <c r="ABF148" s="18"/>
      <c r="ABG148" s="18"/>
      <c r="ABH148" s="18"/>
      <c r="ABI148" s="18"/>
      <c r="ABJ148" s="18"/>
      <c r="ABK148" s="18"/>
      <c r="ABL148" s="18"/>
      <c r="ABM148" s="18"/>
      <c r="ABN148" s="18"/>
      <c r="ABO148" s="18"/>
      <c r="ABP148" s="18"/>
      <c r="ABQ148" s="18"/>
      <c r="ABR148" s="18"/>
      <c r="ABS148" s="18"/>
      <c r="ABT148" s="18"/>
      <c r="ABU148" s="18"/>
      <c r="ABV148" s="18"/>
      <c r="ABW148" s="18"/>
      <c r="ABX148" s="18"/>
      <c r="ABY148" s="18"/>
      <c r="ABZ148" s="18"/>
      <c r="ACA148" s="18"/>
      <c r="ACB148" s="18"/>
      <c r="ACC148" s="18"/>
      <c r="ACD148" s="18"/>
      <c r="ACE148" s="18"/>
      <c r="ACF148" s="18"/>
      <c r="ACG148" s="18"/>
      <c r="ACH148" s="18"/>
      <c r="ACI148" s="18"/>
      <c r="ACJ148" s="18"/>
      <c r="ACK148" s="18"/>
      <c r="ACL148" s="18"/>
      <c r="ACM148" s="18"/>
      <c r="ACN148" s="18"/>
      <c r="ACO148" s="18"/>
      <c r="ACP148" s="18"/>
      <c r="ACQ148" s="18"/>
      <c r="ACR148" s="18"/>
      <c r="ACS148" s="18"/>
      <c r="ACT148" s="18"/>
      <c r="ACU148" s="18"/>
      <c r="ACV148" s="18"/>
      <c r="ACW148" s="18"/>
      <c r="ACX148" s="18"/>
      <c r="ACY148" s="18"/>
      <c r="ACZ148" s="18"/>
      <c r="ADA148" s="18"/>
      <c r="ADB148" s="18"/>
      <c r="ADC148" s="18"/>
      <c r="ADD148" s="18"/>
      <c r="ADE148" s="18"/>
      <c r="ADF148" s="18"/>
      <c r="ADG148" s="18"/>
      <c r="ADH148" s="18"/>
      <c r="ADI148" s="18"/>
      <c r="ADJ148" s="18"/>
      <c r="ADK148" s="18"/>
      <c r="ADL148" s="18"/>
      <c r="ADM148" s="18"/>
      <c r="ADN148" s="18"/>
      <c r="ADO148" s="18"/>
      <c r="ADP148" s="18"/>
      <c r="ADQ148" s="18"/>
      <c r="ADR148" s="18"/>
      <c r="ADS148" s="18"/>
      <c r="ADT148" s="18"/>
      <c r="ADU148" s="18"/>
      <c r="ADV148" s="18"/>
      <c r="ADW148" s="18"/>
      <c r="ADX148" s="18"/>
      <c r="ADY148" s="18"/>
      <c r="ADZ148" s="18"/>
      <c r="AEA148" s="18"/>
      <c r="AEB148" s="18"/>
      <c r="AEC148" s="18"/>
      <c r="AED148" s="18"/>
      <c r="AEE148" s="18"/>
      <c r="AEF148" s="18"/>
      <c r="AEG148" s="18"/>
      <c r="AEH148" s="18"/>
      <c r="AEI148" s="18"/>
      <c r="AEJ148" s="18"/>
      <c r="AEK148" s="18"/>
      <c r="AEL148" s="18"/>
      <c r="AEM148" s="18"/>
      <c r="AEN148" s="18"/>
      <c r="AEO148" s="18"/>
      <c r="AEP148" s="18"/>
      <c r="AEQ148" s="18"/>
      <c r="AER148" s="18"/>
      <c r="AES148" s="18"/>
      <c r="AET148" s="18"/>
      <c r="AEU148" s="18"/>
      <c r="AEV148" s="18"/>
      <c r="AEW148" s="18"/>
      <c r="AEX148" s="18"/>
      <c r="AEY148" s="18"/>
      <c r="AEZ148" s="18"/>
      <c r="AFA148" s="18"/>
      <c r="AFB148" s="18"/>
      <c r="AFC148" s="18"/>
      <c r="AFD148" s="18"/>
      <c r="AFE148" s="18"/>
      <c r="AFF148" s="18"/>
      <c r="AFG148" s="18"/>
      <c r="AFH148" s="18"/>
      <c r="AFI148" s="18"/>
      <c r="AFJ148" s="18"/>
      <c r="AFK148" s="18"/>
      <c r="AFL148" s="18"/>
      <c r="AFM148" s="18"/>
      <c r="AFN148" s="18"/>
      <c r="AFO148" s="18"/>
      <c r="AFP148" s="18"/>
      <c r="AFQ148" s="18"/>
      <c r="AFR148" s="18"/>
      <c r="AFS148" s="18"/>
      <c r="AFT148" s="18"/>
      <c r="AFU148" s="18"/>
      <c r="AFV148" s="18"/>
      <c r="AFW148" s="18"/>
      <c r="AFX148" s="18"/>
      <c r="AFY148" s="18"/>
      <c r="AFZ148" s="18"/>
      <c r="AGA148" s="18"/>
      <c r="AGB148" s="18"/>
      <c r="AGC148" s="18"/>
      <c r="AGD148" s="18"/>
      <c r="AGE148" s="18"/>
      <c r="AGF148" s="18"/>
      <c r="AGG148" s="18"/>
      <c r="AGH148" s="18"/>
      <c r="AGI148" s="18"/>
      <c r="AGJ148" s="18"/>
      <c r="AGK148" s="18"/>
      <c r="AGL148" s="18"/>
      <c r="AGM148" s="18"/>
      <c r="AGN148" s="18"/>
      <c r="AGO148" s="18"/>
      <c r="AGP148" s="18"/>
      <c r="AGQ148" s="18"/>
      <c r="AGR148" s="18"/>
      <c r="AGS148" s="18"/>
      <c r="AGT148" s="18"/>
      <c r="AGU148" s="18"/>
      <c r="AGV148" s="18"/>
      <c r="AGW148" s="18"/>
      <c r="AGX148" s="18"/>
      <c r="AGY148" s="18"/>
      <c r="AGZ148" s="18"/>
      <c r="AHA148" s="18"/>
      <c r="AHB148" s="18"/>
      <c r="AHC148" s="18"/>
      <c r="AHD148" s="18"/>
      <c r="AHE148" s="18"/>
      <c r="AHF148" s="18"/>
      <c r="AHG148" s="18"/>
      <c r="AHH148" s="18"/>
      <c r="AHI148" s="18"/>
      <c r="AHJ148" s="18"/>
      <c r="AHK148" s="18"/>
      <c r="AHL148" s="18"/>
      <c r="AHM148" s="18"/>
      <c r="AHN148" s="18"/>
      <c r="AHO148" s="18"/>
      <c r="AHP148" s="18"/>
      <c r="AHQ148" s="18"/>
      <c r="AHR148" s="18"/>
      <c r="AHS148" s="18"/>
      <c r="AHT148" s="18"/>
      <c r="AHU148" s="18"/>
      <c r="AHV148" s="18"/>
      <c r="AHW148" s="18"/>
      <c r="AHX148" s="18"/>
      <c r="AHY148" s="18"/>
      <c r="AHZ148" s="18"/>
      <c r="AIA148" s="18"/>
      <c r="AIB148" s="18"/>
      <c r="AIC148" s="18"/>
      <c r="AID148" s="18"/>
      <c r="AIE148" s="18"/>
      <c r="AIF148" s="18"/>
      <c r="AIG148" s="18"/>
      <c r="AIH148" s="18"/>
      <c r="AII148" s="18"/>
      <c r="AIJ148" s="18"/>
      <c r="AIK148" s="18"/>
      <c r="AIL148" s="18"/>
      <c r="AIM148" s="18"/>
      <c r="AIN148" s="18"/>
      <c r="AIO148" s="18"/>
      <c r="AIP148" s="18"/>
      <c r="AIQ148" s="18"/>
      <c r="AIR148" s="18"/>
      <c r="AIS148" s="18"/>
      <c r="AIT148" s="18"/>
      <c r="AIU148" s="18"/>
      <c r="AIV148" s="18"/>
      <c r="AIW148" s="18"/>
      <c r="AIX148" s="18"/>
      <c r="AIY148" s="18"/>
      <c r="AIZ148" s="18"/>
      <c r="AJA148" s="18"/>
      <c r="AJB148" s="18"/>
      <c r="AJC148" s="18"/>
      <c r="AJD148" s="18"/>
      <c r="AJE148" s="18"/>
      <c r="AJF148" s="18"/>
      <c r="AJG148" s="18"/>
      <c r="AJH148" s="18"/>
      <c r="AJI148" s="18"/>
      <c r="AJJ148" s="18"/>
      <c r="AJK148" s="18"/>
      <c r="AJL148" s="18"/>
      <c r="AJM148" s="18"/>
      <c r="AJN148" s="18"/>
      <c r="AJO148" s="18"/>
      <c r="AJP148" s="18"/>
      <c r="AJQ148" s="18"/>
      <c r="AJR148" s="18"/>
      <c r="AJS148" s="18"/>
      <c r="AJT148" s="18"/>
      <c r="AJU148" s="18"/>
      <c r="AJV148" s="18"/>
      <c r="AJW148" s="18"/>
      <c r="AJX148" s="18"/>
      <c r="AJY148" s="18"/>
      <c r="AJZ148" s="18"/>
      <c r="AKA148" s="18"/>
      <c r="AKB148" s="18"/>
      <c r="AKC148" s="18"/>
      <c r="AKD148" s="18"/>
      <c r="AKE148" s="18"/>
      <c r="AKF148" s="18"/>
      <c r="AKG148" s="18"/>
      <c r="AKH148" s="18"/>
      <c r="AKI148" s="18"/>
      <c r="AKJ148" s="18"/>
      <c r="AKK148" s="18"/>
      <c r="AKL148" s="18"/>
      <c r="AKM148" s="18"/>
      <c r="AKN148" s="18"/>
      <c r="AKO148" s="18"/>
      <c r="AKP148" s="18"/>
      <c r="AKQ148" s="18"/>
      <c r="AKR148" s="18"/>
      <c r="AKS148" s="18"/>
      <c r="AKT148" s="18"/>
      <c r="AKU148" s="18"/>
      <c r="AKV148" s="18"/>
      <c r="AKW148" s="18"/>
      <c r="AKX148" s="18"/>
      <c r="AKY148" s="18"/>
      <c r="AKZ148" s="18"/>
      <c r="ALA148" s="18"/>
      <c r="ALB148" s="18"/>
      <c r="ALC148" s="18"/>
      <c r="ALD148" s="18"/>
      <c r="ALE148" s="18"/>
      <c r="ALF148" s="18"/>
      <c r="ALG148" s="18"/>
      <c r="ALH148" s="18"/>
      <c r="ALI148" s="18"/>
      <c r="ALJ148" s="18"/>
      <c r="ALK148" s="18"/>
      <c r="ALL148" s="18"/>
      <c r="ALM148" s="18"/>
      <c r="ALN148" s="18"/>
      <c r="ALO148" s="18"/>
      <c r="ALP148" s="18"/>
      <c r="ALQ148" s="18"/>
      <c r="ALR148" s="18"/>
      <c r="ALS148" s="18"/>
      <c r="ALT148" s="18"/>
      <c r="ALU148" s="18"/>
      <c r="ALV148" s="18"/>
      <c r="ALW148" s="18"/>
      <c r="ALX148" s="18"/>
      <c r="ALY148" s="18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  <c r="AML148" s="19"/>
      <c r="AMM148" s="19"/>
      <c r="AMN148" s="19"/>
      <c r="AMO148" s="19"/>
      <c r="AMP148" s="19"/>
      <c r="AMQ148" s="19"/>
      <c r="AMR148" s="19"/>
      <c r="AMS148" s="19"/>
      <c r="AMT148" s="19"/>
      <c r="AMU148" s="19"/>
      <c r="AMV148" s="19"/>
      <c r="AMW148" s="19"/>
      <c r="AMX148" s="19"/>
      <c r="AMY148" s="19"/>
      <c r="AMZ148" s="19"/>
      <c r="ANA148" s="19"/>
      <c r="ANB148" s="19"/>
      <c r="ANC148" s="19"/>
      <c r="AND148" s="19"/>
      <c r="ANE148" s="19"/>
      <c r="ANF148" s="19"/>
      <c r="ANG148" s="19"/>
      <c r="ANH148" s="19"/>
      <c r="ANI148" s="19"/>
      <c r="ANJ148" s="19"/>
      <c r="ANK148" s="19"/>
      <c r="ANL148" s="19"/>
      <c r="ANM148" s="19"/>
      <c r="ANN148" s="19"/>
      <c r="ANO148" s="19"/>
      <c r="ANP148" s="19"/>
      <c r="ANQ148" s="19"/>
      <c r="ANR148" s="19"/>
      <c r="ANS148" s="19"/>
      <c r="ANT148" s="19"/>
      <c r="ANU148" s="19"/>
      <c r="ANV148" s="19"/>
      <c r="ANW148" s="19"/>
      <c r="ANX148" s="19"/>
      <c r="ANY148" s="19"/>
      <c r="ANZ148" s="19"/>
      <c r="AOA148" s="19"/>
      <c r="AOB148" s="19"/>
      <c r="AOC148" s="19"/>
      <c r="AOD148" s="19"/>
      <c r="AOE148" s="19"/>
      <c r="AOF148" s="19"/>
      <c r="AOG148" s="19"/>
      <c r="AOH148" s="19"/>
      <c r="AOI148" s="19"/>
      <c r="AOJ148" s="19"/>
      <c r="AOK148" s="19"/>
      <c r="AOL148" s="19"/>
      <c r="AOM148" s="19"/>
      <c r="AON148" s="19"/>
      <c r="AOO148" s="19"/>
      <c r="AOP148" s="19"/>
      <c r="AOQ148" s="19"/>
      <c r="AOR148" s="19"/>
      <c r="AOS148" s="19"/>
      <c r="AOT148" s="19"/>
      <c r="AOU148" s="19"/>
      <c r="AOV148" s="19"/>
      <c r="AOW148" s="19"/>
      <c r="AOX148" s="19"/>
      <c r="AOY148" s="19"/>
      <c r="AOZ148" s="19"/>
      <c r="APA148" s="19"/>
      <c r="APB148" s="19"/>
      <c r="APC148" s="19"/>
      <c r="APD148" s="19"/>
      <c r="APE148" s="19"/>
      <c r="APF148" s="19"/>
      <c r="APG148" s="19"/>
      <c r="APH148" s="19"/>
      <c r="API148" s="19"/>
      <c r="APJ148" s="19"/>
      <c r="APK148" s="19"/>
      <c r="APL148" s="19"/>
      <c r="APM148" s="19"/>
      <c r="APN148" s="19"/>
      <c r="APO148" s="19"/>
      <c r="APP148" s="19"/>
      <c r="APQ148" s="19"/>
      <c r="APR148" s="19"/>
      <c r="APS148" s="19"/>
      <c r="APT148" s="19"/>
      <c r="APU148" s="19"/>
      <c r="APV148" s="19"/>
      <c r="APW148" s="19"/>
      <c r="APX148" s="19"/>
      <c r="APY148" s="19"/>
      <c r="APZ148" s="19"/>
      <c r="AQA148" s="19"/>
      <c r="AQB148" s="19"/>
      <c r="AQC148" s="19"/>
      <c r="AQD148" s="19"/>
      <c r="AQE148" s="19"/>
      <c r="AQF148" s="19"/>
      <c r="AQG148" s="19"/>
      <c r="AQH148" s="19"/>
      <c r="AQI148" s="19"/>
      <c r="AQJ148" s="19"/>
      <c r="AQK148" s="19"/>
      <c r="AQL148" s="19"/>
      <c r="AQM148" s="19"/>
      <c r="AQN148" s="19"/>
      <c r="AQO148" s="19"/>
      <c r="AQP148" s="19"/>
      <c r="AQQ148" s="19"/>
      <c r="AQR148" s="19"/>
      <c r="AQS148" s="19"/>
      <c r="AQT148" s="19"/>
      <c r="AQU148" s="19"/>
      <c r="AQV148" s="19"/>
      <c r="AQW148" s="19"/>
      <c r="AQX148" s="19"/>
      <c r="AQY148" s="19"/>
      <c r="AQZ148" s="19"/>
      <c r="ARA148" s="19"/>
      <c r="ARB148" s="19"/>
      <c r="ARC148" s="19"/>
      <c r="ARD148" s="19"/>
      <c r="ARE148" s="19"/>
      <c r="ARF148" s="19"/>
      <c r="ARG148" s="19"/>
      <c r="ARH148" s="19"/>
      <c r="ARI148" s="19"/>
      <c r="ARJ148" s="19"/>
      <c r="ARK148" s="19"/>
      <c r="ARL148" s="19"/>
      <c r="ARM148" s="19"/>
      <c r="ARN148" s="19"/>
      <c r="ARO148" s="19"/>
      <c r="ARP148" s="19"/>
      <c r="ARQ148" s="19"/>
      <c r="ARR148" s="19"/>
      <c r="ARS148" s="19"/>
      <c r="ART148" s="19"/>
      <c r="ARU148" s="19"/>
      <c r="ARV148" s="19"/>
      <c r="ARW148" s="19"/>
      <c r="ARX148" s="19"/>
      <c r="ARY148" s="19"/>
      <c r="ARZ148" s="19"/>
      <c r="ASA148" s="19"/>
      <c r="ASB148" s="19"/>
      <c r="ASC148" s="19"/>
      <c r="ASD148" s="19"/>
      <c r="ASE148" s="19"/>
      <c r="ASF148" s="19"/>
      <c r="ASG148" s="19"/>
      <c r="ASH148" s="19"/>
      <c r="ASI148" s="19"/>
      <c r="ASJ148" s="19"/>
      <c r="ASK148" s="19"/>
      <c r="ASL148" s="19"/>
      <c r="ASM148" s="19"/>
      <c r="ASN148" s="19"/>
      <c r="ASO148" s="19"/>
      <c r="ASP148" s="19"/>
      <c r="ASQ148" s="19"/>
      <c r="ASR148" s="19"/>
      <c r="ASS148" s="19"/>
      <c r="AST148" s="19"/>
      <c r="ASU148" s="19"/>
      <c r="ASV148" s="19"/>
      <c r="ASW148" s="19"/>
      <c r="ASX148" s="19"/>
      <c r="ASY148" s="19"/>
      <c r="ASZ148" s="19"/>
      <c r="ATA148" s="19"/>
      <c r="ATB148" s="19"/>
      <c r="ATC148" s="19"/>
      <c r="ATD148" s="19"/>
      <c r="ATE148" s="19"/>
      <c r="ATF148" s="19"/>
      <c r="ATG148" s="19"/>
      <c r="ATH148" s="19"/>
      <c r="ATI148" s="19"/>
      <c r="ATJ148" s="19"/>
      <c r="ATK148" s="19"/>
      <c r="ATL148" s="19"/>
      <c r="ATM148" s="19"/>
      <c r="ATN148" s="19"/>
      <c r="ATO148" s="19"/>
      <c r="ATP148" s="19"/>
      <c r="ATQ148" s="19"/>
      <c r="ATR148" s="19"/>
      <c r="ATS148" s="19"/>
      <c r="ATT148" s="19"/>
      <c r="ATU148" s="19"/>
      <c r="ATV148" s="19"/>
      <c r="ATW148" s="19"/>
      <c r="ATX148" s="19"/>
      <c r="ATY148" s="19"/>
      <c r="ATZ148" s="19"/>
      <c r="AUA148" s="19"/>
      <c r="AUB148" s="19"/>
      <c r="AUC148" s="19"/>
      <c r="AUD148" s="19"/>
      <c r="AUE148" s="19"/>
      <c r="AUF148" s="19"/>
      <c r="AUG148" s="19"/>
      <c r="AUH148" s="19"/>
      <c r="AUI148" s="19"/>
      <c r="AUJ148" s="19"/>
      <c r="AUK148" s="19"/>
      <c r="AUL148" s="19"/>
      <c r="AUM148" s="19"/>
      <c r="AUN148" s="19"/>
      <c r="AUO148" s="19"/>
      <c r="AUP148" s="19"/>
      <c r="AUQ148" s="19"/>
      <c r="AUR148" s="19"/>
      <c r="AUS148" s="19"/>
      <c r="AUT148" s="19"/>
      <c r="AUU148" s="19"/>
      <c r="AUV148" s="19"/>
      <c r="AUW148" s="19"/>
      <c r="AUX148" s="19"/>
      <c r="AUY148" s="19"/>
      <c r="AUZ148" s="19"/>
      <c r="AVA148" s="19"/>
      <c r="AVB148" s="19"/>
      <c r="AVC148" s="19"/>
      <c r="AVD148" s="19"/>
      <c r="AVE148" s="19"/>
      <c r="AVF148" s="19"/>
      <c r="AVG148" s="19"/>
      <c r="AVH148" s="19"/>
      <c r="AVI148" s="19"/>
      <c r="AVJ148" s="19"/>
      <c r="AVK148" s="19"/>
      <c r="AVL148" s="19"/>
      <c r="AVM148" s="19"/>
      <c r="AVN148" s="19"/>
      <c r="AVO148" s="19"/>
      <c r="AVP148" s="19"/>
      <c r="AVQ148" s="19"/>
      <c r="AVR148" s="19"/>
      <c r="AVS148" s="19"/>
      <c r="AVT148" s="19"/>
      <c r="AVU148" s="19"/>
      <c r="AVV148" s="19"/>
      <c r="AVW148" s="19"/>
      <c r="AVX148" s="19"/>
      <c r="AVY148" s="19"/>
      <c r="AVZ148" s="19"/>
      <c r="AWA148" s="19"/>
      <c r="AWB148" s="19"/>
      <c r="AWC148" s="19"/>
      <c r="AWD148" s="19"/>
      <c r="AWE148" s="19"/>
      <c r="AWF148" s="19"/>
      <c r="AWG148" s="19"/>
      <c r="AWH148" s="19"/>
      <c r="AWI148" s="19"/>
      <c r="AWJ148" s="19"/>
      <c r="AWK148" s="19"/>
      <c r="AWL148" s="19"/>
      <c r="AWM148" s="19"/>
      <c r="AWN148" s="19"/>
      <c r="AWO148" s="19"/>
      <c r="AWP148" s="19"/>
      <c r="AWQ148" s="19"/>
      <c r="AWR148" s="19"/>
      <c r="AWS148" s="19"/>
      <c r="AWT148" s="19"/>
      <c r="AWU148" s="19"/>
      <c r="AWV148" s="19"/>
      <c r="AWW148" s="19"/>
      <c r="AWX148" s="19"/>
      <c r="AWY148" s="19"/>
      <c r="AWZ148" s="19"/>
      <c r="AXA148" s="19"/>
      <c r="AXB148" s="19"/>
      <c r="AXC148" s="19"/>
      <c r="AXD148" s="19"/>
      <c r="AXE148" s="19"/>
      <c r="AXF148" s="19"/>
      <c r="AXG148" s="19"/>
      <c r="AXH148" s="19"/>
      <c r="AXI148" s="19"/>
      <c r="AXJ148" s="19"/>
      <c r="AXK148" s="19"/>
      <c r="AXL148" s="19"/>
      <c r="AXM148" s="19"/>
      <c r="AXN148" s="19"/>
      <c r="AXO148" s="19"/>
      <c r="AXP148" s="19"/>
      <c r="AXQ148" s="19"/>
      <c r="AXR148" s="19"/>
      <c r="AXS148" s="19"/>
      <c r="AXT148" s="19"/>
      <c r="AXU148" s="19"/>
      <c r="AXV148" s="19"/>
      <c r="AXW148" s="19"/>
      <c r="AXX148" s="19"/>
      <c r="AXY148" s="19"/>
      <c r="AXZ148" s="19"/>
      <c r="AYA148" s="19"/>
      <c r="AYB148" s="19"/>
      <c r="AYC148" s="19"/>
      <c r="AYD148" s="19"/>
      <c r="AYE148" s="19"/>
      <c r="AYF148" s="19"/>
      <c r="AYG148" s="19"/>
      <c r="AYH148" s="19"/>
      <c r="AYI148" s="19"/>
      <c r="AYJ148" s="19"/>
      <c r="AYK148" s="19"/>
      <c r="AYL148" s="19"/>
      <c r="AYM148" s="19"/>
      <c r="AYN148" s="19"/>
      <c r="AYO148" s="19"/>
      <c r="AYP148" s="19"/>
      <c r="AYQ148" s="19"/>
      <c r="AYR148" s="19"/>
      <c r="AYS148" s="19"/>
      <c r="AYT148" s="19"/>
      <c r="AYU148" s="19"/>
      <c r="AYV148" s="19"/>
      <c r="AYW148" s="19"/>
      <c r="AYX148" s="19"/>
      <c r="AYY148" s="19"/>
      <c r="AYZ148" s="19"/>
      <c r="AZA148" s="19"/>
      <c r="AZB148" s="19"/>
      <c r="AZC148" s="19"/>
      <c r="AZD148" s="19"/>
      <c r="AZE148" s="19"/>
      <c r="AZF148" s="19"/>
      <c r="AZG148" s="19"/>
      <c r="AZH148" s="19"/>
      <c r="AZI148" s="19"/>
      <c r="AZJ148" s="19"/>
      <c r="AZK148" s="19"/>
      <c r="AZL148" s="19"/>
      <c r="AZM148" s="19"/>
      <c r="AZN148" s="19"/>
      <c r="AZO148" s="19"/>
      <c r="AZP148" s="19"/>
      <c r="AZQ148" s="19"/>
      <c r="AZR148" s="19"/>
      <c r="AZS148" s="19"/>
      <c r="AZT148" s="19"/>
      <c r="AZU148" s="19"/>
      <c r="AZV148" s="19"/>
      <c r="AZW148" s="19"/>
      <c r="AZX148" s="19"/>
      <c r="AZY148" s="19"/>
      <c r="AZZ148" s="19"/>
      <c r="BAA148" s="19"/>
      <c r="BAB148" s="19"/>
      <c r="BAC148" s="19"/>
      <c r="BAD148" s="19"/>
      <c r="BAE148" s="19"/>
      <c r="BAF148" s="19"/>
      <c r="BAG148" s="19"/>
      <c r="BAH148" s="19"/>
      <c r="BAI148" s="19"/>
      <c r="BAJ148" s="19"/>
      <c r="BAK148" s="19"/>
      <c r="BAL148" s="19"/>
      <c r="BAM148" s="19"/>
      <c r="BAN148" s="19"/>
      <c r="BAO148" s="19"/>
      <c r="BAP148" s="19"/>
      <c r="BAQ148" s="19"/>
      <c r="BAR148" s="19"/>
      <c r="BAS148" s="19"/>
      <c r="BAT148" s="19"/>
      <c r="BAU148" s="19"/>
      <c r="BAV148" s="19"/>
      <c r="BAW148" s="19"/>
      <c r="BAX148" s="19"/>
      <c r="BAY148" s="19"/>
      <c r="BAZ148" s="19"/>
      <c r="BBA148" s="19"/>
      <c r="BBB148" s="19"/>
      <c r="BBC148" s="19"/>
      <c r="BBD148" s="19"/>
      <c r="BBE148" s="19"/>
      <c r="BBF148" s="19"/>
      <c r="BBG148" s="19"/>
      <c r="BBH148" s="19"/>
      <c r="BBI148" s="19"/>
      <c r="BBJ148" s="19"/>
      <c r="BBK148" s="19"/>
      <c r="BBL148" s="19"/>
      <c r="BBM148" s="19"/>
      <c r="BBN148" s="19"/>
      <c r="BBO148" s="19"/>
      <c r="BBP148" s="19"/>
      <c r="BBQ148" s="19"/>
      <c r="BBR148" s="19"/>
      <c r="BBS148" s="19"/>
      <c r="BBT148" s="19"/>
      <c r="BBU148" s="19"/>
      <c r="BBV148" s="19"/>
      <c r="BBW148" s="19"/>
      <c r="BBX148" s="19"/>
      <c r="BBY148" s="19"/>
      <c r="BBZ148" s="19"/>
      <c r="BCA148" s="19"/>
      <c r="BCB148" s="19"/>
      <c r="BCC148" s="19"/>
      <c r="BCD148" s="19"/>
      <c r="BCE148" s="19"/>
      <c r="BCF148" s="19"/>
      <c r="BCG148" s="19"/>
      <c r="BCH148" s="19"/>
      <c r="BCI148" s="19"/>
      <c r="BCJ148" s="19"/>
      <c r="BCK148" s="19"/>
      <c r="BCL148" s="19"/>
      <c r="BCM148" s="19"/>
      <c r="BCN148" s="19"/>
      <c r="BCO148" s="19"/>
      <c r="BCP148" s="19"/>
      <c r="BCQ148" s="19"/>
      <c r="BCR148" s="19"/>
      <c r="BCS148" s="19"/>
      <c r="BCT148" s="19"/>
      <c r="BCU148" s="19"/>
      <c r="BCV148" s="19"/>
      <c r="BCW148" s="19"/>
      <c r="BCX148" s="19"/>
      <c r="BCY148" s="19"/>
      <c r="BCZ148" s="19"/>
      <c r="BDA148" s="19"/>
      <c r="BDB148" s="19"/>
      <c r="BDC148" s="19"/>
      <c r="BDD148" s="19"/>
      <c r="BDE148" s="19"/>
      <c r="BDF148" s="19"/>
      <c r="BDG148" s="19"/>
      <c r="BDH148" s="19"/>
      <c r="BDI148" s="19"/>
      <c r="BDJ148" s="19"/>
      <c r="BDK148" s="19"/>
      <c r="BDL148" s="19"/>
      <c r="BDM148" s="19"/>
      <c r="BDN148" s="19"/>
      <c r="BDO148" s="19"/>
      <c r="BDP148" s="19"/>
      <c r="BDQ148" s="19"/>
      <c r="BDR148" s="19"/>
      <c r="BDS148" s="19"/>
      <c r="BDT148" s="19"/>
      <c r="BDU148" s="19"/>
      <c r="BDV148" s="19"/>
      <c r="BDW148" s="19"/>
      <c r="BDX148" s="19"/>
      <c r="BDY148" s="19"/>
      <c r="BDZ148" s="19"/>
      <c r="BEA148" s="19"/>
      <c r="BEB148" s="19"/>
      <c r="BEC148" s="19"/>
      <c r="BED148" s="19"/>
      <c r="BEE148" s="19"/>
      <c r="BEF148" s="19"/>
      <c r="BEG148" s="19"/>
      <c r="BEH148" s="19"/>
      <c r="BEI148" s="19"/>
      <c r="BEJ148" s="19"/>
      <c r="BEK148" s="19"/>
      <c r="BEL148" s="19"/>
      <c r="BEM148" s="19"/>
      <c r="BEN148" s="19"/>
      <c r="BEO148" s="19"/>
      <c r="BEP148" s="19"/>
      <c r="BEQ148" s="19"/>
      <c r="BER148" s="19"/>
      <c r="BES148" s="19"/>
      <c r="BET148" s="19"/>
      <c r="BEU148" s="19"/>
      <c r="BEV148" s="19"/>
      <c r="BEW148" s="19"/>
      <c r="BEX148" s="19"/>
      <c r="BEY148" s="19"/>
      <c r="BEZ148" s="19"/>
      <c r="BFA148" s="19"/>
      <c r="BFB148" s="19"/>
      <c r="BFC148" s="19"/>
      <c r="BFD148" s="19"/>
      <c r="BFE148" s="19"/>
      <c r="BFF148" s="19"/>
      <c r="BFG148" s="19"/>
      <c r="BFH148" s="19"/>
      <c r="BFI148" s="19"/>
      <c r="BFJ148" s="19"/>
      <c r="BFK148" s="19"/>
      <c r="BFL148" s="19"/>
      <c r="BFM148" s="19"/>
      <c r="BFN148" s="19"/>
      <c r="BFO148" s="19"/>
      <c r="BFP148" s="19"/>
      <c r="BFQ148" s="19"/>
      <c r="BFR148" s="19"/>
      <c r="BFS148" s="19"/>
      <c r="BFT148" s="19"/>
      <c r="BFU148" s="19"/>
      <c r="BFV148" s="19"/>
      <c r="BFW148" s="19"/>
      <c r="BFX148" s="19"/>
      <c r="BFY148" s="19"/>
      <c r="BFZ148" s="19"/>
      <c r="BGA148" s="19"/>
      <c r="BGB148" s="19"/>
      <c r="BGC148" s="19"/>
      <c r="BGD148" s="19"/>
      <c r="BGE148" s="19"/>
      <c r="BGF148" s="19"/>
      <c r="BGG148" s="19"/>
      <c r="BGH148" s="19"/>
      <c r="BGI148" s="19"/>
      <c r="BGJ148" s="19"/>
      <c r="BGK148" s="19"/>
      <c r="BGL148" s="19"/>
      <c r="BGM148" s="19"/>
      <c r="BGN148" s="19"/>
      <c r="BGO148" s="19"/>
      <c r="BGP148" s="19"/>
      <c r="BGQ148" s="19"/>
      <c r="BGR148" s="19"/>
      <c r="BGS148" s="19"/>
      <c r="BGT148" s="19"/>
      <c r="BGU148" s="19"/>
      <c r="BGV148" s="19"/>
      <c r="BGW148" s="19"/>
      <c r="BGX148" s="19"/>
      <c r="BGY148" s="19"/>
      <c r="BGZ148" s="19"/>
      <c r="BHA148" s="19"/>
      <c r="BHB148" s="19"/>
      <c r="BHC148" s="19"/>
      <c r="BHD148" s="19"/>
      <c r="BHE148" s="19"/>
      <c r="BHF148" s="19"/>
      <c r="BHG148" s="19"/>
      <c r="BHH148" s="19"/>
      <c r="BHI148" s="19"/>
      <c r="BHJ148" s="19"/>
      <c r="BHK148" s="19"/>
      <c r="BHL148" s="19"/>
      <c r="BHM148" s="19"/>
      <c r="BHN148" s="19"/>
      <c r="BHO148" s="19"/>
      <c r="BHP148" s="19"/>
      <c r="BHQ148" s="19"/>
      <c r="BHR148" s="19"/>
      <c r="BHS148" s="19"/>
      <c r="BHT148" s="19"/>
      <c r="BHU148" s="19"/>
      <c r="BHV148" s="19"/>
      <c r="BHW148" s="19"/>
      <c r="BHX148" s="19"/>
      <c r="BHY148" s="19"/>
      <c r="BHZ148" s="19"/>
      <c r="BIA148" s="19"/>
      <c r="BIB148" s="19"/>
      <c r="BIC148" s="19"/>
      <c r="BID148" s="19"/>
      <c r="BIE148" s="19"/>
      <c r="BIF148" s="19"/>
      <c r="BIG148" s="19"/>
      <c r="BIH148" s="19"/>
      <c r="BII148" s="19"/>
      <c r="BIJ148" s="19"/>
      <c r="BIK148" s="19"/>
      <c r="BIL148" s="19"/>
      <c r="BIM148" s="19"/>
      <c r="BIN148" s="19"/>
      <c r="BIO148" s="19"/>
      <c r="BIP148" s="19"/>
      <c r="BIQ148" s="19"/>
      <c r="BIR148" s="19"/>
      <c r="BIS148" s="19"/>
      <c r="BIT148" s="19"/>
      <c r="BIU148" s="19"/>
      <c r="BIV148" s="19"/>
      <c r="BIW148" s="19"/>
      <c r="BIX148" s="19"/>
      <c r="BIY148" s="19"/>
      <c r="BIZ148" s="19"/>
      <c r="BJA148" s="19"/>
      <c r="BJB148" s="19"/>
      <c r="BJC148" s="19"/>
      <c r="BJD148" s="19"/>
      <c r="BJE148" s="19"/>
      <c r="BJF148" s="19"/>
      <c r="BJG148" s="19"/>
      <c r="BJH148" s="19"/>
      <c r="BJI148" s="19"/>
      <c r="BJJ148" s="19"/>
      <c r="BJK148" s="19"/>
      <c r="BJL148" s="19"/>
      <c r="BJM148" s="19"/>
      <c r="BJN148" s="19"/>
      <c r="BJO148" s="19"/>
      <c r="BJP148" s="19"/>
      <c r="BJQ148" s="19"/>
      <c r="BJR148" s="19"/>
      <c r="BJS148" s="19"/>
      <c r="BJT148" s="19"/>
      <c r="BJU148" s="19"/>
      <c r="BJV148" s="19"/>
      <c r="BJW148" s="19"/>
      <c r="BJX148" s="19"/>
      <c r="BJY148" s="19"/>
      <c r="BJZ148" s="19"/>
      <c r="BKA148" s="19"/>
      <c r="BKB148" s="19"/>
      <c r="BKC148" s="19"/>
      <c r="BKD148" s="19"/>
      <c r="BKE148" s="19"/>
      <c r="BKF148" s="19"/>
      <c r="BKG148" s="19"/>
      <c r="BKH148" s="19"/>
      <c r="BKI148" s="19"/>
      <c r="BKJ148" s="19"/>
      <c r="BKK148" s="19"/>
      <c r="BKL148" s="19"/>
      <c r="BKM148" s="19"/>
      <c r="BKN148" s="19"/>
      <c r="BKO148" s="19"/>
      <c r="BKP148" s="19"/>
      <c r="BKQ148" s="19"/>
      <c r="BKR148" s="19"/>
      <c r="BKS148" s="19"/>
      <c r="BKT148" s="19"/>
      <c r="BKU148" s="19"/>
      <c r="BKV148" s="19"/>
      <c r="BKW148" s="19"/>
      <c r="BKX148" s="19"/>
      <c r="BKY148" s="19"/>
      <c r="BKZ148" s="19"/>
      <c r="BLA148" s="19"/>
      <c r="BLB148" s="19"/>
      <c r="BLC148" s="19"/>
      <c r="BLD148" s="19"/>
      <c r="BLE148" s="19"/>
      <c r="BLF148" s="19"/>
      <c r="BLG148" s="19"/>
      <c r="BLH148" s="19"/>
      <c r="BLI148" s="19"/>
      <c r="BLJ148" s="19"/>
      <c r="BLK148" s="19"/>
      <c r="BLL148" s="19"/>
      <c r="BLM148" s="19"/>
      <c r="BLN148" s="19"/>
      <c r="BLO148" s="19"/>
      <c r="BLP148" s="19"/>
      <c r="BLQ148" s="19"/>
      <c r="BLR148" s="19"/>
      <c r="BLS148" s="19"/>
      <c r="BLT148" s="19"/>
      <c r="BLU148" s="19"/>
      <c r="BLV148" s="19"/>
      <c r="BLW148" s="19"/>
      <c r="BLX148" s="19"/>
      <c r="BLY148" s="19"/>
      <c r="BLZ148" s="19"/>
      <c r="BMA148" s="19"/>
      <c r="BMB148" s="19"/>
      <c r="BMC148" s="19"/>
      <c r="BMD148" s="19"/>
      <c r="BME148" s="19"/>
      <c r="BMF148" s="19"/>
      <c r="BMG148" s="19"/>
      <c r="BMH148" s="19"/>
      <c r="BMI148" s="19"/>
      <c r="BMJ148" s="19"/>
      <c r="BMK148" s="19"/>
      <c r="BML148" s="19"/>
      <c r="BMM148" s="19"/>
      <c r="BMN148" s="19"/>
      <c r="BMO148" s="19"/>
      <c r="BMP148" s="19"/>
      <c r="BMQ148" s="19"/>
      <c r="BMR148" s="19"/>
      <c r="BMS148" s="19"/>
      <c r="BMT148" s="19"/>
      <c r="BMU148" s="19"/>
      <c r="BMV148" s="19"/>
      <c r="BMW148" s="19"/>
      <c r="BMX148" s="19"/>
      <c r="BMY148" s="19"/>
      <c r="BMZ148" s="19"/>
      <c r="BNA148" s="19"/>
      <c r="BNB148" s="19"/>
      <c r="BNC148" s="19"/>
      <c r="BND148" s="19"/>
      <c r="BNE148" s="19"/>
      <c r="BNF148" s="19"/>
      <c r="BNG148" s="19"/>
      <c r="BNH148" s="19"/>
      <c r="BNI148" s="19"/>
      <c r="BNJ148" s="19"/>
      <c r="BNK148" s="19"/>
      <c r="BNL148" s="19"/>
      <c r="BNM148" s="19"/>
      <c r="BNN148" s="19"/>
      <c r="BNO148" s="19"/>
      <c r="BNP148" s="19"/>
      <c r="BNQ148" s="19"/>
      <c r="BNR148" s="19"/>
      <c r="BNS148" s="19"/>
      <c r="BNT148" s="19"/>
      <c r="BNU148" s="19"/>
      <c r="BNV148" s="19"/>
      <c r="BNW148" s="19"/>
      <c r="BNX148" s="19"/>
      <c r="BNY148" s="19"/>
      <c r="BNZ148" s="19"/>
      <c r="BOA148" s="19"/>
      <c r="BOB148" s="19"/>
      <c r="BOC148" s="19"/>
      <c r="BOD148" s="19"/>
      <c r="BOE148" s="19"/>
      <c r="BOF148" s="19"/>
      <c r="BOG148" s="19"/>
      <c r="BOH148" s="19"/>
      <c r="BOI148" s="19"/>
      <c r="BOJ148" s="19"/>
      <c r="BOK148" s="19"/>
      <c r="BOL148" s="19"/>
      <c r="BOM148" s="19"/>
      <c r="BON148" s="19"/>
      <c r="BOO148" s="19"/>
      <c r="BOP148" s="19"/>
      <c r="BOQ148" s="19"/>
      <c r="BOR148" s="19"/>
      <c r="BOS148" s="19"/>
      <c r="BOT148" s="19"/>
      <c r="BOU148" s="19"/>
      <c r="BOV148" s="19"/>
      <c r="BOW148" s="19"/>
      <c r="BOX148" s="19"/>
      <c r="BOY148" s="19"/>
      <c r="BOZ148" s="19"/>
      <c r="BPA148" s="19"/>
      <c r="BPB148" s="19"/>
      <c r="BPC148" s="19"/>
      <c r="BPD148" s="19"/>
      <c r="BPE148" s="19"/>
      <c r="BPF148" s="19"/>
      <c r="BPG148" s="19"/>
      <c r="BPH148" s="19"/>
      <c r="BPI148" s="19"/>
      <c r="BPJ148" s="19"/>
      <c r="BPK148" s="19"/>
      <c r="BPL148" s="19"/>
      <c r="BPM148" s="19"/>
      <c r="BPN148" s="19"/>
      <c r="BPO148" s="19"/>
      <c r="BPP148" s="19"/>
      <c r="BPQ148" s="19"/>
      <c r="BPR148" s="19"/>
      <c r="BPS148" s="19"/>
      <c r="BPT148" s="19"/>
      <c r="BPU148" s="19"/>
      <c r="BPV148" s="19"/>
      <c r="BPW148" s="19"/>
      <c r="BPX148" s="19"/>
      <c r="BPY148" s="19"/>
      <c r="BPZ148" s="19"/>
      <c r="BQA148" s="19"/>
      <c r="BQB148" s="19"/>
      <c r="BQC148" s="19"/>
      <c r="BQD148" s="19"/>
      <c r="BQE148" s="19"/>
      <c r="BQF148" s="19"/>
      <c r="BQG148" s="19"/>
      <c r="BQH148" s="19"/>
      <c r="BQI148" s="19"/>
      <c r="BQJ148" s="19"/>
      <c r="BQK148" s="19"/>
      <c r="BQL148" s="19"/>
      <c r="BQM148" s="19"/>
      <c r="BQN148" s="19"/>
      <c r="BQO148" s="19"/>
      <c r="BQP148" s="19"/>
      <c r="BQQ148" s="19"/>
      <c r="BQR148" s="19"/>
      <c r="BQS148" s="19"/>
      <c r="BQT148" s="19"/>
      <c r="BQU148" s="19"/>
      <c r="BQV148" s="19"/>
      <c r="BQW148" s="19"/>
      <c r="BQX148" s="19"/>
      <c r="BQY148" s="19"/>
      <c r="BQZ148" s="19"/>
      <c r="BRA148" s="19"/>
      <c r="BRB148" s="19"/>
      <c r="BRC148" s="19"/>
      <c r="BRD148" s="19"/>
      <c r="BRE148" s="19"/>
      <c r="BRF148" s="19"/>
      <c r="BRG148" s="19"/>
      <c r="BRH148" s="19"/>
      <c r="BRI148" s="19"/>
      <c r="BRJ148" s="19"/>
      <c r="BRK148" s="19"/>
      <c r="BRL148" s="19"/>
      <c r="BRM148" s="19"/>
      <c r="BRN148" s="19"/>
      <c r="BRO148" s="19"/>
      <c r="BRP148" s="19"/>
      <c r="BRQ148" s="19"/>
      <c r="BRR148" s="19"/>
      <c r="BRS148" s="19"/>
      <c r="BRT148" s="19"/>
      <c r="BRU148" s="19"/>
      <c r="BRV148" s="19"/>
      <c r="BRW148" s="19"/>
      <c r="BRX148" s="19"/>
      <c r="BRY148" s="19"/>
      <c r="BRZ148" s="19"/>
      <c r="BSA148" s="19"/>
      <c r="BSB148" s="19"/>
      <c r="BSC148" s="19"/>
      <c r="BSD148" s="19"/>
      <c r="BSE148" s="19"/>
      <c r="BSF148" s="19"/>
      <c r="BSG148" s="19"/>
      <c r="BSH148" s="19"/>
      <c r="BSI148" s="19"/>
      <c r="BSJ148" s="19"/>
      <c r="BSK148" s="19"/>
      <c r="BSL148" s="19"/>
      <c r="BSM148" s="19"/>
      <c r="BSN148" s="19"/>
      <c r="BSO148" s="19"/>
      <c r="BSP148" s="19"/>
      <c r="BSQ148" s="19"/>
      <c r="BSR148" s="19"/>
      <c r="BSS148" s="19"/>
      <c r="BST148" s="19"/>
      <c r="BSU148" s="19"/>
      <c r="BSV148" s="19"/>
      <c r="BSW148" s="19"/>
      <c r="BSX148" s="19"/>
      <c r="BSY148" s="19"/>
      <c r="BSZ148" s="19"/>
      <c r="BTA148" s="19"/>
      <c r="BTB148" s="19"/>
      <c r="BTC148" s="19"/>
      <c r="BTD148" s="19"/>
      <c r="BTE148" s="19"/>
      <c r="BTF148" s="19"/>
      <c r="BTG148" s="19"/>
      <c r="BTH148" s="19"/>
      <c r="BTI148" s="19"/>
      <c r="BTJ148" s="19"/>
      <c r="BTK148" s="19"/>
      <c r="BTL148" s="19"/>
      <c r="BTM148" s="19"/>
      <c r="BTN148" s="19"/>
      <c r="BTO148" s="19"/>
      <c r="BTP148" s="19"/>
      <c r="BTQ148" s="19"/>
      <c r="BTR148" s="19"/>
      <c r="BTS148" s="19"/>
      <c r="BTT148" s="19"/>
      <c r="BTU148" s="19"/>
      <c r="BTV148" s="19"/>
      <c r="BTW148" s="19"/>
      <c r="BTX148" s="19"/>
      <c r="BTY148" s="19"/>
      <c r="BTZ148" s="19"/>
      <c r="BUA148" s="19"/>
      <c r="BUB148" s="19"/>
      <c r="BUC148" s="19"/>
      <c r="BUD148" s="19"/>
      <c r="BUE148" s="19"/>
      <c r="BUF148" s="19"/>
      <c r="BUG148" s="19"/>
      <c r="BUH148" s="19"/>
      <c r="BUI148" s="19"/>
      <c r="BUJ148" s="19"/>
      <c r="BUK148" s="19"/>
      <c r="BUL148" s="19"/>
      <c r="BUM148" s="19"/>
      <c r="BUN148" s="19"/>
      <c r="BUO148" s="19"/>
      <c r="BUP148" s="19"/>
      <c r="BUQ148" s="19"/>
      <c r="BUR148" s="19"/>
      <c r="BUS148" s="19"/>
      <c r="BUT148" s="19"/>
      <c r="BUU148" s="19"/>
      <c r="BUV148" s="19"/>
      <c r="BUW148" s="19"/>
      <c r="BUX148" s="19"/>
      <c r="BUY148" s="19"/>
      <c r="BUZ148" s="19"/>
      <c r="BVA148" s="19"/>
      <c r="BVB148" s="19"/>
      <c r="BVC148" s="19"/>
      <c r="BVD148" s="19"/>
      <c r="BVE148" s="19"/>
      <c r="BVF148" s="19"/>
      <c r="BVG148" s="19"/>
      <c r="BVH148" s="19"/>
      <c r="BVI148" s="19"/>
      <c r="BVJ148" s="19"/>
      <c r="BVK148" s="19"/>
      <c r="BVL148" s="19"/>
      <c r="BVM148" s="19"/>
      <c r="BVN148" s="19"/>
      <c r="BVO148" s="19"/>
      <c r="BVP148" s="19"/>
      <c r="BVQ148" s="19"/>
      <c r="BVR148" s="19"/>
      <c r="BVS148" s="19"/>
      <c r="BVT148" s="19"/>
      <c r="BVU148" s="19"/>
      <c r="BVV148" s="19"/>
      <c r="BVW148" s="19"/>
      <c r="BVX148" s="19"/>
      <c r="BVY148" s="19"/>
      <c r="BVZ148" s="19"/>
      <c r="BWA148" s="19"/>
      <c r="BWB148" s="19"/>
      <c r="BWC148" s="19"/>
      <c r="BWD148" s="19"/>
      <c r="BWE148" s="19"/>
      <c r="BWF148" s="19"/>
      <c r="BWG148" s="19"/>
      <c r="BWH148" s="19"/>
      <c r="BWI148" s="19"/>
      <c r="BWJ148" s="19"/>
      <c r="BWK148" s="19"/>
      <c r="BWL148" s="19"/>
      <c r="BWM148" s="19"/>
      <c r="BWN148" s="19"/>
      <c r="BWO148" s="19"/>
      <c r="BWP148" s="19"/>
      <c r="BWQ148" s="19"/>
      <c r="BWR148" s="19"/>
      <c r="BWS148" s="19"/>
      <c r="BWT148" s="19"/>
      <c r="BWU148" s="19"/>
      <c r="BWV148" s="19"/>
      <c r="BWW148" s="19"/>
      <c r="BWX148" s="19"/>
      <c r="BWY148" s="19"/>
      <c r="BWZ148" s="19"/>
      <c r="BXA148" s="19"/>
      <c r="BXB148" s="19"/>
      <c r="BXC148" s="19"/>
      <c r="BXD148" s="19"/>
      <c r="BXE148" s="19"/>
      <c r="BXF148" s="19"/>
      <c r="BXG148" s="19"/>
      <c r="BXH148" s="19"/>
      <c r="BXI148" s="19"/>
      <c r="BXJ148" s="19"/>
      <c r="BXK148" s="19"/>
      <c r="BXL148" s="19"/>
      <c r="BXM148" s="19"/>
      <c r="BXN148" s="19"/>
      <c r="BXO148" s="19"/>
      <c r="BXP148" s="19"/>
      <c r="BXQ148" s="19"/>
      <c r="BXR148" s="19"/>
      <c r="BXS148" s="19"/>
      <c r="BXT148" s="19"/>
      <c r="BXU148" s="19"/>
      <c r="BXV148" s="19"/>
      <c r="BXW148" s="19"/>
      <c r="BXX148" s="19"/>
      <c r="BXY148" s="19"/>
      <c r="BXZ148" s="19"/>
      <c r="BYA148" s="19"/>
      <c r="BYB148" s="19"/>
      <c r="BYC148" s="19"/>
      <c r="BYD148" s="19"/>
      <c r="BYE148" s="19"/>
      <c r="BYF148" s="19"/>
      <c r="BYG148" s="19"/>
      <c r="BYH148" s="19"/>
      <c r="BYI148" s="19"/>
      <c r="BYJ148" s="19"/>
      <c r="BYK148" s="19"/>
      <c r="BYL148" s="19"/>
      <c r="BYM148" s="19"/>
      <c r="BYN148" s="19"/>
      <c r="BYO148" s="19"/>
      <c r="BYP148" s="19"/>
      <c r="BYQ148" s="19"/>
      <c r="BYR148" s="19"/>
      <c r="BYS148" s="19"/>
      <c r="BYT148" s="19"/>
      <c r="BYU148" s="19"/>
      <c r="BYV148" s="19"/>
      <c r="BYW148" s="19"/>
      <c r="BYX148" s="19"/>
      <c r="BYY148" s="19"/>
      <c r="BYZ148" s="19"/>
      <c r="BZA148" s="19"/>
      <c r="BZB148" s="19"/>
      <c r="BZC148" s="19"/>
      <c r="BZD148" s="19"/>
      <c r="BZE148" s="19"/>
      <c r="BZF148" s="19"/>
      <c r="BZG148" s="19"/>
      <c r="BZH148" s="19"/>
      <c r="BZI148" s="19"/>
      <c r="BZJ148" s="19"/>
      <c r="BZK148" s="19"/>
      <c r="BZL148" s="19"/>
      <c r="BZM148" s="19"/>
      <c r="BZN148" s="19"/>
      <c r="BZO148" s="19"/>
      <c r="BZP148" s="19"/>
      <c r="BZQ148" s="19"/>
      <c r="BZR148" s="19"/>
      <c r="BZS148" s="19"/>
      <c r="BZT148" s="19"/>
      <c r="BZU148" s="19"/>
      <c r="BZV148" s="19"/>
      <c r="BZW148" s="19"/>
      <c r="BZX148" s="19"/>
      <c r="BZY148" s="19"/>
      <c r="BZZ148" s="19"/>
      <c r="CAA148" s="19"/>
      <c r="CAB148" s="19"/>
      <c r="CAC148" s="19"/>
      <c r="CAD148" s="19"/>
      <c r="CAE148" s="19"/>
      <c r="CAF148" s="19"/>
      <c r="CAG148" s="19"/>
      <c r="CAH148" s="19"/>
      <c r="CAI148" s="19"/>
      <c r="CAJ148" s="19"/>
      <c r="CAK148" s="19"/>
      <c r="CAL148" s="19"/>
      <c r="CAM148" s="19"/>
      <c r="CAN148" s="19"/>
      <c r="CAO148" s="19"/>
      <c r="CAP148" s="19"/>
      <c r="CAQ148" s="19"/>
      <c r="CAR148" s="19"/>
      <c r="CAS148" s="19"/>
      <c r="CAT148" s="19"/>
      <c r="CAU148" s="19"/>
      <c r="CAV148" s="19"/>
      <c r="CAW148" s="19"/>
      <c r="CAX148" s="19"/>
      <c r="CAY148" s="19"/>
      <c r="CAZ148" s="19"/>
      <c r="CBA148" s="19"/>
      <c r="CBB148" s="19"/>
      <c r="CBC148" s="19"/>
      <c r="CBD148" s="19"/>
      <c r="CBE148" s="19"/>
      <c r="CBF148" s="19"/>
      <c r="CBG148" s="19"/>
      <c r="CBH148" s="19"/>
      <c r="CBI148" s="19"/>
      <c r="CBJ148" s="19"/>
      <c r="CBK148" s="19"/>
      <c r="CBL148" s="19"/>
      <c r="CBM148" s="19"/>
      <c r="CBN148" s="19"/>
      <c r="CBO148" s="19"/>
      <c r="CBP148" s="19"/>
      <c r="CBQ148" s="19"/>
      <c r="CBR148" s="19"/>
      <c r="CBS148" s="19"/>
      <c r="CBT148" s="19"/>
      <c r="CBU148" s="19"/>
      <c r="CBV148" s="19"/>
      <c r="CBW148" s="19"/>
      <c r="CBX148" s="19"/>
      <c r="CBY148" s="19"/>
      <c r="CBZ148" s="19"/>
      <c r="CCA148" s="19"/>
      <c r="CCB148" s="19"/>
      <c r="CCC148" s="19"/>
      <c r="CCD148" s="19"/>
      <c r="CCE148" s="19"/>
      <c r="CCF148" s="19"/>
      <c r="CCG148" s="19"/>
      <c r="CCH148" s="19"/>
      <c r="CCI148" s="19"/>
      <c r="CCJ148" s="19"/>
      <c r="CCK148" s="19"/>
      <c r="CCL148" s="19"/>
      <c r="CCM148" s="19"/>
      <c r="CCN148" s="19"/>
      <c r="CCO148" s="19"/>
      <c r="CCP148" s="19"/>
      <c r="CCQ148" s="19"/>
      <c r="CCR148" s="19"/>
      <c r="CCS148" s="19"/>
      <c r="CCT148" s="19"/>
      <c r="CCU148" s="19"/>
      <c r="CCV148" s="19"/>
      <c r="CCW148" s="19"/>
      <c r="CCX148" s="19"/>
      <c r="CCY148" s="19"/>
      <c r="CCZ148" s="19"/>
      <c r="CDA148" s="19"/>
      <c r="CDB148" s="19"/>
      <c r="CDC148" s="19"/>
      <c r="CDD148" s="19"/>
      <c r="CDE148" s="19"/>
      <c r="CDF148" s="19"/>
      <c r="CDG148" s="19"/>
      <c r="CDH148" s="19"/>
      <c r="CDI148" s="19"/>
      <c r="CDJ148" s="19"/>
      <c r="CDK148" s="19"/>
      <c r="CDL148" s="19"/>
      <c r="CDM148" s="19"/>
      <c r="CDN148" s="19"/>
      <c r="CDO148" s="19"/>
      <c r="CDP148" s="19"/>
      <c r="CDQ148" s="19"/>
      <c r="CDR148" s="19"/>
      <c r="CDS148" s="19"/>
      <c r="CDT148" s="19"/>
      <c r="CDU148" s="19"/>
      <c r="CDV148" s="19"/>
      <c r="CDW148" s="19"/>
      <c r="CDX148" s="19"/>
      <c r="CDY148" s="19"/>
      <c r="CDZ148" s="19"/>
      <c r="CEA148" s="19"/>
      <c r="CEB148" s="19"/>
      <c r="CEC148" s="19"/>
      <c r="CED148" s="19"/>
      <c r="CEE148" s="19"/>
      <c r="CEF148" s="19"/>
      <c r="CEG148" s="19"/>
      <c r="CEH148" s="19"/>
      <c r="CEI148" s="19"/>
      <c r="CEJ148" s="19"/>
      <c r="CEK148" s="19"/>
      <c r="CEL148" s="19"/>
      <c r="CEM148" s="19"/>
      <c r="CEN148" s="19"/>
      <c r="CEO148" s="19"/>
      <c r="CEP148" s="19"/>
      <c r="CEQ148" s="19"/>
      <c r="CER148" s="19"/>
      <c r="CES148" s="19"/>
      <c r="CET148" s="19"/>
      <c r="CEU148" s="19"/>
      <c r="CEV148" s="19"/>
      <c r="CEW148" s="19"/>
      <c r="CEX148" s="19"/>
      <c r="CEY148" s="19"/>
      <c r="CEZ148" s="19"/>
      <c r="CFA148" s="19"/>
      <c r="CFB148" s="19"/>
      <c r="CFC148" s="19"/>
      <c r="CFD148" s="19"/>
      <c r="CFE148" s="19"/>
      <c r="CFF148" s="19"/>
      <c r="CFG148" s="19"/>
      <c r="CFH148" s="19"/>
      <c r="CFI148" s="19"/>
      <c r="CFJ148" s="19"/>
      <c r="CFK148" s="19"/>
      <c r="CFL148" s="19"/>
      <c r="CFM148" s="19"/>
      <c r="CFN148" s="19"/>
      <c r="CFO148" s="19"/>
      <c r="CFP148" s="19"/>
      <c r="CFQ148" s="19"/>
      <c r="CFR148" s="19"/>
      <c r="CFS148" s="19"/>
      <c r="CFT148" s="19"/>
      <c r="CFU148" s="19"/>
      <c r="CFV148" s="19"/>
      <c r="CFW148" s="19"/>
      <c r="CFX148" s="19"/>
      <c r="CFY148" s="19"/>
      <c r="CFZ148" s="19"/>
      <c r="CGA148" s="19"/>
      <c r="CGB148" s="19"/>
      <c r="CGC148" s="19"/>
      <c r="CGD148" s="19"/>
      <c r="CGE148" s="19"/>
      <c r="CGF148" s="19"/>
      <c r="CGG148" s="19"/>
      <c r="CGH148" s="19"/>
      <c r="CGI148" s="19"/>
      <c r="CGJ148" s="19"/>
      <c r="CGK148" s="19"/>
      <c r="CGL148" s="19"/>
      <c r="CGM148" s="19"/>
      <c r="CGN148" s="19"/>
      <c r="CGO148" s="19"/>
      <c r="CGP148" s="19"/>
      <c r="CGQ148" s="19"/>
      <c r="CGR148" s="19"/>
      <c r="CGS148" s="19"/>
      <c r="CGT148" s="19"/>
      <c r="CGU148" s="19"/>
      <c r="CGV148" s="19"/>
      <c r="CGW148" s="19"/>
      <c r="CGX148" s="19"/>
      <c r="CGY148" s="19"/>
      <c r="CGZ148" s="19"/>
      <c r="CHA148" s="19"/>
      <c r="CHB148" s="19"/>
      <c r="CHC148" s="19"/>
      <c r="CHD148" s="19"/>
      <c r="CHE148" s="19"/>
      <c r="CHF148" s="19"/>
      <c r="CHG148" s="19"/>
      <c r="CHH148" s="19"/>
      <c r="CHI148" s="19"/>
      <c r="CHJ148" s="19"/>
      <c r="CHK148" s="19"/>
      <c r="CHL148" s="19"/>
      <c r="CHM148" s="19"/>
      <c r="CHN148" s="19"/>
      <c r="CHO148" s="19"/>
      <c r="CHP148" s="19"/>
      <c r="CHQ148" s="19"/>
      <c r="CHR148" s="19"/>
      <c r="CHS148" s="19"/>
      <c r="CHT148" s="19"/>
      <c r="CHU148" s="19"/>
      <c r="CHV148" s="19"/>
      <c r="CHW148" s="19"/>
      <c r="CHX148" s="19"/>
      <c r="CHY148" s="19"/>
      <c r="CHZ148" s="19"/>
      <c r="CIA148" s="19"/>
      <c r="CIB148" s="19"/>
      <c r="CIC148" s="19"/>
      <c r="CID148" s="19"/>
      <c r="CIE148" s="19"/>
      <c r="CIF148" s="19"/>
      <c r="CIG148" s="19"/>
      <c r="CIH148" s="19"/>
      <c r="CII148" s="19"/>
      <c r="CIJ148" s="19"/>
      <c r="CIK148" s="19"/>
      <c r="CIL148" s="19"/>
      <c r="CIM148" s="19"/>
      <c r="CIN148" s="19"/>
      <c r="CIO148" s="19"/>
      <c r="CIP148" s="19"/>
      <c r="CIQ148" s="19"/>
      <c r="CIR148" s="19"/>
      <c r="CIS148" s="19"/>
      <c r="CIT148" s="19"/>
      <c r="CIU148" s="19"/>
      <c r="CIV148" s="19"/>
      <c r="CIW148" s="19"/>
      <c r="CIX148" s="19"/>
      <c r="CIY148" s="19"/>
      <c r="CIZ148" s="19"/>
      <c r="CJA148" s="19"/>
      <c r="CJB148" s="19"/>
      <c r="CJC148" s="19"/>
      <c r="CJD148" s="19"/>
      <c r="CJE148" s="19"/>
      <c r="CJF148" s="19"/>
      <c r="CJG148" s="19"/>
      <c r="CJH148" s="19"/>
      <c r="CJI148" s="19"/>
      <c r="CJJ148" s="19"/>
      <c r="CJK148" s="19"/>
      <c r="CJL148" s="19"/>
      <c r="CJM148" s="19"/>
      <c r="CJN148" s="19"/>
      <c r="CJO148" s="19"/>
      <c r="CJP148" s="19"/>
      <c r="CJQ148" s="19"/>
      <c r="CJR148" s="19"/>
      <c r="CJS148" s="19"/>
      <c r="CJT148" s="19"/>
      <c r="CJU148" s="19"/>
      <c r="CJV148" s="19"/>
      <c r="CJW148" s="19"/>
      <c r="CJX148" s="19"/>
      <c r="CJY148" s="19"/>
      <c r="CJZ148" s="19"/>
      <c r="CKA148" s="19"/>
      <c r="CKB148" s="19"/>
      <c r="CKC148" s="19"/>
      <c r="CKD148" s="19"/>
      <c r="CKE148" s="19"/>
      <c r="CKF148" s="19"/>
      <c r="CKG148" s="19"/>
      <c r="CKH148" s="19"/>
      <c r="CKI148" s="19"/>
      <c r="CKJ148" s="19"/>
      <c r="CKK148" s="19"/>
      <c r="CKL148" s="19"/>
      <c r="CKM148" s="19"/>
      <c r="CKN148" s="19"/>
      <c r="CKO148" s="19"/>
      <c r="CKP148" s="19"/>
      <c r="CKQ148" s="19"/>
      <c r="CKR148" s="19"/>
      <c r="CKS148" s="19"/>
      <c r="CKT148" s="19"/>
      <c r="CKU148" s="19"/>
      <c r="CKV148" s="19"/>
      <c r="CKW148" s="19"/>
      <c r="CKX148" s="19"/>
      <c r="CKY148" s="19"/>
      <c r="CKZ148" s="19"/>
      <c r="CLA148" s="19"/>
      <c r="CLB148" s="19"/>
      <c r="CLC148" s="19"/>
      <c r="CLD148" s="19"/>
      <c r="CLE148" s="19"/>
      <c r="CLF148" s="19"/>
      <c r="CLG148" s="19"/>
      <c r="CLH148" s="19"/>
      <c r="CLI148" s="19"/>
      <c r="CLJ148" s="19"/>
      <c r="CLK148" s="19"/>
      <c r="CLL148" s="19"/>
      <c r="CLM148" s="19"/>
      <c r="CLN148" s="19"/>
      <c r="CLO148" s="19"/>
      <c r="CLP148" s="19"/>
      <c r="CLQ148" s="19"/>
      <c r="CLR148" s="19"/>
      <c r="CLS148" s="19"/>
      <c r="CLT148" s="19"/>
      <c r="CLU148" s="19"/>
      <c r="CLV148" s="19"/>
      <c r="CLW148" s="19"/>
      <c r="CLX148" s="19"/>
      <c r="CLY148" s="19"/>
      <c r="CLZ148" s="19"/>
      <c r="CMA148" s="19"/>
      <c r="CMB148" s="19"/>
      <c r="CMC148" s="19"/>
      <c r="CMD148" s="19"/>
      <c r="CME148" s="19"/>
      <c r="CMF148" s="19"/>
      <c r="CMG148" s="19"/>
      <c r="CMH148" s="19"/>
      <c r="CMI148" s="19"/>
      <c r="CMJ148" s="19"/>
      <c r="CMK148" s="19"/>
      <c r="CML148" s="19"/>
      <c r="CMM148" s="19"/>
      <c r="CMN148" s="19"/>
      <c r="CMO148" s="19"/>
      <c r="CMP148" s="19"/>
      <c r="CMQ148" s="19"/>
      <c r="CMR148" s="19"/>
      <c r="CMS148" s="19"/>
      <c r="CMT148" s="19"/>
      <c r="CMU148" s="19"/>
      <c r="CMV148" s="19"/>
      <c r="CMW148" s="19"/>
      <c r="CMX148" s="19"/>
      <c r="CMY148" s="19"/>
      <c r="CMZ148" s="19"/>
      <c r="CNA148" s="19"/>
      <c r="CNB148" s="19"/>
      <c r="CNC148" s="19"/>
      <c r="CND148" s="19"/>
      <c r="CNE148" s="19"/>
      <c r="CNF148" s="19"/>
      <c r="CNG148" s="19"/>
      <c r="CNH148" s="19"/>
      <c r="CNI148" s="19"/>
      <c r="CNJ148" s="19"/>
      <c r="CNK148" s="19"/>
      <c r="CNL148" s="19"/>
      <c r="CNM148" s="19"/>
      <c r="CNN148" s="19"/>
      <c r="CNO148" s="19"/>
      <c r="CNP148" s="19"/>
      <c r="CNQ148" s="19"/>
      <c r="CNR148" s="19"/>
      <c r="CNS148" s="19"/>
      <c r="CNT148" s="19"/>
      <c r="CNU148" s="19"/>
      <c r="CNV148" s="19"/>
      <c r="CNW148" s="19"/>
      <c r="CNX148" s="19"/>
      <c r="CNY148" s="19"/>
      <c r="CNZ148" s="19"/>
      <c r="COA148" s="19"/>
      <c r="COB148" s="19"/>
      <c r="COC148" s="19"/>
      <c r="COD148" s="19"/>
      <c r="COE148" s="19"/>
      <c r="COF148" s="19"/>
      <c r="COG148" s="19"/>
      <c r="COH148" s="19"/>
      <c r="COI148" s="19"/>
      <c r="COJ148" s="19"/>
      <c r="COK148" s="19"/>
      <c r="COL148" s="19"/>
      <c r="COM148" s="19"/>
      <c r="CON148" s="19"/>
      <c r="COO148" s="19"/>
      <c r="COP148" s="19"/>
      <c r="COQ148" s="19"/>
      <c r="COR148" s="19"/>
      <c r="COS148" s="19"/>
      <c r="COT148" s="19"/>
      <c r="COU148" s="19"/>
      <c r="COV148" s="19"/>
      <c r="COW148" s="19"/>
      <c r="COX148" s="19"/>
      <c r="COY148" s="19"/>
      <c r="COZ148" s="19"/>
      <c r="CPA148" s="19"/>
      <c r="CPB148" s="19"/>
      <c r="CPC148" s="19"/>
      <c r="CPD148" s="19"/>
      <c r="CPE148" s="19"/>
      <c r="CPF148" s="19"/>
      <c r="CPG148" s="19"/>
      <c r="CPH148" s="19"/>
      <c r="CPI148" s="19"/>
      <c r="CPJ148" s="19"/>
      <c r="CPK148" s="19"/>
      <c r="CPL148" s="19"/>
      <c r="CPM148" s="19"/>
      <c r="CPN148" s="19"/>
      <c r="CPO148" s="19"/>
      <c r="CPP148" s="19"/>
      <c r="CPQ148" s="19"/>
      <c r="CPR148" s="19"/>
      <c r="CPS148" s="19"/>
      <c r="CPT148" s="19"/>
      <c r="CPU148" s="19"/>
      <c r="CPV148" s="19"/>
      <c r="CPW148" s="19"/>
      <c r="CPX148" s="19"/>
      <c r="CPY148" s="19"/>
      <c r="CPZ148" s="19"/>
      <c r="CQA148" s="19"/>
      <c r="CQB148" s="19"/>
      <c r="CQC148" s="19"/>
      <c r="CQD148" s="19"/>
      <c r="CQE148" s="19"/>
      <c r="CQF148" s="19"/>
      <c r="CQG148" s="19"/>
      <c r="CQH148" s="19"/>
      <c r="CQI148" s="19"/>
      <c r="CQJ148" s="19"/>
      <c r="CQK148" s="19"/>
      <c r="CQL148" s="19"/>
      <c r="CQM148" s="19"/>
      <c r="CQN148" s="19"/>
      <c r="CQO148" s="19"/>
      <c r="CQP148" s="19"/>
      <c r="CQQ148" s="19"/>
      <c r="CQR148" s="19"/>
      <c r="CQS148" s="19"/>
      <c r="CQT148" s="19"/>
      <c r="CQU148" s="19"/>
      <c r="CQV148" s="19"/>
      <c r="CQW148" s="19"/>
      <c r="CQX148" s="19"/>
      <c r="CQY148" s="19"/>
      <c r="CQZ148" s="19"/>
      <c r="CRA148" s="19"/>
      <c r="CRB148" s="19"/>
      <c r="CRC148" s="19"/>
      <c r="CRD148" s="19"/>
      <c r="CRE148" s="19"/>
      <c r="CRF148" s="19"/>
      <c r="CRG148" s="19"/>
      <c r="CRH148" s="19"/>
      <c r="CRI148" s="19"/>
      <c r="CRJ148" s="19"/>
      <c r="CRK148" s="19"/>
      <c r="CRL148" s="19"/>
      <c r="CRM148" s="19"/>
      <c r="CRN148" s="19"/>
      <c r="CRO148" s="19"/>
      <c r="CRP148" s="19"/>
      <c r="CRQ148" s="19"/>
      <c r="CRR148" s="19"/>
      <c r="CRS148" s="19"/>
      <c r="CRT148" s="19"/>
      <c r="CRU148" s="19"/>
      <c r="CRV148" s="19"/>
      <c r="CRW148" s="19"/>
      <c r="CRX148" s="19"/>
      <c r="CRY148" s="19"/>
      <c r="CRZ148" s="19"/>
      <c r="CSA148" s="19"/>
      <c r="CSB148" s="19"/>
      <c r="CSC148" s="19"/>
      <c r="CSD148" s="19"/>
      <c r="CSE148" s="19"/>
      <c r="CSF148" s="19"/>
      <c r="CSG148" s="19"/>
      <c r="CSH148" s="19"/>
      <c r="CSI148" s="19"/>
      <c r="CSJ148" s="19"/>
      <c r="CSK148" s="19"/>
      <c r="CSL148" s="19"/>
      <c r="CSM148" s="19"/>
      <c r="CSN148" s="19"/>
      <c r="CSO148" s="19"/>
      <c r="CSP148" s="19"/>
      <c r="CSQ148" s="19"/>
      <c r="CSR148" s="19"/>
      <c r="CSS148" s="19"/>
      <c r="CST148" s="19"/>
      <c r="CSU148" s="19"/>
      <c r="CSV148" s="19"/>
      <c r="CSW148" s="19"/>
      <c r="CSX148" s="19"/>
      <c r="CSY148" s="19"/>
      <c r="CSZ148" s="19"/>
      <c r="CTA148" s="19"/>
      <c r="CTB148" s="19"/>
      <c r="CTC148" s="19"/>
      <c r="CTD148" s="19"/>
      <c r="CTE148" s="19"/>
      <c r="CTF148" s="19"/>
      <c r="CTG148" s="19"/>
      <c r="CTH148" s="19"/>
      <c r="CTI148" s="19"/>
      <c r="CTJ148" s="19"/>
      <c r="CTK148" s="19"/>
      <c r="CTL148" s="19"/>
      <c r="CTM148" s="19"/>
      <c r="CTN148" s="19"/>
      <c r="CTO148" s="19"/>
      <c r="CTP148" s="19"/>
      <c r="CTQ148" s="19"/>
      <c r="CTR148" s="19"/>
      <c r="CTS148" s="19"/>
      <c r="CTT148" s="19"/>
      <c r="CTU148" s="19"/>
      <c r="CTV148" s="19"/>
      <c r="CTW148" s="19"/>
      <c r="CTX148" s="19"/>
      <c r="CTY148" s="19"/>
      <c r="CTZ148" s="19"/>
      <c r="CUA148" s="19"/>
      <c r="CUB148" s="19"/>
      <c r="CUC148" s="19"/>
      <c r="CUD148" s="19"/>
      <c r="CUE148" s="19"/>
      <c r="CUF148" s="19"/>
      <c r="CUG148" s="19"/>
      <c r="CUH148" s="19"/>
      <c r="CUI148" s="19"/>
      <c r="CUJ148" s="19"/>
      <c r="CUK148" s="19"/>
      <c r="CUL148" s="19"/>
      <c r="CUM148" s="19"/>
      <c r="CUN148" s="19"/>
      <c r="CUO148" s="19"/>
      <c r="CUP148" s="19"/>
      <c r="CUQ148" s="19"/>
      <c r="CUR148" s="19"/>
      <c r="CUS148" s="19"/>
      <c r="CUT148" s="19"/>
      <c r="CUU148" s="19"/>
      <c r="CUV148" s="19"/>
      <c r="CUW148" s="19"/>
      <c r="CUX148" s="19"/>
      <c r="CUY148" s="19"/>
      <c r="CUZ148" s="19"/>
      <c r="CVA148" s="19"/>
      <c r="CVB148" s="19"/>
      <c r="CVC148" s="19"/>
      <c r="CVD148" s="19"/>
      <c r="CVE148" s="19"/>
      <c r="CVF148" s="19"/>
      <c r="CVG148" s="19"/>
      <c r="CVH148" s="19"/>
      <c r="CVI148" s="19"/>
      <c r="CVJ148" s="19"/>
      <c r="CVK148" s="19"/>
      <c r="CVL148" s="19"/>
      <c r="CVM148" s="19"/>
      <c r="CVN148" s="19"/>
      <c r="CVO148" s="19"/>
      <c r="CVP148" s="19"/>
      <c r="CVQ148" s="19"/>
      <c r="CVR148" s="19"/>
      <c r="CVS148" s="19"/>
      <c r="CVT148" s="19"/>
      <c r="CVU148" s="19"/>
      <c r="CVV148" s="19"/>
      <c r="CVW148" s="19"/>
      <c r="CVX148" s="19"/>
      <c r="CVY148" s="19"/>
      <c r="CVZ148" s="19"/>
      <c r="CWA148" s="19"/>
      <c r="CWB148" s="19"/>
      <c r="CWC148" s="19"/>
      <c r="CWD148" s="19"/>
      <c r="CWE148" s="19"/>
      <c r="CWF148" s="19"/>
      <c r="CWG148" s="19"/>
      <c r="CWH148" s="19"/>
      <c r="CWI148" s="19"/>
      <c r="CWJ148" s="19"/>
      <c r="CWK148" s="19"/>
      <c r="CWL148" s="19"/>
      <c r="CWM148" s="19"/>
      <c r="CWN148" s="19"/>
      <c r="CWO148" s="19"/>
      <c r="CWP148" s="19"/>
      <c r="CWQ148" s="19"/>
      <c r="CWR148" s="19"/>
      <c r="CWS148" s="19"/>
      <c r="CWT148" s="19"/>
      <c r="CWU148" s="19"/>
      <c r="CWV148" s="19"/>
      <c r="CWW148" s="19"/>
      <c r="CWX148" s="19"/>
      <c r="CWY148" s="19"/>
      <c r="CWZ148" s="19"/>
      <c r="CXA148" s="19"/>
      <c r="CXB148" s="19"/>
      <c r="CXC148" s="19"/>
      <c r="CXD148" s="19"/>
      <c r="CXE148" s="19"/>
      <c r="CXF148" s="19"/>
      <c r="CXG148" s="19"/>
      <c r="CXH148" s="19"/>
      <c r="CXI148" s="19"/>
      <c r="CXJ148" s="19"/>
      <c r="CXK148" s="19"/>
      <c r="CXL148" s="19"/>
      <c r="CXM148" s="19"/>
      <c r="CXN148" s="19"/>
      <c r="CXO148" s="19"/>
      <c r="CXP148" s="19"/>
      <c r="CXQ148" s="19"/>
      <c r="CXR148" s="19"/>
      <c r="CXS148" s="19"/>
      <c r="CXT148" s="19"/>
      <c r="CXU148" s="19"/>
      <c r="CXV148" s="19"/>
      <c r="CXW148" s="19"/>
      <c r="CXX148" s="19"/>
      <c r="CXY148" s="19"/>
      <c r="CXZ148" s="19"/>
      <c r="CYA148" s="19"/>
      <c r="CYB148" s="19"/>
      <c r="CYC148" s="19"/>
      <c r="CYD148" s="19"/>
      <c r="CYE148" s="19"/>
      <c r="CYF148" s="19"/>
      <c r="CYG148" s="19"/>
      <c r="CYH148" s="19"/>
      <c r="CYI148" s="19"/>
      <c r="CYJ148" s="19"/>
      <c r="CYK148" s="19"/>
      <c r="CYL148" s="19"/>
      <c r="CYM148" s="19"/>
      <c r="CYN148" s="19"/>
      <c r="CYO148" s="19"/>
      <c r="CYP148" s="19"/>
      <c r="CYQ148" s="19"/>
      <c r="CYR148" s="19"/>
      <c r="CYS148" s="19"/>
      <c r="CYT148" s="19"/>
      <c r="CYU148" s="19"/>
      <c r="CYV148" s="19"/>
      <c r="CYW148" s="19"/>
      <c r="CYX148" s="19"/>
      <c r="CYY148" s="19"/>
      <c r="CYZ148" s="19"/>
      <c r="CZA148" s="19"/>
      <c r="CZB148" s="19"/>
      <c r="CZC148" s="19"/>
      <c r="CZD148" s="19"/>
      <c r="CZE148" s="19"/>
      <c r="CZF148" s="19"/>
      <c r="CZG148" s="19"/>
      <c r="CZH148" s="19"/>
      <c r="CZI148" s="19"/>
      <c r="CZJ148" s="19"/>
      <c r="CZK148" s="19"/>
      <c r="CZL148" s="19"/>
      <c r="CZM148" s="19"/>
      <c r="CZN148" s="19"/>
      <c r="CZO148" s="19"/>
      <c r="CZP148" s="19"/>
      <c r="CZQ148" s="19"/>
      <c r="CZR148" s="19"/>
      <c r="CZS148" s="19"/>
      <c r="CZT148" s="19"/>
      <c r="CZU148" s="19"/>
      <c r="CZV148" s="19"/>
      <c r="CZW148" s="19"/>
      <c r="CZX148" s="19"/>
      <c r="CZY148" s="19"/>
      <c r="CZZ148" s="19"/>
      <c r="DAA148" s="19"/>
      <c r="DAB148" s="19"/>
      <c r="DAC148" s="19"/>
      <c r="DAD148" s="19"/>
      <c r="DAE148" s="19"/>
      <c r="DAF148" s="19"/>
      <c r="DAG148" s="19"/>
      <c r="DAH148" s="19"/>
      <c r="DAI148" s="19"/>
      <c r="DAJ148" s="19"/>
      <c r="DAK148" s="19"/>
      <c r="DAL148" s="19"/>
      <c r="DAM148" s="19"/>
      <c r="DAN148" s="19"/>
      <c r="DAO148" s="19"/>
      <c r="DAP148" s="19"/>
      <c r="DAQ148" s="19"/>
      <c r="DAR148" s="19"/>
      <c r="DAS148" s="19"/>
      <c r="DAT148" s="19"/>
      <c r="DAU148" s="19"/>
      <c r="DAV148" s="19"/>
      <c r="DAW148" s="19"/>
      <c r="DAX148" s="19"/>
      <c r="DAY148" s="19"/>
      <c r="DAZ148" s="19"/>
      <c r="DBA148" s="19"/>
      <c r="DBB148" s="19"/>
      <c r="DBC148" s="19"/>
      <c r="DBD148" s="19"/>
      <c r="DBE148" s="19"/>
      <c r="DBF148" s="19"/>
      <c r="DBG148" s="19"/>
      <c r="DBH148" s="19"/>
      <c r="DBI148" s="19"/>
      <c r="DBJ148" s="19"/>
      <c r="DBK148" s="19"/>
      <c r="DBL148" s="19"/>
      <c r="DBM148" s="19"/>
      <c r="DBN148" s="19"/>
      <c r="DBO148" s="19"/>
      <c r="DBP148" s="19"/>
      <c r="DBQ148" s="19"/>
      <c r="DBR148" s="19"/>
      <c r="DBS148" s="19"/>
      <c r="DBT148" s="19"/>
      <c r="DBU148" s="19"/>
      <c r="DBV148" s="19"/>
      <c r="DBW148" s="19"/>
      <c r="DBX148" s="19"/>
      <c r="DBY148" s="19"/>
      <c r="DBZ148" s="19"/>
      <c r="DCA148" s="19"/>
      <c r="DCB148" s="19"/>
      <c r="DCC148" s="19"/>
      <c r="DCD148" s="19"/>
      <c r="DCE148" s="19"/>
      <c r="DCF148" s="19"/>
      <c r="DCG148" s="19"/>
      <c r="DCH148" s="19"/>
      <c r="DCI148" s="19"/>
      <c r="DCJ148" s="19"/>
      <c r="DCK148" s="19"/>
      <c r="DCL148" s="19"/>
      <c r="DCM148" s="19"/>
      <c r="DCN148" s="19"/>
      <c r="DCO148" s="19"/>
      <c r="DCP148" s="19"/>
      <c r="DCQ148" s="19"/>
      <c r="DCR148" s="19"/>
      <c r="DCS148" s="19"/>
      <c r="DCT148" s="19"/>
      <c r="DCU148" s="19"/>
      <c r="DCV148" s="19"/>
      <c r="DCW148" s="19"/>
      <c r="DCX148" s="19"/>
      <c r="DCY148" s="19"/>
      <c r="DCZ148" s="19"/>
      <c r="DDA148" s="19"/>
      <c r="DDB148" s="19"/>
      <c r="DDC148" s="19"/>
      <c r="DDD148" s="19"/>
      <c r="DDE148" s="19"/>
      <c r="DDF148" s="19"/>
      <c r="DDG148" s="19"/>
      <c r="DDH148" s="19"/>
      <c r="DDI148" s="19"/>
      <c r="DDJ148" s="19"/>
      <c r="DDK148" s="19"/>
      <c r="DDL148" s="19"/>
      <c r="DDM148" s="19"/>
      <c r="DDN148" s="19"/>
      <c r="DDO148" s="19"/>
      <c r="DDP148" s="19"/>
      <c r="DDQ148" s="19"/>
      <c r="DDR148" s="19"/>
      <c r="DDS148" s="19"/>
      <c r="DDT148" s="19"/>
      <c r="DDU148" s="19"/>
      <c r="DDV148" s="19"/>
      <c r="DDW148" s="19"/>
      <c r="DDX148" s="19"/>
      <c r="DDY148" s="19"/>
      <c r="DDZ148" s="19"/>
      <c r="DEA148" s="19"/>
      <c r="DEB148" s="19"/>
      <c r="DEC148" s="19"/>
      <c r="DED148" s="19"/>
      <c r="DEE148" s="19"/>
      <c r="DEF148" s="19"/>
      <c r="DEG148" s="19"/>
      <c r="DEH148" s="19"/>
      <c r="DEI148" s="19"/>
      <c r="DEJ148" s="19"/>
      <c r="DEK148" s="19"/>
      <c r="DEL148" s="19"/>
      <c r="DEM148" s="19"/>
      <c r="DEN148" s="19"/>
      <c r="DEO148" s="19"/>
      <c r="DEP148" s="19"/>
      <c r="DEQ148" s="19"/>
      <c r="DER148" s="19"/>
      <c r="DES148" s="19"/>
      <c r="DET148" s="19"/>
      <c r="DEU148" s="19"/>
      <c r="DEV148" s="19"/>
      <c r="DEW148" s="19"/>
      <c r="DEX148" s="19"/>
      <c r="DEY148" s="19"/>
      <c r="DEZ148" s="19"/>
      <c r="DFA148" s="19"/>
      <c r="DFB148" s="19"/>
      <c r="DFC148" s="19"/>
      <c r="DFD148" s="19"/>
      <c r="DFE148" s="19"/>
      <c r="DFF148" s="19"/>
      <c r="DFG148" s="19"/>
      <c r="DFH148" s="19"/>
      <c r="DFI148" s="19"/>
      <c r="DFJ148" s="19"/>
      <c r="DFK148" s="19"/>
      <c r="DFL148" s="19"/>
      <c r="DFM148" s="19"/>
      <c r="DFN148" s="19"/>
      <c r="DFO148" s="19"/>
      <c r="DFP148" s="19"/>
      <c r="DFQ148" s="19"/>
      <c r="DFR148" s="19"/>
      <c r="DFS148" s="19"/>
      <c r="DFT148" s="19"/>
      <c r="DFU148" s="19"/>
      <c r="DFV148" s="19"/>
      <c r="DFW148" s="19"/>
      <c r="DFX148" s="19"/>
      <c r="DFY148" s="19"/>
      <c r="DFZ148" s="19"/>
      <c r="DGA148" s="19"/>
      <c r="DGB148" s="19"/>
      <c r="DGC148" s="19"/>
      <c r="DGD148" s="19"/>
      <c r="DGE148" s="19"/>
      <c r="DGF148" s="19"/>
      <c r="DGG148" s="19"/>
      <c r="DGH148" s="19"/>
      <c r="DGI148" s="19"/>
      <c r="DGJ148" s="19"/>
      <c r="DGK148" s="19"/>
      <c r="DGL148" s="19"/>
      <c r="DGM148" s="19"/>
      <c r="DGN148" s="19"/>
      <c r="DGO148" s="19"/>
      <c r="DGP148" s="19"/>
      <c r="DGQ148" s="19"/>
      <c r="DGR148" s="19"/>
      <c r="DGS148" s="19"/>
      <c r="DGT148" s="19"/>
      <c r="DGU148" s="19"/>
      <c r="DGV148" s="19"/>
      <c r="DGW148" s="19"/>
      <c r="DGX148" s="19"/>
      <c r="DGY148" s="19"/>
      <c r="DGZ148" s="19"/>
      <c r="DHA148" s="19"/>
      <c r="DHB148" s="19"/>
      <c r="DHC148" s="19"/>
      <c r="DHD148" s="19"/>
      <c r="DHE148" s="19"/>
      <c r="DHF148" s="19"/>
      <c r="DHG148" s="19"/>
      <c r="DHH148" s="19"/>
      <c r="DHI148" s="19"/>
      <c r="DHJ148" s="19"/>
      <c r="DHK148" s="19"/>
      <c r="DHL148" s="19"/>
      <c r="DHM148" s="19"/>
      <c r="DHN148" s="19"/>
      <c r="DHO148" s="19"/>
      <c r="DHP148" s="19"/>
      <c r="DHQ148" s="19"/>
      <c r="DHR148" s="19"/>
      <c r="DHS148" s="19"/>
      <c r="DHT148" s="19"/>
      <c r="DHU148" s="19"/>
      <c r="DHV148" s="19"/>
      <c r="DHW148" s="19"/>
      <c r="DHX148" s="19"/>
      <c r="DHY148" s="19"/>
      <c r="DHZ148" s="19"/>
      <c r="DIA148" s="19"/>
      <c r="DIB148" s="19"/>
      <c r="DIC148" s="19"/>
      <c r="DID148" s="19"/>
      <c r="DIE148" s="19"/>
      <c r="DIF148" s="19"/>
      <c r="DIG148" s="19"/>
      <c r="DIH148" s="19"/>
      <c r="DII148" s="19"/>
      <c r="DIJ148" s="19"/>
      <c r="DIK148" s="19"/>
      <c r="DIL148" s="19"/>
      <c r="DIM148" s="19"/>
      <c r="DIN148" s="19"/>
      <c r="DIO148" s="19"/>
      <c r="DIP148" s="19"/>
      <c r="DIQ148" s="19"/>
      <c r="DIR148" s="19"/>
      <c r="DIS148" s="19"/>
      <c r="DIT148" s="19"/>
      <c r="DIU148" s="19"/>
      <c r="DIV148" s="19"/>
      <c r="DIW148" s="19"/>
      <c r="DIX148" s="19"/>
      <c r="DIY148" s="19"/>
      <c r="DIZ148" s="19"/>
      <c r="DJA148" s="19"/>
      <c r="DJB148" s="19"/>
      <c r="DJC148" s="19"/>
      <c r="DJD148" s="19"/>
      <c r="DJE148" s="19"/>
      <c r="DJF148" s="19"/>
      <c r="DJG148" s="19"/>
      <c r="DJH148" s="19"/>
      <c r="DJI148" s="19"/>
      <c r="DJJ148" s="19"/>
      <c r="DJK148" s="19"/>
      <c r="DJL148" s="19"/>
      <c r="DJM148" s="19"/>
      <c r="DJN148" s="19"/>
      <c r="DJO148" s="19"/>
      <c r="DJP148" s="19"/>
      <c r="DJQ148" s="19"/>
      <c r="DJR148" s="19"/>
      <c r="DJS148" s="19"/>
      <c r="DJT148" s="19"/>
      <c r="DJU148" s="19"/>
      <c r="DJV148" s="19"/>
      <c r="DJW148" s="19"/>
      <c r="DJX148" s="19"/>
      <c r="DJY148" s="19"/>
      <c r="DJZ148" s="19"/>
      <c r="DKA148" s="19"/>
      <c r="DKB148" s="19"/>
      <c r="DKC148" s="19"/>
      <c r="DKD148" s="19"/>
      <c r="DKE148" s="19"/>
      <c r="DKF148" s="19"/>
      <c r="DKG148" s="19"/>
      <c r="DKH148" s="19"/>
      <c r="DKI148" s="19"/>
      <c r="DKJ148" s="19"/>
      <c r="DKK148" s="19"/>
      <c r="DKL148" s="19"/>
      <c r="DKM148" s="19"/>
      <c r="DKN148" s="19"/>
      <c r="DKO148" s="19"/>
      <c r="DKP148" s="19"/>
      <c r="DKQ148" s="19"/>
      <c r="DKR148" s="19"/>
      <c r="DKS148" s="19"/>
      <c r="DKT148" s="19"/>
      <c r="DKU148" s="19"/>
      <c r="DKV148" s="19"/>
      <c r="DKW148" s="19"/>
      <c r="DKX148" s="19"/>
      <c r="DKY148" s="19"/>
      <c r="DKZ148" s="19"/>
      <c r="DLA148" s="19"/>
      <c r="DLB148" s="19"/>
      <c r="DLC148" s="19"/>
      <c r="DLD148" s="19"/>
      <c r="DLE148" s="19"/>
      <c r="DLF148" s="19"/>
      <c r="DLG148" s="19"/>
      <c r="DLH148" s="19"/>
      <c r="DLI148" s="19"/>
      <c r="DLJ148" s="19"/>
      <c r="DLK148" s="19"/>
      <c r="DLL148" s="19"/>
      <c r="DLM148" s="19"/>
      <c r="DLN148" s="19"/>
      <c r="DLO148" s="19"/>
      <c r="DLP148" s="19"/>
      <c r="DLQ148" s="19"/>
      <c r="DLR148" s="19"/>
      <c r="DLS148" s="19"/>
      <c r="DLT148" s="19"/>
      <c r="DLU148" s="19"/>
      <c r="DLV148" s="19"/>
      <c r="DLW148" s="19"/>
      <c r="DLX148" s="19"/>
      <c r="DLY148" s="19"/>
      <c r="DLZ148" s="19"/>
      <c r="DMA148" s="19"/>
      <c r="DMB148" s="19"/>
      <c r="DMC148" s="19"/>
      <c r="DMD148" s="19"/>
      <c r="DME148" s="19"/>
      <c r="DMF148" s="19"/>
      <c r="DMG148" s="19"/>
      <c r="DMH148" s="19"/>
      <c r="DMI148" s="19"/>
      <c r="DMJ148" s="19"/>
      <c r="DMK148" s="19"/>
      <c r="DML148" s="19"/>
      <c r="DMM148" s="19"/>
      <c r="DMN148" s="19"/>
      <c r="DMO148" s="19"/>
      <c r="DMP148" s="19"/>
      <c r="DMQ148" s="19"/>
      <c r="DMR148" s="19"/>
      <c r="DMS148" s="19"/>
      <c r="DMT148" s="19"/>
      <c r="DMU148" s="19"/>
      <c r="DMV148" s="19"/>
      <c r="DMW148" s="19"/>
      <c r="DMX148" s="19"/>
      <c r="DMY148" s="19"/>
      <c r="DMZ148" s="19"/>
      <c r="DNA148" s="19"/>
      <c r="DNB148" s="19"/>
      <c r="DNC148" s="19"/>
      <c r="DND148" s="19"/>
      <c r="DNE148" s="19"/>
      <c r="DNF148" s="19"/>
      <c r="DNG148" s="19"/>
      <c r="DNH148" s="19"/>
      <c r="DNI148" s="19"/>
      <c r="DNJ148" s="19"/>
      <c r="DNK148" s="19"/>
      <c r="DNL148" s="19"/>
      <c r="DNM148" s="19"/>
      <c r="DNN148" s="19"/>
      <c r="DNO148" s="19"/>
      <c r="DNP148" s="19"/>
      <c r="DNQ148" s="19"/>
      <c r="DNR148" s="19"/>
      <c r="DNS148" s="19"/>
      <c r="DNT148" s="19"/>
      <c r="DNU148" s="19"/>
      <c r="DNV148" s="19"/>
      <c r="DNW148" s="19"/>
      <c r="DNX148" s="19"/>
      <c r="DNY148" s="19"/>
      <c r="DNZ148" s="19"/>
      <c r="DOA148" s="19"/>
      <c r="DOB148" s="19"/>
      <c r="DOC148" s="19"/>
      <c r="DOD148" s="19"/>
      <c r="DOE148" s="19"/>
      <c r="DOF148" s="19"/>
      <c r="DOG148" s="19"/>
      <c r="DOH148" s="19"/>
      <c r="DOI148" s="19"/>
      <c r="DOJ148" s="19"/>
      <c r="DOK148" s="19"/>
      <c r="DOL148" s="19"/>
      <c r="DOM148" s="19"/>
      <c r="DON148" s="19"/>
      <c r="DOO148" s="19"/>
      <c r="DOP148" s="19"/>
      <c r="DOQ148" s="19"/>
      <c r="DOR148" s="19"/>
      <c r="DOS148" s="19"/>
      <c r="DOT148" s="19"/>
      <c r="DOU148" s="19"/>
      <c r="DOV148" s="19"/>
      <c r="DOW148" s="19"/>
      <c r="DOX148" s="19"/>
      <c r="DOY148" s="19"/>
      <c r="DOZ148" s="19"/>
      <c r="DPA148" s="19"/>
      <c r="DPB148" s="19"/>
      <c r="DPC148" s="19"/>
      <c r="DPD148" s="19"/>
      <c r="DPE148" s="19"/>
      <c r="DPF148" s="19"/>
      <c r="DPG148" s="19"/>
      <c r="DPH148" s="19"/>
      <c r="DPI148" s="19"/>
      <c r="DPJ148" s="19"/>
      <c r="DPK148" s="19"/>
      <c r="DPL148" s="19"/>
      <c r="DPM148" s="19"/>
      <c r="DPN148" s="19"/>
      <c r="DPO148" s="19"/>
      <c r="DPP148" s="19"/>
      <c r="DPQ148" s="19"/>
      <c r="DPR148" s="19"/>
      <c r="DPS148" s="19"/>
      <c r="DPT148" s="19"/>
      <c r="DPU148" s="19"/>
      <c r="DPV148" s="19"/>
      <c r="DPW148" s="19"/>
      <c r="DPX148" s="19"/>
      <c r="DPY148" s="19"/>
      <c r="DPZ148" s="19"/>
      <c r="DQA148" s="19"/>
      <c r="DQB148" s="19"/>
      <c r="DQC148" s="19"/>
      <c r="DQD148" s="19"/>
      <c r="DQE148" s="19"/>
      <c r="DQF148" s="19"/>
      <c r="DQG148" s="19"/>
      <c r="DQH148" s="19"/>
      <c r="DQI148" s="19"/>
      <c r="DQJ148" s="19"/>
      <c r="DQK148" s="19"/>
      <c r="DQL148" s="19"/>
      <c r="DQM148" s="19"/>
      <c r="DQN148" s="19"/>
      <c r="DQO148" s="19"/>
      <c r="DQP148" s="19"/>
      <c r="DQQ148" s="19"/>
      <c r="DQR148" s="19"/>
      <c r="DQS148" s="19"/>
      <c r="DQT148" s="19"/>
      <c r="DQU148" s="19"/>
      <c r="DQV148" s="19"/>
      <c r="DQW148" s="19"/>
      <c r="DQX148" s="19"/>
      <c r="DQY148" s="19"/>
      <c r="DQZ148" s="19"/>
      <c r="DRA148" s="19"/>
      <c r="DRB148" s="19"/>
      <c r="DRC148" s="19"/>
      <c r="DRD148" s="19"/>
      <c r="DRE148" s="19"/>
      <c r="DRF148" s="19"/>
      <c r="DRG148" s="19"/>
      <c r="DRH148" s="19"/>
      <c r="DRI148" s="19"/>
      <c r="DRJ148" s="19"/>
      <c r="DRK148" s="19"/>
      <c r="DRL148" s="19"/>
      <c r="DRM148" s="19"/>
      <c r="DRN148" s="19"/>
      <c r="DRO148" s="19"/>
      <c r="DRP148" s="19"/>
      <c r="DRQ148" s="19"/>
      <c r="DRR148" s="19"/>
      <c r="DRS148" s="19"/>
      <c r="DRT148" s="19"/>
      <c r="DRU148" s="19"/>
      <c r="DRV148" s="19"/>
      <c r="DRW148" s="19"/>
      <c r="DRX148" s="19"/>
      <c r="DRY148" s="19"/>
      <c r="DRZ148" s="19"/>
      <c r="DSA148" s="19"/>
      <c r="DSB148" s="19"/>
      <c r="DSC148" s="19"/>
      <c r="DSD148" s="19"/>
      <c r="DSE148" s="19"/>
      <c r="DSF148" s="19"/>
      <c r="DSG148" s="19"/>
      <c r="DSH148" s="19"/>
      <c r="DSI148" s="19"/>
      <c r="DSJ148" s="19"/>
      <c r="DSK148" s="19"/>
      <c r="DSL148" s="19"/>
      <c r="DSM148" s="19"/>
      <c r="DSN148" s="19"/>
      <c r="DSO148" s="19"/>
      <c r="DSP148" s="19"/>
      <c r="DSQ148" s="19"/>
      <c r="DSR148" s="19"/>
      <c r="DSS148" s="19"/>
      <c r="DST148" s="19"/>
      <c r="DSU148" s="19"/>
      <c r="DSV148" s="19"/>
      <c r="DSW148" s="19"/>
      <c r="DSX148" s="19"/>
      <c r="DSY148" s="19"/>
      <c r="DSZ148" s="19"/>
      <c r="DTA148" s="19"/>
      <c r="DTB148" s="19"/>
      <c r="DTC148" s="19"/>
      <c r="DTD148" s="19"/>
      <c r="DTE148" s="19"/>
      <c r="DTF148" s="19"/>
      <c r="DTG148" s="19"/>
      <c r="DTH148" s="19"/>
      <c r="DTI148" s="19"/>
      <c r="DTJ148" s="19"/>
      <c r="DTK148" s="19"/>
      <c r="DTL148" s="19"/>
      <c r="DTM148" s="19"/>
      <c r="DTN148" s="19"/>
      <c r="DTO148" s="19"/>
      <c r="DTP148" s="19"/>
      <c r="DTQ148" s="19"/>
      <c r="DTR148" s="19"/>
      <c r="DTS148" s="19"/>
      <c r="DTT148" s="19"/>
      <c r="DTU148" s="19"/>
      <c r="DTV148" s="19"/>
      <c r="DTW148" s="19"/>
      <c r="DTX148" s="19"/>
      <c r="DTY148" s="19"/>
      <c r="DTZ148" s="19"/>
      <c r="DUA148" s="19"/>
      <c r="DUB148" s="19"/>
      <c r="DUC148" s="19"/>
      <c r="DUD148" s="19"/>
      <c r="DUE148" s="19"/>
      <c r="DUF148" s="19"/>
      <c r="DUG148" s="19"/>
      <c r="DUH148" s="19"/>
      <c r="DUI148" s="19"/>
      <c r="DUJ148" s="19"/>
      <c r="DUK148" s="19"/>
      <c r="DUL148" s="19"/>
      <c r="DUM148" s="19"/>
      <c r="DUN148" s="19"/>
      <c r="DUO148" s="19"/>
      <c r="DUP148" s="19"/>
      <c r="DUQ148" s="19"/>
      <c r="DUR148" s="19"/>
      <c r="DUS148" s="19"/>
      <c r="DUT148" s="19"/>
      <c r="DUU148" s="19"/>
      <c r="DUV148" s="19"/>
      <c r="DUW148" s="19"/>
      <c r="DUX148" s="19"/>
      <c r="DUY148" s="19"/>
      <c r="DUZ148" s="19"/>
      <c r="DVA148" s="19"/>
      <c r="DVB148" s="19"/>
      <c r="DVC148" s="19"/>
      <c r="DVD148" s="19"/>
      <c r="DVE148" s="19"/>
      <c r="DVF148" s="19"/>
      <c r="DVG148" s="19"/>
      <c r="DVH148" s="19"/>
      <c r="DVI148" s="19"/>
      <c r="DVJ148" s="19"/>
      <c r="DVK148" s="19"/>
      <c r="DVL148" s="19"/>
      <c r="DVM148" s="19"/>
      <c r="DVN148" s="19"/>
      <c r="DVO148" s="19"/>
      <c r="DVP148" s="19"/>
      <c r="DVQ148" s="19"/>
      <c r="DVR148" s="19"/>
      <c r="DVS148" s="19"/>
      <c r="DVT148" s="19"/>
      <c r="DVU148" s="19"/>
      <c r="DVV148" s="19"/>
      <c r="DVW148" s="19"/>
      <c r="DVX148" s="19"/>
      <c r="DVY148" s="19"/>
      <c r="DVZ148" s="19"/>
      <c r="DWA148" s="19"/>
      <c r="DWB148" s="19"/>
      <c r="DWC148" s="19"/>
      <c r="DWD148" s="19"/>
      <c r="DWE148" s="19"/>
      <c r="DWF148" s="19"/>
      <c r="DWG148" s="19"/>
      <c r="DWH148" s="19"/>
      <c r="DWI148" s="19"/>
      <c r="DWJ148" s="19"/>
      <c r="DWK148" s="19"/>
      <c r="DWL148" s="19"/>
      <c r="DWM148" s="19"/>
      <c r="DWN148" s="19"/>
      <c r="DWO148" s="19"/>
      <c r="DWP148" s="19"/>
      <c r="DWQ148" s="19"/>
      <c r="DWR148" s="19"/>
      <c r="DWS148" s="19"/>
      <c r="DWT148" s="19"/>
      <c r="DWU148" s="19"/>
      <c r="DWV148" s="19"/>
      <c r="DWW148" s="19"/>
      <c r="DWX148" s="19"/>
      <c r="DWY148" s="19"/>
      <c r="DWZ148" s="19"/>
      <c r="DXA148" s="19"/>
      <c r="DXB148" s="19"/>
      <c r="DXC148" s="19"/>
      <c r="DXD148" s="19"/>
      <c r="DXE148" s="19"/>
      <c r="DXF148" s="19"/>
      <c r="DXG148" s="19"/>
      <c r="DXH148" s="19"/>
      <c r="DXI148" s="19"/>
      <c r="DXJ148" s="19"/>
      <c r="DXK148" s="19"/>
      <c r="DXL148" s="19"/>
      <c r="DXM148" s="19"/>
      <c r="DXN148" s="19"/>
      <c r="DXO148" s="19"/>
      <c r="DXP148" s="19"/>
      <c r="DXQ148" s="19"/>
      <c r="DXR148" s="19"/>
      <c r="DXS148" s="19"/>
      <c r="DXT148" s="19"/>
      <c r="DXU148" s="19"/>
      <c r="DXV148" s="19"/>
      <c r="DXW148" s="19"/>
      <c r="DXX148" s="19"/>
      <c r="DXY148" s="19"/>
      <c r="DXZ148" s="19"/>
      <c r="DYA148" s="19"/>
      <c r="DYB148" s="19"/>
      <c r="DYC148" s="19"/>
      <c r="DYD148" s="19"/>
      <c r="DYE148" s="19"/>
      <c r="DYF148" s="19"/>
      <c r="DYG148" s="19"/>
      <c r="DYH148" s="19"/>
      <c r="DYI148" s="19"/>
      <c r="DYJ148" s="19"/>
      <c r="DYK148" s="19"/>
      <c r="DYL148" s="19"/>
      <c r="DYM148" s="19"/>
      <c r="DYN148" s="19"/>
      <c r="DYO148" s="19"/>
      <c r="DYP148" s="19"/>
      <c r="DYQ148" s="19"/>
      <c r="DYR148" s="19"/>
      <c r="DYS148" s="19"/>
      <c r="DYT148" s="19"/>
      <c r="DYU148" s="19"/>
      <c r="DYV148" s="19"/>
      <c r="DYW148" s="19"/>
      <c r="DYX148" s="19"/>
      <c r="DYY148" s="19"/>
      <c r="DYZ148" s="19"/>
      <c r="DZA148" s="19"/>
      <c r="DZB148" s="19"/>
      <c r="DZC148" s="19"/>
      <c r="DZD148" s="19"/>
      <c r="DZE148" s="19"/>
      <c r="DZF148" s="19"/>
      <c r="DZG148" s="19"/>
      <c r="DZH148" s="19"/>
      <c r="DZI148" s="19"/>
      <c r="DZJ148" s="19"/>
      <c r="DZK148" s="19"/>
      <c r="DZL148" s="19"/>
      <c r="DZM148" s="19"/>
      <c r="DZN148" s="19"/>
      <c r="DZO148" s="19"/>
      <c r="DZP148" s="19"/>
      <c r="DZQ148" s="19"/>
      <c r="DZR148" s="19"/>
      <c r="DZS148" s="19"/>
      <c r="DZT148" s="19"/>
      <c r="DZU148" s="19"/>
      <c r="DZV148" s="19"/>
      <c r="DZW148" s="19"/>
      <c r="DZX148" s="19"/>
      <c r="DZY148" s="19"/>
      <c r="DZZ148" s="19"/>
      <c r="EAA148" s="19"/>
      <c r="EAB148" s="19"/>
      <c r="EAC148" s="19"/>
      <c r="EAD148" s="19"/>
      <c r="EAE148" s="19"/>
      <c r="EAF148" s="19"/>
      <c r="EAG148" s="19"/>
      <c r="EAH148" s="19"/>
      <c r="EAI148" s="19"/>
      <c r="EAJ148" s="19"/>
      <c r="EAK148" s="19"/>
      <c r="EAL148" s="19"/>
      <c r="EAM148" s="19"/>
      <c r="EAN148" s="19"/>
      <c r="EAO148" s="19"/>
      <c r="EAP148" s="19"/>
      <c r="EAQ148" s="19"/>
      <c r="EAR148" s="19"/>
      <c r="EAS148" s="19"/>
      <c r="EAT148" s="19"/>
      <c r="EAU148" s="19"/>
      <c r="EAV148" s="19"/>
      <c r="EAW148" s="19"/>
      <c r="EAX148" s="19"/>
      <c r="EAY148" s="19"/>
      <c r="EAZ148" s="19"/>
      <c r="EBA148" s="19"/>
      <c r="EBB148" s="19"/>
      <c r="EBC148" s="19"/>
      <c r="EBD148" s="19"/>
      <c r="EBE148" s="19"/>
      <c r="EBF148" s="19"/>
      <c r="EBG148" s="19"/>
      <c r="EBH148" s="19"/>
      <c r="EBI148" s="19"/>
      <c r="EBJ148" s="19"/>
      <c r="EBK148" s="19"/>
      <c r="EBL148" s="19"/>
      <c r="EBM148" s="19"/>
      <c r="EBN148" s="19"/>
      <c r="EBO148" s="19"/>
      <c r="EBP148" s="19"/>
      <c r="EBQ148" s="19"/>
      <c r="EBR148" s="19"/>
      <c r="EBS148" s="19"/>
      <c r="EBT148" s="19"/>
      <c r="EBU148" s="19"/>
      <c r="EBV148" s="19"/>
      <c r="EBW148" s="19"/>
      <c r="EBX148" s="19"/>
      <c r="EBY148" s="19"/>
      <c r="EBZ148" s="19"/>
      <c r="ECA148" s="19"/>
      <c r="ECB148" s="19"/>
      <c r="ECC148" s="19"/>
      <c r="ECD148" s="19"/>
      <c r="ECE148" s="19"/>
      <c r="ECF148" s="19"/>
      <c r="ECG148" s="19"/>
      <c r="ECH148" s="19"/>
      <c r="ECI148" s="19"/>
      <c r="ECJ148" s="19"/>
      <c r="ECK148" s="19"/>
      <c r="ECL148" s="19"/>
      <c r="ECM148" s="19"/>
      <c r="ECN148" s="19"/>
      <c r="ECO148" s="19"/>
      <c r="ECP148" s="19"/>
      <c r="ECQ148" s="19"/>
      <c r="ECR148" s="19"/>
      <c r="ECS148" s="19"/>
      <c r="ECT148" s="19"/>
      <c r="ECU148" s="19"/>
      <c r="ECV148" s="19"/>
      <c r="ECW148" s="19"/>
      <c r="ECX148" s="19"/>
      <c r="ECY148" s="19"/>
      <c r="ECZ148" s="19"/>
      <c r="EDA148" s="19"/>
      <c r="EDB148" s="19"/>
      <c r="EDC148" s="19"/>
      <c r="EDD148" s="19"/>
      <c r="EDE148" s="19"/>
      <c r="EDF148" s="19"/>
      <c r="EDG148" s="19"/>
      <c r="EDH148" s="19"/>
      <c r="EDI148" s="19"/>
      <c r="EDJ148" s="19"/>
      <c r="EDK148" s="19"/>
      <c r="EDL148" s="19"/>
      <c r="EDM148" s="19"/>
      <c r="EDN148" s="19"/>
      <c r="EDO148" s="19"/>
      <c r="EDP148" s="19"/>
      <c r="EDQ148" s="19"/>
      <c r="EDR148" s="19"/>
      <c r="EDS148" s="19"/>
      <c r="EDT148" s="19"/>
      <c r="EDU148" s="19"/>
      <c r="EDV148" s="19"/>
      <c r="EDW148" s="19"/>
      <c r="EDX148" s="19"/>
      <c r="EDY148" s="19"/>
      <c r="EDZ148" s="19"/>
      <c r="EEA148" s="19"/>
      <c r="EEB148" s="19"/>
      <c r="EEC148" s="19"/>
      <c r="EED148" s="19"/>
      <c r="EEE148" s="19"/>
      <c r="EEF148" s="19"/>
      <c r="EEG148" s="19"/>
      <c r="EEH148" s="19"/>
      <c r="EEI148" s="19"/>
      <c r="EEJ148" s="19"/>
      <c r="EEK148" s="19"/>
      <c r="EEL148" s="19"/>
      <c r="EEM148" s="19"/>
      <c r="EEN148" s="19"/>
      <c r="EEO148" s="19"/>
      <c r="EEP148" s="19"/>
      <c r="EEQ148" s="19"/>
      <c r="EER148" s="19"/>
      <c r="EES148" s="19"/>
      <c r="EET148" s="19"/>
      <c r="EEU148" s="19"/>
      <c r="EEV148" s="19"/>
      <c r="EEW148" s="19"/>
      <c r="EEX148" s="19"/>
      <c r="EEY148" s="19"/>
      <c r="EEZ148" s="19"/>
      <c r="EFA148" s="19"/>
      <c r="EFB148" s="19"/>
      <c r="EFC148" s="19"/>
      <c r="EFD148" s="19"/>
      <c r="EFE148" s="19"/>
      <c r="EFF148" s="19"/>
      <c r="EFG148" s="19"/>
      <c r="EFH148" s="19"/>
      <c r="EFI148" s="19"/>
      <c r="EFJ148" s="19"/>
      <c r="EFK148" s="19"/>
      <c r="EFL148" s="19"/>
      <c r="EFM148" s="19"/>
      <c r="EFN148" s="19"/>
      <c r="EFO148" s="19"/>
      <c r="EFP148" s="19"/>
      <c r="EFQ148" s="19"/>
      <c r="EFR148" s="19"/>
      <c r="EFS148" s="19"/>
      <c r="EFT148" s="19"/>
      <c r="EFU148" s="19"/>
      <c r="EFV148" s="19"/>
      <c r="EFW148" s="19"/>
      <c r="EFX148" s="19"/>
      <c r="EFY148" s="19"/>
      <c r="EFZ148" s="19"/>
      <c r="EGA148" s="19"/>
      <c r="EGB148" s="19"/>
      <c r="EGC148" s="19"/>
      <c r="EGD148" s="19"/>
      <c r="EGE148" s="19"/>
      <c r="EGF148" s="19"/>
      <c r="EGG148" s="19"/>
      <c r="EGH148" s="19"/>
      <c r="EGI148" s="19"/>
      <c r="EGJ148" s="19"/>
      <c r="EGK148" s="19"/>
      <c r="EGL148" s="19"/>
      <c r="EGM148" s="19"/>
      <c r="EGN148" s="19"/>
      <c r="EGO148" s="19"/>
      <c r="EGP148" s="19"/>
      <c r="EGQ148" s="19"/>
      <c r="EGR148" s="19"/>
      <c r="EGS148" s="19"/>
      <c r="EGT148" s="19"/>
      <c r="EGU148" s="19"/>
      <c r="EGV148" s="19"/>
      <c r="EGW148" s="19"/>
      <c r="EGX148" s="19"/>
      <c r="EGY148" s="19"/>
      <c r="EGZ148" s="19"/>
      <c r="EHA148" s="19"/>
      <c r="EHB148" s="19"/>
      <c r="EHC148" s="19"/>
      <c r="EHD148" s="19"/>
      <c r="EHE148" s="19"/>
      <c r="EHF148" s="19"/>
      <c r="EHG148" s="19"/>
      <c r="EHH148" s="19"/>
      <c r="EHI148" s="19"/>
      <c r="EHJ148" s="19"/>
      <c r="EHK148" s="19"/>
      <c r="EHL148" s="19"/>
      <c r="EHM148" s="19"/>
      <c r="EHN148" s="19"/>
      <c r="EHO148" s="19"/>
      <c r="EHP148" s="19"/>
      <c r="EHQ148" s="19"/>
      <c r="EHR148" s="19"/>
      <c r="EHS148" s="19"/>
      <c r="EHT148" s="19"/>
      <c r="EHU148" s="19"/>
      <c r="EHV148" s="19"/>
      <c r="EHW148" s="19"/>
      <c r="EHX148" s="19"/>
      <c r="EHY148" s="19"/>
      <c r="EHZ148" s="19"/>
      <c r="EIA148" s="19"/>
      <c r="EIB148" s="19"/>
      <c r="EIC148" s="19"/>
      <c r="EID148" s="19"/>
      <c r="EIE148" s="19"/>
      <c r="EIF148" s="19"/>
      <c r="EIG148" s="19"/>
      <c r="EIH148" s="19"/>
      <c r="EII148" s="19"/>
      <c r="EIJ148" s="19"/>
      <c r="EIK148" s="19"/>
      <c r="EIL148" s="19"/>
      <c r="EIM148" s="19"/>
      <c r="EIN148" s="19"/>
      <c r="EIO148" s="19"/>
      <c r="EIP148" s="19"/>
      <c r="EIQ148" s="19"/>
      <c r="EIR148" s="19"/>
      <c r="EIS148" s="19"/>
      <c r="EIT148" s="19"/>
      <c r="EIU148" s="19"/>
      <c r="EIV148" s="19"/>
      <c r="EIW148" s="19"/>
      <c r="EIX148" s="19"/>
      <c r="EIY148" s="19"/>
      <c r="EIZ148" s="19"/>
      <c r="EJA148" s="19"/>
      <c r="EJB148" s="19"/>
      <c r="EJC148" s="19"/>
      <c r="EJD148" s="19"/>
      <c r="EJE148" s="19"/>
      <c r="EJF148" s="19"/>
      <c r="EJG148" s="19"/>
      <c r="EJH148" s="19"/>
      <c r="EJI148" s="19"/>
      <c r="EJJ148" s="19"/>
      <c r="EJK148" s="19"/>
      <c r="EJL148" s="19"/>
      <c r="EJM148" s="19"/>
      <c r="EJN148" s="19"/>
      <c r="EJO148" s="19"/>
      <c r="EJP148" s="19"/>
      <c r="EJQ148" s="19"/>
      <c r="EJR148" s="19"/>
      <c r="EJS148" s="19"/>
      <c r="EJT148" s="19"/>
      <c r="EJU148" s="19"/>
      <c r="EJV148" s="19"/>
      <c r="EJW148" s="19"/>
      <c r="EJX148" s="19"/>
      <c r="EJY148" s="19"/>
      <c r="EJZ148" s="19"/>
      <c r="EKA148" s="19"/>
      <c r="EKB148" s="19"/>
      <c r="EKC148" s="19"/>
      <c r="EKD148" s="19"/>
      <c r="EKE148" s="19"/>
      <c r="EKF148" s="19"/>
      <c r="EKG148" s="19"/>
      <c r="EKH148" s="19"/>
      <c r="EKI148" s="19"/>
      <c r="EKJ148" s="19"/>
      <c r="EKK148" s="19"/>
      <c r="EKL148" s="19"/>
      <c r="EKM148" s="19"/>
      <c r="EKN148" s="19"/>
      <c r="EKO148" s="19"/>
      <c r="EKP148" s="19"/>
      <c r="EKQ148" s="19"/>
      <c r="EKR148" s="19"/>
      <c r="EKS148" s="19"/>
      <c r="EKT148" s="19"/>
      <c r="EKU148" s="19"/>
      <c r="EKV148" s="19"/>
      <c r="EKW148" s="19"/>
      <c r="EKX148" s="19"/>
      <c r="EKY148" s="19"/>
      <c r="EKZ148" s="19"/>
      <c r="ELA148" s="19"/>
      <c r="ELB148" s="19"/>
      <c r="ELC148" s="19"/>
      <c r="ELD148" s="19"/>
      <c r="ELE148" s="19"/>
      <c r="ELF148" s="19"/>
      <c r="ELG148" s="19"/>
      <c r="ELH148" s="19"/>
      <c r="ELI148" s="19"/>
      <c r="ELJ148" s="19"/>
      <c r="ELK148" s="19"/>
      <c r="ELL148" s="19"/>
      <c r="ELM148" s="19"/>
      <c r="ELN148" s="19"/>
      <c r="ELO148" s="19"/>
      <c r="ELP148" s="19"/>
      <c r="ELQ148" s="19"/>
      <c r="ELR148" s="19"/>
      <c r="ELS148" s="19"/>
      <c r="ELT148" s="19"/>
      <c r="ELU148" s="19"/>
      <c r="ELV148" s="19"/>
      <c r="ELW148" s="19"/>
      <c r="ELX148" s="19"/>
      <c r="ELY148" s="19"/>
      <c r="ELZ148" s="19"/>
      <c r="EMA148" s="19"/>
      <c r="EMB148" s="19"/>
      <c r="EMC148" s="19"/>
      <c r="EMD148" s="19"/>
      <c r="EME148" s="19"/>
      <c r="EMF148" s="19"/>
      <c r="EMG148" s="19"/>
      <c r="EMH148" s="19"/>
      <c r="EMI148" s="19"/>
      <c r="EMJ148" s="19"/>
      <c r="EMK148" s="19"/>
      <c r="EML148" s="19"/>
      <c r="EMM148" s="19"/>
      <c r="EMN148" s="19"/>
      <c r="EMO148" s="19"/>
      <c r="EMP148" s="19"/>
      <c r="EMQ148" s="19"/>
      <c r="EMR148" s="19"/>
      <c r="EMS148" s="19"/>
      <c r="EMT148" s="19"/>
      <c r="EMU148" s="19"/>
      <c r="EMV148" s="19"/>
      <c r="EMW148" s="19"/>
      <c r="EMX148" s="19"/>
      <c r="EMY148" s="19"/>
      <c r="EMZ148" s="19"/>
      <c r="ENA148" s="19"/>
      <c r="ENB148" s="19"/>
      <c r="ENC148" s="19"/>
      <c r="END148" s="19"/>
      <c r="ENE148" s="19"/>
      <c r="ENF148" s="19"/>
      <c r="ENG148" s="19"/>
      <c r="ENH148" s="19"/>
      <c r="ENI148" s="19"/>
      <c r="ENJ148" s="19"/>
      <c r="ENK148" s="19"/>
      <c r="ENL148" s="19"/>
      <c r="ENM148" s="19"/>
      <c r="ENN148" s="19"/>
      <c r="ENO148" s="19"/>
      <c r="ENP148" s="19"/>
      <c r="ENQ148" s="19"/>
      <c r="ENR148" s="19"/>
      <c r="ENS148" s="19"/>
      <c r="ENT148" s="19"/>
      <c r="ENU148" s="19"/>
      <c r="ENV148" s="19"/>
      <c r="ENW148" s="19"/>
      <c r="ENX148" s="19"/>
      <c r="ENY148" s="19"/>
      <c r="ENZ148" s="19"/>
      <c r="EOA148" s="19"/>
      <c r="EOB148" s="19"/>
      <c r="EOC148" s="19"/>
      <c r="EOD148" s="19"/>
      <c r="EOE148" s="19"/>
      <c r="EOF148" s="19"/>
      <c r="EOG148" s="19"/>
      <c r="EOH148" s="19"/>
      <c r="EOI148" s="19"/>
      <c r="EOJ148" s="19"/>
      <c r="EOK148" s="19"/>
      <c r="EOL148" s="19"/>
      <c r="EOM148" s="19"/>
      <c r="EON148" s="19"/>
      <c r="EOO148" s="19"/>
      <c r="EOP148" s="19"/>
      <c r="EOQ148" s="19"/>
      <c r="EOR148" s="19"/>
      <c r="EOS148" s="19"/>
      <c r="EOT148" s="19"/>
      <c r="EOU148" s="19"/>
      <c r="EOV148" s="19"/>
      <c r="EOW148" s="19"/>
      <c r="EOX148" s="19"/>
      <c r="EOY148" s="19"/>
      <c r="EOZ148" s="19"/>
      <c r="EPA148" s="19"/>
      <c r="EPB148" s="19"/>
      <c r="EPC148" s="19"/>
      <c r="EPD148" s="19"/>
      <c r="EPE148" s="19"/>
      <c r="EPF148" s="19"/>
      <c r="EPG148" s="19"/>
      <c r="EPH148" s="19"/>
      <c r="EPI148" s="19"/>
      <c r="EPJ148" s="19"/>
      <c r="EPK148" s="19"/>
      <c r="EPL148" s="19"/>
      <c r="EPM148" s="19"/>
      <c r="EPN148" s="19"/>
      <c r="EPO148" s="19"/>
      <c r="EPP148" s="19"/>
      <c r="EPQ148" s="19"/>
      <c r="EPR148" s="19"/>
      <c r="EPS148" s="19"/>
      <c r="EPT148" s="19"/>
      <c r="EPU148" s="19"/>
      <c r="EPV148" s="19"/>
      <c r="EPW148" s="19"/>
      <c r="EPX148" s="19"/>
      <c r="EPY148" s="19"/>
      <c r="EPZ148" s="19"/>
      <c r="EQA148" s="19"/>
      <c r="EQB148" s="19"/>
      <c r="EQC148" s="19"/>
      <c r="EQD148" s="19"/>
      <c r="EQE148" s="19"/>
      <c r="EQF148" s="19"/>
      <c r="EQG148" s="19"/>
      <c r="EQH148" s="19"/>
      <c r="EQI148" s="19"/>
      <c r="EQJ148" s="19"/>
      <c r="EQK148" s="19"/>
      <c r="EQL148" s="19"/>
      <c r="EQM148" s="19"/>
      <c r="EQN148" s="19"/>
      <c r="EQO148" s="19"/>
      <c r="EQP148" s="19"/>
      <c r="EQQ148" s="19"/>
      <c r="EQR148" s="19"/>
      <c r="EQS148" s="19"/>
      <c r="EQT148" s="19"/>
      <c r="EQU148" s="19"/>
      <c r="EQV148" s="19"/>
      <c r="EQW148" s="19"/>
      <c r="EQX148" s="19"/>
      <c r="EQY148" s="19"/>
      <c r="EQZ148" s="19"/>
      <c r="ERA148" s="19"/>
      <c r="ERB148" s="19"/>
      <c r="ERC148" s="19"/>
      <c r="ERD148" s="19"/>
      <c r="ERE148" s="19"/>
      <c r="ERF148" s="19"/>
      <c r="ERG148" s="19"/>
      <c r="ERH148" s="19"/>
      <c r="ERI148" s="19"/>
      <c r="ERJ148" s="19"/>
      <c r="ERK148" s="19"/>
      <c r="ERL148" s="19"/>
      <c r="ERM148" s="19"/>
      <c r="ERN148" s="19"/>
      <c r="ERO148" s="19"/>
      <c r="ERP148" s="19"/>
      <c r="ERQ148" s="19"/>
      <c r="ERR148" s="19"/>
      <c r="ERS148" s="19"/>
      <c r="ERT148" s="19"/>
      <c r="ERU148" s="19"/>
      <c r="ERV148" s="19"/>
      <c r="ERW148" s="19"/>
      <c r="ERX148" s="19"/>
      <c r="ERY148" s="19"/>
      <c r="ERZ148" s="19"/>
      <c r="ESA148" s="19"/>
      <c r="ESB148" s="19"/>
      <c r="ESC148" s="19"/>
      <c r="ESD148" s="19"/>
      <c r="ESE148" s="19"/>
      <c r="ESF148" s="19"/>
      <c r="ESG148" s="19"/>
      <c r="ESH148" s="19"/>
      <c r="ESI148" s="19"/>
      <c r="ESJ148" s="19"/>
      <c r="ESK148" s="19"/>
      <c r="ESL148" s="19"/>
      <c r="ESM148" s="19"/>
      <c r="ESN148" s="19"/>
      <c r="ESO148" s="19"/>
      <c r="ESP148" s="19"/>
      <c r="ESQ148" s="19"/>
      <c r="ESR148" s="19"/>
      <c r="ESS148" s="19"/>
      <c r="EST148" s="19"/>
      <c r="ESU148" s="19"/>
      <c r="ESV148" s="19"/>
      <c r="ESW148" s="19"/>
      <c r="ESX148" s="19"/>
      <c r="ESY148" s="19"/>
      <c r="ESZ148" s="19"/>
      <c r="ETA148" s="19"/>
      <c r="ETB148" s="19"/>
      <c r="ETC148" s="19"/>
      <c r="ETD148" s="19"/>
      <c r="ETE148" s="19"/>
      <c r="ETF148" s="19"/>
      <c r="ETG148" s="19"/>
      <c r="ETH148" s="19"/>
      <c r="ETI148" s="19"/>
      <c r="ETJ148" s="19"/>
      <c r="ETK148" s="19"/>
      <c r="ETL148" s="19"/>
      <c r="ETM148" s="19"/>
      <c r="ETN148" s="19"/>
      <c r="ETO148" s="19"/>
      <c r="ETP148" s="19"/>
      <c r="ETQ148" s="19"/>
      <c r="ETR148" s="19"/>
      <c r="ETS148" s="19"/>
      <c r="ETT148" s="19"/>
      <c r="ETU148" s="19"/>
      <c r="ETV148" s="19"/>
      <c r="ETW148" s="19"/>
      <c r="ETX148" s="19"/>
      <c r="ETY148" s="19"/>
      <c r="ETZ148" s="19"/>
      <c r="EUA148" s="19"/>
      <c r="EUB148" s="19"/>
      <c r="EUC148" s="19"/>
      <c r="EUD148" s="19"/>
      <c r="EUE148" s="19"/>
      <c r="EUF148" s="19"/>
      <c r="EUG148" s="19"/>
      <c r="EUH148" s="19"/>
      <c r="EUI148" s="19"/>
      <c r="EUJ148" s="19"/>
      <c r="EUK148" s="19"/>
      <c r="EUL148" s="19"/>
      <c r="EUM148" s="19"/>
      <c r="EUN148" s="19"/>
      <c r="EUO148" s="19"/>
      <c r="EUP148" s="19"/>
      <c r="EUQ148" s="19"/>
      <c r="EUR148" s="19"/>
      <c r="EUS148" s="19"/>
      <c r="EUT148" s="19"/>
      <c r="EUU148" s="19"/>
      <c r="EUV148" s="19"/>
      <c r="EUW148" s="19"/>
      <c r="EUX148" s="19"/>
      <c r="EUY148" s="19"/>
      <c r="EUZ148" s="19"/>
      <c r="EVA148" s="19"/>
      <c r="EVB148" s="19"/>
      <c r="EVC148" s="19"/>
      <c r="EVD148" s="19"/>
      <c r="EVE148" s="19"/>
      <c r="EVF148" s="19"/>
      <c r="EVG148" s="19"/>
      <c r="EVH148" s="19"/>
      <c r="EVI148" s="19"/>
      <c r="EVJ148" s="19"/>
      <c r="EVK148" s="19"/>
      <c r="EVL148" s="19"/>
      <c r="EVM148" s="19"/>
      <c r="EVN148" s="19"/>
      <c r="EVO148" s="19"/>
      <c r="EVP148" s="19"/>
      <c r="EVQ148" s="19"/>
      <c r="EVR148" s="19"/>
      <c r="EVS148" s="19"/>
      <c r="EVT148" s="19"/>
      <c r="EVU148" s="19"/>
      <c r="EVV148" s="19"/>
      <c r="EVW148" s="19"/>
      <c r="EVX148" s="19"/>
      <c r="EVY148" s="19"/>
      <c r="EVZ148" s="19"/>
      <c r="EWA148" s="19"/>
      <c r="EWB148" s="19"/>
      <c r="EWC148" s="19"/>
      <c r="EWD148" s="19"/>
      <c r="EWE148" s="19"/>
      <c r="EWF148" s="19"/>
      <c r="EWG148" s="19"/>
      <c r="EWH148" s="19"/>
      <c r="EWI148" s="19"/>
      <c r="EWJ148" s="19"/>
      <c r="EWK148" s="19"/>
      <c r="EWL148" s="19"/>
      <c r="EWM148" s="19"/>
      <c r="EWN148" s="19"/>
      <c r="EWO148" s="19"/>
      <c r="EWP148" s="19"/>
      <c r="EWQ148" s="19"/>
      <c r="EWR148" s="19"/>
      <c r="EWS148" s="19"/>
      <c r="EWT148" s="19"/>
      <c r="EWU148" s="19"/>
      <c r="EWV148" s="19"/>
      <c r="EWW148" s="19"/>
      <c r="EWX148" s="19"/>
      <c r="EWY148" s="19"/>
      <c r="EWZ148" s="19"/>
      <c r="EXA148" s="19"/>
      <c r="EXB148" s="19"/>
      <c r="EXC148" s="19"/>
      <c r="EXD148" s="19"/>
      <c r="EXE148" s="19"/>
      <c r="EXF148" s="19"/>
      <c r="EXG148" s="19"/>
      <c r="EXH148" s="19"/>
      <c r="EXI148" s="19"/>
      <c r="EXJ148" s="19"/>
      <c r="EXK148" s="19"/>
      <c r="EXL148" s="19"/>
      <c r="EXM148" s="19"/>
      <c r="EXN148" s="19"/>
      <c r="EXO148" s="19"/>
      <c r="EXP148" s="19"/>
      <c r="EXQ148" s="19"/>
      <c r="EXR148" s="19"/>
      <c r="EXS148" s="19"/>
      <c r="EXT148" s="19"/>
      <c r="EXU148" s="19"/>
      <c r="EXV148" s="19"/>
      <c r="EXW148" s="19"/>
      <c r="EXX148" s="19"/>
      <c r="EXY148" s="19"/>
      <c r="EXZ148" s="19"/>
      <c r="EYA148" s="19"/>
      <c r="EYB148" s="19"/>
      <c r="EYC148" s="19"/>
      <c r="EYD148" s="19"/>
      <c r="EYE148" s="19"/>
      <c r="EYF148" s="19"/>
      <c r="EYG148" s="19"/>
      <c r="EYH148" s="19"/>
      <c r="EYI148" s="19"/>
      <c r="EYJ148" s="19"/>
      <c r="EYK148" s="19"/>
      <c r="EYL148" s="19"/>
      <c r="EYM148" s="19"/>
      <c r="EYN148" s="19"/>
      <c r="EYO148" s="19"/>
      <c r="EYP148" s="19"/>
      <c r="EYQ148" s="19"/>
      <c r="EYR148" s="19"/>
      <c r="EYS148" s="19"/>
      <c r="EYT148" s="19"/>
      <c r="EYU148" s="19"/>
      <c r="EYV148" s="19"/>
      <c r="EYW148" s="19"/>
      <c r="EYX148" s="19"/>
      <c r="EYY148" s="19"/>
      <c r="EYZ148" s="19"/>
      <c r="EZA148" s="19"/>
      <c r="EZB148" s="19"/>
      <c r="EZC148" s="19"/>
      <c r="EZD148" s="19"/>
      <c r="EZE148" s="19"/>
      <c r="EZF148" s="19"/>
      <c r="EZG148" s="19"/>
      <c r="EZH148" s="19"/>
      <c r="EZI148" s="19"/>
      <c r="EZJ148" s="19"/>
      <c r="EZK148" s="19"/>
      <c r="EZL148" s="19"/>
      <c r="EZM148" s="19"/>
      <c r="EZN148" s="19"/>
      <c r="EZO148" s="19"/>
      <c r="EZP148" s="19"/>
      <c r="EZQ148" s="19"/>
      <c r="EZR148" s="19"/>
      <c r="EZS148" s="19"/>
      <c r="EZT148" s="19"/>
      <c r="EZU148" s="19"/>
      <c r="EZV148" s="19"/>
      <c r="EZW148" s="19"/>
      <c r="EZX148" s="19"/>
      <c r="EZY148" s="19"/>
      <c r="EZZ148" s="19"/>
      <c r="FAA148" s="19"/>
      <c r="FAB148" s="19"/>
      <c r="FAC148" s="19"/>
      <c r="FAD148" s="19"/>
      <c r="FAE148" s="19"/>
      <c r="FAF148" s="19"/>
      <c r="FAG148" s="19"/>
      <c r="FAH148" s="19"/>
      <c r="FAI148" s="19"/>
      <c r="FAJ148" s="19"/>
      <c r="FAK148" s="19"/>
      <c r="FAL148" s="19"/>
      <c r="FAM148" s="19"/>
      <c r="FAN148" s="19"/>
      <c r="FAO148" s="19"/>
      <c r="FAP148" s="19"/>
      <c r="FAQ148" s="19"/>
      <c r="FAR148" s="19"/>
      <c r="FAS148" s="19"/>
      <c r="FAT148" s="19"/>
      <c r="FAU148" s="19"/>
      <c r="FAV148" s="19"/>
      <c r="FAW148" s="19"/>
      <c r="FAX148" s="19"/>
      <c r="FAY148" s="19"/>
      <c r="FAZ148" s="19"/>
      <c r="FBA148" s="19"/>
      <c r="FBB148" s="19"/>
      <c r="FBC148" s="19"/>
      <c r="FBD148" s="19"/>
      <c r="FBE148" s="19"/>
      <c r="FBF148" s="19"/>
      <c r="FBG148" s="19"/>
      <c r="FBH148" s="19"/>
      <c r="FBI148" s="19"/>
      <c r="FBJ148" s="19"/>
      <c r="FBK148" s="19"/>
      <c r="FBL148" s="19"/>
      <c r="FBM148" s="19"/>
      <c r="FBN148" s="19"/>
      <c r="FBO148" s="19"/>
      <c r="FBP148" s="19"/>
      <c r="FBQ148" s="19"/>
      <c r="FBR148" s="19"/>
      <c r="FBS148" s="19"/>
      <c r="FBT148" s="19"/>
      <c r="FBU148" s="19"/>
      <c r="FBV148" s="19"/>
      <c r="FBW148" s="19"/>
      <c r="FBX148" s="19"/>
      <c r="FBY148" s="19"/>
      <c r="FBZ148" s="19"/>
      <c r="FCA148" s="19"/>
      <c r="FCB148" s="19"/>
      <c r="FCC148" s="19"/>
      <c r="FCD148" s="19"/>
      <c r="FCE148" s="19"/>
      <c r="FCF148" s="19"/>
      <c r="FCG148" s="19"/>
      <c r="FCH148" s="19"/>
      <c r="FCI148" s="19"/>
      <c r="FCJ148" s="19"/>
      <c r="FCK148" s="19"/>
      <c r="FCL148" s="19"/>
      <c r="FCM148" s="19"/>
      <c r="FCN148" s="19"/>
      <c r="FCO148" s="19"/>
      <c r="FCP148" s="19"/>
      <c r="FCQ148" s="19"/>
      <c r="FCR148" s="19"/>
      <c r="FCS148" s="19"/>
      <c r="FCT148" s="19"/>
      <c r="FCU148" s="19"/>
      <c r="FCV148" s="19"/>
      <c r="FCW148" s="19"/>
      <c r="FCX148" s="19"/>
      <c r="FCY148" s="19"/>
      <c r="FCZ148" s="19"/>
      <c r="FDA148" s="19"/>
      <c r="FDB148" s="19"/>
      <c r="FDC148" s="19"/>
      <c r="FDD148" s="19"/>
      <c r="FDE148" s="19"/>
      <c r="FDF148" s="19"/>
      <c r="FDG148" s="19"/>
      <c r="FDH148" s="19"/>
      <c r="FDI148" s="19"/>
      <c r="FDJ148" s="19"/>
      <c r="FDK148" s="19"/>
      <c r="FDL148" s="19"/>
      <c r="FDM148" s="19"/>
      <c r="FDN148" s="19"/>
      <c r="FDO148" s="19"/>
      <c r="FDP148" s="19"/>
      <c r="FDQ148" s="19"/>
      <c r="FDR148" s="19"/>
      <c r="FDS148" s="19"/>
      <c r="FDT148" s="19"/>
      <c r="FDU148" s="19"/>
      <c r="FDV148" s="19"/>
      <c r="FDW148" s="19"/>
      <c r="FDX148" s="19"/>
      <c r="FDY148" s="19"/>
      <c r="FDZ148" s="19"/>
      <c r="FEA148" s="19"/>
      <c r="FEB148" s="19"/>
      <c r="FEC148" s="19"/>
      <c r="FED148" s="19"/>
      <c r="FEE148" s="19"/>
      <c r="FEF148" s="19"/>
      <c r="FEG148" s="19"/>
      <c r="FEH148" s="19"/>
      <c r="FEI148" s="19"/>
      <c r="FEJ148" s="19"/>
      <c r="FEK148" s="19"/>
      <c r="FEL148" s="19"/>
      <c r="FEM148" s="19"/>
      <c r="FEN148" s="19"/>
      <c r="FEO148" s="19"/>
      <c r="FEP148" s="19"/>
      <c r="FEQ148" s="19"/>
      <c r="FER148" s="19"/>
      <c r="FES148" s="19"/>
      <c r="FET148" s="19"/>
      <c r="FEU148" s="19"/>
      <c r="FEV148" s="19"/>
      <c r="FEW148" s="19"/>
      <c r="FEX148" s="19"/>
      <c r="FEY148" s="19"/>
      <c r="FEZ148" s="19"/>
      <c r="FFA148" s="19"/>
      <c r="FFB148" s="19"/>
      <c r="FFC148" s="19"/>
      <c r="FFD148" s="19"/>
      <c r="FFE148" s="19"/>
      <c r="FFF148" s="19"/>
      <c r="FFG148" s="19"/>
      <c r="FFH148" s="19"/>
      <c r="FFI148" s="19"/>
      <c r="FFJ148" s="19"/>
      <c r="FFK148" s="19"/>
      <c r="FFL148" s="19"/>
      <c r="FFM148" s="19"/>
      <c r="FFN148" s="19"/>
      <c r="FFO148" s="19"/>
      <c r="FFP148" s="19"/>
      <c r="FFQ148" s="19"/>
      <c r="FFR148" s="19"/>
      <c r="FFS148" s="19"/>
      <c r="FFT148" s="19"/>
      <c r="FFU148" s="19"/>
      <c r="FFV148" s="19"/>
      <c r="FFW148" s="19"/>
      <c r="FFX148" s="19"/>
      <c r="FFY148" s="19"/>
      <c r="FFZ148" s="19"/>
      <c r="FGA148" s="19"/>
      <c r="FGB148" s="19"/>
      <c r="FGC148" s="19"/>
      <c r="FGD148" s="19"/>
      <c r="FGE148" s="19"/>
      <c r="FGF148" s="19"/>
      <c r="FGG148" s="19"/>
      <c r="FGH148" s="19"/>
      <c r="FGI148" s="19"/>
      <c r="FGJ148" s="19"/>
      <c r="FGK148" s="19"/>
      <c r="FGL148" s="19"/>
      <c r="FGM148" s="19"/>
      <c r="FGN148" s="19"/>
      <c r="FGO148" s="19"/>
      <c r="FGP148" s="19"/>
      <c r="FGQ148" s="19"/>
      <c r="FGR148" s="19"/>
      <c r="FGS148" s="19"/>
      <c r="FGT148" s="19"/>
      <c r="FGU148" s="19"/>
      <c r="FGV148" s="19"/>
      <c r="FGW148" s="19"/>
      <c r="FGX148" s="19"/>
      <c r="FGY148" s="19"/>
      <c r="FGZ148" s="19"/>
      <c r="FHA148" s="19"/>
      <c r="FHB148" s="19"/>
      <c r="FHC148" s="19"/>
      <c r="FHD148" s="19"/>
      <c r="FHE148" s="19"/>
      <c r="FHF148" s="19"/>
      <c r="FHG148" s="19"/>
      <c r="FHH148" s="19"/>
      <c r="FHI148" s="19"/>
      <c r="FHJ148" s="19"/>
      <c r="FHK148" s="19"/>
      <c r="FHL148" s="19"/>
      <c r="FHM148" s="19"/>
      <c r="FHN148" s="19"/>
      <c r="FHO148" s="19"/>
      <c r="FHP148" s="19"/>
      <c r="FHQ148" s="19"/>
      <c r="FHR148" s="19"/>
      <c r="FHS148" s="19"/>
      <c r="FHT148" s="19"/>
      <c r="FHU148" s="19"/>
      <c r="FHV148" s="19"/>
      <c r="FHW148" s="19"/>
      <c r="FHX148" s="19"/>
      <c r="FHY148" s="19"/>
      <c r="FHZ148" s="19"/>
      <c r="FIA148" s="19"/>
      <c r="FIB148" s="19"/>
      <c r="FIC148" s="19"/>
      <c r="FID148" s="19"/>
      <c r="FIE148" s="19"/>
      <c r="FIF148" s="19"/>
      <c r="FIG148" s="19"/>
      <c r="FIH148" s="19"/>
      <c r="FII148" s="19"/>
      <c r="FIJ148" s="19"/>
      <c r="FIK148" s="19"/>
      <c r="FIL148" s="19"/>
      <c r="FIM148" s="19"/>
      <c r="FIN148" s="19"/>
      <c r="FIO148" s="19"/>
      <c r="FIP148" s="19"/>
      <c r="FIQ148" s="19"/>
      <c r="FIR148" s="19"/>
      <c r="FIS148" s="19"/>
      <c r="FIT148" s="19"/>
      <c r="FIU148" s="19"/>
      <c r="FIV148" s="19"/>
      <c r="FIW148" s="19"/>
      <c r="FIX148" s="19"/>
      <c r="FIY148" s="19"/>
      <c r="FIZ148" s="19"/>
      <c r="FJA148" s="19"/>
      <c r="FJB148" s="19"/>
      <c r="FJC148" s="19"/>
      <c r="FJD148" s="19"/>
      <c r="FJE148" s="19"/>
      <c r="FJF148" s="19"/>
      <c r="FJG148" s="19"/>
      <c r="FJH148" s="19"/>
      <c r="FJI148" s="19"/>
      <c r="FJJ148" s="19"/>
      <c r="FJK148" s="19"/>
      <c r="FJL148" s="19"/>
      <c r="FJM148" s="19"/>
      <c r="FJN148" s="19"/>
      <c r="FJO148" s="19"/>
      <c r="FJP148" s="19"/>
      <c r="FJQ148" s="19"/>
      <c r="FJR148" s="19"/>
      <c r="FJS148" s="19"/>
      <c r="FJT148" s="19"/>
      <c r="FJU148" s="19"/>
      <c r="FJV148" s="19"/>
      <c r="FJW148" s="19"/>
      <c r="FJX148" s="19"/>
      <c r="FJY148" s="19"/>
      <c r="FJZ148" s="19"/>
      <c r="FKA148" s="19"/>
      <c r="FKB148" s="19"/>
      <c r="FKC148" s="19"/>
      <c r="FKD148" s="19"/>
      <c r="FKE148" s="19"/>
      <c r="FKF148" s="19"/>
      <c r="FKG148" s="19"/>
      <c r="FKH148" s="19"/>
      <c r="FKI148" s="19"/>
      <c r="FKJ148" s="19"/>
      <c r="FKK148" s="19"/>
      <c r="FKL148" s="19"/>
      <c r="FKM148" s="19"/>
      <c r="FKN148" s="19"/>
      <c r="FKO148" s="19"/>
      <c r="FKP148" s="19"/>
      <c r="FKQ148" s="19"/>
      <c r="FKR148" s="19"/>
      <c r="FKS148" s="19"/>
      <c r="FKT148" s="19"/>
      <c r="FKU148" s="19"/>
      <c r="FKV148" s="19"/>
      <c r="FKW148" s="19"/>
      <c r="FKX148" s="19"/>
      <c r="FKY148" s="19"/>
      <c r="FKZ148" s="19"/>
      <c r="FLA148" s="19"/>
      <c r="FLB148" s="19"/>
      <c r="FLC148" s="19"/>
      <c r="FLD148" s="19"/>
      <c r="FLE148" s="19"/>
      <c r="FLF148" s="19"/>
      <c r="FLG148" s="19"/>
      <c r="FLH148" s="19"/>
      <c r="FLI148" s="19"/>
      <c r="FLJ148" s="19"/>
      <c r="FLK148" s="19"/>
      <c r="FLL148" s="19"/>
      <c r="FLM148" s="19"/>
      <c r="FLN148" s="19"/>
      <c r="FLO148" s="19"/>
      <c r="FLP148" s="19"/>
      <c r="FLQ148" s="19"/>
      <c r="FLR148" s="19"/>
      <c r="FLS148" s="19"/>
      <c r="FLT148" s="19"/>
      <c r="FLU148" s="19"/>
      <c r="FLV148" s="19"/>
      <c r="FLW148" s="19"/>
      <c r="FLX148" s="19"/>
      <c r="FLY148" s="19"/>
      <c r="FLZ148" s="19"/>
      <c r="FMA148" s="19"/>
      <c r="FMB148" s="19"/>
      <c r="FMC148" s="19"/>
      <c r="FMD148" s="19"/>
      <c r="FME148" s="19"/>
      <c r="FMF148" s="19"/>
      <c r="FMG148" s="19"/>
      <c r="FMH148" s="19"/>
      <c r="FMI148" s="19"/>
      <c r="FMJ148" s="19"/>
      <c r="FMK148" s="19"/>
      <c r="FML148" s="19"/>
      <c r="FMM148" s="19"/>
      <c r="FMN148" s="19"/>
      <c r="FMO148" s="19"/>
      <c r="FMP148" s="19"/>
      <c r="FMQ148" s="19"/>
      <c r="FMR148" s="19"/>
      <c r="FMS148" s="19"/>
      <c r="FMT148" s="19"/>
      <c r="FMU148" s="19"/>
      <c r="FMV148" s="19"/>
      <c r="FMW148" s="19"/>
      <c r="FMX148" s="19"/>
      <c r="FMY148" s="19"/>
      <c r="FMZ148" s="19"/>
      <c r="FNA148" s="19"/>
      <c r="FNB148" s="19"/>
      <c r="FNC148" s="19"/>
      <c r="FND148" s="19"/>
      <c r="FNE148" s="19"/>
      <c r="FNF148" s="19"/>
      <c r="FNG148" s="19"/>
      <c r="FNH148" s="19"/>
      <c r="FNI148" s="19"/>
      <c r="FNJ148" s="19"/>
      <c r="FNK148" s="19"/>
      <c r="FNL148" s="19"/>
      <c r="FNM148" s="19"/>
      <c r="FNN148" s="19"/>
      <c r="FNO148" s="19"/>
      <c r="FNP148" s="19"/>
      <c r="FNQ148" s="19"/>
      <c r="FNR148" s="19"/>
      <c r="FNS148" s="19"/>
      <c r="FNT148" s="19"/>
      <c r="FNU148" s="19"/>
      <c r="FNV148" s="19"/>
      <c r="FNW148" s="19"/>
      <c r="FNX148" s="19"/>
      <c r="FNY148" s="19"/>
      <c r="FNZ148" s="19"/>
      <c r="FOA148" s="19"/>
      <c r="FOB148" s="19"/>
      <c r="FOC148" s="19"/>
      <c r="FOD148" s="19"/>
      <c r="FOE148" s="19"/>
      <c r="FOF148" s="19"/>
      <c r="FOG148" s="19"/>
      <c r="FOH148" s="19"/>
      <c r="FOI148" s="19"/>
      <c r="FOJ148" s="19"/>
      <c r="FOK148" s="19"/>
      <c r="FOL148" s="19"/>
      <c r="FOM148" s="19"/>
      <c r="FON148" s="19"/>
      <c r="FOO148" s="19"/>
      <c r="FOP148" s="19"/>
      <c r="FOQ148" s="19"/>
      <c r="FOR148" s="19"/>
      <c r="FOS148" s="19"/>
      <c r="FOT148" s="19"/>
      <c r="FOU148" s="19"/>
      <c r="FOV148" s="19"/>
      <c r="FOW148" s="19"/>
      <c r="FOX148" s="19"/>
      <c r="FOY148" s="19"/>
      <c r="FOZ148" s="19"/>
      <c r="FPA148" s="19"/>
      <c r="FPB148" s="19"/>
      <c r="FPC148" s="19"/>
      <c r="FPD148" s="19"/>
      <c r="FPE148" s="19"/>
      <c r="FPF148" s="19"/>
      <c r="FPG148" s="19"/>
      <c r="FPH148" s="19"/>
      <c r="FPI148" s="19"/>
      <c r="FPJ148" s="19"/>
      <c r="FPK148" s="19"/>
      <c r="FPL148" s="19"/>
      <c r="FPM148" s="19"/>
      <c r="FPN148" s="19"/>
      <c r="FPO148" s="19"/>
      <c r="FPP148" s="19"/>
      <c r="FPQ148" s="19"/>
      <c r="FPR148" s="19"/>
      <c r="FPS148" s="19"/>
      <c r="FPT148" s="19"/>
      <c r="FPU148" s="19"/>
      <c r="FPV148" s="19"/>
      <c r="FPW148" s="19"/>
      <c r="FPX148" s="19"/>
      <c r="FPY148" s="19"/>
      <c r="FPZ148" s="19"/>
      <c r="FQA148" s="19"/>
      <c r="FQB148" s="19"/>
      <c r="FQC148" s="19"/>
      <c r="FQD148" s="19"/>
      <c r="FQE148" s="19"/>
      <c r="FQF148" s="19"/>
      <c r="FQG148" s="19"/>
      <c r="FQH148" s="19"/>
      <c r="FQI148" s="19"/>
      <c r="FQJ148" s="19"/>
      <c r="FQK148" s="19"/>
      <c r="FQL148" s="19"/>
      <c r="FQM148" s="19"/>
      <c r="FQN148" s="19"/>
      <c r="FQO148" s="19"/>
      <c r="FQP148" s="19"/>
      <c r="FQQ148" s="19"/>
      <c r="FQR148" s="19"/>
      <c r="FQS148" s="19"/>
      <c r="FQT148" s="19"/>
      <c r="FQU148" s="19"/>
      <c r="FQV148" s="19"/>
      <c r="FQW148" s="19"/>
      <c r="FQX148" s="19"/>
      <c r="FQY148" s="19"/>
      <c r="FQZ148" s="19"/>
      <c r="FRA148" s="19"/>
      <c r="FRB148" s="19"/>
      <c r="FRC148" s="19"/>
      <c r="FRD148" s="19"/>
      <c r="FRE148" s="19"/>
      <c r="FRF148" s="19"/>
      <c r="FRG148" s="19"/>
      <c r="FRH148" s="19"/>
      <c r="FRI148" s="19"/>
      <c r="FRJ148" s="19"/>
      <c r="FRK148" s="19"/>
      <c r="FRL148" s="19"/>
      <c r="FRM148" s="19"/>
      <c r="FRN148" s="19"/>
      <c r="FRO148" s="19"/>
      <c r="FRP148" s="19"/>
      <c r="FRQ148" s="19"/>
      <c r="FRR148" s="19"/>
      <c r="FRS148" s="19"/>
      <c r="FRT148" s="19"/>
      <c r="FRU148" s="19"/>
      <c r="FRV148" s="19"/>
      <c r="FRW148" s="19"/>
      <c r="FRX148" s="19"/>
      <c r="FRY148" s="19"/>
      <c r="FRZ148" s="19"/>
      <c r="FSA148" s="19"/>
      <c r="FSB148" s="19"/>
      <c r="FSC148" s="19"/>
      <c r="FSD148" s="19"/>
      <c r="FSE148" s="19"/>
      <c r="FSF148" s="19"/>
      <c r="FSG148" s="19"/>
      <c r="FSH148" s="19"/>
      <c r="FSI148" s="19"/>
      <c r="FSJ148" s="19"/>
      <c r="FSK148" s="19"/>
      <c r="FSL148" s="19"/>
      <c r="FSM148" s="19"/>
      <c r="FSN148" s="19"/>
      <c r="FSO148" s="19"/>
      <c r="FSP148" s="19"/>
      <c r="FSQ148" s="19"/>
      <c r="FSR148" s="19"/>
      <c r="FSS148" s="19"/>
      <c r="FST148" s="19"/>
      <c r="FSU148" s="19"/>
      <c r="FSV148" s="19"/>
      <c r="FSW148" s="19"/>
      <c r="FSX148" s="19"/>
      <c r="FSY148" s="19"/>
      <c r="FSZ148" s="19"/>
      <c r="FTA148" s="19"/>
      <c r="FTB148" s="19"/>
      <c r="FTC148" s="19"/>
      <c r="FTD148" s="19"/>
      <c r="FTE148" s="19"/>
      <c r="FTF148" s="19"/>
      <c r="FTG148" s="19"/>
      <c r="FTH148" s="19"/>
      <c r="FTI148" s="19"/>
      <c r="FTJ148" s="19"/>
      <c r="FTK148" s="19"/>
      <c r="FTL148" s="19"/>
      <c r="FTM148" s="19"/>
      <c r="FTN148" s="19"/>
      <c r="FTO148" s="19"/>
      <c r="FTP148" s="19"/>
      <c r="FTQ148" s="19"/>
      <c r="FTR148" s="19"/>
      <c r="FTS148" s="19"/>
      <c r="FTT148" s="19"/>
      <c r="FTU148" s="19"/>
      <c r="FTV148" s="19"/>
      <c r="FTW148" s="19"/>
      <c r="FTX148" s="19"/>
      <c r="FTY148" s="19"/>
      <c r="FTZ148" s="19"/>
      <c r="FUA148" s="19"/>
      <c r="FUB148" s="19"/>
      <c r="FUC148" s="19"/>
      <c r="FUD148" s="19"/>
      <c r="FUE148" s="19"/>
      <c r="FUF148" s="19"/>
      <c r="FUG148" s="19"/>
      <c r="FUH148" s="19"/>
      <c r="FUI148" s="19"/>
      <c r="FUJ148" s="19"/>
      <c r="FUK148" s="19"/>
      <c r="FUL148" s="19"/>
      <c r="FUM148" s="19"/>
      <c r="FUN148" s="19"/>
      <c r="FUO148" s="19"/>
      <c r="FUP148" s="19"/>
      <c r="FUQ148" s="19"/>
      <c r="FUR148" s="19"/>
      <c r="FUS148" s="19"/>
      <c r="FUT148" s="19"/>
      <c r="FUU148" s="19"/>
      <c r="FUV148" s="19"/>
      <c r="FUW148" s="19"/>
      <c r="FUX148" s="19"/>
      <c r="FUY148" s="19"/>
      <c r="FUZ148" s="19"/>
      <c r="FVA148" s="19"/>
      <c r="FVB148" s="19"/>
      <c r="FVC148" s="19"/>
      <c r="FVD148" s="19"/>
      <c r="FVE148" s="19"/>
      <c r="FVF148" s="19"/>
      <c r="FVG148" s="19"/>
      <c r="FVH148" s="19"/>
      <c r="FVI148" s="19"/>
      <c r="FVJ148" s="19"/>
      <c r="FVK148" s="19"/>
      <c r="FVL148" s="19"/>
      <c r="FVM148" s="19"/>
      <c r="FVN148" s="19"/>
      <c r="FVO148" s="19"/>
      <c r="FVP148" s="19"/>
      <c r="FVQ148" s="19"/>
      <c r="FVR148" s="19"/>
      <c r="FVS148" s="19"/>
      <c r="FVT148" s="19"/>
      <c r="FVU148" s="19"/>
      <c r="FVV148" s="19"/>
      <c r="FVW148" s="19"/>
      <c r="FVX148" s="19"/>
      <c r="FVY148" s="19"/>
      <c r="FVZ148" s="19"/>
      <c r="FWA148" s="19"/>
      <c r="FWB148" s="19"/>
      <c r="FWC148" s="19"/>
      <c r="FWD148" s="19"/>
      <c r="FWE148" s="19"/>
      <c r="FWF148" s="19"/>
      <c r="FWG148" s="19"/>
    </row>
    <row r="149" spans="1:4661" s="144" customFormat="1" ht="79.2" x14ac:dyDescent="0.25">
      <c r="A149" s="122" t="s">
        <v>502</v>
      </c>
      <c r="B149" s="245" t="s">
        <v>47</v>
      </c>
      <c r="C149" s="246">
        <v>2026</v>
      </c>
      <c r="D149" s="247">
        <v>2028</v>
      </c>
      <c r="E149" s="248"/>
      <c r="F149" s="245" t="s">
        <v>101</v>
      </c>
      <c r="G149" s="245"/>
      <c r="H149" s="245" t="s">
        <v>101</v>
      </c>
      <c r="I149" s="245" t="s">
        <v>51</v>
      </c>
      <c r="J149" s="245" t="s">
        <v>102</v>
      </c>
      <c r="K149" s="249" t="s">
        <v>426</v>
      </c>
      <c r="L149" s="248" t="s">
        <v>440</v>
      </c>
      <c r="M149" s="250">
        <v>1</v>
      </c>
      <c r="N149" s="250" t="s">
        <v>106</v>
      </c>
      <c r="O149" s="250">
        <v>48</v>
      </c>
      <c r="P149" s="250" t="s">
        <v>113</v>
      </c>
      <c r="Q149" s="262">
        <v>119975</v>
      </c>
      <c r="R149" s="262">
        <v>119975</v>
      </c>
      <c r="S149" s="262">
        <v>119975</v>
      </c>
      <c r="T149" s="262">
        <v>119975</v>
      </c>
      <c r="U149" s="262">
        <f t="shared" si="2"/>
        <v>479900</v>
      </c>
      <c r="V149" s="256">
        <v>0</v>
      </c>
      <c r="W149" s="245"/>
      <c r="X149" s="257" t="s">
        <v>107</v>
      </c>
      <c r="Y149" s="257" t="s">
        <v>46</v>
      </c>
      <c r="Z149" s="261"/>
      <c r="AA149" s="25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  <c r="AML149" s="19"/>
      <c r="AMM149" s="19"/>
      <c r="AMN149" s="19"/>
      <c r="AMO149" s="19"/>
      <c r="AMP149" s="19"/>
      <c r="AMQ149" s="19"/>
      <c r="AMR149" s="19"/>
      <c r="AMS149" s="19"/>
      <c r="AMT149" s="19"/>
      <c r="AMU149" s="19"/>
      <c r="AMV149" s="19"/>
      <c r="AMW149" s="19"/>
      <c r="AMX149" s="19"/>
      <c r="AMY149" s="19"/>
      <c r="AMZ149" s="19"/>
      <c r="ANA149" s="19"/>
      <c r="ANB149" s="19"/>
      <c r="ANC149" s="19"/>
      <c r="AND149" s="19"/>
      <c r="ANE149" s="19"/>
      <c r="ANF149" s="19"/>
      <c r="ANG149" s="19"/>
      <c r="ANH149" s="19"/>
      <c r="ANI149" s="19"/>
      <c r="ANJ149" s="19"/>
      <c r="ANK149" s="19"/>
      <c r="ANL149" s="19"/>
      <c r="ANM149" s="19"/>
      <c r="ANN149" s="19"/>
      <c r="ANO149" s="19"/>
      <c r="ANP149" s="19"/>
      <c r="ANQ149" s="19"/>
      <c r="ANR149" s="19"/>
      <c r="ANS149" s="19"/>
      <c r="ANT149" s="19"/>
      <c r="ANU149" s="19"/>
      <c r="ANV149" s="19"/>
      <c r="ANW149" s="19"/>
      <c r="ANX149" s="19"/>
      <c r="ANY149" s="19"/>
      <c r="ANZ149" s="19"/>
      <c r="AOA149" s="19"/>
      <c r="AOB149" s="19"/>
      <c r="AOC149" s="19"/>
      <c r="AOD149" s="19"/>
      <c r="AOE149" s="19"/>
      <c r="AOF149" s="19"/>
      <c r="AOG149" s="19"/>
      <c r="AOH149" s="19"/>
      <c r="AOI149" s="19"/>
      <c r="AOJ149" s="19"/>
      <c r="AOK149" s="19"/>
      <c r="AOL149" s="19"/>
      <c r="AOM149" s="19"/>
      <c r="AON149" s="19"/>
      <c r="AOO149" s="19"/>
      <c r="AOP149" s="19"/>
      <c r="AOQ149" s="19"/>
      <c r="AOR149" s="19"/>
      <c r="AOS149" s="19"/>
      <c r="AOT149" s="19"/>
      <c r="AOU149" s="19"/>
      <c r="AOV149" s="19"/>
      <c r="AOW149" s="19"/>
      <c r="AOX149" s="19"/>
      <c r="AOY149" s="19"/>
      <c r="AOZ149" s="19"/>
      <c r="APA149" s="19"/>
      <c r="APB149" s="19"/>
      <c r="APC149" s="19"/>
      <c r="APD149" s="19"/>
      <c r="APE149" s="19"/>
      <c r="APF149" s="19"/>
      <c r="APG149" s="19"/>
      <c r="APH149" s="19"/>
      <c r="API149" s="19"/>
      <c r="APJ149" s="19"/>
      <c r="APK149" s="19"/>
      <c r="APL149" s="19"/>
      <c r="APM149" s="19"/>
      <c r="APN149" s="19"/>
      <c r="APO149" s="19"/>
      <c r="APP149" s="19"/>
      <c r="APQ149" s="19"/>
      <c r="APR149" s="19"/>
      <c r="APS149" s="19"/>
      <c r="APT149" s="19"/>
      <c r="APU149" s="19"/>
      <c r="APV149" s="19"/>
      <c r="APW149" s="19"/>
      <c r="APX149" s="19"/>
      <c r="APY149" s="19"/>
      <c r="APZ149" s="19"/>
      <c r="AQA149" s="19"/>
      <c r="AQB149" s="19"/>
      <c r="AQC149" s="19"/>
      <c r="AQD149" s="19"/>
      <c r="AQE149" s="19"/>
      <c r="AQF149" s="19"/>
      <c r="AQG149" s="19"/>
      <c r="AQH149" s="19"/>
      <c r="AQI149" s="19"/>
      <c r="AQJ149" s="19"/>
      <c r="AQK149" s="19"/>
      <c r="AQL149" s="19"/>
      <c r="AQM149" s="19"/>
      <c r="AQN149" s="19"/>
      <c r="AQO149" s="19"/>
      <c r="AQP149" s="19"/>
      <c r="AQQ149" s="19"/>
      <c r="AQR149" s="19"/>
      <c r="AQS149" s="19"/>
      <c r="AQT149" s="19"/>
      <c r="AQU149" s="19"/>
      <c r="AQV149" s="19"/>
      <c r="AQW149" s="19"/>
      <c r="AQX149" s="19"/>
      <c r="AQY149" s="19"/>
      <c r="AQZ149" s="19"/>
      <c r="ARA149" s="19"/>
      <c r="ARB149" s="19"/>
      <c r="ARC149" s="19"/>
      <c r="ARD149" s="19"/>
      <c r="ARE149" s="19"/>
      <c r="ARF149" s="19"/>
      <c r="ARG149" s="19"/>
      <c r="ARH149" s="19"/>
      <c r="ARI149" s="19"/>
      <c r="ARJ149" s="19"/>
      <c r="ARK149" s="19"/>
      <c r="ARL149" s="19"/>
      <c r="ARM149" s="19"/>
      <c r="ARN149" s="19"/>
      <c r="ARO149" s="19"/>
      <c r="ARP149" s="19"/>
      <c r="ARQ149" s="19"/>
      <c r="ARR149" s="19"/>
      <c r="ARS149" s="19"/>
      <c r="ART149" s="19"/>
      <c r="ARU149" s="19"/>
      <c r="ARV149" s="19"/>
      <c r="ARW149" s="19"/>
      <c r="ARX149" s="19"/>
      <c r="ARY149" s="19"/>
      <c r="ARZ149" s="19"/>
      <c r="ASA149" s="19"/>
      <c r="ASB149" s="19"/>
      <c r="ASC149" s="19"/>
      <c r="ASD149" s="19"/>
      <c r="ASE149" s="19"/>
      <c r="ASF149" s="19"/>
      <c r="ASG149" s="19"/>
      <c r="ASH149" s="19"/>
      <c r="ASI149" s="19"/>
      <c r="ASJ149" s="19"/>
      <c r="ASK149" s="19"/>
      <c r="ASL149" s="19"/>
      <c r="ASM149" s="19"/>
      <c r="ASN149" s="19"/>
      <c r="ASO149" s="19"/>
      <c r="ASP149" s="19"/>
      <c r="ASQ149" s="19"/>
      <c r="ASR149" s="19"/>
      <c r="ASS149" s="19"/>
      <c r="AST149" s="19"/>
      <c r="ASU149" s="19"/>
      <c r="ASV149" s="19"/>
      <c r="ASW149" s="19"/>
      <c r="ASX149" s="19"/>
      <c r="ASY149" s="19"/>
      <c r="ASZ149" s="19"/>
      <c r="ATA149" s="19"/>
      <c r="ATB149" s="19"/>
      <c r="ATC149" s="19"/>
      <c r="ATD149" s="19"/>
      <c r="ATE149" s="19"/>
      <c r="ATF149" s="19"/>
      <c r="ATG149" s="19"/>
      <c r="ATH149" s="19"/>
      <c r="ATI149" s="19"/>
      <c r="ATJ149" s="19"/>
      <c r="ATK149" s="19"/>
      <c r="ATL149" s="19"/>
      <c r="ATM149" s="19"/>
      <c r="ATN149" s="19"/>
      <c r="ATO149" s="19"/>
      <c r="ATP149" s="19"/>
      <c r="ATQ149" s="19"/>
      <c r="ATR149" s="19"/>
      <c r="ATS149" s="19"/>
      <c r="ATT149" s="19"/>
      <c r="ATU149" s="19"/>
      <c r="ATV149" s="19"/>
      <c r="ATW149" s="19"/>
      <c r="ATX149" s="19"/>
      <c r="ATY149" s="19"/>
      <c r="ATZ149" s="19"/>
      <c r="AUA149" s="19"/>
      <c r="AUB149" s="19"/>
      <c r="AUC149" s="19"/>
      <c r="AUD149" s="19"/>
      <c r="AUE149" s="19"/>
      <c r="AUF149" s="19"/>
      <c r="AUG149" s="19"/>
      <c r="AUH149" s="19"/>
      <c r="AUI149" s="19"/>
      <c r="AUJ149" s="19"/>
      <c r="AUK149" s="19"/>
      <c r="AUL149" s="19"/>
      <c r="AUM149" s="19"/>
      <c r="AUN149" s="19"/>
      <c r="AUO149" s="19"/>
      <c r="AUP149" s="19"/>
      <c r="AUQ149" s="19"/>
      <c r="AUR149" s="19"/>
      <c r="AUS149" s="19"/>
      <c r="AUT149" s="19"/>
      <c r="AUU149" s="19"/>
      <c r="AUV149" s="19"/>
      <c r="AUW149" s="19"/>
      <c r="AUX149" s="19"/>
      <c r="AUY149" s="19"/>
      <c r="AUZ149" s="19"/>
      <c r="AVA149" s="19"/>
      <c r="AVB149" s="19"/>
      <c r="AVC149" s="19"/>
      <c r="AVD149" s="19"/>
      <c r="AVE149" s="19"/>
      <c r="AVF149" s="19"/>
      <c r="AVG149" s="19"/>
      <c r="AVH149" s="19"/>
      <c r="AVI149" s="19"/>
      <c r="AVJ149" s="19"/>
      <c r="AVK149" s="19"/>
      <c r="AVL149" s="19"/>
      <c r="AVM149" s="19"/>
      <c r="AVN149" s="19"/>
      <c r="AVO149" s="19"/>
      <c r="AVP149" s="19"/>
      <c r="AVQ149" s="19"/>
      <c r="AVR149" s="19"/>
      <c r="AVS149" s="19"/>
      <c r="AVT149" s="19"/>
      <c r="AVU149" s="19"/>
      <c r="AVV149" s="19"/>
      <c r="AVW149" s="19"/>
      <c r="AVX149" s="19"/>
      <c r="AVY149" s="19"/>
      <c r="AVZ149" s="19"/>
      <c r="AWA149" s="19"/>
      <c r="AWB149" s="19"/>
      <c r="AWC149" s="19"/>
      <c r="AWD149" s="19"/>
      <c r="AWE149" s="19"/>
      <c r="AWF149" s="19"/>
      <c r="AWG149" s="19"/>
      <c r="AWH149" s="19"/>
      <c r="AWI149" s="19"/>
      <c r="AWJ149" s="19"/>
      <c r="AWK149" s="19"/>
      <c r="AWL149" s="19"/>
      <c r="AWM149" s="19"/>
      <c r="AWN149" s="19"/>
      <c r="AWO149" s="19"/>
      <c r="AWP149" s="19"/>
      <c r="AWQ149" s="19"/>
      <c r="AWR149" s="19"/>
      <c r="AWS149" s="19"/>
      <c r="AWT149" s="19"/>
      <c r="AWU149" s="19"/>
      <c r="AWV149" s="19"/>
      <c r="AWW149" s="19"/>
      <c r="AWX149" s="19"/>
      <c r="AWY149" s="19"/>
      <c r="AWZ149" s="19"/>
      <c r="AXA149" s="19"/>
      <c r="AXB149" s="19"/>
      <c r="AXC149" s="19"/>
      <c r="AXD149" s="19"/>
      <c r="AXE149" s="19"/>
      <c r="AXF149" s="19"/>
      <c r="AXG149" s="19"/>
      <c r="AXH149" s="19"/>
      <c r="AXI149" s="19"/>
      <c r="AXJ149" s="19"/>
      <c r="AXK149" s="19"/>
      <c r="AXL149" s="19"/>
      <c r="AXM149" s="19"/>
      <c r="AXN149" s="19"/>
      <c r="AXO149" s="19"/>
      <c r="AXP149" s="19"/>
      <c r="AXQ149" s="19"/>
      <c r="AXR149" s="19"/>
      <c r="AXS149" s="19"/>
      <c r="AXT149" s="19"/>
      <c r="AXU149" s="19"/>
      <c r="AXV149" s="19"/>
      <c r="AXW149" s="19"/>
      <c r="AXX149" s="19"/>
      <c r="AXY149" s="19"/>
      <c r="AXZ149" s="19"/>
      <c r="AYA149" s="19"/>
      <c r="AYB149" s="19"/>
      <c r="AYC149" s="19"/>
      <c r="AYD149" s="19"/>
      <c r="AYE149" s="19"/>
      <c r="AYF149" s="19"/>
      <c r="AYG149" s="19"/>
      <c r="AYH149" s="19"/>
      <c r="AYI149" s="19"/>
      <c r="AYJ149" s="19"/>
      <c r="AYK149" s="19"/>
      <c r="AYL149" s="19"/>
      <c r="AYM149" s="19"/>
      <c r="AYN149" s="19"/>
      <c r="AYO149" s="19"/>
      <c r="AYP149" s="19"/>
      <c r="AYQ149" s="19"/>
      <c r="AYR149" s="19"/>
      <c r="AYS149" s="19"/>
      <c r="AYT149" s="19"/>
      <c r="AYU149" s="19"/>
      <c r="AYV149" s="19"/>
      <c r="AYW149" s="19"/>
      <c r="AYX149" s="19"/>
      <c r="AYY149" s="19"/>
      <c r="AYZ149" s="19"/>
      <c r="AZA149" s="19"/>
      <c r="AZB149" s="19"/>
      <c r="AZC149" s="19"/>
      <c r="AZD149" s="19"/>
      <c r="AZE149" s="19"/>
      <c r="AZF149" s="19"/>
      <c r="AZG149" s="19"/>
      <c r="AZH149" s="19"/>
      <c r="AZI149" s="19"/>
      <c r="AZJ149" s="19"/>
      <c r="AZK149" s="19"/>
      <c r="AZL149" s="19"/>
      <c r="AZM149" s="19"/>
      <c r="AZN149" s="19"/>
      <c r="AZO149" s="19"/>
      <c r="AZP149" s="19"/>
      <c r="AZQ149" s="19"/>
      <c r="AZR149" s="19"/>
      <c r="AZS149" s="19"/>
      <c r="AZT149" s="19"/>
      <c r="AZU149" s="19"/>
      <c r="AZV149" s="19"/>
      <c r="AZW149" s="19"/>
      <c r="AZX149" s="19"/>
      <c r="AZY149" s="19"/>
      <c r="AZZ149" s="19"/>
      <c r="BAA149" s="19"/>
      <c r="BAB149" s="19"/>
      <c r="BAC149" s="19"/>
      <c r="BAD149" s="19"/>
      <c r="BAE149" s="19"/>
      <c r="BAF149" s="19"/>
      <c r="BAG149" s="19"/>
      <c r="BAH149" s="19"/>
      <c r="BAI149" s="19"/>
      <c r="BAJ149" s="19"/>
      <c r="BAK149" s="19"/>
      <c r="BAL149" s="19"/>
      <c r="BAM149" s="19"/>
      <c r="BAN149" s="19"/>
      <c r="BAO149" s="19"/>
      <c r="BAP149" s="19"/>
      <c r="BAQ149" s="19"/>
      <c r="BAR149" s="19"/>
      <c r="BAS149" s="19"/>
      <c r="BAT149" s="19"/>
      <c r="BAU149" s="19"/>
      <c r="BAV149" s="19"/>
      <c r="BAW149" s="19"/>
      <c r="BAX149" s="19"/>
      <c r="BAY149" s="19"/>
      <c r="BAZ149" s="19"/>
      <c r="BBA149" s="19"/>
      <c r="BBB149" s="19"/>
      <c r="BBC149" s="19"/>
      <c r="BBD149" s="19"/>
      <c r="BBE149" s="19"/>
      <c r="BBF149" s="19"/>
      <c r="BBG149" s="19"/>
      <c r="BBH149" s="19"/>
      <c r="BBI149" s="19"/>
      <c r="BBJ149" s="19"/>
      <c r="BBK149" s="19"/>
      <c r="BBL149" s="19"/>
      <c r="BBM149" s="19"/>
      <c r="BBN149" s="19"/>
      <c r="BBO149" s="19"/>
      <c r="BBP149" s="19"/>
      <c r="BBQ149" s="19"/>
      <c r="BBR149" s="19"/>
      <c r="BBS149" s="19"/>
      <c r="BBT149" s="19"/>
      <c r="BBU149" s="19"/>
      <c r="BBV149" s="19"/>
      <c r="BBW149" s="19"/>
      <c r="BBX149" s="19"/>
      <c r="BBY149" s="19"/>
      <c r="BBZ149" s="19"/>
      <c r="BCA149" s="19"/>
      <c r="BCB149" s="19"/>
      <c r="BCC149" s="19"/>
      <c r="BCD149" s="19"/>
      <c r="BCE149" s="19"/>
      <c r="BCF149" s="19"/>
      <c r="BCG149" s="19"/>
      <c r="BCH149" s="19"/>
      <c r="BCI149" s="19"/>
      <c r="BCJ149" s="19"/>
      <c r="BCK149" s="19"/>
      <c r="BCL149" s="19"/>
      <c r="BCM149" s="19"/>
      <c r="BCN149" s="19"/>
      <c r="BCO149" s="19"/>
      <c r="BCP149" s="19"/>
      <c r="BCQ149" s="19"/>
      <c r="BCR149" s="19"/>
      <c r="BCS149" s="19"/>
      <c r="BCT149" s="19"/>
      <c r="BCU149" s="19"/>
      <c r="BCV149" s="19"/>
      <c r="BCW149" s="19"/>
      <c r="BCX149" s="19"/>
      <c r="BCY149" s="19"/>
      <c r="BCZ149" s="19"/>
      <c r="BDA149" s="19"/>
      <c r="BDB149" s="19"/>
      <c r="BDC149" s="19"/>
      <c r="BDD149" s="19"/>
      <c r="BDE149" s="19"/>
      <c r="BDF149" s="19"/>
      <c r="BDG149" s="19"/>
      <c r="BDH149" s="19"/>
      <c r="BDI149" s="19"/>
      <c r="BDJ149" s="19"/>
      <c r="BDK149" s="19"/>
      <c r="BDL149" s="19"/>
      <c r="BDM149" s="19"/>
      <c r="BDN149" s="19"/>
      <c r="BDO149" s="19"/>
      <c r="BDP149" s="19"/>
      <c r="BDQ149" s="19"/>
      <c r="BDR149" s="19"/>
      <c r="BDS149" s="19"/>
      <c r="BDT149" s="19"/>
      <c r="BDU149" s="19"/>
      <c r="BDV149" s="19"/>
      <c r="BDW149" s="19"/>
      <c r="BDX149" s="19"/>
      <c r="BDY149" s="19"/>
      <c r="BDZ149" s="19"/>
      <c r="BEA149" s="19"/>
      <c r="BEB149" s="19"/>
      <c r="BEC149" s="19"/>
      <c r="BED149" s="19"/>
      <c r="BEE149" s="19"/>
      <c r="BEF149" s="19"/>
      <c r="BEG149" s="19"/>
      <c r="BEH149" s="19"/>
      <c r="BEI149" s="19"/>
      <c r="BEJ149" s="19"/>
      <c r="BEK149" s="19"/>
      <c r="BEL149" s="19"/>
      <c r="BEM149" s="19"/>
      <c r="BEN149" s="19"/>
      <c r="BEO149" s="19"/>
      <c r="BEP149" s="19"/>
      <c r="BEQ149" s="19"/>
      <c r="BER149" s="19"/>
      <c r="BES149" s="19"/>
      <c r="BET149" s="19"/>
      <c r="BEU149" s="19"/>
      <c r="BEV149" s="19"/>
      <c r="BEW149" s="19"/>
      <c r="BEX149" s="19"/>
      <c r="BEY149" s="19"/>
      <c r="BEZ149" s="19"/>
      <c r="BFA149" s="19"/>
      <c r="BFB149" s="19"/>
      <c r="BFC149" s="19"/>
      <c r="BFD149" s="19"/>
      <c r="BFE149" s="19"/>
      <c r="BFF149" s="19"/>
      <c r="BFG149" s="19"/>
      <c r="BFH149" s="19"/>
      <c r="BFI149" s="19"/>
      <c r="BFJ149" s="19"/>
      <c r="BFK149" s="19"/>
      <c r="BFL149" s="19"/>
      <c r="BFM149" s="19"/>
      <c r="BFN149" s="19"/>
      <c r="BFO149" s="19"/>
      <c r="BFP149" s="19"/>
      <c r="BFQ149" s="19"/>
      <c r="BFR149" s="19"/>
      <c r="BFS149" s="19"/>
      <c r="BFT149" s="19"/>
      <c r="BFU149" s="19"/>
      <c r="BFV149" s="19"/>
      <c r="BFW149" s="19"/>
      <c r="BFX149" s="19"/>
      <c r="BFY149" s="19"/>
      <c r="BFZ149" s="19"/>
      <c r="BGA149" s="19"/>
      <c r="BGB149" s="19"/>
      <c r="BGC149" s="19"/>
      <c r="BGD149" s="19"/>
      <c r="BGE149" s="19"/>
      <c r="BGF149" s="19"/>
      <c r="BGG149" s="19"/>
      <c r="BGH149" s="19"/>
      <c r="BGI149" s="19"/>
      <c r="BGJ149" s="19"/>
      <c r="BGK149" s="19"/>
      <c r="BGL149" s="19"/>
      <c r="BGM149" s="19"/>
      <c r="BGN149" s="19"/>
      <c r="BGO149" s="19"/>
      <c r="BGP149" s="19"/>
      <c r="BGQ149" s="19"/>
      <c r="BGR149" s="19"/>
      <c r="BGS149" s="19"/>
      <c r="BGT149" s="19"/>
      <c r="BGU149" s="19"/>
      <c r="BGV149" s="19"/>
      <c r="BGW149" s="19"/>
      <c r="BGX149" s="19"/>
      <c r="BGY149" s="19"/>
      <c r="BGZ149" s="19"/>
      <c r="BHA149" s="19"/>
      <c r="BHB149" s="19"/>
      <c r="BHC149" s="19"/>
      <c r="BHD149" s="19"/>
      <c r="BHE149" s="19"/>
      <c r="BHF149" s="19"/>
      <c r="BHG149" s="19"/>
      <c r="BHH149" s="19"/>
      <c r="BHI149" s="19"/>
      <c r="BHJ149" s="19"/>
      <c r="BHK149" s="19"/>
      <c r="BHL149" s="19"/>
      <c r="BHM149" s="19"/>
      <c r="BHN149" s="19"/>
      <c r="BHO149" s="19"/>
      <c r="BHP149" s="19"/>
      <c r="BHQ149" s="19"/>
      <c r="BHR149" s="19"/>
      <c r="BHS149" s="19"/>
      <c r="BHT149" s="19"/>
      <c r="BHU149" s="19"/>
      <c r="BHV149" s="19"/>
      <c r="BHW149" s="19"/>
      <c r="BHX149" s="19"/>
      <c r="BHY149" s="19"/>
      <c r="BHZ149" s="19"/>
      <c r="BIA149" s="19"/>
      <c r="BIB149" s="19"/>
      <c r="BIC149" s="19"/>
      <c r="BID149" s="19"/>
      <c r="BIE149" s="19"/>
      <c r="BIF149" s="19"/>
      <c r="BIG149" s="19"/>
      <c r="BIH149" s="19"/>
      <c r="BII149" s="19"/>
      <c r="BIJ149" s="19"/>
      <c r="BIK149" s="19"/>
      <c r="BIL149" s="19"/>
      <c r="BIM149" s="19"/>
      <c r="BIN149" s="19"/>
      <c r="BIO149" s="19"/>
      <c r="BIP149" s="19"/>
      <c r="BIQ149" s="19"/>
      <c r="BIR149" s="19"/>
      <c r="BIS149" s="19"/>
      <c r="BIT149" s="19"/>
      <c r="BIU149" s="19"/>
      <c r="BIV149" s="19"/>
      <c r="BIW149" s="19"/>
      <c r="BIX149" s="19"/>
      <c r="BIY149" s="19"/>
      <c r="BIZ149" s="19"/>
      <c r="BJA149" s="19"/>
      <c r="BJB149" s="19"/>
      <c r="BJC149" s="19"/>
      <c r="BJD149" s="19"/>
      <c r="BJE149" s="19"/>
      <c r="BJF149" s="19"/>
      <c r="BJG149" s="19"/>
      <c r="BJH149" s="19"/>
      <c r="BJI149" s="19"/>
      <c r="BJJ149" s="19"/>
      <c r="BJK149" s="19"/>
      <c r="BJL149" s="19"/>
      <c r="BJM149" s="19"/>
      <c r="BJN149" s="19"/>
      <c r="BJO149" s="19"/>
      <c r="BJP149" s="19"/>
      <c r="BJQ149" s="19"/>
      <c r="BJR149" s="19"/>
      <c r="BJS149" s="19"/>
      <c r="BJT149" s="19"/>
      <c r="BJU149" s="19"/>
      <c r="BJV149" s="19"/>
      <c r="BJW149" s="19"/>
      <c r="BJX149" s="19"/>
      <c r="BJY149" s="19"/>
      <c r="BJZ149" s="19"/>
      <c r="BKA149" s="19"/>
      <c r="BKB149" s="19"/>
      <c r="BKC149" s="19"/>
      <c r="BKD149" s="19"/>
      <c r="BKE149" s="19"/>
      <c r="BKF149" s="19"/>
      <c r="BKG149" s="19"/>
      <c r="BKH149" s="19"/>
      <c r="BKI149" s="19"/>
      <c r="BKJ149" s="19"/>
      <c r="BKK149" s="19"/>
      <c r="BKL149" s="19"/>
      <c r="BKM149" s="19"/>
      <c r="BKN149" s="19"/>
      <c r="BKO149" s="19"/>
      <c r="BKP149" s="19"/>
      <c r="BKQ149" s="19"/>
      <c r="BKR149" s="19"/>
      <c r="BKS149" s="19"/>
      <c r="BKT149" s="19"/>
      <c r="BKU149" s="19"/>
      <c r="BKV149" s="19"/>
      <c r="BKW149" s="19"/>
      <c r="BKX149" s="19"/>
      <c r="BKY149" s="19"/>
      <c r="BKZ149" s="19"/>
      <c r="BLA149" s="19"/>
      <c r="BLB149" s="19"/>
      <c r="BLC149" s="19"/>
      <c r="BLD149" s="19"/>
      <c r="BLE149" s="19"/>
      <c r="BLF149" s="19"/>
      <c r="BLG149" s="19"/>
      <c r="BLH149" s="19"/>
      <c r="BLI149" s="19"/>
      <c r="BLJ149" s="19"/>
      <c r="BLK149" s="19"/>
      <c r="BLL149" s="19"/>
      <c r="BLM149" s="19"/>
      <c r="BLN149" s="19"/>
      <c r="BLO149" s="19"/>
      <c r="BLP149" s="19"/>
      <c r="BLQ149" s="19"/>
      <c r="BLR149" s="19"/>
      <c r="BLS149" s="19"/>
      <c r="BLT149" s="19"/>
      <c r="BLU149" s="19"/>
      <c r="BLV149" s="19"/>
      <c r="BLW149" s="19"/>
      <c r="BLX149" s="19"/>
      <c r="BLY149" s="19"/>
      <c r="BLZ149" s="19"/>
      <c r="BMA149" s="19"/>
      <c r="BMB149" s="19"/>
      <c r="BMC149" s="19"/>
      <c r="BMD149" s="19"/>
      <c r="BME149" s="19"/>
      <c r="BMF149" s="19"/>
      <c r="BMG149" s="19"/>
      <c r="BMH149" s="19"/>
      <c r="BMI149" s="19"/>
      <c r="BMJ149" s="19"/>
      <c r="BMK149" s="19"/>
      <c r="BML149" s="19"/>
      <c r="BMM149" s="19"/>
      <c r="BMN149" s="19"/>
      <c r="BMO149" s="19"/>
      <c r="BMP149" s="19"/>
      <c r="BMQ149" s="19"/>
      <c r="BMR149" s="19"/>
      <c r="BMS149" s="19"/>
      <c r="BMT149" s="19"/>
      <c r="BMU149" s="19"/>
      <c r="BMV149" s="19"/>
      <c r="BMW149" s="19"/>
      <c r="BMX149" s="19"/>
      <c r="BMY149" s="19"/>
      <c r="BMZ149" s="19"/>
      <c r="BNA149" s="19"/>
      <c r="BNB149" s="19"/>
      <c r="BNC149" s="19"/>
      <c r="BND149" s="19"/>
      <c r="BNE149" s="19"/>
      <c r="BNF149" s="19"/>
      <c r="BNG149" s="19"/>
      <c r="BNH149" s="19"/>
      <c r="BNI149" s="19"/>
      <c r="BNJ149" s="19"/>
      <c r="BNK149" s="19"/>
      <c r="BNL149" s="19"/>
      <c r="BNM149" s="19"/>
      <c r="BNN149" s="19"/>
      <c r="BNO149" s="19"/>
      <c r="BNP149" s="19"/>
      <c r="BNQ149" s="19"/>
      <c r="BNR149" s="19"/>
      <c r="BNS149" s="19"/>
      <c r="BNT149" s="19"/>
      <c r="BNU149" s="19"/>
      <c r="BNV149" s="19"/>
      <c r="BNW149" s="19"/>
      <c r="BNX149" s="19"/>
      <c r="BNY149" s="19"/>
      <c r="BNZ149" s="19"/>
      <c r="BOA149" s="19"/>
      <c r="BOB149" s="19"/>
      <c r="BOC149" s="19"/>
      <c r="BOD149" s="19"/>
      <c r="BOE149" s="19"/>
      <c r="BOF149" s="19"/>
      <c r="BOG149" s="19"/>
      <c r="BOH149" s="19"/>
      <c r="BOI149" s="19"/>
      <c r="BOJ149" s="19"/>
      <c r="BOK149" s="19"/>
      <c r="BOL149" s="19"/>
      <c r="BOM149" s="19"/>
      <c r="BON149" s="19"/>
      <c r="BOO149" s="19"/>
      <c r="BOP149" s="19"/>
      <c r="BOQ149" s="19"/>
      <c r="BOR149" s="19"/>
      <c r="BOS149" s="19"/>
      <c r="BOT149" s="19"/>
      <c r="BOU149" s="19"/>
      <c r="BOV149" s="19"/>
      <c r="BOW149" s="19"/>
      <c r="BOX149" s="19"/>
      <c r="BOY149" s="19"/>
      <c r="BOZ149" s="19"/>
      <c r="BPA149" s="19"/>
      <c r="BPB149" s="19"/>
      <c r="BPC149" s="19"/>
      <c r="BPD149" s="19"/>
      <c r="BPE149" s="19"/>
      <c r="BPF149" s="19"/>
      <c r="BPG149" s="19"/>
      <c r="BPH149" s="19"/>
      <c r="BPI149" s="19"/>
      <c r="BPJ149" s="19"/>
      <c r="BPK149" s="19"/>
      <c r="BPL149" s="19"/>
      <c r="BPM149" s="19"/>
      <c r="BPN149" s="19"/>
      <c r="BPO149" s="19"/>
      <c r="BPP149" s="19"/>
      <c r="BPQ149" s="19"/>
      <c r="BPR149" s="19"/>
      <c r="BPS149" s="19"/>
      <c r="BPT149" s="19"/>
      <c r="BPU149" s="19"/>
      <c r="BPV149" s="19"/>
      <c r="BPW149" s="19"/>
      <c r="BPX149" s="19"/>
      <c r="BPY149" s="19"/>
      <c r="BPZ149" s="19"/>
      <c r="BQA149" s="19"/>
      <c r="BQB149" s="19"/>
      <c r="BQC149" s="19"/>
      <c r="BQD149" s="19"/>
      <c r="BQE149" s="19"/>
      <c r="BQF149" s="19"/>
      <c r="BQG149" s="19"/>
      <c r="BQH149" s="19"/>
      <c r="BQI149" s="19"/>
      <c r="BQJ149" s="19"/>
      <c r="BQK149" s="19"/>
      <c r="BQL149" s="19"/>
      <c r="BQM149" s="19"/>
      <c r="BQN149" s="19"/>
      <c r="BQO149" s="19"/>
      <c r="BQP149" s="19"/>
      <c r="BQQ149" s="19"/>
      <c r="BQR149" s="19"/>
      <c r="BQS149" s="19"/>
      <c r="BQT149" s="19"/>
      <c r="BQU149" s="19"/>
      <c r="BQV149" s="19"/>
      <c r="BQW149" s="19"/>
      <c r="BQX149" s="19"/>
      <c r="BQY149" s="19"/>
      <c r="BQZ149" s="19"/>
      <c r="BRA149" s="19"/>
      <c r="BRB149" s="19"/>
      <c r="BRC149" s="19"/>
      <c r="BRD149" s="19"/>
      <c r="BRE149" s="19"/>
      <c r="BRF149" s="19"/>
      <c r="BRG149" s="19"/>
      <c r="BRH149" s="19"/>
      <c r="BRI149" s="19"/>
      <c r="BRJ149" s="19"/>
      <c r="BRK149" s="19"/>
      <c r="BRL149" s="19"/>
      <c r="BRM149" s="19"/>
      <c r="BRN149" s="19"/>
      <c r="BRO149" s="19"/>
      <c r="BRP149" s="19"/>
      <c r="BRQ149" s="19"/>
      <c r="BRR149" s="19"/>
      <c r="BRS149" s="19"/>
      <c r="BRT149" s="19"/>
      <c r="BRU149" s="19"/>
      <c r="BRV149" s="19"/>
      <c r="BRW149" s="19"/>
      <c r="BRX149" s="19"/>
      <c r="BRY149" s="19"/>
      <c r="BRZ149" s="19"/>
      <c r="BSA149" s="19"/>
      <c r="BSB149" s="19"/>
      <c r="BSC149" s="19"/>
      <c r="BSD149" s="19"/>
      <c r="BSE149" s="19"/>
      <c r="BSF149" s="19"/>
      <c r="BSG149" s="19"/>
      <c r="BSH149" s="19"/>
      <c r="BSI149" s="19"/>
      <c r="BSJ149" s="19"/>
      <c r="BSK149" s="19"/>
      <c r="BSL149" s="19"/>
      <c r="BSM149" s="19"/>
      <c r="BSN149" s="19"/>
      <c r="BSO149" s="19"/>
      <c r="BSP149" s="19"/>
      <c r="BSQ149" s="19"/>
      <c r="BSR149" s="19"/>
      <c r="BSS149" s="19"/>
      <c r="BST149" s="19"/>
      <c r="BSU149" s="19"/>
      <c r="BSV149" s="19"/>
      <c r="BSW149" s="19"/>
      <c r="BSX149" s="19"/>
      <c r="BSY149" s="19"/>
      <c r="BSZ149" s="19"/>
      <c r="BTA149" s="19"/>
      <c r="BTB149" s="19"/>
      <c r="BTC149" s="19"/>
      <c r="BTD149" s="19"/>
      <c r="BTE149" s="19"/>
      <c r="BTF149" s="19"/>
      <c r="BTG149" s="19"/>
      <c r="BTH149" s="19"/>
      <c r="BTI149" s="19"/>
      <c r="BTJ149" s="19"/>
      <c r="BTK149" s="19"/>
      <c r="BTL149" s="19"/>
      <c r="BTM149" s="19"/>
      <c r="BTN149" s="19"/>
      <c r="BTO149" s="19"/>
      <c r="BTP149" s="19"/>
      <c r="BTQ149" s="19"/>
      <c r="BTR149" s="19"/>
      <c r="BTS149" s="19"/>
      <c r="BTT149" s="19"/>
      <c r="BTU149" s="19"/>
      <c r="BTV149" s="19"/>
      <c r="BTW149" s="19"/>
      <c r="BTX149" s="19"/>
      <c r="BTY149" s="19"/>
      <c r="BTZ149" s="19"/>
      <c r="BUA149" s="19"/>
      <c r="BUB149" s="19"/>
      <c r="BUC149" s="19"/>
      <c r="BUD149" s="19"/>
      <c r="BUE149" s="19"/>
      <c r="BUF149" s="19"/>
      <c r="BUG149" s="19"/>
      <c r="BUH149" s="19"/>
      <c r="BUI149" s="19"/>
      <c r="BUJ149" s="19"/>
      <c r="BUK149" s="19"/>
      <c r="BUL149" s="19"/>
      <c r="BUM149" s="19"/>
      <c r="BUN149" s="19"/>
      <c r="BUO149" s="19"/>
      <c r="BUP149" s="19"/>
      <c r="BUQ149" s="19"/>
      <c r="BUR149" s="19"/>
      <c r="BUS149" s="19"/>
      <c r="BUT149" s="19"/>
      <c r="BUU149" s="19"/>
      <c r="BUV149" s="19"/>
      <c r="BUW149" s="19"/>
      <c r="BUX149" s="19"/>
      <c r="BUY149" s="19"/>
      <c r="BUZ149" s="19"/>
      <c r="BVA149" s="19"/>
      <c r="BVB149" s="19"/>
      <c r="BVC149" s="19"/>
      <c r="BVD149" s="19"/>
      <c r="BVE149" s="19"/>
      <c r="BVF149" s="19"/>
      <c r="BVG149" s="19"/>
      <c r="BVH149" s="19"/>
      <c r="BVI149" s="19"/>
      <c r="BVJ149" s="19"/>
      <c r="BVK149" s="19"/>
      <c r="BVL149" s="19"/>
      <c r="BVM149" s="19"/>
      <c r="BVN149" s="19"/>
      <c r="BVO149" s="19"/>
      <c r="BVP149" s="19"/>
      <c r="BVQ149" s="19"/>
      <c r="BVR149" s="19"/>
      <c r="BVS149" s="19"/>
      <c r="BVT149" s="19"/>
      <c r="BVU149" s="19"/>
      <c r="BVV149" s="19"/>
      <c r="BVW149" s="19"/>
      <c r="BVX149" s="19"/>
      <c r="BVY149" s="19"/>
      <c r="BVZ149" s="19"/>
      <c r="BWA149" s="19"/>
      <c r="BWB149" s="19"/>
      <c r="BWC149" s="19"/>
      <c r="BWD149" s="19"/>
      <c r="BWE149" s="19"/>
      <c r="BWF149" s="19"/>
      <c r="BWG149" s="19"/>
      <c r="BWH149" s="19"/>
      <c r="BWI149" s="19"/>
      <c r="BWJ149" s="19"/>
      <c r="BWK149" s="19"/>
      <c r="BWL149" s="19"/>
      <c r="BWM149" s="19"/>
      <c r="BWN149" s="19"/>
      <c r="BWO149" s="19"/>
      <c r="BWP149" s="19"/>
      <c r="BWQ149" s="19"/>
      <c r="BWR149" s="19"/>
      <c r="BWS149" s="19"/>
      <c r="BWT149" s="19"/>
      <c r="BWU149" s="19"/>
      <c r="BWV149" s="19"/>
      <c r="BWW149" s="19"/>
      <c r="BWX149" s="19"/>
      <c r="BWY149" s="19"/>
      <c r="BWZ149" s="19"/>
      <c r="BXA149" s="19"/>
      <c r="BXB149" s="19"/>
      <c r="BXC149" s="19"/>
      <c r="BXD149" s="19"/>
      <c r="BXE149" s="19"/>
      <c r="BXF149" s="19"/>
      <c r="BXG149" s="19"/>
      <c r="BXH149" s="19"/>
      <c r="BXI149" s="19"/>
      <c r="BXJ149" s="19"/>
      <c r="BXK149" s="19"/>
      <c r="BXL149" s="19"/>
      <c r="BXM149" s="19"/>
      <c r="BXN149" s="19"/>
      <c r="BXO149" s="19"/>
      <c r="BXP149" s="19"/>
      <c r="BXQ149" s="19"/>
      <c r="BXR149" s="19"/>
      <c r="BXS149" s="19"/>
      <c r="BXT149" s="19"/>
      <c r="BXU149" s="19"/>
      <c r="BXV149" s="19"/>
      <c r="BXW149" s="19"/>
      <c r="BXX149" s="19"/>
      <c r="BXY149" s="19"/>
      <c r="BXZ149" s="19"/>
      <c r="BYA149" s="19"/>
      <c r="BYB149" s="19"/>
      <c r="BYC149" s="19"/>
      <c r="BYD149" s="19"/>
      <c r="BYE149" s="19"/>
      <c r="BYF149" s="19"/>
      <c r="BYG149" s="19"/>
      <c r="BYH149" s="19"/>
      <c r="BYI149" s="19"/>
      <c r="BYJ149" s="19"/>
      <c r="BYK149" s="19"/>
      <c r="BYL149" s="19"/>
      <c r="BYM149" s="19"/>
      <c r="BYN149" s="19"/>
      <c r="BYO149" s="19"/>
      <c r="BYP149" s="19"/>
      <c r="BYQ149" s="19"/>
      <c r="BYR149" s="19"/>
      <c r="BYS149" s="19"/>
      <c r="BYT149" s="19"/>
      <c r="BYU149" s="19"/>
      <c r="BYV149" s="19"/>
      <c r="BYW149" s="19"/>
      <c r="BYX149" s="19"/>
      <c r="BYY149" s="19"/>
      <c r="BYZ149" s="19"/>
      <c r="BZA149" s="19"/>
      <c r="BZB149" s="19"/>
      <c r="BZC149" s="19"/>
      <c r="BZD149" s="19"/>
      <c r="BZE149" s="19"/>
      <c r="BZF149" s="19"/>
      <c r="BZG149" s="19"/>
      <c r="BZH149" s="19"/>
      <c r="BZI149" s="19"/>
      <c r="BZJ149" s="19"/>
      <c r="BZK149" s="19"/>
      <c r="BZL149" s="19"/>
      <c r="BZM149" s="19"/>
      <c r="BZN149" s="19"/>
      <c r="BZO149" s="19"/>
      <c r="BZP149" s="19"/>
      <c r="BZQ149" s="19"/>
      <c r="BZR149" s="19"/>
      <c r="BZS149" s="19"/>
      <c r="BZT149" s="19"/>
      <c r="BZU149" s="19"/>
      <c r="BZV149" s="19"/>
      <c r="BZW149" s="19"/>
      <c r="BZX149" s="19"/>
      <c r="BZY149" s="19"/>
      <c r="BZZ149" s="19"/>
      <c r="CAA149" s="19"/>
      <c r="CAB149" s="19"/>
      <c r="CAC149" s="19"/>
      <c r="CAD149" s="19"/>
      <c r="CAE149" s="19"/>
      <c r="CAF149" s="19"/>
      <c r="CAG149" s="19"/>
      <c r="CAH149" s="19"/>
      <c r="CAI149" s="19"/>
      <c r="CAJ149" s="19"/>
      <c r="CAK149" s="19"/>
      <c r="CAL149" s="19"/>
      <c r="CAM149" s="19"/>
      <c r="CAN149" s="19"/>
      <c r="CAO149" s="19"/>
      <c r="CAP149" s="19"/>
      <c r="CAQ149" s="19"/>
      <c r="CAR149" s="19"/>
      <c r="CAS149" s="19"/>
      <c r="CAT149" s="19"/>
      <c r="CAU149" s="19"/>
      <c r="CAV149" s="19"/>
      <c r="CAW149" s="19"/>
      <c r="CAX149" s="19"/>
      <c r="CAY149" s="19"/>
      <c r="CAZ149" s="19"/>
      <c r="CBA149" s="19"/>
      <c r="CBB149" s="19"/>
      <c r="CBC149" s="19"/>
      <c r="CBD149" s="19"/>
      <c r="CBE149" s="19"/>
      <c r="CBF149" s="19"/>
      <c r="CBG149" s="19"/>
      <c r="CBH149" s="19"/>
      <c r="CBI149" s="19"/>
      <c r="CBJ149" s="19"/>
      <c r="CBK149" s="19"/>
      <c r="CBL149" s="19"/>
      <c r="CBM149" s="19"/>
      <c r="CBN149" s="19"/>
      <c r="CBO149" s="19"/>
      <c r="CBP149" s="19"/>
      <c r="CBQ149" s="19"/>
      <c r="CBR149" s="19"/>
      <c r="CBS149" s="19"/>
      <c r="CBT149" s="19"/>
      <c r="CBU149" s="19"/>
      <c r="CBV149" s="19"/>
      <c r="CBW149" s="19"/>
      <c r="CBX149" s="19"/>
      <c r="CBY149" s="19"/>
      <c r="CBZ149" s="19"/>
      <c r="CCA149" s="19"/>
      <c r="CCB149" s="19"/>
      <c r="CCC149" s="19"/>
      <c r="CCD149" s="19"/>
      <c r="CCE149" s="19"/>
      <c r="CCF149" s="19"/>
      <c r="CCG149" s="19"/>
      <c r="CCH149" s="19"/>
      <c r="CCI149" s="19"/>
      <c r="CCJ149" s="19"/>
      <c r="CCK149" s="19"/>
      <c r="CCL149" s="19"/>
      <c r="CCM149" s="19"/>
      <c r="CCN149" s="19"/>
      <c r="CCO149" s="19"/>
      <c r="CCP149" s="19"/>
      <c r="CCQ149" s="19"/>
      <c r="CCR149" s="19"/>
      <c r="CCS149" s="19"/>
      <c r="CCT149" s="19"/>
      <c r="CCU149" s="19"/>
      <c r="CCV149" s="19"/>
      <c r="CCW149" s="19"/>
      <c r="CCX149" s="19"/>
      <c r="CCY149" s="19"/>
      <c r="CCZ149" s="19"/>
      <c r="CDA149" s="19"/>
      <c r="CDB149" s="19"/>
      <c r="CDC149" s="19"/>
      <c r="CDD149" s="19"/>
      <c r="CDE149" s="19"/>
      <c r="CDF149" s="19"/>
      <c r="CDG149" s="19"/>
      <c r="CDH149" s="19"/>
      <c r="CDI149" s="19"/>
      <c r="CDJ149" s="19"/>
      <c r="CDK149" s="19"/>
      <c r="CDL149" s="19"/>
      <c r="CDM149" s="19"/>
      <c r="CDN149" s="19"/>
      <c r="CDO149" s="19"/>
      <c r="CDP149" s="19"/>
      <c r="CDQ149" s="19"/>
      <c r="CDR149" s="19"/>
      <c r="CDS149" s="19"/>
      <c r="CDT149" s="19"/>
      <c r="CDU149" s="19"/>
      <c r="CDV149" s="19"/>
      <c r="CDW149" s="19"/>
      <c r="CDX149" s="19"/>
      <c r="CDY149" s="19"/>
      <c r="CDZ149" s="19"/>
      <c r="CEA149" s="19"/>
      <c r="CEB149" s="19"/>
      <c r="CEC149" s="19"/>
      <c r="CED149" s="19"/>
      <c r="CEE149" s="19"/>
      <c r="CEF149" s="19"/>
      <c r="CEG149" s="19"/>
      <c r="CEH149" s="19"/>
      <c r="CEI149" s="19"/>
      <c r="CEJ149" s="19"/>
      <c r="CEK149" s="19"/>
      <c r="CEL149" s="19"/>
      <c r="CEM149" s="19"/>
      <c r="CEN149" s="19"/>
      <c r="CEO149" s="19"/>
      <c r="CEP149" s="19"/>
      <c r="CEQ149" s="19"/>
      <c r="CER149" s="19"/>
      <c r="CES149" s="19"/>
      <c r="CET149" s="19"/>
      <c r="CEU149" s="19"/>
      <c r="CEV149" s="19"/>
      <c r="CEW149" s="19"/>
      <c r="CEX149" s="19"/>
      <c r="CEY149" s="19"/>
      <c r="CEZ149" s="19"/>
      <c r="CFA149" s="19"/>
      <c r="CFB149" s="19"/>
      <c r="CFC149" s="19"/>
      <c r="CFD149" s="19"/>
      <c r="CFE149" s="19"/>
      <c r="CFF149" s="19"/>
      <c r="CFG149" s="19"/>
      <c r="CFH149" s="19"/>
      <c r="CFI149" s="19"/>
      <c r="CFJ149" s="19"/>
      <c r="CFK149" s="19"/>
      <c r="CFL149" s="19"/>
      <c r="CFM149" s="19"/>
      <c r="CFN149" s="19"/>
      <c r="CFO149" s="19"/>
      <c r="CFP149" s="19"/>
      <c r="CFQ149" s="19"/>
      <c r="CFR149" s="19"/>
      <c r="CFS149" s="19"/>
      <c r="CFT149" s="19"/>
      <c r="CFU149" s="19"/>
      <c r="CFV149" s="19"/>
      <c r="CFW149" s="19"/>
      <c r="CFX149" s="19"/>
      <c r="CFY149" s="19"/>
      <c r="CFZ149" s="19"/>
      <c r="CGA149" s="19"/>
      <c r="CGB149" s="19"/>
      <c r="CGC149" s="19"/>
      <c r="CGD149" s="19"/>
      <c r="CGE149" s="19"/>
      <c r="CGF149" s="19"/>
      <c r="CGG149" s="19"/>
      <c r="CGH149" s="19"/>
      <c r="CGI149" s="19"/>
      <c r="CGJ149" s="19"/>
      <c r="CGK149" s="19"/>
      <c r="CGL149" s="19"/>
      <c r="CGM149" s="19"/>
      <c r="CGN149" s="19"/>
      <c r="CGO149" s="19"/>
      <c r="CGP149" s="19"/>
      <c r="CGQ149" s="19"/>
      <c r="CGR149" s="19"/>
      <c r="CGS149" s="19"/>
      <c r="CGT149" s="19"/>
      <c r="CGU149" s="19"/>
      <c r="CGV149" s="19"/>
      <c r="CGW149" s="19"/>
      <c r="CGX149" s="19"/>
      <c r="CGY149" s="19"/>
      <c r="CGZ149" s="19"/>
      <c r="CHA149" s="19"/>
      <c r="CHB149" s="19"/>
      <c r="CHC149" s="19"/>
      <c r="CHD149" s="19"/>
      <c r="CHE149" s="19"/>
      <c r="CHF149" s="19"/>
      <c r="CHG149" s="19"/>
      <c r="CHH149" s="19"/>
      <c r="CHI149" s="19"/>
      <c r="CHJ149" s="19"/>
      <c r="CHK149" s="19"/>
      <c r="CHL149" s="19"/>
      <c r="CHM149" s="19"/>
      <c r="CHN149" s="19"/>
      <c r="CHO149" s="19"/>
      <c r="CHP149" s="19"/>
      <c r="CHQ149" s="19"/>
      <c r="CHR149" s="19"/>
      <c r="CHS149" s="19"/>
      <c r="CHT149" s="19"/>
      <c r="CHU149" s="19"/>
      <c r="CHV149" s="19"/>
      <c r="CHW149" s="19"/>
      <c r="CHX149" s="19"/>
      <c r="CHY149" s="19"/>
      <c r="CHZ149" s="19"/>
      <c r="CIA149" s="19"/>
      <c r="CIB149" s="19"/>
      <c r="CIC149" s="19"/>
      <c r="CID149" s="19"/>
      <c r="CIE149" s="19"/>
      <c r="CIF149" s="19"/>
      <c r="CIG149" s="19"/>
      <c r="CIH149" s="19"/>
      <c r="CII149" s="19"/>
      <c r="CIJ149" s="19"/>
      <c r="CIK149" s="19"/>
      <c r="CIL149" s="19"/>
      <c r="CIM149" s="19"/>
      <c r="CIN149" s="19"/>
      <c r="CIO149" s="19"/>
      <c r="CIP149" s="19"/>
      <c r="CIQ149" s="19"/>
      <c r="CIR149" s="19"/>
      <c r="CIS149" s="19"/>
      <c r="CIT149" s="19"/>
      <c r="CIU149" s="19"/>
      <c r="CIV149" s="19"/>
      <c r="CIW149" s="19"/>
      <c r="CIX149" s="19"/>
      <c r="CIY149" s="19"/>
      <c r="CIZ149" s="19"/>
      <c r="CJA149" s="19"/>
      <c r="CJB149" s="19"/>
      <c r="CJC149" s="19"/>
      <c r="CJD149" s="19"/>
      <c r="CJE149" s="19"/>
      <c r="CJF149" s="19"/>
      <c r="CJG149" s="19"/>
      <c r="CJH149" s="19"/>
      <c r="CJI149" s="19"/>
      <c r="CJJ149" s="19"/>
      <c r="CJK149" s="19"/>
      <c r="CJL149" s="19"/>
      <c r="CJM149" s="19"/>
      <c r="CJN149" s="19"/>
      <c r="CJO149" s="19"/>
      <c r="CJP149" s="19"/>
      <c r="CJQ149" s="19"/>
      <c r="CJR149" s="19"/>
      <c r="CJS149" s="19"/>
      <c r="CJT149" s="19"/>
      <c r="CJU149" s="19"/>
      <c r="CJV149" s="19"/>
      <c r="CJW149" s="19"/>
      <c r="CJX149" s="19"/>
      <c r="CJY149" s="19"/>
      <c r="CJZ149" s="19"/>
      <c r="CKA149" s="19"/>
      <c r="CKB149" s="19"/>
      <c r="CKC149" s="19"/>
      <c r="CKD149" s="19"/>
      <c r="CKE149" s="19"/>
      <c r="CKF149" s="19"/>
      <c r="CKG149" s="19"/>
      <c r="CKH149" s="19"/>
      <c r="CKI149" s="19"/>
      <c r="CKJ149" s="19"/>
      <c r="CKK149" s="19"/>
      <c r="CKL149" s="19"/>
      <c r="CKM149" s="19"/>
      <c r="CKN149" s="19"/>
      <c r="CKO149" s="19"/>
      <c r="CKP149" s="19"/>
      <c r="CKQ149" s="19"/>
      <c r="CKR149" s="19"/>
      <c r="CKS149" s="19"/>
      <c r="CKT149" s="19"/>
      <c r="CKU149" s="19"/>
      <c r="CKV149" s="19"/>
      <c r="CKW149" s="19"/>
      <c r="CKX149" s="19"/>
      <c r="CKY149" s="19"/>
      <c r="CKZ149" s="19"/>
      <c r="CLA149" s="19"/>
      <c r="CLB149" s="19"/>
      <c r="CLC149" s="19"/>
      <c r="CLD149" s="19"/>
      <c r="CLE149" s="19"/>
      <c r="CLF149" s="19"/>
      <c r="CLG149" s="19"/>
      <c r="CLH149" s="19"/>
      <c r="CLI149" s="19"/>
      <c r="CLJ149" s="19"/>
      <c r="CLK149" s="19"/>
      <c r="CLL149" s="19"/>
      <c r="CLM149" s="19"/>
      <c r="CLN149" s="19"/>
      <c r="CLO149" s="19"/>
      <c r="CLP149" s="19"/>
      <c r="CLQ149" s="19"/>
      <c r="CLR149" s="19"/>
      <c r="CLS149" s="19"/>
      <c r="CLT149" s="19"/>
      <c r="CLU149" s="19"/>
      <c r="CLV149" s="19"/>
      <c r="CLW149" s="19"/>
      <c r="CLX149" s="19"/>
      <c r="CLY149" s="19"/>
      <c r="CLZ149" s="19"/>
      <c r="CMA149" s="19"/>
      <c r="CMB149" s="19"/>
      <c r="CMC149" s="19"/>
      <c r="CMD149" s="19"/>
      <c r="CME149" s="19"/>
      <c r="CMF149" s="19"/>
      <c r="CMG149" s="19"/>
      <c r="CMH149" s="19"/>
      <c r="CMI149" s="19"/>
      <c r="CMJ149" s="19"/>
      <c r="CMK149" s="19"/>
      <c r="CML149" s="19"/>
      <c r="CMM149" s="19"/>
      <c r="CMN149" s="19"/>
      <c r="CMO149" s="19"/>
      <c r="CMP149" s="19"/>
      <c r="CMQ149" s="19"/>
      <c r="CMR149" s="19"/>
      <c r="CMS149" s="19"/>
      <c r="CMT149" s="19"/>
      <c r="CMU149" s="19"/>
      <c r="CMV149" s="19"/>
      <c r="CMW149" s="19"/>
      <c r="CMX149" s="19"/>
      <c r="CMY149" s="19"/>
      <c r="CMZ149" s="19"/>
      <c r="CNA149" s="19"/>
      <c r="CNB149" s="19"/>
      <c r="CNC149" s="19"/>
      <c r="CND149" s="19"/>
      <c r="CNE149" s="19"/>
      <c r="CNF149" s="19"/>
      <c r="CNG149" s="19"/>
      <c r="CNH149" s="19"/>
      <c r="CNI149" s="19"/>
      <c r="CNJ149" s="19"/>
      <c r="CNK149" s="19"/>
      <c r="CNL149" s="19"/>
      <c r="CNM149" s="19"/>
      <c r="CNN149" s="19"/>
      <c r="CNO149" s="19"/>
      <c r="CNP149" s="19"/>
      <c r="CNQ149" s="19"/>
      <c r="CNR149" s="19"/>
      <c r="CNS149" s="19"/>
      <c r="CNT149" s="19"/>
      <c r="CNU149" s="19"/>
      <c r="CNV149" s="19"/>
      <c r="CNW149" s="19"/>
      <c r="CNX149" s="19"/>
      <c r="CNY149" s="19"/>
      <c r="CNZ149" s="19"/>
      <c r="COA149" s="19"/>
      <c r="COB149" s="19"/>
      <c r="COC149" s="19"/>
      <c r="COD149" s="19"/>
      <c r="COE149" s="19"/>
      <c r="COF149" s="19"/>
      <c r="COG149" s="19"/>
      <c r="COH149" s="19"/>
      <c r="COI149" s="19"/>
      <c r="COJ149" s="19"/>
      <c r="COK149" s="19"/>
      <c r="COL149" s="19"/>
      <c r="COM149" s="19"/>
      <c r="CON149" s="19"/>
      <c r="COO149" s="19"/>
      <c r="COP149" s="19"/>
      <c r="COQ149" s="19"/>
      <c r="COR149" s="19"/>
      <c r="COS149" s="19"/>
      <c r="COT149" s="19"/>
      <c r="COU149" s="19"/>
      <c r="COV149" s="19"/>
      <c r="COW149" s="19"/>
      <c r="COX149" s="19"/>
      <c r="COY149" s="19"/>
      <c r="COZ149" s="19"/>
      <c r="CPA149" s="19"/>
      <c r="CPB149" s="19"/>
      <c r="CPC149" s="19"/>
      <c r="CPD149" s="19"/>
      <c r="CPE149" s="19"/>
      <c r="CPF149" s="19"/>
      <c r="CPG149" s="19"/>
      <c r="CPH149" s="19"/>
      <c r="CPI149" s="19"/>
      <c r="CPJ149" s="19"/>
      <c r="CPK149" s="19"/>
      <c r="CPL149" s="19"/>
      <c r="CPM149" s="19"/>
      <c r="CPN149" s="19"/>
      <c r="CPO149" s="19"/>
      <c r="CPP149" s="19"/>
      <c r="CPQ149" s="19"/>
      <c r="CPR149" s="19"/>
      <c r="CPS149" s="19"/>
      <c r="CPT149" s="19"/>
      <c r="CPU149" s="19"/>
      <c r="CPV149" s="19"/>
      <c r="CPW149" s="19"/>
      <c r="CPX149" s="19"/>
      <c r="CPY149" s="19"/>
      <c r="CPZ149" s="19"/>
      <c r="CQA149" s="19"/>
      <c r="CQB149" s="19"/>
      <c r="CQC149" s="19"/>
      <c r="CQD149" s="19"/>
      <c r="CQE149" s="19"/>
      <c r="CQF149" s="19"/>
      <c r="CQG149" s="19"/>
      <c r="CQH149" s="19"/>
      <c r="CQI149" s="19"/>
      <c r="CQJ149" s="19"/>
      <c r="CQK149" s="19"/>
      <c r="CQL149" s="19"/>
      <c r="CQM149" s="19"/>
      <c r="CQN149" s="19"/>
      <c r="CQO149" s="19"/>
      <c r="CQP149" s="19"/>
      <c r="CQQ149" s="19"/>
      <c r="CQR149" s="19"/>
      <c r="CQS149" s="19"/>
      <c r="CQT149" s="19"/>
      <c r="CQU149" s="19"/>
      <c r="CQV149" s="19"/>
      <c r="CQW149" s="19"/>
      <c r="CQX149" s="19"/>
      <c r="CQY149" s="19"/>
      <c r="CQZ149" s="19"/>
      <c r="CRA149" s="19"/>
      <c r="CRB149" s="19"/>
      <c r="CRC149" s="19"/>
      <c r="CRD149" s="19"/>
      <c r="CRE149" s="19"/>
      <c r="CRF149" s="19"/>
      <c r="CRG149" s="19"/>
      <c r="CRH149" s="19"/>
      <c r="CRI149" s="19"/>
      <c r="CRJ149" s="19"/>
      <c r="CRK149" s="19"/>
      <c r="CRL149" s="19"/>
      <c r="CRM149" s="19"/>
      <c r="CRN149" s="19"/>
      <c r="CRO149" s="19"/>
      <c r="CRP149" s="19"/>
      <c r="CRQ149" s="19"/>
      <c r="CRR149" s="19"/>
      <c r="CRS149" s="19"/>
      <c r="CRT149" s="19"/>
      <c r="CRU149" s="19"/>
      <c r="CRV149" s="19"/>
      <c r="CRW149" s="19"/>
      <c r="CRX149" s="19"/>
      <c r="CRY149" s="19"/>
      <c r="CRZ149" s="19"/>
      <c r="CSA149" s="19"/>
      <c r="CSB149" s="19"/>
      <c r="CSC149" s="19"/>
      <c r="CSD149" s="19"/>
      <c r="CSE149" s="19"/>
      <c r="CSF149" s="19"/>
      <c r="CSG149" s="19"/>
      <c r="CSH149" s="19"/>
      <c r="CSI149" s="19"/>
      <c r="CSJ149" s="19"/>
      <c r="CSK149" s="19"/>
      <c r="CSL149" s="19"/>
      <c r="CSM149" s="19"/>
      <c r="CSN149" s="19"/>
      <c r="CSO149" s="19"/>
      <c r="CSP149" s="19"/>
      <c r="CSQ149" s="19"/>
      <c r="CSR149" s="19"/>
      <c r="CSS149" s="19"/>
      <c r="CST149" s="19"/>
      <c r="CSU149" s="19"/>
      <c r="CSV149" s="19"/>
      <c r="CSW149" s="19"/>
      <c r="CSX149" s="19"/>
      <c r="CSY149" s="19"/>
      <c r="CSZ149" s="19"/>
      <c r="CTA149" s="19"/>
      <c r="CTB149" s="19"/>
      <c r="CTC149" s="19"/>
      <c r="CTD149" s="19"/>
      <c r="CTE149" s="19"/>
      <c r="CTF149" s="19"/>
      <c r="CTG149" s="19"/>
      <c r="CTH149" s="19"/>
      <c r="CTI149" s="19"/>
      <c r="CTJ149" s="19"/>
      <c r="CTK149" s="19"/>
      <c r="CTL149" s="19"/>
      <c r="CTM149" s="19"/>
      <c r="CTN149" s="19"/>
      <c r="CTO149" s="19"/>
      <c r="CTP149" s="19"/>
      <c r="CTQ149" s="19"/>
      <c r="CTR149" s="19"/>
      <c r="CTS149" s="19"/>
      <c r="CTT149" s="19"/>
      <c r="CTU149" s="19"/>
      <c r="CTV149" s="19"/>
      <c r="CTW149" s="19"/>
      <c r="CTX149" s="19"/>
      <c r="CTY149" s="19"/>
      <c r="CTZ149" s="19"/>
      <c r="CUA149" s="19"/>
      <c r="CUB149" s="19"/>
      <c r="CUC149" s="19"/>
      <c r="CUD149" s="19"/>
      <c r="CUE149" s="19"/>
      <c r="CUF149" s="19"/>
      <c r="CUG149" s="19"/>
      <c r="CUH149" s="19"/>
      <c r="CUI149" s="19"/>
      <c r="CUJ149" s="19"/>
      <c r="CUK149" s="19"/>
      <c r="CUL149" s="19"/>
      <c r="CUM149" s="19"/>
      <c r="CUN149" s="19"/>
      <c r="CUO149" s="19"/>
      <c r="CUP149" s="19"/>
      <c r="CUQ149" s="19"/>
      <c r="CUR149" s="19"/>
      <c r="CUS149" s="19"/>
      <c r="CUT149" s="19"/>
      <c r="CUU149" s="19"/>
      <c r="CUV149" s="19"/>
      <c r="CUW149" s="19"/>
      <c r="CUX149" s="19"/>
      <c r="CUY149" s="19"/>
      <c r="CUZ149" s="19"/>
      <c r="CVA149" s="19"/>
      <c r="CVB149" s="19"/>
      <c r="CVC149" s="19"/>
      <c r="CVD149" s="19"/>
      <c r="CVE149" s="19"/>
      <c r="CVF149" s="19"/>
      <c r="CVG149" s="19"/>
      <c r="CVH149" s="19"/>
      <c r="CVI149" s="19"/>
      <c r="CVJ149" s="19"/>
      <c r="CVK149" s="19"/>
      <c r="CVL149" s="19"/>
      <c r="CVM149" s="19"/>
      <c r="CVN149" s="19"/>
      <c r="CVO149" s="19"/>
      <c r="CVP149" s="19"/>
      <c r="CVQ149" s="19"/>
      <c r="CVR149" s="19"/>
      <c r="CVS149" s="19"/>
      <c r="CVT149" s="19"/>
      <c r="CVU149" s="19"/>
      <c r="CVV149" s="19"/>
      <c r="CVW149" s="19"/>
      <c r="CVX149" s="19"/>
      <c r="CVY149" s="19"/>
      <c r="CVZ149" s="19"/>
      <c r="CWA149" s="19"/>
      <c r="CWB149" s="19"/>
      <c r="CWC149" s="19"/>
      <c r="CWD149" s="19"/>
      <c r="CWE149" s="19"/>
      <c r="CWF149" s="19"/>
      <c r="CWG149" s="19"/>
      <c r="CWH149" s="19"/>
      <c r="CWI149" s="19"/>
      <c r="CWJ149" s="19"/>
      <c r="CWK149" s="19"/>
      <c r="CWL149" s="19"/>
      <c r="CWM149" s="19"/>
      <c r="CWN149" s="19"/>
      <c r="CWO149" s="19"/>
      <c r="CWP149" s="19"/>
      <c r="CWQ149" s="19"/>
      <c r="CWR149" s="19"/>
      <c r="CWS149" s="19"/>
      <c r="CWT149" s="19"/>
      <c r="CWU149" s="19"/>
      <c r="CWV149" s="19"/>
      <c r="CWW149" s="19"/>
      <c r="CWX149" s="19"/>
      <c r="CWY149" s="19"/>
      <c r="CWZ149" s="19"/>
      <c r="CXA149" s="19"/>
      <c r="CXB149" s="19"/>
      <c r="CXC149" s="19"/>
      <c r="CXD149" s="19"/>
      <c r="CXE149" s="19"/>
      <c r="CXF149" s="19"/>
      <c r="CXG149" s="19"/>
      <c r="CXH149" s="19"/>
      <c r="CXI149" s="19"/>
      <c r="CXJ149" s="19"/>
      <c r="CXK149" s="19"/>
      <c r="CXL149" s="19"/>
      <c r="CXM149" s="19"/>
      <c r="CXN149" s="19"/>
      <c r="CXO149" s="19"/>
      <c r="CXP149" s="19"/>
      <c r="CXQ149" s="19"/>
      <c r="CXR149" s="19"/>
      <c r="CXS149" s="19"/>
      <c r="CXT149" s="19"/>
      <c r="CXU149" s="19"/>
      <c r="CXV149" s="19"/>
      <c r="CXW149" s="19"/>
      <c r="CXX149" s="19"/>
      <c r="CXY149" s="19"/>
      <c r="CXZ149" s="19"/>
      <c r="CYA149" s="19"/>
      <c r="CYB149" s="19"/>
      <c r="CYC149" s="19"/>
      <c r="CYD149" s="19"/>
      <c r="CYE149" s="19"/>
      <c r="CYF149" s="19"/>
      <c r="CYG149" s="19"/>
      <c r="CYH149" s="19"/>
      <c r="CYI149" s="19"/>
      <c r="CYJ149" s="19"/>
      <c r="CYK149" s="19"/>
      <c r="CYL149" s="19"/>
      <c r="CYM149" s="19"/>
      <c r="CYN149" s="19"/>
      <c r="CYO149" s="19"/>
      <c r="CYP149" s="19"/>
      <c r="CYQ149" s="19"/>
      <c r="CYR149" s="19"/>
      <c r="CYS149" s="19"/>
      <c r="CYT149" s="19"/>
      <c r="CYU149" s="19"/>
      <c r="CYV149" s="19"/>
      <c r="CYW149" s="19"/>
      <c r="CYX149" s="19"/>
      <c r="CYY149" s="19"/>
      <c r="CYZ149" s="19"/>
      <c r="CZA149" s="19"/>
      <c r="CZB149" s="19"/>
      <c r="CZC149" s="19"/>
      <c r="CZD149" s="19"/>
      <c r="CZE149" s="19"/>
      <c r="CZF149" s="19"/>
      <c r="CZG149" s="19"/>
      <c r="CZH149" s="19"/>
      <c r="CZI149" s="19"/>
      <c r="CZJ149" s="19"/>
      <c r="CZK149" s="19"/>
      <c r="CZL149" s="19"/>
      <c r="CZM149" s="19"/>
      <c r="CZN149" s="19"/>
      <c r="CZO149" s="19"/>
      <c r="CZP149" s="19"/>
      <c r="CZQ149" s="19"/>
      <c r="CZR149" s="19"/>
      <c r="CZS149" s="19"/>
      <c r="CZT149" s="19"/>
      <c r="CZU149" s="19"/>
      <c r="CZV149" s="19"/>
      <c r="CZW149" s="19"/>
      <c r="CZX149" s="19"/>
      <c r="CZY149" s="19"/>
      <c r="CZZ149" s="19"/>
      <c r="DAA149" s="19"/>
      <c r="DAB149" s="19"/>
      <c r="DAC149" s="19"/>
      <c r="DAD149" s="19"/>
      <c r="DAE149" s="19"/>
      <c r="DAF149" s="19"/>
      <c r="DAG149" s="19"/>
      <c r="DAH149" s="19"/>
      <c r="DAI149" s="19"/>
      <c r="DAJ149" s="19"/>
      <c r="DAK149" s="19"/>
      <c r="DAL149" s="19"/>
      <c r="DAM149" s="19"/>
      <c r="DAN149" s="19"/>
      <c r="DAO149" s="19"/>
      <c r="DAP149" s="19"/>
      <c r="DAQ149" s="19"/>
      <c r="DAR149" s="19"/>
      <c r="DAS149" s="19"/>
      <c r="DAT149" s="19"/>
      <c r="DAU149" s="19"/>
      <c r="DAV149" s="19"/>
      <c r="DAW149" s="19"/>
      <c r="DAX149" s="19"/>
      <c r="DAY149" s="19"/>
      <c r="DAZ149" s="19"/>
      <c r="DBA149" s="19"/>
      <c r="DBB149" s="19"/>
      <c r="DBC149" s="19"/>
      <c r="DBD149" s="19"/>
      <c r="DBE149" s="19"/>
      <c r="DBF149" s="19"/>
      <c r="DBG149" s="19"/>
      <c r="DBH149" s="19"/>
      <c r="DBI149" s="19"/>
      <c r="DBJ149" s="19"/>
      <c r="DBK149" s="19"/>
      <c r="DBL149" s="19"/>
      <c r="DBM149" s="19"/>
      <c r="DBN149" s="19"/>
      <c r="DBO149" s="19"/>
      <c r="DBP149" s="19"/>
      <c r="DBQ149" s="19"/>
      <c r="DBR149" s="19"/>
      <c r="DBS149" s="19"/>
      <c r="DBT149" s="19"/>
      <c r="DBU149" s="19"/>
      <c r="DBV149" s="19"/>
      <c r="DBW149" s="19"/>
      <c r="DBX149" s="19"/>
      <c r="DBY149" s="19"/>
      <c r="DBZ149" s="19"/>
      <c r="DCA149" s="19"/>
      <c r="DCB149" s="19"/>
      <c r="DCC149" s="19"/>
      <c r="DCD149" s="19"/>
      <c r="DCE149" s="19"/>
      <c r="DCF149" s="19"/>
      <c r="DCG149" s="19"/>
      <c r="DCH149" s="19"/>
      <c r="DCI149" s="19"/>
      <c r="DCJ149" s="19"/>
      <c r="DCK149" s="19"/>
      <c r="DCL149" s="19"/>
      <c r="DCM149" s="19"/>
      <c r="DCN149" s="19"/>
      <c r="DCO149" s="19"/>
      <c r="DCP149" s="19"/>
      <c r="DCQ149" s="19"/>
      <c r="DCR149" s="19"/>
      <c r="DCS149" s="19"/>
      <c r="DCT149" s="19"/>
      <c r="DCU149" s="19"/>
      <c r="DCV149" s="19"/>
      <c r="DCW149" s="19"/>
      <c r="DCX149" s="19"/>
      <c r="DCY149" s="19"/>
      <c r="DCZ149" s="19"/>
      <c r="DDA149" s="19"/>
      <c r="DDB149" s="19"/>
      <c r="DDC149" s="19"/>
      <c r="DDD149" s="19"/>
      <c r="DDE149" s="19"/>
      <c r="DDF149" s="19"/>
      <c r="DDG149" s="19"/>
      <c r="DDH149" s="19"/>
      <c r="DDI149" s="19"/>
      <c r="DDJ149" s="19"/>
      <c r="DDK149" s="19"/>
      <c r="DDL149" s="19"/>
      <c r="DDM149" s="19"/>
      <c r="DDN149" s="19"/>
      <c r="DDO149" s="19"/>
      <c r="DDP149" s="19"/>
      <c r="DDQ149" s="19"/>
      <c r="DDR149" s="19"/>
      <c r="DDS149" s="19"/>
      <c r="DDT149" s="19"/>
      <c r="DDU149" s="19"/>
      <c r="DDV149" s="19"/>
      <c r="DDW149" s="19"/>
      <c r="DDX149" s="19"/>
      <c r="DDY149" s="19"/>
      <c r="DDZ149" s="19"/>
      <c r="DEA149" s="19"/>
      <c r="DEB149" s="19"/>
      <c r="DEC149" s="19"/>
      <c r="DED149" s="19"/>
      <c r="DEE149" s="19"/>
      <c r="DEF149" s="19"/>
      <c r="DEG149" s="19"/>
      <c r="DEH149" s="19"/>
      <c r="DEI149" s="19"/>
      <c r="DEJ149" s="19"/>
      <c r="DEK149" s="19"/>
      <c r="DEL149" s="19"/>
      <c r="DEM149" s="19"/>
      <c r="DEN149" s="19"/>
      <c r="DEO149" s="19"/>
      <c r="DEP149" s="19"/>
      <c r="DEQ149" s="19"/>
      <c r="DER149" s="19"/>
      <c r="DES149" s="19"/>
      <c r="DET149" s="19"/>
      <c r="DEU149" s="19"/>
      <c r="DEV149" s="19"/>
      <c r="DEW149" s="19"/>
      <c r="DEX149" s="19"/>
      <c r="DEY149" s="19"/>
      <c r="DEZ149" s="19"/>
      <c r="DFA149" s="19"/>
      <c r="DFB149" s="19"/>
      <c r="DFC149" s="19"/>
      <c r="DFD149" s="19"/>
      <c r="DFE149" s="19"/>
      <c r="DFF149" s="19"/>
      <c r="DFG149" s="19"/>
      <c r="DFH149" s="19"/>
      <c r="DFI149" s="19"/>
      <c r="DFJ149" s="19"/>
      <c r="DFK149" s="19"/>
      <c r="DFL149" s="19"/>
      <c r="DFM149" s="19"/>
      <c r="DFN149" s="19"/>
      <c r="DFO149" s="19"/>
      <c r="DFP149" s="19"/>
      <c r="DFQ149" s="19"/>
      <c r="DFR149" s="19"/>
      <c r="DFS149" s="19"/>
      <c r="DFT149" s="19"/>
      <c r="DFU149" s="19"/>
      <c r="DFV149" s="19"/>
      <c r="DFW149" s="19"/>
      <c r="DFX149" s="19"/>
      <c r="DFY149" s="19"/>
      <c r="DFZ149" s="19"/>
      <c r="DGA149" s="19"/>
      <c r="DGB149" s="19"/>
      <c r="DGC149" s="19"/>
      <c r="DGD149" s="19"/>
      <c r="DGE149" s="19"/>
      <c r="DGF149" s="19"/>
      <c r="DGG149" s="19"/>
      <c r="DGH149" s="19"/>
      <c r="DGI149" s="19"/>
      <c r="DGJ149" s="19"/>
      <c r="DGK149" s="19"/>
      <c r="DGL149" s="19"/>
      <c r="DGM149" s="19"/>
      <c r="DGN149" s="19"/>
      <c r="DGO149" s="19"/>
      <c r="DGP149" s="19"/>
      <c r="DGQ149" s="19"/>
      <c r="DGR149" s="19"/>
      <c r="DGS149" s="19"/>
      <c r="DGT149" s="19"/>
      <c r="DGU149" s="19"/>
      <c r="DGV149" s="19"/>
      <c r="DGW149" s="19"/>
      <c r="DGX149" s="19"/>
      <c r="DGY149" s="19"/>
      <c r="DGZ149" s="19"/>
      <c r="DHA149" s="19"/>
      <c r="DHB149" s="19"/>
      <c r="DHC149" s="19"/>
      <c r="DHD149" s="19"/>
      <c r="DHE149" s="19"/>
      <c r="DHF149" s="19"/>
      <c r="DHG149" s="19"/>
      <c r="DHH149" s="19"/>
      <c r="DHI149" s="19"/>
      <c r="DHJ149" s="19"/>
      <c r="DHK149" s="19"/>
      <c r="DHL149" s="19"/>
      <c r="DHM149" s="19"/>
      <c r="DHN149" s="19"/>
      <c r="DHO149" s="19"/>
      <c r="DHP149" s="19"/>
      <c r="DHQ149" s="19"/>
      <c r="DHR149" s="19"/>
      <c r="DHS149" s="19"/>
      <c r="DHT149" s="19"/>
      <c r="DHU149" s="19"/>
      <c r="DHV149" s="19"/>
      <c r="DHW149" s="19"/>
      <c r="DHX149" s="19"/>
      <c r="DHY149" s="19"/>
      <c r="DHZ149" s="19"/>
      <c r="DIA149" s="19"/>
      <c r="DIB149" s="19"/>
      <c r="DIC149" s="19"/>
      <c r="DID149" s="19"/>
      <c r="DIE149" s="19"/>
      <c r="DIF149" s="19"/>
      <c r="DIG149" s="19"/>
      <c r="DIH149" s="19"/>
      <c r="DII149" s="19"/>
      <c r="DIJ149" s="19"/>
      <c r="DIK149" s="19"/>
      <c r="DIL149" s="19"/>
      <c r="DIM149" s="19"/>
      <c r="DIN149" s="19"/>
      <c r="DIO149" s="19"/>
      <c r="DIP149" s="19"/>
      <c r="DIQ149" s="19"/>
      <c r="DIR149" s="19"/>
      <c r="DIS149" s="19"/>
      <c r="DIT149" s="19"/>
      <c r="DIU149" s="19"/>
      <c r="DIV149" s="19"/>
      <c r="DIW149" s="19"/>
      <c r="DIX149" s="19"/>
      <c r="DIY149" s="19"/>
      <c r="DIZ149" s="19"/>
      <c r="DJA149" s="19"/>
      <c r="DJB149" s="19"/>
      <c r="DJC149" s="19"/>
      <c r="DJD149" s="19"/>
      <c r="DJE149" s="19"/>
      <c r="DJF149" s="19"/>
      <c r="DJG149" s="19"/>
      <c r="DJH149" s="19"/>
      <c r="DJI149" s="19"/>
      <c r="DJJ149" s="19"/>
      <c r="DJK149" s="19"/>
      <c r="DJL149" s="19"/>
      <c r="DJM149" s="19"/>
      <c r="DJN149" s="19"/>
      <c r="DJO149" s="19"/>
      <c r="DJP149" s="19"/>
      <c r="DJQ149" s="19"/>
      <c r="DJR149" s="19"/>
      <c r="DJS149" s="19"/>
      <c r="DJT149" s="19"/>
      <c r="DJU149" s="19"/>
      <c r="DJV149" s="19"/>
      <c r="DJW149" s="19"/>
      <c r="DJX149" s="19"/>
      <c r="DJY149" s="19"/>
      <c r="DJZ149" s="19"/>
      <c r="DKA149" s="19"/>
      <c r="DKB149" s="19"/>
      <c r="DKC149" s="19"/>
      <c r="DKD149" s="19"/>
      <c r="DKE149" s="19"/>
      <c r="DKF149" s="19"/>
      <c r="DKG149" s="19"/>
      <c r="DKH149" s="19"/>
      <c r="DKI149" s="19"/>
      <c r="DKJ149" s="19"/>
      <c r="DKK149" s="19"/>
      <c r="DKL149" s="19"/>
      <c r="DKM149" s="19"/>
      <c r="DKN149" s="19"/>
      <c r="DKO149" s="19"/>
      <c r="DKP149" s="19"/>
      <c r="DKQ149" s="19"/>
      <c r="DKR149" s="19"/>
      <c r="DKS149" s="19"/>
      <c r="DKT149" s="19"/>
      <c r="DKU149" s="19"/>
      <c r="DKV149" s="19"/>
      <c r="DKW149" s="19"/>
      <c r="DKX149" s="19"/>
      <c r="DKY149" s="19"/>
      <c r="DKZ149" s="19"/>
      <c r="DLA149" s="19"/>
      <c r="DLB149" s="19"/>
      <c r="DLC149" s="19"/>
      <c r="DLD149" s="19"/>
      <c r="DLE149" s="19"/>
      <c r="DLF149" s="19"/>
      <c r="DLG149" s="19"/>
      <c r="DLH149" s="19"/>
      <c r="DLI149" s="19"/>
      <c r="DLJ149" s="19"/>
      <c r="DLK149" s="19"/>
      <c r="DLL149" s="19"/>
      <c r="DLM149" s="19"/>
      <c r="DLN149" s="19"/>
      <c r="DLO149" s="19"/>
      <c r="DLP149" s="19"/>
      <c r="DLQ149" s="19"/>
      <c r="DLR149" s="19"/>
      <c r="DLS149" s="19"/>
      <c r="DLT149" s="19"/>
      <c r="DLU149" s="19"/>
      <c r="DLV149" s="19"/>
      <c r="DLW149" s="19"/>
      <c r="DLX149" s="19"/>
      <c r="DLY149" s="19"/>
      <c r="DLZ149" s="19"/>
      <c r="DMA149" s="19"/>
      <c r="DMB149" s="19"/>
      <c r="DMC149" s="19"/>
      <c r="DMD149" s="19"/>
      <c r="DME149" s="19"/>
      <c r="DMF149" s="19"/>
      <c r="DMG149" s="19"/>
      <c r="DMH149" s="19"/>
      <c r="DMI149" s="19"/>
      <c r="DMJ149" s="19"/>
      <c r="DMK149" s="19"/>
      <c r="DML149" s="19"/>
      <c r="DMM149" s="19"/>
      <c r="DMN149" s="19"/>
      <c r="DMO149" s="19"/>
      <c r="DMP149" s="19"/>
      <c r="DMQ149" s="19"/>
      <c r="DMR149" s="19"/>
      <c r="DMS149" s="19"/>
      <c r="DMT149" s="19"/>
      <c r="DMU149" s="19"/>
      <c r="DMV149" s="19"/>
      <c r="DMW149" s="19"/>
      <c r="DMX149" s="19"/>
      <c r="DMY149" s="19"/>
      <c r="DMZ149" s="19"/>
      <c r="DNA149" s="19"/>
      <c r="DNB149" s="19"/>
      <c r="DNC149" s="19"/>
      <c r="DND149" s="19"/>
      <c r="DNE149" s="19"/>
      <c r="DNF149" s="19"/>
      <c r="DNG149" s="19"/>
      <c r="DNH149" s="19"/>
      <c r="DNI149" s="19"/>
      <c r="DNJ149" s="19"/>
      <c r="DNK149" s="19"/>
      <c r="DNL149" s="19"/>
      <c r="DNM149" s="19"/>
      <c r="DNN149" s="19"/>
      <c r="DNO149" s="19"/>
      <c r="DNP149" s="19"/>
      <c r="DNQ149" s="19"/>
      <c r="DNR149" s="19"/>
      <c r="DNS149" s="19"/>
      <c r="DNT149" s="19"/>
      <c r="DNU149" s="19"/>
      <c r="DNV149" s="19"/>
      <c r="DNW149" s="19"/>
      <c r="DNX149" s="19"/>
      <c r="DNY149" s="19"/>
      <c r="DNZ149" s="19"/>
      <c r="DOA149" s="19"/>
      <c r="DOB149" s="19"/>
      <c r="DOC149" s="19"/>
      <c r="DOD149" s="19"/>
      <c r="DOE149" s="19"/>
      <c r="DOF149" s="19"/>
      <c r="DOG149" s="19"/>
      <c r="DOH149" s="19"/>
      <c r="DOI149" s="19"/>
      <c r="DOJ149" s="19"/>
      <c r="DOK149" s="19"/>
      <c r="DOL149" s="19"/>
      <c r="DOM149" s="19"/>
      <c r="DON149" s="19"/>
      <c r="DOO149" s="19"/>
      <c r="DOP149" s="19"/>
      <c r="DOQ149" s="19"/>
      <c r="DOR149" s="19"/>
      <c r="DOS149" s="19"/>
      <c r="DOT149" s="19"/>
      <c r="DOU149" s="19"/>
      <c r="DOV149" s="19"/>
      <c r="DOW149" s="19"/>
      <c r="DOX149" s="19"/>
      <c r="DOY149" s="19"/>
      <c r="DOZ149" s="19"/>
      <c r="DPA149" s="19"/>
      <c r="DPB149" s="19"/>
      <c r="DPC149" s="19"/>
      <c r="DPD149" s="19"/>
      <c r="DPE149" s="19"/>
      <c r="DPF149" s="19"/>
      <c r="DPG149" s="19"/>
      <c r="DPH149" s="19"/>
      <c r="DPI149" s="19"/>
      <c r="DPJ149" s="19"/>
      <c r="DPK149" s="19"/>
      <c r="DPL149" s="19"/>
      <c r="DPM149" s="19"/>
      <c r="DPN149" s="19"/>
      <c r="DPO149" s="19"/>
      <c r="DPP149" s="19"/>
      <c r="DPQ149" s="19"/>
      <c r="DPR149" s="19"/>
      <c r="DPS149" s="19"/>
      <c r="DPT149" s="19"/>
      <c r="DPU149" s="19"/>
      <c r="DPV149" s="19"/>
      <c r="DPW149" s="19"/>
      <c r="DPX149" s="19"/>
      <c r="DPY149" s="19"/>
      <c r="DPZ149" s="19"/>
      <c r="DQA149" s="19"/>
      <c r="DQB149" s="19"/>
      <c r="DQC149" s="19"/>
      <c r="DQD149" s="19"/>
      <c r="DQE149" s="19"/>
      <c r="DQF149" s="19"/>
      <c r="DQG149" s="19"/>
      <c r="DQH149" s="19"/>
      <c r="DQI149" s="19"/>
      <c r="DQJ149" s="19"/>
      <c r="DQK149" s="19"/>
      <c r="DQL149" s="19"/>
      <c r="DQM149" s="19"/>
      <c r="DQN149" s="19"/>
      <c r="DQO149" s="19"/>
      <c r="DQP149" s="19"/>
      <c r="DQQ149" s="19"/>
      <c r="DQR149" s="19"/>
      <c r="DQS149" s="19"/>
      <c r="DQT149" s="19"/>
      <c r="DQU149" s="19"/>
      <c r="DQV149" s="19"/>
      <c r="DQW149" s="19"/>
      <c r="DQX149" s="19"/>
      <c r="DQY149" s="19"/>
      <c r="DQZ149" s="19"/>
      <c r="DRA149" s="19"/>
      <c r="DRB149" s="19"/>
      <c r="DRC149" s="19"/>
      <c r="DRD149" s="19"/>
      <c r="DRE149" s="19"/>
      <c r="DRF149" s="19"/>
      <c r="DRG149" s="19"/>
      <c r="DRH149" s="19"/>
      <c r="DRI149" s="19"/>
      <c r="DRJ149" s="19"/>
      <c r="DRK149" s="19"/>
      <c r="DRL149" s="19"/>
      <c r="DRM149" s="19"/>
      <c r="DRN149" s="19"/>
      <c r="DRO149" s="19"/>
      <c r="DRP149" s="19"/>
      <c r="DRQ149" s="19"/>
      <c r="DRR149" s="19"/>
      <c r="DRS149" s="19"/>
      <c r="DRT149" s="19"/>
      <c r="DRU149" s="19"/>
      <c r="DRV149" s="19"/>
      <c r="DRW149" s="19"/>
      <c r="DRX149" s="19"/>
      <c r="DRY149" s="19"/>
      <c r="DRZ149" s="19"/>
      <c r="DSA149" s="19"/>
      <c r="DSB149" s="19"/>
      <c r="DSC149" s="19"/>
      <c r="DSD149" s="19"/>
      <c r="DSE149" s="19"/>
      <c r="DSF149" s="19"/>
      <c r="DSG149" s="19"/>
      <c r="DSH149" s="19"/>
      <c r="DSI149" s="19"/>
      <c r="DSJ149" s="19"/>
      <c r="DSK149" s="19"/>
      <c r="DSL149" s="19"/>
      <c r="DSM149" s="19"/>
      <c r="DSN149" s="19"/>
      <c r="DSO149" s="19"/>
      <c r="DSP149" s="19"/>
      <c r="DSQ149" s="19"/>
      <c r="DSR149" s="19"/>
      <c r="DSS149" s="19"/>
      <c r="DST149" s="19"/>
      <c r="DSU149" s="19"/>
      <c r="DSV149" s="19"/>
      <c r="DSW149" s="19"/>
      <c r="DSX149" s="19"/>
      <c r="DSY149" s="19"/>
      <c r="DSZ149" s="19"/>
      <c r="DTA149" s="19"/>
      <c r="DTB149" s="19"/>
      <c r="DTC149" s="19"/>
      <c r="DTD149" s="19"/>
      <c r="DTE149" s="19"/>
      <c r="DTF149" s="19"/>
      <c r="DTG149" s="19"/>
      <c r="DTH149" s="19"/>
      <c r="DTI149" s="19"/>
      <c r="DTJ149" s="19"/>
      <c r="DTK149" s="19"/>
      <c r="DTL149" s="19"/>
      <c r="DTM149" s="19"/>
      <c r="DTN149" s="19"/>
      <c r="DTO149" s="19"/>
      <c r="DTP149" s="19"/>
      <c r="DTQ149" s="19"/>
      <c r="DTR149" s="19"/>
      <c r="DTS149" s="19"/>
      <c r="DTT149" s="19"/>
      <c r="DTU149" s="19"/>
      <c r="DTV149" s="19"/>
      <c r="DTW149" s="19"/>
      <c r="DTX149" s="19"/>
      <c r="DTY149" s="19"/>
      <c r="DTZ149" s="19"/>
      <c r="DUA149" s="19"/>
      <c r="DUB149" s="19"/>
      <c r="DUC149" s="19"/>
      <c r="DUD149" s="19"/>
      <c r="DUE149" s="19"/>
      <c r="DUF149" s="19"/>
      <c r="DUG149" s="19"/>
      <c r="DUH149" s="19"/>
      <c r="DUI149" s="19"/>
      <c r="DUJ149" s="19"/>
      <c r="DUK149" s="19"/>
      <c r="DUL149" s="19"/>
      <c r="DUM149" s="19"/>
      <c r="DUN149" s="19"/>
      <c r="DUO149" s="19"/>
      <c r="DUP149" s="19"/>
      <c r="DUQ149" s="19"/>
      <c r="DUR149" s="19"/>
      <c r="DUS149" s="19"/>
      <c r="DUT149" s="19"/>
      <c r="DUU149" s="19"/>
      <c r="DUV149" s="19"/>
      <c r="DUW149" s="19"/>
      <c r="DUX149" s="19"/>
      <c r="DUY149" s="19"/>
      <c r="DUZ149" s="19"/>
      <c r="DVA149" s="19"/>
      <c r="DVB149" s="19"/>
      <c r="DVC149" s="19"/>
      <c r="DVD149" s="19"/>
      <c r="DVE149" s="19"/>
      <c r="DVF149" s="19"/>
      <c r="DVG149" s="19"/>
      <c r="DVH149" s="19"/>
      <c r="DVI149" s="19"/>
      <c r="DVJ149" s="19"/>
      <c r="DVK149" s="19"/>
      <c r="DVL149" s="19"/>
      <c r="DVM149" s="19"/>
      <c r="DVN149" s="19"/>
      <c r="DVO149" s="19"/>
      <c r="DVP149" s="19"/>
      <c r="DVQ149" s="19"/>
      <c r="DVR149" s="19"/>
      <c r="DVS149" s="19"/>
      <c r="DVT149" s="19"/>
      <c r="DVU149" s="19"/>
      <c r="DVV149" s="19"/>
      <c r="DVW149" s="19"/>
      <c r="DVX149" s="19"/>
      <c r="DVY149" s="19"/>
      <c r="DVZ149" s="19"/>
      <c r="DWA149" s="19"/>
      <c r="DWB149" s="19"/>
      <c r="DWC149" s="19"/>
      <c r="DWD149" s="19"/>
      <c r="DWE149" s="19"/>
      <c r="DWF149" s="19"/>
      <c r="DWG149" s="19"/>
      <c r="DWH149" s="19"/>
      <c r="DWI149" s="19"/>
      <c r="DWJ149" s="19"/>
      <c r="DWK149" s="19"/>
      <c r="DWL149" s="19"/>
      <c r="DWM149" s="19"/>
      <c r="DWN149" s="19"/>
      <c r="DWO149" s="19"/>
      <c r="DWP149" s="19"/>
      <c r="DWQ149" s="19"/>
      <c r="DWR149" s="19"/>
      <c r="DWS149" s="19"/>
      <c r="DWT149" s="19"/>
      <c r="DWU149" s="19"/>
      <c r="DWV149" s="19"/>
      <c r="DWW149" s="19"/>
      <c r="DWX149" s="19"/>
      <c r="DWY149" s="19"/>
      <c r="DWZ149" s="19"/>
      <c r="DXA149" s="19"/>
      <c r="DXB149" s="19"/>
      <c r="DXC149" s="19"/>
      <c r="DXD149" s="19"/>
      <c r="DXE149" s="19"/>
      <c r="DXF149" s="19"/>
      <c r="DXG149" s="19"/>
      <c r="DXH149" s="19"/>
      <c r="DXI149" s="19"/>
      <c r="DXJ149" s="19"/>
      <c r="DXK149" s="19"/>
      <c r="DXL149" s="19"/>
      <c r="DXM149" s="19"/>
      <c r="DXN149" s="19"/>
      <c r="DXO149" s="19"/>
      <c r="DXP149" s="19"/>
      <c r="DXQ149" s="19"/>
      <c r="DXR149" s="19"/>
      <c r="DXS149" s="19"/>
      <c r="DXT149" s="19"/>
      <c r="DXU149" s="19"/>
      <c r="DXV149" s="19"/>
      <c r="DXW149" s="19"/>
      <c r="DXX149" s="19"/>
      <c r="DXY149" s="19"/>
      <c r="DXZ149" s="19"/>
      <c r="DYA149" s="19"/>
      <c r="DYB149" s="19"/>
      <c r="DYC149" s="19"/>
      <c r="DYD149" s="19"/>
      <c r="DYE149" s="19"/>
      <c r="DYF149" s="19"/>
      <c r="DYG149" s="19"/>
      <c r="DYH149" s="19"/>
      <c r="DYI149" s="19"/>
      <c r="DYJ149" s="19"/>
      <c r="DYK149" s="19"/>
      <c r="DYL149" s="19"/>
      <c r="DYM149" s="19"/>
      <c r="DYN149" s="19"/>
      <c r="DYO149" s="19"/>
      <c r="DYP149" s="19"/>
      <c r="DYQ149" s="19"/>
      <c r="DYR149" s="19"/>
      <c r="DYS149" s="19"/>
      <c r="DYT149" s="19"/>
      <c r="DYU149" s="19"/>
      <c r="DYV149" s="19"/>
      <c r="DYW149" s="19"/>
      <c r="DYX149" s="19"/>
      <c r="DYY149" s="19"/>
      <c r="DYZ149" s="19"/>
      <c r="DZA149" s="19"/>
      <c r="DZB149" s="19"/>
      <c r="DZC149" s="19"/>
      <c r="DZD149" s="19"/>
      <c r="DZE149" s="19"/>
      <c r="DZF149" s="19"/>
      <c r="DZG149" s="19"/>
      <c r="DZH149" s="19"/>
      <c r="DZI149" s="19"/>
      <c r="DZJ149" s="19"/>
      <c r="DZK149" s="19"/>
      <c r="DZL149" s="19"/>
      <c r="DZM149" s="19"/>
      <c r="DZN149" s="19"/>
      <c r="DZO149" s="19"/>
      <c r="DZP149" s="19"/>
      <c r="DZQ149" s="19"/>
      <c r="DZR149" s="19"/>
      <c r="DZS149" s="19"/>
      <c r="DZT149" s="19"/>
      <c r="DZU149" s="19"/>
      <c r="DZV149" s="19"/>
      <c r="DZW149" s="19"/>
      <c r="DZX149" s="19"/>
      <c r="DZY149" s="19"/>
      <c r="DZZ149" s="19"/>
      <c r="EAA149" s="19"/>
      <c r="EAB149" s="19"/>
      <c r="EAC149" s="19"/>
      <c r="EAD149" s="19"/>
      <c r="EAE149" s="19"/>
      <c r="EAF149" s="19"/>
      <c r="EAG149" s="19"/>
      <c r="EAH149" s="19"/>
      <c r="EAI149" s="19"/>
      <c r="EAJ149" s="19"/>
      <c r="EAK149" s="19"/>
      <c r="EAL149" s="19"/>
      <c r="EAM149" s="19"/>
      <c r="EAN149" s="19"/>
      <c r="EAO149" s="19"/>
      <c r="EAP149" s="19"/>
      <c r="EAQ149" s="19"/>
      <c r="EAR149" s="19"/>
      <c r="EAS149" s="19"/>
      <c r="EAT149" s="19"/>
      <c r="EAU149" s="19"/>
      <c r="EAV149" s="19"/>
      <c r="EAW149" s="19"/>
      <c r="EAX149" s="19"/>
      <c r="EAY149" s="19"/>
      <c r="EAZ149" s="19"/>
      <c r="EBA149" s="19"/>
      <c r="EBB149" s="19"/>
      <c r="EBC149" s="19"/>
      <c r="EBD149" s="19"/>
      <c r="EBE149" s="19"/>
      <c r="EBF149" s="19"/>
      <c r="EBG149" s="19"/>
      <c r="EBH149" s="19"/>
      <c r="EBI149" s="19"/>
      <c r="EBJ149" s="19"/>
      <c r="EBK149" s="19"/>
      <c r="EBL149" s="19"/>
      <c r="EBM149" s="19"/>
      <c r="EBN149" s="19"/>
      <c r="EBO149" s="19"/>
      <c r="EBP149" s="19"/>
      <c r="EBQ149" s="19"/>
      <c r="EBR149" s="19"/>
      <c r="EBS149" s="19"/>
      <c r="EBT149" s="19"/>
      <c r="EBU149" s="19"/>
      <c r="EBV149" s="19"/>
      <c r="EBW149" s="19"/>
      <c r="EBX149" s="19"/>
      <c r="EBY149" s="19"/>
      <c r="EBZ149" s="19"/>
      <c r="ECA149" s="19"/>
      <c r="ECB149" s="19"/>
      <c r="ECC149" s="19"/>
      <c r="ECD149" s="19"/>
      <c r="ECE149" s="19"/>
      <c r="ECF149" s="19"/>
      <c r="ECG149" s="19"/>
      <c r="ECH149" s="19"/>
      <c r="ECI149" s="19"/>
      <c r="ECJ149" s="19"/>
      <c r="ECK149" s="19"/>
      <c r="ECL149" s="19"/>
      <c r="ECM149" s="19"/>
      <c r="ECN149" s="19"/>
      <c r="ECO149" s="19"/>
      <c r="ECP149" s="19"/>
      <c r="ECQ149" s="19"/>
      <c r="ECR149" s="19"/>
      <c r="ECS149" s="19"/>
      <c r="ECT149" s="19"/>
      <c r="ECU149" s="19"/>
      <c r="ECV149" s="19"/>
      <c r="ECW149" s="19"/>
      <c r="ECX149" s="19"/>
      <c r="ECY149" s="19"/>
      <c r="ECZ149" s="19"/>
      <c r="EDA149" s="19"/>
      <c r="EDB149" s="19"/>
      <c r="EDC149" s="19"/>
      <c r="EDD149" s="19"/>
      <c r="EDE149" s="19"/>
      <c r="EDF149" s="19"/>
      <c r="EDG149" s="19"/>
      <c r="EDH149" s="19"/>
      <c r="EDI149" s="19"/>
      <c r="EDJ149" s="19"/>
      <c r="EDK149" s="19"/>
      <c r="EDL149" s="19"/>
      <c r="EDM149" s="19"/>
      <c r="EDN149" s="19"/>
      <c r="EDO149" s="19"/>
      <c r="EDP149" s="19"/>
      <c r="EDQ149" s="19"/>
      <c r="EDR149" s="19"/>
      <c r="EDS149" s="19"/>
      <c r="EDT149" s="19"/>
      <c r="EDU149" s="19"/>
      <c r="EDV149" s="19"/>
      <c r="EDW149" s="19"/>
      <c r="EDX149" s="19"/>
      <c r="EDY149" s="19"/>
      <c r="EDZ149" s="19"/>
      <c r="EEA149" s="19"/>
      <c r="EEB149" s="19"/>
      <c r="EEC149" s="19"/>
      <c r="EED149" s="19"/>
      <c r="EEE149" s="19"/>
      <c r="EEF149" s="19"/>
      <c r="EEG149" s="19"/>
      <c r="EEH149" s="19"/>
      <c r="EEI149" s="19"/>
      <c r="EEJ149" s="19"/>
      <c r="EEK149" s="19"/>
      <c r="EEL149" s="19"/>
      <c r="EEM149" s="19"/>
      <c r="EEN149" s="19"/>
      <c r="EEO149" s="19"/>
      <c r="EEP149" s="19"/>
      <c r="EEQ149" s="19"/>
      <c r="EER149" s="19"/>
      <c r="EES149" s="19"/>
      <c r="EET149" s="19"/>
      <c r="EEU149" s="19"/>
      <c r="EEV149" s="19"/>
      <c r="EEW149" s="19"/>
      <c r="EEX149" s="19"/>
      <c r="EEY149" s="19"/>
      <c r="EEZ149" s="19"/>
      <c r="EFA149" s="19"/>
      <c r="EFB149" s="19"/>
      <c r="EFC149" s="19"/>
      <c r="EFD149" s="19"/>
      <c r="EFE149" s="19"/>
      <c r="EFF149" s="19"/>
      <c r="EFG149" s="19"/>
      <c r="EFH149" s="19"/>
      <c r="EFI149" s="19"/>
      <c r="EFJ149" s="19"/>
      <c r="EFK149" s="19"/>
      <c r="EFL149" s="19"/>
      <c r="EFM149" s="19"/>
      <c r="EFN149" s="19"/>
      <c r="EFO149" s="19"/>
      <c r="EFP149" s="19"/>
      <c r="EFQ149" s="19"/>
      <c r="EFR149" s="19"/>
      <c r="EFS149" s="19"/>
      <c r="EFT149" s="19"/>
      <c r="EFU149" s="19"/>
      <c r="EFV149" s="19"/>
      <c r="EFW149" s="19"/>
      <c r="EFX149" s="19"/>
      <c r="EFY149" s="19"/>
      <c r="EFZ149" s="19"/>
      <c r="EGA149" s="19"/>
      <c r="EGB149" s="19"/>
      <c r="EGC149" s="19"/>
      <c r="EGD149" s="19"/>
      <c r="EGE149" s="19"/>
      <c r="EGF149" s="19"/>
      <c r="EGG149" s="19"/>
      <c r="EGH149" s="19"/>
      <c r="EGI149" s="19"/>
      <c r="EGJ149" s="19"/>
      <c r="EGK149" s="19"/>
      <c r="EGL149" s="19"/>
      <c r="EGM149" s="19"/>
      <c r="EGN149" s="19"/>
      <c r="EGO149" s="19"/>
      <c r="EGP149" s="19"/>
      <c r="EGQ149" s="19"/>
      <c r="EGR149" s="19"/>
      <c r="EGS149" s="19"/>
      <c r="EGT149" s="19"/>
      <c r="EGU149" s="19"/>
      <c r="EGV149" s="19"/>
      <c r="EGW149" s="19"/>
      <c r="EGX149" s="19"/>
      <c r="EGY149" s="19"/>
      <c r="EGZ149" s="19"/>
      <c r="EHA149" s="19"/>
      <c r="EHB149" s="19"/>
      <c r="EHC149" s="19"/>
      <c r="EHD149" s="19"/>
      <c r="EHE149" s="19"/>
      <c r="EHF149" s="19"/>
      <c r="EHG149" s="19"/>
      <c r="EHH149" s="19"/>
      <c r="EHI149" s="19"/>
      <c r="EHJ149" s="19"/>
      <c r="EHK149" s="19"/>
      <c r="EHL149" s="19"/>
      <c r="EHM149" s="19"/>
      <c r="EHN149" s="19"/>
      <c r="EHO149" s="19"/>
      <c r="EHP149" s="19"/>
      <c r="EHQ149" s="19"/>
      <c r="EHR149" s="19"/>
      <c r="EHS149" s="19"/>
      <c r="EHT149" s="19"/>
      <c r="EHU149" s="19"/>
      <c r="EHV149" s="19"/>
      <c r="EHW149" s="19"/>
      <c r="EHX149" s="19"/>
      <c r="EHY149" s="19"/>
      <c r="EHZ149" s="19"/>
      <c r="EIA149" s="19"/>
      <c r="EIB149" s="19"/>
      <c r="EIC149" s="19"/>
      <c r="EID149" s="19"/>
      <c r="EIE149" s="19"/>
      <c r="EIF149" s="19"/>
      <c r="EIG149" s="19"/>
      <c r="EIH149" s="19"/>
      <c r="EII149" s="19"/>
      <c r="EIJ149" s="19"/>
      <c r="EIK149" s="19"/>
      <c r="EIL149" s="19"/>
      <c r="EIM149" s="19"/>
      <c r="EIN149" s="19"/>
      <c r="EIO149" s="19"/>
      <c r="EIP149" s="19"/>
      <c r="EIQ149" s="19"/>
      <c r="EIR149" s="19"/>
      <c r="EIS149" s="19"/>
      <c r="EIT149" s="19"/>
      <c r="EIU149" s="19"/>
      <c r="EIV149" s="19"/>
      <c r="EIW149" s="19"/>
      <c r="EIX149" s="19"/>
      <c r="EIY149" s="19"/>
      <c r="EIZ149" s="19"/>
      <c r="EJA149" s="19"/>
      <c r="EJB149" s="19"/>
      <c r="EJC149" s="19"/>
      <c r="EJD149" s="19"/>
      <c r="EJE149" s="19"/>
      <c r="EJF149" s="19"/>
      <c r="EJG149" s="19"/>
      <c r="EJH149" s="19"/>
      <c r="EJI149" s="19"/>
      <c r="EJJ149" s="19"/>
      <c r="EJK149" s="19"/>
      <c r="EJL149" s="19"/>
      <c r="EJM149" s="19"/>
      <c r="EJN149" s="19"/>
      <c r="EJO149" s="19"/>
      <c r="EJP149" s="19"/>
      <c r="EJQ149" s="19"/>
      <c r="EJR149" s="19"/>
      <c r="EJS149" s="19"/>
      <c r="EJT149" s="19"/>
      <c r="EJU149" s="19"/>
      <c r="EJV149" s="19"/>
      <c r="EJW149" s="19"/>
      <c r="EJX149" s="19"/>
      <c r="EJY149" s="19"/>
      <c r="EJZ149" s="19"/>
      <c r="EKA149" s="19"/>
      <c r="EKB149" s="19"/>
      <c r="EKC149" s="19"/>
      <c r="EKD149" s="19"/>
      <c r="EKE149" s="19"/>
      <c r="EKF149" s="19"/>
      <c r="EKG149" s="19"/>
      <c r="EKH149" s="19"/>
      <c r="EKI149" s="19"/>
      <c r="EKJ149" s="19"/>
      <c r="EKK149" s="19"/>
      <c r="EKL149" s="19"/>
      <c r="EKM149" s="19"/>
      <c r="EKN149" s="19"/>
      <c r="EKO149" s="19"/>
      <c r="EKP149" s="19"/>
      <c r="EKQ149" s="19"/>
      <c r="EKR149" s="19"/>
      <c r="EKS149" s="19"/>
      <c r="EKT149" s="19"/>
      <c r="EKU149" s="19"/>
      <c r="EKV149" s="19"/>
      <c r="EKW149" s="19"/>
      <c r="EKX149" s="19"/>
      <c r="EKY149" s="19"/>
      <c r="EKZ149" s="19"/>
      <c r="ELA149" s="19"/>
      <c r="ELB149" s="19"/>
      <c r="ELC149" s="19"/>
      <c r="ELD149" s="19"/>
      <c r="ELE149" s="19"/>
      <c r="ELF149" s="19"/>
      <c r="ELG149" s="19"/>
      <c r="ELH149" s="19"/>
      <c r="ELI149" s="19"/>
      <c r="ELJ149" s="19"/>
      <c r="ELK149" s="19"/>
      <c r="ELL149" s="19"/>
      <c r="ELM149" s="19"/>
      <c r="ELN149" s="19"/>
      <c r="ELO149" s="19"/>
      <c r="ELP149" s="19"/>
      <c r="ELQ149" s="19"/>
      <c r="ELR149" s="19"/>
      <c r="ELS149" s="19"/>
      <c r="ELT149" s="19"/>
      <c r="ELU149" s="19"/>
      <c r="ELV149" s="19"/>
      <c r="ELW149" s="19"/>
      <c r="ELX149" s="19"/>
      <c r="ELY149" s="19"/>
      <c r="ELZ149" s="19"/>
      <c r="EMA149" s="19"/>
      <c r="EMB149" s="19"/>
      <c r="EMC149" s="19"/>
      <c r="EMD149" s="19"/>
      <c r="EME149" s="19"/>
      <c r="EMF149" s="19"/>
      <c r="EMG149" s="19"/>
      <c r="EMH149" s="19"/>
      <c r="EMI149" s="19"/>
      <c r="EMJ149" s="19"/>
      <c r="EMK149" s="19"/>
      <c r="EML149" s="19"/>
      <c r="EMM149" s="19"/>
      <c r="EMN149" s="19"/>
      <c r="EMO149" s="19"/>
      <c r="EMP149" s="19"/>
      <c r="EMQ149" s="19"/>
      <c r="EMR149" s="19"/>
      <c r="EMS149" s="19"/>
      <c r="EMT149" s="19"/>
      <c r="EMU149" s="19"/>
      <c r="EMV149" s="19"/>
      <c r="EMW149" s="19"/>
      <c r="EMX149" s="19"/>
      <c r="EMY149" s="19"/>
      <c r="EMZ149" s="19"/>
      <c r="ENA149" s="19"/>
      <c r="ENB149" s="19"/>
      <c r="ENC149" s="19"/>
      <c r="END149" s="19"/>
      <c r="ENE149" s="19"/>
      <c r="ENF149" s="19"/>
      <c r="ENG149" s="19"/>
      <c r="ENH149" s="19"/>
      <c r="ENI149" s="19"/>
      <c r="ENJ149" s="19"/>
      <c r="ENK149" s="19"/>
      <c r="ENL149" s="19"/>
      <c r="ENM149" s="19"/>
      <c r="ENN149" s="19"/>
      <c r="ENO149" s="19"/>
      <c r="ENP149" s="19"/>
      <c r="ENQ149" s="19"/>
      <c r="ENR149" s="19"/>
      <c r="ENS149" s="19"/>
      <c r="ENT149" s="19"/>
      <c r="ENU149" s="19"/>
      <c r="ENV149" s="19"/>
      <c r="ENW149" s="19"/>
      <c r="ENX149" s="19"/>
      <c r="ENY149" s="19"/>
      <c r="ENZ149" s="19"/>
      <c r="EOA149" s="19"/>
      <c r="EOB149" s="19"/>
      <c r="EOC149" s="19"/>
      <c r="EOD149" s="19"/>
      <c r="EOE149" s="19"/>
      <c r="EOF149" s="19"/>
      <c r="EOG149" s="19"/>
      <c r="EOH149" s="19"/>
      <c r="EOI149" s="19"/>
      <c r="EOJ149" s="19"/>
      <c r="EOK149" s="19"/>
      <c r="EOL149" s="19"/>
      <c r="EOM149" s="19"/>
      <c r="EON149" s="19"/>
      <c r="EOO149" s="19"/>
      <c r="EOP149" s="19"/>
      <c r="EOQ149" s="19"/>
      <c r="EOR149" s="19"/>
      <c r="EOS149" s="19"/>
      <c r="EOT149" s="19"/>
      <c r="EOU149" s="19"/>
      <c r="EOV149" s="19"/>
      <c r="EOW149" s="19"/>
      <c r="EOX149" s="19"/>
      <c r="EOY149" s="19"/>
      <c r="EOZ149" s="19"/>
      <c r="EPA149" s="19"/>
      <c r="EPB149" s="19"/>
      <c r="EPC149" s="19"/>
      <c r="EPD149" s="19"/>
      <c r="EPE149" s="19"/>
      <c r="EPF149" s="19"/>
      <c r="EPG149" s="19"/>
      <c r="EPH149" s="19"/>
      <c r="EPI149" s="19"/>
      <c r="EPJ149" s="19"/>
      <c r="EPK149" s="19"/>
      <c r="EPL149" s="19"/>
      <c r="EPM149" s="19"/>
      <c r="EPN149" s="19"/>
      <c r="EPO149" s="19"/>
      <c r="EPP149" s="19"/>
      <c r="EPQ149" s="19"/>
      <c r="EPR149" s="19"/>
      <c r="EPS149" s="19"/>
      <c r="EPT149" s="19"/>
      <c r="EPU149" s="19"/>
      <c r="EPV149" s="19"/>
      <c r="EPW149" s="19"/>
      <c r="EPX149" s="19"/>
      <c r="EPY149" s="19"/>
      <c r="EPZ149" s="19"/>
      <c r="EQA149" s="19"/>
      <c r="EQB149" s="19"/>
      <c r="EQC149" s="19"/>
      <c r="EQD149" s="19"/>
      <c r="EQE149" s="19"/>
      <c r="EQF149" s="19"/>
      <c r="EQG149" s="19"/>
      <c r="EQH149" s="19"/>
      <c r="EQI149" s="19"/>
      <c r="EQJ149" s="19"/>
      <c r="EQK149" s="19"/>
      <c r="EQL149" s="19"/>
      <c r="EQM149" s="19"/>
      <c r="EQN149" s="19"/>
      <c r="EQO149" s="19"/>
      <c r="EQP149" s="19"/>
      <c r="EQQ149" s="19"/>
      <c r="EQR149" s="19"/>
      <c r="EQS149" s="19"/>
      <c r="EQT149" s="19"/>
      <c r="EQU149" s="19"/>
      <c r="EQV149" s="19"/>
      <c r="EQW149" s="19"/>
      <c r="EQX149" s="19"/>
      <c r="EQY149" s="19"/>
      <c r="EQZ149" s="19"/>
      <c r="ERA149" s="19"/>
      <c r="ERB149" s="19"/>
      <c r="ERC149" s="19"/>
      <c r="ERD149" s="19"/>
      <c r="ERE149" s="19"/>
      <c r="ERF149" s="19"/>
      <c r="ERG149" s="19"/>
      <c r="ERH149" s="19"/>
      <c r="ERI149" s="19"/>
      <c r="ERJ149" s="19"/>
      <c r="ERK149" s="19"/>
      <c r="ERL149" s="19"/>
      <c r="ERM149" s="19"/>
      <c r="ERN149" s="19"/>
      <c r="ERO149" s="19"/>
      <c r="ERP149" s="19"/>
      <c r="ERQ149" s="19"/>
      <c r="ERR149" s="19"/>
      <c r="ERS149" s="19"/>
      <c r="ERT149" s="19"/>
      <c r="ERU149" s="19"/>
      <c r="ERV149" s="19"/>
      <c r="ERW149" s="19"/>
      <c r="ERX149" s="19"/>
      <c r="ERY149" s="19"/>
      <c r="ERZ149" s="19"/>
      <c r="ESA149" s="19"/>
      <c r="ESB149" s="19"/>
      <c r="ESC149" s="19"/>
      <c r="ESD149" s="19"/>
      <c r="ESE149" s="19"/>
      <c r="ESF149" s="19"/>
      <c r="ESG149" s="19"/>
      <c r="ESH149" s="19"/>
      <c r="ESI149" s="19"/>
      <c r="ESJ149" s="19"/>
      <c r="ESK149" s="19"/>
      <c r="ESL149" s="19"/>
      <c r="ESM149" s="19"/>
      <c r="ESN149" s="19"/>
      <c r="ESO149" s="19"/>
      <c r="ESP149" s="19"/>
      <c r="ESQ149" s="19"/>
      <c r="ESR149" s="19"/>
      <c r="ESS149" s="19"/>
      <c r="EST149" s="19"/>
      <c r="ESU149" s="19"/>
      <c r="ESV149" s="19"/>
      <c r="ESW149" s="19"/>
      <c r="ESX149" s="19"/>
      <c r="ESY149" s="19"/>
      <c r="ESZ149" s="19"/>
      <c r="ETA149" s="19"/>
      <c r="ETB149" s="19"/>
      <c r="ETC149" s="19"/>
      <c r="ETD149" s="19"/>
      <c r="ETE149" s="19"/>
      <c r="ETF149" s="19"/>
      <c r="ETG149" s="19"/>
      <c r="ETH149" s="19"/>
      <c r="ETI149" s="19"/>
      <c r="ETJ149" s="19"/>
      <c r="ETK149" s="19"/>
      <c r="ETL149" s="19"/>
      <c r="ETM149" s="19"/>
      <c r="ETN149" s="19"/>
      <c r="ETO149" s="19"/>
      <c r="ETP149" s="19"/>
      <c r="ETQ149" s="19"/>
      <c r="ETR149" s="19"/>
      <c r="ETS149" s="19"/>
      <c r="ETT149" s="19"/>
      <c r="ETU149" s="19"/>
      <c r="ETV149" s="19"/>
      <c r="ETW149" s="19"/>
      <c r="ETX149" s="19"/>
      <c r="ETY149" s="19"/>
      <c r="ETZ149" s="19"/>
      <c r="EUA149" s="19"/>
      <c r="EUB149" s="19"/>
      <c r="EUC149" s="19"/>
      <c r="EUD149" s="19"/>
      <c r="EUE149" s="19"/>
      <c r="EUF149" s="19"/>
      <c r="EUG149" s="19"/>
      <c r="EUH149" s="19"/>
      <c r="EUI149" s="19"/>
      <c r="EUJ149" s="19"/>
      <c r="EUK149" s="19"/>
      <c r="EUL149" s="19"/>
      <c r="EUM149" s="19"/>
      <c r="EUN149" s="19"/>
      <c r="EUO149" s="19"/>
      <c r="EUP149" s="19"/>
      <c r="EUQ149" s="19"/>
      <c r="EUR149" s="19"/>
      <c r="EUS149" s="19"/>
      <c r="EUT149" s="19"/>
      <c r="EUU149" s="19"/>
      <c r="EUV149" s="19"/>
      <c r="EUW149" s="19"/>
      <c r="EUX149" s="19"/>
      <c r="EUY149" s="19"/>
      <c r="EUZ149" s="19"/>
      <c r="EVA149" s="19"/>
      <c r="EVB149" s="19"/>
      <c r="EVC149" s="19"/>
      <c r="EVD149" s="19"/>
      <c r="EVE149" s="19"/>
      <c r="EVF149" s="19"/>
      <c r="EVG149" s="19"/>
      <c r="EVH149" s="19"/>
      <c r="EVI149" s="19"/>
      <c r="EVJ149" s="19"/>
      <c r="EVK149" s="19"/>
      <c r="EVL149" s="19"/>
      <c r="EVM149" s="19"/>
      <c r="EVN149" s="19"/>
      <c r="EVO149" s="19"/>
      <c r="EVP149" s="19"/>
      <c r="EVQ149" s="19"/>
      <c r="EVR149" s="19"/>
      <c r="EVS149" s="19"/>
      <c r="EVT149" s="19"/>
      <c r="EVU149" s="19"/>
      <c r="EVV149" s="19"/>
      <c r="EVW149" s="19"/>
      <c r="EVX149" s="19"/>
      <c r="EVY149" s="19"/>
      <c r="EVZ149" s="19"/>
      <c r="EWA149" s="19"/>
      <c r="EWB149" s="19"/>
      <c r="EWC149" s="19"/>
      <c r="EWD149" s="19"/>
      <c r="EWE149" s="19"/>
      <c r="EWF149" s="19"/>
      <c r="EWG149" s="19"/>
      <c r="EWH149" s="19"/>
      <c r="EWI149" s="19"/>
      <c r="EWJ149" s="19"/>
      <c r="EWK149" s="19"/>
      <c r="EWL149" s="19"/>
      <c r="EWM149" s="19"/>
      <c r="EWN149" s="19"/>
      <c r="EWO149" s="19"/>
      <c r="EWP149" s="19"/>
      <c r="EWQ149" s="19"/>
      <c r="EWR149" s="19"/>
      <c r="EWS149" s="19"/>
      <c r="EWT149" s="19"/>
      <c r="EWU149" s="19"/>
      <c r="EWV149" s="19"/>
      <c r="EWW149" s="19"/>
      <c r="EWX149" s="19"/>
      <c r="EWY149" s="19"/>
      <c r="EWZ149" s="19"/>
      <c r="EXA149" s="19"/>
      <c r="EXB149" s="19"/>
      <c r="EXC149" s="19"/>
      <c r="EXD149" s="19"/>
      <c r="EXE149" s="19"/>
      <c r="EXF149" s="19"/>
      <c r="EXG149" s="19"/>
      <c r="EXH149" s="19"/>
      <c r="EXI149" s="19"/>
      <c r="EXJ149" s="19"/>
      <c r="EXK149" s="19"/>
      <c r="EXL149" s="19"/>
      <c r="EXM149" s="19"/>
      <c r="EXN149" s="19"/>
      <c r="EXO149" s="19"/>
      <c r="EXP149" s="19"/>
      <c r="EXQ149" s="19"/>
      <c r="EXR149" s="19"/>
      <c r="EXS149" s="19"/>
      <c r="EXT149" s="19"/>
      <c r="EXU149" s="19"/>
      <c r="EXV149" s="19"/>
      <c r="EXW149" s="19"/>
      <c r="EXX149" s="19"/>
      <c r="EXY149" s="19"/>
      <c r="EXZ149" s="19"/>
      <c r="EYA149" s="19"/>
      <c r="EYB149" s="19"/>
      <c r="EYC149" s="19"/>
      <c r="EYD149" s="19"/>
      <c r="EYE149" s="19"/>
      <c r="EYF149" s="19"/>
      <c r="EYG149" s="19"/>
      <c r="EYH149" s="19"/>
      <c r="EYI149" s="19"/>
      <c r="EYJ149" s="19"/>
      <c r="EYK149" s="19"/>
      <c r="EYL149" s="19"/>
      <c r="EYM149" s="19"/>
      <c r="EYN149" s="19"/>
      <c r="EYO149" s="19"/>
      <c r="EYP149" s="19"/>
      <c r="EYQ149" s="19"/>
      <c r="EYR149" s="19"/>
      <c r="EYS149" s="19"/>
      <c r="EYT149" s="19"/>
      <c r="EYU149" s="19"/>
      <c r="EYV149" s="19"/>
      <c r="EYW149" s="19"/>
      <c r="EYX149" s="19"/>
      <c r="EYY149" s="19"/>
      <c r="EYZ149" s="19"/>
      <c r="EZA149" s="19"/>
      <c r="EZB149" s="19"/>
      <c r="EZC149" s="19"/>
      <c r="EZD149" s="19"/>
      <c r="EZE149" s="19"/>
      <c r="EZF149" s="19"/>
      <c r="EZG149" s="19"/>
      <c r="EZH149" s="19"/>
      <c r="EZI149" s="19"/>
      <c r="EZJ149" s="19"/>
      <c r="EZK149" s="19"/>
      <c r="EZL149" s="19"/>
      <c r="EZM149" s="19"/>
      <c r="EZN149" s="19"/>
      <c r="EZO149" s="19"/>
      <c r="EZP149" s="19"/>
      <c r="EZQ149" s="19"/>
      <c r="EZR149" s="19"/>
      <c r="EZS149" s="19"/>
      <c r="EZT149" s="19"/>
      <c r="EZU149" s="19"/>
      <c r="EZV149" s="19"/>
      <c r="EZW149" s="19"/>
      <c r="EZX149" s="19"/>
      <c r="EZY149" s="19"/>
      <c r="EZZ149" s="19"/>
      <c r="FAA149" s="19"/>
      <c r="FAB149" s="19"/>
      <c r="FAC149" s="19"/>
      <c r="FAD149" s="19"/>
      <c r="FAE149" s="19"/>
      <c r="FAF149" s="19"/>
      <c r="FAG149" s="19"/>
      <c r="FAH149" s="19"/>
      <c r="FAI149" s="19"/>
      <c r="FAJ149" s="19"/>
      <c r="FAK149" s="19"/>
      <c r="FAL149" s="19"/>
      <c r="FAM149" s="19"/>
      <c r="FAN149" s="19"/>
      <c r="FAO149" s="19"/>
      <c r="FAP149" s="19"/>
      <c r="FAQ149" s="19"/>
      <c r="FAR149" s="19"/>
      <c r="FAS149" s="19"/>
      <c r="FAT149" s="19"/>
      <c r="FAU149" s="19"/>
      <c r="FAV149" s="19"/>
      <c r="FAW149" s="19"/>
      <c r="FAX149" s="19"/>
      <c r="FAY149" s="19"/>
      <c r="FAZ149" s="19"/>
      <c r="FBA149" s="19"/>
      <c r="FBB149" s="19"/>
      <c r="FBC149" s="19"/>
      <c r="FBD149" s="19"/>
      <c r="FBE149" s="19"/>
      <c r="FBF149" s="19"/>
      <c r="FBG149" s="19"/>
      <c r="FBH149" s="19"/>
      <c r="FBI149" s="19"/>
      <c r="FBJ149" s="19"/>
      <c r="FBK149" s="19"/>
      <c r="FBL149" s="19"/>
      <c r="FBM149" s="19"/>
      <c r="FBN149" s="19"/>
      <c r="FBO149" s="19"/>
      <c r="FBP149" s="19"/>
      <c r="FBQ149" s="19"/>
      <c r="FBR149" s="19"/>
      <c r="FBS149" s="19"/>
      <c r="FBT149" s="19"/>
      <c r="FBU149" s="19"/>
      <c r="FBV149" s="19"/>
      <c r="FBW149" s="19"/>
      <c r="FBX149" s="19"/>
      <c r="FBY149" s="19"/>
      <c r="FBZ149" s="19"/>
      <c r="FCA149" s="19"/>
      <c r="FCB149" s="19"/>
      <c r="FCC149" s="19"/>
      <c r="FCD149" s="19"/>
      <c r="FCE149" s="19"/>
      <c r="FCF149" s="19"/>
      <c r="FCG149" s="19"/>
      <c r="FCH149" s="19"/>
      <c r="FCI149" s="19"/>
      <c r="FCJ149" s="19"/>
      <c r="FCK149" s="19"/>
      <c r="FCL149" s="19"/>
      <c r="FCM149" s="19"/>
      <c r="FCN149" s="19"/>
      <c r="FCO149" s="19"/>
      <c r="FCP149" s="19"/>
      <c r="FCQ149" s="19"/>
      <c r="FCR149" s="19"/>
      <c r="FCS149" s="19"/>
      <c r="FCT149" s="19"/>
      <c r="FCU149" s="19"/>
      <c r="FCV149" s="19"/>
      <c r="FCW149" s="19"/>
      <c r="FCX149" s="19"/>
      <c r="FCY149" s="19"/>
      <c r="FCZ149" s="19"/>
      <c r="FDA149" s="19"/>
      <c r="FDB149" s="19"/>
      <c r="FDC149" s="19"/>
      <c r="FDD149" s="19"/>
      <c r="FDE149" s="19"/>
      <c r="FDF149" s="19"/>
      <c r="FDG149" s="19"/>
      <c r="FDH149" s="19"/>
      <c r="FDI149" s="19"/>
      <c r="FDJ149" s="19"/>
      <c r="FDK149" s="19"/>
      <c r="FDL149" s="19"/>
      <c r="FDM149" s="19"/>
      <c r="FDN149" s="19"/>
      <c r="FDO149" s="19"/>
      <c r="FDP149" s="19"/>
      <c r="FDQ149" s="19"/>
      <c r="FDR149" s="19"/>
      <c r="FDS149" s="19"/>
      <c r="FDT149" s="19"/>
      <c r="FDU149" s="19"/>
      <c r="FDV149" s="19"/>
      <c r="FDW149" s="19"/>
      <c r="FDX149" s="19"/>
      <c r="FDY149" s="19"/>
      <c r="FDZ149" s="19"/>
      <c r="FEA149" s="19"/>
      <c r="FEB149" s="19"/>
      <c r="FEC149" s="19"/>
      <c r="FED149" s="19"/>
      <c r="FEE149" s="19"/>
      <c r="FEF149" s="19"/>
      <c r="FEG149" s="19"/>
      <c r="FEH149" s="19"/>
      <c r="FEI149" s="19"/>
      <c r="FEJ149" s="19"/>
      <c r="FEK149" s="19"/>
      <c r="FEL149" s="19"/>
      <c r="FEM149" s="19"/>
      <c r="FEN149" s="19"/>
      <c r="FEO149" s="19"/>
      <c r="FEP149" s="19"/>
      <c r="FEQ149" s="19"/>
      <c r="FER149" s="19"/>
      <c r="FES149" s="19"/>
      <c r="FET149" s="19"/>
      <c r="FEU149" s="19"/>
      <c r="FEV149" s="19"/>
      <c r="FEW149" s="19"/>
      <c r="FEX149" s="19"/>
      <c r="FEY149" s="19"/>
      <c r="FEZ149" s="19"/>
      <c r="FFA149" s="19"/>
      <c r="FFB149" s="19"/>
      <c r="FFC149" s="19"/>
      <c r="FFD149" s="19"/>
      <c r="FFE149" s="19"/>
      <c r="FFF149" s="19"/>
      <c r="FFG149" s="19"/>
      <c r="FFH149" s="19"/>
      <c r="FFI149" s="19"/>
      <c r="FFJ149" s="19"/>
      <c r="FFK149" s="19"/>
      <c r="FFL149" s="19"/>
      <c r="FFM149" s="19"/>
      <c r="FFN149" s="19"/>
      <c r="FFO149" s="19"/>
      <c r="FFP149" s="19"/>
      <c r="FFQ149" s="19"/>
      <c r="FFR149" s="19"/>
      <c r="FFS149" s="19"/>
      <c r="FFT149" s="19"/>
      <c r="FFU149" s="19"/>
      <c r="FFV149" s="19"/>
      <c r="FFW149" s="19"/>
      <c r="FFX149" s="19"/>
      <c r="FFY149" s="19"/>
      <c r="FFZ149" s="19"/>
      <c r="FGA149" s="19"/>
      <c r="FGB149" s="19"/>
      <c r="FGC149" s="19"/>
      <c r="FGD149" s="19"/>
      <c r="FGE149" s="19"/>
      <c r="FGF149" s="19"/>
      <c r="FGG149" s="19"/>
      <c r="FGH149" s="19"/>
      <c r="FGI149" s="19"/>
      <c r="FGJ149" s="19"/>
      <c r="FGK149" s="19"/>
      <c r="FGL149" s="19"/>
      <c r="FGM149" s="19"/>
      <c r="FGN149" s="19"/>
      <c r="FGO149" s="19"/>
      <c r="FGP149" s="19"/>
      <c r="FGQ149" s="19"/>
      <c r="FGR149" s="19"/>
      <c r="FGS149" s="19"/>
      <c r="FGT149" s="19"/>
      <c r="FGU149" s="19"/>
      <c r="FGV149" s="19"/>
      <c r="FGW149" s="19"/>
      <c r="FGX149" s="19"/>
      <c r="FGY149" s="19"/>
      <c r="FGZ149" s="19"/>
      <c r="FHA149" s="19"/>
      <c r="FHB149" s="19"/>
      <c r="FHC149" s="19"/>
      <c r="FHD149" s="19"/>
      <c r="FHE149" s="19"/>
      <c r="FHF149" s="19"/>
      <c r="FHG149" s="19"/>
      <c r="FHH149" s="19"/>
      <c r="FHI149" s="19"/>
      <c r="FHJ149" s="19"/>
      <c r="FHK149" s="19"/>
      <c r="FHL149" s="19"/>
      <c r="FHM149" s="19"/>
      <c r="FHN149" s="19"/>
      <c r="FHO149" s="19"/>
      <c r="FHP149" s="19"/>
      <c r="FHQ149" s="19"/>
      <c r="FHR149" s="19"/>
      <c r="FHS149" s="19"/>
      <c r="FHT149" s="19"/>
      <c r="FHU149" s="19"/>
      <c r="FHV149" s="19"/>
      <c r="FHW149" s="19"/>
      <c r="FHX149" s="19"/>
      <c r="FHY149" s="19"/>
      <c r="FHZ149" s="19"/>
      <c r="FIA149" s="19"/>
      <c r="FIB149" s="19"/>
      <c r="FIC149" s="19"/>
      <c r="FID149" s="19"/>
      <c r="FIE149" s="19"/>
      <c r="FIF149" s="19"/>
      <c r="FIG149" s="19"/>
      <c r="FIH149" s="19"/>
      <c r="FII149" s="19"/>
      <c r="FIJ149" s="19"/>
      <c r="FIK149" s="19"/>
      <c r="FIL149" s="19"/>
      <c r="FIM149" s="19"/>
      <c r="FIN149" s="19"/>
      <c r="FIO149" s="19"/>
      <c r="FIP149" s="19"/>
      <c r="FIQ149" s="19"/>
      <c r="FIR149" s="19"/>
      <c r="FIS149" s="19"/>
      <c r="FIT149" s="19"/>
      <c r="FIU149" s="19"/>
      <c r="FIV149" s="19"/>
      <c r="FIW149" s="19"/>
      <c r="FIX149" s="19"/>
      <c r="FIY149" s="19"/>
      <c r="FIZ149" s="19"/>
      <c r="FJA149" s="19"/>
      <c r="FJB149" s="19"/>
      <c r="FJC149" s="19"/>
      <c r="FJD149" s="19"/>
      <c r="FJE149" s="19"/>
      <c r="FJF149" s="19"/>
      <c r="FJG149" s="19"/>
      <c r="FJH149" s="19"/>
      <c r="FJI149" s="19"/>
      <c r="FJJ149" s="19"/>
      <c r="FJK149" s="19"/>
      <c r="FJL149" s="19"/>
      <c r="FJM149" s="19"/>
      <c r="FJN149" s="19"/>
      <c r="FJO149" s="19"/>
      <c r="FJP149" s="19"/>
      <c r="FJQ149" s="19"/>
      <c r="FJR149" s="19"/>
      <c r="FJS149" s="19"/>
      <c r="FJT149" s="19"/>
      <c r="FJU149" s="19"/>
      <c r="FJV149" s="19"/>
      <c r="FJW149" s="19"/>
      <c r="FJX149" s="19"/>
      <c r="FJY149" s="19"/>
      <c r="FJZ149" s="19"/>
      <c r="FKA149" s="19"/>
      <c r="FKB149" s="19"/>
      <c r="FKC149" s="19"/>
      <c r="FKD149" s="19"/>
      <c r="FKE149" s="19"/>
      <c r="FKF149" s="19"/>
      <c r="FKG149" s="19"/>
      <c r="FKH149" s="19"/>
      <c r="FKI149" s="19"/>
      <c r="FKJ149" s="19"/>
      <c r="FKK149" s="19"/>
      <c r="FKL149" s="19"/>
      <c r="FKM149" s="19"/>
      <c r="FKN149" s="19"/>
      <c r="FKO149" s="19"/>
      <c r="FKP149" s="19"/>
      <c r="FKQ149" s="19"/>
      <c r="FKR149" s="19"/>
      <c r="FKS149" s="19"/>
      <c r="FKT149" s="19"/>
      <c r="FKU149" s="19"/>
      <c r="FKV149" s="19"/>
      <c r="FKW149" s="19"/>
      <c r="FKX149" s="19"/>
      <c r="FKY149" s="19"/>
      <c r="FKZ149" s="19"/>
      <c r="FLA149" s="19"/>
      <c r="FLB149" s="19"/>
      <c r="FLC149" s="19"/>
      <c r="FLD149" s="19"/>
      <c r="FLE149" s="19"/>
      <c r="FLF149" s="19"/>
      <c r="FLG149" s="19"/>
      <c r="FLH149" s="19"/>
      <c r="FLI149" s="19"/>
      <c r="FLJ149" s="19"/>
      <c r="FLK149" s="19"/>
      <c r="FLL149" s="19"/>
      <c r="FLM149" s="19"/>
      <c r="FLN149" s="19"/>
      <c r="FLO149" s="19"/>
      <c r="FLP149" s="19"/>
      <c r="FLQ149" s="19"/>
      <c r="FLR149" s="19"/>
      <c r="FLS149" s="19"/>
      <c r="FLT149" s="19"/>
      <c r="FLU149" s="19"/>
      <c r="FLV149" s="19"/>
      <c r="FLW149" s="19"/>
      <c r="FLX149" s="19"/>
      <c r="FLY149" s="19"/>
      <c r="FLZ149" s="19"/>
      <c r="FMA149" s="19"/>
      <c r="FMB149" s="19"/>
      <c r="FMC149" s="19"/>
      <c r="FMD149" s="19"/>
      <c r="FME149" s="19"/>
      <c r="FMF149" s="19"/>
      <c r="FMG149" s="19"/>
      <c r="FMH149" s="19"/>
      <c r="FMI149" s="19"/>
      <c r="FMJ149" s="19"/>
      <c r="FMK149" s="19"/>
      <c r="FML149" s="19"/>
      <c r="FMM149" s="19"/>
      <c r="FMN149" s="19"/>
      <c r="FMO149" s="19"/>
      <c r="FMP149" s="19"/>
      <c r="FMQ149" s="19"/>
      <c r="FMR149" s="19"/>
      <c r="FMS149" s="19"/>
      <c r="FMT149" s="19"/>
      <c r="FMU149" s="19"/>
      <c r="FMV149" s="19"/>
      <c r="FMW149" s="19"/>
      <c r="FMX149" s="19"/>
      <c r="FMY149" s="19"/>
      <c r="FMZ149" s="19"/>
      <c r="FNA149" s="19"/>
      <c r="FNB149" s="19"/>
      <c r="FNC149" s="19"/>
      <c r="FND149" s="19"/>
      <c r="FNE149" s="19"/>
      <c r="FNF149" s="19"/>
      <c r="FNG149" s="19"/>
      <c r="FNH149" s="19"/>
      <c r="FNI149" s="19"/>
      <c r="FNJ149" s="19"/>
      <c r="FNK149" s="19"/>
      <c r="FNL149" s="19"/>
      <c r="FNM149" s="19"/>
      <c r="FNN149" s="19"/>
      <c r="FNO149" s="19"/>
      <c r="FNP149" s="19"/>
      <c r="FNQ149" s="19"/>
      <c r="FNR149" s="19"/>
      <c r="FNS149" s="19"/>
      <c r="FNT149" s="19"/>
      <c r="FNU149" s="19"/>
      <c r="FNV149" s="19"/>
      <c r="FNW149" s="19"/>
      <c r="FNX149" s="19"/>
      <c r="FNY149" s="19"/>
      <c r="FNZ149" s="19"/>
      <c r="FOA149" s="19"/>
      <c r="FOB149" s="19"/>
      <c r="FOC149" s="19"/>
      <c r="FOD149" s="19"/>
      <c r="FOE149" s="19"/>
      <c r="FOF149" s="19"/>
      <c r="FOG149" s="19"/>
      <c r="FOH149" s="19"/>
      <c r="FOI149" s="19"/>
      <c r="FOJ149" s="19"/>
      <c r="FOK149" s="19"/>
      <c r="FOL149" s="19"/>
      <c r="FOM149" s="19"/>
      <c r="FON149" s="19"/>
      <c r="FOO149" s="19"/>
      <c r="FOP149" s="19"/>
      <c r="FOQ149" s="19"/>
      <c r="FOR149" s="19"/>
      <c r="FOS149" s="19"/>
      <c r="FOT149" s="19"/>
      <c r="FOU149" s="19"/>
      <c r="FOV149" s="19"/>
      <c r="FOW149" s="19"/>
      <c r="FOX149" s="19"/>
      <c r="FOY149" s="19"/>
      <c r="FOZ149" s="19"/>
      <c r="FPA149" s="19"/>
      <c r="FPB149" s="19"/>
      <c r="FPC149" s="19"/>
      <c r="FPD149" s="19"/>
      <c r="FPE149" s="19"/>
      <c r="FPF149" s="19"/>
      <c r="FPG149" s="19"/>
      <c r="FPH149" s="19"/>
      <c r="FPI149" s="19"/>
      <c r="FPJ149" s="19"/>
      <c r="FPK149" s="19"/>
      <c r="FPL149" s="19"/>
      <c r="FPM149" s="19"/>
      <c r="FPN149" s="19"/>
      <c r="FPO149" s="19"/>
      <c r="FPP149" s="19"/>
      <c r="FPQ149" s="19"/>
      <c r="FPR149" s="19"/>
      <c r="FPS149" s="19"/>
      <c r="FPT149" s="19"/>
      <c r="FPU149" s="19"/>
      <c r="FPV149" s="19"/>
      <c r="FPW149" s="19"/>
      <c r="FPX149" s="19"/>
      <c r="FPY149" s="19"/>
      <c r="FPZ149" s="19"/>
      <c r="FQA149" s="19"/>
      <c r="FQB149" s="19"/>
      <c r="FQC149" s="19"/>
      <c r="FQD149" s="19"/>
      <c r="FQE149" s="19"/>
      <c r="FQF149" s="19"/>
      <c r="FQG149" s="19"/>
      <c r="FQH149" s="19"/>
      <c r="FQI149" s="19"/>
      <c r="FQJ149" s="19"/>
      <c r="FQK149" s="19"/>
      <c r="FQL149" s="19"/>
      <c r="FQM149" s="19"/>
      <c r="FQN149" s="19"/>
      <c r="FQO149" s="19"/>
      <c r="FQP149" s="19"/>
      <c r="FQQ149" s="19"/>
      <c r="FQR149" s="19"/>
      <c r="FQS149" s="19"/>
      <c r="FQT149" s="19"/>
      <c r="FQU149" s="19"/>
      <c r="FQV149" s="19"/>
      <c r="FQW149" s="19"/>
      <c r="FQX149" s="19"/>
      <c r="FQY149" s="19"/>
      <c r="FQZ149" s="19"/>
      <c r="FRA149" s="19"/>
      <c r="FRB149" s="19"/>
      <c r="FRC149" s="19"/>
      <c r="FRD149" s="19"/>
      <c r="FRE149" s="19"/>
      <c r="FRF149" s="19"/>
      <c r="FRG149" s="19"/>
      <c r="FRH149" s="19"/>
      <c r="FRI149" s="19"/>
      <c r="FRJ149" s="19"/>
      <c r="FRK149" s="19"/>
      <c r="FRL149" s="19"/>
      <c r="FRM149" s="19"/>
      <c r="FRN149" s="19"/>
      <c r="FRO149" s="19"/>
      <c r="FRP149" s="19"/>
      <c r="FRQ149" s="19"/>
      <c r="FRR149" s="19"/>
      <c r="FRS149" s="19"/>
      <c r="FRT149" s="19"/>
      <c r="FRU149" s="19"/>
      <c r="FRV149" s="19"/>
      <c r="FRW149" s="19"/>
      <c r="FRX149" s="19"/>
      <c r="FRY149" s="19"/>
      <c r="FRZ149" s="19"/>
      <c r="FSA149" s="19"/>
      <c r="FSB149" s="19"/>
      <c r="FSC149" s="19"/>
      <c r="FSD149" s="19"/>
      <c r="FSE149" s="19"/>
      <c r="FSF149" s="19"/>
      <c r="FSG149" s="19"/>
      <c r="FSH149" s="19"/>
      <c r="FSI149" s="19"/>
      <c r="FSJ149" s="19"/>
      <c r="FSK149" s="19"/>
      <c r="FSL149" s="19"/>
      <c r="FSM149" s="19"/>
      <c r="FSN149" s="19"/>
      <c r="FSO149" s="19"/>
      <c r="FSP149" s="19"/>
      <c r="FSQ149" s="19"/>
      <c r="FSR149" s="19"/>
      <c r="FSS149" s="19"/>
      <c r="FST149" s="19"/>
      <c r="FSU149" s="19"/>
      <c r="FSV149" s="19"/>
      <c r="FSW149" s="19"/>
      <c r="FSX149" s="19"/>
      <c r="FSY149" s="19"/>
      <c r="FSZ149" s="19"/>
      <c r="FTA149" s="19"/>
      <c r="FTB149" s="19"/>
      <c r="FTC149" s="19"/>
      <c r="FTD149" s="19"/>
      <c r="FTE149" s="19"/>
      <c r="FTF149" s="19"/>
      <c r="FTG149" s="19"/>
      <c r="FTH149" s="19"/>
      <c r="FTI149" s="19"/>
      <c r="FTJ149" s="19"/>
      <c r="FTK149" s="19"/>
      <c r="FTL149" s="19"/>
      <c r="FTM149" s="19"/>
      <c r="FTN149" s="19"/>
      <c r="FTO149" s="19"/>
      <c r="FTP149" s="19"/>
      <c r="FTQ149" s="19"/>
      <c r="FTR149" s="19"/>
      <c r="FTS149" s="19"/>
      <c r="FTT149" s="19"/>
      <c r="FTU149" s="19"/>
      <c r="FTV149" s="19"/>
      <c r="FTW149" s="19"/>
      <c r="FTX149" s="19"/>
      <c r="FTY149" s="19"/>
      <c r="FTZ149" s="19"/>
      <c r="FUA149" s="19"/>
      <c r="FUB149" s="19"/>
      <c r="FUC149" s="19"/>
      <c r="FUD149" s="19"/>
      <c r="FUE149" s="19"/>
      <c r="FUF149" s="19"/>
      <c r="FUG149" s="19"/>
      <c r="FUH149" s="19"/>
      <c r="FUI149" s="19"/>
      <c r="FUJ149" s="19"/>
      <c r="FUK149" s="19"/>
      <c r="FUL149" s="19"/>
      <c r="FUM149" s="19"/>
      <c r="FUN149" s="19"/>
      <c r="FUO149" s="19"/>
      <c r="FUP149" s="19"/>
      <c r="FUQ149" s="19"/>
      <c r="FUR149" s="19"/>
      <c r="FUS149" s="19"/>
      <c r="FUT149" s="19"/>
      <c r="FUU149" s="19"/>
      <c r="FUV149" s="19"/>
      <c r="FUW149" s="19"/>
      <c r="FUX149" s="19"/>
      <c r="FUY149" s="19"/>
      <c r="FUZ149" s="19"/>
      <c r="FVA149" s="19"/>
      <c r="FVB149" s="19"/>
      <c r="FVC149" s="19"/>
      <c r="FVD149" s="19"/>
      <c r="FVE149" s="19"/>
      <c r="FVF149" s="19"/>
      <c r="FVG149" s="19"/>
      <c r="FVH149" s="19"/>
      <c r="FVI149" s="19"/>
      <c r="FVJ149" s="19"/>
      <c r="FVK149" s="19"/>
      <c r="FVL149" s="19"/>
      <c r="FVM149" s="19"/>
      <c r="FVN149" s="19"/>
      <c r="FVO149" s="19"/>
      <c r="FVP149" s="19"/>
      <c r="FVQ149" s="19"/>
      <c r="FVR149" s="19"/>
      <c r="FVS149" s="19"/>
      <c r="FVT149" s="19"/>
      <c r="FVU149" s="19"/>
      <c r="FVV149" s="19"/>
      <c r="FVW149" s="19"/>
      <c r="FVX149" s="19"/>
      <c r="FVY149" s="19"/>
      <c r="FVZ149" s="19"/>
      <c r="FWA149" s="19"/>
      <c r="FWB149" s="19"/>
      <c r="FWC149" s="19"/>
      <c r="FWD149" s="19"/>
      <c r="FWE149" s="19"/>
      <c r="FWF149" s="19"/>
      <c r="FWG149" s="19"/>
    </row>
    <row r="150" spans="1:4661" s="144" customFormat="1" ht="39.6" x14ac:dyDescent="0.25">
      <c r="A150" s="122" t="s">
        <v>503</v>
      </c>
      <c r="B150" s="245" t="s">
        <v>47</v>
      </c>
      <c r="C150" s="246">
        <v>2026</v>
      </c>
      <c r="D150" s="247">
        <v>2028</v>
      </c>
      <c r="E150" s="248"/>
      <c r="F150" s="245" t="s">
        <v>101</v>
      </c>
      <c r="G150" s="245"/>
      <c r="H150" s="245" t="s">
        <v>101</v>
      </c>
      <c r="I150" s="245" t="s">
        <v>51</v>
      </c>
      <c r="J150" s="245" t="s">
        <v>102</v>
      </c>
      <c r="K150" s="249" t="s">
        <v>426</v>
      </c>
      <c r="L150" s="248" t="s">
        <v>441</v>
      </c>
      <c r="M150" s="250">
        <v>1</v>
      </c>
      <c r="N150" s="250" t="s">
        <v>106</v>
      </c>
      <c r="O150" s="250">
        <v>48</v>
      </c>
      <c r="P150" s="250" t="s">
        <v>113</v>
      </c>
      <c r="Q150" s="262">
        <v>172416.04</v>
      </c>
      <c r="R150" s="262">
        <v>172416.04</v>
      </c>
      <c r="S150" s="262">
        <v>172416.04</v>
      </c>
      <c r="T150" s="262">
        <v>172416.04</v>
      </c>
      <c r="U150" s="262">
        <f t="shared" si="2"/>
        <v>689664.16</v>
      </c>
      <c r="V150" s="256">
        <v>0</v>
      </c>
      <c r="W150" s="245"/>
      <c r="X150" s="257" t="s">
        <v>107</v>
      </c>
      <c r="Y150" s="257" t="s">
        <v>46</v>
      </c>
      <c r="Z150" s="261"/>
      <c r="AA150" s="25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9"/>
      <c r="AMA150" s="19"/>
      <c r="AMB150" s="19"/>
      <c r="AMC150" s="19"/>
      <c r="AMD150" s="19"/>
      <c r="AME150" s="19"/>
      <c r="AMF150" s="19"/>
      <c r="AMG150" s="19"/>
      <c r="AMH150" s="19"/>
      <c r="AMI150" s="19"/>
      <c r="AMJ150" s="19"/>
      <c r="AMK150" s="19"/>
      <c r="AML150" s="19"/>
      <c r="AMM150" s="19"/>
      <c r="AMN150" s="19"/>
      <c r="AMO150" s="19"/>
      <c r="AMP150" s="19"/>
      <c r="AMQ150" s="19"/>
      <c r="AMR150" s="19"/>
      <c r="AMS150" s="19"/>
      <c r="AMT150" s="19"/>
      <c r="AMU150" s="19"/>
      <c r="AMV150" s="19"/>
      <c r="AMW150" s="19"/>
      <c r="AMX150" s="19"/>
      <c r="AMY150" s="19"/>
      <c r="AMZ150" s="19"/>
      <c r="ANA150" s="19"/>
      <c r="ANB150" s="19"/>
      <c r="ANC150" s="19"/>
      <c r="AND150" s="19"/>
      <c r="ANE150" s="19"/>
      <c r="ANF150" s="19"/>
      <c r="ANG150" s="19"/>
      <c r="ANH150" s="19"/>
      <c r="ANI150" s="19"/>
      <c r="ANJ150" s="19"/>
      <c r="ANK150" s="19"/>
      <c r="ANL150" s="19"/>
      <c r="ANM150" s="19"/>
      <c r="ANN150" s="19"/>
      <c r="ANO150" s="19"/>
      <c r="ANP150" s="19"/>
      <c r="ANQ150" s="19"/>
      <c r="ANR150" s="19"/>
      <c r="ANS150" s="19"/>
      <c r="ANT150" s="19"/>
      <c r="ANU150" s="19"/>
      <c r="ANV150" s="19"/>
      <c r="ANW150" s="19"/>
      <c r="ANX150" s="19"/>
      <c r="ANY150" s="19"/>
      <c r="ANZ150" s="19"/>
      <c r="AOA150" s="19"/>
      <c r="AOB150" s="19"/>
      <c r="AOC150" s="19"/>
      <c r="AOD150" s="19"/>
      <c r="AOE150" s="19"/>
      <c r="AOF150" s="19"/>
      <c r="AOG150" s="19"/>
      <c r="AOH150" s="19"/>
      <c r="AOI150" s="19"/>
      <c r="AOJ150" s="19"/>
      <c r="AOK150" s="19"/>
      <c r="AOL150" s="19"/>
      <c r="AOM150" s="19"/>
      <c r="AON150" s="19"/>
      <c r="AOO150" s="19"/>
      <c r="AOP150" s="19"/>
      <c r="AOQ150" s="19"/>
      <c r="AOR150" s="19"/>
      <c r="AOS150" s="19"/>
      <c r="AOT150" s="19"/>
      <c r="AOU150" s="19"/>
      <c r="AOV150" s="19"/>
      <c r="AOW150" s="19"/>
      <c r="AOX150" s="19"/>
      <c r="AOY150" s="19"/>
      <c r="AOZ150" s="19"/>
      <c r="APA150" s="19"/>
      <c r="APB150" s="19"/>
      <c r="APC150" s="19"/>
      <c r="APD150" s="19"/>
      <c r="APE150" s="19"/>
      <c r="APF150" s="19"/>
      <c r="APG150" s="19"/>
      <c r="APH150" s="19"/>
      <c r="API150" s="19"/>
      <c r="APJ150" s="19"/>
      <c r="APK150" s="19"/>
      <c r="APL150" s="19"/>
      <c r="APM150" s="19"/>
      <c r="APN150" s="19"/>
      <c r="APO150" s="19"/>
      <c r="APP150" s="19"/>
      <c r="APQ150" s="19"/>
      <c r="APR150" s="19"/>
      <c r="APS150" s="19"/>
      <c r="APT150" s="19"/>
      <c r="APU150" s="19"/>
      <c r="APV150" s="19"/>
      <c r="APW150" s="19"/>
      <c r="APX150" s="19"/>
      <c r="APY150" s="19"/>
      <c r="APZ150" s="19"/>
      <c r="AQA150" s="19"/>
      <c r="AQB150" s="19"/>
      <c r="AQC150" s="19"/>
      <c r="AQD150" s="19"/>
      <c r="AQE150" s="19"/>
      <c r="AQF150" s="19"/>
      <c r="AQG150" s="19"/>
      <c r="AQH150" s="19"/>
      <c r="AQI150" s="19"/>
      <c r="AQJ150" s="19"/>
      <c r="AQK150" s="19"/>
      <c r="AQL150" s="19"/>
      <c r="AQM150" s="19"/>
      <c r="AQN150" s="19"/>
      <c r="AQO150" s="19"/>
      <c r="AQP150" s="19"/>
      <c r="AQQ150" s="19"/>
      <c r="AQR150" s="19"/>
      <c r="AQS150" s="19"/>
      <c r="AQT150" s="19"/>
      <c r="AQU150" s="19"/>
      <c r="AQV150" s="19"/>
      <c r="AQW150" s="19"/>
      <c r="AQX150" s="19"/>
      <c r="AQY150" s="19"/>
      <c r="AQZ150" s="19"/>
      <c r="ARA150" s="19"/>
      <c r="ARB150" s="19"/>
      <c r="ARC150" s="19"/>
      <c r="ARD150" s="19"/>
      <c r="ARE150" s="19"/>
      <c r="ARF150" s="19"/>
      <c r="ARG150" s="19"/>
      <c r="ARH150" s="19"/>
      <c r="ARI150" s="19"/>
      <c r="ARJ150" s="19"/>
      <c r="ARK150" s="19"/>
      <c r="ARL150" s="19"/>
      <c r="ARM150" s="19"/>
      <c r="ARN150" s="19"/>
      <c r="ARO150" s="19"/>
      <c r="ARP150" s="19"/>
      <c r="ARQ150" s="19"/>
      <c r="ARR150" s="19"/>
      <c r="ARS150" s="19"/>
      <c r="ART150" s="19"/>
      <c r="ARU150" s="19"/>
      <c r="ARV150" s="19"/>
      <c r="ARW150" s="19"/>
      <c r="ARX150" s="19"/>
      <c r="ARY150" s="19"/>
      <c r="ARZ150" s="19"/>
      <c r="ASA150" s="19"/>
      <c r="ASB150" s="19"/>
      <c r="ASC150" s="19"/>
      <c r="ASD150" s="19"/>
      <c r="ASE150" s="19"/>
      <c r="ASF150" s="19"/>
      <c r="ASG150" s="19"/>
      <c r="ASH150" s="19"/>
      <c r="ASI150" s="19"/>
      <c r="ASJ150" s="19"/>
      <c r="ASK150" s="19"/>
      <c r="ASL150" s="19"/>
      <c r="ASM150" s="19"/>
      <c r="ASN150" s="19"/>
      <c r="ASO150" s="19"/>
      <c r="ASP150" s="19"/>
      <c r="ASQ150" s="19"/>
      <c r="ASR150" s="19"/>
      <c r="ASS150" s="19"/>
      <c r="AST150" s="19"/>
      <c r="ASU150" s="19"/>
      <c r="ASV150" s="19"/>
      <c r="ASW150" s="19"/>
      <c r="ASX150" s="19"/>
      <c r="ASY150" s="19"/>
      <c r="ASZ150" s="19"/>
      <c r="ATA150" s="19"/>
      <c r="ATB150" s="19"/>
      <c r="ATC150" s="19"/>
      <c r="ATD150" s="19"/>
      <c r="ATE150" s="19"/>
      <c r="ATF150" s="19"/>
      <c r="ATG150" s="19"/>
      <c r="ATH150" s="19"/>
      <c r="ATI150" s="19"/>
      <c r="ATJ150" s="19"/>
      <c r="ATK150" s="19"/>
      <c r="ATL150" s="19"/>
      <c r="ATM150" s="19"/>
      <c r="ATN150" s="19"/>
      <c r="ATO150" s="19"/>
      <c r="ATP150" s="19"/>
      <c r="ATQ150" s="19"/>
      <c r="ATR150" s="19"/>
      <c r="ATS150" s="19"/>
      <c r="ATT150" s="19"/>
      <c r="ATU150" s="19"/>
      <c r="ATV150" s="19"/>
      <c r="ATW150" s="19"/>
      <c r="ATX150" s="19"/>
      <c r="ATY150" s="19"/>
      <c r="ATZ150" s="19"/>
      <c r="AUA150" s="19"/>
      <c r="AUB150" s="19"/>
      <c r="AUC150" s="19"/>
      <c r="AUD150" s="19"/>
      <c r="AUE150" s="19"/>
      <c r="AUF150" s="19"/>
      <c r="AUG150" s="19"/>
      <c r="AUH150" s="19"/>
      <c r="AUI150" s="19"/>
      <c r="AUJ150" s="19"/>
      <c r="AUK150" s="19"/>
      <c r="AUL150" s="19"/>
      <c r="AUM150" s="19"/>
      <c r="AUN150" s="19"/>
      <c r="AUO150" s="19"/>
      <c r="AUP150" s="19"/>
      <c r="AUQ150" s="19"/>
      <c r="AUR150" s="19"/>
      <c r="AUS150" s="19"/>
      <c r="AUT150" s="19"/>
      <c r="AUU150" s="19"/>
      <c r="AUV150" s="19"/>
      <c r="AUW150" s="19"/>
      <c r="AUX150" s="19"/>
      <c r="AUY150" s="19"/>
      <c r="AUZ150" s="19"/>
      <c r="AVA150" s="19"/>
      <c r="AVB150" s="19"/>
      <c r="AVC150" s="19"/>
      <c r="AVD150" s="19"/>
      <c r="AVE150" s="19"/>
      <c r="AVF150" s="19"/>
      <c r="AVG150" s="19"/>
      <c r="AVH150" s="19"/>
      <c r="AVI150" s="19"/>
      <c r="AVJ150" s="19"/>
      <c r="AVK150" s="19"/>
      <c r="AVL150" s="19"/>
      <c r="AVM150" s="19"/>
      <c r="AVN150" s="19"/>
      <c r="AVO150" s="19"/>
      <c r="AVP150" s="19"/>
      <c r="AVQ150" s="19"/>
      <c r="AVR150" s="19"/>
      <c r="AVS150" s="19"/>
      <c r="AVT150" s="19"/>
      <c r="AVU150" s="19"/>
      <c r="AVV150" s="19"/>
      <c r="AVW150" s="19"/>
      <c r="AVX150" s="19"/>
      <c r="AVY150" s="19"/>
      <c r="AVZ150" s="19"/>
      <c r="AWA150" s="19"/>
      <c r="AWB150" s="19"/>
      <c r="AWC150" s="19"/>
      <c r="AWD150" s="19"/>
      <c r="AWE150" s="19"/>
      <c r="AWF150" s="19"/>
      <c r="AWG150" s="19"/>
      <c r="AWH150" s="19"/>
      <c r="AWI150" s="19"/>
      <c r="AWJ150" s="19"/>
      <c r="AWK150" s="19"/>
      <c r="AWL150" s="19"/>
      <c r="AWM150" s="19"/>
      <c r="AWN150" s="19"/>
      <c r="AWO150" s="19"/>
      <c r="AWP150" s="19"/>
      <c r="AWQ150" s="19"/>
      <c r="AWR150" s="19"/>
      <c r="AWS150" s="19"/>
      <c r="AWT150" s="19"/>
      <c r="AWU150" s="19"/>
      <c r="AWV150" s="19"/>
      <c r="AWW150" s="19"/>
      <c r="AWX150" s="19"/>
      <c r="AWY150" s="19"/>
      <c r="AWZ150" s="19"/>
      <c r="AXA150" s="19"/>
      <c r="AXB150" s="19"/>
      <c r="AXC150" s="19"/>
      <c r="AXD150" s="19"/>
      <c r="AXE150" s="19"/>
      <c r="AXF150" s="19"/>
      <c r="AXG150" s="19"/>
      <c r="AXH150" s="19"/>
      <c r="AXI150" s="19"/>
      <c r="AXJ150" s="19"/>
      <c r="AXK150" s="19"/>
      <c r="AXL150" s="19"/>
      <c r="AXM150" s="19"/>
      <c r="AXN150" s="19"/>
      <c r="AXO150" s="19"/>
      <c r="AXP150" s="19"/>
      <c r="AXQ150" s="19"/>
      <c r="AXR150" s="19"/>
      <c r="AXS150" s="19"/>
      <c r="AXT150" s="19"/>
      <c r="AXU150" s="19"/>
      <c r="AXV150" s="19"/>
      <c r="AXW150" s="19"/>
      <c r="AXX150" s="19"/>
      <c r="AXY150" s="19"/>
      <c r="AXZ150" s="19"/>
      <c r="AYA150" s="19"/>
      <c r="AYB150" s="19"/>
      <c r="AYC150" s="19"/>
      <c r="AYD150" s="19"/>
      <c r="AYE150" s="19"/>
      <c r="AYF150" s="19"/>
      <c r="AYG150" s="19"/>
      <c r="AYH150" s="19"/>
      <c r="AYI150" s="19"/>
      <c r="AYJ150" s="19"/>
      <c r="AYK150" s="19"/>
      <c r="AYL150" s="19"/>
      <c r="AYM150" s="19"/>
      <c r="AYN150" s="19"/>
      <c r="AYO150" s="19"/>
      <c r="AYP150" s="19"/>
      <c r="AYQ150" s="19"/>
      <c r="AYR150" s="19"/>
      <c r="AYS150" s="19"/>
      <c r="AYT150" s="19"/>
      <c r="AYU150" s="19"/>
      <c r="AYV150" s="19"/>
      <c r="AYW150" s="19"/>
      <c r="AYX150" s="19"/>
      <c r="AYY150" s="19"/>
      <c r="AYZ150" s="19"/>
      <c r="AZA150" s="19"/>
      <c r="AZB150" s="19"/>
      <c r="AZC150" s="19"/>
      <c r="AZD150" s="19"/>
      <c r="AZE150" s="19"/>
      <c r="AZF150" s="19"/>
      <c r="AZG150" s="19"/>
      <c r="AZH150" s="19"/>
      <c r="AZI150" s="19"/>
      <c r="AZJ150" s="19"/>
      <c r="AZK150" s="19"/>
      <c r="AZL150" s="19"/>
      <c r="AZM150" s="19"/>
      <c r="AZN150" s="19"/>
      <c r="AZO150" s="19"/>
      <c r="AZP150" s="19"/>
      <c r="AZQ150" s="19"/>
      <c r="AZR150" s="19"/>
      <c r="AZS150" s="19"/>
      <c r="AZT150" s="19"/>
      <c r="AZU150" s="19"/>
      <c r="AZV150" s="19"/>
      <c r="AZW150" s="19"/>
      <c r="AZX150" s="19"/>
      <c r="AZY150" s="19"/>
      <c r="AZZ150" s="19"/>
      <c r="BAA150" s="19"/>
      <c r="BAB150" s="19"/>
      <c r="BAC150" s="19"/>
      <c r="BAD150" s="19"/>
      <c r="BAE150" s="19"/>
      <c r="BAF150" s="19"/>
      <c r="BAG150" s="19"/>
      <c r="BAH150" s="19"/>
      <c r="BAI150" s="19"/>
      <c r="BAJ150" s="19"/>
      <c r="BAK150" s="19"/>
      <c r="BAL150" s="19"/>
      <c r="BAM150" s="19"/>
      <c r="BAN150" s="19"/>
      <c r="BAO150" s="19"/>
      <c r="BAP150" s="19"/>
      <c r="BAQ150" s="19"/>
      <c r="BAR150" s="19"/>
      <c r="BAS150" s="19"/>
      <c r="BAT150" s="19"/>
      <c r="BAU150" s="19"/>
      <c r="BAV150" s="19"/>
      <c r="BAW150" s="19"/>
      <c r="BAX150" s="19"/>
      <c r="BAY150" s="19"/>
      <c r="BAZ150" s="19"/>
      <c r="BBA150" s="19"/>
      <c r="BBB150" s="19"/>
      <c r="BBC150" s="19"/>
      <c r="BBD150" s="19"/>
      <c r="BBE150" s="19"/>
      <c r="BBF150" s="19"/>
      <c r="BBG150" s="19"/>
      <c r="BBH150" s="19"/>
      <c r="BBI150" s="19"/>
      <c r="BBJ150" s="19"/>
      <c r="BBK150" s="19"/>
      <c r="BBL150" s="19"/>
      <c r="BBM150" s="19"/>
      <c r="BBN150" s="19"/>
      <c r="BBO150" s="19"/>
      <c r="BBP150" s="19"/>
      <c r="BBQ150" s="19"/>
      <c r="BBR150" s="19"/>
      <c r="BBS150" s="19"/>
      <c r="BBT150" s="19"/>
      <c r="BBU150" s="19"/>
      <c r="BBV150" s="19"/>
      <c r="BBW150" s="19"/>
      <c r="BBX150" s="19"/>
      <c r="BBY150" s="19"/>
      <c r="BBZ150" s="19"/>
      <c r="BCA150" s="19"/>
      <c r="BCB150" s="19"/>
      <c r="BCC150" s="19"/>
      <c r="BCD150" s="19"/>
      <c r="BCE150" s="19"/>
      <c r="BCF150" s="19"/>
      <c r="BCG150" s="19"/>
      <c r="BCH150" s="19"/>
      <c r="BCI150" s="19"/>
      <c r="BCJ150" s="19"/>
      <c r="BCK150" s="19"/>
      <c r="BCL150" s="19"/>
      <c r="BCM150" s="19"/>
      <c r="BCN150" s="19"/>
      <c r="BCO150" s="19"/>
      <c r="BCP150" s="19"/>
      <c r="BCQ150" s="19"/>
      <c r="BCR150" s="19"/>
      <c r="BCS150" s="19"/>
      <c r="BCT150" s="19"/>
      <c r="BCU150" s="19"/>
      <c r="BCV150" s="19"/>
      <c r="BCW150" s="19"/>
      <c r="BCX150" s="19"/>
      <c r="BCY150" s="19"/>
      <c r="BCZ150" s="19"/>
      <c r="BDA150" s="19"/>
      <c r="BDB150" s="19"/>
      <c r="BDC150" s="19"/>
      <c r="BDD150" s="19"/>
      <c r="BDE150" s="19"/>
      <c r="BDF150" s="19"/>
      <c r="BDG150" s="19"/>
      <c r="BDH150" s="19"/>
      <c r="BDI150" s="19"/>
      <c r="BDJ150" s="19"/>
      <c r="BDK150" s="19"/>
      <c r="BDL150" s="19"/>
      <c r="BDM150" s="19"/>
      <c r="BDN150" s="19"/>
      <c r="BDO150" s="19"/>
      <c r="BDP150" s="19"/>
      <c r="BDQ150" s="19"/>
      <c r="BDR150" s="19"/>
      <c r="BDS150" s="19"/>
      <c r="BDT150" s="19"/>
      <c r="BDU150" s="19"/>
      <c r="BDV150" s="19"/>
      <c r="BDW150" s="19"/>
      <c r="BDX150" s="19"/>
      <c r="BDY150" s="19"/>
      <c r="BDZ150" s="19"/>
      <c r="BEA150" s="19"/>
      <c r="BEB150" s="19"/>
      <c r="BEC150" s="19"/>
      <c r="BED150" s="19"/>
      <c r="BEE150" s="19"/>
      <c r="BEF150" s="19"/>
      <c r="BEG150" s="19"/>
      <c r="BEH150" s="19"/>
      <c r="BEI150" s="19"/>
      <c r="BEJ150" s="19"/>
      <c r="BEK150" s="19"/>
      <c r="BEL150" s="19"/>
      <c r="BEM150" s="19"/>
      <c r="BEN150" s="19"/>
      <c r="BEO150" s="19"/>
      <c r="BEP150" s="19"/>
      <c r="BEQ150" s="19"/>
      <c r="BER150" s="19"/>
      <c r="BES150" s="19"/>
      <c r="BET150" s="19"/>
      <c r="BEU150" s="19"/>
      <c r="BEV150" s="19"/>
      <c r="BEW150" s="19"/>
      <c r="BEX150" s="19"/>
      <c r="BEY150" s="19"/>
      <c r="BEZ150" s="19"/>
      <c r="BFA150" s="19"/>
      <c r="BFB150" s="19"/>
      <c r="BFC150" s="19"/>
      <c r="BFD150" s="19"/>
      <c r="BFE150" s="19"/>
      <c r="BFF150" s="19"/>
      <c r="BFG150" s="19"/>
      <c r="BFH150" s="19"/>
      <c r="BFI150" s="19"/>
      <c r="BFJ150" s="19"/>
      <c r="BFK150" s="19"/>
      <c r="BFL150" s="19"/>
      <c r="BFM150" s="19"/>
      <c r="BFN150" s="19"/>
      <c r="BFO150" s="19"/>
      <c r="BFP150" s="19"/>
      <c r="BFQ150" s="19"/>
      <c r="BFR150" s="19"/>
      <c r="BFS150" s="19"/>
      <c r="BFT150" s="19"/>
      <c r="BFU150" s="19"/>
      <c r="BFV150" s="19"/>
      <c r="BFW150" s="19"/>
      <c r="BFX150" s="19"/>
      <c r="BFY150" s="19"/>
      <c r="BFZ150" s="19"/>
      <c r="BGA150" s="19"/>
      <c r="BGB150" s="19"/>
      <c r="BGC150" s="19"/>
      <c r="BGD150" s="19"/>
      <c r="BGE150" s="19"/>
      <c r="BGF150" s="19"/>
      <c r="BGG150" s="19"/>
      <c r="BGH150" s="19"/>
      <c r="BGI150" s="19"/>
      <c r="BGJ150" s="19"/>
      <c r="BGK150" s="19"/>
      <c r="BGL150" s="19"/>
      <c r="BGM150" s="19"/>
      <c r="BGN150" s="19"/>
      <c r="BGO150" s="19"/>
      <c r="BGP150" s="19"/>
      <c r="BGQ150" s="19"/>
      <c r="BGR150" s="19"/>
      <c r="BGS150" s="19"/>
      <c r="BGT150" s="19"/>
      <c r="BGU150" s="19"/>
      <c r="BGV150" s="19"/>
      <c r="BGW150" s="19"/>
      <c r="BGX150" s="19"/>
      <c r="BGY150" s="19"/>
      <c r="BGZ150" s="19"/>
      <c r="BHA150" s="19"/>
      <c r="BHB150" s="19"/>
      <c r="BHC150" s="19"/>
      <c r="BHD150" s="19"/>
      <c r="BHE150" s="19"/>
      <c r="BHF150" s="19"/>
      <c r="BHG150" s="19"/>
      <c r="BHH150" s="19"/>
      <c r="BHI150" s="19"/>
      <c r="BHJ150" s="19"/>
      <c r="BHK150" s="19"/>
      <c r="BHL150" s="19"/>
      <c r="BHM150" s="19"/>
      <c r="BHN150" s="19"/>
      <c r="BHO150" s="19"/>
      <c r="BHP150" s="19"/>
      <c r="BHQ150" s="19"/>
      <c r="BHR150" s="19"/>
      <c r="BHS150" s="19"/>
      <c r="BHT150" s="19"/>
      <c r="BHU150" s="19"/>
      <c r="BHV150" s="19"/>
      <c r="BHW150" s="19"/>
      <c r="BHX150" s="19"/>
      <c r="BHY150" s="19"/>
      <c r="BHZ150" s="19"/>
      <c r="BIA150" s="19"/>
      <c r="BIB150" s="19"/>
      <c r="BIC150" s="19"/>
      <c r="BID150" s="19"/>
      <c r="BIE150" s="19"/>
      <c r="BIF150" s="19"/>
      <c r="BIG150" s="19"/>
      <c r="BIH150" s="19"/>
      <c r="BII150" s="19"/>
      <c r="BIJ150" s="19"/>
      <c r="BIK150" s="19"/>
      <c r="BIL150" s="19"/>
      <c r="BIM150" s="19"/>
      <c r="BIN150" s="19"/>
      <c r="BIO150" s="19"/>
      <c r="BIP150" s="19"/>
      <c r="BIQ150" s="19"/>
      <c r="BIR150" s="19"/>
      <c r="BIS150" s="19"/>
      <c r="BIT150" s="19"/>
      <c r="BIU150" s="19"/>
      <c r="BIV150" s="19"/>
      <c r="BIW150" s="19"/>
      <c r="BIX150" s="19"/>
      <c r="BIY150" s="19"/>
      <c r="BIZ150" s="19"/>
      <c r="BJA150" s="19"/>
      <c r="BJB150" s="19"/>
      <c r="BJC150" s="19"/>
      <c r="BJD150" s="19"/>
      <c r="BJE150" s="19"/>
      <c r="BJF150" s="19"/>
      <c r="BJG150" s="19"/>
      <c r="BJH150" s="19"/>
      <c r="BJI150" s="19"/>
      <c r="BJJ150" s="19"/>
      <c r="BJK150" s="19"/>
      <c r="BJL150" s="19"/>
      <c r="BJM150" s="19"/>
      <c r="BJN150" s="19"/>
      <c r="BJO150" s="19"/>
      <c r="BJP150" s="19"/>
      <c r="BJQ150" s="19"/>
      <c r="BJR150" s="19"/>
      <c r="BJS150" s="19"/>
      <c r="BJT150" s="19"/>
      <c r="BJU150" s="19"/>
      <c r="BJV150" s="19"/>
      <c r="BJW150" s="19"/>
      <c r="BJX150" s="19"/>
      <c r="BJY150" s="19"/>
      <c r="BJZ150" s="19"/>
      <c r="BKA150" s="19"/>
      <c r="BKB150" s="19"/>
      <c r="BKC150" s="19"/>
      <c r="BKD150" s="19"/>
      <c r="BKE150" s="19"/>
      <c r="BKF150" s="19"/>
      <c r="BKG150" s="19"/>
      <c r="BKH150" s="19"/>
      <c r="BKI150" s="19"/>
      <c r="BKJ150" s="19"/>
      <c r="BKK150" s="19"/>
      <c r="BKL150" s="19"/>
      <c r="BKM150" s="19"/>
      <c r="BKN150" s="19"/>
      <c r="BKO150" s="19"/>
      <c r="BKP150" s="19"/>
      <c r="BKQ150" s="19"/>
      <c r="BKR150" s="19"/>
      <c r="BKS150" s="19"/>
      <c r="BKT150" s="19"/>
      <c r="BKU150" s="19"/>
      <c r="BKV150" s="19"/>
      <c r="BKW150" s="19"/>
      <c r="BKX150" s="19"/>
      <c r="BKY150" s="19"/>
      <c r="BKZ150" s="19"/>
      <c r="BLA150" s="19"/>
      <c r="BLB150" s="19"/>
      <c r="BLC150" s="19"/>
      <c r="BLD150" s="19"/>
      <c r="BLE150" s="19"/>
      <c r="BLF150" s="19"/>
      <c r="BLG150" s="19"/>
      <c r="BLH150" s="19"/>
      <c r="BLI150" s="19"/>
      <c r="BLJ150" s="19"/>
      <c r="BLK150" s="19"/>
      <c r="BLL150" s="19"/>
      <c r="BLM150" s="19"/>
      <c r="BLN150" s="19"/>
      <c r="BLO150" s="19"/>
      <c r="BLP150" s="19"/>
      <c r="BLQ150" s="19"/>
      <c r="BLR150" s="19"/>
      <c r="BLS150" s="19"/>
      <c r="BLT150" s="19"/>
      <c r="BLU150" s="19"/>
      <c r="BLV150" s="19"/>
      <c r="BLW150" s="19"/>
      <c r="BLX150" s="19"/>
      <c r="BLY150" s="19"/>
      <c r="BLZ150" s="19"/>
      <c r="BMA150" s="19"/>
      <c r="BMB150" s="19"/>
      <c r="BMC150" s="19"/>
      <c r="BMD150" s="19"/>
      <c r="BME150" s="19"/>
      <c r="BMF150" s="19"/>
      <c r="BMG150" s="19"/>
      <c r="BMH150" s="19"/>
      <c r="BMI150" s="19"/>
      <c r="BMJ150" s="19"/>
      <c r="BMK150" s="19"/>
      <c r="BML150" s="19"/>
      <c r="BMM150" s="19"/>
      <c r="BMN150" s="19"/>
      <c r="BMO150" s="19"/>
      <c r="BMP150" s="19"/>
      <c r="BMQ150" s="19"/>
      <c r="BMR150" s="19"/>
      <c r="BMS150" s="19"/>
      <c r="BMT150" s="19"/>
      <c r="BMU150" s="19"/>
      <c r="BMV150" s="19"/>
      <c r="BMW150" s="19"/>
      <c r="BMX150" s="19"/>
      <c r="BMY150" s="19"/>
      <c r="BMZ150" s="19"/>
      <c r="BNA150" s="19"/>
      <c r="BNB150" s="19"/>
      <c r="BNC150" s="19"/>
      <c r="BND150" s="19"/>
      <c r="BNE150" s="19"/>
      <c r="BNF150" s="19"/>
      <c r="BNG150" s="19"/>
      <c r="BNH150" s="19"/>
      <c r="BNI150" s="19"/>
      <c r="BNJ150" s="19"/>
      <c r="BNK150" s="19"/>
      <c r="BNL150" s="19"/>
      <c r="BNM150" s="19"/>
      <c r="BNN150" s="19"/>
      <c r="BNO150" s="19"/>
      <c r="BNP150" s="19"/>
      <c r="BNQ150" s="19"/>
      <c r="BNR150" s="19"/>
      <c r="BNS150" s="19"/>
      <c r="BNT150" s="19"/>
      <c r="BNU150" s="19"/>
      <c r="BNV150" s="19"/>
      <c r="BNW150" s="19"/>
      <c r="BNX150" s="19"/>
      <c r="BNY150" s="19"/>
      <c r="BNZ150" s="19"/>
      <c r="BOA150" s="19"/>
      <c r="BOB150" s="19"/>
      <c r="BOC150" s="19"/>
      <c r="BOD150" s="19"/>
      <c r="BOE150" s="19"/>
      <c r="BOF150" s="19"/>
      <c r="BOG150" s="19"/>
      <c r="BOH150" s="19"/>
      <c r="BOI150" s="19"/>
      <c r="BOJ150" s="19"/>
      <c r="BOK150" s="19"/>
      <c r="BOL150" s="19"/>
      <c r="BOM150" s="19"/>
      <c r="BON150" s="19"/>
      <c r="BOO150" s="19"/>
      <c r="BOP150" s="19"/>
      <c r="BOQ150" s="19"/>
      <c r="BOR150" s="19"/>
      <c r="BOS150" s="19"/>
      <c r="BOT150" s="19"/>
      <c r="BOU150" s="19"/>
      <c r="BOV150" s="19"/>
      <c r="BOW150" s="19"/>
      <c r="BOX150" s="19"/>
      <c r="BOY150" s="19"/>
      <c r="BOZ150" s="19"/>
      <c r="BPA150" s="19"/>
      <c r="BPB150" s="19"/>
      <c r="BPC150" s="19"/>
      <c r="BPD150" s="19"/>
      <c r="BPE150" s="19"/>
      <c r="BPF150" s="19"/>
      <c r="BPG150" s="19"/>
      <c r="BPH150" s="19"/>
      <c r="BPI150" s="19"/>
      <c r="BPJ150" s="19"/>
      <c r="BPK150" s="19"/>
      <c r="BPL150" s="19"/>
      <c r="BPM150" s="19"/>
      <c r="BPN150" s="19"/>
      <c r="BPO150" s="19"/>
      <c r="BPP150" s="19"/>
      <c r="BPQ150" s="19"/>
      <c r="BPR150" s="19"/>
      <c r="BPS150" s="19"/>
      <c r="BPT150" s="19"/>
      <c r="BPU150" s="19"/>
      <c r="BPV150" s="19"/>
      <c r="BPW150" s="19"/>
      <c r="BPX150" s="19"/>
      <c r="BPY150" s="19"/>
      <c r="BPZ150" s="19"/>
      <c r="BQA150" s="19"/>
      <c r="BQB150" s="19"/>
      <c r="BQC150" s="19"/>
      <c r="BQD150" s="19"/>
      <c r="BQE150" s="19"/>
      <c r="BQF150" s="19"/>
      <c r="BQG150" s="19"/>
      <c r="BQH150" s="19"/>
      <c r="BQI150" s="19"/>
      <c r="BQJ150" s="19"/>
      <c r="BQK150" s="19"/>
      <c r="BQL150" s="19"/>
      <c r="BQM150" s="19"/>
      <c r="BQN150" s="19"/>
      <c r="BQO150" s="19"/>
      <c r="BQP150" s="19"/>
      <c r="BQQ150" s="19"/>
      <c r="BQR150" s="19"/>
      <c r="BQS150" s="19"/>
      <c r="BQT150" s="19"/>
      <c r="BQU150" s="19"/>
      <c r="BQV150" s="19"/>
      <c r="BQW150" s="19"/>
      <c r="BQX150" s="19"/>
      <c r="BQY150" s="19"/>
      <c r="BQZ150" s="19"/>
      <c r="BRA150" s="19"/>
      <c r="BRB150" s="19"/>
      <c r="BRC150" s="19"/>
      <c r="BRD150" s="19"/>
      <c r="BRE150" s="19"/>
      <c r="BRF150" s="19"/>
      <c r="BRG150" s="19"/>
      <c r="BRH150" s="19"/>
      <c r="BRI150" s="19"/>
      <c r="BRJ150" s="19"/>
      <c r="BRK150" s="19"/>
      <c r="BRL150" s="19"/>
      <c r="BRM150" s="19"/>
      <c r="BRN150" s="19"/>
      <c r="BRO150" s="19"/>
      <c r="BRP150" s="19"/>
      <c r="BRQ150" s="19"/>
      <c r="BRR150" s="19"/>
      <c r="BRS150" s="19"/>
      <c r="BRT150" s="19"/>
      <c r="BRU150" s="19"/>
      <c r="BRV150" s="19"/>
      <c r="BRW150" s="19"/>
      <c r="BRX150" s="19"/>
      <c r="BRY150" s="19"/>
      <c r="BRZ150" s="19"/>
      <c r="BSA150" s="19"/>
      <c r="BSB150" s="19"/>
      <c r="BSC150" s="19"/>
      <c r="BSD150" s="19"/>
      <c r="BSE150" s="19"/>
      <c r="BSF150" s="19"/>
      <c r="BSG150" s="19"/>
      <c r="BSH150" s="19"/>
      <c r="BSI150" s="19"/>
      <c r="BSJ150" s="19"/>
      <c r="BSK150" s="19"/>
      <c r="BSL150" s="19"/>
      <c r="BSM150" s="19"/>
      <c r="BSN150" s="19"/>
      <c r="BSO150" s="19"/>
      <c r="BSP150" s="19"/>
      <c r="BSQ150" s="19"/>
      <c r="BSR150" s="19"/>
      <c r="BSS150" s="19"/>
      <c r="BST150" s="19"/>
      <c r="BSU150" s="19"/>
      <c r="BSV150" s="19"/>
      <c r="BSW150" s="19"/>
      <c r="BSX150" s="19"/>
      <c r="BSY150" s="19"/>
      <c r="BSZ150" s="19"/>
      <c r="BTA150" s="19"/>
      <c r="BTB150" s="19"/>
      <c r="BTC150" s="19"/>
      <c r="BTD150" s="19"/>
      <c r="BTE150" s="19"/>
      <c r="BTF150" s="19"/>
      <c r="BTG150" s="19"/>
      <c r="BTH150" s="19"/>
      <c r="BTI150" s="19"/>
      <c r="BTJ150" s="19"/>
      <c r="BTK150" s="19"/>
      <c r="BTL150" s="19"/>
      <c r="BTM150" s="19"/>
      <c r="BTN150" s="19"/>
      <c r="BTO150" s="19"/>
      <c r="BTP150" s="19"/>
      <c r="BTQ150" s="19"/>
      <c r="BTR150" s="19"/>
      <c r="BTS150" s="19"/>
      <c r="BTT150" s="19"/>
      <c r="BTU150" s="19"/>
      <c r="BTV150" s="19"/>
      <c r="BTW150" s="19"/>
      <c r="BTX150" s="19"/>
      <c r="BTY150" s="19"/>
      <c r="BTZ150" s="19"/>
      <c r="BUA150" s="19"/>
      <c r="BUB150" s="19"/>
      <c r="BUC150" s="19"/>
      <c r="BUD150" s="19"/>
      <c r="BUE150" s="19"/>
      <c r="BUF150" s="19"/>
      <c r="BUG150" s="19"/>
      <c r="BUH150" s="19"/>
      <c r="BUI150" s="19"/>
      <c r="BUJ150" s="19"/>
      <c r="BUK150" s="19"/>
      <c r="BUL150" s="19"/>
      <c r="BUM150" s="19"/>
      <c r="BUN150" s="19"/>
      <c r="BUO150" s="19"/>
      <c r="BUP150" s="19"/>
      <c r="BUQ150" s="19"/>
      <c r="BUR150" s="19"/>
      <c r="BUS150" s="19"/>
      <c r="BUT150" s="19"/>
      <c r="BUU150" s="19"/>
      <c r="BUV150" s="19"/>
      <c r="BUW150" s="19"/>
      <c r="BUX150" s="19"/>
      <c r="BUY150" s="19"/>
      <c r="BUZ150" s="19"/>
      <c r="BVA150" s="19"/>
      <c r="BVB150" s="19"/>
      <c r="BVC150" s="19"/>
      <c r="BVD150" s="19"/>
      <c r="BVE150" s="19"/>
      <c r="BVF150" s="19"/>
      <c r="BVG150" s="19"/>
      <c r="BVH150" s="19"/>
      <c r="BVI150" s="19"/>
      <c r="BVJ150" s="19"/>
      <c r="BVK150" s="19"/>
      <c r="BVL150" s="19"/>
      <c r="BVM150" s="19"/>
      <c r="BVN150" s="19"/>
      <c r="BVO150" s="19"/>
      <c r="BVP150" s="19"/>
      <c r="BVQ150" s="19"/>
      <c r="BVR150" s="19"/>
      <c r="BVS150" s="19"/>
      <c r="BVT150" s="19"/>
      <c r="BVU150" s="19"/>
      <c r="BVV150" s="19"/>
      <c r="BVW150" s="19"/>
      <c r="BVX150" s="19"/>
      <c r="BVY150" s="19"/>
      <c r="BVZ150" s="19"/>
      <c r="BWA150" s="19"/>
      <c r="BWB150" s="19"/>
      <c r="BWC150" s="19"/>
      <c r="BWD150" s="19"/>
      <c r="BWE150" s="19"/>
      <c r="BWF150" s="19"/>
      <c r="BWG150" s="19"/>
      <c r="BWH150" s="19"/>
      <c r="BWI150" s="19"/>
      <c r="BWJ150" s="19"/>
      <c r="BWK150" s="19"/>
      <c r="BWL150" s="19"/>
      <c r="BWM150" s="19"/>
      <c r="BWN150" s="19"/>
      <c r="BWO150" s="19"/>
      <c r="BWP150" s="19"/>
      <c r="BWQ150" s="19"/>
      <c r="BWR150" s="19"/>
      <c r="BWS150" s="19"/>
      <c r="BWT150" s="19"/>
      <c r="BWU150" s="19"/>
      <c r="BWV150" s="19"/>
      <c r="BWW150" s="19"/>
      <c r="BWX150" s="19"/>
      <c r="BWY150" s="19"/>
      <c r="BWZ150" s="19"/>
      <c r="BXA150" s="19"/>
      <c r="BXB150" s="19"/>
      <c r="BXC150" s="19"/>
      <c r="BXD150" s="19"/>
      <c r="BXE150" s="19"/>
      <c r="BXF150" s="19"/>
      <c r="BXG150" s="19"/>
      <c r="BXH150" s="19"/>
      <c r="BXI150" s="19"/>
      <c r="BXJ150" s="19"/>
      <c r="BXK150" s="19"/>
      <c r="BXL150" s="19"/>
      <c r="BXM150" s="19"/>
      <c r="BXN150" s="19"/>
      <c r="BXO150" s="19"/>
      <c r="BXP150" s="19"/>
      <c r="BXQ150" s="19"/>
      <c r="BXR150" s="19"/>
      <c r="BXS150" s="19"/>
      <c r="BXT150" s="19"/>
      <c r="BXU150" s="19"/>
      <c r="BXV150" s="19"/>
      <c r="BXW150" s="19"/>
      <c r="BXX150" s="19"/>
      <c r="BXY150" s="19"/>
      <c r="BXZ150" s="19"/>
      <c r="BYA150" s="19"/>
      <c r="BYB150" s="19"/>
      <c r="BYC150" s="19"/>
      <c r="BYD150" s="19"/>
      <c r="BYE150" s="19"/>
      <c r="BYF150" s="19"/>
      <c r="BYG150" s="19"/>
      <c r="BYH150" s="19"/>
      <c r="BYI150" s="19"/>
      <c r="BYJ150" s="19"/>
      <c r="BYK150" s="19"/>
      <c r="BYL150" s="19"/>
      <c r="BYM150" s="19"/>
      <c r="BYN150" s="19"/>
      <c r="BYO150" s="19"/>
      <c r="BYP150" s="19"/>
      <c r="BYQ150" s="19"/>
      <c r="BYR150" s="19"/>
      <c r="BYS150" s="19"/>
      <c r="BYT150" s="19"/>
      <c r="BYU150" s="19"/>
      <c r="BYV150" s="19"/>
      <c r="BYW150" s="19"/>
      <c r="BYX150" s="19"/>
      <c r="BYY150" s="19"/>
      <c r="BYZ150" s="19"/>
      <c r="BZA150" s="19"/>
      <c r="BZB150" s="19"/>
      <c r="BZC150" s="19"/>
      <c r="BZD150" s="19"/>
      <c r="BZE150" s="19"/>
      <c r="BZF150" s="19"/>
      <c r="BZG150" s="19"/>
      <c r="BZH150" s="19"/>
      <c r="BZI150" s="19"/>
      <c r="BZJ150" s="19"/>
      <c r="BZK150" s="19"/>
      <c r="BZL150" s="19"/>
      <c r="BZM150" s="19"/>
      <c r="BZN150" s="19"/>
      <c r="BZO150" s="19"/>
      <c r="BZP150" s="19"/>
      <c r="BZQ150" s="19"/>
      <c r="BZR150" s="19"/>
      <c r="BZS150" s="19"/>
      <c r="BZT150" s="19"/>
      <c r="BZU150" s="19"/>
      <c r="BZV150" s="19"/>
      <c r="BZW150" s="19"/>
      <c r="BZX150" s="19"/>
      <c r="BZY150" s="19"/>
      <c r="BZZ150" s="19"/>
      <c r="CAA150" s="19"/>
      <c r="CAB150" s="19"/>
      <c r="CAC150" s="19"/>
      <c r="CAD150" s="19"/>
      <c r="CAE150" s="19"/>
      <c r="CAF150" s="19"/>
      <c r="CAG150" s="19"/>
      <c r="CAH150" s="19"/>
      <c r="CAI150" s="19"/>
      <c r="CAJ150" s="19"/>
      <c r="CAK150" s="19"/>
      <c r="CAL150" s="19"/>
      <c r="CAM150" s="19"/>
      <c r="CAN150" s="19"/>
      <c r="CAO150" s="19"/>
      <c r="CAP150" s="19"/>
      <c r="CAQ150" s="19"/>
      <c r="CAR150" s="19"/>
      <c r="CAS150" s="19"/>
      <c r="CAT150" s="19"/>
      <c r="CAU150" s="19"/>
      <c r="CAV150" s="19"/>
      <c r="CAW150" s="19"/>
      <c r="CAX150" s="19"/>
      <c r="CAY150" s="19"/>
      <c r="CAZ150" s="19"/>
      <c r="CBA150" s="19"/>
      <c r="CBB150" s="19"/>
      <c r="CBC150" s="19"/>
      <c r="CBD150" s="19"/>
      <c r="CBE150" s="19"/>
      <c r="CBF150" s="19"/>
      <c r="CBG150" s="19"/>
      <c r="CBH150" s="19"/>
      <c r="CBI150" s="19"/>
      <c r="CBJ150" s="19"/>
      <c r="CBK150" s="19"/>
      <c r="CBL150" s="19"/>
      <c r="CBM150" s="19"/>
      <c r="CBN150" s="19"/>
      <c r="CBO150" s="19"/>
      <c r="CBP150" s="19"/>
      <c r="CBQ150" s="19"/>
      <c r="CBR150" s="19"/>
      <c r="CBS150" s="19"/>
      <c r="CBT150" s="19"/>
      <c r="CBU150" s="19"/>
      <c r="CBV150" s="19"/>
      <c r="CBW150" s="19"/>
      <c r="CBX150" s="19"/>
      <c r="CBY150" s="19"/>
      <c r="CBZ150" s="19"/>
      <c r="CCA150" s="19"/>
      <c r="CCB150" s="19"/>
      <c r="CCC150" s="19"/>
      <c r="CCD150" s="19"/>
      <c r="CCE150" s="19"/>
      <c r="CCF150" s="19"/>
      <c r="CCG150" s="19"/>
      <c r="CCH150" s="19"/>
      <c r="CCI150" s="19"/>
      <c r="CCJ150" s="19"/>
      <c r="CCK150" s="19"/>
      <c r="CCL150" s="19"/>
      <c r="CCM150" s="19"/>
      <c r="CCN150" s="19"/>
      <c r="CCO150" s="19"/>
      <c r="CCP150" s="19"/>
      <c r="CCQ150" s="19"/>
      <c r="CCR150" s="19"/>
      <c r="CCS150" s="19"/>
      <c r="CCT150" s="19"/>
      <c r="CCU150" s="19"/>
      <c r="CCV150" s="19"/>
      <c r="CCW150" s="19"/>
      <c r="CCX150" s="19"/>
      <c r="CCY150" s="19"/>
      <c r="CCZ150" s="19"/>
      <c r="CDA150" s="19"/>
      <c r="CDB150" s="19"/>
      <c r="CDC150" s="19"/>
      <c r="CDD150" s="19"/>
      <c r="CDE150" s="19"/>
      <c r="CDF150" s="19"/>
      <c r="CDG150" s="19"/>
      <c r="CDH150" s="19"/>
      <c r="CDI150" s="19"/>
      <c r="CDJ150" s="19"/>
      <c r="CDK150" s="19"/>
      <c r="CDL150" s="19"/>
      <c r="CDM150" s="19"/>
      <c r="CDN150" s="19"/>
      <c r="CDO150" s="19"/>
      <c r="CDP150" s="19"/>
      <c r="CDQ150" s="19"/>
      <c r="CDR150" s="19"/>
      <c r="CDS150" s="19"/>
      <c r="CDT150" s="19"/>
      <c r="CDU150" s="19"/>
      <c r="CDV150" s="19"/>
      <c r="CDW150" s="19"/>
      <c r="CDX150" s="19"/>
      <c r="CDY150" s="19"/>
      <c r="CDZ150" s="19"/>
      <c r="CEA150" s="19"/>
      <c r="CEB150" s="19"/>
      <c r="CEC150" s="19"/>
      <c r="CED150" s="19"/>
      <c r="CEE150" s="19"/>
      <c r="CEF150" s="19"/>
      <c r="CEG150" s="19"/>
      <c r="CEH150" s="19"/>
      <c r="CEI150" s="19"/>
      <c r="CEJ150" s="19"/>
      <c r="CEK150" s="19"/>
      <c r="CEL150" s="19"/>
      <c r="CEM150" s="19"/>
      <c r="CEN150" s="19"/>
      <c r="CEO150" s="19"/>
      <c r="CEP150" s="19"/>
      <c r="CEQ150" s="19"/>
      <c r="CER150" s="19"/>
      <c r="CES150" s="19"/>
      <c r="CET150" s="19"/>
      <c r="CEU150" s="19"/>
      <c r="CEV150" s="19"/>
      <c r="CEW150" s="19"/>
      <c r="CEX150" s="19"/>
      <c r="CEY150" s="19"/>
      <c r="CEZ150" s="19"/>
      <c r="CFA150" s="19"/>
      <c r="CFB150" s="19"/>
      <c r="CFC150" s="19"/>
      <c r="CFD150" s="19"/>
      <c r="CFE150" s="19"/>
      <c r="CFF150" s="19"/>
      <c r="CFG150" s="19"/>
      <c r="CFH150" s="19"/>
      <c r="CFI150" s="19"/>
      <c r="CFJ150" s="19"/>
      <c r="CFK150" s="19"/>
      <c r="CFL150" s="19"/>
      <c r="CFM150" s="19"/>
      <c r="CFN150" s="19"/>
      <c r="CFO150" s="19"/>
      <c r="CFP150" s="19"/>
      <c r="CFQ150" s="19"/>
      <c r="CFR150" s="19"/>
      <c r="CFS150" s="19"/>
      <c r="CFT150" s="19"/>
      <c r="CFU150" s="19"/>
      <c r="CFV150" s="19"/>
      <c r="CFW150" s="19"/>
      <c r="CFX150" s="19"/>
      <c r="CFY150" s="19"/>
      <c r="CFZ150" s="19"/>
      <c r="CGA150" s="19"/>
      <c r="CGB150" s="19"/>
      <c r="CGC150" s="19"/>
      <c r="CGD150" s="19"/>
      <c r="CGE150" s="19"/>
      <c r="CGF150" s="19"/>
      <c r="CGG150" s="19"/>
      <c r="CGH150" s="19"/>
      <c r="CGI150" s="19"/>
      <c r="CGJ150" s="19"/>
      <c r="CGK150" s="19"/>
      <c r="CGL150" s="19"/>
      <c r="CGM150" s="19"/>
      <c r="CGN150" s="19"/>
      <c r="CGO150" s="19"/>
      <c r="CGP150" s="19"/>
      <c r="CGQ150" s="19"/>
      <c r="CGR150" s="19"/>
      <c r="CGS150" s="19"/>
      <c r="CGT150" s="19"/>
      <c r="CGU150" s="19"/>
      <c r="CGV150" s="19"/>
      <c r="CGW150" s="19"/>
      <c r="CGX150" s="19"/>
      <c r="CGY150" s="19"/>
      <c r="CGZ150" s="19"/>
      <c r="CHA150" s="19"/>
      <c r="CHB150" s="19"/>
      <c r="CHC150" s="19"/>
      <c r="CHD150" s="19"/>
      <c r="CHE150" s="19"/>
      <c r="CHF150" s="19"/>
      <c r="CHG150" s="19"/>
      <c r="CHH150" s="19"/>
      <c r="CHI150" s="19"/>
      <c r="CHJ150" s="19"/>
      <c r="CHK150" s="19"/>
      <c r="CHL150" s="19"/>
      <c r="CHM150" s="19"/>
      <c r="CHN150" s="19"/>
      <c r="CHO150" s="19"/>
      <c r="CHP150" s="19"/>
      <c r="CHQ150" s="19"/>
      <c r="CHR150" s="19"/>
      <c r="CHS150" s="19"/>
      <c r="CHT150" s="19"/>
      <c r="CHU150" s="19"/>
      <c r="CHV150" s="19"/>
      <c r="CHW150" s="19"/>
      <c r="CHX150" s="19"/>
      <c r="CHY150" s="19"/>
      <c r="CHZ150" s="19"/>
      <c r="CIA150" s="19"/>
      <c r="CIB150" s="19"/>
      <c r="CIC150" s="19"/>
      <c r="CID150" s="19"/>
      <c r="CIE150" s="19"/>
      <c r="CIF150" s="19"/>
      <c r="CIG150" s="19"/>
      <c r="CIH150" s="19"/>
      <c r="CII150" s="19"/>
      <c r="CIJ150" s="19"/>
      <c r="CIK150" s="19"/>
      <c r="CIL150" s="19"/>
      <c r="CIM150" s="19"/>
      <c r="CIN150" s="19"/>
      <c r="CIO150" s="19"/>
      <c r="CIP150" s="19"/>
      <c r="CIQ150" s="19"/>
      <c r="CIR150" s="19"/>
      <c r="CIS150" s="19"/>
      <c r="CIT150" s="19"/>
      <c r="CIU150" s="19"/>
      <c r="CIV150" s="19"/>
      <c r="CIW150" s="19"/>
      <c r="CIX150" s="19"/>
      <c r="CIY150" s="19"/>
      <c r="CIZ150" s="19"/>
      <c r="CJA150" s="19"/>
      <c r="CJB150" s="19"/>
      <c r="CJC150" s="19"/>
      <c r="CJD150" s="19"/>
      <c r="CJE150" s="19"/>
      <c r="CJF150" s="19"/>
      <c r="CJG150" s="19"/>
      <c r="CJH150" s="19"/>
      <c r="CJI150" s="19"/>
      <c r="CJJ150" s="19"/>
      <c r="CJK150" s="19"/>
      <c r="CJL150" s="19"/>
      <c r="CJM150" s="19"/>
      <c r="CJN150" s="19"/>
      <c r="CJO150" s="19"/>
      <c r="CJP150" s="19"/>
      <c r="CJQ150" s="19"/>
      <c r="CJR150" s="19"/>
      <c r="CJS150" s="19"/>
      <c r="CJT150" s="19"/>
      <c r="CJU150" s="19"/>
      <c r="CJV150" s="19"/>
      <c r="CJW150" s="19"/>
      <c r="CJX150" s="19"/>
      <c r="CJY150" s="19"/>
      <c r="CJZ150" s="19"/>
      <c r="CKA150" s="19"/>
      <c r="CKB150" s="19"/>
      <c r="CKC150" s="19"/>
      <c r="CKD150" s="19"/>
      <c r="CKE150" s="19"/>
      <c r="CKF150" s="19"/>
      <c r="CKG150" s="19"/>
      <c r="CKH150" s="19"/>
      <c r="CKI150" s="19"/>
      <c r="CKJ150" s="19"/>
      <c r="CKK150" s="19"/>
      <c r="CKL150" s="19"/>
      <c r="CKM150" s="19"/>
      <c r="CKN150" s="19"/>
      <c r="CKO150" s="19"/>
      <c r="CKP150" s="19"/>
      <c r="CKQ150" s="19"/>
      <c r="CKR150" s="19"/>
      <c r="CKS150" s="19"/>
      <c r="CKT150" s="19"/>
      <c r="CKU150" s="19"/>
      <c r="CKV150" s="19"/>
      <c r="CKW150" s="19"/>
      <c r="CKX150" s="19"/>
      <c r="CKY150" s="19"/>
      <c r="CKZ150" s="19"/>
      <c r="CLA150" s="19"/>
      <c r="CLB150" s="19"/>
      <c r="CLC150" s="19"/>
      <c r="CLD150" s="19"/>
      <c r="CLE150" s="19"/>
      <c r="CLF150" s="19"/>
      <c r="CLG150" s="19"/>
      <c r="CLH150" s="19"/>
      <c r="CLI150" s="19"/>
      <c r="CLJ150" s="19"/>
      <c r="CLK150" s="19"/>
      <c r="CLL150" s="19"/>
      <c r="CLM150" s="19"/>
      <c r="CLN150" s="19"/>
      <c r="CLO150" s="19"/>
      <c r="CLP150" s="19"/>
      <c r="CLQ150" s="19"/>
      <c r="CLR150" s="19"/>
      <c r="CLS150" s="19"/>
      <c r="CLT150" s="19"/>
      <c r="CLU150" s="19"/>
      <c r="CLV150" s="19"/>
      <c r="CLW150" s="19"/>
      <c r="CLX150" s="19"/>
      <c r="CLY150" s="19"/>
      <c r="CLZ150" s="19"/>
      <c r="CMA150" s="19"/>
      <c r="CMB150" s="19"/>
      <c r="CMC150" s="19"/>
      <c r="CMD150" s="19"/>
      <c r="CME150" s="19"/>
      <c r="CMF150" s="19"/>
      <c r="CMG150" s="19"/>
      <c r="CMH150" s="19"/>
      <c r="CMI150" s="19"/>
      <c r="CMJ150" s="19"/>
      <c r="CMK150" s="19"/>
      <c r="CML150" s="19"/>
      <c r="CMM150" s="19"/>
      <c r="CMN150" s="19"/>
      <c r="CMO150" s="19"/>
      <c r="CMP150" s="19"/>
      <c r="CMQ150" s="19"/>
      <c r="CMR150" s="19"/>
      <c r="CMS150" s="19"/>
      <c r="CMT150" s="19"/>
      <c r="CMU150" s="19"/>
      <c r="CMV150" s="19"/>
      <c r="CMW150" s="19"/>
      <c r="CMX150" s="19"/>
      <c r="CMY150" s="19"/>
      <c r="CMZ150" s="19"/>
      <c r="CNA150" s="19"/>
      <c r="CNB150" s="19"/>
      <c r="CNC150" s="19"/>
      <c r="CND150" s="19"/>
      <c r="CNE150" s="19"/>
      <c r="CNF150" s="19"/>
      <c r="CNG150" s="19"/>
      <c r="CNH150" s="19"/>
      <c r="CNI150" s="19"/>
      <c r="CNJ150" s="19"/>
      <c r="CNK150" s="19"/>
      <c r="CNL150" s="19"/>
      <c r="CNM150" s="19"/>
      <c r="CNN150" s="19"/>
      <c r="CNO150" s="19"/>
      <c r="CNP150" s="19"/>
      <c r="CNQ150" s="19"/>
      <c r="CNR150" s="19"/>
      <c r="CNS150" s="19"/>
      <c r="CNT150" s="19"/>
      <c r="CNU150" s="19"/>
      <c r="CNV150" s="19"/>
      <c r="CNW150" s="19"/>
      <c r="CNX150" s="19"/>
      <c r="CNY150" s="19"/>
      <c r="CNZ150" s="19"/>
      <c r="COA150" s="19"/>
      <c r="COB150" s="19"/>
      <c r="COC150" s="19"/>
      <c r="COD150" s="19"/>
      <c r="COE150" s="19"/>
      <c r="COF150" s="19"/>
      <c r="COG150" s="19"/>
      <c r="COH150" s="19"/>
      <c r="COI150" s="19"/>
      <c r="COJ150" s="19"/>
      <c r="COK150" s="19"/>
      <c r="COL150" s="19"/>
      <c r="COM150" s="19"/>
      <c r="CON150" s="19"/>
      <c r="COO150" s="19"/>
      <c r="COP150" s="19"/>
      <c r="COQ150" s="19"/>
      <c r="COR150" s="19"/>
      <c r="COS150" s="19"/>
      <c r="COT150" s="19"/>
      <c r="COU150" s="19"/>
      <c r="COV150" s="19"/>
      <c r="COW150" s="19"/>
      <c r="COX150" s="19"/>
      <c r="COY150" s="19"/>
      <c r="COZ150" s="19"/>
      <c r="CPA150" s="19"/>
      <c r="CPB150" s="19"/>
      <c r="CPC150" s="19"/>
      <c r="CPD150" s="19"/>
      <c r="CPE150" s="19"/>
      <c r="CPF150" s="19"/>
      <c r="CPG150" s="19"/>
      <c r="CPH150" s="19"/>
      <c r="CPI150" s="19"/>
      <c r="CPJ150" s="19"/>
      <c r="CPK150" s="19"/>
      <c r="CPL150" s="19"/>
      <c r="CPM150" s="19"/>
      <c r="CPN150" s="19"/>
      <c r="CPO150" s="19"/>
      <c r="CPP150" s="19"/>
      <c r="CPQ150" s="19"/>
      <c r="CPR150" s="19"/>
      <c r="CPS150" s="19"/>
      <c r="CPT150" s="19"/>
      <c r="CPU150" s="19"/>
      <c r="CPV150" s="19"/>
      <c r="CPW150" s="19"/>
      <c r="CPX150" s="19"/>
      <c r="CPY150" s="19"/>
      <c r="CPZ150" s="19"/>
      <c r="CQA150" s="19"/>
      <c r="CQB150" s="19"/>
      <c r="CQC150" s="19"/>
      <c r="CQD150" s="19"/>
      <c r="CQE150" s="19"/>
      <c r="CQF150" s="19"/>
      <c r="CQG150" s="19"/>
      <c r="CQH150" s="19"/>
      <c r="CQI150" s="19"/>
      <c r="CQJ150" s="19"/>
      <c r="CQK150" s="19"/>
      <c r="CQL150" s="19"/>
      <c r="CQM150" s="19"/>
      <c r="CQN150" s="19"/>
      <c r="CQO150" s="19"/>
      <c r="CQP150" s="19"/>
      <c r="CQQ150" s="19"/>
      <c r="CQR150" s="19"/>
      <c r="CQS150" s="19"/>
      <c r="CQT150" s="19"/>
      <c r="CQU150" s="19"/>
      <c r="CQV150" s="19"/>
      <c r="CQW150" s="19"/>
      <c r="CQX150" s="19"/>
      <c r="CQY150" s="19"/>
      <c r="CQZ150" s="19"/>
      <c r="CRA150" s="19"/>
      <c r="CRB150" s="19"/>
      <c r="CRC150" s="19"/>
      <c r="CRD150" s="19"/>
      <c r="CRE150" s="19"/>
      <c r="CRF150" s="19"/>
      <c r="CRG150" s="19"/>
      <c r="CRH150" s="19"/>
      <c r="CRI150" s="19"/>
      <c r="CRJ150" s="19"/>
      <c r="CRK150" s="19"/>
      <c r="CRL150" s="19"/>
      <c r="CRM150" s="19"/>
      <c r="CRN150" s="19"/>
      <c r="CRO150" s="19"/>
      <c r="CRP150" s="19"/>
      <c r="CRQ150" s="19"/>
      <c r="CRR150" s="19"/>
      <c r="CRS150" s="19"/>
      <c r="CRT150" s="19"/>
      <c r="CRU150" s="19"/>
      <c r="CRV150" s="19"/>
      <c r="CRW150" s="19"/>
      <c r="CRX150" s="19"/>
      <c r="CRY150" s="19"/>
      <c r="CRZ150" s="19"/>
      <c r="CSA150" s="19"/>
      <c r="CSB150" s="19"/>
      <c r="CSC150" s="19"/>
      <c r="CSD150" s="19"/>
      <c r="CSE150" s="19"/>
      <c r="CSF150" s="19"/>
      <c r="CSG150" s="19"/>
      <c r="CSH150" s="19"/>
      <c r="CSI150" s="19"/>
      <c r="CSJ150" s="19"/>
      <c r="CSK150" s="19"/>
      <c r="CSL150" s="19"/>
      <c r="CSM150" s="19"/>
      <c r="CSN150" s="19"/>
      <c r="CSO150" s="19"/>
      <c r="CSP150" s="19"/>
      <c r="CSQ150" s="19"/>
      <c r="CSR150" s="19"/>
      <c r="CSS150" s="19"/>
      <c r="CST150" s="19"/>
      <c r="CSU150" s="19"/>
      <c r="CSV150" s="19"/>
      <c r="CSW150" s="19"/>
      <c r="CSX150" s="19"/>
      <c r="CSY150" s="19"/>
      <c r="CSZ150" s="19"/>
      <c r="CTA150" s="19"/>
      <c r="CTB150" s="19"/>
      <c r="CTC150" s="19"/>
      <c r="CTD150" s="19"/>
      <c r="CTE150" s="19"/>
      <c r="CTF150" s="19"/>
      <c r="CTG150" s="19"/>
      <c r="CTH150" s="19"/>
      <c r="CTI150" s="19"/>
      <c r="CTJ150" s="19"/>
      <c r="CTK150" s="19"/>
      <c r="CTL150" s="19"/>
      <c r="CTM150" s="19"/>
      <c r="CTN150" s="19"/>
      <c r="CTO150" s="19"/>
      <c r="CTP150" s="19"/>
      <c r="CTQ150" s="19"/>
      <c r="CTR150" s="19"/>
      <c r="CTS150" s="19"/>
      <c r="CTT150" s="19"/>
      <c r="CTU150" s="19"/>
      <c r="CTV150" s="19"/>
      <c r="CTW150" s="19"/>
      <c r="CTX150" s="19"/>
      <c r="CTY150" s="19"/>
      <c r="CTZ150" s="19"/>
      <c r="CUA150" s="19"/>
      <c r="CUB150" s="19"/>
      <c r="CUC150" s="19"/>
      <c r="CUD150" s="19"/>
      <c r="CUE150" s="19"/>
      <c r="CUF150" s="19"/>
      <c r="CUG150" s="19"/>
      <c r="CUH150" s="19"/>
      <c r="CUI150" s="19"/>
      <c r="CUJ150" s="19"/>
      <c r="CUK150" s="19"/>
      <c r="CUL150" s="19"/>
      <c r="CUM150" s="19"/>
      <c r="CUN150" s="19"/>
      <c r="CUO150" s="19"/>
      <c r="CUP150" s="19"/>
      <c r="CUQ150" s="19"/>
      <c r="CUR150" s="19"/>
      <c r="CUS150" s="19"/>
      <c r="CUT150" s="19"/>
      <c r="CUU150" s="19"/>
      <c r="CUV150" s="19"/>
      <c r="CUW150" s="19"/>
      <c r="CUX150" s="19"/>
      <c r="CUY150" s="19"/>
      <c r="CUZ150" s="19"/>
      <c r="CVA150" s="19"/>
      <c r="CVB150" s="19"/>
      <c r="CVC150" s="19"/>
      <c r="CVD150" s="19"/>
      <c r="CVE150" s="19"/>
      <c r="CVF150" s="19"/>
      <c r="CVG150" s="19"/>
      <c r="CVH150" s="19"/>
      <c r="CVI150" s="19"/>
      <c r="CVJ150" s="19"/>
      <c r="CVK150" s="19"/>
      <c r="CVL150" s="19"/>
      <c r="CVM150" s="19"/>
      <c r="CVN150" s="19"/>
      <c r="CVO150" s="19"/>
      <c r="CVP150" s="19"/>
      <c r="CVQ150" s="19"/>
      <c r="CVR150" s="19"/>
      <c r="CVS150" s="19"/>
      <c r="CVT150" s="19"/>
      <c r="CVU150" s="19"/>
      <c r="CVV150" s="19"/>
      <c r="CVW150" s="19"/>
      <c r="CVX150" s="19"/>
      <c r="CVY150" s="19"/>
      <c r="CVZ150" s="19"/>
      <c r="CWA150" s="19"/>
      <c r="CWB150" s="19"/>
      <c r="CWC150" s="19"/>
      <c r="CWD150" s="19"/>
      <c r="CWE150" s="19"/>
      <c r="CWF150" s="19"/>
      <c r="CWG150" s="19"/>
      <c r="CWH150" s="19"/>
      <c r="CWI150" s="19"/>
      <c r="CWJ150" s="19"/>
      <c r="CWK150" s="19"/>
      <c r="CWL150" s="19"/>
      <c r="CWM150" s="19"/>
      <c r="CWN150" s="19"/>
      <c r="CWO150" s="19"/>
      <c r="CWP150" s="19"/>
      <c r="CWQ150" s="19"/>
      <c r="CWR150" s="19"/>
      <c r="CWS150" s="19"/>
      <c r="CWT150" s="19"/>
      <c r="CWU150" s="19"/>
      <c r="CWV150" s="19"/>
      <c r="CWW150" s="19"/>
      <c r="CWX150" s="19"/>
      <c r="CWY150" s="19"/>
      <c r="CWZ150" s="19"/>
      <c r="CXA150" s="19"/>
      <c r="CXB150" s="19"/>
      <c r="CXC150" s="19"/>
      <c r="CXD150" s="19"/>
      <c r="CXE150" s="19"/>
      <c r="CXF150" s="19"/>
      <c r="CXG150" s="19"/>
      <c r="CXH150" s="19"/>
      <c r="CXI150" s="19"/>
      <c r="CXJ150" s="19"/>
      <c r="CXK150" s="19"/>
      <c r="CXL150" s="19"/>
      <c r="CXM150" s="19"/>
      <c r="CXN150" s="19"/>
      <c r="CXO150" s="19"/>
      <c r="CXP150" s="19"/>
      <c r="CXQ150" s="19"/>
      <c r="CXR150" s="19"/>
      <c r="CXS150" s="19"/>
      <c r="CXT150" s="19"/>
      <c r="CXU150" s="19"/>
      <c r="CXV150" s="19"/>
      <c r="CXW150" s="19"/>
      <c r="CXX150" s="19"/>
      <c r="CXY150" s="19"/>
      <c r="CXZ150" s="19"/>
      <c r="CYA150" s="19"/>
      <c r="CYB150" s="19"/>
      <c r="CYC150" s="19"/>
      <c r="CYD150" s="19"/>
      <c r="CYE150" s="19"/>
      <c r="CYF150" s="19"/>
      <c r="CYG150" s="19"/>
      <c r="CYH150" s="19"/>
      <c r="CYI150" s="19"/>
      <c r="CYJ150" s="19"/>
      <c r="CYK150" s="19"/>
      <c r="CYL150" s="19"/>
      <c r="CYM150" s="19"/>
      <c r="CYN150" s="19"/>
      <c r="CYO150" s="19"/>
      <c r="CYP150" s="19"/>
      <c r="CYQ150" s="19"/>
      <c r="CYR150" s="19"/>
      <c r="CYS150" s="19"/>
      <c r="CYT150" s="19"/>
      <c r="CYU150" s="19"/>
      <c r="CYV150" s="19"/>
      <c r="CYW150" s="19"/>
      <c r="CYX150" s="19"/>
      <c r="CYY150" s="19"/>
      <c r="CYZ150" s="19"/>
      <c r="CZA150" s="19"/>
      <c r="CZB150" s="19"/>
      <c r="CZC150" s="19"/>
      <c r="CZD150" s="19"/>
      <c r="CZE150" s="19"/>
      <c r="CZF150" s="19"/>
      <c r="CZG150" s="19"/>
      <c r="CZH150" s="19"/>
      <c r="CZI150" s="19"/>
      <c r="CZJ150" s="19"/>
      <c r="CZK150" s="19"/>
      <c r="CZL150" s="19"/>
      <c r="CZM150" s="19"/>
      <c r="CZN150" s="19"/>
      <c r="CZO150" s="19"/>
      <c r="CZP150" s="19"/>
      <c r="CZQ150" s="19"/>
      <c r="CZR150" s="19"/>
      <c r="CZS150" s="19"/>
      <c r="CZT150" s="19"/>
      <c r="CZU150" s="19"/>
      <c r="CZV150" s="19"/>
      <c r="CZW150" s="19"/>
      <c r="CZX150" s="19"/>
      <c r="CZY150" s="19"/>
      <c r="CZZ150" s="19"/>
      <c r="DAA150" s="19"/>
      <c r="DAB150" s="19"/>
      <c r="DAC150" s="19"/>
      <c r="DAD150" s="19"/>
      <c r="DAE150" s="19"/>
      <c r="DAF150" s="19"/>
      <c r="DAG150" s="19"/>
      <c r="DAH150" s="19"/>
      <c r="DAI150" s="19"/>
      <c r="DAJ150" s="19"/>
      <c r="DAK150" s="19"/>
      <c r="DAL150" s="19"/>
      <c r="DAM150" s="19"/>
      <c r="DAN150" s="19"/>
      <c r="DAO150" s="19"/>
      <c r="DAP150" s="19"/>
      <c r="DAQ150" s="19"/>
      <c r="DAR150" s="19"/>
      <c r="DAS150" s="19"/>
      <c r="DAT150" s="19"/>
      <c r="DAU150" s="19"/>
      <c r="DAV150" s="19"/>
      <c r="DAW150" s="19"/>
      <c r="DAX150" s="19"/>
      <c r="DAY150" s="19"/>
      <c r="DAZ150" s="19"/>
      <c r="DBA150" s="19"/>
      <c r="DBB150" s="19"/>
      <c r="DBC150" s="19"/>
      <c r="DBD150" s="19"/>
      <c r="DBE150" s="19"/>
      <c r="DBF150" s="19"/>
      <c r="DBG150" s="19"/>
      <c r="DBH150" s="19"/>
      <c r="DBI150" s="19"/>
      <c r="DBJ150" s="19"/>
      <c r="DBK150" s="19"/>
      <c r="DBL150" s="19"/>
      <c r="DBM150" s="19"/>
      <c r="DBN150" s="19"/>
      <c r="DBO150" s="19"/>
      <c r="DBP150" s="19"/>
      <c r="DBQ150" s="19"/>
      <c r="DBR150" s="19"/>
      <c r="DBS150" s="19"/>
      <c r="DBT150" s="19"/>
      <c r="DBU150" s="19"/>
      <c r="DBV150" s="19"/>
      <c r="DBW150" s="19"/>
      <c r="DBX150" s="19"/>
      <c r="DBY150" s="19"/>
      <c r="DBZ150" s="19"/>
      <c r="DCA150" s="19"/>
      <c r="DCB150" s="19"/>
      <c r="DCC150" s="19"/>
      <c r="DCD150" s="19"/>
      <c r="DCE150" s="19"/>
      <c r="DCF150" s="19"/>
      <c r="DCG150" s="19"/>
      <c r="DCH150" s="19"/>
      <c r="DCI150" s="19"/>
      <c r="DCJ150" s="19"/>
      <c r="DCK150" s="19"/>
      <c r="DCL150" s="19"/>
      <c r="DCM150" s="19"/>
      <c r="DCN150" s="19"/>
      <c r="DCO150" s="19"/>
      <c r="DCP150" s="19"/>
      <c r="DCQ150" s="19"/>
      <c r="DCR150" s="19"/>
      <c r="DCS150" s="19"/>
      <c r="DCT150" s="19"/>
      <c r="DCU150" s="19"/>
      <c r="DCV150" s="19"/>
      <c r="DCW150" s="19"/>
      <c r="DCX150" s="19"/>
      <c r="DCY150" s="19"/>
      <c r="DCZ150" s="19"/>
      <c r="DDA150" s="19"/>
      <c r="DDB150" s="19"/>
      <c r="DDC150" s="19"/>
      <c r="DDD150" s="19"/>
      <c r="DDE150" s="19"/>
      <c r="DDF150" s="19"/>
      <c r="DDG150" s="19"/>
      <c r="DDH150" s="19"/>
      <c r="DDI150" s="19"/>
      <c r="DDJ150" s="19"/>
      <c r="DDK150" s="19"/>
      <c r="DDL150" s="19"/>
      <c r="DDM150" s="19"/>
      <c r="DDN150" s="19"/>
      <c r="DDO150" s="19"/>
      <c r="DDP150" s="19"/>
      <c r="DDQ150" s="19"/>
      <c r="DDR150" s="19"/>
      <c r="DDS150" s="19"/>
      <c r="DDT150" s="19"/>
      <c r="DDU150" s="19"/>
      <c r="DDV150" s="19"/>
      <c r="DDW150" s="19"/>
      <c r="DDX150" s="19"/>
      <c r="DDY150" s="19"/>
      <c r="DDZ150" s="19"/>
      <c r="DEA150" s="19"/>
      <c r="DEB150" s="19"/>
      <c r="DEC150" s="19"/>
      <c r="DED150" s="19"/>
      <c r="DEE150" s="19"/>
      <c r="DEF150" s="19"/>
      <c r="DEG150" s="19"/>
      <c r="DEH150" s="19"/>
      <c r="DEI150" s="19"/>
      <c r="DEJ150" s="19"/>
      <c r="DEK150" s="19"/>
      <c r="DEL150" s="19"/>
      <c r="DEM150" s="19"/>
      <c r="DEN150" s="19"/>
      <c r="DEO150" s="19"/>
      <c r="DEP150" s="19"/>
      <c r="DEQ150" s="19"/>
      <c r="DER150" s="19"/>
      <c r="DES150" s="19"/>
      <c r="DET150" s="19"/>
      <c r="DEU150" s="19"/>
      <c r="DEV150" s="19"/>
      <c r="DEW150" s="19"/>
      <c r="DEX150" s="19"/>
      <c r="DEY150" s="19"/>
      <c r="DEZ150" s="19"/>
      <c r="DFA150" s="19"/>
      <c r="DFB150" s="19"/>
      <c r="DFC150" s="19"/>
      <c r="DFD150" s="19"/>
      <c r="DFE150" s="19"/>
      <c r="DFF150" s="19"/>
      <c r="DFG150" s="19"/>
      <c r="DFH150" s="19"/>
      <c r="DFI150" s="19"/>
      <c r="DFJ150" s="19"/>
      <c r="DFK150" s="19"/>
      <c r="DFL150" s="19"/>
      <c r="DFM150" s="19"/>
      <c r="DFN150" s="19"/>
      <c r="DFO150" s="19"/>
      <c r="DFP150" s="19"/>
      <c r="DFQ150" s="19"/>
      <c r="DFR150" s="19"/>
      <c r="DFS150" s="19"/>
      <c r="DFT150" s="19"/>
      <c r="DFU150" s="19"/>
      <c r="DFV150" s="19"/>
      <c r="DFW150" s="19"/>
      <c r="DFX150" s="19"/>
      <c r="DFY150" s="19"/>
      <c r="DFZ150" s="19"/>
      <c r="DGA150" s="19"/>
      <c r="DGB150" s="19"/>
      <c r="DGC150" s="19"/>
      <c r="DGD150" s="19"/>
      <c r="DGE150" s="19"/>
      <c r="DGF150" s="19"/>
      <c r="DGG150" s="19"/>
      <c r="DGH150" s="19"/>
      <c r="DGI150" s="19"/>
      <c r="DGJ150" s="19"/>
      <c r="DGK150" s="19"/>
      <c r="DGL150" s="19"/>
      <c r="DGM150" s="19"/>
      <c r="DGN150" s="19"/>
      <c r="DGO150" s="19"/>
      <c r="DGP150" s="19"/>
      <c r="DGQ150" s="19"/>
      <c r="DGR150" s="19"/>
      <c r="DGS150" s="19"/>
      <c r="DGT150" s="19"/>
      <c r="DGU150" s="19"/>
      <c r="DGV150" s="19"/>
      <c r="DGW150" s="19"/>
      <c r="DGX150" s="19"/>
      <c r="DGY150" s="19"/>
      <c r="DGZ150" s="19"/>
      <c r="DHA150" s="19"/>
      <c r="DHB150" s="19"/>
      <c r="DHC150" s="19"/>
      <c r="DHD150" s="19"/>
      <c r="DHE150" s="19"/>
      <c r="DHF150" s="19"/>
      <c r="DHG150" s="19"/>
      <c r="DHH150" s="19"/>
      <c r="DHI150" s="19"/>
      <c r="DHJ150" s="19"/>
      <c r="DHK150" s="19"/>
      <c r="DHL150" s="19"/>
      <c r="DHM150" s="19"/>
      <c r="DHN150" s="19"/>
      <c r="DHO150" s="19"/>
      <c r="DHP150" s="19"/>
      <c r="DHQ150" s="19"/>
      <c r="DHR150" s="19"/>
      <c r="DHS150" s="19"/>
      <c r="DHT150" s="19"/>
      <c r="DHU150" s="19"/>
      <c r="DHV150" s="19"/>
      <c r="DHW150" s="19"/>
      <c r="DHX150" s="19"/>
      <c r="DHY150" s="19"/>
      <c r="DHZ150" s="19"/>
      <c r="DIA150" s="19"/>
      <c r="DIB150" s="19"/>
      <c r="DIC150" s="19"/>
      <c r="DID150" s="19"/>
      <c r="DIE150" s="19"/>
      <c r="DIF150" s="19"/>
      <c r="DIG150" s="19"/>
      <c r="DIH150" s="19"/>
      <c r="DII150" s="19"/>
      <c r="DIJ150" s="19"/>
      <c r="DIK150" s="19"/>
      <c r="DIL150" s="19"/>
      <c r="DIM150" s="19"/>
      <c r="DIN150" s="19"/>
      <c r="DIO150" s="19"/>
      <c r="DIP150" s="19"/>
      <c r="DIQ150" s="19"/>
      <c r="DIR150" s="19"/>
      <c r="DIS150" s="19"/>
      <c r="DIT150" s="19"/>
      <c r="DIU150" s="19"/>
      <c r="DIV150" s="19"/>
      <c r="DIW150" s="19"/>
      <c r="DIX150" s="19"/>
      <c r="DIY150" s="19"/>
      <c r="DIZ150" s="19"/>
      <c r="DJA150" s="19"/>
      <c r="DJB150" s="19"/>
      <c r="DJC150" s="19"/>
      <c r="DJD150" s="19"/>
      <c r="DJE150" s="19"/>
      <c r="DJF150" s="19"/>
      <c r="DJG150" s="19"/>
      <c r="DJH150" s="19"/>
      <c r="DJI150" s="19"/>
      <c r="DJJ150" s="19"/>
      <c r="DJK150" s="19"/>
      <c r="DJL150" s="19"/>
      <c r="DJM150" s="19"/>
      <c r="DJN150" s="19"/>
      <c r="DJO150" s="19"/>
      <c r="DJP150" s="19"/>
      <c r="DJQ150" s="19"/>
      <c r="DJR150" s="19"/>
      <c r="DJS150" s="19"/>
      <c r="DJT150" s="19"/>
      <c r="DJU150" s="19"/>
      <c r="DJV150" s="19"/>
      <c r="DJW150" s="19"/>
      <c r="DJX150" s="19"/>
      <c r="DJY150" s="19"/>
      <c r="DJZ150" s="19"/>
      <c r="DKA150" s="19"/>
      <c r="DKB150" s="19"/>
      <c r="DKC150" s="19"/>
      <c r="DKD150" s="19"/>
      <c r="DKE150" s="19"/>
      <c r="DKF150" s="19"/>
      <c r="DKG150" s="19"/>
      <c r="DKH150" s="19"/>
      <c r="DKI150" s="19"/>
      <c r="DKJ150" s="19"/>
      <c r="DKK150" s="19"/>
      <c r="DKL150" s="19"/>
      <c r="DKM150" s="19"/>
      <c r="DKN150" s="19"/>
      <c r="DKO150" s="19"/>
      <c r="DKP150" s="19"/>
      <c r="DKQ150" s="19"/>
      <c r="DKR150" s="19"/>
      <c r="DKS150" s="19"/>
      <c r="DKT150" s="19"/>
      <c r="DKU150" s="19"/>
      <c r="DKV150" s="19"/>
      <c r="DKW150" s="19"/>
      <c r="DKX150" s="19"/>
      <c r="DKY150" s="19"/>
      <c r="DKZ150" s="19"/>
      <c r="DLA150" s="19"/>
      <c r="DLB150" s="19"/>
      <c r="DLC150" s="19"/>
      <c r="DLD150" s="19"/>
      <c r="DLE150" s="19"/>
      <c r="DLF150" s="19"/>
      <c r="DLG150" s="19"/>
      <c r="DLH150" s="19"/>
      <c r="DLI150" s="19"/>
      <c r="DLJ150" s="19"/>
      <c r="DLK150" s="19"/>
      <c r="DLL150" s="19"/>
      <c r="DLM150" s="19"/>
      <c r="DLN150" s="19"/>
      <c r="DLO150" s="19"/>
      <c r="DLP150" s="19"/>
      <c r="DLQ150" s="19"/>
      <c r="DLR150" s="19"/>
      <c r="DLS150" s="19"/>
      <c r="DLT150" s="19"/>
      <c r="DLU150" s="19"/>
      <c r="DLV150" s="19"/>
      <c r="DLW150" s="19"/>
      <c r="DLX150" s="19"/>
      <c r="DLY150" s="19"/>
      <c r="DLZ150" s="19"/>
      <c r="DMA150" s="19"/>
      <c r="DMB150" s="19"/>
      <c r="DMC150" s="19"/>
      <c r="DMD150" s="19"/>
      <c r="DME150" s="19"/>
      <c r="DMF150" s="19"/>
      <c r="DMG150" s="19"/>
      <c r="DMH150" s="19"/>
      <c r="DMI150" s="19"/>
      <c r="DMJ150" s="19"/>
      <c r="DMK150" s="19"/>
      <c r="DML150" s="19"/>
      <c r="DMM150" s="19"/>
      <c r="DMN150" s="19"/>
      <c r="DMO150" s="19"/>
      <c r="DMP150" s="19"/>
      <c r="DMQ150" s="19"/>
      <c r="DMR150" s="19"/>
      <c r="DMS150" s="19"/>
      <c r="DMT150" s="19"/>
      <c r="DMU150" s="19"/>
      <c r="DMV150" s="19"/>
      <c r="DMW150" s="19"/>
      <c r="DMX150" s="19"/>
      <c r="DMY150" s="19"/>
      <c r="DMZ150" s="19"/>
      <c r="DNA150" s="19"/>
      <c r="DNB150" s="19"/>
      <c r="DNC150" s="19"/>
      <c r="DND150" s="19"/>
      <c r="DNE150" s="19"/>
      <c r="DNF150" s="19"/>
      <c r="DNG150" s="19"/>
      <c r="DNH150" s="19"/>
      <c r="DNI150" s="19"/>
      <c r="DNJ150" s="19"/>
      <c r="DNK150" s="19"/>
      <c r="DNL150" s="19"/>
      <c r="DNM150" s="19"/>
      <c r="DNN150" s="19"/>
      <c r="DNO150" s="19"/>
      <c r="DNP150" s="19"/>
      <c r="DNQ150" s="19"/>
      <c r="DNR150" s="19"/>
      <c r="DNS150" s="19"/>
      <c r="DNT150" s="19"/>
      <c r="DNU150" s="19"/>
      <c r="DNV150" s="19"/>
      <c r="DNW150" s="19"/>
      <c r="DNX150" s="19"/>
      <c r="DNY150" s="19"/>
      <c r="DNZ150" s="19"/>
      <c r="DOA150" s="19"/>
      <c r="DOB150" s="19"/>
      <c r="DOC150" s="19"/>
      <c r="DOD150" s="19"/>
      <c r="DOE150" s="19"/>
      <c r="DOF150" s="19"/>
      <c r="DOG150" s="19"/>
      <c r="DOH150" s="19"/>
      <c r="DOI150" s="19"/>
      <c r="DOJ150" s="19"/>
      <c r="DOK150" s="19"/>
      <c r="DOL150" s="19"/>
      <c r="DOM150" s="19"/>
      <c r="DON150" s="19"/>
      <c r="DOO150" s="19"/>
      <c r="DOP150" s="19"/>
      <c r="DOQ150" s="19"/>
      <c r="DOR150" s="19"/>
      <c r="DOS150" s="19"/>
      <c r="DOT150" s="19"/>
      <c r="DOU150" s="19"/>
      <c r="DOV150" s="19"/>
      <c r="DOW150" s="19"/>
      <c r="DOX150" s="19"/>
      <c r="DOY150" s="19"/>
      <c r="DOZ150" s="19"/>
      <c r="DPA150" s="19"/>
      <c r="DPB150" s="19"/>
      <c r="DPC150" s="19"/>
      <c r="DPD150" s="19"/>
      <c r="DPE150" s="19"/>
      <c r="DPF150" s="19"/>
      <c r="DPG150" s="19"/>
      <c r="DPH150" s="19"/>
      <c r="DPI150" s="19"/>
      <c r="DPJ150" s="19"/>
      <c r="DPK150" s="19"/>
      <c r="DPL150" s="19"/>
      <c r="DPM150" s="19"/>
      <c r="DPN150" s="19"/>
      <c r="DPO150" s="19"/>
      <c r="DPP150" s="19"/>
      <c r="DPQ150" s="19"/>
      <c r="DPR150" s="19"/>
      <c r="DPS150" s="19"/>
      <c r="DPT150" s="19"/>
      <c r="DPU150" s="19"/>
      <c r="DPV150" s="19"/>
      <c r="DPW150" s="19"/>
      <c r="DPX150" s="19"/>
      <c r="DPY150" s="19"/>
      <c r="DPZ150" s="19"/>
      <c r="DQA150" s="19"/>
      <c r="DQB150" s="19"/>
      <c r="DQC150" s="19"/>
      <c r="DQD150" s="19"/>
      <c r="DQE150" s="19"/>
      <c r="DQF150" s="19"/>
      <c r="DQG150" s="19"/>
      <c r="DQH150" s="19"/>
      <c r="DQI150" s="19"/>
      <c r="DQJ150" s="19"/>
      <c r="DQK150" s="19"/>
      <c r="DQL150" s="19"/>
      <c r="DQM150" s="19"/>
      <c r="DQN150" s="19"/>
      <c r="DQO150" s="19"/>
      <c r="DQP150" s="19"/>
      <c r="DQQ150" s="19"/>
      <c r="DQR150" s="19"/>
      <c r="DQS150" s="19"/>
      <c r="DQT150" s="19"/>
      <c r="DQU150" s="19"/>
      <c r="DQV150" s="19"/>
      <c r="DQW150" s="19"/>
      <c r="DQX150" s="19"/>
      <c r="DQY150" s="19"/>
      <c r="DQZ150" s="19"/>
      <c r="DRA150" s="19"/>
      <c r="DRB150" s="19"/>
      <c r="DRC150" s="19"/>
      <c r="DRD150" s="19"/>
      <c r="DRE150" s="19"/>
      <c r="DRF150" s="19"/>
      <c r="DRG150" s="19"/>
      <c r="DRH150" s="19"/>
      <c r="DRI150" s="19"/>
      <c r="DRJ150" s="19"/>
      <c r="DRK150" s="19"/>
      <c r="DRL150" s="19"/>
      <c r="DRM150" s="19"/>
      <c r="DRN150" s="19"/>
      <c r="DRO150" s="19"/>
      <c r="DRP150" s="19"/>
      <c r="DRQ150" s="19"/>
      <c r="DRR150" s="19"/>
      <c r="DRS150" s="19"/>
      <c r="DRT150" s="19"/>
      <c r="DRU150" s="19"/>
      <c r="DRV150" s="19"/>
      <c r="DRW150" s="19"/>
      <c r="DRX150" s="19"/>
      <c r="DRY150" s="19"/>
      <c r="DRZ150" s="19"/>
      <c r="DSA150" s="19"/>
      <c r="DSB150" s="19"/>
      <c r="DSC150" s="19"/>
      <c r="DSD150" s="19"/>
      <c r="DSE150" s="19"/>
      <c r="DSF150" s="19"/>
      <c r="DSG150" s="19"/>
      <c r="DSH150" s="19"/>
      <c r="DSI150" s="19"/>
      <c r="DSJ150" s="19"/>
      <c r="DSK150" s="19"/>
      <c r="DSL150" s="19"/>
      <c r="DSM150" s="19"/>
      <c r="DSN150" s="19"/>
      <c r="DSO150" s="19"/>
      <c r="DSP150" s="19"/>
      <c r="DSQ150" s="19"/>
      <c r="DSR150" s="19"/>
      <c r="DSS150" s="19"/>
      <c r="DST150" s="19"/>
      <c r="DSU150" s="19"/>
      <c r="DSV150" s="19"/>
      <c r="DSW150" s="19"/>
      <c r="DSX150" s="19"/>
      <c r="DSY150" s="19"/>
      <c r="DSZ150" s="19"/>
      <c r="DTA150" s="19"/>
      <c r="DTB150" s="19"/>
      <c r="DTC150" s="19"/>
      <c r="DTD150" s="19"/>
      <c r="DTE150" s="19"/>
      <c r="DTF150" s="19"/>
      <c r="DTG150" s="19"/>
      <c r="DTH150" s="19"/>
      <c r="DTI150" s="19"/>
      <c r="DTJ150" s="19"/>
      <c r="DTK150" s="19"/>
      <c r="DTL150" s="19"/>
      <c r="DTM150" s="19"/>
      <c r="DTN150" s="19"/>
      <c r="DTO150" s="19"/>
      <c r="DTP150" s="19"/>
      <c r="DTQ150" s="19"/>
      <c r="DTR150" s="19"/>
      <c r="DTS150" s="19"/>
      <c r="DTT150" s="19"/>
      <c r="DTU150" s="19"/>
      <c r="DTV150" s="19"/>
      <c r="DTW150" s="19"/>
      <c r="DTX150" s="19"/>
      <c r="DTY150" s="19"/>
      <c r="DTZ150" s="19"/>
      <c r="DUA150" s="19"/>
      <c r="DUB150" s="19"/>
      <c r="DUC150" s="19"/>
      <c r="DUD150" s="19"/>
      <c r="DUE150" s="19"/>
      <c r="DUF150" s="19"/>
      <c r="DUG150" s="19"/>
      <c r="DUH150" s="19"/>
      <c r="DUI150" s="19"/>
      <c r="DUJ150" s="19"/>
      <c r="DUK150" s="19"/>
      <c r="DUL150" s="19"/>
      <c r="DUM150" s="19"/>
      <c r="DUN150" s="19"/>
      <c r="DUO150" s="19"/>
      <c r="DUP150" s="19"/>
      <c r="DUQ150" s="19"/>
      <c r="DUR150" s="19"/>
      <c r="DUS150" s="19"/>
      <c r="DUT150" s="19"/>
      <c r="DUU150" s="19"/>
      <c r="DUV150" s="19"/>
      <c r="DUW150" s="19"/>
      <c r="DUX150" s="19"/>
      <c r="DUY150" s="19"/>
      <c r="DUZ150" s="19"/>
      <c r="DVA150" s="19"/>
      <c r="DVB150" s="19"/>
      <c r="DVC150" s="19"/>
      <c r="DVD150" s="19"/>
      <c r="DVE150" s="19"/>
      <c r="DVF150" s="19"/>
      <c r="DVG150" s="19"/>
      <c r="DVH150" s="19"/>
      <c r="DVI150" s="19"/>
      <c r="DVJ150" s="19"/>
      <c r="DVK150" s="19"/>
      <c r="DVL150" s="19"/>
      <c r="DVM150" s="19"/>
      <c r="DVN150" s="19"/>
      <c r="DVO150" s="19"/>
      <c r="DVP150" s="19"/>
      <c r="DVQ150" s="19"/>
      <c r="DVR150" s="19"/>
      <c r="DVS150" s="19"/>
      <c r="DVT150" s="19"/>
      <c r="DVU150" s="19"/>
      <c r="DVV150" s="19"/>
      <c r="DVW150" s="19"/>
      <c r="DVX150" s="19"/>
      <c r="DVY150" s="19"/>
      <c r="DVZ150" s="19"/>
      <c r="DWA150" s="19"/>
      <c r="DWB150" s="19"/>
      <c r="DWC150" s="19"/>
      <c r="DWD150" s="19"/>
      <c r="DWE150" s="19"/>
      <c r="DWF150" s="19"/>
      <c r="DWG150" s="19"/>
      <c r="DWH150" s="19"/>
      <c r="DWI150" s="19"/>
      <c r="DWJ150" s="19"/>
      <c r="DWK150" s="19"/>
      <c r="DWL150" s="19"/>
      <c r="DWM150" s="19"/>
      <c r="DWN150" s="19"/>
      <c r="DWO150" s="19"/>
      <c r="DWP150" s="19"/>
      <c r="DWQ150" s="19"/>
      <c r="DWR150" s="19"/>
      <c r="DWS150" s="19"/>
      <c r="DWT150" s="19"/>
      <c r="DWU150" s="19"/>
      <c r="DWV150" s="19"/>
      <c r="DWW150" s="19"/>
      <c r="DWX150" s="19"/>
      <c r="DWY150" s="19"/>
      <c r="DWZ150" s="19"/>
      <c r="DXA150" s="19"/>
      <c r="DXB150" s="19"/>
      <c r="DXC150" s="19"/>
      <c r="DXD150" s="19"/>
      <c r="DXE150" s="19"/>
      <c r="DXF150" s="19"/>
      <c r="DXG150" s="19"/>
      <c r="DXH150" s="19"/>
      <c r="DXI150" s="19"/>
      <c r="DXJ150" s="19"/>
      <c r="DXK150" s="19"/>
      <c r="DXL150" s="19"/>
      <c r="DXM150" s="19"/>
      <c r="DXN150" s="19"/>
      <c r="DXO150" s="19"/>
      <c r="DXP150" s="19"/>
      <c r="DXQ150" s="19"/>
      <c r="DXR150" s="19"/>
      <c r="DXS150" s="19"/>
      <c r="DXT150" s="19"/>
      <c r="DXU150" s="19"/>
      <c r="DXV150" s="19"/>
      <c r="DXW150" s="19"/>
      <c r="DXX150" s="19"/>
      <c r="DXY150" s="19"/>
      <c r="DXZ150" s="19"/>
      <c r="DYA150" s="19"/>
      <c r="DYB150" s="19"/>
      <c r="DYC150" s="19"/>
      <c r="DYD150" s="19"/>
      <c r="DYE150" s="19"/>
      <c r="DYF150" s="19"/>
      <c r="DYG150" s="19"/>
      <c r="DYH150" s="19"/>
      <c r="DYI150" s="19"/>
      <c r="DYJ150" s="19"/>
      <c r="DYK150" s="19"/>
      <c r="DYL150" s="19"/>
      <c r="DYM150" s="19"/>
      <c r="DYN150" s="19"/>
      <c r="DYO150" s="19"/>
      <c r="DYP150" s="19"/>
      <c r="DYQ150" s="19"/>
      <c r="DYR150" s="19"/>
      <c r="DYS150" s="19"/>
      <c r="DYT150" s="19"/>
      <c r="DYU150" s="19"/>
      <c r="DYV150" s="19"/>
      <c r="DYW150" s="19"/>
      <c r="DYX150" s="19"/>
      <c r="DYY150" s="19"/>
      <c r="DYZ150" s="19"/>
      <c r="DZA150" s="19"/>
      <c r="DZB150" s="19"/>
      <c r="DZC150" s="19"/>
      <c r="DZD150" s="19"/>
      <c r="DZE150" s="19"/>
      <c r="DZF150" s="19"/>
      <c r="DZG150" s="19"/>
      <c r="DZH150" s="19"/>
      <c r="DZI150" s="19"/>
      <c r="DZJ150" s="19"/>
      <c r="DZK150" s="19"/>
      <c r="DZL150" s="19"/>
      <c r="DZM150" s="19"/>
      <c r="DZN150" s="19"/>
      <c r="DZO150" s="19"/>
      <c r="DZP150" s="19"/>
      <c r="DZQ150" s="19"/>
      <c r="DZR150" s="19"/>
      <c r="DZS150" s="19"/>
      <c r="DZT150" s="19"/>
      <c r="DZU150" s="19"/>
      <c r="DZV150" s="19"/>
      <c r="DZW150" s="19"/>
      <c r="DZX150" s="19"/>
      <c r="DZY150" s="19"/>
      <c r="DZZ150" s="19"/>
      <c r="EAA150" s="19"/>
      <c r="EAB150" s="19"/>
      <c r="EAC150" s="19"/>
      <c r="EAD150" s="19"/>
      <c r="EAE150" s="19"/>
      <c r="EAF150" s="19"/>
      <c r="EAG150" s="19"/>
      <c r="EAH150" s="19"/>
      <c r="EAI150" s="19"/>
      <c r="EAJ150" s="19"/>
      <c r="EAK150" s="19"/>
      <c r="EAL150" s="19"/>
      <c r="EAM150" s="19"/>
      <c r="EAN150" s="19"/>
      <c r="EAO150" s="19"/>
      <c r="EAP150" s="19"/>
      <c r="EAQ150" s="19"/>
      <c r="EAR150" s="19"/>
      <c r="EAS150" s="19"/>
      <c r="EAT150" s="19"/>
      <c r="EAU150" s="19"/>
      <c r="EAV150" s="19"/>
      <c r="EAW150" s="19"/>
      <c r="EAX150" s="19"/>
      <c r="EAY150" s="19"/>
      <c r="EAZ150" s="19"/>
      <c r="EBA150" s="19"/>
      <c r="EBB150" s="19"/>
      <c r="EBC150" s="19"/>
      <c r="EBD150" s="19"/>
      <c r="EBE150" s="19"/>
      <c r="EBF150" s="19"/>
      <c r="EBG150" s="19"/>
      <c r="EBH150" s="19"/>
      <c r="EBI150" s="19"/>
      <c r="EBJ150" s="19"/>
      <c r="EBK150" s="19"/>
      <c r="EBL150" s="19"/>
      <c r="EBM150" s="19"/>
      <c r="EBN150" s="19"/>
      <c r="EBO150" s="19"/>
      <c r="EBP150" s="19"/>
      <c r="EBQ150" s="19"/>
      <c r="EBR150" s="19"/>
      <c r="EBS150" s="19"/>
      <c r="EBT150" s="19"/>
      <c r="EBU150" s="19"/>
      <c r="EBV150" s="19"/>
      <c r="EBW150" s="19"/>
      <c r="EBX150" s="19"/>
      <c r="EBY150" s="19"/>
      <c r="EBZ150" s="19"/>
      <c r="ECA150" s="19"/>
      <c r="ECB150" s="19"/>
      <c r="ECC150" s="19"/>
      <c r="ECD150" s="19"/>
      <c r="ECE150" s="19"/>
      <c r="ECF150" s="19"/>
      <c r="ECG150" s="19"/>
      <c r="ECH150" s="19"/>
      <c r="ECI150" s="19"/>
      <c r="ECJ150" s="19"/>
      <c r="ECK150" s="19"/>
      <c r="ECL150" s="19"/>
      <c r="ECM150" s="19"/>
      <c r="ECN150" s="19"/>
      <c r="ECO150" s="19"/>
      <c r="ECP150" s="19"/>
      <c r="ECQ150" s="19"/>
      <c r="ECR150" s="19"/>
      <c r="ECS150" s="19"/>
      <c r="ECT150" s="19"/>
      <c r="ECU150" s="19"/>
      <c r="ECV150" s="19"/>
      <c r="ECW150" s="19"/>
      <c r="ECX150" s="19"/>
      <c r="ECY150" s="19"/>
      <c r="ECZ150" s="19"/>
      <c r="EDA150" s="19"/>
      <c r="EDB150" s="19"/>
      <c r="EDC150" s="19"/>
      <c r="EDD150" s="19"/>
      <c r="EDE150" s="19"/>
      <c r="EDF150" s="19"/>
      <c r="EDG150" s="19"/>
      <c r="EDH150" s="19"/>
      <c r="EDI150" s="19"/>
      <c r="EDJ150" s="19"/>
      <c r="EDK150" s="19"/>
      <c r="EDL150" s="19"/>
      <c r="EDM150" s="19"/>
      <c r="EDN150" s="19"/>
      <c r="EDO150" s="19"/>
      <c r="EDP150" s="19"/>
      <c r="EDQ150" s="19"/>
      <c r="EDR150" s="19"/>
      <c r="EDS150" s="19"/>
      <c r="EDT150" s="19"/>
      <c r="EDU150" s="19"/>
      <c r="EDV150" s="19"/>
      <c r="EDW150" s="19"/>
      <c r="EDX150" s="19"/>
      <c r="EDY150" s="19"/>
      <c r="EDZ150" s="19"/>
      <c r="EEA150" s="19"/>
      <c r="EEB150" s="19"/>
      <c r="EEC150" s="19"/>
      <c r="EED150" s="19"/>
      <c r="EEE150" s="19"/>
      <c r="EEF150" s="19"/>
      <c r="EEG150" s="19"/>
      <c r="EEH150" s="19"/>
      <c r="EEI150" s="19"/>
      <c r="EEJ150" s="19"/>
      <c r="EEK150" s="19"/>
      <c r="EEL150" s="19"/>
      <c r="EEM150" s="19"/>
      <c r="EEN150" s="19"/>
      <c r="EEO150" s="19"/>
      <c r="EEP150" s="19"/>
      <c r="EEQ150" s="19"/>
      <c r="EER150" s="19"/>
      <c r="EES150" s="19"/>
      <c r="EET150" s="19"/>
      <c r="EEU150" s="19"/>
      <c r="EEV150" s="19"/>
      <c r="EEW150" s="19"/>
      <c r="EEX150" s="19"/>
      <c r="EEY150" s="19"/>
      <c r="EEZ150" s="19"/>
      <c r="EFA150" s="19"/>
      <c r="EFB150" s="19"/>
      <c r="EFC150" s="19"/>
      <c r="EFD150" s="19"/>
      <c r="EFE150" s="19"/>
      <c r="EFF150" s="19"/>
      <c r="EFG150" s="19"/>
      <c r="EFH150" s="19"/>
      <c r="EFI150" s="19"/>
      <c r="EFJ150" s="19"/>
      <c r="EFK150" s="19"/>
      <c r="EFL150" s="19"/>
      <c r="EFM150" s="19"/>
      <c r="EFN150" s="19"/>
      <c r="EFO150" s="19"/>
      <c r="EFP150" s="19"/>
      <c r="EFQ150" s="19"/>
      <c r="EFR150" s="19"/>
      <c r="EFS150" s="19"/>
      <c r="EFT150" s="19"/>
      <c r="EFU150" s="19"/>
      <c r="EFV150" s="19"/>
      <c r="EFW150" s="19"/>
      <c r="EFX150" s="19"/>
      <c r="EFY150" s="19"/>
      <c r="EFZ150" s="19"/>
      <c r="EGA150" s="19"/>
      <c r="EGB150" s="19"/>
      <c r="EGC150" s="19"/>
      <c r="EGD150" s="19"/>
      <c r="EGE150" s="19"/>
      <c r="EGF150" s="19"/>
      <c r="EGG150" s="19"/>
      <c r="EGH150" s="19"/>
      <c r="EGI150" s="19"/>
      <c r="EGJ150" s="19"/>
      <c r="EGK150" s="19"/>
      <c r="EGL150" s="19"/>
      <c r="EGM150" s="19"/>
      <c r="EGN150" s="19"/>
      <c r="EGO150" s="19"/>
      <c r="EGP150" s="19"/>
      <c r="EGQ150" s="19"/>
      <c r="EGR150" s="19"/>
      <c r="EGS150" s="19"/>
      <c r="EGT150" s="19"/>
      <c r="EGU150" s="19"/>
      <c r="EGV150" s="19"/>
      <c r="EGW150" s="19"/>
      <c r="EGX150" s="19"/>
      <c r="EGY150" s="19"/>
      <c r="EGZ150" s="19"/>
      <c r="EHA150" s="19"/>
      <c r="EHB150" s="19"/>
      <c r="EHC150" s="19"/>
      <c r="EHD150" s="19"/>
      <c r="EHE150" s="19"/>
      <c r="EHF150" s="19"/>
      <c r="EHG150" s="19"/>
      <c r="EHH150" s="19"/>
      <c r="EHI150" s="19"/>
      <c r="EHJ150" s="19"/>
      <c r="EHK150" s="19"/>
      <c r="EHL150" s="19"/>
      <c r="EHM150" s="19"/>
      <c r="EHN150" s="19"/>
      <c r="EHO150" s="19"/>
      <c r="EHP150" s="19"/>
      <c r="EHQ150" s="19"/>
      <c r="EHR150" s="19"/>
      <c r="EHS150" s="19"/>
      <c r="EHT150" s="19"/>
      <c r="EHU150" s="19"/>
      <c r="EHV150" s="19"/>
      <c r="EHW150" s="19"/>
      <c r="EHX150" s="19"/>
      <c r="EHY150" s="19"/>
      <c r="EHZ150" s="19"/>
      <c r="EIA150" s="19"/>
      <c r="EIB150" s="19"/>
      <c r="EIC150" s="19"/>
      <c r="EID150" s="19"/>
      <c r="EIE150" s="19"/>
      <c r="EIF150" s="19"/>
      <c r="EIG150" s="19"/>
      <c r="EIH150" s="19"/>
      <c r="EII150" s="19"/>
      <c r="EIJ150" s="19"/>
      <c r="EIK150" s="19"/>
      <c r="EIL150" s="19"/>
      <c r="EIM150" s="19"/>
      <c r="EIN150" s="19"/>
      <c r="EIO150" s="19"/>
      <c r="EIP150" s="19"/>
      <c r="EIQ150" s="19"/>
      <c r="EIR150" s="19"/>
      <c r="EIS150" s="19"/>
      <c r="EIT150" s="19"/>
      <c r="EIU150" s="19"/>
      <c r="EIV150" s="19"/>
      <c r="EIW150" s="19"/>
      <c r="EIX150" s="19"/>
      <c r="EIY150" s="19"/>
      <c r="EIZ150" s="19"/>
      <c r="EJA150" s="19"/>
      <c r="EJB150" s="19"/>
      <c r="EJC150" s="19"/>
      <c r="EJD150" s="19"/>
      <c r="EJE150" s="19"/>
      <c r="EJF150" s="19"/>
      <c r="EJG150" s="19"/>
      <c r="EJH150" s="19"/>
      <c r="EJI150" s="19"/>
      <c r="EJJ150" s="19"/>
      <c r="EJK150" s="19"/>
      <c r="EJL150" s="19"/>
      <c r="EJM150" s="19"/>
      <c r="EJN150" s="19"/>
      <c r="EJO150" s="19"/>
      <c r="EJP150" s="19"/>
      <c r="EJQ150" s="19"/>
      <c r="EJR150" s="19"/>
      <c r="EJS150" s="19"/>
      <c r="EJT150" s="19"/>
      <c r="EJU150" s="19"/>
      <c r="EJV150" s="19"/>
      <c r="EJW150" s="19"/>
      <c r="EJX150" s="19"/>
      <c r="EJY150" s="19"/>
      <c r="EJZ150" s="19"/>
      <c r="EKA150" s="19"/>
      <c r="EKB150" s="19"/>
      <c r="EKC150" s="19"/>
      <c r="EKD150" s="19"/>
      <c r="EKE150" s="19"/>
      <c r="EKF150" s="19"/>
      <c r="EKG150" s="19"/>
      <c r="EKH150" s="19"/>
      <c r="EKI150" s="19"/>
      <c r="EKJ150" s="19"/>
      <c r="EKK150" s="19"/>
      <c r="EKL150" s="19"/>
      <c r="EKM150" s="19"/>
      <c r="EKN150" s="19"/>
      <c r="EKO150" s="19"/>
      <c r="EKP150" s="19"/>
      <c r="EKQ150" s="19"/>
      <c r="EKR150" s="19"/>
      <c r="EKS150" s="19"/>
      <c r="EKT150" s="19"/>
      <c r="EKU150" s="19"/>
      <c r="EKV150" s="19"/>
      <c r="EKW150" s="19"/>
      <c r="EKX150" s="19"/>
      <c r="EKY150" s="19"/>
      <c r="EKZ150" s="19"/>
      <c r="ELA150" s="19"/>
      <c r="ELB150" s="19"/>
      <c r="ELC150" s="19"/>
      <c r="ELD150" s="19"/>
      <c r="ELE150" s="19"/>
      <c r="ELF150" s="19"/>
      <c r="ELG150" s="19"/>
      <c r="ELH150" s="19"/>
      <c r="ELI150" s="19"/>
      <c r="ELJ150" s="19"/>
      <c r="ELK150" s="19"/>
      <c r="ELL150" s="19"/>
      <c r="ELM150" s="19"/>
      <c r="ELN150" s="19"/>
      <c r="ELO150" s="19"/>
      <c r="ELP150" s="19"/>
      <c r="ELQ150" s="19"/>
      <c r="ELR150" s="19"/>
      <c r="ELS150" s="19"/>
      <c r="ELT150" s="19"/>
      <c r="ELU150" s="19"/>
      <c r="ELV150" s="19"/>
      <c r="ELW150" s="19"/>
      <c r="ELX150" s="19"/>
      <c r="ELY150" s="19"/>
      <c r="ELZ150" s="19"/>
      <c r="EMA150" s="19"/>
      <c r="EMB150" s="19"/>
      <c r="EMC150" s="19"/>
      <c r="EMD150" s="19"/>
      <c r="EME150" s="19"/>
      <c r="EMF150" s="19"/>
      <c r="EMG150" s="19"/>
      <c r="EMH150" s="19"/>
      <c r="EMI150" s="19"/>
      <c r="EMJ150" s="19"/>
      <c r="EMK150" s="19"/>
      <c r="EML150" s="19"/>
      <c r="EMM150" s="19"/>
      <c r="EMN150" s="19"/>
      <c r="EMO150" s="19"/>
      <c r="EMP150" s="19"/>
      <c r="EMQ150" s="19"/>
      <c r="EMR150" s="19"/>
      <c r="EMS150" s="19"/>
      <c r="EMT150" s="19"/>
      <c r="EMU150" s="19"/>
      <c r="EMV150" s="19"/>
      <c r="EMW150" s="19"/>
      <c r="EMX150" s="19"/>
      <c r="EMY150" s="19"/>
      <c r="EMZ150" s="19"/>
      <c r="ENA150" s="19"/>
      <c r="ENB150" s="19"/>
      <c r="ENC150" s="19"/>
      <c r="END150" s="19"/>
      <c r="ENE150" s="19"/>
      <c r="ENF150" s="19"/>
      <c r="ENG150" s="19"/>
      <c r="ENH150" s="19"/>
      <c r="ENI150" s="19"/>
      <c r="ENJ150" s="19"/>
      <c r="ENK150" s="19"/>
      <c r="ENL150" s="19"/>
      <c r="ENM150" s="19"/>
      <c r="ENN150" s="19"/>
      <c r="ENO150" s="19"/>
      <c r="ENP150" s="19"/>
      <c r="ENQ150" s="19"/>
      <c r="ENR150" s="19"/>
      <c r="ENS150" s="19"/>
      <c r="ENT150" s="19"/>
      <c r="ENU150" s="19"/>
      <c r="ENV150" s="19"/>
      <c r="ENW150" s="19"/>
      <c r="ENX150" s="19"/>
      <c r="ENY150" s="19"/>
      <c r="ENZ150" s="19"/>
      <c r="EOA150" s="19"/>
      <c r="EOB150" s="19"/>
      <c r="EOC150" s="19"/>
      <c r="EOD150" s="19"/>
      <c r="EOE150" s="19"/>
      <c r="EOF150" s="19"/>
      <c r="EOG150" s="19"/>
      <c r="EOH150" s="19"/>
      <c r="EOI150" s="19"/>
      <c r="EOJ150" s="19"/>
      <c r="EOK150" s="19"/>
      <c r="EOL150" s="19"/>
      <c r="EOM150" s="19"/>
      <c r="EON150" s="19"/>
      <c r="EOO150" s="19"/>
      <c r="EOP150" s="19"/>
      <c r="EOQ150" s="19"/>
      <c r="EOR150" s="19"/>
      <c r="EOS150" s="19"/>
      <c r="EOT150" s="19"/>
      <c r="EOU150" s="19"/>
      <c r="EOV150" s="19"/>
      <c r="EOW150" s="19"/>
      <c r="EOX150" s="19"/>
      <c r="EOY150" s="19"/>
      <c r="EOZ150" s="19"/>
      <c r="EPA150" s="19"/>
      <c r="EPB150" s="19"/>
      <c r="EPC150" s="19"/>
      <c r="EPD150" s="19"/>
      <c r="EPE150" s="19"/>
      <c r="EPF150" s="19"/>
      <c r="EPG150" s="19"/>
      <c r="EPH150" s="19"/>
      <c r="EPI150" s="19"/>
      <c r="EPJ150" s="19"/>
      <c r="EPK150" s="19"/>
      <c r="EPL150" s="19"/>
      <c r="EPM150" s="19"/>
      <c r="EPN150" s="19"/>
      <c r="EPO150" s="19"/>
      <c r="EPP150" s="19"/>
      <c r="EPQ150" s="19"/>
      <c r="EPR150" s="19"/>
      <c r="EPS150" s="19"/>
      <c r="EPT150" s="19"/>
      <c r="EPU150" s="19"/>
      <c r="EPV150" s="19"/>
      <c r="EPW150" s="19"/>
      <c r="EPX150" s="19"/>
      <c r="EPY150" s="19"/>
      <c r="EPZ150" s="19"/>
      <c r="EQA150" s="19"/>
      <c r="EQB150" s="19"/>
      <c r="EQC150" s="19"/>
      <c r="EQD150" s="19"/>
      <c r="EQE150" s="19"/>
      <c r="EQF150" s="19"/>
      <c r="EQG150" s="19"/>
      <c r="EQH150" s="19"/>
      <c r="EQI150" s="19"/>
      <c r="EQJ150" s="19"/>
      <c r="EQK150" s="19"/>
      <c r="EQL150" s="19"/>
      <c r="EQM150" s="19"/>
      <c r="EQN150" s="19"/>
      <c r="EQO150" s="19"/>
      <c r="EQP150" s="19"/>
      <c r="EQQ150" s="19"/>
      <c r="EQR150" s="19"/>
      <c r="EQS150" s="19"/>
      <c r="EQT150" s="19"/>
      <c r="EQU150" s="19"/>
      <c r="EQV150" s="19"/>
      <c r="EQW150" s="19"/>
      <c r="EQX150" s="19"/>
      <c r="EQY150" s="19"/>
      <c r="EQZ150" s="19"/>
      <c r="ERA150" s="19"/>
      <c r="ERB150" s="19"/>
      <c r="ERC150" s="19"/>
      <c r="ERD150" s="19"/>
      <c r="ERE150" s="19"/>
      <c r="ERF150" s="19"/>
      <c r="ERG150" s="19"/>
      <c r="ERH150" s="19"/>
      <c r="ERI150" s="19"/>
      <c r="ERJ150" s="19"/>
      <c r="ERK150" s="19"/>
      <c r="ERL150" s="19"/>
      <c r="ERM150" s="19"/>
      <c r="ERN150" s="19"/>
      <c r="ERO150" s="19"/>
      <c r="ERP150" s="19"/>
      <c r="ERQ150" s="19"/>
      <c r="ERR150" s="19"/>
      <c r="ERS150" s="19"/>
      <c r="ERT150" s="19"/>
      <c r="ERU150" s="19"/>
      <c r="ERV150" s="19"/>
      <c r="ERW150" s="19"/>
      <c r="ERX150" s="19"/>
      <c r="ERY150" s="19"/>
      <c r="ERZ150" s="19"/>
      <c r="ESA150" s="19"/>
      <c r="ESB150" s="19"/>
      <c r="ESC150" s="19"/>
      <c r="ESD150" s="19"/>
      <c r="ESE150" s="19"/>
      <c r="ESF150" s="19"/>
      <c r="ESG150" s="19"/>
      <c r="ESH150" s="19"/>
      <c r="ESI150" s="19"/>
      <c r="ESJ150" s="19"/>
      <c r="ESK150" s="19"/>
      <c r="ESL150" s="19"/>
      <c r="ESM150" s="19"/>
      <c r="ESN150" s="19"/>
      <c r="ESO150" s="19"/>
      <c r="ESP150" s="19"/>
      <c r="ESQ150" s="19"/>
      <c r="ESR150" s="19"/>
      <c r="ESS150" s="19"/>
      <c r="EST150" s="19"/>
      <c r="ESU150" s="19"/>
      <c r="ESV150" s="19"/>
      <c r="ESW150" s="19"/>
      <c r="ESX150" s="19"/>
      <c r="ESY150" s="19"/>
      <c r="ESZ150" s="19"/>
      <c r="ETA150" s="19"/>
      <c r="ETB150" s="19"/>
      <c r="ETC150" s="19"/>
      <c r="ETD150" s="19"/>
      <c r="ETE150" s="19"/>
      <c r="ETF150" s="19"/>
      <c r="ETG150" s="19"/>
      <c r="ETH150" s="19"/>
      <c r="ETI150" s="19"/>
      <c r="ETJ150" s="19"/>
      <c r="ETK150" s="19"/>
      <c r="ETL150" s="19"/>
      <c r="ETM150" s="19"/>
      <c r="ETN150" s="19"/>
      <c r="ETO150" s="19"/>
      <c r="ETP150" s="19"/>
      <c r="ETQ150" s="19"/>
      <c r="ETR150" s="19"/>
      <c r="ETS150" s="19"/>
      <c r="ETT150" s="19"/>
      <c r="ETU150" s="19"/>
      <c r="ETV150" s="19"/>
      <c r="ETW150" s="19"/>
      <c r="ETX150" s="19"/>
      <c r="ETY150" s="19"/>
      <c r="ETZ150" s="19"/>
      <c r="EUA150" s="19"/>
      <c r="EUB150" s="19"/>
      <c r="EUC150" s="19"/>
      <c r="EUD150" s="19"/>
      <c r="EUE150" s="19"/>
      <c r="EUF150" s="19"/>
      <c r="EUG150" s="19"/>
      <c r="EUH150" s="19"/>
      <c r="EUI150" s="19"/>
      <c r="EUJ150" s="19"/>
      <c r="EUK150" s="19"/>
      <c r="EUL150" s="19"/>
      <c r="EUM150" s="19"/>
      <c r="EUN150" s="19"/>
      <c r="EUO150" s="19"/>
      <c r="EUP150" s="19"/>
      <c r="EUQ150" s="19"/>
      <c r="EUR150" s="19"/>
      <c r="EUS150" s="19"/>
      <c r="EUT150" s="19"/>
      <c r="EUU150" s="19"/>
      <c r="EUV150" s="19"/>
      <c r="EUW150" s="19"/>
      <c r="EUX150" s="19"/>
      <c r="EUY150" s="19"/>
      <c r="EUZ150" s="19"/>
      <c r="EVA150" s="19"/>
      <c r="EVB150" s="19"/>
      <c r="EVC150" s="19"/>
      <c r="EVD150" s="19"/>
      <c r="EVE150" s="19"/>
      <c r="EVF150" s="19"/>
      <c r="EVG150" s="19"/>
      <c r="EVH150" s="19"/>
      <c r="EVI150" s="19"/>
      <c r="EVJ150" s="19"/>
      <c r="EVK150" s="19"/>
      <c r="EVL150" s="19"/>
      <c r="EVM150" s="19"/>
      <c r="EVN150" s="19"/>
      <c r="EVO150" s="19"/>
      <c r="EVP150" s="19"/>
      <c r="EVQ150" s="19"/>
      <c r="EVR150" s="19"/>
      <c r="EVS150" s="19"/>
      <c r="EVT150" s="19"/>
      <c r="EVU150" s="19"/>
      <c r="EVV150" s="19"/>
      <c r="EVW150" s="19"/>
      <c r="EVX150" s="19"/>
      <c r="EVY150" s="19"/>
      <c r="EVZ150" s="19"/>
      <c r="EWA150" s="19"/>
      <c r="EWB150" s="19"/>
      <c r="EWC150" s="19"/>
      <c r="EWD150" s="19"/>
      <c r="EWE150" s="19"/>
      <c r="EWF150" s="19"/>
      <c r="EWG150" s="19"/>
      <c r="EWH150" s="19"/>
      <c r="EWI150" s="19"/>
      <c r="EWJ150" s="19"/>
      <c r="EWK150" s="19"/>
      <c r="EWL150" s="19"/>
      <c r="EWM150" s="19"/>
      <c r="EWN150" s="19"/>
      <c r="EWO150" s="19"/>
      <c r="EWP150" s="19"/>
      <c r="EWQ150" s="19"/>
      <c r="EWR150" s="19"/>
      <c r="EWS150" s="19"/>
      <c r="EWT150" s="19"/>
      <c r="EWU150" s="19"/>
      <c r="EWV150" s="19"/>
      <c r="EWW150" s="19"/>
      <c r="EWX150" s="19"/>
      <c r="EWY150" s="19"/>
      <c r="EWZ150" s="19"/>
      <c r="EXA150" s="19"/>
      <c r="EXB150" s="19"/>
      <c r="EXC150" s="19"/>
      <c r="EXD150" s="19"/>
      <c r="EXE150" s="19"/>
      <c r="EXF150" s="19"/>
      <c r="EXG150" s="19"/>
      <c r="EXH150" s="19"/>
      <c r="EXI150" s="19"/>
      <c r="EXJ150" s="19"/>
      <c r="EXK150" s="19"/>
      <c r="EXL150" s="19"/>
      <c r="EXM150" s="19"/>
      <c r="EXN150" s="19"/>
      <c r="EXO150" s="19"/>
      <c r="EXP150" s="19"/>
      <c r="EXQ150" s="19"/>
      <c r="EXR150" s="19"/>
      <c r="EXS150" s="19"/>
      <c r="EXT150" s="19"/>
      <c r="EXU150" s="19"/>
      <c r="EXV150" s="19"/>
      <c r="EXW150" s="19"/>
      <c r="EXX150" s="19"/>
      <c r="EXY150" s="19"/>
      <c r="EXZ150" s="19"/>
      <c r="EYA150" s="19"/>
      <c r="EYB150" s="19"/>
      <c r="EYC150" s="19"/>
      <c r="EYD150" s="19"/>
      <c r="EYE150" s="19"/>
      <c r="EYF150" s="19"/>
      <c r="EYG150" s="19"/>
      <c r="EYH150" s="19"/>
      <c r="EYI150" s="19"/>
      <c r="EYJ150" s="19"/>
      <c r="EYK150" s="19"/>
      <c r="EYL150" s="19"/>
      <c r="EYM150" s="19"/>
      <c r="EYN150" s="19"/>
      <c r="EYO150" s="19"/>
      <c r="EYP150" s="19"/>
      <c r="EYQ150" s="19"/>
      <c r="EYR150" s="19"/>
      <c r="EYS150" s="19"/>
      <c r="EYT150" s="19"/>
      <c r="EYU150" s="19"/>
      <c r="EYV150" s="19"/>
      <c r="EYW150" s="19"/>
      <c r="EYX150" s="19"/>
      <c r="EYY150" s="19"/>
      <c r="EYZ150" s="19"/>
      <c r="EZA150" s="19"/>
      <c r="EZB150" s="19"/>
      <c r="EZC150" s="19"/>
      <c r="EZD150" s="19"/>
      <c r="EZE150" s="19"/>
      <c r="EZF150" s="19"/>
      <c r="EZG150" s="19"/>
      <c r="EZH150" s="19"/>
      <c r="EZI150" s="19"/>
      <c r="EZJ150" s="19"/>
      <c r="EZK150" s="19"/>
      <c r="EZL150" s="19"/>
      <c r="EZM150" s="19"/>
      <c r="EZN150" s="19"/>
      <c r="EZO150" s="19"/>
      <c r="EZP150" s="19"/>
      <c r="EZQ150" s="19"/>
      <c r="EZR150" s="19"/>
      <c r="EZS150" s="19"/>
      <c r="EZT150" s="19"/>
      <c r="EZU150" s="19"/>
      <c r="EZV150" s="19"/>
      <c r="EZW150" s="19"/>
      <c r="EZX150" s="19"/>
      <c r="EZY150" s="19"/>
      <c r="EZZ150" s="19"/>
      <c r="FAA150" s="19"/>
      <c r="FAB150" s="19"/>
      <c r="FAC150" s="19"/>
      <c r="FAD150" s="19"/>
      <c r="FAE150" s="19"/>
      <c r="FAF150" s="19"/>
      <c r="FAG150" s="19"/>
      <c r="FAH150" s="19"/>
      <c r="FAI150" s="19"/>
      <c r="FAJ150" s="19"/>
      <c r="FAK150" s="19"/>
      <c r="FAL150" s="19"/>
      <c r="FAM150" s="19"/>
      <c r="FAN150" s="19"/>
      <c r="FAO150" s="19"/>
      <c r="FAP150" s="19"/>
      <c r="FAQ150" s="19"/>
      <c r="FAR150" s="19"/>
      <c r="FAS150" s="19"/>
      <c r="FAT150" s="19"/>
      <c r="FAU150" s="19"/>
      <c r="FAV150" s="19"/>
      <c r="FAW150" s="19"/>
      <c r="FAX150" s="19"/>
      <c r="FAY150" s="19"/>
      <c r="FAZ150" s="19"/>
      <c r="FBA150" s="19"/>
      <c r="FBB150" s="19"/>
      <c r="FBC150" s="19"/>
      <c r="FBD150" s="19"/>
      <c r="FBE150" s="19"/>
      <c r="FBF150" s="19"/>
      <c r="FBG150" s="19"/>
      <c r="FBH150" s="19"/>
      <c r="FBI150" s="19"/>
      <c r="FBJ150" s="19"/>
      <c r="FBK150" s="19"/>
      <c r="FBL150" s="19"/>
      <c r="FBM150" s="19"/>
      <c r="FBN150" s="19"/>
      <c r="FBO150" s="19"/>
      <c r="FBP150" s="19"/>
      <c r="FBQ150" s="19"/>
      <c r="FBR150" s="19"/>
      <c r="FBS150" s="19"/>
      <c r="FBT150" s="19"/>
      <c r="FBU150" s="19"/>
      <c r="FBV150" s="19"/>
      <c r="FBW150" s="19"/>
      <c r="FBX150" s="19"/>
      <c r="FBY150" s="19"/>
      <c r="FBZ150" s="19"/>
      <c r="FCA150" s="19"/>
      <c r="FCB150" s="19"/>
      <c r="FCC150" s="19"/>
      <c r="FCD150" s="19"/>
      <c r="FCE150" s="19"/>
      <c r="FCF150" s="19"/>
      <c r="FCG150" s="19"/>
      <c r="FCH150" s="19"/>
      <c r="FCI150" s="19"/>
      <c r="FCJ150" s="19"/>
      <c r="FCK150" s="19"/>
      <c r="FCL150" s="19"/>
      <c r="FCM150" s="19"/>
      <c r="FCN150" s="19"/>
      <c r="FCO150" s="19"/>
      <c r="FCP150" s="19"/>
      <c r="FCQ150" s="19"/>
      <c r="FCR150" s="19"/>
      <c r="FCS150" s="19"/>
      <c r="FCT150" s="19"/>
      <c r="FCU150" s="19"/>
      <c r="FCV150" s="19"/>
      <c r="FCW150" s="19"/>
      <c r="FCX150" s="19"/>
      <c r="FCY150" s="19"/>
      <c r="FCZ150" s="19"/>
      <c r="FDA150" s="19"/>
      <c r="FDB150" s="19"/>
      <c r="FDC150" s="19"/>
      <c r="FDD150" s="19"/>
      <c r="FDE150" s="19"/>
      <c r="FDF150" s="19"/>
      <c r="FDG150" s="19"/>
      <c r="FDH150" s="19"/>
      <c r="FDI150" s="19"/>
      <c r="FDJ150" s="19"/>
      <c r="FDK150" s="19"/>
      <c r="FDL150" s="19"/>
      <c r="FDM150" s="19"/>
      <c r="FDN150" s="19"/>
      <c r="FDO150" s="19"/>
      <c r="FDP150" s="19"/>
      <c r="FDQ150" s="19"/>
      <c r="FDR150" s="19"/>
      <c r="FDS150" s="19"/>
      <c r="FDT150" s="19"/>
      <c r="FDU150" s="19"/>
      <c r="FDV150" s="19"/>
      <c r="FDW150" s="19"/>
      <c r="FDX150" s="19"/>
      <c r="FDY150" s="19"/>
      <c r="FDZ150" s="19"/>
      <c r="FEA150" s="19"/>
      <c r="FEB150" s="19"/>
      <c r="FEC150" s="19"/>
      <c r="FED150" s="19"/>
      <c r="FEE150" s="19"/>
      <c r="FEF150" s="19"/>
      <c r="FEG150" s="19"/>
      <c r="FEH150" s="19"/>
      <c r="FEI150" s="19"/>
      <c r="FEJ150" s="19"/>
      <c r="FEK150" s="19"/>
      <c r="FEL150" s="19"/>
      <c r="FEM150" s="19"/>
      <c r="FEN150" s="19"/>
      <c r="FEO150" s="19"/>
      <c r="FEP150" s="19"/>
      <c r="FEQ150" s="19"/>
      <c r="FER150" s="19"/>
      <c r="FES150" s="19"/>
      <c r="FET150" s="19"/>
      <c r="FEU150" s="19"/>
      <c r="FEV150" s="19"/>
      <c r="FEW150" s="19"/>
      <c r="FEX150" s="19"/>
      <c r="FEY150" s="19"/>
      <c r="FEZ150" s="19"/>
      <c r="FFA150" s="19"/>
      <c r="FFB150" s="19"/>
      <c r="FFC150" s="19"/>
      <c r="FFD150" s="19"/>
      <c r="FFE150" s="19"/>
      <c r="FFF150" s="19"/>
      <c r="FFG150" s="19"/>
      <c r="FFH150" s="19"/>
      <c r="FFI150" s="19"/>
      <c r="FFJ150" s="19"/>
      <c r="FFK150" s="19"/>
      <c r="FFL150" s="19"/>
      <c r="FFM150" s="19"/>
      <c r="FFN150" s="19"/>
      <c r="FFO150" s="19"/>
      <c r="FFP150" s="19"/>
      <c r="FFQ150" s="19"/>
      <c r="FFR150" s="19"/>
      <c r="FFS150" s="19"/>
      <c r="FFT150" s="19"/>
      <c r="FFU150" s="19"/>
      <c r="FFV150" s="19"/>
      <c r="FFW150" s="19"/>
      <c r="FFX150" s="19"/>
      <c r="FFY150" s="19"/>
      <c r="FFZ150" s="19"/>
      <c r="FGA150" s="19"/>
      <c r="FGB150" s="19"/>
      <c r="FGC150" s="19"/>
      <c r="FGD150" s="19"/>
      <c r="FGE150" s="19"/>
      <c r="FGF150" s="19"/>
      <c r="FGG150" s="19"/>
      <c r="FGH150" s="19"/>
      <c r="FGI150" s="19"/>
      <c r="FGJ150" s="19"/>
      <c r="FGK150" s="19"/>
      <c r="FGL150" s="19"/>
      <c r="FGM150" s="19"/>
      <c r="FGN150" s="19"/>
      <c r="FGO150" s="19"/>
      <c r="FGP150" s="19"/>
      <c r="FGQ150" s="19"/>
      <c r="FGR150" s="19"/>
      <c r="FGS150" s="19"/>
      <c r="FGT150" s="19"/>
      <c r="FGU150" s="19"/>
      <c r="FGV150" s="19"/>
      <c r="FGW150" s="19"/>
      <c r="FGX150" s="19"/>
      <c r="FGY150" s="19"/>
      <c r="FGZ150" s="19"/>
      <c r="FHA150" s="19"/>
      <c r="FHB150" s="19"/>
      <c r="FHC150" s="19"/>
      <c r="FHD150" s="19"/>
      <c r="FHE150" s="19"/>
      <c r="FHF150" s="19"/>
      <c r="FHG150" s="19"/>
      <c r="FHH150" s="19"/>
      <c r="FHI150" s="19"/>
      <c r="FHJ150" s="19"/>
      <c r="FHK150" s="19"/>
      <c r="FHL150" s="19"/>
      <c r="FHM150" s="19"/>
      <c r="FHN150" s="19"/>
      <c r="FHO150" s="19"/>
      <c r="FHP150" s="19"/>
      <c r="FHQ150" s="19"/>
      <c r="FHR150" s="19"/>
      <c r="FHS150" s="19"/>
      <c r="FHT150" s="19"/>
      <c r="FHU150" s="19"/>
      <c r="FHV150" s="19"/>
      <c r="FHW150" s="19"/>
      <c r="FHX150" s="19"/>
      <c r="FHY150" s="19"/>
      <c r="FHZ150" s="19"/>
      <c r="FIA150" s="19"/>
      <c r="FIB150" s="19"/>
      <c r="FIC150" s="19"/>
      <c r="FID150" s="19"/>
      <c r="FIE150" s="19"/>
      <c r="FIF150" s="19"/>
      <c r="FIG150" s="19"/>
      <c r="FIH150" s="19"/>
      <c r="FII150" s="19"/>
      <c r="FIJ150" s="19"/>
      <c r="FIK150" s="19"/>
      <c r="FIL150" s="19"/>
      <c r="FIM150" s="19"/>
      <c r="FIN150" s="19"/>
      <c r="FIO150" s="19"/>
      <c r="FIP150" s="19"/>
      <c r="FIQ150" s="19"/>
      <c r="FIR150" s="19"/>
      <c r="FIS150" s="19"/>
      <c r="FIT150" s="19"/>
      <c r="FIU150" s="19"/>
      <c r="FIV150" s="19"/>
      <c r="FIW150" s="19"/>
      <c r="FIX150" s="19"/>
      <c r="FIY150" s="19"/>
      <c r="FIZ150" s="19"/>
      <c r="FJA150" s="19"/>
      <c r="FJB150" s="19"/>
      <c r="FJC150" s="19"/>
      <c r="FJD150" s="19"/>
      <c r="FJE150" s="19"/>
      <c r="FJF150" s="19"/>
      <c r="FJG150" s="19"/>
      <c r="FJH150" s="19"/>
      <c r="FJI150" s="19"/>
      <c r="FJJ150" s="19"/>
      <c r="FJK150" s="19"/>
      <c r="FJL150" s="19"/>
      <c r="FJM150" s="19"/>
      <c r="FJN150" s="19"/>
      <c r="FJO150" s="19"/>
      <c r="FJP150" s="19"/>
      <c r="FJQ150" s="19"/>
      <c r="FJR150" s="19"/>
      <c r="FJS150" s="19"/>
      <c r="FJT150" s="19"/>
      <c r="FJU150" s="19"/>
      <c r="FJV150" s="19"/>
      <c r="FJW150" s="19"/>
      <c r="FJX150" s="19"/>
      <c r="FJY150" s="19"/>
      <c r="FJZ150" s="19"/>
      <c r="FKA150" s="19"/>
      <c r="FKB150" s="19"/>
      <c r="FKC150" s="19"/>
      <c r="FKD150" s="19"/>
      <c r="FKE150" s="19"/>
      <c r="FKF150" s="19"/>
      <c r="FKG150" s="19"/>
      <c r="FKH150" s="19"/>
      <c r="FKI150" s="19"/>
      <c r="FKJ150" s="19"/>
      <c r="FKK150" s="19"/>
      <c r="FKL150" s="19"/>
      <c r="FKM150" s="19"/>
      <c r="FKN150" s="19"/>
      <c r="FKO150" s="19"/>
      <c r="FKP150" s="19"/>
      <c r="FKQ150" s="19"/>
      <c r="FKR150" s="19"/>
      <c r="FKS150" s="19"/>
      <c r="FKT150" s="19"/>
      <c r="FKU150" s="19"/>
      <c r="FKV150" s="19"/>
      <c r="FKW150" s="19"/>
      <c r="FKX150" s="19"/>
      <c r="FKY150" s="19"/>
      <c r="FKZ150" s="19"/>
      <c r="FLA150" s="19"/>
      <c r="FLB150" s="19"/>
      <c r="FLC150" s="19"/>
      <c r="FLD150" s="19"/>
      <c r="FLE150" s="19"/>
      <c r="FLF150" s="19"/>
      <c r="FLG150" s="19"/>
      <c r="FLH150" s="19"/>
      <c r="FLI150" s="19"/>
      <c r="FLJ150" s="19"/>
      <c r="FLK150" s="19"/>
      <c r="FLL150" s="19"/>
      <c r="FLM150" s="19"/>
      <c r="FLN150" s="19"/>
      <c r="FLO150" s="19"/>
      <c r="FLP150" s="19"/>
      <c r="FLQ150" s="19"/>
      <c r="FLR150" s="19"/>
      <c r="FLS150" s="19"/>
      <c r="FLT150" s="19"/>
      <c r="FLU150" s="19"/>
      <c r="FLV150" s="19"/>
      <c r="FLW150" s="19"/>
      <c r="FLX150" s="19"/>
      <c r="FLY150" s="19"/>
      <c r="FLZ150" s="19"/>
      <c r="FMA150" s="19"/>
      <c r="FMB150" s="19"/>
      <c r="FMC150" s="19"/>
      <c r="FMD150" s="19"/>
      <c r="FME150" s="19"/>
      <c r="FMF150" s="19"/>
      <c r="FMG150" s="19"/>
      <c r="FMH150" s="19"/>
      <c r="FMI150" s="19"/>
      <c r="FMJ150" s="19"/>
      <c r="FMK150" s="19"/>
      <c r="FML150" s="19"/>
      <c r="FMM150" s="19"/>
      <c r="FMN150" s="19"/>
      <c r="FMO150" s="19"/>
      <c r="FMP150" s="19"/>
      <c r="FMQ150" s="19"/>
      <c r="FMR150" s="19"/>
      <c r="FMS150" s="19"/>
      <c r="FMT150" s="19"/>
      <c r="FMU150" s="19"/>
      <c r="FMV150" s="19"/>
      <c r="FMW150" s="19"/>
      <c r="FMX150" s="19"/>
      <c r="FMY150" s="19"/>
      <c r="FMZ150" s="19"/>
      <c r="FNA150" s="19"/>
      <c r="FNB150" s="19"/>
      <c r="FNC150" s="19"/>
      <c r="FND150" s="19"/>
      <c r="FNE150" s="19"/>
      <c r="FNF150" s="19"/>
      <c r="FNG150" s="19"/>
      <c r="FNH150" s="19"/>
      <c r="FNI150" s="19"/>
      <c r="FNJ150" s="19"/>
      <c r="FNK150" s="19"/>
      <c r="FNL150" s="19"/>
      <c r="FNM150" s="19"/>
      <c r="FNN150" s="19"/>
      <c r="FNO150" s="19"/>
      <c r="FNP150" s="19"/>
      <c r="FNQ150" s="19"/>
      <c r="FNR150" s="19"/>
      <c r="FNS150" s="19"/>
      <c r="FNT150" s="19"/>
      <c r="FNU150" s="19"/>
      <c r="FNV150" s="19"/>
      <c r="FNW150" s="19"/>
      <c r="FNX150" s="19"/>
      <c r="FNY150" s="19"/>
      <c r="FNZ150" s="19"/>
      <c r="FOA150" s="19"/>
      <c r="FOB150" s="19"/>
      <c r="FOC150" s="19"/>
      <c r="FOD150" s="19"/>
      <c r="FOE150" s="19"/>
      <c r="FOF150" s="19"/>
      <c r="FOG150" s="19"/>
      <c r="FOH150" s="19"/>
      <c r="FOI150" s="19"/>
      <c r="FOJ150" s="19"/>
      <c r="FOK150" s="19"/>
      <c r="FOL150" s="19"/>
      <c r="FOM150" s="19"/>
      <c r="FON150" s="19"/>
      <c r="FOO150" s="19"/>
      <c r="FOP150" s="19"/>
      <c r="FOQ150" s="19"/>
      <c r="FOR150" s="19"/>
      <c r="FOS150" s="19"/>
      <c r="FOT150" s="19"/>
      <c r="FOU150" s="19"/>
      <c r="FOV150" s="19"/>
      <c r="FOW150" s="19"/>
      <c r="FOX150" s="19"/>
      <c r="FOY150" s="19"/>
      <c r="FOZ150" s="19"/>
      <c r="FPA150" s="19"/>
      <c r="FPB150" s="19"/>
      <c r="FPC150" s="19"/>
      <c r="FPD150" s="19"/>
      <c r="FPE150" s="19"/>
      <c r="FPF150" s="19"/>
      <c r="FPG150" s="19"/>
      <c r="FPH150" s="19"/>
      <c r="FPI150" s="19"/>
      <c r="FPJ150" s="19"/>
      <c r="FPK150" s="19"/>
      <c r="FPL150" s="19"/>
      <c r="FPM150" s="19"/>
      <c r="FPN150" s="19"/>
      <c r="FPO150" s="19"/>
      <c r="FPP150" s="19"/>
      <c r="FPQ150" s="19"/>
      <c r="FPR150" s="19"/>
      <c r="FPS150" s="19"/>
      <c r="FPT150" s="19"/>
      <c r="FPU150" s="19"/>
      <c r="FPV150" s="19"/>
      <c r="FPW150" s="19"/>
      <c r="FPX150" s="19"/>
      <c r="FPY150" s="19"/>
      <c r="FPZ150" s="19"/>
      <c r="FQA150" s="19"/>
      <c r="FQB150" s="19"/>
      <c r="FQC150" s="19"/>
      <c r="FQD150" s="19"/>
      <c r="FQE150" s="19"/>
      <c r="FQF150" s="19"/>
      <c r="FQG150" s="19"/>
      <c r="FQH150" s="19"/>
      <c r="FQI150" s="19"/>
      <c r="FQJ150" s="19"/>
      <c r="FQK150" s="19"/>
      <c r="FQL150" s="19"/>
      <c r="FQM150" s="19"/>
      <c r="FQN150" s="19"/>
      <c r="FQO150" s="19"/>
      <c r="FQP150" s="19"/>
      <c r="FQQ150" s="19"/>
      <c r="FQR150" s="19"/>
      <c r="FQS150" s="19"/>
      <c r="FQT150" s="19"/>
      <c r="FQU150" s="19"/>
      <c r="FQV150" s="19"/>
      <c r="FQW150" s="19"/>
      <c r="FQX150" s="19"/>
      <c r="FQY150" s="19"/>
      <c r="FQZ150" s="19"/>
      <c r="FRA150" s="19"/>
      <c r="FRB150" s="19"/>
      <c r="FRC150" s="19"/>
      <c r="FRD150" s="19"/>
      <c r="FRE150" s="19"/>
      <c r="FRF150" s="19"/>
      <c r="FRG150" s="19"/>
      <c r="FRH150" s="19"/>
      <c r="FRI150" s="19"/>
      <c r="FRJ150" s="19"/>
      <c r="FRK150" s="19"/>
      <c r="FRL150" s="19"/>
      <c r="FRM150" s="19"/>
      <c r="FRN150" s="19"/>
      <c r="FRO150" s="19"/>
      <c r="FRP150" s="19"/>
      <c r="FRQ150" s="19"/>
      <c r="FRR150" s="19"/>
      <c r="FRS150" s="19"/>
      <c r="FRT150" s="19"/>
      <c r="FRU150" s="19"/>
      <c r="FRV150" s="19"/>
      <c r="FRW150" s="19"/>
      <c r="FRX150" s="19"/>
      <c r="FRY150" s="19"/>
      <c r="FRZ150" s="19"/>
      <c r="FSA150" s="19"/>
      <c r="FSB150" s="19"/>
      <c r="FSC150" s="19"/>
      <c r="FSD150" s="19"/>
      <c r="FSE150" s="19"/>
      <c r="FSF150" s="19"/>
      <c r="FSG150" s="19"/>
      <c r="FSH150" s="19"/>
      <c r="FSI150" s="19"/>
      <c r="FSJ150" s="19"/>
      <c r="FSK150" s="19"/>
      <c r="FSL150" s="19"/>
      <c r="FSM150" s="19"/>
      <c r="FSN150" s="19"/>
      <c r="FSO150" s="19"/>
      <c r="FSP150" s="19"/>
      <c r="FSQ150" s="19"/>
      <c r="FSR150" s="19"/>
      <c r="FSS150" s="19"/>
      <c r="FST150" s="19"/>
      <c r="FSU150" s="19"/>
      <c r="FSV150" s="19"/>
      <c r="FSW150" s="19"/>
      <c r="FSX150" s="19"/>
      <c r="FSY150" s="19"/>
      <c r="FSZ150" s="19"/>
      <c r="FTA150" s="19"/>
      <c r="FTB150" s="19"/>
      <c r="FTC150" s="19"/>
      <c r="FTD150" s="19"/>
      <c r="FTE150" s="19"/>
      <c r="FTF150" s="19"/>
      <c r="FTG150" s="19"/>
      <c r="FTH150" s="19"/>
      <c r="FTI150" s="19"/>
      <c r="FTJ150" s="19"/>
      <c r="FTK150" s="19"/>
      <c r="FTL150" s="19"/>
      <c r="FTM150" s="19"/>
      <c r="FTN150" s="19"/>
      <c r="FTO150" s="19"/>
      <c r="FTP150" s="19"/>
      <c r="FTQ150" s="19"/>
      <c r="FTR150" s="19"/>
      <c r="FTS150" s="19"/>
      <c r="FTT150" s="19"/>
      <c r="FTU150" s="19"/>
      <c r="FTV150" s="19"/>
      <c r="FTW150" s="19"/>
      <c r="FTX150" s="19"/>
      <c r="FTY150" s="19"/>
      <c r="FTZ150" s="19"/>
      <c r="FUA150" s="19"/>
      <c r="FUB150" s="19"/>
      <c r="FUC150" s="19"/>
      <c r="FUD150" s="19"/>
      <c r="FUE150" s="19"/>
      <c r="FUF150" s="19"/>
      <c r="FUG150" s="19"/>
      <c r="FUH150" s="19"/>
      <c r="FUI150" s="19"/>
      <c r="FUJ150" s="19"/>
      <c r="FUK150" s="19"/>
      <c r="FUL150" s="19"/>
      <c r="FUM150" s="19"/>
      <c r="FUN150" s="19"/>
      <c r="FUO150" s="19"/>
      <c r="FUP150" s="19"/>
      <c r="FUQ150" s="19"/>
      <c r="FUR150" s="19"/>
      <c r="FUS150" s="19"/>
      <c r="FUT150" s="19"/>
      <c r="FUU150" s="19"/>
      <c r="FUV150" s="19"/>
      <c r="FUW150" s="19"/>
      <c r="FUX150" s="19"/>
      <c r="FUY150" s="19"/>
      <c r="FUZ150" s="19"/>
      <c r="FVA150" s="19"/>
      <c r="FVB150" s="19"/>
      <c r="FVC150" s="19"/>
      <c r="FVD150" s="19"/>
      <c r="FVE150" s="19"/>
      <c r="FVF150" s="19"/>
      <c r="FVG150" s="19"/>
      <c r="FVH150" s="19"/>
      <c r="FVI150" s="19"/>
      <c r="FVJ150" s="19"/>
      <c r="FVK150" s="19"/>
      <c r="FVL150" s="19"/>
      <c r="FVM150" s="19"/>
      <c r="FVN150" s="19"/>
      <c r="FVO150" s="19"/>
      <c r="FVP150" s="19"/>
      <c r="FVQ150" s="19"/>
      <c r="FVR150" s="19"/>
      <c r="FVS150" s="19"/>
      <c r="FVT150" s="19"/>
      <c r="FVU150" s="19"/>
      <c r="FVV150" s="19"/>
      <c r="FVW150" s="19"/>
      <c r="FVX150" s="19"/>
      <c r="FVY150" s="19"/>
      <c r="FVZ150" s="19"/>
      <c r="FWA150" s="19"/>
      <c r="FWB150" s="19"/>
      <c r="FWC150" s="19"/>
      <c r="FWD150" s="19"/>
      <c r="FWE150" s="19"/>
      <c r="FWF150" s="19"/>
      <c r="FWG150" s="19"/>
    </row>
    <row r="151" spans="1:4661" s="243" customFormat="1" ht="39.6" x14ac:dyDescent="0.25">
      <c r="A151" s="122" t="s">
        <v>504</v>
      </c>
      <c r="B151" s="245" t="s">
        <v>47</v>
      </c>
      <c r="C151" s="246">
        <v>2026</v>
      </c>
      <c r="D151" s="247">
        <v>2028</v>
      </c>
      <c r="E151" s="248"/>
      <c r="F151" s="245" t="s">
        <v>101</v>
      </c>
      <c r="G151" s="245"/>
      <c r="H151" s="245" t="s">
        <v>101</v>
      </c>
      <c r="I151" s="245" t="s">
        <v>51</v>
      </c>
      <c r="J151" s="245" t="s">
        <v>102</v>
      </c>
      <c r="K151" s="249" t="s">
        <v>426</v>
      </c>
      <c r="L151" s="248" t="s">
        <v>442</v>
      </c>
      <c r="M151" s="250">
        <v>1</v>
      </c>
      <c r="N151" s="250" t="s">
        <v>106</v>
      </c>
      <c r="O151" s="250">
        <v>48</v>
      </c>
      <c r="P151" s="250" t="s">
        <v>113</v>
      </c>
      <c r="Q151" s="262">
        <v>693103.37</v>
      </c>
      <c r="R151" s="262">
        <v>693103.37</v>
      </c>
      <c r="S151" s="262">
        <v>693103.37</v>
      </c>
      <c r="T151" s="262">
        <v>693103.37</v>
      </c>
      <c r="U151" s="262">
        <f t="shared" si="2"/>
        <v>2772413.48</v>
      </c>
      <c r="V151" s="256">
        <v>0</v>
      </c>
      <c r="W151" s="245"/>
      <c r="X151" s="257" t="s">
        <v>107</v>
      </c>
      <c r="Y151" s="257" t="s">
        <v>46</v>
      </c>
      <c r="Z151" s="261"/>
      <c r="AA151" s="25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8"/>
      <c r="ALB151" s="18"/>
      <c r="ALC151" s="18"/>
      <c r="ALD151" s="18"/>
      <c r="ALE151" s="18"/>
      <c r="ALF151" s="18"/>
      <c r="ALG151" s="18"/>
      <c r="ALH151" s="18"/>
      <c r="ALI151" s="18"/>
      <c r="ALJ151" s="18"/>
      <c r="ALK151" s="18"/>
      <c r="ALL151" s="18"/>
      <c r="ALM151" s="18"/>
      <c r="ALN151" s="18"/>
      <c r="ALO151" s="18"/>
      <c r="ALP151" s="18"/>
      <c r="ALQ151" s="18"/>
      <c r="ALR151" s="18"/>
      <c r="ALS151" s="18"/>
      <c r="ALT151" s="18"/>
      <c r="ALU151" s="18"/>
      <c r="ALV151" s="18"/>
      <c r="ALW151" s="18"/>
      <c r="ALX151" s="18"/>
      <c r="ALY151" s="18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  <c r="AML151" s="19"/>
      <c r="AMM151" s="19"/>
      <c r="AMN151" s="19"/>
      <c r="AMO151" s="19"/>
      <c r="AMP151" s="19"/>
      <c r="AMQ151" s="19"/>
      <c r="AMR151" s="19"/>
      <c r="AMS151" s="19"/>
      <c r="AMT151" s="19"/>
      <c r="AMU151" s="19"/>
      <c r="AMV151" s="19"/>
      <c r="AMW151" s="19"/>
      <c r="AMX151" s="19"/>
      <c r="AMY151" s="19"/>
      <c r="AMZ151" s="19"/>
      <c r="ANA151" s="19"/>
      <c r="ANB151" s="19"/>
      <c r="ANC151" s="19"/>
      <c r="AND151" s="19"/>
      <c r="ANE151" s="19"/>
      <c r="ANF151" s="19"/>
      <c r="ANG151" s="19"/>
      <c r="ANH151" s="19"/>
      <c r="ANI151" s="19"/>
      <c r="ANJ151" s="19"/>
      <c r="ANK151" s="19"/>
      <c r="ANL151" s="19"/>
      <c r="ANM151" s="19"/>
      <c r="ANN151" s="19"/>
      <c r="ANO151" s="19"/>
      <c r="ANP151" s="19"/>
      <c r="ANQ151" s="19"/>
      <c r="ANR151" s="19"/>
      <c r="ANS151" s="19"/>
      <c r="ANT151" s="19"/>
      <c r="ANU151" s="19"/>
      <c r="ANV151" s="19"/>
      <c r="ANW151" s="19"/>
      <c r="ANX151" s="19"/>
      <c r="ANY151" s="19"/>
      <c r="ANZ151" s="19"/>
      <c r="AOA151" s="19"/>
      <c r="AOB151" s="19"/>
      <c r="AOC151" s="19"/>
      <c r="AOD151" s="19"/>
      <c r="AOE151" s="19"/>
      <c r="AOF151" s="19"/>
      <c r="AOG151" s="19"/>
      <c r="AOH151" s="19"/>
      <c r="AOI151" s="19"/>
      <c r="AOJ151" s="19"/>
      <c r="AOK151" s="19"/>
      <c r="AOL151" s="19"/>
      <c r="AOM151" s="19"/>
      <c r="AON151" s="19"/>
      <c r="AOO151" s="19"/>
      <c r="AOP151" s="19"/>
      <c r="AOQ151" s="19"/>
      <c r="AOR151" s="19"/>
      <c r="AOS151" s="19"/>
      <c r="AOT151" s="19"/>
      <c r="AOU151" s="19"/>
      <c r="AOV151" s="19"/>
      <c r="AOW151" s="19"/>
      <c r="AOX151" s="19"/>
      <c r="AOY151" s="19"/>
      <c r="AOZ151" s="19"/>
      <c r="APA151" s="19"/>
      <c r="APB151" s="19"/>
      <c r="APC151" s="19"/>
      <c r="APD151" s="19"/>
      <c r="APE151" s="19"/>
      <c r="APF151" s="19"/>
      <c r="APG151" s="19"/>
      <c r="APH151" s="19"/>
      <c r="API151" s="19"/>
      <c r="APJ151" s="19"/>
      <c r="APK151" s="19"/>
      <c r="APL151" s="19"/>
      <c r="APM151" s="19"/>
      <c r="APN151" s="19"/>
      <c r="APO151" s="19"/>
      <c r="APP151" s="19"/>
      <c r="APQ151" s="19"/>
      <c r="APR151" s="19"/>
      <c r="APS151" s="19"/>
      <c r="APT151" s="19"/>
      <c r="APU151" s="19"/>
      <c r="APV151" s="19"/>
      <c r="APW151" s="19"/>
      <c r="APX151" s="19"/>
      <c r="APY151" s="19"/>
      <c r="APZ151" s="19"/>
      <c r="AQA151" s="19"/>
      <c r="AQB151" s="19"/>
      <c r="AQC151" s="19"/>
      <c r="AQD151" s="19"/>
      <c r="AQE151" s="19"/>
      <c r="AQF151" s="19"/>
      <c r="AQG151" s="19"/>
      <c r="AQH151" s="19"/>
      <c r="AQI151" s="19"/>
      <c r="AQJ151" s="19"/>
      <c r="AQK151" s="19"/>
      <c r="AQL151" s="19"/>
      <c r="AQM151" s="19"/>
      <c r="AQN151" s="19"/>
      <c r="AQO151" s="19"/>
      <c r="AQP151" s="19"/>
      <c r="AQQ151" s="19"/>
      <c r="AQR151" s="19"/>
      <c r="AQS151" s="19"/>
      <c r="AQT151" s="19"/>
      <c r="AQU151" s="19"/>
      <c r="AQV151" s="19"/>
      <c r="AQW151" s="19"/>
      <c r="AQX151" s="19"/>
      <c r="AQY151" s="19"/>
      <c r="AQZ151" s="19"/>
      <c r="ARA151" s="19"/>
      <c r="ARB151" s="19"/>
      <c r="ARC151" s="19"/>
      <c r="ARD151" s="19"/>
      <c r="ARE151" s="19"/>
      <c r="ARF151" s="19"/>
      <c r="ARG151" s="19"/>
      <c r="ARH151" s="19"/>
      <c r="ARI151" s="19"/>
      <c r="ARJ151" s="19"/>
      <c r="ARK151" s="19"/>
      <c r="ARL151" s="19"/>
      <c r="ARM151" s="19"/>
      <c r="ARN151" s="19"/>
      <c r="ARO151" s="19"/>
      <c r="ARP151" s="19"/>
      <c r="ARQ151" s="19"/>
      <c r="ARR151" s="19"/>
      <c r="ARS151" s="19"/>
      <c r="ART151" s="19"/>
      <c r="ARU151" s="19"/>
      <c r="ARV151" s="19"/>
      <c r="ARW151" s="19"/>
      <c r="ARX151" s="19"/>
      <c r="ARY151" s="19"/>
      <c r="ARZ151" s="19"/>
      <c r="ASA151" s="19"/>
      <c r="ASB151" s="19"/>
      <c r="ASC151" s="19"/>
      <c r="ASD151" s="19"/>
      <c r="ASE151" s="19"/>
      <c r="ASF151" s="19"/>
      <c r="ASG151" s="19"/>
      <c r="ASH151" s="19"/>
      <c r="ASI151" s="19"/>
      <c r="ASJ151" s="19"/>
      <c r="ASK151" s="19"/>
      <c r="ASL151" s="19"/>
      <c r="ASM151" s="19"/>
      <c r="ASN151" s="19"/>
      <c r="ASO151" s="19"/>
      <c r="ASP151" s="19"/>
      <c r="ASQ151" s="19"/>
      <c r="ASR151" s="19"/>
      <c r="ASS151" s="19"/>
      <c r="AST151" s="19"/>
      <c r="ASU151" s="19"/>
      <c r="ASV151" s="19"/>
      <c r="ASW151" s="19"/>
      <c r="ASX151" s="19"/>
      <c r="ASY151" s="19"/>
      <c r="ASZ151" s="19"/>
      <c r="ATA151" s="19"/>
      <c r="ATB151" s="19"/>
      <c r="ATC151" s="19"/>
      <c r="ATD151" s="19"/>
      <c r="ATE151" s="19"/>
      <c r="ATF151" s="19"/>
      <c r="ATG151" s="19"/>
      <c r="ATH151" s="19"/>
      <c r="ATI151" s="19"/>
      <c r="ATJ151" s="19"/>
      <c r="ATK151" s="19"/>
      <c r="ATL151" s="19"/>
      <c r="ATM151" s="19"/>
      <c r="ATN151" s="19"/>
      <c r="ATO151" s="19"/>
      <c r="ATP151" s="19"/>
      <c r="ATQ151" s="19"/>
      <c r="ATR151" s="19"/>
      <c r="ATS151" s="19"/>
      <c r="ATT151" s="19"/>
      <c r="ATU151" s="19"/>
      <c r="ATV151" s="19"/>
      <c r="ATW151" s="19"/>
      <c r="ATX151" s="19"/>
      <c r="ATY151" s="19"/>
      <c r="ATZ151" s="19"/>
      <c r="AUA151" s="19"/>
      <c r="AUB151" s="19"/>
      <c r="AUC151" s="19"/>
      <c r="AUD151" s="19"/>
      <c r="AUE151" s="19"/>
      <c r="AUF151" s="19"/>
      <c r="AUG151" s="19"/>
      <c r="AUH151" s="19"/>
      <c r="AUI151" s="19"/>
      <c r="AUJ151" s="19"/>
      <c r="AUK151" s="19"/>
      <c r="AUL151" s="19"/>
      <c r="AUM151" s="19"/>
      <c r="AUN151" s="19"/>
      <c r="AUO151" s="19"/>
      <c r="AUP151" s="19"/>
      <c r="AUQ151" s="19"/>
      <c r="AUR151" s="19"/>
      <c r="AUS151" s="19"/>
      <c r="AUT151" s="19"/>
      <c r="AUU151" s="19"/>
      <c r="AUV151" s="19"/>
      <c r="AUW151" s="19"/>
      <c r="AUX151" s="19"/>
      <c r="AUY151" s="19"/>
      <c r="AUZ151" s="19"/>
      <c r="AVA151" s="19"/>
      <c r="AVB151" s="19"/>
      <c r="AVC151" s="19"/>
      <c r="AVD151" s="19"/>
      <c r="AVE151" s="19"/>
      <c r="AVF151" s="19"/>
      <c r="AVG151" s="19"/>
      <c r="AVH151" s="19"/>
      <c r="AVI151" s="19"/>
      <c r="AVJ151" s="19"/>
      <c r="AVK151" s="19"/>
      <c r="AVL151" s="19"/>
      <c r="AVM151" s="19"/>
      <c r="AVN151" s="19"/>
      <c r="AVO151" s="19"/>
      <c r="AVP151" s="19"/>
      <c r="AVQ151" s="19"/>
      <c r="AVR151" s="19"/>
      <c r="AVS151" s="19"/>
      <c r="AVT151" s="19"/>
      <c r="AVU151" s="19"/>
      <c r="AVV151" s="19"/>
      <c r="AVW151" s="19"/>
      <c r="AVX151" s="19"/>
      <c r="AVY151" s="19"/>
      <c r="AVZ151" s="19"/>
      <c r="AWA151" s="19"/>
      <c r="AWB151" s="19"/>
      <c r="AWC151" s="19"/>
      <c r="AWD151" s="19"/>
      <c r="AWE151" s="19"/>
      <c r="AWF151" s="19"/>
      <c r="AWG151" s="19"/>
      <c r="AWH151" s="19"/>
      <c r="AWI151" s="19"/>
      <c r="AWJ151" s="19"/>
      <c r="AWK151" s="19"/>
      <c r="AWL151" s="19"/>
      <c r="AWM151" s="19"/>
      <c r="AWN151" s="19"/>
      <c r="AWO151" s="19"/>
      <c r="AWP151" s="19"/>
      <c r="AWQ151" s="19"/>
      <c r="AWR151" s="19"/>
      <c r="AWS151" s="19"/>
      <c r="AWT151" s="19"/>
      <c r="AWU151" s="19"/>
      <c r="AWV151" s="19"/>
      <c r="AWW151" s="19"/>
      <c r="AWX151" s="19"/>
      <c r="AWY151" s="19"/>
      <c r="AWZ151" s="19"/>
      <c r="AXA151" s="19"/>
      <c r="AXB151" s="19"/>
      <c r="AXC151" s="19"/>
      <c r="AXD151" s="19"/>
      <c r="AXE151" s="19"/>
      <c r="AXF151" s="19"/>
      <c r="AXG151" s="19"/>
      <c r="AXH151" s="19"/>
      <c r="AXI151" s="19"/>
      <c r="AXJ151" s="19"/>
      <c r="AXK151" s="19"/>
      <c r="AXL151" s="19"/>
      <c r="AXM151" s="19"/>
      <c r="AXN151" s="19"/>
      <c r="AXO151" s="19"/>
      <c r="AXP151" s="19"/>
      <c r="AXQ151" s="19"/>
      <c r="AXR151" s="19"/>
      <c r="AXS151" s="19"/>
      <c r="AXT151" s="19"/>
      <c r="AXU151" s="19"/>
      <c r="AXV151" s="19"/>
      <c r="AXW151" s="19"/>
      <c r="AXX151" s="19"/>
      <c r="AXY151" s="19"/>
      <c r="AXZ151" s="19"/>
      <c r="AYA151" s="19"/>
      <c r="AYB151" s="19"/>
      <c r="AYC151" s="19"/>
      <c r="AYD151" s="19"/>
      <c r="AYE151" s="19"/>
      <c r="AYF151" s="19"/>
      <c r="AYG151" s="19"/>
      <c r="AYH151" s="19"/>
      <c r="AYI151" s="19"/>
      <c r="AYJ151" s="19"/>
      <c r="AYK151" s="19"/>
      <c r="AYL151" s="19"/>
      <c r="AYM151" s="19"/>
      <c r="AYN151" s="19"/>
      <c r="AYO151" s="19"/>
      <c r="AYP151" s="19"/>
      <c r="AYQ151" s="19"/>
      <c r="AYR151" s="19"/>
      <c r="AYS151" s="19"/>
      <c r="AYT151" s="19"/>
      <c r="AYU151" s="19"/>
      <c r="AYV151" s="19"/>
      <c r="AYW151" s="19"/>
      <c r="AYX151" s="19"/>
      <c r="AYY151" s="19"/>
      <c r="AYZ151" s="19"/>
      <c r="AZA151" s="19"/>
      <c r="AZB151" s="19"/>
      <c r="AZC151" s="19"/>
      <c r="AZD151" s="19"/>
      <c r="AZE151" s="19"/>
      <c r="AZF151" s="19"/>
      <c r="AZG151" s="19"/>
      <c r="AZH151" s="19"/>
      <c r="AZI151" s="19"/>
      <c r="AZJ151" s="19"/>
      <c r="AZK151" s="19"/>
      <c r="AZL151" s="19"/>
      <c r="AZM151" s="19"/>
      <c r="AZN151" s="19"/>
      <c r="AZO151" s="19"/>
      <c r="AZP151" s="19"/>
      <c r="AZQ151" s="19"/>
      <c r="AZR151" s="19"/>
      <c r="AZS151" s="19"/>
      <c r="AZT151" s="19"/>
      <c r="AZU151" s="19"/>
      <c r="AZV151" s="19"/>
      <c r="AZW151" s="19"/>
      <c r="AZX151" s="19"/>
      <c r="AZY151" s="19"/>
      <c r="AZZ151" s="19"/>
      <c r="BAA151" s="19"/>
      <c r="BAB151" s="19"/>
      <c r="BAC151" s="19"/>
      <c r="BAD151" s="19"/>
      <c r="BAE151" s="19"/>
      <c r="BAF151" s="19"/>
      <c r="BAG151" s="19"/>
      <c r="BAH151" s="19"/>
      <c r="BAI151" s="19"/>
      <c r="BAJ151" s="19"/>
      <c r="BAK151" s="19"/>
      <c r="BAL151" s="19"/>
      <c r="BAM151" s="19"/>
      <c r="BAN151" s="19"/>
      <c r="BAO151" s="19"/>
      <c r="BAP151" s="19"/>
      <c r="BAQ151" s="19"/>
      <c r="BAR151" s="19"/>
      <c r="BAS151" s="19"/>
      <c r="BAT151" s="19"/>
      <c r="BAU151" s="19"/>
      <c r="BAV151" s="19"/>
      <c r="BAW151" s="19"/>
      <c r="BAX151" s="19"/>
      <c r="BAY151" s="19"/>
      <c r="BAZ151" s="19"/>
      <c r="BBA151" s="19"/>
      <c r="BBB151" s="19"/>
      <c r="BBC151" s="19"/>
      <c r="BBD151" s="19"/>
      <c r="BBE151" s="19"/>
      <c r="BBF151" s="19"/>
      <c r="BBG151" s="19"/>
      <c r="BBH151" s="19"/>
      <c r="BBI151" s="19"/>
      <c r="BBJ151" s="19"/>
      <c r="BBK151" s="19"/>
      <c r="BBL151" s="19"/>
      <c r="BBM151" s="19"/>
      <c r="BBN151" s="19"/>
      <c r="BBO151" s="19"/>
      <c r="BBP151" s="19"/>
      <c r="BBQ151" s="19"/>
      <c r="BBR151" s="19"/>
      <c r="BBS151" s="19"/>
      <c r="BBT151" s="19"/>
      <c r="BBU151" s="19"/>
      <c r="BBV151" s="19"/>
      <c r="BBW151" s="19"/>
      <c r="BBX151" s="19"/>
      <c r="BBY151" s="19"/>
      <c r="BBZ151" s="19"/>
      <c r="BCA151" s="19"/>
      <c r="BCB151" s="19"/>
      <c r="BCC151" s="19"/>
      <c r="BCD151" s="19"/>
      <c r="BCE151" s="19"/>
      <c r="BCF151" s="19"/>
      <c r="BCG151" s="19"/>
      <c r="BCH151" s="19"/>
      <c r="BCI151" s="19"/>
      <c r="BCJ151" s="19"/>
      <c r="BCK151" s="19"/>
      <c r="BCL151" s="19"/>
      <c r="BCM151" s="19"/>
      <c r="BCN151" s="19"/>
      <c r="BCO151" s="19"/>
      <c r="BCP151" s="19"/>
      <c r="BCQ151" s="19"/>
      <c r="BCR151" s="19"/>
      <c r="BCS151" s="19"/>
      <c r="BCT151" s="19"/>
      <c r="BCU151" s="19"/>
      <c r="BCV151" s="19"/>
      <c r="BCW151" s="19"/>
      <c r="BCX151" s="19"/>
      <c r="BCY151" s="19"/>
      <c r="BCZ151" s="19"/>
      <c r="BDA151" s="19"/>
      <c r="BDB151" s="19"/>
      <c r="BDC151" s="19"/>
      <c r="BDD151" s="19"/>
      <c r="BDE151" s="19"/>
      <c r="BDF151" s="19"/>
      <c r="BDG151" s="19"/>
      <c r="BDH151" s="19"/>
      <c r="BDI151" s="19"/>
      <c r="BDJ151" s="19"/>
      <c r="BDK151" s="19"/>
      <c r="BDL151" s="19"/>
      <c r="BDM151" s="19"/>
      <c r="BDN151" s="19"/>
      <c r="BDO151" s="19"/>
      <c r="BDP151" s="19"/>
      <c r="BDQ151" s="19"/>
      <c r="BDR151" s="19"/>
      <c r="BDS151" s="19"/>
      <c r="BDT151" s="19"/>
      <c r="BDU151" s="19"/>
      <c r="BDV151" s="19"/>
      <c r="BDW151" s="19"/>
      <c r="BDX151" s="19"/>
      <c r="BDY151" s="19"/>
      <c r="BDZ151" s="19"/>
      <c r="BEA151" s="19"/>
      <c r="BEB151" s="19"/>
      <c r="BEC151" s="19"/>
      <c r="BED151" s="19"/>
      <c r="BEE151" s="19"/>
      <c r="BEF151" s="19"/>
      <c r="BEG151" s="19"/>
      <c r="BEH151" s="19"/>
      <c r="BEI151" s="19"/>
      <c r="BEJ151" s="19"/>
      <c r="BEK151" s="19"/>
      <c r="BEL151" s="19"/>
      <c r="BEM151" s="19"/>
      <c r="BEN151" s="19"/>
      <c r="BEO151" s="19"/>
      <c r="BEP151" s="19"/>
      <c r="BEQ151" s="19"/>
      <c r="BER151" s="19"/>
      <c r="BES151" s="19"/>
      <c r="BET151" s="19"/>
      <c r="BEU151" s="19"/>
      <c r="BEV151" s="19"/>
      <c r="BEW151" s="19"/>
      <c r="BEX151" s="19"/>
      <c r="BEY151" s="19"/>
      <c r="BEZ151" s="19"/>
      <c r="BFA151" s="19"/>
      <c r="BFB151" s="19"/>
      <c r="BFC151" s="19"/>
      <c r="BFD151" s="19"/>
      <c r="BFE151" s="19"/>
      <c r="BFF151" s="19"/>
      <c r="BFG151" s="19"/>
      <c r="BFH151" s="19"/>
      <c r="BFI151" s="19"/>
      <c r="BFJ151" s="19"/>
      <c r="BFK151" s="19"/>
      <c r="BFL151" s="19"/>
      <c r="BFM151" s="19"/>
      <c r="BFN151" s="19"/>
      <c r="BFO151" s="19"/>
      <c r="BFP151" s="19"/>
      <c r="BFQ151" s="19"/>
      <c r="BFR151" s="19"/>
      <c r="BFS151" s="19"/>
      <c r="BFT151" s="19"/>
      <c r="BFU151" s="19"/>
      <c r="BFV151" s="19"/>
      <c r="BFW151" s="19"/>
      <c r="BFX151" s="19"/>
      <c r="BFY151" s="19"/>
      <c r="BFZ151" s="19"/>
      <c r="BGA151" s="19"/>
      <c r="BGB151" s="19"/>
      <c r="BGC151" s="19"/>
      <c r="BGD151" s="19"/>
      <c r="BGE151" s="19"/>
      <c r="BGF151" s="19"/>
      <c r="BGG151" s="19"/>
      <c r="BGH151" s="19"/>
      <c r="BGI151" s="19"/>
      <c r="BGJ151" s="19"/>
      <c r="BGK151" s="19"/>
      <c r="BGL151" s="19"/>
      <c r="BGM151" s="19"/>
      <c r="BGN151" s="19"/>
      <c r="BGO151" s="19"/>
      <c r="BGP151" s="19"/>
      <c r="BGQ151" s="19"/>
      <c r="BGR151" s="19"/>
      <c r="BGS151" s="19"/>
      <c r="BGT151" s="19"/>
      <c r="BGU151" s="19"/>
      <c r="BGV151" s="19"/>
      <c r="BGW151" s="19"/>
      <c r="BGX151" s="19"/>
      <c r="BGY151" s="19"/>
      <c r="BGZ151" s="19"/>
      <c r="BHA151" s="19"/>
      <c r="BHB151" s="19"/>
      <c r="BHC151" s="19"/>
      <c r="BHD151" s="19"/>
      <c r="BHE151" s="19"/>
      <c r="BHF151" s="19"/>
      <c r="BHG151" s="19"/>
      <c r="BHH151" s="19"/>
      <c r="BHI151" s="19"/>
      <c r="BHJ151" s="19"/>
      <c r="BHK151" s="19"/>
      <c r="BHL151" s="19"/>
      <c r="BHM151" s="19"/>
      <c r="BHN151" s="19"/>
      <c r="BHO151" s="19"/>
      <c r="BHP151" s="19"/>
      <c r="BHQ151" s="19"/>
      <c r="BHR151" s="19"/>
      <c r="BHS151" s="19"/>
      <c r="BHT151" s="19"/>
      <c r="BHU151" s="19"/>
      <c r="BHV151" s="19"/>
      <c r="BHW151" s="19"/>
      <c r="BHX151" s="19"/>
      <c r="BHY151" s="19"/>
      <c r="BHZ151" s="19"/>
      <c r="BIA151" s="19"/>
      <c r="BIB151" s="19"/>
      <c r="BIC151" s="19"/>
      <c r="BID151" s="19"/>
      <c r="BIE151" s="19"/>
      <c r="BIF151" s="19"/>
      <c r="BIG151" s="19"/>
      <c r="BIH151" s="19"/>
      <c r="BII151" s="19"/>
      <c r="BIJ151" s="19"/>
      <c r="BIK151" s="19"/>
      <c r="BIL151" s="19"/>
      <c r="BIM151" s="19"/>
      <c r="BIN151" s="19"/>
      <c r="BIO151" s="19"/>
      <c r="BIP151" s="19"/>
      <c r="BIQ151" s="19"/>
      <c r="BIR151" s="19"/>
      <c r="BIS151" s="19"/>
      <c r="BIT151" s="19"/>
      <c r="BIU151" s="19"/>
      <c r="BIV151" s="19"/>
      <c r="BIW151" s="19"/>
      <c r="BIX151" s="19"/>
      <c r="BIY151" s="19"/>
      <c r="BIZ151" s="19"/>
      <c r="BJA151" s="19"/>
      <c r="BJB151" s="19"/>
      <c r="BJC151" s="19"/>
      <c r="BJD151" s="19"/>
      <c r="BJE151" s="19"/>
      <c r="BJF151" s="19"/>
      <c r="BJG151" s="19"/>
      <c r="BJH151" s="19"/>
      <c r="BJI151" s="19"/>
      <c r="BJJ151" s="19"/>
      <c r="BJK151" s="19"/>
      <c r="BJL151" s="19"/>
      <c r="BJM151" s="19"/>
      <c r="BJN151" s="19"/>
      <c r="BJO151" s="19"/>
      <c r="BJP151" s="19"/>
      <c r="BJQ151" s="19"/>
      <c r="BJR151" s="19"/>
      <c r="BJS151" s="19"/>
      <c r="BJT151" s="19"/>
      <c r="BJU151" s="19"/>
      <c r="BJV151" s="19"/>
      <c r="BJW151" s="19"/>
      <c r="BJX151" s="19"/>
      <c r="BJY151" s="19"/>
      <c r="BJZ151" s="19"/>
      <c r="BKA151" s="19"/>
      <c r="BKB151" s="19"/>
      <c r="BKC151" s="19"/>
      <c r="BKD151" s="19"/>
      <c r="BKE151" s="19"/>
      <c r="BKF151" s="19"/>
      <c r="BKG151" s="19"/>
      <c r="BKH151" s="19"/>
      <c r="BKI151" s="19"/>
      <c r="BKJ151" s="19"/>
      <c r="BKK151" s="19"/>
      <c r="BKL151" s="19"/>
      <c r="BKM151" s="19"/>
      <c r="BKN151" s="19"/>
      <c r="BKO151" s="19"/>
      <c r="BKP151" s="19"/>
      <c r="BKQ151" s="19"/>
      <c r="BKR151" s="19"/>
      <c r="BKS151" s="19"/>
      <c r="BKT151" s="19"/>
      <c r="BKU151" s="19"/>
      <c r="BKV151" s="19"/>
      <c r="BKW151" s="19"/>
      <c r="BKX151" s="19"/>
      <c r="BKY151" s="19"/>
      <c r="BKZ151" s="19"/>
      <c r="BLA151" s="19"/>
      <c r="BLB151" s="19"/>
      <c r="BLC151" s="19"/>
      <c r="BLD151" s="19"/>
      <c r="BLE151" s="19"/>
      <c r="BLF151" s="19"/>
      <c r="BLG151" s="19"/>
      <c r="BLH151" s="19"/>
      <c r="BLI151" s="19"/>
      <c r="BLJ151" s="19"/>
      <c r="BLK151" s="19"/>
      <c r="BLL151" s="19"/>
      <c r="BLM151" s="19"/>
      <c r="BLN151" s="19"/>
      <c r="BLO151" s="19"/>
      <c r="BLP151" s="19"/>
      <c r="BLQ151" s="19"/>
      <c r="BLR151" s="19"/>
      <c r="BLS151" s="19"/>
      <c r="BLT151" s="19"/>
      <c r="BLU151" s="19"/>
      <c r="BLV151" s="19"/>
      <c r="BLW151" s="19"/>
      <c r="BLX151" s="19"/>
      <c r="BLY151" s="19"/>
      <c r="BLZ151" s="19"/>
      <c r="BMA151" s="19"/>
      <c r="BMB151" s="19"/>
      <c r="BMC151" s="19"/>
      <c r="BMD151" s="19"/>
      <c r="BME151" s="19"/>
      <c r="BMF151" s="19"/>
      <c r="BMG151" s="19"/>
      <c r="BMH151" s="19"/>
      <c r="BMI151" s="19"/>
      <c r="BMJ151" s="19"/>
      <c r="BMK151" s="19"/>
      <c r="BML151" s="19"/>
      <c r="BMM151" s="19"/>
      <c r="BMN151" s="19"/>
      <c r="BMO151" s="19"/>
      <c r="BMP151" s="19"/>
      <c r="BMQ151" s="19"/>
      <c r="BMR151" s="19"/>
      <c r="BMS151" s="19"/>
      <c r="BMT151" s="19"/>
      <c r="BMU151" s="19"/>
      <c r="BMV151" s="19"/>
      <c r="BMW151" s="19"/>
      <c r="BMX151" s="19"/>
      <c r="BMY151" s="19"/>
      <c r="BMZ151" s="19"/>
      <c r="BNA151" s="19"/>
      <c r="BNB151" s="19"/>
      <c r="BNC151" s="19"/>
      <c r="BND151" s="19"/>
      <c r="BNE151" s="19"/>
      <c r="BNF151" s="19"/>
      <c r="BNG151" s="19"/>
      <c r="BNH151" s="19"/>
      <c r="BNI151" s="19"/>
      <c r="BNJ151" s="19"/>
      <c r="BNK151" s="19"/>
      <c r="BNL151" s="19"/>
      <c r="BNM151" s="19"/>
      <c r="BNN151" s="19"/>
      <c r="BNO151" s="19"/>
      <c r="BNP151" s="19"/>
      <c r="BNQ151" s="19"/>
      <c r="BNR151" s="19"/>
      <c r="BNS151" s="19"/>
      <c r="BNT151" s="19"/>
      <c r="BNU151" s="19"/>
      <c r="BNV151" s="19"/>
      <c r="BNW151" s="19"/>
      <c r="BNX151" s="19"/>
      <c r="BNY151" s="19"/>
      <c r="BNZ151" s="19"/>
      <c r="BOA151" s="19"/>
      <c r="BOB151" s="19"/>
      <c r="BOC151" s="19"/>
      <c r="BOD151" s="19"/>
      <c r="BOE151" s="19"/>
      <c r="BOF151" s="19"/>
      <c r="BOG151" s="19"/>
      <c r="BOH151" s="19"/>
      <c r="BOI151" s="19"/>
      <c r="BOJ151" s="19"/>
      <c r="BOK151" s="19"/>
      <c r="BOL151" s="19"/>
      <c r="BOM151" s="19"/>
      <c r="BON151" s="19"/>
      <c r="BOO151" s="19"/>
      <c r="BOP151" s="19"/>
      <c r="BOQ151" s="19"/>
      <c r="BOR151" s="19"/>
      <c r="BOS151" s="19"/>
      <c r="BOT151" s="19"/>
      <c r="BOU151" s="19"/>
      <c r="BOV151" s="19"/>
      <c r="BOW151" s="19"/>
      <c r="BOX151" s="19"/>
      <c r="BOY151" s="19"/>
      <c r="BOZ151" s="19"/>
      <c r="BPA151" s="19"/>
      <c r="BPB151" s="19"/>
      <c r="BPC151" s="19"/>
      <c r="BPD151" s="19"/>
      <c r="BPE151" s="19"/>
      <c r="BPF151" s="19"/>
      <c r="BPG151" s="19"/>
      <c r="BPH151" s="19"/>
      <c r="BPI151" s="19"/>
      <c r="BPJ151" s="19"/>
      <c r="BPK151" s="19"/>
      <c r="BPL151" s="19"/>
      <c r="BPM151" s="19"/>
      <c r="BPN151" s="19"/>
      <c r="BPO151" s="19"/>
      <c r="BPP151" s="19"/>
      <c r="BPQ151" s="19"/>
      <c r="BPR151" s="19"/>
      <c r="BPS151" s="19"/>
      <c r="BPT151" s="19"/>
      <c r="BPU151" s="19"/>
      <c r="BPV151" s="19"/>
      <c r="BPW151" s="19"/>
      <c r="BPX151" s="19"/>
      <c r="BPY151" s="19"/>
      <c r="BPZ151" s="19"/>
      <c r="BQA151" s="19"/>
      <c r="BQB151" s="19"/>
      <c r="BQC151" s="19"/>
      <c r="BQD151" s="19"/>
      <c r="BQE151" s="19"/>
      <c r="BQF151" s="19"/>
      <c r="BQG151" s="19"/>
      <c r="BQH151" s="19"/>
      <c r="BQI151" s="19"/>
      <c r="BQJ151" s="19"/>
      <c r="BQK151" s="19"/>
      <c r="BQL151" s="19"/>
      <c r="BQM151" s="19"/>
      <c r="BQN151" s="19"/>
      <c r="BQO151" s="19"/>
      <c r="BQP151" s="19"/>
      <c r="BQQ151" s="19"/>
      <c r="BQR151" s="19"/>
      <c r="BQS151" s="19"/>
      <c r="BQT151" s="19"/>
      <c r="BQU151" s="19"/>
      <c r="BQV151" s="19"/>
      <c r="BQW151" s="19"/>
      <c r="BQX151" s="19"/>
      <c r="BQY151" s="19"/>
      <c r="BQZ151" s="19"/>
      <c r="BRA151" s="19"/>
      <c r="BRB151" s="19"/>
      <c r="BRC151" s="19"/>
      <c r="BRD151" s="19"/>
      <c r="BRE151" s="19"/>
      <c r="BRF151" s="19"/>
      <c r="BRG151" s="19"/>
      <c r="BRH151" s="19"/>
      <c r="BRI151" s="19"/>
      <c r="BRJ151" s="19"/>
      <c r="BRK151" s="19"/>
      <c r="BRL151" s="19"/>
      <c r="BRM151" s="19"/>
      <c r="BRN151" s="19"/>
      <c r="BRO151" s="19"/>
      <c r="BRP151" s="19"/>
      <c r="BRQ151" s="19"/>
      <c r="BRR151" s="19"/>
      <c r="BRS151" s="19"/>
      <c r="BRT151" s="19"/>
      <c r="BRU151" s="19"/>
      <c r="BRV151" s="19"/>
      <c r="BRW151" s="19"/>
      <c r="BRX151" s="19"/>
      <c r="BRY151" s="19"/>
      <c r="BRZ151" s="19"/>
      <c r="BSA151" s="19"/>
      <c r="BSB151" s="19"/>
      <c r="BSC151" s="19"/>
      <c r="BSD151" s="19"/>
      <c r="BSE151" s="19"/>
      <c r="BSF151" s="19"/>
      <c r="BSG151" s="19"/>
      <c r="BSH151" s="19"/>
      <c r="BSI151" s="19"/>
      <c r="BSJ151" s="19"/>
      <c r="BSK151" s="19"/>
      <c r="BSL151" s="19"/>
      <c r="BSM151" s="19"/>
      <c r="BSN151" s="19"/>
      <c r="BSO151" s="19"/>
      <c r="BSP151" s="19"/>
      <c r="BSQ151" s="19"/>
      <c r="BSR151" s="19"/>
      <c r="BSS151" s="19"/>
      <c r="BST151" s="19"/>
      <c r="BSU151" s="19"/>
      <c r="BSV151" s="19"/>
      <c r="BSW151" s="19"/>
      <c r="BSX151" s="19"/>
      <c r="BSY151" s="19"/>
      <c r="BSZ151" s="19"/>
      <c r="BTA151" s="19"/>
      <c r="BTB151" s="19"/>
      <c r="BTC151" s="19"/>
      <c r="BTD151" s="19"/>
      <c r="BTE151" s="19"/>
      <c r="BTF151" s="19"/>
      <c r="BTG151" s="19"/>
      <c r="BTH151" s="19"/>
      <c r="BTI151" s="19"/>
      <c r="BTJ151" s="19"/>
      <c r="BTK151" s="19"/>
      <c r="BTL151" s="19"/>
      <c r="BTM151" s="19"/>
      <c r="BTN151" s="19"/>
      <c r="BTO151" s="19"/>
      <c r="BTP151" s="19"/>
      <c r="BTQ151" s="19"/>
      <c r="BTR151" s="19"/>
      <c r="BTS151" s="19"/>
      <c r="BTT151" s="19"/>
      <c r="BTU151" s="19"/>
      <c r="BTV151" s="19"/>
      <c r="BTW151" s="19"/>
      <c r="BTX151" s="19"/>
      <c r="BTY151" s="19"/>
      <c r="BTZ151" s="19"/>
      <c r="BUA151" s="19"/>
      <c r="BUB151" s="19"/>
      <c r="BUC151" s="19"/>
      <c r="BUD151" s="19"/>
      <c r="BUE151" s="19"/>
      <c r="BUF151" s="19"/>
      <c r="BUG151" s="19"/>
      <c r="BUH151" s="19"/>
      <c r="BUI151" s="19"/>
      <c r="BUJ151" s="19"/>
      <c r="BUK151" s="19"/>
      <c r="BUL151" s="19"/>
      <c r="BUM151" s="19"/>
      <c r="BUN151" s="19"/>
      <c r="BUO151" s="19"/>
      <c r="BUP151" s="19"/>
      <c r="BUQ151" s="19"/>
      <c r="BUR151" s="19"/>
      <c r="BUS151" s="19"/>
      <c r="BUT151" s="19"/>
      <c r="BUU151" s="19"/>
      <c r="BUV151" s="19"/>
      <c r="BUW151" s="19"/>
      <c r="BUX151" s="19"/>
      <c r="BUY151" s="19"/>
      <c r="BUZ151" s="19"/>
      <c r="BVA151" s="19"/>
      <c r="BVB151" s="19"/>
      <c r="BVC151" s="19"/>
      <c r="BVD151" s="19"/>
      <c r="BVE151" s="19"/>
      <c r="BVF151" s="19"/>
      <c r="BVG151" s="19"/>
      <c r="BVH151" s="19"/>
      <c r="BVI151" s="19"/>
      <c r="BVJ151" s="19"/>
      <c r="BVK151" s="19"/>
      <c r="BVL151" s="19"/>
      <c r="BVM151" s="19"/>
      <c r="BVN151" s="19"/>
      <c r="BVO151" s="19"/>
      <c r="BVP151" s="19"/>
      <c r="BVQ151" s="19"/>
      <c r="BVR151" s="19"/>
      <c r="BVS151" s="19"/>
      <c r="BVT151" s="19"/>
      <c r="BVU151" s="19"/>
      <c r="BVV151" s="19"/>
      <c r="BVW151" s="19"/>
      <c r="BVX151" s="19"/>
      <c r="BVY151" s="19"/>
      <c r="BVZ151" s="19"/>
      <c r="BWA151" s="19"/>
      <c r="BWB151" s="19"/>
      <c r="BWC151" s="19"/>
      <c r="BWD151" s="19"/>
      <c r="BWE151" s="19"/>
      <c r="BWF151" s="19"/>
      <c r="BWG151" s="19"/>
      <c r="BWH151" s="19"/>
      <c r="BWI151" s="19"/>
      <c r="BWJ151" s="19"/>
      <c r="BWK151" s="19"/>
      <c r="BWL151" s="19"/>
      <c r="BWM151" s="19"/>
      <c r="BWN151" s="19"/>
      <c r="BWO151" s="19"/>
      <c r="BWP151" s="19"/>
      <c r="BWQ151" s="19"/>
      <c r="BWR151" s="19"/>
      <c r="BWS151" s="19"/>
      <c r="BWT151" s="19"/>
      <c r="BWU151" s="19"/>
      <c r="BWV151" s="19"/>
      <c r="BWW151" s="19"/>
      <c r="BWX151" s="19"/>
      <c r="BWY151" s="19"/>
      <c r="BWZ151" s="19"/>
      <c r="BXA151" s="19"/>
      <c r="BXB151" s="19"/>
      <c r="BXC151" s="19"/>
      <c r="BXD151" s="19"/>
      <c r="BXE151" s="19"/>
      <c r="BXF151" s="19"/>
      <c r="BXG151" s="19"/>
      <c r="BXH151" s="19"/>
      <c r="BXI151" s="19"/>
      <c r="BXJ151" s="19"/>
      <c r="BXK151" s="19"/>
      <c r="BXL151" s="19"/>
      <c r="BXM151" s="19"/>
      <c r="BXN151" s="19"/>
      <c r="BXO151" s="19"/>
      <c r="BXP151" s="19"/>
      <c r="BXQ151" s="19"/>
      <c r="BXR151" s="19"/>
      <c r="BXS151" s="19"/>
      <c r="BXT151" s="19"/>
      <c r="BXU151" s="19"/>
      <c r="BXV151" s="19"/>
      <c r="BXW151" s="19"/>
      <c r="BXX151" s="19"/>
      <c r="BXY151" s="19"/>
      <c r="BXZ151" s="19"/>
      <c r="BYA151" s="19"/>
      <c r="BYB151" s="19"/>
      <c r="BYC151" s="19"/>
      <c r="BYD151" s="19"/>
      <c r="BYE151" s="19"/>
      <c r="BYF151" s="19"/>
      <c r="BYG151" s="19"/>
      <c r="BYH151" s="19"/>
      <c r="BYI151" s="19"/>
      <c r="BYJ151" s="19"/>
      <c r="BYK151" s="19"/>
      <c r="BYL151" s="19"/>
      <c r="BYM151" s="19"/>
      <c r="BYN151" s="19"/>
      <c r="BYO151" s="19"/>
      <c r="BYP151" s="19"/>
      <c r="BYQ151" s="19"/>
      <c r="BYR151" s="19"/>
      <c r="BYS151" s="19"/>
      <c r="BYT151" s="19"/>
      <c r="BYU151" s="19"/>
      <c r="BYV151" s="19"/>
      <c r="BYW151" s="19"/>
      <c r="BYX151" s="19"/>
      <c r="BYY151" s="19"/>
      <c r="BYZ151" s="19"/>
      <c r="BZA151" s="19"/>
      <c r="BZB151" s="19"/>
      <c r="BZC151" s="19"/>
      <c r="BZD151" s="19"/>
      <c r="BZE151" s="19"/>
      <c r="BZF151" s="19"/>
      <c r="BZG151" s="19"/>
      <c r="BZH151" s="19"/>
      <c r="BZI151" s="19"/>
      <c r="BZJ151" s="19"/>
      <c r="BZK151" s="19"/>
      <c r="BZL151" s="19"/>
      <c r="BZM151" s="19"/>
      <c r="BZN151" s="19"/>
      <c r="BZO151" s="19"/>
      <c r="BZP151" s="19"/>
      <c r="BZQ151" s="19"/>
      <c r="BZR151" s="19"/>
      <c r="BZS151" s="19"/>
      <c r="BZT151" s="19"/>
      <c r="BZU151" s="19"/>
      <c r="BZV151" s="19"/>
      <c r="BZW151" s="19"/>
      <c r="BZX151" s="19"/>
      <c r="BZY151" s="19"/>
      <c r="BZZ151" s="19"/>
      <c r="CAA151" s="19"/>
      <c r="CAB151" s="19"/>
      <c r="CAC151" s="19"/>
      <c r="CAD151" s="19"/>
      <c r="CAE151" s="19"/>
      <c r="CAF151" s="19"/>
      <c r="CAG151" s="19"/>
      <c r="CAH151" s="19"/>
      <c r="CAI151" s="19"/>
      <c r="CAJ151" s="19"/>
      <c r="CAK151" s="19"/>
      <c r="CAL151" s="19"/>
      <c r="CAM151" s="19"/>
      <c r="CAN151" s="19"/>
      <c r="CAO151" s="19"/>
      <c r="CAP151" s="19"/>
      <c r="CAQ151" s="19"/>
      <c r="CAR151" s="19"/>
      <c r="CAS151" s="19"/>
      <c r="CAT151" s="19"/>
      <c r="CAU151" s="19"/>
      <c r="CAV151" s="19"/>
      <c r="CAW151" s="19"/>
      <c r="CAX151" s="19"/>
      <c r="CAY151" s="19"/>
      <c r="CAZ151" s="19"/>
      <c r="CBA151" s="19"/>
      <c r="CBB151" s="19"/>
      <c r="CBC151" s="19"/>
      <c r="CBD151" s="19"/>
      <c r="CBE151" s="19"/>
      <c r="CBF151" s="19"/>
      <c r="CBG151" s="19"/>
      <c r="CBH151" s="19"/>
      <c r="CBI151" s="19"/>
      <c r="CBJ151" s="19"/>
      <c r="CBK151" s="19"/>
      <c r="CBL151" s="19"/>
      <c r="CBM151" s="19"/>
      <c r="CBN151" s="19"/>
      <c r="CBO151" s="19"/>
      <c r="CBP151" s="19"/>
      <c r="CBQ151" s="19"/>
      <c r="CBR151" s="19"/>
      <c r="CBS151" s="19"/>
      <c r="CBT151" s="19"/>
      <c r="CBU151" s="19"/>
      <c r="CBV151" s="19"/>
      <c r="CBW151" s="19"/>
      <c r="CBX151" s="19"/>
      <c r="CBY151" s="19"/>
      <c r="CBZ151" s="19"/>
      <c r="CCA151" s="19"/>
      <c r="CCB151" s="19"/>
      <c r="CCC151" s="19"/>
      <c r="CCD151" s="19"/>
      <c r="CCE151" s="19"/>
      <c r="CCF151" s="19"/>
      <c r="CCG151" s="19"/>
      <c r="CCH151" s="19"/>
      <c r="CCI151" s="19"/>
      <c r="CCJ151" s="19"/>
      <c r="CCK151" s="19"/>
      <c r="CCL151" s="19"/>
      <c r="CCM151" s="19"/>
      <c r="CCN151" s="19"/>
      <c r="CCO151" s="19"/>
      <c r="CCP151" s="19"/>
      <c r="CCQ151" s="19"/>
      <c r="CCR151" s="19"/>
      <c r="CCS151" s="19"/>
      <c r="CCT151" s="19"/>
      <c r="CCU151" s="19"/>
      <c r="CCV151" s="19"/>
      <c r="CCW151" s="19"/>
      <c r="CCX151" s="19"/>
      <c r="CCY151" s="19"/>
      <c r="CCZ151" s="19"/>
      <c r="CDA151" s="19"/>
      <c r="CDB151" s="19"/>
      <c r="CDC151" s="19"/>
      <c r="CDD151" s="19"/>
      <c r="CDE151" s="19"/>
      <c r="CDF151" s="19"/>
      <c r="CDG151" s="19"/>
      <c r="CDH151" s="19"/>
      <c r="CDI151" s="19"/>
      <c r="CDJ151" s="19"/>
      <c r="CDK151" s="19"/>
      <c r="CDL151" s="19"/>
      <c r="CDM151" s="19"/>
      <c r="CDN151" s="19"/>
      <c r="CDO151" s="19"/>
      <c r="CDP151" s="19"/>
      <c r="CDQ151" s="19"/>
      <c r="CDR151" s="19"/>
      <c r="CDS151" s="19"/>
      <c r="CDT151" s="19"/>
      <c r="CDU151" s="19"/>
      <c r="CDV151" s="19"/>
      <c r="CDW151" s="19"/>
      <c r="CDX151" s="19"/>
      <c r="CDY151" s="19"/>
      <c r="CDZ151" s="19"/>
      <c r="CEA151" s="19"/>
      <c r="CEB151" s="19"/>
      <c r="CEC151" s="19"/>
      <c r="CED151" s="19"/>
      <c r="CEE151" s="19"/>
      <c r="CEF151" s="19"/>
      <c r="CEG151" s="19"/>
      <c r="CEH151" s="19"/>
      <c r="CEI151" s="19"/>
      <c r="CEJ151" s="19"/>
      <c r="CEK151" s="19"/>
      <c r="CEL151" s="19"/>
      <c r="CEM151" s="19"/>
      <c r="CEN151" s="19"/>
      <c r="CEO151" s="19"/>
      <c r="CEP151" s="19"/>
      <c r="CEQ151" s="19"/>
      <c r="CER151" s="19"/>
      <c r="CES151" s="19"/>
      <c r="CET151" s="19"/>
      <c r="CEU151" s="19"/>
      <c r="CEV151" s="19"/>
      <c r="CEW151" s="19"/>
      <c r="CEX151" s="19"/>
      <c r="CEY151" s="19"/>
      <c r="CEZ151" s="19"/>
      <c r="CFA151" s="19"/>
      <c r="CFB151" s="19"/>
      <c r="CFC151" s="19"/>
      <c r="CFD151" s="19"/>
      <c r="CFE151" s="19"/>
      <c r="CFF151" s="19"/>
      <c r="CFG151" s="19"/>
      <c r="CFH151" s="19"/>
      <c r="CFI151" s="19"/>
      <c r="CFJ151" s="19"/>
      <c r="CFK151" s="19"/>
      <c r="CFL151" s="19"/>
      <c r="CFM151" s="19"/>
      <c r="CFN151" s="19"/>
      <c r="CFO151" s="19"/>
      <c r="CFP151" s="19"/>
      <c r="CFQ151" s="19"/>
      <c r="CFR151" s="19"/>
      <c r="CFS151" s="19"/>
      <c r="CFT151" s="19"/>
      <c r="CFU151" s="19"/>
      <c r="CFV151" s="19"/>
      <c r="CFW151" s="19"/>
      <c r="CFX151" s="19"/>
      <c r="CFY151" s="19"/>
      <c r="CFZ151" s="19"/>
      <c r="CGA151" s="19"/>
      <c r="CGB151" s="19"/>
      <c r="CGC151" s="19"/>
      <c r="CGD151" s="19"/>
      <c r="CGE151" s="19"/>
      <c r="CGF151" s="19"/>
      <c r="CGG151" s="19"/>
      <c r="CGH151" s="19"/>
      <c r="CGI151" s="19"/>
      <c r="CGJ151" s="19"/>
      <c r="CGK151" s="19"/>
      <c r="CGL151" s="19"/>
      <c r="CGM151" s="19"/>
      <c r="CGN151" s="19"/>
      <c r="CGO151" s="19"/>
      <c r="CGP151" s="19"/>
      <c r="CGQ151" s="19"/>
      <c r="CGR151" s="19"/>
      <c r="CGS151" s="19"/>
      <c r="CGT151" s="19"/>
      <c r="CGU151" s="19"/>
      <c r="CGV151" s="19"/>
      <c r="CGW151" s="19"/>
      <c r="CGX151" s="19"/>
      <c r="CGY151" s="19"/>
      <c r="CGZ151" s="19"/>
      <c r="CHA151" s="19"/>
      <c r="CHB151" s="19"/>
      <c r="CHC151" s="19"/>
      <c r="CHD151" s="19"/>
      <c r="CHE151" s="19"/>
      <c r="CHF151" s="19"/>
      <c r="CHG151" s="19"/>
      <c r="CHH151" s="19"/>
      <c r="CHI151" s="19"/>
      <c r="CHJ151" s="19"/>
      <c r="CHK151" s="19"/>
      <c r="CHL151" s="19"/>
      <c r="CHM151" s="19"/>
      <c r="CHN151" s="19"/>
      <c r="CHO151" s="19"/>
      <c r="CHP151" s="19"/>
      <c r="CHQ151" s="19"/>
      <c r="CHR151" s="19"/>
      <c r="CHS151" s="19"/>
      <c r="CHT151" s="19"/>
      <c r="CHU151" s="19"/>
      <c r="CHV151" s="19"/>
      <c r="CHW151" s="19"/>
      <c r="CHX151" s="19"/>
      <c r="CHY151" s="19"/>
      <c r="CHZ151" s="19"/>
      <c r="CIA151" s="19"/>
      <c r="CIB151" s="19"/>
      <c r="CIC151" s="19"/>
      <c r="CID151" s="19"/>
      <c r="CIE151" s="19"/>
      <c r="CIF151" s="19"/>
      <c r="CIG151" s="19"/>
      <c r="CIH151" s="19"/>
      <c r="CII151" s="19"/>
      <c r="CIJ151" s="19"/>
      <c r="CIK151" s="19"/>
      <c r="CIL151" s="19"/>
      <c r="CIM151" s="19"/>
      <c r="CIN151" s="19"/>
      <c r="CIO151" s="19"/>
      <c r="CIP151" s="19"/>
      <c r="CIQ151" s="19"/>
      <c r="CIR151" s="19"/>
      <c r="CIS151" s="19"/>
      <c r="CIT151" s="19"/>
      <c r="CIU151" s="19"/>
      <c r="CIV151" s="19"/>
      <c r="CIW151" s="19"/>
      <c r="CIX151" s="19"/>
      <c r="CIY151" s="19"/>
      <c r="CIZ151" s="19"/>
      <c r="CJA151" s="19"/>
      <c r="CJB151" s="19"/>
      <c r="CJC151" s="19"/>
      <c r="CJD151" s="19"/>
      <c r="CJE151" s="19"/>
      <c r="CJF151" s="19"/>
      <c r="CJG151" s="19"/>
      <c r="CJH151" s="19"/>
      <c r="CJI151" s="19"/>
      <c r="CJJ151" s="19"/>
      <c r="CJK151" s="19"/>
      <c r="CJL151" s="19"/>
      <c r="CJM151" s="19"/>
      <c r="CJN151" s="19"/>
      <c r="CJO151" s="19"/>
      <c r="CJP151" s="19"/>
      <c r="CJQ151" s="19"/>
      <c r="CJR151" s="19"/>
      <c r="CJS151" s="19"/>
      <c r="CJT151" s="19"/>
      <c r="CJU151" s="19"/>
      <c r="CJV151" s="19"/>
      <c r="CJW151" s="19"/>
      <c r="CJX151" s="19"/>
      <c r="CJY151" s="19"/>
      <c r="CJZ151" s="19"/>
      <c r="CKA151" s="19"/>
      <c r="CKB151" s="19"/>
      <c r="CKC151" s="19"/>
      <c r="CKD151" s="19"/>
      <c r="CKE151" s="19"/>
      <c r="CKF151" s="19"/>
      <c r="CKG151" s="19"/>
      <c r="CKH151" s="19"/>
      <c r="CKI151" s="19"/>
      <c r="CKJ151" s="19"/>
      <c r="CKK151" s="19"/>
      <c r="CKL151" s="19"/>
      <c r="CKM151" s="19"/>
      <c r="CKN151" s="19"/>
      <c r="CKO151" s="19"/>
      <c r="CKP151" s="19"/>
      <c r="CKQ151" s="19"/>
      <c r="CKR151" s="19"/>
      <c r="CKS151" s="19"/>
      <c r="CKT151" s="19"/>
      <c r="CKU151" s="19"/>
      <c r="CKV151" s="19"/>
      <c r="CKW151" s="19"/>
      <c r="CKX151" s="19"/>
      <c r="CKY151" s="19"/>
      <c r="CKZ151" s="19"/>
      <c r="CLA151" s="19"/>
      <c r="CLB151" s="19"/>
      <c r="CLC151" s="19"/>
      <c r="CLD151" s="19"/>
      <c r="CLE151" s="19"/>
      <c r="CLF151" s="19"/>
      <c r="CLG151" s="19"/>
      <c r="CLH151" s="19"/>
      <c r="CLI151" s="19"/>
      <c r="CLJ151" s="19"/>
      <c r="CLK151" s="19"/>
      <c r="CLL151" s="19"/>
      <c r="CLM151" s="19"/>
      <c r="CLN151" s="19"/>
      <c r="CLO151" s="19"/>
      <c r="CLP151" s="19"/>
      <c r="CLQ151" s="19"/>
      <c r="CLR151" s="19"/>
      <c r="CLS151" s="19"/>
      <c r="CLT151" s="19"/>
      <c r="CLU151" s="19"/>
      <c r="CLV151" s="19"/>
      <c r="CLW151" s="19"/>
      <c r="CLX151" s="19"/>
      <c r="CLY151" s="19"/>
      <c r="CLZ151" s="19"/>
      <c r="CMA151" s="19"/>
      <c r="CMB151" s="19"/>
      <c r="CMC151" s="19"/>
      <c r="CMD151" s="19"/>
      <c r="CME151" s="19"/>
      <c r="CMF151" s="19"/>
      <c r="CMG151" s="19"/>
      <c r="CMH151" s="19"/>
      <c r="CMI151" s="19"/>
      <c r="CMJ151" s="19"/>
      <c r="CMK151" s="19"/>
      <c r="CML151" s="19"/>
      <c r="CMM151" s="19"/>
      <c r="CMN151" s="19"/>
      <c r="CMO151" s="19"/>
      <c r="CMP151" s="19"/>
      <c r="CMQ151" s="19"/>
      <c r="CMR151" s="19"/>
      <c r="CMS151" s="19"/>
      <c r="CMT151" s="19"/>
      <c r="CMU151" s="19"/>
      <c r="CMV151" s="19"/>
      <c r="CMW151" s="19"/>
      <c r="CMX151" s="19"/>
      <c r="CMY151" s="19"/>
      <c r="CMZ151" s="19"/>
      <c r="CNA151" s="19"/>
      <c r="CNB151" s="19"/>
      <c r="CNC151" s="19"/>
      <c r="CND151" s="19"/>
      <c r="CNE151" s="19"/>
      <c r="CNF151" s="19"/>
      <c r="CNG151" s="19"/>
      <c r="CNH151" s="19"/>
      <c r="CNI151" s="19"/>
      <c r="CNJ151" s="19"/>
      <c r="CNK151" s="19"/>
      <c r="CNL151" s="19"/>
      <c r="CNM151" s="19"/>
      <c r="CNN151" s="19"/>
      <c r="CNO151" s="19"/>
      <c r="CNP151" s="19"/>
      <c r="CNQ151" s="19"/>
      <c r="CNR151" s="19"/>
      <c r="CNS151" s="19"/>
      <c r="CNT151" s="19"/>
      <c r="CNU151" s="19"/>
      <c r="CNV151" s="19"/>
      <c r="CNW151" s="19"/>
      <c r="CNX151" s="19"/>
      <c r="CNY151" s="19"/>
      <c r="CNZ151" s="19"/>
      <c r="COA151" s="19"/>
      <c r="COB151" s="19"/>
      <c r="COC151" s="19"/>
      <c r="COD151" s="19"/>
      <c r="COE151" s="19"/>
      <c r="COF151" s="19"/>
      <c r="COG151" s="19"/>
      <c r="COH151" s="19"/>
      <c r="COI151" s="19"/>
      <c r="COJ151" s="19"/>
      <c r="COK151" s="19"/>
      <c r="COL151" s="19"/>
      <c r="COM151" s="19"/>
      <c r="CON151" s="19"/>
      <c r="COO151" s="19"/>
      <c r="COP151" s="19"/>
      <c r="COQ151" s="19"/>
      <c r="COR151" s="19"/>
      <c r="COS151" s="19"/>
      <c r="COT151" s="19"/>
      <c r="COU151" s="19"/>
      <c r="COV151" s="19"/>
      <c r="COW151" s="19"/>
      <c r="COX151" s="19"/>
      <c r="COY151" s="19"/>
      <c r="COZ151" s="19"/>
      <c r="CPA151" s="19"/>
      <c r="CPB151" s="19"/>
      <c r="CPC151" s="19"/>
      <c r="CPD151" s="19"/>
      <c r="CPE151" s="19"/>
      <c r="CPF151" s="19"/>
      <c r="CPG151" s="19"/>
      <c r="CPH151" s="19"/>
      <c r="CPI151" s="19"/>
      <c r="CPJ151" s="19"/>
      <c r="CPK151" s="19"/>
      <c r="CPL151" s="19"/>
      <c r="CPM151" s="19"/>
      <c r="CPN151" s="19"/>
      <c r="CPO151" s="19"/>
      <c r="CPP151" s="19"/>
      <c r="CPQ151" s="19"/>
      <c r="CPR151" s="19"/>
      <c r="CPS151" s="19"/>
      <c r="CPT151" s="19"/>
      <c r="CPU151" s="19"/>
      <c r="CPV151" s="19"/>
      <c r="CPW151" s="19"/>
      <c r="CPX151" s="19"/>
      <c r="CPY151" s="19"/>
      <c r="CPZ151" s="19"/>
      <c r="CQA151" s="19"/>
      <c r="CQB151" s="19"/>
      <c r="CQC151" s="19"/>
      <c r="CQD151" s="19"/>
      <c r="CQE151" s="19"/>
      <c r="CQF151" s="19"/>
      <c r="CQG151" s="19"/>
      <c r="CQH151" s="19"/>
      <c r="CQI151" s="19"/>
      <c r="CQJ151" s="19"/>
      <c r="CQK151" s="19"/>
      <c r="CQL151" s="19"/>
      <c r="CQM151" s="19"/>
      <c r="CQN151" s="19"/>
      <c r="CQO151" s="19"/>
      <c r="CQP151" s="19"/>
      <c r="CQQ151" s="19"/>
      <c r="CQR151" s="19"/>
      <c r="CQS151" s="19"/>
      <c r="CQT151" s="19"/>
      <c r="CQU151" s="19"/>
      <c r="CQV151" s="19"/>
      <c r="CQW151" s="19"/>
      <c r="CQX151" s="19"/>
      <c r="CQY151" s="19"/>
      <c r="CQZ151" s="19"/>
      <c r="CRA151" s="19"/>
      <c r="CRB151" s="19"/>
      <c r="CRC151" s="19"/>
      <c r="CRD151" s="19"/>
      <c r="CRE151" s="19"/>
      <c r="CRF151" s="19"/>
      <c r="CRG151" s="19"/>
      <c r="CRH151" s="19"/>
      <c r="CRI151" s="19"/>
      <c r="CRJ151" s="19"/>
      <c r="CRK151" s="19"/>
      <c r="CRL151" s="19"/>
      <c r="CRM151" s="19"/>
      <c r="CRN151" s="19"/>
      <c r="CRO151" s="19"/>
      <c r="CRP151" s="19"/>
      <c r="CRQ151" s="19"/>
      <c r="CRR151" s="19"/>
      <c r="CRS151" s="19"/>
      <c r="CRT151" s="19"/>
      <c r="CRU151" s="19"/>
      <c r="CRV151" s="19"/>
      <c r="CRW151" s="19"/>
      <c r="CRX151" s="19"/>
      <c r="CRY151" s="19"/>
      <c r="CRZ151" s="19"/>
      <c r="CSA151" s="19"/>
      <c r="CSB151" s="19"/>
      <c r="CSC151" s="19"/>
      <c r="CSD151" s="19"/>
      <c r="CSE151" s="19"/>
      <c r="CSF151" s="19"/>
      <c r="CSG151" s="19"/>
      <c r="CSH151" s="19"/>
      <c r="CSI151" s="19"/>
      <c r="CSJ151" s="19"/>
      <c r="CSK151" s="19"/>
      <c r="CSL151" s="19"/>
      <c r="CSM151" s="19"/>
      <c r="CSN151" s="19"/>
      <c r="CSO151" s="19"/>
      <c r="CSP151" s="19"/>
      <c r="CSQ151" s="19"/>
      <c r="CSR151" s="19"/>
      <c r="CSS151" s="19"/>
      <c r="CST151" s="19"/>
      <c r="CSU151" s="19"/>
      <c r="CSV151" s="19"/>
      <c r="CSW151" s="19"/>
      <c r="CSX151" s="19"/>
      <c r="CSY151" s="19"/>
      <c r="CSZ151" s="19"/>
      <c r="CTA151" s="19"/>
      <c r="CTB151" s="19"/>
      <c r="CTC151" s="19"/>
      <c r="CTD151" s="19"/>
      <c r="CTE151" s="19"/>
      <c r="CTF151" s="19"/>
      <c r="CTG151" s="19"/>
      <c r="CTH151" s="19"/>
      <c r="CTI151" s="19"/>
      <c r="CTJ151" s="19"/>
      <c r="CTK151" s="19"/>
      <c r="CTL151" s="19"/>
      <c r="CTM151" s="19"/>
      <c r="CTN151" s="19"/>
      <c r="CTO151" s="19"/>
      <c r="CTP151" s="19"/>
      <c r="CTQ151" s="19"/>
      <c r="CTR151" s="19"/>
      <c r="CTS151" s="19"/>
      <c r="CTT151" s="19"/>
      <c r="CTU151" s="19"/>
      <c r="CTV151" s="19"/>
      <c r="CTW151" s="19"/>
      <c r="CTX151" s="19"/>
      <c r="CTY151" s="19"/>
      <c r="CTZ151" s="19"/>
      <c r="CUA151" s="19"/>
      <c r="CUB151" s="19"/>
      <c r="CUC151" s="19"/>
      <c r="CUD151" s="19"/>
      <c r="CUE151" s="19"/>
      <c r="CUF151" s="19"/>
      <c r="CUG151" s="19"/>
      <c r="CUH151" s="19"/>
      <c r="CUI151" s="19"/>
      <c r="CUJ151" s="19"/>
      <c r="CUK151" s="19"/>
      <c r="CUL151" s="19"/>
      <c r="CUM151" s="19"/>
      <c r="CUN151" s="19"/>
      <c r="CUO151" s="19"/>
      <c r="CUP151" s="19"/>
      <c r="CUQ151" s="19"/>
      <c r="CUR151" s="19"/>
      <c r="CUS151" s="19"/>
      <c r="CUT151" s="19"/>
      <c r="CUU151" s="19"/>
      <c r="CUV151" s="19"/>
      <c r="CUW151" s="19"/>
      <c r="CUX151" s="19"/>
      <c r="CUY151" s="19"/>
      <c r="CUZ151" s="19"/>
      <c r="CVA151" s="19"/>
      <c r="CVB151" s="19"/>
      <c r="CVC151" s="19"/>
      <c r="CVD151" s="19"/>
      <c r="CVE151" s="19"/>
      <c r="CVF151" s="19"/>
      <c r="CVG151" s="19"/>
      <c r="CVH151" s="19"/>
      <c r="CVI151" s="19"/>
      <c r="CVJ151" s="19"/>
      <c r="CVK151" s="19"/>
      <c r="CVL151" s="19"/>
      <c r="CVM151" s="19"/>
      <c r="CVN151" s="19"/>
      <c r="CVO151" s="19"/>
      <c r="CVP151" s="19"/>
      <c r="CVQ151" s="19"/>
      <c r="CVR151" s="19"/>
      <c r="CVS151" s="19"/>
      <c r="CVT151" s="19"/>
      <c r="CVU151" s="19"/>
      <c r="CVV151" s="19"/>
      <c r="CVW151" s="19"/>
      <c r="CVX151" s="19"/>
      <c r="CVY151" s="19"/>
      <c r="CVZ151" s="19"/>
      <c r="CWA151" s="19"/>
      <c r="CWB151" s="19"/>
      <c r="CWC151" s="19"/>
      <c r="CWD151" s="19"/>
      <c r="CWE151" s="19"/>
      <c r="CWF151" s="19"/>
      <c r="CWG151" s="19"/>
      <c r="CWH151" s="19"/>
      <c r="CWI151" s="19"/>
      <c r="CWJ151" s="19"/>
      <c r="CWK151" s="19"/>
      <c r="CWL151" s="19"/>
      <c r="CWM151" s="19"/>
      <c r="CWN151" s="19"/>
      <c r="CWO151" s="19"/>
      <c r="CWP151" s="19"/>
      <c r="CWQ151" s="19"/>
      <c r="CWR151" s="19"/>
      <c r="CWS151" s="19"/>
      <c r="CWT151" s="19"/>
      <c r="CWU151" s="19"/>
      <c r="CWV151" s="19"/>
      <c r="CWW151" s="19"/>
      <c r="CWX151" s="19"/>
      <c r="CWY151" s="19"/>
      <c r="CWZ151" s="19"/>
      <c r="CXA151" s="19"/>
      <c r="CXB151" s="19"/>
      <c r="CXC151" s="19"/>
      <c r="CXD151" s="19"/>
      <c r="CXE151" s="19"/>
      <c r="CXF151" s="19"/>
      <c r="CXG151" s="19"/>
      <c r="CXH151" s="19"/>
      <c r="CXI151" s="19"/>
      <c r="CXJ151" s="19"/>
      <c r="CXK151" s="19"/>
      <c r="CXL151" s="19"/>
      <c r="CXM151" s="19"/>
      <c r="CXN151" s="19"/>
      <c r="CXO151" s="19"/>
      <c r="CXP151" s="19"/>
      <c r="CXQ151" s="19"/>
      <c r="CXR151" s="19"/>
      <c r="CXS151" s="19"/>
      <c r="CXT151" s="19"/>
      <c r="CXU151" s="19"/>
      <c r="CXV151" s="19"/>
      <c r="CXW151" s="19"/>
      <c r="CXX151" s="19"/>
      <c r="CXY151" s="19"/>
      <c r="CXZ151" s="19"/>
      <c r="CYA151" s="19"/>
      <c r="CYB151" s="19"/>
      <c r="CYC151" s="19"/>
      <c r="CYD151" s="19"/>
      <c r="CYE151" s="19"/>
      <c r="CYF151" s="19"/>
      <c r="CYG151" s="19"/>
      <c r="CYH151" s="19"/>
      <c r="CYI151" s="19"/>
      <c r="CYJ151" s="19"/>
      <c r="CYK151" s="19"/>
      <c r="CYL151" s="19"/>
      <c r="CYM151" s="19"/>
      <c r="CYN151" s="19"/>
      <c r="CYO151" s="19"/>
      <c r="CYP151" s="19"/>
      <c r="CYQ151" s="19"/>
      <c r="CYR151" s="19"/>
      <c r="CYS151" s="19"/>
      <c r="CYT151" s="19"/>
      <c r="CYU151" s="19"/>
      <c r="CYV151" s="19"/>
      <c r="CYW151" s="19"/>
      <c r="CYX151" s="19"/>
      <c r="CYY151" s="19"/>
      <c r="CYZ151" s="19"/>
      <c r="CZA151" s="19"/>
      <c r="CZB151" s="19"/>
      <c r="CZC151" s="19"/>
      <c r="CZD151" s="19"/>
      <c r="CZE151" s="19"/>
      <c r="CZF151" s="19"/>
      <c r="CZG151" s="19"/>
      <c r="CZH151" s="19"/>
      <c r="CZI151" s="19"/>
      <c r="CZJ151" s="19"/>
      <c r="CZK151" s="19"/>
      <c r="CZL151" s="19"/>
      <c r="CZM151" s="19"/>
      <c r="CZN151" s="19"/>
      <c r="CZO151" s="19"/>
      <c r="CZP151" s="19"/>
      <c r="CZQ151" s="19"/>
      <c r="CZR151" s="19"/>
      <c r="CZS151" s="19"/>
      <c r="CZT151" s="19"/>
      <c r="CZU151" s="19"/>
      <c r="CZV151" s="19"/>
      <c r="CZW151" s="19"/>
      <c r="CZX151" s="19"/>
      <c r="CZY151" s="19"/>
      <c r="CZZ151" s="19"/>
      <c r="DAA151" s="19"/>
      <c r="DAB151" s="19"/>
      <c r="DAC151" s="19"/>
      <c r="DAD151" s="19"/>
      <c r="DAE151" s="19"/>
      <c r="DAF151" s="19"/>
      <c r="DAG151" s="19"/>
      <c r="DAH151" s="19"/>
      <c r="DAI151" s="19"/>
      <c r="DAJ151" s="19"/>
      <c r="DAK151" s="19"/>
      <c r="DAL151" s="19"/>
      <c r="DAM151" s="19"/>
      <c r="DAN151" s="19"/>
      <c r="DAO151" s="19"/>
      <c r="DAP151" s="19"/>
      <c r="DAQ151" s="19"/>
      <c r="DAR151" s="19"/>
      <c r="DAS151" s="19"/>
      <c r="DAT151" s="19"/>
      <c r="DAU151" s="19"/>
      <c r="DAV151" s="19"/>
      <c r="DAW151" s="19"/>
      <c r="DAX151" s="19"/>
      <c r="DAY151" s="19"/>
      <c r="DAZ151" s="19"/>
      <c r="DBA151" s="19"/>
      <c r="DBB151" s="19"/>
      <c r="DBC151" s="19"/>
      <c r="DBD151" s="19"/>
      <c r="DBE151" s="19"/>
      <c r="DBF151" s="19"/>
      <c r="DBG151" s="19"/>
      <c r="DBH151" s="19"/>
      <c r="DBI151" s="19"/>
      <c r="DBJ151" s="19"/>
      <c r="DBK151" s="19"/>
      <c r="DBL151" s="19"/>
      <c r="DBM151" s="19"/>
      <c r="DBN151" s="19"/>
      <c r="DBO151" s="19"/>
      <c r="DBP151" s="19"/>
      <c r="DBQ151" s="19"/>
      <c r="DBR151" s="19"/>
      <c r="DBS151" s="19"/>
      <c r="DBT151" s="19"/>
      <c r="DBU151" s="19"/>
      <c r="DBV151" s="19"/>
      <c r="DBW151" s="19"/>
      <c r="DBX151" s="19"/>
      <c r="DBY151" s="19"/>
      <c r="DBZ151" s="19"/>
      <c r="DCA151" s="19"/>
      <c r="DCB151" s="19"/>
      <c r="DCC151" s="19"/>
      <c r="DCD151" s="19"/>
      <c r="DCE151" s="19"/>
      <c r="DCF151" s="19"/>
      <c r="DCG151" s="19"/>
      <c r="DCH151" s="19"/>
      <c r="DCI151" s="19"/>
      <c r="DCJ151" s="19"/>
      <c r="DCK151" s="19"/>
      <c r="DCL151" s="19"/>
      <c r="DCM151" s="19"/>
      <c r="DCN151" s="19"/>
      <c r="DCO151" s="19"/>
      <c r="DCP151" s="19"/>
      <c r="DCQ151" s="19"/>
      <c r="DCR151" s="19"/>
      <c r="DCS151" s="19"/>
      <c r="DCT151" s="19"/>
      <c r="DCU151" s="19"/>
      <c r="DCV151" s="19"/>
      <c r="DCW151" s="19"/>
      <c r="DCX151" s="19"/>
      <c r="DCY151" s="19"/>
      <c r="DCZ151" s="19"/>
      <c r="DDA151" s="19"/>
      <c r="DDB151" s="19"/>
      <c r="DDC151" s="19"/>
      <c r="DDD151" s="19"/>
      <c r="DDE151" s="19"/>
      <c r="DDF151" s="19"/>
      <c r="DDG151" s="19"/>
      <c r="DDH151" s="19"/>
      <c r="DDI151" s="19"/>
      <c r="DDJ151" s="19"/>
      <c r="DDK151" s="19"/>
      <c r="DDL151" s="19"/>
      <c r="DDM151" s="19"/>
      <c r="DDN151" s="19"/>
      <c r="DDO151" s="19"/>
      <c r="DDP151" s="19"/>
      <c r="DDQ151" s="19"/>
      <c r="DDR151" s="19"/>
      <c r="DDS151" s="19"/>
      <c r="DDT151" s="19"/>
      <c r="DDU151" s="19"/>
      <c r="DDV151" s="19"/>
      <c r="DDW151" s="19"/>
      <c r="DDX151" s="19"/>
      <c r="DDY151" s="19"/>
      <c r="DDZ151" s="19"/>
      <c r="DEA151" s="19"/>
      <c r="DEB151" s="19"/>
      <c r="DEC151" s="19"/>
      <c r="DED151" s="19"/>
      <c r="DEE151" s="19"/>
      <c r="DEF151" s="19"/>
      <c r="DEG151" s="19"/>
      <c r="DEH151" s="19"/>
      <c r="DEI151" s="19"/>
      <c r="DEJ151" s="19"/>
      <c r="DEK151" s="19"/>
      <c r="DEL151" s="19"/>
      <c r="DEM151" s="19"/>
      <c r="DEN151" s="19"/>
      <c r="DEO151" s="19"/>
      <c r="DEP151" s="19"/>
      <c r="DEQ151" s="19"/>
      <c r="DER151" s="19"/>
      <c r="DES151" s="19"/>
      <c r="DET151" s="19"/>
      <c r="DEU151" s="19"/>
      <c r="DEV151" s="19"/>
      <c r="DEW151" s="19"/>
      <c r="DEX151" s="19"/>
      <c r="DEY151" s="19"/>
      <c r="DEZ151" s="19"/>
      <c r="DFA151" s="19"/>
      <c r="DFB151" s="19"/>
      <c r="DFC151" s="19"/>
      <c r="DFD151" s="19"/>
      <c r="DFE151" s="19"/>
      <c r="DFF151" s="19"/>
      <c r="DFG151" s="19"/>
      <c r="DFH151" s="19"/>
      <c r="DFI151" s="19"/>
      <c r="DFJ151" s="19"/>
      <c r="DFK151" s="19"/>
      <c r="DFL151" s="19"/>
      <c r="DFM151" s="19"/>
      <c r="DFN151" s="19"/>
      <c r="DFO151" s="19"/>
      <c r="DFP151" s="19"/>
      <c r="DFQ151" s="19"/>
      <c r="DFR151" s="19"/>
      <c r="DFS151" s="19"/>
      <c r="DFT151" s="19"/>
      <c r="DFU151" s="19"/>
      <c r="DFV151" s="19"/>
      <c r="DFW151" s="19"/>
      <c r="DFX151" s="19"/>
      <c r="DFY151" s="19"/>
      <c r="DFZ151" s="19"/>
      <c r="DGA151" s="19"/>
      <c r="DGB151" s="19"/>
      <c r="DGC151" s="19"/>
      <c r="DGD151" s="19"/>
      <c r="DGE151" s="19"/>
      <c r="DGF151" s="19"/>
      <c r="DGG151" s="19"/>
      <c r="DGH151" s="19"/>
      <c r="DGI151" s="19"/>
      <c r="DGJ151" s="19"/>
      <c r="DGK151" s="19"/>
      <c r="DGL151" s="19"/>
      <c r="DGM151" s="19"/>
      <c r="DGN151" s="19"/>
      <c r="DGO151" s="19"/>
      <c r="DGP151" s="19"/>
      <c r="DGQ151" s="19"/>
      <c r="DGR151" s="19"/>
      <c r="DGS151" s="19"/>
      <c r="DGT151" s="19"/>
      <c r="DGU151" s="19"/>
      <c r="DGV151" s="19"/>
      <c r="DGW151" s="19"/>
      <c r="DGX151" s="19"/>
      <c r="DGY151" s="19"/>
      <c r="DGZ151" s="19"/>
      <c r="DHA151" s="19"/>
      <c r="DHB151" s="19"/>
      <c r="DHC151" s="19"/>
      <c r="DHD151" s="19"/>
      <c r="DHE151" s="19"/>
      <c r="DHF151" s="19"/>
      <c r="DHG151" s="19"/>
      <c r="DHH151" s="19"/>
      <c r="DHI151" s="19"/>
      <c r="DHJ151" s="19"/>
      <c r="DHK151" s="19"/>
      <c r="DHL151" s="19"/>
      <c r="DHM151" s="19"/>
      <c r="DHN151" s="19"/>
      <c r="DHO151" s="19"/>
      <c r="DHP151" s="19"/>
      <c r="DHQ151" s="19"/>
      <c r="DHR151" s="19"/>
      <c r="DHS151" s="19"/>
      <c r="DHT151" s="19"/>
      <c r="DHU151" s="19"/>
      <c r="DHV151" s="19"/>
      <c r="DHW151" s="19"/>
      <c r="DHX151" s="19"/>
      <c r="DHY151" s="19"/>
      <c r="DHZ151" s="19"/>
      <c r="DIA151" s="19"/>
      <c r="DIB151" s="19"/>
      <c r="DIC151" s="19"/>
      <c r="DID151" s="19"/>
      <c r="DIE151" s="19"/>
      <c r="DIF151" s="19"/>
      <c r="DIG151" s="19"/>
      <c r="DIH151" s="19"/>
      <c r="DII151" s="19"/>
      <c r="DIJ151" s="19"/>
      <c r="DIK151" s="19"/>
      <c r="DIL151" s="19"/>
      <c r="DIM151" s="19"/>
      <c r="DIN151" s="19"/>
      <c r="DIO151" s="19"/>
      <c r="DIP151" s="19"/>
      <c r="DIQ151" s="19"/>
      <c r="DIR151" s="19"/>
      <c r="DIS151" s="19"/>
      <c r="DIT151" s="19"/>
      <c r="DIU151" s="19"/>
      <c r="DIV151" s="19"/>
      <c r="DIW151" s="19"/>
      <c r="DIX151" s="19"/>
      <c r="DIY151" s="19"/>
      <c r="DIZ151" s="19"/>
      <c r="DJA151" s="19"/>
      <c r="DJB151" s="19"/>
      <c r="DJC151" s="19"/>
      <c r="DJD151" s="19"/>
      <c r="DJE151" s="19"/>
      <c r="DJF151" s="19"/>
      <c r="DJG151" s="19"/>
      <c r="DJH151" s="19"/>
      <c r="DJI151" s="19"/>
      <c r="DJJ151" s="19"/>
      <c r="DJK151" s="19"/>
      <c r="DJL151" s="19"/>
      <c r="DJM151" s="19"/>
      <c r="DJN151" s="19"/>
      <c r="DJO151" s="19"/>
      <c r="DJP151" s="19"/>
      <c r="DJQ151" s="19"/>
      <c r="DJR151" s="19"/>
      <c r="DJS151" s="19"/>
      <c r="DJT151" s="19"/>
      <c r="DJU151" s="19"/>
      <c r="DJV151" s="19"/>
      <c r="DJW151" s="19"/>
      <c r="DJX151" s="19"/>
      <c r="DJY151" s="19"/>
      <c r="DJZ151" s="19"/>
      <c r="DKA151" s="19"/>
      <c r="DKB151" s="19"/>
      <c r="DKC151" s="19"/>
      <c r="DKD151" s="19"/>
      <c r="DKE151" s="19"/>
      <c r="DKF151" s="19"/>
      <c r="DKG151" s="19"/>
      <c r="DKH151" s="19"/>
      <c r="DKI151" s="19"/>
      <c r="DKJ151" s="19"/>
      <c r="DKK151" s="19"/>
      <c r="DKL151" s="19"/>
      <c r="DKM151" s="19"/>
      <c r="DKN151" s="19"/>
      <c r="DKO151" s="19"/>
      <c r="DKP151" s="19"/>
      <c r="DKQ151" s="19"/>
      <c r="DKR151" s="19"/>
      <c r="DKS151" s="19"/>
      <c r="DKT151" s="19"/>
      <c r="DKU151" s="19"/>
      <c r="DKV151" s="19"/>
      <c r="DKW151" s="19"/>
      <c r="DKX151" s="19"/>
      <c r="DKY151" s="19"/>
      <c r="DKZ151" s="19"/>
      <c r="DLA151" s="19"/>
      <c r="DLB151" s="19"/>
      <c r="DLC151" s="19"/>
      <c r="DLD151" s="19"/>
      <c r="DLE151" s="19"/>
      <c r="DLF151" s="19"/>
      <c r="DLG151" s="19"/>
      <c r="DLH151" s="19"/>
      <c r="DLI151" s="19"/>
      <c r="DLJ151" s="19"/>
      <c r="DLK151" s="19"/>
      <c r="DLL151" s="19"/>
      <c r="DLM151" s="19"/>
      <c r="DLN151" s="19"/>
      <c r="DLO151" s="19"/>
      <c r="DLP151" s="19"/>
      <c r="DLQ151" s="19"/>
      <c r="DLR151" s="19"/>
      <c r="DLS151" s="19"/>
      <c r="DLT151" s="19"/>
      <c r="DLU151" s="19"/>
      <c r="DLV151" s="19"/>
      <c r="DLW151" s="19"/>
      <c r="DLX151" s="19"/>
      <c r="DLY151" s="19"/>
      <c r="DLZ151" s="19"/>
      <c r="DMA151" s="19"/>
      <c r="DMB151" s="19"/>
      <c r="DMC151" s="19"/>
      <c r="DMD151" s="19"/>
      <c r="DME151" s="19"/>
      <c r="DMF151" s="19"/>
      <c r="DMG151" s="19"/>
      <c r="DMH151" s="19"/>
      <c r="DMI151" s="19"/>
      <c r="DMJ151" s="19"/>
      <c r="DMK151" s="19"/>
      <c r="DML151" s="19"/>
      <c r="DMM151" s="19"/>
      <c r="DMN151" s="19"/>
      <c r="DMO151" s="19"/>
      <c r="DMP151" s="19"/>
      <c r="DMQ151" s="19"/>
      <c r="DMR151" s="19"/>
      <c r="DMS151" s="19"/>
      <c r="DMT151" s="19"/>
      <c r="DMU151" s="19"/>
      <c r="DMV151" s="19"/>
      <c r="DMW151" s="19"/>
      <c r="DMX151" s="19"/>
      <c r="DMY151" s="19"/>
      <c r="DMZ151" s="19"/>
      <c r="DNA151" s="19"/>
      <c r="DNB151" s="19"/>
      <c r="DNC151" s="19"/>
      <c r="DND151" s="19"/>
      <c r="DNE151" s="19"/>
      <c r="DNF151" s="19"/>
      <c r="DNG151" s="19"/>
      <c r="DNH151" s="19"/>
      <c r="DNI151" s="19"/>
      <c r="DNJ151" s="19"/>
      <c r="DNK151" s="19"/>
      <c r="DNL151" s="19"/>
      <c r="DNM151" s="19"/>
      <c r="DNN151" s="19"/>
      <c r="DNO151" s="19"/>
      <c r="DNP151" s="19"/>
      <c r="DNQ151" s="19"/>
      <c r="DNR151" s="19"/>
      <c r="DNS151" s="19"/>
      <c r="DNT151" s="19"/>
      <c r="DNU151" s="19"/>
      <c r="DNV151" s="19"/>
      <c r="DNW151" s="19"/>
      <c r="DNX151" s="19"/>
      <c r="DNY151" s="19"/>
      <c r="DNZ151" s="19"/>
      <c r="DOA151" s="19"/>
      <c r="DOB151" s="19"/>
      <c r="DOC151" s="19"/>
      <c r="DOD151" s="19"/>
      <c r="DOE151" s="19"/>
      <c r="DOF151" s="19"/>
      <c r="DOG151" s="19"/>
      <c r="DOH151" s="19"/>
      <c r="DOI151" s="19"/>
      <c r="DOJ151" s="19"/>
      <c r="DOK151" s="19"/>
      <c r="DOL151" s="19"/>
      <c r="DOM151" s="19"/>
      <c r="DON151" s="19"/>
      <c r="DOO151" s="19"/>
      <c r="DOP151" s="19"/>
      <c r="DOQ151" s="19"/>
      <c r="DOR151" s="19"/>
      <c r="DOS151" s="19"/>
      <c r="DOT151" s="19"/>
      <c r="DOU151" s="19"/>
      <c r="DOV151" s="19"/>
      <c r="DOW151" s="19"/>
      <c r="DOX151" s="19"/>
      <c r="DOY151" s="19"/>
      <c r="DOZ151" s="19"/>
      <c r="DPA151" s="19"/>
      <c r="DPB151" s="19"/>
      <c r="DPC151" s="19"/>
      <c r="DPD151" s="19"/>
      <c r="DPE151" s="19"/>
      <c r="DPF151" s="19"/>
      <c r="DPG151" s="19"/>
      <c r="DPH151" s="19"/>
      <c r="DPI151" s="19"/>
      <c r="DPJ151" s="19"/>
      <c r="DPK151" s="19"/>
      <c r="DPL151" s="19"/>
      <c r="DPM151" s="19"/>
      <c r="DPN151" s="19"/>
      <c r="DPO151" s="19"/>
      <c r="DPP151" s="19"/>
      <c r="DPQ151" s="19"/>
      <c r="DPR151" s="19"/>
      <c r="DPS151" s="19"/>
      <c r="DPT151" s="19"/>
      <c r="DPU151" s="19"/>
      <c r="DPV151" s="19"/>
      <c r="DPW151" s="19"/>
      <c r="DPX151" s="19"/>
      <c r="DPY151" s="19"/>
      <c r="DPZ151" s="19"/>
      <c r="DQA151" s="19"/>
      <c r="DQB151" s="19"/>
      <c r="DQC151" s="19"/>
      <c r="DQD151" s="19"/>
      <c r="DQE151" s="19"/>
      <c r="DQF151" s="19"/>
      <c r="DQG151" s="19"/>
      <c r="DQH151" s="19"/>
      <c r="DQI151" s="19"/>
      <c r="DQJ151" s="19"/>
      <c r="DQK151" s="19"/>
      <c r="DQL151" s="19"/>
      <c r="DQM151" s="19"/>
      <c r="DQN151" s="19"/>
      <c r="DQO151" s="19"/>
      <c r="DQP151" s="19"/>
      <c r="DQQ151" s="19"/>
      <c r="DQR151" s="19"/>
      <c r="DQS151" s="19"/>
      <c r="DQT151" s="19"/>
      <c r="DQU151" s="19"/>
      <c r="DQV151" s="19"/>
      <c r="DQW151" s="19"/>
      <c r="DQX151" s="19"/>
      <c r="DQY151" s="19"/>
      <c r="DQZ151" s="19"/>
      <c r="DRA151" s="19"/>
      <c r="DRB151" s="19"/>
      <c r="DRC151" s="19"/>
      <c r="DRD151" s="19"/>
      <c r="DRE151" s="19"/>
      <c r="DRF151" s="19"/>
      <c r="DRG151" s="19"/>
      <c r="DRH151" s="19"/>
      <c r="DRI151" s="19"/>
      <c r="DRJ151" s="19"/>
      <c r="DRK151" s="19"/>
      <c r="DRL151" s="19"/>
      <c r="DRM151" s="19"/>
      <c r="DRN151" s="19"/>
      <c r="DRO151" s="19"/>
      <c r="DRP151" s="19"/>
      <c r="DRQ151" s="19"/>
      <c r="DRR151" s="19"/>
      <c r="DRS151" s="19"/>
      <c r="DRT151" s="19"/>
      <c r="DRU151" s="19"/>
      <c r="DRV151" s="19"/>
      <c r="DRW151" s="19"/>
      <c r="DRX151" s="19"/>
      <c r="DRY151" s="19"/>
      <c r="DRZ151" s="19"/>
      <c r="DSA151" s="19"/>
      <c r="DSB151" s="19"/>
      <c r="DSC151" s="19"/>
      <c r="DSD151" s="19"/>
      <c r="DSE151" s="19"/>
      <c r="DSF151" s="19"/>
      <c r="DSG151" s="19"/>
      <c r="DSH151" s="19"/>
      <c r="DSI151" s="19"/>
      <c r="DSJ151" s="19"/>
      <c r="DSK151" s="19"/>
      <c r="DSL151" s="19"/>
      <c r="DSM151" s="19"/>
      <c r="DSN151" s="19"/>
      <c r="DSO151" s="19"/>
      <c r="DSP151" s="19"/>
      <c r="DSQ151" s="19"/>
      <c r="DSR151" s="19"/>
      <c r="DSS151" s="19"/>
      <c r="DST151" s="19"/>
      <c r="DSU151" s="19"/>
      <c r="DSV151" s="19"/>
      <c r="DSW151" s="19"/>
      <c r="DSX151" s="19"/>
      <c r="DSY151" s="19"/>
      <c r="DSZ151" s="19"/>
      <c r="DTA151" s="19"/>
      <c r="DTB151" s="19"/>
      <c r="DTC151" s="19"/>
      <c r="DTD151" s="19"/>
      <c r="DTE151" s="19"/>
      <c r="DTF151" s="19"/>
      <c r="DTG151" s="19"/>
      <c r="DTH151" s="19"/>
      <c r="DTI151" s="19"/>
      <c r="DTJ151" s="19"/>
      <c r="DTK151" s="19"/>
      <c r="DTL151" s="19"/>
      <c r="DTM151" s="19"/>
      <c r="DTN151" s="19"/>
      <c r="DTO151" s="19"/>
      <c r="DTP151" s="19"/>
      <c r="DTQ151" s="19"/>
      <c r="DTR151" s="19"/>
      <c r="DTS151" s="19"/>
      <c r="DTT151" s="19"/>
      <c r="DTU151" s="19"/>
      <c r="DTV151" s="19"/>
      <c r="DTW151" s="19"/>
      <c r="DTX151" s="19"/>
      <c r="DTY151" s="19"/>
      <c r="DTZ151" s="19"/>
      <c r="DUA151" s="19"/>
      <c r="DUB151" s="19"/>
      <c r="DUC151" s="19"/>
      <c r="DUD151" s="19"/>
      <c r="DUE151" s="19"/>
      <c r="DUF151" s="19"/>
      <c r="DUG151" s="19"/>
      <c r="DUH151" s="19"/>
      <c r="DUI151" s="19"/>
      <c r="DUJ151" s="19"/>
      <c r="DUK151" s="19"/>
      <c r="DUL151" s="19"/>
      <c r="DUM151" s="19"/>
      <c r="DUN151" s="19"/>
      <c r="DUO151" s="19"/>
      <c r="DUP151" s="19"/>
      <c r="DUQ151" s="19"/>
      <c r="DUR151" s="19"/>
      <c r="DUS151" s="19"/>
      <c r="DUT151" s="19"/>
      <c r="DUU151" s="19"/>
      <c r="DUV151" s="19"/>
      <c r="DUW151" s="19"/>
      <c r="DUX151" s="19"/>
      <c r="DUY151" s="19"/>
      <c r="DUZ151" s="19"/>
      <c r="DVA151" s="19"/>
      <c r="DVB151" s="19"/>
      <c r="DVC151" s="19"/>
      <c r="DVD151" s="19"/>
      <c r="DVE151" s="19"/>
      <c r="DVF151" s="19"/>
      <c r="DVG151" s="19"/>
      <c r="DVH151" s="19"/>
      <c r="DVI151" s="19"/>
      <c r="DVJ151" s="19"/>
      <c r="DVK151" s="19"/>
      <c r="DVL151" s="19"/>
      <c r="DVM151" s="19"/>
      <c r="DVN151" s="19"/>
      <c r="DVO151" s="19"/>
      <c r="DVP151" s="19"/>
      <c r="DVQ151" s="19"/>
      <c r="DVR151" s="19"/>
      <c r="DVS151" s="19"/>
      <c r="DVT151" s="19"/>
      <c r="DVU151" s="19"/>
      <c r="DVV151" s="19"/>
      <c r="DVW151" s="19"/>
      <c r="DVX151" s="19"/>
      <c r="DVY151" s="19"/>
      <c r="DVZ151" s="19"/>
      <c r="DWA151" s="19"/>
      <c r="DWB151" s="19"/>
      <c r="DWC151" s="19"/>
      <c r="DWD151" s="19"/>
      <c r="DWE151" s="19"/>
      <c r="DWF151" s="19"/>
      <c r="DWG151" s="19"/>
      <c r="DWH151" s="19"/>
      <c r="DWI151" s="19"/>
      <c r="DWJ151" s="19"/>
      <c r="DWK151" s="19"/>
      <c r="DWL151" s="19"/>
      <c r="DWM151" s="19"/>
      <c r="DWN151" s="19"/>
      <c r="DWO151" s="19"/>
      <c r="DWP151" s="19"/>
      <c r="DWQ151" s="19"/>
      <c r="DWR151" s="19"/>
      <c r="DWS151" s="19"/>
      <c r="DWT151" s="19"/>
      <c r="DWU151" s="19"/>
      <c r="DWV151" s="19"/>
      <c r="DWW151" s="19"/>
      <c r="DWX151" s="19"/>
      <c r="DWY151" s="19"/>
      <c r="DWZ151" s="19"/>
      <c r="DXA151" s="19"/>
      <c r="DXB151" s="19"/>
      <c r="DXC151" s="19"/>
      <c r="DXD151" s="19"/>
      <c r="DXE151" s="19"/>
      <c r="DXF151" s="19"/>
      <c r="DXG151" s="19"/>
      <c r="DXH151" s="19"/>
      <c r="DXI151" s="19"/>
      <c r="DXJ151" s="19"/>
      <c r="DXK151" s="19"/>
      <c r="DXL151" s="19"/>
      <c r="DXM151" s="19"/>
      <c r="DXN151" s="19"/>
      <c r="DXO151" s="19"/>
      <c r="DXP151" s="19"/>
      <c r="DXQ151" s="19"/>
      <c r="DXR151" s="19"/>
      <c r="DXS151" s="19"/>
      <c r="DXT151" s="19"/>
      <c r="DXU151" s="19"/>
      <c r="DXV151" s="19"/>
      <c r="DXW151" s="19"/>
      <c r="DXX151" s="19"/>
      <c r="DXY151" s="19"/>
      <c r="DXZ151" s="19"/>
      <c r="DYA151" s="19"/>
      <c r="DYB151" s="19"/>
      <c r="DYC151" s="19"/>
      <c r="DYD151" s="19"/>
      <c r="DYE151" s="19"/>
      <c r="DYF151" s="19"/>
      <c r="DYG151" s="19"/>
      <c r="DYH151" s="19"/>
      <c r="DYI151" s="19"/>
      <c r="DYJ151" s="19"/>
      <c r="DYK151" s="19"/>
      <c r="DYL151" s="19"/>
      <c r="DYM151" s="19"/>
      <c r="DYN151" s="19"/>
      <c r="DYO151" s="19"/>
      <c r="DYP151" s="19"/>
      <c r="DYQ151" s="19"/>
      <c r="DYR151" s="19"/>
      <c r="DYS151" s="19"/>
      <c r="DYT151" s="19"/>
      <c r="DYU151" s="19"/>
      <c r="DYV151" s="19"/>
      <c r="DYW151" s="19"/>
      <c r="DYX151" s="19"/>
      <c r="DYY151" s="19"/>
      <c r="DYZ151" s="19"/>
      <c r="DZA151" s="19"/>
      <c r="DZB151" s="19"/>
      <c r="DZC151" s="19"/>
      <c r="DZD151" s="19"/>
      <c r="DZE151" s="19"/>
      <c r="DZF151" s="19"/>
      <c r="DZG151" s="19"/>
      <c r="DZH151" s="19"/>
      <c r="DZI151" s="19"/>
      <c r="DZJ151" s="19"/>
      <c r="DZK151" s="19"/>
      <c r="DZL151" s="19"/>
      <c r="DZM151" s="19"/>
      <c r="DZN151" s="19"/>
      <c r="DZO151" s="19"/>
      <c r="DZP151" s="19"/>
      <c r="DZQ151" s="19"/>
      <c r="DZR151" s="19"/>
      <c r="DZS151" s="19"/>
      <c r="DZT151" s="19"/>
      <c r="DZU151" s="19"/>
      <c r="DZV151" s="19"/>
      <c r="DZW151" s="19"/>
      <c r="DZX151" s="19"/>
      <c r="DZY151" s="19"/>
      <c r="DZZ151" s="19"/>
      <c r="EAA151" s="19"/>
      <c r="EAB151" s="19"/>
      <c r="EAC151" s="19"/>
      <c r="EAD151" s="19"/>
      <c r="EAE151" s="19"/>
      <c r="EAF151" s="19"/>
      <c r="EAG151" s="19"/>
      <c r="EAH151" s="19"/>
      <c r="EAI151" s="19"/>
      <c r="EAJ151" s="19"/>
      <c r="EAK151" s="19"/>
      <c r="EAL151" s="19"/>
      <c r="EAM151" s="19"/>
      <c r="EAN151" s="19"/>
      <c r="EAO151" s="19"/>
      <c r="EAP151" s="19"/>
      <c r="EAQ151" s="19"/>
      <c r="EAR151" s="19"/>
      <c r="EAS151" s="19"/>
      <c r="EAT151" s="19"/>
      <c r="EAU151" s="19"/>
      <c r="EAV151" s="19"/>
      <c r="EAW151" s="19"/>
      <c r="EAX151" s="19"/>
      <c r="EAY151" s="19"/>
      <c r="EAZ151" s="19"/>
      <c r="EBA151" s="19"/>
      <c r="EBB151" s="19"/>
      <c r="EBC151" s="19"/>
      <c r="EBD151" s="19"/>
      <c r="EBE151" s="19"/>
      <c r="EBF151" s="19"/>
      <c r="EBG151" s="19"/>
      <c r="EBH151" s="19"/>
      <c r="EBI151" s="19"/>
      <c r="EBJ151" s="19"/>
      <c r="EBK151" s="19"/>
      <c r="EBL151" s="19"/>
      <c r="EBM151" s="19"/>
      <c r="EBN151" s="19"/>
      <c r="EBO151" s="19"/>
      <c r="EBP151" s="19"/>
      <c r="EBQ151" s="19"/>
      <c r="EBR151" s="19"/>
      <c r="EBS151" s="19"/>
      <c r="EBT151" s="19"/>
      <c r="EBU151" s="19"/>
      <c r="EBV151" s="19"/>
      <c r="EBW151" s="19"/>
      <c r="EBX151" s="19"/>
      <c r="EBY151" s="19"/>
      <c r="EBZ151" s="19"/>
      <c r="ECA151" s="19"/>
      <c r="ECB151" s="19"/>
      <c r="ECC151" s="19"/>
      <c r="ECD151" s="19"/>
      <c r="ECE151" s="19"/>
      <c r="ECF151" s="19"/>
      <c r="ECG151" s="19"/>
      <c r="ECH151" s="19"/>
      <c r="ECI151" s="19"/>
      <c r="ECJ151" s="19"/>
      <c r="ECK151" s="19"/>
      <c r="ECL151" s="19"/>
      <c r="ECM151" s="19"/>
      <c r="ECN151" s="19"/>
      <c r="ECO151" s="19"/>
      <c r="ECP151" s="19"/>
      <c r="ECQ151" s="19"/>
      <c r="ECR151" s="19"/>
      <c r="ECS151" s="19"/>
      <c r="ECT151" s="19"/>
      <c r="ECU151" s="19"/>
      <c r="ECV151" s="19"/>
      <c r="ECW151" s="19"/>
      <c r="ECX151" s="19"/>
      <c r="ECY151" s="19"/>
      <c r="ECZ151" s="19"/>
      <c r="EDA151" s="19"/>
      <c r="EDB151" s="19"/>
      <c r="EDC151" s="19"/>
      <c r="EDD151" s="19"/>
      <c r="EDE151" s="19"/>
      <c r="EDF151" s="19"/>
      <c r="EDG151" s="19"/>
      <c r="EDH151" s="19"/>
      <c r="EDI151" s="19"/>
      <c r="EDJ151" s="19"/>
      <c r="EDK151" s="19"/>
      <c r="EDL151" s="19"/>
      <c r="EDM151" s="19"/>
      <c r="EDN151" s="19"/>
      <c r="EDO151" s="19"/>
      <c r="EDP151" s="19"/>
      <c r="EDQ151" s="19"/>
      <c r="EDR151" s="19"/>
      <c r="EDS151" s="19"/>
      <c r="EDT151" s="19"/>
      <c r="EDU151" s="19"/>
      <c r="EDV151" s="19"/>
      <c r="EDW151" s="19"/>
      <c r="EDX151" s="19"/>
      <c r="EDY151" s="19"/>
      <c r="EDZ151" s="19"/>
      <c r="EEA151" s="19"/>
      <c r="EEB151" s="19"/>
      <c r="EEC151" s="19"/>
      <c r="EED151" s="19"/>
      <c r="EEE151" s="19"/>
      <c r="EEF151" s="19"/>
      <c r="EEG151" s="19"/>
      <c r="EEH151" s="19"/>
      <c r="EEI151" s="19"/>
      <c r="EEJ151" s="19"/>
      <c r="EEK151" s="19"/>
      <c r="EEL151" s="19"/>
      <c r="EEM151" s="19"/>
      <c r="EEN151" s="19"/>
      <c r="EEO151" s="19"/>
      <c r="EEP151" s="19"/>
      <c r="EEQ151" s="19"/>
      <c r="EER151" s="19"/>
      <c r="EES151" s="19"/>
      <c r="EET151" s="19"/>
      <c r="EEU151" s="19"/>
      <c r="EEV151" s="19"/>
      <c r="EEW151" s="19"/>
      <c r="EEX151" s="19"/>
      <c r="EEY151" s="19"/>
      <c r="EEZ151" s="19"/>
      <c r="EFA151" s="19"/>
      <c r="EFB151" s="19"/>
      <c r="EFC151" s="19"/>
      <c r="EFD151" s="19"/>
      <c r="EFE151" s="19"/>
      <c r="EFF151" s="19"/>
      <c r="EFG151" s="19"/>
      <c r="EFH151" s="19"/>
      <c r="EFI151" s="19"/>
      <c r="EFJ151" s="19"/>
      <c r="EFK151" s="19"/>
      <c r="EFL151" s="19"/>
      <c r="EFM151" s="19"/>
      <c r="EFN151" s="19"/>
      <c r="EFO151" s="19"/>
      <c r="EFP151" s="19"/>
      <c r="EFQ151" s="19"/>
      <c r="EFR151" s="19"/>
      <c r="EFS151" s="19"/>
      <c r="EFT151" s="19"/>
      <c r="EFU151" s="19"/>
      <c r="EFV151" s="19"/>
      <c r="EFW151" s="19"/>
      <c r="EFX151" s="19"/>
      <c r="EFY151" s="19"/>
      <c r="EFZ151" s="19"/>
      <c r="EGA151" s="19"/>
      <c r="EGB151" s="19"/>
      <c r="EGC151" s="19"/>
      <c r="EGD151" s="19"/>
      <c r="EGE151" s="19"/>
      <c r="EGF151" s="19"/>
      <c r="EGG151" s="19"/>
      <c r="EGH151" s="19"/>
      <c r="EGI151" s="19"/>
      <c r="EGJ151" s="19"/>
      <c r="EGK151" s="19"/>
      <c r="EGL151" s="19"/>
      <c r="EGM151" s="19"/>
      <c r="EGN151" s="19"/>
      <c r="EGO151" s="19"/>
      <c r="EGP151" s="19"/>
      <c r="EGQ151" s="19"/>
      <c r="EGR151" s="19"/>
      <c r="EGS151" s="19"/>
      <c r="EGT151" s="19"/>
      <c r="EGU151" s="19"/>
      <c r="EGV151" s="19"/>
      <c r="EGW151" s="19"/>
      <c r="EGX151" s="19"/>
      <c r="EGY151" s="19"/>
      <c r="EGZ151" s="19"/>
      <c r="EHA151" s="19"/>
      <c r="EHB151" s="19"/>
      <c r="EHC151" s="19"/>
      <c r="EHD151" s="19"/>
      <c r="EHE151" s="19"/>
      <c r="EHF151" s="19"/>
      <c r="EHG151" s="19"/>
      <c r="EHH151" s="19"/>
      <c r="EHI151" s="19"/>
      <c r="EHJ151" s="19"/>
      <c r="EHK151" s="19"/>
      <c r="EHL151" s="19"/>
      <c r="EHM151" s="19"/>
      <c r="EHN151" s="19"/>
      <c r="EHO151" s="19"/>
      <c r="EHP151" s="19"/>
      <c r="EHQ151" s="19"/>
      <c r="EHR151" s="19"/>
      <c r="EHS151" s="19"/>
      <c r="EHT151" s="19"/>
      <c r="EHU151" s="19"/>
      <c r="EHV151" s="19"/>
      <c r="EHW151" s="19"/>
      <c r="EHX151" s="19"/>
      <c r="EHY151" s="19"/>
      <c r="EHZ151" s="19"/>
      <c r="EIA151" s="19"/>
      <c r="EIB151" s="19"/>
      <c r="EIC151" s="19"/>
      <c r="EID151" s="19"/>
      <c r="EIE151" s="19"/>
      <c r="EIF151" s="19"/>
      <c r="EIG151" s="19"/>
      <c r="EIH151" s="19"/>
      <c r="EII151" s="19"/>
      <c r="EIJ151" s="19"/>
      <c r="EIK151" s="19"/>
      <c r="EIL151" s="19"/>
      <c r="EIM151" s="19"/>
      <c r="EIN151" s="19"/>
      <c r="EIO151" s="19"/>
      <c r="EIP151" s="19"/>
      <c r="EIQ151" s="19"/>
      <c r="EIR151" s="19"/>
      <c r="EIS151" s="19"/>
      <c r="EIT151" s="19"/>
      <c r="EIU151" s="19"/>
      <c r="EIV151" s="19"/>
      <c r="EIW151" s="19"/>
      <c r="EIX151" s="19"/>
      <c r="EIY151" s="19"/>
      <c r="EIZ151" s="19"/>
      <c r="EJA151" s="19"/>
      <c r="EJB151" s="19"/>
      <c r="EJC151" s="19"/>
      <c r="EJD151" s="19"/>
      <c r="EJE151" s="19"/>
      <c r="EJF151" s="19"/>
      <c r="EJG151" s="19"/>
      <c r="EJH151" s="19"/>
      <c r="EJI151" s="19"/>
      <c r="EJJ151" s="19"/>
      <c r="EJK151" s="19"/>
      <c r="EJL151" s="19"/>
      <c r="EJM151" s="19"/>
      <c r="EJN151" s="19"/>
      <c r="EJO151" s="19"/>
      <c r="EJP151" s="19"/>
      <c r="EJQ151" s="19"/>
      <c r="EJR151" s="19"/>
      <c r="EJS151" s="19"/>
      <c r="EJT151" s="19"/>
      <c r="EJU151" s="19"/>
      <c r="EJV151" s="19"/>
      <c r="EJW151" s="19"/>
      <c r="EJX151" s="19"/>
      <c r="EJY151" s="19"/>
      <c r="EJZ151" s="19"/>
      <c r="EKA151" s="19"/>
      <c r="EKB151" s="19"/>
      <c r="EKC151" s="19"/>
      <c r="EKD151" s="19"/>
      <c r="EKE151" s="19"/>
      <c r="EKF151" s="19"/>
      <c r="EKG151" s="19"/>
      <c r="EKH151" s="19"/>
      <c r="EKI151" s="19"/>
      <c r="EKJ151" s="19"/>
      <c r="EKK151" s="19"/>
      <c r="EKL151" s="19"/>
      <c r="EKM151" s="19"/>
      <c r="EKN151" s="19"/>
      <c r="EKO151" s="19"/>
      <c r="EKP151" s="19"/>
      <c r="EKQ151" s="19"/>
      <c r="EKR151" s="19"/>
      <c r="EKS151" s="19"/>
      <c r="EKT151" s="19"/>
      <c r="EKU151" s="19"/>
      <c r="EKV151" s="19"/>
      <c r="EKW151" s="19"/>
      <c r="EKX151" s="19"/>
      <c r="EKY151" s="19"/>
      <c r="EKZ151" s="19"/>
      <c r="ELA151" s="19"/>
      <c r="ELB151" s="19"/>
      <c r="ELC151" s="19"/>
      <c r="ELD151" s="19"/>
      <c r="ELE151" s="19"/>
      <c r="ELF151" s="19"/>
      <c r="ELG151" s="19"/>
      <c r="ELH151" s="19"/>
      <c r="ELI151" s="19"/>
      <c r="ELJ151" s="19"/>
      <c r="ELK151" s="19"/>
      <c r="ELL151" s="19"/>
      <c r="ELM151" s="19"/>
      <c r="ELN151" s="19"/>
      <c r="ELO151" s="19"/>
      <c r="ELP151" s="19"/>
      <c r="ELQ151" s="19"/>
      <c r="ELR151" s="19"/>
      <c r="ELS151" s="19"/>
      <c r="ELT151" s="19"/>
      <c r="ELU151" s="19"/>
      <c r="ELV151" s="19"/>
      <c r="ELW151" s="19"/>
      <c r="ELX151" s="19"/>
      <c r="ELY151" s="19"/>
      <c r="ELZ151" s="19"/>
      <c r="EMA151" s="19"/>
      <c r="EMB151" s="19"/>
      <c r="EMC151" s="19"/>
      <c r="EMD151" s="19"/>
      <c r="EME151" s="19"/>
      <c r="EMF151" s="19"/>
      <c r="EMG151" s="19"/>
      <c r="EMH151" s="19"/>
      <c r="EMI151" s="19"/>
      <c r="EMJ151" s="19"/>
      <c r="EMK151" s="19"/>
      <c r="EML151" s="19"/>
      <c r="EMM151" s="19"/>
      <c r="EMN151" s="19"/>
      <c r="EMO151" s="19"/>
      <c r="EMP151" s="19"/>
      <c r="EMQ151" s="19"/>
      <c r="EMR151" s="19"/>
      <c r="EMS151" s="19"/>
      <c r="EMT151" s="19"/>
      <c r="EMU151" s="19"/>
      <c r="EMV151" s="19"/>
      <c r="EMW151" s="19"/>
      <c r="EMX151" s="19"/>
      <c r="EMY151" s="19"/>
      <c r="EMZ151" s="19"/>
      <c r="ENA151" s="19"/>
      <c r="ENB151" s="19"/>
      <c r="ENC151" s="19"/>
      <c r="END151" s="19"/>
      <c r="ENE151" s="19"/>
      <c r="ENF151" s="19"/>
      <c r="ENG151" s="19"/>
      <c r="ENH151" s="19"/>
      <c r="ENI151" s="19"/>
      <c r="ENJ151" s="19"/>
      <c r="ENK151" s="19"/>
      <c r="ENL151" s="19"/>
      <c r="ENM151" s="19"/>
      <c r="ENN151" s="19"/>
      <c r="ENO151" s="19"/>
      <c r="ENP151" s="19"/>
      <c r="ENQ151" s="19"/>
      <c r="ENR151" s="19"/>
      <c r="ENS151" s="19"/>
      <c r="ENT151" s="19"/>
      <c r="ENU151" s="19"/>
      <c r="ENV151" s="19"/>
      <c r="ENW151" s="19"/>
      <c r="ENX151" s="19"/>
      <c r="ENY151" s="19"/>
      <c r="ENZ151" s="19"/>
      <c r="EOA151" s="19"/>
      <c r="EOB151" s="19"/>
      <c r="EOC151" s="19"/>
      <c r="EOD151" s="19"/>
      <c r="EOE151" s="19"/>
      <c r="EOF151" s="19"/>
      <c r="EOG151" s="19"/>
      <c r="EOH151" s="19"/>
      <c r="EOI151" s="19"/>
      <c r="EOJ151" s="19"/>
      <c r="EOK151" s="19"/>
      <c r="EOL151" s="19"/>
      <c r="EOM151" s="19"/>
      <c r="EON151" s="19"/>
      <c r="EOO151" s="19"/>
      <c r="EOP151" s="19"/>
      <c r="EOQ151" s="19"/>
      <c r="EOR151" s="19"/>
      <c r="EOS151" s="19"/>
      <c r="EOT151" s="19"/>
      <c r="EOU151" s="19"/>
      <c r="EOV151" s="19"/>
      <c r="EOW151" s="19"/>
      <c r="EOX151" s="19"/>
      <c r="EOY151" s="19"/>
      <c r="EOZ151" s="19"/>
      <c r="EPA151" s="19"/>
      <c r="EPB151" s="19"/>
      <c r="EPC151" s="19"/>
      <c r="EPD151" s="19"/>
      <c r="EPE151" s="19"/>
      <c r="EPF151" s="19"/>
      <c r="EPG151" s="19"/>
      <c r="EPH151" s="19"/>
      <c r="EPI151" s="19"/>
      <c r="EPJ151" s="19"/>
      <c r="EPK151" s="19"/>
      <c r="EPL151" s="19"/>
      <c r="EPM151" s="19"/>
      <c r="EPN151" s="19"/>
      <c r="EPO151" s="19"/>
      <c r="EPP151" s="19"/>
      <c r="EPQ151" s="19"/>
      <c r="EPR151" s="19"/>
      <c r="EPS151" s="19"/>
      <c r="EPT151" s="19"/>
      <c r="EPU151" s="19"/>
      <c r="EPV151" s="19"/>
      <c r="EPW151" s="19"/>
      <c r="EPX151" s="19"/>
      <c r="EPY151" s="19"/>
      <c r="EPZ151" s="19"/>
      <c r="EQA151" s="19"/>
      <c r="EQB151" s="19"/>
      <c r="EQC151" s="19"/>
      <c r="EQD151" s="19"/>
      <c r="EQE151" s="19"/>
      <c r="EQF151" s="19"/>
      <c r="EQG151" s="19"/>
      <c r="EQH151" s="19"/>
      <c r="EQI151" s="19"/>
      <c r="EQJ151" s="19"/>
      <c r="EQK151" s="19"/>
      <c r="EQL151" s="19"/>
      <c r="EQM151" s="19"/>
      <c r="EQN151" s="19"/>
      <c r="EQO151" s="19"/>
      <c r="EQP151" s="19"/>
      <c r="EQQ151" s="19"/>
      <c r="EQR151" s="19"/>
      <c r="EQS151" s="19"/>
      <c r="EQT151" s="19"/>
      <c r="EQU151" s="19"/>
      <c r="EQV151" s="19"/>
      <c r="EQW151" s="19"/>
      <c r="EQX151" s="19"/>
      <c r="EQY151" s="19"/>
      <c r="EQZ151" s="19"/>
      <c r="ERA151" s="19"/>
      <c r="ERB151" s="19"/>
      <c r="ERC151" s="19"/>
      <c r="ERD151" s="19"/>
      <c r="ERE151" s="19"/>
      <c r="ERF151" s="19"/>
      <c r="ERG151" s="19"/>
      <c r="ERH151" s="19"/>
      <c r="ERI151" s="19"/>
      <c r="ERJ151" s="19"/>
      <c r="ERK151" s="19"/>
      <c r="ERL151" s="19"/>
      <c r="ERM151" s="19"/>
      <c r="ERN151" s="19"/>
      <c r="ERO151" s="19"/>
      <c r="ERP151" s="19"/>
      <c r="ERQ151" s="19"/>
      <c r="ERR151" s="19"/>
      <c r="ERS151" s="19"/>
      <c r="ERT151" s="19"/>
      <c r="ERU151" s="19"/>
      <c r="ERV151" s="19"/>
      <c r="ERW151" s="19"/>
      <c r="ERX151" s="19"/>
      <c r="ERY151" s="19"/>
      <c r="ERZ151" s="19"/>
      <c r="ESA151" s="19"/>
      <c r="ESB151" s="19"/>
      <c r="ESC151" s="19"/>
      <c r="ESD151" s="19"/>
      <c r="ESE151" s="19"/>
      <c r="ESF151" s="19"/>
      <c r="ESG151" s="19"/>
      <c r="ESH151" s="19"/>
      <c r="ESI151" s="19"/>
      <c r="ESJ151" s="19"/>
      <c r="ESK151" s="19"/>
      <c r="ESL151" s="19"/>
      <c r="ESM151" s="19"/>
      <c r="ESN151" s="19"/>
      <c r="ESO151" s="19"/>
      <c r="ESP151" s="19"/>
      <c r="ESQ151" s="19"/>
      <c r="ESR151" s="19"/>
      <c r="ESS151" s="19"/>
      <c r="EST151" s="19"/>
      <c r="ESU151" s="19"/>
      <c r="ESV151" s="19"/>
      <c r="ESW151" s="19"/>
      <c r="ESX151" s="19"/>
      <c r="ESY151" s="19"/>
      <c r="ESZ151" s="19"/>
      <c r="ETA151" s="19"/>
      <c r="ETB151" s="19"/>
      <c r="ETC151" s="19"/>
      <c r="ETD151" s="19"/>
      <c r="ETE151" s="19"/>
      <c r="ETF151" s="19"/>
      <c r="ETG151" s="19"/>
      <c r="ETH151" s="19"/>
      <c r="ETI151" s="19"/>
      <c r="ETJ151" s="19"/>
      <c r="ETK151" s="19"/>
      <c r="ETL151" s="19"/>
      <c r="ETM151" s="19"/>
      <c r="ETN151" s="19"/>
      <c r="ETO151" s="19"/>
      <c r="ETP151" s="19"/>
      <c r="ETQ151" s="19"/>
      <c r="ETR151" s="19"/>
      <c r="ETS151" s="19"/>
      <c r="ETT151" s="19"/>
      <c r="ETU151" s="19"/>
      <c r="ETV151" s="19"/>
      <c r="ETW151" s="19"/>
      <c r="ETX151" s="19"/>
      <c r="ETY151" s="19"/>
      <c r="ETZ151" s="19"/>
      <c r="EUA151" s="19"/>
      <c r="EUB151" s="19"/>
      <c r="EUC151" s="19"/>
      <c r="EUD151" s="19"/>
      <c r="EUE151" s="19"/>
      <c r="EUF151" s="19"/>
      <c r="EUG151" s="19"/>
      <c r="EUH151" s="19"/>
      <c r="EUI151" s="19"/>
      <c r="EUJ151" s="19"/>
      <c r="EUK151" s="19"/>
      <c r="EUL151" s="19"/>
      <c r="EUM151" s="19"/>
      <c r="EUN151" s="19"/>
      <c r="EUO151" s="19"/>
      <c r="EUP151" s="19"/>
      <c r="EUQ151" s="19"/>
      <c r="EUR151" s="19"/>
      <c r="EUS151" s="19"/>
      <c r="EUT151" s="19"/>
      <c r="EUU151" s="19"/>
      <c r="EUV151" s="19"/>
      <c r="EUW151" s="19"/>
      <c r="EUX151" s="19"/>
      <c r="EUY151" s="19"/>
      <c r="EUZ151" s="19"/>
      <c r="EVA151" s="19"/>
      <c r="EVB151" s="19"/>
      <c r="EVC151" s="19"/>
      <c r="EVD151" s="19"/>
      <c r="EVE151" s="19"/>
      <c r="EVF151" s="19"/>
      <c r="EVG151" s="19"/>
      <c r="EVH151" s="19"/>
      <c r="EVI151" s="19"/>
      <c r="EVJ151" s="19"/>
      <c r="EVK151" s="19"/>
      <c r="EVL151" s="19"/>
      <c r="EVM151" s="19"/>
      <c r="EVN151" s="19"/>
      <c r="EVO151" s="19"/>
      <c r="EVP151" s="19"/>
      <c r="EVQ151" s="19"/>
      <c r="EVR151" s="19"/>
      <c r="EVS151" s="19"/>
      <c r="EVT151" s="19"/>
      <c r="EVU151" s="19"/>
      <c r="EVV151" s="19"/>
      <c r="EVW151" s="19"/>
      <c r="EVX151" s="19"/>
      <c r="EVY151" s="19"/>
      <c r="EVZ151" s="19"/>
      <c r="EWA151" s="19"/>
      <c r="EWB151" s="19"/>
      <c r="EWC151" s="19"/>
      <c r="EWD151" s="19"/>
      <c r="EWE151" s="19"/>
      <c r="EWF151" s="19"/>
      <c r="EWG151" s="19"/>
      <c r="EWH151" s="19"/>
      <c r="EWI151" s="19"/>
      <c r="EWJ151" s="19"/>
      <c r="EWK151" s="19"/>
      <c r="EWL151" s="19"/>
      <c r="EWM151" s="19"/>
      <c r="EWN151" s="19"/>
      <c r="EWO151" s="19"/>
      <c r="EWP151" s="19"/>
      <c r="EWQ151" s="19"/>
      <c r="EWR151" s="19"/>
      <c r="EWS151" s="19"/>
      <c r="EWT151" s="19"/>
      <c r="EWU151" s="19"/>
      <c r="EWV151" s="19"/>
      <c r="EWW151" s="19"/>
      <c r="EWX151" s="19"/>
      <c r="EWY151" s="19"/>
      <c r="EWZ151" s="19"/>
      <c r="EXA151" s="19"/>
      <c r="EXB151" s="19"/>
      <c r="EXC151" s="19"/>
      <c r="EXD151" s="19"/>
      <c r="EXE151" s="19"/>
      <c r="EXF151" s="19"/>
      <c r="EXG151" s="19"/>
      <c r="EXH151" s="19"/>
      <c r="EXI151" s="19"/>
      <c r="EXJ151" s="19"/>
      <c r="EXK151" s="19"/>
      <c r="EXL151" s="19"/>
      <c r="EXM151" s="19"/>
      <c r="EXN151" s="19"/>
      <c r="EXO151" s="19"/>
      <c r="EXP151" s="19"/>
      <c r="EXQ151" s="19"/>
      <c r="EXR151" s="19"/>
      <c r="EXS151" s="19"/>
      <c r="EXT151" s="19"/>
      <c r="EXU151" s="19"/>
      <c r="EXV151" s="19"/>
      <c r="EXW151" s="19"/>
      <c r="EXX151" s="19"/>
      <c r="EXY151" s="19"/>
      <c r="EXZ151" s="19"/>
      <c r="EYA151" s="19"/>
      <c r="EYB151" s="19"/>
      <c r="EYC151" s="19"/>
      <c r="EYD151" s="19"/>
      <c r="EYE151" s="19"/>
      <c r="EYF151" s="19"/>
      <c r="EYG151" s="19"/>
      <c r="EYH151" s="19"/>
      <c r="EYI151" s="19"/>
      <c r="EYJ151" s="19"/>
      <c r="EYK151" s="19"/>
      <c r="EYL151" s="19"/>
      <c r="EYM151" s="19"/>
      <c r="EYN151" s="19"/>
      <c r="EYO151" s="19"/>
      <c r="EYP151" s="19"/>
      <c r="EYQ151" s="19"/>
      <c r="EYR151" s="19"/>
      <c r="EYS151" s="19"/>
      <c r="EYT151" s="19"/>
      <c r="EYU151" s="19"/>
      <c r="EYV151" s="19"/>
      <c r="EYW151" s="19"/>
      <c r="EYX151" s="19"/>
      <c r="EYY151" s="19"/>
      <c r="EYZ151" s="19"/>
      <c r="EZA151" s="19"/>
      <c r="EZB151" s="19"/>
      <c r="EZC151" s="19"/>
      <c r="EZD151" s="19"/>
      <c r="EZE151" s="19"/>
      <c r="EZF151" s="19"/>
      <c r="EZG151" s="19"/>
      <c r="EZH151" s="19"/>
      <c r="EZI151" s="19"/>
      <c r="EZJ151" s="19"/>
      <c r="EZK151" s="19"/>
      <c r="EZL151" s="19"/>
      <c r="EZM151" s="19"/>
      <c r="EZN151" s="19"/>
      <c r="EZO151" s="19"/>
      <c r="EZP151" s="19"/>
      <c r="EZQ151" s="19"/>
      <c r="EZR151" s="19"/>
      <c r="EZS151" s="19"/>
      <c r="EZT151" s="19"/>
      <c r="EZU151" s="19"/>
      <c r="EZV151" s="19"/>
      <c r="EZW151" s="19"/>
      <c r="EZX151" s="19"/>
      <c r="EZY151" s="19"/>
      <c r="EZZ151" s="19"/>
      <c r="FAA151" s="19"/>
      <c r="FAB151" s="19"/>
      <c r="FAC151" s="19"/>
      <c r="FAD151" s="19"/>
      <c r="FAE151" s="19"/>
      <c r="FAF151" s="19"/>
      <c r="FAG151" s="19"/>
      <c r="FAH151" s="19"/>
      <c r="FAI151" s="19"/>
      <c r="FAJ151" s="19"/>
      <c r="FAK151" s="19"/>
      <c r="FAL151" s="19"/>
      <c r="FAM151" s="19"/>
      <c r="FAN151" s="19"/>
      <c r="FAO151" s="19"/>
      <c r="FAP151" s="19"/>
      <c r="FAQ151" s="19"/>
      <c r="FAR151" s="19"/>
      <c r="FAS151" s="19"/>
      <c r="FAT151" s="19"/>
      <c r="FAU151" s="19"/>
      <c r="FAV151" s="19"/>
      <c r="FAW151" s="19"/>
      <c r="FAX151" s="19"/>
      <c r="FAY151" s="19"/>
      <c r="FAZ151" s="19"/>
      <c r="FBA151" s="19"/>
      <c r="FBB151" s="19"/>
      <c r="FBC151" s="19"/>
      <c r="FBD151" s="19"/>
      <c r="FBE151" s="19"/>
      <c r="FBF151" s="19"/>
      <c r="FBG151" s="19"/>
      <c r="FBH151" s="19"/>
      <c r="FBI151" s="19"/>
      <c r="FBJ151" s="19"/>
      <c r="FBK151" s="19"/>
      <c r="FBL151" s="19"/>
      <c r="FBM151" s="19"/>
      <c r="FBN151" s="19"/>
      <c r="FBO151" s="19"/>
      <c r="FBP151" s="19"/>
      <c r="FBQ151" s="19"/>
      <c r="FBR151" s="19"/>
      <c r="FBS151" s="19"/>
      <c r="FBT151" s="19"/>
      <c r="FBU151" s="19"/>
      <c r="FBV151" s="19"/>
      <c r="FBW151" s="19"/>
      <c r="FBX151" s="19"/>
      <c r="FBY151" s="19"/>
      <c r="FBZ151" s="19"/>
      <c r="FCA151" s="19"/>
      <c r="FCB151" s="19"/>
      <c r="FCC151" s="19"/>
      <c r="FCD151" s="19"/>
      <c r="FCE151" s="19"/>
      <c r="FCF151" s="19"/>
      <c r="FCG151" s="19"/>
      <c r="FCH151" s="19"/>
      <c r="FCI151" s="19"/>
      <c r="FCJ151" s="19"/>
      <c r="FCK151" s="19"/>
      <c r="FCL151" s="19"/>
      <c r="FCM151" s="19"/>
      <c r="FCN151" s="19"/>
      <c r="FCO151" s="19"/>
      <c r="FCP151" s="19"/>
      <c r="FCQ151" s="19"/>
      <c r="FCR151" s="19"/>
      <c r="FCS151" s="19"/>
      <c r="FCT151" s="19"/>
      <c r="FCU151" s="19"/>
      <c r="FCV151" s="19"/>
      <c r="FCW151" s="19"/>
      <c r="FCX151" s="19"/>
      <c r="FCY151" s="19"/>
      <c r="FCZ151" s="19"/>
      <c r="FDA151" s="19"/>
      <c r="FDB151" s="19"/>
      <c r="FDC151" s="19"/>
      <c r="FDD151" s="19"/>
      <c r="FDE151" s="19"/>
      <c r="FDF151" s="19"/>
      <c r="FDG151" s="19"/>
      <c r="FDH151" s="19"/>
      <c r="FDI151" s="19"/>
      <c r="FDJ151" s="19"/>
      <c r="FDK151" s="19"/>
      <c r="FDL151" s="19"/>
      <c r="FDM151" s="19"/>
      <c r="FDN151" s="19"/>
      <c r="FDO151" s="19"/>
      <c r="FDP151" s="19"/>
      <c r="FDQ151" s="19"/>
      <c r="FDR151" s="19"/>
      <c r="FDS151" s="19"/>
      <c r="FDT151" s="19"/>
      <c r="FDU151" s="19"/>
      <c r="FDV151" s="19"/>
      <c r="FDW151" s="19"/>
      <c r="FDX151" s="19"/>
      <c r="FDY151" s="19"/>
      <c r="FDZ151" s="19"/>
      <c r="FEA151" s="19"/>
      <c r="FEB151" s="19"/>
      <c r="FEC151" s="19"/>
      <c r="FED151" s="19"/>
      <c r="FEE151" s="19"/>
      <c r="FEF151" s="19"/>
      <c r="FEG151" s="19"/>
      <c r="FEH151" s="19"/>
      <c r="FEI151" s="19"/>
      <c r="FEJ151" s="19"/>
      <c r="FEK151" s="19"/>
      <c r="FEL151" s="19"/>
      <c r="FEM151" s="19"/>
      <c r="FEN151" s="19"/>
      <c r="FEO151" s="19"/>
      <c r="FEP151" s="19"/>
      <c r="FEQ151" s="19"/>
      <c r="FER151" s="19"/>
      <c r="FES151" s="19"/>
      <c r="FET151" s="19"/>
      <c r="FEU151" s="19"/>
      <c r="FEV151" s="19"/>
      <c r="FEW151" s="19"/>
      <c r="FEX151" s="19"/>
      <c r="FEY151" s="19"/>
      <c r="FEZ151" s="19"/>
      <c r="FFA151" s="19"/>
      <c r="FFB151" s="19"/>
      <c r="FFC151" s="19"/>
      <c r="FFD151" s="19"/>
      <c r="FFE151" s="19"/>
      <c r="FFF151" s="19"/>
      <c r="FFG151" s="19"/>
      <c r="FFH151" s="19"/>
      <c r="FFI151" s="19"/>
      <c r="FFJ151" s="19"/>
      <c r="FFK151" s="19"/>
      <c r="FFL151" s="19"/>
      <c r="FFM151" s="19"/>
      <c r="FFN151" s="19"/>
      <c r="FFO151" s="19"/>
      <c r="FFP151" s="19"/>
      <c r="FFQ151" s="19"/>
      <c r="FFR151" s="19"/>
      <c r="FFS151" s="19"/>
      <c r="FFT151" s="19"/>
      <c r="FFU151" s="19"/>
      <c r="FFV151" s="19"/>
      <c r="FFW151" s="19"/>
      <c r="FFX151" s="19"/>
      <c r="FFY151" s="19"/>
      <c r="FFZ151" s="19"/>
      <c r="FGA151" s="19"/>
      <c r="FGB151" s="19"/>
      <c r="FGC151" s="19"/>
      <c r="FGD151" s="19"/>
      <c r="FGE151" s="19"/>
      <c r="FGF151" s="19"/>
      <c r="FGG151" s="19"/>
      <c r="FGH151" s="19"/>
      <c r="FGI151" s="19"/>
      <c r="FGJ151" s="19"/>
      <c r="FGK151" s="19"/>
      <c r="FGL151" s="19"/>
      <c r="FGM151" s="19"/>
      <c r="FGN151" s="19"/>
      <c r="FGO151" s="19"/>
      <c r="FGP151" s="19"/>
      <c r="FGQ151" s="19"/>
      <c r="FGR151" s="19"/>
      <c r="FGS151" s="19"/>
      <c r="FGT151" s="19"/>
      <c r="FGU151" s="19"/>
      <c r="FGV151" s="19"/>
      <c r="FGW151" s="19"/>
      <c r="FGX151" s="19"/>
      <c r="FGY151" s="19"/>
      <c r="FGZ151" s="19"/>
      <c r="FHA151" s="19"/>
      <c r="FHB151" s="19"/>
      <c r="FHC151" s="19"/>
      <c r="FHD151" s="19"/>
      <c r="FHE151" s="19"/>
      <c r="FHF151" s="19"/>
      <c r="FHG151" s="19"/>
      <c r="FHH151" s="19"/>
      <c r="FHI151" s="19"/>
      <c r="FHJ151" s="19"/>
      <c r="FHK151" s="19"/>
      <c r="FHL151" s="19"/>
      <c r="FHM151" s="19"/>
      <c r="FHN151" s="19"/>
      <c r="FHO151" s="19"/>
      <c r="FHP151" s="19"/>
      <c r="FHQ151" s="19"/>
      <c r="FHR151" s="19"/>
      <c r="FHS151" s="19"/>
      <c r="FHT151" s="19"/>
      <c r="FHU151" s="19"/>
      <c r="FHV151" s="19"/>
      <c r="FHW151" s="19"/>
      <c r="FHX151" s="19"/>
      <c r="FHY151" s="19"/>
      <c r="FHZ151" s="19"/>
      <c r="FIA151" s="19"/>
      <c r="FIB151" s="19"/>
      <c r="FIC151" s="19"/>
      <c r="FID151" s="19"/>
      <c r="FIE151" s="19"/>
      <c r="FIF151" s="19"/>
      <c r="FIG151" s="19"/>
      <c r="FIH151" s="19"/>
      <c r="FII151" s="19"/>
      <c r="FIJ151" s="19"/>
      <c r="FIK151" s="19"/>
      <c r="FIL151" s="19"/>
      <c r="FIM151" s="19"/>
      <c r="FIN151" s="19"/>
      <c r="FIO151" s="19"/>
      <c r="FIP151" s="19"/>
      <c r="FIQ151" s="19"/>
      <c r="FIR151" s="19"/>
      <c r="FIS151" s="19"/>
      <c r="FIT151" s="19"/>
      <c r="FIU151" s="19"/>
      <c r="FIV151" s="19"/>
      <c r="FIW151" s="19"/>
      <c r="FIX151" s="19"/>
      <c r="FIY151" s="19"/>
      <c r="FIZ151" s="19"/>
      <c r="FJA151" s="19"/>
      <c r="FJB151" s="19"/>
      <c r="FJC151" s="19"/>
      <c r="FJD151" s="19"/>
      <c r="FJE151" s="19"/>
      <c r="FJF151" s="19"/>
      <c r="FJG151" s="19"/>
      <c r="FJH151" s="19"/>
      <c r="FJI151" s="19"/>
      <c r="FJJ151" s="19"/>
      <c r="FJK151" s="19"/>
      <c r="FJL151" s="19"/>
      <c r="FJM151" s="19"/>
      <c r="FJN151" s="19"/>
      <c r="FJO151" s="19"/>
      <c r="FJP151" s="19"/>
      <c r="FJQ151" s="19"/>
      <c r="FJR151" s="19"/>
      <c r="FJS151" s="19"/>
      <c r="FJT151" s="19"/>
      <c r="FJU151" s="19"/>
      <c r="FJV151" s="19"/>
      <c r="FJW151" s="19"/>
      <c r="FJX151" s="19"/>
      <c r="FJY151" s="19"/>
      <c r="FJZ151" s="19"/>
      <c r="FKA151" s="19"/>
      <c r="FKB151" s="19"/>
      <c r="FKC151" s="19"/>
      <c r="FKD151" s="19"/>
      <c r="FKE151" s="19"/>
      <c r="FKF151" s="19"/>
      <c r="FKG151" s="19"/>
      <c r="FKH151" s="19"/>
      <c r="FKI151" s="19"/>
      <c r="FKJ151" s="19"/>
      <c r="FKK151" s="19"/>
      <c r="FKL151" s="19"/>
      <c r="FKM151" s="19"/>
      <c r="FKN151" s="19"/>
      <c r="FKO151" s="19"/>
      <c r="FKP151" s="19"/>
      <c r="FKQ151" s="19"/>
      <c r="FKR151" s="19"/>
      <c r="FKS151" s="19"/>
      <c r="FKT151" s="19"/>
      <c r="FKU151" s="19"/>
      <c r="FKV151" s="19"/>
      <c r="FKW151" s="19"/>
      <c r="FKX151" s="19"/>
      <c r="FKY151" s="19"/>
      <c r="FKZ151" s="19"/>
      <c r="FLA151" s="19"/>
      <c r="FLB151" s="19"/>
      <c r="FLC151" s="19"/>
      <c r="FLD151" s="19"/>
      <c r="FLE151" s="19"/>
      <c r="FLF151" s="19"/>
      <c r="FLG151" s="19"/>
      <c r="FLH151" s="19"/>
      <c r="FLI151" s="19"/>
      <c r="FLJ151" s="19"/>
      <c r="FLK151" s="19"/>
      <c r="FLL151" s="19"/>
      <c r="FLM151" s="19"/>
      <c r="FLN151" s="19"/>
      <c r="FLO151" s="19"/>
      <c r="FLP151" s="19"/>
      <c r="FLQ151" s="19"/>
      <c r="FLR151" s="19"/>
      <c r="FLS151" s="19"/>
      <c r="FLT151" s="19"/>
      <c r="FLU151" s="19"/>
      <c r="FLV151" s="19"/>
      <c r="FLW151" s="19"/>
      <c r="FLX151" s="19"/>
      <c r="FLY151" s="19"/>
      <c r="FLZ151" s="19"/>
      <c r="FMA151" s="19"/>
      <c r="FMB151" s="19"/>
      <c r="FMC151" s="19"/>
      <c r="FMD151" s="19"/>
      <c r="FME151" s="19"/>
      <c r="FMF151" s="19"/>
      <c r="FMG151" s="19"/>
      <c r="FMH151" s="19"/>
      <c r="FMI151" s="19"/>
      <c r="FMJ151" s="19"/>
      <c r="FMK151" s="19"/>
      <c r="FML151" s="19"/>
      <c r="FMM151" s="19"/>
      <c r="FMN151" s="19"/>
      <c r="FMO151" s="19"/>
      <c r="FMP151" s="19"/>
      <c r="FMQ151" s="19"/>
      <c r="FMR151" s="19"/>
      <c r="FMS151" s="19"/>
      <c r="FMT151" s="19"/>
      <c r="FMU151" s="19"/>
      <c r="FMV151" s="19"/>
      <c r="FMW151" s="19"/>
      <c r="FMX151" s="19"/>
      <c r="FMY151" s="19"/>
      <c r="FMZ151" s="19"/>
      <c r="FNA151" s="19"/>
      <c r="FNB151" s="19"/>
      <c r="FNC151" s="19"/>
      <c r="FND151" s="19"/>
      <c r="FNE151" s="19"/>
      <c r="FNF151" s="19"/>
      <c r="FNG151" s="19"/>
      <c r="FNH151" s="19"/>
      <c r="FNI151" s="19"/>
      <c r="FNJ151" s="19"/>
      <c r="FNK151" s="19"/>
      <c r="FNL151" s="19"/>
      <c r="FNM151" s="19"/>
      <c r="FNN151" s="19"/>
      <c r="FNO151" s="19"/>
      <c r="FNP151" s="19"/>
      <c r="FNQ151" s="19"/>
      <c r="FNR151" s="19"/>
      <c r="FNS151" s="19"/>
      <c r="FNT151" s="19"/>
      <c r="FNU151" s="19"/>
      <c r="FNV151" s="19"/>
      <c r="FNW151" s="19"/>
      <c r="FNX151" s="19"/>
      <c r="FNY151" s="19"/>
      <c r="FNZ151" s="19"/>
      <c r="FOA151" s="19"/>
      <c r="FOB151" s="19"/>
      <c r="FOC151" s="19"/>
      <c r="FOD151" s="19"/>
      <c r="FOE151" s="19"/>
      <c r="FOF151" s="19"/>
      <c r="FOG151" s="19"/>
      <c r="FOH151" s="19"/>
      <c r="FOI151" s="19"/>
      <c r="FOJ151" s="19"/>
      <c r="FOK151" s="19"/>
      <c r="FOL151" s="19"/>
      <c r="FOM151" s="19"/>
      <c r="FON151" s="19"/>
      <c r="FOO151" s="19"/>
      <c r="FOP151" s="19"/>
      <c r="FOQ151" s="19"/>
      <c r="FOR151" s="19"/>
      <c r="FOS151" s="19"/>
      <c r="FOT151" s="19"/>
      <c r="FOU151" s="19"/>
      <c r="FOV151" s="19"/>
      <c r="FOW151" s="19"/>
      <c r="FOX151" s="19"/>
      <c r="FOY151" s="19"/>
      <c r="FOZ151" s="19"/>
      <c r="FPA151" s="19"/>
      <c r="FPB151" s="19"/>
      <c r="FPC151" s="19"/>
      <c r="FPD151" s="19"/>
      <c r="FPE151" s="19"/>
      <c r="FPF151" s="19"/>
      <c r="FPG151" s="19"/>
      <c r="FPH151" s="19"/>
      <c r="FPI151" s="19"/>
      <c r="FPJ151" s="19"/>
      <c r="FPK151" s="19"/>
      <c r="FPL151" s="19"/>
      <c r="FPM151" s="19"/>
      <c r="FPN151" s="19"/>
      <c r="FPO151" s="19"/>
      <c r="FPP151" s="19"/>
      <c r="FPQ151" s="19"/>
      <c r="FPR151" s="19"/>
      <c r="FPS151" s="19"/>
      <c r="FPT151" s="19"/>
      <c r="FPU151" s="19"/>
      <c r="FPV151" s="19"/>
      <c r="FPW151" s="19"/>
      <c r="FPX151" s="19"/>
      <c r="FPY151" s="19"/>
      <c r="FPZ151" s="19"/>
      <c r="FQA151" s="19"/>
      <c r="FQB151" s="19"/>
      <c r="FQC151" s="19"/>
      <c r="FQD151" s="19"/>
      <c r="FQE151" s="19"/>
      <c r="FQF151" s="19"/>
      <c r="FQG151" s="19"/>
      <c r="FQH151" s="19"/>
      <c r="FQI151" s="19"/>
      <c r="FQJ151" s="19"/>
      <c r="FQK151" s="19"/>
      <c r="FQL151" s="19"/>
      <c r="FQM151" s="19"/>
      <c r="FQN151" s="19"/>
      <c r="FQO151" s="19"/>
      <c r="FQP151" s="19"/>
      <c r="FQQ151" s="19"/>
      <c r="FQR151" s="19"/>
      <c r="FQS151" s="19"/>
      <c r="FQT151" s="19"/>
      <c r="FQU151" s="19"/>
      <c r="FQV151" s="19"/>
      <c r="FQW151" s="19"/>
      <c r="FQX151" s="19"/>
      <c r="FQY151" s="19"/>
      <c r="FQZ151" s="19"/>
      <c r="FRA151" s="19"/>
      <c r="FRB151" s="19"/>
      <c r="FRC151" s="19"/>
      <c r="FRD151" s="19"/>
      <c r="FRE151" s="19"/>
      <c r="FRF151" s="19"/>
      <c r="FRG151" s="19"/>
      <c r="FRH151" s="19"/>
      <c r="FRI151" s="19"/>
      <c r="FRJ151" s="19"/>
      <c r="FRK151" s="19"/>
      <c r="FRL151" s="19"/>
      <c r="FRM151" s="19"/>
      <c r="FRN151" s="19"/>
      <c r="FRO151" s="19"/>
      <c r="FRP151" s="19"/>
      <c r="FRQ151" s="19"/>
      <c r="FRR151" s="19"/>
      <c r="FRS151" s="19"/>
      <c r="FRT151" s="19"/>
      <c r="FRU151" s="19"/>
      <c r="FRV151" s="19"/>
      <c r="FRW151" s="19"/>
      <c r="FRX151" s="19"/>
      <c r="FRY151" s="19"/>
      <c r="FRZ151" s="19"/>
      <c r="FSA151" s="19"/>
      <c r="FSB151" s="19"/>
      <c r="FSC151" s="19"/>
      <c r="FSD151" s="19"/>
      <c r="FSE151" s="19"/>
      <c r="FSF151" s="19"/>
      <c r="FSG151" s="19"/>
      <c r="FSH151" s="19"/>
      <c r="FSI151" s="19"/>
      <c r="FSJ151" s="19"/>
      <c r="FSK151" s="19"/>
      <c r="FSL151" s="19"/>
      <c r="FSM151" s="19"/>
      <c r="FSN151" s="19"/>
      <c r="FSO151" s="19"/>
      <c r="FSP151" s="19"/>
      <c r="FSQ151" s="19"/>
      <c r="FSR151" s="19"/>
      <c r="FSS151" s="19"/>
      <c r="FST151" s="19"/>
      <c r="FSU151" s="19"/>
      <c r="FSV151" s="19"/>
      <c r="FSW151" s="19"/>
      <c r="FSX151" s="19"/>
      <c r="FSY151" s="19"/>
      <c r="FSZ151" s="19"/>
      <c r="FTA151" s="19"/>
      <c r="FTB151" s="19"/>
      <c r="FTC151" s="19"/>
      <c r="FTD151" s="19"/>
      <c r="FTE151" s="19"/>
      <c r="FTF151" s="19"/>
      <c r="FTG151" s="19"/>
      <c r="FTH151" s="19"/>
      <c r="FTI151" s="19"/>
      <c r="FTJ151" s="19"/>
      <c r="FTK151" s="19"/>
      <c r="FTL151" s="19"/>
      <c r="FTM151" s="19"/>
      <c r="FTN151" s="19"/>
      <c r="FTO151" s="19"/>
      <c r="FTP151" s="19"/>
      <c r="FTQ151" s="19"/>
      <c r="FTR151" s="19"/>
      <c r="FTS151" s="19"/>
      <c r="FTT151" s="19"/>
      <c r="FTU151" s="19"/>
      <c r="FTV151" s="19"/>
      <c r="FTW151" s="19"/>
      <c r="FTX151" s="19"/>
      <c r="FTY151" s="19"/>
      <c r="FTZ151" s="19"/>
      <c r="FUA151" s="19"/>
      <c r="FUB151" s="19"/>
      <c r="FUC151" s="19"/>
      <c r="FUD151" s="19"/>
      <c r="FUE151" s="19"/>
      <c r="FUF151" s="19"/>
      <c r="FUG151" s="19"/>
      <c r="FUH151" s="19"/>
      <c r="FUI151" s="19"/>
      <c r="FUJ151" s="19"/>
      <c r="FUK151" s="19"/>
      <c r="FUL151" s="19"/>
      <c r="FUM151" s="19"/>
      <c r="FUN151" s="19"/>
      <c r="FUO151" s="19"/>
      <c r="FUP151" s="19"/>
      <c r="FUQ151" s="19"/>
      <c r="FUR151" s="19"/>
      <c r="FUS151" s="19"/>
      <c r="FUT151" s="19"/>
      <c r="FUU151" s="19"/>
      <c r="FUV151" s="19"/>
      <c r="FUW151" s="19"/>
      <c r="FUX151" s="19"/>
      <c r="FUY151" s="19"/>
      <c r="FUZ151" s="19"/>
      <c r="FVA151" s="19"/>
      <c r="FVB151" s="19"/>
      <c r="FVC151" s="19"/>
      <c r="FVD151" s="19"/>
      <c r="FVE151" s="19"/>
      <c r="FVF151" s="19"/>
      <c r="FVG151" s="19"/>
      <c r="FVH151" s="19"/>
      <c r="FVI151" s="19"/>
      <c r="FVJ151" s="19"/>
      <c r="FVK151" s="19"/>
      <c r="FVL151" s="19"/>
      <c r="FVM151" s="19"/>
      <c r="FVN151" s="19"/>
      <c r="FVO151" s="19"/>
      <c r="FVP151" s="19"/>
      <c r="FVQ151" s="19"/>
      <c r="FVR151" s="19"/>
      <c r="FVS151" s="19"/>
      <c r="FVT151" s="19"/>
      <c r="FVU151" s="19"/>
      <c r="FVV151" s="19"/>
      <c r="FVW151" s="19"/>
      <c r="FVX151" s="19"/>
      <c r="FVY151" s="19"/>
      <c r="FVZ151" s="19"/>
      <c r="FWA151" s="19"/>
      <c r="FWB151" s="19"/>
      <c r="FWC151" s="19"/>
      <c r="FWD151" s="19"/>
      <c r="FWE151" s="19"/>
      <c r="FWF151" s="19"/>
      <c r="FWG151" s="19"/>
    </row>
    <row r="152" spans="1:4661" s="243" customFormat="1" ht="105.6" x14ac:dyDescent="0.25">
      <c r="A152" s="122" t="s">
        <v>505</v>
      </c>
      <c r="B152" s="245" t="s">
        <v>47</v>
      </c>
      <c r="C152" s="246">
        <v>2026</v>
      </c>
      <c r="D152" s="247">
        <v>2028</v>
      </c>
      <c r="E152" s="248"/>
      <c r="F152" s="245" t="s">
        <v>101</v>
      </c>
      <c r="G152" s="245"/>
      <c r="H152" s="245" t="s">
        <v>101</v>
      </c>
      <c r="I152" s="245" t="s">
        <v>51</v>
      </c>
      <c r="J152" s="245" t="s">
        <v>102</v>
      </c>
      <c r="K152" s="249" t="s">
        <v>443</v>
      </c>
      <c r="L152" s="248" t="s">
        <v>444</v>
      </c>
      <c r="M152" s="250">
        <v>1</v>
      </c>
      <c r="N152" s="250" t="s">
        <v>106</v>
      </c>
      <c r="O152" s="250">
        <v>84</v>
      </c>
      <c r="P152" s="250" t="s">
        <v>113</v>
      </c>
      <c r="Q152" s="262">
        <v>128661.22</v>
      </c>
      <c r="R152" s="262">
        <v>128661.22</v>
      </c>
      <c r="S152" s="262">
        <v>128661.22</v>
      </c>
      <c r="T152" s="262">
        <f>Q152*4</f>
        <v>514644.88</v>
      </c>
      <c r="U152" s="262">
        <f t="shared" si="2"/>
        <v>900628.54</v>
      </c>
      <c r="V152" s="256">
        <v>0</v>
      </c>
      <c r="W152" s="245"/>
      <c r="X152" s="257" t="s">
        <v>107</v>
      </c>
      <c r="Y152" s="257" t="s">
        <v>46</v>
      </c>
      <c r="Z152" s="261"/>
      <c r="AA152" s="25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  <c r="BCA152" s="19"/>
      <c r="BCB152" s="19"/>
      <c r="BCC152" s="19"/>
      <c r="BCD152" s="19"/>
      <c r="BCE152" s="19"/>
      <c r="BCF152" s="19"/>
      <c r="BCG152" s="19"/>
      <c r="BCH152" s="19"/>
      <c r="BCI152" s="19"/>
      <c r="BCJ152" s="19"/>
      <c r="BCK152" s="19"/>
      <c r="BCL152" s="19"/>
      <c r="BCM152" s="19"/>
      <c r="BCN152" s="19"/>
      <c r="BCO152" s="19"/>
      <c r="BCP152" s="19"/>
      <c r="BCQ152" s="19"/>
      <c r="BCR152" s="19"/>
      <c r="BCS152" s="19"/>
      <c r="BCT152" s="19"/>
      <c r="BCU152" s="19"/>
      <c r="BCV152" s="19"/>
      <c r="BCW152" s="19"/>
      <c r="BCX152" s="19"/>
      <c r="BCY152" s="19"/>
      <c r="BCZ152" s="19"/>
      <c r="BDA152" s="19"/>
      <c r="BDB152" s="19"/>
      <c r="BDC152" s="19"/>
      <c r="BDD152" s="19"/>
      <c r="BDE152" s="19"/>
      <c r="BDF152" s="19"/>
      <c r="BDG152" s="19"/>
      <c r="BDH152" s="19"/>
      <c r="BDI152" s="19"/>
      <c r="BDJ152" s="19"/>
      <c r="BDK152" s="19"/>
      <c r="BDL152" s="19"/>
      <c r="BDM152" s="19"/>
      <c r="BDN152" s="19"/>
      <c r="BDO152" s="19"/>
      <c r="BDP152" s="19"/>
      <c r="BDQ152" s="19"/>
      <c r="BDR152" s="19"/>
      <c r="BDS152" s="19"/>
      <c r="BDT152" s="19"/>
      <c r="BDU152" s="19"/>
      <c r="BDV152" s="19"/>
      <c r="BDW152" s="19"/>
      <c r="BDX152" s="19"/>
      <c r="BDY152" s="19"/>
      <c r="BDZ152" s="19"/>
      <c r="BEA152" s="19"/>
      <c r="BEB152" s="19"/>
      <c r="BEC152" s="19"/>
      <c r="BED152" s="19"/>
      <c r="BEE152" s="19"/>
      <c r="BEF152" s="19"/>
      <c r="BEG152" s="19"/>
      <c r="BEH152" s="19"/>
      <c r="BEI152" s="19"/>
      <c r="BEJ152" s="19"/>
      <c r="BEK152" s="19"/>
      <c r="BEL152" s="19"/>
      <c r="BEM152" s="19"/>
      <c r="BEN152" s="19"/>
      <c r="BEO152" s="19"/>
      <c r="BEP152" s="19"/>
      <c r="BEQ152" s="19"/>
      <c r="BER152" s="19"/>
      <c r="BES152" s="19"/>
      <c r="BET152" s="19"/>
      <c r="BEU152" s="19"/>
      <c r="BEV152" s="19"/>
      <c r="BEW152" s="19"/>
      <c r="BEX152" s="19"/>
      <c r="BEY152" s="19"/>
      <c r="BEZ152" s="19"/>
      <c r="BFA152" s="19"/>
      <c r="BFB152" s="19"/>
      <c r="BFC152" s="19"/>
      <c r="BFD152" s="19"/>
      <c r="BFE152" s="19"/>
      <c r="BFF152" s="19"/>
      <c r="BFG152" s="19"/>
      <c r="BFH152" s="19"/>
      <c r="BFI152" s="19"/>
      <c r="BFJ152" s="19"/>
      <c r="BFK152" s="19"/>
      <c r="BFL152" s="19"/>
      <c r="BFM152" s="19"/>
      <c r="BFN152" s="19"/>
      <c r="BFO152" s="19"/>
      <c r="BFP152" s="19"/>
      <c r="BFQ152" s="19"/>
      <c r="BFR152" s="19"/>
      <c r="BFS152" s="19"/>
      <c r="BFT152" s="19"/>
      <c r="BFU152" s="19"/>
      <c r="BFV152" s="19"/>
      <c r="BFW152" s="19"/>
      <c r="BFX152" s="19"/>
      <c r="BFY152" s="19"/>
      <c r="BFZ152" s="19"/>
      <c r="BGA152" s="19"/>
      <c r="BGB152" s="19"/>
      <c r="BGC152" s="19"/>
      <c r="BGD152" s="19"/>
      <c r="BGE152" s="19"/>
      <c r="BGF152" s="19"/>
      <c r="BGG152" s="19"/>
      <c r="BGH152" s="19"/>
      <c r="BGI152" s="19"/>
      <c r="BGJ152" s="19"/>
      <c r="BGK152" s="19"/>
      <c r="BGL152" s="19"/>
      <c r="BGM152" s="19"/>
      <c r="BGN152" s="19"/>
      <c r="BGO152" s="19"/>
      <c r="BGP152" s="19"/>
      <c r="BGQ152" s="19"/>
      <c r="BGR152" s="19"/>
      <c r="BGS152" s="19"/>
      <c r="BGT152" s="19"/>
      <c r="BGU152" s="19"/>
      <c r="BGV152" s="19"/>
      <c r="BGW152" s="19"/>
      <c r="BGX152" s="19"/>
      <c r="BGY152" s="19"/>
      <c r="BGZ152" s="19"/>
      <c r="BHA152" s="19"/>
      <c r="BHB152" s="19"/>
      <c r="BHC152" s="19"/>
      <c r="BHD152" s="19"/>
      <c r="BHE152" s="19"/>
      <c r="BHF152" s="19"/>
      <c r="BHG152" s="19"/>
      <c r="BHH152" s="19"/>
      <c r="BHI152" s="19"/>
      <c r="BHJ152" s="19"/>
      <c r="BHK152" s="19"/>
      <c r="BHL152" s="19"/>
      <c r="BHM152" s="19"/>
      <c r="BHN152" s="19"/>
      <c r="BHO152" s="19"/>
      <c r="BHP152" s="19"/>
      <c r="BHQ152" s="19"/>
      <c r="BHR152" s="19"/>
      <c r="BHS152" s="19"/>
      <c r="BHT152" s="19"/>
      <c r="BHU152" s="19"/>
      <c r="BHV152" s="19"/>
      <c r="BHW152" s="19"/>
      <c r="BHX152" s="19"/>
      <c r="BHY152" s="19"/>
      <c r="BHZ152" s="19"/>
      <c r="BIA152" s="19"/>
      <c r="BIB152" s="19"/>
      <c r="BIC152" s="19"/>
      <c r="BID152" s="19"/>
      <c r="BIE152" s="19"/>
      <c r="BIF152" s="19"/>
      <c r="BIG152" s="19"/>
      <c r="BIH152" s="19"/>
      <c r="BII152" s="19"/>
      <c r="BIJ152" s="19"/>
      <c r="BIK152" s="19"/>
      <c r="BIL152" s="19"/>
      <c r="BIM152" s="19"/>
      <c r="BIN152" s="19"/>
      <c r="BIO152" s="19"/>
      <c r="BIP152" s="19"/>
      <c r="BIQ152" s="19"/>
      <c r="BIR152" s="19"/>
      <c r="BIS152" s="19"/>
      <c r="BIT152" s="19"/>
      <c r="BIU152" s="19"/>
      <c r="BIV152" s="19"/>
      <c r="BIW152" s="19"/>
      <c r="BIX152" s="19"/>
      <c r="BIY152" s="19"/>
      <c r="BIZ152" s="19"/>
      <c r="BJA152" s="19"/>
      <c r="BJB152" s="19"/>
      <c r="BJC152" s="19"/>
      <c r="BJD152" s="19"/>
      <c r="BJE152" s="19"/>
      <c r="BJF152" s="19"/>
      <c r="BJG152" s="19"/>
      <c r="BJH152" s="19"/>
      <c r="BJI152" s="19"/>
      <c r="BJJ152" s="19"/>
      <c r="BJK152" s="19"/>
      <c r="BJL152" s="19"/>
      <c r="BJM152" s="19"/>
      <c r="BJN152" s="19"/>
      <c r="BJO152" s="19"/>
      <c r="BJP152" s="19"/>
      <c r="BJQ152" s="19"/>
      <c r="BJR152" s="19"/>
      <c r="BJS152" s="19"/>
      <c r="BJT152" s="19"/>
      <c r="BJU152" s="19"/>
      <c r="BJV152" s="19"/>
      <c r="BJW152" s="19"/>
      <c r="BJX152" s="19"/>
      <c r="BJY152" s="19"/>
      <c r="BJZ152" s="19"/>
      <c r="BKA152" s="19"/>
      <c r="BKB152" s="19"/>
      <c r="BKC152" s="19"/>
      <c r="BKD152" s="19"/>
      <c r="BKE152" s="19"/>
      <c r="BKF152" s="19"/>
      <c r="BKG152" s="19"/>
      <c r="BKH152" s="19"/>
      <c r="BKI152" s="19"/>
      <c r="BKJ152" s="19"/>
      <c r="BKK152" s="19"/>
      <c r="BKL152" s="19"/>
      <c r="BKM152" s="19"/>
      <c r="BKN152" s="19"/>
      <c r="BKO152" s="19"/>
      <c r="BKP152" s="19"/>
      <c r="BKQ152" s="19"/>
      <c r="BKR152" s="19"/>
      <c r="BKS152" s="19"/>
      <c r="BKT152" s="19"/>
      <c r="BKU152" s="19"/>
      <c r="BKV152" s="19"/>
      <c r="BKW152" s="19"/>
      <c r="BKX152" s="19"/>
      <c r="BKY152" s="19"/>
      <c r="BKZ152" s="19"/>
      <c r="BLA152" s="19"/>
      <c r="BLB152" s="19"/>
      <c r="BLC152" s="19"/>
      <c r="BLD152" s="19"/>
      <c r="BLE152" s="19"/>
      <c r="BLF152" s="19"/>
      <c r="BLG152" s="19"/>
      <c r="BLH152" s="19"/>
      <c r="BLI152" s="19"/>
      <c r="BLJ152" s="19"/>
      <c r="BLK152" s="19"/>
      <c r="BLL152" s="19"/>
      <c r="BLM152" s="19"/>
      <c r="BLN152" s="19"/>
      <c r="BLO152" s="19"/>
      <c r="BLP152" s="19"/>
      <c r="BLQ152" s="19"/>
      <c r="BLR152" s="19"/>
      <c r="BLS152" s="19"/>
      <c r="BLT152" s="19"/>
      <c r="BLU152" s="19"/>
      <c r="BLV152" s="19"/>
      <c r="BLW152" s="19"/>
      <c r="BLX152" s="19"/>
      <c r="BLY152" s="19"/>
      <c r="BLZ152" s="19"/>
      <c r="BMA152" s="19"/>
      <c r="BMB152" s="19"/>
      <c r="BMC152" s="19"/>
      <c r="BMD152" s="19"/>
      <c r="BME152" s="19"/>
      <c r="BMF152" s="19"/>
      <c r="BMG152" s="19"/>
      <c r="BMH152" s="19"/>
      <c r="BMI152" s="19"/>
      <c r="BMJ152" s="19"/>
      <c r="BMK152" s="19"/>
      <c r="BML152" s="19"/>
      <c r="BMM152" s="19"/>
      <c r="BMN152" s="19"/>
      <c r="BMO152" s="19"/>
      <c r="BMP152" s="19"/>
      <c r="BMQ152" s="19"/>
      <c r="BMR152" s="19"/>
      <c r="BMS152" s="19"/>
      <c r="BMT152" s="19"/>
      <c r="BMU152" s="19"/>
      <c r="BMV152" s="19"/>
      <c r="BMW152" s="19"/>
      <c r="BMX152" s="19"/>
      <c r="BMY152" s="19"/>
      <c r="BMZ152" s="19"/>
      <c r="BNA152" s="19"/>
      <c r="BNB152" s="19"/>
      <c r="BNC152" s="19"/>
      <c r="BND152" s="19"/>
      <c r="BNE152" s="19"/>
      <c r="BNF152" s="19"/>
      <c r="BNG152" s="19"/>
      <c r="BNH152" s="19"/>
      <c r="BNI152" s="19"/>
      <c r="BNJ152" s="19"/>
      <c r="BNK152" s="19"/>
      <c r="BNL152" s="19"/>
      <c r="BNM152" s="19"/>
      <c r="BNN152" s="19"/>
      <c r="BNO152" s="19"/>
      <c r="BNP152" s="19"/>
      <c r="BNQ152" s="19"/>
      <c r="BNR152" s="19"/>
      <c r="BNS152" s="19"/>
      <c r="BNT152" s="19"/>
      <c r="BNU152" s="19"/>
      <c r="BNV152" s="19"/>
      <c r="BNW152" s="19"/>
      <c r="BNX152" s="19"/>
      <c r="BNY152" s="19"/>
      <c r="BNZ152" s="19"/>
      <c r="BOA152" s="19"/>
      <c r="BOB152" s="19"/>
      <c r="BOC152" s="19"/>
      <c r="BOD152" s="19"/>
      <c r="BOE152" s="19"/>
      <c r="BOF152" s="19"/>
      <c r="BOG152" s="19"/>
      <c r="BOH152" s="19"/>
      <c r="BOI152" s="19"/>
      <c r="BOJ152" s="19"/>
      <c r="BOK152" s="19"/>
      <c r="BOL152" s="19"/>
      <c r="BOM152" s="19"/>
      <c r="BON152" s="19"/>
      <c r="BOO152" s="19"/>
      <c r="BOP152" s="19"/>
      <c r="BOQ152" s="19"/>
      <c r="BOR152" s="19"/>
      <c r="BOS152" s="19"/>
      <c r="BOT152" s="19"/>
      <c r="BOU152" s="19"/>
      <c r="BOV152" s="19"/>
      <c r="BOW152" s="19"/>
      <c r="BOX152" s="19"/>
      <c r="BOY152" s="19"/>
      <c r="BOZ152" s="19"/>
      <c r="BPA152" s="19"/>
      <c r="BPB152" s="19"/>
      <c r="BPC152" s="19"/>
      <c r="BPD152" s="19"/>
      <c r="BPE152" s="19"/>
      <c r="BPF152" s="19"/>
      <c r="BPG152" s="19"/>
      <c r="BPH152" s="19"/>
      <c r="BPI152" s="19"/>
      <c r="BPJ152" s="19"/>
      <c r="BPK152" s="19"/>
      <c r="BPL152" s="19"/>
      <c r="BPM152" s="19"/>
      <c r="BPN152" s="19"/>
      <c r="BPO152" s="19"/>
      <c r="BPP152" s="19"/>
      <c r="BPQ152" s="19"/>
      <c r="BPR152" s="19"/>
      <c r="BPS152" s="19"/>
      <c r="BPT152" s="19"/>
      <c r="BPU152" s="19"/>
      <c r="BPV152" s="19"/>
      <c r="BPW152" s="19"/>
      <c r="BPX152" s="19"/>
      <c r="BPY152" s="19"/>
      <c r="BPZ152" s="19"/>
      <c r="BQA152" s="19"/>
      <c r="BQB152" s="19"/>
      <c r="BQC152" s="19"/>
      <c r="BQD152" s="19"/>
      <c r="BQE152" s="19"/>
      <c r="BQF152" s="19"/>
      <c r="BQG152" s="19"/>
      <c r="BQH152" s="19"/>
      <c r="BQI152" s="19"/>
      <c r="BQJ152" s="19"/>
      <c r="BQK152" s="19"/>
      <c r="BQL152" s="19"/>
      <c r="BQM152" s="19"/>
      <c r="BQN152" s="19"/>
      <c r="BQO152" s="19"/>
      <c r="BQP152" s="19"/>
      <c r="BQQ152" s="19"/>
      <c r="BQR152" s="19"/>
      <c r="BQS152" s="19"/>
      <c r="BQT152" s="19"/>
      <c r="BQU152" s="19"/>
      <c r="BQV152" s="19"/>
      <c r="BQW152" s="19"/>
      <c r="BQX152" s="19"/>
      <c r="BQY152" s="19"/>
      <c r="BQZ152" s="19"/>
      <c r="BRA152" s="19"/>
      <c r="BRB152" s="19"/>
      <c r="BRC152" s="19"/>
      <c r="BRD152" s="19"/>
      <c r="BRE152" s="19"/>
      <c r="BRF152" s="19"/>
      <c r="BRG152" s="19"/>
      <c r="BRH152" s="19"/>
      <c r="BRI152" s="19"/>
      <c r="BRJ152" s="19"/>
      <c r="BRK152" s="19"/>
      <c r="BRL152" s="19"/>
      <c r="BRM152" s="19"/>
      <c r="BRN152" s="19"/>
      <c r="BRO152" s="19"/>
      <c r="BRP152" s="19"/>
      <c r="BRQ152" s="19"/>
      <c r="BRR152" s="19"/>
      <c r="BRS152" s="19"/>
      <c r="BRT152" s="19"/>
      <c r="BRU152" s="19"/>
      <c r="BRV152" s="19"/>
      <c r="BRW152" s="19"/>
      <c r="BRX152" s="19"/>
      <c r="BRY152" s="19"/>
      <c r="BRZ152" s="19"/>
      <c r="BSA152" s="19"/>
      <c r="BSB152" s="19"/>
      <c r="BSC152" s="19"/>
      <c r="BSD152" s="19"/>
      <c r="BSE152" s="19"/>
      <c r="BSF152" s="19"/>
      <c r="BSG152" s="19"/>
      <c r="BSH152" s="19"/>
      <c r="BSI152" s="19"/>
      <c r="BSJ152" s="19"/>
      <c r="BSK152" s="19"/>
      <c r="BSL152" s="19"/>
      <c r="BSM152" s="19"/>
      <c r="BSN152" s="19"/>
      <c r="BSO152" s="19"/>
      <c r="BSP152" s="19"/>
      <c r="BSQ152" s="19"/>
      <c r="BSR152" s="19"/>
      <c r="BSS152" s="19"/>
      <c r="BST152" s="19"/>
      <c r="BSU152" s="19"/>
      <c r="BSV152" s="19"/>
      <c r="BSW152" s="19"/>
      <c r="BSX152" s="19"/>
      <c r="BSY152" s="19"/>
      <c r="BSZ152" s="19"/>
      <c r="BTA152" s="19"/>
      <c r="BTB152" s="19"/>
      <c r="BTC152" s="19"/>
      <c r="BTD152" s="19"/>
      <c r="BTE152" s="19"/>
      <c r="BTF152" s="19"/>
      <c r="BTG152" s="19"/>
      <c r="BTH152" s="19"/>
      <c r="BTI152" s="19"/>
      <c r="BTJ152" s="19"/>
      <c r="BTK152" s="19"/>
      <c r="BTL152" s="19"/>
      <c r="BTM152" s="19"/>
      <c r="BTN152" s="19"/>
      <c r="BTO152" s="19"/>
      <c r="BTP152" s="19"/>
      <c r="BTQ152" s="19"/>
      <c r="BTR152" s="19"/>
      <c r="BTS152" s="19"/>
      <c r="BTT152" s="19"/>
      <c r="BTU152" s="19"/>
      <c r="BTV152" s="19"/>
      <c r="BTW152" s="19"/>
      <c r="BTX152" s="19"/>
      <c r="BTY152" s="19"/>
      <c r="BTZ152" s="19"/>
      <c r="BUA152" s="19"/>
      <c r="BUB152" s="19"/>
      <c r="BUC152" s="19"/>
      <c r="BUD152" s="19"/>
      <c r="BUE152" s="19"/>
      <c r="BUF152" s="19"/>
      <c r="BUG152" s="19"/>
      <c r="BUH152" s="19"/>
      <c r="BUI152" s="19"/>
      <c r="BUJ152" s="19"/>
      <c r="BUK152" s="19"/>
      <c r="BUL152" s="19"/>
      <c r="BUM152" s="19"/>
      <c r="BUN152" s="19"/>
      <c r="BUO152" s="19"/>
      <c r="BUP152" s="19"/>
      <c r="BUQ152" s="19"/>
      <c r="BUR152" s="19"/>
      <c r="BUS152" s="19"/>
      <c r="BUT152" s="19"/>
      <c r="BUU152" s="19"/>
      <c r="BUV152" s="19"/>
      <c r="BUW152" s="19"/>
      <c r="BUX152" s="19"/>
      <c r="BUY152" s="19"/>
      <c r="BUZ152" s="19"/>
      <c r="BVA152" s="19"/>
      <c r="BVB152" s="19"/>
      <c r="BVC152" s="19"/>
      <c r="BVD152" s="19"/>
      <c r="BVE152" s="19"/>
      <c r="BVF152" s="19"/>
      <c r="BVG152" s="19"/>
      <c r="BVH152" s="19"/>
      <c r="BVI152" s="19"/>
      <c r="BVJ152" s="19"/>
      <c r="BVK152" s="19"/>
      <c r="BVL152" s="19"/>
      <c r="BVM152" s="19"/>
      <c r="BVN152" s="19"/>
      <c r="BVO152" s="19"/>
      <c r="BVP152" s="19"/>
      <c r="BVQ152" s="19"/>
      <c r="BVR152" s="19"/>
      <c r="BVS152" s="19"/>
      <c r="BVT152" s="19"/>
      <c r="BVU152" s="19"/>
      <c r="BVV152" s="19"/>
      <c r="BVW152" s="19"/>
      <c r="BVX152" s="19"/>
      <c r="BVY152" s="19"/>
      <c r="BVZ152" s="19"/>
      <c r="BWA152" s="19"/>
      <c r="BWB152" s="19"/>
      <c r="BWC152" s="19"/>
      <c r="BWD152" s="19"/>
      <c r="BWE152" s="19"/>
      <c r="BWF152" s="19"/>
      <c r="BWG152" s="19"/>
      <c r="BWH152" s="19"/>
      <c r="BWI152" s="19"/>
      <c r="BWJ152" s="19"/>
      <c r="BWK152" s="19"/>
      <c r="BWL152" s="19"/>
      <c r="BWM152" s="19"/>
      <c r="BWN152" s="19"/>
      <c r="BWO152" s="19"/>
      <c r="BWP152" s="19"/>
      <c r="BWQ152" s="19"/>
      <c r="BWR152" s="19"/>
      <c r="BWS152" s="19"/>
      <c r="BWT152" s="19"/>
      <c r="BWU152" s="19"/>
      <c r="BWV152" s="19"/>
      <c r="BWW152" s="19"/>
      <c r="BWX152" s="19"/>
      <c r="BWY152" s="19"/>
      <c r="BWZ152" s="19"/>
      <c r="BXA152" s="19"/>
      <c r="BXB152" s="19"/>
      <c r="BXC152" s="19"/>
      <c r="BXD152" s="19"/>
      <c r="BXE152" s="19"/>
      <c r="BXF152" s="19"/>
      <c r="BXG152" s="19"/>
      <c r="BXH152" s="19"/>
      <c r="BXI152" s="19"/>
      <c r="BXJ152" s="19"/>
      <c r="BXK152" s="19"/>
      <c r="BXL152" s="19"/>
      <c r="BXM152" s="19"/>
      <c r="BXN152" s="19"/>
      <c r="BXO152" s="19"/>
      <c r="BXP152" s="19"/>
      <c r="BXQ152" s="19"/>
      <c r="BXR152" s="19"/>
      <c r="BXS152" s="19"/>
      <c r="BXT152" s="19"/>
      <c r="BXU152" s="19"/>
      <c r="BXV152" s="19"/>
      <c r="BXW152" s="19"/>
      <c r="BXX152" s="19"/>
      <c r="BXY152" s="19"/>
      <c r="BXZ152" s="19"/>
      <c r="BYA152" s="19"/>
      <c r="BYB152" s="19"/>
      <c r="BYC152" s="19"/>
      <c r="BYD152" s="19"/>
      <c r="BYE152" s="19"/>
      <c r="BYF152" s="19"/>
      <c r="BYG152" s="19"/>
      <c r="BYH152" s="19"/>
      <c r="BYI152" s="19"/>
      <c r="BYJ152" s="19"/>
      <c r="BYK152" s="19"/>
      <c r="BYL152" s="19"/>
      <c r="BYM152" s="19"/>
      <c r="BYN152" s="19"/>
      <c r="BYO152" s="19"/>
      <c r="BYP152" s="19"/>
      <c r="BYQ152" s="19"/>
      <c r="BYR152" s="19"/>
      <c r="BYS152" s="19"/>
      <c r="BYT152" s="19"/>
      <c r="BYU152" s="19"/>
      <c r="BYV152" s="19"/>
      <c r="BYW152" s="19"/>
      <c r="BYX152" s="19"/>
      <c r="BYY152" s="19"/>
      <c r="BYZ152" s="19"/>
      <c r="BZA152" s="19"/>
      <c r="BZB152" s="19"/>
      <c r="BZC152" s="19"/>
      <c r="BZD152" s="19"/>
      <c r="BZE152" s="19"/>
      <c r="BZF152" s="19"/>
      <c r="BZG152" s="19"/>
      <c r="BZH152" s="19"/>
      <c r="BZI152" s="19"/>
      <c r="BZJ152" s="19"/>
      <c r="BZK152" s="19"/>
      <c r="BZL152" s="19"/>
      <c r="BZM152" s="19"/>
      <c r="BZN152" s="19"/>
      <c r="BZO152" s="19"/>
      <c r="BZP152" s="19"/>
      <c r="BZQ152" s="19"/>
      <c r="BZR152" s="19"/>
      <c r="BZS152" s="19"/>
      <c r="BZT152" s="19"/>
      <c r="BZU152" s="19"/>
      <c r="BZV152" s="19"/>
      <c r="BZW152" s="19"/>
      <c r="BZX152" s="19"/>
      <c r="BZY152" s="19"/>
      <c r="BZZ152" s="19"/>
      <c r="CAA152" s="19"/>
      <c r="CAB152" s="19"/>
      <c r="CAC152" s="19"/>
      <c r="CAD152" s="19"/>
      <c r="CAE152" s="19"/>
      <c r="CAF152" s="19"/>
      <c r="CAG152" s="19"/>
      <c r="CAH152" s="19"/>
      <c r="CAI152" s="19"/>
      <c r="CAJ152" s="19"/>
      <c r="CAK152" s="19"/>
      <c r="CAL152" s="19"/>
      <c r="CAM152" s="19"/>
      <c r="CAN152" s="19"/>
      <c r="CAO152" s="19"/>
      <c r="CAP152" s="19"/>
      <c r="CAQ152" s="19"/>
      <c r="CAR152" s="19"/>
      <c r="CAS152" s="19"/>
      <c r="CAT152" s="19"/>
      <c r="CAU152" s="19"/>
      <c r="CAV152" s="19"/>
      <c r="CAW152" s="19"/>
      <c r="CAX152" s="19"/>
      <c r="CAY152" s="19"/>
      <c r="CAZ152" s="19"/>
      <c r="CBA152" s="19"/>
      <c r="CBB152" s="19"/>
      <c r="CBC152" s="19"/>
      <c r="CBD152" s="19"/>
      <c r="CBE152" s="19"/>
      <c r="CBF152" s="19"/>
      <c r="CBG152" s="19"/>
      <c r="CBH152" s="19"/>
      <c r="CBI152" s="19"/>
      <c r="CBJ152" s="19"/>
      <c r="CBK152" s="19"/>
      <c r="CBL152" s="19"/>
      <c r="CBM152" s="19"/>
      <c r="CBN152" s="19"/>
      <c r="CBO152" s="19"/>
      <c r="CBP152" s="19"/>
      <c r="CBQ152" s="19"/>
      <c r="CBR152" s="19"/>
      <c r="CBS152" s="19"/>
      <c r="CBT152" s="19"/>
      <c r="CBU152" s="19"/>
      <c r="CBV152" s="19"/>
      <c r="CBW152" s="19"/>
      <c r="CBX152" s="19"/>
      <c r="CBY152" s="19"/>
      <c r="CBZ152" s="19"/>
      <c r="CCA152" s="19"/>
      <c r="CCB152" s="19"/>
      <c r="CCC152" s="19"/>
      <c r="CCD152" s="19"/>
      <c r="CCE152" s="19"/>
      <c r="CCF152" s="19"/>
      <c r="CCG152" s="19"/>
      <c r="CCH152" s="19"/>
      <c r="CCI152" s="19"/>
      <c r="CCJ152" s="19"/>
      <c r="CCK152" s="19"/>
      <c r="CCL152" s="19"/>
      <c r="CCM152" s="19"/>
      <c r="CCN152" s="19"/>
      <c r="CCO152" s="19"/>
      <c r="CCP152" s="19"/>
      <c r="CCQ152" s="19"/>
      <c r="CCR152" s="19"/>
      <c r="CCS152" s="19"/>
      <c r="CCT152" s="19"/>
      <c r="CCU152" s="19"/>
      <c r="CCV152" s="19"/>
      <c r="CCW152" s="19"/>
      <c r="CCX152" s="19"/>
      <c r="CCY152" s="19"/>
      <c r="CCZ152" s="19"/>
      <c r="CDA152" s="19"/>
      <c r="CDB152" s="19"/>
      <c r="CDC152" s="19"/>
      <c r="CDD152" s="19"/>
      <c r="CDE152" s="19"/>
      <c r="CDF152" s="19"/>
      <c r="CDG152" s="19"/>
      <c r="CDH152" s="19"/>
      <c r="CDI152" s="19"/>
      <c r="CDJ152" s="19"/>
      <c r="CDK152" s="19"/>
      <c r="CDL152" s="19"/>
      <c r="CDM152" s="19"/>
      <c r="CDN152" s="19"/>
      <c r="CDO152" s="19"/>
      <c r="CDP152" s="19"/>
      <c r="CDQ152" s="19"/>
      <c r="CDR152" s="19"/>
      <c r="CDS152" s="19"/>
      <c r="CDT152" s="19"/>
      <c r="CDU152" s="19"/>
      <c r="CDV152" s="19"/>
      <c r="CDW152" s="19"/>
      <c r="CDX152" s="19"/>
      <c r="CDY152" s="19"/>
      <c r="CDZ152" s="19"/>
      <c r="CEA152" s="19"/>
      <c r="CEB152" s="19"/>
      <c r="CEC152" s="19"/>
      <c r="CED152" s="19"/>
      <c r="CEE152" s="19"/>
      <c r="CEF152" s="19"/>
      <c r="CEG152" s="19"/>
      <c r="CEH152" s="19"/>
      <c r="CEI152" s="19"/>
      <c r="CEJ152" s="19"/>
      <c r="CEK152" s="19"/>
      <c r="CEL152" s="19"/>
      <c r="CEM152" s="19"/>
      <c r="CEN152" s="19"/>
      <c r="CEO152" s="19"/>
      <c r="CEP152" s="19"/>
      <c r="CEQ152" s="19"/>
      <c r="CER152" s="19"/>
      <c r="CES152" s="19"/>
      <c r="CET152" s="19"/>
      <c r="CEU152" s="19"/>
      <c r="CEV152" s="19"/>
      <c r="CEW152" s="19"/>
      <c r="CEX152" s="19"/>
      <c r="CEY152" s="19"/>
      <c r="CEZ152" s="19"/>
      <c r="CFA152" s="19"/>
      <c r="CFB152" s="19"/>
      <c r="CFC152" s="19"/>
      <c r="CFD152" s="19"/>
      <c r="CFE152" s="19"/>
      <c r="CFF152" s="19"/>
      <c r="CFG152" s="19"/>
      <c r="CFH152" s="19"/>
      <c r="CFI152" s="19"/>
      <c r="CFJ152" s="19"/>
      <c r="CFK152" s="19"/>
      <c r="CFL152" s="19"/>
      <c r="CFM152" s="19"/>
      <c r="CFN152" s="19"/>
      <c r="CFO152" s="19"/>
      <c r="CFP152" s="19"/>
      <c r="CFQ152" s="19"/>
      <c r="CFR152" s="19"/>
      <c r="CFS152" s="19"/>
      <c r="CFT152" s="19"/>
      <c r="CFU152" s="19"/>
      <c r="CFV152" s="19"/>
      <c r="CFW152" s="19"/>
      <c r="CFX152" s="19"/>
      <c r="CFY152" s="19"/>
      <c r="CFZ152" s="19"/>
      <c r="CGA152" s="19"/>
      <c r="CGB152" s="19"/>
      <c r="CGC152" s="19"/>
      <c r="CGD152" s="19"/>
      <c r="CGE152" s="19"/>
      <c r="CGF152" s="19"/>
      <c r="CGG152" s="19"/>
      <c r="CGH152" s="19"/>
      <c r="CGI152" s="19"/>
      <c r="CGJ152" s="19"/>
      <c r="CGK152" s="19"/>
      <c r="CGL152" s="19"/>
      <c r="CGM152" s="19"/>
      <c r="CGN152" s="19"/>
      <c r="CGO152" s="19"/>
      <c r="CGP152" s="19"/>
      <c r="CGQ152" s="19"/>
      <c r="CGR152" s="19"/>
      <c r="CGS152" s="19"/>
      <c r="CGT152" s="19"/>
      <c r="CGU152" s="19"/>
      <c r="CGV152" s="19"/>
      <c r="CGW152" s="19"/>
      <c r="CGX152" s="19"/>
      <c r="CGY152" s="19"/>
      <c r="CGZ152" s="19"/>
      <c r="CHA152" s="19"/>
      <c r="CHB152" s="19"/>
      <c r="CHC152" s="19"/>
      <c r="CHD152" s="19"/>
      <c r="CHE152" s="19"/>
      <c r="CHF152" s="19"/>
      <c r="CHG152" s="19"/>
      <c r="CHH152" s="19"/>
      <c r="CHI152" s="19"/>
      <c r="CHJ152" s="19"/>
      <c r="CHK152" s="19"/>
      <c r="CHL152" s="19"/>
      <c r="CHM152" s="19"/>
      <c r="CHN152" s="19"/>
      <c r="CHO152" s="19"/>
      <c r="CHP152" s="19"/>
      <c r="CHQ152" s="19"/>
      <c r="CHR152" s="19"/>
      <c r="CHS152" s="19"/>
      <c r="CHT152" s="19"/>
      <c r="CHU152" s="19"/>
      <c r="CHV152" s="19"/>
      <c r="CHW152" s="19"/>
      <c r="CHX152" s="19"/>
      <c r="CHY152" s="19"/>
      <c r="CHZ152" s="19"/>
      <c r="CIA152" s="19"/>
      <c r="CIB152" s="19"/>
      <c r="CIC152" s="19"/>
      <c r="CID152" s="19"/>
      <c r="CIE152" s="19"/>
      <c r="CIF152" s="19"/>
      <c r="CIG152" s="19"/>
      <c r="CIH152" s="19"/>
      <c r="CII152" s="19"/>
      <c r="CIJ152" s="19"/>
      <c r="CIK152" s="19"/>
      <c r="CIL152" s="19"/>
      <c r="CIM152" s="19"/>
      <c r="CIN152" s="19"/>
      <c r="CIO152" s="19"/>
      <c r="CIP152" s="19"/>
      <c r="CIQ152" s="19"/>
      <c r="CIR152" s="19"/>
      <c r="CIS152" s="19"/>
      <c r="CIT152" s="19"/>
      <c r="CIU152" s="19"/>
      <c r="CIV152" s="19"/>
      <c r="CIW152" s="19"/>
      <c r="CIX152" s="19"/>
      <c r="CIY152" s="19"/>
      <c r="CIZ152" s="19"/>
      <c r="CJA152" s="19"/>
      <c r="CJB152" s="19"/>
      <c r="CJC152" s="19"/>
      <c r="CJD152" s="19"/>
      <c r="CJE152" s="19"/>
      <c r="CJF152" s="19"/>
      <c r="CJG152" s="19"/>
      <c r="CJH152" s="19"/>
      <c r="CJI152" s="19"/>
      <c r="CJJ152" s="19"/>
      <c r="CJK152" s="19"/>
      <c r="CJL152" s="19"/>
      <c r="CJM152" s="19"/>
      <c r="CJN152" s="19"/>
      <c r="CJO152" s="19"/>
      <c r="CJP152" s="19"/>
      <c r="CJQ152" s="19"/>
      <c r="CJR152" s="19"/>
      <c r="CJS152" s="19"/>
      <c r="CJT152" s="19"/>
      <c r="CJU152" s="19"/>
      <c r="CJV152" s="19"/>
      <c r="CJW152" s="19"/>
      <c r="CJX152" s="19"/>
      <c r="CJY152" s="19"/>
      <c r="CJZ152" s="19"/>
      <c r="CKA152" s="19"/>
      <c r="CKB152" s="19"/>
      <c r="CKC152" s="19"/>
      <c r="CKD152" s="19"/>
      <c r="CKE152" s="19"/>
      <c r="CKF152" s="19"/>
      <c r="CKG152" s="19"/>
      <c r="CKH152" s="19"/>
      <c r="CKI152" s="19"/>
      <c r="CKJ152" s="19"/>
      <c r="CKK152" s="19"/>
      <c r="CKL152" s="19"/>
      <c r="CKM152" s="19"/>
      <c r="CKN152" s="19"/>
      <c r="CKO152" s="19"/>
      <c r="CKP152" s="19"/>
      <c r="CKQ152" s="19"/>
      <c r="CKR152" s="19"/>
      <c r="CKS152" s="19"/>
      <c r="CKT152" s="19"/>
      <c r="CKU152" s="19"/>
      <c r="CKV152" s="19"/>
      <c r="CKW152" s="19"/>
      <c r="CKX152" s="19"/>
      <c r="CKY152" s="19"/>
      <c r="CKZ152" s="19"/>
      <c r="CLA152" s="19"/>
      <c r="CLB152" s="19"/>
      <c r="CLC152" s="19"/>
      <c r="CLD152" s="19"/>
      <c r="CLE152" s="19"/>
      <c r="CLF152" s="19"/>
      <c r="CLG152" s="19"/>
      <c r="CLH152" s="19"/>
      <c r="CLI152" s="19"/>
      <c r="CLJ152" s="19"/>
      <c r="CLK152" s="19"/>
      <c r="CLL152" s="19"/>
      <c r="CLM152" s="19"/>
      <c r="CLN152" s="19"/>
      <c r="CLO152" s="19"/>
      <c r="CLP152" s="19"/>
      <c r="CLQ152" s="19"/>
      <c r="CLR152" s="19"/>
      <c r="CLS152" s="19"/>
      <c r="CLT152" s="19"/>
      <c r="CLU152" s="19"/>
      <c r="CLV152" s="19"/>
      <c r="CLW152" s="19"/>
      <c r="CLX152" s="19"/>
      <c r="CLY152" s="19"/>
      <c r="CLZ152" s="19"/>
      <c r="CMA152" s="19"/>
      <c r="CMB152" s="19"/>
      <c r="CMC152" s="19"/>
      <c r="CMD152" s="19"/>
      <c r="CME152" s="19"/>
      <c r="CMF152" s="19"/>
      <c r="CMG152" s="19"/>
      <c r="CMH152" s="19"/>
      <c r="CMI152" s="19"/>
      <c r="CMJ152" s="19"/>
      <c r="CMK152" s="19"/>
      <c r="CML152" s="19"/>
      <c r="CMM152" s="19"/>
      <c r="CMN152" s="19"/>
      <c r="CMO152" s="19"/>
      <c r="CMP152" s="19"/>
      <c r="CMQ152" s="19"/>
      <c r="CMR152" s="19"/>
      <c r="CMS152" s="19"/>
      <c r="CMT152" s="19"/>
      <c r="CMU152" s="19"/>
      <c r="CMV152" s="19"/>
      <c r="CMW152" s="19"/>
      <c r="CMX152" s="19"/>
      <c r="CMY152" s="19"/>
      <c r="CMZ152" s="19"/>
      <c r="CNA152" s="19"/>
      <c r="CNB152" s="19"/>
      <c r="CNC152" s="19"/>
      <c r="CND152" s="19"/>
      <c r="CNE152" s="19"/>
      <c r="CNF152" s="19"/>
      <c r="CNG152" s="19"/>
      <c r="CNH152" s="19"/>
      <c r="CNI152" s="19"/>
      <c r="CNJ152" s="19"/>
      <c r="CNK152" s="19"/>
      <c r="CNL152" s="19"/>
      <c r="CNM152" s="19"/>
      <c r="CNN152" s="19"/>
      <c r="CNO152" s="19"/>
      <c r="CNP152" s="19"/>
      <c r="CNQ152" s="19"/>
      <c r="CNR152" s="19"/>
      <c r="CNS152" s="19"/>
      <c r="CNT152" s="19"/>
      <c r="CNU152" s="19"/>
      <c r="CNV152" s="19"/>
      <c r="CNW152" s="19"/>
      <c r="CNX152" s="19"/>
      <c r="CNY152" s="19"/>
      <c r="CNZ152" s="19"/>
      <c r="COA152" s="19"/>
      <c r="COB152" s="19"/>
      <c r="COC152" s="19"/>
      <c r="COD152" s="19"/>
      <c r="COE152" s="19"/>
      <c r="COF152" s="19"/>
      <c r="COG152" s="19"/>
      <c r="COH152" s="19"/>
      <c r="COI152" s="19"/>
      <c r="COJ152" s="19"/>
      <c r="COK152" s="19"/>
      <c r="COL152" s="19"/>
      <c r="COM152" s="19"/>
      <c r="CON152" s="19"/>
      <c r="COO152" s="19"/>
      <c r="COP152" s="19"/>
      <c r="COQ152" s="19"/>
      <c r="COR152" s="19"/>
      <c r="COS152" s="19"/>
      <c r="COT152" s="19"/>
      <c r="COU152" s="19"/>
      <c r="COV152" s="19"/>
      <c r="COW152" s="19"/>
      <c r="COX152" s="19"/>
      <c r="COY152" s="19"/>
      <c r="COZ152" s="19"/>
      <c r="CPA152" s="19"/>
      <c r="CPB152" s="19"/>
      <c r="CPC152" s="19"/>
      <c r="CPD152" s="19"/>
      <c r="CPE152" s="19"/>
      <c r="CPF152" s="19"/>
      <c r="CPG152" s="19"/>
      <c r="CPH152" s="19"/>
      <c r="CPI152" s="19"/>
      <c r="CPJ152" s="19"/>
      <c r="CPK152" s="19"/>
      <c r="CPL152" s="19"/>
      <c r="CPM152" s="19"/>
      <c r="CPN152" s="19"/>
      <c r="CPO152" s="19"/>
      <c r="CPP152" s="19"/>
      <c r="CPQ152" s="19"/>
      <c r="CPR152" s="19"/>
      <c r="CPS152" s="19"/>
      <c r="CPT152" s="19"/>
      <c r="CPU152" s="19"/>
      <c r="CPV152" s="19"/>
      <c r="CPW152" s="19"/>
      <c r="CPX152" s="19"/>
      <c r="CPY152" s="19"/>
      <c r="CPZ152" s="19"/>
      <c r="CQA152" s="19"/>
      <c r="CQB152" s="19"/>
      <c r="CQC152" s="19"/>
      <c r="CQD152" s="19"/>
      <c r="CQE152" s="19"/>
      <c r="CQF152" s="19"/>
      <c r="CQG152" s="19"/>
      <c r="CQH152" s="19"/>
      <c r="CQI152" s="19"/>
      <c r="CQJ152" s="19"/>
      <c r="CQK152" s="19"/>
      <c r="CQL152" s="19"/>
      <c r="CQM152" s="19"/>
      <c r="CQN152" s="19"/>
      <c r="CQO152" s="19"/>
      <c r="CQP152" s="19"/>
      <c r="CQQ152" s="19"/>
      <c r="CQR152" s="19"/>
      <c r="CQS152" s="19"/>
      <c r="CQT152" s="19"/>
      <c r="CQU152" s="19"/>
      <c r="CQV152" s="19"/>
      <c r="CQW152" s="19"/>
      <c r="CQX152" s="19"/>
      <c r="CQY152" s="19"/>
      <c r="CQZ152" s="19"/>
      <c r="CRA152" s="19"/>
      <c r="CRB152" s="19"/>
      <c r="CRC152" s="19"/>
      <c r="CRD152" s="19"/>
      <c r="CRE152" s="19"/>
      <c r="CRF152" s="19"/>
      <c r="CRG152" s="19"/>
      <c r="CRH152" s="19"/>
      <c r="CRI152" s="19"/>
      <c r="CRJ152" s="19"/>
      <c r="CRK152" s="19"/>
      <c r="CRL152" s="19"/>
      <c r="CRM152" s="19"/>
      <c r="CRN152" s="19"/>
      <c r="CRO152" s="19"/>
      <c r="CRP152" s="19"/>
      <c r="CRQ152" s="19"/>
      <c r="CRR152" s="19"/>
      <c r="CRS152" s="19"/>
      <c r="CRT152" s="19"/>
      <c r="CRU152" s="19"/>
      <c r="CRV152" s="19"/>
      <c r="CRW152" s="19"/>
      <c r="CRX152" s="19"/>
      <c r="CRY152" s="19"/>
      <c r="CRZ152" s="19"/>
      <c r="CSA152" s="19"/>
      <c r="CSB152" s="19"/>
      <c r="CSC152" s="19"/>
      <c r="CSD152" s="19"/>
      <c r="CSE152" s="19"/>
      <c r="CSF152" s="19"/>
      <c r="CSG152" s="19"/>
      <c r="CSH152" s="19"/>
      <c r="CSI152" s="19"/>
      <c r="CSJ152" s="19"/>
      <c r="CSK152" s="19"/>
      <c r="CSL152" s="19"/>
      <c r="CSM152" s="19"/>
      <c r="CSN152" s="19"/>
      <c r="CSO152" s="19"/>
      <c r="CSP152" s="19"/>
      <c r="CSQ152" s="19"/>
      <c r="CSR152" s="19"/>
      <c r="CSS152" s="19"/>
      <c r="CST152" s="19"/>
      <c r="CSU152" s="19"/>
      <c r="CSV152" s="19"/>
      <c r="CSW152" s="19"/>
      <c r="CSX152" s="19"/>
      <c r="CSY152" s="19"/>
      <c r="CSZ152" s="19"/>
      <c r="CTA152" s="19"/>
      <c r="CTB152" s="19"/>
      <c r="CTC152" s="19"/>
      <c r="CTD152" s="19"/>
      <c r="CTE152" s="19"/>
      <c r="CTF152" s="19"/>
      <c r="CTG152" s="19"/>
      <c r="CTH152" s="19"/>
      <c r="CTI152" s="19"/>
      <c r="CTJ152" s="19"/>
      <c r="CTK152" s="19"/>
      <c r="CTL152" s="19"/>
      <c r="CTM152" s="19"/>
      <c r="CTN152" s="19"/>
      <c r="CTO152" s="19"/>
      <c r="CTP152" s="19"/>
      <c r="CTQ152" s="19"/>
      <c r="CTR152" s="19"/>
      <c r="CTS152" s="19"/>
      <c r="CTT152" s="19"/>
      <c r="CTU152" s="19"/>
      <c r="CTV152" s="19"/>
      <c r="CTW152" s="19"/>
      <c r="CTX152" s="19"/>
      <c r="CTY152" s="19"/>
      <c r="CTZ152" s="19"/>
      <c r="CUA152" s="19"/>
      <c r="CUB152" s="19"/>
      <c r="CUC152" s="19"/>
      <c r="CUD152" s="19"/>
      <c r="CUE152" s="19"/>
      <c r="CUF152" s="19"/>
      <c r="CUG152" s="19"/>
      <c r="CUH152" s="19"/>
      <c r="CUI152" s="19"/>
      <c r="CUJ152" s="19"/>
      <c r="CUK152" s="19"/>
      <c r="CUL152" s="19"/>
      <c r="CUM152" s="19"/>
      <c r="CUN152" s="19"/>
      <c r="CUO152" s="19"/>
      <c r="CUP152" s="19"/>
      <c r="CUQ152" s="19"/>
      <c r="CUR152" s="19"/>
      <c r="CUS152" s="19"/>
      <c r="CUT152" s="19"/>
      <c r="CUU152" s="19"/>
      <c r="CUV152" s="19"/>
      <c r="CUW152" s="19"/>
      <c r="CUX152" s="19"/>
      <c r="CUY152" s="19"/>
      <c r="CUZ152" s="19"/>
      <c r="CVA152" s="19"/>
      <c r="CVB152" s="19"/>
      <c r="CVC152" s="19"/>
      <c r="CVD152" s="19"/>
      <c r="CVE152" s="19"/>
      <c r="CVF152" s="19"/>
      <c r="CVG152" s="19"/>
      <c r="CVH152" s="19"/>
      <c r="CVI152" s="19"/>
      <c r="CVJ152" s="19"/>
      <c r="CVK152" s="19"/>
      <c r="CVL152" s="19"/>
      <c r="CVM152" s="19"/>
      <c r="CVN152" s="19"/>
      <c r="CVO152" s="19"/>
      <c r="CVP152" s="19"/>
      <c r="CVQ152" s="19"/>
      <c r="CVR152" s="19"/>
      <c r="CVS152" s="19"/>
      <c r="CVT152" s="19"/>
      <c r="CVU152" s="19"/>
      <c r="CVV152" s="19"/>
      <c r="CVW152" s="19"/>
      <c r="CVX152" s="19"/>
      <c r="CVY152" s="19"/>
      <c r="CVZ152" s="19"/>
      <c r="CWA152" s="19"/>
      <c r="CWB152" s="19"/>
      <c r="CWC152" s="19"/>
      <c r="CWD152" s="19"/>
      <c r="CWE152" s="19"/>
      <c r="CWF152" s="19"/>
      <c r="CWG152" s="19"/>
      <c r="CWH152" s="19"/>
      <c r="CWI152" s="19"/>
      <c r="CWJ152" s="19"/>
      <c r="CWK152" s="19"/>
      <c r="CWL152" s="19"/>
      <c r="CWM152" s="19"/>
      <c r="CWN152" s="19"/>
      <c r="CWO152" s="19"/>
      <c r="CWP152" s="19"/>
      <c r="CWQ152" s="19"/>
      <c r="CWR152" s="19"/>
      <c r="CWS152" s="19"/>
      <c r="CWT152" s="19"/>
      <c r="CWU152" s="19"/>
      <c r="CWV152" s="19"/>
      <c r="CWW152" s="19"/>
      <c r="CWX152" s="19"/>
      <c r="CWY152" s="19"/>
      <c r="CWZ152" s="19"/>
      <c r="CXA152" s="19"/>
      <c r="CXB152" s="19"/>
      <c r="CXC152" s="19"/>
      <c r="CXD152" s="19"/>
      <c r="CXE152" s="19"/>
      <c r="CXF152" s="19"/>
      <c r="CXG152" s="19"/>
      <c r="CXH152" s="19"/>
      <c r="CXI152" s="19"/>
      <c r="CXJ152" s="19"/>
      <c r="CXK152" s="19"/>
      <c r="CXL152" s="19"/>
      <c r="CXM152" s="19"/>
      <c r="CXN152" s="19"/>
      <c r="CXO152" s="19"/>
      <c r="CXP152" s="19"/>
      <c r="CXQ152" s="19"/>
      <c r="CXR152" s="19"/>
      <c r="CXS152" s="19"/>
      <c r="CXT152" s="19"/>
      <c r="CXU152" s="19"/>
      <c r="CXV152" s="19"/>
      <c r="CXW152" s="19"/>
      <c r="CXX152" s="19"/>
      <c r="CXY152" s="19"/>
      <c r="CXZ152" s="19"/>
      <c r="CYA152" s="19"/>
      <c r="CYB152" s="19"/>
      <c r="CYC152" s="19"/>
      <c r="CYD152" s="19"/>
      <c r="CYE152" s="19"/>
      <c r="CYF152" s="19"/>
      <c r="CYG152" s="19"/>
      <c r="CYH152" s="19"/>
      <c r="CYI152" s="19"/>
      <c r="CYJ152" s="19"/>
      <c r="CYK152" s="19"/>
      <c r="CYL152" s="19"/>
      <c r="CYM152" s="19"/>
      <c r="CYN152" s="19"/>
      <c r="CYO152" s="19"/>
      <c r="CYP152" s="19"/>
      <c r="CYQ152" s="19"/>
      <c r="CYR152" s="19"/>
      <c r="CYS152" s="19"/>
      <c r="CYT152" s="19"/>
      <c r="CYU152" s="19"/>
      <c r="CYV152" s="19"/>
      <c r="CYW152" s="19"/>
      <c r="CYX152" s="19"/>
      <c r="CYY152" s="19"/>
      <c r="CYZ152" s="19"/>
      <c r="CZA152" s="19"/>
      <c r="CZB152" s="19"/>
      <c r="CZC152" s="19"/>
      <c r="CZD152" s="19"/>
      <c r="CZE152" s="19"/>
      <c r="CZF152" s="19"/>
      <c r="CZG152" s="19"/>
      <c r="CZH152" s="19"/>
      <c r="CZI152" s="19"/>
      <c r="CZJ152" s="19"/>
      <c r="CZK152" s="19"/>
      <c r="CZL152" s="19"/>
      <c r="CZM152" s="19"/>
      <c r="CZN152" s="19"/>
      <c r="CZO152" s="19"/>
      <c r="CZP152" s="19"/>
      <c r="CZQ152" s="19"/>
      <c r="CZR152" s="19"/>
      <c r="CZS152" s="19"/>
      <c r="CZT152" s="19"/>
      <c r="CZU152" s="19"/>
      <c r="CZV152" s="19"/>
      <c r="CZW152" s="19"/>
      <c r="CZX152" s="19"/>
      <c r="CZY152" s="19"/>
      <c r="CZZ152" s="19"/>
      <c r="DAA152" s="19"/>
      <c r="DAB152" s="19"/>
      <c r="DAC152" s="19"/>
      <c r="DAD152" s="19"/>
      <c r="DAE152" s="19"/>
      <c r="DAF152" s="19"/>
      <c r="DAG152" s="19"/>
      <c r="DAH152" s="19"/>
      <c r="DAI152" s="19"/>
      <c r="DAJ152" s="19"/>
      <c r="DAK152" s="19"/>
      <c r="DAL152" s="19"/>
      <c r="DAM152" s="19"/>
      <c r="DAN152" s="19"/>
      <c r="DAO152" s="19"/>
      <c r="DAP152" s="19"/>
      <c r="DAQ152" s="19"/>
      <c r="DAR152" s="19"/>
      <c r="DAS152" s="19"/>
      <c r="DAT152" s="19"/>
      <c r="DAU152" s="19"/>
      <c r="DAV152" s="19"/>
      <c r="DAW152" s="19"/>
      <c r="DAX152" s="19"/>
      <c r="DAY152" s="19"/>
      <c r="DAZ152" s="19"/>
      <c r="DBA152" s="19"/>
      <c r="DBB152" s="19"/>
      <c r="DBC152" s="19"/>
      <c r="DBD152" s="19"/>
      <c r="DBE152" s="19"/>
      <c r="DBF152" s="19"/>
      <c r="DBG152" s="19"/>
      <c r="DBH152" s="19"/>
      <c r="DBI152" s="19"/>
      <c r="DBJ152" s="19"/>
      <c r="DBK152" s="19"/>
      <c r="DBL152" s="19"/>
      <c r="DBM152" s="19"/>
      <c r="DBN152" s="19"/>
      <c r="DBO152" s="19"/>
      <c r="DBP152" s="19"/>
      <c r="DBQ152" s="19"/>
      <c r="DBR152" s="19"/>
      <c r="DBS152" s="19"/>
      <c r="DBT152" s="19"/>
      <c r="DBU152" s="19"/>
      <c r="DBV152" s="19"/>
      <c r="DBW152" s="19"/>
      <c r="DBX152" s="19"/>
      <c r="DBY152" s="19"/>
      <c r="DBZ152" s="19"/>
      <c r="DCA152" s="19"/>
      <c r="DCB152" s="19"/>
      <c r="DCC152" s="19"/>
      <c r="DCD152" s="19"/>
      <c r="DCE152" s="19"/>
      <c r="DCF152" s="19"/>
      <c r="DCG152" s="19"/>
      <c r="DCH152" s="19"/>
      <c r="DCI152" s="19"/>
      <c r="DCJ152" s="19"/>
      <c r="DCK152" s="19"/>
      <c r="DCL152" s="19"/>
      <c r="DCM152" s="19"/>
      <c r="DCN152" s="19"/>
      <c r="DCO152" s="19"/>
      <c r="DCP152" s="19"/>
      <c r="DCQ152" s="19"/>
      <c r="DCR152" s="19"/>
      <c r="DCS152" s="19"/>
      <c r="DCT152" s="19"/>
      <c r="DCU152" s="19"/>
      <c r="DCV152" s="19"/>
      <c r="DCW152" s="19"/>
      <c r="DCX152" s="19"/>
      <c r="DCY152" s="19"/>
      <c r="DCZ152" s="19"/>
      <c r="DDA152" s="19"/>
      <c r="DDB152" s="19"/>
      <c r="DDC152" s="19"/>
      <c r="DDD152" s="19"/>
      <c r="DDE152" s="19"/>
      <c r="DDF152" s="19"/>
      <c r="DDG152" s="19"/>
      <c r="DDH152" s="19"/>
      <c r="DDI152" s="19"/>
      <c r="DDJ152" s="19"/>
      <c r="DDK152" s="19"/>
      <c r="DDL152" s="19"/>
      <c r="DDM152" s="19"/>
      <c r="DDN152" s="19"/>
      <c r="DDO152" s="19"/>
      <c r="DDP152" s="19"/>
      <c r="DDQ152" s="19"/>
      <c r="DDR152" s="19"/>
      <c r="DDS152" s="19"/>
      <c r="DDT152" s="19"/>
      <c r="DDU152" s="19"/>
      <c r="DDV152" s="19"/>
      <c r="DDW152" s="19"/>
      <c r="DDX152" s="19"/>
      <c r="DDY152" s="19"/>
      <c r="DDZ152" s="19"/>
      <c r="DEA152" s="19"/>
      <c r="DEB152" s="19"/>
      <c r="DEC152" s="19"/>
      <c r="DED152" s="19"/>
      <c r="DEE152" s="19"/>
      <c r="DEF152" s="19"/>
      <c r="DEG152" s="19"/>
      <c r="DEH152" s="19"/>
      <c r="DEI152" s="19"/>
      <c r="DEJ152" s="19"/>
      <c r="DEK152" s="19"/>
      <c r="DEL152" s="19"/>
      <c r="DEM152" s="19"/>
      <c r="DEN152" s="19"/>
      <c r="DEO152" s="19"/>
      <c r="DEP152" s="19"/>
      <c r="DEQ152" s="19"/>
      <c r="DER152" s="19"/>
      <c r="DES152" s="19"/>
      <c r="DET152" s="19"/>
      <c r="DEU152" s="19"/>
      <c r="DEV152" s="19"/>
      <c r="DEW152" s="19"/>
      <c r="DEX152" s="19"/>
      <c r="DEY152" s="19"/>
      <c r="DEZ152" s="19"/>
      <c r="DFA152" s="19"/>
      <c r="DFB152" s="19"/>
      <c r="DFC152" s="19"/>
      <c r="DFD152" s="19"/>
      <c r="DFE152" s="19"/>
      <c r="DFF152" s="19"/>
      <c r="DFG152" s="19"/>
      <c r="DFH152" s="19"/>
      <c r="DFI152" s="19"/>
      <c r="DFJ152" s="19"/>
      <c r="DFK152" s="19"/>
      <c r="DFL152" s="19"/>
      <c r="DFM152" s="19"/>
      <c r="DFN152" s="19"/>
      <c r="DFO152" s="19"/>
      <c r="DFP152" s="19"/>
      <c r="DFQ152" s="19"/>
      <c r="DFR152" s="19"/>
      <c r="DFS152" s="19"/>
      <c r="DFT152" s="19"/>
      <c r="DFU152" s="19"/>
      <c r="DFV152" s="19"/>
      <c r="DFW152" s="19"/>
      <c r="DFX152" s="19"/>
      <c r="DFY152" s="19"/>
      <c r="DFZ152" s="19"/>
      <c r="DGA152" s="19"/>
      <c r="DGB152" s="19"/>
      <c r="DGC152" s="19"/>
      <c r="DGD152" s="19"/>
      <c r="DGE152" s="19"/>
      <c r="DGF152" s="19"/>
      <c r="DGG152" s="19"/>
      <c r="DGH152" s="19"/>
      <c r="DGI152" s="19"/>
      <c r="DGJ152" s="19"/>
      <c r="DGK152" s="19"/>
      <c r="DGL152" s="19"/>
      <c r="DGM152" s="19"/>
      <c r="DGN152" s="19"/>
      <c r="DGO152" s="19"/>
      <c r="DGP152" s="19"/>
      <c r="DGQ152" s="19"/>
      <c r="DGR152" s="19"/>
      <c r="DGS152" s="19"/>
      <c r="DGT152" s="19"/>
      <c r="DGU152" s="19"/>
      <c r="DGV152" s="19"/>
      <c r="DGW152" s="19"/>
      <c r="DGX152" s="19"/>
      <c r="DGY152" s="19"/>
      <c r="DGZ152" s="19"/>
      <c r="DHA152" s="19"/>
      <c r="DHB152" s="19"/>
      <c r="DHC152" s="19"/>
      <c r="DHD152" s="19"/>
      <c r="DHE152" s="19"/>
      <c r="DHF152" s="19"/>
      <c r="DHG152" s="19"/>
      <c r="DHH152" s="19"/>
      <c r="DHI152" s="19"/>
      <c r="DHJ152" s="19"/>
      <c r="DHK152" s="19"/>
      <c r="DHL152" s="19"/>
      <c r="DHM152" s="19"/>
      <c r="DHN152" s="19"/>
      <c r="DHO152" s="19"/>
      <c r="DHP152" s="19"/>
      <c r="DHQ152" s="19"/>
      <c r="DHR152" s="19"/>
      <c r="DHS152" s="19"/>
      <c r="DHT152" s="19"/>
      <c r="DHU152" s="19"/>
      <c r="DHV152" s="19"/>
      <c r="DHW152" s="19"/>
      <c r="DHX152" s="19"/>
      <c r="DHY152" s="19"/>
      <c r="DHZ152" s="19"/>
      <c r="DIA152" s="19"/>
      <c r="DIB152" s="19"/>
      <c r="DIC152" s="19"/>
      <c r="DID152" s="19"/>
      <c r="DIE152" s="19"/>
      <c r="DIF152" s="19"/>
      <c r="DIG152" s="19"/>
      <c r="DIH152" s="19"/>
      <c r="DII152" s="19"/>
      <c r="DIJ152" s="19"/>
      <c r="DIK152" s="19"/>
      <c r="DIL152" s="19"/>
      <c r="DIM152" s="19"/>
      <c r="DIN152" s="19"/>
      <c r="DIO152" s="19"/>
      <c r="DIP152" s="19"/>
      <c r="DIQ152" s="19"/>
      <c r="DIR152" s="19"/>
      <c r="DIS152" s="19"/>
      <c r="DIT152" s="19"/>
      <c r="DIU152" s="19"/>
      <c r="DIV152" s="19"/>
      <c r="DIW152" s="19"/>
      <c r="DIX152" s="19"/>
      <c r="DIY152" s="19"/>
      <c r="DIZ152" s="19"/>
      <c r="DJA152" s="19"/>
      <c r="DJB152" s="19"/>
      <c r="DJC152" s="19"/>
      <c r="DJD152" s="19"/>
      <c r="DJE152" s="19"/>
      <c r="DJF152" s="19"/>
      <c r="DJG152" s="19"/>
      <c r="DJH152" s="19"/>
      <c r="DJI152" s="19"/>
      <c r="DJJ152" s="19"/>
      <c r="DJK152" s="19"/>
      <c r="DJL152" s="19"/>
      <c r="DJM152" s="19"/>
      <c r="DJN152" s="19"/>
      <c r="DJO152" s="19"/>
      <c r="DJP152" s="19"/>
      <c r="DJQ152" s="19"/>
      <c r="DJR152" s="19"/>
      <c r="DJS152" s="19"/>
      <c r="DJT152" s="19"/>
      <c r="DJU152" s="19"/>
      <c r="DJV152" s="19"/>
      <c r="DJW152" s="19"/>
      <c r="DJX152" s="19"/>
      <c r="DJY152" s="19"/>
      <c r="DJZ152" s="19"/>
      <c r="DKA152" s="19"/>
      <c r="DKB152" s="19"/>
      <c r="DKC152" s="19"/>
      <c r="DKD152" s="19"/>
      <c r="DKE152" s="19"/>
      <c r="DKF152" s="19"/>
      <c r="DKG152" s="19"/>
      <c r="DKH152" s="19"/>
      <c r="DKI152" s="19"/>
      <c r="DKJ152" s="19"/>
      <c r="DKK152" s="19"/>
      <c r="DKL152" s="19"/>
      <c r="DKM152" s="19"/>
      <c r="DKN152" s="19"/>
      <c r="DKO152" s="19"/>
      <c r="DKP152" s="19"/>
      <c r="DKQ152" s="19"/>
      <c r="DKR152" s="19"/>
      <c r="DKS152" s="19"/>
      <c r="DKT152" s="19"/>
      <c r="DKU152" s="19"/>
      <c r="DKV152" s="19"/>
      <c r="DKW152" s="19"/>
      <c r="DKX152" s="19"/>
      <c r="DKY152" s="19"/>
      <c r="DKZ152" s="19"/>
      <c r="DLA152" s="19"/>
      <c r="DLB152" s="19"/>
      <c r="DLC152" s="19"/>
      <c r="DLD152" s="19"/>
      <c r="DLE152" s="19"/>
      <c r="DLF152" s="19"/>
      <c r="DLG152" s="19"/>
      <c r="DLH152" s="19"/>
      <c r="DLI152" s="19"/>
      <c r="DLJ152" s="19"/>
      <c r="DLK152" s="19"/>
      <c r="DLL152" s="19"/>
      <c r="DLM152" s="19"/>
      <c r="DLN152" s="19"/>
      <c r="DLO152" s="19"/>
      <c r="DLP152" s="19"/>
      <c r="DLQ152" s="19"/>
      <c r="DLR152" s="19"/>
      <c r="DLS152" s="19"/>
      <c r="DLT152" s="19"/>
      <c r="DLU152" s="19"/>
      <c r="DLV152" s="19"/>
      <c r="DLW152" s="19"/>
      <c r="DLX152" s="19"/>
      <c r="DLY152" s="19"/>
      <c r="DLZ152" s="19"/>
      <c r="DMA152" s="19"/>
      <c r="DMB152" s="19"/>
      <c r="DMC152" s="19"/>
      <c r="DMD152" s="19"/>
      <c r="DME152" s="19"/>
      <c r="DMF152" s="19"/>
      <c r="DMG152" s="19"/>
      <c r="DMH152" s="19"/>
      <c r="DMI152" s="19"/>
      <c r="DMJ152" s="19"/>
      <c r="DMK152" s="19"/>
      <c r="DML152" s="19"/>
      <c r="DMM152" s="19"/>
      <c r="DMN152" s="19"/>
      <c r="DMO152" s="19"/>
      <c r="DMP152" s="19"/>
      <c r="DMQ152" s="19"/>
      <c r="DMR152" s="19"/>
      <c r="DMS152" s="19"/>
      <c r="DMT152" s="19"/>
      <c r="DMU152" s="19"/>
      <c r="DMV152" s="19"/>
      <c r="DMW152" s="19"/>
      <c r="DMX152" s="19"/>
      <c r="DMY152" s="19"/>
      <c r="DMZ152" s="19"/>
      <c r="DNA152" s="19"/>
      <c r="DNB152" s="19"/>
      <c r="DNC152" s="19"/>
      <c r="DND152" s="19"/>
      <c r="DNE152" s="19"/>
      <c r="DNF152" s="19"/>
      <c r="DNG152" s="19"/>
      <c r="DNH152" s="19"/>
      <c r="DNI152" s="19"/>
      <c r="DNJ152" s="19"/>
      <c r="DNK152" s="19"/>
      <c r="DNL152" s="19"/>
      <c r="DNM152" s="19"/>
      <c r="DNN152" s="19"/>
      <c r="DNO152" s="19"/>
      <c r="DNP152" s="19"/>
      <c r="DNQ152" s="19"/>
      <c r="DNR152" s="19"/>
      <c r="DNS152" s="19"/>
      <c r="DNT152" s="19"/>
      <c r="DNU152" s="19"/>
      <c r="DNV152" s="19"/>
      <c r="DNW152" s="19"/>
      <c r="DNX152" s="19"/>
      <c r="DNY152" s="19"/>
      <c r="DNZ152" s="19"/>
      <c r="DOA152" s="19"/>
      <c r="DOB152" s="19"/>
      <c r="DOC152" s="19"/>
      <c r="DOD152" s="19"/>
      <c r="DOE152" s="19"/>
      <c r="DOF152" s="19"/>
      <c r="DOG152" s="19"/>
      <c r="DOH152" s="19"/>
      <c r="DOI152" s="19"/>
      <c r="DOJ152" s="19"/>
      <c r="DOK152" s="19"/>
      <c r="DOL152" s="19"/>
      <c r="DOM152" s="19"/>
      <c r="DON152" s="19"/>
      <c r="DOO152" s="19"/>
      <c r="DOP152" s="19"/>
      <c r="DOQ152" s="19"/>
      <c r="DOR152" s="19"/>
      <c r="DOS152" s="19"/>
      <c r="DOT152" s="19"/>
      <c r="DOU152" s="19"/>
      <c r="DOV152" s="19"/>
      <c r="DOW152" s="19"/>
      <c r="DOX152" s="19"/>
      <c r="DOY152" s="19"/>
      <c r="DOZ152" s="19"/>
      <c r="DPA152" s="19"/>
      <c r="DPB152" s="19"/>
      <c r="DPC152" s="19"/>
      <c r="DPD152" s="19"/>
      <c r="DPE152" s="19"/>
      <c r="DPF152" s="19"/>
      <c r="DPG152" s="19"/>
      <c r="DPH152" s="19"/>
      <c r="DPI152" s="19"/>
      <c r="DPJ152" s="19"/>
      <c r="DPK152" s="19"/>
      <c r="DPL152" s="19"/>
      <c r="DPM152" s="19"/>
      <c r="DPN152" s="19"/>
      <c r="DPO152" s="19"/>
      <c r="DPP152" s="19"/>
      <c r="DPQ152" s="19"/>
      <c r="DPR152" s="19"/>
      <c r="DPS152" s="19"/>
      <c r="DPT152" s="19"/>
      <c r="DPU152" s="19"/>
      <c r="DPV152" s="19"/>
      <c r="DPW152" s="19"/>
      <c r="DPX152" s="19"/>
      <c r="DPY152" s="19"/>
      <c r="DPZ152" s="19"/>
      <c r="DQA152" s="19"/>
      <c r="DQB152" s="19"/>
      <c r="DQC152" s="19"/>
      <c r="DQD152" s="19"/>
      <c r="DQE152" s="19"/>
      <c r="DQF152" s="19"/>
      <c r="DQG152" s="19"/>
      <c r="DQH152" s="19"/>
      <c r="DQI152" s="19"/>
      <c r="DQJ152" s="19"/>
      <c r="DQK152" s="19"/>
      <c r="DQL152" s="19"/>
      <c r="DQM152" s="19"/>
      <c r="DQN152" s="19"/>
      <c r="DQO152" s="19"/>
      <c r="DQP152" s="19"/>
      <c r="DQQ152" s="19"/>
      <c r="DQR152" s="19"/>
      <c r="DQS152" s="19"/>
      <c r="DQT152" s="19"/>
      <c r="DQU152" s="19"/>
      <c r="DQV152" s="19"/>
      <c r="DQW152" s="19"/>
      <c r="DQX152" s="19"/>
      <c r="DQY152" s="19"/>
      <c r="DQZ152" s="19"/>
      <c r="DRA152" s="19"/>
      <c r="DRB152" s="19"/>
      <c r="DRC152" s="19"/>
      <c r="DRD152" s="19"/>
      <c r="DRE152" s="19"/>
      <c r="DRF152" s="19"/>
      <c r="DRG152" s="19"/>
      <c r="DRH152" s="19"/>
      <c r="DRI152" s="19"/>
      <c r="DRJ152" s="19"/>
      <c r="DRK152" s="19"/>
      <c r="DRL152" s="19"/>
      <c r="DRM152" s="19"/>
      <c r="DRN152" s="19"/>
      <c r="DRO152" s="19"/>
      <c r="DRP152" s="19"/>
      <c r="DRQ152" s="19"/>
      <c r="DRR152" s="19"/>
      <c r="DRS152" s="19"/>
      <c r="DRT152" s="19"/>
      <c r="DRU152" s="19"/>
      <c r="DRV152" s="19"/>
      <c r="DRW152" s="19"/>
      <c r="DRX152" s="19"/>
      <c r="DRY152" s="19"/>
      <c r="DRZ152" s="19"/>
      <c r="DSA152" s="19"/>
      <c r="DSB152" s="19"/>
      <c r="DSC152" s="19"/>
      <c r="DSD152" s="19"/>
      <c r="DSE152" s="19"/>
      <c r="DSF152" s="19"/>
      <c r="DSG152" s="19"/>
      <c r="DSH152" s="19"/>
      <c r="DSI152" s="19"/>
      <c r="DSJ152" s="19"/>
      <c r="DSK152" s="19"/>
      <c r="DSL152" s="19"/>
      <c r="DSM152" s="19"/>
      <c r="DSN152" s="19"/>
      <c r="DSO152" s="19"/>
      <c r="DSP152" s="19"/>
      <c r="DSQ152" s="19"/>
      <c r="DSR152" s="19"/>
      <c r="DSS152" s="19"/>
      <c r="DST152" s="19"/>
      <c r="DSU152" s="19"/>
      <c r="DSV152" s="19"/>
      <c r="DSW152" s="19"/>
      <c r="DSX152" s="19"/>
      <c r="DSY152" s="19"/>
      <c r="DSZ152" s="19"/>
      <c r="DTA152" s="19"/>
      <c r="DTB152" s="19"/>
      <c r="DTC152" s="19"/>
      <c r="DTD152" s="19"/>
      <c r="DTE152" s="19"/>
      <c r="DTF152" s="19"/>
      <c r="DTG152" s="19"/>
      <c r="DTH152" s="19"/>
      <c r="DTI152" s="19"/>
      <c r="DTJ152" s="19"/>
      <c r="DTK152" s="19"/>
      <c r="DTL152" s="19"/>
      <c r="DTM152" s="19"/>
      <c r="DTN152" s="19"/>
      <c r="DTO152" s="19"/>
      <c r="DTP152" s="19"/>
      <c r="DTQ152" s="19"/>
      <c r="DTR152" s="19"/>
      <c r="DTS152" s="19"/>
      <c r="DTT152" s="19"/>
      <c r="DTU152" s="19"/>
      <c r="DTV152" s="19"/>
      <c r="DTW152" s="19"/>
      <c r="DTX152" s="19"/>
      <c r="DTY152" s="19"/>
      <c r="DTZ152" s="19"/>
      <c r="DUA152" s="19"/>
      <c r="DUB152" s="19"/>
      <c r="DUC152" s="19"/>
      <c r="DUD152" s="19"/>
      <c r="DUE152" s="19"/>
      <c r="DUF152" s="19"/>
      <c r="DUG152" s="19"/>
      <c r="DUH152" s="19"/>
      <c r="DUI152" s="19"/>
      <c r="DUJ152" s="19"/>
      <c r="DUK152" s="19"/>
      <c r="DUL152" s="19"/>
      <c r="DUM152" s="19"/>
      <c r="DUN152" s="19"/>
      <c r="DUO152" s="19"/>
      <c r="DUP152" s="19"/>
      <c r="DUQ152" s="19"/>
      <c r="DUR152" s="19"/>
      <c r="DUS152" s="19"/>
      <c r="DUT152" s="19"/>
      <c r="DUU152" s="19"/>
      <c r="DUV152" s="19"/>
      <c r="DUW152" s="19"/>
      <c r="DUX152" s="19"/>
      <c r="DUY152" s="19"/>
      <c r="DUZ152" s="19"/>
      <c r="DVA152" s="19"/>
      <c r="DVB152" s="19"/>
      <c r="DVC152" s="19"/>
      <c r="DVD152" s="19"/>
      <c r="DVE152" s="19"/>
      <c r="DVF152" s="19"/>
      <c r="DVG152" s="19"/>
      <c r="DVH152" s="19"/>
      <c r="DVI152" s="19"/>
      <c r="DVJ152" s="19"/>
      <c r="DVK152" s="19"/>
      <c r="DVL152" s="19"/>
      <c r="DVM152" s="19"/>
      <c r="DVN152" s="19"/>
      <c r="DVO152" s="19"/>
      <c r="DVP152" s="19"/>
      <c r="DVQ152" s="19"/>
      <c r="DVR152" s="19"/>
      <c r="DVS152" s="19"/>
      <c r="DVT152" s="19"/>
      <c r="DVU152" s="19"/>
      <c r="DVV152" s="19"/>
      <c r="DVW152" s="19"/>
      <c r="DVX152" s="19"/>
      <c r="DVY152" s="19"/>
      <c r="DVZ152" s="19"/>
      <c r="DWA152" s="19"/>
      <c r="DWB152" s="19"/>
      <c r="DWC152" s="19"/>
      <c r="DWD152" s="19"/>
      <c r="DWE152" s="19"/>
      <c r="DWF152" s="19"/>
      <c r="DWG152" s="19"/>
      <c r="DWH152" s="19"/>
      <c r="DWI152" s="19"/>
      <c r="DWJ152" s="19"/>
      <c r="DWK152" s="19"/>
      <c r="DWL152" s="19"/>
      <c r="DWM152" s="19"/>
      <c r="DWN152" s="19"/>
      <c r="DWO152" s="19"/>
      <c r="DWP152" s="19"/>
      <c r="DWQ152" s="19"/>
      <c r="DWR152" s="19"/>
      <c r="DWS152" s="19"/>
      <c r="DWT152" s="19"/>
      <c r="DWU152" s="19"/>
      <c r="DWV152" s="19"/>
      <c r="DWW152" s="19"/>
      <c r="DWX152" s="19"/>
      <c r="DWY152" s="19"/>
      <c r="DWZ152" s="19"/>
      <c r="DXA152" s="19"/>
      <c r="DXB152" s="19"/>
      <c r="DXC152" s="19"/>
      <c r="DXD152" s="19"/>
      <c r="DXE152" s="19"/>
      <c r="DXF152" s="19"/>
      <c r="DXG152" s="19"/>
      <c r="DXH152" s="19"/>
      <c r="DXI152" s="19"/>
      <c r="DXJ152" s="19"/>
      <c r="DXK152" s="19"/>
      <c r="DXL152" s="19"/>
      <c r="DXM152" s="19"/>
      <c r="DXN152" s="19"/>
      <c r="DXO152" s="19"/>
      <c r="DXP152" s="19"/>
      <c r="DXQ152" s="19"/>
      <c r="DXR152" s="19"/>
      <c r="DXS152" s="19"/>
      <c r="DXT152" s="19"/>
      <c r="DXU152" s="19"/>
      <c r="DXV152" s="19"/>
      <c r="DXW152" s="19"/>
      <c r="DXX152" s="19"/>
      <c r="DXY152" s="19"/>
      <c r="DXZ152" s="19"/>
      <c r="DYA152" s="19"/>
      <c r="DYB152" s="19"/>
      <c r="DYC152" s="19"/>
      <c r="DYD152" s="19"/>
      <c r="DYE152" s="19"/>
      <c r="DYF152" s="19"/>
      <c r="DYG152" s="19"/>
      <c r="DYH152" s="19"/>
      <c r="DYI152" s="19"/>
      <c r="DYJ152" s="19"/>
      <c r="DYK152" s="19"/>
      <c r="DYL152" s="19"/>
      <c r="DYM152" s="19"/>
      <c r="DYN152" s="19"/>
      <c r="DYO152" s="19"/>
      <c r="DYP152" s="19"/>
      <c r="DYQ152" s="19"/>
      <c r="DYR152" s="19"/>
      <c r="DYS152" s="19"/>
      <c r="DYT152" s="19"/>
      <c r="DYU152" s="19"/>
      <c r="DYV152" s="19"/>
      <c r="DYW152" s="19"/>
      <c r="DYX152" s="19"/>
      <c r="DYY152" s="19"/>
      <c r="DYZ152" s="19"/>
      <c r="DZA152" s="19"/>
      <c r="DZB152" s="19"/>
      <c r="DZC152" s="19"/>
      <c r="DZD152" s="19"/>
      <c r="DZE152" s="19"/>
      <c r="DZF152" s="19"/>
      <c r="DZG152" s="19"/>
      <c r="DZH152" s="19"/>
      <c r="DZI152" s="19"/>
      <c r="DZJ152" s="19"/>
      <c r="DZK152" s="19"/>
      <c r="DZL152" s="19"/>
      <c r="DZM152" s="19"/>
      <c r="DZN152" s="19"/>
      <c r="DZO152" s="19"/>
      <c r="DZP152" s="19"/>
      <c r="DZQ152" s="19"/>
      <c r="DZR152" s="19"/>
      <c r="DZS152" s="19"/>
      <c r="DZT152" s="19"/>
      <c r="DZU152" s="19"/>
      <c r="DZV152" s="19"/>
      <c r="DZW152" s="19"/>
      <c r="DZX152" s="19"/>
      <c r="DZY152" s="19"/>
      <c r="DZZ152" s="19"/>
      <c r="EAA152" s="19"/>
      <c r="EAB152" s="19"/>
      <c r="EAC152" s="19"/>
      <c r="EAD152" s="19"/>
      <c r="EAE152" s="19"/>
      <c r="EAF152" s="19"/>
      <c r="EAG152" s="19"/>
      <c r="EAH152" s="19"/>
      <c r="EAI152" s="19"/>
      <c r="EAJ152" s="19"/>
      <c r="EAK152" s="19"/>
      <c r="EAL152" s="19"/>
      <c r="EAM152" s="19"/>
      <c r="EAN152" s="19"/>
      <c r="EAO152" s="19"/>
      <c r="EAP152" s="19"/>
      <c r="EAQ152" s="19"/>
      <c r="EAR152" s="19"/>
      <c r="EAS152" s="19"/>
      <c r="EAT152" s="19"/>
      <c r="EAU152" s="19"/>
      <c r="EAV152" s="19"/>
      <c r="EAW152" s="19"/>
      <c r="EAX152" s="19"/>
      <c r="EAY152" s="19"/>
      <c r="EAZ152" s="19"/>
      <c r="EBA152" s="19"/>
      <c r="EBB152" s="19"/>
      <c r="EBC152" s="19"/>
      <c r="EBD152" s="19"/>
      <c r="EBE152" s="19"/>
      <c r="EBF152" s="19"/>
      <c r="EBG152" s="19"/>
      <c r="EBH152" s="19"/>
      <c r="EBI152" s="19"/>
      <c r="EBJ152" s="19"/>
      <c r="EBK152" s="19"/>
      <c r="EBL152" s="19"/>
      <c r="EBM152" s="19"/>
      <c r="EBN152" s="19"/>
      <c r="EBO152" s="19"/>
      <c r="EBP152" s="19"/>
      <c r="EBQ152" s="19"/>
      <c r="EBR152" s="19"/>
      <c r="EBS152" s="19"/>
      <c r="EBT152" s="19"/>
      <c r="EBU152" s="19"/>
      <c r="EBV152" s="19"/>
      <c r="EBW152" s="19"/>
      <c r="EBX152" s="19"/>
      <c r="EBY152" s="19"/>
      <c r="EBZ152" s="19"/>
      <c r="ECA152" s="19"/>
      <c r="ECB152" s="19"/>
      <c r="ECC152" s="19"/>
      <c r="ECD152" s="19"/>
      <c r="ECE152" s="19"/>
      <c r="ECF152" s="19"/>
      <c r="ECG152" s="19"/>
      <c r="ECH152" s="19"/>
      <c r="ECI152" s="19"/>
      <c r="ECJ152" s="19"/>
      <c r="ECK152" s="19"/>
      <c r="ECL152" s="19"/>
      <c r="ECM152" s="19"/>
      <c r="ECN152" s="19"/>
      <c r="ECO152" s="19"/>
      <c r="ECP152" s="19"/>
      <c r="ECQ152" s="19"/>
      <c r="ECR152" s="19"/>
      <c r="ECS152" s="19"/>
      <c r="ECT152" s="19"/>
      <c r="ECU152" s="19"/>
      <c r="ECV152" s="19"/>
      <c r="ECW152" s="19"/>
      <c r="ECX152" s="19"/>
      <c r="ECY152" s="19"/>
      <c r="ECZ152" s="19"/>
      <c r="EDA152" s="19"/>
      <c r="EDB152" s="19"/>
      <c r="EDC152" s="19"/>
      <c r="EDD152" s="19"/>
      <c r="EDE152" s="19"/>
      <c r="EDF152" s="19"/>
      <c r="EDG152" s="19"/>
      <c r="EDH152" s="19"/>
      <c r="EDI152" s="19"/>
      <c r="EDJ152" s="19"/>
      <c r="EDK152" s="19"/>
      <c r="EDL152" s="19"/>
      <c r="EDM152" s="19"/>
      <c r="EDN152" s="19"/>
      <c r="EDO152" s="19"/>
      <c r="EDP152" s="19"/>
      <c r="EDQ152" s="19"/>
      <c r="EDR152" s="19"/>
      <c r="EDS152" s="19"/>
      <c r="EDT152" s="19"/>
      <c r="EDU152" s="19"/>
      <c r="EDV152" s="19"/>
      <c r="EDW152" s="19"/>
      <c r="EDX152" s="19"/>
      <c r="EDY152" s="19"/>
      <c r="EDZ152" s="19"/>
      <c r="EEA152" s="19"/>
      <c r="EEB152" s="19"/>
      <c r="EEC152" s="19"/>
      <c r="EED152" s="19"/>
      <c r="EEE152" s="19"/>
      <c r="EEF152" s="19"/>
      <c r="EEG152" s="19"/>
      <c r="EEH152" s="19"/>
      <c r="EEI152" s="19"/>
      <c r="EEJ152" s="19"/>
      <c r="EEK152" s="19"/>
      <c r="EEL152" s="19"/>
      <c r="EEM152" s="19"/>
      <c r="EEN152" s="19"/>
      <c r="EEO152" s="19"/>
      <c r="EEP152" s="19"/>
      <c r="EEQ152" s="19"/>
      <c r="EER152" s="19"/>
      <c r="EES152" s="19"/>
      <c r="EET152" s="19"/>
      <c r="EEU152" s="19"/>
      <c r="EEV152" s="19"/>
      <c r="EEW152" s="19"/>
      <c r="EEX152" s="19"/>
      <c r="EEY152" s="19"/>
      <c r="EEZ152" s="19"/>
      <c r="EFA152" s="19"/>
      <c r="EFB152" s="19"/>
      <c r="EFC152" s="19"/>
      <c r="EFD152" s="19"/>
      <c r="EFE152" s="19"/>
      <c r="EFF152" s="19"/>
      <c r="EFG152" s="19"/>
      <c r="EFH152" s="19"/>
      <c r="EFI152" s="19"/>
      <c r="EFJ152" s="19"/>
      <c r="EFK152" s="19"/>
      <c r="EFL152" s="19"/>
      <c r="EFM152" s="19"/>
      <c r="EFN152" s="19"/>
      <c r="EFO152" s="19"/>
      <c r="EFP152" s="19"/>
      <c r="EFQ152" s="19"/>
      <c r="EFR152" s="19"/>
      <c r="EFS152" s="19"/>
      <c r="EFT152" s="19"/>
      <c r="EFU152" s="19"/>
      <c r="EFV152" s="19"/>
      <c r="EFW152" s="19"/>
      <c r="EFX152" s="19"/>
      <c r="EFY152" s="19"/>
      <c r="EFZ152" s="19"/>
      <c r="EGA152" s="19"/>
      <c r="EGB152" s="19"/>
      <c r="EGC152" s="19"/>
      <c r="EGD152" s="19"/>
      <c r="EGE152" s="19"/>
      <c r="EGF152" s="19"/>
      <c r="EGG152" s="19"/>
      <c r="EGH152" s="19"/>
      <c r="EGI152" s="19"/>
      <c r="EGJ152" s="19"/>
      <c r="EGK152" s="19"/>
      <c r="EGL152" s="19"/>
      <c r="EGM152" s="19"/>
      <c r="EGN152" s="19"/>
      <c r="EGO152" s="19"/>
      <c r="EGP152" s="19"/>
      <c r="EGQ152" s="19"/>
      <c r="EGR152" s="19"/>
      <c r="EGS152" s="19"/>
      <c r="EGT152" s="19"/>
      <c r="EGU152" s="19"/>
      <c r="EGV152" s="19"/>
      <c r="EGW152" s="19"/>
      <c r="EGX152" s="19"/>
      <c r="EGY152" s="19"/>
      <c r="EGZ152" s="19"/>
      <c r="EHA152" s="19"/>
      <c r="EHB152" s="19"/>
      <c r="EHC152" s="19"/>
      <c r="EHD152" s="19"/>
      <c r="EHE152" s="19"/>
      <c r="EHF152" s="19"/>
      <c r="EHG152" s="19"/>
      <c r="EHH152" s="19"/>
      <c r="EHI152" s="19"/>
      <c r="EHJ152" s="19"/>
      <c r="EHK152" s="19"/>
      <c r="EHL152" s="19"/>
      <c r="EHM152" s="19"/>
      <c r="EHN152" s="19"/>
      <c r="EHO152" s="19"/>
      <c r="EHP152" s="19"/>
      <c r="EHQ152" s="19"/>
      <c r="EHR152" s="19"/>
      <c r="EHS152" s="19"/>
      <c r="EHT152" s="19"/>
      <c r="EHU152" s="19"/>
      <c r="EHV152" s="19"/>
      <c r="EHW152" s="19"/>
      <c r="EHX152" s="19"/>
      <c r="EHY152" s="19"/>
      <c r="EHZ152" s="19"/>
      <c r="EIA152" s="19"/>
      <c r="EIB152" s="19"/>
      <c r="EIC152" s="19"/>
      <c r="EID152" s="19"/>
      <c r="EIE152" s="19"/>
      <c r="EIF152" s="19"/>
      <c r="EIG152" s="19"/>
      <c r="EIH152" s="19"/>
      <c r="EII152" s="19"/>
      <c r="EIJ152" s="19"/>
      <c r="EIK152" s="19"/>
      <c r="EIL152" s="19"/>
      <c r="EIM152" s="19"/>
      <c r="EIN152" s="19"/>
      <c r="EIO152" s="19"/>
      <c r="EIP152" s="19"/>
      <c r="EIQ152" s="19"/>
      <c r="EIR152" s="19"/>
      <c r="EIS152" s="19"/>
      <c r="EIT152" s="19"/>
      <c r="EIU152" s="19"/>
      <c r="EIV152" s="19"/>
      <c r="EIW152" s="19"/>
      <c r="EIX152" s="19"/>
      <c r="EIY152" s="19"/>
      <c r="EIZ152" s="19"/>
      <c r="EJA152" s="19"/>
      <c r="EJB152" s="19"/>
      <c r="EJC152" s="19"/>
      <c r="EJD152" s="19"/>
      <c r="EJE152" s="19"/>
      <c r="EJF152" s="19"/>
      <c r="EJG152" s="19"/>
      <c r="EJH152" s="19"/>
      <c r="EJI152" s="19"/>
      <c r="EJJ152" s="19"/>
      <c r="EJK152" s="19"/>
      <c r="EJL152" s="19"/>
      <c r="EJM152" s="19"/>
      <c r="EJN152" s="19"/>
      <c r="EJO152" s="19"/>
      <c r="EJP152" s="19"/>
      <c r="EJQ152" s="19"/>
      <c r="EJR152" s="19"/>
      <c r="EJS152" s="19"/>
      <c r="EJT152" s="19"/>
      <c r="EJU152" s="19"/>
      <c r="EJV152" s="19"/>
      <c r="EJW152" s="19"/>
      <c r="EJX152" s="19"/>
      <c r="EJY152" s="19"/>
      <c r="EJZ152" s="19"/>
      <c r="EKA152" s="19"/>
      <c r="EKB152" s="19"/>
      <c r="EKC152" s="19"/>
      <c r="EKD152" s="19"/>
      <c r="EKE152" s="19"/>
      <c r="EKF152" s="19"/>
      <c r="EKG152" s="19"/>
      <c r="EKH152" s="19"/>
      <c r="EKI152" s="19"/>
      <c r="EKJ152" s="19"/>
      <c r="EKK152" s="19"/>
      <c r="EKL152" s="19"/>
      <c r="EKM152" s="19"/>
      <c r="EKN152" s="19"/>
      <c r="EKO152" s="19"/>
      <c r="EKP152" s="19"/>
      <c r="EKQ152" s="19"/>
      <c r="EKR152" s="19"/>
      <c r="EKS152" s="19"/>
      <c r="EKT152" s="19"/>
      <c r="EKU152" s="19"/>
      <c r="EKV152" s="19"/>
      <c r="EKW152" s="19"/>
      <c r="EKX152" s="19"/>
      <c r="EKY152" s="19"/>
      <c r="EKZ152" s="19"/>
      <c r="ELA152" s="19"/>
      <c r="ELB152" s="19"/>
      <c r="ELC152" s="19"/>
      <c r="ELD152" s="19"/>
      <c r="ELE152" s="19"/>
      <c r="ELF152" s="19"/>
      <c r="ELG152" s="19"/>
      <c r="ELH152" s="19"/>
      <c r="ELI152" s="19"/>
      <c r="ELJ152" s="19"/>
      <c r="ELK152" s="19"/>
      <c r="ELL152" s="19"/>
      <c r="ELM152" s="19"/>
      <c r="ELN152" s="19"/>
      <c r="ELO152" s="19"/>
      <c r="ELP152" s="19"/>
      <c r="ELQ152" s="19"/>
      <c r="ELR152" s="19"/>
      <c r="ELS152" s="19"/>
      <c r="ELT152" s="19"/>
      <c r="ELU152" s="19"/>
      <c r="ELV152" s="19"/>
      <c r="ELW152" s="19"/>
      <c r="ELX152" s="19"/>
      <c r="ELY152" s="19"/>
      <c r="ELZ152" s="19"/>
      <c r="EMA152" s="19"/>
      <c r="EMB152" s="19"/>
      <c r="EMC152" s="19"/>
      <c r="EMD152" s="19"/>
      <c r="EME152" s="19"/>
      <c r="EMF152" s="19"/>
      <c r="EMG152" s="19"/>
      <c r="EMH152" s="19"/>
      <c r="EMI152" s="19"/>
      <c r="EMJ152" s="19"/>
      <c r="EMK152" s="19"/>
      <c r="EML152" s="19"/>
      <c r="EMM152" s="19"/>
      <c r="EMN152" s="19"/>
      <c r="EMO152" s="19"/>
      <c r="EMP152" s="19"/>
      <c r="EMQ152" s="19"/>
      <c r="EMR152" s="19"/>
      <c r="EMS152" s="19"/>
      <c r="EMT152" s="19"/>
      <c r="EMU152" s="19"/>
      <c r="EMV152" s="19"/>
      <c r="EMW152" s="19"/>
      <c r="EMX152" s="19"/>
      <c r="EMY152" s="19"/>
      <c r="EMZ152" s="19"/>
      <c r="ENA152" s="19"/>
      <c r="ENB152" s="19"/>
      <c r="ENC152" s="19"/>
      <c r="END152" s="19"/>
      <c r="ENE152" s="19"/>
      <c r="ENF152" s="19"/>
      <c r="ENG152" s="19"/>
      <c r="ENH152" s="19"/>
      <c r="ENI152" s="19"/>
      <c r="ENJ152" s="19"/>
      <c r="ENK152" s="19"/>
      <c r="ENL152" s="19"/>
      <c r="ENM152" s="19"/>
      <c r="ENN152" s="19"/>
      <c r="ENO152" s="19"/>
      <c r="ENP152" s="19"/>
      <c r="ENQ152" s="19"/>
      <c r="ENR152" s="19"/>
      <c r="ENS152" s="19"/>
      <c r="ENT152" s="19"/>
      <c r="ENU152" s="19"/>
      <c r="ENV152" s="19"/>
      <c r="ENW152" s="19"/>
      <c r="ENX152" s="19"/>
      <c r="ENY152" s="19"/>
      <c r="ENZ152" s="19"/>
      <c r="EOA152" s="19"/>
      <c r="EOB152" s="19"/>
      <c r="EOC152" s="19"/>
      <c r="EOD152" s="19"/>
      <c r="EOE152" s="19"/>
      <c r="EOF152" s="19"/>
      <c r="EOG152" s="19"/>
      <c r="EOH152" s="19"/>
      <c r="EOI152" s="19"/>
      <c r="EOJ152" s="19"/>
      <c r="EOK152" s="19"/>
      <c r="EOL152" s="19"/>
      <c r="EOM152" s="19"/>
      <c r="EON152" s="19"/>
      <c r="EOO152" s="19"/>
      <c r="EOP152" s="19"/>
      <c r="EOQ152" s="19"/>
      <c r="EOR152" s="19"/>
      <c r="EOS152" s="19"/>
      <c r="EOT152" s="19"/>
      <c r="EOU152" s="19"/>
      <c r="EOV152" s="19"/>
      <c r="EOW152" s="19"/>
      <c r="EOX152" s="19"/>
      <c r="EOY152" s="19"/>
      <c r="EOZ152" s="19"/>
      <c r="EPA152" s="19"/>
      <c r="EPB152" s="19"/>
      <c r="EPC152" s="19"/>
      <c r="EPD152" s="19"/>
      <c r="EPE152" s="19"/>
      <c r="EPF152" s="19"/>
      <c r="EPG152" s="19"/>
      <c r="EPH152" s="19"/>
      <c r="EPI152" s="19"/>
      <c r="EPJ152" s="19"/>
      <c r="EPK152" s="19"/>
      <c r="EPL152" s="19"/>
      <c r="EPM152" s="19"/>
      <c r="EPN152" s="19"/>
      <c r="EPO152" s="19"/>
      <c r="EPP152" s="19"/>
      <c r="EPQ152" s="19"/>
      <c r="EPR152" s="19"/>
      <c r="EPS152" s="19"/>
      <c r="EPT152" s="19"/>
      <c r="EPU152" s="19"/>
      <c r="EPV152" s="19"/>
      <c r="EPW152" s="19"/>
      <c r="EPX152" s="19"/>
      <c r="EPY152" s="19"/>
      <c r="EPZ152" s="19"/>
      <c r="EQA152" s="19"/>
      <c r="EQB152" s="19"/>
      <c r="EQC152" s="19"/>
      <c r="EQD152" s="19"/>
      <c r="EQE152" s="19"/>
      <c r="EQF152" s="19"/>
      <c r="EQG152" s="19"/>
      <c r="EQH152" s="19"/>
      <c r="EQI152" s="19"/>
      <c r="EQJ152" s="19"/>
      <c r="EQK152" s="19"/>
      <c r="EQL152" s="19"/>
      <c r="EQM152" s="19"/>
      <c r="EQN152" s="19"/>
      <c r="EQO152" s="19"/>
      <c r="EQP152" s="19"/>
      <c r="EQQ152" s="19"/>
      <c r="EQR152" s="19"/>
      <c r="EQS152" s="19"/>
      <c r="EQT152" s="19"/>
      <c r="EQU152" s="19"/>
      <c r="EQV152" s="19"/>
      <c r="EQW152" s="19"/>
      <c r="EQX152" s="19"/>
      <c r="EQY152" s="19"/>
      <c r="EQZ152" s="19"/>
      <c r="ERA152" s="19"/>
      <c r="ERB152" s="19"/>
      <c r="ERC152" s="19"/>
      <c r="ERD152" s="19"/>
      <c r="ERE152" s="19"/>
      <c r="ERF152" s="19"/>
      <c r="ERG152" s="19"/>
      <c r="ERH152" s="19"/>
      <c r="ERI152" s="19"/>
      <c r="ERJ152" s="19"/>
      <c r="ERK152" s="19"/>
      <c r="ERL152" s="19"/>
      <c r="ERM152" s="19"/>
      <c r="ERN152" s="19"/>
      <c r="ERO152" s="19"/>
      <c r="ERP152" s="19"/>
      <c r="ERQ152" s="19"/>
      <c r="ERR152" s="19"/>
      <c r="ERS152" s="19"/>
      <c r="ERT152" s="19"/>
      <c r="ERU152" s="19"/>
      <c r="ERV152" s="19"/>
      <c r="ERW152" s="19"/>
      <c r="ERX152" s="19"/>
      <c r="ERY152" s="19"/>
      <c r="ERZ152" s="19"/>
      <c r="ESA152" s="19"/>
      <c r="ESB152" s="19"/>
      <c r="ESC152" s="19"/>
      <c r="ESD152" s="19"/>
      <c r="ESE152" s="19"/>
      <c r="ESF152" s="19"/>
      <c r="ESG152" s="19"/>
      <c r="ESH152" s="19"/>
      <c r="ESI152" s="19"/>
      <c r="ESJ152" s="19"/>
      <c r="ESK152" s="19"/>
      <c r="ESL152" s="19"/>
      <c r="ESM152" s="19"/>
      <c r="ESN152" s="19"/>
      <c r="ESO152" s="19"/>
      <c r="ESP152" s="19"/>
      <c r="ESQ152" s="19"/>
      <c r="ESR152" s="19"/>
      <c r="ESS152" s="19"/>
      <c r="EST152" s="19"/>
      <c r="ESU152" s="19"/>
      <c r="ESV152" s="19"/>
      <c r="ESW152" s="19"/>
      <c r="ESX152" s="19"/>
      <c r="ESY152" s="19"/>
      <c r="ESZ152" s="19"/>
      <c r="ETA152" s="19"/>
      <c r="ETB152" s="19"/>
      <c r="ETC152" s="19"/>
      <c r="ETD152" s="19"/>
      <c r="ETE152" s="19"/>
      <c r="ETF152" s="19"/>
      <c r="ETG152" s="19"/>
      <c r="ETH152" s="19"/>
      <c r="ETI152" s="19"/>
      <c r="ETJ152" s="19"/>
      <c r="ETK152" s="19"/>
      <c r="ETL152" s="19"/>
      <c r="ETM152" s="19"/>
      <c r="ETN152" s="19"/>
      <c r="ETO152" s="19"/>
      <c r="ETP152" s="19"/>
      <c r="ETQ152" s="19"/>
      <c r="ETR152" s="19"/>
      <c r="ETS152" s="19"/>
      <c r="ETT152" s="19"/>
      <c r="ETU152" s="19"/>
      <c r="ETV152" s="19"/>
      <c r="ETW152" s="19"/>
      <c r="ETX152" s="19"/>
      <c r="ETY152" s="19"/>
      <c r="ETZ152" s="19"/>
      <c r="EUA152" s="19"/>
      <c r="EUB152" s="19"/>
      <c r="EUC152" s="19"/>
      <c r="EUD152" s="19"/>
      <c r="EUE152" s="19"/>
      <c r="EUF152" s="19"/>
      <c r="EUG152" s="19"/>
      <c r="EUH152" s="19"/>
      <c r="EUI152" s="19"/>
      <c r="EUJ152" s="19"/>
      <c r="EUK152" s="19"/>
      <c r="EUL152" s="19"/>
      <c r="EUM152" s="19"/>
      <c r="EUN152" s="19"/>
      <c r="EUO152" s="19"/>
      <c r="EUP152" s="19"/>
      <c r="EUQ152" s="19"/>
      <c r="EUR152" s="19"/>
      <c r="EUS152" s="19"/>
      <c r="EUT152" s="19"/>
      <c r="EUU152" s="19"/>
      <c r="EUV152" s="19"/>
      <c r="EUW152" s="19"/>
      <c r="EUX152" s="19"/>
      <c r="EUY152" s="19"/>
      <c r="EUZ152" s="19"/>
      <c r="EVA152" s="19"/>
      <c r="EVB152" s="19"/>
      <c r="EVC152" s="19"/>
      <c r="EVD152" s="19"/>
      <c r="EVE152" s="19"/>
      <c r="EVF152" s="19"/>
      <c r="EVG152" s="19"/>
      <c r="EVH152" s="19"/>
      <c r="EVI152" s="19"/>
      <c r="EVJ152" s="19"/>
      <c r="EVK152" s="19"/>
      <c r="EVL152" s="19"/>
      <c r="EVM152" s="19"/>
      <c r="EVN152" s="19"/>
      <c r="EVO152" s="19"/>
      <c r="EVP152" s="19"/>
      <c r="EVQ152" s="19"/>
      <c r="EVR152" s="19"/>
      <c r="EVS152" s="19"/>
      <c r="EVT152" s="19"/>
      <c r="EVU152" s="19"/>
      <c r="EVV152" s="19"/>
      <c r="EVW152" s="19"/>
      <c r="EVX152" s="19"/>
      <c r="EVY152" s="19"/>
      <c r="EVZ152" s="19"/>
      <c r="EWA152" s="19"/>
      <c r="EWB152" s="19"/>
      <c r="EWC152" s="19"/>
      <c r="EWD152" s="19"/>
      <c r="EWE152" s="19"/>
      <c r="EWF152" s="19"/>
      <c r="EWG152" s="19"/>
      <c r="EWH152" s="19"/>
      <c r="EWI152" s="19"/>
      <c r="EWJ152" s="19"/>
      <c r="EWK152" s="19"/>
      <c r="EWL152" s="19"/>
      <c r="EWM152" s="19"/>
      <c r="EWN152" s="19"/>
      <c r="EWO152" s="19"/>
      <c r="EWP152" s="19"/>
      <c r="EWQ152" s="19"/>
      <c r="EWR152" s="19"/>
      <c r="EWS152" s="19"/>
      <c r="EWT152" s="19"/>
      <c r="EWU152" s="19"/>
      <c r="EWV152" s="19"/>
      <c r="EWW152" s="19"/>
      <c r="EWX152" s="19"/>
      <c r="EWY152" s="19"/>
      <c r="EWZ152" s="19"/>
      <c r="EXA152" s="19"/>
      <c r="EXB152" s="19"/>
      <c r="EXC152" s="19"/>
      <c r="EXD152" s="19"/>
      <c r="EXE152" s="19"/>
      <c r="EXF152" s="19"/>
      <c r="EXG152" s="19"/>
      <c r="EXH152" s="19"/>
      <c r="EXI152" s="19"/>
      <c r="EXJ152" s="19"/>
      <c r="EXK152" s="19"/>
      <c r="EXL152" s="19"/>
      <c r="EXM152" s="19"/>
      <c r="EXN152" s="19"/>
      <c r="EXO152" s="19"/>
      <c r="EXP152" s="19"/>
      <c r="EXQ152" s="19"/>
      <c r="EXR152" s="19"/>
      <c r="EXS152" s="19"/>
      <c r="EXT152" s="19"/>
      <c r="EXU152" s="19"/>
      <c r="EXV152" s="19"/>
      <c r="EXW152" s="19"/>
      <c r="EXX152" s="19"/>
      <c r="EXY152" s="19"/>
      <c r="EXZ152" s="19"/>
      <c r="EYA152" s="19"/>
      <c r="EYB152" s="19"/>
      <c r="EYC152" s="19"/>
      <c r="EYD152" s="19"/>
      <c r="EYE152" s="19"/>
      <c r="EYF152" s="19"/>
      <c r="EYG152" s="19"/>
      <c r="EYH152" s="19"/>
      <c r="EYI152" s="19"/>
      <c r="EYJ152" s="19"/>
      <c r="EYK152" s="19"/>
      <c r="EYL152" s="19"/>
      <c r="EYM152" s="19"/>
      <c r="EYN152" s="19"/>
      <c r="EYO152" s="19"/>
      <c r="EYP152" s="19"/>
      <c r="EYQ152" s="19"/>
      <c r="EYR152" s="19"/>
      <c r="EYS152" s="19"/>
      <c r="EYT152" s="19"/>
      <c r="EYU152" s="19"/>
      <c r="EYV152" s="19"/>
      <c r="EYW152" s="19"/>
      <c r="EYX152" s="19"/>
      <c r="EYY152" s="19"/>
      <c r="EYZ152" s="19"/>
      <c r="EZA152" s="19"/>
      <c r="EZB152" s="19"/>
      <c r="EZC152" s="19"/>
      <c r="EZD152" s="19"/>
      <c r="EZE152" s="19"/>
      <c r="EZF152" s="19"/>
      <c r="EZG152" s="19"/>
      <c r="EZH152" s="19"/>
      <c r="EZI152" s="19"/>
      <c r="EZJ152" s="19"/>
      <c r="EZK152" s="19"/>
      <c r="EZL152" s="19"/>
      <c r="EZM152" s="19"/>
      <c r="EZN152" s="19"/>
      <c r="EZO152" s="19"/>
      <c r="EZP152" s="19"/>
      <c r="EZQ152" s="19"/>
      <c r="EZR152" s="19"/>
      <c r="EZS152" s="19"/>
      <c r="EZT152" s="19"/>
      <c r="EZU152" s="19"/>
      <c r="EZV152" s="19"/>
      <c r="EZW152" s="19"/>
      <c r="EZX152" s="19"/>
      <c r="EZY152" s="19"/>
      <c r="EZZ152" s="19"/>
      <c r="FAA152" s="19"/>
      <c r="FAB152" s="19"/>
      <c r="FAC152" s="19"/>
      <c r="FAD152" s="19"/>
      <c r="FAE152" s="19"/>
      <c r="FAF152" s="19"/>
      <c r="FAG152" s="19"/>
      <c r="FAH152" s="19"/>
      <c r="FAI152" s="19"/>
      <c r="FAJ152" s="19"/>
      <c r="FAK152" s="19"/>
      <c r="FAL152" s="19"/>
      <c r="FAM152" s="19"/>
      <c r="FAN152" s="19"/>
      <c r="FAO152" s="19"/>
      <c r="FAP152" s="19"/>
      <c r="FAQ152" s="19"/>
      <c r="FAR152" s="19"/>
      <c r="FAS152" s="19"/>
      <c r="FAT152" s="19"/>
      <c r="FAU152" s="19"/>
      <c r="FAV152" s="19"/>
      <c r="FAW152" s="19"/>
      <c r="FAX152" s="19"/>
      <c r="FAY152" s="19"/>
      <c r="FAZ152" s="19"/>
      <c r="FBA152" s="19"/>
      <c r="FBB152" s="19"/>
      <c r="FBC152" s="19"/>
      <c r="FBD152" s="19"/>
      <c r="FBE152" s="19"/>
      <c r="FBF152" s="19"/>
      <c r="FBG152" s="19"/>
      <c r="FBH152" s="19"/>
      <c r="FBI152" s="19"/>
      <c r="FBJ152" s="19"/>
      <c r="FBK152" s="19"/>
      <c r="FBL152" s="19"/>
      <c r="FBM152" s="19"/>
      <c r="FBN152" s="19"/>
      <c r="FBO152" s="19"/>
      <c r="FBP152" s="19"/>
      <c r="FBQ152" s="19"/>
      <c r="FBR152" s="19"/>
      <c r="FBS152" s="19"/>
      <c r="FBT152" s="19"/>
      <c r="FBU152" s="19"/>
      <c r="FBV152" s="19"/>
      <c r="FBW152" s="19"/>
      <c r="FBX152" s="19"/>
      <c r="FBY152" s="19"/>
      <c r="FBZ152" s="19"/>
      <c r="FCA152" s="19"/>
      <c r="FCB152" s="19"/>
      <c r="FCC152" s="19"/>
      <c r="FCD152" s="19"/>
      <c r="FCE152" s="19"/>
      <c r="FCF152" s="19"/>
      <c r="FCG152" s="19"/>
      <c r="FCH152" s="19"/>
      <c r="FCI152" s="19"/>
      <c r="FCJ152" s="19"/>
      <c r="FCK152" s="19"/>
      <c r="FCL152" s="19"/>
      <c r="FCM152" s="19"/>
      <c r="FCN152" s="19"/>
      <c r="FCO152" s="19"/>
      <c r="FCP152" s="19"/>
      <c r="FCQ152" s="19"/>
      <c r="FCR152" s="19"/>
      <c r="FCS152" s="19"/>
      <c r="FCT152" s="19"/>
      <c r="FCU152" s="19"/>
      <c r="FCV152" s="19"/>
      <c r="FCW152" s="19"/>
      <c r="FCX152" s="19"/>
      <c r="FCY152" s="19"/>
      <c r="FCZ152" s="19"/>
      <c r="FDA152" s="19"/>
      <c r="FDB152" s="19"/>
      <c r="FDC152" s="19"/>
      <c r="FDD152" s="19"/>
      <c r="FDE152" s="19"/>
      <c r="FDF152" s="19"/>
      <c r="FDG152" s="19"/>
      <c r="FDH152" s="19"/>
      <c r="FDI152" s="19"/>
      <c r="FDJ152" s="19"/>
      <c r="FDK152" s="19"/>
      <c r="FDL152" s="19"/>
      <c r="FDM152" s="19"/>
      <c r="FDN152" s="19"/>
      <c r="FDO152" s="19"/>
      <c r="FDP152" s="19"/>
      <c r="FDQ152" s="19"/>
      <c r="FDR152" s="19"/>
      <c r="FDS152" s="19"/>
      <c r="FDT152" s="19"/>
      <c r="FDU152" s="19"/>
      <c r="FDV152" s="19"/>
      <c r="FDW152" s="19"/>
      <c r="FDX152" s="19"/>
      <c r="FDY152" s="19"/>
      <c r="FDZ152" s="19"/>
      <c r="FEA152" s="19"/>
      <c r="FEB152" s="19"/>
      <c r="FEC152" s="19"/>
      <c r="FED152" s="19"/>
      <c r="FEE152" s="19"/>
      <c r="FEF152" s="19"/>
      <c r="FEG152" s="19"/>
      <c r="FEH152" s="19"/>
      <c r="FEI152" s="19"/>
      <c r="FEJ152" s="19"/>
      <c r="FEK152" s="19"/>
      <c r="FEL152" s="19"/>
      <c r="FEM152" s="19"/>
      <c r="FEN152" s="19"/>
      <c r="FEO152" s="19"/>
      <c r="FEP152" s="19"/>
      <c r="FEQ152" s="19"/>
      <c r="FER152" s="19"/>
      <c r="FES152" s="19"/>
      <c r="FET152" s="19"/>
      <c r="FEU152" s="19"/>
      <c r="FEV152" s="19"/>
      <c r="FEW152" s="19"/>
      <c r="FEX152" s="19"/>
      <c r="FEY152" s="19"/>
      <c r="FEZ152" s="19"/>
      <c r="FFA152" s="19"/>
      <c r="FFB152" s="19"/>
      <c r="FFC152" s="19"/>
      <c r="FFD152" s="19"/>
      <c r="FFE152" s="19"/>
      <c r="FFF152" s="19"/>
      <c r="FFG152" s="19"/>
      <c r="FFH152" s="19"/>
      <c r="FFI152" s="19"/>
      <c r="FFJ152" s="19"/>
      <c r="FFK152" s="19"/>
      <c r="FFL152" s="19"/>
      <c r="FFM152" s="19"/>
      <c r="FFN152" s="19"/>
      <c r="FFO152" s="19"/>
      <c r="FFP152" s="19"/>
      <c r="FFQ152" s="19"/>
      <c r="FFR152" s="19"/>
      <c r="FFS152" s="19"/>
      <c r="FFT152" s="19"/>
      <c r="FFU152" s="19"/>
      <c r="FFV152" s="19"/>
      <c r="FFW152" s="19"/>
      <c r="FFX152" s="19"/>
      <c r="FFY152" s="19"/>
      <c r="FFZ152" s="19"/>
      <c r="FGA152" s="19"/>
      <c r="FGB152" s="19"/>
      <c r="FGC152" s="19"/>
      <c r="FGD152" s="19"/>
      <c r="FGE152" s="19"/>
      <c r="FGF152" s="19"/>
      <c r="FGG152" s="19"/>
      <c r="FGH152" s="19"/>
      <c r="FGI152" s="19"/>
      <c r="FGJ152" s="19"/>
      <c r="FGK152" s="19"/>
      <c r="FGL152" s="19"/>
      <c r="FGM152" s="19"/>
      <c r="FGN152" s="19"/>
      <c r="FGO152" s="19"/>
      <c r="FGP152" s="19"/>
      <c r="FGQ152" s="19"/>
      <c r="FGR152" s="19"/>
      <c r="FGS152" s="19"/>
      <c r="FGT152" s="19"/>
      <c r="FGU152" s="19"/>
      <c r="FGV152" s="19"/>
      <c r="FGW152" s="19"/>
      <c r="FGX152" s="19"/>
      <c r="FGY152" s="19"/>
      <c r="FGZ152" s="19"/>
      <c r="FHA152" s="19"/>
      <c r="FHB152" s="19"/>
      <c r="FHC152" s="19"/>
      <c r="FHD152" s="19"/>
      <c r="FHE152" s="19"/>
      <c r="FHF152" s="19"/>
      <c r="FHG152" s="19"/>
      <c r="FHH152" s="19"/>
      <c r="FHI152" s="19"/>
      <c r="FHJ152" s="19"/>
      <c r="FHK152" s="19"/>
      <c r="FHL152" s="19"/>
      <c r="FHM152" s="19"/>
      <c r="FHN152" s="19"/>
      <c r="FHO152" s="19"/>
      <c r="FHP152" s="19"/>
      <c r="FHQ152" s="19"/>
      <c r="FHR152" s="19"/>
      <c r="FHS152" s="19"/>
      <c r="FHT152" s="19"/>
      <c r="FHU152" s="19"/>
      <c r="FHV152" s="19"/>
      <c r="FHW152" s="19"/>
      <c r="FHX152" s="19"/>
      <c r="FHY152" s="19"/>
      <c r="FHZ152" s="19"/>
      <c r="FIA152" s="19"/>
      <c r="FIB152" s="19"/>
      <c r="FIC152" s="19"/>
      <c r="FID152" s="19"/>
      <c r="FIE152" s="19"/>
      <c r="FIF152" s="19"/>
      <c r="FIG152" s="19"/>
      <c r="FIH152" s="19"/>
      <c r="FII152" s="19"/>
      <c r="FIJ152" s="19"/>
      <c r="FIK152" s="19"/>
      <c r="FIL152" s="19"/>
      <c r="FIM152" s="19"/>
      <c r="FIN152" s="19"/>
      <c r="FIO152" s="19"/>
      <c r="FIP152" s="19"/>
      <c r="FIQ152" s="19"/>
      <c r="FIR152" s="19"/>
      <c r="FIS152" s="19"/>
      <c r="FIT152" s="19"/>
      <c r="FIU152" s="19"/>
      <c r="FIV152" s="19"/>
      <c r="FIW152" s="19"/>
      <c r="FIX152" s="19"/>
      <c r="FIY152" s="19"/>
      <c r="FIZ152" s="19"/>
      <c r="FJA152" s="19"/>
      <c r="FJB152" s="19"/>
      <c r="FJC152" s="19"/>
      <c r="FJD152" s="19"/>
      <c r="FJE152" s="19"/>
      <c r="FJF152" s="19"/>
      <c r="FJG152" s="19"/>
      <c r="FJH152" s="19"/>
      <c r="FJI152" s="19"/>
      <c r="FJJ152" s="19"/>
      <c r="FJK152" s="19"/>
      <c r="FJL152" s="19"/>
      <c r="FJM152" s="19"/>
      <c r="FJN152" s="19"/>
      <c r="FJO152" s="19"/>
      <c r="FJP152" s="19"/>
      <c r="FJQ152" s="19"/>
      <c r="FJR152" s="19"/>
      <c r="FJS152" s="19"/>
      <c r="FJT152" s="19"/>
      <c r="FJU152" s="19"/>
      <c r="FJV152" s="19"/>
      <c r="FJW152" s="19"/>
      <c r="FJX152" s="19"/>
      <c r="FJY152" s="19"/>
      <c r="FJZ152" s="19"/>
      <c r="FKA152" s="19"/>
      <c r="FKB152" s="19"/>
      <c r="FKC152" s="19"/>
      <c r="FKD152" s="19"/>
      <c r="FKE152" s="19"/>
      <c r="FKF152" s="19"/>
      <c r="FKG152" s="19"/>
      <c r="FKH152" s="19"/>
      <c r="FKI152" s="19"/>
      <c r="FKJ152" s="19"/>
      <c r="FKK152" s="19"/>
      <c r="FKL152" s="19"/>
      <c r="FKM152" s="19"/>
      <c r="FKN152" s="19"/>
      <c r="FKO152" s="19"/>
      <c r="FKP152" s="19"/>
      <c r="FKQ152" s="19"/>
      <c r="FKR152" s="19"/>
      <c r="FKS152" s="19"/>
      <c r="FKT152" s="19"/>
      <c r="FKU152" s="19"/>
      <c r="FKV152" s="19"/>
      <c r="FKW152" s="19"/>
      <c r="FKX152" s="19"/>
      <c r="FKY152" s="19"/>
      <c r="FKZ152" s="19"/>
      <c r="FLA152" s="19"/>
      <c r="FLB152" s="19"/>
      <c r="FLC152" s="19"/>
      <c r="FLD152" s="19"/>
      <c r="FLE152" s="19"/>
      <c r="FLF152" s="19"/>
      <c r="FLG152" s="19"/>
      <c r="FLH152" s="19"/>
      <c r="FLI152" s="19"/>
      <c r="FLJ152" s="19"/>
      <c r="FLK152" s="19"/>
      <c r="FLL152" s="19"/>
      <c r="FLM152" s="19"/>
      <c r="FLN152" s="19"/>
      <c r="FLO152" s="19"/>
      <c r="FLP152" s="19"/>
      <c r="FLQ152" s="19"/>
      <c r="FLR152" s="19"/>
      <c r="FLS152" s="19"/>
      <c r="FLT152" s="19"/>
      <c r="FLU152" s="19"/>
      <c r="FLV152" s="19"/>
      <c r="FLW152" s="19"/>
      <c r="FLX152" s="19"/>
      <c r="FLY152" s="19"/>
      <c r="FLZ152" s="19"/>
      <c r="FMA152" s="19"/>
      <c r="FMB152" s="19"/>
      <c r="FMC152" s="19"/>
      <c r="FMD152" s="19"/>
      <c r="FME152" s="19"/>
      <c r="FMF152" s="19"/>
      <c r="FMG152" s="19"/>
      <c r="FMH152" s="19"/>
      <c r="FMI152" s="19"/>
      <c r="FMJ152" s="19"/>
      <c r="FMK152" s="19"/>
      <c r="FML152" s="19"/>
      <c r="FMM152" s="19"/>
      <c r="FMN152" s="19"/>
      <c r="FMO152" s="19"/>
      <c r="FMP152" s="19"/>
      <c r="FMQ152" s="19"/>
      <c r="FMR152" s="19"/>
      <c r="FMS152" s="19"/>
      <c r="FMT152" s="19"/>
      <c r="FMU152" s="19"/>
      <c r="FMV152" s="19"/>
      <c r="FMW152" s="19"/>
      <c r="FMX152" s="19"/>
      <c r="FMY152" s="19"/>
      <c r="FMZ152" s="19"/>
      <c r="FNA152" s="19"/>
      <c r="FNB152" s="19"/>
      <c r="FNC152" s="19"/>
      <c r="FND152" s="19"/>
      <c r="FNE152" s="19"/>
      <c r="FNF152" s="19"/>
      <c r="FNG152" s="19"/>
      <c r="FNH152" s="19"/>
      <c r="FNI152" s="19"/>
      <c r="FNJ152" s="19"/>
      <c r="FNK152" s="19"/>
      <c r="FNL152" s="19"/>
      <c r="FNM152" s="19"/>
      <c r="FNN152" s="19"/>
      <c r="FNO152" s="19"/>
      <c r="FNP152" s="19"/>
      <c r="FNQ152" s="19"/>
      <c r="FNR152" s="19"/>
      <c r="FNS152" s="19"/>
      <c r="FNT152" s="19"/>
      <c r="FNU152" s="19"/>
      <c r="FNV152" s="19"/>
      <c r="FNW152" s="19"/>
      <c r="FNX152" s="19"/>
      <c r="FNY152" s="19"/>
      <c r="FNZ152" s="19"/>
      <c r="FOA152" s="19"/>
      <c r="FOB152" s="19"/>
      <c r="FOC152" s="19"/>
      <c r="FOD152" s="19"/>
      <c r="FOE152" s="19"/>
      <c r="FOF152" s="19"/>
      <c r="FOG152" s="19"/>
      <c r="FOH152" s="19"/>
      <c r="FOI152" s="19"/>
      <c r="FOJ152" s="19"/>
      <c r="FOK152" s="19"/>
      <c r="FOL152" s="19"/>
      <c r="FOM152" s="19"/>
      <c r="FON152" s="19"/>
      <c r="FOO152" s="19"/>
      <c r="FOP152" s="19"/>
      <c r="FOQ152" s="19"/>
      <c r="FOR152" s="19"/>
      <c r="FOS152" s="19"/>
      <c r="FOT152" s="19"/>
      <c r="FOU152" s="19"/>
      <c r="FOV152" s="19"/>
      <c r="FOW152" s="19"/>
      <c r="FOX152" s="19"/>
      <c r="FOY152" s="19"/>
      <c r="FOZ152" s="19"/>
      <c r="FPA152" s="19"/>
      <c r="FPB152" s="19"/>
      <c r="FPC152" s="19"/>
      <c r="FPD152" s="19"/>
      <c r="FPE152" s="19"/>
      <c r="FPF152" s="19"/>
      <c r="FPG152" s="19"/>
      <c r="FPH152" s="19"/>
      <c r="FPI152" s="19"/>
      <c r="FPJ152" s="19"/>
      <c r="FPK152" s="19"/>
      <c r="FPL152" s="19"/>
      <c r="FPM152" s="19"/>
      <c r="FPN152" s="19"/>
      <c r="FPO152" s="19"/>
      <c r="FPP152" s="19"/>
      <c r="FPQ152" s="19"/>
      <c r="FPR152" s="19"/>
      <c r="FPS152" s="19"/>
      <c r="FPT152" s="19"/>
      <c r="FPU152" s="19"/>
      <c r="FPV152" s="19"/>
      <c r="FPW152" s="19"/>
      <c r="FPX152" s="19"/>
      <c r="FPY152" s="19"/>
      <c r="FPZ152" s="19"/>
      <c r="FQA152" s="19"/>
      <c r="FQB152" s="19"/>
      <c r="FQC152" s="19"/>
      <c r="FQD152" s="19"/>
      <c r="FQE152" s="19"/>
      <c r="FQF152" s="19"/>
      <c r="FQG152" s="19"/>
      <c r="FQH152" s="19"/>
      <c r="FQI152" s="19"/>
      <c r="FQJ152" s="19"/>
      <c r="FQK152" s="19"/>
      <c r="FQL152" s="19"/>
      <c r="FQM152" s="19"/>
      <c r="FQN152" s="19"/>
      <c r="FQO152" s="19"/>
      <c r="FQP152" s="19"/>
      <c r="FQQ152" s="19"/>
      <c r="FQR152" s="19"/>
      <c r="FQS152" s="19"/>
      <c r="FQT152" s="19"/>
      <c r="FQU152" s="19"/>
      <c r="FQV152" s="19"/>
      <c r="FQW152" s="19"/>
      <c r="FQX152" s="19"/>
      <c r="FQY152" s="19"/>
      <c r="FQZ152" s="19"/>
      <c r="FRA152" s="19"/>
      <c r="FRB152" s="19"/>
      <c r="FRC152" s="19"/>
      <c r="FRD152" s="19"/>
      <c r="FRE152" s="19"/>
      <c r="FRF152" s="19"/>
      <c r="FRG152" s="19"/>
      <c r="FRH152" s="19"/>
      <c r="FRI152" s="19"/>
      <c r="FRJ152" s="19"/>
      <c r="FRK152" s="19"/>
      <c r="FRL152" s="19"/>
      <c r="FRM152" s="19"/>
      <c r="FRN152" s="19"/>
      <c r="FRO152" s="19"/>
      <c r="FRP152" s="19"/>
      <c r="FRQ152" s="19"/>
      <c r="FRR152" s="19"/>
      <c r="FRS152" s="19"/>
      <c r="FRT152" s="19"/>
      <c r="FRU152" s="19"/>
      <c r="FRV152" s="19"/>
      <c r="FRW152" s="19"/>
      <c r="FRX152" s="19"/>
      <c r="FRY152" s="19"/>
      <c r="FRZ152" s="19"/>
      <c r="FSA152" s="19"/>
      <c r="FSB152" s="19"/>
      <c r="FSC152" s="19"/>
      <c r="FSD152" s="19"/>
      <c r="FSE152" s="19"/>
      <c r="FSF152" s="19"/>
      <c r="FSG152" s="19"/>
      <c r="FSH152" s="19"/>
      <c r="FSI152" s="19"/>
      <c r="FSJ152" s="19"/>
      <c r="FSK152" s="19"/>
      <c r="FSL152" s="19"/>
      <c r="FSM152" s="19"/>
      <c r="FSN152" s="19"/>
      <c r="FSO152" s="19"/>
      <c r="FSP152" s="19"/>
      <c r="FSQ152" s="19"/>
      <c r="FSR152" s="19"/>
      <c r="FSS152" s="19"/>
      <c r="FST152" s="19"/>
      <c r="FSU152" s="19"/>
      <c r="FSV152" s="19"/>
      <c r="FSW152" s="19"/>
      <c r="FSX152" s="19"/>
      <c r="FSY152" s="19"/>
      <c r="FSZ152" s="19"/>
      <c r="FTA152" s="19"/>
      <c r="FTB152" s="19"/>
      <c r="FTC152" s="19"/>
      <c r="FTD152" s="19"/>
      <c r="FTE152" s="19"/>
      <c r="FTF152" s="19"/>
      <c r="FTG152" s="19"/>
      <c r="FTH152" s="19"/>
      <c r="FTI152" s="19"/>
      <c r="FTJ152" s="19"/>
      <c r="FTK152" s="19"/>
      <c r="FTL152" s="19"/>
      <c r="FTM152" s="19"/>
      <c r="FTN152" s="19"/>
      <c r="FTO152" s="19"/>
      <c r="FTP152" s="19"/>
      <c r="FTQ152" s="19"/>
      <c r="FTR152" s="19"/>
      <c r="FTS152" s="19"/>
      <c r="FTT152" s="19"/>
      <c r="FTU152" s="19"/>
      <c r="FTV152" s="19"/>
      <c r="FTW152" s="19"/>
      <c r="FTX152" s="19"/>
      <c r="FTY152" s="19"/>
      <c r="FTZ152" s="19"/>
      <c r="FUA152" s="19"/>
      <c r="FUB152" s="19"/>
      <c r="FUC152" s="19"/>
      <c r="FUD152" s="19"/>
      <c r="FUE152" s="19"/>
      <c r="FUF152" s="19"/>
      <c r="FUG152" s="19"/>
      <c r="FUH152" s="19"/>
      <c r="FUI152" s="19"/>
      <c r="FUJ152" s="19"/>
      <c r="FUK152" s="19"/>
      <c r="FUL152" s="19"/>
      <c r="FUM152" s="19"/>
      <c r="FUN152" s="19"/>
      <c r="FUO152" s="19"/>
      <c r="FUP152" s="19"/>
      <c r="FUQ152" s="19"/>
      <c r="FUR152" s="19"/>
      <c r="FUS152" s="19"/>
      <c r="FUT152" s="19"/>
      <c r="FUU152" s="19"/>
      <c r="FUV152" s="19"/>
      <c r="FUW152" s="19"/>
      <c r="FUX152" s="19"/>
      <c r="FUY152" s="19"/>
      <c r="FUZ152" s="19"/>
      <c r="FVA152" s="19"/>
      <c r="FVB152" s="19"/>
      <c r="FVC152" s="19"/>
      <c r="FVD152" s="19"/>
      <c r="FVE152" s="19"/>
      <c r="FVF152" s="19"/>
      <c r="FVG152" s="19"/>
      <c r="FVH152" s="19"/>
      <c r="FVI152" s="19"/>
      <c r="FVJ152" s="19"/>
      <c r="FVK152" s="19"/>
      <c r="FVL152" s="19"/>
      <c r="FVM152" s="19"/>
      <c r="FVN152" s="19"/>
      <c r="FVO152" s="19"/>
      <c r="FVP152" s="19"/>
      <c r="FVQ152" s="19"/>
      <c r="FVR152" s="19"/>
      <c r="FVS152" s="19"/>
      <c r="FVT152" s="19"/>
      <c r="FVU152" s="19"/>
      <c r="FVV152" s="19"/>
      <c r="FVW152" s="19"/>
      <c r="FVX152" s="19"/>
      <c r="FVY152" s="19"/>
      <c r="FVZ152" s="19"/>
      <c r="FWA152" s="19"/>
      <c r="FWB152" s="19"/>
      <c r="FWC152" s="19"/>
      <c r="FWD152" s="19"/>
      <c r="FWE152" s="19"/>
      <c r="FWF152" s="19"/>
      <c r="FWG152" s="19"/>
    </row>
    <row r="153" spans="1:4661" s="170" customFormat="1" ht="39.6" x14ac:dyDescent="0.25">
      <c r="A153" s="122" t="s">
        <v>506</v>
      </c>
      <c r="B153" s="245" t="s">
        <v>47</v>
      </c>
      <c r="C153" s="246">
        <v>2026</v>
      </c>
      <c r="D153" s="247">
        <v>2028</v>
      </c>
      <c r="E153" s="248"/>
      <c r="F153" s="245" t="s">
        <v>101</v>
      </c>
      <c r="G153" s="245"/>
      <c r="H153" s="245" t="s">
        <v>101</v>
      </c>
      <c r="I153" s="245" t="s">
        <v>51</v>
      </c>
      <c r="J153" s="245" t="s">
        <v>102</v>
      </c>
      <c r="K153" s="249" t="s">
        <v>445</v>
      </c>
      <c r="L153" s="248" t="s">
        <v>446</v>
      </c>
      <c r="M153" s="250">
        <v>1</v>
      </c>
      <c r="N153" s="250" t="s">
        <v>106</v>
      </c>
      <c r="O153" s="250">
        <v>48</v>
      </c>
      <c r="P153" s="250" t="s">
        <v>113</v>
      </c>
      <c r="Q153" s="262">
        <v>329129.45</v>
      </c>
      <c r="R153" s="262">
        <v>329129.45</v>
      </c>
      <c r="S153" s="262">
        <v>329129.45</v>
      </c>
      <c r="T153" s="262">
        <v>329129.45</v>
      </c>
      <c r="U153" s="262">
        <f t="shared" si="2"/>
        <v>1316517.8</v>
      </c>
      <c r="V153" s="256">
        <v>0</v>
      </c>
      <c r="W153" s="245"/>
      <c r="X153" s="257" t="s">
        <v>107</v>
      </c>
      <c r="Y153" s="257" t="s">
        <v>46</v>
      </c>
      <c r="Z153" s="261"/>
      <c r="AA153" s="25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  <c r="JL153" s="18"/>
      <c r="JM153" s="18"/>
      <c r="JN153" s="18"/>
      <c r="JO153" s="18"/>
      <c r="JP153" s="18"/>
      <c r="JQ153" s="18"/>
      <c r="JR153" s="18"/>
      <c r="JS153" s="18"/>
      <c r="JT153" s="18"/>
      <c r="JU153" s="18"/>
      <c r="JV153" s="18"/>
      <c r="JW153" s="18"/>
      <c r="JX153" s="18"/>
      <c r="JY153" s="18"/>
      <c r="JZ153" s="18"/>
      <c r="KA153" s="18"/>
      <c r="KB153" s="18"/>
      <c r="KC153" s="18"/>
      <c r="KD153" s="18"/>
      <c r="KE153" s="18"/>
      <c r="KF153" s="18"/>
      <c r="KG153" s="18"/>
      <c r="KH153" s="18"/>
      <c r="KI153" s="18"/>
      <c r="KJ153" s="18"/>
      <c r="KK153" s="18"/>
      <c r="KL153" s="18"/>
      <c r="KM153" s="18"/>
      <c r="KN153" s="18"/>
      <c r="KO153" s="18"/>
      <c r="KP153" s="18"/>
      <c r="KQ153" s="18"/>
      <c r="KR153" s="18"/>
      <c r="KS153" s="18"/>
      <c r="KT153" s="18"/>
      <c r="KU153" s="18"/>
      <c r="KV153" s="18"/>
      <c r="KW153" s="18"/>
      <c r="KX153" s="18"/>
      <c r="KY153" s="18"/>
      <c r="KZ153" s="18"/>
      <c r="LA153" s="18"/>
      <c r="LB153" s="18"/>
      <c r="LC153" s="18"/>
      <c r="LD153" s="18"/>
      <c r="LE153" s="18"/>
      <c r="LF153" s="18"/>
      <c r="LG153" s="18"/>
      <c r="LH153" s="18"/>
      <c r="LI153" s="18"/>
      <c r="LJ153" s="18"/>
      <c r="LK153" s="18"/>
      <c r="LL153" s="18"/>
      <c r="LM153" s="18"/>
      <c r="LN153" s="18"/>
      <c r="LO153" s="18"/>
      <c r="LP153" s="18"/>
      <c r="LQ153" s="18"/>
      <c r="LR153" s="18"/>
      <c r="LS153" s="18"/>
      <c r="LT153" s="18"/>
      <c r="LU153" s="18"/>
      <c r="LV153" s="18"/>
      <c r="LW153" s="18"/>
      <c r="LX153" s="18"/>
      <c r="LY153" s="18"/>
      <c r="LZ153" s="18"/>
      <c r="MA153" s="18"/>
      <c r="MB153" s="18"/>
      <c r="MC153" s="18"/>
      <c r="MD153" s="18"/>
      <c r="ME153" s="18"/>
      <c r="MF153" s="18"/>
      <c r="MG153" s="18"/>
      <c r="MH153" s="18"/>
      <c r="MI153" s="18"/>
      <c r="MJ153" s="18"/>
      <c r="MK153" s="18"/>
      <c r="ML153" s="18"/>
      <c r="MM153" s="18"/>
      <c r="MN153" s="18"/>
      <c r="MO153" s="18"/>
      <c r="MP153" s="18"/>
      <c r="MQ153" s="18"/>
      <c r="MR153" s="18"/>
      <c r="MS153" s="18"/>
      <c r="MT153" s="18"/>
      <c r="MU153" s="18"/>
      <c r="MV153" s="18"/>
      <c r="MW153" s="18"/>
      <c r="MX153" s="18"/>
      <c r="MY153" s="18"/>
      <c r="MZ153" s="18"/>
      <c r="NA153" s="18"/>
      <c r="NB153" s="18"/>
      <c r="NC153" s="18"/>
      <c r="ND153" s="18"/>
      <c r="NE153" s="18"/>
      <c r="NF153" s="18"/>
      <c r="NG153" s="18"/>
      <c r="NH153" s="18"/>
      <c r="NI153" s="18"/>
      <c r="NJ153" s="18"/>
      <c r="NK153" s="18"/>
      <c r="NL153" s="18"/>
      <c r="NM153" s="18"/>
      <c r="NN153" s="18"/>
      <c r="NO153" s="18"/>
      <c r="NP153" s="18"/>
      <c r="NQ153" s="18"/>
      <c r="NR153" s="18"/>
      <c r="NS153" s="18"/>
      <c r="NT153" s="18"/>
      <c r="NU153" s="18"/>
      <c r="NV153" s="18"/>
      <c r="NW153" s="18"/>
      <c r="NX153" s="18"/>
      <c r="NY153" s="18"/>
      <c r="NZ153" s="18"/>
      <c r="OA153" s="18"/>
      <c r="OB153" s="18"/>
      <c r="OC153" s="18"/>
      <c r="OD153" s="18"/>
      <c r="OE153" s="18"/>
      <c r="OF153" s="18"/>
      <c r="OG153" s="18"/>
      <c r="OH153" s="18"/>
      <c r="OI153" s="18"/>
      <c r="OJ153" s="18"/>
      <c r="OK153" s="18"/>
      <c r="OL153" s="18"/>
      <c r="OM153" s="18"/>
      <c r="ON153" s="18"/>
      <c r="OO153" s="18"/>
      <c r="OP153" s="18"/>
      <c r="OQ153" s="18"/>
      <c r="OR153" s="18"/>
      <c r="OS153" s="18"/>
      <c r="OT153" s="18"/>
      <c r="OU153" s="18"/>
      <c r="OV153" s="18"/>
      <c r="OW153" s="18"/>
      <c r="OX153" s="18"/>
      <c r="OY153" s="18"/>
      <c r="OZ153" s="18"/>
      <c r="PA153" s="18"/>
      <c r="PB153" s="18"/>
      <c r="PC153" s="18"/>
      <c r="PD153" s="18"/>
      <c r="PE153" s="18"/>
      <c r="PF153" s="18"/>
      <c r="PG153" s="18"/>
      <c r="PH153" s="18"/>
      <c r="PI153" s="18"/>
      <c r="PJ153" s="18"/>
      <c r="PK153" s="18"/>
      <c r="PL153" s="18"/>
      <c r="PM153" s="18"/>
      <c r="PN153" s="18"/>
      <c r="PO153" s="18"/>
      <c r="PP153" s="18"/>
      <c r="PQ153" s="18"/>
      <c r="PR153" s="18"/>
      <c r="PS153" s="18"/>
      <c r="PT153" s="18"/>
      <c r="PU153" s="18"/>
      <c r="PV153" s="18"/>
      <c r="PW153" s="18"/>
      <c r="PX153" s="18"/>
      <c r="PY153" s="18"/>
      <c r="PZ153" s="18"/>
      <c r="QA153" s="18"/>
      <c r="QB153" s="18"/>
      <c r="QC153" s="18"/>
      <c r="QD153" s="18"/>
      <c r="QE153" s="18"/>
      <c r="QF153" s="18"/>
      <c r="QG153" s="18"/>
      <c r="QH153" s="18"/>
      <c r="QI153" s="18"/>
      <c r="QJ153" s="18"/>
      <c r="QK153" s="18"/>
      <c r="QL153" s="18"/>
      <c r="QM153" s="18"/>
      <c r="QN153" s="18"/>
      <c r="QO153" s="18"/>
      <c r="QP153" s="18"/>
      <c r="QQ153" s="18"/>
      <c r="QR153" s="18"/>
      <c r="QS153" s="18"/>
      <c r="QT153" s="18"/>
      <c r="QU153" s="18"/>
      <c r="QV153" s="18"/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/>
      <c r="RH153" s="18"/>
      <c r="RI153" s="18"/>
      <c r="RJ153" s="18"/>
      <c r="RK153" s="18"/>
      <c r="RL153" s="18"/>
      <c r="RM153" s="18"/>
      <c r="RN153" s="18"/>
      <c r="RO153" s="18"/>
      <c r="RP153" s="18"/>
      <c r="RQ153" s="18"/>
      <c r="RR153" s="18"/>
      <c r="RS153" s="18"/>
      <c r="RT153" s="18"/>
      <c r="RU153" s="18"/>
      <c r="RV153" s="18"/>
      <c r="RW153" s="18"/>
      <c r="RX153" s="18"/>
      <c r="RY153" s="18"/>
      <c r="RZ153" s="18"/>
      <c r="SA153" s="18"/>
      <c r="SB153" s="18"/>
      <c r="SC153" s="18"/>
      <c r="SD153" s="18"/>
      <c r="SE153" s="18"/>
      <c r="SF153" s="18"/>
      <c r="SG153" s="18"/>
      <c r="SH153" s="18"/>
      <c r="SI153" s="18"/>
      <c r="SJ153" s="18"/>
      <c r="SK153" s="18"/>
      <c r="SL153" s="18"/>
      <c r="SM153" s="18"/>
      <c r="SN153" s="18"/>
      <c r="SO153" s="18"/>
      <c r="SP153" s="18"/>
      <c r="SQ153" s="18"/>
      <c r="SR153" s="18"/>
      <c r="SS153" s="18"/>
      <c r="ST153" s="18"/>
      <c r="SU153" s="18"/>
      <c r="SV153" s="18"/>
      <c r="SW153" s="18"/>
      <c r="SX153" s="18"/>
      <c r="SY153" s="18"/>
      <c r="SZ153" s="18"/>
      <c r="TA153" s="18"/>
      <c r="TB153" s="18"/>
      <c r="TC153" s="18"/>
      <c r="TD153" s="18"/>
      <c r="TE153" s="18"/>
      <c r="TF153" s="18"/>
      <c r="TG153" s="18"/>
      <c r="TH153" s="18"/>
      <c r="TI153" s="18"/>
      <c r="TJ153" s="18"/>
      <c r="TK153" s="18"/>
      <c r="TL153" s="18"/>
      <c r="TM153" s="18"/>
      <c r="TN153" s="18"/>
      <c r="TO153" s="18"/>
      <c r="TP153" s="18"/>
      <c r="TQ153" s="18"/>
      <c r="TR153" s="18"/>
      <c r="TS153" s="18"/>
      <c r="TT153" s="18"/>
      <c r="TU153" s="18"/>
      <c r="TV153" s="18"/>
      <c r="TW153" s="18"/>
      <c r="TX153" s="18"/>
      <c r="TY153" s="18"/>
      <c r="TZ153" s="18"/>
      <c r="UA153" s="18"/>
      <c r="UB153" s="18"/>
      <c r="UC153" s="18"/>
      <c r="UD153" s="18"/>
      <c r="UE153" s="18"/>
      <c r="UF153" s="18"/>
      <c r="UG153" s="18"/>
      <c r="UH153" s="18"/>
      <c r="UI153" s="18"/>
      <c r="UJ153" s="18"/>
      <c r="UK153" s="18"/>
      <c r="UL153" s="18"/>
      <c r="UM153" s="18"/>
      <c r="UN153" s="18"/>
      <c r="UO153" s="18"/>
      <c r="UP153" s="18"/>
      <c r="UQ153" s="18"/>
      <c r="UR153" s="18"/>
      <c r="US153" s="18"/>
      <c r="UT153" s="18"/>
      <c r="UU153" s="18"/>
      <c r="UV153" s="18"/>
      <c r="UW153" s="18"/>
      <c r="UX153" s="18"/>
      <c r="UY153" s="18"/>
      <c r="UZ153" s="18"/>
      <c r="VA153" s="18"/>
      <c r="VB153" s="18"/>
      <c r="VC153" s="18"/>
      <c r="VD153" s="18"/>
      <c r="VE153" s="18"/>
      <c r="VF153" s="18"/>
      <c r="VG153" s="18"/>
      <c r="VH153" s="18"/>
      <c r="VI153" s="18"/>
      <c r="VJ153" s="18"/>
      <c r="VK153" s="18"/>
      <c r="VL153" s="18"/>
      <c r="VM153" s="18"/>
      <c r="VN153" s="18"/>
      <c r="VO153" s="18"/>
      <c r="VP153" s="18"/>
      <c r="VQ153" s="18"/>
      <c r="VR153" s="18"/>
      <c r="VS153" s="18"/>
      <c r="VT153" s="18"/>
      <c r="VU153" s="18"/>
      <c r="VV153" s="18"/>
      <c r="VW153" s="18"/>
      <c r="VX153" s="18"/>
      <c r="VY153" s="18"/>
      <c r="VZ153" s="18"/>
      <c r="WA153" s="18"/>
      <c r="WB153" s="18"/>
      <c r="WC153" s="18"/>
      <c r="WD153" s="18"/>
      <c r="WE153" s="18"/>
      <c r="WF153" s="18"/>
      <c r="WG153" s="18"/>
      <c r="WH153" s="18"/>
      <c r="WI153" s="18"/>
      <c r="WJ153" s="18"/>
      <c r="WK153" s="18"/>
      <c r="WL153" s="18"/>
      <c r="WM153" s="18"/>
      <c r="WN153" s="18"/>
      <c r="WO153" s="18"/>
      <c r="WP153" s="18"/>
      <c r="WQ153" s="18"/>
      <c r="WR153" s="18"/>
      <c r="WS153" s="18"/>
      <c r="WT153" s="18"/>
      <c r="WU153" s="18"/>
      <c r="WV153" s="18"/>
      <c r="WW153" s="18"/>
      <c r="WX153" s="18"/>
      <c r="WY153" s="18"/>
      <c r="WZ153" s="18"/>
      <c r="XA153" s="18"/>
      <c r="XB153" s="18"/>
      <c r="XC153" s="18"/>
      <c r="XD153" s="18"/>
      <c r="XE153" s="18"/>
      <c r="XF153" s="18"/>
      <c r="XG153" s="18"/>
      <c r="XH153" s="18"/>
      <c r="XI153" s="18"/>
      <c r="XJ153" s="18"/>
      <c r="XK153" s="18"/>
      <c r="XL153" s="18"/>
      <c r="XM153" s="18"/>
      <c r="XN153" s="18"/>
      <c r="XO153" s="18"/>
      <c r="XP153" s="18"/>
      <c r="XQ153" s="18"/>
      <c r="XR153" s="18"/>
      <c r="XS153" s="18"/>
      <c r="XT153" s="18"/>
      <c r="XU153" s="18"/>
      <c r="XV153" s="18"/>
      <c r="XW153" s="18"/>
      <c r="XX153" s="18"/>
      <c r="XY153" s="18"/>
      <c r="XZ153" s="18"/>
      <c r="YA153" s="18"/>
      <c r="YB153" s="18"/>
      <c r="YC153" s="18"/>
      <c r="YD153" s="18"/>
      <c r="YE153" s="18"/>
      <c r="YF153" s="18"/>
      <c r="YG153" s="18"/>
      <c r="YH153" s="18"/>
      <c r="YI153" s="18"/>
      <c r="YJ153" s="18"/>
      <c r="YK153" s="18"/>
      <c r="YL153" s="18"/>
      <c r="YM153" s="18"/>
      <c r="YN153" s="18"/>
      <c r="YO153" s="18"/>
      <c r="YP153" s="18"/>
      <c r="YQ153" s="18"/>
      <c r="YR153" s="18"/>
      <c r="YS153" s="18"/>
      <c r="YT153" s="18"/>
      <c r="YU153" s="18"/>
      <c r="YV153" s="18"/>
      <c r="YW153" s="18"/>
      <c r="YX153" s="18"/>
      <c r="YY153" s="18"/>
      <c r="YZ153" s="18"/>
      <c r="ZA153" s="18"/>
      <c r="ZB153" s="18"/>
      <c r="ZC153" s="18"/>
      <c r="ZD153" s="18"/>
      <c r="ZE153" s="18"/>
      <c r="ZF153" s="18"/>
      <c r="ZG153" s="18"/>
      <c r="ZH153" s="18"/>
      <c r="ZI153" s="18"/>
      <c r="ZJ153" s="18"/>
      <c r="ZK153" s="18"/>
      <c r="ZL153" s="18"/>
      <c r="ZM153" s="18"/>
      <c r="ZN153" s="18"/>
      <c r="ZO153" s="18"/>
      <c r="ZP153" s="18"/>
      <c r="ZQ153" s="18"/>
      <c r="ZR153" s="18"/>
      <c r="ZS153" s="18"/>
      <c r="ZT153" s="18"/>
      <c r="ZU153" s="18"/>
      <c r="ZV153" s="18"/>
      <c r="ZW153" s="18"/>
      <c r="ZX153" s="18"/>
      <c r="ZY153" s="18"/>
      <c r="ZZ153" s="18"/>
      <c r="AAA153" s="18"/>
      <c r="AAB153" s="18"/>
      <c r="AAC153" s="18"/>
      <c r="AAD153" s="18"/>
      <c r="AAE153" s="18"/>
      <c r="AAF153" s="18"/>
      <c r="AAG153" s="18"/>
      <c r="AAH153" s="18"/>
      <c r="AAI153" s="18"/>
      <c r="AAJ153" s="18"/>
      <c r="AAK153" s="18"/>
      <c r="AAL153" s="18"/>
      <c r="AAM153" s="18"/>
      <c r="AAN153" s="18"/>
      <c r="AAO153" s="18"/>
      <c r="AAP153" s="18"/>
      <c r="AAQ153" s="18"/>
      <c r="AAR153" s="18"/>
      <c r="AAS153" s="18"/>
      <c r="AAT153" s="18"/>
      <c r="AAU153" s="18"/>
      <c r="AAV153" s="18"/>
      <c r="AAW153" s="18"/>
      <c r="AAX153" s="18"/>
      <c r="AAY153" s="18"/>
      <c r="AAZ153" s="18"/>
      <c r="ABA153" s="18"/>
      <c r="ABB153" s="18"/>
      <c r="ABC153" s="18"/>
      <c r="ABD153" s="18"/>
      <c r="ABE153" s="18"/>
      <c r="ABF153" s="18"/>
      <c r="ABG153" s="18"/>
      <c r="ABH153" s="18"/>
      <c r="ABI153" s="18"/>
      <c r="ABJ153" s="18"/>
      <c r="ABK153" s="18"/>
      <c r="ABL153" s="18"/>
      <c r="ABM153" s="18"/>
      <c r="ABN153" s="18"/>
      <c r="ABO153" s="18"/>
      <c r="ABP153" s="18"/>
      <c r="ABQ153" s="18"/>
      <c r="ABR153" s="18"/>
      <c r="ABS153" s="18"/>
      <c r="ABT153" s="18"/>
      <c r="ABU153" s="18"/>
      <c r="ABV153" s="18"/>
      <c r="ABW153" s="18"/>
      <c r="ABX153" s="18"/>
      <c r="ABY153" s="18"/>
      <c r="ABZ153" s="18"/>
      <c r="ACA153" s="18"/>
      <c r="ACB153" s="18"/>
      <c r="ACC153" s="18"/>
      <c r="ACD153" s="18"/>
      <c r="ACE153" s="18"/>
      <c r="ACF153" s="18"/>
      <c r="ACG153" s="18"/>
      <c r="ACH153" s="18"/>
      <c r="ACI153" s="18"/>
      <c r="ACJ153" s="18"/>
      <c r="ACK153" s="18"/>
      <c r="ACL153" s="18"/>
      <c r="ACM153" s="18"/>
      <c r="ACN153" s="18"/>
      <c r="ACO153" s="18"/>
      <c r="ACP153" s="18"/>
      <c r="ACQ153" s="18"/>
      <c r="ACR153" s="18"/>
      <c r="ACS153" s="18"/>
      <c r="ACT153" s="18"/>
      <c r="ACU153" s="18"/>
      <c r="ACV153" s="18"/>
      <c r="ACW153" s="18"/>
      <c r="ACX153" s="18"/>
      <c r="ACY153" s="18"/>
      <c r="ACZ153" s="18"/>
      <c r="ADA153" s="18"/>
      <c r="ADB153" s="18"/>
      <c r="ADC153" s="18"/>
      <c r="ADD153" s="18"/>
      <c r="ADE153" s="18"/>
      <c r="ADF153" s="18"/>
      <c r="ADG153" s="18"/>
      <c r="ADH153" s="18"/>
      <c r="ADI153" s="18"/>
      <c r="ADJ153" s="18"/>
      <c r="ADK153" s="18"/>
      <c r="ADL153" s="18"/>
      <c r="ADM153" s="18"/>
      <c r="ADN153" s="18"/>
      <c r="ADO153" s="18"/>
      <c r="ADP153" s="18"/>
      <c r="ADQ153" s="18"/>
      <c r="ADR153" s="18"/>
      <c r="ADS153" s="18"/>
      <c r="ADT153" s="18"/>
      <c r="ADU153" s="18"/>
      <c r="ADV153" s="18"/>
      <c r="ADW153" s="18"/>
      <c r="ADX153" s="18"/>
      <c r="ADY153" s="18"/>
      <c r="ADZ153" s="18"/>
      <c r="AEA153" s="18"/>
      <c r="AEB153" s="18"/>
      <c r="AEC153" s="18"/>
      <c r="AED153" s="18"/>
      <c r="AEE153" s="18"/>
      <c r="AEF153" s="18"/>
      <c r="AEG153" s="18"/>
      <c r="AEH153" s="18"/>
      <c r="AEI153" s="18"/>
      <c r="AEJ153" s="18"/>
      <c r="AEK153" s="18"/>
      <c r="AEL153" s="18"/>
      <c r="AEM153" s="18"/>
      <c r="AEN153" s="18"/>
      <c r="AEO153" s="18"/>
      <c r="AEP153" s="18"/>
      <c r="AEQ153" s="18"/>
      <c r="AER153" s="18"/>
      <c r="AES153" s="18"/>
      <c r="AET153" s="18"/>
      <c r="AEU153" s="18"/>
      <c r="AEV153" s="18"/>
      <c r="AEW153" s="18"/>
      <c r="AEX153" s="18"/>
      <c r="AEY153" s="18"/>
      <c r="AEZ153" s="18"/>
      <c r="AFA153" s="18"/>
      <c r="AFB153" s="18"/>
      <c r="AFC153" s="18"/>
      <c r="AFD153" s="18"/>
      <c r="AFE153" s="18"/>
      <c r="AFF153" s="18"/>
      <c r="AFG153" s="18"/>
      <c r="AFH153" s="18"/>
      <c r="AFI153" s="18"/>
      <c r="AFJ153" s="18"/>
      <c r="AFK153" s="18"/>
      <c r="AFL153" s="18"/>
      <c r="AFM153" s="18"/>
      <c r="AFN153" s="18"/>
      <c r="AFO153" s="18"/>
      <c r="AFP153" s="18"/>
      <c r="AFQ153" s="18"/>
      <c r="AFR153" s="18"/>
      <c r="AFS153" s="18"/>
      <c r="AFT153" s="18"/>
      <c r="AFU153" s="18"/>
      <c r="AFV153" s="18"/>
      <c r="AFW153" s="18"/>
      <c r="AFX153" s="18"/>
      <c r="AFY153" s="18"/>
      <c r="AFZ153" s="18"/>
      <c r="AGA153" s="18"/>
      <c r="AGB153" s="18"/>
      <c r="AGC153" s="18"/>
      <c r="AGD153" s="18"/>
      <c r="AGE153" s="18"/>
      <c r="AGF153" s="18"/>
      <c r="AGG153" s="18"/>
      <c r="AGH153" s="18"/>
      <c r="AGI153" s="18"/>
      <c r="AGJ153" s="18"/>
      <c r="AGK153" s="18"/>
      <c r="AGL153" s="18"/>
      <c r="AGM153" s="18"/>
      <c r="AGN153" s="18"/>
      <c r="AGO153" s="18"/>
      <c r="AGP153" s="18"/>
      <c r="AGQ153" s="18"/>
      <c r="AGR153" s="18"/>
      <c r="AGS153" s="18"/>
      <c r="AGT153" s="18"/>
      <c r="AGU153" s="18"/>
      <c r="AGV153" s="18"/>
      <c r="AGW153" s="18"/>
      <c r="AGX153" s="18"/>
      <c r="AGY153" s="18"/>
      <c r="AGZ153" s="18"/>
      <c r="AHA153" s="18"/>
      <c r="AHB153" s="18"/>
      <c r="AHC153" s="18"/>
      <c r="AHD153" s="18"/>
      <c r="AHE153" s="18"/>
      <c r="AHF153" s="18"/>
      <c r="AHG153" s="18"/>
      <c r="AHH153" s="18"/>
      <c r="AHI153" s="18"/>
      <c r="AHJ153" s="18"/>
      <c r="AHK153" s="18"/>
      <c r="AHL153" s="18"/>
      <c r="AHM153" s="18"/>
      <c r="AHN153" s="18"/>
      <c r="AHO153" s="18"/>
      <c r="AHP153" s="18"/>
      <c r="AHQ153" s="18"/>
      <c r="AHR153" s="18"/>
      <c r="AHS153" s="18"/>
      <c r="AHT153" s="18"/>
      <c r="AHU153" s="18"/>
      <c r="AHV153" s="18"/>
      <c r="AHW153" s="18"/>
      <c r="AHX153" s="18"/>
      <c r="AHY153" s="18"/>
      <c r="AHZ153" s="18"/>
      <c r="AIA153" s="18"/>
      <c r="AIB153" s="18"/>
      <c r="AIC153" s="18"/>
      <c r="AID153" s="18"/>
      <c r="AIE153" s="18"/>
      <c r="AIF153" s="18"/>
      <c r="AIG153" s="18"/>
      <c r="AIH153" s="18"/>
      <c r="AII153" s="18"/>
      <c r="AIJ153" s="18"/>
      <c r="AIK153" s="18"/>
      <c r="AIL153" s="18"/>
      <c r="AIM153" s="18"/>
      <c r="AIN153" s="18"/>
      <c r="AIO153" s="18"/>
      <c r="AIP153" s="18"/>
      <c r="AIQ153" s="18"/>
      <c r="AIR153" s="18"/>
      <c r="AIS153" s="18"/>
      <c r="AIT153" s="18"/>
      <c r="AIU153" s="18"/>
      <c r="AIV153" s="18"/>
      <c r="AIW153" s="18"/>
      <c r="AIX153" s="18"/>
      <c r="AIY153" s="18"/>
      <c r="AIZ153" s="18"/>
      <c r="AJA153" s="18"/>
      <c r="AJB153" s="18"/>
      <c r="AJC153" s="18"/>
      <c r="AJD153" s="18"/>
      <c r="AJE153" s="18"/>
      <c r="AJF153" s="18"/>
      <c r="AJG153" s="18"/>
      <c r="AJH153" s="18"/>
      <c r="AJI153" s="18"/>
      <c r="AJJ153" s="18"/>
      <c r="AJK153" s="18"/>
      <c r="AJL153" s="18"/>
      <c r="AJM153" s="18"/>
      <c r="AJN153" s="18"/>
      <c r="AJO153" s="18"/>
      <c r="AJP153" s="18"/>
      <c r="AJQ153" s="18"/>
      <c r="AJR153" s="18"/>
      <c r="AJS153" s="18"/>
      <c r="AJT153" s="18"/>
      <c r="AJU153" s="18"/>
      <c r="AJV153" s="18"/>
      <c r="AJW153" s="18"/>
      <c r="AJX153" s="18"/>
      <c r="AJY153" s="18"/>
      <c r="AJZ153" s="18"/>
      <c r="AKA153" s="18"/>
      <c r="AKB153" s="18"/>
      <c r="AKC153" s="18"/>
      <c r="AKD153" s="18"/>
      <c r="AKE153" s="18"/>
      <c r="AKF153" s="18"/>
      <c r="AKG153" s="18"/>
      <c r="AKH153" s="18"/>
      <c r="AKI153" s="18"/>
      <c r="AKJ153" s="18"/>
      <c r="AKK153" s="18"/>
      <c r="AKL153" s="18"/>
      <c r="AKM153" s="18"/>
      <c r="AKN153" s="18"/>
      <c r="AKO153" s="18"/>
      <c r="AKP153" s="18"/>
      <c r="AKQ153" s="18"/>
      <c r="AKR153" s="18"/>
      <c r="AKS153" s="18"/>
      <c r="AKT153" s="18"/>
      <c r="AKU153" s="18"/>
      <c r="AKV153" s="18"/>
      <c r="AKW153" s="18"/>
      <c r="AKX153" s="18"/>
      <c r="AKY153" s="18"/>
      <c r="AKZ153" s="18"/>
      <c r="ALA153" s="18"/>
      <c r="ALB153" s="18"/>
      <c r="ALC153" s="18"/>
      <c r="ALD153" s="18"/>
      <c r="ALE153" s="18"/>
      <c r="ALF153" s="18"/>
      <c r="ALG153" s="18"/>
      <c r="ALH153" s="18"/>
      <c r="ALI153" s="18"/>
      <c r="ALJ153" s="18"/>
      <c r="ALK153" s="18"/>
      <c r="ALL153" s="18"/>
      <c r="ALM153" s="18"/>
      <c r="ALN153" s="18"/>
      <c r="ALO153" s="18"/>
      <c r="ALP153" s="18"/>
      <c r="ALQ153" s="18"/>
      <c r="ALR153" s="18"/>
      <c r="ALS153" s="18"/>
      <c r="ALT153" s="18"/>
      <c r="ALU153" s="18"/>
      <c r="ALV153" s="18"/>
      <c r="ALW153" s="18"/>
      <c r="ALX153" s="18"/>
      <c r="ALY153" s="18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  <c r="AML153" s="19"/>
      <c r="AMM153" s="19"/>
      <c r="AMN153" s="19"/>
      <c r="AMO153" s="19"/>
      <c r="AMP153" s="19"/>
      <c r="AMQ153" s="19"/>
      <c r="AMR153" s="19"/>
      <c r="AMS153" s="19"/>
      <c r="AMT153" s="19"/>
      <c r="AMU153" s="19"/>
      <c r="AMV153" s="19"/>
      <c r="AMW153" s="19"/>
      <c r="AMX153" s="19"/>
      <c r="AMY153" s="19"/>
      <c r="AMZ153" s="19"/>
      <c r="ANA153" s="19"/>
      <c r="ANB153" s="19"/>
      <c r="ANC153" s="19"/>
      <c r="AND153" s="19"/>
      <c r="ANE153" s="19"/>
      <c r="ANF153" s="19"/>
      <c r="ANG153" s="19"/>
      <c r="ANH153" s="19"/>
      <c r="ANI153" s="19"/>
      <c r="ANJ153" s="19"/>
      <c r="ANK153" s="19"/>
      <c r="ANL153" s="19"/>
      <c r="ANM153" s="19"/>
      <c r="ANN153" s="19"/>
      <c r="ANO153" s="19"/>
      <c r="ANP153" s="19"/>
      <c r="ANQ153" s="19"/>
      <c r="ANR153" s="19"/>
      <c r="ANS153" s="19"/>
      <c r="ANT153" s="19"/>
      <c r="ANU153" s="19"/>
      <c r="ANV153" s="19"/>
      <c r="ANW153" s="19"/>
      <c r="ANX153" s="19"/>
      <c r="ANY153" s="19"/>
      <c r="ANZ153" s="19"/>
      <c r="AOA153" s="19"/>
      <c r="AOB153" s="19"/>
      <c r="AOC153" s="19"/>
      <c r="AOD153" s="19"/>
      <c r="AOE153" s="19"/>
      <c r="AOF153" s="19"/>
      <c r="AOG153" s="19"/>
      <c r="AOH153" s="19"/>
      <c r="AOI153" s="19"/>
      <c r="AOJ153" s="19"/>
      <c r="AOK153" s="19"/>
      <c r="AOL153" s="19"/>
      <c r="AOM153" s="19"/>
      <c r="AON153" s="19"/>
      <c r="AOO153" s="19"/>
      <c r="AOP153" s="19"/>
      <c r="AOQ153" s="19"/>
      <c r="AOR153" s="19"/>
      <c r="AOS153" s="19"/>
      <c r="AOT153" s="19"/>
      <c r="AOU153" s="19"/>
      <c r="AOV153" s="19"/>
      <c r="AOW153" s="19"/>
      <c r="AOX153" s="19"/>
      <c r="AOY153" s="19"/>
      <c r="AOZ153" s="19"/>
      <c r="APA153" s="19"/>
      <c r="APB153" s="19"/>
      <c r="APC153" s="19"/>
      <c r="APD153" s="19"/>
      <c r="APE153" s="19"/>
      <c r="APF153" s="19"/>
      <c r="APG153" s="19"/>
      <c r="APH153" s="19"/>
      <c r="API153" s="19"/>
      <c r="APJ153" s="19"/>
      <c r="APK153" s="19"/>
      <c r="APL153" s="19"/>
      <c r="APM153" s="19"/>
      <c r="APN153" s="19"/>
      <c r="APO153" s="19"/>
      <c r="APP153" s="19"/>
      <c r="APQ153" s="19"/>
      <c r="APR153" s="19"/>
      <c r="APS153" s="19"/>
      <c r="APT153" s="19"/>
      <c r="APU153" s="19"/>
      <c r="APV153" s="19"/>
      <c r="APW153" s="19"/>
      <c r="APX153" s="19"/>
      <c r="APY153" s="19"/>
      <c r="APZ153" s="19"/>
      <c r="AQA153" s="19"/>
      <c r="AQB153" s="19"/>
      <c r="AQC153" s="19"/>
      <c r="AQD153" s="19"/>
      <c r="AQE153" s="19"/>
      <c r="AQF153" s="19"/>
      <c r="AQG153" s="19"/>
      <c r="AQH153" s="19"/>
      <c r="AQI153" s="19"/>
      <c r="AQJ153" s="19"/>
      <c r="AQK153" s="19"/>
      <c r="AQL153" s="19"/>
      <c r="AQM153" s="19"/>
      <c r="AQN153" s="19"/>
      <c r="AQO153" s="19"/>
      <c r="AQP153" s="19"/>
      <c r="AQQ153" s="19"/>
      <c r="AQR153" s="19"/>
      <c r="AQS153" s="19"/>
      <c r="AQT153" s="19"/>
      <c r="AQU153" s="19"/>
      <c r="AQV153" s="19"/>
      <c r="AQW153" s="19"/>
      <c r="AQX153" s="19"/>
      <c r="AQY153" s="19"/>
      <c r="AQZ153" s="19"/>
      <c r="ARA153" s="19"/>
      <c r="ARB153" s="19"/>
      <c r="ARC153" s="19"/>
      <c r="ARD153" s="19"/>
      <c r="ARE153" s="19"/>
      <c r="ARF153" s="19"/>
      <c r="ARG153" s="19"/>
      <c r="ARH153" s="19"/>
      <c r="ARI153" s="19"/>
      <c r="ARJ153" s="19"/>
      <c r="ARK153" s="19"/>
      <c r="ARL153" s="19"/>
      <c r="ARM153" s="19"/>
      <c r="ARN153" s="19"/>
      <c r="ARO153" s="19"/>
      <c r="ARP153" s="19"/>
      <c r="ARQ153" s="19"/>
      <c r="ARR153" s="19"/>
      <c r="ARS153" s="19"/>
      <c r="ART153" s="19"/>
      <c r="ARU153" s="19"/>
      <c r="ARV153" s="19"/>
      <c r="ARW153" s="19"/>
      <c r="ARX153" s="19"/>
      <c r="ARY153" s="19"/>
      <c r="ARZ153" s="19"/>
      <c r="ASA153" s="19"/>
      <c r="ASB153" s="19"/>
      <c r="ASC153" s="19"/>
      <c r="ASD153" s="19"/>
      <c r="ASE153" s="19"/>
      <c r="ASF153" s="19"/>
      <c r="ASG153" s="19"/>
      <c r="ASH153" s="19"/>
      <c r="ASI153" s="19"/>
      <c r="ASJ153" s="19"/>
      <c r="ASK153" s="19"/>
      <c r="ASL153" s="19"/>
      <c r="ASM153" s="19"/>
      <c r="ASN153" s="19"/>
      <c r="ASO153" s="19"/>
      <c r="ASP153" s="19"/>
      <c r="ASQ153" s="19"/>
      <c r="ASR153" s="19"/>
      <c r="ASS153" s="19"/>
      <c r="AST153" s="19"/>
      <c r="ASU153" s="19"/>
      <c r="ASV153" s="19"/>
      <c r="ASW153" s="19"/>
      <c r="ASX153" s="19"/>
      <c r="ASY153" s="19"/>
      <c r="ASZ153" s="19"/>
      <c r="ATA153" s="19"/>
      <c r="ATB153" s="19"/>
      <c r="ATC153" s="19"/>
      <c r="ATD153" s="19"/>
      <c r="ATE153" s="19"/>
      <c r="ATF153" s="19"/>
      <c r="ATG153" s="19"/>
      <c r="ATH153" s="19"/>
      <c r="ATI153" s="19"/>
      <c r="ATJ153" s="19"/>
      <c r="ATK153" s="19"/>
      <c r="ATL153" s="19"/>
      <c r="ATM153" s="19"/>
      <c r="ATN153" s="19"/>
      <c r="ATO153" s="19"/>
      <c r="ATP153" s="19"/>
      <c r="ATQ153" s="19"/>
      <c r="ATR153" s="19"/>
      <c r="ATS153" s="19"/>
      <c r="ATT153" s="19"/>
      <c r="ATU153" s="19"/>
      <c r="ATV153" s="19"/>
      <c r="ATW153" s="19"/>
      <c r="ATX153" s="19"/>
      <c r="ATY153" s="19"/>
      <c r="ATZ153" s="19"/>
      <c r="AUA153" s="19"/>
      <c r="AUB153" s="19"/>
      <c r="AUC153" s="19"/>
      <c r="AUD153" s="19"/>
      <c r="AUE153" s="19"/>
      <c r="AUF153" s="19"/>
      <c r="AUG153" s="19"/>
      <c r="AUH153" s="19"/>
      <c r="AUI153" s="19"/>
      <c r="AUJ153" s="19"/>
      <c r="AUK153" s="19"/>
      <c r="AUL153" s="19"/>
      <c r="AUM153" s="19"/>
      <c r="AUN153" s="19"/>
      <c r="AUO153" s="19"/>
      <c r="AUP153" s="19"/>
      <c r="AUQ153" s="19"/>
      <c r="AUR153" s="19"/>
      <c r="AUS153" s="19"/>
      <c r="AUT153" s="19"/>
      <c r="AUU153" s="19"/>
      <c r="AUV153" s="19"/>
      <c r="AUW153" s="19"/>
      <c r="AUX153" s="19"/>
      <c r="AUY153" s="19"/>
      <c r="AUZ153" s="19"/>
      <c r="AVA153" s="19"/>
      <c r="AVB153" s="19"/>
      <c r="AVC153" s="19"/>
      <c r="AVD153" s="19"/>
      <c r="AVE153" s="19"/>
      <c r="AVF153" s="19"/>
      <c r="AVG153" s="19"/>
      <c r="AVH153" s="19"/>
      <c r="AVI153" s="19"/>
      <c r="AVJ153" s="19"/>
      <c r="AVK153" s="19"/>
      <c r="AVL153" s="19"/>
      <c r="AVM153" s="19"/>
      <c r="AVN153" s="19"/>
      <c r="AVO153" s="19"/>
      <c r="AVP153" s="19"/>
      <c r="AVQ153" s="19"/>
      <c r="AVR153" s="19"/>
      <c r="AVS153" s="19"/>
      <c r="AVT153" s="19"/>
      <c r="AVU153" s="19"/>
      <c r="AVV153" s="19"/>
      <c r="AVW153" s="19"/>
      <c r="AVX153" s="19"/>
      <c r="AVY153" s="19"/>
      <c r="AVZ153" s="19"/>
      <c r="AWA153" s="19"/>
      <c r="AWB153" s="19"/>
      <c r="AWC153" s="19"/>
      <c r="AWD153" s="19"/>
      <c r="AWE153" s="19"/>
      <c r="AWF153" s="19"/>
      <c r="AWG153" s="19"/>
      <c r="AWH153" s="19"/>
      <c r="AWI153" s="19"/>
      <c r="AWJ153" s="19"/>
      <c r="AWK153" s="19"/>
      <c r="AWL153" s="19"/>
      <c r="AWM153" s="19"/>
      <c r="AWN153" s="19"/>
      <c r="AWO153" s="19"/>
      <c r="AWP153" s="19"/>
      <c r="AWQ153" s="19"/>
      <c r="AWR153" s="19"/>
      <c r="AWS153" s="19"/>
      <c r="AWT153" s="19"/>
      <c r="AWU153" s="19"/>
      <c r="AWV153" s="19"/>
      <c r="AWW153" s="19"/>
      <c r="AWX153" s="19"/>
      <c r="AWY153" s="19"/>
      <c r="AWZ153" s="19"/>
      <c r="AXA153" s="19"/>
      <c r="AXB153" s="19"/>
      <c r="AXC153" s="19"/>
      <c r="AXD153" s="19"/>
      <c r="AXE153" s="19"/>
      <c r="AXF153" s="19"/>
      <c r="AXG153" s="19"/>
      <c r="AXH153" s="19"/>
      <c r="AXI153" s="19"/>
      <c r="AXJ153" s="19"/>
      <c r="AXK153" s="19"/>
      <c r="AXL153" s="19"/>
      <c r="AXM153" s="19"/>
      <c r="AXN153" s="19"/>
      <c r="AXO153" s="19"/>
      <c r="AXP153" s="19"/>
      <c r="AXQ153" s="19"/>
      <c r="AXR153" s="19"/>
      <c r="AXS153" s="19"/>
      <c r="AXT153" s="19"/>
      <c r="AXU153" s="19"/>
      <c r="AXV153" s="19"/>
      <c r="AXW153" s="19"/>
      <c r="AXX153" s="19"/>
      <c r="AXY153" s="19"/>
      <c r="AXZ153" s="19"/>
      <c r="AYA153" s="19"/>
      <c r="AYB153" s="19"/>
      <c r="AYC153" s="19"/>
      <c r="AYD153" s="19"/>
      <c r="AYE153" s="19"/>
      <c r="AYF153" s="19"/>
      <c r="AYG153" s="19"/>
      <c r="AYH153" s="19"/>
      <c r="AYI153" s="19"/>
      <c r="AYJ153" s="19"/>
      <c r="AYK153" s="19"/>
      <c r="AYL153" s="19"/>
      <c r="AYM153" s="19"/>
      <c r="AYN153" s="19"/>
      <c r="AYO153" s="19"/>
      <c r="AYP153" s="19"/>
      <c r="AYQ153" s="19"/>
      <c r="AYR153" s="19"/>
      <c r="AYS153" s="19"/>
      <c r="AYT153" s="19"/>
      <c r="AYU153" s="19"/>
      <c r="AYV153" s="19"/>
      <c r="AYW153" s="19"/>
      <c r="AYX153" s="19"/>
      <c r="AYY153" s="19"/>
      <c r="AYZ153" s="19"/>
      <c r="AZA153" s="19"/>
      <c r="AZB153" s="19"/>
      <c r="AZC153" s="19"/>
      <c r="AZD153" s="19"/>
      <c r="AZE153" s="19"/>
      <c r="AZF153" s="19"/>
      <c r="AZG153" s="19"/>
      <c r="AZH153" s="19"/>
      <c r="AZI153" s="19"/>
      <c r="AZJ153" s="19"/>
      <c r="AZK153" s="19"/>
      <c r="AZL153" s="19"/>
      <c r="AZM153" s="19"/>
      <c r="AZN153" s="19"/>
      <c r="AZO153" s="19"/>
      <c r="AZP153" s="19"/>
      <c r="AZQ153" s="19"/>
      <c r="AZR153" s="19"/>
      <c r="AZS153" s="19"/>
      <c r="AZT153" s="19"/>
      <c r="AZU153" s="19"/>
      <c r="AZV153" s="19"/>
      <c r="AZW153" s="19"/>
      <c r="AZX153" s="19"/>
      <c r="AZY153" s="19"/>
      <c r="AZZ153" s="19"/>
      <c r="BAA153" s="19"/>
      <c r="BAB153" s="19"/>
      <c r="BAC153" s="19"/>
      <c r="BAD153" s="19"/>
      <c r="BAE153" s="19"/>
      <c r="BAF153" s="19"/>
      <c r="BAG153" s="19"/>
      <c r="BAH153" s="19"/>
      <c r="BAI153" s="19"/>
      <c r="BAJ153" s="19"/>
      <c r="BAK153" s="19"/>
      <c r="BAL153" s="19"/>
      <c r="BAM153" s="19"/>
      <c r="BAN153" s="19"/>
      <c r="BAO153" s="19"/>
      <c r="BAP153" s="19"/>
      <c r="BAQ153" s="19"/>
      <c r="BAR153" s="19"/>
      <c r="BAS153" s="19"/>
      <c r="BAT153" s="19"/>
      <c r="BAU153" s="19"/>
      <c r="BAV153" s="19"/>
      <c r="BAW153" s="19"/>
      <c r="BAX153" s="19"/>
      <c r="BAY153" s="19"/>
      <c r="BAZ153" s="19"/>
      <c r="BBA153" s="19"/>
      <c r="BBB153" s="19"/>
      <c r="BBC153" s="19"/>
      <c r="BBD153" s="19"/>
      <c r="BBE153" s="19"/>
      <c r="BBF153" s="19"/>
      <c r="BBG153" s="19"/>
      <c r="BBH153" s="19"/>
      <c r="BBI153" s="19"/>
      <c r="BBJ153" s="19"/>
      <c r="BBK153" s="19"/>
      <c r="BBL153" s="19"/>
      <c r="BBM153" s="19"/>
      <c r="BBN153" s="19"/>
      <c r="BBO153" s="19"/>
      <c r="BBP153" s="19"/>
      <c r="BBQ153" s="19"/>
      <c r="BBR153" s="19"/>
      <c r="BBS153" s="19"/>
      <c r="BBT153" s="19"/>
      <c r="BBU153" s="19"/>
      <c r="BBV153" s="19"/>
      <c r="BBW153" s="19"/>
      <c r="BBX153" s="19"/>
      <c r="BBY153" s="19"/>
      <c r="BBZ153" s="19"/>
      <c r="BCA153" s="19"/>
      <c r="BCB153" s="19"/>
      <c r="BCC153" s="19"/>
      <c r="BCD153" s="19"/>
      <c r="BCE153" s="19"/>
      <c r="BCF153" s="19"/>
      <c r="BCG153" s="19"/>
      <c r="BCH153" s="19"/>
      <c r="BCI153" s="19"/>
      <c r="BCJ153" s="19"/>
      <c r="BCK153" s="19"/>
      <c r="BCL153" s="19"/>
      <c r="BCM153" s="19"/>
      <c r="BCN153" s="19"/>
      <c r="BCO153" s="19"/>
      <c r="BCP153" s="19"/>
      <c r="BCQ153" s="19"/>
      <c r="BCR153" s="19"/>
      <c r="BCS153" s="19"/>
      <c r="BCT153" s="19"/>
      <c r="BCU153" s="19"/>
      <c r="BCV153" s="19"/>
      <c r="BCW153" s="19"/>
      <c r="BCX153" s="19"/>
      <c r="BCY153" s="19"/>
      <c r="BCZ153" s="19"/>
      <c r="BDA153" s="19"/>
      <c r="BDB153" s="19"/>
      <c r="BDC153" s="19"/>
      <c r="BDD153" s="19"/>
      <c r="BDE153" s="19"/>
      <c r="BDF153" s="19"/>
      <c r="BDG153" s="19"/>
      <c r="BDH153" s="19"/>
      <c r="BDI153" s="19"/>
      <c r="BDJ153" s="19"/>
      <c r="BDK153" s="19"/>
      <c r="BDL153" s="19"/>
      <c r="BDM153" s="19"/>
      <c r="BDN153" s="19"/>
      <c r="BDO153" s="19"/>
      <c r="BDP153" s="19"/>
      <c r="BDQ153" s="19"/>
      <c r="BDR153" s="19"/>
      <c r="BDS153" s="19"/>
      <c r="BDT153" s="19"/>
      <c r="BDU153" s="19"/>
      <c r="BDV153" s="19"/>
      <c r="BDW153" s="19"/>
      <c r="BDX153" s="19"/>
      <c r="BDY153" s="19"/>
      <c r="BDZ153" s="19"/>
      <c r="BEA153" s="19"/>
      <c r="BEB153" s="19"/>
      <c r="BEC153" s="19"/>
      <c r="BED153" s="19"/>
      <c r="BEE153" s="19"/>
      <c r="BEF153" s="19"/>
      <c r="BEG153" s="19"/>
      <c r="BEH153" s="19"/>
      <c r="BEI153" s="19"/>
      <c r="BEJ153" s="19"/>
      <c r="BEK153" s="19"/>
      <c r="BEL153" s="19"/>
      <c r="BEM153" s="19"/>
      <c r="BEN153" s="19"/>
      <c r="BEO153" s="19"/>
      <c r="BEP153" s="19"/>
      <c r="BEQ153" s="19"/>
      <c r="BER153" s="19"/>
      <c r="BES153" s="19"/>
      <c r="BET153" s="19"/>
      <c r="BEU153" s="19"/>
      <c r="BEV153" s="19"/>
      <c r="BEW153" s="19"/>
      <c r="BEX153" s="19"/>
      <c r="BEY153" s="19"/>
      <c r="BEZ153" s="19"/>
      <c r="BFA153" s="19"/>
      <c r="BFB153" s="19"/>
      <c r="BFC153" s="19"/>
      <c r="BFD153" s="19"/>
      <c r="BFE153" s="19"/>
      <c r="BFF153" s="19"/>
      <c r="BFG153" s="19"/>
      <c r="BFH153" s="19"/>
      <c r="BFI153" s="19"/>
      <c r="BFJ153" s="19"/>
      <c r="BFK153" s="19"/>
      <c r="BFL153" s="19"/>
      <c r="BFM153" s="19"/>
      <c r="BFN153" s="19"/>
      <c r="BFO153" s="19"/>
      <c r="BFP153" s="19"/>
      <c r="BFQ153" s="19"/>
      <c r="BFR153" s="19"/>
      <c r="BFS153" s="19"/>
      <c r="BFT153" s="19"/>
      <c r="BFU153" s="19"/>
      <c r="BFV153" s="19"/>
      <c r="BFW153" s="19"/>
      <c r="BFX153" s="19"/>
      <c r="BFY153" s="19"/>
      <c r="BFZ153" s="19"/>
      <c r="BGA153" s="19"/>
      <c r="BGB153" s="19"/>
      <c r="BGC153" s="19"/>
      <c r="BGD153" s="19"/>
      <c r="BGE153" s="19"/>
      <c r="BGF153" s="19"/>
      <c r="BGG153" s="19"/>
      <c r="BGH153" s="19"/>
      <c r="BGI153" s="19"/>
      <c r="BGJ153" s="19"/>
      <c r="BGK153" s="19"/>
      <c r="BGL153" s="19"/>
      <c r="BGM153" s="19"/>
      <c r="BGN153" s="19"/>
      <c r="BGO153" s="19"/>
      <c r="BGP153" s="19"/>
      <c r="BGQ153" s="19"/>
      <c r="BGR153" s="19"/>
      <c r="BGS153" s="19"/>
      <c r="BGT153" s="19"/>
      <c r="BGU153" s="19"/>
      <c r="BGV153" s="19"/>
      <c r="BGW153" s="19"/>
      <c r="BGX153" s="19"/>
      <c r="BGY153" s="19"/>
      <c r="BGZ153" s="19"/>
      <c r="BHA153" s="19"/>
      <c r="BHB153" s="19"/>
      <c r="BHC153" s="19"/>
      <c r="BHD153" s="19"/>
      <c r="BHE153" s="19"/>
      <c r="BHF153" s="19"/>
      <c r="BHG153" s="19"/>
      <c r="BHH153" s="19"/>
      <c r="BHI153" s="19"/>
      <c r="BHJ153" s="19"/>
      <c r="BHK153" s="19"/>
      <c r="BHL153" s="19"/>
      <c r="BHM153" s="19"/>
      <c r="BHN153" s="19"/>
      <c r="BHO153" s="19"/>
      <c r="BHP153" s="19"/>
      <c r="BHQ153" s="19"/>
      <c r="BHR153" s="19"/>
      <c r="BHS153" s="19"/>
      <c r="BHT153" s="19"/>
      <c r="BHU153" s="19"/>
      <c r="BHV153" s="19"/>
      <c r="BHW153" s="19"/>
      <c r="BHX153" s="19"/>
      <c r="BHY153" s="19"/>
      <c r="BHZ153" s="19"/>
      <c r="BIA153" s="19"/>
      <c r="BIB153" s="19"/>
      <c r="BIC153" s="19"/>
      <c r="BID153" s="19"/>
      <c r="BIE153" s="19"/>
      <c r="BIF153" s="19"/>
      <c r="BIG153" s="19"/>
      <c r="BIH153" s="19"/>
      <c r="BII153" s="19"/>
      <c r="BIJ153" s="19"/>
      <c r="BIK153" s="19"/>
      <c r="BIL153" s="19"/>
      <c r="BIM153" s="19"/>
      <c r="BIN153" s="19"/>
      <c r="BIO153" s="19"/>
      <c r="BIP153" s="19"/>
      <c r="BIQ153" s="19"/>
      <c r="BIR153" s="19"/>
      <c r="BIS153" s="19"/>
      <c r="BIT153" s="19"/>
      <c r="BIU153" s="19"/>
      <c r="BIV153" s="19"/>
      <c r="BIW153" s="19"/>
      <c r="BIX153" s="19"/>
      <c r="BIY153" s="19"/>
      <c r="BIZ153" s="19"/>
      <c r="BJA153" s="19"/>
      <c r="BJB153" s="19"/>
      <c r="BJC153" s="19"/>
      <c r="BJD153" s="19"/>
      <c r="BJE153" s="19"/>
      <c r="BJF153" s="19"/>
      <c r="BJG153" s="19"/>
      <c r="BJH153" s="19"/>
      <c r="BJI153" s="19"/>
      <c r="BJJ153" s="19"/>
      <c r="BJK153" s="19"/>
      <c r="BJL153" s="19"/>
      <c r="BJM153" s="19"/>
      <c r="BJN153" s="19"/>
      <c r="BJO153" s="19"/>
      <c r="BJP153" s="19"/>
      <c r="BJQ153" s="19"/>
      <c r="BJR153" s="19"/>
      <c r="BJS153" s="19"/>
      <c r="BJT153" s="19"/>
      <c r="BJU153" s="19"/>
      <c r="BJV153" s="19"/>
      <c r="BJW153" s="19"/>
      <c r="BJX153" s="19"/>
      <c r="BJY153" s="19"/>
      <c r="BJZ153" s="19"/>
      <c r="BKA153" s="19"/>
      <c r="BKB153" s="19"/>
      <c r="BKC153" s="19"/>
      <c r="BKD153" s="19"/>
      <c r="BKE153" s="19"/>
      <c r="BKF153" s="19"/>
      <c r="BKG153" s="19"/>
      <c r="BKH153" s="19"/>
      <c r="BKI153" s="19"/>
      <c r="BKJ153" s="19"/>
      <c r="BKK153" s="19"/>
      <c r="BKL153" s="19"/>
      <c r="BKM153" s="19"/>
      <c r="BKN153" s="19"/>
      <c r="BKO153" s="19"/>
      <c r="BKP153" s="19"/>
      <c r="BKQ153" s="19"/>
      <c r="BKR153" s="19"/>
      <c r="BKS153" s="19"/>
      <c r="BKT153" s="19"/>
      <c r="BKU153" s="19"/>
      <c r="BKV153" s="19"/>
      <c r="BKW153" s="19"/>
      <c r="BKX153" s="19"/>
      <c r="BKY153" s="19"/>
      <c r="BKZ153" s="19"/>
      <c r="BLA153" s="19"/>
      <c r="BLB153" s="19"/>
      <c r="BLC153" s="19"/>
      <c r="BLD153" s="19"/>
      <c r="BLE153" s="19"/>
      <c r="BLF153" s="19"/>
      <c r="BLG153" s="19"/>
      <c r="BLH153" s="19"/>
      <c r="BLI153" s="19"/>
      <c r="BLJ153" s="19"/>
      <c r="BLK153" s="19"/>
      <c r="BLL153" s="19"/>
      <c r="BLM153" s="19"/>
      <c r="BLN153" s="19"/>
      <c r="BLO153" s="19"/>
      <c r="BLP153" s="19"/>
      <c r="BLQ153" s="19"/>
      <c r="BLR153" s="19"/>
      <c r="BLS153" s="19"/>
      <c r="BLT153" s="19"/>
      <c r="BLU153" s="19"/>
      <c r="BLV153" s="19"/>
      <c r="BLW153" s="19"/>
      <c r="BLX153" s="19"/>
      <c r="BLY153" s="19"/>
      <c r="BLZ153" s="19"/>
      <c r="BMA153" s="19"/>
      <c r="BMB153" s="19"/>
      <c r="BMC153" s="19"/>
      <c r="BMD153" s="19"/>
      <c r="BME153" s="19"/>
      <c r="BMF153" s="19"/>
      <c r="BMG153" s="19"/>
      <c r="BMH153" s="19"/>
      <c r="BMI153" s="19"/>
      <c r="BMJ153" s="19"/>
      <c r="BMK153" s="19"/>
      <c r="BML153" s="19"/>
      <c r="BMM153" s="19"/>
      <c r="BMN153" s="19"/>
      <c r="BMO153" s="19"/>
      <c r="BMP153" s="19"/>
      <c r="BMQ153" s="19"/>
      <c r="BMR153" s="19"/>
      <c r="BMS153" s="19"/>
      <c r="BMT153" s="19"/>
      <c r="BMU153" s="19"/>
      <c r="BMV153" s="19"/>
      <c r="BMW153" s="19"/>
      <c r="BMX153" s="19"/>
      <c r="BMY153" s="19"/>
      <c r="BMZ153" s="19"/>
      <c r="BNA153" s="19"/>
      <c r="BNB153" s="19"/>
      <c r="BNC153" s="19"/>
      <c r="BND153" s="19"/>
      <c r="BNE153" s="19"/>
      <c r="BNF153" s="19"/>
      <c r="BNG153" s="19"/>
      <c r="BNH153" s="19"/>
      <c r="BNI153" s="19"/>
      <c r="BNJ153" s="19"/>
      <c r="BNK153" s="19"/>
      <c r="BNL153" s="19"/>
      <c r="BNM153" s="19"/>
      <c r="BNN153" s="19"/>
      <c r="BNO153" s="19"/>
      <c r="BNP153" s="19"/>
      <c r="BNQ153" s="19"/>
      <c r="BNR153" s="19"/>
      <c r="BNS153" s="19"/>
      <c r="BNT153" s="19"/>
      <c r="BNU153" s="19"/>
      <c r="BNV153" s="19"/>
      <c r="BNW153" s="19"/>
      <c r="BNX153" s="19"/>
      <c r="BNY153" s="19"/>
      <c r="BNZ153" s="19"/>
      <c r="BOA153" s="19"/>
      <c r="BOB153" s="19"/>
      <c r="BOC153" s="19"/>
      <c r="BOD153" s="19"/>
      <c r="BOE153" s="19"/>
      <c r="BOF153" s="19"/>
      <c r="BOG153" s="19"/>
      <c r="BOH153" s="19"/>
      <c r="BOI153" s="19"/>
      <c r="BOJ153" s="19"/>
      <c r="BOK153" s="19"/>
      <c r="BOL153" s="19"/>
      <c r="BOM153" s="19"/>
      <c r="BON153" s="19"/>
      <c r="BOO153" s="19"/>
      <c r="BOP153" s="19"/>
      <c r="BOQ153" s="19"/>
      <c r="BOR153" s="19"/>
      <c r="BOS153" s="19"/>
      <c r="BOT153" s="19"/>
      <c r="BOU153" s="19"/>
      <c r="BOV153" s="19"/>
      <c r="BOW153" s="19"/>
      <c r="BOX153" s="19"/>
      <c r="BOY153" s="19"/>
      <c r="BOZ153" s="19"/>
      <c r="BPA153" s="19"/>
      <c r="BPB153" s="19"/>
      <c r="BPC153" s="19"/>
      <c r="BPD153" s="19"/>
      <c r="BPE153" s="19"/>
      <c r="BPF153" s="19"/>
      <c r="BPG153" s="19"/>
      <c r="BPH153" s="19"/>
      <c r="BPI153" s="19"/>
      <c r="BPJ153" s="19"/>
      <c r="BPK153" s="19"/>
      <c r="BPL153" s="19"/>
      <c r="BPM153" s="19"/>
      <c r="BPN153" s="19"/>
      <c r="BPO153" s="19"/>
      <c r="BPP153" s="19"/>
      <c r="BPQ153" s="19"/>
      <c r="BPR153" s="19"/>
      <c r="BPS153" s="19"/>
      <c r="BPT153" s="19"/>
      <c r="BPU153" s="19"/>
      <c r="BPV153" s="19"/>
      <c r="BPW153" s="19"/>
      <c r="BPX153" s="19"/>
      <c r="BPY153" s="19"/>
      <c r="BPZ153" s="19"/>
      <c r="BQA153" s="19"/>
      <c r="BQB153" s="19"/>
      <c r="BQC153" s="19"/>
      <c r="BQD153" s="19"/>
      <c r="BQE153" s="19"/>
      <c r="BQF153" s="19"/>
      <c r="BQG153" s="19"/>
      <c r="BQH153" s="19"/>
      <c r="BQI153" s="19"/>
      <c r="BQJ153" s="19"/>
      <c r="BQK153" s="19"/>
      <c r="BQL153" s="19"/>
      <c r="BQM153" s="19"/>
      <c r="BQN153" s="19"/>
      <c r="BQO153" s="19"/>
      <c r="BQP153" s="19"/>
      <c r="BQQ153" s="19"/>
      <c r="BQR153" s="19"/>
      <c r="BQS153" s="19"/>
      <c r="BQT153" s="19"/>
      <c r="BQU153" s="19"/>
      <c r="BQV153" s="19"/>
      <c r="BQW153" s="19"/>
      <c r="BQX153" s="19"/>
      <c r="BQY153" s="19"/>
      <c r="BQZ153" s="19"/>
      <c r="BRA153" s="19"/>
      <c r="BRB153" s="19"/>
      <c r="BRC153" s="19"/>
      <c r="BRD153" s="19"/>
      <c r="BRE153" s="19"/>
      <c r="BRF153" s="19"/>
      <c r="BRG153" s="19"/>
      <c r="BRH153" s="19"/>
      <c r="BRI153" s="19"/>
      <c r="BRJ153" s="19"/>
      <c r="BRK153" s="19"/>
      <c r="BRL153" s="19"/>
      <c r="BRM153" s="19"/>
      <c r="BRN153" s="19"/>
      <c r="BRO153" s="19"/>
      <c r="BRP153" s="19"/>
      <c r="BRQ153" s="19"/>
      <c r="BRR153" s="19"/>
      <c r="BRS153" s="19"/>
      <c r="BRT153" s="19"/>
      <c r="BRU153" s="19"/>
      <c r="BRV153" s="19"/>
      <c r="BRW153" s="19"/>
      <c r="BRX153" s="19"/>
      <c r="BRY153" s="19"/>
      <c r="BRZ153" s="19"/>
      <c r="BSA153" s="19"/>
      <c r="BSB153" s="19"/>
      <c r="BSC153" s="19"/>
      <c r="BSD153" s="19"/>
      <c r="BSE153" s="19"/>
      <c r="BSF153" s="19"/>
      <c r="BSG153" s="19"/>
      <c r="BSH153" s="19"/>
      <c r="BSI153" s="19"/>
      <c r="BSJ153" s="19"/>
      <c r="BSK153" s="19"/>
      <c r="BSL153" s="19"/>
      <c r="BSM153" s="19"/>
      <c r="BSN153" s="19"/>
      <c r="BSO153" s="19"/>
      <c r="BSP153" s="19"/>
      <c r="BSQ153" s="19"/>
      <c r="BSR153" s="19"/>
      <c r="BSS153" s="19"/>
      <c r="BST153" s="19"/>
      <c r="BSU153" s="19"/>
      <c r="BSV153" s="19"/>
      <c r="BSW153" s="19"/>
      <c r="BSX153" s="19"/>
      <c r="BSY153" s="19"/>
      <c r="BSZ153" s="19"/>
      <c r="BTA153" s="19"/>
      <c r="BTB153" s="19"/>
      <c r="BTC153" s="19"/>
      <c r="BTD153" s="19"/>
      <c r="BTE153" s="19"/>
      <c r="BTF153" s="19"/>
      <c r="BTG153" s="19"/>
      <c r="BTH153" s="19"/>
      <c r="BTI153" s="19"/>
      <c r="BTJ153" s="19"/>
      <c r="BTK153" s="19"/>
      <c r="BTL153" s="19"/>
      <c r="BTM153" s="19"/>
      <c r="BTN153" s="19"/>
      <c r="BTO153" s="19"/>
      <c r="BTP153" s="19"/>
      <c r="BTQ153" s="19"/>
      <c r="BTR153" s="19"/>
      <c r="BTS153" s="19"/>
      <c r="BTT153" s="19"/>
      <c r="BTU153" s="19"/>
      <c r="BTV153" s="19"/>
      <c r="BTW153" s="19"/>
      <c r="BTX153" s="19"/>
      <c r="BTY153" s="19"/>
      <c r="BTZ153" s="19"/>
      <c r="BUA153" s="19"/>
      <c r="BUB153" s="19"/>
      <c r="BUC153" s="19"/>
      <c r="BUD153" s="19"/>
      <c r="BUE153" s="19"/>
      <c r="BUF153" s="19"/>
      <c r="BUG153" s="19"/>
      <c r="BUH153" s="19"/>
      <c r="BUI153" s="19"/>
      <c r="BUJ153" s="19"/>
      <c r="BUK153" s="19"/>
      <c r="BUL153" s="19"/>
      <c r="BUM153" s="19"/>
      <c r="BUN153" s="19"/>
      <c r="BUO153" s="19"/>
      <c r="BUP153" s="19"/>
      <c r="BUQ153" s="19"/>
      <c r="BUR153" s="19"/>
      <c r="BUS153" s="19"/>
      <c r="BUT153" s="19"/>
      <c r="BUU153" s="19"/>
      <c r="BUV153" s="19"/>
      <c r="BUW153" s="19"/>
      <c r="BUX153" s="19"/>
      <c r="BUY153" s="19"/>
      <c r="BUZ153" s="19"/>
      <c r="BVA153" s="19"/>
      <c r="BVB153" s="19"/>
      <c r="BVC153" s="19"/>
      <c r="BVD153" s="19"/>
      <c r="BVE153" s="19"/>
      <c r="BVF153" s="19"/>
      <c r="BVG153" s="19"/>
      <c r="BVH153" s="19"/>
      <c r="BVI153" s="19"/>
      <c r="BVJ153" s="19"/>
      <c r="BVK153" s="19"/>
      <c r="BVL153" s="19"/>
      <c r="BVM153" s="19"/>
      <c r="BVN153" s="19"/>
      <c r="BVO153" s="19"/>
      <c r="BVP153" s="19"/>
      <c r="BVQ153" s="19"/>
      <c r="BVR153" s="19"/>
      <c r="BVS153" s="19"/>
      <c r="BVT153" s="19"/>
      <c r="BVU153" s="19"/>
      <c r="BVV153" s="19"/>
      <c r="BVW153" s="19"/>
      <c r="BVX153" s="19"/>
      <c r="BVY153" s="19"/>
      <c r="BVZ153" s="19"/>
      <c r="BWA153" s="19"/>
      <c r="BWB153" s="19"/>
      <c r="BWC153" s="19"/>
      <c r="BWD153" s="19"/>
      <c r="BWE153" s="19"/>
      <c r="BWF153" s="19"/>
      <c r="BWG153" s="19"/>
      <c r="BWH153" s="19"/>
      <c r="BWI153" s="19"/>
      <c r="BWJ153" s="19"/>
      <c r="BWK153" s="19"/>
      <c r="BWL153" s="19"/>
      <c r="BWM153" s="19"/>
      <c r="BWN153" s="19"/>
      <c r="BWO153" s="19"/>
      <c r="BWP153" s="19"/>
      <c r="BWQ153" s="19"/>
      <c r="BWR153" s="19"/>
      <c r="BWS153" s="19"/>
      <c r="BWT153" s="19"/>
      <c r="BWU153" s="19"/>
      <c r="BWV153" s="19"/>
      <c r="BWW153" s="19"/>
      <c r="BWX153" s="19"/>
      <c r="BWY153" s="19"/>
      <c r="BWZ153" s="19"/>
      <c r="BXA153" s="19"/>
      <c r="BXB153" s="19"/>
      <c r="BXC153" s="19"/>
      <c r="BXD153" s="19"/>
      <c r="BXE153" s="19"/>
      <c r="BXF153" s="19"/>
      <c r="BXG153" s="19"/>
      <c r="BXH153" s="19"/>
      <c r="BXI153" s="19"/>
      <c r="BXJ153" s="19"/>
      <c r="BXK153" s="19"/>
      <c r="BXL153" s="19"/>
      <c r="BXM153" s="19"/>
      <c r="BXN153" s="19"/>
      <c r="BXO153" s="19"/>
      <c r="BXP153" s="19"/>
      <c r="BXQ153" s="19"/>
      <c r="BXR153" s="19"/>
      <c r="BXS153" s="19"/>
      <c r="BXT153" s="19"/>
      <c r="BXU153" s="19"/>
      <c r="BXV153" s="19"/>
      <c r="BXW153" s="19"/>
      <c r="BXX153" s="19"/>
      <c r="BXY153" s="19"/>
      <c r="BXZ153" s="19"/>
      <c r="BYA153" s="19"/>
      <c r="BYB153" s="19"/>
      <c r="BYC153" s="19"/>
      <c r="BYD153" s="19"/>
      <c r="BYE153" s="19"/>
      <c r="BYF153" s="19"/>
      <c r="BYG153" s="19"/>
      <c r="BYH153" s="19"/>
      <c r="BYI153" s="19"/>
      <c r="BYJ153" s="19"/>
      <c r="BYK153" s="19"/>
      <c r="BYL153" s="19"/>
      <c r="BYM153" s="19"/>
      <c r="BYN153" s="19"/>
      <c r="BYO153" s="19"/>
      <c r="BYP153" s="19"/>
      <c r="BYQ153" s="19"/>
      <c r="BYR153" s="19"/>
      <c r="BYS153" s="19"/>
      <c r="BYT153" s="19"/>
      <c r="BYU153" s="19"/>
      <c r="BYV153" s="19"/>
      <c r="BYW153" s="19"/>
      <c r="BYX153" s="19"/>
      <c r="BYY153" s="19"/>
      <c r="BYZ153" s="19"/>
      <c r="BZA153" s="19"/>
      <c r="BZB153" s="19"/>
      <c r="BZC153" s="19"/>
      <c r="BZD153" s="19"/>
      <c r="BZE153" s="19"/>
      <c r="BZF153" s="19"/>
      <c r="BZG153" s="19"/>
      <c r="BZH153" s="19"/>
      <c r="BZI153" s="19"/>
      <c r="BZJ153" s="19"/>
      <c r="BZK153" s="19"/>
      <c r="BZL153" s="19"/>
      <c r="BZM153" s="19"/>
      <c r="BZN153" s="19"/>
      <c r="BZO153" s="19"/>
      <c r="BZP153" s="19"/>
      <c r="BZQ153" s="19"/>
      <c r="BZR153" s="19"/>
      <c r="BZS153" s="19"/>
      <c r="BZT153" s="19"/>
      <c r="BZU153" s="19"/>
      <c r="BZV153" s="19"/>
      <c r="BZW153" s="19"/>
      <c r="BZX153" s="19"/>
      <c r="BZY153" s="19"/>
      <c r="BZZ153" s="19"/>
      <c r="CAA153" s="19"/>
      <c r="CAB153" s="19"/>
      <c r="CAC153" s="19"/>
      <c r="CAD153" s="19"/>
      <c r="CAE153" s="19"/>
      <c r="CAF153" s="19"/>
      <c r="CAG153" s="19"/>
      <c r="CAH153" s="19"/>
      <c r="CAI153" s="19"/>
      <c r="CAJ153" s="19"/>
      <c r="CAK153" s="19"/>
      <c r="CAL153" s="19"/>
      <c r="CAM153" s="19"/>
      <c r="CAN153" s="19"/>
      <c r="CAO153" s="19"/>
      <c r="CAP153" s="19"/>
      <c r="CAQ153" s="19"/>
      <c r="CAR153" s="19"/>
      <c r="CAS153" s="19"/>
      <c r="CAT153" s="19"/>
      <c r="CAU153" s="19"/>
      <c r="CAV153" s="19"/>
      <c r="CAW153" s="19"/>
      <c r="CAX153" s="19"/>
      <c r="CAY153" s="19"/>
      <c r="CAZ153" s="19"/>
      <c r="CBA153" s="19"/>
      <c r="CBB153" s="19"/>
      <c r="CBC153" s="19"/>
      <c r="CBD153" s="19"/>
      <c r="CBE153" s="19"/>
      <c r="CBF153" s="19"/>
      <c r="CBG153" s="19"/>
      <c r="CBH153" s="19"/>
      <c r="CBI153" s="19"/>
      <c r="CBJ153" s="19"/>
      <c r="CBK153" s="19"/>
      <c r="CBL153" s="19"/>
      <c r="CBM153" s="19"/>
      <c r="CBN153" s="19"/>
      <c r="CBO153" s="19"/>
      <c r="CBP153" s="19"/>
      <c r="CBQ153" s="19"/>
      <c r="CBR153" s="19"/>
      <c r="CBS153" s="19"/>
      <c r="CBT153" s="19"/>
      <c r="CBU153" s="19"/>
      <c r="CBV153" s="19"/>
      <c r="CBW153" s="19"/>
      <c r="CBX153" s="19"/>
      <c r="CBY153" s="19"/>
      <c r="CBZ153" s="19"/>
      <c r="CCA153" s="19"/>
      <c r="CCB153" s="19"/>
      <c r="CCC153" s="19"/>
      <c r="CCD153" s="19"/>
      <c r="CCE153" s="19"/>
      <c r="CCF153" s="19"/>
      <c r="CCG153" s="19"/>
      <c r="CCH153" s="19"/>
      <c r="CCI153" s="19"/>
      <c r="CCJ153" s="19"/>
      <c r="CCK153" s="19"/>
      <c r="CCL153" s="19"/>
      <c r="CCM153" s="19"/>
      <c r="CCN153" s="19"/>
      <c r="CCO153" s="19"/>
      <c r="CCP153" s="19"/>
      <c r="CCQ153" s="19"/>
      <c r="CCR153" s="19"/>
      <c r="CCS153" s="19"/>
      <c r="CCT153" s="19"/>
      <c r="CCU153" s="19"/>
      <c r="CCV153" s="19"/>
      <c r="CCW153" s="19"/>
      <c r="CCX153" s="19"/>
      <c r="CCY153" s="19"/>
      <c r="CCZ153" s="19"/>
      <c r="CDA153" s="19"/>
      <c r="CDB153" s="19"/>
      <c r="CDC153" s="19"/>
      <c r="CDD153" s="19"/>
      <c r="CDE153" s="19"/>
      <c r="CDF153" s="19"/>
      <c r="CDG153" s="19"/>
      <c r="CDH153" s="19"/>
      <c r="CDI153" s="19"/>
      <c r="CDJ153" s="19"/>
      <c r="CDK153" s="19"/>
      <c r="CDL153" s="19"/>
      <c r="CDM153" s="19"/>
      <c r="CDN153" s="19"/>
      <c r="CDO153" s="19"/>
      <c r="CDP153" s="19"/>
      <c r="CDQ153" s="19"/>
      <c r="CDR153" s="19"/>
      <c r="CDS153" s="19"/>
      <c r="CDT153" s="19"/>
      <c r="CDU153" s="19"/>
      <c r="CDV153" s="19"/>
      <c r="CDW153" s="19"/>
      <c r="CDX153" s="19"/>
      <c r="CDY153" s="19"/>
      <c r="CDZ153" s="19"/>
      <c r="CEA153" s="19"/>
      <c r="CEB153" s="19"/>
      <c r="CEC153" s="19"/>
      <c r="CED153" s="19"/>
      <c r="CEE153" s="19"/>
      <c r="CEF153" s="19"/>
      <c r="CEG153" s="19"/>
      <c r="CEH153" s="19"/>
      <c r="CEI153" s="19"/>
      <c r="CEJ153" s="19"/>
      <c r="CEK153" s="19"/>
      <c r="CEL153" s="19"/>
      <c r="CEM153" s="19"/>
      <c r="CEN153" s="19"/>
      <c r="CEO153" s="19"/>
      <c r="CEP153" s="19"/>
      <c r="CEQ153" s="19"/>
      <c r="CER153" s="19"/>
      <c r="CES153" s="19"/>
      <c r="CET153" s="19"/>
      <c r="CEU153" s="19"/>
      <c r="CEV153" s="19"/>
      <c r="CEW153" s="19"/>
      <c r="CEX153" s="19"/>
      <c r="CEY153" s="19"/>
      <c r="CEZ153" s="19"/>
      <c r="CFA153" s="19"/>
      <c r="CFB153" s="19"/>
      <c r="CFC153" s="19"/>
      <c r="CFD153" s="19"/>
      <c r="CFE153" s="19"/>
      <c r="CFF153" s="19"/>
      <c r="CFG153" s="19"/>
      <c r="CFH153" s="19"/>
      <c r="CFI153" s="19"/>
      <c r="CFJ153" s="19"/>
      <c r="CFK153" s="19"/>
      <c r="CFL153" s="19"/>
      <c r="CFM153" s="19"/>
      <c r="CFN153" s="19"/>
      <c r="CFO153" s="19"/>
      <c r="CFP153" s="19"/>
      <c r="CFQ153" s="19"/>
      <c r="CFR153" s="19"/>
      <c r="CFS153" s="19"/>
      <c r="CFT153" s="19"/>
      <c r="CFU153" s="19"/>
      <c r="CFV153" s="19"/>
      <c r="CFW153" s="19"/>
      <c r="CFX153" s="19"/>
      <c r="CFY153" s="19"/>
      <c r="CFZ153" s="19"/>
      <c r="CGA153" s="19"/>
      <c r="CGB153" s="19"/>
      <c r="CGC153" s="19"/>
      <c r="CGD153" s="19"/>
      <c r="CGE153" s="19"/>
      <c r="CGF153" s="19"/>
      <c r="CGG153" s="19"/>
      <c r="CGH153" s="19"/>
      <c r="CGI153" s="19"/>
      <c r="CGJ153" s="19"/>
      <c r="CGK153" s="19"/>
      <c r="CGL153" s="19"/>
      <c r="CGM153" s="19"/>
      <c r="CGN153" s="19"/>
      <c r="CGO153" s="19"/>
      <c r="CGP153" s="19"/>
      <c r="CGQ153" s="19"/>
      <c r="CGR153" s="19"/>
      <c r="CGS153" s="19"/>
      <c r="CGT153" s="19"/>
      <c r="CGU153" s="19"/>
      <c r="CGV153" s="19"/>
      <c r="CGW153" s="19"/>
      <c r="CGX153" s="19"/>
      <c r="CGY153" s="19"/>
      <c r="CGZ153" s="19"/>
      <c r="CHA153" s="19"/>
      <c r="CHB153" s="19"/>
      <c r="CHC153" s="19"/>
      <c r="CHD153" s="19"/>
      <c r="CHE153" s="19"/>
      <c r="CHF153" s="19"/>
      <c r="CHG153" s="19"/>
      <c r="CHH153" s="19"/>
      <c r="CHI153" s="19"/>
      <c r="CHJ153" s="19"/>
      <c r="CHK153" s="19"/>
      <c r="CHL153" s="19"/>
      <c r="CHM153" s="19"/>
      <c r="CHN153" s="19"/>
      <c r="CHO153" s="19"/>
      <c r="CHP153" s="19"/>
      <c r="CHQ153" s="19"/>
      <c r="CHR153" s="19"/>
      <c r="CHS153" s="19"/>
      <c r="CHT153" s="19"/>
      <c r="CHU153" s="19"/>
      <c r="CHV153" s="19"/>
      <c r="CHW153" s="19"/>
      <c r="CHX153" s="19"/>
      <c r="CHY153" s="19"/>
      <c r="CHZ153" s="19"/>
      <c r="CIA153" s="19"/>
      <c r="CIB153" s="19"/>
      <c r="CIC153" s="19"/>
      <c r="CID153" s="19"/>
      <c r="CIE153" s="19"/>
      <c r="CIF153" s="19"/>
      <c r="CIG153" s="19"/>
      <c r="CIH153" s="19"/>
      <c r="CII153" s="19"/>
      <c r="CIJ153" s="19"/>
      <c r="CIK153" s="19"/>
      <c r="CIL153" s="19"/>
      <c r="CIM153" s="19"/>
      <c r="CIN153" s="19"/>
      <c r="CIO153" s="19"/>
      <c r="CIP153" s="19"/>
      <c r="CIQ153" s="19"/>
      <c r="CIR153" s="19"/>
      <c r="CIS153" s="19"/>
      <c r="CIT153" s="19"/>
      <c r="CIU153" s="19"/>
      <c r="CIV153" s="19"/>
      <c r="CIW153" s="19"/>
      <c r="CIX153" s="19"/>
      <c r="CIY153" s="19"/>
      <c r="CIZ153" s="19"/>
      <c r="CJA153" s="19"/>
      <c r="CJB153" s="19"/>
      <c r="CJC153" s="19"/>
      <c r="CJD153" s="19"/>
      <c r="CJE153" s="19"/>
      <c r="CJF153" s="19"/>
      <c r="CJG153" s="19"/>
      <c r="CJH153" s="19"/>
      <c r="CJI153" s="19"/>
      <c r="CJJ153" s="19"/>
      <c r="CJK153" s="19"/>
      <c r="CJL153" s="19"/>
      <c r="CJM153" s="19"/>
      <c r="CJN153" s="19"/>
      <c r="CJO153" s="19"/>
      <c r="CJP153" s="19"/>
      <c r="CJQ153" s="19"/>
      <c r="CJR153" s="19"/>
      <c r="CJS153" s="19"/>
      <c r="CJT153" s="19"/>
      <c r="CJU153" s="19"/>
      <c r="CJV153" s="19"/>
      <c r="CJW153" s="19"/>
      <c r="CJX153" s="19"/>
      <c r="CJY153" s="19"/>
      <c r="CJZ153" s="19"/>
      <c r="CKA153" s="19"/>
      <c r="CKB153" s="19"/>
      <c r="CKC153" s="19"/>
      <c r="CKD153" s="19"/>
      <c r="CKE153" s="19"/>
      <c r="CKF153" s="19"/>
      <c r="CKG153" s="19"/>
      <c r="CKH153" s="19"/>
      <c r="CKI153" s="19"/>
      <c r="CKJ153" s="19"/>
      <c r="CKK153" s="19"/>
      <c r="CKL153" s="19"/>
      <c r="CKM153" s="19"/>
      <c r="CKN153" s="19"/>
      <c r="CKO153" s="19"/>
      <c r="CKP153" s="19"/>
      <c r="CKQ153" s="19"/>
      <c r="CKR153" s="19"/>
      <c r="CKS153" s="19"/>
      <c r="CKT153" s="19"/>
      <c r="CKU153" s="19"/>
      <c r="CKV153" s="19"/>
      <c r="CKW153" s="19"/>
      <c r="CKX153" s="19"/>
      <c r="CKY153" s="19"/>
      <c r="CKZ153" s="19"/>
      <c r="CLA153" s="19"/>
      <c r="CLB153" s="19"/>
      <c r="CLC153" s="19"/>
      <c r="CLD153" s="19"/>
      <c r="CLE153" s="19"/>
      <c r="CLF153" s="19"/>
      <c r="CLG153" s="19"/>
      <c r="CLH153" s="19"/>
      <c r="CLI153" s="19"/>
      <c r="CLJ153" s="19"/>
      <c r="CLK153" s="19"/>
      <c r="CLL153" s="19"/>
      <c r="CLM153" s="19"/>
      <c r="CLN153" s="19"/>
      <c r="CLO153" s="19"/>
      <c r="CLP153" s="19"/>
      <c r="CLQ153" s="19"/>
      <c r="CLR153" s="19"/>
      <c r="CLS153" s="19"/>
      <c r="CLT153" s="19"/>
      <c r="CLU153" s="19"/>
      <c r="CLV153" s="19"/>
      <c r="CLW153" s="19"/>
      <c r="CLX153" s="19"/>
      <c r="CLY153" s="19"/>
      <c r="CLZ153" s="19"/>
      <c r="CMA153" s="19"/>
      <c r="CMB153" s="19"/>
      <c r="CMC153" s="19"/>
      <c r="CMD153" s="19"/>
      <c r="CME153" s="19"/>
      <c r="CMF153" s="19"/>
      <c r="CMG153" s="19"/>
      <c r="CMH153" s="19"/>
      <c r="CMI153" s="19"/>
      <c r="CMJ153" s="19"/>
      <c r="CMK153" s="19"/>
      <c r="CML153" s="19"/>
      <c r="CMM153" s="19"/>
      <c r="CMN153" s="19"/>
      <c r="CMO153" s="19"/>
      <c r="CMP153" s="19"/>
      <c r="CMQ153" s="19"/>
      <c r="CMR153" s="19"/>
      <c r="CMS153" s="19"/>
      <c r="CMT153" s="19"/>
      <c r="CMU153" s="19"/>
      <c r="CMV153" s="19"/>
      <c r="CMW153" s="19"/>
      <c r="CMX153" s="19"/>
      <c r="CMY153" s="19"/>
      <c r="CMZ153" s="19"/>
      <c r="CNA153" s="19"/>
      <c r="CNB153" s="19"/>
      <c r="CNC153" s="19"/>
      <c r="CND153" s="19"/>
      <c r="CNE153" s="19"/>
      <c r="CNF153" s="19"/>
      <c r="CNG153" s="19"/>
      <c r="CNH153" s="19"/>
      <c r="CNI153" s="19"/>
      <c r="CNJ153" s="19"/>
      <c r="CNK153" s="19"/>
      <c r="CNL153" s="19"/>
      <c r="CNM153" s="19"/>
      <c r="CNN153" s="19"/>
      <c r="CNO153" s="19"/>
      <c r="CNP153" s="19"/>
      <c r="CNQ153" s="19"/>
      <c r="CNR153" s="19"/>
      <c r="CNS153" s="19"/>
      <c r="CNT153" s="19"/>
      <c r="CNU153" s="19"/>
      <c r="CNV153" s="19"/>
      <c r="CNW153" s="19"/>
      <c r="CNX153" s="19"/>
      <c r="CNY153" s="19"/>
      <c r="CNZ153" s="19"/>
      <c r="COA153" s="19"/>
      <c r="COB153" s="19"/>
      <c r="COC153" s="19"/>
      <c r="COD153" s="19"/>
      <c r="COE153" s="19"/>
      <c r="COF153" s="19"/>
      <c r="COG153" s="19"/>
      <c r="COH153" s="19"/>
      <c r="COI153" s="19"/>
      <c r="COJ153" s="19"/>
      <c r="COK153" s="19"/>
      <c r="COL153" s="19"/>
      <c r="COM153" s="19"/>
      <c r="CON153" s="19"/>
      <c r="COO153" s="19"/>
      <c r="COP153" s="19"/>
      <c r="COQ153" s="19"/>
      <c r="COR153" s="19"/>
      <c r="COS153" s="19"/>
      <c r="COT153" s="19"/>
      <c r="COU153" s="19"/>
      <c r="COV153" s="19"/>
      <c r="COW153" s="19"/>
      <c r="COX153" s="19"/>
      <c r="COY153" s="19"/>
      <c r="COZ153" s="19"/>
      <c r="CPA153" s="19"/>
      <c r="CPB153" s="19"/>
      <c r="CPC153" s="19"/>
      <c r="CPD153" s="19"/>
      <c r="CPE153" s="19"/>
      <c r="CPF153" s="19"/>
      <c r="CPG153" s="19"/>
      <c r="CPH153" s="19"/>
      <c r="CPI153" s="19"/>
      <c r="CPJ153" s="19"/>
      <c r="CPK153" s="19"/>
      <c r="CPL153" s="19"/>
      <c r="CPM153" s="19"/>
      <c r="CPN153" s="19"/>
      <c r="CPO153" s="19"/>
      <c r="CPP153" s="19"/>
      <c r="CPQ153" s="19"/>
      <c r="CPR153" s="19"/>
      <c r="CPS153" s="19"/>
      <c r="CPT153" s="19"/>
      <c r="CPU153" s="19"/>
      <c r="CPV153" s="19"/>
      <c r="CPW153" s="19"/>
      <c r="CPX153" s="19"/>
      <c r="CPY153" s="19"/>
      <c r="CPZ153" s="19"/>
      <c r="CQA153" s="19"/>
      <c r="CQB153" s="19"/>
      <c r="CQC153" s="19"/>
      <c r="CQD153" s="19"/>
      <c r="CQE153" s="19"/>
      <c r="CQF153" s="19"/>
      <c r="CQG153" s="19"/>
      <c r="CQH153" s="19"/>
      <c r="CQI153" s="19"/>
      <c r="CQJ153" s="19"/>
      <c r="CQK153" s="19"/>
      <c r="CQL153" s="19"/>
      <c r="CQM153" s="19"/>
      <c r="CQN153" s="19"/>
      <c r="CQO153" s="19"/>
      <c r="CQP153" s="19"/>
      <c r="CQQ153" s="19"/>
      <c r="CQR153" s="19"/>
      <c r="CQS153" s="19"/>
      <c r="CQT153" s="19"/>
      <c r="CQU153" s="19"/>
      <c r="CQV153" s="19"/>
      <c r="CQW153" s="19"/>
      <c r="CQX153" s="19"/>
      <c r="CQY153" s="19"/>
      <c r="CQZ153" s="19"/>
      <c r="CRA153" s="19"/>
      <c r="CRB153" s="19"/>
      <c r="CRC153" s="19"/>
      <c r="CRD153" s="19"/>
      <c r="CRE153" s="19"/>
      <c r="CRF153" s="19"/>
      <c r="CRG153" s="19"/>
      <c r="CRH153" s="19"/>
      <c r="CRI153" s="19"/>
      <c r="CRJ153" s="19"/>
      <c r="CRK153" s="19"/>
      <c r="CRL153" s="19"/>
      <c r="CRM153" s="19"/>
      <c r="CRN153" s="19"/>
      <c r="CRO153" s="19"/>
      <c r="CRP153" s="19"/>
      <c r="CRQ153" s="19"/>
      <c r="CRR153" s="19"/>
      <c r="CRS153" s="19"/>
      <c r="CRT153" s="19"/>
      <c r="CRU153" s="19"/>
      <c r="CRV153" s="19"/>
      <c r="CRW153" s="19"/>
      <c r="CRX153" s="19"/>
      <c r="CRY153" s="19"/>
      <c r="CRZ153" s="19"/>
      <c r="CSA153" s="19"/>
      <c r="CSB153" s="19"/>
      <c r="CSC153" s="19"/>
      <c r="CSD153" s="19"/>
      <c r="CSE153" s="19"/>
      <c r="CSF153" s="19"/>
      <c r="CSG153" s="19"/>
      <c r="CSH153" s="19"/>
      <c r="CSI153" s="19"/>
      <c r="CSJ153" s="19"/>
      <c r="CSK153" s="19"/>
      <c r="CSL153" s="19"/>
      <c r="CSM153" s="19"/>
      <c r="CSN153" s="19"/>
      <c r="CSO153" s="19"/>
      <c r="CSP153" s="19"/>
      <c r="CSQ153" s="19"/>
      <c r="CSR153" s="19"/>
      <c r="CSS153" s="19"/>
      <c r="CST153" s="19"/>
      <c r="CSU153" s="19"/>
      <c r="CSV153" s="19"/>
      <c r="CSW153" s="19"/>
      <c r="CSX153" s="19"/>
      <c r="CSY153" s="19"/>
      <c r="CSZ153" s="19"/>
      <c r="CTA153" s="19"/>
      <c r="CTB153" s="19"/>
      <c r="CTC153" s="19"/>
      <c r="CTD153" s="19"/>
      <c r="CTE153" s="19"/>
      <c r="CTF153" s="19"/>
      <c r="CTG153" s="19"/>
      <c r="CTH153" s="19"/>
      <c r="CTI153" s="19"/>
      <c r="CTJ153" s="19"/>
      <c r="CTK153" s="19"/>
      <c r="CTL153" s="19"/>
      <c r="CTM153" s="19"/>
      <c r="CTN153" s="19"/>
      <c r="CTO153" s="19"/>
      <c r="CTP153" s="19"/>
      <c r="CTQ153" s="19"/>
      <c r="CTR153" s="19"/>
      <c r="CTS153" s="19"/>
      <c r="CTT153" s="19"/>
      <c r="CTU153" s="19"/>
      <c r="CTV153" s="19"/>
      <c r="CTW153" s="19"/>
      <c r="CTX153" s="19"/>
      <c r="CTY153" s="19"/>
      <c r="CTZ153" s="19"/>
      <c r="CUA153" s="19"/>
      <c r="CUB153" s="19"/>
      <c r="CUC153" s="19"/>
      <c r="CUD153" s="19"/>
      <c r="CUE153" s="19"/>
      <c r="CUF153" s="19"/>
      <c r="CUG153" s="19"/>
      <c r="CUH153" s="19"/>
      <c r="CUI153" s="19"/>
      <c r="CUJ153" s="19"/>
      <c r="CUK153" s="19"/>
      <c r="CUL153" s="19"/>
      <c r="CUM153" s="19"/>
      <c r="CUN153" s="19"/>
      <c r="CUO153" s="19"/>
      <c r="CUP153" s="19"/>
      <c r="CUQ153" s="19"/>
      <c r="CUR153" s="19"/>
      <c r="CUS153" s="19"/>
      <c r="CUT153" s="19"/>
      <c r="CUU153" s="19"/>
      <c r="CUV153" s="19"/>
      <c r="CUW153" s="19"/>
      <c r="CUX153" s="19"/>
      <c r="CUY153" s="19"/>
      <c r="CUZ153" s="19"/>
      <c r="CVA153" s="19"/>
      <c r="CVB153" s="19"/>
      <c r="CVC153" s="19"/>
      <c r="CVD153" s="19"/>
      <c r="CVE153" s="19"/>
      <c r="CVF153" s="19"/>
      <c r="CVG153" s="19"/>
      <c r="CVH153" s="19"/>
      <c r="CVI153" s="19"/>
      <c r="CVJ153" s="19"/>
      <c r="CVK153" s="19"/>
      <c r="CVL153" s="19"/>
      <c r="CVM153" s="19"/>
      <c r="CVN153" s="19"/>
      <c r="CVO153" s="19"/>
      <c r="CVP153" s="19"/>
      <c r="CVQ153" s="19"/>
      <c r="CVR153" s="19"/>
      <c r="CVS153" s="19"/>
      <c r="CVT153" s="19"/>
      <c r="CVU153" s="19"/>
      <c r="CVV153" s="19"/>
      <c r="CVW153" s="19"/>
      <c r="CVX153" s="19"/>
      <c r="CVY153" s="19"/>
      <c r="CVZ153" s="19"/>
      <c r="CWA153" s="19"/>
      <c r="CWB153" s="19"/>
      <c r="CWC153" s="19"/>
      <c r="CWD153" s="19"/>
      <c r="CWE153" s="19"/>
      <c r="CWF153" s="19"/>
      <c r="CWG153" s="19"/>
      <c r="CWH153" s="19"/>
      <c r="CWI153" s="19"/>
      <c r="CWJ153" s="19"/>
      <c r="CWK153" s="19"/>
      <c r="CWL153" s="19"/>
      <c r="CWM153" s="19"/>
      <c r="CWN153" s="19"/>
      <c r="CWO153" s="19"/>
      <c r="CWP153" s="19"/>
      <c r="CWQ153" s="19"/>
      <c r="CWR153" s="19"/>
      <c r="CWS153" s="19"/>
      <c r="CWT153" s="19"/>
      <c r="CWU153" s="19"/>
      <c r="CWV153" s="19"/>
      <c r="CWW153" s="19"/>
      <c r="CWX153" s="19"/>
      <c r="CWY153" s="19"/>
      <c r="CWZ153" s="19"/>
      <c r="CXA153" s="19"/>
      <c r="CXB153" s="19"/>
      <c r="CXC153" s="19"/>
      <c r="CXD153" s="19"/>
      <c r="CXE153" s="19"/>
      <c r="CXF153" s="19"/>
      <c r="CXG153" s="19"/>
      <c r="CXH153" s="19"/>
      <c r="CXI153" s="19"/>
      <c r="CXJ153" s="19"/>
      <c r="CXK153" s="19"/>
      <c r="CXL153" s="19"/>
      <c r="CXM153" s="19"/>
      <c r="CXN153" s="19"/>
      <c r="CXO153" s="19"/>
      <c r="CXP153" s="19"/>
      <c r="CXQ153" s="19"/>
      <c r="CXR153" s="19"/>
      <c r="CXS153" s="19"/>
      <c r="CXT153" s="19"/>
      <c r="CXU153" s="19"/>
      <c r="CXV153" s="19"/>
      <c r="CXW153" s="19"/>
      <c r="CXX153" s="19"/>
      <c r="CXY153" s="19"/>
      <c r="CXZ153" s="19"/>
      <c r="CYA153" s="19"/>
      <c r="CYB153" s="19"/>
      <c r="CYC153" s="19"/>
      <c r="CYD153" s="19"/>
      <c r="CYE153" s="19"/>
      <c r="CYF153" s="19"/>
      <c r="CYG153" s="19"/>
      <c r="CYH153" s="19"/>
      <c r="CYI153" s="19"/>
      <c r="CYJ153" s="19"/>
      <c r="CYK153" s="19"/>
      <c r="CYL153" s="19"/>
      <c r="CYM153" s="19"/>
      <c r="CYN153" s="19"/>
      <c r="CYO153" s="19"/>
      <c r="CYP153" s="19"/>
      <c r="CYQ153" s="19"/>
      <c r="CYR153" s="19"/>
      <c r="CYS153" s="19"/>
      <c r="CYT153" s="19"/>
      <c r="CYU153" s="19"/>
      <c r="CYV153" s="19"/>
      <c r="CYW153" s="19"/>
      <c r="CYX153" s="19"/>
      <c r="CYY153" s="19"/>
      <c r="CYZ153" s="19"/>
      <c r="CZA153" s="19"/>
      <c r="CZB153" s="19"/>
      <c r="CZC153" s="19"/>
      <c r="CZD153" s="19"/>
      <c r="CZE153" s="19"/>
      <c r="CZF153" s="19"/>
      <c r="CZG153" s="19"/>
      <c r="CZH153" s="19"/>
      <c r="CZI153" s="19"/>
      <c r="CZJ153" s="19"/>
      <c r="CZK153" s="19"/>
      <c r="CZL153" s="19"/>
      <c r="CZM153" s="19"/>
      <c r="CZN153" s="19"/>
      <c r="CZO153" s="19"/>
      <c r="CZP153" s="19"/>
      <c r="CZQ153" s="19"/>
      <c r="CZR153" s="19"/>
      <c r="CZS153" s="19"/>
      <c r="CZT153" s="19"/>
      <c r="CZU153" s="19"/>
      <c r="CZV153" s="19"/>
      <c r="CZW153" s="19"/>
      <c r="CZX153" s="19"/>
      <c r="CZY153" s="19"/>
      <c r="CZZ153" s="19"/>
      <c r="DAA153" s="19"/>
      <c r="DAB153" s="19"/>
      <c r="DAC153" s="19"/>
      <c r="DAD153" s="19"/>
      <c r="DAE153" s="19"/>
      <c r="DAF153" s="19"/>
      <c r="DAG153" s="19"/>
      <c r="DAH153" s="19"/>
      <c r="DAI153" s="19"/>
      <c r="DAJ153" s="19"/>
      <c r="DAK153" s="19"/>
      <c r="DAL153" s="19"/>
      <c r="DAM153" s="19"/>
      <c r="DAN153" s="19"/>
      <c r="DAO153" s="19"/>
      <c r="DAP153" s="19"/>
      <c r="DAQ153" s="19"/>
      <c r="DAR153" s="19"/>
      <c r="DAS153" s="19"/>
      <c r="DAT153" s="19"/>
      <c r="DAU153" s="19"/>
      <c r="DAV153" s="19"/>
      <c r="DAW153" s="19"/>
      <c r="DAX153" s="19"/>
      <c r="DAY153" s="19"/>
      <c r="DAZ153" s="19"/>
      <c r="DBA153" s="19"/>
      <c r="DBB153" s="19"/>
      <c r="DBC153" s="19"/>
      <c r="DBD153" s="19"/>
      <c r="DBE153" s="19"/>
      <c r="DBF153" s="19"/>
      <c r="DBG153" s="19"/>
      <c r="DBH153" s="19"/>
      <c r="DBI153" s="19"/>
      <c r="DBJ153" s="19"/>
      <c r="DBK153" s="19"/>
      <c r="DBL153" s="19"/>
      <c r="DBM153" s="19"/>
      <c r="DBN153" s="19"/>
      <c r="DBO153" s="19"/>
      <c r="DBP153" s="19"/>
      <c r="DBQ153" s="19"/>
      <c r="DBR153" s="19"/>
      <c r="DBS153" s="19"/>
      <c r="DBT153" s="19"/>
      <c r="DBU153" s="19"/>
      <c r="DBV153" s="19"/>
      <c r="DBW153" s="19"/>
      <c r="DBX153" s="19"/>
      <c r="DBY153" s="19"/>
      <c r="DBZ153" s="19"/>
      <c r="DCA153" s="19"/>
      <c r="DCB153" s="19"/>
      <c r="DCC153" s="19"/>
      <c r="DCD153" s="19"/>
      <c r="DCE153" s="19"/>
      <c r="DCF153" s="19"/>
      <c r="DCG153" s="19"/>
      <c r="DCH153" s="19"/>
      <c r="DCI153" s="19"/>
      <c r="DCJ153" s="19"/>
      <c r="DCK153" s="19"/>
      <c r="DCL153" s="19"/>
      <c r="DCM153" s="19"/>
      <c r="DCN153" s="19"/>
      <c r="DCO153" s="19"/>
      <c r="DCP153" s="19"/>
      <c r="DCQ153" s="19"/>
      <c r="DCR153" s="19"/>
      <c r="DCS153" s="19"/>
      <c r="DCT153" s="19"/>
      <c r="DCU153" s="19"/>
      <c r="DCV153" s="19"/>
      <c r="DCW153" s="19"/>
      <c r="DCX153" s="19"/>
      <c r="DCY153" s="19"/>
      <c r="DCZ153" s="19"/>
      <c r="DDA153" s="19"/>
      <c r="DDB153" s="19"/>
      <c r="DDC153" s="19"/>
      <c r="DDD153" s="19"/>
      <c r="DDE153" s="19"/>
      <c r="DDF153" s="19"/>
      <c r="DDG153" s="19"/>
      <c r="DDH153" s="19"/>
      <c r="DDI153" s="19"/>
      <c r="DDJ153" s="19"/>
      <c r="DDK153" s="19"/>
      <c r="DDL153" s="19"/>
      <c r="DDM153" s="19"/>
      <c r="DDN153" s="19"/>
      <c r="DDO153" s="19"/>
      <c r="DDP153" s="19"/>
      <c r="DDQ153" s="19"/>
      <c r="DDR153" s="19"/>
      <c r="DDS153" s="19"/>
      <c r="DDT153" s="19"/>
      <c r="DDU153" s="19"/>
      <c r="DDV153" s="19"/>
      <c r="DDW153" s="19"/>
      <c r="DDX153" s="19"/>
      <c r="DDY153" s="19"/>
      <c r="DDZ153" s="19"/>
      <c r="DEA153" s="19"/>
      <c r="DEB153" s="19"/>
      <c r="DEC153" s="19"/>
      <c r="DED153" s="19"/>
      <c r="DEE153" s="19"/>
      <c r="DEF153" s="19"/>
      <c r="DEG153" s="19"/>
      <c r="DEH153" s="19"/>
      <c r="DEI153" s="19"/>
      <c r="DEJ153" s="19"/>
      <c r="DEK153" s="19"/>
      <c r="DEL153" s="19"/>
      <c r="DEM153" s="19"/>
      <c r="DEN153" s="19"/>
      <c r="DEO153" s="19"/>
      <c r="DEP153" s="19"/>
      <c r="DEQ153" s="19"/>
      <c r="DER153" s="19"/>
      <c r="DES153" s="19"/>
      <c r="DET153" s="19"/>
      <c r="DEU153" s="19"/>
      <c r="DEV153" s="19"/>
      <c r="DEW153" s="19"/>
      <c r="DEX153" s="19"/>
      <c r="DEY153" s="19"/>
      <c r="DEZ153" s="19"/>
      <c r="DFA153" s="19"/>
      <c r="DFB153" s="19"/>
      <c r="DFC153" s="19"/>
      <c r="DFD153" s="19"/>
      <c r="DFE153" s="19"/>
      <c r="DFF153" s="19"/>
      <c r="DFG153" s="19"/>
      <c r="DFH153" s="19"/>
      <c r="DFI153" s="19"/>
      <c r="DFJ153" s="19"/>
      <c r="DFK153" s="19"/>
      <c r="DFL153" s="19"/>
      <c r="DFM153" s="19"/>
      <c r="DFN153" s="19"/>
      <c r="DFO153" s="19"/>
      <c r="DFP153" s="19"/>
      <c r="DFQ153" s="19"/>
      <c r="DFR153" s="19"/>
      <c r="DFS153" s="19"/>
      <c r="DFT153" s="19"/>
      <c r="DFU153" s="19"/>
      <c r="DFV153" s="19"/>
      <c r="DFW153" s="19"/>
      <c r="DFX153" s="19"/>
      <c r="DFY153" s="19"/>
      <c r="DFZ153" s="19"/>
      <c r="DGA153" s="19"/>
      <c r="DGB153" s="19"/>
      <c r="DGC153" s="19"/>
      <c r="DGD153" s="19"/>
      <c r="DGE153" s="19"/>
      <c r="DGF153" s="19"/>
      <c r="DGG153" s="19"/>
      <c r="DGH153" s="19"/>
      <c r="DGI153" s="19"/>
      <c r="DGJ153" s="19"/>
      <c r="DGK153" s="19"/>
      <c r="DGL153" s="19"/>
      <c r="DGM153" s="19"/>
      <c r="DGN153" s="19"/>
      <c r="DGO153" s="19"/>
      <c r="DGP153" s="19"/>
      <c r="DGQ153" s="19"/>
      <c r="DGR153" s="19"/>
      <c r="DGS153" s="19"/>
      <c r="DGT153" s="19"/>
      <c r="DGU153" s="19"/>
      <c r="DGV153" s="19"/>
      <c r="DGW153" s="19"/>
      <c r="DGX153" s="19"/>
      <c r="DGY153" s="19"/>
      <c r="DGZ153" s="19"/>
      <c r="DHA153" s="19"/>
      <c r="DHB153" s="19"/>
      <c r="DHC153" s="19"/>
      <c r="DHD153" s="19"/>
      <c r="DHE153" s="19"/>
      <c r="DHF153" s="19"/>
      <c r="DHG153" s="19"/>
      <c r="DHH153" s="19"/>
      <c r="DHI153" s="19"/>
      <c r="DHJ153" s="19"/>
      <c r="DHK153" s="19"/>
      <c r="DHL153" s="19"/>
      <c r="DHM153" s="19"/>
      <c r="DHN153" s="19"/>
      <c r="DHO153" s="19"/>
      <c r="DHP153" s="19"/>
      <c r="DHQ153" s="19"/>
      <c r="DHR153" s="19"/>
      <c r="DHS153" s="19"/>
      <c r="DHT153" s="19"/>
      <c r="DHU153" s="19"/>
      <c r="DHV153" s="19"/>
      <c r="DHW153" s="19"/>
      <c r="DHX153" s="19"/>
      <c r="DHY153" s="19"/>
      <c r="DHZ153" s="19"/>
      <c r="DIA153" s="19"/>
      <c r="DIB153" s="19"/>
      <c r="DIC153" s="19"/>
      <c r="DID153" s="19"/>
      <c r="DIE153" s="19"/>
      <c r="DIF153" s="19"/>
      <c r="DIG153" s="19"/>
      <c r="DIH153" s="19"/>
      <c r="DII153" s="19"/>
      <c r="DIJ153" s="19"/>
      <c r="DIK153" s="19"/>
      <c r="DIL153" s="19"/>
      <c r="DIM153" s="19"/>
      <c r="DIN153" s="19"/>
      <c r="DIO153" s="19"/>
      <c r="DIP153" s="19"/>
      <c r="DIQ153" s="19"/>
      <c r="DIR153" s="19"/>
      <c r="DIS153" s="19"/>
      <c r="DIT153" s="19"/>
      <c r="DIU153" s="19"/>
      <c r="DIV153" s="19"/>
      <c r="DIW153" s="19"/>
      <c r="DIX153" s="19"/>
      <c r="DIY153" s="19"/>
      <c r="DIZ153" s="19"/>
      <c r="DJA153" s="19"/>
      <c r="DJB153" s="19"/>
      <c r="DJC153" s="19"/>
      <c r="DJD153" s="19"/>
      <c r="DJE153" s="19"/>
      <c r="DJF153" s="19"/>
      <c r="DJG153" s="19"/>
      <c r="DJH153" s="19"/>
      <c r="DJI153" s="19"/>
      <c r="DJJ153" s="19"/>
      <c r="DJK153" s="19"/>
      <c r="DJL153" s="19"/>
      <c r="DJM153" s="19"/>
      <c r="DJN153" s="19"/>
      <c r="DJO153" s="19"/>
      <c r="DJP153" s="19"/>
      <c r="DJQ153" s="19"/>
      <c r="DJR153" s="19"/>
      <c r="DJS153" s="19"/>
      <c r="DJT153" s="19"/>
      <c r="DJU153" s="19"/>
      <c r="DJV153" s="19"/>
      <c r="DJW153" s="19"/>
      <c r="DJX153" s="19"/>
      <c r="DJY153" s="19"/>
      <c r="DJZ153" s="19"/>
      <c r="DKA153" s="19"/>
      <c r="DKB153" s="19"/>
      <c r="DKC153" s="19"/>
      <c r="DKD153" s="19"/>
      <c r="DKE153" s="19"/>
      <c r="DKF153" s="19"/>
      <c r="DKG153" s="19"/>
      <c r="DKH153" s="19"/>
      <c r="DKI153" s="19"/>
      <c r="DKJ153" s="19"/>
      <c r="DKK153" s="19"/>
      <c r="DKL153" s="19"/>
      <c r="DKM153" s="19"/>
      <c r="DKN153" s="19"/>
      <c r="DKO153" s="19"/>
      <c r="DKP153" s="19"/>
      <c r="DKQ153" s="19"/>
      <c r="DKR153" s="19"/>
      <c r="DKS153" s="19"/>
      <c r="DKT153" s="19"/>
      <c r="DKU153" s="19"/>
      <c r="DKV153" s="19"/>
      <c r="DKW153" s="19"/>
      <c r="DKX153" s="19"/>
      <c r="DKY153" s="19"/>
      <c r="DKZ153" s="19"/>
      <c r="DLA153" s="19"/>
      <c r="DLB153" s="19"/>
      <c r="DLC153" s="19"/>
      <c r="DLD153" s="19"/>
      <c r="DLE153" s="19"/>
      <c r="DLF153" s="19"/>
      <c r="DLG153" s="19"/>
      <c r="DLH153" s="19"/>
      <c r="DLI153" s="19"/>
      <c r="DLJ153" s="19"/>
      <c r="DLK153" s="19"/>
      <c r="DLL153" s="19"/>
      <c r="DLM153" s="19"/>
      <c r="DLN153" s="19"/>
      <c r="DLO153" s="19"/>
      <c r="DLP153" s="19"/>
      <c r="DLQ153" s="19"/>
      <c r="DLR153" s="19"/>
      <c r="DLS153" s="19"/>
      <c r="DLT153" s="19"/>
      <c r="DLU153" s="19"/>
      <c r="DLV153" s="19"/>
      <c r="DLW153" s="19"/>
      <c r="DLX153" s="19"/>
      <c r="DLY153" s="19"/>
      <c r="DLZ153" s="19"/>
      <c r="DMA153" s="19"/>
      <c r="DMB153" s="19"/>
      <c r="DMC153" s="19"/>
      <c r="DMD153" s="19"/>
      <c r="DME153" s="19"/>
      <c r="DMF153" s="19"/>
      <c r="DMG153" s="19"/>
      <c r="DMH153" s="19"/>
      <c r="DMI153" s="19"/>
      <c r="DMJ153" s="19"/>
      <c r="DMK153" s="19"/>
      <c r="DML153" s="19"/>
      <c r="DMM153" s="19"/>
      <c r="DMN153" s="19"/>
      <c r="DMO153" s="19"/>
      <c r="DMP153" s="19"/>
      <c r="DMQ153" s="19"/>
      <c r="DMR153" s="19"/>
      <c r="DMS153" s="19"/>
      <c r="DMT153" s="19"/>
      <c r="DMU153" s="19"/>
      <c r="DMV153" s="19"/>
      <c r="DMW153" s="19"/>
      <c r="DMX153" s="19"/>
      <c r="DMY153" s="19"/>
      <c r="DMZ153" s="19"/>
      <c r="DNA153" s="19"/>
      <c r="DNB153" s="19"/>
      <c r="DNC153" s="19"/>
      <c r="DND153" s="19"/>
      <c r="DNE153" s="19"/>
      <c r="DNF153" s="19"/>
      <c r="DNG153" s="19"/>
      <c r="DNH153" s="19"/>
      <c r="DNI153" s="19"/>
      <c r="DNJ153" s="19"/>
      <c r="DNK153" s="19"/>
      <c r="DNL153" s="19"/>
      <c r="DNM153" s="19"/>
      <c r="DNN153" s="19"/>
      <c r="DNO153" s="19"/>
      <c r="DNP153" s="19"/>
      <c r="DNQ153" s="19"/>
      <c r="DNR153" s="19"/>
      <c r="DNS153" s="19"/>
      <c r="DNT153" s="19"/>
      <c r="DNU153" s="19"/>
      <c r="DNV153" s="19"/>
      <c r="DNW153" s="19"/>
      <c r="DNX153" s="19"/>
      <c r="DNY153" s="19"/>
      <c r="DNZ153" s="19"/>
      <c r="DOA153" s="19"/>
      <c r="DOB153" s="19"/>
      <c r="DOC153" s="19"/>
      <c r="DOD153" s="19"/>
      <c r="DOE153" s="19"/>
      <c r="DOF153" s="19"/>
      <c r="DOG153" s="19"/>
      <c r="DOH153" s="19"/>
      <c r="DOI153" s="19"/>
      <c r="DOJ153" s="19"/>
      <c r="DOK153" s="19"/>
      <c r="DOL153" s="19"/>
      <c r="DOM153" s="19"/>
      <c r="DON153" s="19"/>
      <c r="DOO153" s="19"/>
      <c r="DOP153" s="19"/>
      <c r="DOQ153" s="19"/>
      <c r="DOR153" s="19"/>
      <c r="DOS153" s="19"/>
      <c r="DOT153" s="19"/>
      <c r="DOU153" s="19"/>
      <c r="DOV153" s="19"/>
      <c r="DOW153" s="19"/>
      <c r="DOX153" s="19"/>
      <c r="DOY153" s="19"/>
      <c r="DOZ153" s="19"/>
      <c r="DPA153" s="19"/>
      <c r="DPB153" s="19"/>
      <c r="DPC153" s="19"/>
      <c r="DPD153" s="19"/>
      <c r="DPE153" s="19"/>
      <c r="DPF153" s="19"/>
      <c r="DPG153" s="19"/>
      <c r="DPH153" s="19"/>
      <c r="DPI153" s="19"/>
      <c r="DPJ153" s="19"/>
      <c r="DPK153" s="19"/>
      <c r="DPL153" s="19"/>
      <c r="DPM153" s="19"/>
      <c r="DPN153" s="19"/>
      <c r="DPO153" s="19"/>
      <c r="DPP153" s="19"/>
      <c r="DPQ153" s="19"/>
      <c r="DPR153" s="19"/>
      <c r="DPS153" s="19"/>
      <c r="DPT153" s="19"/>
      <c r="DPU153" s="19"/>
      <c r="DPV153" s="19"/>
      <c r="DPW153" s="19"/>
      <c r="DPX153" s="19"/>
      <c r="DPY153" s="19"/>
      <c r="DPZ153" s="19"/>
      <c r="DQA153" s="19"/>
      <c r="DQB153" s="19"/>
      <c r="DQC153" s="19"/>
      <c r="DQD153" s="19"/>
      <c r="DQE153" s="19"/>
      <c r="DQF153" s="19"/>
      <c r="DQG153" s="19"/>
      <c r="DQH153" s="19"/>
      <c r="DQI153" s="19"/>
      <c r="DQJ153" s="19"/>
      <c r="DQK153" s="19"/>
      <c r="DQL153" s="19"/>
      <c r="DQM153" s="19"/>
      <c r="DQN153" s="19"/>
      <c r="DQO153" s="19"/>
      <c r="DQP153" s="19"/>
      <c r="DQQ153" s="19"/>
      <c r="DQR153" s="19"/>
      <c r="DQS153" s="19"/>
      <c r="DQT153" s="19"/>
      <c r="DQU153" s="19"/>
      <c r="DQV153" s="19"/>
      <c r="DQW153" s="19"/>
      <c r="DQX153" s="19"/>
      <c r="DQY153" s="19"/>
      <c r="DQZ153" s="19"/>
      <c r="DRA153" s="19"/>
      <c r="DRB153" s="19"/>
      <c r="DRC153" s="19"/>
      <c r="DRD153" s="19"/>
      <c r="DRE153" s="19"/>
      <c r="DRF153" s="19"/>
      <c r="DRG153" s="19"/>
      <c r="DRH153" s="19"/>
      <c r="DRI153" s="19"/>
      <c r="DRJ153" s="19"/>
      <c r="DRK153" s="19"/>
      <c r="DRL153" s="19"/>
      <c r="DRM153" s="19"/>
      <c r="DRN153" s="19"/>
      <c r="DRO153" s="19"/>
      <c r="DRP153" s="19"/>
      <c r="DRQ153" s="19"/>
      <c r="DRR153" s="19"/>
      <c r="DRS153" s="19"/>
      <c r="DRT153" s="19"/>
      <c r="DRU153" s="19"/>
      <c r="DRV153" s="19"/>
      <c r="DRW153" s="19"/>
      <c r="DRX153" s="19"/>
      <c r="DRY153" s="19"/>
      <c r="DRZ153" s="19"/>
      <c r="DSA153" s="19"/>
      <c r="DSB153" s="19"/>
      <c r="DSC153" s="19"/>
      <c r="DSD153" s="19"/>
      <c r="DSE153" s="19"/>
      <c r="DSF153" s="19"/>
      <c r="DSG153" s="19"/>
      <c r="DSH153" s="19"/>
      <c r="DSI153" s="19"/>
      <c r="DSJ153" s="19"/>
      <c r="DSK153" s="19"/>
      <c r="DSL153" s="19"/>
      <c r="DSM153" s="19"/>
      <c r="DSN153" s="19"/>
      <c r="DSO153" s="19"/>
      <c r="DSP153" s="19"/>
      <c r="DSQ153" s="19"/>
      <c r="DSR153" s="19"/>
      <c r="DSS153" s="19"/>
      <c r="DST153" s="19"/>
      <c r="DSU153" s="19"/>
      <c r="DSV153" s="19"/>
      <c r="DSW153" s="19"/>
      <c r="DSX153" s="19"/>
      <c r="DSY153" s="19"/>
      <c r="DSZ153" s="19"/>
      <c r="DTA153" s="19"/>
      <c r="DTB153" s="19"/>
      <c r="DTC153" s="19"/>
      <c r="DTD153" s="19"/>
      <c r="DTE153" s="19"/>
      <c r="DTF153" s="19"/>
      <c r="DTG153" s="19"/>
      <c r="DTH153" s="19"/>
      <c r="DTI153" s="19"/>
      <c r="DTJ153" s="19"/>
      <c r="DTK153" s="19"/>
      <c r="DTL153" s="19"/>
      <c r="DTM153" s="19"/>
      <c r="DTN153" s="19"/>
      <c r="DTO153" s="19"/>
      <c r="DTP153" s="19"/>
      <c r="DTQ153" s="19"/>
      <c r="DTR153" s="19"/>
      <c r="DTS153" s="19"/>
      <c r="DTT153" s="19"/>
      <c r="DTU153" s="19"/>
      <c r="DTV153" s="19"/>
      <c r="DTW153" s="19"/>
      <c r="DTX153" s="19"/>
      <c r="DTY153" s="19"/>
      <c r="DTZ153" s="19"/>
      <c r="DUA153" s="19"/>
      <c r="DUB153" s="19"/>
      <c r="DUC153" s="19"/>
      <c r="DUD153" s="19"/>
      <c r="DUE153" s="19"/>
      <c r="DUF153" s="19"/>
      <c r="DUG153" s="19"/>
      <c r="DUH153" s="19"/>
      <c r="DUI153" s="19"/>
      <c r="DUJ153" s="19"/>
      <c r="DUK153" s="19"/>
      <c r="DUL153" s="19"/>
      <c r="DUM153" s="19"/>
      <c r="DUN153" s="19"/>
      <c r="DUO153" s="19"/>
      <c r="DUP153" s="19"/>
      <c r="DUQ153" s="19"/>
      <c r="DUR153" s="19"/>
      <c r="DUS153" s="19"/>
      <c r="DUT153" s="19"/>
      <c r="DUU153" s="19"/>
      <c r="DUV153" s="19"/>
      <c r="DUW153" s="19"/>
      <c r="DUX153" s="19"/>
      <c r="DUY153" s="19"/>
      <c r="DUZ153" s="19"/>
      <c r="DVA153" s="19"/>
      <c r="DVB153" s="19"/>
      <c r="DVC153" s="19"/>
      <c r="DVD153" s="19"/>
      <c r="DVE153" s="19"/>
      <c r="DVF153" s="19"/>
      <c r="DVG153" s="19"/>
      <c r="DVH153" s="19"/>
      <c r="DVI153" s="19"/>
      <c r="DVJ153" s="19"/>
      <c r="DVK153" s="19"/>
      <c r="DVL153" s="19"/>
      <c r="DVM153" s="19"/>
      <c r="DVN153" s="19"/>
      <c r="DVO153" s="19"/>
      <c r="DVP153" s="19"/>
      <c r="DVQ153" s="19"/>
      <c r="DVR153" s="19"/>
      <c r="DVS153" s="19"/>
      <c r="DVT153" s="19"/>
      <c r="DVU153" s="19"/>
      <c r="DVV153" s="19"/>
      <c r="DVW153" s="19"/>
      <c r="DVX153" s="19"/>
      <c r="DVY153" s="19"/>
      <c r="DVZ153" s="19"/>
      <c r="DWA153" s="19"/>
      <c r="DWB153" s="19"/>
      <c r="DWC153" s="19"/>
      <c r="DWD153" s="19"/>
      <c r="DWE153" s="19"/>
      <c r="DWF153" s="19"/>
      <c r="DWG153" s="19"/>
      <c r="DWH153" s="19"/>
      <c r="DWI153" s="19"/>
      <c r="DWJ153" s="19"/>
      <c r="DWK153" s="19"/>
      <c r="DWL153" s="19"/>
      <c r="DWM153" s="19"/>
      <c r="DWN153" s="19"/>
      <c r="DWO153" s="19"/>
      <c r="DWP153" s="19"/>
      <c r="DWQ153" s="19"/>
      <c r="DWR153" s="19"/>
      <c r="DWS153" s="19"/>
      <c r="DWT153" s="19"/>
      <c r="DWU153" s="19"/>
      <c r="DWV153" s="19"/>
      <c r="DWW153" s="19"/>
      <c r="DWX153" s="19"/>
      <c r="DWY153" s="19"/>
      <c r="DWZ153" s="19"/>
      <c r="DXA153" s="19"/>
      <c r="DXB153" s="19"/>
      <c r="DXC153" s="19"/>
      <c r="DXD153" s="19"/>
      <c r="DXE153" s="19"/>
      <c r="DXF153" s="19"/>
      <c r="DXG153" s="19"/>
      <c r="DXH153" s="19"/>
      <c r="DXI153" s="19"/>
      <c r="DXJ153" s="19"/>
      <c r="DXK153" s="19"/>
      <c r="DXL153" s="19"/>
      <c r="DXM153" s="19"/>
      <c r="DXN153" s="19"/>
      <c r="DXO153" s="19"/>
      <c r="DXP153" s="19"/>
      <c r="DXQ153" s="19"/>
      <c r="DXR153" s="19"/>
      <c r="DXS153" s="19"/>
      <c r="DXT153" s="19"/>
      <c r="DXU153" s="19"/>
      <c r="DXV153" s="19"/>
      <c r="DXW153" s="19"/>
      <c r="DXX153" s="19"/>
      <c r="DXY153" s="19"/>
      <c r="DXZ153" s="19"/>
      <c r="DYA153" s="19"/>
      <c r="DYB153" s="19"/>
      <c r="DYC153" s="19"/>
      <c r="DYD153" s="19"/>
      <c r="DYE153" s="19"/>
      <c r="DYF153" s="19"/>
      <c r="DYG153" s="19"/>
      <c r="DYH153" s="19"/>
      <c r="DYI153" s="19"/>
      <c r="DYJ153" s="19"/>
      <c r="DYK153" s="19"/>
      <c r="DYL153" s="19"/>
      <c r="DYM153" s="19"/>
      <c r="DYN153" s="19"/>
      <c r="DYO153" s="19"/>
      <c r="DYP153" s="19"/>
      <c r="DYQ153" s="19"/>
      <c r="DYR153" s="19"/>
      <c r="DYS153" s="19"/>
      <c r="DYT153" s="19"/>
      <c r="DYU153" s="19"/>
      <c r="DYV153" s="19"/>
      <c r="DYW153" s="19"/>
      <c r="DYX153" s="19"/>
      <c r="DYY153" s="19"/>
      <c r="DYZ153" s="19"/>
      <c r="DZA153" s="19"/>
      <c r="DZB153" s="19"/>
      <c r="DZC153" s="19"/>
      <c r="DZD153" s="19"/>
      <c r="DZE153" s="19"/>
      <c r="DZF153" s="19"/>
      <c r="DZG153" s="19"/>
      <c r="DZH153" s="19"/>
      <c r="DZI153" s="19"/>
      <c r="DZJ153" s="19"/>
      <c r="DZK153" s="19"/>
      <c r="DZL153" s="19"/>
      <c r="DZM153" s="19"/>
      <c r="DZN153" s="19"/>
      <c r="DZO153" s="19"/>
      <c r="DZP153" s="19"/>
      <c r="DZQ153" s="19"/>
      <c r="DZR153" s="19"/>
      <c r="DZS153" s="19"/>
      <c r="DZT153" s="19"/>
      <c r="DZU153" s="19"/>
      <c r="DZV153" s="19"/>
      <c r="DZW153" s="19"/>
      <c r="DZX153" s="19"/>
      <c r="DZY153" s="19"/>
      <c r="DZZ153" s="19"/>
      <c r="EAA153" s="19"/>
      <c r="EAB153" s="19"/>
      <c r="EAC153" s="19"/>
      <c r="EAD153" s="19"/>
      <c r="EAE153" s="19"/>
      <c r="EAF153" s="19"/>
      <c r="EAG153" s="19"/>
      <c r="EAH153" s="19"/>
      <c r="EAI153" s="19"/>
      <c r="EAJ153" s="19"/>
      <c r="EAK153" s="19"/>
      <c r="EAL153" s="19"/>
      <c r="EAM153" s="19"/>
      <c r="EAN153" s="19"/>
      <c r="EAO153" s="19"/>
      <c r="EAP153" s="19"/>
      <c r="EAQ153" s="19"/>
      <c r="EAR153" s="19"/>
      <c r="EAS153" s="19"/>
      <c r="EAT153" s="19"/>
      <c r="EAU153" s="19"/>
      <c r="EAV153" s="19"/>
      <c r="EAW153" s="19"/>
      <c r="EAX153" s="19"/>
      <c r="EAY153" s="19"/>
      <c r="EAZ153" s="19"/>
      <c r="EBA153" s="19"/>
      <c r="EBB153" s="19"/>
      <c r="EBC153" s="19"/>
      <c r="EBD153" s="19"/>
      <c r="EBE153" s="19"/>
      <c r="EBF153" s="19"/>
      <c r="EBG153" s="19"/>
      <c r="EBH153" s="19"/>
      <c r="EBI153" s="19"/>
      <c r="EBJ153" s="19"/>
      <c r="EBK153" s="19"/>
      <c r="EBL153" s="19"/>
      <c r="EBM153" s="19"/>
      <c r="EBN153" s="19"/>
      <c r="EBO153" s="19"/>
      <c r="EBP153" s="19"/>
      <c r="EBQ153" s="19"/>
      <c r="EBR153" s="19"/>
      <c r="EBS153" s="19"/>
      <c r="EBT153" s="19"/>
      <c r="EBU153" s="19"/>
      <c r="EBV153" s="19"/>
      <c r="EBW153" s="19"/>
      <c r="EBX153" s="19"/>
      <c r="EBY153" s="19"/>
      <c r="EBZ153" s="19"/>
      <c r="ECA153" s="19"/>
      <c r="ECB153" s="19"/>
      <c r="ECC153" s="19"/>
      <c r="ECD153" s="19"/>
      <c r="ECE153" s="19"/>
      <c r="ECF153" s="19"/>
      <c r="ECG153" s="19"/>
      <c r="ECH153" s="19"/>
      <c r="ECI153" s="19"/>
      <c r="ECJ153" s="19"/>
      <c r="ECK153" s="19"/>
      <c r="ECL153" s="19"/>
      <c r="ECM153" s="19"/>
      <c r="ECN153" s="19"/>
      <c r="ECO153" s="19"/>
      <c r="ECP153" s="19"/>
      <c r="ECQ153" s="19"/>
      <c r="ECR153" s="19"/>
      <c r="ECS153" s="19"/>
      <c r="ECT153" s="19"/>
      <c r="ECU153" s="19"/>
      <c r="ECV153" s="19"/>
      <c r="ECW153" s="19"/>
      <c r="ECX153" s="19"/>
      <c r="ECY153" s="19"/>
      <c r="ECZ153" s="19"/>
      <c r="EDA153" s="19"/>
      <c r="EDB153" s="19"/>
      <c r="EDC153" s="19"/>
      <c r="EDD153" s="19"/>
      <c r="EDE153" s="19"/>
      <c r="EDF153" s="19"/>
      <c r="EDG153" s="19"/>
      <c r="EDH153" s="19"/>
      <c r="EDI153" s="19"/>
      <c r="EDJ153" s="19"/>
      <c r="EDK153" s="19"/>
      <c r="EDL153" s="19"/>
      <c r="EDM153" s="19"/>
      <c r="EDN153" s="19"/>
      <c r="EDO153" s="19"/>
      <c r="EDP153" s="19"/>
      <c r="EDQ153" s="19"/>
      <c r="EDR153" s="19"/>
      <c r="EDS153" s="19"/>
      <c r="EDT153" s="19"/>
      <c r="EDU153" s="19"/>
      <c r="EDV153" s="19"/>
      <c r="EDW153" s="19"/>
      <c r="EDX153" s="19"/>
      <c r="EDY153" s="19"/>
      <c r="EDZ153" s="19"/>
      <c r="EEA153" s="19"/>
      <c r="EEB153" s="19"/>
      <c r="EEC153" s="19"/>
      <c r="EED153" s="19"/>
      <c r="EEE153" s="19"/>
      <c r="EEF153" s="19"/>
      <c r="EEG153" s="19"/>
      <c r="EEH153" s="19"/>
      <c r="EEI153" s="19"/>
      <c r="EEJ153" s="19"/>
      <c r="EEK153" s="19"/>
      <c r="EEL153" s="19"/>
      <c r="EEM153" s="19"/>
      <c r="EEN153" s="19"/>
      <c r="EEO153" s="19"/>
      <c r="EEP153" s="19"/>
      <c r="EEQ153" s="19"/>
      <c r="EER153" s="19"/>
      <c r="EES153" s="19"/>
      <c r="EET153" s="19"/>
      <c r="EEU153" s="19"/>
      <c r="EEV153" s="19"/>
      <c r="EEW153" s="19"/>
      <c r="EEX153" s="19"/>
      <c r="EEY153" s="19"/>
      <c r="EEZ153" s="19"/>
      <c r="EFA153" s="19"/>
      <c r="EFB153" s="19"/>
      <c r="EFC153" s="19"/>
      <c r="EFD153" s="19"/>
      <c r="EFE153" s="19"/>
      <c r="EFF153" s="19"/>
      <c r="EFG153" s="19"/>
      <c r="EFH153" s="19"/>
      <c r="EFI153" s="19"/>
      <c r="EFJ153" s="19"/>
      <c r="EFK153" s="19"/>
      <c r="EFL153" s="19"/>
      <c r="EFM153" s="19"/>
      <c r="EFN153" s="19"/>
      <c r="EFO153" s="19"/>
      <c r="EFP153" s="19"/>
      <c r="EFQ153" s="19"/>
      <c r="EFR153" s="19"/>
      <c r="EFS153" s="19"/>
      <c r="EFT153" s="19"/>
      <c r="EFU153" s="19"/>
      <c r="EFV153" s="19"/>
      <c r="EFW153" s="19"/>
      <c r="EFX153" s="19"/>
      <c r="EFY153" s="19"/>
      <c r="EFZ153" s="19"/>
      <c r="EGA153" s="19"/>
      <c r="EGB153" s="19"/>
      <c r="EGC153" s="19"/>
      <c r="EGD153" s="19"/>
      <c r="EGE153" s="19"/>
      <c r="EGF153" s="19"/>
      <c r="EGG153" s="19"/>
      <c r="EGH153" s="19"/>
      <c r="EGI153" s="19"/>
      <c r="EGJ153" s="19"/>
      <c r="EGK153" s="19"/>
      <c r="EGL153" s="19"/>
      <c r="EGM153" s="19"/>
      <c r="EGN153" s="19"/>
      <c r="EGO153" s="19"/>
      <c r="EGP153" s="19"/>
      <c r="EGQ153" s="19"/>
      <c r="EGR153" s="19"/>
      <c r="EGS153" s="19"/>
      <c r="EGT153" s="19"/>
      <c r="EGU153" s="19"/>
      <c r="EGV153" s="19"/>
      <c r="EGW153" s="19"/>
      <c r="EGX153" s="19"/>
      <c r="EGY153" s="19"/>
      <c r="EGZ153" s="19"/>
      <c r="EHA153" s="19"/>
      <c r="EHB153" s="19"/>
      <c r="EHC153" s="19"/>
      <c r="EHD153" s="19"/>
      <c r="EHE153" s="19"/>
      <c r="EHF153" s="19"/>
      <c r="EHG153" s="19"/>
      <c r="EHH153" s="19"/>
      <c r="EHI153" s="19"/>
      <c r="EHJ153" s="19"/>
      <c r="EHK153" s="19"/>
      <c r="EHL153" s="19"/>
      <c r="EHM153" s="19"/>
      <c r="EHN153" s="19"/>
      <c r="EHO153" s="19"/>
      <c r="EHP153" s="19"/>
      <c r="EHQ153" s="19"/>
      <c r="EHR153" s="19"/>
      <c r="EHS153" s="19"/>
      <c r="EHT153" s="19"/>
      <c r="EHU153" s="19"/>
      <c r="EHV153" s="19"/>
      <c r="EHW153" s="19"/>
      <c r="EHX153" s="19"/>
      <c r="EHY153" s="19"/>
      <c r="EHZ153" s="19"/>
      <c r="EIA153" s="19"/>
      <c r="EIB153" s="19"/>
      <c r="EIC153" s="19"/>
      <c r="EID153" s="19"/>
      <c r="EIE153" s="19"/>
      <c r="EIF153" s="19"/>
      <c r="EIG153" s="19"/>
      <c r="EIH153" s="19"/>
      <c r="EII153" s="19"/>
      <c r="EIJ153" s="19"/>
      <c r="EIK153" s="19"/>
      <c r="EIL153" s="19"/>
      <c r="EIM153" s="19"/>
      <c r="EIN153" s="19"/>
      <c r="EIO153" s="19"/>
      <c r="EIP153" s="19"/>
      <c r="EIQ153" s="19"/>
      <c r="EIR153" s="19"/>
      <c r="EIS153" s="19"/>
      <c r="EIT153" s="19"/>
      <c r="EIU153" s="19"/>
      <c r="EIV153" s="19"/>
      <c r="EIW153" s="19"/>
      <c r="EIX153" s="19"/>
      <c r="EIY153" s="19"/>
      <c r="EIZ153" s="19"/>
      <c r="EJA153" s="19"/>
      <c r="EJB153" s="19"/>
      <c r="EJC153" s="19"/>
      <c r="EJD153" s="19"/>
      <c r="EJE153" s="19"/>
      <c r="EJF153" s="19"/>
      <c r="EJG153" s="19"/>
      <c r="EJH153" s="19"/>
      <c r="EJI153" s="19"/>
      <c r="EJJ153" s="19"/>
      <c r="EJK153" s="19"/>
      <c r="EJL153" s="19"/>
      <c r="EJM153" s="19"/>
      <c r="EJN153" s="19"/>
      <c r="EJO153" s="19"/>
      <c r="EJP153" s="19"/>
      <c r="EJQ153" s="19"/>
      <c r="EJR153" s="19"/>
      <c r="EJS153" s="19"/>
      <c r="EJT153" s="19"/>
      <c r="EJU153" s="19"/>
      <c r="EJV153" s="19"/>
      <c r="EJW153" s="19"/>
      <c r="EJX153" s="19"/>
      <c r="EJY153" s="19"/>
      <c r="EJZ153" s="19"/>
      <c r="EKA153" s="19"/>
      <c r="EKB153" s="19"/>
      <c r="EKC153" s="19"/>
      <c r="EKD153" s="19"/>
      <c r="EKE153" s="19"/>
      <c r="EKF153" s="19"/>
      <c r="EKG153" s="19"/>
      <c r="EKH153" s="19"/>
      <c r="EKI153" s="19"/>
      <c r="EKJ153" s="19"/>
      <c r="EKK153" s="19"/>
      <c r="EKL153" s="19"/>
      <c r="EKM153" s="19"/>
      <c r="EKN153" s="19"/>
      <c r="EKO153" s="19"/>
      <c r="EKP153" s="19"/>
      <c r="EKQ153" s="19"/>
      <c r="EKR153" s="19"/>
      <c r="EKS153" s="19"/>
      <c r="EKT153" s="19"/>
      <c r="EKU153" s="19"/>
      <c r="EKV153" s="19"/>
      <c r="EKW153" s="19"/>
      <c r="EKX153" s="19"/>
      <c r="EKY153" s="19"/>
      <c r="EKZ153" s="19"/>
      <c r="ELA153" s="19"/>
      <c r="ELB153" s="19"/>
      <c r="ELC153" s="19"/>
      <c r="ELD153" s="19"/>
      <c r="ELE153" s="19"/>
      <c r="ELF153" s="19"/>
      <c r="ELG153" s="19"/>
      <c r="ELH153" s="19"/>
      <c r="ELI153" s="19"/>
      <c r="ELJ153" s="19"/>
      <c r="ELK153" s="19"/>
      <c r="ELL153" s="19"/>
      <c r="ELM153" s="19"/>
      <c r="ELN153" s="19"/>
      <c r="ELO153" s="19"/>
      <c r="ELP153" s="19"/>
      <c r="ELQ153" s="19"/>
      <c r="ELR153" s="19"/>
      <c r="ELS153" s="19"/>
      <c r="ELT153" s="19"/>
      <c r="ELU153" s="19"/>
      <c r="ELV153" s="19"/>
      <c r="ELW153" s="19"/>
      <c r="ELX153" s="19"/>
      <c r="ELY153" s="19"/>
      <c r="ELZ153" s="19"/>
      <c r="EMA153" s="19"/>
      <c r="EMB153" s="19"/>
      <c r="EMC153" s="19"/>
      <c r="EMD153" s="19"/>
      <c r="EME153" s="19"/>
      <c r="EMF153" s="19"/>
      <c r="EMG153" s="19"/>
      <c r="EMH153" s="19"/>
      <c r="EMI153" s="19"/>
      <c r="EMJ153" s="19"/>
      <c r="EMK153" s="19"/>
      <c r="EML153" s="19"/>
      <c r="EMM153" s="19"/>
      <c r="EMN153" s="19"/>
      <c r="EMO153" s="19"/>
      <c r="EMP153" s="19"/>
      <c r="EMQ153" s="19"/>
      <c r="EMR153" s="19"/>
      <c r="EMS153" s="19"/>
      <c r="EMT153" s="19"/>
      <c r="EMU153" s="19"/>
      <c r="EMV153" s="19"/>
      <c r="EMW153" s="19"/>
      <c r="EMX153" s="19"/>
      <c r="EMY153" s="19"/>
      <c r="EMZ153" s="19"/>
      <c r="ENA153" s="19"/>
      <c r="ENB153" s="19"/>
      <c r="ENC153" s="19"/>
      <c r="END153" s="19"/>
      <c r="ENE153" s="19"/>
      <c r="ENF153" s="19"/>
      <c r="ENG153" s="19"/>
      <c r="ENH153" s="19"/>
      <c r="ENI153" s="19"/>
      <c r="ENJ153" s="19"/>
      <c r="ENK153" s="19"/>
      <c r="ENL153" s="19"/>
      <c r="ENM153" s="19"/>
      <c r="ENN153" s="19"/>
      <c r="ENO153" s="19"/>
      <c r="ENP153" s="19"/>
      <c r="ENQ153" s="19"/>
      <c r="ENR153" s="19"/>
      <c r="ENS153" s="19"/>
      <c r="ENT153" s="19"/>
      <c r="ENU153" s="19"/>
      <c r="ENV153" s="19"/>
      <c r="ENW153" s="19"/>
      <c r="ENX153" s="19"/>
      <c r="ENY153" s="19"/>
      <c r="ENZ153" s="19"/>
      <c r="EOA153" s="19"/>
      <c r="EOB153" s="19"/>
      <c r="EOC153" s="19"/>
      <c r="EOD153" s="19"/>
      <c r="EOE153" s="19"/>
      <c r="EOF153" s="19"/>
      <c r="EOG153" s="19"/>
      <c r="EOH153" s="19"/>
      <c r="EOI153" s="19"/>
      <c r="EOJ153" s="19"/>
      <c r="EOK153" s="19"/>
      <c r="EOL153" s="19"/>
      <c r="EOM153" s="19"/>
      <c r="EON153" s="19"/>
      <c r="EOO153" s="19"/>
      <c r="EOP153" s="19"/>
      <c r="EOQ153" s="19"/>
      <c r="EOR153" s="19"/>
      <c r="EOS153" s="19"/>
      <c r="EOT153" s="19"/>
      <c r="EOU153" s="19"/>
      <c r="EOV153" s="19"/>
      <c r="EOW153" s="19"/>
      <c r="EOX153" s="19"/>
      <c r="EOY153" s="19"/>
      <c r="EOZ153" s="19"/>
      <c r="EPA153" s="19"/>
      <c r="EPB153" s="19"/>
      <c r="EPC153" s="19"/>
      <c r="EPD153" s="19"/>
      <c r="EPE153" s="19"/>
      <c r="EPF153" s="19"/>
      <c r="EPG153" s="19"/>
      <c r="EPH153" s="19"/>
      <c r="EPI153" s="19"/>
      <c r="EPJ153" s="19"/>
      <c r="EPK153" s="19"/>
      <c r="EPL153" s="19"/>
      <c r="EPM153" s="19"/>
      <c r="EPN153" s="19"/>
      <c r="EPO153" s="19"/>
      <c r="EPP153" s="19"/>
      <c r="EPQ153" s="19"/>
      <c r="EPR153" s="19"/>
      <c r="EPS153" s="19"/>
      <c r="EPT153" s="19"/>
      <c r="EPU153" s="19"/>
      <c r="EPV153" s="19"/>
      <c r="EPW153" s="19"/>
      <c r="EPX153" s="19"/>
      <c r="EPY153" s="19"/>
      <c r="EPZ153" s="19"/>
      <c r="EQA153" s="19"/>
      <c r="EQB153" s="19"/>
      <c r="EQC153" s="19"/>
      <c r="EQD153" s="19"/>
      <c r="EQE153" s="19"/>
      <c r="EQF153" s="19"/>
      <c r="EQG153" s="19"/>
      <c r="EQH153" s="19"/>
      <c r="EQI153" s="19"/>
      <c r="EQJ153" s="19"/>
      <c r="EQK153" s="19"/>
      <c r="EQL153" s="19"/>
      <c r="EQM153" s="19"/>
      <c r="EQN153" s="19"/>
      <c r="EQO153" s="19"/>
      <c r="EQP153" s="19"/>
      <c r="EQQ153" s="19"/>
      <c r="EQR153" s="19"/>
      <c r="EQS153" s="19"/>
      <c r="EQT153" s="19"/>
      <c r="EQU153" s="19"/>
      <c r="EQV153" s="19"/>
      <c r="EQW153" s="19"/>
      <c r="EQX153" s="19"/>
      <c r="EQY153" s="19"/>
      <c r="EQZ153" s="19"/>
      <c r="ERA153" s="19"/>
      <c r="ERB153" s="19"/>
      <c r="ERC153" s="19"/>
      <c r="ERD153" s="19"/>
      <c r="ERE153" s="19"/>
      <c r="ERF153" s="19"/>
      <c r="ERG153" s="19"/>
      <c r="ERH153" s="19"/>
      <c r="ERI153" s="19"/>
      <c r="ERJ153" s="19"/>
      <c r="ERK153" s="19"/>
      <c r="ERL153" s="19"/>
      <c r="ERM153" s="19"/>
      <c r="ERN153" s="19"/>
      <c r="ERO153" s="19"/>
      <c r="ERP153" s="19"/>
      <c r="ERQ153" s="19"/>
      <c r="ERR153" s="19"/>
      <c r="ERS153" s="19"/>
      <c r="ERT153" s="19"/>
      <c r="ERU153" s="19"/>
      <c r="ERV153" s="19"/>
      <c r="ERW153" s="19"/>
      <c r="ERX153" s="19"/>
      <c r="ERY153" s="19"/>
      <c r="ERZ153" s="19"/>
      <c r="ESA153" s="19"/>
      <c r="ESB153" s="19"/>
      <c r="ESC153" s="19"/>
      <c r="ESD153" s="19"/>
      <c r="ESE153" s="19"/>
      <c r="ESF153" s="19"/>
      <c r="ESG153" s="19"/>
      <c r="ESH153" s="19"/>
      <c r="ESI153" s="19"/>
      <c r="ESJ153" s="19"/>
      <c r="ESK153" s="19"/>
      <c r="ESL153" s="19"/>
      <c r="ESM153" s="19"/>
      <c r="ESN153" s="19"/>
      <c r="ESO153" s="19"/>
      <c r="ESP153" s="19"/>
      <c r="ESQ153" s="19"/>
      <c r="ESR153" s="19"/>
      <c r="ESS153" s="19"/>
      <c r="EST153" s="19"/>
      <c r="ESU153" s="19"/>
      <c r="ESV153" s="19"/>
      <c r="ESW153" s="19"/>
      <c r="ESX153" s="19"/>
      <c r="ESY153" s="19"/>
      <c r="ESZ153" s="19"/>
      <c r="ETA153" s="19"/>
      <c r="ETB153" s="19"/>
      <c r="ETC153" s="19"/>
      <c r="ETD153" s="19"/>
      <c r="ETE153" s="19"/>
      <c r="ETF153" s="19"/>
      <c r="ETG153" s="19"/>
      <c r="ETH153" s="19"/>
      <c r="ETI153" s="19"/>
      <c r="ETJ153" s="19"/>
      <c r="ETK153" s="19"/>
      <c r="ETL153" s="19"/>
      <c r="ETM153" s="19"/>
      <c r="ETN153" s="19"/>
      <c r="ETO153" s="19"/>
      <c r="ETP153" s="19"/>
      <c r="ETQ153" s="19"/>
      <c r="ETR153" s="19"/>
      <c r="ETS153" s="19"/>
      <c r="ETT153" s="19"/>
      <c r="ETU153" s="19"/>
      <c r="ETV153" s="19"/>
      <c r="ETW153" s="19"/>
      <c r="ETX153" s="19"/>
      <c r="ETY153" s="19"/>
      <c r="ETZ153" s="19"/>
      <c r="EUA153" s="19"/>
      <c r="EUB153" s="19"/>
      <c r="EUC153" s="19"/>
      <c r="EUD153" s="19"/>
      <c r="EUE153" s="19"/>
      <c r="EUF153" s="19"/>
      <c r="EUG153" s="19"/>
      <c r="EUH153" s="19"/>
      <c r="EUI153" s="19"/>
      <c r="EUJ153" s="19"/>
      <c r="EUK153" s="19"/>
      <c r="EUL153" s="19"/>
      <c r="EUM153" s="19"/>
      <c r="EUN153" s="19"/>
      <c r="EUO153" s="19"/>
      <c r="EUP153" s="19"/>
      <c r="EUQ153" s="19"/>
      <c r="EUR153" s="19"/>
      <c r="EUS153" s="19"/>
      <c r="EUT153" s="19"/>
      <c r="EUU153" s="19"/>
      <c r="EUV153" s="19"/>
      <c r="EUW153" s="19"/>
      <c r="EUX153" s="19"/>
      <c r="EUY153" s="19"/>
      <c r="EUZ153" s="19"/>
      <c r="EVA153" s="19"/>
      <c r="EVB153" s="19"/>
      <c r="EVC153" s="19"/>
      <c r="EVD153" s="19"/>
      <c r="EVE153" s="19"/>
      <c r="EVF153" s="19"/>
      <c r="EVG153" s="19"/>
      <c r="EVH153" s="19"/>
      <c r="EVI153" s="19"/>
      <c r="EVJ153" s="19"/>
      <c r="EVK153" s="19"/>
      <c r="EVL153" s="19"/>
      <c r="EVM153" s="19"/>
      <c r="EVN153" s="19"/>
      <c r="EVO153" s="19"/>
      <c r="EVP153" s="19"/>
      <c r="EVQ153" s="19"/>
      <c r="EVR153" s="19"/>
      <c r="EVS153" s="19"/>
      <c r="EVT153" s="19"/>
      <c r="EVU153" s="19"/>
      <c r="EVV153" s="19"/>
      <c r="EVW153" s="19"/>
      <c r="EVX153" s="19"/>
      <c r="EVY153" s="19"/>
      <c r="EVZ153" s="19"/>
      <c r="EWA153" s="19"/>
      <c r="EWB153" s="19"/>
      <c r="EWC153" s="19"/>
      <c r="EWD153" s="19"/>
      <c r="EWE153" s="19"/>
      <c r="EWF153" s="19"/>
      <c r="EWG153" s="19"/>
      <c r="EWH153" s="19"/>
      <c r="EWI153" s="19"/>
      <c r="EWJ153" s="19"/>
      <c r="EWK153" s="19"/>
      <c r="EWL153" s="19"/>
      <c r="EWM153" s="19"/>
      <c r="EWN153" s="19"/>
      <c r="EWO153" s="19"/>
      <c r="EWP153" s="19"/>
      <c r="EWQ153" s="19"/>
      <c r="EWR153" s="19"/>
      <c r="EWS153" s="19"/>
      <c r="EWT153" s="19"/>
      <c r="EWU153" s="19"/>
      <c r="EWV153" s="19"/>
      <c r="EWW153" s="19"/>
      <c r="EWX153" s="19"/>
      <c r="EWY153" s="19"/>
      <c r="EWZ153" s="19"/>
      <c r="EXA153" s="19"/>
      <c r="EXB153" s="19"/>
      <c r="EXC153" s="19"/>
      <c r="EXD153" s="19"/>
      <c r="EXE153" s="19"/>
      <c r="EXF153" s="19"/>
      <c r="EXG153" s="19"/>
      <c r="EXH153" s="19"/>
      <c r="EXI153" s="19"/>
      <c r="EXJ153" s="19"/>
      <c r="EXK153" s="19"/>
      <c r="EXL153" s="19"/>
      <c r="EXM153" s="19"/>
      <c r="EXN153" s="19"/>
      <c r="EXO153" s="19"/>
      <c r="EXP153" s="19"/>
      <c r="EXQ153" s="19"/>
      <c r="EXR153" s="19"/>
      <c r="EXS153" s="19"/>
      <c r="EXT153" s="19"/>
      <c r="EXU153" s="19"/>
      <c r="EXV153" s="19"/>
      <c r="EXW153" s="19"/>
      <c r="EXX153" s="19"/>
      <c r="EXY153" s="19"/>
      <c r="EXZ153" s="19"/>
      <c r="EYA153" s="19"/>
      <c r="EYB153" s="19"/>
      <c r="EYC153" s="19"/>
      <c r="EYD153" s="19"/>
      <c r="EYE153" s="19"/>
      <c r="EYF153" s="19"/>
      <c r="EYG153" s="19"/>
      <c r="EYH153" s="19"/>
      <c r="EYI153" s="19"/>
      <c r="EYJ153" s="19"/>
      <c r="EYK153" s="19"/>
      <c r="EYL153" s="19"/>
      <c r="EYM153" s="19"/>
      <c r="EYN153" s="19"/>
      <c r="EYO153" s="19"/>
      <c r="EYP153" s="19"/>
      <c r="EYQ153" s="19"/>
      <c r="EYR153" s="19"/>
      <c r="EYS153" s="19"/>
      <c r="EYT153" s="19"/>
      <c r="EYU153" s="19"/>
      <c r="EYV153" s="19"/>
      <c r="EYW153" s="19"/>
      <c r="EYX153" s="19"/>
      <c r="EYY153" s="19"/>
      <c r="EYZ153" s="19"/>
      <c r="EZA153" s="19"/>
      <c r="EZB153" s="19"/>
      <c r="EZC153" s="19"/>
      <c r="EZD153" s="19"/>
      <c r="EZE153" s="19"/>
      <c r="EZF153" s="19"/>
      <c r="EZG153" s="19"/>
      <c r="EZH153" s="19"/>
      <c r="EZI153" s="19"/>
      <c r="EZJ153" s="19"/>
      <c r="EZK153" s="19"/>
      <c r="EZL153" s="19"/>
      <c r="EZM153" s="19"/>
      <c r="EZN153" s="19"/>
      <c r="EZO153" s="19"/>
      <c r="EZP153" s="19"/>
      <c r="EZQ153" s="19"/>
      <c r="EZR153" s="19"/>
      <c r="EZS153" s="19"/>
      <c r="EZT153" s="19"/>
      <c r="EZU153" s="19"/>
      <c r="EZV153" s="19"/>
      <c r="EZW153" s="19"/>
      <c r="EZX153" s="19"/>
      <c r="EZY153" s="19"/>
      <c r="EZZ153" s="19"/>
      <c r="FAA153" s="19"/>
      <c r="FAB153" s="19"/>
      <c r="FAC153" s="19"/>
      <c r="FAD153" s="19"/>
      <c r="FAE153" s="19"/>
      <c r="FAF153" s="19"/>
      <c r="FAG153" s="19"/>
      <c r="FAH153" s="19"/>
      <c r="FAI153" s="19"/>
      <c r="FAJ153" s="19"/>
      <c r="FAK153" s="19"/>
      <c r="FAL153" s="19"/>
      <c r="FAM153" s="19"/>
      <c r="FAN153" s="19"/>
      <c r="FAO153" s="19"/>
      <c r="FAP153" s="19"/>
      <c r="FAQ153" s="19"/>
      <c r="FAR153" s="19"/>
      <c r="FAS153" s="19"/>
      <c r="FAT153" s="19"/>
      <c r="FAU153" s="19"/>
      <c r="FAV153" s="19"/>
      <c r="FAW153" s="19"/>
      <c r="FAX153" s="19"/>
      <c r="FAY153" s="19"/>
      <c r="FAZ153" s="19"/>
      <c r="FBA153" s="19"/>
      <c r="FBB153" s="19"/>
      <c r="FBC153" s="19"/>
      <c r="FBD153" s="19"/>
      <c r="FBE153" s="19"/>
      <c r="FBF153" s="19"/>
      <c r="FBG153" s="19"/>
      <c r="FBH153" s="19"/>
      <c r="FBI153" s="19"/>
      <c r="FBJ153" s="19"/>
      <c r="FBK153" s="19"/>
      <c r="FBL153" s="19"/>
      <c r="FBM153" s="19"/>
      <c r="FBN153" s="19"/>
      <c r="FBO153" s="19"/>
      <c r="FBP153" s="19"/>
      <c r="FBQ153" s="19"/>
      <c r="FBR153" s="19"/>
      <c r="FBS153" s="19"/>
      <c r="FBT153" s="19"/>
      <c r="FBU153" s="19"/>
      <c r="FBV153" s="19"/>
      <c r="FBW153" s="19"/>
      <c r="FBX153" s="19"/>
      <c r="FBY153" s="19"/>
      <c r="FBZ153" s="19"/>
      <c r="FCA153" s="19"/>
      <c r="FCB153" s="19"/>
      <c r="FCC153" s="19"/>
      <c r="FCD153" s="19"/>
      <c r="FCE153" s="19"/>
      <c r="FCF153" s="19"/>
      <c r="FCG153" s="19"/>
      <c r="FCH153" s="19"/>
      <c r="FCI153" s="19"/>
      <c r="FCJ153" s="19"/>
      <c r="FCK153" s="19"/>
      <c r="FCL153" s="19"/>
      <c r="FCM153" s="19"/>
      <c r="FCN153" s="19"/>
      <c r="FCO153" s="19"/>
      <c r="FCP153" s="19"/>
      <c r="FCQ153" s="19"/>
      <c r="FCR153" s="19"/>
      <c r="FCS153" s="19"/>
      <c r="FCT153" s="19"/>
      <c r="FCU153" s="19"/>
      <c r="FCV153" s="19"/>
      <c r="FCW153" s="19"/>
      <c r="FCX153" s="19"/>
      <c r="FCY153" s="19"/>
      <c r="FCZ153" s="19"/>
      <c r="FDA153" s="19"/>
      <c r="FDB153" s="19"/>
      <c r="FDC153" s="19"/>
      <c r="FDD153" s="19"/>
      <c r="FDE153" s="19"/>
      <c r="FDF153" s="19"/>
      <c r="FDG153" s="19"/>
      <c r="FDH153" s="19"/>
      <c r="FDI153" s="19"/>
      <c r="FDJ153" s="19"/>
      <c r="FDK153" s="19"/>
      <c r="FDL153" s="19"/>
      <c r="FDM153" s="19"/>
      <c r="FDN153" s="19"/>
      <c r="FDO153" s="19"/>
      <c r="FDP153" s="19"/>
      <c r="FDQ153" s="19"/>
      <c r="FDR153" s="19"/>
      <c r="FDS153" s="19"/>
      <c r="FDT153" s="19"/>
      <c r="FDU153" s="19"/>
      <c r="FDV153" s="19"/>
      <c r="FDW153" s="19"/>
      <c r="FDX153" s="19"/>
      <c r="FDY153" s="19"/>
      <c r="FDZ153" s="19"/>
      <c r="FEA153" s="19"/>
      <c r="FEB153" s="19"/>
      <c r="FEC153" s="19"/>
      <c r="FED153" s="19"/>
      <c r="FEE153" s="19"/>
      <c r="FEF153" s="19"/>
      <c r="FEG153" s="19"/>
      <c r="FEH153" s="19"/>
      <c r="FEI153" s="19"/>
      <c r="FEJ153" s="19"/>
      <c r="FEK153" s="19"/>
      <c r="FEL153" s="19"/>
      <c r="FEM153" s="19"/>
      <c r="FEN153" s="19"/>
      <c r="FEO153" s="19"/>
      <c r="FEP153" s="19"/>
      <c r="FEQ153" s="19"/>
      <c r="FER153" s="19"/>
      <c r="FES153" s="19"/>
      <c r="FET153" s="19"/>
      <c r="FEU153" s="19"/>
      <c r="FEV153" s="19"/>
      <c r="FEW153" s="19"/>
      <c r="FEX153" s="19"/>
      <c r="FEY153" s="19"/>
      <c r="FEZ153" s="19"/>
      <c r="FFA153" s="19"/>
      <c r="FFB153" s="19"/>
      <c r="FFC153" s="19"/>
      <c r="FFD153" s="19"/>
      <c r="FFE153" s="19"/>
      <c r="FFF153" s="19"/>
      <c r="FFG153" s="19"/>
      <c r="FFH153" s="19"/>
      <c r="FFI153" s="19"/>
      <c r="FFJ153" s="19"/>
      <c r="FFK153" s="19"/>
      <c r="FFL153" s="19"/>
      <c r="FFM153" s="19"/>
      <c r="FFN153" s="19"/>
      <c r="FFO153" s="19"/>
      <c r="FFP153" s="19"/>
      <c r="FFQ153" s="19"/>
      <c r="FFR153" s="19"/>
      <c r="FFS153" s="19"/>
      <c r="FFT153" s="19"/>
      <c r="FFU153" s="19"/>
      <c r="FFV153" s="19"/>
      <c r="FFW153" s="19"/>
      <c r="FFX153" s="19"/>
      <c r="FFY153" s="19"/>
      <c r="FFZ153" s="19"/>
      <c r="FGA153" s="19"/>
      <c r="FGB153" s="19"/>
      <c r="FGC153" s="19"/>
      <c r="FGD153" s="19"/>
      <c r="FGE153" s="19"/>
      <c r="FGF153" s="19"/>
      <c r="FGG153" s="19"/>
      <c r="FGH153" s="19"/>
      <c r="FGI153" s="19"/>
      <c r="FGJ153" s="19"/>
      <c r="FGK153" s="19"/>
      <c r="FGL153" s="19"/>
      <c r="FGM153" s="19"/>
      <c r="FGN153" s="19"/>
      <c r="FGO153" s="19"/>
      <c r="FGP153" s="19"/>
      <c r="FGQ153" s="19"/>
      <c r="FGR153" s="19"/>
      <c r="FGS153" s="19"/>
      <c r="FGT153" s="19"/>
      <c r="FGU153" s="19"/>
      <c r="FGV153" s="19"/>
      <c r="FGW153" s="19"/>
      <c r="FGX153" s="19"/>
      <c r="FGY153" s="19"/>
      <c r="FGZ153" s="19"/>
      <c r="FHA153" s="19"/>
      <c r="FHB153" s="19"/>
      <c r="FHC153" s="19"/>
      <c r="FHD153" s="19"/>
      <c r="FHE153" s="19"/>
      <c r="FHF153" s="19"/>
      <c r="FHG153" s="19"/>
      <c r="FHH153" s="19"/>
      <c r="FHI153" s="19"/>
      <c r="FHJ153" s="19"/>
      <c r="FHK153" s="19"/>
      <c r="FHL153" s="19"/>
      <c r="FHM153" s="19"/>
      <c r="FHN153" s="19"/>
      <c r="FHO153" s="19"/>
      <c r="FHP153" s="19"/>
      <c r="FHQ153" s="19"/>
      <c r="FHR153" s="19"/>
      <c r="FHS153" s="19"/>
      <c r="FHT153" s="19"/>
      <c r="FHU153" s="19"/>
      <c r="FHV153" s="19"/>
      <c r="FHW153" s="19"/>
      <c r="FHX153" s="19"/>
      <c r="FHY153" s="19"/>
      <c r="FHZ153" s="19"/>
      <c r="FIA153" s="19"/>
      <c r="FIB153" s="19"/>
      <c r="FIC153" s="19"/>
      <c r="FID153" s="19"/>
      <c r="FIE153" s="19"/>
      <c r="FIF153" s="19"/>
      <c r="FIG153" s="19"/>
      <c r="FIH153" s="19"/>
      <c r="FII153" s="19"/>
      <c r="FIJ153" s="19"/>
      <c r="FIK153" s="19"/>
      <c r="FIL153" s="19"/>
      <c r="FIM153" s="19"/>
      <c r="FIN153" s="19"/>
      <c r="FIO153" s="19"/>
      <c r="FIP153" s="19"/>
      <c r="FIQ153" s="19"/>
      <c r="FIR153" s="19"/>
      <c r="FIS153" s="19"/>
      <c r="FIT153" s="19"/>
      <c r="FIU153" s="19"/>
      <c r="FIV153" s="19"/>
      <c r="FIW153" s="19"/>
      <c r="FIX153" s="19"/>
      <c r="FIY153" s="19"/>
      <c r="FIZ153" s="19"/>
      <c r="FJA153" s="19"/>
      <c r="FJB153" s="19"/>
      <c r="FJC153" s="19"/>
      <c r="FJD153" s="19"/>
      <c r="FJE153" s="19"/>
      <c r="FJF153" s="19"/>
      <c r="FJG153" s="19"/>
      <c r="FJH153" s="19"/>
      <c r="FJI153" s="19"/>
      <c r="FJJ153" s="19"/>
      <c r="FJK153" s="19"/>
      <c r="FJL153" s="19"/>
      <c r="FJM153" s="19"/>
      <c r="FJN153" s="19"/>
      <c r="FJO153" s="19"/>
      <c r="FJP153" s="19"/>
      <c r="FJQ153" s="19"/>
      <c r="FJR153" s="19"/>
      <c r="FJS153" s="19"/>
      <c r="FJT153" s="19"/>
      <c r="FJU153" s="19"/>
      <c r="FJV153" s="19"/>
      <c r="FJW153" s="19"/>
      <c r="FJX153" s="19"/>
      <c r="FJY153" s="19"/>
      <c r="FJZ153" s="19"/>
      <c r="FKA153" s="19"/>
      <c r="FKB153" s="19"/>
      <c r="FKC153" s="19"/>
      <c r="FKD153" s="19"/>
      <c r="FKE153" s="19"/>
      <c r="FKF153" s="19"/>
      <c r="FKG153" s="19"/>
      <c r="FKH153" s="19"/>
      <c r="FKI153" s="19"/>
      <c r="FKJ153" s="19"/>
      <c r="FKK153" s="19"/>
      <c r="FKL153" s="19"/>
      <c r="FKM153" s="19"/>
      <c r="FKN153" s="19"/>
      <c r="FKO153" s="19"/>
      <c r="FKP153" s="19"/>
      <c r="FKQ153" s="19"/>
      <c r="FKR153" s="19"/>
      <c r="FKS153" s="19"/>
      <c r="FKT153" s="19"/>
      <c r="FKU153" s="19"/>
      <c r="FKV153" s="19"/>
      <c r="FKW153" s="19"/>
      <c r="FKX153" s="19"/>
      <c r="FKY153" s="19"/>
      <c r="FKZ153" s="19"/>
      <c r="FLA153" s="19"/>
      <c r="FLB153" s="19"/>
      <c r="FLC153" s="19"/>
      <c r="FLD153" s="19"/>
      <c r="FLE153" s="19"/>
      <c r="FLF153" s="19"/>
      <c r="FLG153" s="19"/>
      <c r="FLH153" s="19"/>
      <c r="FLI153" s="19"/>
      <c r="FLJ153" s="19"/>
      <c r="FLK153" s="19"/>
      <c r="FLL153" s="19"/>
      <c r="FLM153" s="19"/>
      <c r="FLN153" s="19"/>
      <c r="FLO153" s="19"/>
      <c r="FLP153" s="19"/>
      <c r="FLQ153" s="19"/>
      <c r="FLR153" s="19"/>
      <c r="FLS153" s="19"/>
      <c r="FLT153" s="19"/>
      <c r="FLU153" s="19"/>
      <c r="FLV153" s="19"/>
      <c r="FLW153" s="19"/>
      <c r="FLX153" s="19"/>
      <c r="FLY153" s="19"/>
      <c r="FLZ153" s="19"/>
      <c r="FMA153" s="19"/>
      <c r="FMB153" s="19"/>
      <c r="FMC153" s="19"/>
      <c r="FMD153" s="19"/>
      <c r="FME153" s="19"/>
      <c r="FMF153" s="19"/>
      <c r="FMG153" s="19"/>
      <c r="FMH153" s="19"/>
      <c r="FMI153" s="19"/>
      <c r="FMJ153" s="19"/>
      <c r="FMK153" s="19"/>
      <c r="FML153" s="19"/>
      <c r="FMM153" s="19"/>
      <c r="FMN153" s="19"/>
      <c r="FMO153" s="19"/>
      <c r="FMP153" s="19"/>
      <c r="FMQ153" s="19"/>
      <c r="FMR153" s="19"/>
      <c r="FMS153" s="19"/>
      <c r="FMT153" s="19"/>
      <c r="FMU153" s="19"/>
      <c r="FMV153" s="19"/>
      <c r="FMW153" s="19"/>
      <c r="FMX153" s="19"/>
      <c r="FMY153" s="19"/>
      <c r="FMZ153" s="19"/>
      <c r="FNA153" s="19"/>
      <c r="FNB153" s="19"/>
      <c r="FNC153" s="19"/>
      <c r="FND153" s="19"/>
      <c r="FNE153" s="19"/>
      <c r="FNF153" s="19"/>
      <c r="FNG153" s="19"/>
      <c r="FNH153" s="19"/>
      <c r="FNI153" s="19"/>
      <c r="FNJ153" s="19"/>
      <c r="FNK153" s="19"/>
      <c r="FNL153" s="19"/>
      <c r="FNM153" s="19"/>
      <c r="FNN153" s="19"/>
      <c r="FNO153" s="19"/>
      <c r="FNP153" s="19"/>
      <c r="FNQ153" s="19"/>
      <c r="FNR153" s="19"/>
      <c r="FNS153" s="19"/>
      <c r="FNT153" s="19"/>
      <c r="FNU153" s="19"/>
      <c r="FNV153" s="19"/>
      <c r="FNW153" s="19"/>
      <c r="FNX153" s="19"/>
      <c r="FNY153" s="19"/>
      <c r="FNZ153" s="19"/>
      <c r="FOA153" s="19"/>
      <c r="FOB153" s="19"/>
      <c r="FOC153" s="19"/>
      <c r="FOD153" s="19"/>
      <c r="FOE153" s="19"/>
      <c r="FOF153" s="19"/>
      <c r="FOG153" s="19"/>
      <c r="FOH153" s="19"/>
      <c r="FOI153" s="19"/>
      <c r="FOJ153" s="19"/>
      <c r="FOK153" s="19"/>
      <c r="FOL153" s="19"/>
      <c r="FOM153" s="19"/>
      <c r="FON153" s="19"/>
      <c r="FOO153" s="19"/>
      <c r="FOP153" s="19"/>
      <c r="FOQ153" s="19"/>
      <c r="FOR153" s="19"/>
      <c r="FOS153" s="19"/>
      <c r="FOT153" s="19"/>
      <c r="FOU153" s="19"/>
      <c r="FOV153" s="19"/>
      <c r="FOW153" s="19"/>
      <c r="FOX153" s="19"/>
      <c r="FOY153" s="19"/>
      <c r="FOZ153" s="19"/>
      <c r="FPA153" s="19"/>
      <c r="FPB153" s="19"/>
      <c r="FPC153" s="19"/>
      <c r="FPD153" s="19"/>
      <c r="FPE153" s="19"/>
      <c r="FPF153" s="19"/>
      <c r="FPG153" s="19"/>
      <c r="FPH153" s="19"/>
      <c r="FPI153" s="19"/>
      <c r="FPJ153" s="19"/>
      <c r="FPK153" s="19"/>
      <c r="FPL153" s="19"/>
      <c r="FPM153" s="19"/>
      <c r="FPN153" s="19"/>
      <c r="FPO153" s="19"/>
      <c r="FPP153" s="19"/>
      <c r="FPQ153" s="19"/>
      <c r="FPR153" s="19"/>
      <c r="FPS153" s="19"/>
      <c r="FPT153" s="19"/>
      <c r="FPU153" s="19"/>
      <c r="FPV153" s="19"/>
      <c r="FPW153" s="19"/>
      <c r="FPX153" s="19"/>
      <c r="FPY153" s="19"/>
      <c r="FPZ153" s="19"/>
      <c r="FQA153" s="19"/>
      <c r="FQB153" s="19"/>
      <c r="FQC153" s="19"/>
      <c r="FQD153" s="19"/>
      <c r="FQE153" s="19"/>
      <c r="FQF153" s="19"/>
      <c r="FQG153" s="19"/>
      <c r="FQH153" s="19"/>
      <c r="FQI153" s="19"/>
      <c r="FQJ153" s="19"/>
      <c r="FQK153" s="19"/>
      <c r="FQL153" s="19"/>
      <c r="FQM153" s="19"/>
      <c r="FQN153" s="19"/>
      <c r="FQO153" s="19"/>
      <c r="FQP153" s="19"/>
      <c r="FQQ153" s="19"/>
      <c r="FQR153" s="19"/>
      <c r="FQS153" s="19"/>
      <c r="FQT153" s="19"/>
      <c r="FQU153" s="19"/>
      <c r="FQV153" s="19"/>
      <c r="FQW153" s="19"/>
      <c r="FQX153" s="19"/>
      <c r="FQY153" s="19"/>
      <c r="FQZ153" s="19"/>
      <c r="FRA153" s="19"/>
      <c r="FRB153" s="19"/>
      <c r="FRC153" s="19"/>
      <c r="FRD153" s="19"/>
      <c r="FRE153" s="19"/>
      <c r="FRF153" s="19"/>
      <c r="FRG153" s="19"/>
      <c r="FRH153" s="19"/>
      <c r="FRI153" s="19"/>
      <c r="FRJ153" s="19"/>
      <c r="FRK153" s="19"/>
      <c r="FRL153" s="19"/>
      <c r="FRM153" s="19"/>
      <c r="FRN153" s="19"/>
      <c r="FRO153" s="19"/>
      <c r="FRP153" s="19"/>
      <c r="FRQ153" s="19"/>
      <c r="FRR153" s="19"/>
      <c r="FRS153" s="19"/>
      <c r="FRT153" s="19"/>
      <c r="FRU153" s="19"/>
      <c r="FRV153" s="19"/>
      <c r="FRW153" s="19"/>
      <c r="FRX153" s="19"/>
      <c r="FRY153" s="19"/>
      <c r="FRZ153" s="19"/>
      <c r="FSA153" s="19"/>
      <c r="FSB153" s="19"/>
      <c r="FSC153" s="19"/>
      <c r="FSD153" s="19"/>
      <c r="FSE153" s="19"/>
      <c r="FSF153" s="19"/>
      <c r="FSG153" s="19"/>
      <c r="FSH153" s="19"/>
      <c r="FSI153" s="19"/>
      <c r="FSJ153" s="19"/>
      <c r="FSK153" s="19"/>
      <c r="FSL153" s="19"/>
      <c r="FSM153" s="19"/>
      <c r="FSN153" s="19"/>
      <c r="FSO153" s="19"/>
      <c r="FSP153" s="19"/>
      <c r="FSQ153" s="19"/>
      <c r="FSR153" s="19"/>
      <c r="FSS153" s="19"/>
      <c r="FST153" s="19"/>
      <c r="FSU153" s="19"/>
      <c r="FSV153" s="19"/>
      <c r="FSW153" s="19"/>
      <c r="FSX153" s="19"/>
      <c r="FSY153" s="19"/>
      <c r="FSZ153" s="19"/>
      <c r="FTA153" s="19"/>
      <c r="FTB153" s="19"/>
      <c r="FTC153" s="19"/>
      <c r="FTD153" s="19"/>
      <c r="FTE153" s="19"/>
      <c r="FTF153" s="19"/>
      <c r="FTG153" s="19"/>
      <c r="FTH153" s="19"/>
      <c r="FTI153" s="19"/>
      <c r="FTJ153" s="19"/>
      <c r="FTK153" s="19"/>
      <c r="FTL153" s="19"/>
      <c r="FTM153" s="19"/>
      <c r="FTN153" s="19"/>
      <c r="FTO153" s="19"/>
      <c r="FTP153" s="19"/>
      <c r="FTQ153" s="19"/>
      <c r="FTR153" s="19"/>
      <c r="FTS153" s="19"/>
      <c r="FTT153" s="19"/>
      <c r="FTU153" s="19"/>
      <c r="FTV153" s="19"/>
      <c r="FTW153" s="19"/>
      <c r="FTX153" s="19"/>
      <c r="FTY153" s="19"/>
      <c r="FTZ153" s="19"/>
      <c r="FUA153" s="19"/>
      <c r="FUB153" s="19"/>
      <c r="FUC153" s="19"/>
      <c r="FUD153" s="19"/>
      <c r="FUE153" s="19"/>
      <c r="FUF153" s="19"/>
      <c r="FUG153" s="19"/>
      <c r="FUH153" s="19"/>
      <c r="FUI153" s="19"/>
      <c r="FUJ153" s="19"/>
      <c r="FUK153" s="19"/>
      <c r="FUL153" s="19"/>
      <c r="FUM153" s="19"/>
      <c r="FUN153" s="19"/>
      <c r="FUO153" s="19"/>
      <c r="FUP153" s="19"/>
      <c r="FUQ153" s="19"/>
      <c r="FUR153" s="19"/>
      <c r="FUS153" s="19"/>
      <c r="FUT153" s="19"/>
      <c r="FUU153" s="19"/>
      <c r="FUV153" s="19"/>
      <c r="FUW153" s="19"/>
      <c r="FUX153" s="19"/>
      <c r="FUY153" s="19"/>
      <c r="FUZ153" s="19"/>
      <c r="FVA153" s="19"/>
      <c r="FVB153" s="19"/>
      <c r="FVC153" s="19"/>
      <c r="FVD153" s="19"/>
      <c r="FVE153" s="19"/>
      <c r="FVF153" s="19"/>
      <c r="FVG153" s="19"/>
      <c r="FVH153" s="19"/>
      <c r="FVI153" s="19"/>
      <c r="FVJ153" s="19"/>
      <c r="FVK153" s="19"/>
      <c r="FVL153" s="19"/>
      <c r="FVM153" s="19"/>
      <c r="FVN153" s="19"/>
      <c r="FVO153" s="19"/>
      <c r="FVP153" s="19"/>
      <c r="FVQ153" s="19"/>
      <c r="FVR153" s="19"/>
      <c r="FVS153" s="19"/>
      <c r="FVT153" s="19"/>
      <c r="FVU153" s="19"/>
      <c r="FVV153" s="19"/>
      <c r="FVW153" s="19"/>
      <c r="FVX153" s="19"/>
      <c r="FVY153" s="19"/>
      <c r="FVZ153" s="19"/>
      <c r="FWA153" s="19"/>
      <c r="FWB153" s="19"/>
      <c r="FWC153" s="19"/>
      <c r="FWD153" s="19"/>
      <c r="FWE153" s="19"/>
      <c r="FWF153" s="19"/>
      <c r="FWG153" s="19"/>
    </row>
    <row r="154" spans="1:4661" s="170" customFormat="1" ht="26.4" x14ac:dyDescent="0.25">
      <c r="A154" s="122" t="s">
        <v>507</v>
      </c>
      <c r="B154" s="245" t="s">
        <v>47</v>
      </c>
      <c r="C154" s="246">
        <v>2026</v>
      </c>
      <c r="D154" s="247">
        <v>2028</v>
      </c>
      <c r="E154" s="248"/>
      <c r="F154" s="245" t="s">
        <v>101</v>
      </c>
      <c r="G154" s="245"/>
      <c r="H154" s="245" t="s">
        <v>101</v>
      </c>
      <c r="I154" s="245" t="s">
        <v>51</v>
      </c>
      <c r="J154" s="245" t="s">
        <v>102</v>
      </c>
      <c r="K154" s="249" t="s">
        <v>426</v>
      </c>
      <c r="L154" s="248" t="s">
        <v>447</v>
      </c>
      <c r="M154" s="250">
        <v>1</v>
      </c>
      <c r="N154" s="250" t="s">
        <v>106</v>
      </c>
      <c r="O154" s="250">
        <v>48</v>
      </c>
      <c r="P154" s="250" t="s">
        <v>113</v>
      </c>
      <c r="Q154" s="262">
        <v>163852.79</v>
      </c>
      <c r="R154" s="262">
        <v>163852.79</v>
      </c>
      <c r="S154" s="262">
        <v>163852.79</v>
      </c>
      <c r="T154" s="262">
        <v>163852.79</v>
      </c>
      <c r="U154" s="262">
        <f t="shared" si="2"/>
        <v>655411.16</v>
      </c>
      <c r="V154" s="256">
        <v>0</v>
      </c>
      <c r="W154" s="245"/>
      <c r="X154" s="257" t="s">
        <v>110</v>
      </c>
      <c r="Y154" s="257" t="s">
        <v>111</v>
      </c>
      <c r="Z154" s="261"/>
      <c r="AA154" s="25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  <c r="AML154" s="19"/>
      <c r="AMM154" s="19"/>
      <c r="AMN154" s="19"/>
      <c r="AMO154" s="19"/>
      <c r="AMP154" s="19"/>
      <c r="AMQ154" s="19"/>
      <c r="AMR154" s="19"/>
      <c r="AMS154" s="19"/>
      <c r="AMT154" s="19"/>
      <c r="AMU154" s="19"/>
      <c r="AMV154" s="19"/>
      <c r="AMW154" s="19"/>
      <c r="AMX154" s="19"/>
      <c r="AMY154" s="19"/>
      <c r="AMZ154" s="19"/>
      <c r="ANA154" s="19"/>
      <c r="ANB154" s="19"/>
      <c r="ANC154" s="19"/>
      <c r="AND154" s="19"/>
      <c r="ANE154" s="19"/>
      <c r="ANF154" s="19"/>
      <c r="ANG154" s="19"/>
      <c r="ANH154" s="19"/>
      <c r="ANI154" s="19"/>
      <c r="ANJ154" s="19"/>
      <c r="ANK154" s="19"/>
      <c r="ANL154" s="19"/>
      <c r="ANM154" s="19"/>
      <c r="ANN154" s="19"/>
      <c r="ANO154" s="19"/>
      <c r="ANP154" s="19"/>
      <c r="ANQ154" s="19"/>
      <c r="ANR154" s="19"/>
      <c r="ANS154" s="19"/>
      <c r="ANT154" s="19"/>
      <c r="ANU154" s="19"/>
      <c r="ANV154" s="19"/>
      <c r="ANW154" s="19"/>
      <c r="ANX154" s="19"/>
      <c r="ANY154" s="19"/>
      <c r="ANZ154" s="19"/>
      <c r="AOA154" s="19"/>
      <c r="AOB154" s="19"/>
      <c r="AOC154" s="19"/>
      <c r="AOD154" s="19"/>
      <c r="AOE154" s="19"/>
      <c r="AOF154" s="19"/>
      <c r="AOG154" s="19"/>
      <c r="AOH154" s="19"/>
      <c r="AOI154" s="19"/>
      <c r="AOJ154" s="19"/>
      <c r="AOK154" s="19"/>
      <c r="AOL154" s="19"/>
      <c r="AOM154" s="19"/>
      <c r="AON154" s="19"/>
      <c r="AOO154" s="19"/>
      <c r="AOP154" s="19"/>
      <c r="AOQ154" s="19"/>
      <c r="AOR154" s="19"/>
      <c r="AOS154" s="19"/>
      <c r="AOT154" s="19"/>
      <c r="AOU154" s="19"/>
      <c r="AOV154" s="19"/>
      <c r="AOW154" s="19"/>
      <c r="AOX154" s="19"/>
      <c r="AOY154" s="19"/>
      <c r="AOZ154" s="19"/>
      <c r="APA154" s="19"/>
      <c r="APB154" s="19"/>
      <c r="APC154" s="19"/>
      <c r="APD154" s="19"/>
      <c r="APE154" s="19"/>
      <c r="APF154" s="19"/>
      <c r="APG154" s="19"/>
      <c r="APH154" s="19"/>
      <c r="API154" s="19"/>
      <c r="APJ154" s="19"/>
      <c r="APK154" s="19"/>
      <c r="APL154" s="19"/>
      <c r="APM154" s="19"/>
      <c r="APN154" s="19"/>
      <c r="APO154" s="19"/>
      <c r="APP154" s="19"/>
      <c r="APQ154" s="19"/>
      <c r="APR154" s="19"/>
      <c r="APS154" s="19"/>
      <c r="APT154" s="19"/>
      <c r="APU154" s="19"/>
      <c r="APV154" s="19"/>
      <c r="APW154" s="19"/>
      <c r="APX154" s="19"/>
      <c r="APY154" s="19"/>
      <c r="APZ154" s="19"/>
      <c r="AQA154" s="19"/>
      <c r="AQB154" s="19"/>
      <c r="AQC154" s="19"/>
      <c r="AQD154" s="19"/>
      <c r="AQE154" s="19"/>
      <c r="AQF154" s="19"/>
      <c r="AQG154" s="19"/>
      <c r="AQH154" s="19"/>
      <c r="AQI154" s="19"/>
      <c r="AQJ154" s="19"/>
      <c r="AQK154" s="19"/>
      <c r="AQL154" s="19"/>
      <c r="AQM154" s="19"/>
      <c r="AQN154" s="19"/>
      <c r="AQO154" s="19"/>
      <c r="AQP154" s="19"/>
      <c r="AQQ154" s="19"/>
      <c r="AQR154" s="19"/>
      <c r="AQS154" s="19"/>
      <c r="AQT154" s="19"/>
      <c r="AQU154" s="19"/>
      <c r="AQV154" s="19"/>
      <c r="AQW154" s="19"/>
      <c r="AQX154" s="19"/>
      <c r="AQY154" s="19"/>
      <c r="AQZ154" s="19"/>
      <c r="ARA154" s="19"/>
      <c r="ARB154" s="19"/>
      <c r="ARC154" s="19"/>
      <c r="ARD154" s="19"/>
      <c r="ARE154" s="19"/>
      <c r="ARF154" s="19"/>
      <c r="ARG154" s="19"/>
      <c r="ARH154" s="19"/>
      <c r="ARI154" s="19"/>
      <c r="ARJ154" s="19"/>
      <c r="ARK154" s="19"/>
      <c r="ARL154" s="19"/>
      <c r="ARM154" s="19"/>
      <c r="ARN154" s="19"/>
      <c r="ARO154" s="19"/>
      <c r="ARP154" s="19"/>
      <c r="ARQ154" s="19"/>
      <c r="ARR154" s="19"/>
      <c r="ARS154" s="19"/>
      <c r="ART154" s="19"/>
      <c r="ARU154" s="19"/>
      <c r="ARV154" s="19"/>
      <c r="ARW154" s="19"/>
      <c r="ARX154" s="19"/>
      <c r="ARY154" s="19"/>
      <c r="ARZ154" s="19"/>
      <c r="ASA154" s="19"/>
      <c r="ASB154" s="19"/>
      <c r="ASC154" s="19"/>
      <c r="ASD154" s="19"/>
      <c r="ASE154" s="19"/>
      <c r="ASF154" s="19"/>
      <c r="ASG154" s="19"/>
      <c r="ASH154" s="19"/>
      <c r="ASI154" s="19"/>
      <c r="ASJ154" s="19"/>
      <c r="ASK154" s="19"/>
      <c r="ASL154" s="19"/>
      <c r="ASM154" s="19"/>
      <c r="ASN154" s="19"/>
      <c r="ASO154" s="19"/>
      <c r="ASP154" s="19"/>
      <c r="ASQ154" s="19"/>
      <c r="ASR154" s="19"/>
      <c r="ASS154" s="19"/>
      <c r="AST154" s="19"/>
      <c r="ASU154" s="19"/>
      <c r="ASV154" s="19"/>
      <c r="ASW154" s="19"/>
      <c r="ASX154" s="19"/>
      <c r="ASY154" s="19"/>
      <c r="ASZ154" s="19"/>
      <c r="ATA154" s="19"/>
      <c r="ATB154" s="19"/>
      <c r="ATC154" s="19"/>
      <c r="ATD154" s="19"/>
      <c r="ATE154" s="19"/>
      <c r="ATF154" s="19"/>
      <c r="ATG154" s="19"/>
      <c r="ATH154" s="19"/>
      <c r="ATI154" s="19"/>
      <c r="ATJ154" s="19"/>
      <c r="ATK154" s="19"/>
      <c r="ATL154" s="19"/>
      <c r="ATM154" s="19"/>
      <c r="ATN154" s="19"/>
      <c r="ATO154" s="19"/>
      <c r="ATP154" s="19"/>
      <c r="ATQ154" s="19"/>
      <c r="ATR154" s="19"/>
      <c r="ATS154" s="19"/>
      <c r="ATT154" s="19"/>
      <c r="ATU154" s="19"/>
      <c r="ATV154" s="19"/>
      <c r="ATW154" s="19"/>
      <c r="ATX154" s="19"/>
      <c r="ATY154" s="19"/>
      <c r="ATZ154" s="19"/>
      <c r="AUA154" s="19"/>
      <c r="AUB154" s="19"/>
      <c r="AUC154" s="19"/>
      <c r="AUD154" s="19"/>
      <c r="AUE154" s="19"/>
      <c r="AUF154" s="19"/>
      <c r="AUG154" s="19"/>
      <c r="AUH154" s="19"/>
      <c r="AUI154" s="19"/>
      <c r="AUJ154" s="19"/>
      <c r="AUK154" s="19"/>
      <c r="AUL154" s="19"/>
      <c r="AUM154" s="19"/>
      <c r="AUN154" s="19"/>
      <c r="AUO154" s="19"/>
      <c r="AUP154" s="19"/>
      <c r="AUQ154" s="19"/>
      <c r="AUR154" s="19"/>
      <c r="AUS154" s="19"/>
      <c r="AUT154" s="19"/>
      <c r="AUU154" s="19"/>
      <c r="AUV154" s="19"/>
      <c r="AUW154" s="19"/>
      <c r="AUX154" s="19"/>
      <c r="AUY154" s="19"/>
      <c r="AUZ154" s="19"/>
      <c r="AVA154" s="19"/>
      <c r="AVB154" s="19"/>
      <c r="AVC154" s="19"/>
      <c r="AVD154" s="19"/>
      <c r="AVE154" s="19"/>
      <c r="AVF154" s="19"/>
      <c r="AVG154" s="19"/>
      <c r="AVH154" s="19"/>
      <c r="AVI154" s="19"/>
      <c r="AVJ154" s="19"/>
      <c r="AVK154" s="19"/>
      <c r="AVL154" s="19"/>
      <c r="AVM154" s="19"/>
      <c r="AVN154" s="19"/>
      <c r="AVO154" s="19"/>
      <c r="AVP154" s="19"/>
      <c r="AVQ154" s="19"/>
      <c r="AVR154" s="19"/>
      <c r="AVS154" s="19"/>
      <c r="AVT154" s="19"/>
      <c r="AVU154" s="19"/>
      <c r="AVV154" s="19"/>
      <c r="AVW154" s="19"/>
      <c r="AVX154" s="19"/>
      <c r="AVY154" s="19"/>
      <c r="AVZ154" s="19"/>
      <c r="AWA154" s="19"/>
      <c r="AWB154" s="19"/>
      <c r="AWC154" s="19"/>
      <c r="AWD154" s="19"/>
      <c r="AWE154" s="19"/>
      <c r="AWF154" s="19"/>
      <c r="AWG154" s="19"/>
      <c r="AWH154" s="19"/>
      <c r="AWI154" s="19"/>
      <c r="AWJ154" s="19"/>
      <c r="AWK154" s="19"/>
      <c r="AWL154" s="19"/>
      <c r="AWM154" s="19"/>
      <c r="AWN154" s="19"/>
      <c r="AWO154" s="19"/>
      <c r="AWP154" s="19"/>
      <c r="AWQ154" s="19"/>
      <c r="AWR154" s="19"/>
      <c r="AWS154" s="19"/>
      <c r="AWT154" s="19"/>
      <c r="AWU154" s="19"/>
      <c r="AWV154" s="19"/>
      <c r="AWW154" s="19"/>
      <c r="AWX154" s="19"/>
      <c r="AWY154" s="19"/>
      <c r="AWZ154" s="19"/>
      <c r="AXA154" s="19"/>
      <c r="AXB154" s="19"/>
      <c r="AXC154" s="19"/>
      <c r="AXD154" s="19"/>
      <c r="AXE154" s="19"/>
      <c r="AXF154" s="19"/>
      <c r="AXG154" s="19"/>
      <c r="AXH154" s="19"/>
      <c r="AXI154" s="19"/>
      <c r="AXJ154" s="19"/>
      <c r="AXK154" s="19"/>
      <c r="AXL154" s="19"/>
      <c r="AXM154" s="19"/>
      <c r="AXN154" s="19"/>
      <c r="AXO154" s="19"/>
      <c r="AXP154" s="19"/>
      <c r="AXQ154" s="19"/>
      <c r="AXR154" s="19"/>
      <c r="AXS154" s="19"/>
      <c r="AXT154" s="19"/>
      <c r="AXU154" s="19"/>
      <c r="AXV154" s="19"/>
      <c r="AXW154" s="19"/>
      <c r="AXX154" s="19"/>
      <c r="AXY154" s="19"/>
      <c r="AXZ154" s="19"/>
      <c r="AYA154" s="19"/>
      <c r="AYB154" s="19"/>
      <c r="AYC154" s="19"/>
      <c r="AYD154" s="19"/>
      <c r="AYE154" s="19"/>
      <c r="AYF154" s="19"/>
      <c r="AYG154" s="19"/>
      <c r="AYH154" s="19"/>
      <c r="AYI154" s="19"/>
      <c r="AYJ154" s="19"/>
      <c r="AYK154" s="19"/>
      <c r="AYL154" s="19"/>
      <c r="AYM154" s="19"/>
      <c r="AYN154" s="19"/>
      <c r="AYO154" s="19"/>
      <c r="AYP154" s="19"/>
      <c r="AYQ154" s="19"/>
      <c r="AYR154" s="19"/>
      <c r="AYS154" s="19"/>
      <c r="AYT154" s="19"/>
      <c r="AYU154" s="19"/>
      <c r="AYV154" s="19"/>
      <c r="AYW154" s="19"/>
      <c r="AYX154" s="19"/>
      <c r="AYY154" s="19"/>
      <c r="AYZ154" s="19"/>
      <c r="AZA154" s="19"/>
      <c r="AZB154" s="19"/>
      <c r="AZC154" s="19"/>
      <c r="AZD154" s="19"/>
      <c r="AZE154" s="19"/>
      <c r="AZF154" s="19"/>
      <c r="AZG154" s="19"/>
      <c r="AZH154" s="19"/>
      <c r="AZI154" s="19"/>
      <c r="AZJ154" s="19"/>
      <c r="AZK154" s="19"/>
      <c r="AZL154" s="19"/>
      <c r="AZM154" s="19"/>
      <c r="AZN154" s="19"/>
      <c r="AZO154" s="19"/>
      <c r="AZP154" s="19"/>
      <c r="AZQ154" s="19"/>
      <c r="AZR154" s="19"/>
      <c r="AZS154" s="19"/>
      <c r="AZT154" s="19"/>
      <c r="AZU154" s="19"/>
      <c r="AZV154" s="19"/>
      <c r="AZW154" s="19"/>
      <c r="AZX154" s="19"/>
      <c r="AZY154" s="19"/>
      <c r="AZZ154" s="19"/>
      <c r="BAA154" s="19"/>
      <c r="BAB154" s="19"/>
      <c r="BAC154" s="19"/>
      <c r="BAD154" s="19"/>
      <c r="BAE154" s="19"/>
      <c r="BAF154" s="19"/>
      <c r="BAG154" s="19"/>
      <c r="BAH154" s="19"/>
      <c r="BAI154" s="19"/>
      <c r="BAJ154" s="19"/>
      <c r="BAK154" s="19"/>
      <c r="BAL154" s="19"/>
      <c r="BAM154" s="19"/>
      <c r="BAN154" s="19"/>
      <c r="BAO154" s="19"/>
      <c r="BAP154" s="19"/>
      <c r="BAQ154" s="19"/>
      <c r="BAR154" s="19"/>
      <c r="BAS154" s="19"/>
      <c r="BAT154" s="19"/>
      <c r="BAU154" s="19"/>
      <c r="BAV154" s="19"/>
      <c r="BAW154" s="19"/>
      <c r="BAX154" s="19"/>
      <c r="BAY154" s="19"/>
      <c r="BAZ154" s="19"/>
      <c r="BBA154" s="19"/>
      <c r="BBB154" s="19"/>
      <c r="BBC154" s="19"/>
      <c r="BBD154" s="19"/>
      <c r="BBE154" s="19"/>
      <c r="BBF154" s="19"/>
      <c r="BBG154" s="19"/>
      <c r="BBH154" s="19"/>
      <c r="BBI154" s="19"/>
      <c r="BBJ154" s="19"/>
      <c r="BBK154" s="19"/>
      <c r="BBL154" s="19"/>
      <c r="BBM154" s="19"/>
      <c r="BBN154" s="19"/>
      <c r="BBO154" s="19"/>
      <c r="BBP154" s="19"/>
      <c r="BBQ154" s="19"/>
      <c r="BBR154" s="19"/>
      <c r="BBS154" s="19"/>
      <c r="BBT154" s="19"/>
      <c r="BBU154" s="19"/>
      <c r="BBV154" s="19"/>
      <c r="BBW154" s="19"/>
      <c r="BBX154" s="19"/>
      <c r="BBY154" s="19"/>
      <c r="BBZ154" s="19"/>
      <c r="BCA154" s="19"/>
      <c r="BCB154" s="19"/>
      <c r="BCC154" s="19"/>
      <c r="BCD154" s="19"/>
      <c r="BCE154" s="19"/>
      <c r="BCF154" s="19"/>
      <c r="BCG154" s="19"/>
      <c r="BCH154" s="19"/>
      <c r="BCI154" s="19"/>
      <c r="BCJ154" s="19"/>
      <c r="BCK154" s="19"/>
      <c r="BCL154" s="19"/>
      <c r="BCM154" s="19"/>
      <c r="BCN154" s="19"/>
      <c r="BCO154" s="19"/>
      <c r="BCP154" s="19"/>
      <c r="BCQ154" s="19"/>
      <c r="BCR154" s="19"/>
      <c r="BCS154" s="19"/>
      <c r="BCT154" s="19"/>
      <c r="BCU154" s="19"/>
      <c r="BCV154" s="19"/>
      <c r="BCW154" s="19"/>
      <c r="BCX154" s="19"/>
      <c r="BCY154" s="19"/>
      <c r="BCZ154" s="19"/>
      <c r="BDA154" s="19"/>
      <c r="BDB154" s="19"/>
      <c r="BDC154" s="19"/>
      <c r="BDD154" s="19"/>
      <c r="BDE154" s="19"/>
      <c r="BDF154" s="19"/>
      <c r="BDG154" s="19"/>
      <c r="BDH154" s="19"/>
      <c r="BDI154" s="19"/>
      <c r="BDJ154" s="19"/>
      <c r="BDK154" s="19"/>
      <c r="BDL154" s="19"/>
      <c r="BDM154" s="19"/>
      <c r="BDN154" s="19"/>
      <c r="BDO154" s="19"/>
      <c r="BDP154" s="19"/>
      <c r="BDQ154" s="19"/>
      <c r="BDR154" s="19"/>
      <c r="BDS154" s="19"/>
      <c r="BDT154" s="19"/>
      <c r="BDU154" s="19"/>
      <c r="BDV154" s="19"/>
      <c r="BDW154" s="19"/>
      <c r="BDX154" s="19"/>
      <c r="BDY154" s="19"/>
      <c r="BDZ154" s="19"/>
      <c r="BEA154" s="19"/>
      <c r="BEB154" s="19"/>
      <c r="BEC154" s="19"/>
      <c r="BED154" s="19"/>
      <c r="BEE154" s="19"/>
      <c r="BEF154" s="19"/>
      <c r="BEG154" s="19"/>
      <c r="BEH154" s="19"/>
      <c r="BEI154" s="19"/>
      <c r="BEJ154" s="19"/>
      <c r="BEK154" s="19"/>
      <c r="BEL154" s="19"/>
      <c r="BEM154" s="19"/>
      <c r="BEN154" s="19"/>
      <c r="BEO154" s="19"/>
      <c r="BEP154" s="19"/>
      <c r="BEQ154" s="19"/>
      <c r="BER154" s="19"/>
      <c r="BES154" s="19"/>
      <c r="BET154" s="19"/>
      <c r="BEU154" s="19"/>
      <c r="BEV154" s="19"/>
      <c r="BEW154" s="19"/>
      <c r="BEX154" s="19"/>
      <c r="BEY154" s="19"/>
      <c r="BEZ154" s="19"/>
      <c r="BFA154" s="19"/>
      <c r="BFB154" s="19"/>
      <c r="BFC154" s="19"/>
      <c r="BFD154" s="19"/>
      <c r="BFE154" s="19"/>
      <c r="BFF154" s="19"/>
      <c r="BFG154" s="19"/>
      <c r="BFH154" s="19"/>
      <c r="BFI154" s="19"/>
      <c r="BFJ154" s="19"/>
      <c r="BFK154" s="19"/>
      <c r="BFL154" s="19"/>
      <c r="BFM154" s="19"/>
      <c r="BFN154" s="19"/>
      <c r="BFO154" s="19"/>
      <c r="BFP154" s="19"/>
      <c r="BFQ154" s="19"/>
      <c r="BFR154" s="19"/>
      <c r="BFS154" s="19"/>
      <c r="BFT154" s="19"/>
      <c r="BFU154" s="19"/>
      <c r="BFV154" s="19"/>
      <c r="BFW154" s="19"/>
      <c r="BFX154" s="19"/>
      <c r="BFY154" s="19"/>
      <c r="BFZ154" s="19"/>
      <c r="BGA154" s="19"/>
      <c r="BGB154" s="19"/>
      <c r="BGC154" s="19"/>
      <c r="BGD154" s="19"/>
      <c r="BGE154" s="19"/>
      <c r="BGF154" s="19"/>
      <c r="BGG154" s="19"/>
      <c r="BGH154" s="19"/>
      <c r="BGI154" s="19"/>
      <c r="BGJ154" s="19"/>
      <c r="BGK154" s="19"/>
      <c r="BGL154" s="19"/>
      <c r="BGM154" s="19"/>
      <c r="BGN154" s="19"/>
      <c r="BGO154" s="19"/>
      <c r="BGP154" s="19"/>
      <c r="BGQ154" s="19"/>
      <c r="BGR154" s="19"/>
      <c r="BGS154" s="19"/>
      <c r="BGT154" s="19"/>
      <c r="BGU154" s="19"/>
      <c r="BGV154" s="19"/>
      <c r="BGW154" s="19"/>
      <c r="BGX154" s="19"/>
      <c r="BGY154" s="19"/>
      <c r="BGZ154" s="19"/>
      <c r="BHA154" s="19"/>
      <c r="BHB154" s="19"/>
      <c r="BHC154" s="19"/>
      <c r="BHD154" s="19"/>
      <c r="BHE154" s="19"/>
      <c r="BHF154" s="19"/>
      <c r="BHG154" s="19"/>
      <c r="BHH154" s="19"/>
      <c r="BHI154" s="19"/>
      <c r="BHJ154" s="19"/>
      <c r="BHK154" s="19"/>
      <c r="BHL154" s="19"/>
      <c r="BHM154" s="19"/>
      <c r="BHN154" s="19"/>
      <c r="BHO154" s="19"/>
      <c r="BHP154" s="19"/>
      <c r="BHQ154" s="19"/>
      <c r="BHR154" s="19"/>
      <c r="BHS154" s="19"/>
      <c r="BHT154" s="19"/>
      <c r="BHU154" s="19"/>
      <c r="BHV154" s="19"/>
      <c r="BHW154" s="19"/>
      <c r="BHX154" s="19"/>
      <c r="BHY154" s="19"/>
      <c r="BHZ154" s="19"/>
      <c r="BIA154" s="19"/>
      <c r="BIB154" s="19"/>
      <c r="BIC154" s="19"/>
      <c r="BID154" s="19"/>
      <c r="BIE154" s="19"/>
      <c r="BIF154" s="19"/>
      <c r="BIG154" s="19"/>
      <c r="BIH154" s="19"/>
      <c r="BII154" s="19"/>
      <c r="BIJ154" s="19"/>
      <c r="BIK154" s="19"/>
      <c r="BIL154" s="19"/>
      <c r="BIM154" s="19"/>
      <c r="BIN154" s="19"/>
      <c r="BIO154" s="19"/>
      <c r="BIP154" s="19"/>
      <c r="BIQ154" s="19"/>
      <c r="BIR154" s="19"/>
      <c r="BIS154" s="19"/>
      <c r="BIT154" s="19"/>
      <c r="BIU154" s="19"/>
      <c r="BIV154" s="19"/>
      <c r="BIW154" s="19"/>
      <c r="BIX154" s="19"/>
      <c r="BIY154" s="19"/>
      <c r="BIZ154" s="19"/>
      <c r="BJA154" s="19"/>
      <c r="BJB154" s="19"/>
      <c r="BJC154" s="19"/>
      <c r="BJD154" s="19"/>
      <c r="BJE154" s="19"/>
      <c r="BJF154" s="19"/>
      <c r="BJG154" s="19"/>
      <c r="BJH154" s="19"/>
      <c r="BJI154" s="19"/>
      <c r="BJJ154" s="19"/>
      <c r="BJK154" s="19"/>
      <c r="BJL154" s="19"/>
      <c r="BJM154" s="19"/>
      <c r="BJN154" s="19"/>
      <c r="BJO154" s="19"/>
      <c r="BJP154" s="19"/>
      <c r="BJQ154" s="19"/>
      <c r="BJR154" s="19"/>
      <c r="BJS154" s="19"/>
      <c r="BJT154" s="19"/>
      <c r="BJU154" s="19"/>
      <c r="BJV154" s="19"/>
      <c r="BJW154" s="19"/>
      <c r="BJX154" s="19"/>
      <c r="BJY154" s="19"/>
      <c r="BJZ154" s="19"/>
      <c r="BKA154" s="19"/>
      <c r="BKB154" s="19"/>
      <c r="BKC154" s="19"/>
      <c r="BKD154" s="19"/>
      <c r="BKE154" s="19"/>
      <c r="BKF154" s="19"/>
      <c r="BKG154" s="19"/>
      <c r="BKH154" s="19"/>
      <c r="BKI154" s="19"/>
      <c r="BKJ154" s="19"/>
      <c r="BKK154" s="19"/>
      <c r="BKL154" s="19"/>
      <c r="BKM154" s="19"/>
      <c r="BKN154" s="19"/>
      <c r="BKO154" s="19"/>
      <c r="BKP154" s="19"/>
      <c r="BKQ154" s="19"/>
      <c r="BKR154" s="19"/>
      <c r="BKS154" s="19"/>
      <c r="BKT154" s="19"/>
      <c r="BKU154" s="19"/>
      <c r="BKV154" s="19"/>
      <c r="BKW154" s="19"/>
      <c r="BKX154" s="19"/>
      <c r="BKY154" s="19"/>
      <c r="BKZ154" s="19"/>
      <c r="BLA154" s="19"/>
      <c r="BLB154" s="19"/>
      <c r="BLC154" s="19"/>
      <c r="BLD154" s="19"/>
      <c r="BLE154" s="19"/>
      <c r="BLF154" s="19"/>
      <c r="BLG154" s="19"/>
      <c r="BLH154" s="19"/>
      <c r="BLI154" s="19"/>
      <c r="BLJ154" s="19"/>
      <c r="BLK154" s="19"/>
      <c r="BLL154" s="19"/>
      <c r="BLM154" s="19"/>
      <c r="BLN154" s="19"/>
      <c r="BLO154" s="19"/>
      <c r="BLP154" s="19"/>
      <c r="BLQ154" s="19"/>
      <c r="BLR154" s="19"/>
      <c r="BLS154" s="19"/>
      <c r="BLT154" s="19"/>
      <c r="BLU154" s="19"/>
      <c r="BLV154" s="19"/>
      <c r="BLW154" s="19"/>
      <c r="BLX154" s="19"/>
      <c r="BLY154" s="19"/>
      <c r="BLZ154" s="19"/>
      <c r="BMA154" s="19"/>
      <c r="BMB154" s="19"/>
      <c r="BMC154" s="19"/>
      <c r="BMD154" s="19"/>
      <c r="BME154" s="19"/>
      <c r="BMF154" s="19"/>
      <c r="BMG154" s="19"/>
      <c r="BMH154" s="19"/>
      <c r="BMI154" s="19"/>
      <c r="BMJ154" s="19"/>
      <c r="BMK154" s="19"/>
      <c r="BML154" s="19"/>
      <c r="BMM154" s="19"/>
      <c r="BMN154" s="19"/>
      <c r="BMO154" s="19"/>
      <c r="BMP154" s="19"/>
      <c r="BMQ154" s="19"/>
      <c r="BMR154" s="19"/>
      <c r="BMS154" s="19"/>
      <c r="BMT154" s="19"/>
      <c r="BMU154" s="19"/>
      <c r="BMV154" s="19"/>
      <c r="BMW154" s="19"/>
      <c r="BMX154" s="19"/>
      <c r="BMY154" s="19"/>
      <c r="BMZ154" s="19"/>
      <c r="BNA154" s="19"/>
      <c r="BNB154" s="19"/>
      <c r="BNC154" s="19"/>
      <c r="BND154" s="19"/>
      <c r="BNE154" s="19"/>
      <c r="BNF154" s="19"/>
      <c r="BNG154" s="19"/>
      <c r="BNH154" s="19"/>
      <c r="BNI154" s="19"/>
      <c r="BNJ154" s="19"/>
      <c r="BNK154" s="19"/>
      <c r="BNL154" s="19"/>
      <c r="BNM154" s="19"/>
      <c r="BNN154" s="19"/>
      <c r="BNO154" s="19"/>
      <c r="BNP154" s="19"/>
      <c r="BNQ154" s="19"/>
      <c r="BNR154" s="19"/>
      <c r="BNS154" s="19"/>
      <c r="BNT154" s="19"/>
      <c r="BNU154" s="19"/>
      <c r="BNV154" s="19"/>
      <c r="BNW154" s="19"/>
      <c r="BNX154" s="19"/>
      <c r="BNY154" s="19"/>
      <c r="BNZ154" s="19"/>
      <c r="BOA154" s="19"/>
      <c r="BOB154" s="19"/>
      <c r="BOC154" s="19"/>
      <c r="BOD154" s="19"/>
      <c r="BOE154" s="19"/>
      <c r="BOF154" s="19"/>
      <c r="BOG154" s="19"/>
      <c r="BOH154" s="19"/>
      <c r="BOI154" s="19"/>
      <c r="BOJ154" s="19"/>
      <c r="BOK154" s="19"/>
      <c r="BOL154" s="19"/>
      <c r="BOM154" s="19"/>
      <c r="BON154" s="19"/>
      <c r="BOO154" s="19"/>
      <c r="BOP154" s="19"/>
      <c r="BOQ154" s="19"/>
      <c r="BOR154" s="19"/>
      <c r="BOS154" s="19"/>
      <c r="BOT154" s="19"/>
      <c r="BOU154" s="19"/>
      <c r="BOV154" s="19"/>
      <c r="BOW154" s="19"/>
      <c r="BOX154" s="19"/>
      <c r="BOY154" s="19"/>
      <c r="BOZ154" s="19"/>
      <c r="BPA154" s="19"/>
      <c r="BPB154" s="19"/>
      <c r="BPC154" s="19"/>
      <c r="BPD154" s="19"/>
      <c r="BPE154" s="19"/>
      <c r="BPF154" s="19"/>
      <c r="BPG154" s="19"/>
      <c r="BPH154" s="19"/>
      <c r="BPI154" s="19"/>
      <c r="BPJ154" s="19"/>
      <c r="BPK154" s="19"/>
      <c r="BPL154" s="19"/>
      <c r="BPM154" s="19"/>
      <c r="BPN154" s="19"/>
      <c r="BPO154" s="19"/>
      <c r="BPP154" s="19"/>
      <c r="BPQ154" s="19"/>
      <c r="BPR154" s="19"/>
      <c r="BPS154" s="19"/>
      <c r="BPT154" s="19"/>
      <c r="BPU154" s="19"/>
      <c r="BPV154" s="19"/>
      <c r="BPW154" s="19"/>
      <c r="BPX154" s="19"/>
      <c r="BPY154" s="19"/>
      <c r="BPZ154" s="19"/>
      <c r="BQA154" s="19"/>
      <c r="BQB154" s="19"/>
      <c r="BQC154" s="19"/>
      <c r="BQD154" s="19"/>
      <c r="BQE154" s="19"/>
      <c r="BQF154" s="19"/>
      <c r="BQG154" s="19"/>
      <c r="BQH154" s="19"/>
      <c r="BQI154" s="19"/>
      <c r="BQJ154" s="19"/>
      <c r="BQK154" s="19"/>
      <c r="BQL154" s="19"/>
      <c r="BQM154" s="19"/>
      <c r="BQN154" s="19"/>
      <c r="BQO154" s="19"/>
      <c r="BQP154" s="19"/>
      <c r="BQQ154" s="19"/>
      <c r="BQR154" s="19"/>
      <c r="BQS154" s="19"/>
      <c r="BQT154" s="19"/>
      <c r="BQU154" s="19"/>
      <c r="BQV154" s="19"/>
      <c r="BQW154" s="19"/>
      <c r="BQX154" s="19"/>
      <c r="BQY154" s="19"/>
      <c r="BQZ154" s="19"/>
      <c r="BRA154" s="19"/>
      <c r="BRB154" s="19"/>
      <c r="BRC154" s="19"/>
      <c r="BRD154" s="19"/>
      <c r="BRE154" s="19"/>
      <c r="BRF154" s="19"/>
      <c r="BRG154" s="19"/>
      <c r="BRH154" s="19"/>
      <c r="BRI154" s="19"/>
      <c r="BRJ154" s="19"/>
      <c r="BRK154" s="19"/>
      <c r="BRL154" s="19"/>
      <c r="BRM154" s="19"/>
      <c r="BRN154" s="19"/>
      <c r="BRO154" s="19"/>
      <c r="BRP154" s="19"/>
      <c r="BRQ154" s="19"/>
      <c r="BRR154" s="19"/>
      <c r="BRS154" s="19"/>
      <c r="BRT154" s="19"/>
      <c r="BRU154" s="19"/>
      <c r="BRV154" s="19"/>
      <c r="BRW154" s="19"/>
      <c r="BRX154" s="19"/>
      <c r="BRY154" s="19"/>
      <c r="BRZ154" s="19"/>
      <c r="BSA154" s="19"/>
      <c r="BSB154" s="19"/>
      <c r="BSC154" s="19"/>
      <c r="BSD154" s="19"/>
      <c r="BSE154" s="19"/>
      <c r="BSF154" s="19"/>
      <c r="BSG154" s="19"/>
      <c r="BSH154" s="19"/>
      <c r="BSI154" s="19"/>
      <c r="BSJ154" s="19"/>
      <c r="BSK154" s="19"/>
      <c r="BSL154" s="19"/>
      <c r="BSM154" s="19"/>
      <c r="BSN154" s="19"/>
      <c r="BSO154" s="19"/>
      <c r="BSP154" s="19"/>
      <c r="BSQ154" s="19"/>
      <c r="BSR154" s="19"/>
      <c r="BSS154" s="19"/>
      <c r="BST154" s="19"/>
      <c r="BSU154" s="19"/>
      <c r="BSV154" s="19"/>
      <c r="BSW154" s="19"/>
      <c r="BSX154" s="19"/>
      <c r="BSY154" s="19"/>
      <c r="BSZ154" s="19"/>
      <c r="BTA154" s="19"/>
      <c r="BTB154" s="19"/>
      <c r="BTC154" s="19"/>
      <c r="BTD154" s="19"/>
      <c r="BTE154" s="19"/>
      <c r="BTF154" s="19"/>
      <c r="BTG154" s="19"/>
      <c r="BTH154" s="19"/>
      <c r="BTI154" s="19"/>
      <c r="BTJ154" s="19"/>
      <c r="BTK154" s="19"/>
      <c r="BTL154" s="19"/>
      <c r="BTM154" s="19"/>
      <c r="BTN154" s="19"/>
      <c r="BTO154" s="19"/>
      <c r="BTP154" s="19"/>
      <c r="BTQ154" s="19"/>
      <c r="BTR154" s="19"/>
      <c r="BTS154" s="19"/>
      <c r="BTT154" s="19"/>
      <c r="BTU154" s="19"/>
      <c r="BTV154" s="19"/>
      <c r="BTW154" s="19"/>
      <c r="BTX154" s="19"/>
      <c r="BTY154" s="19"/>
      <c r="BTZ154" s="19"/>
      <c r="BUA154" s="19"/>
      <c r="BUB154" s="19"/>
      <c r="BUC154" s="19"/>
      <c r="BUD154" s="19"/>
      <c r="BUE154" s="19"/>
      <c r="BUF154" s="19"/>
      <c r="BUG154" s="19"/>
      <c r="BUH154" s="19"/>
      <c r="BUI154" s="19"/>
      <c r="BUJ154" s="19"/>
      <c r="BUK154" s="19"/>
      <c r="BUL154" s="19"/>
      <c r="BUM154" s="19"/>
      <c r="BUN154" s="19"/>
      <c r="BUO154" s="19"/>
      <c r="BUP154" s="19"/>
      <c r="BUQ154" s="19"/>
      <c r="BUR154" s="19"/>
      <c r="BUS154" s="19"/>
      <c r="BUT154" s="19"/>
      <c r="BUU154" s="19"/>
      <c r="BUV154" s="19"/>
      <c r="BUW154" s="19"/>
      <c r="BUX154" s="19"/>
      <c r="BUY154" s="19"/>
      <c r="BUZ154" s="19"/>
      <c r="BVA154" s="19"/>
      <c r="BVB154" s="19"/>
      <c r="BVC154" s="19"/>
      <c r="BVD154" s="19"/>
      <c r="BVE154" s="19"/>
      <c r="BVF154" s="19"/>
      <c r="BVG154" s="19"/>
      <c r="BVH154" s="19"/>
      <c r="BVI154" s="19"/>
      <c r="BVJ154" s="19"/>
      <c r="BVK154" s="19"/>
      <c r="BVL154" s="19"/>
      <c r="BVM154" s="19"/>
      <c r="BVN154" s="19"/>
      <c r="BVO154" s="19"/>
      <c r="BVP154" s="19"/>
      <c r="BVQ154" s="19"/>
      <c r="BVR154" s="19"/>
      <c r="BVS154" s="19"/>
      <c r="BVT154" s="19"/>
      <c r="BVU154" s="19"/>
      <c r="BVV154" s="19"/>
      <c r="BVW154" s="19"/>
      <c r="BVX154" s="19"/>
      <c r="BVY154" s="19"/>
      <c r="BVZ154" s="19"/>
      <c r="BWA154" s="19"/>
      <c r="BWB154" s="19"/>
      <c r="BWC154" s="19"/>
      <c r="BWD154" s="19"/>
      <c r="BWE154" s="19"/>
      <c r="BWF154" s="19"/>
      <c r="BWG154" s="19"/>
      <c r="BWH154" s="19"/>
      <c r="BWI154" s="19"/>
      <c r="BWJ154" s="19"/>
      <c r="BWK154" s="19"/>
      <c r="BWL154" s="19"/>
      <c r="BWM154" s="19"/>
      <c r="BWN154" s="19"/>
      <c r="BWO154" s="19"/>
      <c r="BWP154" s="19"/>
      <c r="BWQ154" s="19"/>
      <c r="BWR154" s="19"/>
      <c r="BWS154" s="19"/>
      <c r="BWT154" s="19"/>
      <c r="BWU154" s="19"/>
      <c r="BWV154" s="19"/>
      <c r="BWW154" s="19"/>
      <c r="BWX154" s="19"/>
      <c r="BWY154" s="19"/>
      <c r="BWZ154" s="19"/>
      <c r="BXA154" s="19"/>
      <c r="BXB154" s="19"/>
      <c r="BXC154" s="19"/>
      <c r="BXD154" s="19"/>
      <c r="BXE154" s="19"/>
      <c r="BXF154" s="19"/>
      <c r="BXG154" s="19"/>
      <c r="BXH154" s="19"/>
      <c r="BXI154" s="19"/>
      <c r="BXJ154" s="19"/>
      <c r="BXK154" s="19"/>
      <c r="BXL154" s="19"/>
      <c r="BXM154" s="19"/>
      <c r="BXN154" s="19"/>
      <c r="BXO154" s="19"/>
      <c r="BXP154" s="19"/>
      <c r="BXQ154" s="19"/>
      <c r="BXR154" s="19"/>
      <c r="BXS154" s="19"/>
      <c r="BXT154" s="19"/>
      <c r="BXU154" s="19"/>
      <c r="BXV154" s="19"/>
      <c r="BXW154" s="19"/>
      <c r="BXX154" s="19"/>
      <c r="BXY154" s="19"/>
      <c r="BXZ154" s="19"/>
      <c r="BYA154" s="19"/>
      <c r="BYB154" s="19"/>
      <c r="BYC154" s="19"/>
      <c r="BYD154" s="19"/>
      <c r="BYE154" s="19"/>
      <c r="BYF154" s="19"/>
      <c r="BYG154" s="19"/>
      <c r="BYH154" s="19"/>
      <c r="BYI154" s="19"/>
      <c r="BYJ154" s="19"/>
      <c r="BYK154" s="19"/>
      <c r="BYL154" s="19"/>
      <c r="BYM154" s="19"/>
      <c r="BYN154" s="19"/>
      <c r="BYO154" s="19"/>
      <c r="BYP154" s="19"/>
      <c r="BYQ154" s="19"/>
      <c r="BYR154" s="19"/>
      <c r="BYS154" s="19"/>
      <c r="BYT154" s="19"/>
      <c r="BYU154" s="19"/>
      <c r="BYV154" s="19"/>
      <c r="BYW154" s="19"/>
      <c r="BYX154" s="19"/>
      <c r="BYY154" s="19"/>
      <c r="BYZ154" s="19"/>
      <c r="BZA154" s="19"/>
      <c r="BZB154" s="19"/>
      <c r="BZC154" s="19"/>
      <c r="BZD154" s="19"/>
      <c r="BZE154" s="19"/>
      <c r="BZF154" s="19"/>
      <c r="BZG154" s="19"/>
      <c r="BZH154" s="19"/>
      <c r="BZI154" s="19"/>
      <c r="BZJ154" s="19"/>
      <c r="BZK154" s="19"/>
      <c r="BZL154" s="19"/>
      <c r="BZM154" s="19"/>
      <c r="BZN154" s="19"/>
      <c r="BZO154" s="19"/>
      <c r="BZP154" s="19"/>
      <c r="BZQ154" s="19"/>
      <c r="BZR154" s="19"/>
      <c r="BZS154" s="19"/>
      <c r="BZT154" s="19"/>
      <c r="BZU154" s="19"/>
      <c r="BZV154" s="19"/>
      <c r="BZW154" s="19"/>
      <c r="BZX154" s="19"/>
      <c r="BZY154" s="19"/>
      <c r="BZZ154" s="19"/>
      <c r="CAA154" s="19"/>
      <c r="CAB154" s="19"/>
      <c r="CAC154" s="19"/>
      <c r="CAD154" s="19"/>
      <c r="CAE154" s="19"/>
      <c r="CAF154" s="19"/>
      <c r="CAG154" s="19"/>
      <c r="CAH154" s="19"/>
      <c r="CAI154" s="19"/>
      <c r="CAJ154" s="19"/>
      <c r="CAK154" s="19"/>
      <c r="CAL154" s="19"/>
      <c r="CAM154" s="19"/>
      <c r="CAN154" s="19"/>
      <c r="CAO154" s="19"/>
      <c r="CAP154" s="19"/>
      <c r="CAQ154" s="19"/>
      <c r="CAR154" s="19"/>
      <c r="CAS154" s="19"/>
      <c r="CAT154" s="19"/>
      <c r="CAU154" s="19"/>
      <c r="CAV154" s="19"/>
      <c r="CAW154" s="19"/>
      <c r="CAX154" s="19"/>
      <c r="CAY154" s="19"/>
      <c r="CAZ154" s="19"/>
      <c r="CBA154" s="19"/>
      <c r="CBB154" s="19"/>
      <c r="CBC154" s="19"/>
      <c r="CBD154" s="19"/>
      <c r="CBE154" s="19"/>
      <c r="CBF154" s="19"/>
      <c r="CBG154" s="19"/>
      <c r="CBH154" s="19"/>
      <c r="CBI154" s="19"/>
      <c r="CBJ154" s="19"/>
      <c r="CBK154" s="19"/>
      <c r="CBL154" s="19"/>
      <c r="CBM154" s="19"/>
      <c r="CBN154" s="19"/>
      <c r="CBO154" s="19"/>
      <c r="CBP154" s="19"/>
      <c r="CBQ154" s="19"/>
      <c r="CBR154" s="19"/>
      <c r="CBS154" s="19"/>
      <c r="CBT154" s="19"/>
      <c r="CBU154" s="19"/>
      <c r="CBV154" s="19"/>
      <c r="CBW154" s="19"/>
      <c r="CBX154" s="19"/>
      <c r="CBY154" s="19"/>
      <c r="CBZ154" s="19"/>
      <c r="CCA154" s="19"/>
      <c r="CCB154" s="19"/>
      <c r="CCC154" s="19"/>
      <c r="CCD154" s="19"/>
      <c r="CCE154" s="19"/>
      <c r="CCF154" s="19"/>
      <c r="CCG154" s="19"/>
      <c r="CCH154" s="19"/>
      <c r="CCI154" s="19"/>
      <c r="CCJ154" s="19"/>
      <c r="CCK154" s="19"/>
      <c r="CCL154" s="19"/>
      <c r="CCM154" s="19"/>
      <c r="CCN154" s="19"/>
      <c r="CCO154" s="19"/>
      <c r="CCP154" s="19"/>
      <c r="CCQ154" s="19"/>
      <c r="CCR154" s="19"/>
      <c r="CCS154" s="19"/>
      <c r="CCT154" s="19"/>
      <c r="CCU154" s="19"/>
      <c r="CCV154" s="19"/>
      <c r="CCW154" s="19"/>
      <c r="CCX154" s="19"/>
      <c r="CCY154" s="19"/>
      <c r="CCZ154" s="19"/>
      <c r="CDA154" s="19"/>
      <c r="CDB154" s="19"/>
      <c r="CDC154" s="19"/>
      <c r="CDD154" s="19"/>
      <c r="CDE154" s="19"/>
      <c r="CDF154" s="19"/>
      <c r="CDG154" s="19"/>
      <c r="CDH154" s="19"/>
      <c r="CDI154" s="19"/>
      <c r="CDJ154" s="19"/>
      <c r="CDK154" s="19"/>
      <c r="CDL154" s="19"/>
      <c r="CDM154" s="19"/>
      <c r="CDN154" s="19"/>
      <c r="CDO154" s="19"/>
      <c r="CDP154" s="19"/>
      <c r="CDQ154" s="19"/>
      <c r="CDR154" s="19"/>
      <c r="CDS154" s="19"/>
      <c r="CDT154" s="19"/>
      <c r="CDU154" s="19"/>
      <c r="CDV154" s="19"/>
      <c r="CDW154" s="19"/>
      <c r="CDX154" s="19"/>
      <c r="CDY154" s="19"/>
      <c r="CDZ154" s="19"/>
      <c r="CEA154" s="19"/>
      <c r="CEB154" s="19"/>
      <c r="CEC154" s="19"/>
      <c r="CED154" s="19"/>
      <c r="CEE154" s="19"/>
      <c r="CEF154" s="19"/>
      <c r="CEG154" s="19"/>
      <c r="CEH154" s="19"/>
      <c r="CEI154" s="19"/>
      <c r="CEJ154" s="19"/>
      <c r="CEK154" s="19"/>
      <c r="CEL154" s="19"/>
      <c r="CEM154" s="19"/>
      <c r="CEN154" s="19"/>
      <c r="CEO154" s="19"/>
      <c r="CEP154" s="19"/>
      <c r="CEQ154" s="19"/>
      <c r="CER154" s="19"/>
      <c r="CES154" s="19"/>
      <c r="CET154" s="19"/>
      <c r="CEU154" s="19"/>
      <c r="CEV154" s="19"/>
      <c r="CEW154" s="19"/>
      <c r="CEX154" s="19"/>
      <c r="CEY154" s="19"/>
      <c r="CEZ154" s="19"/>
      <c r="CFA154" s="19"/>
      <c r="CFB154" s="19"/>
      <c r="CFC154" s="19"/>
      <c r="CFD154" s="19"/>
      <c r="CFE154" s="19"/>
      <c r="CFF154" s="19"/>
      <c r="CFG154" s="19"/>
      <c r="CFH154" s="19"/>
      <c r="CFI154" s="19"/>
      <c r="CFJ154" s="19"/>
      <c r="CFK154" s="19"/>
      <c r="CFL154" s="19"/>
      <c r="CFM154" s="19"/>
      <c r="CFN154" s="19"/>
      <c r="CFO154" s="19"/>
      <c r="CFP154" s="19"/>
      <c r="CFQ154" s="19"/>
      <c r="CFR154" s="19"/>
      <c r="CFS154" s="19"/>
      <c r="CFT154" s="19"/>
      <c r="CFU154" s="19"/>
      <c r="CFV154" s="19"/>
      <c r="CFW154" s="19"/>
      <c r="CFX154" s="19"/>
      <c r="CFY154" s="19"/>
      <c r="CFZ154" s="19"/>
      <c r="CGA154" s="19"/>
      <c r="CGB154" s="19"/>
      <c r="CGC154" s="19"/>
      <c r="CGD154" s="19"/>
      <c r="CGE154" s="19"/>
      <c r="CGF154" s="19"/>
      <c r="CGG154" s="19"/>
      <c r="CGH154" s="19"/>
      <c r="CGI154" s="19"/>
      <c r="CGJ154" s="19"/>
      <c r="CGK154" s="19"/>
      <c r="CGL154" s="19"/>
      <c r="CGM154" s="19"/>
      <c r="CGN154" s="19"/>
      <c r="CGO154" s="19"/>
      <c r="CGP154" s="19"/>
      <c r="CGQ154" s="19"/>
      <c r="CGR154" s="19"/>
      <c r="CGS154" s="19"/>
      <c r="CGT154" s="19"/>
      <c r="CGU154" s="19"/>
      <c r="CGV154" s="19"/>
      <c r="CGW154" s="19"/>
      <c r="CGX154" s="19"/>
      <c r="CGY154" s="19"/>
      <c r="CGZ154" s="19"/>
      <c r="CHA154" s="19"/>
      <c r="CHB154" s="19"/>
      <c r="CHC154" s="19"/>
      <c r="CHD154" s="19"/>
      <c r="CHE154" s="19"/>
      <c r="CHF154" s="19"/>
      <c r="CHG154" s="19"/>
      <c r="CHH154" s="19"/>
      <c r="CHI154" s="19"/>
      <c r="CHJ154" s="19"/>
      <c r="CHK154" s="19"/>
      <c r="CHL154" s="19"/>
      <c r="CHM154" s="19"/>
      <c r="CHN154" s="19"/>
      <c r="CHO154" s="19"/>
      <c r="CHP154" s="19"/>
      <c r="CHQ154" s="19"/>
      <c r="CHR154" s="19"/>
      <c r="CHS154" s="19"/>
      <c r="CHT154" s="19"/>
      <c r="CHU154" s="19"/>
      <c r="CHV154" s="19"/>
      <c r="CHW154" s="19"/>
      <c r="CHX154" s="19"/>
      <c r="CHY154" s="19"/>
      <c r="CHZ154" s="19"/>
      <c r="CIA154" s="19"/>
      <c r="CIB154" s="19"/>
      <c r="CIC154" s="19"/>
      <c r="CID154" s="19"/>
      <c r="CIE154" s="19"/>
      <c r="CIF154" s="19"/>
      <c r="CIG154" s="19"/>
      <c r="CIH154" s="19"/>
      <c r="CII154" s="19"/>
      <c r="CIJ154" s="19"/>
      <c r="CIK154" s="19"/>
      <c r="CIL154" s="19"/>
      <c r="CIM154" s="19"/>
      <c r="CIN154" s="19"/>
      <c r="CIO154" s="19"/>
      <c r="CIP154" s="19"/>
      <c r="CIQ154" s="19"/>
      <c r="CIR154" s="19"/>
      <c r="CIS154" s="19"/>
      <c r="CIT154" s="19"/>
      <c r="CIU154" s="19"/>
      <c r="CIV154" s="19"/>
      <c r="CIW154" s="19"/>
      <c r="CIX154" s="19"/>
      <c r="CIY154" s="19"/>
      <c r="CIZ154" s="19"/>
      <c r="CJA154" s="19"/>
      <c r="CJB154" s="19"/>
      <c r="CJC154" s="19"/>
      <c r="CJD154" s="19"/>
      <c r="CJE154" s="19"/>
      <c r="CJF154" s="19"/>
      <c r="CJG154" s="19"/>
      <c r="CJH154" s="19"/>
      <c r="CJI154" s="19"/>
      <c r="CJJ154" s="19"/>
      <c r="CJK154" s="19"/>
      <c r="CJL154" s="19"/>
      <c r="CJM154" s="19"/>
      <c r="CJN154" s="19"/>
      <c r="CJO154" s="19"/>
      <c r="CJP154" s="19"/>
      <c r="CJQ154" s="19"/>
      <c r="CJR154" s="19"/>
      <c r="CJS154" s="19"/>
      <c r="CJT154" s="19"/>
      <c r="CJU154" s="19"/>
      <c r="CJV154" s="19"/>
      <c r="CJW154" s="19"/>
      <c r="CJX154" s="19"/>
      <c r="CJY154" s="19"/>
      <c r="CJZ154" s="19"/>
      <c r="CKA154" s="19"/>
      <c r="CKB154" s="19"/>
      <c r="CKC154" s="19"/>
      <c r="CKD154" s="19"/>
      <c r="CKE154" s="19"/>
      <c r="CKF154" s="19"/>
      <c r="CKG154" s="19"/>
      <c r="CKH154" s="19"/>
      <c r="CKI154" s="19"/>
      <c r="CKJ154" s="19"/>
      <c r="CKK154" s="19"/>
      <c r="CKL154" s="19"/>
      <c r="CKM154" s="19"/>
      <c r="CKN154" s="19"/>
      <c r="CKO154" s="19"/>
      <c r="CKP154" s="19"/>
      <c r="CKQ154" s="19"/>
      <c r="CKR154" s="19"/>
      <c r="CKS154" s="19"/>
      <c r="CKT154" s="19"/>
      <c r="CKU154" s="19"/>
      <c r="CKV154" s="19"/>
      <c r="CKW154" s="19"/>
      <c r="CKX154" s="19"/>
      <c r="CKY154" s="19"/>
      <c r="CKZ154" s="19"/>
      <c r="CLA154" s="19"/>
      <c r="CLB154" s="19"/>
      <c r="CLC154" s="19"/>
      <c r="CLD154" s="19"/>
      <c r="CLE154" s="19"/>
      <c r="CLF154" s="19"/>
      <c r="CLG154" s="19"/>
      <c r="CLH154" s="19"/>
      <c r="CLI154" s="19"/>
      <c r="CLJ154" s="19"/>
      <c r="CLK154" s="19"/>
      <c r="CLL154" s="19"/>
      <c r="CLM154" s="19"/>
      <c r="CLN154" s="19"/>
      <c r="CLO154" s="19"/>
      <c r="CLP154" s="19"/>
      <c r="CLQ154" s="19"/>
      <c r="CLR154" s="19"/>
      <c r="CLS154" s="19"/>
      <c r="CLT154" s="19"/>
      <c r="CLU154" s="19"/>
      <c r="CLV154" s="19"/>
      <c r="CLW154" s="19"/>
      <c r="CLX154" s="19"/>
      <c r="CLY154" s="19"/>
      <c r="CLZ154" s="19"/>
      <c r="CMA154" s="19"/>
      <c r="CMB154" s="19"/>
      <c r="CMC154" s="19"/>
      <c r="CMD154" s="19"/>
      <c r="CME154" s="19"/>
      <c r="CMF154" s="19"/>
      <c r="CMG154" s="19"/>
      <c r="CMH154" s="19"/>
      <c r="CMI154" s="19"/>
      <c r="CMJ154" s="19"/>
      <c r="CMK154" s="19"/>
      <c r="CML154" s="19"/>
      <c r="CMM154" s="19"/>
      <c r="CMN154" s="19"/>
      <c r="CMO154" s="19"/>
      <c r="CMP154" s="19"/>
      <c r="CMQ154" s="19"/>
      <c r="CMR154" s="19"/>
      <c r="CMS154" s="19"/>
      <c r="CMT154" s="19"/>
      <c r="CMU154" s="19"/>
      <c r="CMV154" s="19"/>
      <c r="CMW154" s="19"/>
      <c r="CMX154" s="19"/>
      <c r="CMY154" s="19"/>
      <c r="CMZ154" s="19"/>
      <c r="CNA154" s="19"/>
      <c r="CNB154" s="19"/>
      <c r="CNC154" s="19"/>
      <c r="CND154" s="19"/>
      <c r="CNE154" s="19"/>
      <c r="CNF154" s="19"/>
      <c r="CNG154" s="19"/>
      <c r="CNH154" s="19"/>
      <c r="CNI154" s="19"/>
      <c r="CNJ154" s="19"/>
      <c r="CNK154" s="19"/>
      <c r="CNL154" s="19"/>
      <c r="CNM154" s="19"/>
      <c r="CNN154" s="19"/>
      <c r="CNO154" s="19"/>
      <c r="CNP154" s="19"/>
      <c r="CNQ154" s="19"/>
      <c r="CNR154" s="19"/>
      <c r="CNS154" s="19"/>
      <c r="CNT154" s="19"/>
      <c r="CNU154" s="19"/>
      <c r="CNV154" s="19"/>
      <c r="CNW154" s="19"/>
      <c r="CNX154" s="19"/>
      <c r="CNY154" s="19"/>
      <c r="CNZ154" s="19"/>
      <c r="COA154" s="19"/>
      <c r="COB154" s="19"/>
      <c r="COC154" s="19"/>
      <c r="COD154" s="19"/>
      <c r="COE154" s="19"/>
      <c r="COF154" s="19"/>
      <c r="COG154" s="19"/>
      <c r="COH154" s="19"/>
      <c r="COI154" s="19"/>
      <c r="COJ154" s="19"/>
      <c r="COK154" s="19"/>
      <c r="COL154" s="19"/>
      <c r="COM154" s="19"/>
      <c r="CON154" s="19"/>
      <c r="COO154" s="19"/>
      <c r="COP154" s="19"/>
      <c r="COQ154" s="19"/>
      <c r="COR154" s="19"/>
      <c r="COS154" s="19"/>
      <c r="COT154" s="19"/>
      <c r="COU154" s="19"/>
      <c r="COV154" s="19"/>
      <c r="COW154" s="19"/>
      <c r="COX154" s="19"/>
      <c r="COY154" s="19"/>
      <c r="COZ154" s="19"/>
      <c r="CPA154" s="19"/>
      <c r="CPB154" s="19"/>
      <c r="CPC154" s="19"/>
      <c r="CPD154" s="19"/>
      <c r="CPE154" s="19"/>
      <c r="CPF154" s="19"/>
      <c r="CPG154" s="19"/>
      <c r="CPH154" s="19"/>
      <c r="CPI154" s="19"/>
      <c r="CPJ154" s="19"/>
      <c r="CPK154" s="19"/>
      <c r="CPL154" s="19"/>
      <c r="CPM154" s="19"/>
      <c r="CPN154" s="19"/>
      <c r="CPO154" s="19"/>
      <c r="CPP154" s="19"/>
      <c r="CPQ154" s="19"/>
      <c r="CPR154" s="19"/>
      <c r="CPS154" s="19"/>
      <c r="CPT154" s="19"/>
      <c r="CPU154" s="19"/>
      <c r="CPV154" s="19"/>
      <c r="CPW154" s="19"/>
      <c r="CPX154" s="19"/>
      <c r="CPY154" s="19"/>
      <c r="CPZ154" s="19"/>
      <c r="CQA154" s="19"/>
      <c r="CQB154" s="19"/>
      <c r="CQC154" s="19"/>
      <c r="CQD154" s="19"/>
      <c r="CQE154" s="19"/>
      <c r="CQF154" s="19"/>
      <c r="CQG154" s="19"/>
      <c r="CQH154" s="19"/>
      <c r="CQI154" s="19"/>
      <c r="CQJ154" s="19"/>
      <c r="CQK154" s="19"/>
      <c r="CQL154" s="19"/>
      <c r="CQM154" s="19"/>
      <c r="CQN154" s="19"/>
      <c r="CQO154" s="19"/>
      <c r="CQP154" s="19"/>
      <c r="CQQ154" s="19"/>
      <c r="CQR154" s="19"/>
      <c r="CQS154" s="19"/>
      <c r="CQT154" s="19"/>
      <c r="CQU154" s="19"/>
      <c r="CQV154" s="19"/>
      <c r="CQW154" s="19"/>
      <c r="CQX154" s="19"/>
      <c r="CQY154" s="19"/>
      <c r="CQZ154" s="19"/>
      <c r="CRA154" s="19"/>
      <c r="CRB154" s="19"/>
      <c r="CRC154" s="19"/>
      <c r="CRD154" s="19"/>
      <c r="CRE154" s="19"/>
      <c r="CRF154" s="19"/>
      <c r="CRG154" s="19"/>
      <c r="CRH154" s="19"/>
      <c r="CRI154" s="19"/>
      <c r="CRJ154" s="19"/>
      <c r="CRK154" s="19"/>
      <c r="CRL154" s="19"/>
      <c r="CRM154" s="19"/>
      <c r="CRN154" s="19"/>
      <c r="CRO154" s="19"/>
      <c r="CRP154" s="19"/>
      <c r="CRQ154" s="19"/>
      <c r="CRR154" s="19"/>
      <c r="CRS154" s="19"/>
      <c r="CRT154" s="19"/>
      <c r="CRU154" s="19"/>
      <c r="CRV154" s="19"/>
      <c r="CRW154" s="19"/>
      <c r="CRX154" s="19"/>
      <c r="CRY154" s="19"/>
      <c r="CRZ154" s="19"/>
      <c r="CSA154" s="19"/>
      <c r="CSB154" s="19"/>
      <c r="CSC154" s="19"/>
      <c r="CSD154" s="19"/>
      <c r="CSE154" s="19"/>
      <c r="CSF154" s="19"/>
      <c r="CSG154" s="19"/>
      <c r="CSH154" s="19"/>
      <c r="CSI154" s="19"/>
      <c r="CSJ154" s="19"/>
      <c r="CSK154" s="19"/>
      <c r="CSL154" s="19"/>
      <c r="CSM154" s="19"/>
      <c r="CSN154" s="19"/>
      <c r="CSO154" s="19"/>
      <c r="CSP154" s="19"/>
      <c r="CSQ154" s="19"/>
      <c r="CSR154" s="19"/>
      <c r="CSS154" s="19"/>
      <c r="CST154" s="19"/>
      <c r="CSU154" s="19"/>
      <c r="CSV154" s="19"/>
      <c r="CSW154" s="19"/>
      <c r="CSX154" s="19"/>
      <c r="CSY154" s="19"/>
      <c r="CSZ154" s="19"/>
      <c r="CTA154" s="19"/>
      <c r="CTB154" s="19"/>
      <c r="CTC154" s="19"/>
      <c r="CTD154" s="19"/>
      <c r="CTE154" s="19"/>
      <c r="CTF154" s="19"/>
      <c r="CTG154" s="19"/>
      <c r="CTH154" s="19"/>
      <c r="CTI154" s="19"/>
      <c r="CTJ154" s="19"/>
      <c r="CTK154" s="19"/>
      <c r="CTL154" s="19"/>
      <c r="CTM154" s="19"/>
      <c r="CTN154" s="19"/>
      <c r="CTO154" s="19"/>
      <c r="CTP154" s="19"/>
      <c r="CTQ154" s="19"/>
      <c r="CTR154" s="19"/>
      <c r="CTS154" s="19"/>
      <c r="CTT154" s="19"/>
      <c r="CTU154" s="19"/>
      <c r="CTV154" s="19"/>
      <c r="CTW154" s="19"/>
      <c r="CTX154" s="19"/>
      <c r="CTY154" s="19"/>
      <c r="CTZ154" s="19"/>
      <c r="CUA154" s="19"/>
      <c r="CUB154" s="19"/>
      <c r="CUC154" s="19"/>
      <c r="CUD154" s="19"/>
      <c r="CUE154" s="19"/>
      <c r="CUF154" s="19"/>
      <c r="CUG154" s="19"/>
      <c r="CUH154" s="19"/>
      <c r="CUI154" s="19"/>
      <c r="CUJ154" s="19"/>
      <c r="CUK154" s="19"/>
      <c r="CUL154" s="19"/>
      <c r="CUM154" s="19"/>
      <c r="CUN154" s="19"/>
      <c r="CUO154" s="19"/>
      <c r="CUP154" s="19"/>
      <c r="CUQ154" s="19"/>
      <c r="CUR154" s="19"/>
      <c r="CUS154" s="19"/>
      <c r="CUT154" s="19"/>
      <c r="CUU154" s="19"/>
      <c r="CUV154" s="19"/>
      <c r="CUW154" s="19"/>
      <c r="CUX154" s="19"/>
      <c r="CUY154" s="19"/>
      <c r="CUZ154" s="19"/>
      <c r="CVA154" s="19"/>
      <c r="CVB154" s="19"/>
      <c r="CVC154" s="19"/>
      <c r="CVD154" s="19"/>
      <c r="CVE154" s="19"/>
      <c r="CVF154" s="19"/>
      <c r="CVG154" s="19"/>
      <c r="CVH154" s="19"/>
      <c r="CVI154" s="19"/>
      <c r="CVJ154" s="19"/>
      <c r="CVK154" s="19"/>
      <c r="CVL154" s="19"/>
      <c r="CVM154" s="19"/>
      <c r="CVN154" s="19"/>
      <c r="CVO154" s="19"/>
      <c r="CVP154" s="19"/>
      <c r="CVQ154" s="19"/>
      <c r="CVR154" s="19"/>
      <c r="CVS154" s="19"/>
      <c r="CVT154" s="19"/>
      <c r="CVU154" s="19"/>
      <c r="CVV154" s="19"/>
      <c r="CVW154" s="19"/>
      <c r="CVX154" s="19"/>
      <c r="CVY154" s="19"/>
      <c r="CVZ154" s="19"/>
      <c r="CWA154" s="19"/>
      <c r="CWB154" s="19"/>
      <c r="CWC154" s="19"/>
      <c r="CWD154" s="19"/>
      <c r="CWE154" s="19"/>
      <c r="CWF154" s="19"/>
      <c r="CWG154" s="19"/>
      <c r="CWH154" s="19"/>
      <c r="CWI154" s="19"/>
      <c r="CWJ154" s="19"/>
      <c r="CWK154" s="19"/>
      <c r="CWL154" s="19"/>
      <c r="CWM154" s="19"/>
      <c r="CWN154" s="19"/>
      <c r="CWO154" s="19"/>
      <c r="CWP154" s="19"/>
      <c r="CWQ154" s="19"/>
      <c r="CWR154" s="19"/>
      <c r="CWS154" s="19"/>
      <c r="CWT154" s="19"/>
      <c r="CWU154" s="19"/>
      <c r="CWV154" s="19"/>
      <c r="CWW154" s="19"/>
      <c r="CWX154" s="19"/>
      <c r="CWY154" s="19"/>
      <c r="CWZ154" s="19"/>
      <c r="CXA154" s="19"/>
      <c r="CXB154" s="19"/>
      <c r="CXC154" s="19"/>
      <c r="CXD154" s="19"/>
      <c r="CXE154" s="19"/>
      <c r="CXF154" s="19"/>
      <c r="CXG154" s="19"/>
      <c r="CXH154" s="19"/>
      <c r="CXI154" s="19"/>
      <c r="CXJ154" s="19"/>
      <c r="CXK154" s="19"/>
      <c r="CXL154" s="19"/>
      <c r="CXM154" s="19"/>
      <c r="CXN154" s="19"/>
      <c r="CXO154" s="19"/>
      <c r="CXP154" s="19"/>
      <c r="CXQ154" s="19"/>
      <c r="CXR154" s="19"/>
      <c r="CXS154" s="19"/>
      <c r="CXT154" s="19"/>
      <c r="CXU154" s="19"/>
      <c r="CXV154" s="19"/>
      <c r="CXW154" s="19"/>
      <c r="CXX154" s="19"/>
      <c r="CXY154" s="19"/>
      <c r="CXZ154" s="19"/>
      <c r="CYA154" s="19"/>
      <c r="CYB154" s="19"/>
      <c r="CYC154" s="19"/>
      <c r="CYD154" s="19"/>
      <c r="CYE154" s="19"/>
      <c r="CYF154" s="19"/>
      <c r="CYG154" s="19"/>
      <c r="CYH154" s="19"/>
      <c r="CYI154" s="19"/>
      <c r="CYJ154" s="19"/>
      <c r="CYK154" s="19"/>
      <c r="CYL154" s="19"/>
      <c r="CYM154" s="19"/>
      <c r="CYN154" s="19"/>
      <c r="CYO154" s="19"/>
      <c r="CYP154" s="19"/>
      <c r="CYQ154" s="19"/>
      <c r="CYR154" s="19"/>
      <c r="CYS154" s="19"/>
      <c r="CYT154" s="19"/>
      <c r="CYU154" s="19"/>
      <c r="CYV154" s="19"/>
      <c r="CYW154" s="19"/>
      <c r="CYX154" s="19"/>
      <c r="CYY154" s="19"/>
      <c r="CYZ154" s="19"/>
      <c r="CZA154" s="19"/>
      <c r="CZB154" s="19"/>
      <c r="CZC154" s="19"/>
      <c r="CZD154" s="19"/>
      <c r="CZE154" s="19"/>
      <c r="CZF154" s="19"/>
      <c r="CZG154" s="19"/>
      <c r="CZH154" s="19"/>
      <c r="CZI154" s="19"/>
      <c r="CZJ154" s="19"/>
      <c r="CZK154" s="19"/>
      <c r="CZL154" s="19"/>
      <c r="CZM154" s="19"/>
      <c r="CZN154" s="19"/>
      <c r="CZO154" s="19"/>
      <c r="CZP154" s="19"/>
      <c r="CZQ154" s="19"/>
      <c r="CZR154" s="19"/>
      <c r="CZS154" s="19"/>
      <c r="CZT154" s="19"/>
      <c r="CZU154" s="19"/>
      <c r="CZV154" s="19"/>
      <c r="CZW154" s="19"/>
      <c r="CZX154" s="19"/>
      <c r="CZY154" s="19"/>
      <c r="CZZ154" s="19"/>
      <c r="DAA154" s="19"/>
      <c r="DAB154" s="19"/>
      <c r="DAC154" s="19"/>
      <c r="DAD154" s="19"/>
      <c r="DAE154" s="19"/>
      <c r="DAF154" s="19"/>
      <c r="DAG154" s="19"/>
      <c r="DAH154" s="19"/>
      <c r="DAI154" s="19"/>
      <c r="DAJ154" s="19"/>
      <c r="DAK154" s="19"/>
      <c r="DAL154" s="19"/>
      <c r="DAM154" s="19"/>
      <c r="DAN154" s="19"/>
      <c r="DAO154" s="19"/>
      <c r="DAP154" s="19"/>
      <c r="DAQ154" s="19"/>
      <c r="DAR154" s="19"/>
      <c r="DAS154" s="19"/>
      <c r="DAT154" s="19"/>
      <c r="DAU154" s="19"/>
      <c r="DAV154" s="19"/>
      <c r="DAW154" s="19"/>
      <c r="DAX154" s="19"/>
      <c r="DAY154" s="19"/>
      <c r="DAZ154" s="19"/>
      <c r="DBA154" s="19"/>
      <c r="DBB154" s="19"/>
      <c r="DBC154" s="19"/>
      <c r="DBD154" s="19"/>
      <c r="DBE154" s="19"/>
      <c r="DBF154" s="19"/>
      <c r="DBG154" s="19"/>
      <c r="DBH154" s="19"/>
      <c r="DBI154" s="19"/>
      <c r="DBJ154" s="19"/>
      <c r="DBK154" s="19"/>
      <c r="DBL154" s="19"/>
      <c r="DBM154" s="19"/>
      <c r="DBN154" s="19"/>
      <c r="DBO154" s="19"/>
      <c r="DBP154" s="19"/>
      <c r="DBQ154" s="19"/>
      <c r="DBR154" s="19"/>
      <c r="DBS154" s="19"/>
      <c r="DBT154" s="19"/>
      <c r="DBU154" s="19"/>
      <c r="DBV154" s="19"/>
      <c r="DBW154" s="19"/>
      <c r="DBX154" s="19"/>
      <c r="DBY154" s="19"/>
      <c r="DBZ154" s="19"/>
      <c r="DCA154" s="19"/>
      <c r="DCB154" s="19"/>
      <c r="DCC154" s="19"/>
      <c r="DCD154" s="19"/>
      <c r="DCE154" s="19"/>
      <c r="DCF154" s="19"/>
      <c r="DCG154" s="19"/>
      <c r="DCH154" s="19"/>
      <c r="DCI154" s="19"/>
      <c r="DCJ154" s="19"/>
      <c r="DCK154" s="19"/>
      <c r="DCL154" s="19"/>
      <c r="DCM154" s="19"/>
      <c r="DCN154" s="19"/>
      <c r="DCO154" s="19"/>
      <c r="DCP154" s="19"/>
      <c r="DCQ154" s="19"/>
      <c r="DCR154" s="19"/>
      <c r="DCS154" s="19"/>
      <c r="DCT154" s="19"/>
      <c r="DCU154" s="19"/>
      <c r="DCV154" s="19"/>
      <c r="DCW154" s="19"/>
      <c r="DCX154" s="19"/>
      <c r="DCY154" s="19"/>
      <c r="DCZ154" s="19"/>
      <c r="DDA154" s="19"/>
      <c r="DDB154" s="19"/>
      <c r="DDC154" s="19"/>
      <c r="DDD154" s="19"/>
      <c r="DDE154" s="19"/>
      <c r="DDF154" s="19"/>
      <c r="DDG154" s="19"/>
      <c r="DDH154" s="19"/>
      <c r="DDI154" s="19"/>
      <c r="DDJ154" s="19"/>
      <c r="DDK154" s="19"/>
      <c r="DDL154" s="19"/>
      <c r="DDM154" s="19"/>
      <c r="DDN154" s="19"/>
      <c r="DDO154" s="19"/>
      <c r="DDP154" s="19"/>
      <c r="DDQ154" s="19"/>
      <c r="DDR154" s="19"/>
      <c r="DDS154" s="19"/>
      <c r="DDT154" s="19"/>
      <c r="DDU154" s="19"/>
      <c r="DDV154" s="19"/>
      <c r="DDW154" s="19"/>
      <c r="DDX154" s="19"/>
      <c r="DDY154" s="19"/>
      <c r="DDZ154" s="19"/>
      <c r="DEA154" s="19"/>
      <c r="DEB154" s="19"/>
      <c r="DEC154" s="19"/>
      <c r="DED154" s="19"/>
      <c r="DEE154" s="19"/>
      <c r="DEF154" s="19"/>
      <c r="DEG154" s="19"/>
      <c r="DEH154" s="19"/>
      <c r="DEI154" s="19"/>
      <c r="DEJ154" s="19"/>
      <c r="DEK154" s="19"/>
      <c r="DEL154" s="19"/>
      <c r="DEM154" s="19"/>
      <c r="DEN154" s="19"/>
      <c r="DEO154" s="19"/>
      <c r="DEP154" s="19"/>
      <c r="DEQ154" s="19"/>
      <c r="DER154" s="19"/>
      <c r="DES154" s="19"/>
      <c r="DET154" s="19"/>
      <c r="DEU154" s="19"/>
      <c r="DEV154" s="19"/>
      <c r="DEW154" s="19"/>
      <c r="DEX154" s="19"/>
      <c r="DEY154" s="19"/>
      <c r="DEZ154" s="19"/>
      <c r="DFA154" s="19"/>
      <c r="DFB154" s="19"/>
      <c r="DFC154" s="19"/>
      <c r="DFD154" s="19"/>
      <c r="DFE154" s="19"/>
      <c r="DFF154" s="19"/>
      <c r="DFG154" s="19"/>
      <c r="DFH154" s="19"/>
      <c r="DFI154" s="19"/>
      <c r="DFJ154" s="19"/>
      <c r="DFK154" s="19"/>
      <c r="DFL154" s="19"/>
      <c r="DFM154" s="19"/>
      <c r="DFN154" s="19"/>
      <c r="DFO154" s="19"/>
      <c r="DFP154" s="19"/>
      <c r="DFQ154" s="19"/>
      <c r="DFR154" s="19"/>
      <c r="DFS154" s="19"/>
      <c r="DFT154" s="19"/>
      <c r="DFU154" s="19"/>
      <c r="DFV154" s="19"/>
      <c r="DFW154" s="19"/>
      <c r="DFX154" s="19"/>
      <c r="DFY154" s="19"/>
      <c r="DFZ154" s="19"/>
      <c r="DGA154" s="19"/>
      <c r="DGB154" s="19"/>
      <c r="DGC154" s="19"/>
      <c r="DGD154" s="19"/>
      <c r="DGE154" s="19"/>
      <c r="DGF154" s="19"/>
      <c r="DGG154" s="19"/>
      <c r="DGH154" s="19"/>
      <c r="DGI154" s="19"/>
      <c r="DGJ154" s="19"/>
      <c r="DGK154" s="19"/>
      <c r="DGL154" s="19"/>
      <c r="DGM154" s="19"/>
      <c r="DGN154" s="19"/>
      <c r="DGO154" s="19"/>
      <c r="DGP154" s="19"/>
      <c r="DGQ154" s="19"/>
      <c r="DGR154" s="19"/>
      <c r="DGS154" s="19"/>
      <c r="DGT154" s="19"/>
      <c r="DGU154" s="19"/>
      <c r="DGV154" s="19"/>
      <c r="DGW154" s="19"/>
      <c r="DGX154" s="19"/>
      <c r="DGY154" s="19"/>
      <c r="DGZ154" s="19"/>
      <c r="DHA154" s="19"/>
      <c r="DHB154" s="19"/>
      <c r="DHC154" s="19"/>
      <c r="DHD154" s="19"/>
      <c r="DHE154" s="19"/>
      <c r="DHF154" s="19"/>
      <c r="DHG154" s="19"/>
      <c r="DHH154" s="19"/>
      <c r="DHI154" s="19"/>
      <c r="DHJ154" s="19"/>
      <c r="DHK154" s="19"/>
      <c r="DHL154" s="19"/>
      <c r="DHM154" s="19"/>
      <c r="DHN154" s="19"/>
      <c r="DHO154" s="19"/>
      <c r="DHP154" s="19"/>
      <c r="DHQ154" s="19"/>
      <c r="DHR154" s="19"/>
      <c r="DHS154" s="19"/>
      <c r="DHT154" s="19"/>
      <c r="DHU154" s="19"/>
      <c r="DHV154" s="19"/>
      <c r="DHW154" s="19"/>
      <c r="DHX154" s="19"/>
      <c r="DHY154" s="19"/>
      <c r="DHZ154" s="19"/>
      <c r="DIA154" s="19"/>
      <c r="DIB154" s="19"/>
      <c r="DIC154" s="19"/>
      <c r="DID154" s="19"/>
      <c r="DIE154" s="19"/>
      <c r="DIF154" s="19"/>
      <c r="DIG154" s="19"/>
      <c r="DIH154" s="19"/>
      <c r="DII154" s="19"/>
      <c r="DIJ154" s="19"/>
      <c r="DIK154" s="19"/>
      <c r="DIL154" s="19"/>
      <c r="DIM154" s="19"/>
      <c r="DIN154" s="19"/>
      <c r="DIO154" s="19"/>
      <c r="DIP154" s="19"/>
      <c r="DIQ154" s="19"/>
      <c r="DIR154" s="19"/>
      <c r="DIS154" s="19"/>
      <c r="DIT154" s="19"/>
      <c r="DIU154" s="19"/>
      <c r="DIV154" s="19"/>
      <c r="DIW154" s="19"/>
      <c r="DIX154" s="19"/>
      <c r="DIY154" s="19"/>
      <c r="DIZ154" s="19"/>
      <c r="DJA154" s="19"/>
      <c r="DJB154" s="19"/>
      <c r="DJC154" s="19"/>
      <c r="DJD154" s="19"/>
      <c r="DJE154" s="19"/>
      <c r="DJF154" s="19"/>
      <c r="DJG154" s="19"/>
      <c r="DJH154" s="19"/>
      <c r="DJI154" s="19"/>
      <c r="DJJ154" s="19"/>
      <c r="DJK154" s="19"/>
      <c r="DJL154" s="19"/>
      <c r="DJM154" s="19"/>
      <c r="DJN154" s="19"/>
      <c r="DJO154" s="19"/>
      <c r="DJP154" s="19"/>
      <c r="DJQ154" s="19"/>
      <c r="DJR154" s="19"/>
      <c r="DJS154" s="19"/>
      <c r="DJT154" s="19"/>
      <c r="DJU154" s="19"/>
      <c r="DJV154" s="19"/>
      <c r="DJW154" s="19"/>
      <c r="DJX154" s="19"/>
      <c r="DJY154" s="19"/>
      <c r="DJZ154" s="19"/>
      <c r="DKA154" s="19"/>
      <c r="DKB154" s="19"/>
      <c r="DKC154" s="19"/>
      <c r="DKD154" s="19"/>
      <c r="DKE154" s="19"/>
      <c r="DKF154" s="19"/>
      <c r="DKG154" s="19"/>
      <c r="DKH154" s="19"/>
      <c r="DKI154" s="19"/>
      <c r="DKJ154" s="19"/>
      <c r="DKK154" s="19"/>
      <c r="DKL154" s="19"/>
      <c r="DKM154" s="19"/>
      <c r="DKN154" s="19"/>
      <c r="DKO154" s="19"/>
      <c r="DKP154" s="19"/>
      <c r="DKQ154" s="19"/>
      <c r="DKR154" s="19"/>
      <c r="DKS154" s="19"/>
      <c r="DKT154" s="19"/>
      <c r="DKU154" s="19"/>
      <c r="DKV154" s="19"/>
      <c r="DKW154" s="19"/>
      <c r="DKX154" s="19"/>
      <c r="DKY154" s="19"/>
      <c r="DKZ154" s="19"/>
      <c r="DLA154" s="19"/>
      <c r="DLB154" s="19"/>
      <c r="DLC154" s="19"/>
      <c r="DLD154" s="19"/>
      <c r="DLE154" s="19"/>
      <c r="DLF154" s="19"/>
      <c r="DLG154" s="19"/>
      <c r="DLH154" s="19"/>
      <c r="DLI154" s="19"/>
      <c r="DLJ154" s="19"/>
      <c r="DLK154" s="19"/>
      <c r="DLL154" s="19"/>
      <c r="DLM154" s="19"/>
      <c r="DLN154" s="19"/>
      <c r="DLO154" s="19"/>
      <c r="DLP154" s="19"/>
      <c r="DLQ154" s="19"/>
      <c r="DLR154" s="19"/>
      <c r="DLS154" s="19"/>
      <c r="DLT154" s="19"/>
      <c r="DLU154" s="19"/>
      <c r="DLV154" s="19"/>
      <c r="DLW154" s="19"/>
      <c r="DLX154" s="19"/>
      <c r="DLY154" s="19"/>
      <c r="DLZ154" s="19"/>
      <c r="DMA154" s="19"/>
      <c r="DMB154" s="19"/>
      <c r="DMC154" s="19"/>
      <c r="DMD154" s="19"/>
      <c r="DME154" s="19"/>
      <c r="DMF154" s="19"/>
      <c r="DMG154" s="19"/>
      <c r="DMH154" s="19"/>
      <c r="DMI154" s="19"/>
      <c r="DMJ154" s="19"/>
      <c r="DMK154" s="19"/>
      <c r="DML154" s="19"/>
      <c r="DMM154" s="19"/>
      <c r="DMN154" s="19"/>
      <c r="DMO154" s="19"/>
      <c r="DMP154" s="19"/>
      <c r="DMQ154" s="19"/>
      <c r="DMR154" s="19"/>
      <c r="DMS154" s="19"/>
      <c r="DMT154" s="19"/>
      <c r="DMU154" s="19"/>
      <c r="DMV154" s="19"/>
      <c r="DMW154" s="19"/>
      <c r="DMX154" s="19"/>
      <c r="DMY154" s="19"/>
      <c r="DMZ154" s="19"/>
      <c r="DNA154" s="19"/>
      <c r="DNB154" s="19"/>
      <c r="DNC154" s="19"/>
      <c r="DND154" s="19"/>
      <c r="DNE154" s="19"/>
      <c r="DNF154" s="19"/>
      <c r="DNG154" s="19"/>
      <c r="DNH154" s="19"/>
      <c r="DNI154" s="19"/>
      <c r="DNJ154" s="19"/>
      <c r="DNK154" s="19"/>
      <c r="DNL154" s="19"/>
      <c r="DNM154" s="19"/>
      <c r="DNN154" s="19"/>
      <c r="DNO154" s="19"/>
      <c r="DNP154" s="19"/>
      <c r="DNQ154" s="19"/>
      <c r="DNR154" s="19"/>
      <c r="DNS154" s="19"/>
      <c r="DNT154" s="19"/>
      <c r="DNU154" s="19"/>
      <c r="DNV154" s="19"/>
      <c r="DNW154" s="19"/>
      <c r="DNX154" s="19"/>
      <c r="DNY154" s="19"/>
      <c r="DNZ154" s="19"/>
      <c r="DOA154" s="19"/>
      <c r="DOB154" s="19"/>
      <c r="DOC154" s="19"/>
      <c r="DOD154" s="19"/>
      <c r="DOE154" s="19"/>
      <c r="DOF154" s="19"/>
      <c r="DOG154" s="19"/>
      <c r="DOH154" s="19"/>
      <c r="DOI154" s="19"/>
      <c r="DOJ154" s="19"/>
      <c r="DOK154" s="19"/>
      <c r="DOL154" s="19"/>
      <c r="DOM154" s="19"/>
      <c r="DON154" s="19"/>
      <c r="DOO154" s="19"/>
      <c r="DOP154" s="19"/>
      <c r="DOQ154" s="19"/>
      <c r="DOR154" s="19"/>
      <c r="DOS154" s="19"/>
      <c r="DOT154" s="19"/>
      <c r="DOU154" s="19"/>
      <c r="DOV154" s="19"/>
      <c r="DOW154" s="19"/>
      <c r="DOX154" s="19"/>
      <c r="DOY154" s="19"/>
      <c r="DOZ154" s="19"/>
      <c r="DPA154" s="19"/>
      <c r="DPB154" s="19"/>
      <c r="DPC154" s="19"/>
      <c r="DPD154" s="19"/>
      <c r="DPE154" s="19"/>
      <c r="DPF154" s="19"/>
      <c r="DPG154" s="19"/>
      <c r="DPH154" s="19"/>
      <c r="DPI154" s="19"/>
      <c r="DPJ154" s="19"/>
      <c r="DPK154" s="19"/>
      <c r="DPL154" s="19"/>
      <c r="DPM154" s="19"/>
      <c r="DPN154" s="19"/>
      <c r="DPO154" s="19"/>
      <c r="DPP154" s="19"/>
      <c r="DPQ154" s="19"/>
      <c r="DPR154" s="19"/>
      <c r="DPS154" s="19"/>
      <c r="DPT154" s="19"/>
      <c r="DPU154" s="19"/>
      <c r="DPV154" s="19"/>
      <c r="DPW154" s="19"/>
      <c r="DPX154" s="19"/>
      <c r="DPY154" s="19"/>
      <c r="DPZ154" s="19"/>
      <c r="DQA154" s="19"/>
      <c r="DQB154" s="19"/>
      <c r="DQC154" s="19"/>
      <c r="DQD154" s="19"/>
      <c r="DQE154" s="19"/>
      <c r="DQF154" s="19"/>
      <c r="DQG154" s="19"/>
      <c r="DQH154" s="19"/>
      <c r="DQI154" s="19"/>
      <c r="DQJ154" s="19"/>
      <c r="DQK154" s="19"/>
      <c r="DQL154" s="19"/>
      <c r="DQM154" s="19"/>
      <c r="DQN154" s="19"/>
      <c r="DQO154" s="19"/>
      <c r="DQP154" s="19"/>
      <c r="DQQ154" s="19"/>
      <c r="DQR154" s="19"/>
      <c r="DQS154" s="19"/>
      <c r="DQT154" s="19"/>
      <c r="DQU154" s="19"/>
      <c r="DQV154" s="19"/>
      <c r="DQW154" s="19"/>
      <c r="DQX154" s="19"/>
      <c r="DQY154" s="19"/>
      <c r="DQZ154" s="19"/>
      <c r="DRA154" s="19"/>
      <c r="DRB154" s="19"/>
      <c r="DRC154" s="19"/>
      <c r="DRD154" s="19"/>
      <c r="DRE154" s="19"/>
      <c r="DRF154" s="19"/>
      <c r="DRG154" s="19"/>
      <c r="DRH154" s="19"/>
      <c r="DRI154" s="19"/>
      <c r="DRJ154" s="19"/>
      <c r="DRK154" s="19"/>
      <c r="DRL154" s="19"/>
      <c r="DRM154" s="19"/>
      <c r="DRN154" s="19"/>
      <c r="DRO154" s="19"/>
      <c r="DRP154" s="19"/>
      <c r="DRQ154" s="19"/>
      <c r="DRR154" s="19"/>
      <c r="DRS154" s="19"/>
      <c r="DRT154" s="19"/>
      <c r="DRU154" s="19"/>
      <c r="DRV154" s="19"/>
      <c r="DRW154" s="19"/>
      <c r="DRX154" s="19"/>
      <c r="DRY154" s="19"/>
      <c r="DRZ154" s="19"/>
      <c r="DSA154" s="19"/>
      <c r="DSB154" s="19"/>
      <c r="DSC154" s="19"/>
      <c r="DSD154" s="19"/>
      <c r="DSE154" s="19"/>
      <c r="DSF154" s="19"/>
      <c r="DSG154" s="19"/>
      <c r="DSH154" s="19"/>
      <c r="DSI154" s="19"/>
      <c r="DSJ154" s="19"/>
      <c r="DSK154" s="19"/>
      <c r="DSL154" s="19"/>
      <c r="DSM154" s="19"/>
      <c r="DSN154" s="19"/>
      <c r="DSO154" s="19"/>
      <c r="DSP154" s="19"/>
      <c r="DSQ154" s="19"/>
      <c r="DSR154" s="19"/>
      <c r="DSS154" s="19"/>
      <c r="DST154" s="19"/>
      <c r="DSU154" s="19"/>
      <c r="DSV154" s="19"/>
      <c r="DSW154" s="19"/>
      <c r="DSX154" s="19"/>
      <c r="DSY154" s="19"/>
      <c r="DSZ154" s="19"/>
      <c r="DTA154" s="19"/>
      <c r="DTB154" s="19"/>
      <c r="DTC154" s="19"/>
      <c r="DTD154" s="19"/>
      <c r="DTE154" s="19"/>
      <c r="DTF154" s="19"/>
      <c r="DTG154" s="19"/>
      <c r="DTH154" s="19"/>
      <c r="DTI154" s="19"/>
      <c r="DTJ154" s="19"/>
      <c r="DTK154" s="19"/>
      <c r="DTL154" s="19"/>
      <c r="DTM154" s="19"/>
      <c r="DTN154" s="19"/>
      <c r="DTO154" s="19"/>
      <c r="DTP154" s="19"/>
      <c r="DTQ154" s="19"/>
      <c r="DTR154" s="19"/>
      <c r="DTS154" s="19"/>
      <c r="DTT154" s="19"/>
      <c r="DTU154" s="19"/>
      <c r="DTV154" s="19"/>
      <c r="DTW154" s="19"/>
      <c r="DTX154" s="19"/>
      <c r="DTY154" s="19"/>
      <c r="DTZ154" s="19"/>
      <c r="DUA154" s="19"/>
      <c r="DUB154" s="19"/>
      <c r="DUC154" s="19"/>
      <c r="DUD154" s="19"/>
      <c r="DUE154" s="19"/>
      <c r="DUF154" s="19"/>
      <c r="DUG154" s="19"/>
      <c r="DUH154" s="19"/>
      <c r="DUI154" s="19"/>
      <c r="DUJ154" s="19"/>
      <c r="DUK154" s="19"/>
      <c r="DUL154" s="19"/>
      <c r="DUM154" s="19"/>
      <c r="DUN154" s="19"/>
      <c r="DUO154" s="19"/>
      <c r="DUP154" s="19"/>
      <c r="DUQ154" s="19"/>
      <c r="DUR154" s="19"/>
      <c r="DUS154" s="19"/>
      <c r="DUT154" s="19"/>
      <c r="DUU154" s="19"/>
      <c r="DUV154" s="19"/>
      <c r="DUW154" s="19"/>
      <c r="DUX154" s="19"/>
      <c r="DUY154" s="19"/>
      <c r="DUZ154" s="19"/>
      <c r="DVA154" s="19"/>
      <c r="DVB154" s="19"/>
      <c r="DVC154" s="19"/>
      <c r="DVD154" s="19"/>
      <c r="DVE154" s="19"/>
      <c r="DVF154" s="19"/>
      <c r="DVG154" s="19"/>
      <c r="DVH154" s="19"/>
      <c r="DVI154" s="19"/>
      <c r="DVJ154" s="19"/>
      <c r="DVK154" s="19"/>
      <c r="DVL154" s="19"/>
      <c r="DVM154" s="19"/>
      <c r="DVN154" s="19"/>
      <c r="DVO154" s="19"/>
      <c r="DVP154" s="19"/>
      <c r="DVQ154" s="19"/>
      <c r="DVR154" s="19"/>
      <c r="DVS154" s="19"/>
      <c r="DVT154" s="19"/>
      <c r="DVU154" s="19"/>
      <c r="DVV154" s="19"/>
      <c r="DVW154" s="19"/>
      <c r="DVX154" s="19"/>
      <c r="DVY154" s="19"/>
      <c r="DVZ154" s="19"/>
      <c r="DWA154" s="19"/>
      <c r="DWB154" s="19"/>
      <c r="DWC154" s="19"/>
      <c r="DWD154" s="19"/>
      <c r="DWE154" s="19"/>
      <c r="DWF154" s="19"/>
      <c r="DWG154" s="19"/>
      <c r="DWH154" s="19"/>
      <c r="DWI154" s="19"/>
      <c r="DWJ154" s="19"/>
      <c r="DWK154" s="19"/>
      <c r="DWL154" s="19"/>
      <c r="DWM154" s="19"/>
      <c r="DWN154" s="19"/>
      <c r="DWO154" s="19"/>
      <c r="DWP154" s="19"/>
      <c r="DWQ154" s="19"/>
      <c r="DWR154" s="19"/>
      <c r="DWS154" s="19"/>
      <c r="DWT154" s="19"/>
      <c r="DWU154" s="19"/>
      <c r="DWV154" s="19"/>
      <c r="DWW154" s="19"/>
      <c r="DWX154" s="19"/>
      <c r="DWY154" s="19"/>
      <c r="DWZ154" s="19"/>
      <c r="DXA154" s="19"/>
      <c r="DXB154" s="19"/>
      <c r="DXC154" s="19"/>
      <c r="DXD154" s="19"/>
      <c r="DXE154" s="19"/>
      <c r="DXF154" s="19"/>
      <c r="DXG154" s="19"/>
      <c r="DXH154" s="19"/>
      <c r="DXI154" s="19"/>
      <c r="DXJ154" s="19"/>
      <c r="DXK154" s="19"/>
      <c r="DXL154" s="19"/>
      <c r="DXM154" s="19"/>
      <c r="DXN154" s="19"/>
      <c r="DXO154" s="19"/>
      <c r="DXP154" s="19"/>
      <c r="DXQ154" s="19"/>
      <c r="DXR154" s="19"/>
      <c r="DXS154" s="19"/>
      <c r="DXT154" s="19"/>
      <c r="DXU154" s="19"/>
      <c r="DXV154" s="19"/>
      <c r="DXW154" s="19"/>
      <c r="DXX154" s="19"/>
      <c r="DXY154" s="19"/>
      <c r="DXZ154" s="19"/>
      <c r="DYA154" s="19"/>
      <c r="DYB154" s="19"/>
      <c r="DYC154" s="19"/>
      <c r="DYD154" s="19"/>
      <c r="DYE154" s="19"/>
      <c r="DYF154" s="19"/>
      <c r="DYG154" s="19"/>
      <c r="DYH154" s="19"/>
      <c r="DYI154" s="19"/>
      <c r="DYJ154" s="19"/>
      <c r="DYK154" s="19"/>
      <c r="DYL154" s="19"/>
      <c r="DYM154" s="19"/>
      <c r="DYN154" s="19"/>
      <c r="DYO154" s="19"/>
      <c r="DYP154" s="19"/>
      <c r="DYQ154" s="19"/>
      <c r="DYR154" s="19"/>
      <c r="DYS154" s="19"/>
      <c r="DYT154" s="19"/>
      <c r="DYU154" s="19"/>
      <c r="DYV154" s="19"/>
      <c r="DYW154" s="19"/>
      <c r="DYX154" s="19"/>
      <c r="DYY154" s="19"/>
      <c r="DYZ154" s="19"/>
      <c r="DZA154" s="19"/>
      <c r="DZB154" s="19"/>
      <c r="DZC154" s="19"/>
      <c r="DZD154" s="19"/>
      <c r="DZE154" s="19"/>
      <c r="DZF154" s="19"/>
      <c r="DZG154" s="19"/>
      <c r="DZH154" s="19"/>
      <c r="DZI154" s="19"/>
      <c r="DZJ154" s="19"/>
      <c r="DZK154" s="19"/>
      <c r="DZL154" s="19"/>
      <c r="DZM154" s="19"/>
      <c r="DZN154" s="19"/>
      <c r="DZO154" s="19"/>
      <c r="DZP154" s="19"/>
      <c r="DZQ154" s="19"/>
      <c r="DZR154" s="19"/>
      <c r="DZS154" s="19"/>
      <c r="DZT154" s="19"/>
      <c r="DZU154" s="19"/>
      <c r="DZV154" s="19"/>
      <c r="DZW154" s="19"/>
      <c r="DZX154" s="19"/>
      <c r="DZY154" s="19"/>
      <c r="DZZ154" s="19"/>
      <c r="EAA154" s="19"/>
      <c r="EAB154" s="19"/>
      <c r="EAC154" s="19"/>
      <c r="EAD154" s="19"/>
      <c r="EAE154" s="19"/>
      <c r="EAF154" s="19"/>
      <c r="EAG154" s="19"/>
      <c r="EAH154" s="19"/>
      <c r="EAI154" s="19"/>
      <c r="EAJ154" s="19"/>
      <c r="EAK154" s="19"/>
      <c r="EAL154" s="19"/>
      <c r="EAM154" s="19"/>
      <c r="EAN154" s="19"/>
      <c r="EAO154" s="19"/>
      <c r="EAP154" s="19"/>
      <c r="EAQ154" s="19"/>
      <c r="EAR154" s="19"/>
      <c r="EAS154" s="19"/>
      <c r="EAT154" s="19"/>
      <c r="EAU154" s="19"/>
      <c r="EAV154" s="19"/>
      <c r="EAW154" s="19"/>
      <c r="EAX154" s="19"/>
      <c r="EAY154" s="19"/>
      <c r="EAZ154" s="19"/>
      <c r="EBA154" s="19"/>
      <c r="EBB154" s="19"/>
      <c r="EBC154" s="19"/>
      <c r="EBD154" s="19"/>
      <c r="EBE154" s="19"/>
      <c r="EBF154" s="19"/>
      <c r="EBG154" s="19"/>
      <c r="EBH154" s="19"/>
      <c r="EBI154" s="19"/>
      <c r="EBJ154" s="19"/>
      <c r="EBK154" s="19"/>
      <c r="EBL154" s="19"/>
      <c r="EBM154" s="19"/>
      <c r="EBN154" s="19"/>
      <c r="EBO154" s="19"/>
      <c r="EBP154" s="19"/>
      <c r="EBQ154" s="19"/>
      <c r="EBR154" s="19"/>
      <c r="EBS154" s="19"/>
      <c r="EBT154" s="19"/>
      <c r="EBU154" s="19"/>
      <c r="EBV154" s="19"/>
      <c r="EBW154" s="19"/>
      <c r="EBX154" s="19"/>
      <c r="EBY154" s="19"/>
      <c r="EBZ154" s="19"/>
      <c r="ECA154" s="19"/>
      <c r="ECB154" s="19"/>
      <c r="ECC154" s="19"/>
      <c r="ECD154" s="19"/>
      <c r="ECE154" s="19"/>
      <c r="ECF154" s="19"/>
      <c r="ECG154" s="19"/>
      <c r="ECH154" s="19"/>
      <c r="ECI154" s="19"/>
      <c r="ECJ154" s="19"/>
      <c r="ECK154" s="19"/>
      <c r="ECL154" s="19"/>
      <c r="ECM154" s="19"/>
      <c r="ECN154" s="19"/>
      <c r="ECO154" s="19"/>
      <c r="ECP154" s="19"/>
      <c r="ECQ154" s="19"/>
      <c r="ECR154" s="19"/>
      <c r="ECS154" s="19"/>
      <c r="ECT154" s="19"/>
      <c r="ECU154" s="19"/>
      <c r="ECV154" s="19"/>
      <c r="ECW154" s="19"/>
      <c r="ECX154" s="19"/>
      <c r="ECY154" s="19"/>
      <c r="ECZ154" s="19"/>
      <c r="EDA154" s="19"/>
      <c r="EDB154" s="19"/>
      <c r="EDC154" s="19"/>
      <c r="EDD154" s="19"/>
      <c r="EDE154" s="19"/>
      <c r="EDF154" s="19"/>
      <c r="EDG154" s="19"/>
      <c r="EDH154" s="19"/>
      <c r="EDI154" s="19"/>
      <c r="EDJ154" s="19"/>
      <c r="EDK154" s="19"/>
      <c r="EDL154" s="19"/>
      <c r="EDM154" s="19"/>
      <c r="EDN154" s="19"/>
      <c r="EDO154" s="19"/>
      <c r="EDP154" s="19"/>
      <c r="EDQ154" s="19"/>
      <c r="EDR154" s="19"/>
      <c r="EDS154" s="19"/>
      <c r="EDT154" s="19"/>
      <c r="EDU154" s="19"/>
      <c r="EDV154" s="19"/>
      <c r="EDW154" s="19"/>
      <c r="EDX154" s="19"/>
      <c r="EDY154" s="19"/>
      <c r="EDZ154" s="19"/>
      <c r="EEA154" s="19"/>
      <c r="EEB154" s="19"/>
      <c r="EEC154" s="19"/>
      <c r="EED154" s="19"/>
      <c r="EEE154" s="19"/>
      <c r="EEF154" s="19"/>
      <c r="EEG154" s="19"/>
      <c r="EEH154" s="19"/>
      <c r="EEI154" s="19"/>
      <c r="EEJ154" s="19"/>
      <c r="EEK154" s="19"/>
      <c r="EEL154" s="19"/>
      <c r="EEM154" s="19"/>
      <c r="EEN154" s="19"/>
      <c r="EEO154" s="19"/>
      <c r="EEP154" s="19"/>
      <c r="EEQ154" s="19"/>
      <c r="EER154" s="19"/>
      <c r="EES154" s="19"/>
      <c r="EET154" s="19"/>
      <c r="EEU154" s="19"/>
      <c r="EEV154" s="19"/>
      <c r="EEW154" s="19"/>
      <c r="EEX154" s="19"/>
      <c r="EEY154" s="19"/>
      <c r="EEZ154" s="19"/>
      <c r="EFA154" s="19"/>
      <c r="EFB154" s="19"/>
      <c r="EFC154" s="19"/>
      <c r="EFD154" s="19"/>
      <c r="EFE154" s="19"/>
      <c r="EFF154" s="19"/>
      <c r="EFG154" s="19"/>
      <c r="EFH154" s="19"/>
      <c r="EFI154" s="19"/>
      <c r="EFJ154" s="19"/>
      <c r="EFK154" s="19"/>
      <c r="EFL154" s="19"/>
      <c r="EFM154" s="19"/>
      <c r="EFN154" s="19"/>
      <c r="EFO154" s="19"/>
      <c r="EFP154" s="19"/>
      <c r="EFQ154" s="19"/>
      <c r="EFR154" s="19"/>
      <c r="EFS154" s="19"/>
      <c r="EFT154" s="19"/>
      <c r="EFU154" s="19"/>
      <c r="EFV154" s="19"/>
      <c r="EFW154" s="19"/>
      <c r="EFX154" s="19"/>
      <c r="EFY154" s="19"/>
      <c r="EFZ154" s="19"/>
      <c r="EGA154" s="19"/>
      <c r="EGB154" s="19"/>
      <c r="EGC154" s="19"/>
      <c r="EGD154" s="19"/>
      <c r="EGE154" s="19"/>
      <c r="EGF154" s="19"/>
      <c r="EGG154" s="19"/>
      <c r="EGH154" s="19"/>
      <c r="EGI154" s="19"/>
      <c r="EGJ154" s="19"/>
      <c r="EGK154" s="19"/>
      <c r="EGL154" s="19"/>
      <c r="EGM154" s="19"/>
      <c r="EGN154" s="19"/>
      <c r="EGO154" s="19"/>
      <c r="EGP154" s="19"/>
      <c r="EGQ154" s="19"/>
      <c r="EGR154" s="19"/>
      <c r="EGS154" s="19"/>
      <c r="EGT154" s="19"/>
      <c r="EGU154" s="19"/>
      <c r="EGV154" s="19"/>
      <c r="EGW154" s="19"/>
      <c r="EGX154" s="19"/>
      <c r="EGY154" s="19"/>
      <c r="EGZ154" s="19"/>
      <c r="EHA154" s="19"/>
      <c r="EHB154" s="19"/>
      <c r="EHC154" s="19"/>
      <c r="EHD154" s="19"/>
      <c r="EHE154" s="19"/>
      <c r="EHF154" s="19"/>
      <c r="EHG154" s="19"/>
      <c r="EHH154" s="19"/>
      <c r="EHI154" s="19"/>
      <c r="EHJ154" s="19"/>
      <c r="EHK154" s="19"/>
      <c r="EHL154" s="19"/>
      <c r="EHM154" s="19"/>
      <c r="EHN154" s="19"/>
      <c r="EHO154" s="19"/>
      <c r="EHP154" s="19"/>
      <c r="EHQ154" s="19"/>
      <c r="EHR154" s="19"/>
      <c r="EHS154" s="19"/>
      <c r="EHT154" s="19"/>
      <c r="EHU154" s="19"/>
      <c r="EHV154" s="19"/>
      <c r="EHW154" s="19"/>
      <c r="EHX154" s="19"/>
      <c r="EHY154" s="19"/>
      <c r="EHZ154" s="19"/>
      <c r="EIA154" s="19"/>
      <c r="EIB154" s="19"/>
      <c r="EIC154" s="19"/>
      <c r="EID154" s="19"/>
      <c r="EIE154" s="19"/>
      <c r="EIF154" s="19"/>
      <c r="EIG154" s="19"/>
      <c r="EIH154" s="19"/>
      <c r="EII154" s="19"/>
      <c r="EIJ154" s="19"/>
      <c r="EIK154" s="19"/>
      <c r="EIL154" s="19"/>
      <c r="EIM154" s="19"/>
      <c r="EIN154" s="19"/>
      <c r="EIO154" s="19"/>
      <c r="EIP154" s="19"/>
      <c r="EIQ154" s="19"/>
      <c r="EIR154" s="19"/>
      <c r="EIS154" s="19"/>
      <c r="EIT154" s="19"/>
      <c r="EIU154" s="19"/>
      <c r="EIV154" s="19"/>
      <c r="EIW154" s="19"/>
      <c r="EIX154" s="19"/>
      <c r="EIY154" s="19"/>
      <c r="EIZ154" s="19"/>
      <c r="EJA154" s="19"/>
      <c r="EJB154" s="19"/>
      <c r="EJC154" s="19"/>
      <c r="EJD154" s="19"/>
      <c r="EJE154" s="19"/>
      <c r="EJF154" s="19"/>
      <c r="EJG154" s="19"/>
      <c r="EJH154" s="19"/>
      <c r="EJI154" s="19"/>
      <c r="EJJ154" s="19"/>
      <c r="EJK154" s="19"/>
      <c r="EJL154" s="19"/>
      <c r="EJM154" s="19"/>
      <c r="EJN154" s="19"/>
      <c r="EJO154" s="19"/>
      <c r="EJP154" s="19"/>
      <c r="EJQ154" s="19"/>
      <c r="EJR154" s="19"/>
      <c r="EJS154" s="19"/>
      <c r="EJT154" s="19"/>
      <c r="EJU154" s="19"/>
      <c r="EJV154" s="19"/>
      <c r="EJW154" s="19"/>
      <c r="EJX154" s="19"/>
      <c r="EJY154" s="19"/>
      <c r="EJZ154" s="19"/>
      <c r="EKA154" s="19"/>
      <c r="EKB154" s="19"/>
      <c r="EKC154" s="19"/>
      <c r="EKD154" s="19"/>
      <c r="EKE154" s="19"/>
      <c r="EKF154" s="19"/>
      <c r="EKG154" s="19"/>
      <c r="EKH154" s="19"/>
      <c r="EKI154" s="19"/>
      <c r="EKJ154" s="19"/>
      <c r="EKK154" s="19"/>
      <c r="EKL154" s="19"/>
      <c r="EKM154" s="19"/>
      <c r="EKN154" s="19"/>
      <c r="EKO154" s="19"/>
      <c r="EKP154" s="19"/>
      <c r="EKQ154" s="19"/>
      <c r="EKR154" s="19"/>
      <c r="EKS154" s="19"/>
      <c r="EKT154" s="19"/>
      <c r="EKU154" s="19"/>
      <c r="EKV154" s="19"/>
      <c r="EKW154" s="19"/>
      <c r="EKX154" s="19"/>
      <c r="EKY154" s="19"/>
      <c r="EKZ154" s="19"/>
      <c r="ELA154" s="19"/>
      <c r="ELB154" s="19"/>
      <c r="ELC154" s="19"/>
      <c r="ELD154" s="19"/>
      <c r="ELE154" s="19"/>
      <c r="ELF154" s="19"/>
      <c r="ELG154" s="19"/>
      <c r="ELH154" s="19"/>
      <c r="ELI154" s="19"/>
      <c r="ELJ154" s="19"/>
      <c r="ELK154" s="19"/>
      <c r="ELL154" s="19"/>
      <c r="ELM154" s="19"/>
      <c r="ELN154" s="19"/>
      <c r="ELO154" s="19"/>
      <c r="ELP154" s="19"/>
      <c r="ELQ154" s="19"/>
      <c r="ELR154" s="19"/>
      <c r="ELS154" s="19"/>
      <c r="ELT154" s="19"/>
      <c r="ELU154" s="19"/>
      <c r="ELV154" s="19"/>
      <c r="ELW154" s="19"/>
      <c r="ELX154" s="19"/>
      <c r="ELY154" s="19"/>
      <c r="ELZ154" s="19"/>
      <c r="EMA154" s="19"/>
      <c r="EMB154" s="19"/>
      <c r="EMC154" s="19"/>
      <c r="EMD154" s="19"/>
      <c r="EME154" s="19"/>
      <c r="EMF154" s="19"/>
      <c r="EMG154" s="19"/>
      <c r="EMH154" s="19"/>
      <c r="EMI154" s="19"/>
      <c r="EMJ154" s="19"/>
      <c r="EMK154" s="19"/>
      <c r="EML154" s="19"/>
      <c r="EMM154" s="19"/>
      <c r="EMN154" s="19"/>
      <c r="EMO154" s="19"/>
      <c r="EMP154" s="19"/>
      <c r="EMQ154" s="19"/>
      <c r="EMR154" s="19"/>
      <c r="EMS154" s="19"/>
      <c r="EMT154" s="19"/>
      <c r="EMU154" s="19"/>
      <c r="EMV154" s="19"/>
      <c r="EMW154" s="19"/>
      <c r="EMX154" s="19"/>
      <c r="EMY154" s="19"/>
      <c r="EMZ154" s="19"/>
      <c r="ENA154" s="19"/>
      <c r="ENB154" s="19"/>
      <c r="ENC154" s="19"/>
      <c r="END154" s="19"/>
      <c r="ENE154" s="19"/>
      <c r="ENF154" s="19"/>
      <c r="ENG154" s="19"/>
      <c r="ENH154" s="19"/>
      <c r="ENI154" s="19"/>
      <c r="ENJ154" s="19"/>
      <c r="ENK154" s="19"/>
      <c r="ENL154" s="19"/>
      <c r="ENM154" s="19"/>
      <c r="ENN154" s="19"/>
      <c r="ENO154" s="19"/>
      <c r="ENP154" s="19"/>
      <c r="ENQ154" s="19"/>
      <c r="ENR154" s="19"/>
      <c r="ENS154" s="19"/>
      <c r="ENT154" s="19"/>
      <c r="ENU154" s="19"/>
      <c r="ENV154" s="19"/>
      <c r="ENW154" s="19"/>
      <c r="ENX154" s="19"/>
      <c r="ENY154" s="19"/>
      <c r="ENZ154" s="19"/>
      <c r="EOA154" s="19"/>
      <c r="EOB154" s="19"/>
      <c r="EOC154" s="19"/>
      <c r="EOD154" s="19"/>
      <c r="EOE154" s="19"/>
      <c r="EOF154" s="19"/>
      <c r="EOG154" s="19"/>
      <c r="EOH154" s="19"/>
      <c r="EOI154" s="19"/>
      <c r="EOJ154" s="19"/>
      <c r="EOK154" s="19"/>
      <c r="EOL154" s="19"/>
      <c r="EOM154" s="19"/>
      <c r="EON154" s="19"/>
      <c r="EOO154" s="19"/>
      <c r="EOP154" s="19"/>
      <c r="EOQ154" s="19"/>
      <c r="EOR154" s="19"/>
      <c r="EOS154" s="19"/>
      <c r="EOT154" s="19"/>
      <c r="EOU154" s="19"/>
      <c r="EOV154" s="19"/>
      <c r="EOW154" s="19"/>
      <c r="EOX154" s="19"/>
      <c r="EOY154" s="19"/>
      <c r="EOZ154" s="19"/>
      <c r="EPA154" s="19"/>
      <c r="EPB154" s="19"/>
      <c r="EPC154" s="19"/>
      <c r="EPD154" s="19"/>
      <c r="EPE154" s="19"/>
      <c r="EPF154" s="19"/>
      <c r="EPG154" s="19"/>
      <c r="EPH154" s="19"/>
      <c r="EPI154" s="19"/>
      <c r="EPJ154" s="19"/>
      <c r="EPK154" s="19"/>
      <c r="EPL154" s="19"/>
      <c r="EPM154" s="19"/>
      <c r="EPN154" s="19"/>
      <c r="EPO154" s="19"/>
      <c r="EPP154" s="19"/>
      <c r="EPQ154" s="19"/>
      <c r="EPR154" s="19"/>
      <c r="EPS154" s="19"/>
      <c r="EPT154" s="19"/>
      <c r="EPU154" s="19"/>
      <c r="EPV154" s="19"/>
      <c r="EPW154" s="19"/>
      <c r="EPX154" s="19"/>
      <c r="EPY154" s="19"/>
      <c r="EPZ154" s="19"/>
      <c r="EQA154" s="19"/>
      <c r="EQB154" s="19"/>
      <c r="EQC154" s="19"/>
      <c r="EQD154" s="19"/>
      <c r="EQE154" s="19"/>
      <c r="EQF154" s="19"/>
      <c r="EQG154" s="19"/>
      <c r="EQH154" s="19"/>
      <c r="EQI154" s="19"/>
      <c r="EQJ154" s="19"/>
      <c r="EQK154" s="19"/>
      <c r="EQL154" s="19"/>
      <c r="EQM154" s="19"/>
      <c r="EQN154" s="19"/>
      <c r="EQO154" s="19"/>
      <c r="EQP154" s="19"/>
      <c r="EQQ154" s="19"/>
      <c r="EQR154" s="19"/>
      <c r="EQS154" s="19"/>
      <c r="EQT154" s="19"/>
      <c r="EQU154" s="19"/>
      <c r="EQV154" s="19"/>
      <c r="EQW154" s="19"/>
      <c r="EQX154" s="19"/>
      <c r="EQY154" s="19"/>
      <c r="EQZ154" s="19"/>
      <c r="ERA154" s="19"/>
      <c r="ERB154" s="19"/>
      <c r="ERC154" s="19"/>
      <c r="ERD154" s="19"/>
      <c r="ERE154" s="19"/>
      <c r="ERF154" s="19"/>
      <c r="ERG154" s="19"/>
      <c r="ERH154" s="19"/>
      <c r="ERI154" s="19"/>
      <c r="ERJ154" s="19"/>
      <c r="ERK154" s="19"/>
      <c r="ERL154" s="19"/>
      <c r="ERM154" s="19"/>
      <c r="ERN154" s="19"/>
      <c r="ERO154" s="19"/>
      <c r="ERP154" s="19"/>
      <c r="ERQ154" s="19"/>
      <c r="ERR154" s="19"/>
      <c r="ERS154" s="19"/>
      <c r="ERT154" s="19"/>
      <c r="ERU154" s="19"/>
      <c r="ERV154" s="19"/>
      <c r="ERW154" s="19"/>
      <c r="ERX154" s="19"/>
      <c r="ERY154" s="19"/>
      <c r="ERZ154" s="19"/>
      <c r="ESA154" s="19"/>
      <c r="ESB154" s="19"/>
      <c r="ESC154" s="19"/>
      <c r="ESD154" s="19"/>
      <c r="ESE154" s="19"/>
      <c r="ESF154" s="19"/>
      <c r="ESG154" s="19"/>
      <c r="ESH154" s="19"/>
      <c r="ESI154" s="19"/>
      <c r="ESJ154" s="19"/>
      <c r="ESK154" s="19"/>
      <c r="ESL154" s="19"/>
      <c r="ESM154" s="19"/>
      <c r="ESN154" s="19"/>
      <c r="ESO154" s="19"/>
      <c r="ESP154" s="19"/>
      <c r="ESQ154" s="19"/>
      <c r="ESR154" s="19"/>
      <c r="ESS154" s="19"/>
      <c r="EST154" s="19"/>
      <c r="ESU154" s="19"/>
      <c r="ESV154" s="19"/>
      <c r="ESW154" s="19"/>
      <c r="ESX154" s="19"/>
      <c r="ESY154" s="19"/>
      <c r="ESZ154" s="19"/>
      <c r="ETA154" s="19"/>
      <c r="ETB154" s="19"/>
      <c r="ETC154" s="19"/>
      <c r="ETD154" s="19"/>
      <c r="ETE154" s="19"/>
      <c r="ETF154" s="19"/>
      <c r="ETG154" s="19"/>
      <c r="ETH154" s="19"/>
      <c r="ETI154" s="19"/>
      <c r="ETJ154" s="19"/>
      <c r="ETK154" s="19"/>
      <c r="ETL154" s="19"/>
      <c r="ETM154" s="19"/>
      <c r="ETN154" s="19"/>
      <c r="ETO154" s="19"/>
      <c r="ETP154" s="19"/>
      <c r="ETQ154" s="19"/>
      <c r="ETR154" s="19"/>
      <c r="ETS154" s="19"/>
      <c r="ETT154" s="19"/>
      <c r="ETU154" s="19"/>
      <c r="ETV154" s="19"/>
      <c r="ETW154" s="19"/>
      <c r="ETX154" s="19"/>
      <c r="ETY154" s="19"/>
      <c r="ETZ154" s="19"/>
      <c r="EUA154" s="19"/>
      <c r="EUB154" s="19"/>
      <c r="EUC154" s="19"/>
      <c r="EUD154" s="19"/>
      <c r="EUE154" s="19"/>
      <c r="EUF154" s="19"/>
      <c r="EUG154" s="19"/>
      <c r="EUH154" s="19"/>
      <c r="EUI154" s="19"/>
      <c r="EUJ154" s="19"/>
      <c r="EUK154" s="19"/>
      <c r="EUL154" s="19"/>
      <c r="EUM154" s="19"/>
      <c r="EUN154" s="19"/>
      <c r="EUO154" s="19"/>
      <c r="EUP154" s="19"/>
      <c r="EUQ154" s="19"/>
      <c r="EUR154" s="19"/>
      <c r="EUS154" s="19"/>
      <c r="EUT154" s="19"/>
      <c r="EUU154" s="19"/>
      <c r="EUV154" s="19"/>
      <c r="EUW154" s="19"/>
      <c r="EUX154" s="19"/>
      <c r="EUY154" s="19"/>
      <c r="EUZ154" s="19"/>
      <c r="EVA154" s="19"/>
      <c r="EVB154" s="19"/>
      <c r="EVC154" s="19"/>
      <c r="EVD154" s="19"/>
      <c r="EVE154" s="19"/>
      <c r="EVF154" s="19"/>
      <c r="EVG154" s="19"/>
      <c r="EVH154" s="19"/>
      <c r="EVI154" s="19"/>
      <c r="EVJ154" s="19"/>
      <c r="EVK154" s="19"/>
      <c r="EVL154" s="19"/>
      <c r="EVM154" s="19"/>
      <c r="EVN154" s="19"/>
      <c r="EVO154" s="19"/>
      <c r="EVP154" s="19"/>
      <c r="EVQ154" s="19"/>
      <c r="EVR154" s="19"/>
      <c r="EVS154" s="19"/>
      <c r="EVT154" s="19"/>
      <c r="EVU154" s="19"/>
      <c r="EVV154" s="19"/>
      <c r="EVW154" s="19"/>
      <c r="EVX154" s="19"/>
      <c r="EVY154" s="19"/>
      <c r="EVZ154" s="19"/>
      <c r="EWA154" s="19"/>
      <c r="EWB154" s="19"/>
      <c r="EWC154" s="19"/>
      <c r="EWD154" s="19"/>
      <c r="EWE154" s="19"/>
      <c r="EWF154" s="19"/>
      <c r="EWG154" s="19"/>
      <c r="EWH154" s="19"/>
      <c r="EWI154" s="19"/>
      <c r="EWJ154" s="19"/>
      <c r="EWK154" s="19"/>
      <c r="EWL154" s="19"/>
      <c r="EWM154" s="19"/>
      <c r="EWN154" s="19"/>
      <c r="EWO154" s="19"/>
      <c r="EWP154" s="19"/>
      <c r="EWQ154" s="19"/>
      <c r="EWR154" s="19"/>
      <c r="EWS154" s="19"/>
      <c r="EWT154" s="19"/>
      <c r="EWU154" s="19"/>
      <c r="EWV154" s="19"/>
      <c r="EWW154" s="19"/>
      <c r="EWX154" s="19"/>
      <c r="EWY154" s="19"/>
      <c r="EWZ154" s="19"/>
      <c r="EXA154" s="19"/>
      <c r="EXB154" s="19"/>
      <c r="EXC154" s="19"/>
      <c r="EXD154" s="19"/>
      <c r="EXE154" s="19"/>
      <c r="EXF154" s="19"/>
      <c r="EXG154" s="19"/>
      <c r="EXH154" s="19"/>
      <c r="EXI154" s="19"/>
      <c r="EXJ154" s="19"/>
      <c r="EXK154" s="19"/>
      <c r="EXL154" s="19"/>
      <c r="EXM154" s="19"/>
      <c r="EXN154" s="19"/>
      <c r="EXO154" s="19"/>
      <c r="EXP154" s="19"/>
      <c r="EXQ154" s="19"/>
      <c r="EXR154" s="19"/>
      <c r="EXS154" s="19"/>
      <c r="EXT154" s="19"/>
      <c r="EXU154" s="19"/>
      <c r="EXV154" s="19"/>
      <c r="EXW154" s="19"/>
      <c r="EXX154" s="19"/>
      <c r="EXY154" s="19"/>
      <c r="EXZ154" s="19"/>
      <c r="EYA154" s="19"/>
      <c r="EYB154" s="19"/>
      <c r="EYC154" s="19"/>
      <c r="EYD154" s="19"/>
      <c r="EYE154" s="19"/>
      <c r="EYF154" s="19"/>
      <c r="EYG154" s="19"/>
      <c r="EYH154" s="19"/>
      <c r="EYI154" s="19"/>
      <c r="EYJ154" s="19"/>
      <c r="EYK154" s="19"/>
      <c r="EYL154" s="19"/>
      <c r="EYM154" s="19"/>
      <c r="EYN154" s="19"/>
      <c r="EYO154" s="19"/>
      <c r="EYP154" s="19"/>
      <c r="EYQ154" s="19"/>
      <c r="EYR154" s="19"/>
      <c r="EYS154" s="19"/>
      <c r="EYT154" s="19"/>
      <c r="EYU154" s="19"/>
      <c r="EYV154" s="19"/>
      <c r="EYW154" s="19"/>
      <c r="EYX154" s="19"/>
      <c r="EYY154" s="19"/>
      <c r="EYZ154" s="19"/>
      <c r="EZA154" s="19"/>
      <c r="EZB154" s="19"/>
      <c r="EZC154" s="19"/>
      <c r="EZD154" s="19"/>
      <c r="EZE154" s="19"/>
      <c r="EZF154" s="19"/>
      <c r="EZG154" s="19"/>
      <c r="EZH154" s="19"/>
      <c r="EZI154" s="19"/>
      <c r="EZJ154" s="19"/>
      <c r="EZK154" s="19"/>
      <c r="EZL154" s="19"/>
      <c r="EZM154" s="19"/>
      <c r="EZN154" s="19"/>
      <c r="EZO154" s="19"/>
      <c r="EZP154" s="19"/>
      <c r="EZQ154" s="19"/>
      <c r="EZR154" s="19"/>
      <c r="EZS154" s="19"/>
      <c r="EZT154" s="19"/>
      <c r="EZU154" s="19"/>
      <c r="EZV154" s="19"/>
      <c r="EZW154" s="19"/>
      <c r="EZX154" s="19"/>
      <c r="EZY154" s="19"/>
      <c r="EZZ154" s="19"/>
      <c r="FAA154" s="19"/>
      <c r="FAB154" s="19"/>
      <c r="FAC154" s="19"/>
      <c r="FAD154" s="19"/>
      <c r="FAE154" s="19"/>
      <c r="FAF154" s="19"/>
      <c r="FAG154" s="19"/>
      <c r="FAH154" s="19"/>
      <c r="FAI154" s="19"/>
      <c r="FAJ154" s="19"/>
      <c r="FAK154" s="19"/>
      <c r="FAL154" s="19"/>
      <c r="FAM154" s="19"/>
      <c r="FAN154" s="19"/>
      <c r="FAO154" s="19"/>
      <c r="FAP154" s="19"/>
      <c r="FAQ154" s="19"/>
      <c r="FAR154" s="19"/>
      <c r="FAS154" s="19"/>
      <c r="FAT154" s="19"/>
      <c r="FAU154" s="19"/>
      <c r="FAV154" s="19"/>
      <c r="FAW154" s="19"/>
      <c r="FAX154" s="19"/>
      <c r="FAY154" s="19"/>
      <c r="FAZ154" s="19"/>
      <c r="FBA154" s="19"/>
      <c r="FBB154" s="19"/>
      <c r="FBC154" s="19"/>
      <c r="FBD154" s="19"/>
      <c r="FBE154" s="19"/>
      <c r="FBF154" s="19"/>
      <c r="FBG154" s="19"/>
      <c r="FBH154" s="19"/>
      <c r="FBI154" s="19"/>
      <c r="FBJ154" s="19"/>
      <c r="FBK154" s="19"/>
      <c r="FBL154" s="19"/>
      <c r="FBM154" s="19"/>
      <c r="FBN154" s="19"/>
      <c r="FBO154" s="19"/>
      <c r="FBP154" s="19"/>
      <c r="FBQ154" s="19"/>
      <c r="FBR154" s="19"/>
      <c r="FBS154" s="19"/>
      <c r="FBT154" s="19"/>
      <c r="FBU154" s="19"/>
      <c r="FBV154" s="19"/>
      <c r="FBW154" s="19"/>
      <c r="FBX154" s="19"/>
      <c r="FBY154" s="19"/>
      <c r="FBZ154" s="19"/>
      <c r="FCA154" s="19"/>
      <c r="FCB154" s="19"/>
      <c r="FCC154" s="19"/>
      <c r="FCD154" s="19"/>
      <c r="FCE154" s="19"/>
      <c r="FCF154" s="19"/>
      <c r="FCG154" s="19"/>
      <c r="FCH154" s="19"/>
      <c r="FCI154" s="19"/>
      <c r="FCJ154" s="19"/>
      <c r="FCK154" s="19"/>
      <c r="FCL154" s="19"/>
      <c r="FCM154" s="19"/>
      <c r="FCN154" s="19"/>
      <c r="FCO154" s="19"/>
      <c r="FCP154" s="19"/>
      <c r="FCQ154" s="19"/>
      <c r="FCR154" s="19"/>
      <c r="FCS154" s="19"/>
      <c r="FCT154" s="19"/>
      <c r="FCU154" s="19"/>
      <c r="FCV154" s="19"/>
      <c r="FCW154" s="19"/>
      <c r="FCX154" s="19"/>
      <c r="FCY154" s="19"/>
      <c r="FCZ154" s="19"/>
      <c r="FDA154" s="19"/>
      <c r="FDB154" s="19"/>
      <c r="FDC154" s="19"/>
      <c r="FDD154" s="19"/>
      <c r="FDE154" s="19"/>
      <c r="FDF154" s="19"/>
      <c r="FDG154" s="19"/>
      <c r="FDH154" s="19"/>
      <c r="FDI154" s="19"/>
      <c r="FDJ154" s="19"/>
      <c r="FDK154" s="19"/>
      <c r="FDL154" s="19"/>
      <c r="FDM154" s="19"/>
      <c r="FDN154" s="19"/>
      <c r="FDO154" s="19"/>
      <c r="FDP154" s="19"/>
      <c r="FDQ154" s="19"/>
      <c r="FDR154" s="19"/>
      <c r="FDS154" s="19"/>
      <c r="FDT154" s="19"/>
      <c r="FDU154" s="19"/>
      <c r="FDV154" s="19"/>
      <c r="FDW154" s="19"/>
      <c r="FDX154" s="19"/>
      <c r="FDY154" s="19"/>
      <c r="FDZ154" s="19"/>
      <c r="FEA154" s="19"/>
      <c r="FEB154" s="19"/>
      <c r="FEC154" s="19"/>
      <c r="FED154" s="19"/>
      <c r="FEE154" s="19"/>
      <c r="FEF154" s="19"/>
      <c r="FEG154" s="19"/>
      <c r="FEH154" s="19"/>
      <c r="FEI154" s="19"/>
      <c r="FEJ154" s="19"/>
      <c r="FEK154" s="19"/>
      <c r="FEL154" s="19"/>
      <c r="FEM154" s="19"/>
      <c r="FEN154" s="19"/>
      <c r="FEO154" s="19"/>
      <c r="FEP154" s="19"/>
      <c r="FEQ154" s="19"/>
      <c r="FER154" s="19"/>
      <c r="FES154" s="19"/>
      <c r="FET154" s="19"/>
      <c r="FEU154" s="19"/>
      <c r="FEV154" s="19"/>
      <c r="FEW154" s="19"/>
      <c r="FEX154" s="19"/>
      <c r="FEY154" s="19"/>
      <c r="FEZ154" s="19"/>
      <c r="FFA154" s="19"/>
      <c r="FFB154" s="19"/>
      <c r="FFC154" s="19"/>
      <c r="FFD154" s="19"/>
      <c r="FFE154" s="19"/>
      <c r="FFF154" s="19"/>
      <c r="FFG154" s="19"/>
      <c r="FFH154" s="19"/>
      <c r="FFI154" s="19"/>
      <c r="FFJ154" s="19"/>
      <c r="FFK154" s="19"/>
      <c r="FFL154" s="19"/>
      <c r="FFM154" s="19"/>
      <c r="FFN154" s="19"/>
      <c r="FFO154" s="19"/>
      <c r="FFP154" s="19"/>
      <c r="FFQ154" s="19"/>
      <c r="FFR154" s="19"/>
      <c r="FFS154" s="19"/>
      <c r="FFT154" s="19"/>
      <c r="FFU154" s="19"/>
      <c r="FFV154" s="19"/>
      <c r="FFW154" s="19"/>
      <c r="FFX154" s="19"/>
      <c r="FFY154" s="19"/>
      <c r="FFZ154" s="19"/>
      <c r="FGA154" s="19"/>
      <c r="FGB154" s="19"/>
      <c r="FGC154" s="19"/>
      <c r="FGD154" s="19"/>
      <c r="FGE154" s="19"/>
      <c r="FGF154" s="19"/>
      <c r="FGG154" s="19"/>
      <c r="FGH154" s="19"/>
      <c r="FGI154" s="19"/>
      <c r="FGJ154" s="19"/>
      <c r="FGK154" s="19"/>
      <c r="FGL154" s="19"/>
      <c r="FGM154" s="19"/>
      <c r="FGN154" s="19"/>
      <c r="FGO154" s="19"/>
      <c r="FGP154" s="19"/>
      <c r="FGQ154" s="19"/>
      <c r="FGR154" s="19"/>
      <c r="FGS154" s="19"/>
      <c r="FGT154" s="19"/>
      <c r="FGU154" s="19"/>
      <c r="FGV154" s="19"/>
      <c r="FGW154" s="19"/>
      <c r="FGX154" s="19"/>
      <c r="FGY154" s="19"/>
      <c r="FGZ154" s="19"/>
      <c r="FHA154" s="19"/>
      <c r="FHB154" s="19"/>
      <c r="FHC154" s="19"/>
      <c r="FHD154" s="19"/>
      <c r="FHE154" s="19"/>
      <c r="FHF154" s="19"/>
      <c r="FHG154" s="19"/>
      <c r="FHH154" s="19"/>
      <c r="FHI154" s="19"/>
      <c r="FHJ154" s="19"/>
      <c r="FHK154" s="19"/>
      <c r="FHL154" s="19"/>
      <c r="FHM154" s="19"/>
      <c r="FHN154" s="19"/>
      <c r="FHO154" s="19"/>
      <c r="FHP154" s="19"/>
      <c r="FHQ154" s="19"/>
      <c r="FHR154" s="19"/>
      <c r="FHS154" s="19"/>
      <c r="FHT154" s="19"/>
      <c r="FHU154" s="19"/>
      <c r="FHV154" s="19"/>
      <c r="FHW154" s="19"/>
      <c r="FHX154" s="19"/>
      <c r="FHY154" s="19"/>
      <c r="FHZ154" s="19"/>
      <c r="FIA154" s="19"/>
      <c r="FIB154" s="19"/>
      <c r="FIC154" s="19"/>
      <c r="FID154" s="19"/>
      <c r="FIE154" s="19"/>
      <c r="FIF154" s="19"/>
      <c r="FIG154" s="19"/>
      <c r="FIH154" s="19"/>
      <c r="FII154" s="19"/>
      <c r="FIJ154" s="19"/>
      <c r="FIK154" s="19"/>
      <c r="FIL154" s="19"/>
      <c r="FIM154" s="19"/>
      <c r="FIN154" s="19"/>
      <c r="FIO154" s="19"/>
      <c r="FIP154" s="19"/>
      <c r="FIQ154" s="19"/>
      <c r="FIR154" s="19"/>
      <c r="FIS154" s="19"/>
      <c r="FIT154" s="19"/>
      <c r="FIU154" s="19"/>
      <c r="FIV154" s="19"/>
      <c r="FIW154" s="19"/>
      <c r="FIX154" s="19"/>
      <c r="FIY154" s="19"/>
      <c r="FIZ154" s="19"/>
      <c r="FJA154" s="19"/>
      <c r="FJB154" s="19"/>
      <c r="FJC154" s="19"/>
      <c r="FJD154" s="19"/>
      <c r="FJE154" s="19"/>
      <c r="FJF154" s="19"/>
      <c r="FJG154" s="19"/>
      <c r="FJH154" s="19"/>
      <c r="FJI154" s="19"/>
      <c r="FJJ154" s="19"/>
      <c r="FJK154" s="19"/>
      <c r="FJL154" s="19"/>
      <c r="FJM154" s="19"/>
      <c r="FJN154" s="19"/>
      <c r="FJO154" s="19"/>
      <c r="FJP154" s="19"/>
      <c r="FJQ154" s="19"/>
      <c r="FJR154" s="19"/>
      <c r="FJS154" s="19"/>
      <c r="FJT154" s="19"/>
      <c r="FJU154" s="19"/>
      <c r="FJV154" s="19"/>
      <c r="FJW154" s="19"/>
      <c r="FJX154" s="19"/>
      <c r="FJY154" s="19"/>
      <c r="FJZ154" s="19"/>
      <c r="FKA154" s="19"/>
      <c r="FKB154" s="19"/>
      <c r="FKC154" s="19"/>
      <c r="FKD154" s="19"/>
      <c r="FKE154" s="19"/>
      <c r="FKF154" s="19"/>
      <c r="FKG154" s="19"/>
      <c r="FKH154" s="19"/>
      <c r="FKI154" s="19"/>
      <c r="FKJ154" s="19"/>
      <c r="FKK154" s="19"/>
      <c r="FKL154" s="19"/>
      <c r="FKM154" s="19"/>
      <c r="FKN154" s="19"/>
      <c r="FKO154" s="19"/>
      <c r="FKP154" s="19"/>
      <c r="FKQ154" s="19"/>
      <c r="FKR154" s="19"/>
      <c r="FKS154" s="19"/>
      <c r="FKT154" s="19"/>
      <c r="FKU154" s="19"/>
      <c r="FKV154" s="19"/>
      <c r="FKW154" s="19"/>
      <c r="FKX154" s="19"/>
      <c r="FKY154" s="19"/>
      <c r="FKZ154" s="19"/>
      <c r="FLA154" s="19"/>
      <c r="FLB154" s="19"/>
      <c r="FLC154" s="19"/>
      <c r="FLD154" s="19"/>
      <c r="FLE154" s="19"/>
      <c r="FLF154" s="19"/>
      <c r="FLG154" s="19"/>
      <c r="FLH154" s="19"/>
      <c r="FLI154" s="19"/>
      <c r="FLJ154" s="19"/>
      <c r="FLK154" s="19"/>
      <c r="FLL154" s="19"/>
      <c r="FLM154" s="19"/>
      <c r="FLN154" s="19"/>
      <c r="FLO154" s="19"/>
      <c r="FLP154" s="19"/>
      <c r="FLQ154" s="19"/>
      <c r="FLR154" s="19"/>
      <c r="FLS154" s="19"/>
      <c r="FLT154" s="19"/>
      <c r="FLU154" s="19"/>
      <c r="FLV154" s="19"/>
      <c r="FLW154" s="19"/>
      <c r="FLX154" s="19"/>
      <c r="FLY154" s="19"/>
      <c r="FLZ154" s="19"/>
      <c r="FMA154" s="19"/>
      <c r="FMB154" s="19"/>
      <c r="FMC154" s="19"/>
      <c r="FMD154" s="19"/>
      <c r="FME154" s="19"/>
      <c r="FMF154" s="19"/>
      <c r="FMG154" s="19"/>
      <c r="FMH154" s="19"/>
      <c r="FMI154" s="19"/>
      <c r="FMJ154" s="19"/>
      <c r="FMK154" s="19"/>
      <c r="FML154" s="19"/>
      <c r="FMM154" s="19"/>
      <c r="FMN154" s="19"/>
      <c r="FMO154" s="19"/>
      <c r="FMP154" s="19"/>
      <c r="FMQ154" s="19"/>
      <c r="FMR154" s="19"/>
      <c r="FMS154" s="19"/>
      <c r="FMT154" s="19"/>
      <c r="FMU154" s="19"/>
      <c r="FMV154" s="19"/>
      <c r="FMW154" s="19"/>
      <c r="FMX154" s="19"/>
      <c r="FMY154" s="19"/>
      <c r="FMZ154" s="19"/>
      <c r="FNA154" s="19"/>
      <c r="FNB154" s="19"/>
      <c r="FNC154" s="19"/>
      <c r="FND154" s="19"/>
      <c r="FNE154" s="19"/>
      <c r="FNF154" s="19"/>
      <c r="FNG154" s="19"/>
      <c r="FNH154" s="19"/>
      <c r="FNI154" s="19"/>
      <c r="FNJ154" s="19"/>
      <c r="FNK154" s="19"/>
      <c r="FNL154" s="19"/>
      <c r="FNM154" s="19"/>
      <c r="FNN154" s="19"/>
      <c r="FNO154" s="19"/>
      <c r="FNP154" s="19"/>
      <c r="FNQ154" s="19"/>
      <c r="FNR154" s="19"/>
      <c r="FNS154" s="19"/>
      <c r="FNT154" s="19"/>
      <c r="FNU154" s="19"/>
      <c r="FNV154" s="19"/>
      <c r="FNW154" s="19"/>
      <c r="FNX154" s="19"/>
      <c r="FNY154" s="19"/>
      <c r="FNZ154" s="19"/>
      <c r="FOA154" s="19"/>
      <c r="FOB154" s="19"/>
      <c r="FOC154" s="19"/>
      <c r="FOD154" s="19"/>
      <c r="FOE154" s="19"/>
      <c r="FOF154" s="19"/>
      <c r="FOG154" s="19"/>
      <c r="FOH154" s="19"/>
      <c r="FOI154" s="19"/>
      <c r="FOJ154" s="19"/>
      <c r="FOK154" s="19"/>
      <c r="FOL154" s="19"/>
      <c r="FOM154" s="19"/>
      <c r="FON154" s="19"/>
      <c r="FOO154" s="19"/>
      <c r="FOP154" s="19"/>
      <c r="FOQ154" s="19"/>
      <c r="FOR154" s="19"/>
      <c r="FOS154" s="19"/>
      <c r="FOT154" s="19"/>
      <c r="FOU154" s="19"/>
      <c r="FOV154" s="19"/>
      <c r="FOW154" s="19"/>
      <c r="FOX154" s="19"/>
      <c r="FOY154" s="19"/>
      <c r="FOZ154" s="19"/>
      <c r="FPA154" s="19"/>
      <c r="FPB154" s="19"/>
      <c r="FPC154" s="19"/>
      <c r="FPD154" s="19"/>
      <c r="FPE154" s="19"/>
      <c r="FPF154" s="19"/>
      <c r="FPG154" s="19"/>
      <c r="FPH154" s="19"/>
      <c r="FPI154" s="19"/>
      <c r="FPJ154" s="19"/>
      <c r="FPK154" s="19"/>
      <c r="FPL154" s="19"/>
      <c r="FPM154" s="19"/>
      <c r="FPN154" s="19"/>
      <c r="FPO154" s="19"/>
      <c r="FPP154" s="19"/>
      <c r="FPQ154" s="19"/>
      <c r="FPR154" s="19"/>
      <c r="FPS154" s="19"/>
      <c r="FPT154" s="19"/>
      <c r="FPU154" s="19"/>
      <c r="FPV154" s="19"/>
      <c r="FPW154" s="19"/>
      <c r="FPX154" s="19"/>
      <c r="FPY154" s="19"/>
      <c r="FPZ154" s="19"/>
      <c r="FQA154" s="19"/>
      <c r="FQB154" s="19"/>
      <c r="FQC154" s="19"/>
      <c r="FQD154" s="19"/>
      <c r="FQE154" s="19"/>
      <c r="FQF154" s="19"/>
      <c r="FQG154" s="19"/>
      <c r="FQH154" s="19"/>
      <c r="FQI154" s="19"/>
      <c r="FQJ154" s="19"/>
      <c r="FQK154" s="19"/>
      <c r="FQL154" s="19"/>
      <c r="FQM154" s="19"/>
      <c r="FQN154" s="19"/>
      <c r="FQO154" s="19"/>
      <c r="FQP154" s="19"/>
      <c r="FQQ154" s="19"/>
      <c r="FQR154" s="19"/>
      <c r="FQS154" s="19"/>
      <c r="FQT154" s="19"/>
      <c r="FQU154" s="19"/>
      <c r="FQV154" s="19"/>
      <c r="FQW154" s="19"/>
      <c r="FQX154" s="19"/>
      <c r="FQY154" s="19"/>
      <c r="FQZ154" s="19"/>
      <c r="FRA154" s="19"/>
      <c r="FRB154" s="19"/>
      <c r="FRC154" s="19"/>
      <c r="FRD154" s="19"/>
      <c r="FRE154" s="19"/>
      <c r="FRF154" s="19"/>
      <c r="FRG154" s="19"/>
      <c r="FRH154" s="19"/>
      <c r="FRI154" s="19"/>
      <c r="FRJ154" s="19"/>
      <c r="FRK154" s="19"/>
      <c r="FRL154" s="19"/>
      <c r="FRM154" s="19"/>
      <c r="FRN154" s="19"/>
      <c r="FRO154" s="19"/>
      <c r="FRP154" s="19"/>
      <c r="FRQ154" s="19"/>
      <c r="FRR154" s="19"/>
      <c r="FRS154" s="19"/>
      <c r="FRT154" s="19"/>
      <c r="FRU154" s="19"/>
      <c r="FRV154" s="19"/>
      <c r="FRW154" s="19"/>
      <c r="FRX154" s="19"/>
      <c r="FRY154" s="19"/>
      <c r="FRZ154" s="19"/>
      <c r="FSA154" s="19"/>
      <c r="FSB154" s="19"/>
      <c r="FSC154" s="19"/>
      <c r="FSD154" s="19"/>
      <c r="FSE154" s="19"/>
      <c r="FSF154" s="19"/>
      <c r="FSG154" s="19"/>
      <c r="FSH154" s="19"/>
      <c r="FSI154" s="19"/>
      <c r="FSJ154" s="19"/>
      <c r="FSK154" s="19"/>
      <c r="FSL154" s="19"/>
      <c r="FSM154" s="19"/>
      <c r="FSN154" s="19"/>
      <c r="FSO154" s="19"/>
      <c r="FSP154" s="19"/>
      <c r="FSQ154" s="19"/>
      <c r="FSR154" s="19"/>
      <c r="FSS154" s="19"/>
      <c r="FST154" s="19"/>
      <c r="FSU154" s="19"/>
      <c r="FSV154" s="19"/>
      <c r="FSW154" s="19"/>
      <c r="FSX154" s="19"/>
      <c r="FSY154" s="19"/>
      <c r="FSZ154" s="19"/>
      <c r="FTA154" s="19"/>
      <c r="FTB154" s="19"/>
      <c r="FTC154" s="19"/>
      <c r="FTD154" s="19"/>
      <c r="FTE154" s="19"/>
      <c r="FTF154" s="19"/>
      <c r="FTG154" s="19"/>
      <c r="FTH154" s="19"/>
      <c r="FTI154" s="19"/>
      <c r="FTJ154" s="19"/>
      <c r="FTK154" s="19"/>
      <c r="FTL154" s="19"/>
      <c r="FTM154" s="19"/>
      <c r="FTN154" s="19"/>
      <c r="FTO154" s="19"/>
      <c r="FTP154" s="19"/>
      <c r="FTQ154" s="19"/>
      <c r="FTR154" s="19"/>
      <c r="FTS154" s="19"/>
      <c r="FTT154" s="19"/>
      <c r="FTU154" s="19"/>
      <c r="FTV154" s="19"/>
      <c r="FTW154" s="19"/>
      <c r="FTX154" s="19"/>
      <c r="FTY154" s="19"/>
      <c r="FTZ154" s="19"/>
      <c r="FUA154" s="19"/>
      <c r="FUB154" s="19"/>
      <c r="FUC154" s="19"/>
      <c r="FUD154" s="19"/>
      <c r="FUE154" s="19"/>
      <c r="FUF154" s="19"/>
      <c r="FUG154" s="19"/>
      <c r="FUH154" s="19"/>
      <c r="FUI154" s="19"/>
      <c r="FUJ154" s="19"/>
      <c r="FUK154" s="19"/>
      <c r="FUL154" s="19"/>
      <c r="FUM154" s="19"/>
      <c r="FUN154" s="19"/>
      <c r="FUO154" s="19"/>
      <c r="FUP154" s="19"/>
      <c r="FUQ154" s="19"/>
      <c r="FUR154" s="19"/>
      <c r="FUS154" s="19"/>
      <c r="FUT154" s="19"/>
      <c r="FUU154" s="19"/>
      <c r="FUV154" s="19"/>
      <c r="FUW154" s="19"/>
      <c r="FUX154" s="19"/>
      <c r="FUY154" s="19"/>
      <c r="FUZ154" s="19"/>
      <c r="FVA154" s="19"/>
      <c r="FVB154" s="19"/>
      <c r="FVC154" s="19"/>
      <c r="FVD154" s="19"/>
      <c r="FVE154" s="19"/>
      <c r="FVF154" s="19"/>
      <c r="FVG154" s="19"/>
      <c r="FVH154" s="19"/>
      <c r="FVI154" s="19"/>
      <c r="FVJ154" s="19"/>
      <c r="FVK154" s="19"/>
      <c r="FVL154" s="19"/>
      <c r="FVM154" s="19"/>
      <c r="FVN154" s="19"/>
      <c r="FVO154" s="19"/>
      <c r="FVP154" s="19"/>
      <c r="FVQ154" s="19"/>
      <c r="FVR154" s="19"/>
      <c r="FVS154" s="19"/>
      <c r="FVT154" s="19"/>
      <c r="FVU154" s="19"/>
      <c r="FVV154" s="19"/>
      <c r="FVW154" s="19"/>
      <c r="FVX154" s="19"/>
      <c r="FVY154" s="19"/>
      <c r="FVZ154" s="19"/>
      <c r="FWA154" s="19"/>
      <c r="FWB154" s="19"/>
      <c r="FWC154" s="19"/>
      <c r="FWD154" s="19"/>
      <c r="FWE154" s="19"/>
      <c r="FWF154" s="19"/>
      <c r="FWG154" s="19"/>
    </row>
    <row r="155" spans="1:4661" s="144" customFormat="1" ht="26.4" x14ac:dyDescent="0.25">
      <c r="A155" s="122" t="s">
        <v>508</v>
      </c>
      <c r="B155" s="245" t="s">
        <v>47</v>
      </c>
      <c r="C155" s="246">
        <v>2026</v>
      </c>
      <c r="D155" s="247">
        <v>2028</v>
      </c>
      <c r="E155" s="248"/>
      <c r="F155" s="245" t="s">
        <v>101</v>
      </c>
      <c r="G155" s="245"/>
      <c r="H155" s="245" t="s">
        <v>101</v>
      </c>
      <c r="I155" s="245" t="s">
        <v>51</v>
      </c>
      <c r="J155" s="245" t="s">
        <v>102</v>
      </c>
      <c r="K155" s="249" t="s">
        <v>448</v>
      </c>
      <c r="L155" s="248" t="s">
        <v>449</v>
      </c>
      <c r="M155" s="250">
        <v>1</v>
      </c>
      <c r="N155" s="250" t="s">
        <v>106</v>
      </c>
      <c r="O155" s="250">
        <v>48</v>
      </c>
      <c r="P155" s="250" t="s">
        <v>113</v>
      </c>
      <c r="Q155" s="262">
        <v>85720.8</v>
      </c>
      <c r="R155" s="262">
        <v>85720.8</v>
      </c>
      <c r="S155" s="262">
        <v>85720.8</v>
      </c>
      <c r="T155" s="262">
        <v>85720.8</v>
      </c>
      <c r="U155" s="262">
        <f t="shared" si="2"/>
        <v>342883.2</v>
      </c>
      <c r="V155" s="256">
        <v>0</v>
      </c>
      <c r="W155" s="245"/>
      <c r="X155" s="257" t="s">
        <v>110</v>
      </c>
      <c r="Y155" s="257" t="s">
        <v>111</v>
      </c>
      <c r="Z155" s="261"/>
      <c r="AA155" s="25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9"/>
      <c r="AMA155" s="19"/>
      <c r="AMB155" s="19"/>
      <c r="AMC155" s="19"/>
      <c r="AMD155" s="19"/>
      <c r="AME155" s="19"/>
      <c r="AMF155" s="19"/>
      <c r="AMG155" s="19"/>
      <c r="AMH155" s="19"/>
      <c r="AMI155" s="19"/>
      <c r="AMJ155" s="19"/>
      <c r="AMK155" s="19"/>
      <c r="AML155" s="19"/>
      <c r="AMM155" s="19"/>
      <c r="AMN155" s="19"/>
      <c r="AMO155" s="19"/>
      <c r="AMP155" s="19"/>
      <c r="AMQ155" s="19"/>
      <c r="AMR155" s="19"/>
      <c r="AMS155" s="19"/>
      <c r="AMT155" s="19"/>
      <c r="AMU155" s="19"/>
      <c r="AMV155" s="19"/>
      <c r="AMW155" s="19"/>
      <c r="AMX155" s="19"/>
      <c r="AMY155" s="19"/>
      <c r="AMZ155" s="19"/>
      <c r="ANA155" s="19"/>
      <c r="ANB155" s="19"/>
      <c r="ANC155" s="19"/>
      <c r="AND155" s="19"/>
      <c r="ANE155" s="19"/>
      <c r="ANF155" s="19"/>
      <c r="ANG155" s="19"/>
      <c r="ANH155" s="19"/>
      <c r="ANI155" s="19"/>
      <c r="ANJ155" s="19"/>
      <c r="ANK155" s="19"/>
      <c r="ANL155" s="19"/>
      <c r="ANM155" s="19"/>
      <c r="ANN155" s="19"/>
      <c r="ANO155" s="19"/>
      <c r="ANP155" s="19"/>
      <c r="ANQ155" s="19"/>
      <c r="ANR155" s="19"/>
      <c r="ANS155" s="19"/>
      <c r="ANT155" s="19"/>
      <c r="ANU155" s="19"/>
      <c r="ANV155" s="19"/>
      <c r="ANW155" s="19"/>
      <c r="ANX155" s="19"/>
      <c r="ANY155" s="19"/>
      <c r="ANZ155" s="19"/>
      <c r="AOA155" s="19"/>
      <c r="AOB155" s="19"/>
      <c r="AOC155" s="19"/>
      <c r="AOD155" s="19"/>
      <c r="AOE155" s="19"/>
      <c r="AOF155" s="19"/>
      <c r="AOG155" s="19"/>
      <c r="AOH155" s="19"/>
      <c r="AOI155" s="19"/>
      <c r="AOJ155" s="19"/>
      <c r="AOK155" s="19"/>
      <c r="AOL155" s="19"/>
      <c r="AOM155" s="19"/>
      <c r="AON155" s="19"/>
      <c r="AOO155" s="19"/>
      <c r="AOP155" s="19"/>
      <c r="AOQ155" s="19"/>
      <c r="AOR155" s="19"/>
      <c r="AOS155" s="19"/>
      <c r="AOT155" s="19"/>
      <c r="AOU155" s="19"/>
      <c r="AOV155" s="19"/>
      <c r="AOW155" s="19"/>
      <c r="AOX155" s="19"/>
      <c r="AOY155" s="19"/>
      <c r="AOZ155" s="19"/>
      <c r="APA155" s="19"/>
      <c r="APB155" s="19"/>
      <c r="APC155" s="19"/>
      <c r="APD155" s="19"/>
      <c r="APE155" s="19"/>
      <c r="APF155" s="19"/>
      <c r="APG155" s="19"/>
      <c r="APH155" s="19"/>
      <c r="API155" s="19"/>
      <c r="APJ155" s="19"/>
      <c r="APK155" s="19"/>
      <c r="APL155" s="19"/>
      <c r="APM155" s="19"/>
      <c r="APN155" s="19"/>
      <c r="APO155" s="19"/>
      <c r="APP155" s="19"/>
      <c r="APQ155" s="19"/>
      <c r="APR155" s="19"/>
      <c r="APS155" s="19"/>
      <c r="APT155" s="19"/>
      <c r="APU155" s="19"/>
      <c r="APV155" s="19"/>
      <c r="APW155" s="19"/>
      <c r="APX155" s="19"/>
      <c r="APY155" s="19"/>
      <c r="APZ155" s="19"/>
      <c r="AQA155" s="19"/>
      <c r="AQB155" s="19"/>
      <c r="AQC155" s="19"/>
      <c r="AQD155" s="19"/>
      <c r="AQE155" s="19"/>
      <c r="AQF155" s="19"/>
      <c r="AQG155" s="19"/>
      <c r="AQH155" s="19"/>
      <c r="AQI155" s="19"/>
      <c r="AQJ155" s="19"/>
      <c r="AQK155" s="19"/>
      <c r="AQL155" s="19"/>
      <c r="AQM155" s="19"/>
      <c r="AQN155" s="19"/>
      <c r="AQO155" s="19"/>
      <c r="AQP155" s="19"/>
      <c r="AQQ155" s="19"/>
      <c r="AQR155" s="19"/>
      <c r="AQS155" s="19"/>
      <c r="AQT155" s="19"/>
      <c r="AQU155" s="19"/>
      <c r="AQV155" s="19"/>
      <c r="AQW155" s="19"/>
      <c r="AQX155" s="19"/>
      <c r="AQY155" s="19"/>
      <c r="AQZ155" s="19"/>
      <c r="ARA155" s="19"/>
      <c r="ARB155" s="19"/>
      <c r="ARC155" s="19"/>
      <c r="ARD155" s="19"/>
      <c r="ARE155" s="19"/>
      <c r="ARF155" s="19"/>
      <c r="ARG155" s="19"/>
      <c r="ARH155" s="19"/>
      <c r="ARI155" s="19"/>
      <c r="ARJ155" s="19"/>
      <c r="ARK155" s="19"/>
      <c r="ARL155" s="19"/>
      <c r="ARM155" s="19"/>
      <c r="ARN155" s="19"/>
      <c r="ARO155" s="19"/>
      <c r="ARP155" s="19"/>
      <c r="ARQ155" s="19"/>
      <c r="ARR155" s="19"/>
      <c r="ARS155" s="19"/>
      <c r="ART155" s="19"/>
      <c r="ARU155" s="19"/>
      <c r="ARV155" s="19"/>
      <c r="ARW155" s="19"/>
      <c r="ARX155" s="19"/>
      <c r="ARY155" s="19"/>
      <c r="ARZ155" s="19"/>
      <c r="ASA155" s="19"/>
      <c r="ASB155" s="19"/>
      <c r="ASC155" s="19"/>
      <c r="ASD155" s="19"/>
      <c r="ASE155" s="19"/>
      <c r="ASF155" s="19"/>
      <c r="ASG155" s="19"/>
      <c r="ASH155" s="19"/>
      <c r="ASI155" s="19"/>
      <c r="ASJ155" s="19"/>
      <c r="ASK155" s="19"/>
      <c r="ASL155" s="19"/>
      <c r="ASM155" s="19"/>
      <c r="ASN155" s="19"/>
      <c r="ASO155" s="19"/>
      <c r="ASP155" s="19"/>
      <c r="ASQ155" s="19"/>
      <c r="ASR155" s="19"/>
      <c r="ASS155" s="19"/>
      <c r="AST155" s="19"/>
      <c r="ASU155" s="19"/>
      <c r="ASV155" s="19"/>
      <c r="ASW155" s="19"/>
      <c r="ASX155" s="19"/>
      <c r="ASY155" s="19"/>
      <c r="ASZ155" s="19"/>
      <c r="ATA155" s="19"/>
      <c r="ATB155" s="19"/>
      <c r="ATC155" s="19"/>
      <c r="ATD155" s="19"/>
      <c r="ATE155" s="19"/>
      <c r="ATF155" s="19"/>
      <c r="ATG155" s="19"/>
      <c r="ATH155" s="19"/>
      <c r="ATI155" s="19"/>
      <c r="ATJ155" s="19"/>
      <c r="ATK155" s="19"/>
      <c r="ATL155" s="19"/>
      <c r="ATM155" s="19"/>
      <c r="ATN155" s="19"/>
      <c r="ATO155" s="19"/>
      <c r="ATP155" s="19"/>
      <c r="ATQ155" s="19"/>
      <c r="ATR155" s="19"/>
      <c r="ATS155" s="19"/>
      <c r="ATT155" s="19"/>
      <c r="ATU155" s="19"/>
      <c r="ATV155" s="19"/>
      <c r="ATW155" s="19"/>
      <c r="ATX155" s="19"/>
      <c r="ATY155" s="19"/>
      <c r="ATZ155" s="19"/>
      <c r="AUA155" s="19"/>
      <c r="AUB155" s="19"/>
      <c r="AUC155" s="19"/>
      <c r="AUD155" s="19"/>
      <c r="AUE155" s="19"/>
      <c r="AUF155" s="19"/>
      <c r="AUG155" s="19"/>
      <c r="AUH155" s="19"/>
      <c r="AUI155" s="19"/>
      <c r="AUJ155" s="19"/>
      <c r="AUK155" s="19"/>
      <c r="AUL155" s="19"/>
      <c r="AUM155" s="19"/>
      <c r="AUN155" s="19"/>
      <c r="AUO155" s="19"/>
      <c r="AUP155" s="19"/>
      <c r="AUQ155" s="19"/>
      <c r="AUR155" s="19"/>
      <c r="AUS155" s="19"/>
      <c r="AUT155" s="19"/>
      <c r="AUU155" s="19"/>
      <c r="AUV155" s="19"/>
      <c r="AUW155" s="19"/>
      <c r="AUX155" s="19"/>
      <c r="AUY155" s="19"/>
      <c r="AUZ155" s="19"/>
      <c r="AVA155" s="19"/>
      <c r="AVB155" s="19"/>
      <c r="AVC155" s="19"/>
      <c r="AVD155" s="19"/>
      <c r="AVE155" s="19"/>
      <c r="AVF155" s="19"/>
      <c r="AVG155" s="19"/>
      <c r="AVH155" s="19"/>
      <c r="AVI155" s="19"/>
      <c r="AVJ155" s="19"/>
      <c r="AVK155" s="19"/>
      <c r="AVL155" s="19"/>
      <c r="AVM155" s="19"/>
      <c r="AVN155" s="19"/>
      <c r="AVO155" s="19"/>
      <c r="AVP155" s="19"/>
      <c r="AVQ155" s="19"/>
      <c r="AVR155" s="19"/>
      <c r="AVS155" s="19"/>
      <c r="AVT155" s="19"/>
      <c r="AVU155" s="19"/>
      <c r="AVV155" s="19"/>
      <c r="AVW155" s="19"/>
      <c r="AVX155" s="19"/>
      <c r="AVY155" s="19"/>
      <c r="AVZ155" s="19"/>
      <c r="AWA155" s="19"/>
      <c r="AWB155" s="19"/>
      <c r="AWC155" s="19"/>
      <c r="AWD155" s="19"/>
      <c r="AWE155" s="19"/>
      <c r="AWF155" s="19"/>
      <c r="AWG155" s="19"/>
      <c r="AWH155" s="19"/>
      <c r="AWI155" s="19"/>
      <c r="AWJ155" s="19"/>
      <c r="AWK155" s="19"/>
      <c r="AWL155" s="19"/>
      <c r="AWM155" s="19"/>
      <c r="AWN155" s="19"/>
      <c r="AWO155" s="19"/>
      <c r="AWP155" s="19"/>
      <c r="AWQ155" s="19"/>
      <c r="AWR155" s="19"/>
      <c r="AWS155" s="19"/>
      <c r="AWT155" s="19"/>
      <c r="AWU155" s="19"/>
      <c r="AWV155" s="19"/>
      <c r="AWW155" s="19"/>
      <c r="AWX155" s="19"/>
      <c r="AWY155" s="19"/>
      <c r="AWZ155" s="19"/>
      <c r="AXA155" s="19"/>
      <c r="AXB155" s="19"/>
      <c r="AXC155" s="19"/>
      <c r="AXD155" s="19"/>
      <c r="AXE155" s="19"/>
      <c r="AXF155" s="19"/>
      <c r="AXG155" s="19"/>
      <c r="AXH155" s="19"/>
      <c r="AXI155" s="19"/>
      <c r="AXJ155" s="19"/>
      <c r="AXK155" s="19"/>
      <c r="AXL155" s="19"/>
      <c r="AXM155" s="19"/>
      <c r="AXN155" s="19"/>
      <c r="AXO155" s="19"/>
      <c r="AXP155" s="19"/>
      <c r="AXQ155" s="19"/>
      <c r="AXR155" s="19"/>
      <c r="AXS155" s="19"/>
      <c r="AXT155" s="19"/>
      <c r="AXU155" s="19"/>
      <c r="AXV155" s="19"/>
      <c r="AXW155" s="19"/>
      <c r="AXX155" s="19"/>
      <c r="AXY155" s="19"/>
      <c r="AXZ155" s="19"/>
      <c r="AYA155" s="19"/>
      <c r="AYB155" s="19"/>
      <c r="AYC155" s="19"/>
      <c r="AYD155" s="19"/>
      <c r="AYE155" s="19"/>
      <c r="AYF155" s="19"/>
      <c r="AYG155" s="19"/>
      <c r="AYH155" s="19"/>
      <c r="AYI155" s="19"/>
      <c r="AYJ155" s="19"/>
      <c r="AYK155" s="19"/>
      <c r="AYL155" s="19"/>
      <c r="AYM155" s="19"/>
      <c r="AYN155" s="19"/>
      <c r="AYO155" s="19"/>
      <c r="AYP155" s="19"/>
      <c r="AYQ155" s="19"/>
      <c r="AYR155" s="19"/>
      <c r="AYS155" s="19"/>
      <c r="AYT155" s="19"/>
      <c r="AYU155" s="19"/>
      <c r="AYV155" s="19"/>
      <c r="AYW155" s="19"/>
      <c r="AYX155" s="19"/>
      <c r="AYY155" s="19"/>
      <c r="AYZ155" s="19"/>
      <c r="AZA155" s="19"/>
      <c r="AZB155" s="19"/>
      <c r="AZC155" s="19"/>
      <c r="AZD155" s="19"/>
      <c r="AZE155" s="19"/>
      <c r="AZF155" s="19"/>
      <c r="AZG155" s="19"/>
      <c r="AZH155" s="19"/>
      <c r="AZI155" s="19"/>
      <c r="AZJ155" s="19"/>
      <c r="AZK155" s="19"/>
      <c r="AZL155" s="19"/>
      <c r="AZM155" s="19"/>
      <c r="AZN155" s="19"/>
      <c r="AZO155" s="19"/>
      <c r="AZP155" s="19"/>
      <c r="AZQ155" s="19"/>
      <c r="AZR155" s="19"/>
      <c r="AZS155" s="19"/>
      <c r="AZT155" s="19"/>
      <c r="AZU155" s="19"/>
      <c r="AZV155" s="19"/>
      <c r="AZW155" s="19"/>
      <c r="AZX155" s="19"/>
      <c r="AZY155" s="19"/>
      <c r="AZZ155" s="19"/>
      <c r="BAA155" s="19"/>
      <c r="BAB155" s="19"/>
      <c r="BAC155" s="19"/>
      <c r="BAD155" s="19"/>
      <c r="BAE155" s="19"/>
      <c r="BAF155" s="19"/>
      <c r="BAG155" s="19"/>
      <c r="BAH155" s="19"/>
      <c r="BAI155" s="19"/>
      <c r="BAJ155" s="19"/>
      <c r="BAK155" s="19"/>
      <c r="BAL155" s="19"/>
      <c r="BAM155" s="19"/>
      <c r="BAN155" s="19"/>
      <c r="BAO155" s="19"/>
      <c r="BAP155" s="19"/>
      <c r="BAQ155" s="19"/>
      <c r="BAR155" s="19"/>
      <c r="BAS155" s="19"/>
      <c r="BAT155" s="19"/>
      <c r="BAU155" s="19"/>
      <c r="BAV155" s="19"/>
      <c r="BAW155" s="19"/>
      <c r="BAX155" s="19"/>
      <c r="BAY155" s="19"/>
      <c r="BAZ155" s="19"/>
      <c r="BBA155" s="19"/>
      <c r="BBB155" s="19"/>
      <c r="BBC155" s="19"/>
      <c r="BBD155" s="19"/>
      <c r="BBE155" s="19"/>
      <c r="BBF155" s="19"/>
      <c r="BBG155" s="19"/>
      <c r="BBH155" s="19"/>
      <c r="BBI155" s="19"/>
      <c r="BBJ155" s="19"/>
      <c r="BBK155" s="19"/>
      <c r="BBL155" s="19"/>
      <c r="BBM155" s="19"/>
      <c r="BBN155" s="19"/>
      <c r="BBO155" s="19"/>
      <c r="BBP155" s="19"/>
      <c r="BBQ155" s="19"/>
      <c r="BBR155" s="19"/>
      <c r="BBS155" s="19"/>
      <c r="BBT155" s="19"/>
      <c r="BBU155" s="19"/>
      <c r="BBV155" s="19"/>
      <c r="BBW155" s="19"/>
      <c r="BBX155" s="19"/>
      <c r="BBY155" s="19"/>
      <c r="BBZ155" s="19"/>
      <c r="BCA155" s="19"/>
      <c r="BCB155" s="19"/>
      <c r="BCC155" s="19"/>
      <c r="BCD155" s="19"/>
      <c r="BCE155" s="19"/>
      <c r="BCF155" s="19"/>
      <c r="BCG155" s="19"/>
      <c r="BCH155" s="19"/>
      <c r="BCI155" s="19"/>
      <c r="BCJ155" s="19"/>
      <c r="BCK155" s="19"/>
      <c r="BCL155" s="19"/>
      <c r="BCM155" s="19"/>
      <c r="BCN155" s="19"/>
      <c r="BCO155" s="19"/>
      <c r="BCP155" s="19"/>
      <c r="BCQ155" s="19"/>
      <c r="BCR155" s="19"/>
      <c r="BCS155" s="19"/>
      <c r="BCT155" s="19"/>
      <c r="BCU155" s="19"/>
      <c r="BCV155" s="19"/>
      <c r="BCW155" s="19"/>
      <c r="BCX155" s="19"/>
      <c r="BCY155" s="19"/>
      <c r="BCZ155" s="19"/>
      <c r="BDA155" s="19"/>
      <c r="BDB155" s="19"/>
      <c r="BDC155" s="19"/>
      <c r="BDD155" s="19"/>
      <c r="BDE155" s="19"/>
      <c r="BDF155" s="19"/>
      <c r="BDG155" s="19"/>
      <c r="BDH155" s="19"/>
      <c r="BDI155" s="19"/>
      <c r="BDJ155" s="19"/>
      <c r="BDK155" s="19"/>
      <c r="BDL155" s="19"/>
      <c r="BDM155" s="19"/>
      <c r="BDN155" s="19"/>
      <c r="BDO155" s="19"/>
      <c r="BDP155" s="19"/>
      <c r="BDQ155" s="19"/>
      <c r="BDR155" s="19"/>
      <c r="BDS155" s="19"/>
      <c r="BDT155" s="19"/>
      <c r="BDU155" s="19"/>
      <c r="BDV155" s="19"/>
      <c r="BDW155" s="19"/>
      <c r="BDX155" s="19"/>
      <c r="BDY155" s="19"/>
      <c r="BDZ155" s="19"/>
      <c r="BEA155" s="19"/>
      <c r="BEB155" s="19"/>
      <c r="BEC155" s="19"/>
      <c r="BED155" s="19"/>
      <c r="BEE155" s="19"/>
      <c r="BEF155" s="19"/>
      <c r="BEG155" s="19"/>
      <c r="BEH155" s="19"/>
      <c r="BEI155" s="19"/>
      <c r="BEJ155" s="19"/>
      <c r="BEK155" s="19"/>
      <c r="BEL155" s="19"/>
      <c r="BEM155" s="19"/>
      <c r="BEN155" s="19"/>
      <c r="BEO155" s="19"/>
      <c r="BEP155" s="19"/>
      <c r="BEQ155" s="19"/>
      <c r="BER155" s="19"/>
      <c r="BES155" s="19"/>
      <c r="BET155" s="19"/>
      <c r="BEU155" s="19"/>
      <c r="BEV155" s="19"/>
      <c r="BEW155" s="19"/>
      <c r="BEX155" s="19"/>
      <c r="BEY155" s="19"/>
      <c r="BEZ155" s="19"/>
      <c r="BFA155" s="19"/>
      <c r="BFB155" s="19"/>
      <c r="BFC155" s="19"/>
      <c r="BFD155" s="19"/>
      <c r="BFE155" s="19"/>
      <c r="BFF155" s="19"/>
      <c r="BFG155" s="19"/>
      <c r="BFH155" s="19"/>
      <c r="BFI155" s="19"/>
      <c r="BFJ155" s="19"/>
      <c r="BFK155" s="19"/>
      <c r="BFL155" s="19"/>
      <c r="BFM155" s="19"/>
      <c r="BFN155" s="19"/>
      <c r="BFO155" s="19"/>
      <c r="BFP155" s="19"/>
      <c r="BFQ155" s="19"/>
      <c r="BFR155" s="19"/>
      <c r="BFS155" s="19"/>
      <c r="BFT155" s="19"/>
      <c r="BFU155" s="19"/>
      <c r="BFV155" s="19"/>
      <c r="BFW155" s="19"/>
      <c r="BFX155" s="19"/>
      <c r="BFY155" s="19"/>
      <c r="BFZ155" s="19"/>
      <c r="BGA155" s="19"/>
      <c r="BGB155" s="19"/>
      <c r="BGC155" s="19"/>
      <c r="BGD155" s="19"/>
      <c r="BGE155" s="19"/>
      <c r="BGF155" s="19"/>
      <c r="BGG155" s="19"/>
      <c r="BGH155" s="19"/>
      <c r="BGI155" s="19"/>
      <c r="BGJ155" s="19"/>
      <c r="BGK155" s="19"/>
      <c r="BGL155" s="19"/>
      <c r="BGM155" s="19"/>
      <c r="BGN155" s="19"/>
      <c r="BGO155" s="19"/>
      <c r="BGP155" s="19"/>
      <c r="BGQ155" s="19"/>
      <c r="BGR155" s="19"/>
      <c r="BGS155" s="19"/>
      <c r="BGT155" s="19"/>
      <c r="BGU155" s="19"/>
      <c r="BGV155" s="19"/>
      <c r="BGW155" s="19"/>
      <c r="BGX155" s="19"/>
      <c r="BGY155" s="19"/>
      <c r="BGZ155" s="19"/>
      <c r="BHA155" s="19"/>
      <c r="BHB155" s="19"/>
      <c r="BHC155" s="19"/>
      <c r="BHD155" s="19"/>
      <c r="BHE155" s="19"/>
      <c r="BHF155" s="19"/>
      <c r="BHG155" s="19"/>
      <c r="BHH155" s="19"/>
      <c r="BHI155" s="19"/>
      <c r="BHJ155" s="19"/>
      <c r="BHK155" s="19"/>
      <c r="BHL155" s="19"/>
      <c r="BHM155" s="19"/>
      <c r="BHN155" s="19"/>
      <c r="BHO155" s="19"/>
      <c r="BHP155" s="19"/>
      <c r="BHQ155" s="19"/>
      <c r="BHR155" s="19"/>
      <c r="BHS155" s="19"/>
      <c r="BHT155" s="19"/>
      <c r="BHU155" s="19"/>
      <c r="BHV155" s="19"/>
      <c r="BHW155" s="19"/>
      <c r="BHX155" s="19"/>
      <c r="BHY155" s="19"/>
      <c r="BHZ155" s="19"/>
      <c r="BIA155" s="19"/>
      <c r="BIB155" s="19"/>
      <c r="BIC155" s="19"/>
      <c r="BID155" s="19"/>
      <c r="BIE155" s="19"/>
      <c r="BIF155" s="19"/>
      <c r="BIG155" s="19"/>
      <c r="BIH155" s="19"/>
      <c r="BII155" s="19"/>
      <c r="BIJ155" s="19"/>
      <c r="BIK155" s="19"/>
      <c r="BIL155" s="19"/>
      <c r="BIM155" s="19"/>
      <c r="BIN155" s="19"/>
      <c r="BIO155" s="19"/>
      <c r="BIP155" s="19"/>
      <c r="BIQ155" s="19"/>
      <c r="BIR155" s="19"/>
      <c r="BIS155" s="19"/>
      <c r="BIT155" s="19"/>
      <c r="BIU155" s="19"/>
      <c r="BIV155" s="19"/>
      <c r="BIW155" s="19"/>
      <c r="BIX155" s="19"/>
      <c r="BIY155" s="19"/>
      <c r="BIZ155" s="19"/>
      <c r="BJA155" s="19"/>
      <c r="BJB155" s="19"/>
      <c r="BJC155" s="19"/>
      <c r="BJD155" s="19"/>
      <c r="BJE155" s="19"/>
      <c r="BJF155" s="19"/>
      <c r="BJG155" s="19"/>
      <c r="BJH155" s="19"/>
      <c r="BJI155" s="19"/>
      <c r="BJJ155" s="19"/>
      <c r="BJK155" s="19"/>
      <c r="BJL155" s="19"/>
      <c r="BJM155" s="19"/>
      <c r="BJN155" s="19"/>
      <c r="BJO155" s="19"/>
      <c r="BJP155" s="19"/>
      <c r="BJQ155" s="19"/>
      <c r="BJR155" s="19"/>
      <c r="BJS155" s="19"/>
      <c r="BJT155" s="19"/>
      <c r="BJU155" s="19"/>
      <c r="BJV155" s="19"/>
      <c r="BJW155" s="19"/>
      <c r="BJX155" s="19"/>
      <c r="BJY155" s="19"/>
      <c r="BJZ155" s="19"/>
      <c r="BKA155" s="19"/>
      <c r="BKB155" s="19"/>
      <c r="BKC155" s="19"/>
      <c r="BKD155" s="19"/>
      <c r="BKE155" s="19"/>
      <c r="BKF155" s="19"/>
      <c r="BKG155" s="19"/>
      <c r="BKH155" s="19"/>
      <c r="BKI155" s="19"/>
      <c r="BKJ155" s="19"/>
      <c r="BKK155" s="19"/>
      <c r="BKL155" s="19"/>
      <c r="BKM155" s="19"/>
      <c r="BKN155" s="19"/>
      <c r="BKO155" s="19"/>
      <c r="BKP155" s="19"/>
      <c r="BKQ155" s="19"/>
      <c r="BKR155" s="19"/>
      <c r="BKS155" s="19"/>
      <c r="BKT155" s="19"/>
      <c r="BKU155" s="19"/>
      <c r="BKV155" s="19"/>
      <c r="BKW155" s="19"/>
      <c r="BKX155" s="19"/>
      <c r="BKY155" s="19"/>
      <c r="BKZ155" s="19"/>
      <c r="BLA155" s="19"/>
      <c r="BLB155" s="19"/>
      <c r="BLC155" s="19"/>
      <c r="BLD155" s="19"/>
      <c r="BLE155" s="19"/>
      <c r="BLF155" s="19"/>
      <c r="BLG155" s="19"/>
      <c r="BLH155" s="19"/>
      <c r="BLI155" s="19"/>
      <c r="BLJ155" s="19"/>
      <c r="BLK155" s="19"/>
      <c r="BLL155" s="19"/>
      <c r="BLM155" s="19"/>
      <c r="BLN155" s="19"/>
      <c r="BLO155" s="19"/>
      <c r="BLP155" s="19"/>
      <c r="BLQ155" s="19"/>
      <c r="BLR155" s="19"/>
      <c r="BLS155" s="19"/>
      <c r="BLT155" s="19"/>
      <c r="BLU155" s="19"/>
      <c r="BLV155" s="19"/>
      <c r="BLW155" s="19"/>
      <c r="BLX155" s="19"/>
      <c r="BLY155" s="19"/>
      <c r="BLZ155" s="19"/>
      <c r="BMA155" s="19"/>
      <c r="BMB155" s="19"/>
      <c r="BMC155" s="19"/>
      <c r="BMD155" s="19"/>
      <c r="BME155" s="19"/>
      <c r="BMF155" s="19"/>
      <c r="BMG155" s="19"/>
      <c r="BMH155" s="19"/>
      <c r="BMI155" s="19"/>
      <c r="BMJ155" s="19"/>
      <c r="BMK155" s="19"/>
      <c r="BML155" s="19"/>
      <c r="BMM155" s="19"/>
      <c r="BMN155" s="19"/>
      <c r="BMO155" s="19"/>
      <c r="BMP155" s="19"/>
      <c r="BMQ155" s="19"/>
      <c r="BMR155" s="19"/>
      <c r="BMS155" s="19"/>
      <c r="BMT155" s="19"/>
      <c r="BMU155" s="19"/>
      <c r="BMV155" s="19"/>
      <c r="BMW155" s="19"/>
      <c r="BMX155" s="19"/>
      <c r="BMY155" s="19"/>
      <c r="BMZ155" s="19"/>
      <c r="BNA155" s="19"/>
      <c r="BNB155" s="19"/>
      <c r="BNC155" s="19"/>
      <c r="BND155" s="19"/>
      <c r="BNE155" s="19"/>
      <c r="BNF155" s="19"/>
      <c r="BNG155" s="19"/>
      <c r="BNH155" s="19"/>
      <c r="BNI155" s="19"/>
      <c r="BNJ155" s="19"/>
      <c r="BNK155" s="19"/>
      <c r="BNL155" s="19"/>
      <c r="BNM155" s="19"/>
      <c r="BNN155" s="19"/>
      <c r="BNO155" s="19"/>
      <c r="BNP155" s="19"/>
      <c r="BNQ155" s="19"/>
      <c r="BNR155" s="19"/>
      <c r="BNS155" s="19"/>
      <c r="BNT155" s="19"/>
      <c r="BNU155" s="19"/>
      <c r="BNV155" s="19"/>
      <c r="BNW155" s="19"/>
      <c r="BNX155" s="19"/>
      <c r="BNY155" s="19"/>
      <c r="BNZ155" s="19"/>
      <c r="BOA155" s="19"/>
      <c r="BOB155" s="19"/>
      <c r="BOC155" s="19"/>
      <c r="BOD155" s="19"/>
      <c r="BOE155" s="19"/>
      <c r="BOF155" s="19"/>
      <c r="BOG155" s="19"/>
      <c r="BOH155" s="19"/>
      <c r="BOI155" s="19"/>
      <c r="BOJ155" s="19"/>
      <c r="BOK155" s="19"/>
      <c r="BOL155" s="19"/>
      <c r="BOM155" s="19"/>
      <c r="BON155" s="19"/>
      <c r="BOO155" s="19"/>
      <c r="BOP155" s="19"/>
      <c r="BOQ155" s="19"/>
      <c r="BOR155" s="19"/>
      <c r="BOS155" s="19"/>
      <c r="BOT155" s="19"/>
      <c r="BOU155" s="19"/>
      <c r="BOV155" s="19"/>
      <c r="BOW155" s="19"/>
      <c r="BOX155" s="19"/>
      <c r="BOY155" s="19"/>
      <c r="BOZ155" s="19"/>
      <c r="BPA155" s="19"/>
      <c r="BPB155" s="19"/>
      <c r="BPC155" s="19"/>
      <c r="BPD155" s="19"/>
      <c r="BPE155" s="19"/>
      <c r="BPF155" s="19"/>
      <c r="BPG155" s="19"/>
      <c r="BPH155" s="19"/>
      <c r="BPI155" s="19"/>
      <c r="BPJ155" s="19"/>
      <c r="BPK155" s="19"/>
      <c r="BPL155" s="19"/>
      <c r="BPM155" s="19"/>
      <c r="BPN155" s="19"/>
      <c r="BPO155" s="19"/>
      <c r="BPP155" s="19"/>
      <c r="BPQ155" s="19"/>
      <c r="BPR155" s="19"/>
      <c r="BPS155" s="19"/>
      <c r="BPT155" s="19"/>
      <c r="BPU155" s="19"/>
      <c r="BPV155" s="19"/>
      <c r="BPW155" s="19"/>
      <c r="BPX155" s="19"/>
      <c r="BPY155" s="19"/>
      <c r="BPZ155" s="19"/>
      <c r="BQA155" s="19"/>
      <c r="BQB155" s="19"/>
      <c r="BQC155" s="19"/>
      <c r="BQD155" s="19"/>
      <c r="BQE155" s="19"/>
      <c r="BQF155" s="19"/>
      <c r="BQG155" s="19"/>
      <c r="BQH155" s="19"/>
      <c r="BQI155" s="19"/>
      <c r="BQJ155" s="19"/>
      <c r="BQK155" s="19"/>
      <c r="BQL155" s="19"/>
      <c r="BQM155" s="19"/>
      <c r="BQN155" s="19"/>
      <c r="BQO155" s="19"/>
      <c r="BQP155" s="19"/>
      <c r="BQQ155" s="19"/>
      <c r="BQR155" s="19"/>
      <c r="BQS155" s="19"/>
      <c r="BQT155" s="19"/>
      <c r="BQU155" s="19"/>
      <c r="BQV155" s="19"/>
      <c r="BQW155" s="19"/>
      <c r="BQX155" s="19"/>
      <c r="BQY155" s="19"/>
      <c r="BQZ155" s="19"/>
      <c r="BRA155" s="19"/>
      <c r="BRB155" s="19"/>
      <c r="BRC155" s="19"/>
      <c r="BRD155" s="19"/>
      <c r="BRE155" s="19"/>
      <c r="BRF155" s="19"/>
      <c r="BRG155" s="19"/>
      <c r="BRH155" s="19"/>
      <c r="BRI155" s="19"/>
      <c r="BRJ155" s="19"/>
      <c r="BRK155" s="19"/>
      <c r="BRL155" s="19"/>
      <c r="BRM155" s="19"/>
      <c r="BRN155" s="19"/>
      <c r="BRO155" s="19"/>
      <c r="BRP155" s="19"/>
      <c r="BRQ155" s="19"/>
      <c r="BRR155" s="19"/>
      <c r="BRS155" s="19"/>
      <c r="BRT155" s="19"/>
      <c r="BRU155" s="19"/>
      <c r="BRV155" s="19"/>
      <c r="BRW155" s="19"/>
      <c r="BRX155" s="19"/>
      <c r="BRY155" s="19"/>
      <c r="BRZ155" s="19"/>
      <c r="BSA155" s="19"/>
      <c r="BSB155" s="19"/>
      <c r="BSC155" s="19"/>
      <c r="BSD155" s="19"/>
      <c r="BSE155" s="19"/>
      <c r="BSF155" s="19"/>
      <c r="BSG155" s="19"/>
      <c r="BSH155" s="19"/>
      <c r="BSI155" s="19"/>
      <c r="BSJ155" s="19"/>
      <c r="BSK155" s="19"/>
      <c r="BSL155" s="19"/>
      <c r="BSM155" s="19"/>
      <c r="BSN155" s="19"/>
      <c r="BSO155" s="19"/>
      <c r="BSP155" s="19"/>
      <c r="BSQ155" s="19"/>
      <c r="BSR155" s="19"/>
      <c r="BSS155" s="19"/>
      <c r="BST155" s="19"/>
      <c r="BSU155" s="19"/>
      <c r="BSV155" s="19"/>
      <c r="BSW155" s="19"/>
      <c r="BSX155" s="19"/>
      <c r="BSY155" s="19"/>
      <c r="BSZ155" s="19"/>
      <c r="BTA155" s="19"/>
      <c r="BTB155" s="19"/>
      <c r="BTC155" s="19"/>
      <c r="BTD155" s="19"/>
      <c r="BTE155" s="19"/>
      <c r="BTF155" s="19"/>
      <c r="BTG155" s="19"/>
      <c r="BTH155" s="19"/>
      <c r="BTI155" s="19"/>
      <c r="BTJ155" s="19"/>
      <c r="BTK155" s="19"/>
      <c r="BTL155" s="19"/>
      <c r="BTM155" s="19"/>
      <c r="BTN155" s="19"/>
      <c r="BTO155" s="19"/>
      <c r="BTP155" s="19"/>
      <c r="BTQ155" s="19"/>
      <c r="BTR155" s="19"/>
      <c r="BTS155" s="19"/>
      <c r="BTT155" s="19"/>
      <c r="BTU155" s="19"/>
      <c r="BTV155" s="19"/>
      <c r="BTW155" s="19"/>
      <c r="BTX155" s="19"/>
      <c r="BTY155" s="19"/>
      <c r="BTZ155" s="19"/>
      <c r="BUA155" s="19"/>
      <c r="BUB155" s="19"/>
      <c r="BUC155" s="19"/>
      <c r="BUD155" s="19"/>
      <c r="BUE155" s="19"/>
      <c r="BUF155" s="19"/>
      <c r="BUG155" s="19"/>
      <c r="BUH155" s="19"/>
      <c r="BUI155" s="19"/>
      <c r="BUJ155" s="19"/>
      <c r="BUK155" s="19"/>
      <c r="BUL155" s="19"/>
      <c r="BUM155" s="19"/>
      <c r="BUN155" s="19"/>
      <c r="BUO155" s="19"/>
      <c r="BUP155" s="19"/>
      <c r="BUQ155" s="19"/>
      <c r="BUR155" s="19"/>
      <c r="BUS155" s="19"/>
      <c r="BUT155" s="19"/>
      <c r="BUU155" s="19"/>
      <c r="BUV155" s="19"/>
      <c r="BUW155" s="19"/>
      <c r="BUX155" s="19"/>
      <c r="BUY155" s="19"/>
      <c r="BUZ155" s="19"/>
      <c r="BVA155" s="19"/>
      <c r="BVB155" s="19"/>
      <c r="BVC155" s="19"/>
      <c r="BVD155" s="19"/>
      <c r="BVE155" s="19"/>
      <c r="BVF155" s="19"/>
      <c r="BVG155" s="19"/>
      <c r="BVH155" s="19"/>
      <c r="BVI155" s="19"/>
      <c r="BVJ155" s="19"/>
      <c r="BVK155" s="19"/>
      <c r="BVL155" s="19"/>
      <c r="BVM155" s="19"/>
      <c r="BVN155" s="19"/>
      <c r="BVO155" s="19"/>
      <c r="BVP155" s="19"/>
      <c r="BVQ155" s="19"/>
      <c r="BVR155" s="19"/>
      <c r="BVS155" s="19"/>
      <c r="BVT155" s="19"/>
      <c r="BVU155" s="19"/>
      <c r="BVV155" s="19"/>
      <c r="BVW155" s="19"/>
      <c r="BVX155" s="19"/>
      <c r="BVY155" s="19"/>
      <c r="BVZ155" s="19"/>
      <c r="BWA155" s="19"/>
      <c r="BWB155" s="19"/>
      <c r="BWC155" s="19"/>
      <c r="BWD155" s="19"/>
      <c r="BWE155" s="19"/>
      <c r="BWF155" s="19"/>
      <c r="BWG155" s="19"/>
      <c r="BWH155" s="19"/>
      <c r="BWI155" s="19"/>
      <c r="BWJ155" s="19"/>
      <c r="BWK155" s="19"/>
      <c r="BWL155" s="19"/>
      <c r="BWM155" s="19"/>
      <c r="BWN155" s="19"/>
      <c r="BWO155" s="19"/>
      <c r="BWP155" s="19"/>
      <c r="BWQ155" s="19"/>
      <c r="BWR155" s="19"/>
      <c r="BWS155" s="19"/>
      <c r="BWT155" s="19"/>
      <c r="BWU155" s="19"/>
      <c r="BWV155" s="19"/>
      <c r="BWW155" s="19"/>
      <c r="BWX155" s="19"/>
      <c r="BWY155" s="19"/>
      <c r="BWZ155" s="19"/>
      <c r="BXA155" s="19"/>
      <c r="BXB155" s="19"/>
      <c r="BXC155" s="19"/>
      <c r="BXD155" s="19"/>
      <c r="BXE155" s="19"/>
      <c r="BXF155" s="19"/>
      <c r="BXG155" s="19"/>
      <c r="BXH155" s="19"/>
      <c r="BXI155" s="19"/>
      <c r="BXJ155" s="19"/>
      <c r="BXK155" s="19"/>
      <c r="BXL155" s="19"/>
      <c r="BXM155" s="19"/>
      <c r="BXN155" s="19"/>
      <c r="BXO155" s="19"/>
      <c r="BXP155" s="19"/>
      <c r="BXQ155" s="19"/>
      <c r="BXR155" s="19"/>
      <c r="BXS155" s="19"/>
      <c r="BXT155" s="19"/>
      <c r="BXU155" s="19"/>
      <c r="BXV155" s="19"/>
      <c r="BXW155" s="19"/>
      <c r="BXX155" s="19"/>
      <c r="BXY155" s="19"/>
      <c r="BXZ155" s="19"/>
      <c r="BYA155" s="19"/>
      <c r="BYB155" s="19"/>
      <c r="BYC155" s="19"/>
      <c r="BYD155" s="19"/>
      <c r="BYE155" s="19"/>
      <c r="BYF155" s="19"/>
      <c r="BYG155" s="19"/>
      <c r="BYH155" s="19"/>
      <c r="BYI155" s="19"/>
      <c r="BYJ155" s="19"/>
      <c r="BYK155" s="19"/>
      <c r="BYL155" s="19"/>
      <c r="BYM155" s="19"/>
      <c r="BYN155" s="19"/>
      <c r="BYO155" s="19"/>
      <c r="BYP155" s="19"/>
      <c r="BYQ155" s="19"/>
      <c r="BYR155" s="19"/>
      <c r="BYS155" s="19"/>
      <c r="BYT155" s="19"/>
      <c r="BYU155" s="19"/>
      <c r="BYV155" s="19"/>
      <c r="BYW155" s="19"/>
      <c r="BYX155" s="19"/>
      <c r="BYY155" s="19"/>
      <c r="BYZ155" s="19"/>
      <c r="BZA155" s="19"/>
      <c r="BZB155" s="19"/>
      <c r="BZC155" s="19"/>
      <c r="BZD155" s="19"/>
      <c r="BZE155" s="19"/>
      <c r="BZF155" s="19"/>
      <c r="BZG155" s="19"/>
      <c r="BZH155" s="19"/>
      <c r="BZI155" s="19"/>
      <c r="BZJ155" s="19"/>
      <c r="BZK155" s="19"/>
      <c r="BZL155" s="19"/>
      <c r="BZM155" s="19"/>
      <c r="BZN155" s="19"/>
      <c r="BZO155" s="19"/>
      <c r="BZP155" s="19"/>
      <c r="BZQ155" s="19"/>
      <c r="BZR155" s="19"/>
      <c r="BZS155" s="19"/>
      <c r="BZT155" s="19"/>
      <c r="BZU155" s="19"/>
      <c r="BZV155" s="19"/>
      <c r="BZW155" s="19"/>
      <c r="BZX155" s="19"/>
      <c r="BZY155" s="19"/>
      <c r="BZZ155" s="19"/>
      <c r="CAA155" s="19"/>
      <c r="CAB155" s="19"/>
      <c r="CAC155" s="19"/>
      <c r="CAD155" s="19"/>
      <c r="CAE155" s="19"/>
      <c r="CAF155" s="19"/>
      <c r="CAG155" s="19"/>
      <c r="CAH155" s="19"/>
      <c r="CAI155" s="19"/>
      <c r="CAJ155" s="19"/>
      <c r="CAK155" s="19"/>
      <c r="CAL155" s="19"/>
      <c r="CAM155" s="19"/>
      <c r="CAN155" s="19"/>
      <c r="CAO155" s="19"/>
      <c r="CAP155" s="19"/>
      <c r="CAQ155" s="19"/>
      <c r="CAR155" s="19"/>
      <c r="CAS155" s="19"/>
      <c r="CAT155" s="19"/>
      <c r="CAU155" s="19"/>
      <c r="CAV155" s="19"/>
      <c r="CAW155" s="19"/>
      <c r="CAX155" s="19"/>
      <c r="CAY155" s="19"/>
      <c r="CAZ155" s="19"/>
      <c r="CBA155" s="19"/>
      <c r="CBB155" s="19"/>
      <c r="CBC155" s="19"/>
      <c r="CBD155" s="19"/>
      <c r="CBE155" s="19"/>
      <c r="CBF155" s="19"/>
      <c r="CBG155" s="19"/>
      <c r="CBH155" s="19"/>
      <c r="CBI155" s="19"/>
      <c r="CBJ155" s="19"/>
      <c r="CBK155" s="19"/>
      <c r="CBL155" s="19"/>
      <c r="CBM155" s="19"/>
      <c r="CBN155" s="19"/>
      <c r="CBO155" s="19"/>
      <c r="CBP155" s="19"/>
      <c r="CBQ155" s="19"/>
      <c r="CBR155" s="19"/>
      <c r="CBS155" s="19"/>
      <c r="CBT155" s="19"/>
      <c r="CBU155" s="19"/>
      <c r="CBV155" s="19"/>
      <c r="CBW155" s="19"/>
      <c r="CBX155" s="19"/>
      <c r="CBY155" s="19"/>
      <c r="CBZ155" s="19"/>
      <c r="CCA155" s="19"/>
      <c r="CCB155" s="19"/>
      <c r="CCC155" s="19"/>
      <c r="CCD155" s="19"/>
      <c r="CCE155" s="19"/>
      <c r="CCF155" s="19"/>
      <c r="CCG155" s="19"/>
      <c r="CCH155" s="19"/>
      <c r="CCI155" s="19"/>
      <c r="CCJ155" s="19"/>
      <c r="CCK155" s="19"/>
      <c r="CCL155" s="19"/>
      <c r="CCM155" s="19"/>
      <c r="CCN155" s="19"/>
      <c r="CCO155" s="19"/>
      <c r="CCP155" s="19"/>
      <c r="CCQ155" s="19"/>
      <c r="CCR155" s="19"/>
      <c r="CCS155" s="19"/>
      <c r="CCT155" s="19"/>
      <c r="CCU155" s="19"/>
      <c r="CCV155" s="19"/>
      <c r="CCW155" s="19"/>
      <c r="CCX155" s="19"/>
      <c r="CCY155" s="19"/>
      <c r="CCZ155" s="19"/>
      <c r="CDA155" s="19"/>
      <c r="CDB155" s="19"/>
      <c r="CDC155" s="19"/>
      <c r="CDD155" s="19"/>
      <c r="CDE155" s="19"/>
      <c r="CDF155" s="19"/>
      <c r="CDG155" s="19"/>
      <c r="CDH155" s="19"/>
      <c r="CDI155" s="19"/>
      <c r="CDJ155" s="19"/>
      <c r="CDK155" s="19"/>
      <c r="CDL155" s="19"/>
      <c r="CDM155" s="19"/>
      <c r="CDN155" s="19"/>
      <c r="CDO155" s="19"/>
      <c r="CDP155" s="19"/>
      <c r="CDQ155" s="19"/>
      <c r="CDR155" s="19"/>
      <c r="CDS155" s="19"/>
      <c r="CDT155" s="19"/>
      <c r="CDU155" s="19"/>
      <c r="CDV155" s="19"/>
      <c r="CDW155" s="19"/>
      <c r="CDX155" s="19"/>
      <c r="CDY155" s="19"/>
      <c r="CDZ155" s="19"/>
      <c r="CEA155" s="19"/>
      <c r="CEB155" s="19"/>
      <c r="CEC155" s="19"/>
      <c r="CED155" s="19"/>
      <c r="CEE155" s="19"/>
      <c r="CEF155" s="19"/>
      <c r="CEG155" s="19"/>
      <c r="CEH155" s="19"/>
      <c r="CEI155" s="19"/>
      <c r="CEJ155" s="19"/>
      <c r="CEK155" s="19"/>
      <c r="CEL155" s="19"/>
      <c r="CEM155" s="19"/>
      <c r="CEN155" s="19"/>
      <c r="CEO155" s="19"/>
      <c r="CEP155" s="19"/>
      <c r="CEQ155" s="19"/>
      <c r="CER155" s="19"/>
      <c r="CES155" s="19"/>
      <c r="CET155" s="19"/>
      <c r="CEU155" s="19"/>
      <c r="CEV155" s="19"/>
      <c r="CEW155" s="19"/>
      <c r="CEX155" s="19"/>
      <c r="CEY155" s="19"/>
      <c r="CEZ155" s="19"/>
      <c r="CFA155" s="19"/>
      <c r="CFB155" s="19"/>
      <c r="CFC155" s="19"/>
      <c r="CFD155" s="19"/>
      <c r="CFE155" s="19"/>
      <c r="CFF155" s="19"/>
      <c r="CFG155" s="19"/>
      <c r="CFH155" s="19"/>
      <c r="CFI155" s="19"/>
      <c r="CFJ155" s="19"/>
      <c r="CFK155" s="19"/>
      <c r="CFL155" s="19"/>
      <c r="CFM155" s="19"/>
      <c r="CFN155" s="19"/>
      <c r="CFO155" s="19"/>
      <c r="CFP155" s="19"/>
      <c r="CFQ155" s="19"/>
      <c r="CFR155" s="19"/>
      <c r="CFS155" s="19"/>
      <c r="CFT155" s="19"/>
      <c r="CFU155" s="19"/>
      <c r="CFV155" s="19"/>
      <c r="CFW155" s="19"/>
      <c r="CFX155" s="19"/>
      <c r="CFY155" s="19"/>
      <c r="CFZ155" s="19"/>
      <c r="CGA155" s="19"/>
      <c r="CGB155" s="19"/>
      <c r="CGC155" s="19"/>
      <c r="CGD155" s="19"/>
      <c r="CGE155" s="19"/>
      <c r="CGF155" s="19"/>
      <c r="CGG155" s="19"/>
      <c r="CGH155" s="19"/>
      <c r="CGI155" s="19"/>
      <c r="CGJ155" s="19"/>
      <c r="CGK155" s="19"/>
      <c r="CGL155" s="19"/>
      <c r="CGM155" s="19"/>
      <c r="CGN155" s="19"/>
      <c r="CGO155" s="19"/>
      <c r="CGP155" s="19"/>
      <c r="CGQ155" s="19"/>
      <c r="CGR155" s="19"/>
      <c r="CGS155" s="19"/>
      <c r="CGT155" s="19"/>
      <c r="CGU155" s="19"/>
      <c r="CGV155" s="19"/>
      <c r="CGW155" s="19"/>
      <c r="CGX155" s="19"/>
      <c r="CGY155" s="19"/>
      <c r="CGZ155" s="19"/>
      <c r="CHA155" s="19"/>
      <c r="CHB155" s="19"/>
      <c r="CHC155" s="19"/>
      <c r="CHD155" s="19"/>
      <c r="CHE155" s="19"/>
      <c r="CHF155" s="19"/>
      <c r="CHG155" s="19"/>
      <c r="CHH155" s="19"/>
      <c r="CHI155" s="19"/>
      <c r="CHJ155" s="19"/>
      <c r="CHK155" s="19"/>
      <c r="CHL155" s="19"/>
      <c r="CHM155" s="19"/>
      <c r="CHN155" s="19"/>
      <c r="CHO155" s="19"/>
      <c r="CHP155" s="19"/>
      <c r="CHQ155" s="19"/>
      <c r="CHR155" s="19"/>
      <c r="CHS155" s="19"/>
      <c r="CHT155" s="19"/>
      <c r="CHU155" s="19"/>
      <c r="CHV155" s="19"/>
      <c r="CHW155" s="19"/>
      <c r="CHX155" s="19"/>
      <c r="CHY155" s="19"/>
      <c r="CHZ155" s="19"/>
      <c r="CIA155" s="19"/>
      <c r="CIB155" s="19"/>
      <c r="CIC155" s="19"/>
      <c r="CID155" s="19"/>
      <c r="CIE155" s="19"/>
      <c r="CIF155" s="19"/>
      <c r="CIG155" s="19"/>
      <c r="CIH155" s="19"/>
      <c r="CII155" s="19"/>
      <c r="CIJ155" s="19"/>
      <c r="CIK155" s="19"/>
      <c r="CIL155" s="19"/>
      <c r="CIM155" s="19"/>
      <c r="CIN155" s="19"/>
      <c r="CIO155" s="19"/>
      <c r="CIP155" s="19"/>
      <c r="CIQ155" s="19"/>
      <c r="CIR155" s="19"/>
      <c r="CIS155" s="19"/>
      <c r="CIT155" s="19"/>
      <c r="CIU155" s="19"/>
      <c r="CIV155" s="19"/>
      <c r="CIW155" s="19"/>
      <c r="CIX155" s="19"/>
      <c r="CIY155" s="19"/>
      <c r="CIZ155" s="19"/>
      <c r="CJA155" s="19"/>
      <c r="CJB155" s="19"/>
      <c r="CJC155" s="19"/>
      <c r="CJD155" s="19"/>
      <c r="CJE155" s="19"/>
      <c r="CJF155" s="19"/>
      <c r="CJG155" s="19"/>
      <c r="CJH155" s="19"/>
      <c r="CJI155" s="19"/>
      <c r="CJJ155" s="19"/>
      <c r="CJK155" s="19"/>
      <c r="CJL155" s="19"/>
      <c r="CJM155" s="19"/>
      <c r="CJN155" s="19"/>
      <c r="CJO155" s="19"/>
      <c r="CJP155" s="19"/>
      <c r="CJQ155" s="19"/>
      <c r="CJR155" s="19"/>
      <c r="CJS155" s="19"/>
      <c r="CJT155" s="19"/>
      <c r="CJU155" s="19"/>
      <c r="CJV155" s="19"/>
      <c r="CJW155" s="19"/>
      <c r="CJX155" s="19"/>
      <c r="CJY155" s="19"/>
      <c r="CJZ155" s="19"/>
      <c r="CKA155" s="19"/>
      <c r="CKB155" s="19"/>
      <c r="CKC155" s="19"/>
      <c r="CKD155" s="19"/>
      <c r="CKE155" s="19"/>
      <c r="CKF155" s="19"/>
      <c r="CKG155" s="19"/>
      <c r="CKH155" s="19"/>
      <c r="CKI155" s="19"/>
      <c r="CKJ155" s="19"/>
      <c r="CKK155" s="19"/>
      <c r="CKL155" s="19"/>
      <c r="CKM155" s="19"/>
      <c r="CKN155" s="19"/>
      <c r="CKO155" s="19"/>
      <c r="CKP155" s="19"/>
      <c r="CKQ155" s="19"/>
      <c r="CKR155" s="19"/>
      <c r="CKS155" s="19"/>
      <c r="CKT155" s="19"/>
      <c r="CKU155" s="19"/>
      <c r="CKV155" s="19"/>
      <c r="CKW155" s="19"/>
      <c r="CKX155" s="19"/>
      <c r="CKY155" s="19"/>
      <c r="CKZ155" s="19"/>
      <c r="CLA155" s="19"/>
      <c r="CLB155" s="19"/>
      <c r="CLC155" s="19"/>
      <c r="CLD155" s="19"/>
      <c r="CLE155" s="19"/>
      <c r="CLF155" s="19"/>
      <c r="CLG155" s="19"/>
      <c r="CLH155" s="19"/>
      <c r="CLI155" s="19"/>
      <c r="CLJ155" s="19"/>
      <c r="CLK155" s="19"/>
      <c r="CLL155" s="19"/>
      <c r="CLM155" s="19"/>
      <c r="CLN155" s="19"/>
      <c r="CLO155" s="19"/>
      <c r="CLP155" s="19"/>
      <c r="CLQ155" s="19"/>
      <c r="CLR155" s="19"/>
      <c r="CLS155" s="19"/>
      <c r="CLT155" s="19"/>
      <c r="CLU155" s="19"/>
      <c r="CLV155" s="19"/>
      <c r="CLW155" s="19"/>
      <c r="CLX155" s="19"/>
      <c r="CLY155" s="19"/>
      <c r="CLZ155" s="19"/>
      <c r="CMA155" s="19"/>
      <c r="CMB155" s="19"/>
      <c r="CMC155" s="19"/>
      <c r="CMD155" s="19"/>
      <c r="CME155" s="19"/>
      <c r="CMF155" s="19"/>
      <c r="CMG155" s="19"/>
      <c r="CMH155" s="19"/>
      <c r="CMI155" s="19"/>
      <c r="CMJ155" s="19"/>
      <c r="CMK155" s="19"/>
      <c r="CML155" s="19"/>
      <c r="CMM155" s="19"/>
      <c r="CMN155" s="19"/>
      <c r="CMO155" s="19"/>
      <c r="CMP155" s="19"/>
      <c r="CMQ155" s="19"/>
      <c r="CMR155" s="19"/>
      <c r="CMS155" s="19"/>
      <c r="CMT155" s="19"/>
      <c r="CMU155" s="19"/>
      <c r="CMV155" s="19"/>
      <c r="CMW155" s="19"/>
      <c r="CMX155" s="19"/>
      <c r="CMY155" s="19"/>
      <c r="CMZ155" s="19"/>
      <c r="CNA155" s="19"/>
      <c r="CNB155" s="19"/>
      <c r="CNC155" s="19"/>
      <c r="CND155" s="19"/>
      <c r="CNE155" s="19"/>
      <c r="CNF155" s="19"/>
      <c r="CNG155" s="19"/>
      <c r="CNH155" s="19"/>
      <c r="CNI155" s="19"/>
      <c r="CNJ155" s="19"/>
      <c r="CNK155" s="19"/>
      <c r="CNL155" s="19"/>
      <c r="CNM155" s="19"/>
      <c r="CNN155" s="19"/>
      <c r="CNO155" s="19"/>
      <c r="CNP155" s="19"/>
      <c r="CNQ155" s="19"/>
      <c r="CNR155" s="19"/>
      <c r="CNS155" s="19"/>
      <c r="CNT155" s="19"/>
      <c r="CNU155" s="19"/>
      <c r="CNV155" s="19"/>
      <c r="CNW155" s="19"/>
      <c r="CNX155" s="19"/>
      <c r="CNY155" s="19"/>
      <c r="CNZ155" s="19"/>
      <c r="COA155" s="19"/>
      <c r="COB155" s="19"/>
      <c r="COC155" s="19"/>
      <c r="COD155" s="19"/>
      <c r="COE155" s="19"/>
      <c r="COF155" s="19"/>
      <c r="COG155" s="19"/>
      <c r="COH155" s="19"/>
      <c r="COI155" s="19"/>
      <c r="COJ155" s="19"/>
      <c r="COK155" s="19"/>
      <c r="COL155" s="19"/>
      <c r="COM155" s="19"/>
      <c r="CON155" s="19"/>
      <c r="COO155" s="19"/>
      <c r="COP155" s="19"/>
      <c r="COQ155" s="19"/>
      <c r="COR155" s="19"/>
      <c r="COS155" s="19"/>
      <c r="COT155" s="19"/>
      <c r="COU155" s="19"/>
      <c r="COV155" s="19"/>
      <c r="COW155" s="19"/>
      <c r="COX155" s="19"/>
      <c r="COY155" s="19"/>
      <c r="COZ155" s="19"/>
      <c r="CPA155" s="19"/>
      <c r="CPB155" s="19"/>
      <c r="CPC155" s="19"/>
      <c r="CPD155" s="19"/>
      <c r="CPE155" s="19"/>
      <c r="CPF155" s="19"/>
      <c r="CPG155" s="19"/>
      <c r="CPH155" s="19"/>
      <c r="CPI155" s="19"/>
      <c r="CPJ155" s="19"/>
      <c r="CPK155" s="19"/>
      <c r="CPL155" s="19"/>
      <c r="CPM155" s="19"/>
      <c r="CPN155" s="19"/>
      <c r="CPO155" s="19"/>
      <c r="CPP155" s="19"/>
      <c r="CPQ155" s="19"/>
      <c r="CPR155" s="19"/>
      <c r="CPS155" s="19"/>
      <c r="CPT155" s="19"/>
      <c r="CPU155" s="19"/>
      <c r="CPV155" s="19"/>
      <c r="CPW155" s="19"/>
      <c r="CPX155" s="19"/>
      <c r="CPY155" s="19"/>
      <c r="CPZ155" s="19"/>
      <c r="CQA155" s="19"/>
      <c r="CQB155" s="19"/>
      <c r="CQC155" s="19"/>
      <c r="CQD155" s="19"/>
      <c r="CQE155" s="19"/>
      <c r="CQF155" s="19"/>
      <c r="CQG155" s="19"/>
      <c r="CQH155" s="19"/>
      <c r="CQI155" s="19"/>
      <c r="CQJ155" s="19"/>
      <c r="CQK155" s="19"/>
      <c r="CQL155" s="19"/>
      <c r="CQM155" s="19"/>
      <c r="CQN155" s="19"/>
      <c r="CQO155" s="19"/>
      <c r="CQP155" s="19"/>
      <c r="CQQ155" s="19"/>
      <c r="CQR155" s="19"/>
      <c r="CQS155" s="19"/>
      <c r="CQT155" s="19"/>
      <c r="CQU155" s="19"/>
      <c r="CQV155" s="19"/>
      <c r="CQW155" s="19"/>
      <c r="CQX155" s="19"/>
      <c r="CQY155" s="19"/>
      <c r="CQZ155" s="19"/>
      <c r="CRA155" s="19"/>
      <c r="CRB155" s="19"/>
      <c r="CRC155" s="19"/>
      <c r="CRD155" s="19"/>
      <c r="CRE155" s="19"/>
      <c r="CRF155" s="19"/>
      <c r="CRG155" s="19"/>
      <c r="CRH155" s="19"/>
      <c r="CRI155" s="19"/>
      <c r="CRJ155" s="19"/>
      <c r="CRK155" s="19"/>
      <c r="CRL155" s="19"/>
      <c r="CRM155" s="19"/>
      <c r="CRN155" s="19"/>
      <c r="CRO155" s="19"/>
      <c r="CRP155" s="19"/>
      <c r="CRQ155" s="19"/>
      <c r="CRR155" s="19"/>
      <c r="CRS155" s="19"/>
      <c r="CRT155" s="19"/>
      <c r="CRU155" s="19"/>
      <c r="CRV155" s="19"/>
      <c r="CRW155" s="19"/>
      <c r="CRX155" s="19"/>
      <c r="CRY155" s="19"/>
      <c r="CRZ155" s="19"/>
      <c r="CSA155" s="19"/>
      <c r="CSB155" s="19"/>
      <c r="CSC155" s="19"/>
      <c r="CSD155" s="19"/>
      <c r="CSE155" s="19"/>
      <c r="CSF155" s="19"/>
      <c r="CSG155" s="19"/>
      <c r="CSH155" s="19"/>
      <c r="CSI155" s="19"/>
      <c r="CSJ155" s="19"/>
      <c r="CSK155" s="19"/>
      <c r="CSL155" s="19"/>
      <c r="CSM155" s="19"/>
      <c r="CSN155" s="19"/>
      <c r="CSO155" s="19"/>
      <c r="CSP155" s="19"/>
      <c r="CSQ155" s="19"/>
      <c r="CSR155" s="19"/>
      <c r="CSS155" s="19"/>
      <c r="CST155" s="19"/>
      <c r="CSU155" s="19"/>
      <c r="CSV155" s="19"/>
      <c r="CSW155" s="19"/>
      <c r="CSX155" s="19"/>
      <c r="CSY155" s="19"/>
      <c r="CSZ155" s="19"/>
      <c r="CTA155" s="19"/>
      <c r="CTB155" s="19"/>
      <c r="CTC155" s="19"/>
      <c r="CTD155" s="19"/>
      <c r="CTE155" s="19"/>
      <c r="CTF155" s="19"/>
      <c r="CTG155" s="19"/>
      <c r="CTH155" s="19"/>
      <c r="CTI155" s="19"/>
      <c r="CTJ155" s="19"/>
      <c r="CTK155" s="19"/>
      <c r="CTL155" s="19"/>
      <c r="CTM155" s="19"/>
      <c r="CTN155" s="19"/>
      <c r="CTO155" s="19"/>
      <c r="CTP155" s="19"/>
      <c r="CTQ155" s="19"/>
      <c r="CTR155" s="19"/>
      <c r="CTS155" s="19"/>
      <c r="CTT155" s="19"/>
      <c r="CTU155" s="19"/>
      <c r="CTV155" s="19"/>
      <c r="CTW155" s="19"/>
      <c r="CTX155" s="19"/>
      <c r="CTY155" s="19"/>
      <c r="CTZ155" s="19"/>
      <c r="CUA155" s="19"/>
      <c r="CUB155" s="19"/>
      <c r="CUC155" s="19"/>
      <c r="CUD155" s="19"/>
      <c r="CUE155" s="19"/>
      <c r="CUF155" s="19"/>
      <c r="CUG155" s="19"/>
      <c r="CUH155" s="19"/>
      <c r="CUI155" s="19"/>
      <c r="CUJ155" s="19"/>
      <c r="CUK155" s="19"/>
      <c r="CUL155" s="19"/>
      <c r="CUM155" s="19"/>
      <c r="CUN155" s="19"/>
      <c r="CUO155" s="19"/>
      <c r="CUP155" s="19"/>
      <c r="CUQ155" s="19"/>
      <c r="CUR155" s="19"/>
      <c r="CUS155" s="19"/>
      <c r="CUT155" s="19"/>
      <c r="CUU155" s="19"/>
      <c r="CUV155" s="19"/>
      <c r="CUW155" s="19"/>
      <c r="CUX155" s="19"/>
      <c r="CUY155" s="19"/>
      <c r="CUZ155" s="19"/>
      <c r="CVA155" s="19"/>
      <c r="CVB155" s="19"/>
      <c r="CVC155" s="19"/>
      <c r="CVD155" s="19"/>
      <c r="CVE155" s="19"/>
      <c r="CVF155" s="19"/>
      <c r="CVG155" s="19"/>
      <c r="CVH155" s="19"/>
      <c r="CVI155" s="19"/>
      <c r="CVJ155" s="19"/>
      <c r="CVK155" s="19"/>
      <c r="CVL155" s="19"/>
      <c r="CVM155" s="19"/>
      <c r="CVN155" s="19"/>
      <c r="CVO155" s="19"/>
      <c r="CVP155" s="19"/>
      <c r="CVQ155" s="19"/>
      <c r="CVR155" s="19"/>
      <c r="CVS155" s="19"/>
      <c r="CVT155" s="19"/>
      <c r="CVU155" s="19"/>
      <c r="CVV155" s="19"/>
      <c r="CVW155" s="19"/>
      <c r="CVX155" s="19"/>
      <c r="CVY155" s="19"/>
      <c r="CVZ155" s="19"/>
      <c r="CWA155" s="19"/>
      <c r="CWB155" s="19"/>
      <c r="CWC155" s="19"/>
      <c r="CWD155" s="19"/>
      <c r="CWE155" s="19"/>
      <c r="CWF155" s="19"/>
      <c r="CWG155" s="19"/>
      <c r="CWH155" s="19"/>
      <c r="CWI155" s="19"/>
      <c r="CWJ155" s="19"/>
      <c r="CWK155" s="19"/>
      <c r="CWL155" s="19"/>
      <c r="CWM155" s="19"/>
      <c r="CWN155" s="19"/>
      <c r="CWO155" s="19"/>
      <c r="CWP155" s="19"/>
      <c r="CWQ155" s="19"/>
      <c r="CWR155" s="19"/>
      <c r="CWS155" s="19"/>
      <c r="CWT155" s="19"/>
      <c r="CWU155" s="19"/>
      <c r="CWV155" s="19"/>
      <c r="CWW155" s="19"/>
      <c r="CWX155" s="19"/>
      <c r="CWY155" s="19"/>
      <c r="CWZ155" s="19"/>
      <c r="CXA155" s="19"/>
      <c r="CXB155" s="19"/>
      <c r="CXC155" s="19"/>
      <c r="CXD155" s="19"/>
      <c r="CXE155" s="19"/>
      <c r="CXF155" s="19"/>
      <c r="CXG155" s="19"/>
      <c r="CXH155" s="19"/>
      <c r="CXI155" s="19"/>
      <c r="CXJ155" s="19"/>
      <c r="CXK155" s="19"/>
      <c r="CXL155" s="19"/>
      <c r="CXM155" s="19"/>
      <c r="CXN155" s="19"/>
      <c r="CXO155" s="19"/>
      <c r="CXP155" s="19"/>
      <c r="CXQ155" s="19"/>
      <c r="CXR155" s="19"/>
      <c r="CXS155" s="19"/>
      <c r="CXT155" s="19"/>
      <c r="CXU155" s="19"/>
      <c r="CXV155" s="19"/>
      <c r="CXW155" s="19"/>
      <c r="CXX155" s="19"/>
      <c r="CXY155" s="19"/>
      <c r="CXZ155" s="19"/>
      <c r="CYA155" s="19"/>
      <c r="CYB155" s="19"/>
      <c r="CYC155" s="19"/>
      <c r="CYD155" s="19"/>
      <c r="CYE155" s="19"/>
      <c r="CYF155" s="19"/>
      <c r="CYG155" s="19"/>
      <c r="CYH155" s="19"/>
      <c r="CYI155" s="19"/>
      <c r="CYJ155" s="19"/>
      <c r="CYK155" s="19"/>
      <c r="CYL155" s="19"/>
      <c r="CYM155" s="19"/>
      <c r="CYN155" s="19"/>
      <c r="CYO155" s="19"/>
      <c r="CYP155" s="19"/>
      <c r="CYQ155" s="19"/>
      <c r="CYR155" s="19"/>
      <c r="CYS155" s="19"/>
      <c r="CYT155" s="19"/>
      <c r="CYU155" s="19"/>
      <c r="CYV155" s="19"/>
      <c r="CYW155" s="19"/>
      <c r="CYX155" s="19"/>
      <c r="CYY155" s="19"/>
      <c r="CYZ155" s="19"/>
      <c r="CZA155" s="19"/>
      <c r="CZB155" s="19"/>
      <c r="CZC155" s="19"/>
      <c r="CZD155" s="19"/>
      <c r="CZE155" s="19"/>
      <c r="CZF155" s="19"/>
      <c r="CZG155" s="19"/>
      <c r="CZH155" s="19"/>
      <c r="CZI155" s="19"/>
      <c r="CZJ155" s="19"/>
      <c r="CZK155" s="19"/>
      <c r="CZL155" s="19"/>
      <c r="CZM155" s="19"/>
      <c r="CZN155" s="19"/>
      <c r="CZO155" s="19"/>
      <c r="CZP155" s="19"/>
      <c r="CZQ155" s="19"/>
      <c r="CZR155" s="19"/>
      <c r="CZS155" s="19"/>
      <c r="CZT155" s="19"/>
      <c r="CZU155" s="19"/>
      <c r="CZV155" s="19"/>
      <c r="CZW155" s="19"/>
      <c r="CZX155" s="19"/>
      <c r="CZY155" s="19"/>
      <c r="CZZ155" s="19"/>
      <c r="DAA155" s="19"/>
      <c r="DAB155" s="19"/>
      <c r="DAC155" s="19"/>
      <c r="DAD155" s="19"/>
      <c r="DAE155" s="19"/>
      <c r="DAF155" s="19"/>
      <c r="DAG155" s="19"/>
      <c r="DAH155" s="19"/>
      <c r="DAI155" s="19"/>
      <c r="DAJ155" s="19"/>
      <c r="DAK155" s="19"/>
      <c r="DAL155" s="19"/>
      <c r="DAM155" s="19"/>
      <c r="DAN155" s="19"/>
      <c r="DAO155" s="19"/>
      <c r="DAP155" s="19"/>
      <c r="DAQ155" s="19"/>
      <c r="DAR155" s="19"/>
      <c r="DAS155" s="19"/>
      <c r="DAT155" s="19"/>
      <c r="DAU155" s="19"/>
      <c r="DAV155" s="19"/>
      <c r="DAW155" s="19"/>
      <c r="DAX155" s="19"/>
      <c r="DAY155" s="19"/>
      <c r="DAZ155" s="19"/>
      <c r="DBA155" s="19"/>
      <c r="DBB155" s="19"/>
      <c r="DBC155" s="19"/>
      <c r="DBD155" s="19"/>
      <c r="DBE155" s="19"/>
      <c r="DBF155" s="19"/>
      <c r="DBG155" s="19"/>
      <c r="DBH155" s="19"/>
      <c r="DBI155" s="19"/>
      <c r="DBJ155" s="19"/>
      <c r="DBK155" s="19"/>
      <c r="DBL155" s="19"/>
      <c r="DBM155" s="19"/>
      <c r="DBN155" s="19"/>
      <c r="DBO155" s="19"/>
      <c r="DBP155" s="19"/>
      <c r="DBQ155" s="19"/>
      <c r="DBR155" s="19"/>
      <c r="DBS155" s="19"/>
      <c r="DBT155" s="19"/>
      <c r="DBU155" s="19"/>
      <c r="DBV155" s="19"/>
      <c r="DBW155" s="19"/>
      <c r="DBX155" s="19"/>
      <c r="DBY155" s="19"/>
      <c r="DBZ155" s="19"/>
      <c r="DCA155" s="19"/>
      <c r="DCB155" s="19"/>
      <c r="DCC155" s="19"/>
      <c r="DCD155" s="19"/>
      <c r="DCE155" s="19"/>
      <c r="DCF155" s="19"/>
      <c r="DCG155" s="19"/>
      <c r="DCH155" s="19"/>
      <c r="DCI155" s="19"/>
      <c r="DCJ155" s="19"/>
      <c r="DCK155" s="19"/>
      <c r="DCL155" s="19"/>
      <c r="DCM155" s="19"/>
      <c r="DCN155" s="19"/>
      <c r="DCO155" s="19"/>
      <c r="DCP155" s="19"/>
      <c r="DCQ155" s="19"/>
      <c r="DCR155" s="19"/>
      <c r="DCS155" s="19"/>
      <c r="DCT155" s="19"/>
      <c r="DCU155" s="19"/>
      <c r="DCV155" s="19"/>
      <c r="DCW155" s="19"/>
      <c r="DCX155" s="19"/>
      <c r="DCY155" s="19"/>
      <c r="DCZ155" s="19"/>
      <c r="DDA155" s="19"/>
      <c r="DDB155" s="19"/>
      <c r="DDC155" s="19"/>
      <c r="DDD155" s="19"/>
      <c r="DDE155" s="19"/>
      <c r="DDF155" s="19"/>
      <c r="DDG155" s="19"/>
      <c r="DDH155" s="19"/>
      <c r="DDI155" s="19"/>
      <c r="DDJ155" s="19"/>
      <c r="DDK155" s="19"/>
      <c r="DDL155" s="19"/>
      <c r="DDM155" s="19"/>
      <c r="DDN155" s="19"/>
      <c r="DDO155" s="19"/>
      <c r="DDP155" s="19"/>
      <c r="DDQ155" s="19"/>
      <c r="DDR155" s="19"/>
      <c r="DDS155" s="19"/>
      <c r="DDT155" s="19"/>
      <c r="DDU155" s="19"/>
      <c r="DDV155" s="19"/>
      <c r="DDW155" s="19"/>
      <c r="DDX155" s="19"/>
      <c r="DDY155" s="19"/>
      <c r="DDZ155" s="19"/>
      <c r="DEA155" s="19"/>
      <c r="DEB155" s="19"/>
      <c r="DEC155" s="19"/>
      <c r="DED155" s="19"/>
      <c r="DEE155" s="19"/>
      <c r="DEF155" s="19"/>
      <c r="DEG155" s="19"/>
      <c r="DEH155" s="19"/>
      <c r="DEI155" s="19"/>
      <c r="DEJ155" s="19"/>
      <c r="DEK155" s="19"/>
      <c r="DEL155" s="19"/>
      <c r="DEM155" s="19"/>
      <c r="DEN155" s="19"/>
      <c r="DEO155" s="19"/>
      <c r="DEP155" s="19"/>
      <c r="DEQ155" s="19"/>
      <c r="DER155" s="19"/>
      <c r="DES155" s="19"/>
      <c r="DET155" s="19"/>
      <c r="DEU155" s="19"/>
      <c r="DEV155" s="19"/>
      <c r="DEW155" s="19"/>
      <c r="DEX155" s="19"/>
      <c r="DEY155" s="19"/>
      <c r="DEZ155" s="19"/>
      <c r="DFA155" s="19"/>
      <c r="DFB155" s="19"/>
      <c r="DFC155" s="19"/>
      <c r="DFD155" s="19"/>
      <c r="DFE155" s="19"/>
      <c r="DFF155" s="19"/>
      <c r="DFG155" s="19"/>
      <c r="DFH155" s="19"/>
      <c r="DFI155" s="19"/>
      <c r="DFJ155" s="19"/>
      <c r="DFK155" s="19"/>
      <c r="DFL155" s="19"/>
      <c r="DFM155" s="19"/>
      <c r="DFN155" s="19"/>
      <c r="DFO155" s="19"/>
      <c r="DFP155" s="19"/>
      <c r="DFQ155" s="19"/>
      <c r="DFR155" s="19"/>
      <c r="DFS155" s="19"/>
      <c r="DFT155" s="19"/>
      <c r="DFU155" s="19"/>
      <c r="DFV155" s="19"/>
      <c r="DFW155" s="19"/>
      <c r="DFX155" s="19"/>
      <c r="DFY155" s="19"/>
      <c r="DFZ155" s="19"/>
      <c r="DGA155" s="19"/>
      <c r="DGB155" s="19"/>
      <c r="DGC155" s="19"/>
      <c r="DGD155" s="19"/>
      <c r="DGE155" s="19"/>
      <c r="DGF155" s="19"/>
      <c r="DGG155" s="19"/>
      <c r="DGH155" s="19"/>
      <c r="DGI155" s="19"/>
      <c r="DGJ155" s="19"/>
      <c r="DGK155" s="19"/>
      <c r="DGL155" s="19"/>
      <c r="DGM155" s="19"/>
      <c r="DGN155" s="19"/>
      <c r="DGO155" s="19"/>
      <c r="DGP155" s="19"/>
      <c r="DGQ155" s="19"/>
      <c r="DGR155" s="19"/>
      <c r="DGS155" s="19"/>
      <c r="DGT155" s="19"/>
      <c r="DGU155" s="19"/>
      <c r="DGV155" s="19"/>
      <c r="DGW155" s="19"/>
      <c r="DGX155" s="19"/>
      <c r="DGY155" s="19"/>
      <c r="DGZ155" s="19"/>
      <c r="DHA155" s="19"/>
      <c r="DHB155" s="19"/>
      <c r="DHC155" s="19"/>
      <c r="DHD155" s="19"/>
      <c r="DHE155" s="19"/>
      <c r="DHF155" s="19"/>
      <c r="DHG155" s="19"/>
      <c r="DHH155" s="19"/>
      <c r="DHI155" s="19"/>
      <c r="DHJ155" s="19"/>
      <c r="DHK155" s="19"/>
      <c r="DHL155" s="19"/>
      <c r="DHM155" s="19"/>
      <c r="DHN155" s="19"/>
      <c r="DHO155" s="19"/>
      <c r="DHP155" s="19"/>
      <c r="DHQ155" s="19"/>
      <c r="DHR155" s="19"/>
      <c r="DHS155" s="19"/>
      <c r="DHT155" s="19"/>
      <c r="DHU155" s="19"/>
      <c r="DHV155" s="19"/>
      <c r="DHW155" s="19"/>
      <c r="DHX155" s="19"/>
      <c r="DHY155" s="19"/>
      <c r="DHZ155" s="19"/>
      <c r="DIA155" s="19"/>
      <c r="DIB155" s="19"/>
      <c r="DIC155" s="19"/>
      <c r="DID155" s="19"/>
      <c r="DIE155" s="19"/>
      <c r="DIF155" s="19"/>
      <c r="DIG155" s="19"/>
      <c r="DIH155" s="19"/>
      <c r="DII155" s="19"/>
      <c r="DIJ155" s="19"/>
      <c r="DIK155" s="19"/>
      <c r="DIL155" s="19"/>
      <c r="DIM155" s="19"/>
      <c r="DIN155" s="19"/>
      <c r="DIO155" s="19"/>
      <c r="DIP155" s="19"/>
      <c r="DIQ155" s="19"/>
      <c r="DIR155" s="19"/>
      <c r="DIS155" s="19"/>
      <c r="DIT155" s="19"/>
      <c r="DIU155" s="19"/>
      <c r="DIV155" s="19"/>
      <c r="DIW155" s="19"/>
      <c r="DIX155" s="19"/>
      <c r="DIY155" s="19"/>
      <c r="DIZ155" s="19"/>
      <c r="DJA155" s="19"/>
      <c r="DJB155" s="19"/>
      <c r="DJC155" s="19"/>
      <c r="DJD155" s="19"/>
      <c r="DJE155" s="19"/>
      <c r="DJF155" s="19"/>
      <c r="DJG155" s="19"/>
      <c r="DJH155" s="19"/>
      <c r="DJI155" s="19"/>
      <c r="DJJ155" s="19"/>
      <c r="DJK155" s="19"/>
      <c r="DJL155" s="19"/>
      <c r="DJM155" s="19"/>
      <c r="DJN155" s="19"/>
      <c r="DJO155" s="19"/>
      <c r="DJP155" s="19"/>
      <c r="DJQ155" s="19"/>
      <c r="DJR155" s="19"/>
      <c r="DJS155" s="19"/>
      <c r="DJT155" s="19"/>
      <c r="DJU155" s="19"/>
      <c r="DJV155" s="19"/>
      <c r="DJW155" s="19"/>
      <c r="DJX155" s="19"/>
      <c r="DJY155" s="19"/>
      <c r="DJZ155" s="19"/>
      <c r="DKA155" s="19"/>
      <c r="DKB155" s="19"/>
      <c r="DKC155" s="19"/>
      <c r="DKD155" s="19"/>
      <c r="DKE155" s="19"/>
      <c r="DKF155" s="19"/>
      <c r="DKG155" s="19"/>
      <c r="DKH155" s="19"/>
      <c r="DKI155" s="19"/>
      <c r="DKJ155" s="19"/>
      <c r="DKK155" s="19"/>
      <c r="DKL155" s="19"/>
      <c r="DKM155" s="19"/>
      <c r="DKN155" s="19"/>
      <c r="DKO155" s="19"/>
      <c r="DKP155" s="19"/>
      <c r="DKQ155" s="19"/>
      <c r="DKR155" s="19"/>
      <c r="DKS155" s="19"/>
      <c r="DKT155" s="19"/>
      <c r="DKU155" s="19"/>
      <c r="DKV155" s="19"/>
      <c r="DKW155" s="19"/>
      <c r="DKX155" s="19"/>
      <c r="DKY155" s="19"/>
      <c r="DKZ155" s="19"/>
      <c r="DLA155" s="19"/>
      <c r="DLB155" s="19"/>
      <c r="DLC155" s="19"/>
      <c r="DLD155" s="19"/>
      <c r="DLE155" s="19"/>
      <c r="DLF155" s="19"/>
      <c r="DLG155" s="19"/>
      <c r="DLH155" s="19"/>
      <c r="DLI155" s="19"/>
      <c r="DLJ155" s="19"/>
      <c r="DLK155" s="19"/>
      <c r="DLL155" s="19"/>
      <c r="DLM155" s="19"/>
      <c r="DLN155" s="19"/>
      <c r="DLO155" s="19"/>
      <c r="DLP155" s="19"/>
      <c r="DLQ155" s="19"/>
      <c r="DLR155" s="19"/>
      <c r="DLS155" s="19"/>
      <c r="DLT155" s="19"/>
      <c r="DLU155" s="19"/>
      <c r="DLV155" s="19"/>
      <c r="DLW155" s="19"/>
      <c r="DLX155" s="19"/>
      <c r="DLY155" s="19"/>
      <c r="DLZ155" s="19"/>
      <c r="DMA155" s="19"/>
      <c r="DMB155" s="19"/>
      <c r="DMC155" s="19"/>
      <c r="DMD155" s="19"/>
      <c r="DME155" s="19"/>
      <c r="DMF155" s="19"/>
      <c r="DMG155" s="19"/>
      <c r="DMH155" s="19"/>
      <c r="DMI155" s="19"/>
      <c r="DMJ155" s="19"/>
      <c r="DMK155" s="19"/>
      <c r="DML155" s="19"/>
      <c r="DMM155" s="19"/>
      <c r="DMN155" s="19"/>
      <c r="DMO155" s="19"/>
      <c r="DMP155" s="19"/>
      <c r="DMQ155" s="19"/>
      <c r="DMR155" s="19"/>
      <c r="DMS155" s="19"/>
      <c r="DMT155" s="19"/>
      <c r="DMU155" s="19"/>
      <c r="DMV155" s="19"/>
      <c r="DMW155" s="19"/>
      <c r="DMX155" s="19"/>
      <c r="DMY155" s="19"/>
      <c r="DMZ155" s="19"/>
      <c r="DNA155" s="19"/>
      <c r="DNB155" s="19"/>
      <c r="DNC155" s="19"/>
      <c r="DND155" s="19"/>
      <c r="DNE155" s="19"/>
      <c r="DNF155" s="19"/>
      <c r="DNG155" s="19"/>
      <c r="DNH155" s="19"/>
      <c r="DNI155" s="19"/>
      <c r="DNJ155" s="19"/>
      <c r="DNK155" s="19"/>
      <c r="DNL155" s="19"/>
      <c r="DNM155" s="19"/>
      <c r="DNN155" s="19"/>
      <c r="DNO155" s="19"/>
      <c r="DNP155" s="19"/>
      <c r="DNQ155" s="19"/>
      <c r="DNR155" s="19"/>
      <c r="DNS155" s="19"/>
      <c r="DNT155" s="19"/>
      <c r="DNU155" s="19"/>
      <c r="DNV155" s="19"/>
      <c r="DNW155" s="19"/>
      <c r="DNX155" s="19"/>
      <c r="DNY155" s="19"/>
      <c r="DNZ155" s="19"/>
      <c r="DOA155" s="19"/>
      <c r="DOB155" s="19"/>
      <c r="DOC155" s="19"/>
      <c r="DOD155" s="19"/>
      <c r="DOE155" s="19"/>
      <c r="DOF155" s="19"/>
      <c r="DOG155" s="19"/>
      <c r="DOH155" s="19"/>
      <c r="DOI155" s="19"/>
      <c r="DOJ155" s="19"/>
      <c r="DOK155" s="19"/>
      <c r="DOL155" s="19"/>
      <c r="DOM155" s="19"/>
      <c r="DON155" s="19"/>
      <c r="DOO155" s="19"/>
      <c r="DOP155" s="19"/>
      <c r="DOQ155" s="19"/>
      <c r="DOR155" s="19"/>
      <c r="DOS155" s="19"/>
      <c r="DOT155" s="19"/>
      <c r="DOU155" s="19"/>
      <c r="DOV155" s="19"/>
      <c r="DOW155" s="19"/>
      <c r="DOX155" s="19"/>
      <c r="DOY155" s="19"/>
      <c r="DOZ155" s="19"/>
      <c r="DPA155" s="19"/>
      <c r="DPB155" s="19"/>
      <c r="DPC155" s="19"/>
      <c r="DPD155" s="19"/>
      <c r="DPE155" s="19"/>
      <c r="DPF155" s="19"/>
      <c r="DPG155" s="19"/>
      <c r="DPH155" s="19"/>
      <c r="DPI155" s="19"/>
      <c r="DPJ155" s="19"/>
      <c r="DPK155" s="19"/>
      <c r="DPL155" s="19"/>
      <c r="DPM155" s="19"/>
      <c r="DPN155" s="19"/>
      <c r="DPO155" s="19"/>
      <c r="DPP155" s="19"/>
      <c r="DPQ155" s="19"/>
      <c r="DPR155" s="19"/>
      <c r="DPS155" s="19"/>
      <c r="DPT155" s="19"/>
      <c r="DPU155" s="19"/>
      <c r="DPV155" s="19"/>
      <c r="DPW155" s="19"/>
      <c r="DPX155" s="19"/>
      <c r="DPY155" s="19"/>
      <c r="DPZ155" s="19"/>
      <c r="DQA155" s="19"/>
      <c r="DQB155" s="19"/>
      <c r="DQC155" s="19"/>
      <c r="DQD155" s="19"/>
      <c r="DQE155" s="19"/>
      <c r="DQF155" s="19"/>
      <c r="DQG155" s="19"/>
      <c r="DQH155" s="19"/>
      <c r="DQI155" s="19"/>
      <c r="DQJ155" s="19"/>
      <c r="DQK155" s="19"/>
      <c r="DQL155" s="19"/>
      <c r="DQM155" s="19"/>
      <c r="DQN155" s="19"/>
      <c r="DQO155" s="19"/>
      <c r="DQP155" s="19"/>
      <c r="DQQ155" s="19"/>
      <c r="DQR155" s="19"/>
      <c r="DQS155" s="19"/>
      <c r="DQT155" s="19"/>
      <c r="DQU155" s="19"/>
      <c r="DQV155" s="19"/>
      <c r="DQW155" s="19"/>
      <c r="DQX155" s="19"/>
      <c r="DQY155" s="19"/>
      <c r="DQZ155" s="19"/>
      <c r="DRA155" s="19"/>
      <c r="DRB155" s="19"/>
      <c r="DRC155" s="19"/>
      <c r="DRD155" s="19"/>
      <c r="DRE155" s="19"/>
      <c r="DRF155" s="19"/>
      <c r="DRG155" s="19"/>
      <c r="DRH155" s="19"/>
      <c r="DRI155" s="19"/>
      <c r="DRJ155" s="19"/>
      <c r="DRK155" s="19"/>
      <c r="DRL155" s="19"/>
      <c r="DRM155" s="19"/>
      <c r="DRN155" s="19"/>
      <c r="DRO155" s="19"/>
      <c r="DRP155" s="19"/>
      <c r="DRQ155" s="19"/>
      <c r="DRR155" s="19"/>
      <c r="DRS155" s="19"/>
      <c r="DRT155" s="19"/>
      <c r="DRU155" s="19"/>
      <c r="DRV155" s="19"/>
      <c r="DRW155" s="19"/>
      <c r="DRX155" s="19"/>
      <c r="DRY155" s="19"/>
      <c r="DRZ155" s="19"/>
      <c r="DSA155" s="19"/>
      <c r="DSB155" s="19"/>
      <c r="DSC155" s="19"/>
      <c r="DSD155" s="19"/>
      <c r="DSE155" s="19"/>
      <c r="DSF155" s="19"/>
      <c r="DSG155" s="19"/>
      <c r="DSH155" s="19"/>
      <c r="DSI155" s="19"/>
      <c r="DSJ155" s="19"/>
      <c r="DSK155" s="19"/>
      <c r="DSL155" s="19"/>
      <c r="DSM155" s="19"/>
      <c r="DSN155" s="19"/>
      <c r="DSO155" s="19"/>
      <c r="DSP155" s="19"/>
      <c r="DSQ155" s="19"/>
      <c r="DSR155" s="19"/>
      <c r="DSS155" s="19"/>
      <c r="DST155" s="19"/>
      <c r="DSU155" s="19"/>
      <c r="DSV155" s="19"/>
      <c r="DSW155" s="19"/>
      <c r="DSX155" s="19"/>
      <c r="DSY155" s="19"/>
      <c r="DSZ155" s="19"/>
      <c r="DTA155" s="19"/>
      <c r="DTB155" s="19"/>
      <c r="DTC155" s="19"/>
      <c r="DTD155" s="19"/>
      <c r="DTE155" s="19"/>
      <c r="DTF155" s="19"/>
      <c r="DTG155" s="19"/>
      <c r="DTH155" s="19"/>
      <c r="DTI155" s="19"/>
      <c r="DTJ155" s="19"/>
      <c r="DTK155" s="19"/>
      <c r="DTL155" s="19"/>
      <c r="DTM155" s="19"/>
      <c r="DTN155" s="19"/>
      <c r="DTO155" s="19"/>
      <c r="DTP155" s="19"/>
      <c r="DTQ155" s="19"/>
      <c r="DTR155" s="19"/>
      <c r="DTS155" s="19"/>
      <c r="DTT155" s="19"/>
      <c r="DTU155" s="19"/>
      <c r="DTV155" s="19"/>
      <c r="DTW155" s="19"/>
      <c r="DTX155" s="19"/>
      <c r="DTY155" s="19"/>
      <c r="DTZ155" s="19"/>
      <c r="DUA155" s="19"/>
      <c r="DUB155" s="19"/>
      <c r="DUC155" s="19"/>
      <c r="DUD155" s="19"/>
      <c r="DUE155" s="19"/>
      <c r="DUF155" s="19"/>
      <c r="DUG155" s="19"/>
      <c r="DUH155" s="19"/>
      <c r="DUI155" s="19"/>
      <c r="DUJ155" s="19"/>
      <c r="DUK155" s="19"/>
      <c r="DUL155" s="19"/>
      <c r="DUM155" s="19"/>
      <c r="DUN155" s="19"/>
      <c r="DUO155" s="19"/>
      <c r="DUP155" s="19"/>
      <c r="DUQ155" s="19"/>
      <c r="DUR155" s="19"/>
      <c r="DUS155" s="19"/>
      <c r="DUT155" s="19"/>
      <c r="DUU155" s="19"/>
      <c r="DUV155" s="19"/>
      <c r="DUW155" s="19"/>
      <c r="DUX155" s="19"/>
      <c r="DUY155" s="19"/>
      <c r="DUZ155" s="19"/>
      <c r="DVA155" s="19"/>
      <c r="DVB155" s="19"/>
      <c r="DVC155" s="19"/>
      <c r="DVD155" s="19"/>
      <c r="DVE155" s="19"/>
      <c r="DVF155" s="19"/>
      <c r="DVG155" s="19"/>
      <c r="DVH155" s="19"/>
      <c r="DVI155" s="19"/>
      <c r="DVJ155" s="19"/>
      <c r="DVK155" s="19"/>
      <c r="DVL155" s="19"/>
      <c r="DVM155" s="19"/>
      <c r="DVN155" s="19"/>
      <c r="DVO155" s="19"/>
      <c r="DVP155" s="19"/>
      <c r="DVQ155" s="19"/>
      <c r="DVR155" s="19"/>
      <c r="DVS155" s="19"/>
      <c r="DVT155" s="19"/>
      <c r="DVU155" s="19"/>
      <c r="DVV155" s="19"/>
      <c r="DVW155" s="19"/>
      <c r="DVX155" s="19"/>
      <c r="DVY155" s="19"/>
      <c r="DVZ155" s="19"/>
      <c r="DWA155" s="19"/>
      <c r="DWB155" s="19"/>
      <c r="DWC155" s="19"/>
      <c r="DWD155" s="19"/>
      <c r="DWE155" s="19"/>
      <c r="DWF155" s="19"/>
      <c r="DWG155" s="19"/>
      <c r="DWH155" s="19"/>
      <c r="DWI155" s="19"/>
      <c r="DWJ155" s="19"/>
      <c r="DWK155" s="19"/>
      <c r="DWL155" s="19"/>
      <c r="DWM155" s="19"/>
      <c r="DWN155" s="19"/>
      <c r="DWO155" s="19"/>
      <c r="DWP155" s="19"/>
      <c r="DWQ155" s="19"/>
      <c r="DWR155" s="19"/>
      <c r="DWS155" s="19"/>
      <c r="DWT155" s="19"/>
      <c r="DWU155" s="19"/>
      <c r="DWV155" s="19"/>
      <c r="DWW155" s="19"/>
      <c r="DWX155" s="19"/>
      <c r="DWY155" s="19"/>
      <c r="DWZ155" s="19"/>
      <c r="DXA155" s="19"/>
      <c r="DXB155" s="19"/>
      <c r="DXC155" s="19"/>
      <c r="DXD155" s="19"/>
      <c r="DXE155" s="19"/>
      <c r="DXF155" s="19"/>
      <c r="DXG155" s="19"/>
      <c r="DXH155" s="19"/>
      <c r="DXI155" s="19"/>
      <c r="DXJ155" s="19"/>
      <c r="DXK155" s="19"/>
      <c r="DXL155" s="19"/>
      <c r="DXM155" s="19"/>
      <c r="DXN155" s="19"/>
      <c r="DXO155" s="19"/>
      <c r="DXP155" s="19"/>
      <c r="DXQ155" s="19"/>
      <c r="DXR155" s="19"/>
      <c r="DXS155" s="19"/>
      <c r="DXT155" s="19"/>
      <c r="DXU155" s="19"/>
      <c r="DXV155" s="19"/>
      <c r="DXW155" s="19"/>
      <c r="DXX155" s="19"/>
      <c r="DXY155" s="19"/>
      <c r="DXZ155" s="19"/>
      <c r="DYA155" s="19"/>
      <c r="DYB155" s="19"/>
      <c r="DYC155" s="19"/>
      <c r="DYD155" s="19"/>
      <c r="DYE155" s="19"/>
      <c r="DYF155" s="19"/>
      <c r="DYG155" s="19"/>
      <c r="DYH155" s="19"/>
      <c r="DYI155" s="19"/>
      <c r="DYJ155" s="19"/>
      <c r="DYK155" s="19"/>
      <c r="DYL155" s="19"/>
      <c r="DYM155" s="19"/>
      <c r="DYN155" s="19"/>
      <c r="DYO155" s="19"/>
      <c r="DYP155" s="19"/>
      <c r="DYQ155" s="19"/>
      <c r="DYR155" s="19"/>
      <c r="DYS155" s="19"/>
      <c r="DYT155" s="19"/>
      <c r="DYU155" s="19"/>
      <c r="DYV155" s="19"/>
      <c r="DYW155" s="19"/>
      <c r="DYX155" s="19"/>
      <c r="DYY155" s="19"/>
      <c r="DYZ155" s="19"/>
      <c r="DZA155" s="19"/>
      <c r="DZB155" s="19"/>
      <c r="DZC155" s="19"/>
      <c r="DZD155" s="19"/>
      <c r="DZE155" s="19"/>
      <c r="DZF155" s="19"/>
      <c r="DZG155" s="19"/>
      <c r="DZH155" s="19"/>
      <c r="DZI155" s="19"/>
      <c r="DZJ155" s="19"/>
      <c r="DZK155" s="19"/>
      <c r="DZL155" s="19"/>
      <c r="DZM155" s="19"/>
      <c r="DZN155" s="19"/>
      <c r="DZO155" s="19"/>
      <c r="DZP155" s="19"/>
      <c r="DZQ155" s="19"/>
      <c r="DZR155" s="19"/>
      <c r="DZS155" s="19"/>
      <c r="DZT155" s="19"/>
      <c r="DZU155" s="19"/>
      <c r="DZV155" s="19"/>
      <c r="DZW155" s="19"/>
      <c r="DZX155" s="19"/>
      <c r="DZY155" s="19"/>
      <c r="DZZ155" s="19"/>
      <c r="EAA155" s="19"/>
      <c r="EAB155" s="19"/>
      <c r="EAC155" s="19"/>
      <c r="EAD155" s="19"/>
      <c r="EAE155" s="19"/>
      <c r="EAF155" s="19"/>
      <c r="EAG155" s="19"/>
      <c r="EAH155" s="19"/>
      <c r="EAI155" s="19"/>
      <c r="EAJ155" s="19"/>
      <c r="EAK155" s="19"/>
      <c r="EAL155" s="19"/>
      <c r="EAM155" s="19"/>
      <c r="EAN155" s="19"/>
      <c r="EAO155" s="19"/>
      <c r="EAP155" s="19"/>
      <c r="EAQ155" s="19"/>
      <c r="EAR155" s="19"/>
      <c r="EAS155" s="19"/>
      <c r="EAT155" s="19"/>
      <c r="EAU155" s="19"/>
      <c r="EAV155" s="19"/>
      <c r="EAW155" s="19"/>
      <c r="EAX155" s="19"/>
      <c r="EAY155" s="19"/>
      <c r="EAZ155" s="19"/>
      <c r="EBA155" s="19"/>
      <c r="EBB155" s="19"/>
      <c r="EBC155" s="19"/>
      <c r="EBD155" s="19"/>
      <c r="EBE155" s="19"/>
      <c r="EBF155" s="19"/>
      <c r="EBG155" s="19"/>
      <c r="EBH155" s="19"/>
      <c r="EBI155" s="19"/>
      <c r="EBJ155" s="19"/>
      <c r="EBK155" s="19"/>
      <c r="EBL155" s="19"/>
      <c r="EBM155" s="19"/>
      <c r="EBN155" s="19"/>
      <c r="EBO155" s="19"/>
      <c r="EBP155" s="19"/>
      <c r="EBQ155" s="19"/>
      <c r="EBR155" s="19"/>
      <c r="EBS155" s="19"/>
      <c r="EBT155" s="19"/>
      <c r="EBU155" s="19"/>
      <c r="EBV155" s="19"/>
      <c r="EBW155" s="19"/>
      <c r="EBX155" s="19"/>
      <c r="EBY155" s="19"/>
      <c r="EBZ155" s="19"/>
      <c r="ECA155" s="19"/>
      <c r="ECB155" s="19"/>
      <c r="ECC155" s="19"/>
      <c r="ECD155" s="19"/>
      <c r="ECE155" s="19"/>
      <c r="ECF155" s="19"/>
      <c r="ECG155" s="19"/>
      <c r="ECH155" s="19"/>
      <c r="ECI155" s="19"/>
      <c r="ECJ155" s="19"/>
      <c r="ECK155" s="19"/>
      <c r="ECL155" s="19"/>
      <c r="ECM155" s="19"/>
      <c r="ECN155" s="19"/>
      <c r="ECO155" s="19"/>
      <c r="ECP155" s="19"/>
      <c r="ECQ155" s="19"/>
      <c r="ECR155" s="19"/>
      <c r="ECS155" s="19"/>
      <c r="ECT155" s="19"/>
      <c r="ECU155" s="19"/>
      <c r="ECV155" s="19"/>
      <c r="ECW155" s="19"/>
      <c r="ECX155" s="19"/>
      <c r="ECY155" s="19"/>
      <c r="ECZ155" s="19"/>
      <c r="EDA155" s="19"/>
      <c r="EDB155" s="19"/>
      <c r="EDC155" s="19"/>
      <c r="EDD155" s="19"/>
      <c r="EDE155" s="19"/>
      <c r="EDF155" s="19"/>
      <c r="EDG155" s="19"/>
      <c r="EDH155" s="19"/>
      <c r="EDI155" s="19"/>
      <c r="EDJ155" s="19"/>
      <c r="EDK155" s="19"/>
      <c r="EDL155" s="19"/>
      <c r="EDM155" s="19"/>
      <c r="EDN155" s="19"/>
      <c r="EDO155" s="19"/>
      <c r="EDP155" s="19"/>
      <c r="EDQ155" s="19"/>
      <c r="EDR155" s="19"/>
      <c r="EDS155" s="19"/>
      <c r="EDT155" s="19"/>
      <c r="EDU155" s="19"/>
      <c r="EDV155" s="19"/>
      <c r="EDW155" s="19"/>
      <c r="EDX155" s="19"/>
      <c r="EDY155" s="19"/>
      <c r="EDZ155" s="19"/>
      <c r="EEA155" s="19"/>
      <c r="EEB155" s="19"/>
      <c r="EEC155" s="19"/>
      <c r="EED155" s="19"/>
      <c r="EEE155" s="19"/>
      <c r="EEF155" s="19"/>
      <c r="EEG155" s="19"/>
      <c r="EEH155" s="19"/>
      <c r="EEI155" s="19"/>
      <c r="EEJ155" s="19"/>
      <c r="EEK155" s="19"/>
      <c r="EEL155" s="19"/>
      <c r="EEM155" s="19"/>
      <c r="EEN155" s="19"/>
      <c r="EEO155" s="19"/>
      <c r="EEP155" s="19"/>
      <c r="EEQ155" s="19"/>
      <c r="EER155" s="19"/>
      <c r="EES155" s="19"/>
      <c r="EET155" s="19"/>
      <c r="EEU155" s="19"/>
      <c r="EEV155" s="19"/>
      <c r="EEW155" s="19"/>
      <c r="EEX155" s="19"/>
      <c r="EEY155" s="19"/>
      <c r="EEZ155" s="19"/>
      <c r="EFA155" s="19"/>
      <c r="EFB155" s="19"/>
      <c r="EFC155" s="19"/>
      <c r="EFD155" s="19"/>
      <c r="EFE155" s="19"/>
      <c r="EFF155" s="19"/>
      <c r="EFG155" s="19"/>
      <c r="EFH155" s="19"/>
      <c r="EFI155" s="19"/>
      <c r="EFJ155" s="19"/>
      <c r="EFK155" s="19"/>
      <c r="EFL155" s="19"/>
      <c r="EFM155" s="19"/>
      <c r="EFN155" s="19"/>
      <c r="EFO155" s="19"/>
      <c r="EFP155" s="19"/>
      <c r="EFQ155" s="19"/>
      <c r="EFR155" s="19"/>
      <c r="EFS155" s="19"/>
      <c r="EFT155" s="19"/>
      <c r="EFU155" s="19"/>
      <c r="EFV155" s="19"/>
      <c r="EFW155" s="19"/>
      <c r="EFX155" s="19"/>
      <c r="EFY155" s="19"/>
      <c r="EFZ155" s="19"/>
      <c r="EGA155" s="19"/>
      <c r="EGB155" s="19"/>
      <c r="EGC155" s="19"/>
      <c r="EGD155" s="19"/>
      <c r="EGE155" s="19"/>
      <c r="EGF155" s="19"/>
      <c r="EGG155" s="19"/>
      <c r="EGH155" s="19"/>
      <c r="EGI155" s="19"/>
      <c r="EGJ155" s="19"/>
      <c r="EGK155" s="19"/>
      <c r="EGL155" s="19"/>
      <c r="EGM155" s="19"/>
      <c r="EGN155" s="19"/>
      <c r="EGO155" s="19"/>
      <c r="EGP155" s="19"/>
      <c r="EGQ155" s="19"/>
      <c r="EGR155" s="19"/>
      <c r="EGS155" s="19"/>
      <c r="EGT155" s="19"/>
      <c r="EGU155" s="19"/>
      <c r="EGV155" s="19"/>
      <c r="EGW155" s="19"/>
      <c r="EGX155" s="19"/>
      <c r="EGY155" s="19"/>
      <c r="EGZ155" s="19"/>
      <c r="EHA155" s="19"/>
      <c r="EHB155" s="19"/>
      <c r="EHC155" s="19"/>
      <c r="EHD155" s="19"/>
      <c r="EHE155" s="19"/>
      <c r="EHF155" s="19"/>
      <c r="EHG155" s="19"/>
      <c r="EHH155" s="19"/>
      <c r="EHI155" s="19"/>
      <c r="EHJ155" s="19"/>
      <c r="EHK155" s="19"/>
      <c r="EHL155" s="19"/>
      <c r="EHM155" s="19"/>
      <c r="EHN155" s="19"/>
      <c r="EHO155" s="19"/>
      <c r="EHP155" s="19"/>
      <c r="EHQ155" s="19"/>
      <c r="EHR155" s="19"/>
      <c r="EHS155" s="19"/>
      <c r="EHT155" s="19"/>
      <c r="EHU155" s="19"/>
      <c r="EHV155" s="19"/>
      <c r="EHW155" s="19"/>
      <c r="EHX155" s="19"/>
      <c r="EHY155" s="19"/>
      <c r="EHZ155" s="19"/>
      <c r="EIA155" s="19"/>
      <c r="EIB155" s="19"/>
      <c r="EIC155" s="19"/>
      <c r="EID155" s="19"/>
      <c r="EIE155" s="19"/>
      <c r="EIF155" s="19"/>
      <c r="EIG155" s="19"/>
      <c r="EIH155" s="19"/>
      <c r="EII155" s="19"/>
      <c r="EIJ155" s="19"/>
      <c r="EIK155" s="19"/>
      <c r="EIL155" s="19"/>
      <c r="EIM155" s="19"/>
      <c r="EIN155" s="19"/>
      <c r="EIO155" s="19"/>
      <c r="EIP155" s="19"/>
      <c r="EIQ155" s="19"/>
      <c r="EIR155" s="19"/>
      <c r="EIS155" s="19"/>
      <c r="EIT155" s="19"/>
      <c r="EIU155" s="19"/>
      <c r="EIV155" s="19"/>
      <c r="EIW155" s="19"/>
      <c r="EIX155" s="19"/>
      <c r="EIY155" s="19"/>
      <c r="EIZ155" s="19"/>
      <c r="EJA155" s="19"/>
      <c r="EJB155" s="19"/>
      <c r="EJC155" s="19"/>
      <c r="EJD155" s="19"/>
      <c r="EJE155" s="19"/>
      <c r="EJF155" s="19"/>
      <c r="EJG155" s="19"/>
      <c r="EJH155" s="19"/>
      <c r="EJI155" s="19"/>
      <c r="EJJ155" s="19"/>
      <c r="EJK155" s="19"/>
      <c r="EJL155" s="19"/>
      <c r="EJM155" s="19"/>
      <c r="EJN155" s="19"/>
      <c r="EJO155" s="19"/>
      <c r="EJP155" s="19"/>
      <c r="EJQ155" s="19"/>
      <c r="EJR155" s="19"/>
      <c r="EJS155" s="19"/>
      <c r="EJT155" s="19"/>
      <c r="EJU155" s="19"/>
      <c r="EJV155" s="19"/>
      <c r="EJW155" s="19"/>
      <c r="EJX155" s="19"/>
      <c r="EJY155" s="19"/>
      <c r="EJZ155" s="19"/>
      <c r="EKA155" s="19"/>
      <c r="EKB155" s="19"/>
      <c r="EKC155" s="19"/>
      <c r="EKD155" s="19"/>
      <c r="EKE155" s="19"/>
      <c r="EKF155" s="19"/>
      <c r="EKG155" s="19"/>
      <c r="EKH155" s="19"/>
      <c r="EKI155" s="19"/>
      <c r="EKJ155" s="19"/>
      <c r="EKK155" s="19"/>
      <c r="EKL155" s="19"/>
      <c r="EKM155" s="19"/>
      <c r="EKN155" s="19"/>
      <c r="EKO155" s="19"/>
      <c r="EKP155" s="19"/>
      <c r="EKQ155" s="19"/>
      <c r="EKR155" s="19"/>
      <c r="EKS155" s="19"/>
      <c r="EKT155" s="19"/>
      <c r="EKU155" s="19"/>
      <c r="EKV155" s="19"/>
      <c r="EKW155" s="19"/>
      <c r="EKX155" s="19"/>
      <c r="EKY155" s="19"/>
      <c r="EKZ155" s="19"/>
      <c r="ELA155" s="19"/>
      <c r="ELB155" s="19"/>
      <c r="ELC155" s="19"/>
      <c r="ELD155" s="19"/>
      <c r="ELE155" s="19"/>
      <c r="ELF155" s="19"/>
      <c r="ELG155" s="19"/>
      <c r="ELH155" s="19"/>
      <c r="ELI155" s="19"/>
      <c r="ELJ155" s="19"/>
      <c r="ELK155" s="19"/>
      <c r="ELL155" s="19"/>
      <c r="ELM155" s="19"/>
      <c r="ELN155" s="19"/>
      <c r="ELO155" s="19"/>
      <c r="ELP155" s="19"/>
      <c r="ELQ155" s="19"/>
      <c r="ELR155" s="19"/>
      <c r="ELS155" s="19"/>
      <c r="ELT155" s="19"/>
      <c r="ELU155" s="19"/>
      <c r="ELV155" s="19"/>
      <c r="ELW155" s="19"/>
      <c r="ELX155" s="19"/>
      <c r="ELY155" s="19"/>
      <c r="ELZ155" s="19"/>
      <c r="EMA155" s="19"/>
      <c r="EMB155" s="19"/>
      <c r="EMC155" s="19"/>
      <c r="EMD155" s="19"/>
      <c r="EME155" s="19"/>
      <c r="EMF155" s="19"/>
      <c r="EMG155" s="19"/>
      <c r="EMH155" s="19"/>
      <c r="EMI155" s="19"/>
      <c r="EMJ155" s="19"/>
      <c r="EMK155" s="19"/>
      <c r="EML155" s="19"/>
      <c r="EMM155" s="19"/>
      <c r="EMN155" s="19"/>
      <c r="EMO155" s="19"/>
      <c r="EMP155" s="19"/>
      <c r="EMQ155" s="19"/>
      <c r="EMR155" s="19"/>
      <c r="EMS155" s="19"/>
      <c r="EMT155" s="19"/>
      <c r="EMU155" s="19"/>
      <c r="EMV155" s="19"/>
      <c r="EMW155" s="19"/>
      <c r="EMX155" s="19"/>
      <c r="EMY155" s="19"/>
      <c r="EMZ155" s="19"/>
      <c r="ENA155" s="19"/>
      <c r="ENB155" s="19"/>
      <c r="ENC155" s="19"/>
      <c r="END155" s="19"/>
      <c r="ENE155" s="19"/>
      <c r="ENF155" s="19"/>
      <c r="ENG155" s="19"/>
      <c r="ENH155" s="19"/>
      <c r="ENI155" s="19"/>
      <c r="ENJ155" s="19"/>
      <c r="ENK155" s="19"/>
      <c r="ENL155" s="19"/>
      <c r="ENM155" s="19"/>
      <c r="ENN155" s="19"/>
      <c r="ENO155" s="19"/>
      <c r="ENP155" s="19"/>
      <c r="ENQ155" s="19"/>
      <c r="ENR155" s="19"/>
      <c r="ENS155" s="19"/>
      <c r="ENT155" s="19"/>
      <c r="ENU155" s="19"/>
      <c r="ENV155" s="19"/>
      <c r="ENW155" s="19"/>
      <c r="ENX155" s="19"/>
      <c r="ENY155" s="19"/>
      <c r="ENZ155" s="19"/>
      <c r="EOA155" s="19"/>
      <c r="EOB155" s="19"/>
      <c r="EOC155" s="19"/>
      <c r="EOD155" s="19"/>
      <c r="EOE155" s="19"/>
      <c r="EOF155" s="19"/>
      <c r="EOG155" s="19"/>
      <c r="EOH155" s="19"/>
      <c r="EOI155" s="19"/>
      <c r="EOJ155" s="19"/>
      <c r="EOK155" s="19"/>
      <c r="EOL155" s="19"/>
      <c r="EOM155" s="19"/>
      <c r="EON155" s="19"/>
      <c r="EOO155" s="19"/>
      <c r="EOP155" s="19"/>
      <c r="EOQ155" s="19"/>
      <c r="EOR155" s="19"/>
      <c r="EOS155" s="19"/>
      <c r="EOT155" s="19"/>
      <c r="EOU155" s="19"/>
      <c r="EOV155" s="19"/>
      <c r="EOW155" s="19"/>
      <c r="EOX155" s="19"/>
      <c r="EOY155" s="19"/>
      <c r="EOZ155" s="19"/>
      <c r="EPA155" s="19"/>
      <c r="EPB155" s="19"/>
      <c r="EPC155" s="19"/>
      <c r="EPD155" s="19"/>
      <c r="EPE155" s="19"/>
      <c r="EPF155" s="19"/>
      <c r="EPG155" s="19"/>
      <c r="EPH155" s="19"/>
      <c r="EPI155" s="19"/>
      <c r="EPJ155" s="19"/>
      <c r="EPK155" s="19"/>
      <c r="EPL155" s="19"/>
      <c r="EPM155" s="19"/>
      <c r="EPN155" s="19"/>
      <c r="EPO155" s="19"/>
      <c r="EPP155" s="19"/>
      <c r="EPQ155" s="19"/>
      <c r="EPR155" s="19"/>
      <c r="EPS155" s="19"/>
      <c r="EPT155" s="19"/>
      <c r="EPU155" s="19"/>
      <c r="EPV155" s="19"/>
      <c r="EPW155" s="19"/>
      <c r="EPX155" s="19"/>
      <c r="EPY155" s="19"/>
      <c r="EPZ155" s="19"/>
      <c r="EQA155" s="19"/>
      <c r="EQB155" s="19"/>
      <c r="EQC155" s="19"/>
      <c r="EQD155" s="19"/>
      <c r="EQE155" s="19"/>
      <c r="EQF155" s="19"/>
      <c r="EQG155" s="19"/>
      <c r="EQH155" s="19"/>
      <c r="EQI155" s="19"/>
      <c r="EQJ155" s="19"/>
      <c r="EQK155" s="19"/>
      <c r="EQL155" s="19"/>
      <c r="EQM155" s="19"/>
      <c r="EQN155" s="19"/>
      <c r="EQO155" s="19"/>
      <c r="EQP155" s="19"/>
      <c r="EQQ155" s="19"/>
      <c r="EQR155" s="19"/>
      <c r="EQS155" s="19"/>
      <c r="EQT155" s="19"/>
      <c r="EQU155" s="19"/>
      <c r="EQV155" s="19"/>
      <c r="EQW155" s="19"/>
      <c r="EQX155" s="19"/>
      <c r="EQY155" s="19"/>
      <c r="EQZ155" s="19"/>
      <c r="ERA155" s="19"/>
      <c r="ERB155" s="19"/>
      <c r="ERC155" s="19"/>
      <c r="ERD155" s="19"/>
      <c r="ERE155" s="19"/>
      <c r="ERF155" s="19"/>
      <c r="ERG155" s="19"/>
      <c r="ERH155" s="19"/>
      <c r="ERI155" s="19"/>
      <c r="ERJ155" s="19"/>
      <c r="ERK155" s="19"/>
      <c r="ERL155" s="19"/>
      <c r="ERM155" s="19"/>
      <c r="ERN155" s="19"/>
      <c r="ERO155" s="19"/>
      <c r="ERP155" s="19"/>
      <c r="ERQ155" s="19"/>
      <c r="ERR155" s="19"/>
      <c r="ERS155" s="19"/>
      <c r="ERT155" s="19"/>
      <c r="ERU155" s="19"/>
      <c r="ERV155" s="19"/>
      <c r="ERW155" s="19"/>
      <c r="ERX155" s="19"/>
      <c r="ERY155" s="19"/>
      <c r="ERZ155" s="19"/>
      <c r="ESA155" s="19"/>
      <c r="ESB155" s="19"/>
      <c r="ESC155" s="19"/>
      <c r="ESD155" s="19"/>
      <c r="ESE155" s="19"/>
      <c r="ESF155" s="19"/>
      <c r="ESG155" s="19"/>
      <c r="ESH155" s="19"/>
      <c r="ESI155" s="19"/>
      <c r="ESJ155" s="19"/>
      <c r="ESK155" s="19"/>
      <c r="ESL155" s="19"/>
      <c r="ESM155" s="19"/>
      <c r="ESN155" s="19"/>
      <c r="ESO155" s="19"/>
      <c r="ESP155" s="19"/>
      <c r="ESQ155" s="19"/>
      <c r="ESR155" s="19"/>
      <c r="ESS155" s="19"/>
      <c r="EST155" s="19"/>
      <c r="ESU155" s="19"/>
      <c r="ESV155" s="19"/>
      <c r="ESW155" s="19"/>
      <c r="ESX155" s="19"/>
      <c r="ESY155" s="19"/>
      <c r="ESZ155" s="19"/>
      <c r="ETA155" s="19"/>
      <c r="ETB155" s="19"/>
      <c r="ETC155" s="19"/>
      <c r="ETD155" s="19"/>
      <c r="ETE155" s="19"/>
      <c r="ETF155" s="19"/>
      <c r="ETG155" s="19"/>
      <c r="ETH155" s="19"/>
      <c r="ETI155" s="19"/>
      <c r="ETJ155" s="19"/>
      <c r="ETK155" s="19"/>
      <c r="ETL155" s="19"/>
      <c r="ETM155" s="19"/>
      <c r="ETN155" s="19"/>
      <c r="ETO155" s="19"/>
      <c r="ETP155" s="19"/>
      <c r="ETQ155" s="19"/>
      <c r="ETR155" s="19"/>
      <c r="ETS155" s="19"/>
      <c r="ETT155" s="19"/>
      <c r="ETU155" s="19"/>
      <c r="ETV155" s="19"/>
      <c r="ETW155" s="19"/>
      <c r="ETX155" s="19"/>
      <c r="ETY155" s="19"/>
      <c r="ETZ155" s="19"/>
      <c r="EUA155" s="19"/>
      <c r="EUB155" s="19"/>
      <c r="EUC155" s="19"/>
      <c r="EUD155" s="19"/>
      <c r="EUE155" s="19"/>
      <c r="EUF155" s="19"/>
      <c r="EUG155" s="19"/>
      <c r="EUH155" s="19"/>
      <c r="EUI155" s="19"/>
      <c r="EUJ155" s="19"/>
      <c r="EUK155" s="19"/>
      <c r="EUL155" s="19"/>
      <c r="EUM155" s="19"/>
      <c r="EUN155" s="19"/>
      <c r="EUO155" s="19"/>
      <c r="EUP155" s="19"/>
      <c r="EUQ155" s="19"/>
      <c r="EUR155" s="19"/>
      <c r="EUS155" s="19"/>
      <c r="EUT155" s="19"/>
      <c r="EUU155" s="19"/>
      <c r="EUV155" s="19"/>
      <c r="EUW155" s="19"/>
      <c r="EUX155" s="19"/>
      <c r="EUY155" s="19"/>
      <c r="EUZ155" s="19"/>
      <c r="EVA155" s="19"/>
      <c r="EVB155" s="19"/>
      <c r="EVC155" s="19"/>
      <c r="EVD155" s="19"/>
      <c r="EVE155" s="19"/>
      <c r="EVF155" s="19"/>
      <c r="EVG155" s="19"/>
      <c r="EVH155" s="19"/>
      <c r="EVI155" s="19"/>
      <c r="EVJ155" s="19"/>
      <c r="EVK155" s="19"/>
      <c r="EVL155" s="19"/>
      <c r="EVM155" s="19"/>
      <c r="EVN155" s="19"/>
      <c r="EVO155" s="19"/>
      <c r="EVP155" s="19"/>
      <c r="EVQ155" s="19"/>
      <c r="EVR155" s="19"/>
      <c r="EVS155" s="19"/>
      <c r="EVT155" s="19"/>
      <c r="EVU155" s="19"/>
      <c r="EVV155" s="19"/>
      <c r="EVW155" s="19"/>
      <c r="EVX155" s="19"/>
      <c r="EVY155" s="19"/>
      <c r="EVZ155" s="19"/>
      <c r="EWA155" s="19"/>
      <c r="EWB155" s="19"/>
      <c r="EWC155" s="19"/>
      <c r="EWD155" s="19"/>
      <c r="EWE155" s="19"/>
      <c r="EWF155" s="19"/>
      <c r="EWG155" s="19"/>
      <c r="EWH155" s="19"/>
      <c r="EWI155" s="19"/>
      <c r="EWJ155" s="19"/>
      <c r="EWK155" s="19"/>
      <c r="EWL155" s="19"/>
      <c r="EWM155" s="19"/>
      <c r="EWN155" s="19"/>
      <c r="EWO155" s="19"/>
      <c r="EWP155" s="19"/>
      <c r="EWQ155" s="19"/>
      <c r="EWR155" s="19"/>
      <c r="EWS155" s="19"/>
      <c r="EWT155" s="19"/>
      <c r="EWU155" s="19"/>
      <c r="EWV155" s="19"/>
      <c r="EWW155" s="19"/>
      <c r="EWX155" s="19"/>
      <c r="EWY155" s="19"/>
      <c r="EWZ155" s="19"/>
      <c r="EXA155" s="19"/>
      <c r="EXB155" s="19"/>
      <c r="EXC155" s="19"/>
      <c r="EXD155" s="19"/>
      <c r="EXE155" s="19"/>
      <c r="EXF155" s="19"/>
      <c r="EXG155" s="19"/>
      <c r="EXH155" s="19"/>
      <c r="EXI155" s="19"/>
      <c r="EXJ155" s="19"/>
      <c r="EXK155" s="19"/>
      <c r="EXL155" s="19"/>
      <c r="EXM155" s="19"/>
      <c r="EXN155" s="19"/>
      <c r="EXO155" s="19"/>
      <c r="EXP155" s="19"/>
      <c r="EXQ155" s="19"/>
      <c r="EXR155" s="19"/>
      <c r="EXS155" s="19"/>
      <c r="EXT155" s="19"/>
      <c r="EXU155" s="19"/>
      <c r="EXV155" s="19"/>
      <c r="EXW155" s="19"/>
      <c r="EXX155" s="19"/>
      <c r="EXY155" s="19"/>
      <c r="EXZ155" s="19"/>
      <c r="EYA155" s="19"/>
      <c r="EYB155" s="19"/>
      <c r="EYC155" s="19"/>
      <c r="EYD155" s="19"/>
      <c r="EYE155" s="19"/>
      <c r="EYF155" s="19"/>
      <c r="EYG155" s="19"/>
      <c r="EYH155" s="19"/>
      <c r="EYI155" s="19"/>
      <c r="EYJ155" s="19"/>
      <c r="EYK155" s="19"/>
      <c r="EYL155" s="19"/>
      <c r="EYM155" s="19"/>
      <c r="EYN155" s="19"/>
      <c r="EYO155" s="19"/>
      <c r="EYP155" s="19"/>
      <c r="EYQ155" s="19"/>
      <c r="EYR155" s="19"/>
      <c r="EYS155" s="19"/>
      <c r="EYT155" s="19"/>
      <c r="EYU155" s="19"/>
      <c r="EYV155" s="19"/>
      <c r="EYW155" s="19"/>
      <c r="EYX155" s="19"/>
      <c r="EYY155" s="19"/>
      <c r="EYZ155" s="19"/>
      <c r="EZA155" s="19"/>
      <c r="EZB155" s="19"/>
      <c r="EZC155" s="19"/>
      <c r="EZD155" s="19"/>
      <c r="EZE155" s="19"/>
      <c r="EZF155" s="19"/>
      <c r="EZG155" s="19"/>
      <c r="EZH155" s="19"/>
      <c r="EZI155" s="19"/>
      <c r="EZJ155" s="19"/>
      <c r="EZK155" s="19"/>
      <c r="EZL155" s="19"/>
      <c r="EZM155" s="19"/>
      <c r="EZN155" s="19"/>
      <c r="EZO155" s="19"/>
      <c r="EZP155" s="19"/>
      <c r="EZQ155" s="19"/>
      <c r="EZR155" s="19"/>
      <c r="EZS155" s="19"/>
      <c r="EZT155" s="19"/>
      <c r="EZU155" s="19"/>
      <c r="EZV155" s="19"/>
      <c r="EZW155" s="19"/>
      <c r="EZX155" s="19"/>
      <c r="EZY155" s="19"/>
      <c r="EZZ155" s="19"/>
      <c r="FAA155" s="19"/>
      <c r="FAB155" s="19"/>
      <c r="FAC155" s="19"/>
      <c r="FAD155" s="19"/>
      <c r="FAE155" s="19"/>
      <c r="FAF155" s="19"/>
      <c r="FAG155" s="19"/>
      <c r="FAH155" s="19"/>
      <c r="FAI155" s="19"/>
      <c r="FAJ155" s="19"/>
      <c r="FAK155" s="19"/>
      <c r="FAL155" s="19"/>
      <c r="FAM155" s="19"/>
      <c r="FAN155" s="19"/>
      <c r="FAO155" s="19"/>
      <c r="FAP155" s="19"/>
      <c r="FAQ155" s="19"/>
      <c r="FAR155" s="19"/>
      <c r="FAS155" s="19"/>
      <c r="FAT155" s="19"/>
      <c r="FAU155" s="19"/>
      <c r="FAV155" s="19"/>
      <c r="FAW155" s="19"/>
      <c r="FAX155" s="19"/>
      <c r="FAY155" s="19"/>
      <c r="FAZ155" s="19"/>
      <c r="FBA155" s="19"/>
      <c r="FBB155" s="19"/>
      <c r="FBC155" s="19"/>
      <c r="FBD155" s="19"/>
      <c r="FBE155" s="19"/>
      <c r="FBF155" s="19"/>
      <c r="FBG155" s="19"/>
      <c r="FBH155" s="19"/>
      <c r="FBI155" s="19"/>
      <c r="FBJ155" s="19"/>
      <c r="FBK155" s="19"/>
      <c r="FBL155" s="19"/>
      <c r="FBM155" s="19"/>
      <c r="FBN155" s="19"/>
      <c r="FBO155" s="19"/>
      <c r="FBP155" s="19"/>
      <c r="FBQ155" s="19"/>
      <c r="FBR155" s="19"/>
      <c r="FBS155" s="19"/>
      <c r="FBT155" s="19"/>
      <c r="FBU155" s="19"/>
      <c r="FBV155" s="19"/>
      <c r="FBW155" s="19"/>
      <c r="FBX155" s="19"/>
      <c r="FBY155" s="19"/>
      <c r="FBZ155" s="19"/>
      <c r="FCA155" s="19"/>
      <c r="FCB155" s="19"/>
      <c r="FCC155" s="19"/>
      <c r="FCD155" s="19"/>
      <c r="FCE155" s="19"/>
      <c r="FCF155" s="19"/>
      <c r="FCG155" s="19"/>
      <c r="FCH155" s="19"/>
      <c r="FCI155" s="19"/>
      <c r="FCJ155" s="19"/>
      <c r="FCK155" s="19"/>
      <c r="FCL155" s="19"/>
      <c r="FCM155" s="19"/>
      <c r="FCN155" s="19"/>
      <c r="FCO155" s="19"/>
      <c r="FCP155" s="19"/>
      <c r="FCQ155" s="19"/>
      <c r="FCR155" s="19"/>
      <c r="FCS155" s="19"/>
      <c r="FCT155" s="19"/>
      <c r="FCU155" s="19"/>
      <c r="FCV155" s="19"/>
      <c r="FCW155" s="19"/>
      <c r="FCX155" s="19"/>
      <c r="FCY155" s="19"/>
      <c r="FCZ155" s="19"/>
      <c r="FDA155" s="19"/>
      <c r="FDB155" s="19"/>
      <c r="FDC155" s="19"/>
      <c r="FDD155" s="19"/>
      <c r="FDE155" s="19"/>
      <c r="FDF155" s="19"/>
      <c r="FDG155" s="19"/>
      <c r="FDH155" s="19"/>
      <c r="FDI155" s="19"/>
      <c r="FDJ155" s="19"/>
      <c r="FDK155" s="19"/>
      <c r="FDL155" s="19"/>
      <c r="FDM155" s="19"/>
      <c r="FDN155" s="19"/>
      <c r="FDO155" s="19"/>
      <c r="FDP155" s="19"/>
      <c r="FDQ155" s="19"/>
      <c r="FDR155" s="19"/>
      <c r="FDS155" s="19"/>
      <c r="FDT155" s="19"/>
      <c r="FDU155" s="19"/>
      <c r="FDV155" s="19"/>
      <c r="FDW155" s="19"/>
      <c r="FDX155" s="19"/>
      <c r="FDY155" s="19"/>
      <c r="FDZ155" s="19"/>
      <c r="FEA155" s="19"/>
      <c r="FEB155" s="19"/>
      <c r="FEC155" s="19"/>
      <c r="FED155" s="19"/>
      <c r="FEE155" s="19"/>
      <c r="FEF155" s="19"/>
      <c r="FEG155" s="19"/>
      <c r="FEH155" s="19"/>
      <c r="FEI155" s="19"/>
      <c r="FEJ155" s="19"/>
      <c r="FEK155" s="19"/>
      <c r="FEL155" s="19"/>
      <c r="FEM155" s="19"/>
      <c r="FEN155" s="19"/>
      <c r="FEO155" s="19"/>
      <c r="FEP155" s="19"/>
      <c r="FEQ155" s="19"/>
      <c r="FER155" s="19"/>
      <c r="FES155" s="19"/>
      <c r="FET155" s="19"/>
      <c r="FEU155" s="19"/>
      <c r="FEV155" s="19"/>
      <c r="FEW155" s="19"/>
      <c r="FEX155" s="19"/>
      <c r="FEY155" s="19"/>
      <c r="FEZ155" s="19"/>
      <c r="FFA155" s="19"/>
      <c r="FFB155" s="19"/>
      <c r="FFC155" s="19"/>
      <c r="FFD155" s="19"/>
      <c r="FFE155" s="19"/>
      <c r="FFF155" s="19"/>
      <c r="FFG155" s="19"/>
      <c r="FFH155" s="19"/>
      <c r="FFI155" s="19"/>
      <c r="FFJ155" s="19"/>
      <c r="FFK155" s="19"/>
      <c r="FFL155" s="19"/>
      <c r="FFM155" s="19"/>
      <c r="FFN155" s="19"/>
      <c r="FFO155" s="19"/>
      <c r="FFP155" s="19"/>
      <c r="FFQ155" s="19"/>
      <c r="FFR155" s="19"/>
      <c r="FFS155" s="19"/>
      <c r="FFT155" s="19"/>
      <c r="FFU155" s="19"/>
      <c r="FFV155" s="19"/>
      <c r="FFW155" s="19"/>
      <c r="FFX155" s="19"/>
      <c r="FFY155" s="19"/>
      <c r="FFZ155" s="19"/>
      <c r="FGA155" s="19"/>
      <c r="FGB155" s="19"/>
      <c r="FGC155" s="19"/>
      <c r="FGD155" s="19"/>
      <c r="FGE155" s="19"/>
      <c r="FGF155" s="19"/>
      <c r="FGG155" s="19"/>
      <c r="FGH155" s="19"/>
      <c r="FGI155" s="19"/>
      <c r="FGJ155" s="19"/>
      <c r="FGK155" s="19"/>
      <c r="FGL155" s="19"/>
      <c r="FGM155" s="19"/>
      <c r="FGN155" s="19"/>
      <c r="FGO155" s="19"/>
      <c r="FGP155" s="19"/>
      <c r="FGQ155" s="19"/>
      <c r="FGR155" s="19"/>
      <c r="FGS155" s="19"/>
      <c r="FGT155" s="19"/>
      <c r="FGU155" s="19"/>
      <c r="FGV155" s="19"/>
      <c r="FGW155" s="19"/>
      <c r="FGX155" s="19"/>
      <c r="FGY155" s="19"/>
      <c r="FGZ155" s="19"/>
      <c r="FHA155" s="19"/>
      <c r="FHB155" s="19"/>
      <c r="FHC155" s="19"/>
      <c r="FHD155" s="19"/>
      <c r="FHE155" s="19"/>
      <c r="FHF155" s="19"/>
      <c r="FHG155" s="19"/>
      <c r="FHH155" s="19"/>
      <c r="FHI155" s="19"/>
      <c r="FHJ155" s="19"/>
      <c r="FHK155" s="19"/>
      <c r="FHL155" s="19"/>
      <c r="FHM155" s="19"/>
      <c r="FHN155" s="19"/>
      <c r="FHO155" s="19"/>
      <c r="FHP155" s="19"/>
      <c r="FHQ155" s="19"/>
      <c r="FHR155" s="19"/>
      <c r="FHS155" s="19"/>
      <c r="FHT155" s="19"/>
      <c r="FHU155" s="19"/>
      <c r="FHV155" s="19"/>
      <c r="FHW155" s="19"/>
      <c r="FHX155" s="19"/>
      <c r="FHY155" s="19"/>
      <c r="FHZ155" s="19"/>
      <c r="FIA155" s="19"/>
      <c r="FIB155" s="19"/>
      <c r="FIC155" s="19"/>
      <c r="FID155" s="19"/>
      <c r="FIE155" s="19"/>
      <c r="FIF155" s="19"/>
      <c r="FIG155" s="19"/>
      <c r="FIH155" s="19"/>
      <c r="FII155" s="19"/>
      <c r="FIJ155" s="19"/>
      <c r="FIK155" s="19"/>
      <c r="FIL155" s="19"/>
      <c r="FIM155" s="19"/>
      <c r="FIN155" s="19"/>
      <c r="FIO155" s="19"/>
      <c r="FIP155" s="19"/>
      <c r="FIQ155" s="19"/>
      <c r="FIR155" s="19"/>
      <c r="FIS155" s="19"/>
      <c r="FIT155" s="19"/>
      <c r="FIU155" s="19"/>
      <c r="FIV155" s="19"/>
      <c r="FIW155" s="19"/>
      <c r="FIX155" s="19"/>
      <c r="FIY155" s="19"/>
      <c r="FIZ155" s="19"/>
      <c r="FJA155" s="19"/>
      <c r="FJB155" s="19"/>
      <c r="FJC155" s="19"/>
      <c r="FJD155" s="19"/>
      <c r="FJE155" s="19"/>
      <c r="FJF155" s="19"/>
      <c r="FJG155" s="19"/>
      <c r="FJH155" s="19"/>
      <c r="FJI155" s="19"/>
      <c r="FJJ155" s="19"/>
      <c r="FJK155" s="19"/>
      <c r="FJL155" s="19"/>
      <c r="FJM155" s="19"/>
      <c r="FJN155" s="19"/>
      <c r="FJO155" s="19"/>
      <c r="FJP155" s="19"/>
      <c r="FJQ155" s="19"/>
      <c r="FJR155" s="19"/>
      <c r="FJS155" s="19"/>
      <c r="FJT155" s="19"/>
      <c r="FJU155" s="19"/>
      <c r="FJV155" s="19"/>
      <c r="FJW155" s="19"/>
      <c r="FJX155" s="19"/>
      <c r="FJY155" s="19"/>
      <c r="FJZ155" s="19"/>
      <c r="FKA155" s="19"/>
      <c r="FKB155" s="19"/>
      <c r="FKC155" s="19"/>
      <c r="FKD155" s="19"/>
      <c r="FKE155" s="19"/>
      <c r="FKF155" s="19"/>
      <c r="FKG155" s="19"/>
      <c r="FKH155" s="19"/>
      <c r="FKI155" s="19"/>
      <c r="FKJ155" s="19"/>
      <c r="FKK155" s="19"/>
      <c r="FKL155" s="19"/>
      <c r="FKM155" s="19"/>
      <c r="FKN155" s="19"/>
      <c r="FKO155" s="19"/>
      <c r="FKP155" s="19"/>
      <c r="FKQ155" s="19"/>
      <c r="FKR155" s="19"/>
      <c r="FKS155" s="19"/>
      <c r="FKT155" s="19"/>
      <c r="FKU155" s="19"/>
      <c r="FKV155" s="19"/>
      <c r="FKW155" s="19"/>
      <c r="FKX155" s="19"/>
      <c r="FKY155" s="19"/>
      <c r="FKZ155" s="19"/>
      <c r="FLA155" s="19"/>
      <c r="FLB155" s="19"/>
      <c r="FLC155" s="19"/>
      <c r="FLD155" s="19"/>
      <c r="FLE155" s="19"/>
      <c r="FLF155" s="19"/>
      <c r="FLG155" s="19"/>
      <c r="FLH155" s="19"/>
      <c r="FLI155" s="19"/>
      <c r="FLJ155" s="19"/>
      <c r="FLK155" s="19"/>
      <c r="FLL155" s="19"/>
      <c r="FLM155" s="19"/>
      <c r="FLN155" s="19"/>
      <c r="FLO155" s="19"/>
      <c r="FLP155" s="19"/>
      <c r="FLQ155" s="19"/>
      <c r="FLR155" s="19"/>
      <c r="FLS155" s="19"/>
      <c r="FLT155" s="19"/>
      <c r="FLU155" s="19"/>
      <c r="FLV155" s="19"/>
      <c r="FLW155" s="19"/>
      <c r="FLX155" s="19"/>
      <c r="FLY155" s="19"/>
      <c r="FLZ155" s="19"/>
      <c r="FMA155" s="19"/>
      <c r="FMB155" s="19"/>
      <c r="FMC155" s="19"/>
      <c r="FMD155" s="19"/>
      <c r="FME155" s="19"/>
      <c r="FMF155" s="19"/>
      <c r="FMG155" s="19"/>
      <c r="FMH155" s="19"/>
      <c r="FMI155" s="19"/>
      <c r="FMJ155" s="19"/>
      <c r="FMK155" s="19"/>
      <c r="FML155" s="19"/>
      <c r="FMM155" s="19"/>
      <c r="FMN155" s="19"/>
      <c r="FMO155" s="19"/>
      <c r="FMP155" s="19"/>
      <c r="FMQ155" s="19"/>
      <c r="FMR155" s="19"/>
      <c r="FMS155" s="19"/>
      <c r="FMT155" s="19"/>
      <c r="FMU155" s="19"/>
      <c r="FMV155" s="19"/>
      <c r="FMW155" s="19"/>
      <c r="FMX155" s="19"/>
      <c r="FMY155" s="19"/>
      <c r="FMZ155" s="19"/>
      <c r="FNA155" s="19"/>
      <c r="FNB155" s="19"/>
      <c r="FNC155" s="19"/>
      <c r="FND155" s="19"/>
      <c r="FNE155" s="19"/>
      <c r="FNF155" s="19"/>
      <c r="FNG155" s="19"/>
      <c r="FNH155" s="19"/>
      <c r="FNI155" s="19"/>
      <c r="FNJ155" s="19"/>
      <c r="FNK155" s="19"/>
      <c r="FNL155" s="19"/>
      <c r="FNM155" s="19"/>
      <c r="FNN155" s="19"/>
      <c r="FNO155" s="19"/>
      <c r="FNP155" s="19"/>
      <c r="FNQ155" s="19"/>
      <c r="FNR155" s="19"/>
      <c r="FNS155" s="19"/>
      <c r="FNT155" s="19"/>
      <c r="FNU155" s="19"/>
      <c r="FNV155" s="19"/>
      <c r="FNW155" s="19"/>
      <c r="FNX155" s="19"/>
      <c r="FNY155" s="19"/>
      <c r="FNZ155" s="19"/>
      <c r="FOA155" s="19"/>
      <c r="FOB155" s="19"/>
      <c r="FOC155" s="19"/>
      <c r="FOD155" s="19"/>
      <c r="FOE155" s="19"/>
      <c r="FOF155" s="19"/>
      <c r="FOG155" s="19"/>
      <c r="FOH155" s="19"/>
      <c r="FOI155" s="19"/>
      <c r="FOJ155" s="19"/>
      <c r="FOK155" s="19"/>
      <c r="FOL155" s="19"/>
      <c r="FOM155" s="19"/>
      <c r="FON155" s="19"/>
      <c r="FOO155" s="19"/>
      <c r="FOP155" s="19"/>
      <c r="FOQ155" s="19"/>
      <c r="FOR155" s="19"/>
      <c r="FOS155" s="19"/>
      <c r="FOT155" s="19"/>
      <c r="FOU155" s="19"/>
      <c r="FOV155" s="19"/>
      <c r="FOW155" s="19"/>
      <c r="FOX155" s="19"/>
      <c r="FOY155" s="19"/>
      <c r="FOZ155" s="19"/>
      <c r="FPA155" s="19"/>
      <c r="FPB155" s="19"/>
      <c r="FPC155" s="19"/>
      <c r="FPD155" s="19"/>
      <c r="FPE155" s="19"/>
      <c r="FPF155" s="19"/>
      <c r="FPG155" s="19"/>
      <c r="FPH155" s="19"/>
      <c r="FPI155" s="19"/>
      <c r="FPJ155" s="19"/>
      <c r="FPK155" s="19"/>
      <c r="FPL155" s="19"/>
      <c r="FPM155" s="19"/>
      <c r="FPN155" s="19"/>
      <c r="FPO155" s="19"/>
      <c r="FPP155" s="19"/>
      <c r="FPQ155" s="19"/>
      <c r="FPR155" s="19"/>
      <c r="FPS155" s="19"/>
      <c r="FPT155" s="19"/>
      <c r="FPU155" s="19"/>
      <c r="FPV155" s="19"/>
      <c r="FPW155" s="19"/>
      <c r="FPX155" s="19"/>
      <c r="FPY155" s="19"/>
      <c r="FPZ155" s="19"/>
      <c r="FQA155" s="19"/>
      <c r="FQB155" s="19"/>
      <c r="FQC155" s="19"/>
      <c r="FQD155" s="19"/>
      <c r="FQE155" s="19"/>
      <c r="FQF155" s="19"/>
      <c r="FQG155" s="19"/>
      <c r="FQH155" s="19"/>
      <c r="FQI155" s="19"/>
      <c r="FQJ155" s="19"/>
      <c r="FQK155" s="19"/>
      <c r="FQL155" s="19"/>
      <c r="FQM155" s="19"/>
      <c r="FQN155" s="19"/>
      <c r="FQO155" s="19"/>
      <c r="FQP155" s="19"/>
      <c r="FQQ155" s="19"/>
      <c r="FQR155" s="19"/>
      <c r="FQS155" s="19"/>
      <c r="FQT155" s="19"/>
      <c r="FQU155" s="19"/>
      <c r="FQV155" s="19"/>
      <c r="FQW155" s="19"/>
      <c r="FQX155" s="19"/>
      <c r="FQY155" s="19"/>
      <c r="FQZ155" s="19"/>
      <c r="FRA155" s="19"/>
      <c r="FRB155" s="19"/>
      <c r="FRC155" s="19"/>
      <c r="FRD155" s="19"/>
      <c r="FRE155" s="19"/>
      <c r="FRF155" s="19"/>
      <c r="FRG155" s="19"/>
      <c r="FRH155" s="19"/>
      <c r="FRI155" s="19"/>
      <c r="FRJ155" s="19"/>
      <c r="FRK155" s="19"/>
      <c r="FRL155" s="19"/>
      <c r="FRM155" s="19"/>
      <c r="FRN155" s="19"/>
      <c r="FRO155" s="19"/>
      <c r="FRP155" s="19"/>
      <c r="FRQ155" s="19"/>
      <c r="FRR155" s="19"/>
      <c r="FRS155" s="19"/>
      <c r="FRT155" s="19"/>
      <c r="FRU155" s="19"/>
      <c r="FRV155" s="19"/>
      <c r="FRW155" s="19"/>
      <c r="FRX155" s="19"/>
      <c r="FRY155" s="19"/>
      <c r="FRZ155" s="19"/>
      <c r="FSA155" s="19"/>
      <c r="FSB155" s="19"/>
      <c r="FSC155" s="19"/>
      <c r="FSD155" s="19"/>
      <c r="FSE155" s="19"/>
      <c r="FSF155" s="19"/>
      <c r="FSG155" s="19"/>
      <c r="FSH155" s="19"/>
      <c r="FSI155" s="19"/>
      <c r="FSJ155" s="19"/>
      <c r="FSK155" s="19"/>
      <c r="FSL155" s="19"/>
      <c r="FSM155" s="19"/>
      <c r="FSN155" s="19"/>
      <c r="FSO155" s="19"/>
      <c r="FSP155" s="19"/>
      <c r="FSQ155" s="19"/>
      <c r="FSR155" s="19"/>
      <c r="FSS155" s="19"/>
      <c r="FST155" s="19"/>
      <c r="FSU155" s="19"/>
      <c r="FSV155" s="19"/>
      <c r="FSW155" s="19"/>
      <c r="FSX155" s="19"/>
      <c r="FSY155" s="19"/>
      <c r="FSZ155" s="19"/>
      <c r="FTA155" s="19"/>
      <c r="FTB155" s="19"/>
      <c r="FTC155" s="19"/>
      <c r="FTD155" s="19"/>
      <c r="FTE155" s="19"/>
      <c r="FTF155" s="19"/>
      <c r="FTG155" s="19"/>
      <c r="FTH155" s="19"/>
      <c r="FTI155" s="19"/>
      <c r="FTJ155" s="19"/>
      <c r="FTK155" s="19"/>
      <c r="FTL155" s="19"/>
      <c r="FTM155" s="19"/>
      <c r="FTN155" s="19"/>
      <c r="FTO155" s="19"/>
      <c r="FTP155" s="19"/>
      <c r="FTQ155" s="19"/>
      <c r="FTR155" s="19"/>
      <c r="FTS155" s="19"/>
      <c r="FTT155" s="19"/>
      <c r="FTU155" s="19"/>
      <c r="FTV155" s="19"/>
      <c r="FTW155" s="19"/>
      <c r="FTX155" s="19"/>
      <c r="FTY155" s="19"/>
      <c r="FTZ155" s="19"/>
      <c r="FUA155" s="19"/>
      <c r="FUB155" s="19"/>
      <c r="FUC155" s="19"/>
      <c r="FUD155" s="19"/>
      <c r="FUE155" s="19"/>
      <c r="FUF155" s="19"/>
      <c r="FUG155" s="19"/>
      <c r="FUH155" s="19"/>
      <c r="FUI155" s="19"/>
      <c r="FUJ155" s="19"/>
      <c r="FUK155" s="19"/>
      <c r="FUL155" s="19"/>
      <c r="FUM155" s="19"/>
      <c r="FUN155" s="19"/>
      <c r="FUO155" s="19"/>
      <c r="FUP155" s="19"/>
      <c r="FUQ155" s="19"/>
      <c r="FUR155" s="19"/>
      <c r="FUS155" s="19"/>
      <c r="FUT155" s="19"/>
      <c r="FUU155" s="19"/>
      <c r="FUV155" s="19"/>
      <c r="FUW155" s="19"/>
      <c r="FUX155" s="19"/>
      <c r="FUY155" s="19"/>
      <c r="FUZ155" s="19"/>
      <c r="FVA155" s="19"/>
      <c r="FVB155" s="19"/>
      <c r="FVC155" s="19"/>
      <c r="FVD155" s="19"/>
      <c r="FVE155" s="19"/>
      <c r="FVF155" s="19"/>
      <c r="FVG155" s="19"/>
      <c r="FVH155" s="19"/>
      <c r="FVI155" s="19"/>
      <c r="FVJ155" s="19"/>
      <c r="FVK155" s="19"/>
      <c r="FVL155" s="19"/>
      <c r="FVM155" s="19"/>
      <c r="FVN155" s="19"/>
      <c r="FVO155" s="19"/>
      <c r="FVP155" s="19"/>
      <c r="FVQ155" s="19"/>
      <c r="FVR155" s="19"/>
      <c r="FVS155" s="19"/>
      <c r="FVT155" s="19"/>
      <c r="FVU155" s="19"/>
      <c r="FVV155" s="19"/>
      <c r="FVW155" s="19"/>
      <c r="FVX155" s="19"/>
      <c r="FVY155" s="19"/>
      <c r="FVZ155" s="19"/>
      <c r="FWA155" s="19"/>
      <c r="FWB155" s="19"/>
      <c r="FWC155" s="19"/>
      <c r="FWD155" s="19"/>
      <c r="FWE155" s="19"/>
      <c r="FWF155" s="19"/>
      <c r="FWG155" s="19"/>
    </row>
    <row r="156" spans="1:4661" s="144" customFormat="1" ht="26.4" x14ac:dyDescent="0.25">
      <c r="A156" s="122" t="s">
        <v>509</v>
      </c>
      <c r="B156" s="245" t="s">
        <v>47</v>
      </c>
      <c r="C156" s="246">
        <v>2026</v>
      </c>
      <c r="D156" s="247">
        <v>2028</v>
      </c>
      <c r="E156" s="248"/>
      <c r="F156" s="245" t="s">
        <v>101</v>
      </c>
      <c r="G156" s="245"/>
      <c r="H156" s="245" t="s">
        <v>101</v>
      </c>
      <c r="I156" s="245" t="s">
        <v>51</v>
      </c>
      <c r="J156" s="245" t="s">
        <v>102</v>
      </c>
      <c r="K156" s="249" t="s">
        <v>426</v>
      </c>
      <c r="L156" s="248" t="s">
        <v>450</v>
      </c>
      <c r="M156" s="250">
        <v>1</v>
      </c>
      <c r="N156" s="250" t="s">
        <v>106</v>
      </c>
      <c r="O156" s="250">
        <v>48</v>
      </c>
      <c r="P156" s="250" t="s">
        <v>113</v>
      </c>
      <c r="Q156" s="262">
        <v>200579.38</v>
      </c>
      <c r="R156" s="262">
        <v>200579.38</v>
      </c>
      <c r="S156" s="262">
        <v>200579.38</v>
      </c>
      <c r="T156" s="262">
        <v>200579.38</v>
      </c>
      <c r="U156" s="262">
        <f t="shared" si="2"/>
        <v>802317.52</v>
      </c>
      <c r="V156" s="256">
        <v>0</v>
      </c>
      <c r="W156" s="245"/>
      <c r="X156" s="257" t="s">
        <v>110</v>
      </c>
      <c r="Y156" s="257" t="s">
        <v>111</v>
      </c>
      <c r="Z156" s="261"/>
      <c r="AA156" s="25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9"/>
      <c r="AMA156" s="19"/>
      <c r="AMB156" s="19"/>
      <c r="AMC156" s="19"/>
      <c r="AMD156" s="19"/>
      <c r="AME156" s="19"/>
      <c r="AMF156" s="19"/>
      <c r="AMG156" s="19"/>
      <c r="AMH156" s="19"/>
      <c r="AMI156" s="19"/>
      <c r="AMJ156" s="19"/>
      <c r="AMK156" s="19"/>
      <c r="AML156" s="19"/>
      <c r="AMM156" s="19"/>
      <c r="AMN156" s="19"/>
      <c r="AMO156" s="19"/>
      <c r="AMP156" s="19"/>
      <c r="AMQ156" s="19"/>
      <c r="AMR156" s="19"/>
      <c r="AMS156" s="19"/>
      <c r="AMT156" s="19"/>
      <c r="AMU156" s="19"/>
      <c r="AMV156" s="19"/>
      <c r="AMW156" s="19"/>
      <c r="AMX156" s="19"/>
      <c r="AMY156" s="19"/>
      <c r="AMZ156" s="19"/>
      <c r="ANA156" s="19"/>
      <c r="ANB156" s="19"/>
      <c r="ANC156" s="19"/>
      <c r="AND156" s="19"/>
      <c r="ANE156" s="19"/>
      <c r="ANF156" s="19"/>
      <c r="ANG156" s="19"/>
      <c r="ANH156" s="19"/>
      <c r="ANI156" s="19"/>
      <c r="ANJ156" s="19"/>
      <c r="ANK156" s="19"/>
      <c r="ANL156" s="19"/>
      <c r="ANM156" s="19"/>
      <c r="ANN156" s="19"/>
      <c r="ANO156" s="19"/>
      <c r="ANP156" s="19"/>
      <c r="ANQ156" s="19"/>
      <c r="ANR156" s="19"/>
      <c r="ANS156" s="19"/>
      <c r="ANT156" s="19"/>
      <c r="ANU156" s="19"/>
      <c r="ANV156" s="19"/>
      <c r="ANW156" s="19"/>
      <c r="ANX156" s="19"/>
      <c r="ANY156" s="19"/>
      <c r="ANZ156" s="19"/>
      <c r="AOA156" s="19"/>
      <c r="AOB156" s="19"/>
      <c r="AOC156" s="19"/>
      <c r="AOD156" s="19"/>
      <c r="AOE156" s="19"/>
      <c r="AOF156" s="19"/>
      <c r="AOG156" s="19"/>
      <c r="AOH156" s="19"/>
      <c r="AOI156" s="19"/>
      <c r="AOJ156" s="19"/>
      <c r="AOK156" s="19"/>
      <c r="AOL156" s="19"/>
      <c r="AOM156" s="19"/>
      <c r="AON156" s="19"/>
      <c r="AOO156" s="19"/>
      <c r="AOP156" s="19"/>
      <c r="AOQ156" s="19"/>
      <c r="AOR156" s="19"/>
      <c r="AOS156" s="19"/>
      <c r="AOT156" s="19"/>
      <c r="AOU156" s="19"/>
      <c r="AOV156" s="19"/>
      <c r="AOW156" s="19"/>
      <c r="AOX156" s="19"/>
      <c r="AOY156" s="19"/>
      <c r="AOZ156" s="19"/>
      <c r="APA156" s="19"/>
      <c r="APB156" s="19"/>
      <c r="APC156" s="19"/>
      <c r="APD156" s="19"/>
      <c r="APE156" s="19"/>
      <c r="APF156" s="19"/>
      <c r="APG156" s="19"/>
      <c r="APH156" s="19"/>
      <c r="API156" s="19"/>
      <c r="APJ156" s="19"/>
      <c r="APK156" s="19"/>
      <c r="APL156" s="19"/>
      <c r="APM156" s="19"/>
      <c r="APN156" s="19"/>
      <c r="APO156" s="19"/>
      <c r="APP156" s="19"/>
      <c r="APQ156" s="19"/>
      <c r="APR156" s="19"/>
      <c r="APS156" s="19"/>
      <c r="APT156" s="19"/>
      <c r="APU156" s="19"/>
      <c r="APV156" s="19"/>
      <c r="APW156" s="19"/>
      <c r="APX156" s="19"/>
      <c r="APY156" s="19"/>
      <c r="APZ156" s="19"/>
      <c r="AQA156" s="19"/>
      <c r="AQB156" s="19"/>
      <c r="AQC156" s="19"/>
      <c r="AQD156" s="19"/>
      <c r="AQE156" s="19"/>
      <c r="AQF156" s="19"/>
      <c r="AQG156" s="19"/>
      <c r="AQH156" s="19"/>
      <c r="AQI156" s="19"/>
      <c r="AQJ156" s="19"/>
      <c r="AQK156" s="19"/>
      <c r="AQL156" s="19"/>
      <c r="AQM156" s="19"/>
      <c r="AQN156" s="19"/>
      <c r="AQO156" s="19"/>
      <c r="AQP156" s="19"/>
      <c r="AQQ156" s="19"/>
      <c r="AQR156" s="19"/>
      <c r="AQS156" s="19"/>
      <c r="AQT156" s="19"/>
      <c r="AQU156" s="19"/>
      <c r="AQV156" s="19"/>
      <c r="AQW156" s="19"/>
      <c r="AQX156" s="19"/>
      <c r="AQY156" s="19"/>
      <c r="AQZ156" s="19"/>
      <c r="ARA156" s="19"/>
      <c r="ARB156" s="19"/>
      <c r="ARC156" s="19"/>
      <c r="ARD156" s="19"/>
      <c r="ARE156" s="19"/>
      <c r="ARF156" s="19"/>
      <c r="ARG156" s="19"/>
      <c r="ARH156" s="19"/>
      <c r="ARI156" s="19"/>
      <c r="ARJ156" s="19"/>
      <c r="ARK156" s="19"/>
      <c r="ARL156" s="19"/>
      <c r="ARM156" s="19"/>
      <c r="ARN156" s="19"/>
      <c r="ARO156" s="19"/>
      <c r="ARP156" s="19"/>
      <c r="ARQ156" s="19"/>
      <c r="ARR156" s="19"/>
      <c r="ARS156" s="19"/>
      <c r="ART156" s="19"/>
      <c r="ARU156" s="19"/>
      <c r="ARV156" s="19"/>
      <c r="ARW156" s="19"/>
      <c r="ARX156" s="19"/>
      <c r="ARY156" s="19"/>
      <c r="ARZ156" s="19"/>
      <c r="ASA156" s="19"/>
      <c r="ASB156" s="19"/>
      <c r="ASC156" s="19"/>
      <c r="ASD156" s="19"/>
      <c r="ASE156" s="19"/>
      <c r="ASF156" s="19"/>
      <c r="ASG156" s="19"/>
      <c r="ASH156" s="19"/>
      <c r="ASI156" s="19"/>
      <c r="ASJ156" s="19"/>
      <c r="ASK156" s="19"/>
      <c r="ASL156" s="19"/>
      <c r="ASM156" s="19"/>
      <c r="ASN156" s="19"/>
      <c r="ASO156" s="19"/>
      <c r="ASP156" s="19"/>
      <c r="ASQ156" s="19"/>
      <c r="ASR156" s="19"/>
      <c r="ASS156" s="19"/>
      <c r="AST156" s="19"/>
      <c r="ASU156" s="19"/>
      <c r="ASV156" s="19"/>
      <c r="ASW156" s="19"/>
      <c r="ASX156" s="19"/>
      <c r="ASY156" s="19"/>
      <c r="ASZ156" s="19"/>
      <c r="ATA156" s="19"/>
      <c r="ATB156" s="19"/>
      <c r="ATC156" s="19"/>
      <c r="ATD156" s="19"/>
      <c r="ATE156" s="19"/>
      <c r="ATF156" s="19"/>
      <c r="ATG156" s="19"/>
      <c r="ATH156" s="19"/>
      <c r="ATI156" s="19"/>
      <c r="ATJ156" s="19"/>
      <c r="ATK156" s="19"/>
      <c r="ATL156" s="19"/>
      <c r="ATM156" s="19"/>
      <c r="ATN156" s="19"/>
      <c r="ATO156" s="19"/>
      <c r="ATP156" s="19"/>
      <c r="ATQ156" s="19"/>
      <c r="ATR156" s="19"/>
      <c r="ATS156" s="19"/>
      <c r="ATT156" s="19"/>
      <c r="ATU156" s="19"/>
      <c r="ATV156" s="19"/>
      <c r="ATW156" s="19"/>
      <c r="ATX156" s="19"/>
      <c r="ATY156" s="19"/>
      <c r="ATZ156" s="19"/>
      <c r="AUA156" s="19"/>
      <c r="AUB156" s="19"/>
      <c r="AUC156" s="19"/>
      <c r="AUD156" s="19"/>
      <c r="AUE156" s="19"/>
      <c r="AUF156" s="19"/>
      <c r="AUG156" s="19"/>
      <c r="AUH156" s="19"/>
      <c r="AUI156" s="19"/>
      <c r="AUJ156" s="19"/>
      <c r="AUK156" s="19"/>
      <c r="AUL156" s="19"/>
      <c r="AUM156" s="19"/>
      <c r="AUN156" s="19"/>
      <c r="AUO156" s="19"/>
      <c r="AUP156" s="19"/>
      <c r="AUQ156" s="19"/>
      <c r="AUR156" s="19"/>
      <c r="AUS156" s="19"/>
      <c r="AUT156" s="19"/>
      <c r="AUU156" s="19"/>
      <c r="AUV156" s="19"/>
      <c r="AUW156" s="19"/>
      <c r="AUX156" s="19"/>
      <c r="AUY156" s="19"/>
      <c r="AUZ156" s="19"/>
      <c r="AVA156" s="19"/>
      <c r="AVB156" s="19"/>
      <c r="AVC156" s="19"/>
      <c r="AVD156" s="19"/>
      <c r="AVE156" s="19"/>
      <c r="AVF156" s="19"/>
      <c r="AVG156" s="19"/>
      <c r="AVH156" s="19"/>
      <c r="AVI156" s="19"/>
      <c r="AVJ156" s="19"/>
      <c r="AVK156" s="19"/>
      <c r="AVL156" s="19"/>
      <c r="AVM156" s="19"/>
      <c r="AVN156" s="19"/>
      <c r="AVO156" s="19"/>
      <c r="AVP156" s="19"/>
      <c r="AVQ156" s="19"/>
      <c r="AVR156" s="19"/>
      <c r="AVS156" s="19"/>
      <c r="AVT156" s="19"/>
      <c r="AVU156" s="19"/>
      <c r="AVV156" s="19"/>
      <c r="AVW156" s="19"/>
      <c r="AVX156" s="19"/>
      <c r="AVY156" s="19"/>
      <c r="AVZ156" s="19"/>
      <c r="AWA156" s="19"/>
      <c r="AWB156" s="19"/>
      <c r="AWC156" s="19"/>
      <c r="AWD156" s="19"/>
      <c r="AWE156" s="19"/>
      <c r="AWF156" s="19"/>
      <c r="AWG156" s="19"/>
      <c r="AWH156" s="19"/>
      <c r="AWI156" s="19"/>
      <c r="AWJ156" s="19"/>
      <c r="AWK156" s="19"/>
      <c r="AWL156" s="19"/>
      <c r="AWM156" s="19"/>
      <c r="AWN156" s="19"/>
      <c r="AWO156" s="19"/>
      <c r="AWP156" s="19"/>
      <c r="AWQ156" s="19"/>
      <c r="AWR156" s="19"/>
      <c r="AWS156" s="19"/>
      <c r="AWT156" s="19"/>
      <c r="AWU156" s="19"/>
      <c r="AWV156" s="19"/>
      <c r="AWW156" s="19"/>
      <c r="AWX156" s="19"/>
      <c r="AWY156" s="19"/>
      <c r="AWZ156" s="19"/>
      <c r="AXA156" s="19"/>
      <c r="AXB156" s="19"/>
      <c r="AXC156" s="19"/>
      <c r="AXD156" s="19"/>
      <c r="AXE156" s="19"/>
      <c r="AXF156" s="19"/>
      <c r="AXG156" s="19"/>
      <c r="AXH156" s="19"/>
      <c r="AXI156" s="19"/>
      <c r="AXJ156" s="19"/>
      <c r="AXK156" s="19"/>
      <c r="AXL156" s="19"/>
      <c r="AXM156" s="19"/>
      <c r="AXN156" s="19"/>
      <c r="AXO156" s="19"/>
      <c r="AXP156" s="19"/>
      <c r="AXQ156" s="19"/>
      <c r="AXR156" s="19"/>
      <c r="AXS156" s="19"/>
      <c r="AXT156" s="19"/>
      <c r="AXU156" s="19"/>
      <c r="AXV156" s="19"/>
      <c r="AXW156" s="19"/>
      <c r="AXX156" s="19"/>
      <c r="AXY156" s="19"/>
      <c r="AXZ156" s="19"/>
      <c r="AYA156" s="19"/>
      <c r="AYB156" s="19"/>
      <c r="AYC156" s="19"/>
      <c r="AYD156" s="19"/>
      <c r="AYE156" s="19"/>
      <c r="AYF156" s="19"/>
      <c r="AYG156" s="19"/>
      <c r="AYH156" s="19"/>
      <c r="AYI156" s="19"/>
      <c r="AYJ156" s="19"/>
      <c r="AYK156" s="19"/>
      <c r="AYL156" s="19"/>
      <c r="AYM156" s="19"/>
      <c r="AYN156" s="19"/>
      <c r="AYO156" s="19"/>
      <c r="AYP156" s="19"/>
      <c r="AYQ156" s="19"/>
      <c r="AYR156" s="19"/>
      <c r="AYS156" s="19"/>
      <c r="AYT156" s="19"/>
      <c r="AYU156" s="19"/>
      <c r="AYV156" s="19"/>
      <c r="AYW156" s="19"/>
      <c r="AYX156" s="19"/>
      <c r="AYY156" s="19"/>
      <c r="AYZ156" s="19"/>
      <c r="AZA156" s="19"/>
      <c r="AZB156" s="19"/>
      <c r="AZC156" s="19"/>
      <c r="AZD156" s="19"/>
      <c r="AZE156" s="19"/>
      <c r="AZF156" s="19"/>
      <c r="AZG156" s="19"/>
      <c r="AZH156" s="19"/>
      <c r="AZI156" s="19"/>
      <c r="AZJ156" s="19"/>
      <c r="AZK156" s="19"/>
      <c r="AZL156" s="19"/>
      <c r="AZM156" s="19"/>
      <c r="AZN156" s="19"/>
      <c r="AZO156" s="19"/>
      <c r="AZP156" s="19"/>
      <c r="AZQ156" s="19"/>
      <c r="AZR156" s="19"/>
      <c r="AZS156" s="19"/>
      <c r="AZT156" s="19"/>
      <c r="AZU156" s="19"/>
      <c r="AZV156" s="19"/>
      <c r="AZW156" s="19"/>
      <c r="AZX156" s="19"/>
      <c r="AZY156" s="19"/>
      <c r="AZZ156" s="19"/>
      <c r="BAA156" s="19"/>
      <c r="BAB156" s="19"/>
      <c r="BAC156" s="19"/>
      <c r="BAD156" s="19"/>
      <c r="BAE156" s="19"/>
      <c r="BAF156" s="19"/>
      <c r="BAG156" s="19"/>
      <c r="BAH156" s="19"/>
      <c r="BAI156" s="19"/>
      <c r="BAJ156" s="19"/>
      <c r="BAK156" s="19"/>
      <c r="BAL156" s="19"/>
      <c r="BAM156" s="19"/>
      <c r="BAN156" s="19"/>
      <c r="BAO156" s="19"/>
      <c r="BAP156" s="19"/>
      <c r="BAQ156" s="19"/>
      <c r="BAR156" s="19"/>
      <c r="BAS156" s="19"/>
      <c r="BAT156" s="19"/>
      <c r="BAU156" s="19"/>
      <c r="BAV156" s="19"/>
      <c r="BAW156" s="19"/>
      <c r="BAX156" s="19"/>
      <c r="BAY156" s="19"/>
      <c r="BAZ156" s="19"/>
      <c r="BBA156" s="19"/>
      <c r="BBB156" s="19"/>
      <c r="BBC156" s="19"/>
      <c r="BBD156" s="19"/>
      <c r="BBE156" s="19"/>
      <c r="BBF156" s="19"/>
      <c r="BBG156" s="19"/>
      <c r="BBH156" s="19"/>
      <c r="BBI156" s="19"/>
      <c r="BBJ156" s="19"/>
      <c r="BBK156" s="19"/>
      <c r="BBL156" s="19"/>
      <c r="BBM156" s="19"/>
      <c r="BBN156" s="19"/>
      <c r="BBO156" s="19"/>
      <c r="BBP156" s="19"/>
      <c r="BBQ156" s="19"/>
      <c r="BBR156" s="19"/>
      <c r="BBS156" s="19"/>
      <c r="BBT156" s="19"/>
      <c r="BBU156" s="19"/>
      <c r="BBV156" s="19"/>
      <c r="BBW156" s="19"/>
      <c r="BBX156" s="19"/>
      <c r="BBY156" s="19"/>
      <c r="BBZ156" s="19"/>
      <c r="BCA156" s="19"/>
      <c r="BCB156" s="19"/>
      <c r="BCC156" s="19"/>
      <c r="BCD156" s="19"/>
      <c r="BCE156" s="19"/>
      <c r="BCF156" s="19"/>
      <c r="BCG156" s="19"/>
      <c r="BCH156" s="19"/>
      <c r="BCI156" s="19"/>
      <c r="BCJ156" s="19"/>
      <c r="BCK156" s="19"/>
      <c r="BCL156" s="19"/>
      <c r="BCM156" s="19"/>
      <c r="BCN156" s="19"/>
      <c r="BCO156" s="19"/>
      <c r="BCP156" s="19"/>
      <c r="BCQ156" s="19"/>
      <c r="BCR156" s="19"/>
      <c r="BCS156" s="19"/>
      <c r="BCT156" s="19"/>
      <c r="BCU156" s="19"/>
      <c r="BCV156" s="19"/>
      <c r="BCW156" s="19"/>
      <c r="BCX156" s="19"/>
      <c r="BCY156" s="19"/>
      <c r="BCZ156" s="19"/>
      <c r="BDA156" s="19"/>
      <c r="BDB156" s="19"/>
      <c r="BDC156" s="19"/>
      <c r="BDD156" s="19"/>
      <c r="BDE156" s="19"/>
      <c r="BDF156" s="19"/>
      <c r="BDG156" s="19"/>
      <c r="BDH156" s="19"/>
      <c r="BDI156" s="19"/>
      <c r="BDJ156" s="19"/>
      <c r="BDK156" s="19"/>
      <c r="BDL156" s="19"/>
      <c r="BDM156" s="19"/>
      <c r="BDN156" s="19"/>
      <c r="BDO156" s="19"/>
      <c r="BDP156" s="19"/>
      <c r="BDQ156" s="19"/>
      <c r="BDR156" s="19"/>
      <c r="BDS156" s="19"/>
      <c r="BDT156" s="19"/>
      <c r="BDU156" s="19"/>
      <c r="BDV156" s="19"/>
      <c r="BDW156" s="19"/>
      <c r="BDX156" s="19"/>
      <c r="BDY156" s="19"/>
      <c r="BDZ156" s="19"/>
      <c r="BEA156" s="19"/>
      <c r="BEB156" s="19"/>
      <c r="BEC156" s="19"/>
      <c r="BED156" s="19"/>
      <c r="BEE156" s="19"/>
      <c r="BEF156" s="19"/>
      <c r="BEG156" s="19"/>
      <c r="BEH156" s="19"/>
      <c r="BEI156" s="19"/>
      <c r="BEJ156" s="19"/>
      <c r="BEK156" s="19"/>
      <c r="BEL156" s="19"/>
      <c r="BEM156" s="19"/>
      <c r="BEN156" s="19"/>
      <c r="BEO156" s="19"/>
      <c r="BEP156" s="19"/>
      <c r="BEQ156" s="19"/>
      <c r="BER156" s="19"/>
      <c r="BES156" s="19"/>
      <c r="BET156" s="19"/>
      <c r="BEU156" s="19"/>
      <c r="BEV156" s="19"/>
      <c r="BEW156" s="19"/>
      <c r="BEX156" s="19"/>
      <c r="BEY156" s="19"/>
      <c r="BEZ156" s="19"/>
      <c r="BFA156" s="19"/>
      <c r="BFB156" s="19"/>
      <c r="BFC156" s="19"/>
      <c r="BFD156" s="19"/>
      <c r="BFE156" s="19"/>
      <c r="BFF156" s="19"/>
      <c r="BFG156" s="19"/>
      <c r="BFH156" s="19"/>
      <c r="BFI156" s="19"/>
      <c r="BFJ156" s="19"/>
      <c r="BFK156" s="19"/>
      <c r="BFL156" s="19"/>
      <c r="BFM156" s="19"/>
      <c r="BFN156" s="19"/>
      <c r="BFO156" s="19"/>
      <c r="BFP156" s="19"/>
      <c r="BFQ156" s="19"/>
      <c r="BFR156" s="19"/>
      <c r="BFS156" s="19"/>
      <c r="BFT156" s="19"/>
      <c r="BFU156" s="19"/>
      <c r="BFV156" s="19"/>
      <c r="BFW156" s="19"/>
      <c r="BFX156" s="19"/>
      <c r="BFY156" s="19"/>
      <c r="BFZ156" s="19"/>
      <c r="BGA156" s="19"/>
      <c r="BGB156" s="19"/>
      <c r="BGC156" s="19"/>
      <c r="BGD156" s="19"/>
      <c r="BGE156" s="19"/>
      <c r="BGF156" s="19"/>
      <c r="BGG156" s="19"/>
      <c r="BGH156" s="19"/>
      <c r="BGI156" s="19"/>
      <c r="BGJ156" s="19"/>
      <c r="BGK156" s="19"/>
      <c r="BGL156" s="19"/>
      <c r="BGM156" s="19"/>
      <c r="BGN156" s="19"/>
      <c r="BGO156" s="19"/>
      <c r="BGP156" s="19"/>
      <c r="BGQ156" s="19"/>
      <c r="BGR156" s="19"/>
      <c r="BGS156" s="19"/>
      <c r="BGT156" s="19"/>
      <c r="BGU156" s="19"/>
      <c r="BGV156" s="19"/>
      <c r="BGW156" s="19"/>
      <c r="BGX156" s="19"/>
      <c r="BGY156" s="19"/>
      <c r="BGZ156" s="19"/>
      <c r="BHA156" s="19"/>
      <c r="BHB156" s="19"/>
      <c r="BHC156" s="19"/>
      <c r="BHD156" s="19"/>
      <c r="BHE156" s="19"/>
      <c r="BHF156" s="19"/>
      <c r="BHG156" s="19"/>
      <c r="BHH156" s="19"/>
      <c r="BHI156" s="19"/>
      <c r="BHJ156" s="19"/>
      <c r="BHK156" s="19"/>
      <c r="BHL156" s="19"/>
      <c r="BHM156" s="19"/>
      <c r="BHN156" s="19"/>
      <c r="BHO156" s="19"/>
      <c r="BHP156" s="19"/>
      <c r="BHQ156" s="19"/>
      <c r="BHR156" s="19"/>
      <c r="BHS156" s="19"/>
      <c r="BHT156" s="19"/>
      <c r="BHU156" s="19"/>
      <c r="BHV156" s="19"/>
      <c r="BHW156" s="19"/>
      <c r="BHX156" s="19"/>
      <c r="BHY156" s="19"/>
      <c r="BHZ156" s="19"/>
      <c r="BIA156" s="19"/>
      <c r="BIB156" s="19"/>
      <c r="BIC156" s="19"/>
      <c r="BID156" s="19"/>
      <c r="BIE156" s="19"/>
      <c r="BIF156" s="19"/>
      <c r="BIG156" s="19"/>
      <c r="BIH156" s="19"/>
      <c r="BII156" s="19"/>
      <c r="BIJ156" s="19"/>
      <c r="BIK156" s="19"/>
      <c r="BIL156" s="19"/>
      <c r="BIM156" s="19"/>
      <c r="BIN156" s="19"/>
      <c r="BIO156" s="19"/>
      <c r="BIP156" s="19"/>
      <c r="BIQ156" s="19"/>
      <c r="BIR156" s="19"/>
      <c r="BIS156" s="19"/>
      <c r="BIT156" s="19"/>
      <c r="BIU156" s="19"/>
      <c r="BIV156" s="19"/>
      <c r="BIW156" s="19"/>
      <c r="BIX156" s="19"/>
      <c r="BIY156" s="19"/>
      <c r="BIZ156" s="19"/>
      <c r="BJA156" s="19"/>
      <c r="BJB156" s="19"/>
      <c r="BJC156" s="19"/>
      <c r="BJD156" s="19"/>
      <c r="BJE156" s="19"/>
      <c r="BJF156" s="19"/>
      <c r="BJG156" s="19"/>
      <c r="BJH156" s="19"/>
      <c r="BJI156" s="19"/>
      <c r="BJJ156" s="19"/>
      <c r="BJK156" s="19"/>
      <c r="BJL156" s="19"/>
      <c r="BJM156" s="19"/>
      <c r="BJN156" s="19"/>
      <c r="BJO156" s="19"/>
      <c r="BJP156" s="19"/>
      <c r="BJQ156" s="19"/>
      <c r="BJR156" s="19"/>
      <c r="BJS156" s="19"/>
      <c r="BJT156" s="19"/>
      <c r="BJU156" s="19"/>
      <c r="BJV156" s="19"/>
      <c r="BJW156" s="19"/>
      <c r="BJX156" s="19"/>
      <c r="BJY156" s="19"/>
      <c r="BJZ156" s="19"/>
      <c r="BKA156" s="19"/>
      <c r="BKB156" s="19"/>
      <c r="BKC156" s="19"/>
      <c r="BKD156" s="19"/>
      <c r="BKE156" s="19"/>
      <c r="BKF156" s="19"/>
      <c r="BKG156" s="19"/>
      <c r="BKH156" s="19"/>
      <c r="BKI156" s="19"/>
      <c r="BKJ156" s="19"/>
      <c r="BKK156" s="19"/>
      <c r="BKL156" s="19"/>
      <c r="BKM156" s="19"/>
      <c r="BKN156" s="19"/>
      <c r="BKO156" s="19"/>
      <c r="BKP156" s="19"/>
      <c r="BKQ156" s="19"/>
      <c r="BKR156" s="19"/>
      <c r="BKS156" s="19"/>
      <c r="BKT156" s="19"/>
      <c r="BKU156" s="19"/>
      <c r="BKV156" s="19"/>
      <c r="BKW156" s="19"/>
      <c r="BKX156" s="19"/>
      <c r="BKY156" s="19"/>
      <c r="BKZ156" s="19"/>
      <c r="BLA156" s="19"/>
      <c r="BLB156" s="19"/>
      <c r="BLC156" s="19"/>
      <c r="BLD156" s="19"/>
      <c r="BLE156" s="19"/>
      <c r="BLF156" s="19"/>
      <c r="BLG156" s="19"/>
      <c r="BLH156" s="19"/>
      <c r="BLI156" s="19"/>
      <c r="BLJ156" s="19"/>
      <c r="BLK156" s="19"/>
      <c r="BLL156" s="19"/>
      <c r="BLM156" s="19"/>
      <c r="BLN156" s="19"/>
      <c r="BLO156" s="19"/>
      <c r="BLP156" s="19"/>
      <c r="BLQ156" s="19"/>
      <c r="BLR156" s="19"/>
      <c r="BLS156" s="19"/>
      <c r="BLT156" s="19"/>
      <c r="BLU156" s="19"/>
      <c r="BLV156" s="19"/>
      <c r="BLW156" s="19"/>
      <c r="BLX156" s="19"/>
      <c r="BLY156" s="19"/>
      <c r="BLZ156" s="19"/>
      <c r="BMA156" s="19"/>
      <c r="BMB156" s="19"/>
      <c r="BMC156" s="19"/>
      <c r="BMD156" s="19"/>
      <c r="BME156" s="19"/>
      <c r="BMF156" s="19"/>
      <c r="BMG156" s="19"/>
      <c r="BMH156" s="19"/>
      <c r="BMI156" s="19"/>
      <c r="BMJ156" s="19"/>
      <c r="BMK156" s="19"/>
      <c r="BML156" s="19"/>
      <c r="BMM156" s="19"/>
      <c r="BMN156" s="19"/>
      <c r="BMO156" s="19"/>
      <c r="BMP156" s="19"/>
      <c r="BMQ156" s="19"/>
      <c r="BMR156" s="19"/>
      <c r="BMS156" s="19"/>
      <c r="BMT156" s="19"/>
      <c r="BMU156" s="19"/>
      <c r="BMV156" s="19"/>
      <c r="BMW156" s="19"/>
      <c r="BMX156" s="19"/>
      <c r="BMY156" s="19"/>
      <c r="BMZ156" s="19"/>
      <c r="BNA156" s="19"/>
      <c r="BNB156" s="19"/>
      <c r="BNC156" s="19"/>
      <c r="BND156" s="19"/>
      <c r="BNE156" s="19"/>
      <c r="BNF156" s="19"/>
      <c r="BNG156" s="19"/>
      <c r="BNH156" s="19"/>
      <c r="BNI156" s="19"/>
      <c r="BNJ156" s="19"/>
      <c r="BNK156" s="19"/>
      <c r="BNL156" s="19"/>
      <c r="BNM156" s="19"/>
      <c r="BNN156" s="19"/>
      <c r="BNO156" s="19"/>
      <c r="BNP156" s="19"/>
      <c r="BNQ156" s="19"/>
      <c r="BNR156" s="19"/>
      <c r="BNS156" s="19"/>
      <c r="BNT156" s="19"/>
      <c r="BNU156" s="19"/>
      <c r="BNV156" s="19"/>
      <c r="BNW156" s="19"/>
      <c r="BNX156" s="19"/>
      <c r="BNY156" s="19"/>
      <c r="BNZ156" s="19"/>
      <c r="BOA156" s="19"/>
      <c r="BOB156" s="19"/>
      <c r="BOC156" s="19"/>
      <c r="BOD156" s="19"/>
      <c r="BOE156" s="19"/>
      <c r="BOF156" s="19"/>
      <c r="BOG156" s="19"/>
      <c r="BOH156" s="19"/>
      <c r="BOI156" s="19"/>
      <c r="BOJ156" s="19"/>
      <c r="BOK156" s="19"/>
      <c r="BOL156" s="19"/>
      <c r="BOM156" s="19"/>
      <c r="BON156" s="19"/>
      <c r="BOO156" s="19"/>
      <c r="BOP156" s="19"/>
      <c r="BOQ156" s="19"/>
      <c r="BOR156" s="19"/>
      <c r="BOS156" s="19"/>
      <c r="BOT156" s="19"/>
      <c r="BOU156" s="19"/>
      <c r="BOV156" s="19"/>
      <c r="BOW156" s="19"/>
      <c r="BOX156" s="19"/>
      <c r="BOY156" s="19"/>
      <c r="BOZ156" s="19"/>
      <c r="BPA156" s="19"/>
      <c r="BPB156" s="19"/>
      <c r="BPC156" s="19"/>
      <c r="BPD156" s="19"/>
      <c r="BPE156" s="19"/>
      <c r="BPF156" s="19"/>
      <c r="BPG156" s="19"/>
      <c r="BPH156" s="19"/>
      <c r="BPI156" s="19"/>
      <c r="BPJ156" s="19"/>
      <c r="BPK156" s="19"/>
      <c r="BPL156" s="19"/>
      <c r="BPM156" s="19"/>
      <c r="BPN156" s="19"/>
      <c r="BPO156" s="19"/>
      <c r="BPP156" s="19"/>
      <c r="BPQ156" s="19"/>
      <c r="BPR156" s="19"/>
      <c r="BPS156" s="19"/>
      <c r="BPT156" s="19"/>
      <c r="BPU156" s="19"/>
      <c r="BPV156" s="19"/>
      <c r="BPW156" s="19"/>
      <c r="BPX156" s="19"/>
      <c r="BPY156" s="19"/>
      <c r="BPZ156" s="19"/>
      <c r="BQA156" s="19"/>
      <c r="BQB156" s="19"/>
      <c r="BQC156" s="19"/>
      <c r="BQD156" s="19"/>
      <c r="BQE156" s="19"/>
      <c r="BQF156" s="19"/>
      <c r="BQG156" s="19"/>
      <c r="BQH156" s="19"/>
      <c r="BQI156" s="19"/>
      <c r="BQJ156" s="19"/>
      <c r="BQK156" s="19"/>
      <c r="BQL156" s="19"/>
      <c r="BQM156" s="19"/>
      <c r="BQN156" s="19"/>
      <c r="BQO156" s="19"/>
      <c r="BQP156" s="19"/>
      <c r="BQQ156" s="19"/>
      <c r="BQR156" s="19"/>
      <c r="BQS156" s="19"/>
      <c r="BQT156" s="19"/>
      <c r="BQU156" s="19"/>
      <c r="BQV156" s="19"/>
      <c r="BQW156" s="19"/>
      <c r="BQX156" s="19"/>
      <c r="BQY156" s="19"/>
      <c r="BQZ156" s="19"/>
      <c r="BRA156" s="19"/>
      <c r="BRB156" s="19"/>
      <c r="BRC156" s="19"/>
      <c r="BRD156" s="19"/>
      <c r="BRE156" s="19"/>
      <c r="BRF156" s="19"/>
      <c r="BRG156" s="19"/>
      <c r="BRH156" s="19"/>
      <c r="BRI156" s="19"/>
      <c r="BRJ156" s="19"/>
      <c r="BRK156" s="19"/>
      <c r="BRL156" s="19"/>
      <c r="BRM156" s="19"/>
      <c r="BRN156" s="19"/>
      <c r="BRO156" s="19"/>
      <c r="BRP156" s="19"/>
      <c r="BRQ156" s="19"/>
      <c r="BRR156" s="19"/>
      <c r="BRS156" s="19"/>
      <c r="BRT156" s="19"/>
      <c r="BRU156" s="19"/>
      <c r="BRV156" s="19"/>
      <c r="BRW156" s="19"/>
      <c r="BRX156" s="19"/>
      <c r="BRY156" s="19"/>
      <c r="BRZ156" s="19"/>
      <c r="BSA156" s="19"/>
      <c r="BSB156" s="19"/>
      <c r="BSC156" s="19"/>
      <c r="BSD156" s="19"/>
      <c r="BSE156" s="19"/>
      <c r="BSF156" s="19"/>
      <c r="BSG156" s="19"/>
      <c r="BSH156" s="19"/>
      <c r="BSI156" s="19"/>
      <c r="BSJ156" s="19"/>
      <c r="BSK156" s="19"/>
      <c r="BSL156" s="19"/>
      <c r="BSM156" s="19"/>
      <c r="BSN156" s="19"/>
      <c r="BSO156" s="19"/>
      <c r="BSP156" s="19"/>
      <c r="BSQ156" s="19"/>
      <c r="BSR156" s="19"/>
      <c r="BSS156" s="19"/>
      <c r="BST156" s="19"/>
      <c r="BSU156" s="19"/>
      <c r="BSV156" s="19"/>
      <c r="BSW156" s="19"/>
      <c r="BSX156" s="19"/>
      <c r="BSY156" s="19"/>
      <c r="BSZ156" s="19"/>
      <c r="BTA156" s="19"/>
      <c r="BTB156" s="19"/>
      <c r="BTC156" s="19"/>
      <c r="BTD156" s="19"/>
      <c r="BTE156" s="19"/>
      <c r="BTF156" s="19"/>
      <c r="BTG156" s="19"/>
      <c r="BTH156" s="19"/>
      <c r="BTI156" s="19"/>
      <c r="BTJ156" s="19"/>
      <c r="BTK156" s="19"/>
      <c r="BTL156" s="19"/>
      <c r="BTM156" s="19"/>
      <c r="BTN156" s="19"/>
      <c r="BTO156" s="19"/>
      <c r="BTP156" s="19"/>
      <c r="BTQ156" s="19"/>
      <c r="BTR156" s="19"/>
      <c r="BTS156" s="19"/>
      <c r="BTT156" s="19"/>
      <c r="BTU156" s="19"/>
      <c r="BTV156" s="19"/>
      <c r="BTW156" s="19"/>
      <c r="BTX156" s="19"/>
      <c r="BTY156" s="19"/>
      <c r="BTZ156" s="19"/>
      <c r="BUA156" s="19"/>
      <c r="BUB156" s="19"/>
      <c r="BUC156" s="19"/>
      <c r="BUD156" s="19"/>
      <c r="BUE156" s="19"/>
      <c r="BUF156" s="19"/>
      <c r="BUG156" s="19"/>
      <c r="BUH156" s="19"/>
      <c r="BUI156" s="19"/>
      <c r="BUJ156" s="19"/>
      <c r="BUK156" s="19"/>
      <c r="BUL156" s="19"/>
      <c r="BUM156" s="19"/>
      <c r="BUN156" s="19"/>
      <c r="BUO156" s="19"/>
      <c r="BUP156" s="19"/>
      <c r="BUQ156" s="19"/>
      <c r="BUR156" s="19"/>
      <c r="BUS156" s="19"/>
      <c r="BUT156" s="19"/>
      <c r="BUU156" s="19"/>
      <c r="BUV156" s="19"/>
      <c r="BUW156" s="19"/>
      <c r="BUX156" s="19"/>
      <c r="BUY156" s="19"/>
      <c r="BUZ156" s="19"/>
      <c r="BVA156" s="19"/>
      <c r="BVB156" s="19"/>
      <c r="BVC156" s="19"/>
      <c r="BVD156" s="19"/>
      <c r="BVE156" s="19"/>
      <c r="BVF156" s="19"/>
      <c r="BVG156" s="19"/>
      <c r="BVH156" s="19"/>
      <c r="BVI156" s="19"/>
      <c r="BVJ156" s="19"/>
      <c r="BVK156" s="19"/>
      <c r="BVL156" s="19"/>
      <c r="BVM156" s="19"/>
      <c r="BVN156" s="19"/>
      <c r="BVO156" s="19"/>
      <c r="BVP156" s="19"/>
      <c r="BVQ156" s="19"/>
      <c r="BVR156" s="19"/>
      <c r="BVS156" s="19"/>
      <c r="BVT156" s="19"/>
      <c r="BVU156" s="19"/>
      <c r="BVV156" s="19"/>
      <c r="BVW156" s="19"/>
      <c r="BVX156" s="19"/>
      <c r="BVY156" s="19"/>
      <c r="BVZ156" s="19"/>
      <c r="BWA156" s="19"/>
      <c r="BWB156" s="19"/>
      <c r="BWC156" s="19"/>
      <c r="BWD156" s="19"/>
      <c r="BWE156" s="19"/>
      <c r="BWF156" s="19"/>
      <c r="BWG156" s="19"/>
      <c r="BWH156" s="19"/>
      <c r="BWI156" s="19"/>
      <c r="BWJ156" s="19"/>
      <c r="BWK156" s="19"/>
      <c r="BWL156" s="19"/>
      <c r="BWM156" s="19"/>
      <c r="BWN156" s="19"/>
      <c r="BWO156" s="19"/>
      <c r="BWP156" s="19"/>
      <c r="BWQ156" s="19"/>
      <c r="BWR156" s="19"/>
      <c r="BWS156" s="19"/>
      <c r="BWT156" s="19"/>
      <c r="BWU156" s="19"/>
      <c r="BWV156" s="19"/>
      <c r="BWW156" s="19"/>
      <c r="BWX156" s="19"/>
      <c r="BWY156" s="19"/>
      <c r="BWZ156" s="19"/>
      <c r="BXA156" s="19"/>
      <c r="BXB156" s="19"/>
      <c r="BXC156" s="19"/>
      <c r="BXD156" s="19"/>
      <c r="BXE156" s="19"/>
      <c r="BXF156" s="19"/>
      <c r="BXG156" s="19"/>
      <c r="BXH156" s="19"/>
      <c r="BXI156" s="19"/>
      <c r="BXJ156" s="19"/>
      <c r="BXK156" s="19"/>
      <c r="BXL156" s="19"/>
      <c r="BXM156" s="19"/>
      <c r="BXN156" s="19"/>
      <c r="BXO156" s="19"/>
      <c r="BXP156" s="19"/>
      <c r="BXQ156" s="19"/>
      <c r="BXR156" s="19"/>
      <c r="BXS156" s="19"/>
      <c r="BXT156" s="19"/>
      <c r="BXU156" s="19"/>
      <c r="BXV156" s="19"/>
      <c r="BXW156" s="19"/>
      <c r="BXX156" s="19"/>
      <c r="BXY156" s="19"/>
      <c r="BXZ156" s="19"/>
      <c r="BYA156" s="19"/>
      <c r="BYB156" s="19"/>
      <c r="BYC156" s="19"/>
      <c r="BYD156" s="19"/>
      <c r="BYE156" s="19"/>
      <c r="BYF156" s="19"/>
      <c r="BYG156" s="19"/>
      <c r="BYH156" s="19"/>
      <c r="BYI156" s="19"/>
      <c r="BYJ156" s="19"/>
      <c r="BYK156" s="19"/>
      <c r="BYL156" s="19"/>
      <c r="BYM156" s="19"/>
      <c r="BYN156" s="19"/>
      <c r="BYO156" s="19"/>
      <c r="BYP156" s="19"/>
      <c r="BYQ156" s="19"/>
      <c r="BYR156" s="19"/>
      <c r="BYS156" s="19"/>
      <c r="BYT156" s="19"/>
      <c r="BYU156" s="19"/>
      <c r="BYV156" s="19"/>
      <c r="BYW156" s="19"/>
      <c r="BYX156" s="19"/>
      <c r="BYY156" s="19"/>
      <c r="BYZ156" s="19"/>
      <c r="BZA156" s="19"/>
      <c r="BZB156" s="19"/>
      <c r="BZC156" s="19"/>
      <c r="BZD156" s="19"/>
      <c r="BZE156" s="19"/>
      <c r="BZF156" s="19"/>
      <c r="BZG156" s="19"/>
      <c r="BZH156" s="19"/>
      <c r="BZI156" s="19"/>
      <c r="BZJ156" s="19"/>
      <c r="BZK156" s="19"/>
      <c r="BZL156" s="19"/>
      <c r="BZM156" s="19"/>
      <c r="BZN156" s="19"/>
      <c r="BZO156" s="19"/>
      <c r="BZP156" s="19"/>
      <c r="BZQ156" s="19"/>
      <c r="BZR156" s="19"/>
      <c r="BZS156" s="19"/>
      <c r="BZT156" s="19"/>
      <c r="BZU156" s="19"/>
      <c r="BZV156" s="19"/>
      <c r="BZW156" s="19"/>
      <c r="BZX156" s="19"/>
      <c r="BZY156" s="19"/>
      <c r="BZZ156" s="19"/>
      <c r="CAA156" s="19"/>
      <c r="CAB156" s="19"/>
      <c r="CAC156" s="19"/>
      <c r="CAD156" s="19"/>
      <c r="CAE156" s="19"/>
      <c r="CAF156" s="19"/>
      <c r="CAG156" s="19"/>
      <c r="CAH156" s="19"/>
      <c r="CAI156" s="19"/>
      <c r="CAJ156" s="19"/>
      <c r="CAK156" s="19"/>
      <c r="CAL156" s="19"/>
      <c r="CAM156" s="19"/>
      <c r="CAN156" s="19"/>
      <c r="CAO156" s="19"/>
      <c r="CAP156" s="19"/>
      <c r="CAQ156" s="19"/>
      <c r="CAR156" s="19"/>
      <c r="CAS156" s="19"/>
      <c r="CAT156" s="19"/>
      <c r="CAU156" s="19"/>
      <c r="CAV156" s="19"/>
      <c r="CAW156" s="19"/>
      <c r="CAX156" s="19"/>
      <c r="CAY156" s="19"/>
      <c r="CAZ156" s="19"/>
      <c r="CBA156" s="19"/>
      <c r="CBB156" s="19"/>
      <c r="CBC156" s="19"/>
      <c r="CBD156" s="19"/>
      <c r="CBE156" s="19"/>
      <c r="CBF156" s="19"/>
      <c r="CBG156" s="19"/>
      <c r="CBH156" s="19"/>
      <c r="CBI156" s="19"/>
      <c r="CBJ156" s="19"/>
      <c r="CBK156" s="19"/>
      <c r="CBL156" s="19"/>
      <c r="CBM156" s="19"/>
      <c r="CBN156" s="19"/>
      <c r="CBO156" s="19"/>
      <c r="CBP156" s="19"/>
      <c r="CBQ156" s="19"/>
      <c r="CBR156" s="19"/>
      <c r="CBS156" s="19"/>
      <c r="CBT156" s="19"/>
      <c r="CBU156" s="19"/>
      <c r="CBV156" s="19"/>
      <c r="CBW156" s="19"/>
      <c r="CBX156" s="19"/>
      <c r="CBY156" s="19"/>
      <c r="CBZ156" s="19"/>
      <c r="CCA156" s="19"/>
      <c r="CCB156" s="19"/>
      <c r="CCC156" s="19"/>
      <c r="CCD156" s="19"/>
      <c r="CCE156" s="19"/>
      <c r="CCF156" s="19"/>
      <c r="CCG156" s="19"/>
      <c r="CCH156" s="19"/>
      <c r="CCI156" s="19"/>
      <c r="CCJ156" s="19"/>
      <c r="CCK156" s="19"/>
      <c r="CCL156" s="19"/>
      <c r="CCM156" s="19"/>
      <c r="CCN156" s="19"/>
      <c r="CCO156" s="19"/>
      <c r="CCP156" s="19"/>
      <c r="CCQ156" s="19"/>
      <c r="CCR156" s="19"/>
      <c r="CCS156" s="19"/>
      <c r="CCT156" s="19"/>
      <c r="CCU156" s="19"/>
      <c r="CCV156" s="19"/>
      <c r="CCW156" s="19"/>
      <c r="CCX156" s="19"/>
      <c r="CCY156" s="19"/>
      <c r="CCZ156" s="19"/>
      <c r="CDA156" s="19"/>
      <c r="CDB156" s="19"/>
      <c r="CDC156" s="19"/>
      <c r="CDD156" s="19"/>
      <c r="CDE156" s="19"/>
      <c r="CDF156" s="19"/>
      <c r="CDG156" s="19"/>
      <c r="CDH156" s="19"/>
      <c r="CDI156" s="19"/>
      <c r="CDJ156" s="19"/>
      <c r="CDK156" s="19"/>
      <c r="CDL156" s="19"/>
      <c r="CDM156" s="19"/>
      <c r="CDN156" s="19"/>
      <c r="CDO156" s="19"/>
      <c r="CDP156" s="19"/>
      <c r="CDQ156" s="19"/>
      <c r="CDR156" s="19"/>
      <c r="CDS156" s="19"/>
      <c r="CDT156" s="19"/>
      <c r="CDU156" s="19"/>
      <c r="CDV156" s="19"/>
      <c r="CDW156" s="19"/>
      <c r="CDX156" s="19"/>
      <c r="CDY156" s="19"/>
      <c r="CDZ156" s="19"/>
      <c r="CEA156" s="19"/>
      <c r="CEB156" s="19"/>
      <c r="CEC156" s="19"/>
      <c r="CED156" s="19"/>
      <c r="CEE156" s="19"/>
      <c r="CEF156" s="19"/>
      <c r="CEG156" s="19"/>
      <c r="CEH156" s="19"/>
      <c r="CEI156" s="19"/>
      <c r="CEJ156" s="19"/>
      <c r="CEK156" s="19"/>
      <c r="CEL156" s="19"/>
      <c r="CEM156" s="19"/>
      <c r="CEN156" s="19"/>
      <c r="CEO156" s="19"/>
      <c r="CEP156" s="19"/>
      <c r="CEQ156" s="19"/>
      <c r="CER156" s="19"/>
      <c r="CES156" s="19"/>
      <c r="CET156" s="19"/>
      <c r="CEU156" s="19"/>
      <c r="CEV156" s="19"/>
      <c r="CEW156" s="19"/>
      <c r="CEX156" s="19"/>
      <c r="CEY156" s="19"/>
      <c r="CEZ156" s="19"/>
      <c r="CFA156" s="19"/>
      <c r="CFB156" s="19"/>
      <c r="CFC156" s="19"/>
      <c r="CFD156" s="19"/>
      <c r="CFE156" s="19"/>
      <c r="CFF156" s="19"/>
      <c r="CFG156" s="19"/>
      <c r="CFH156" s="19"/>
      <c r="CFI156" s="19"/>
      <c r="CFJ156" s="19"/>
      <c r="CFK156" s="19"/>
      <c r="CFL156" s="19"/>
      <c r="CFM156" s="19"/>
      <c r="CFN156" s="19"/>
      <c r="CFO156" s="19"/>
      <c r="CFP156" s="19"/>
      <c r="CFQ156" s="19"/>
      <c r="CFR156" s="19"/>
      <c r="CFS156" s="19"/>
      <c r="CFT156" s="19"/>
      <c r="CFU156" s="19"/>
      <c r="CFV156" s="19"/>
      <c r="CFW156" s="19"/>
      <c r="CFX156" s="19"/>
      <c r="CFY156" s="19"/>
      <c r="CFZ156" s="19"/>
      <c r="CGA156" s="19"/>
      <c r="CGB156" s="19"/>
      <c r="CGC156" s="19"/>
      <c r="CGD156" s="19"/>
      <c r="CGE156" s="19"/>
      <c r="CGF156" s="19"/>
      <c r="CGG156" s="19"/>
      <c r="CGH156" s="19"/>
      <c r="CGI156" s="19"/>
      <c r="CGJ156" s="19"/>
      <c r="CGK156" s="19"/>
      <c r="CGL156" s="19"/>
      <c r="CGM156" s="19"/>
      <c r="CGN156" s="19"/>
      <c r="CGO156" s="19"/>
      <c r="CGP156" s="19"/>
      <c r="CGQ156" s="19"/>
      <c r="CGR156" s="19"/>
      <c r="CGS156" s="19"/>
      <c r="CGT156" s="19"/>
      <c r="CGU156" s="19"/>
      <c r="CGV156" s="19"/>
      <c r="CGW156" s="19"/>
      <c r="CGX156" s="19"/>
      <c r="CGY156" s="19"/>
      <c r="CGZ156" s="19"/>
      <c r="CHA156" s="19"/>
      <c r="CHB156" s="19"/>
      <c r="CHC156" s="19"/>
      <c r="CHD156" s="19"/>
      <c r="CHE156" s="19"/>
      <c r="CHF156" s="19"/>
      <c r="CHG156" s="19"/>
      <c r="CHH156" s="19"/>
      <c r="CHI156" s="19"/>
      <c r="CHJ156" s="19"/>
      <c r="CHK156" s="19"/>
      <c r="CHL156" s="19"/>
      <c r="CHM156" s="19"/>
      <c r="CHN156" s="19"/>
      <c r="CHO156" s="19"/>
      <c r="CHP156" s="19"/>
      <c r="CHQ156" s="19"/>
      <c r="CHR156" s="19"/>
      <c r="CHS156" s="19"/>
      <c r="CHT156" s="19"/>
      <c r="CHU156" s="19"/>
      <c r="CHV156" s="19"/>
      <c r="CHW156" s="19"/>
      <c r="CHX156" s="19"/>
      <c r="CHY156" s="19"/>
      <c r="CHZ156" s="19"/>
      <c r="CIA156" s="19"/>
      <c r="CIB156" s="19"/>
      <c r="CIC156" s="19"/>
      <c r="CID156" s="19"/>
      <c r="CIE156" s="19"/>
      <c r="CIF156" s="19"/>
      <c r="CIG156" s="19"/>
      <c r="CIH156" s="19"/>
      <c r="CII156" s="19"/>
      <c r="CIJ156" s="19"/>
      <c r="CIK156" s="19"/>
      <c r="CIL156" s="19"/>
      <c r="CIM156" s="19"/>
      <c r="CIN156" s="19"/>
      <c r="CIO156" s="19"/>
      <c r="CIP156" s="19"/>
      <c r="CIQ156" s="19"/>
      <c r="CIR156" s="19"/>
      <c r="CIS156" s="19"/>
      <c r="CIT156" s="19"/>
      <c r="CIU156" s="19"/>
      <c r="CIV156" s="19"/>
      <c r="CIW156" s="19"/>
      <c r="CIX156" s="19"/>
      <c r="CIY156" s="19"/>
      <c r="CIZ156" s="19"/>
      <c r="CJA156" s="19"/>
      <c r="CJB156" s="19"/>
      <c r="CJC156" s="19"/>
      <c r="CJD156" s="19"/>
      <c r="CJE156" s="19"/>
      <c r="CJF156" s="19"/>
      <c r="CJG156" s="19"/>
      <c r="CJH156" s="19"/>
      <c r="CJI156" s="19"/>
      <c r="CJJ156" s="19"/>
      <c r="CJK156" s="19"/>
      <c r="CJL156" s="19"/>
      <c r="CJM156" s="19"/>
      <c r="CJN156" s="19"/>
      <c r="CJO156" s="19"/>
      <c r="CJP156" s="19"/>
      <c r="CJQ156" s="19"/>
      <c r="CJR156" s="19"/>
      <c r="CJS156" s="19"/>
      <c r="CJT156" s="19"/>
      <c r="CJU156" s="19"/>
      <c r="CJV156" s="19"/>
      <c r="CJW156" s="19"/>
      <c r="CJX156" s="19"/>
      <c r="CJY156" s="19"/>
      <c r="CJZ156" s="19"/>
      <c r="CKA156" s="19"/>
      <c r="CKB156" s="19"/>
      <c r="CKC156" s="19"/>
      <c r="CKD156" s="19"/>
      <c r="CKE156" s="19"/>
      <c r="CKF156" s="19"/>
      <c r="CKG156" s="19"/>
      <c r="CKH156" s="19"/>
      <c r="CKI156" s="19"/>
      <c r="CKJ156" s="19"/>
      <c r="CKK156" s="19"/>
      <c r="CKL156" s="19"/>
      <c r="CKM156" s="19"/>
      <c r="CKN156" s="19"/>
      <c r="CKO156" s="19"/>
      <c r="CKP156" s="19"/>
      <c r="CKQ156" s="19"/>
      <c r="CKR156" s="19"/>
      <c r="CKS156" s="19"/>
      <c r="CKT156" s="19"/>
      <c r="CKU156" s="19"/>
      <c r="CKV156" s="19"/>
      <c r="CKW156" s="19"/>
      <c r="CKX156" s="19"/>
      <c r="CKY156" s="19"/>
      <c r="CKZ156" s="19"/>
      <c r="CLA156" s="19"/>
      <c r="CLB156" s="19"/>
      <c r="CLC156" s="19"/>
      <c r="CLD156" s="19"/>
      <c r="CLE156" s="19"/>
      <c r="CLF156" s="19"/>
      <c r="CLG156" s="19"/>
      <c r="CLH156" s="19"/>
      <c r="CLI156" s="19"/>
      <c r="CLJ156" s="19"/>
      <c r="CLK156" s="19"/>
      <c r="CLL156" s="19"/>
      <c r="CLM156" s="19"/>
      <c r="CLN156" s="19"/>
      <c r="CLO156" s="19"/>
      <c r="CLP156" s="19"/>
      <c r="CLQ156" s="19"/>
      <c r="CLR156" s="19"/>
      <c r="CLS156" s="19"/>
      <c r="CLT156" s="19"/>
      <c r="CLU156" s="19"/>
      <c r="CLV156" s="19"/>
      <c r="CLW156" s="19"/>
      <c r="CLX156" s="19"/>
      <c r="CLY156" s="19"/>
      <c r="CLZ156" s="19"/>
      <c r="CMA156" s="19"/>
      <c r="CMB156" s="19"/>
      <c r="CMC156" s="19"/>
      <c r="CMD156" s="19"/>
      <c r="CME156" s="19"/>
      <c r="CMF156" s="19"/>
      <c r="CMG156" s="19"/>
      <c r="CMH156" s="19"/>
      <c r="CMI156" s="19"/>
      <c r="CMJ156" s="19"/>
      <c r="CMK156" s="19"/>
      <c r="CML156" s="19"/>
      <c r="CMM156" s="19"/>
      <c r="CMN156" s="19"/>
      <c r="CMO156" s="19"/>
      <c r="CMP156" s="19"/>
      <c r="CMQ156" s="19"/>
      <c r="CMR156" s="19"/>
      <c r="CMS156" s="19"/>
      <c r="CMT156" s="19"/>
      <c r="CMU156" s="19"/>
      <c r="CMV156" s="19"/>
      <c r="CMW156" s="19"/>
      <c r="CMX156" s="19"/>
      <c r="CMY156" s="19"/>
      <c r="CMZ156" s="19"/>
      <c r="CNA156" s="19"/>
      <c r="CNB156" s="19"/>
      <c r="CNC156" s="19"/>
      <c r="CND156" s="19"/>
      <c r="CNE156" s="19"/>
      <c r="CNF156" s="19"/>
      <c r="CNG156" s="19"/>
      <c r="CNH156" s="19"/>
      <c r="CNI156" s="19"/>
      <c r="CNJ156" s="19"/>
      <c r="CNK156" s="19"/>
      <c r="CNL156" s="19"/>
      <c r="CNM156" s="19"/>
      <c r="CNN156" s="19"/>
      <c r="CNO156" s="19"/>
      <c r="CNP156" s="19"/>
      <c r="CNQ156" s="19"/>
      <c r="CNR156" s="19"/>
      <c r="CNS156" s="19"/>
      <c r="CNT156" s="19"/>
      <c r="CNU156" s="19"/>
      <c r="CNV156" s="19"/>
      <c r="CNW156" s="19"/>
      <c r="CNX156" s="19"/>
      <c r="CNY156" s="19"/>
      <c r="CNZ156" s="19"/>
      <c r="COA156" s="19"/>
      <c r="COB156" s="19"/>
      <c r="COC156" s="19"/>
      <c r="COD156" s="19"/>
      <c r="COE156" s="19"/>
      <c r="COF156" s="19"/>
      <c r="COG156" s="19"/>
      <c r="COH156" s="19"/>
      <c r="COI156" s="19"/>
      <c r="COJ156" s="19"/>
      <c r="COK156" s="19"/>
      <c r="COL156" s="19"/>
      <c r="COM156" s="19"/>
      <c r="CON156" s="19"/>
      <c r="COO156" s="19"/>
      <c r="COP156" s="19"/>
      <c r="COQ156" s="19"/>
      <c r="COR156" s="19"/>
      <c r="COS156" s="19"/>
      <c r="COT156" s="19"/>
      <c r="COU156" s="19"/>
      <c r="COV156" s="19"/>
      <c r="COW156" s="19"/>
      <c r="COX156" s="19"/>
      <c r="COY156" s="19"/>
      <c r="COZ156" s="19"/>
      <c r="CPA156" s="19"/>
      <c r="CPB156" s="19"/>
      <c r="CPC156" s="19"/>
      <c r="CPD156" s="19"/>
      <c r="CPE156" s="19"/>
      <c r="CPF156" s="19"/>
      <c r="CPG156" s="19"/>
      <c r="CPH156" s="19"/>
      <c r="CPI156" s="19"/>
      <c r="CPJ156" s="19"/>
      <c r="CPK156" s="19"/>
      <c r="CPL156" s="19"/>
      <c r="CPM156" s="19"/>
      <c r="CPN156" s="19"/>
      <c r="CPO156" s="19"/>
      <c r="CPP156" s="19"/>
      <c r="CPQ156" s="19"/>
      <c r="CPR156" s="19"/>
      <c r="CPS156" s="19"/>
      <c r="CPT156" s="19"/>
      <c r="CPU156" s="19"/>
      <c r="CPV156" s="19"/>
      <c r="CPW156" s="19"/>
      <c r="CPX156" s="19"/>
      <c r="CPY156" s="19"/>
      <c r="CPZ156" s="19"/>
      <c r="CQA156" s="19"/>
      <c r="CQB156" s="19"/>
      <c r="CQC156" s="19"/>
      <c r="CQD156" s="19"/>
      <c r="CQE156" s="19"/>
      <c r="CQF156" s="19"/>
      <c r="CQG156" s="19"/>
      <c r="CQH156" s="19"/>
      <c r="CQI156" s="19"/>
      <c r="CQJ156" s="19"/>
      <c r="CQK156" s="19"/>
      <c r="CQL156" s="19"/>
      <c r="CQM156" s="19"/>
      <c r="CQN156" s="19"/>
      <c r="CQO156" s="19"/>
      <c r="CQP156" s="19"/>
      <c r="CQQ156" s="19"/>
      <c r="CQR156" s="19"/>
      <c r="CQS156" s="19"/>
      <c r="CQT156" s="19"/>
      <c r="CQU156" s="19"/>
      <c r="CQV156" s="19"/>
      <c r="CQW156" s="19"/>
      <c r="CQX156" s="19"/>
      <c r="CQY156" s="19"/>
      <c r="CQZ156" s="19"/>
      <c r="CRA156" s="19"/>
      <c r="CRB156" s="19"/>
      <c r="CRC156" s="19"/>
      <c r="CRD156" s="19"/>
      <c r="CRE156" s="19"/>
      <c r="CRF156" s="19"/>
      <c r="CRG156" s="19"/>
      <c r="CRH156" s="19"/>
      <c r="CRI156" s="19"/>
      <c r="CRJ156" s="19"/>
      <c r="CRK156" s="19"/>
      <c r="CRL156" s="19"/>
      <c r="CRM156" s="19"/>
      <c r="CRN156" s="19"/>
      <c r="CRO156" s="19"/>
      <c r="CRP156" s="19"/>
      <c r="CRQ156" s="19"/>
      <c r="CRR156" s="19"/>
      <c r="CRS156" s="19"/>
      <c r="CRT156" s="19"/>
      <c r="CRU156" s="19"/>
      <c r="CRV156" s="19"/>
      <c r="CRW156" s="19"/>
      <c r="CRX156" s="19"/>
      <c r="CRY156" s="19"/>
      <c r="CRZ156" s="19"/>
      <c r="CSA156" s="19"/>
      <c r="CSB156" s="19"/>
      <c r="CSC156" s="19"/>
      <c r="CSD156" s="19"/>
      <c r="CSE156" s="19"/>
      <c r="CSF156" s="19"/>
      <c r="CSG156" s="19"/>
      <c r="CSH156" s="19"/>
      <c r="CSI156" s="19"/>
      <c r="CSJ156" s="19"/>
      <c r="CSK156" s="19"/>
      <c r="CSL156" s="19"/>
      <c r="CSM156" s="19"/>
      <c r="CSN156" s="19"/>
      <c r="CSO156" s="19"/>
      <c r="CSP156" s="19"/>
      <c r="CSQ156" s="19"/>
      <c r="CSR156" s="19"/>
      <c r="CSS156" s="19"/>
      <c r="CST156" s="19"/>
      <c r="CSU156" s="19"/>
      <c r="CSV156" s="19"/>
      <c r="CSW156" s="19"/>
      <c r="CSX156" s="19"/>
      <c r="CSY156" s="19"/>
      <c r="CSZ156" s="19"/>
      <c r="CTA156" s="19"/>
      <c r="CTB156" s="19"/>
      <c r="CTC156" s="19"/>
      <c r="CTD156" s="19"/>
      <c r="CTE156" s="19"/>
      <c r="CTF156" s="19"/>
      <c r="CTG156" s="19"/>
      <c r="CTH156" s="19"/>
      <c r="CTI156" s="19"/>
      <c r="CTJ156" s="19"/>
      <c r="CTK156" s="19"/>
      <c r="CTL156" s="19"/>
      <c r="CTM156" s="19"/>
      <c r="CTN156" s="19"/>
      <c r="CTO156" s="19"/>
      <c r="CTP156" s="19"/>
      <c r="CTQ156" s="19"/>
      <c r="CTR156" s="19"/>
      <c r="CTS156" s="19"/>
      <c r="CTT156" s="19"/>
      <c r="CTU156" s="19"/>
      <c r="CTV156" s="19"/>
      <c r="CTW156" s="19"/>
      <c r="CTX156" s="19"/>
      <c r="CTY156" s="19"/>
      <c r="CTZ156" s="19"/>
      <c r="CUA156" s="19"/>
      <c r="CUB156" s="19"/>
      <c r="CUC156" s="19"/>
      <c r="CUD156" s="19"/>
      <c r="CUE156" s="19"/>
      <c r="CUF156" s="19"/>
      <c r="CUG156" s="19"/>
      <c r="CUH156" s="19"/>
      <c r="CUI156" s="19"/>
      <c r="CUJ156" s="19"/>
      <c r="CUK156" s="19"/>
      <c r="CUL156" s="19"/>
      <c r="CUM156" s="19"/>
      <c r="CUN156" s="19"/>
      <c r="CUO156" s="19"/>
      <c r="CUP156" s="19"/>
      <c r="CUQ156" s="19"/>
      <c r="CUR156" s="19"/>
      <c r="CUS156" s="19"/>
      <c r="CUT156" s="19"/>
      <c r="CUU156" s="19"/>
      <c r="CUV156" s="19"/>
      <c r="CUW156" s="19"/>
      <c r="CUX156" s="19"/>
      <c r="CUY156" s="19"/>
      <c r="CUZ156" s="19"/>
      <c r="CVA156" s="19"/>
      <c r="CVB156" s="19"/>
      <c r="CVC156" s="19"/>
      <c r="CVD156" s="19"/>
      <c r="CVE156" s="19"/>
      <c r="CVF156" s="19"/>
      <c r="CVG156" s="19"/>
      <c r="CVH156" s="19"/>
      <c r="CVI156" s="19"/>
      <c r="CVJ156" s="19"/>
      <c r="CVK156" s="19"/>
      <c r="CVL156" s="19"/>
      <c r="CVM156" s="19"/>
      <c r="CVN156" s="19"/>
      <c r="CVO156" s="19"/>
      <c r="CVP156" s="19"/>
      <c r="CVQ156" s="19"/>
      <c r="CVR156" s="19"/>
      <c r="CVS156" s="19"/>
      <c r="CVT156" s="19"/>
      <c r="CVU156" s="19"/>
      <c r="CVV156" s="19"/>
      <c r="CVW156" s="19"/>
      <c r="CVX156" s="19"/>
      <c r="CVY156" s="19"/>
      <c r="CVZ156" s="19"/>
      <c r="CWA156" s="19"/>
      <c r="CWB156" s="19"/>
      <c r="CWC156" s="19"/>
      <c r="CWD156" s="19"/>
      <c r="CWE156" s="19"/>
      <c r="CWF156" s="19"/>
      <c r="CWG156" s="19"/>
      <c r="CWH156" s="19"/>
      <c r="CWI156" s="19"/>
      <c r="CWJ156" s="19"/>
      <c r="CWK156" s="19"/>
      <c r="CWL156" s="19"/>
      <c r="CWM156" s="19"/>
      <c r="CWN156" s="19"/>
      <c r="CWO156" s="19"/>
      <c r="CWP156" s="19"/>
      <c r="CWQ156" s="19"/>
      <c r="CWR156" s="19"/>
      <c r="CWS156" s="19"/>
      <c r="CWT156" s="19"/>
      <c r="CWU156" s="19"/>
      <c r="CWV156" s="19"/>
      <c r="CWW156" s="19"/>
      <c r="CWX156" s="19"/>
      <c r="CWY156" s="19"/>
      <c r="CWZ156" s="19"/>
      <c r="CXA156" s="19"/>
      <c r="CXB156" s="19"/>
      <c r="CXC156" s="19"/>
      <c r="CXD156" s="19"/>
      <c r="CXE156" s="19"/>
      <c r="CXF156" s="19"/>
      <c r="CXG156" s="19"/>
      <c r="CXH156" s="19"/>
      <c r="CXI156" s="19"/>
      <c r="CXJ156" s="19"/>
      <c r="CXK156" s="19"/>
      <c r="CXL156" s="19"/>
      <c r="CXM156" s="19"/>
      <c r="CXN156" s="19"/>
      <c r="CXO156" s="19"/>
      <c r="CXP156" s="19"/>
      <c r="CXQ156" s="19"/>
      <c r="CXR156" s="19"/>
      <c r="CXS156" s="19"/>
      <c r="CXT156" s="19"/>
      <c r="CXU156" s="19"/>
      <c r="CXV156" s="19"/>
      <c r="CXW156" s="19"/>
      <c r="CXX156" s="19"/>
      <c r="CXY156" s="19"/>
      <c r="CXZ156" s="19"/>
      <c r="CYA156" s="19"/>
      <c r="CYB156" s="19"/>
      <c r="CYC156" s="19"/>
      <c r="CYD156" s="19"/>
      <c r="CYE156" s="19"/>
      <c r="CYF156" s="19"/>
      <c r="CYG156" s="19"/>
      <c r="CYH156" s="19"/>
      <c r="CYI156" s="19"/>
      <c r="CYJ156" s="19"/>
      <c r="CYK156" s="19"/>
      <c r="CYL156" s="19"/>
      <c r="CYM156" s="19"/>
      <c r="CYN156" s="19"/>
      <c r="CYO156" s="19"/>
      <c r="CYP156" s="19"/>
      <c r="CYQ156" s="19"/>
      <c r="CYR156" s="19"/>
      <c r="CYS156" s="19"/>
      <c r="CYT156" s="19"/>
      <c r="CYU156" s="19"/>
      <c r="CYV156" s="19"/>
      <c r="CYW156" s="19"/>
      <c r="CYX156" s="19"/>
      <c r="CYY156" s="19"/>
      <c r="CYZ156" s="19"/>
      <c r="CZA156" s="19"/>
      <c r="CZB156" s="19"/>
      <c r="CZC156" s="19"/>
      <c r="CZD156" s="19"/>
      <c r="CZE156" s="19"/>
      <c r="CZF156" s="19"/>
      <c r="CZG156" s="19"/>
      <c r="CZH156" s="19"/>
      <c r="CZI156" s="19"/>
      <c r="CZJ156" s="19"/>
      <c r="CZK156" s="19"/>
      <c r="CZL156" s="19"/>
      <c r="CZM156" s="19"/>
      <c r="CZN156" s="19"/>
      <c r="CZO156" s="19"/>
      <c r="CZP156" s="19"/>
      <c r="CZQ156" s="19"/>
      <c r="CZR156" s="19"/>
      <c r="CZS156" s="19"/>
      <c r="CZT156" s="19"/>
      <c r="CZU156" s="19"/>
      <c r="CZV156" s="19"/>
      <c r="CZW156" s="19"/>
      <c r="CZX156" s="19"/>
      <c r="CZY156" s="19"/>
      <c r="CZZ156" s="19"/>
      <c r="DAA156" s="19"/>
      <c r="DAB156" s="19"/>
      <c r="DAC156" s="19"/>
      <c r="DAD156" s="19"/>
      <c r="DAE156" s="19"/>
      <c r="DAF156" s="19"/>
      <c r="DAG156" s="19"/>
      <c r="DAH156" s="19"/>
      <c r="DAI156" s="19"/>
      <c r="DAJ156" s="19"/>
      <c r="DAK156" s="19"/>
      <c r="DAL156" s="19"/>
      <c r="DAM156" s="19"/>
      <c r="DAN156" s="19"/>
      <c r="DAO156" s="19"/>
      <c r="DAP156" s="19"/>
      <c r="DAQ156" s="19"/>
      <c r="DAR156" s="19"/>
      <c r="DAS156" s="19"/>
      <c r="DAT156" s="19"/>
      <c r="DAU156" s="19"/>
      <c r="DAV156" s="19"/>
      <c r="DAW156" s="19"/>
      <c r="DAX156" s="19"/>
      <c r="DAY156" s="19"/>
      <c r="DAZ156" s="19"/>
      <c r="DBA156" s="19"/>
      <c r="DBB156" s="19"/>
      <c r="DBC156" s="19"/>
      <c r="DBD156" s="19"/>
      <c r="DBE156" s="19"/>
      <c r="DBF156" s="19"/>
      <c r="DBG156" s="19"/>
      <c r="DBH156" s="19"/>
      <c r="DBI156" s="19"/>
      <c r="DBJ156" s="19"/>
      <c r="DBK156" s="19"/>
      <c r="DBL156" s="19"/>
      <c r="DBM156" s="19"/>
      <c r="DBN156" s="19"/>
      <c r="DBO156" s="19"/>
      <c r="DBP156" s="19"/>
      <c r="DBQ156" s="19"/>
      <c r="DBR156" s="19"/>
      <c r="DBS156" s="19"/>
      <c r="DBT156" s="19"/>
      <c r="DBU156" s="19"/>
      <c r="DBV156" s="19"/>
      <c r="DBW156" s="19"/>
      <c r="DBX156" s="19"/>
      <c r="DBY156" s="19"/>
      <c r="DBZ156" s="19"/>
      <c r="DCA156" s="19"/>
      <c r="DCB156" s="19"/>
      <c r="DCC156" s="19"/>
      <c r="DCD156" s="19"/>
      <c r="DCE156" s="19"/>
      <c r="DCF156" s="19"/>
      <c r="DCG156" s="19"/>
      <c r="DCH156" s="19"/>
      <c r="DCI156" s="19"/>
      <c r="DCJ156" s="19"/>
      <c r="DCK156" s="19"/>
      <c r="DCL156" s="19"/>
      <c r="DCM156" s="19"/>
      <c r="DCN156" s="19"/>
      <c r="DCO156" s="19"/>
      <c r="DCP156" s="19"/>
      <c r="DCQ156" s="19"/>
      <c r="DCR156" s="19"/>
      <c r="DCS156" s="19"/>
      <c r="DCT156" s="19"/>
      <c r="DCU156" s="19"/>
      <c r="DCV156" s="19"/>
      <c r="DCW156" s="19"/>
      <c r="DCX156" s="19"/>
      <c r="DCY156" s="19"/>
      <c r="DCZ156" s="19"/>
      <c r="DDA156" s="19"/>
      <c r="DDB156" s="19"/>
      <c r="DDC156" s="19"/>
      <c r="DDD156" s="19"/>
      <c r="DDE156" s="19"/>
      <c r="DDF156" s="19"/>
      <c r="DDG156" s="19"/>
      <c r="DDH156" s="19"/>
      <c r="DDI156" s="19"/>
      <c r="DDJ156" s="19"/>
      <c r="DDK156" s="19"/>
      <c r="DDL156" s="19"/>
      <c r="DDM156" s="19"/>
      <c r="DDN156" s="19"/>
      <c r="DDO156" s="19"/>
      <c r="DDP156" s="19"/>
      <c r="DDQ156" s="19"/>
      <c r="DDR156" s="19"/>
      <c r="DDS156" s="19"/>
      <c r="DDT156" s="19"/>
      <c r="DDU156" s="19"/>
      <c r="DDV156" s="19"/>
      <c r="DDW156" s="19"/>
      <c r="DDX156" s="19"/>
      <c r="DDY156" s="19"/>
      <c r="DDZ156" s="19"/>
      <c r="DEA156" s="19"/>
      <c r="DEB156" s="19"/>
      <c r="DEC156" s="19"/>
      <c r="DED156" s="19"/>
      <c r="DEE156" s="19"/>
      <c r="DEF156" s="19"/>
      <c r="DEG156" s="19"/>
      <c r="DEH156" s="19"/>
      <c r="DEI156" s="19"/>
      <c r="DEJ156" s="19"/>
      <c r="DEK156" s="19"/>
      <c r="DEL156" s="19"/>
      <c r="DEM156" s="19"/>
      <c r="DEN156" s="19"/>
      <c r="DEO156" s="19"/>
      <c r="DEP156" s="19"/>
      <c r="DEQ156" s="19"/>
      <c r="DER156" s="19"/>
      <c r="DES156" s="19"/>
      <c r="DET156" s="19"/>
      <c r="DEU156" s="19"/>
      <c r="DEV156" s="19"/>
      <c r="DEW156" s="19"/>
      <c r="DEX156" s="19"/>
      <c r="DEY156" s="19"/>
      <c r="DEZ156" s="19"/>
      <c r="DFA156" s="19"/>
      <c r="DFB156" s="19"/>
      <c r="DFC156" s="19"/>
      <c r="DFD156" s="19"/>
      <c r="DFE156" s="19"/>
      <c r="DFF156" s="19"/>
      <c r="DFG156" s="19"/>
      <c r="DFH156" s="19"/>
      <c r="DFI156" s="19"/>
      <c r="DFJ156" s="19"/>
      <c r="DFK156" s="19"/>
      <c r="DFL156" s="19"/>
      <c r="DFM156" s="19"/>
      <c r="DFN156" s="19"/>
      <c r="DFO156" s="19"/>
      <c r="DFP156" s="19"/>
      <c r="DFQ156" s="19"/>
      <c r="DFR156" s="19"/>
      <c r="DFS156" s="19"/>
      <c r="DFT156" s="19"/>
      <c r="DFU156" s="19"/>
      <c r="DFV156" s="19"/>
      <c r="DFW156" s="19"/>
      <c r="DFX156" s="19"/>
      <c r="DFY156" s="19"/>
      <c r="DFZ156" s="19"/>
      <c r="DGA156" s="19"/>
      <c r="DGB156" s="19"/>
      <c r="DGC156" s="19"/>
      <c r="DGD156" s="19"/>
      <c r="DGE156" s="19"/>
      <c r="DGF156" s="19"/>
      <c r="DGG156" s="19"/>
      <c r="DGH156" s="19"/>
      <c r="DGI156" s="19"/>
      <c r="DGJ156" s="19"/>
      <c r="DGK156" s="19"/>
      <c r="DGL156" s="19"/>
      <c r="DGM156" s="19"/>
      <c r="DGN156" s="19"/>
      <c r="DGO156" s="19"/>
      <c r="DGP156" s="19"/>
      <c r="DGQ156" s="19"/>
      <c r="DGR156" s="19"/>
      <c r="DGS156" s="19"/>
      <c r="DGT156" s="19"/>
      <c r="DGU156" s="19"/>
      <c r="DGV156" s="19"/>
      <c r="DGW156" s="19"/>
      <c r="DGX156" s="19"/>
      <c r="DGY156" s="19"/>
      <c r="DGZ156" s="19"/>
      <c r="DHA156" s="19"/>
      <c r="DHB156" s="19"/>
      <c r="DHC156" s="19"/>
      <c r="DHD156" s="19"/>
      <c r="DHE156" s="19"/>
      <c r="DHF156" s="19"/>
      <c r="DHG156" s="19"/>
      <c r="DHH156" s="19"/>
      <c r="DHI156" s="19"/>
      <c r="DHJ156" s="19"/>
      <c r="DHK156" s="19"/>
      <c r="DHL156" s="19"/>
      <c r="DHM156" s="19"/>
      <c r="DHN156" s="19"/>
      <c r="DHO156" s="19"/>
      <c r="DHP156" s="19"/>
      <c r="DHQ156" s="19"/>
      <c r="DHR156" s="19"/>
      <c r="DHS156" s="19"/>
      <c r="DHT156" s="19"/>
      <c r="DHU156" s="19"/>
      <c r="DHV156" s="19"/>
      <c r="DHW156" s="19"/>
      <c r="DHX156" s="19"/>
      <c r="DHY156" s="19"/>
      <c r="DHZ156" s="19"/>
      <c r="DIA156" s="19"/>
      <c r="DIB156" s="19"/>
      <c r="DIC156" s="19"/>
      <c r="DID156" s="19"/>
      <c r="DIE156" s="19"/>
      <c r="DIF156" s="19"/>
      <c r="DIG156" s="19"/>
      <c r="DIH156" s="19"/>
      <c r="DII156" s="19"/>
      <c r="DIJ156" s="19"/>
      <c r="DIK156" s="19"/>
      <c r="DIL156" s="19"/>
      <c r="DIM156" s="19"/>
      <c r="DIN156" s="19"/>
      <c r="DIO156" s="19"/>
      <c r="DIP156" s="19"/>
      <c r="DIQ156" s="19"/>
      <c r="DIR156" s="19"/>
      <c r="DIS156" s="19"/>
      <c r="DIT156" s="19"/>
      <c r="DIU156" s="19"/>
      <c r="DIV156" s="19"/>
      <c r="DIW156" s="19"/>
      <c r="DIX156" s="19"/>
      <c r="DIY156" s="19"/>
      <c r="DIZ156" s="19"/>
      <c r="DJA156" s="19"/>
      <c r="DJB156" s="19"/>
      <c r="DJC156" s="19"/>
      <c r="DJD156" s="19"/>
      <c r="DJE156" s="19"/>
      <c r="DJF156" s="19"/>
      <c r="DJG156" s="19"/>
      <c r="DJH156" s="19"/>
      <c r="DJI156" s="19"/>
      <c r="DJJ156" s="19"/>
      <c r="DJK156" s="19"/>
      <c r="DJL156" s="19"/>
      <c r="DJM156" s="19"/>
      <c r="DJN156" s="19"/>
      <c r="DJO156" s="19"/>
      <c r="DJP156" s="19"/>
      <c r="DJQ156" s="19"/>
      <c r="DJR156" s="19"/>
      <c r="DJS156" s="19"/>
      <c r="DJT156" s="19"/>
      <c r="DJU156" s="19"/>
      <c r="DJV156" s="19"/>
      <c r="DJW156" s="19"/>
      <c r="DJX156" s="19"/>
      <c r="DJY156" s="19"/>
      <c r="DJZ156" s="19"/>
      <c r="DKA156" s="19"/>
      <c r="DKB156" s="19"/>
      <c r="DKC156" s="19"/>
      <c r="DKD156" s="19"/>
      <c r="DKE156" s="19"/>
      <c r="DKF156" s="19"/>
      <c r="DKG156" s="19"/>
      <c r="DKH156" s="19"/>
      <c r="DKI156" s="19"/>
      <c r="DKJ156" s="19"/>
      <c r="DKK156" s="19"/>
      <c r="DKL156" s="19"/>
      <c r="DKM156" s="19"/>
      <c r="DKN156" s="19"/>
      <c r="DKO156" s="19"/>
      <c r="DKP156" s="19"/>
      <c r="DKQ156" s="19"/>
      <c r="DKR156" s="19"/>
      <c r="DKS156" s="19"/>
      <c r="DKT156" s="19"/>
      <c r="DKU156" s="19"/>
      <c r="DKV156" s="19"/>
      <c r="DKW156" s="19"/>
      <c r="DKX156" s="19"/>
      <c r="DKY156" s="19"/>
      <c r="DKZ156" s="19"/>
      <c r="DLA156" s="19"/>
      <c r="DLB156" s="19"/>
      <c r="DLC156" s="19"/>
      <c r="DLD156" s="19"/>
      <c r="DLE156" s="19"/>
      <c r="DLF156" s="19"/>
      <c r="DLG156" s="19"/>
      <c r="DLH156" s="19"/>
      <c r="DLI156" s="19"/>
      <c r="DLJ156" s="19"/>
      <c r="DLK156" s="19"/>
      <c r="DLL156" s="19"/>
      <c r="DLM156" s="19"/>
      <c r="DLN156" s="19"/>
      <c r="DLO156" s="19"/>
      <c r="DLP156" s="19"/>
      <c r="DLQ156" s="19"/>
      <c r="DLR156" s="19"/>
      <c r="DLS156" s="19"/>
      <c r="DLT156" s="19"/>
      <c r="DLU156" s="19"/>
      <c r="DLV156" s="19"/>
      <c r="DLW156" s="19"/>
      <c r="DLX156" s="19"/>
      <c r="DLY156" s="19"/>
      <c r="DLZ156" s="19"/>
      <c r="DMA156" s="19"/>
      <c r="DMB156" s="19"/>
      <c r="DMC156" s="19"/>
      <c r="DMD156" s="19"/>
      <c r="DME156" s="19"/>
      <c r="DMF156" s="19"/>
      <c r="DMG156" s="19"/>
      <c r="DMH156" s="19"/>
      <c r="DMI156" s="19"/>
      <c r="DMJ156" s="19"/>
      <c r="DMK156" s="19"/>
      <c r="DML156" s="19"/>
      <c r="DMM156" s="19"/>
      <c r="DMN156" s="19"/>
      <c r="DMO156" s="19"/>
      <c r="DMP156" s="19"/>
      <c r="DMQ156" s="19"/>
      <c r="DMR156" s="19"/>
      <c r="DMS156" s="19"/>
      <c r="DMT156" s="19"/>
      <c r="DMU156" s="19"/>
      <c r="DMV156" s="19"/>
      <c r="DMW156" s="19"/>
      <c r="DMX156" s="19"/>
      <c r="DMY156" s="19"/>
      <c r="DMZ156" s="19"/>
      <c r="DNA156" s="19"/>
      <c r="DNB156" s="19"/>
      <c r="DNC156" s="19"/>
      <c r="DND156" s="19"/>
      <c r="DNE156" s="19"/>
      <c r="DNF156" s="19"/>
      <c r="DNG156" s="19"/>
      <c r="DNH156" s="19"/>
      <c r="DNI156" s="19"/>
      <c r="DNJ156" s="19"/>
      <c r="DNK156" s="19"/>
      <c r="DNL156" s="19"/>
      <c r="DNM156" s="19"/>
      <c r="DNN156" s="19"/>
      <c r="DNO156" s="19"/>
      <c r="DNP156" s="19"/>
      <c r="DNQ156" s="19"/>
      <c r="DNR156" s="19"/>
      <c r="DNS156" s="19"/>
      <c r="DNT156" s="19"/>
      <c r="DNU156" s="19"/>
      <c r="DNV156" s="19"/>
      <c r="DNW156" s="19"/>
      <c r="DNX156" s="19"/>
      <c r="DNY156" s="19"/>
      <c r="DNZ156" s="19"/>
      <c r="DOA156" s="19"/>
      <c r="DOB156" s="19"/>
      <c r="DOC156" s="19"/>
      <c r="DOD156" s="19"/>
      <c r="DOE156" s="19"/>
      <c r="DOF156" s="19"/>
      <c r="DOG156" s="19"/>
      <c r="DOH156" s="19"/>
      <c r="DOI156" s="19"/>
      <c r="DOJ156" s="19"/>
      <c r="DOK156" s="19"/>
      <c r="DOL156" s="19"/>
      <c r="DOM156" s="19"/>
      <c r="DON156" s="19"/>
      <c r="DOO156" s="19"/>
      <c r="DOP156" s="19"/>
      <c r="DOQ156" s="19"/>
      <c r="DOR156" s="19"/>
      <c r="DOS156" s="19"/>
      <c r="DOT156" s="19"/>
      <c r="DOU156" s="19"/>
      <c r="DOV156" s="19"/>
      <c r="DOW156" s="19"/>
      <c r="DOX156" s="19"/>
      <c r="DOY156" s="19"/>
      <c r="DOZ156" s="19"/>
      <c r="DPA156" s="19"/>
      <c r="DPB156" s="19"/>
      <c r="DPC156" s="19"/>
      <c r="DPD156" s="19"/>
      <c r="DPE156" s="19"/>
      <c r="DPF156" s="19"/>
      <c r="DPG156" s="19"/>
      <c r="DPH156" s="19"/>
      <c r="DPI156" s="19"/>
      <c r="DPJ156" s="19"/>
      <c r="DPK156" s="19"/>
      <c r="DPL156" s="19"/>
      <c r="DPM156" s="19"/>
      <c r="DPN156" s="19"/>
      <c r="DPO156" s="19"/>
      <c r="DPP156" s="19"/>
      <c r="DPQ156" s="19"/>
      <c r="DPR156" s="19"/>
      <c r="DPS156" s="19"/>
      <c r="DPT156" s="19"/>
      <c r="DPU156" s="19"/>
      <c r="DPV156" s="19"/>
      <c r="DPW156" s="19"/>
      <c r="DPX156" s="19"/>
      <c r="DPY156" s="19"/>
      <c r="DPZ156" s="19"/>
      <c r="DQA156" s="19"/>
      <c r="DQB156" s="19"/>
      <c r="DQC156" s="19"/>
      <c r="DQD156" s="19"/>
      <c r="DQE156" s="19"/>
      <c r="DQF156" s="19"/>
      <c r="DQG156" s="19"/>
      <c r="DQH156" s="19"/>
      <c r="DQI156" s="19"/>
      <c r="DQJ156" s="19"/>
      <c r="DQK156" s="19"/>
      <c r="DQL156" s="19"/>
      <c r="DQM156" s="19"/>
      <c r="DQN156" s="19"/>
      <c r="DQO156" s="19"/>
      <c r="DQP156" s="19"/>
      <c r="DQQ156" s="19"/>
      <c r="DQR156" s="19"/>
      <c r="DQS156" s="19"/>
      <c r="DQT156" s="19"/>
      <c r="DQU156" s="19"/>
      <c r="DQV156" s="19"/>
      <c r="DQW156" s="19"/>
      <c r="DQX156" s="19"/>
      <c r="DQY156" s="19"/>
      <c r="DQZ156" s="19"/>
      <c r="DRA156" s="19"/>
      <c r="DRB156" s="19"/>
      <c r="DRC156" s="19"/>
      <c r="DRD156" s="19"/>
      <c r="DRE156" s="19"/>
      <c r="DRF156" s="19"/>
      <c r="DRG156" s="19"/>
      <c r="DRH156" s="19"/>
      <c r="DRI156" s="19"/>
      <c r="DRJ156" s="19"/>
      <c r="DRK156" s="19"/>
      <c r="DRL156" s="19"/>
      <c r="DRM156" s="19"/>
      <c r="DRN156" s="19"/>
      <c r="DRO156" s="19"/>
      <c r="DRP156" s="19"/>
      <c r="DRQ156" s="19"/>
      <c r="DRR156" s="19"/>
      <c r="DRS156" s="19"/>
      <c r="DRT156" s="19"/>
      <c r="DRU156" s="19"/>
      <c r="DRV156" s="19"/>
      <c r="DRW156" s="19"/>
      <c r="DRX156" s="19"/>
      <c r="DRY156" s="19"/>
      <c r="DRZ156" s="19"/>
      <c r="DSA156" s="19"/>
      <c r="DSB156" s="19"/>
      <c r="DSC156" s="19"/>
      <c r="DSD156" s="19"/>
      <c r="DSE156" s="19"/>
      <c r="DSF156" s="19"/>
      <c r="DSG156" s="19"/>
      <c r="DSH156" s="19"/>
      <c r="DSI156" s="19"/>
      <c r="DSJ156" s="19"/>
      <c r="DSK156" s="19"/>
      <c r="DSL156" s="19"/>
      <c r="DSM156" s="19"/>
      <c r="DSN156" s="19"/>
      <c r="DSO156" s="19"/>
      <c r="DSP156" s="19"/>
      <c r="DSQ156" s="19"/>
      <c r="DSR156" s="19"/>
      <c r="DSS156" s="19"/>
      <c r="DST156" s="19"/>
      <c r="DSU156" s="19"/>
      <c r="DSV156" s="19"/>
      <c r="DSW156" s="19"/>
      <c r="DSX156" s="19"/>
      <c r="DSY156" s="19"/>
      <c r="DSZ156" s="19"/>
      <c r="DTA156" s="19"/>
      <c r="DTB156" s="19"/>
      <c r="DTC156" s="19"/>
      <c r="DTD156" s="19"/>
      <c r="DTE156" s="19"/>
      <c r="DTF156" s="19"/>
      <c r="DTG156" s="19"/>
      <c r="DTH156" s="19"/>
      <c r="DTI156" s="19"/>
      <c r="DTJ156" s="19"/>
      <c r="DTK156" s="19"/>
      <c r="DTL156" s="19"/>
      <c r="DTM156" s="19"/>
      <c r="DTN156" s="19"/>
      <c r="DTO156" s="19"/>
      <c r="DTP156" s="19"/>
      <c r="DTQ156" s="19"/>
      <c r="DTR156" s="19"/>
      <c r="DTS156" s="19"/>
      <c r="DTT156" s="19"/>
      <c r="DTU156" s="19"/>
      <c r="DTV156" s="19"/>
      <c r="DTW156" s="19"/>
      <c r="DTX156" s="19"/>
      <c r="DTY156" s="19"/>
      <c r="DTZ156" s="19"/>
      <c r="DUA156" s="19"/>
      <c r="DUB156" s="19"/>
      <c r="DUC156" s="19"/>
      <c r="DUD156" s="19"/>
      <c r="DUE156" s="19"/>
      <c r="DUF156" s="19"/>
      <c r="DUG156" s="19"/>
      <c r="DUH156" s="19"/>
      <c r="DUI156" s="19"/>
      <c r="DUJ156" s="19"/>
      <c r="DUK156" s="19"/>
      <c r="DUL156" s="19"/>
      <c r="DUM156" s="19"/>
      <c r="DUN156" s="19"/>
      <c r="DUO156" s="19"/>
      <c r="DUP156" s="19"/>
      <c r="DUQ156" s="19"/>
      <c r="DUR156" s="19"/>
      <c r="DUS156" s="19"/>
      <c r="DUT156" s="19"/>
      <c r="DUU156" s="19"/>
      <c r="DUV156" s="19"/>
      <c r="DUW156" s="19"/>
      <c r="DUX156" s="19"/>
      <c r="DUY156" s="19"/>
      <c r="DUZ156" s="19"/>
      <c r="DVA156" s="19"/>
      <c r="DVB156" s="19"/>
      <c r="DVC156" s="19"/>
      <c r="DVD156" s="19"/>
      <c r="DVE156" s="19"/>
      <c r="DVF156" s="19"/>
      <c r="DVG156" s="19"/>
      <c r="DVH156" s="19"/>
      <c r="DVI156" s="19"/>
      <c r="DVJ156" s="19"/>
      <c r="DVK156" s="19"/>
      <c r="DVL156" s="19"/>
      <c r="DVM156" s="19"/>
      <c r="DVN156" s="19"/>
      <c r="DVO156" s="19"/>
      <c r="DVP156" s="19"/>
      <c r="DVQ156" s="19"/>
      <c r="DVR156" s="19"/>
      <c r="DVS156" s="19"/>
      <c r="DVT156" s="19"/>
      <c r="DVU156" s="19"/>
      <c r="DVV156" s="19"/>
      <c r="DVW156" s="19"/>
      <c r="DVX156" s="19"/>
      <c r="DVY156" s="19"/>
      <c r="DVZ156" s="19"/>
      <c r="DWA156" s="19"/>
      <c r="DWB156" s="19"/>
      <c r="DWC156" s="19"/>
      <c r="DWD156" s="19"/>
      <c r="DWE156" s="19"/>
      <c r="DWF156" s="19"/>
      <c r="DWG156" s="19"/>
      <c r="DWH156" s="19"/>
      <c r="DWI156" s="19"/>
      <c r="DWJ156" s="19"/>
      <c r="DWK156" s="19"/>
      <c r="DWL156" s="19"/>
      <c r="DWM156" s="19"/>
      <c r="DWN156" s="19"/>
      <c r="DWO156" s="19"/>
      <c r="DWP156" s="19"/>
      <c r="DWQ156" s="19"/>
      <c r="DWR156" s="19"/>
      <c r="DWS156" s="19"/>
      <c r="DWT156" s="19"/>
      <c r="DWU156" s="19"/>
      <c r="DWV156" s="19"/>
      <c r="DWW156" s="19"/>
      <c r="DWX156" s="19"/>
      <c r="DWY156" s="19"/>
      <c r="DWZ156" s="19"/>
      <c r="DXA156" s="19"/>
      <c r="DXB156" s="19"/>
      <c r="DXC156" s="19"/>
      <c r="DXD156" s="19"/>
      <c r="DXE156" s="19"/>
      <c r="DXF156" s="19"/>
      <c r="DXG156" s="19"/>
      <c r="DXH156" s="19"/>
      <c r="DXI156" s="19"/>
      <c r="DXJ156" s="19"/>
      <c r="DXK156" s="19"/>
      <c r="DXL156" s="19"/>
      <c r="DXM156" s="19"/>
      <c r="DXN156" s="19"/>
      <c r="DXO156" s="19"/>
      <c r="DXP156" s="19"/>
      <c r="DXQ156" s="19"/>
      <c r="DXR156" s="19"/>
      <c r="DXS156" s="19"/>
      <c r="DXT156" s="19"/>
      <c r="DXU156" s="19"/>
      <c r="DXV156" s="19"/>
      <c r="DXW156" s="19"/>
      <c r="DXX156" s="19"/>
      <c r="DXY156" s="19"/>
      <c r="DXZ156" s="19"/>
      <c r="DYA156" s="19"/>
      <c r="DYB156" s="19"/>
      <c r="DYC156" s="19"/>
      <c r="DYD156" s="19"/>
      <c r="DYE156" s="19"/>
      <c r="DYF156" s="19"/>
      <c r="DYG156" s="19"/>
      <c r="DYH156" s="19"/>
      <c r="DYI156" s="19"/>
      <c r="DYJ156" s="19"/>
      <c r="DYK156" s="19"/>
      <c r="DYL156" s="19"/>
      <c r="DYM156" s="19"/>
      <c r="DYN156" s="19"/>
      <c r="DYO156" s="19"/>
      <c r="DYP156" s="19"/>
      <c r="DYQ156" s="19"/>
      <c r="DYR156" s="19"/>
      <c r="DYS156" s="19"/>
      <c r="DYT156" s="19"/>
      <c r="DYU156" s="19"/>
      <c r="DYV156" s="19"/>
      <c r="DYW156" s="19"/>
      <c r="DYX156" s="19"/>
      <c r="DYY156" s="19"/>
      <c r="DYZ156" s="19"/>
      <c r="DZA156" s="19"/>
      <c r="DZB156" s="19"/>
      <c r="DZC156" s="19"/>
      <c r="DZD156" s="19"/>
      <c r="DZE156" s="19"/>
      <c r="DZF156" s="19"/>
      <c r="DZG156" s="19"/>
      <c r="DZH156" s="19"/>
      <c r="DZI156" s="19"/>
      <c r="DZJ156" s="19"/>
      <c r="DZK156" s="19"/>
      <c r="DZL156" s="19"/>
      <c r="DZM156" s="19"/>
      <c r="DZN156" s="19"/>
      <c r="DZO156" s="19"/>
      <c r="DZP156" s="19"/>
      <c r="DZQ156" s="19"/>
      <c r="DZR156" s="19"/>
      <c r="DZS156" s="19"/>
      <c r="DZT156" s="19"/>
      <c r="DZU156" s="19"/>
      <c r="DZV156" s="19"/>
      <c r="DZW156" s="19"/>
      <c r="DZX156" s="19"/>
      <c r="DZY156" s="19"/>
      <c r="DZZ156" s="19"/>
      <c r="EAA156" s="19"/>
      <c r="EAB156" s="19"/>
      <c r="EAC156" s="19"/>
      <c r="EAD156" s="19"/>
      <c r="EAE156" s="19"/>
      <c r="EAF156" s="19"/>
      <c r="EAG156" s="19"/>
      <c r="EAH156" s="19"/>
      <c r="EAI156" s="19"/>
      <c r="EAJ156" s="19"/>
      <c r="EAK156" s="19"/>
      <c r="EAL156" s="19"/>
      <c r="EAM156" s="19"/>
      <c r="EAN156" s="19"/>
      <c r="EAO156" s="19"/>
      <c r="EAP156" s="19"/>
      <c r="EAQ156" s="19"/>
      <c r="EAR156" s="19"/>
      <c r="EAS156" s="19"/>
      <c r="EAT156" s="19"/>
      <c r="EAU156" s="19"/>
      <c r="EAV156" s="19"/>
      <c r="EAW156" s="19"/>
      <c r="EAX156" s="19"/>
      <c r="EAY156" s="19"/>
      <c r="EAZ156" s="19"/>
      <c r="EBA156" s="19"/>
      <c r="EBB156" s="19"/>
      <c r="EBC156" s="19"/>
      <c r="EBD156" s="19"/>
      <c r="EBE156" s="19"/>
      <c r="EBF156" s="19"/>
      <c r="EBG156" s="19"/>
      <c r="EBH156" s="19"/>
      <c r="EBI156" s="19"/>
      <c r="EBJ156" s="19"/>
      <c r="EBK156" s="19"/>
      <c r="EBL156" s="19"/>
      <c r="EBM156" s="19"/>
      <c r="EBN156" s="19"/>
      <c r="EBO156" s="19"/>
      <c r="EBP156" s="19"/>
      <c r="EBQ156" s="19"/>
      <c r="EBR156" s="19"/>
      <c r="EBS156" s="19"/>
      <c r="EBT156" s="19"/>
      <c r="EBU156" s="19"/>
      <c r="EBV156" s="19"/>
      <c r="EBW156" s="19"/>
      <c r="EBX156" s="19"/>
      <c r="EBY156" s="19"/>
      <c r="EBZ156" s="19"/>
      <c r="ECA156" s="19"/>
      <c r="ECB156" s="19"/>
      <c r="ECC156" s="19"/>
      <c r="ECD156" s="19"/>
      <c r="ECE156" s="19"/>
      <c r="ECF156" s="19"/>
      <c r="ECG156" s="19"/>
      <c r="ECH156" s="19"/>
      <c r="ECI156" s="19"/>
      <c r="ECJ156" s="19"/>
      <c r="ECK156" s="19"/>
      <c r="ECL156" s="19"/>
      <c r="ECM156" s="19"/>
      <c r="ECN156" s="19"/>
      <c r="ECO156" s="19"/>
      <c r="ECP156" s="19"/>
      <c r="ECQ156" s="19"/>
      <c r="ECR156" s="19"/>
      <c r="ECS156" s="19"/>
      <c r="ECT156" s="19"/>
      <c r="ECU156" s="19"/>
      <c r="ECV156" s="19"/>
      <c r="ECW156" s="19"/>
      <c r="ECX156" s="19"/>
      <c r="ECY156" s="19"/>
      <c r="ECZ156" s="19"/>
      <c r="EDA156" s="19"/>
      <c r="EDB156" s="19"/>
      <c r="EDC156" s="19"/>
      <c r="EDD156" s="19"/>
      <c r="EDE156" s="19"/>
      <c r="EDF156" s="19"/>
      <c r="EDG156" s="19"/>
      <c r="EDH156" s="19"/>
      <c r="EDI156" s="19"/>
      <c r="EDJ156" s="19"/>
      <c r="EDK156" s="19"/>
      <c r="EDL156" s="19"/>
      <c r="EDM156" s="19"/>
      <c r="EDN156" s="19"/>
      <c r="EDO156" s="19"/>
      <c r="EDP156" s="19"/>
      <c r="EDQ156" s="19"/>
      <c r="EDR156" s="19"/>
      <c r="EDS156" s="19"/>
      <c r="EDT156" s="19"/>
      <c r="EDU156" s="19"/>
      <c r="EDV156" s="19"/>
      <c r="EDW156" s="19"/>
      <c r="EDX156" s="19"/>
      <c r="EDY156" s="19"/>
      <c r="EDZ156" s="19"/>
      <c r="EEA156" s="19"/>
      <c r="EEB156" s="19"/>
      <c r="EEC156" s="19"/>
      <c r="EED156" s="19"/>
      <c r="EEE156" s="19"/>
      <c r="EEF156" s="19"/>
      <c r="EEG156" s="19"/>
      <c r="EEH156" s="19"/>
      <c r="EEI156" s="19"/>
      <c r="EEJ156" s="19"/>
      <c r="EEK156" s="19"/>
      <c r="EEL156" s="19"/>
      <c r="EEM156" s="19"/>
      <c r="EEN156" s="19"/>
      <c r="EEO156" s="19"/>
      <c r="EEP156" s="19"/>
      <c r="EEQ156" s="19"/>
      <c r="EER156" s="19"/>
      <c r="EES156" s="19"/>
      <c r="EET156" s="19"/>
      <c r="EEU156" s="19"/>
      <c r="EEV156" s="19"/>
      <c r="EEW156" s="19"/>
      <c r="EEX156" s="19"/>
      <c r="EEY156" s="19"/>
      <c r="EEZ156" s="19"/>
      <c r="EFA156" s="19"/>
      <c r="EFB156" s="19"/>
      <c r="EFC156" s="19"/>
      <c r="EFD156" s="19"/>
      <c r="EFE156" s="19"/>
      <c r="EFF156" s="19"/>
      <c r="EFG156" s="19"/>
      <c r="EFH156" s="19"/>
      <c r="EFI156" s="19"/>
      <c r="EFJ156" s="19"/>
      <c r="EFK156" s="19"/>
      <c r="EFL156" s="19"/>
      <c r="EFM156" s="19"/>
      <c r="EFN156" s="19"/>
      <c r="EFO156" s="19"/>
      <c r="EFP156" s="19"/>
      <c r="EFQ156" s="19"/>
      <c r="EFR156" s="19"/>
      <c r="EFS156" s="19"/>
      <c r="EFT156" s="19"/>
      <c r="EFU156" s="19"/>
      <c r="EFV156" s="19"/>
      <c r="EFW156" s="19"/>
      <c r="EFX156" s="19"/>
      <c r="EFY156" s="19"/>
      <c r="EFZ156" s="19"/>
      <c r="EGA156" s="19"/>
      <c r="EGB156" s="19"/>
      <c r="EGC156" s="19"/>
      <c r="EGD156" s="19"/>
      <c r="EGE156" s="19"/>
      <c r="EGF156" s="19"/>
      <c r="EGG156" s="19"/>
      <c r="EGH156" s="19"/>
      <c r="EGI156" s="19"/>
      <c r="EGJ156" s="19"/>
      <c r="EGK156" s="19"/>
      <c r="EGL156" s="19"/>
      <c r="EGM156" s="19"/>
      <c r="EGN156" s="19"/>
      <c r="EGO156" s="19"/>
      <c r="EGP156" s="19"/>
      <c r="EGQ156" s="19"/>
      <c r="EGR156" s="19"/>
      <c r="EGS156" s="19"/>
      <c r="EGT156" s="19"/>
      <c r="EGU156" s="19"/>
      <c r="EGV156" s="19"/>
      <c r="EGW156" s="19"/>
      <c r="EGX156" s="19"/>
      <c r="EGY156" s="19"/>
      <c r="EGZ156" s="19"/>
      <c r="EHA156" s="19"/>
      <c r="EHB156" s="19"/>
      <c r="EHC156" s="19"/>
      <c r="EHD156" s="19"/>
      <c r="EHE156" s="19"/>
      <c r="EHF156" s="19"/>
      <c r="EHG156" s="19"/>
      <c r="EHH156" s="19"/>
      <c r="EHI156" s="19"/>
      <c r="EHJ156" s="19"/>
      <c r="EHK156" s="19"/>
      <c r="EHL156" s="19"/>
      <c r="EHM156" s="19"/>
      <c r="EHN156" s="19"/>
      <c r="EHO156" s="19"/>
      <c r="EHP156" s="19"/>
      <c r="EHQ156" s="19"/>
      <c r="EHR156" s="19"/>
      <c r="EHS156" s="19"/>
      <c r="EHT156" s="19"/>
      <c r="EHU156" s="19"/>
      <c r="EHV156" s="19"/>
      <c r="EHW156" s="19"/>
      <c r="EHX156" s="19"/>
      <c r="EHY156" s="19"/>
      <c r="EHZ156" s="19"/>
      <c r="EIA156" s="19"/>
      <c r="EIB156" s="19"/>
      <c r="EIC156" s="19"/>
      <c r="EID156" s="19"/>
      <c r="EIE156" s="19"/>
      <c r="EIF156" s="19"/>
      <c r="EIG156" s="19"/>
      <c r="EIH156" s="19"/>
      <c r="EII156" s="19"/>
      <c r="EIJ156" s="19"/>
      <c r="EIK156" s="19"/>
      <c r="EIL156" s="19"/>
      <c r="EIM156" s="19"/>
      <c r="EIN156" s="19"/>
      <c r="EIO156" s="19"/>
      <c r="EIP156" s="19"/>
      <c r="EIQ156" s="19"/>
      <c r="EIR156" s="19"/>
      <c r="EIS156" s="19"/>
      <c r="EIT156" s="19"/>
      <c r="EIU156" s="19"/>
      <c r="EIV156" s="19"/>
      <c r="EIW156" s="19"/>
      <c r="EIX156" s="19"/>
      <c r="EIY156" s="19"/>
      <c r="EIZ156" s="19"/>
      <c r="EJA156" s="19"/>
      <c r="EJB156" s="19"/>
      <c r="EJC156" s="19"/>
      <c r="EJD156" s="19"/>
      <c r="EJE156" s="19"/>
      <c r="EJF156" s="19"/>
      <c r="EJG156" s="19"/>
      <c r="EJH156" s="19"/>
      <c r="EJI156" s="19"/>
      <c r="EJJ156" s="19"/>
      <c r="EJK156" s="19"/>
      <c r="EJL156" s="19"/>
      <c r="EJM156" s="19"/>
      <c r="EJN156" s="19"/>
      <c r="EJO156" s="19"/>
      <c r="EJP156" s="19"/>
      <c r="EJQ156" s="19"/>
      <c r="EJR156" s="19"/>
      <c r="EJS156" s="19"/>
      <c r="EJT156" s="19"/>
      <c r="EJU156" s="19"/>
      <c r="EJV156" s="19"/>
      <c r="EJW156" s="19"/>
      <c r="EJX156" s="19"/>
      <c r="EJY156" s="19"/>
      <c r="EJZ156" s="19"/>
      <c r="EKA156" s="19"/>
      <c r="EKB156" s="19"/>
      <c r="EKC156" s="19"/>
      <c r="EKD156" s="19"/>
      <c r="EKE156" s="19"/>
      <c r="EKF156" s="19"/>
      <c r="EKG156" s="19"/>
      <c r="EKH156" s="19"/>
      <c r="EKI156" s="19"/>
      <c r="EKJ156" s="19"/>
      <c r="EKK156" s="19"/>
      <c r="EKL156" s="19"/>
      <c r="EKM156" s="19"/>
      <c r="EKN156" s="19"/>
      <c r="EKO156" s="19"/>
      <c r="EKP156" s="19"/>
      <c r="EKQ156" s="19"/>
      <c r="EKR156" s="19"/>
      <c r="EKS156" s="19"/>
      <c r="EKT156" s="19"/>
      <c r="EKU156" s="19"/>
      <c r="EKV156" s="19"/>
      <c r="EKW156" s="19"/>
      <c r="EKX156" s="19"/>
      <c r="EKY156" s="19"/>
      <c r="EKZ156" s="19"/>
      <c r="ELA156" s="19"/>
      <c r="ELB156" s="19"/>
      <c r="ELC156" s="19"/>
      <c r="ELD156" s="19"/>
      <c r="ELE156" s="19"/>
      <c r="ELF156" s="19"/>
      <c r="ELG156" s="19"/>
      <c r="ELH156" s="19"/>
      <c r="ELI156" s="19"/>
      <c r="ELJ156" s="19"/>
      <c r="ELK156" s="19"/>
      <c r="ELL156" s="19"/>
      <c r="ELM156" s="19"/>
      <c r="ELN156" s="19"/>
      <c r="ELO156" s="19"/>
      <c r="ELP156" s="19"/>
      <c r="ELQ156" s="19"/>
      <c r="ELR156" s="19"/>
      <c r="ELS156" s="19"/>
      <c r="ELT156" s="19"/>
      <c r="ELU156" s="19"/>
      <c r="ELV156" s="19"/>
      <c r="ELW156" s="19"/>
      <c r="ELX156" s="19"/>
      <c r="ELY156" s="19"/>
      <c r="ELZ156" s="19"/>
      <c r="EMA156" s="19"/>
      <c r="EMB156" s="19"/>
      <c r="EMC156" s="19"/>
      <c r="EMD156" s="19"/>
      <c r="EME156" s="19"/>
      <c r="EMF156" s="19"/>
      <c r="EMG156" s="19"/>
      <c r="EMH156" s="19"/>
      <c r="EMI156" s="19"/>
      <c r="EMJ156" s="19"/>
      <c r="EMK156" s="19"/>
      <c r="EML156" s="19"/>
      <c r="EMM156" s="19"/>
      <c r="EMN156" s="19"/>
      <c r="EMO156" s="19"/>
      <c r="EMP156" s="19"/>
      <c r="EMQ156" s="19"/>
      <c r="EMR156" s="19"/>
      <c r="EMS156" s="19"/>
      <c r="EMT156" s="19"/>
      <c r="EMU156" s="19"/>
      <c r="EMV156" s="19"/>
      <c r="EMW156" s="19"/>
      <c r="EMX156" s="19"/>
      <c r="EMY156" s="19"/>
      <c r="EMZ156" s="19"/>
      <c r="ENA156" s="19"/>
      <c r="ENB156" s="19"/>
      <c r="ENC156" s="19"/>
      <c r="END156" s="19"/>
      <c r="ENE156" s="19"/>
      <c r="ENF156" s="19"/>
      <c r="ENG156" s="19"/>
      <c r="ENH156" s="19"/>
      <c r="ENI156" s="19"/>
      <c r="ENJ156" s="19"/>
      <c r="ENK156" s="19"/>
      <c r="ENL156" s="19"/>
      <c r="ENM156" s="19"/>
      <c r="ENN156" s="19"/>
      <c r="ENO156" s="19"/>
      <c r="ENP156" s="19"/>
      <c r="ENQ156" s="19"/>
      <c r="ENR156" s="19"/>
      <c r="ENS156" s="19"/>
      <c r="ENT156" s="19"/>
      <c r="ENU156" s="19"/>
      <c r="ENV156" s="19"/>
      <c r="ENW156" s="19"/>
      <c r="ENX156" s="19"/>
      <c r="ENY156" s="19"/>
      <c r="ENZ156" s="19"/>
      <c r="EOA156" s="19"/>
      <c r="EOB156" s="19"/>
      <c r="EOC156" s="19"/>
      <c r="EOD156" s="19"/>
      <c r="EOE156" s="19"/>
      <c r="EOF156" s="19"/>
      <c r="EOG156" s="19"/>
      <c r="EOH156" s="19"/>
      <c r="EOI156" s="19"/>
      <c r="EOJ156" s="19"/>
      <c r="EOK156" s="19"/>
      <c r="EOL156" s="19"/>
      <c r="EOM156" s="19"/>
      <c r="EON156" s="19"/>
      <c r="EOO156" s="19"/>
      <c r="EOP156" s="19"/>
      <c r="EOQ156" s="19"/>
      <c r="EOR156" s="19"/>
      <c r="EOS156" s="19"/>
      <c r="EOT156" s="19"/>
      <c r="EOU156" s="19"/>
      <c r="EOV156" s="19"/>
      <c r="EOW156" s="19"/>
      <c r="EOX156" s="19"/>
      <c r="EOY156" s="19"/>
      <c r="EOZ156" s="19"/>
      <c r="EPA156" s="19"/>
      <c r="EPB156" s="19"/>
      <c r="EPC156" s="19"/>
      <c r="EPD156" s="19"/>
      <c r="EPE156" s="19"/>
      <c r="EPF156" s="19"/>
      <c r="EPG156" s="19"/>
      <c r="EPH156" s="19"/>
      <c r="EPI156" s="19"/>
      <c r="EPJ156" s="19"/>
      <c r="EPK156" s="19"/>
      <c r="EPL156" s="19"/>
      <c r="EPM156" s="19"/>
      <c r="EPN156" s="19"/>
      <c r="EPO156" s="19"/>
      <c r="EPP156" s="19"/>
      <c r="EPQ156" s="19"/>
      <c r="EPR156" s="19"/>
      <c r="EPS156" s="19"/>
      <c r="EPT156" s="19"/>
      <c r="EPU156" s="19"/>
      <c r="EPV156" s="19"/>
      <c r="EPW156" s="19"/>
      <c r="EPX156" s="19"/>
      <c r="EPY156" s="19"/>
      <c r="EPZ156" s="19"/>
      <c r="EQA156" s="19"/>
      <c r="EQB156" s="19"/>
      <c r="EQC156" s="19"/>
      <c r="EQD156" s="19"/>
      <c r="EQE156" s="19"/>
      <c r="EQF156" s="19"/>
      <c r="EQG156" s="19"/>
      <c r="EQH156" s="19"/>
      <c r="EQI156" s="19"/>
      <c r="EQJ156" s="19"/>
      <c r="EQK156" s="19"/>
      <c r="EQL156" s="19"/>
      <c r="EQM156" s="19"/>
      <c r="EQN156" s="19"/>
      <c r="EQO156" s="19"/>
      <c r="EQP156" s="19"/>
      <c r="EQQ156" s="19"/>
      <c r="EQR156" s="19"/>
      <c r="EQS156" s="19"/>
      <c r="EQT156" s="19"/>
      <c r="EQU156" s="19"/>
      <c r="EQV156" s="19"/>
      <c r="EQW156" s="19"/>
      <c r="EQX156" s="19"/>
      <c r="EQY156" s="19"/>
      <c r="EQZ156" s="19"/>
      <c r="ERA156" s="19"/>
      <c r="ERB156" s="19"/>
      <c r="ERC156" s="19"/>
      <c r="ERD156" s="19"/>
      <c r="ERE156" s="19"/>
      <c r="ERF156" s="19"/>
      <c r="ERG156" s="19"/>
      <c r="ERH156" s="19"/>
      <c r="ERI156" s="19"/>
      <c r="ERJ156" s="19"/>
      <c r="ERK156" s="19"/>
      <c r="ERL156" s="19"/>
      <c r="ERM156" s="19"/>
      <c r="ERN156" s="19"/>
      <c r="ERO156" s="19"/>
      <c r="ERP156" s="19"/>
      <c r="ERQ156" s="19"/>
      <c r="ERR156" s="19"/>
      <c r="ERS156" s="19"/>
      <c r="ERT156" s="19"/>
      <c r="ERU156" s="19"/>
      <c r="ERV156" s="19"/>
      <c r="ERW156" s="19"/>
      <c r="ERX156" s="19"/>
      <c r="ERY156" s="19"/>
      <c r="ERZ156" s="19"/>
      <c r="ESA156" s="19"/>
      <c r="ESB156" s="19"/>
      <c r="ESC156" s="19"/>
      <c r="ESD156" s="19"/>
      <c r="ESE156" s="19"/>
      <c r="ESF156" s="19"/>
      <c r="ESG156" s="19"/>
      <c r="ESH156" s="19"/>
      <c r="ESI156" s="19"/>
      <c r="ESJ156" s="19"/>
      <c r="ESK156" s="19"/>
      <c r="ESL156" s="19"/>
      <c r="ESM156" s="19"/>
      <c r="ESN156" s="19"/>
      <c r="ESO156" s="19"/>
      <c r="ESP156" s="19"/>
      <c r="ESQ156" s="19"/>
      <c r="ESR156" s="19"/>
      <c r="ESS156" s="19"/>
      <c r="EST156" s="19"/>
      <c r="ESU156" s="19"/>
      <c r="ESV156" s="19"/>
      <c r="ESW156" s="19"/>
      <c r="ESX156" s="19"/>
      <c r="ESY156" s="19"/>
      <c r="ESZ156" s="19"/>
      <c r="ETA156" s="19"/>
      <c r="ETB156" s="19"/>
      <c r="ETC156" s="19"/>
      <c r="ETD156" s="19"/>
      <c r="ETE156" s="19"/>
      <c r="ETF156" s="19"/>
      <c r="ETG156" s="19"/>
      <c r="ETH156" s="19"/>
      <c r="ETI156" s="19"/>
      <c r="ETJ156" s="19"/>
      <c r="ETK156" s="19"/>
      <c r="ETL156" s="19"/>
      <c r="ETM156" s="19"/>
      <c r="ETN156" s="19"/>
      <c r="ETO156" s="19"/>
      <c r="ETP156" s="19"/>
      <c r="ETQ156" s="19"/>
      <c r="ETR156" s="19"/>
      <c r="ETS156" s="19"/>
      <c r="ETT156" s="19"/>
      <c r="ETU156" s="19"/>
      <c r="ETV156" s="19"/>
      <c r="ETW156" s="19"/>
      <c r="ETX156" s="19"/>
      <c r="ETY156" s="19"/>
      <c r="ETZ156" s="19"/>
      <c r="EUA156" s="19"/>
      <c r="EUB156" s="19"/>
      <c r="EUC156" s="19"/>
      <c r="EUD156" s="19"/>
      <c r="EUE156" s="19"/>
      <c r="EUF156" s="19"/>
      <c r="EUG156" s="19"/>
      <c r="EUH156" s="19"/>
      <c r="EUI156" s="19"/>
      <c r="EUJ156" s="19"/>
      <c r="EUK156" s="19"/>
      <c r="EUL156" s="19"/>
      <c r="EUM156" s="19"/>
      <c r="EUN156" s="19"/>
      <c r="EUO156" s="19"/>
      <c r="EUP156" s="19"/>
      <c r="EUQ156" s="19"/>
      <c r="EUR156" s="19"/>
      <c r="EUS156" s="19"/>
      <c r="EUT156" s="19"/>
      <c r="EUU156" s="19"/>
      <c r="EUV156" s="19"/>
      <c r="EUW156" s="19"/>
      <c r="EUX156" s="19"/>
      <c r="EUY156" s="19"/>
      <c r="EUZ156" s="19"/>
      <c r="EVA156" s="19"/>
      <c r="EVB156" s="19"/>
      <c r="EVC156" s="19"/>
      <c r="EVD156" s="19"/>
      <c r="EVE156" s="19"/>
      <c r="EVF156" s="19"/>
      <c r="EVG156" s="19"/>
      <c r="EVH156" s="19"/>
      <c r="EVI156" s="19"/>
      <c r="EVJ156" s="19"/>
      <c r="EVK156" s="19"/>
      <c r="EVL156" s="19"/>
      <c r="EVM156" s="19"/>
      <c r="EVN156" s="19"/>
      <c r="EVO156" s="19"/>
      <c r="EVP156" s="19"/>
      <c r="EVQ156" s="19"/>
      <c r="EVR156" s="19"/>
      <c r="EVS156" s="19"/>
      <c r="EVT156" s="19"/>
      <c r="EVU156" s="19"/>
      <c r="EVV156" s="19"/>
      <c r="EVW156" s="19"/>
      <c r="EVX156" s="19"/>
      <c r="EVY156" s="19"/>
      <c r="EVZ156" s="19"/>
      <c r="EWA156" s="19"/>
      <c r="EWB156" s="19"/>
      <c r="EWC156" s="19"/>
      <c r="EWD156" s="19"/>
      <c r="EWE156" s="19"/>
      <c r="EWF156" s="19"/>
      <c r="EWG156" s="19"/>
      <c r="EWH156" s="19"/>
      <c r="EWI156" s="19"/>
      <c r="EWJ156" s="19"/>
      <c r="EWK156" s="19"/>
      <c r="EWL156" s="19"/>
      <c r="EWM156" s="19"/>
      <c r="EWN156" s="19"/>
      <c r="EWO156" s="19"/>
      <c r="EWP156" s="19"/>
      <c r="EWQ156" s="19"/>
      <c r="EWR156" s="19"/>
      <c r="EWS156" s="19"/>
      <c r="EWT156" s="19"/>
      <c r="EWU156" s="19"/>
      <c r="EWV156" s="19"/>
      <c r="EWW156" s="19"/>
      <c r="EWX156" s="19"/>
      <c r="EWY156" s="19"/>
      <c r="EWZ156" s="19"/>
      <c r="EXA156" s="19"/>
      <c r="EXB156" s="19"/>
      <c r="EXC156" s="19"/>
      <c r="EXD156" s="19"/>
      <c r="EXE156" s="19"/>
      <c r="EXF156" s="19"/>
      <c r="EXG156" s="19"/>
      <c r="EXH156" s="19"/>
      <c r="EXI156" s="19"/>
      <c r="EXJ156" s="19"/>
      <c r="EXK156" s="19"/>
      <c r="EXL156" s="19"/>
      <c r="EXM156" s="19"/>
      <c r="EXN156" s="19"/>
      <c r="EXO156" s="19"/>
      <c r="EXP156" s="19"/>
      <c r="EXQ156" s="19"/>
      <c r="EXR156" s="19"/>
      <c r="EXS156" s="19"/>
      <c r="EXT156" s="19"/>
      <c r="EXU156" s="19"/>
      <c r="EXV156" s="19"/>
      <c r="EXW156" s="19"/>
      <c r="EXX156" s="19"/>
      <c r="EXY156" s="19"/>
      <c r="EXZ156" s="19"/>
      <c r="EYA156" s="19"/>
      <c r="EYB156" s="19"/>
      <c r="EYC156" s="19"/>
      <c r="EYD156" s="19"/>
      <c r="EYE156" s="19"/>
      <c r="EYF156" s="19"/>
      <c r="EYG156" s="19"/>
      <c r="EYH156" s="19"/>
      <c r="EYI156" s="19"/>
      <c r="EYJ156" s="19"/>
      <c r="EYK156" s="19"/>
      <c r="EYL156" s="19"/>
      <c r="EYM156" s="19"/>
      <c r="EYN156" s="19"/>
      <c r="EYO156" s="19"/>
      <c r="EYP156" s="19"/>
      <c r="EYQ156" s="19"/>
      <c r="EYR156" s="19"/>
      <c r="EYS156" s="19"/>
      <c r="EYT156" s="19"/>
      <c r="EYU156" s="19"/>
      <c r="EYV156" s="19"/>
      <c r="EYW156" s="19"/>
      <c r="EYX156" s="19"/>
      <c r="EYY156" s="19"/>
      <c r="EYZ156" s="19"/>
      <c r="EZA156" s="19"/>
      <c r="EZB156" s="19"/>
      <c r="EZC156" s="19"/>
      <c r="EZD156" s="19"/>
      <c r="EZE156" s="19"/>
      <c r="EZF156" s="19"/>
      <c r="EZG156" s="19"/>
      <c r="EZH156" s="19"/>
      <c r="EZI156" s="19"/>
      <c r="EZJ156" s="19"/>
      <c r="EZK156" s="19"/>
      <c r="EZL156" s="19"/>
      <c r="EZM156" s="19"/>
      <c r="EZN156" s="19"/>
      <c r="EZO156" s="19"/>
      <c r="EZP156" s="19"/>
      <c r="EZQ156" s="19"/>
      <c r="EZR156" s="19"/>
      <c r="EZS156" s="19"/>
      <c r="EZT156" s="19"/>
      <c r="EZU156" s="19"/>
      <c r="EZV156" s="19"/>
      <c r="EZW156" s="19"/>
      <c r="EZX156" s="19"/>
      <c r="EZY156" s="19"/>
      <c r="EZZ156" s="19"/>
      <c r="FAA156" s="19"/>
      <c r="FAB156" s="19"/>
      <c r="FAC156" s="19"/>
      <c r="FAD156" s="19"/>
      <c r="FAE156" s="19"/>
      <c r="FAF156" s="19"/>
      <c r="FAG156" s="19"/>
      <c r="FAH156" s="19"/>
      <c r="FAI156" s="19"/>
      <c r="FAJ156" s="19"/>
      <c r="FAK156" s="19"/>
      <c r="FAL156" s="19"/>
      <c r="FAM156" s="19"/>
      <c r="FAN156" s="19"/>
      <c r="FAO156" s="19"/>
      <c r="FAP156" s="19"/>
      <c r="FAQ156" s="19"/>
      <c r="FAR156" s="19"/>
      <c r="FAS156" s="19"/>
      <c r="FAT156" s="19"/>
      <c r="FAU156" s="19"/>
      <c r="FAV156" s="19"/>
      <c r="FAW156" s="19"/>
      <c r="FAX156" s="19"/>
      <c r="FAY156" s="19"/>
      <c r="FAZ156" s="19"/>
      <c r="FBA156" s="19"/>
      <c r="FBB156" s="19"/>
      <c r="FBC156" s="19"/>
      <c r="FBD156" s="19"/>
      <c r="FBE156" s="19"/>
      <c r="FBF156" s="19"/>
      <c r="FBG156" s="19"/>
      <c r="FBH156" s="19"/>
      <c r="FBI156" s="19"/>
      <c r="FBJ156" s="19"/>
      <c r="FBK156" s="19"/>
      <c r="FBL156" s="19"/>
      <c r="FBM156" s="19"/>
      <c r="FBN156" s="19"/>
      <c r="FBO156" s="19"/>
      <c r="FBP156" s="19"/>
      <c r="FBQ156" s="19"/>
      <c r="FBR156" s="19"/>
      <c r="FBS156" s="19"/>
      <c r="FBT156" s="19"/>
      <c r="FBU156" s="19"/>
      <c r="FBV156" s="19"/>
      <c r="FBW156" s="19"/>
      <c r="FBX156" s="19"/>
      <c r="FBY156" s="19"/>
      <c r="FBZ156" s="19"/>
      <c r="FCA156" s="19"/>
      <c r="FCB156" s="19"/>
      <c r="FCC156" s="19"/>
      <c r="FCD156" s="19"/>
      <c r="FCE156" s="19"/>
      <c r="FCF156" s="19"/>
      <c r="FCG156" s="19"/>
      <c r="FCH156" s="19"/>
      <c r="FCI156" s="19"/>
      <c r="FCJ156" s="19"/>
      <c r="FCK156" s="19"/>
      <c r="FCL156" s="19"/>
      <c r="FCM156" s="19"/>
      <c r="FCN156" s="19"/>
      <c r="FCO156" s="19"/>
      <c r="FCP156" s="19"/>
      <c r="FCQ156" s="19"/>
      <c r="FCR156" s="19"/>
      <c r="FCS156" s="19"/>
      <c r="FCT156" s="19"/>
      <c r="FCU156" s="19"/>
      <c r="FCV156" s="19"/>
      <c r="FCW156" s="19"/>
      <c r="FCX156" s="19"/>
      <c r="FCY156" s="19"/>
      <c r="FCZ156" s="19"/>
      <c r="FDA156" s="19"/>
      <c r="FDB156" s="19"/>
      <c r="FDC156" s="19"/>
      <c r="FDD156" s="19"/>
      <c r="FDE156" s="19"/>
      <c r="FDF156" s="19"/>
      <c r="FDG156" s="19"/>
      <c r="FDH156" s="19"/>
      <c r="FDI156" s="19"/>
      <c r="FDJ156" s="19"/>
      <c r="FDK156" s="19"/>
      <c r="FDL156" s="19"/>
      <c r="FDM156" s="19"/>
      <c r="FDN156" s="19"/>
      <c r="FDO156" s="19"/>
      <c r="FDP156" s="19"/>
      <c r="FDQ156" s="19"/>
      <c r="FDR156" s="19"/>
      <c r="FDS156" s="19"/>
      <c r="FDT156" s="19"/>
      <c r="FDU156" s="19"/>
      <c r="FDV156" s="19"/>
      <c r="FDW156" s="19"/>
      <c r="FDX156" s="19"/>
      <c r="FDY156" s="19"/>
      <c r="FDZ156" s="19"/>
      <c r="FEA156" s="19"/>
      <c r="FEB156" s="19"/>
      <c r="FEC156" s="19"/>
      <c r="FED156" s="19"/>
      <c r="FEE156" s="19"/>
      <c r="FEF156" s="19"/>
      <c r="FEG156" s="19"/>
      <c r="FEH156" s="19"/>
      <c r="FEI156" s="19"/>
      <c r="FEJ156" s="19"/>
      <c r="FEK156" s="19"/>
      <c r="FEL156" s="19"/>
      <c r="FEM156" s="19"/>
      <c r="FEN156" s="19"/>
      <c r="FEO156" s="19"/>
      <c r="FEP156" s="19"/>
      <c r="FEQ156" s="19"/>
      <c r="FER156" s="19"/>
      <c r="FES156" s="19"/>
      <c r="FET156" s="19"/>
      <c r="FEU156" s="19"/>
      <c r="FEV156" s="19"/>
      <c r="FEW156" s="19"/>
      <c r="FEX156" s="19"/>
      <c r="FEY156" s="19"/>
      <c r="FEZ156" s="19"/>
      <c r="FFA156" s="19"/>
      <c r="FFB156" s="19"/>
      <c r="FFC156" s="19"/>
      <c r="FFD156" s="19"/>
      <c r="FFE156" s="19"/>
      <c r="FFF156" s="19"/>
      <c r="FFG156" s="19"/>
      <c r="FFH156" s="19"/>
      <c r="FFI156" s="19"/>
      <c r="FFJ156" s="19"/>
      <c r="FFK156" s="19"/>
      <c r="FFL156" s="19"/>
      <c r="FFM156" s="19"/>
      <c r="FFN156" s="19"/>
      <c r="FFO156" s="19"/>
      <c r="FFP156" s="19"/>
      <c r="FFQ156" s="19"/>
      <c r="FFR156" s="19"/>
      <c r="FFS156" s="19"/>
      <c r="FFT156" s="19"/>
      <c r="FFU156" s="19"/>
      <c r="FFV156" s="19"/>
      <c r="FFW156" s="19"/>
      <c r="FFX156" s="19"/>
      <c r="FFY156" s="19"/>
      <c r="FFZ156" s="19"/>
      <c r="FGA156" s="19"/>
      <c r="FGB156" s="19"/>
      <c r="FGC156" s="19"/>
      <c r="FGD156" s="19"/>
      <c r="FGE156" s="19"/>
      <c r="FGF156" s="19"/>
      <c r="FGG156" s="19"/>
      <c r="FGH156" s="19"/>
      <c r="FGI156" s="19"/>
      <c r="FGJ156" s="19"/>
      <c r="FGK156" s="19"/>
      <c r="FGL156" s="19"/>
      <c r="FGM156" s="19"/>
      <c r="FGN156" s="19"/>
      <c r="FGO156" s="19"/>
      <c r="FGP156" s="19"/>
      <c r="FGQ156" s="19"/>
      <c r="FGR156" s="19"/>
      <c r="FGS156" s="19"/>
      <c r="FGT156" s="19"/>
      <c r="FGU156" s="19"/>
      <c r="FGV156" s="19"/>
      <c r="FGW156" s="19"/>
      <c r="FGX156" s="19"/>
      <c r="FGY156" s="19"/>
      <c r="FGZ156" s="19"/>
      <c r="FHA156" s="19"/>
      <c r="FHB156" s="19"/>
      <c r="FHC156" s="19"/>
      <c r="FHD156" s="19"/>
      <c r="FHE156" s="19"/>
      <c r="FHF156" s="19"/>
      <c r="FHG156" s="19"/>
      <c r="FHH156" s="19"/>
      <c r="FHI156" s="19"/>
      <c r="FHJ156" s="19"/>
      <c r="FHK156" s="19"/>
      <c r="FHL156" s="19"/>
      <c r="FHM156" s="19"/>
      <c r="FHN156" s="19"/>
      <c r="FHO156" s="19"/>
      <c r="FHP156" s="19"/>
      <c r="FHQ156" s="19"/>
      <c r="FHR156" s="19"/>
      <c r="FHS156" s="19"/>
      <c r="FHT156" s="19"/>
      <c r="FHU156" s="19"/>
      <c r="FHV156" s="19"/>
      <c r="FHW156" s="19"/>
      <c r="FHX156" s="19"/>
      <c r="FHY156" s="19"/>
      <c r="FHZ156" s="19"/>
      <c r="FIA156" s="19"/>
      <c r="FIB156" s="19"/>
      <c r="FIC156" s="19"/>
      <c r="FID156" s="19"/>
      <c r="FIE156" s="19"/>
      <c r="FIF156" s="19"/>
      <c r="FIG156" s="19"/>
      <c r="FIH156" s="19"/>
      <c r="FII156" s="19"/>
      <c r="FIJ156" s="19"/>
      <c r="FIK156" s="19"/>
      <c r="FIL156" s="19"/>
      <c r="FIM156" s="19"/>
      <c r="FIN156" s="19"/>
      <c r="FIO156" s="19"/>
      <c r="FIP156" s="19"/>
      <c r="FIQ156" s="19"/>
      <c r="FIR156" s="19"/>
      <c r="FIS156" s="19"/>
      <c r="FIT156" s="19"/>
      <c r="FIU156" s="19"/>
      <c r="FIV156" s="19"/>
      <c r="FIW156" s="19"/>
      <c r="FIX156" s="19"/>
      <c r="FIY156" s="19"/>
      <c r="FIZ156" s="19"/>
      <c r="FJA156" s="19"/>
      <c r="FJB156" s="19"/>
      <c r="FJC156" s="19"/>
      <c r="FJD156" s="19"/>
      <c r="FJE156" s="19"/>
      <c r="FJF156" s="19"/>
      <c r="FJG156" s="19"/>
      <c r="FJH156" s="19"/>
      <c r="FJI156" s="19"/>
      <c r="FJJ156" s="19"/>
      <c r="FJK156" s="19"/>
      <c r="FJL156" s="19"/>
      <c r="FJM156" s="19"/>
      <c r="FJN156" s="19"/>
      <c r="FJO156" s="19"/>
      <c r="FJP156" s="19"/>
      <c r="FJQ156" s="19"/>
      <c r="FJR156" s="19"/>
      <c r="FJS156" s="19"/>
      <c r="FJT156" s="19"/>
      <c r="FJU156" s="19"/>
      <c r="FJV156" s="19"/>
      <c r="FJW156" s="19"/>
      <c r="FJX156" s="19"/>
      <c r="FJY156" s="19"/>
      <c r="FJZ156" s="19"/>
      <c r="FKA156" s="19"/>
      <c r="FKB156" s="19"/>
      <c r="FKC156" s="19"/>
      <c r="FKD156" s="19"/>
      <c r="FKE156" s="19"/>
      <c r="FKF156" s="19"/>
      <c r="FKG156" s="19"/>
      <c r="FKH156" s="19"/>
      <c r="FKI156" s="19"/>
      <c r="FKJ156" s="19"/>
      <c r="FKK156" s="19"/>
      <c r="FKL156" s="19"/>
      <c r="FKM156" s="19"/>
      <c r="FKN156" s="19"/>
      <c r="FKO156" s="19"/>
      <c r="FKP156" s="19"/>
      <c r="FKQ156" s="19"/>
      <c r="FKR156" s="19"/>
      <c r="FKS156" s="19"/>
      <c r="FKT156" s="19"/>
      <c r="FKU156" s="19"/>
      <c r="FKV156" s="19"/>
      <c r="FKW156" s="19"/>
      <c r="FKX156" s="19"/>
      <c r="FKY156" s="19"/>
      <c r="FKZ156" s="19"/>
      <c r="FLA156" s="19"/>
      <c r="FLB156" s="19"/>
      <c r="FLC156" s="19"/>
      <c r="FLD156" s="19"/>
      <c r="FLE156" s="19"/>
      <c r="FLF156" s="19"/>
      <c r="FLG156" s="19"/>
      <c r="FLH156" s="19"/>
      <c r="FLI156" s="19"/>
      <c r="FLJ156" s="19"/>
      <c r="FLK156" s="19"/>
      <c r="FLL156" s="19"/>
      <c r="FLM156" s="19"/>
      <c r="FLN156" s="19"/>
      <c r="FLO156" s="19"/>
      <c r="FLP156" s="19"/>
      <c r="FLQ156" s="19"/>
      <c r="FLR156" s="19"/>
      <c r="FLS156" s="19"/>
      <c r="FLT156" s="19"/>
      <c r="FLU156" s="19"/>
      <c r="FLV156" s="19"/>
      <c r="FLW156" s="19"/>
      <c r="FLX156" s="19"/>
      <c r="FLY156" s="19"/>
      <c r="FLZ156" s="19"/>
      <c r="FMA156" s="19"/>
      <c r="FMB156" s="19"/>
      <c r="FMC156" s="19"/>
      <c r="FMD156" s="19"/>
      <c r="FME156" s="19"/>
      <c r="FMF156" s="19"/>
      <c r="FMG156" s="19"/>
      <c r="FMH156" s="19"/>
      <c r="FMI156" s="19"/>
      <c r="FMJ156" s="19"/>
      <c r="FMK156" s="19"/>
      <c r="FML156" s="19"/>
      <c r="FMM156" s="19"/>
      <c r="FMN156" s="19"/>
      <c r="FMO156" s="19"/>
      <c r="FMP156" s="19"/>
      <c r="FMQ156" s="19"/>
      <c r="FMR156" s="19"/>
      <c r="FMS156" s="19"/>
      <c r="FMT156" s="19"/>
      <c r="FMU156" s="19"/>
      <c r="FMV156" s="19"/>
      <c r="FMW156" s="19"/>
      <c r="FMX156" s="19"/>
      <c r="FMY156" s="19"/>
      <c r="FMZ156" s="19"/>
      <c r="FNA156" s="19"/>
      <c r="FNB156" s="19"/>
      <c r="FNC156" s="19"/>
      <c r="FND156" s="19"/>
      <c r="FNE156" s="19"/>
      <c r="FNF156" s="19"/>
      <c r="FNG156" s="19"/>
      <c r="FNH156" s="19"/>
      <c r="FNI156" s="19"/>
      <c r="FNJ156" s="19"/>
      <c r="FNK156" s="19"/>
      <c r="FNL156" s="19"/>
      <c r="FNM156" s="19"/>
      <c r="FNN156" s="19"/>
      <c r="FNO156" s="19"/>
      <c r="FNP156" s="19"/>
      <c r="FNQ156" s="19"/>
      <c r="FNR156" s="19"/>
      <c r="FNS156" s="19"/>
      <c r="FNT156" s="19"/>
      <c r="FNU156" s="19"/>
      <c r="FNV156" s="19"/>
      <c r="FNW156" s="19"/>
      <c r="FNX156" s="19"/>
      <c r="FNY156" s="19"/>
      <c r="FNZ156" s="19"/>
      <c r="FOA156" s="19"/>
      <c r="FOB156" s="19"/>
      <c r="FOC156" s="19"/>
      <c r="FOD156" s="19"/>
      <c r="FOE156" s="19"/>
      <c r="FOF156" s="19"/>
      <c r="FOG156" s="19"/>
      <c r="FOH156" s="19"/>
      <c r="FOI156" s="19"/>
      <c r="FOJ156" s="19"/>
      <c r="FOK156" s="19"/>
      <c r="FOL156" s="19"/>
      <c r="FOM156" s="19"/>
      <c r="FON156" s="19"/>
      <c r="FOO156" s="19"/>
      <c r="FOP156" s="19"/>
      <c r="FOQ156" s="19"/>
      <c r="FOR156" s="19"/>
      <c r="FOS156" s="19"/>
      <c r="FOT156" s="19"/>
      <c r="FOU156" s="19"/>
      <c r="FOV156" s="19"/>
      <c r="FOW156" s="19"/>
      <c r="FOX156" s="19"/>
      <c r="FOY156" s="19"/>
      <c r="FOZ156" s="19"/>
      <c r="FPA156" s="19"/>
      <c r="FPB156" s="19"/>
      <c r="FPC156" s="19"/>
      <c r="FPD156" s="19"/>
      <c r="FPE156" s="19"/>
      <c r="FPF156" s="19"/>
      <c r="FPG156" s="19"/>
      <c r="FPH156" s="19"/>
      <c r="FPI156" s="19"/>
      <c r="FPJ156" s="19"/>
      <c r="FPK156" s="19"/>
      <c r="FPL156" s="19"/>
      <c r="FPM156" s="19"/>
      <c r="FPN156" s="19"/>
      <c r="FPO156" s="19"/>
      <c r="FPP156" s="19"/>
      <c r="FPQ156" s="19"/>
      <c r="FPR156" s="19"/>
      <c r="FPS156" s="19"/>
      <c r="FPT156" s="19"/>
      <c r="FPU156" s="19"/>
      <c r="FPV156" s="19"/>
      <c r="FPW156" s="19"/>
      <c r="FPX156" s="19"/>
      <c r="FPY156" s="19"/>
      <c r="FPZ156" s="19"/>
      <c r="FQA156" s="19"/>
      <c r="FQB156" s="19"/>
      <c r="FQC156" s="19"/>
      <c r="FQD156" s="19"/>
      <c r="FQE156" s="19"/>
      <c r="FQF156" s="19"/>
      <c r="FQG156" s="19"/>
      <c r="FQH156" s="19"/>
      <c r="FQI156" s="19"/>
      <c r="FQJ156" s="19"/>
      <c r="FQK156" s="19"/>
      <c r="FQL156" s="19"/>
      <c r="FQM156" s="19"/>
      <c r="FQN156" s="19"/>
      <c r="FQO156" s="19"/>
      <c r="FQP156" s="19"/>
      <c r="FQQ156" s="19"/>
      <c r="FQR156" s="19"/>
      <c r="FQS156" s="19"/>
      <c r="FQT156" s="19"/>
      <c r="FQU156" s="19"/>
      <c r="FQV156" s="19"/>
      <c r="FQW156" s="19"/>
      <c r="FQX156" s="19"/>
      <c r="FQY156" s="19"/>
      <c r="FQZ156" s="19"/>
      <c r="FRA156" s="19"/>
      <c r="FRB156" s="19"/>
      <c r="FRC156" s="19"/>
      <c r="FRD156" s="19"/>
      <c r="FRE156" s="19"/>
      <c r="FRF156" s="19"/>
      <c r="FRG156" s="19"/>
      <c r="FRH156" s="19"/>
      <c r="FRI156" s="19"/>
      <c r="FRJ156" s="19"/>
      <c r="FRK156" s="19"/>
      <c r="FRL156" s="19"/>
      <c r="FRM156" s="19"/>
      <c r="FRN156" s="19"/>
      <c r="FRO156" s="19"/>
      <c r="FRP156" s="19"/>
      <c r="FRQ156" s="19"/>
      <c r="FRR156" s="19"/>
      <c r="FRS156" s="19"/>
      <c r="FRT156" s="19"/>
      <c r="FRU156" s="19"/>
      <c r="FRV156" s="19"/>
      <c r="FRW156" s="19"/>
      <c r="FRX156" s="19"/>
      <c r="FRY156" s="19"/>
      <c r="FRZ156" s="19"/>
      <c r="FSA156" s="19"/>
      <c r="FSB156" s="19"/>
      <c r="FSC156" s="19"/>
      <c r="FSD156" s="19"/>
      <c r="FSE156" s="19"/>
      <c r="FSF156" s="19"/>
      <c r="FSG156" s="19"/>
      <c r="FSH156" s="19"/>
      <c r="FSI156" s="19"/>
      <c r="FSJ156" s="19"/>
      <c r="FSK156" s="19"/>
      <c r="FSL156" s="19"/>
      <c r="FSM156" s="19"/>
      <c r="FSN156" s="19"/>
      <c r="FSO156" s="19"/>
      <c r="FSP156" s="19"/>
      <c r="FSQ156" s="19"/>
      <c r="FSR156" s="19"/>
      <c r="FSS156" s="19"/>
      <c r="FST156" s="19"/>
      <c r="FSU156" s="19"/>
      <c r="FSV156" s="19"/>
      <c r="FSW156" s="19"/>
      <c r="FSX156" s="19"/>
      <c r="FSY156" s="19"/>
      <c r="FSZ156" s="19"/>
      <c r="FTA156" s="19"/>
      <c r="FTB156" s="19"/>
      <c r="FTC156" s="19"/>
      <c r="FTD156" s="19"/>
      <c r="FTE156" s="19"/>
      <c r="FTF156" s="19"/>
      <c r="FTG156" s="19"/>
      <c r="FTH156" s="19"/>
      <c r="FTI156" s="19"/>
      <c r="FTJ156" s="19"/>
      <c r="FTK156" s="19"/>
      <c r="FTL156" s="19"/>
      <c r="FTM156" s="19"/>
      <c r="FTN156" s="19"/>
      <c r="FTO156" s="19"/>
      <c r="FTP156" s="19"/>
      <c r="FTQ156" s="19"/>
      <c r="FTR156" s="19"/>
      <c r="FTS156" s="19"/>
      <c r="FTT156" s="19"/>
      <c r="FTU156" s="19"/>
      <c r="FTV156" s="19"/>
      <c r="FTW156" s="19"/>
      <c r="FTX156" s="19"/>
      <c r="FTY156" s="19"/>
      <c r="FTZ156" s="19"/>
      <c r="FUA156" s="19"/>
      <c r="FUB156" s="19"/>
      <c r="FUC156" s="19"/>
      <c r="FUD156" s="19"/>
      <c r="FUE156" s="19"/>
      <c r="FUF156" s="19"/>
      <c r="FUG156" s="19"/>
      <c r="FUH156" s="19"/>
      <c r="FUI156" s="19"/>
      <c r="FUJ156" s="19"/>
      <c r="FUK156" s="19"/>
      <c r="FUL156" s="19"/>
      <c r="FUM156" s="19"/>
      <c r="FUN156" s="19"/>
      <c r="FUO156" s="19"/>
      <c r="FUP156" s="19"/>
      <c r="FUQ156" s="19"/>
      <c r="FUR156" s="19"/>
      <c r="FUS156" s="19"/>
      <c r="FUT156" s="19"/>
      <c r="FUU156" s="19"/>
      <c r="FUV156" s="19"/>
      <c r="FUW156" s="19"/>
      <c r="FUX156" s="19"/>
      <c r="FUY156" s="19"/>
      <c r="FUZ156" s="19"/>
      <c r="FVA156" s="19"/>
      <c r="FVB156" s="19"/>
      <c r="FVC156" s="19"/>
      <c r="FVD156" s="19"/>
      <c r="FVE156" s="19"/>
      <c r="FVF156" s="19"/>
      <c r="FVG156" s="19"/>
      <c r="FVH156" s="19"/>
      <c r="FVI156" s="19"/>
      <c r="FVJ156" s="19"/>
      <c r="FVK156" s="19"/>
      <c r="FVL156" s="19"/>
      <c r="FVM156" s="19"/>
      <c r="FVN156" s="19"/>
      <c r="FVO156" s="19"/>
      <c r="FVP156" s="19"/>
      <c r="FVQ156" s="19"/>
      <c r="FVR156" s="19"/>
      <c r="FVS156" s="19"/>
      <c r="FVT156" s="19"/>
      <c r="FVU156" s="19"/>
      <c r="FVV156" s="19"/>
      <c r="FVW156" s="19"/>
      <c r="FVX156" s="19"/>
      <c r="FVY156" s="19"/>
      <c r="FVZ156" s="19"/>
      <c r="FWA156" s="19"/>
      <c r="FWB156" s="19"/>
      <c r="FWC156" s="19"/>
      <c r="FWD156" s="19"/>
      <c r="FWE156" s="19"/>
      <c r="FWF156" s="19"/>
      <c r="FWG156" s="19"/>
    </row>
    <row r="157" spans="1:4661" s="144" customFormat="1" ht="52.8" x14ac:dyDescent="0.25">
      <c r="A157" s="122" t="s">
        <v>510</v>
      </c>
      <c r="B157" s="245" t="s">
        <v>47</v>
      </c>
      <c r="C157" s="246">
        <v>2026</v>
      </c>
      <c r="D157" s="247">
        <v>2028</v>
      </c>
      <c r="E157" s="248"/>
      <c r="F157" s="245" t="s">
        <v>101</v>
      </c>
      <c r="G157" s="245"/>
      <c r="H157" s="245" t="s">
        <v>101</v>
      </c>
      <c r="I157" s="245" t="s">
        <v>51</v>
      </c>
      <c r="J157" s="245" t="s">
        <v>102</v>
      </c>
      <c r="K157" s="249" t="s">
        <v>426</v>
      </c>
      <c r="L157" s="248" t="s">
        <v>451</v>
      </c>
      <c r="M157" s="250">
        <v>1</v>
      </c>
      <c r="N157" s="250" t="s">
        <v>106</v>
      </c>
      <c r="O157" s="250">
        <v>36</v>
      </c>
      <c r="P157" s="250" t="s">
        <v>113</v>
      </c>
      <c r="Q157" s="262">
        <v>69475.72</v>
      </c>
      <c r="R157" s="262">
        <v>69475.72</v>
      </c>
      <c r="S157" s="262">
        <v>69475.72</v>
      </c>
      <c r="T157" s="262">
        <v>0</v>
      </c>
      <c r="U157" s="262">
        <f t="shared" si="2"/>
        <v>208427.16</v>
      </c>
      <c r="V157" s="256">
        <v>0</v>
      </c>
      <c r="W157" s="245"/>
      <c r="X157" s="257" t="s">
        <v>110</v>
      </c>
      <c r="Y157" s="257" t="s">
        <v>111</v>
      </c>
      <c r="Z157" s="261"/>
      <c r="AA157" s="25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9"/>
      <c r="AMA157" s="19"/>
      <c r="AMB157" s="19"/>
      <c r="AMC157" s="19"/>
      <c r="AMD157" s="19"/>
      <c r="AME157" s="19"/>
      <c r="AMF157" s="19"/>
      <c r="AMG157" s="19"/>
      <c r="AMH157" s="19"/>
      <c r="AMI157" s="19"/>
      <c r="AMJ157" s="19"/>
      <c r="AMK157" s="19"/>
      <c r="AML157" s="19"/>
      <c r="AMM157" s="19"/>
      <c r="AMN157" s="19"/>
      <c r="AMO157" s="19"/>
      <c r="AMP157" s="19"/>
      <c r="AMQ157" s="19"/>
      <c r="AMR157" s="19"/>
      <c r="AMS157" s="19"/>
      <c r="AMT157" s="19"/>
      <c r="AMU157" s="19"/>
      <c r="AMV157" s="19"/>
      <c r="AMW157" s="19"/>
      <c r="AMX157" s="19"/>
      <c r="AMY157" s="19"/>
      <c r="AMZ157" s="19"/>
      <c r="ANA157" s="19"/>
      <c r="ANB157" s="19"/>
      <c r="ANC157" s="19"/>
      <c r="AND157" s="19"/>
      <c r="ANE157" s="19"/>
      <c r="ANF157" s="19"/>
      <c r="ANG157" s="19"/>
      <c r="ANH157" s="19"/>
      <c r="ANI157" s="19"/>
      <c r="ANJ157" s="19"/>
      <c r="ANK157" s="19"/>
      <c r="ANL157" s="19"/>
      <c r="ANM157" s="19"/>
      <c r="ANN157" s="19"/>
      <c r="ANO157" s="19"/>
      <c r="ANP157" s="19"/>
      <c r="ANQ157" s="19"/>
      <c r="ANR157" s="19"/>
      <c r="ANS157" s="19"/>
      <c r="ANT157" s="19"/>
      <c r="ANU157" s="19"/>
      <c r="ANV157" s="19"/>
      <c r="ANW157" s="19"/>
      <c r="ANX157" s="19"/>
      <c r="ANY157" s="19"/>
      <c r="ANZ157" s="19"/>
      <c r="AOA157" s="19"/>
      <c r="AOB157" s="19"/>
      <c r="AOC157" s="19"/>
      <c r="AOD157" s="19"/>
      <c r="AOE157" s="19"/>
      <c r="AOF157" s="19"/>
      <c r="AOG157" s="19"/>
      <c r="AOH157" s="19"/>
      <c r="AOI157" s="19"/>
      <c r="AOJ157" s="19"/>
      <c r="AOK157" s="19"/>
      <c r="AOL157" s="19"/>
      <c r="AOM157" s="19"/>
      <c r="AON157" s="19"/>
      <c r="AOO157" s="19"/>
      <c r="AOP157" s="19"/>
      <c r="AOQ157" s="19"/>
      <c r="AOR157" s="19"/>
      <c r="AOS157" s="19"/>
      <c r="AOT157" s="19"/>
      <c r="AOU157" s="19"/>
      <c r="AOV157" s="19"/>
      <c r="AOW157" s="19"/>
      <c r="AOX157" s="19"/>
      <c r="AOY157" s="19"/>
      <c r="AOZ157" s="19"/>
      <c r="APA157" s="19"/>
      <c r="APB157" s="19"/>
      <c r="APC157" s="19"/>
      <c r="APD157" s="19"/>
      <c r="APE157" s="19"/>
      <c r="APF157" s="19"/>
      <c r="APG157" s="19"/>
      <c r="APH157" s="19"/>
      <c r="API157" s="19"/>
      <c r="APJ157" s="19"/>
      <c r="APK157" s="19"/>
      <c r="APL157" s="19"/>
      <c r="APM157" s="19"/>
      <c r="APN157" s="19"/>
      <c r="APO157" s="19"/>
      <c r="APP157" s="19"/>
      <c r="APQ157" s="19"/>
      <c r="APR157" s="19"/>
      <c r="APS157" s="19"/>
      <c r="APT157" s="19"/>
      <c r="APU157" s="19"/>
      <c r="APV157" s="19"/>
      <c r="APW157" s="19"/>
      <c r="APX157" s="19"/>
      <c r="APY157" s="19"/>
      <c r="APZ157" s="19"/>
      <c r="AQA157" s="19"/>
      <c r="AQB157" s="19"/>
      <c r="AQC157" s="19"/>
      <c r="AQD157" s="19"/>
      <c r="AQE157" s="19"/>
      <c r="AQF157" s="19"/>
      <c r="AQG157" s="19"/>
      <c r="AQH157" s="19"/>
      <c r="AQI157" s="19"/>
      <c r="AQJ157" s="19"/>
      <c r="AQK157" s="19"/>
      <c r="AQL157" s="19"/>
      <c r="AQM157" s="19"/>
      <c r="AQN157" s="19"/>
      <c r="AQO157" s="19"/>
      <c r="AQP157" s="19"/>
      <c r="AQQ157" s="19"/>
      <c r="AQR157" s="19"/>
      <c r="AQS157" s="19"/>
      <c r="AQT157" s="19"/>
      <c r="AQU157" s="19"/>
      <c r="AQV157" s="19"/>
      <c r="AQW157" s="19"/>
      <c r="AQX157" s="19"/>
      <c r="AQY157" s="19"/>
      <c r="AQZ157" s="19"/>
      <c r="ARA157" s="19"/>
      <c r="ARB157" s="19"/>
      <c r="ARC157" s="19"/>
      <c r="ARD157" s="19"/>
      <c r="ARE157" s="19"/>
      <c r="ARF157" s="19"/>
      <c r="ARG157" s="19"/>
      <c r="ARH157" s="19"/>
      <c r="ARI157" s="19"/>
      <c r="ARJ157" s="19"/>
      <c r="ARK157" s="19"/>
      <c r="ARL157" s="19"/>
      <c r="ARM157" s="19"/>
      <c r="ARN157" s="19"/>
      <c r="ARO157" s="19"/>
      <c r="ARP157" s="19"/>
      <c r="ARQ157" s="19"/>
      <c r="ARR157" s="19"/>
      <c r="ARS157" s="19"/>
      <c r="ART157" s="19"/>
      <c r="ARU157" s="19"/>
      <c r="ARV157" s="19"/>
      <c r="ARW157" s="19"/>
      <c r="ARX157" s="19"/>
      <c r="ARY157" s="19"/>
      <c r="ARZ157" s="19"/>
      <c r="ASA157" s="19"/>
      <c r="ASB157" s="19"/>
      <c r="ASC157" s="19"/>
      <c r="ASD157" s="19"/>
      <c r="ASE157" s="19"/>
      <c r="ASF157" s="19"/>
      <c r="ASG157" s="19"/>
      <c r="ASH157" s="19"/>
      <c r="ASI157" s="19"/>
      <c r="ASJ157" s="19"/>
      <c r="ASK157" s="19"/>
      <c r="ASL157" s="19"/>
      <c r="ASM157" s="19"/>
      <c r="ASN157" s="19"/>
      <c r="ASO157" s="19"/>
      <c r="ASP157" s="19"/>
      <c r="ASQ157" s="19"/>
      <c r="ASR157" s="19"/>
      <c r="ASS157" s="19"/>
      <c r="AST157" s="19"/>
      <c r="ASU157" s="19"/>
      <c r="ASV157" s="19"/>
      <c r="ASW157" s="19"/>
      <c r="ASX157" s="19"/>
      <c r="ASY157" s="19"/>
      <c r="ASZ157" s="19"/>
      <c r="ATA157" s="19"/>
      <c r="ATB157" s="19"/>
      <c r="ATC157" s="19"/>
      <c r="ATD157" s="19"/>
      <c r="ATE157" s="19"/>
      <c r="ATF157" s="19"/>
      <c r="ATG157" s="19"/>
      <c r="ATH157" s="19"/>
      <c r="ATI157" s="19"/>
      <c r="ATJ157" s="19"/>
      <c r="ATK157" s="19"/>
      <c r="ATL157" s="19"/>
      <c r="ATM157" s="19"/>
      <c r="ATN157" s="19"/>
      <c r="ATO157" s="19"/>
      <c r="ATP157" s="19"/>
      <c r="ATQ157" s="19"/>
      <c r="ATR157" s="19"/>
      <c r="ATS157" s="19"/>
      <c r="ATT157" s="19"/>
      <c r="ATU157" s="19"/>
      <c r="ATV157" s="19"/>
      <c r="ATW157" s="19"/>
      <c r="ATX157" s="19"/>
      <c r="ATY157" s="19"/>
      <c r="ATZ157" s="19"/>
      <c r="AUA157" s="19"/>
      <c r="AUB157" s="19"/>
      <c r="AUC157" s="19"/>
      <c r="AUD157" s="19"/>
      <c r="AUE157" s="19"/>
      <c r="AUF157" s="19"/>
      <c r="AUG157" s="19"/>
      <c r="AUH157" s="19"/>
      <c r="AUI157" s="19"/>
      <c r="AUJ157" s="19"/>
      <c r="AUK157" s="19"/>
      <c r="AUL157" s="19"/>
      <c r="AUM157" s="19"/>
      <c r="AUN157" s="19"/>
      <c r="AUO157" s="19"/>
      <c r="AUP157" s="19"/>
      <c r="AUQ157" s="19"/>
      <c r="AUR157" s="19"/>
      <c r="AUS157" s="19"/>
      <c r="AUT157" s="19"/>
      <c r="AUU157" s="19"/>
      <c r="AUV157" s="19"/>
      <c r="AUW157" s="19"/>
      <c r="AUX157" s="19"/>
      <c r="AUY157" s="19"/>
      <c r="AUZ157" s="19"/>
      <c r="AVA157" s="19"/>
      <c r="AVB157" s="19"/>
      <c r="AVC157" s="19"/>
      <c r="AVD157" s="19"/>
      <c r="AVE157" s="19"/>
      <c r="AVF157" s="19"/>
      <c r="AVG157" s="19"/>
      <c r="AVH157" s="19"/>
      <c r="AVI157" s="19"/>
      <c r="AVJ157" s="19"/>
      <c r="AVK157" s="19"/>
      <c r="AVL157" s="19"/>
      <c r="AVM157" s="19"/>
      <c r="AVN157" s="19"/>
      <c r="AVO157" s="19"/>
      <c r="AVP157" s="19"/>
      <c r="AVQ157" s="19"/>
      <c r="AVR157" s="19"/>
      <c r="AVS157" s="19"/>
      <c r="AVT157" s="19"/>
      <c r="AVU157" s="19"/>
      <c r="AVV157" s="19"/>
      <c r="AVW157" s="19"/>
      <c r="AVX157" s="19"/>
      <c r="AVY157" s="19"/>
      <c r="AVZ157" s="19"/>
      <c r="AWA157" s="19"/>
      <c r="AWB157" s="19"/>
      <c r="AWC157" s="19"/>
      <c r="AWD157" s="19"/>
      <c r="AWE157" s="19"/>
      <c r="AWF157" s="19"/>
      <c r="AWG157" s="19"/>
      <c r="AWH157" s="19"/>
      <c r="AWI157" s="19"/>
      <c r="AWJ157" s="19"/>
      <c r="AWK157" s="19"/>
      <c r="AWL157" s="19"/>
      <c r="AWM157" s="19"/>
      <c r="AWN157" s="19"/>
      <c r="AWO157" s="19"/>
      <c r="AWP157" s="19"/>
      <c r="AWQ157" s="19"/>
      <c r="AWR157" s="19"/>
      <c r="AWS157" s="19"/>
      <c r="AWT157" s="19"/>
      <c r="AWU157" s="19"/>
      <c r="AWV157" s="19"/>
      <c r="AWW157" s="19"/>
      <c r="AWX157" s="19"/>
      <c r="AWY157" s="19"/>
      <c r="AWZ157" s="19"/>
      <c r="AXA157" s="19"/>
      <c r="AXB157" s="19"/>
      <c r="AXC157" s="19"/>
      <c r="AXD157" s="19"/>
      <c r="AXE157" s="19"/>
      <c r="AXF157" s="19"/>
      <c r="AXG157" s="19"/>
      <c r="AXH157" s="19"/>
      <c r="AXI157" s="19"/>
      <c r="AXJ157" s="19"/>
      <c r="AXK157" s="19"/>
      <c r="AXL157" s="19"/>
      <c r="AXM157" s="19"/>
      <c r="AXN157" s="19"/>
      <c r="AXO157" s="19"/>
      <c r="AXP157" s="19"/>
      <c r="AXQ157" s="19"/>
      <c r="AXR157" s="19"/>
      <c r="AXS157" s="19"/>
      <c r="AXT157" s="19"/>
      <c r="AXU157" s="19"/>
      <c r="AXV157" s="19"/>
      <c r="AXW157" s="19"/>
      <c r="AXX157" s="19"/>
      <c r="AXY157" s="19"/>
      <c r="AXZ157" s="19"/>
      <c r="AYA157" s="19"/>
      <c r="AYB157" s="19"/>
      <c r="AYC157" s="19"/>
      <c r="AYD157" s="19"/>
      <c r="AYE157" s="19"/>
      <c r="AYF157" s="19"/>
      <c r="AYG157" s="19"/>
      <c r="AYH157" s="19"/>
      <c r="AYI157" s="19"/>
      <c r="AYJ157" s="19"/>
      <c r="AYK157" s="19"/>
      <c r="AYL157" s="19"/>
      <c r="AYM157" s="19"/>
      <c r="AYN157" s="19"/>
      <c r="AYO157" s="19"/>
      <c r="AYP157" s="19"/>
      <c r="AYQ157" s="19"/>
      <c r="AYR157" s="19"/>
      <c r="AYS157" s="19"/>
      <c r="AYT157" s="19"/>
      <c r="AYU157" s="19"/>
      <c r="AYV157" s="19"/>
      <c r="AYW157" s="19"/>
      <c r="AYX157" s="19"/>
      <c r="AYY157" s="19"/>
      <c r="AYZ157" s="19"/>
      <c r="AZA157" s="19"/>
      <c r="AZB157" s="19"/>
      <c r="AZC157" s="19"/>
      <c r="AZD157" s="19"/>
      <c r="AZE157" s="19"/>
      <c r="AZF157" s="19"/>
      <c r="AZG157" s="19"/>
      <c r="AZH157" s="19"/>
      <c r="AZI157" s="19"/>
      <c r="AZJ157" s="19"/>
      <c r="AZK157" s="19"/>
      <c r="AZL157" s="19"/>
      <c r="AZM157" s="19"/>
      <c r="AZN157" s="19"/>
      <c r="AZO157" s="19"/>
      <c r="AZP157" s="19"/>
      <c r="AZQ157" s="19"/>
      <c r="AZR157" s="19"/>
      <c r="AZS157" s="19"/>
      <c r="AZT157" s="19"/>
      <c r="AZU157" s="19"/>
      <c r="AZV157" s="19"/>
      <c r="AZW157" s="19"/>
      <c r="AZX157" s="19"/>
      <c r="AZY157" s="19"/>
      <c r="AZZ157" s="19"/>
      <c r="BAA157" s="19"/>
      <c r="BAB157" s="19"/>
      <c r="BAC157" s="19"/>
      <c r="BAD157" s="19"/>
      <c r="BAE157" s="19"/>
      <c r="BAF157" s="19"/>
      <c r="BAG157" s="19"/>
      <c r="BAH157" s="19"/>
      <c r="BAI157" s="19"/>
      <c r="BAJ157" s="19"/>
      <c r="BAK157" s="19"/>
      <c r="BAL157" s="19"/>
      <c r="BAM157" s="19"/>
      <c r="BAN157" s="19"/>
      <c r="BAO157" s="19"/>
      <c r="BAP157" s="19"/>
      <c r="BAQ157" s="19"/>
      <c r="BAR157" s="19"/>
      <c r="BAS157" s="19"/>
      <c r="BAT157" s="19"/>
      <c r="BAU157" s="19"/>
      <c r="BAV157" s="19"/>
      <c r="BAW157" s="19"/>
      <c r="BAX157" s="19"/>
      <c r="BAY157" s="19"/>
      <c r="BAZ157" s="19"/>
      <c r="BBA157" s="19"/>
      <c r="BBB157" s="19"/>
      <c r="BBC157" s="19"/>
      <c r="BBD157" s="19"/>
      <c r="BBE157" s="19"/>
      <c r="BBF157" s="19"/>
      <c r="BBG157" s="19"/>
      <c r="BBH157" s="19"/>
      <c r="BBI157" s="19"/>
      <c r="BBJ157" s="19"/>
      <c r="BBK157" s="19"/>
      <c r="BBL157" s="19"/>
      <c r="BBM157" s="19"/>
      <c r="BBN157" s="19"/>
      <c r="BBO157" s="19"/>
      <c r="BBP157" s="19"/>
      <c r="BBQ157" s="19"/>
      <c r="BBR157" s="19"/>
      <c r="BBS157" s="19"/>
      <c r="BBT157" s="19"/>
      <c r="BBU157" s="19"/>
      <c r="BBV157" s="19"/>
      <c r="BBW157" s="19"/>
      <c r="BBX157" s="19"/>
      <c r="BBY157" s="19"/>
      <c r="BBZ157" s="19"/>
      <c r="BCA157" s="19"/>
      <c r="BCB157" s="19"/>
      <c r="BCC157" s="19"/>
      <c r="BCD157" s="19"/>
      <c r="BCE157" s="19"/>
      <c r="BCF157" s="19"/>
      <c r="BCG157" s="19"/>
      <c r="BCH157" s="19"/>
      <c r="BCI157" s="19"/>
      <c r="BCJ157" s="19"/>
      <c r="BCK157" s="19"/>
      <c r="BCL157" s="19"/>
      <c r="BCM157" s="19"/>
      <c r="BCN157" s="19"/>
      <c r="BCO157" s="19"/>
      <c r="BCP157" s="19"/>
      <c r="BCQ157" s="19"/>
      <c r="BCR157" s="19"/>
      <c r="BCS157" s="19"/>
      <c r="BCT157" s="19"/>
      <c r="BCU157" s="19"/>
      <c r="BCV157" s="19"/>
      <c r="BCW157" s="19"/>
      <c r="BCX157" s="19"/>
      <c r="BCY157" s="19"/>
      <c r="BCZ157" s="19"/>
      <c r="BDA157" s="19"/>
      <c r="BDB157" s="19"/>
      <c r="BDC157" s="19"/>
      <c r="BDD157" s="19"/>
      <c r="BDE157" s="19"/>
      <c r="BDF157" s="19"/>
      <c r="BDG157" s="19"/>
      <c r="BDH157" s="19"/>
      <c r="BDI157" s="19"/>
      <c r="BDJ157" s="19"/>
      <c r="BDK157" s="19"/>
      <c r="BDL157" s="19"/>
      <c r="BDM157" s="19"/>
      <c r="BDN157" s="19"/>
      <c r="BDO157" s="19"/>
      <c r="BDP157" s="19"/>
      <c r="BDQ157" s="19"/>
      <c r="BDR157" s="19"/>
      <c r="BDS157" s="19"/>
      <c r="BDT157" s="19"/>
      <c r="BDU157" s="19"/>
      <c r="BDV157" s="19"/>
      <c r="BDW157" s="19"/>
      <c r="BDX157" s="19"/>
      <c r="BDY157" s="19"/>
      <c r="BDZ157" s="19"/>
      <c r="BEA157" s="19"/>
      <c r="BEB157" s="19"/>
      <c r="BEC157" s="19"/>
      <c r="BED157" s="19"/>
      <c r="BEE157" s="19"/>
      <c r="BEF157" s="19"/>
      <c r="BEG157" s="19"/>
      <c r="BEH157" s="19"/>
      <c r="BEI157" s="19"/>
      <c r="BEJ157" s="19"/>
      <c r="BEK157" s="19"/>
      <c r="BEL157" s="19"/>
      <c r="BEM157" s="19"/>
      <c r="BEN157" s="19"/>
      <c r="BEO157" s="19"/>
      <c r="BEP157" s="19"/>
      <c r="BEQ157" s="19"/>
      <c r="BER157" s="19"/>
      <c r="BES157" s="19"/>
      <c r="BET157" s="19"/>
      <c r="BEU157" s="19"/>
      <c r="BEV157" s="19"/>
      <c r="BEW157" s="19"/>
      <c r="BEX157" s="19"/>
      <c r="BEY157" s="19"/>
      <c r="BEZ157" s="19"/>
      <c r="BFA157" s="19"/>
      <c r="BFB157" s="19"/>
      <c r="BFC157" s="19"/>
      <c r="BFD157" s="19"/>
      <c r="BFE157" s="19"/>
      <c r="BFF157" s="19"/>
      <c r="BFG157" s="19"/>
      <c r="BFH157" s="19"/>
      <c r="BFI157" s="19"/>
      <c r="BFJ157" s="19"/>
      <c r="BFK157" s="19"/>
      <c r="BFL157" s="19"/>
      <c r="BFM157" s="19"/>
      <c r="BFN157" s="19"/>
      <c r="BFO157" s="19"/>
      <c r="BFP157" s="19"/>
      <c r="BFQ157" s="19"/>
      <c r="BFR157" s="19"/>
      <c r="BFS157" s="19"/>
      <c r="BFT157" s="19"/>
      <c r="BFU157" s="19"/>
      <c r="BFV157" s="19"/>
      <c r="BFW157" s="19"/>
      <c r="BFX157" s="19"/>
      <c r="BFY157" s="19"/>
      <c r="BFZ157" s="19"/>
      <c r="BGA157" s="19"/>
      <c r="BGB157" s="19"/>
      <c r="BGC157" s="19"/>
      <c r="BGD157" s="19"/>
      <c r="BGE157" s="19"/>
      <c r="BGF157" s="19"/>
      <c r="BGG157" s="19"/>
      <c r="BGH157" s="19"/>
      <c r="BGI157" s="19"/>
      <c r="BGJ157" s="19"/>
      <c r="BGK157" s="19"/>
      <c r="BGL157" s="19"/>
      <c r="BGM157" s="19"/>
      <c r="BGN157" s="19"/>
      <c r="BGO157" s="19"/>
      <c r="BGP157" s="19"/>
      <c r="BGQ157" s="19"/>
      <c r="BGR157" s="19"/>
      <c r="BGS157" s="19"/>
      <c r="BGT157" s="19"/>
      <c r="BGU157" s="19"/>
      <c r="BGV157" s="19"/>
      <c r="BGW157" s="19"/>
      <c r="BGX157" s="19"/>
      <c r="BGY157" s="19"/>
      <c r="BGZ157" s="19"/>
      <c r="BHA157" s="19"/>
      <c r="BHB157" s="19"/>
      <c r="BHC157" s="19"/>
      <c r="BHD157" s="19"/>
      <c r="BHE157" s="19"/>
      <c r="BHF157" s="19"/>
      <c r="BHG157" s="19"/>
      <c r="BHH157" s="19"/>
      <c r="BHI157" s="19"/>
      <c r="BHJ157" s="19"/>
      <c r="BHK157" s="19"/>
      <c r="BHL157" s="19"/>
      <c r="BHM157" s="19"/>
      <c r="BHN157" s="19"/>
      <c r="BHO157" s="19"/>
      <c r="BHP157" s="19"/>
      <c r="BHQ157" s="19"/>
      <c r="BHR157" s="19"/>
      <c r="BHS157" s="19"/>
      <c r="BHT157" s="19"/>
      <c r="BHU157" s="19"/>
      <c r="BHV157" s="19"/>
      <c r="BHW157" s="19"/>
      <c r="BHX157" s="19"/>
      <c r="BHY157" s="19"/>
      <c r="BHZ157" s="19"/>
      <c r="BIA157" s="19"/>
      <c r="BIB157" s="19"/>
      <c r="BIC157" s="19"/>
      <c r="BID157" s="19"/>
      <c r="BIE157" s="19"/>
      <c r="BIF157" s="19"/>
      <c r="BIG157" s="19"/>
      <c r="BIH157" s="19"/>
      <c r="BII157" s="19"/>
      <c r="BIJ157" s="19"/>
      <c r="BIK157" s="19"/>
      <c r="BIL157" s="19"/>
      <c r="BIM157" s="19"/>
      <c r="BIN157" s="19"/>
      <c r="BIO157" s="19"/>
      <c r="BIP157" s="19"/>
      <c r="BIQ157" s="19"/>
      <c r="BIR157" s="19"/>
      <c r="BIS157" s="19"/>
      <c r="BIT157" s="19"/>
      <c r="BIU157" s="19"/>
      <c r="BIV157" s="19"/>
      <c r="BIW157" s="19"/>
      <c r="BIX157" s="19"/>
      <c r="BIY157" s="19"/>
      <c r="BIZ157" s="19"/>
      <c r="BJA157" s="19"/>
      <c r="BJB157" s="19"/>
      <c r="BJC157" s="19"/>
      <c r="BJD157" s="19"/>
      <c r="BJE157" s="19"/>
      <c r="BJF157" s="19"/>
      <c r="BJG157" s="19"/>
      <c r="BJH157" s="19"/>
      <c r="BJI157" s="19"/>
      <c r="BJJ157" s="19"/>
      <c r="BJK157" s="19"/>
      <c r="BJL157" s="19"/>
      <c r="BJM157" s="19"/>
      <c r="BJN157" s="19"/>
      <c r="BJO157" s="19"/>
      <c r="BJP157" s="19"/>
      <c r="BJQ157" s="19"/>
      <c r="BJR157" s="19"/>
      <c r="BJS157" s="19"/>
      <c r="BJT157" s="19"/>
      <c r="BJU157" s="19"/>
      <c r="BJV157" s="19"/>
      <c r="BJW157" s="19"/>
      <c r="BJX157" s="19"/>
      <c r="BJY157" s="19"/>
      <c r="BJZ157" s="19"/>
      <c r="BKA157" s="19"/>
      <c r="BKB157" s="19"/>
      <c r="BKC157" s="19"/>
      <c r="BKD157" s="19"/>
      <c r="BKE157" s="19"/>
      <c r="BKF157" s="19"/>
      <c r="BKG157" s="19"/>
      <c r="BKH157" s="19"/>
      <c r="BKI157" s="19"/>
      <c r="BKJ157" s="19"/>
      <c r="BKK157" s="19"/>
      <c r="BKL157" s="19"/>
      <c r="BKM157" s="19"/>
      <c r="BKN157" s="19"/>
      <c r="BKO157" s="19"/>
      <c r="BKP157" s="19"/>
      <c r="BKQ157" s="19"/>
      <c r="BKR157" s="19"/>
      <c r="BKS157" s="19"/>
      <c r="BKT157" s="19"/>
      <c r="BKU157" s="19"/>
      <c r="BKV157" s="19"/>
      <c r="BKW157" s="19"/>
      <c r="BKX157" s="19"/>
      <c r="BKY157" s="19"/>
      <c r="BKZ157" s="19"/>
      <c r="BLA157" s="19"/>
      <c r="BLB157" s="19"/>
      <c r="BLC157" s="19"/>
      <c r="BLD157" s="19"/>
      <c r="BLE157" s="19"/>
      <c r="BLF157" s="19"/>
      <c r="BLG157" s="19"/>
      <c r="BLH157" s="19"/>
      <c r="BLI157" s="19"/>
      <c r="BLJ157" s="19"/>
      <c r="BLK157" s="19"/>
      <c r="BLL157" s="19"/>
      <c r="BLM157" s="19"/>
      <c r="BLN157" s="19"/>
      <c r="BLO157" s="19"/>
      <c r="BLP157" s="19"/>
      <c r="BLQ157" s="19"/>
      <c r="BLR157" s="19"/>
      <c r="BLS157" s="19"/>
      <c r="BLT157" s="19"/>
      <c r="BLU157" s="19"/>
      <c r="BLV157" s="19"/>
      <c r="BLW157" s="19"/>
      <c r="BLX157" s="19"/>
      <c r="BLY157" s="19"/>
      <c r="BLZ157" s="19"/>
      <c r="BMA157" s="19"/>
      <c r="BMB157" s="19"/>
      <c r="BMC157" s="19"/>
      <c r="BMD157" s="19"/>
      <c r="BME157" s="19"/>
      <c r="BMF157" s="19"/>
      <c r="BMG157" s="19"/>
      <c r="BMH157" s="19"/>
      <c r="BMI157" s="19"/>
      <c r="BMJ157" s="19"/>
      <c r="BMK157" s="19"/>
      <c r="BML157" s="19"/>
      <c r="BMM157" s="19"/>
      <c r="BMN157" s="19"/>
      <c r="BMO157" s="19"/>
      <c r="BMP157" s="19"/>
      <c r="BMQ157" s="19"/>
      <c r="BMR157" s="19"/>
      <c r="BMS157" s="19"/>
      <c r="BMT157" s="19"/>
      <c r="BMU157" s="19"/>
      <c r="BMV157" s="19"/>
      <c r="BMW157" s="19"/>
      <c r="BMX157" s="19"/>
      <c r="BMY157" s="19"/>
      <c r="BMZ157" s="19"/>
      <c r="BNA157" s="19"/>
      <c r="BNB157" s="19"/>
      <c r="BNC157" s="19"/>
      <c r="BND157" s="19"/>
      <c r="BNE157" s="19"/>
      <c r="BNF157" s="19"/>
      <c r="BNG157" s="19"/>
      <c r="BNH157" s="19"/>
      <c r="BNI157" s="19"/>
      <c r="BNJ157" s="19"/>
      <c r="BNK157" s="19"/>
      <c r="BNL157" s="19"/>
      <c r="BNM157" s="19"/>
      <c r="BNN157" s="19"/>
      <c r="BNO157" s="19"/>
      <c r="BNP157" s="19"/>
      <c r="BNQ157" s="19"/>
      <c r="BNR157" s="19"/>
      <c r="BNS157" s="19"/>
      <c r="BNT157" s="19"/>
      <c r="BNU157" s="19"/>
      <c r="BNV157" s="19"/>
      <c r="BNW157" s="19"/>
      <c r="BNX157" s="19"/>
      <c r="BNY157" s="19"/>
      <c r="BNZ157" s="19"/>
      <c r="BOA157" s="19"/>
      <c r="BOB157" s="19"/>
      <c r="BOC157" s="19"/>
      <c r="BOD157" s="19"/>
      <c r="BOE157" s="19"/>
      <c r="BOF157" s="19"/>
      <c r="BOG157" s="19"/>
      <c r="BOH157" s="19"/>
      <c r="BOI157" s="19"/>
      <c r="BOJ157" s="19"/>
      <c r="BOK157" s="19"/>
      <c r="BOL157" s="19"/>
      <c r="BOM157" s="19"/>
      <c r="BON157" s="19"/>
      <c r="BOO157" s="19"/>
      <c r="BOP157" s="19"/>
      <c r="BOQ157" s="19"/>
      <c r="BOR157" s="19"/>
      <c r="BOS157" s="19"/>
      <c r="BOT157" s="19"/>
      <c r="BOU157" s="19"/>
      <c r="BOV157" s="19"/>
      <c r="BOW157" s="19"/>
      <c r="BOX157" s="19"/>
      <c r="BOY157" s="19"/>
      <c r="BOZ157" s="19"/>
      <c r="BPA157" s="19"/>
      <c r="BPB157" s="19"/>
      <c r="BPC157" s="19"/>
      <c r="BPD157" s="19"/>
      <c r="BPE157" s="19"/>
      <c r="BPF157" s="19"/>
      <c r="BPG157" s="19"/>
      <c r="BPH157" s="19"/>
      <c r="BPI157" s="19"/>
      <c r="BPJ157" s="19"/>
      <c r="BPK157" s="19"/>
      <c r="BPL157" s="19"/>
      <c r="BPM157" s="19"/>
      <c r="BPN157" s="19"/>
      <c r="BPO157" s="19"/>
      <c r="BPP157" s="19"/>
      <c r="BPQ157" s="19"/>
      <c r="BPR157" s="19"/>
      <c r="BPS157" s="19"/>
      <c r="BPT157" s="19"/>
      <c r="BPU157" s="19"/>
      <c r="BPV157" s="19"/>
      <c r="BPW157" s="19"/>
      <c r="BPX157" s="19"/>
      <c r="BPY157" s="19"/>
      <c r="BPZ157" s="19"/>
      <c r="BQA157" s="19"/>
      <c r="BQB157" s="19"/>
      <c r="BQC157" s="19"/>
      <c r="BQD157" s="19"/>
      <c r="BQE157" s="19"/>
      <c r="BQF157" s="19"/>
      <c r="BQG157" s="19"/>
      <c r="BQH157" s="19"/>
      <c r="BQI157" s="19"/>
      <c r="BQJ157" s="19"/>
      <c r="BQK157" s="19"/>
      <c r="BQL157" s="19"/>
      <c r="BQM157" s="19"/>
      <c r="BQN157" s="19"/>
      <c r="BQO157" s="19"/>
      <c r="BQP157" s="19"/>
      <c r="BQQ157" s="19"/>
      <c r="BQR157" s="19"/>
      <c r="BQS157" s="19"/>
      <c r="BQT157" s="19"/>
      <c r="BQU157" s="19"/>
      <c r="BQV157" s="19"/>
      <c r="BQW157" s="19"/>
      <c r="BQX157" s="19"/>
      <c r="BQY157" s="19"/>
      <c r="BQZ157" s="19"/>
      <c r="BRA157" s="19"/>
      <c r="BRB157" s="19"/>
      <c r="BRC157" s="19"/>
      <c r="BRD157" s="19"/>
      <c r="BRE157" s="19"/>
      <c r="BRF157" s="19"/>
      <c r="BRG157" s="19"/>
      <c r="BRH157" s="19"/>
      <c r="BRI157" s="19"/>
      <c r="BRJ157" s="19"/>
      <c r="BRK157" s="19"/>
      <c r="BRL157" s="19"/>
      <c r="BRM157" s="19"/>
      <c r="BRN157" s="19"/>
      <c r="BRO157" s="19"/>
      <c r="BRP157" s="19"/>
      <c r="BRQ157" s="19"/>
      <c r="BRR157" s="19"/>
      <c r="BRS157" s="19"/>
      <c r="BRT157" s="19"/>
      <c r="BRU157" s="19"/>
      <c r="BRV157" s="19"/>
      <c r="BRW157" s="19"/>
      <c r="BRX157" s="19"/>
      <c r="BRY157" s="19"/>
      <c r="BRZ157" s="19"/>
      <c r="BSA157" s="19"/>
      <c r="BSB157" s="19"/>
      <c r="BSC157" s="19"/>
      <c r="BSD157" s="19"/>
      <c r="BSE157" s="19"/>
      <c r="BSF157" s="19"/>
      <c r="BSG157" s="19"/>
      <c r="BSH157" s="19"/>
      <c r="BSI157" s="19"/>
      <c r="BSJ157" s="19"/>
      <c r="BSK157" s="19"/>
      <c r="BSL157" s="19"/>
      <c r="BSM157" s="19"/>
      <c r="BSN157" s="19"/>
      <c r="BSO157" s="19"/>
      <c r="BSP157" s="19"/>
      <c r="BSQ157" s="19"/>
      <c r="BSR157" s="19"/>
      <c r="BSS157" s="19"/>
      <c r="BST157" s="19"/>
      <c r="BSU157" s="19"/>
      <c r="BSV157" s="19"/>
      <c r="BSW157" s="19"/>
      <c r="BSX157" s="19"/>
      <c r="BSY157" s="19"/>
      <c r="BSZ157" s="19"/>
      <c r="BTA157" s="19"/>
      <c r="BTB157" s="19"/>
      <c r="BTC157" s="19"/>
      <c r="BTD157" s="19"/>
      <c r="BTE157" s="19"/>
      <c r="BTF157" s="19"/>
      <c r="BTG157" s="19"/>
      <c r="BTH157" s="19"/>
      <c r="BTI157" s="19"/>
      <c r="BTJ157" s="19"/>
      <c r="BTK157" s="19"/>
      <c r="BTL157" s="19"/>
      <c r="BTM157" s="19"/>
      <c r="BTN157" s="19"/>
      <c r="BTO157" s="19"/>
      <c r="BTP157" s="19"/>
      <c r="BTQ157" s="19"/>
      <c r="BTR157" s="19"/>
      <c r="BTS157" s="19"/>
      <c r="BTT157" s="19"/>
      <c r="BTU157" s="19"/>
      <c r="BTV157" s="19"/>
      <c r="BTW157" s="19"/>
      <c r="BTX157" s="19"/>
      <c r="BTY157" s="19"/>
      <c r="BTZ157" s="19"/>
      <c r="BUA157" s="19"/>
      <c r="BUB157" s="19"/>
      <c r="BUC157" s="19"/>
      <c r="BUD157" s="19"/>
      <c r="BUE157" s="19"/>
      <c r="BUF157" s="19"/>
      <c r="BUG157" s="19"/>
      <c r="BUH157" s="19"/>
      <c r="BUI157" s="19"/>
      <c r="BUJ157" s="19"/>
      <c r="BUK157" s="19"/>
      <c r="BUL157" s="19"/>
      <c r="BUM157" s="19"/>
      <c r="BUN157" s="19"/>
      <c r="BUO157" s="19"/>
      <c r="BUP157" s="19"/>
      <c r="BUQ157" s="19"/>
      <c r="BUR157" s="19"/>
      <c r="BUS157" s="19"/>
      <c r="BUT157" s="19"/>
      <c r="BUU157" s="19"/>
      <c r="BUV157" s="19"/>
      <c r="BUW157" s="19"/>
      <c r="BUX157" s="19"/>
      <c r="BUY157" s="19"/>
      <c r="BUZ157" s="19"/>
      <c r="BVA157" s="19"/>
      <c r="BVB157" s="19"/>
      <c r="BVC157" s="19"/>
      <c r="BVD157" s="19"/>
      <c r="BVE157" s="19"/>
      <c r="BVF157" s="19"/>
      <c r="BVG157" s="19"/>
      <c r="BVH157" s="19"/>
      <c r="BVI157" s="19"/>
      <c r="BVJ157" s="19"/>
      <c r="BVK157" s="19"/>
      <c r="BVL157" s="19"/>
      <c r="BVM157" s="19"/>
      <c r="BVN157" s="19"/>
      <c r="BVO157" s="19"/>
      <c r="BVP157" s="19"/>
      <c r="BVQ157" s="19"/>
      <c r="BVR157" s="19"/>
      <c r="BVS157" s="19"/>
      <c r="BVT157" s="19"/>
      <c r="BVU157" s="19"/>
      <c r="BVV157" s="19"/>
      <c r="BVW157" s="19"/>
      <c r="BVX157" s="19"/>
      <c r="BVY157" s="19"/>
      <c r="BVZ157" s="19"/>
      <c r="BWA157" s="19"/>
      <c r="BWB157" s="19"/>
      <c r="BWC157" s="19"/>
      <c r="BWD157" s="19"/>
      <c r="BWE157" s="19"/>
      <c r="BWF157" s="19"/>
      <c r="BWG157" s="19"/>
      <c r="BWH157" s="19"/>
      <c r="BWI157" s="19"/>
      <c r="BWJ157" s="19"/>
      <c r="BWK157" s="19"/>
      <c r="BWL157" s="19"/>
      <c r="BWM157" s="19"/>
      <c r="BWN157" s="19"/>
      <c r="BWO157" s="19"/>
      <c r="BWP157" s="19"/>
      <c r="BWQ157" s="19"/>
      <c r="BWR157" s="19"/>
      <c r="BWS157" s="19"/>
      <c r="BWT157" s="19"/>
      <c r="BWU157" s="19"/>
      <c r="BWV157" s="19"/>
      <c r="BWW157" s="19"/>
      <c r="BWX157" s="19"/>
      <c r="BWY157" s="19"/>
      <c r="BWZ157" s="19"/>
      <c r="BXA157" s="19"/>
      <c r="BXB157" s="19"/>
      <c r="BXC157" s="19"/>
      <c r="BXD157" s="19"/>
      <c r="BXE157" s="19"/>
      <c r="BXF157" s="19"/>
      <c r="BXG157" s="19"/>
      <c r="BXH157" s="19"/>
      <c r="BXI157" s="19"/>
      <c r="BXJ157" s="19"/>
      <c r="BXK157" s="19"/>
      <c r="BXL157" s="19"/>
      <c r="BXM157" s="19"/>
      <c r="BXN157" s="19"/>
      <c r="BXO157" s="19"/>
      <c r="BXP157" s="19"/>
      <c r="BXQ157" s="19"/>
      <c r="BXR157" s="19"/>
      <c r="BXS157" s="19"/>
      <c r="BXT157" s="19"/>
      <c r="BXU157" s="19"/>
      <c r="BXV157" s="19"/>
      <c r="BXW157" s="19"/>
      <c r="BXX157" s="19"/>
      <c r="BXY157" s="19"/>
      <c r="BXZ157" s="19"/>
      <c r="BYA157" s="19"/>
      <c r="BYB157" s="19"/>
      <c r="BYC157" s="19"/>
      <c r="BYD157" s="19"/>
      <c r="BYE157" s="19"/>
      <c r="BYF157" s="19"/>
      <c r="BYG157" s="19"/>
      <c r="BYH157" s="19"/>
      <c r="BYI157" s="19"/>
      <c r="BYJ157" s="19"/>
      <c r="BYK157" s="19"/>
      <c r="BYL157" s="19"/>
      <c r="BYM157" s="19"/>
      <c r="BYN157" s="19"/>
      <c r="BYO157" s="19"/>
      <c r="BYP157" s="19"/>
      <c r="BYQ157" s="19"/>
      <c r="BYR157" s="19"/>
      <c r="BYS157" s="19"/>
      <c r="BYT157" s="19"/>
      <c r="BYU157" s="19"/>
      <c r="BYV157" s="19"/>
      <c r="BYW157" s="19"/>
      <c r="BYX157" s="19"/>
      <c r="BYY157" s="19"/>
      <c r="BYZ157" s="19"/>
      <c r="BZA157" s="19"/>
      <c r="BZB157" s="19"/>
      <c r="BZC157" s="19"/>
      <c r="BZD157" s="19"/>
      <c r="BZE157" s="19"/>
      <c r="BZF157" s="19"/>
      <c r="BZG157" s="19"/>
      <c r="BZH157" s="19"/>
      <c r="BZI157" s="19"/>
      <c r="BZJ157" s="19"/>
      <c r="BZK157" s="19"/>
      <c r="BZL157" s="19"/>
      <c r="BZM157" s="19"/>
      <c r="BZN157" s="19"/>
      <c r="BZO157" s="19"/>
      <c r="BZP157" s="19"/>
      <c r="BZQ157" s="19"/>
      <c r="BZR157" s="19"/>
      <c r="BZS157" s="19"/>
      <c r="BZT157" s="19"/>
      <c r="BZU157" s="19"/>
      <c r="BZV157" s="19"/>
      <c r="BZW157" s="19"/>
      <c r="BZX157" s="19"/>
      <c r="BZY157" s="19"/>
      <c r="BZZ157" s="19"/>
      <c r="CAA157" s="19"/>
      <c r="CAB157" s="19"/>
      <c r="CAC157" s="19"/>
      <c r="CAD157" s="19"/>
      <c r="CAE157" s="19"/>
      <c r="CAF157" s="19"/>
      <c r="CAG157" s="19"/>
      <c r="CAH157" s="19"/>
      <c r="CAI157" s="19"/>
      <c r="CAJ157" s="19"/>
      <c r="CAK157" s="19"/>
      <c r="CAL157" s="19"/>
      <c r="CAM157" s="19"/>
      <c r="CAN157" s="19"/>
      <c r="CAO157" s="19"/>
      <c r="CAP157" s="19"/>
      <c r="CAQ157" s="19"/>
      <c r="CAR157" s="19"/>
      <c r="CAS157" s="19"/>
      <c r="CAT157" s="19"/>
      <c r="CAU157" s="19"/>
      <c r="CAV157" s="19"/>
      <c r="CAW157" s="19"/>
      <c r="CAX157" s="19"/>
      <c r="CAY157" s="19"/>
      <c r="CAZ157" s="19"/>
      <c r="CBA157" s="19"/>
      <c r="CBB157" s="19"/>
      <c r="CBC157" s="19"/>
      <c r="CBD157" s="19"/>
      <c r="CBE157" s="19"/>
      <c r="CBF157" s="19"/>
      <c r="CBG157" s="19"/>
      <c r="CBH157" s="19"/>
      <c r="CBI157" s="19"/>
      <c r="CBJ157" s="19"/>
      <c r="CBK157" s="19"/>
      <c r="CBL157" s="19"/>
      <c r="CBM157" s="19"/>
      <c r="CBN157" s="19"/>
      <c r="CBO157" s="19"/>
      <c r="CBP157" s="19"/>
      <c r="CBQ157" s="19"/>
      <c r="CBR157" s="19"/>
      <c r="CBS157" s="19"/>
      <c r="CBT157" s="19"/>
      <c r="CBU157" s="19"/>
      <c r="CBV157" s="19"/>
      <c r="CBW157" s="19"/>
      <c r="CBX157" s="19"/>
      <c r="CBY157" s="19"/>
      <c r="CBZ157" s="19"/>
      <c r="CCA157" s="19"/>
      <c r="CCB157" s="19"/>
      <c r="CCC157" s="19"/>
      <c r="CCD157" s="19"/>
      <c r="CCE157" s="19"/>
      <c r="CCF157" s="19"/>
      <c r="CCG157" s="19"/>
      <c r="CCH157" s="19"/>
      <c r="CCI157" s="19"/>
      <c r="CCJ157" s="19"/>
      <c r="CCK157" s="19"/>
      <c r="CCL157" s="19"/>
      <c r="CCM157" s="19"/>
      <c r="CCN157" s="19"/>
      <c r="CCO157" s="19"/>
      <c r="CCP157" s="19"/>
      <c r="CCQ157" s="19"/>
      <c r="CCR157" s="19"/>
      <c r="CCS157" s="19"/>
      <c r="CCT157" s="19"/>
      <c r="CCU157" s="19"/>
      <c r="CCV157" s="19"/>
      <c r="CCW157" s="19"/>
      <c r="CCX157" s="19"/>
      <c r="CCY157" s="19"/>
      <c r="CCZ157" s="19"/>
      <c r="CDA157" s="19"/>
      <c r="CDB157" s="19"/>
      <c r="CDC157" s="19"/>
      <c r="CDD157" s="19"/>
      <c r="CDE157" s="19"/>
      <c r="CDF157" s="19"/>
      <c r="CDG157" s="19"/>
      <c r="CDH157" s="19"/>
      <c r="CDI157" s="19"/>
      <c r="CDJ157" s="19"/>
      <c r="CDK157" s="19"/>
      <c r="CDL157" s="19"/>
      <c r="CDM157" s="19"/>
      <c r="CDN157" s="19"/>
      <c r="CDO157" s="19"/>
      <c r="CDP157" s="19"/>
      <c r="CDQ157" s="19"/>
      <c r="CDR157" s="19"/>
      <c r="CDS157" s="19"/>
      <c r="CDT157" s="19"/>
      <c r="CDU157" s="19"/>
      <c r="CDV157" s="19"/>
      <c r="CDW157" s="19"/>
      <c r="CDX157" s="19"/>
      <c r="CDY157" s="19"/>
      <c r="CDZ157" s="19"/>
      <c r="CEA157" s="19"/>
      <c r="CEB157" s="19"/>
      <c r="CEC157" s="19"/>
      <c r="CED157" s="19"/>
      <c r="CEE157" s="19"/>
      <c r="CEF157" s="19"/>
      <c r="CEG157" s="19"/>
      <c r="CEH157" s="19"/>
      <c r="CEI157" s="19"/>
      <c r="CEJ157" s="19"/>
      <c r="CEK157" s="19"/>
      <c r="CEL157" s="19"/>
      <c r="CEM157" s="19"/>
      <c r="CEN157" s="19"/>
      <c r="CEO157" s="19"/>
      <c r="CEP157" s="19"/>
      <c r="CEQ157" s="19"/>
      <c r="CER157" s="19"/>
      <c r="CES157" s="19"/>
      <c r="CET157" s="19"/>
      <c r="CEU157" s="19"/>
      <c r="CEV157" s="19"/>
      <c r="CEW157" s="19"/>
      <c r="CEX157" s="19"/>
      <c r="CEY157" s="19"/>
      <c r="CEZ157" s="19"/>
      <c r="CFA157" s="19"/>
      <c r="CFB157" s="19"/>
      <c r="CFC157" s="19"/>
      <c r="CFD157" s="19"/>
      <c r="CFE157" s="19"/>
      <c r="CFF157" s="19"/>
      <c r="CFG157" s="19"/>
      <c r="CFH157" s="19"/>
      <c r="CFI157" s="19"/>
      <c r="CFJ157" s="19"/>
      <c r="CFK157" s="19"/>
      <c r="CFL157" s="19"/>
      <c r="CFM157" s="19"/>
      <c r="CFN157" s="19"/>
      <c r="CFO157" s="19"/>
      <c r="CFP157" s="19"/>
      <c r="CFQ157" s="19"/>
      <c r="CFR157" s="19"/>
      <c r="CFS157" s="19"/>
      <c r="CFT157" s="19"/>
      <c r="CFU157" s="19"/>
      <c r="CFV157" s="19"/>
      <c r="CFW157" s="19"/>
      <c r="CFX157" s="19"/>
      <c r="CFY157" s="19"/>
      <c r="CFZ157" s="19"/>
      <c r="CGA157" s="19"/>
      <c r="CGB157" s="19"/>
      <c r="CGC157" s="19"/>
      <c r="CGD157" s="19"/>
      <c r="CGE157" s="19"/>
      <c r="CGF157" s="19"/>
      <c r="CGG157" s="19"/>
      <c r="CGH157" s="19"/>
      <c r="CGI157" s="19"/>
      <c r="CGJ157" s="19"/>
      <c r="CGK157" s="19"/>
      <c r="CGL157" s="19"/>
      <c r="CGM157" s="19"/>
      <c r="CGN157" s="19"/>
      <c r="CGO157" s="19"/>
      <c r="CGP157" s="19"/>
      <c r="CGQ157" s="19"/>
      <c r="CGR157" s="19"/>
      <c r="CGS157" s="19"/>
      <c r="CGT157" s="19"/>
      <c r="CGU157" s="19"/>
      <c r="CGV157" s="19"/>
      <c r="CGW157" s="19"/>
      <c r="CGX157" s="19"/>
      <c r="CGY157" s="19"/>
      <c r="CGZ157" s="19"/>
      <c r="CHA157" s="19"/>
      <c r="CHB157" s="19"/>
      <c r="CHC157" s="19"/>
      <c r="CHD157" s="19"/>
      <c r="CHE157" s="19"/>
      <c r="CHF157" s="19"/>
      <c r="CHG157" s="19"/>
      <c r="CHH157" s="19"/>
      <c r="CHI157" s="19"/>
      <c r="CHJ157" s="19"/>
      <c r="CHK157" s="19"/>
      <c r="CHL157" s="19"/>
      <c r="CHM157" s="19"/>
      <c r="CHN157" s="19"/>
      <c r="CHO157" s="19"/>
      <c r="CHP157" s="19"/>
      <c r="CHQ157" s="19"/>
      <c r="CHR157" s="19"/>
      <c r="CHS157" s="19"/>
      <c r="CHT157" s="19"/>
      <c r="CHU157" s="19"/>
      <c r="CHV157" s="19"/>
      <c r="CHW157" s="19"/>
      <c r="CHX157" s="19"/>
      <c r="CHY157" s="19"/>
      <c r="CHZ157" s="19"/>
      <c r="CIA157" s="19"/>
      <c r="CIB157" s="19"/>
      <c r="CIC157" s="19"/>
      <c r="CID157" s="19"/>
      <c r="CIE157" s="19"/>
      <c r="CIF157" s="19"/>
      <c r="CIG157" s="19"/>
      <c r="CIH157" s="19"/>
      <c r="CII157" s="19"/>
      <c r="CIJ157" s="19"/>
      <c r="CIK157" s="19"/>
      <c r="CIL157" s="19"/>
      <c r="CIM157" s="19"/>
      <c r="CIN157" s="19"/>
      <c r="CIO157" s="19"/>
      <c r="CIP157" s="19"/>
      <c r="CIQ157" s="19"/>
      <c r="CIR157" s="19"/>
      <c r="CIS157" s="19"/>
      <c r="CIT157" s="19"/>
      <c r="CIU157" s="19"/>
      <c r="CIV157" s="19"/>
      <c r="CIW157" s="19"/>
      <c r="CIX157" s="19"/>
      <c r="CIY157" s="19"/>
      <c r="CIZ157" s="19"/>
      <c r="CJA157" s="19"/>
      <c r="CJB157" s="19"/>
      <c r="CJC157" s="19"/>
      <c r="CJD157" s="19"/>
      <c r="CJE157" s="19"/>
      <c r="CJF157" s="19"/>
      <c r="CJG157" s="19"/>
      <c r="CJH157" s="19"/>
      <c r="CJI157" s="19"/>
      <c r="CJJ157" s="19"/>
      <c r="CJK157" s="19"/>
      <c r="CJL157" s="19"/>
      <c r="CJM157" s="19"/>
      <c r="CJN157" s="19"/>
      <c r="CJO157" s="19"/>
      <c r="CJP157" s="19"/>
      <c r="CJQ157" s="19"/>
      <c r="CJR157" s="19"/>
      <c r="CJS157" s="19"/>
      <c r="CJT157" s="19"/>
      <c r="CJU157" s="19"/>
      <c r="CJV157" s="19"/>
      <c r="CJW157" s="19"/>
      <c r="CJX157" s="19"/>
      <c r="CJY157" s="19"/>
      <c r="CJZ157" s="19"/>
      <c r="CKA157" s="19"/>
      <c r="CKB157" s="19"/>
      <c r="CKC157" s="19"/>
      <c r="CKD157" s="19"/>
      <c r="CKE157" s="19"/>
      <c r="CKF157" s="19"/>
      <c r="CKG157" s="19"/>
      <c r="CKH157" s="19"/>
      <c r="CKI157" s="19"/>
      <c r="CKJ157" s="19"/>
      <c r="CKK157" s="19"/>
      <c r="CKL157" s="19"/>
      <c r="CKM157" s="19"/>
      <c r="CKN157" s="19"/>
      <c r="CKO157" s="19"/>
      <c r="CKP157" s="19"/>
      <c r="CKQ157" s="19"/>
      <c r="CKR157" s="19"/>
      <c r="CKS157" s="19"/>
      <c r="CKT157" s="19"/>
      <c r="CKU157" s="19"/>
      <c r="CKV157" s="19"/>
      <c r="CKW157" s="19"/>
      <c r="CKX157" s="19"/>
      <c r="CKY157" s="19"/>
      <c r="CKZ157" s="19"/>
      <c r="CLA157" s="19"/>
      <c r="CLB157" s="19"/>
      <c r="CLC157" s="19"/>
      <c r="CLD157" s="19"/>
      <c r="CLE157" s="19"/>
      <c r="CLF157" s="19"/>
      <c r="CLG157" s="19"/>
      <c r="CLH157" s="19"/>
      <c r="CLI157" s="19"/>
      <c r="CLJ157" s="19"/>
      <c r="CLK157" s="19"/>
      <c r="CLL157" s="19"/>
      <c r="CLM157" s="19"/>
      <c r="CLN157" s="19"/>
      <c r="CLO157" s="19"/>
      <c r="CLP157" s="19"/>
      <c r="CLQ157" s="19"/>
      <c r="CLR157" s="19"/>
      <c r="CLS157" s="19"/>
      <c r="CLT157" s="19"/>
      <c r="CLU157" s="19"/>
      <c r="CLV157" s="19"/>
      <c r="CLW157" s="19"/>
      <c r="CLX157" s="19"/>
      <c r="CLY157" s="19"/>
      <c r="CLZ157" s="19"/>
      <c r="CMA157" s="19"/>
      <c r="CMB157" s="19"/>
      <c r="CMC157" s="19"/>
      <c r="CMD157" s="19"/>
      <c r="CME157" s="19"/>
      <c r="CMF157" s="19"/>
      <c r="CMG157" s="19"/>
      <c r="CMH157" s="19"/>
      <c r="CMI157" s="19"/>
      <c r="CMJ157" s="19"/>
      <c r="CMK157" s="19"/>
      <c r="CML157" s="19"/>
      <c r="CMM157" s="19"/>
      <c r="CMN157" s="19"/>
      <c r="CMO157" s="19"/>
      <c r="CMP157" s="19"/>
      <c r="CMQ157" s="19"/>
      <c r="CMR157" s="19"/>
      <c r="CMS157" s="19"/>
      <c r="CMT157" s="19"/>
      <c r="CMU157" s="19"/>
      <c r="CMV157" s="19"/>
      <c r="CMW157" s="19"/>
      <c r="CMX157" s="19"/>
      <c r="CMY157" s="19"/>
      <c r="CMZ157" s="19"/>
      <c r="CNA157" s="19"/>
      <c r="CNB157" s="19"/>
      <c r="CNC157" s="19"/>
      <c r="CND157" s="19"/>
      <c r="CNE157" s="19"/>
      <c r="CNF157" s="19"/>
      <c r="CNG157" s="19"/>
      <c r="CNH157" s="19"/>
      <c r="CNI157" s="19"/>
      <c r="CNJ157" s="19"/>
      <c r="CNK157" s="19"/>
      <c r="CNL157" s="19"/>
      <c r="CNM157" s="19"/>
      <c r="CNN157" s="19"/>
      <c r="CNO157" s="19"/>
      <c r="CNP157" s="19"/>
      <c r="CNQ157" s="19"/>
      <c r="CNR157" s="19"/>
      <c r="CNS157" s="19"/>
      <c r="CNT157" s="19"/>
      <c r="CNU157" s="19"/>
      <c r="CNV157" s="19"/>
      <c r="CNW157" s="19"/>
      <c r="CNX157" s="19"/>
      <c r="CNY157" s="19"/>
      <c r="CNZ157" s="19"/>
      <c r="COA157" s="19"/>
      <c r="COB157" s="19"/>
      <c r="COC157" s="19"/>
      <c r="COD157" s="19"/>
      <c r="COE157" s="19"/>
      <c r="COF157" s="19"/>
      <c r="COG157" s="19"/>
      <c r="COH157" s="19"/>
      <c r="COI157" s="19"/>
      <c r="COJ157" s="19"/>
      <c r="COK157" s="19"/>
      <c r="COL157" s="19"/>
      <c r="COM157" s="19"/>
      <c r="CON157" s="19"/>
      <c r="COO157" s="19"/>
      <c r="COP157" s="19"/>
      <c r="COQ157" s="19"/>
      <c r="COR157" s="19"/>
      <c r="COS157" s="19"/>
      <c r="COT157" s="19"/>
      <c r="COU157" s="19"/>
      <c r="COV157" s="19"/>
      <c r="COW157" s="19"/>
      <c r="COX157" s="19"/>
      <c r="COY157" s="19"/>
      <c r="COZ157" s="19"/>
      <c r="CPA157" s="19"/>
      <c r="CPB157" s="19"/>
      <c r="CPC157" s="19"/>
      <c r="CPD157" s="19"/>
      <c r="CPE157" s="19"/>
      <c r="CPF157" s="19"/>
      <c r="CPG157" s="19"/>
      <c r="CPH157" s="19"/>
      <c r="CPI157" s="19"/>
      <c r="CPJ157" s="19"/>
      <c r="CPK157" s="19"/>
      <c r="CPL157" s="19"/>
      <c r="CPM157" s="19"/>
      <c r="CPN157" s="19"/>
      <c r="CPO157" s="19"/>
      <c r="CPP157" s="19"/>
      <c r="CPQ157" s="19"/>
      <c r="CPR157" s="19"/>
      <c r="CPS157" s="19"/>
      <c r="CPT157" s="19"/>
      <c r="CPU157" s="19"/>
      <c r="CPV157" s="19"/>
      <c r="CPW157" s="19"/>
      <c r="CPX157" s="19"/>
      <c r="CPY157" s="19"/>
      <c r="CPZ157" s="19"/>
      <c r="CQA157" s="19"/>
      <c r="CQB157" s="19"/>
      <c r="CQC157" s="19"/>
      <c r="CQD157" s="19"/>
      <c r="CQE157" s="19"/>
      <c r="CQF157" s="19"/>
      <c r="CQG157" s="19"/>
      <c r="CQH157" s="19"/>
      <c r="CQI157" s="19"/>
      <c r="CQJ157" s="19"/>
      <c r="CQK157" s="19"/>
      <c r="CQL157" s="19"/>
      <c r="CQM157" s="19"/>
      <c r="CQN157" s="19"/>
      <c r="CQO157" s="19"/>
      <c r="CQP157" s="19"/>
      <c r="CQQ157" s="19"/>
      <c r="CQR157" s="19"/>
      <c r="CQS157" s="19"/>
      <c r="CQT157" s="19"/>
      <c r="CQU157" s="19"/>
      <c r="CQV157" s="19"/>
      <c r="CQW157" s="19"/>
      <c r="CQX157" s="19"/>
      <c r="CQY157" s="19"/>
      <c r="CQZ157" s="19"/>
      <c r="CRA157" s="19"/>
      <c r="CRB157" s="19"/>
      <c r="CRC157" s="19"/>
      <c r="CRD157" s="19"/>
      <c r="CRE157" s="19"/>
      <c r="CRF157" s="19"/>
      <c r="CRG157" s="19"/>
      <c r="CRH157" s="19"/>
      <c r="CRI157" s="19"/>
      <c r="CRJ157" s="19"/>
      <c r="CRK157" s="19"/>
      <c r="CRL157" s="19"/>
      <c r="CRM157" s="19"/>
      <c r="CRN157" s="19"/>
      <c r="CRO157" s="19"/>
      <c r="CRP157" s="19"/>
      <c r="CRQ157" s="19"/>
      <c r="CRR157" s="19"/>
      <c r="CRS157" s="19"/>
      <c r="CRT157" s="19"/>
      <c r="CRU157" s="19"/>
      <c r="CRV157" s="19"/>
      <c r="CRW157" s="19"/>
      <c r="CRX157" s="19"/>
      <c r="CRY157" s="19"/>
      <c r="CRZ157" s="19"/>
      <c r="CSA157" s="19"/>
      <c r="CSB157" s="19"/>
      <c r="CSC157" s="19"/>
      <c r="CSD157" s="19"/>
      <c r="CSE157" s="19"/>
      <c r="CSF157" s="19"/>
      <c r="CSG157" s="19"/>
      <c r="CSH157" s="19"/>
      <c r="CSI157" s="19"/>
      <c r="CSJ157" s="19"/>
      <c r="CSK157" s="19"/>
      <c r="CSL157" s="19"/>
      <c r="CSM157" s="19"/>
      <c r="CSN157" s="19"/>
      <c r="CSO157" s="19"/>
      <c r="CSP157" s="19"/>
      <c r="CSQ157" s="19"/>
      <c r="CSR157" s="19"/>
      <c r="CSS157" s="19"/>
      <c r="CST157" s="19"/>
      <c r="CSU157" s="19"/>
      <c r="CSV157" s="19"/>
      <c r="CSW157" s="19"/>
      <c r="CSX157" s="19"/>
      <c r="CSY157" s="19"/>
      <c r="CSZ157" s="19"/>
      <c r="CTA157" s="19"/>
      <c r="CTB157" s="19"/>
      <c r="CTC157" s="19"/>
      <c r="CTD157" s="19"/>
      <c r="CTE157" s="19"/>
      <c r="CTF157" s="19"/>
      <c r="CTG157" s="19"/>
      <c r="CTH157" s="19"/>
      <c r="CTI157" s="19"/>
      <c r="CTJ157" s="19"/>
      <c r="CTK157" s="19"/>
      <c r="CTL157" s="19"/>
      <c r="CTM157" s="19"/>
      <c r="CTN157" s="19"/>
      <c r="CTO157" s="19"/>
      <c r="CTP157" s="19"/>
      <c r="CTQ157" s="19"/>
      <c r="CTR157" s="19"/>
      <c r="CTS157" s="19"/>
      <c r="CTT157" s="19"/>
      <c r="CTU157" s="19"/>
      <c r="CTV157" s="19"/>
      <c r="CTW157" s="19"/>
      <c r="CTX157" s="19"/>
      <c r="CTY157" s="19"/>
      <c r="CTZ157" s="19"/>
      <c r="CUA157" s="19"/>
      <c r="CUB157" s="19"/>
      <c r="CUC157" s="19"/>
      <c r="CUD157" s="19"/>
      <c r="CUE157" s="19"/>
      <c r="CUF157" s="19"/>
      <c r="CUG157" s="19"/>
      <c r="CUH157" s="19"/>
      <c r="CUI157" s="19"/>
      <c r="CUJ157" s="19"/>
      <c r="CUK157" s="19"/>
      <c r="CUL157" s="19"/>
      <c r="CUM157" s="19"/>
      <c r="CUN157" s="19"/>
      <c r="CUO157" s="19"/>
      <c r="CUP157" s="19"/>
      <c r="CUQ157" s="19"/>
      <c r="CUR157" s="19"/>
      <c r="CUS157" s="19"/>
      <c r="CUT157" s="19"/>
      <c r="CUU157" s="19"/>
      <c r="CUV157" s="19"/>
      <c r="CUW157" s="19"/>
      <c r="CUX157" s="19"/>
      <c r="CUY157" s="19"/>
      <c r="CUZ157" s="19"/>
      <c r="CVA157" s="19"/>
      <c r="CVB157" s="19"/>
      <c r="CVC157" s="19"/>
      <c r="CVD157" s="19"/>
      <c r="CVE157" s="19"/>
      <c r="CVF157" s="19"/>
      <c r="CVG157" s="19"/>
      <c r="CVH157" s="19"/>
      <c r="CVI157" s="19"/>
      <c r="CVJ157" s="19"/>
      <c r="CVK157" s="19"/>
      <c r="CVL157" s="19"/>
      <c r="CVM157" s="19"/>
      <c r="CVN157" s="19"/>
      <c r="CVO157" s="19"/>
      <c r="CVP157" s="19"/>
      <c r="CVQ157" s="19"/>
      <c r="CVR157" s="19"/>
      <c r="CVS157" s="19"/>
      <c r="CVT157" s="19"/>
      <c r="CVU157" s="19"/>
      <c r="CVV157" s="19"/>
      <c r="CVW157" s="19"/>
      <c r="CVX157" s="19"/>
      <c r="CVY157" s="19"/>
      <c r="CVZ157" s="19"/>
      <c r="CWA157" s="19"/>
      <c r="CWB157" s="19"/>
      <c r="CWC157" s="19"/>
      <c r="CWD157" s="19"/>
      <c r="CWE157" s="19"/>
      <c r="CWF157" s="19"/>
      <c r="CWG157" s="19"/>
      <c r="CWH157" s="19"/>
      <c r="CWI157" s="19"/>
      <c r="CWJ157" s="19"/>
      <c r="CWK157" s="19"/>
      <c r="CWL157" s="19"/>
      <c r="CWM157" s="19"/>
      <c r="CWN157" s="19"/>
      <c r="CWO157" s="19"/>
      <c r="CWP157" s="19"/>
      <c r="CWQ157" s="19"/>
      <c r="CWR157" s="19"/>
      <c r="CWS157" s="19"/>
      <c r="CWT157" s="19"/>
      <c r="CWU157" s="19"/>
      <c r="CWV157" s="19"/>
      <c r="CWW157" s="19"/>
      <c r="CWX157" s="19"/>
      <c r="CWY157" s="19"/>
      <c r="CWZ157" s="19"/>
      <c r="CXA157" s="19"/>
      <c r="CXB157" s="19"/>
      <c r="CXC157" s="19"/>
      <c r="CXD157" s="19"/>
      <c r="CXE157" s="19"/>
      <c r="CXF157" s="19"/>
      <c r="CXG157" s="19"/>
      <c r="CXH157" s="19"/>
      <c r="CXI157" s="19"/>
      <c r="CXJ157" s="19"/>
      <c r="CXK157" s="19"/>
      <c r="CXL157" s="19"/>
      <c r="CXM157" s="19"/>
      <c r="CXN157" s="19"/>
      <c r="CXO157" s="19"/>
      <c r="CXP157" s="19"/>
      <c r="CXQ157" s="19"/>
      <c r="CXR157" s="19"/>
      <c r="CXS157" s="19"/>
      <c r="CXT157" s="19"/>
      <c r="CXU157" s="19"/>
      <c r="CXV157" s="19"/>
      <c r="CXW157" s="19"/>
      <c r="CXX157" s="19"/>
      <c r="CXY157" s="19"/>
      <c r="CXZ157" s="19"/>
      <c r="CYA157" s="19"/>
      <c r="CYB157" s="19"/>
      <c r="CYC157" s="19"/>
      <c r="CYD157" s="19"/>
      <c r="CYE157" s="19"/>
      <c r="CYF157" s="19"/>
      <c r="CYG157" s="19"/>
      <c r="CYH157" s="19"/>
      <c r="CYI157" s="19"/>
      <c r="CYJ157" s="19"/>
      <c r="CYK157" s="19"/>
      <c r="CYL157" s="19"/>
      <c r="CYM157" s="19"/>
      <c r="CYN157" s="19"/>
      <c r="CYO157" s="19"/>
      <c r="CYP157" s="19"/>
      <c r="CYQ157" s="19"/>
      <c r="CYR157" s="19"/>
      <c r="CYS157" s="19"/>
      <c r="CYT157" s="19"/>
      <c r="CYU157" s="19"/>
      <c r="CYV157" s="19"/>
      <c r="CYW157" s="19"/>
      <c r="CYX157" s="19"/>
      <c r="CYY157" s="19"/>
      <c r="CYZ157" s="19"/>
      <c r="CZA157" s="19"/>
      <c r="CZB157" s="19"/>
      <c r="CZC157" s="19"/>
      <c r="CZD157" s="19"/>
      <c r="CZE157" s="19"/>
      <c r="CZF157" s="19"/>
      <c r="CZG157" s="19"/>
      <c r="CZH157" s="19"/>
      <c r="CZI157" s="19"/>
      <c r="CZJ157" s="19"/>
      <c r="CZK157" s="19"/>
      <c r="CZL157" s="19"/>
      <c r="CZM157" s="19"/>
      <c r="CZN157" s="19"/>
      <c r="CZO157" s="19"/>
      <c r="CZP157" s="19"/>
      <c r="CZQ157" s="19"/>
      <c r="CZR157" s="19"/>
      <c r="CZS157" s="19"/>
      <c r="CZT157" s="19"/>
      <c r="CZU157" s="19"/>
      <c r="CZV157" s="19"/>
      <c r="CZW157" s="19"/>
      <c r="CZX157" s="19"/>
      <c r="CZY157" s="19"/>
      <c r="CZZ157" s="19"/>
      <c r="DAA157" s="19"/>
      <c r="DAB157" s="19"/>
      <c r="DAC157" s="19"/>
      <c r="DAD157" s="19"/>
      <c r="DAE157" s="19"/>
      <c r="DAF157" s="19"/>
      <c r="DAG157" s="19"/>
      <c r="DAH157" s="19"/>
      <c r="DAI157" s="19"/>
      <c r="DAJ157" s="19"/>
      <c r="DAK157" s="19"/>
      <c r="DAL157" s="19"/>
      <c r="DAM157" s="19"/>
      <c r="DAN157" s="19"/>
      <c r="DAO157" s="19"/>
      <c r="DAP157" s="19"/>
      <c r="DAQ157" s="19"/>
      <c r="DAR157" s="19"/>
      <c r="DAS157" s="19"/>
      <c r="DAT157" s="19"/>
      <c r="DAU157" s="19"/>
      <c r="DAV157" s="19"/>
      <c r="DAW157" s="19"/>
      <c r="DAX157" s="19"/>
      <c r="DAY157" s="19"/>
      <c r="DAZ157" s="19"/>
      <c r="DBA157" s="19"/>
      <c r="DBB157" s="19"/>
      <c r="DBC157" s="19"/>
      <c r="DBD157" s="19"/>
      <c r="DBE157" s="19"/>
      <c r="DBF157" s="19"/>
      <c r="DBG157" s="19"/>
      <c r="DBH157" s="19"/>
      <c r="DBI157" s="19"/>
      <c r="DBJ157" s="19"/>
      <c r="DBK157" s="19"/>
      <c r="DBL157" s="19"/>
      <c r="DBM157" s="19"/>
      <c r="DBN157" s="19"/>
      <c r="DBO157" s="19"/>
      <c r="DBP157" s="19"/>
      <c r="DBQ157" s="19"/>
      <c r="DBR157" s="19"/>
      <c r="DBS157" s="19"/>
      <c r="DBT157" s="19"/>
      <c r="DBU157" s="19"/>
      <c r="DBV157" s="19"/>
      <c r="DBW157" s="19"/>
      <c r="DBX157" s="19"/>
      <c r="DBY157" s="19"/>
      <c r="DBZ157" s="19"/>
      <c r="DCA157" s="19"/>
      <c r="DCB157" s="19"/>
      <c r="DCC157" s="19"/>
      <c r="DCD157" s="19"/>
      <c r="DCE157" s="19"/>
      <c r="DCF157" s="19"/>
      <c r="DCG157" s="19"/>
      <c r="DCH157" s="19"/>
      <c r="DCI157" s="19"/>
      <c r="DCJ157" s="19"/>
      <c r="DCK157" s="19"/>
      <c r="DCL157" s="19"/>
      <c r="DCM157" s="19"/>
      <c r="DCN157" s="19"/>
      <c r="DCO157" s="19"/>
      <c r="DCP157" s="19"/>
      <c r="DCQ157" s="19"/>
      <c r="DCR157" s="19"/>
      <c r="DCS157" s="19"/>
      <c r="DCT157" s="19"/>
      <c r="DCU157" s="19"/>
      <c r="DCV157" s="19"/>
      <c r="DCW157" s="19"/>
      <c r="DCX157" s="19"/>
      <c r="DCY157" s="19"/>
      <c r="DCZ157" s="19"/>
      <c r="DDA157" s="19"/>
      <c r="DDB157" s="19"/>
      <c r="DDC157" s="19"/>
      <c r="DDD157" s="19"/>
      <c r="DDE157" s="19"/>
      <c r="DDF157" s="19"/>
      <c r="DDG157" s="19"/>
      <c r="DDH157" s="19"/>
      <c r="DDI157" s="19"/>
      <c r="DDJ157" s="19"/>
      <c r="DDK157" s="19"/>
      <c r="DDL157" s="19"/>
      <c r="DDM157" s="19"/>
      <c r="DDN157" s="19"/>
      <c r="DDO157" s="19"/>
      <c r="DDP157" s="19"/>
      <c r="DDQ157" s="19"/>
      <c r="DDR157" s="19"/>
      <c r="DDS157" s="19"/>
      <c r="DDT157" s="19"/>
      <c r="DDU157" s="19"/>
      <c r="DDV157" s="19"/>
      <c r="DDW157" s="19"/>
      <c r="DDX157" s="19"/>
      <c r="DDY157" s="19"/>
      <c r="DDZ157" s="19"/>
      <c r="DEA157" s="19"/>
      <c r="DEB157" s="19"/>
      <c r="DEC157" s="19"/>
      <c r="DED157" s="19"/>
      <c r="DEE157" s="19"/>
      <c r="DEF157" s="19"/>
      <c r="DEG157" s="19"/>
      <c r="DEH157" s="19"/>
      <c r="DEI157" s="19"/>
      <c r="DEJ157" s="19"/>
      <c r="DEK157" s="19"/>
      <c r="DEL157" s="19"/>
      <c r="DEM157" s="19"/>
      <c r="DEN157" s="19"/>
      <c r="DEO157" s="19"/>
      <c r="DEP157" s="19"/>
      <c r="DEQ157" s="19"/>
      <c r="DER157" s="19"/>
      <c r="DES157" s="19"/>
      <c r="DET157" s="19"/>
      <c r="DEU157" s="19"/>
      <c r="DEV157" s="19"/>
      <c r="DEW157" s="19"/>
      <c r="DEX157" s="19"/>
      <c r="DEY157" s="19"/>
      <c r="DEZ157" s="19"/>
      <c r="DFA157" s="19"/>
      <c r="DFB157" s="19"/>
      <c r="DFC157" s="19"/>
      <c r="DFD157" s="19"/>
      <c r="DFE157" s="19"/>
      <c r="DFF157" s="19"/>
      <c r="DFG157" s="19"/>
      <c r="DFH157" s="19"/>
      <c r="DFI157" s="19"/>
      <c r="DFJ157" s="19"/>
      <c r="DFK157" s="19"/>
      <c r="DFL157" s="19"/>
      <c r="DFM157" s="19"/>
      <c r="DFN157" s="19"/>
      <c r="DFO157" s="19"/>
      <c r="DFP157" s="19"/>
      <c r="DFQ157" s="19"/>
      <c r="DFR157" s="19"/>
      <c r="DFS157" s="19"/>
      <c r="DFT157" s="19"/>
      <c r="DFU157" s="19"/>
      <c r="DFV157" s="19"/>
      <c r="DFW157" s="19"/>
      <c r="DFX157" s="19"/>
      <c r="DFY157" s="19"/>
      <c r="DFZ157" s="19"/>
      <c r="DGA157" s="19"/>
      <c r="DGB157" s="19"/>
      <c r="DGC157" s="19"/>
      <c r="DGD157" s="19"/>
      <c r="DGE157" s="19"/>
      <c r="DGF157" s="19"/>
      <c r="DGG157" s="19"/>
      <c r="DGH157" s="19"/>
      <c r="DGI157" s="19"/>
      <c r="DGJ157" s="19"/>
      <c r="DGK157" s="19"/>
      <c r="DGL157" s="19"/>
      <c r="DGM157" s="19"/>
      <c r="DGN157" s="19"/>
      <c r="DGO157" s="19"/>
      <c r="DGP157" s="19"/>
      <c r="DGQ157" s="19"/>
      <c r="DGR157" s="19"/>
      <c r="DGS157" s="19"/>
      <c r="DGT157" s="19"/>
      <c r="DGU157" s="19"/>
      <c r="DGV157" s="19"/>
      <c r="DGW157" s="19"/>
      <c r="DGX157" s="19"/>
      <c r="DGY157" s="19"/>
      <c r="DGZ157" s="19"/>
      <c r="DHA157" s="19"/>
      <c r="DHB157" s="19"/>
      <c r="DHC157" s="19"/>
      <c r="DHD157" s="19"/>
      <c r="DHE157" s="19"/>
      <c r="DHF157" s="19"/>
      <c r="DHG157" s="19"/>
      <c r="DHH157" s="19"/>
      <c r="DHI157" s="19"/>
      <c r="DHJ157" s="19"/>
      <c r="DHK157" s="19"/>
      <c r="DHL157" s="19"/>
      <c r="DHM157" s="19"/>
      <c r="DHN157" s="19"/>
      <c r="DHO157" s="19"/>
      <c r="DHP157" s="19"/>
      <c r="DHQ157" s="19"/>
      <c r="DHR157" s="19"/>
      <c r="DHS157" s="19"/>
      <c r="DHT157" s="19"/>
      <c r="DHU157" s="19"/>
      <c r="DHV157" s="19"/>
      <c r="DHW157" s="19"/>
      <c r="DHX157" s="19"/>
      <c r="DHY157" s="19"/>
      <c r="DHZ157" s="19"/>
      <c r="DIA157" s="19"/>
      <c r="DIB157" s="19"/>
      <c r="DIC157" s="19"/>
      <c r="DID157" s="19"/>
      <c r="DIE157" s="19"/>
      <c r="DIF157" s="19"/>
      <c r="DIG157" s="19"/>
      <c r="DIH157" s="19"/>
      <c r="DII157" s="19"/>
      <c r="DIJ157" s="19"/>
      <c r="DIK157" s="19"/>
      <c r="DIL157" s="19"/>
      <c r="DIM157" s="19"/>
      <c r="DIN157" s="19"/>
      <c r="DIO157" s="19"/>
      <c r="DIP157" s="19"/>
      <c r="DIQ157" s="19"/>
      <c r="DIR157" s="19"/>
      <c r="DIS157" s="19"/>
      <c r="DIT157" s="19"/>
      <c r="DIU157" s="19"/>
      <c r="DIV157" s="19"/>
      <c r="DIW157" s="19"/>
      <c r="DIX157" s="19"/>
      <c r="DIY157" s="19"/>
      <c r="DIZ157" s="19"/>
      <c r="DJA157" s="19"/>
      <c r="DJB157" s="19"/>
      <c r="DJC157" s="19"/>
      <c r="DJD157" s="19"/>
      <c r="DJE157" s="19"/>
      <c r="DJF157" s="19"/>
      <c r="DJG157" s="19"/>
      <c r="DJH157" s="19"/>
      <c r="DJI157" s="19"/>
      <c r="DJJ157" s="19"/>
      <c r="DJK157" s="19"/>
      <c r="DJL157" s="19"/>
      <c r="DJM157" s="19"/>
      <c r="DJN157" s="19"/>
      <c r="DJO157" s="19"/>
      <c r="DJP157" s="19"/>
      <c r="DJQ157" s="19"/>
      <c r="DJR157" s="19"/>
      <c r="DJS157" s="19"/>
      <c r="DJT157" s="19"/>
      <c r="DJU157" s="19"/>
      <c r="DJV157" s="19"/>
      <c r="DJW157" s="19"/>
      <c r="DJX157" s="19"/>
      <c r="DJY157" s="19"/>
      <c r="DJZ157" s="19"/>
      <c r="DKA157" s="19"/>
      <c r="DKB157" s="19"/>
      <c r="DKC157" s="19"/>
      <c r="DKD157" s="19"/>
      <c r="DKE157" s="19"/>
      <c r="DKF157" s="19"/>
      <c r="DKG157" s="19"/>
      <c r="DKH157" s="19"/>
      <c r="DKI157" s="19"/>
      <c r="DKJ157" s="19"/>
      <c r="DKK157" s="19"/>
      <c r="DKL157" s="19"/>
      <c r="DKM157" s="19"/>
      <c r="DKN157" s="19"/>
      <c r="DKO157" s="19"/>
      <c r="DKP157" s="19"/>
      <c r="DKQ157" s="19"/>
      <c r="DKR157" s="19"/>
      <c r="DKS157" s="19"/>
      <c r="DKT157" s="19"/>
      <c r="DKU157" s="19"/>
      <c r="DKV157" s="19"/>
      <c r="DKW157" s="19"/>
      <c r="DKX157" s="19"/>
      <c r="DKY157" s="19"/>
      <c r="DKZ157" s="19"/>
      <c r="DLA157" s="19"/>
      <c r="DLB157" s="19"/>
      <c r="DLC157" s="19"/>
      <c r="DLD157" s="19"/>
      <c r="DLE157" s="19"/>
      <c r="DLF157" s="19"/>
      <c r="DLG157" s="19"/>
      <c r="DLH157" s="19"/>
      <c r="DLI157" s="19"/>
      <c r="DLJ157" s="19"/>
      <c r="DLK157" s="19"/>
      <c r="DLL157" s="19"/>
      <c r="DLM157" s="19"/>
      <c r="DLN157" s="19"/>
      <c r="DLO157" s="19"/>
      <c r="DLP157" s="19"/>
      <c r="DLQ157" s="19"/>
      <c r="DLR157" s="19"/>
      <c r="DLS157" s="19"/>
      <c r="DLT157" s="19"/>
      <c r="DLU157" s="19"/>
      <c r="DLV157" s="19"/>
      <c r="DLW157" s="19"/>
      <c r="DLX157" s="19"/>
      <c r="DLY157" s="19"/>
      <c r="DLZ157" s="19"/>
      <c r="DMA157" s="19"/>
      <c r="DMB157" s="19"/>
      <c r="DMC157" s="19"/>
      <c r="DMD157" s="19"/>
      <c r="DME157" s="19"/>
      <c r="DMF157" s="19"/>
      <c r="DMG157" s="19"/>
      <c r="DMH157" s="19"/>
      <c r="DMI157" s="19"/>
      <c r="DMJ157" s="19"/>
      <c r="DMK157" s="19"/>
      <c r="DML157" s="19"/>
      <c r="DMM157" s="19"/>
      <c r="DMN157" s="19"/>
      <c r="DMO157" s="19"/>
      <c r="DMP157" s="19"/>
      <c r="DMQ157" s="19"/>
      <c r="DMR157" s="19"/>
      <c r="DMS157" s="19"/>
      <c r="DMT157" s="19"/>
      <c r="DMU157" s="19"/>
      <c r="DMV157" s="19"/>
      <c r="DMW157" s="19"/>
      <c r="DMX157" s="19"/>
      <c r="DMY157" s="19"/>
      <c r="DMZ157" s="19"/>
      <c r="DNA157" s="19"/>
      <c r="DNB157" s="19"/>
      <c r="DNC157" s="19"/>
      <c r="DND157" s="19"/>
      <c r="DNE157" s="19"/>
      <c r="DNF157" s="19"/>
      <c r="DNG157" s="19"/>
      <c r="DNH157" s="19"/>
      <c r="DNI157" s="19"/>
      <c r="DNJ157" s="19"/>
      <c r="DNK157" s="19"/>
      <c r="DNL157" s="19"/>
      <c r="DNM157" s="19"/>
      <c r="DNN157" s="19"/>
      <c r="DNO157" s="19"/>
      <c r="DNP157" s="19"/>
      <c r="DNQ157" s="19"/>
      <c r="DNR157" s="19"/>
      <c r="DNS157" s="19"/>
      <c r="DNT157" s="19"/>
      <c r="DNU157" s="19"/>
      <c r="DNV157" s="19"/>
      <c r="DNW157" s="19"/>
      <c r="DNX157" s="19"/>
      <c r="DNY157" s="19"/>
      <c r="DNZ157" s="19"/>
      <c r="DOA157" s="19"/>
      <c r="DOB157" s="19"/>
      <c r="DOC157" s="19"/>
      <c r="DOD157" s="19"/>
      <c r="DOE157" s="19"/>
      <c r="DOF157" s="19"/>
      <c r="DOG157" s="19"/>
      <c r="DOH157" s="19"/>
      <c r="DOI157" s="19"/>
      <c r="DOJ157" s="19"/>
      <c r="DOK157" s="19"/>
      <c r="DOL157" s="19"/>
      <c r="DOM157" s="19"/>
      <c r="DON157" s="19"/>
      <c r="DOO157" s="19"/>
      <c r="DOP157" s="19"/>
      <c r="DOQ157" s="19"/>
      <c r="DOR157" s="19"/>
      <c r="DOS157" s="19"/>
      <c r="DOT157" s="19"/>
      <c r="DOU157" s="19"/>
      <c r="DOV157" s="19"/>
      <c r="DOW157" s="19"/>
      <c r="DOX157" s="19"/>
      <c r="DOY157" s="19"/>
      <c r="DOZ157" s="19"/>
      <c r="DPA157" s="19"/>
      <c r="DPB157" s="19"/>
      <c r="DPC157" s="19"/>
      <c r="DPD157" s="19"/>
      <c r="DPE157" s="19"/>
      <c r="DPF157" s="19"/>
      <c r="DPG157" s="19"/>
      <c r="DPH157" s="19"/>
      <c r="DPI157" s="19"/>
      <c r="DPJ157" s="19"/>
      <c r="DPK157" s="19"/>
      <c r="DPL157" s="19"/>
      <c r="DPM157" s="19"/>
      <c r="DPN157" s="19"/>
      <c r="DPO157" s="19"/>
      <c r="DPP157" s="19"/>
      <c r="DPQ157" s="19"/>
      <c r="DPR157" s="19"/>
      <c r="DPS157" s="19"/>
      <c r="DPT157" s="19"/>
      <c r="DPU157" s="19"/>
      <c r="DPV157" s="19"/>
      <c r="DPW157" s="19"/>
      <c r="DPX157" s="19"/>
      <c r="DPY157" s="19"/>
      <c r="DPZ157" s="19"/>
      <c r="DQA157" s="19"/>
      <c r="DQB157" s="19"/>
      <c r="DQC157" s="19"/>
      <c r="DQD157" s="19"/>
      <c r="DQE157" s="19"/>
      <c r="DQF157" s="19"/>
      <c r="DQG157" s="19"/>
      <c r="DQH157" s="19"/>
      <c r="DQI157" s="19"/>
      <c r="DQJ157" s="19"/>
      <c r="DQK157" s="19"/>
      <c r="DQL157" s="19"/>
      <c r="DQM157" s="19"/>
      <c r="DQN157" s="19"/>
      <c r="DQO157" s="19"/>
      <c r="DQP157" s="19"/>
      <c r="DQQ157" s="19"/>
      <c r="DQR157" s="19"/>
      <c r="DQS157" s="19"/>
      <c r="DQT157" s="19"/>
      <c r="DQU157" s="19"/>
      <c r="DQV157" s="19"/>
      <c r="DQW157" s="19"/>
      <c r="DQX157" s="19"/>
      <c r="DQY157" s="19"/>
      <c r="DQZ157" s="19"/>
      <c r="DRA157" s="19"/>
      <c r="DRB157" s="19"/>
      <c r="DRC157" s="19"/>
      <c r="DRD157" s="19"/>
      <c r="DRE157" s="19"/>
      <c r="DRF157" s="19"/>
      <c r="DRG157" s="19"/>
      <c r="DRH157" s="19"/>
      <c r="DRI157" s="19"/>
      <c r="DRJ157" s="19"/>
      <c r="DRK157" s="19"/>
      <c r="DRL157" s="19"/>
      <c r="DRM157" s="19"/>
      <c r="DRN157" s="19"/>
      <c r="DRO157" s="19"/>
      <c r="DRP157" s="19"/>
      <c r="DRQ157" s="19"/>
      <c r="DRR157" s="19"/>
      <c r="DRS157" s="19"/>
      <c r="DRT157" s="19"/>
      <c r="DRU157" s="19"/>
      <c r="DRV157" s="19"/>
      <c r="DRW157" s="19"/>
      <c r="DRX157" s="19"/>
      <c r="DRY157" s="19"/>
      <c r="DRZ157" s="19"/>
      <c r="DSA157" s="19"/>
      <c r="DSB157" s="19"/>
      <c r="DSC157" s="19"/>
      <c r="DSD157" s="19"/>
      <c r="DSE157" s="19"/>
      <c r="DSF157" s="19"/>
      <c r="DSG157" s="19"/>
      <c r="DSH157" s="19"/>
      <c r="DSI157" s="19"/>
      <c r="DSJ157" s="19"/>
      <c r="DSK157" s="19"/>
      <c r="DSL157" s="19"/>
      <c r="DSM157" s="19"/>
      <c r="DSN157" s="19"/>
      <c r="DSO157" s="19"/>
      <c r="DSP157" s="19"/>
      <c r="DSQ157" s="19"/>
      <c r="DSR157" s="19"/>
      <c r="DSS157" s="19"/>
      <c r="DST157" s="19"/>
      <c r="DSU157" s="19"/>
      <c r="DSV157" s="19"/>
      <c r="DSW157" s="19"/>
      <c r="DSX157" s="19"/>
      <c r="DSY157" s="19"/>
      <c r="DSZ157" s="19"/>
      <c r="DTA157" s="19"/>
      <c r="DTB157" s="19"/>
      <c r="DTC157" s="19"/>
      <c r="DTD157" s="19"/>
      <c r="DTE157" s="19"/>
      <c r="DTF157" s="19"/>
      <c r="DTG157" s="19"/>
      <c r="DTH157" s="19"/>
      <c r="DTI157" s="19"/>
      <c r="DTJ157" s="19"/>
      <c r="DTK157" s="19"/>
      <c r="DTL157" s="19"/>
      <c r="DTM157" s="19"/>
      <c r="DTN157" s="19"/>
      <c r="DTO157" s="19"/>
      <c r="DTP157" s="19"/>
      <c r="DTQ157" s="19"/>
      <c r="DTR157" s="19"/>
      <c r="DTS157" s="19"/>
      <c r="DTT157" s="19"/>
      <c r="DTU157" s="19"/>
      <c r="DTV157" s="19"/>
      <c r="DTW157" s="19"/>
      <c r="DTX157" s="19"/>
      <c r="DTY157" s="19"/>
      <c r="DTZ157" s="19"/>
      <c r="DUA157" s="19"/>
      <c r="DUB157" s="19"/>
      <c r="DUC157" s="19"/>
      <c r="DUD157" s="19"/>
      <c r="DUE157" s="19"/>
      <c r="DUF157" s="19"/>
      <c r="DUG157" s="19"/>
      <c r="DUH157" s="19"/>
      <c r="DUI157" s="19"/>
      <c r="DUJ157" s="19"/>
      <c r="DUK157" s="19"/>
      <c r="DUL157" s="19"/>
      <c r="DUM157" s="19"/>
      <c r="DUN157" s="19"/>
      <c r="DUO157" s="19"/>
      <c r="DUP157" s="19"/>
      <c r="DUQ157" s="19"/>
      <c r="DUR157" s="19"/>
      <c r="DUS157" s="19"/>
      <c r="DUT157" s="19"/>
      <c r="DUU157" s="19"/>
      <c r="DUV157" s="19"/>
      <c r="DUW157" s="19"/>
      <c r="DUX157" s="19"/>
      <c r="DUY157" s="19"/>
      <c r="DUZ157" s="19"/>
      <c r="DVA157" s="19"/>
      <c r="DVB157" s="19"/>
      <c r="DVC157" s="19"/>
      <c r="DVD157" s="19"/>
      <c r="DVE157" s="19"/>
      <c r="DVF157" s="19"/>
      <c r="DVG157" s="19"/>
      <c r="DVH157" s="19"/>
      <c r="DVI157" s="19"/>
      <c r="DVJ157" s="19"/>
      <c r="DVK157" s="19"/>
      <c r="DVL157" s="19"/>
      <c r="DVM157" s="19"/>
      <c r="DVN157" s="19"/>
      <c r="DVO157" s="19"/>
      <c r="DVP157" s="19"/>
      <c r="DVQ157" s="19"/>
      <c r="DVR157" s="19"/>
      <c r="DVS157" s="19"/>
      <c r="DVT157" s="19"/>
      <c r="DVU157" s="19"/>
      <c r="DVV157" s="19"/>
      <c r="DVW157" s="19"/>
      <c r="DVX157" s="19"/>
      <c r="DVY157" s="19"/>
      <c r="DVZ157" s="19"/>
      <c r="DWA157" s="19"/>
      <c r="DWB157" s="19"/>
      <c r="DWC157" s="19"/>
      <c r="DWD157" s="19"/>
      <c r="DWE157" s="19"/>
      <c r="DWF157" s="19"/>
      <c r="DWG157" s="19"/>
      <c r="DWH157" s="19"/>
      <c r="DWI157" s="19"/>
      <c r="DWJ157" s="19"/>
      <c r="DWK157" s="19"/>
      <c r="DWL157" s="19"/>
      <c r="DWM157" s="19"/>
      <c r="DWN157" s="19"/>
      <c r="DWO157" s="19"/>
      <c r="DWP157" s="19"/>
      <c r="DWQ157" s="19"/>
      <c r="DWR157" s="19"/>
      <c r="DWS157" s="19"/>
      <c r="DWT157" s="19"/>
      <c r="DWU157" s="19"/>
      <c r="DWV157" s="19"/>
      <c r="DWW157" s="19"/>
      <c r="DWX157" s="19"/>
      <c r="DWY157" s="19"/>
      <c r="DWZ157" s="19"/>
      <c r="DXA157" s="19"/>
      <c r="DXB157" s="19"/>
      <c r="DXC157" s="19"/>
      <c r="DXD157" s="19"/>
      <c r="DXE157" s="19"/>
      <c r="DXF157" s="19"/>
      <c r="DXG157" s="19"/>
      <c r="DXH157" s="19"/>
      <c r="DXI157" s="19"/>
      <c r="DXJ157" s="19"/>
      <c r="DXK157" s="19"/>
      <c r="DXL157" s="19"/>
      <c r="DXM157" s="19"/>
      <c r="DXN157" s="19"/>
      <c r="DXO157" s="19"/>
      <c r="DXP157" s="19"/>
      <c r="DXQ157" s="19"/>
      <c r="DXR157" s="19"/>
      <c r="DXS157" s="19"/>
      <c r="DXT157" s="19"/>
      <c r="DXU157" s="19"/>
      <c r="DXV157" s="19"/>
      <c r="DXW157" s="19"/>
      <c r="DXX157" s="19"/>
      <c r="DXY157" s="19"/>
      <c r="DXZ157" s="19"/>
      <c r="DYA157" s="19"/>
      <c r="DYB157" s="19"/>
      <c r="DYC157" s="19"/>
      <c r="DYD157" s="19"/>
      <c r="DYE157" s="19"/>
      <c r="DYF157" s="19"/>
      <c r="DYG157" s="19"/>
      <c r="DYH157" s="19"/>
      <c r="DYI157" s="19"/>
      <c r="DYJ157" s="19"/>
      <c r="DYK157" s="19"/>
      <c r="DYL157" s="19"/>
      <c r="DYM157" s="19"/>
      <c r="DYN157" s="19"/>
      <c r="DYO157" s="19"/>
      <c r="DYP157" s="19"/>
      <c r="DYQ157" s="19"/>
      <c r="DYR157" s="19"/>
      <c r="DYS157" s="19"/>
      <c r="DYT157" s="19"/>
      <c r="DYU157" s="19"/>
      <c r="DYV157" s="19"/>
      <c r="DYW157" s="19"/>
      <c r="DYX157" s="19"/>
      <c r="DYY157" s="19"/>
      <c r="DYZ157" s="19"/>
      <c r="DZA157" s="19"/>
      <c r="DZB157" s="19"/>
      <c r="DZC157" s="19"/>
      <c r="DZD157" s="19"/>
      <c r="DZE157" s="19"/>
      <c r="DZF157" s="19"/>
      <c r="DZG157" s="19"/>
      <c r="DZH157" s="19"/>
      <c r="DZI157" s="19"/>
      <c r="DZJ157" s="19"/>
      <c r="DZK157" s="19"/>
      <c r="DZL157" s="19"/>
      <c r="DZM157" s="19"/>
      <c r="DZN157" s="19"/>
      <c r="DZO157" s="19"/>
      <c r="DZP157" s="19"/>
      <c r="DZQ157" s="19"/>
      <c r="DZR157" s="19"/>
      <c r="DZS157" s="19"/>
      <c r="DZT157" s="19"/>
      <c r="DZU157" s="19"/>
      <c r="DZV157" s="19"/>
      <c r="DZW157" s="19"/>
      <c r="DZX157" s="19"/>
      <c r="DZY157" s="19"/>
      <c r="DZZ157" s="19"/>
      <c r="EAA157" s="19"/>
      <c r="EAB157" s="19"/>
      <c r="EAC157" s="19"/>
      <c r="EAD157" s="19"/>
      <c r="EAE157" s="19"/>
      <c r="EAF157" s="19"/>
      <c r="EAG157" s="19"/>
      <c r="EAH157" s="19"/>
      <c r="EAI157" s="19"/>
      <c r="EAJ157" s="19"/>
      <c r="EAK157" s="19"/>
      <c r="EAL157" s="19"/>
      <c r="EAM157" s="19"/>
      <c r="EAN157" s="19"/>
      <c r="EAO157" s="19"/>
      <c r="EAP157" s="19"/>
      <c r="EAQ157" s="19"/>
      <c r="EAR157" s="19"/>
      <c r="EAS157" s="19"/>
      <c r="EAT157" s="19"/>
      <c r="EAU157" s="19"/>
      <c r="EAV157" s="19"/>
      <c r="EAW157" s="19"/>
      <c r="EAX157" s="19"/>
      <c r="EAY157" s="19"/>
      <c r="EAZ157" s="19"/>
      <c r="EBA157" s="19"/>
      <c r="EBB157" s="19"/>
      <c r="EBC157" s="19"/>
      <c r="EBD157" s="19"/>
      <c r="EBE157" s="19"/>
      <c r="EBF157" s="19"/>
      <c r="EBG157" s="19"/>
      <c r="EBH157" s="19"/>
      <c r="EBI157" s="19"/>
      <c r="EBJ157" s="19"/>
      <c r="EBK157" s="19"/>
      <c r="EBL157" s="19"/>
      <c r="EBM157" s="19"/>
      <c r="EBN157" s="19"/>
      <c r="EBO157" s="19"/>
      <c r="EBP157" s="19"/>
      <c r="EBQ157" s="19"/>
      <c r="EBR157" s="19"/>
      <c r="EBS157" s="19"/>
      <c r="EBT157" s="19"/>
      <c r="EBU157" s="19"/>
      <c r="EBV157" s="19"/>
      <c r="EBW157" s="19"/>
      <c r="EBX157" s="19"/>
      <c r="EBY157" s="19"/>
      <c r="EBZ157" s="19"/>
      <c r="ECA157" s="19"/>
      <c r="ECB157" s="19"/>
      <c r="ECC157" s="19"/>
      <c r="ECD157" s="19"/>
      <c r="ECE157" s="19"/>
      <c r="ECF157" s="19"/>
      <c r="ECG157" s="19"/>
      <c r="ECH157" s="19"/>
      <c r="ECI157" s="19"/>
      <c r="ECJ157" s="19"/>
      <c r="ECK157" s="19"/>
      <c r="ECL157" s="19"/>
      <c r="ECM157" s="19"/>
      <c r="ECN157" s="19"/>
      <c r="ECO157" s="19"/>
      <c r="ECP157" s="19"/>
      <c r="ECQ157" s="19"/>
      <c r="ECR157" s="19"/>
      <c r="ECS157" s="19"/>
      <c r="ECT157" s="19"/>
      <c r="ECU157" s="19"/>
      <c r="ECV157" s="19"/>
      <c r="ECW157" s="19"/>
      <c r="ECX157" s="19"/>
      <c r="ECY157" s="19"/>
      <c r="ECZ157" s="19"/>
      <c r="EDA157" s="19"/>
      <c r="EDB157" s="19"/>
      <c r="EDC157" s="19"/>
      <c r="EDD157" s="19"/>
      <c r="EDE157" s="19"/>
      <c r="EDF157" s="19"/>
      <c r="EDG157" s="19"/>
      <c r="EDH157" s="19"/>
      <c r="EDI157" s="19"/>
      <c r="EDJ157" s="19"/>
      <c r="EDK157" s="19"/>
      <c r="EDL157" s="19"/>
      <c r="EDM157" s="19"/>
      <c r="EDN157" s="19"/>
      <c r="EDO157" s="19"/>
      <c r="EDP157" s="19"/>
      <c r="EDQ157" s="19"/>
      <c r="EDR157" s="19"/>
      <c r="EDS157" s="19"/>
      <c r="EDT157" s="19"/>
      <c r="EDU157" s="19"/>
      <c r="EDV157" s="19"/>
      <c r="EDW157" s="19"/>
      <c r="EDX157" s="19"/>
      <c r="EDY157" s="19"/>
      <c r="EDZ157" s="19"/>
      <c r="EEA157" s="19"/>
      <c r="EEB157" s="19"/>
      <c r="EEC157" s="19"/>
      <c r="EED157" s="19"/>
      <c r="EEE157" s="19"/>
      <c r="EEF157" s="19"/>
      <c r="EEG157" s="19"/>
      <c r="EEH157" s="19"/>
      <c r="EEI157" s="19"/>
      <c r="EEJ157" s="19"/>
      <c r="EEK157" s="19"/>
      <c r="EEL157" s="19"/>
      <c r="EEM157" s="19"/>
      <c r="EEN157" s="19"/>
      <c r="EEO157" s="19"/>
      <c r="EEP157" s="19"/>
      <c r="EEQ157" s="19"/>
      <c r="EER157" s="19"/>
      <c r="EES157" s="19"/>
      <c r="EET157" s="19"/>
      <c r="EEU157" s="19"/>
      <c r="EEV157" s="19"/>
      <c r="EEW157" s="19"/>
      <c r="EEX157" s="19"/>
      <c r="EEY157" s="19"/>
      <c r="EEZ157" s="19"/>
      <c r="EFA157" s="19"/>
      <c r="EFB157" s="19"/>
      <c r="EFC157" s="19"/>
      <c r="EFD157" s="19"/>
      <c r="EFE157" s="19"/>
      <c r="EFF157" s="19"/>
      <c r="EFG157" s="19"/>
      <c r="EFH157" s="19"/>
      <c r="EFI157" s="19"/>
      <c r="EFJ157" s="19"/>
      <c r="EFK157" s="19"/>
      <c r="EFL157" s="19"/>
      <c r="EFM157" s="19"/>
      <c r="EFN157" s="19"/>
      <c r="EFO157" s="19"/>
      <c r="EFP157" s="19"/>
      <c r="EFQ157" s="19"/>
      <c r="EFR157" s="19"/>
      <c r="EFS157" s="19"/>
      <c r="EFT157" s="19"/>
      <c r="EFU157" s="19"/>
      <c r="EFV157" s="19"/>
      <c r="EFW157" s="19"/>
      <c r="EFX157" s="19"/>
      <c r="EFY157" s="19"/>
      <c r="EFZ157" s="19"/>
      <c r="EGA157" s="19"/>
      <c r="EGB157" s="19"/>
      <c r="EGC157" s="19"/>
      <c r="EGD157" s="19"/>
      <c r="EGE157" s="19"/>
      <c r="EGF157" s="19"/>
      <c r="EGG157" s="19"/>
      <c r="EGH157" s="19"/>
      <c r="EGI157" s="19"/>
      <c r="EGJ157" s="19"/>
      <c r="EGK157" s="19"/>
      <c r="EGL157" s="19"/>
      <c r="EGM157" s="19"/>
      <c r="EGN157" s="19"/>
      <c r="EGO157" s="19"/>
      <c r="EGP157" s="19"/>
      <c r="EGQ157" s="19"/>
      <c r="EGR157" s="19"/>
      <c r="EGS157" s="19"/>
      <c r="EGT157" s="19"/>
      <c r="EGU157" s="19"/>
      <c r="EGV157" s="19"/>
      <c r="EGW157" s="19"/>
      <c r="EGX157" s="19"/>
      <c r="EGY157" s="19"/>
      <c r="EGZ157" s="19"/>
      <c r="EHA157" s="19"/>
      <c r="EHB157" s="19"/>
      <c r="EHC157" s="19"/>
      <c r="EHD157" s="19"/>
      <c r="EHE157" s="19"/>
      <c r="EHF157" s="19"/>
      <c r="EHG157" s="19"/>
      <c r="EHH157" s="19"/>
      <c r="EHI157" s="19"/>
      <c r="EHJ157" s="19"/>
      <c r="EHK157" s="19"/>
      <c r="EHL157" s="19"/>
      <c r="EHM157" s="19"/>
      <c r="EHN157" s="19"/>
      <c r="EHO157" s="19"/>
      <c r="EHP157" s="19"/>
      <c r="EHQ157" s="19"/>
      <c r="EHR157" s="19"/>
      <c r="EHS157" s="19"/>
      <c r="EHT157" s="19"/>
      <c r="EHU157" s="19"/>
      <c r="EHV157" s="19"/>
      <c r="EHW157" s="19"/>
      <c r="EHX157" s="19"/>
      <c r="EHY157" s="19"/>
      <c r="EHZ157" s="19"/>
      <c r="EIA157" s="19"/>
      <c r="EIB157" s="19"/>
      <c r="EIC157" s="19"/>
      <c r="EID157" s="19"/>
      <c r="EIE157" s="19"/>
      <c r="EIF157" s="19"/>
      <c r="EIG157" s="19"/>
      <c r="EIH157" s="19"/>
      <c r="EII157" s="19"/>
      <c r="EIJ157" s="19"/>
      <c r="EIK157" s="19"/>
      <c r="EIL157" s="19"/>
      <c r="EIM157" s="19"/>
      <c r="EIN157" s="19"/>
      <c r="EIO157" s="19"/>
      <c r="EIP157" s="19"/>
      <c r="EIQ157" s="19"/>
      <c r="EIR157" s="19"/>
      <c r="EIS157" s="19"/>
      <c r="EIT157" s="19"/>
      <c r="EIU157" s="19"/>
      <c r="EIV157" s="19"/>
      <c r="EIW157" s="19"/>
      <c r="EIX157" s="19"/>
      <c r="EIY157" s="19"/>
      <c r="EIZ157" s="19"/>
      <c r="EJA157" s="19"/>
      <c r="EJB157" s="19"/>
      <c r="EJC157" s="19"/>
      <c r="EJD157" s="19"/>
      <c r="EJE157" s="19"/>
      <c r="EJF157" s="19"/>
      <c r="EJG157" s="19"/>
      <c r="EJH157" s="19"/>
      <c r="EJI157" s="19"/>
      <c r="EJJ157" s="19"/>
      <c r="EJK157" s="19"/>
      <c r="EJL157" s="19"/>
      <c r="EJM157" s="19"/>
      <c r="EJN157" s="19"/>
      <c r="EJO157" s="19"/>
      <c r="EJP157" s="19"/>
      <c r="EJQ157" s="19"/>
      <c r="EJR157" s="19"/>
      <c r="EJS157" s="19"/>
      <c r="EJT157" s="19"/>
      <c r="EJU157" s="19"/>
      <c r="EJV157" s="19"/>
      <c r="EJW157" s="19"/>
      <c r="EJX157" s="19"/>
      <c r="EJY157" s="19"/>
      <c r="EJZ157" s="19"/>
      <c r="EKA157" s="19"/>
      <c r="EKB157" s="19"/>
      <c r="EKC157" s="19"/>
      <c r="EKD157" s="19"/>
      <c r="EKE157" s="19"/>
      <c r="EKF157" s="19"/>
      <c r="EKG157" s="19"/>
      <c r="EKH157" s="19"/>
      <c r="EKI157" s="19"/>
      <c r="EKJ157" s="19"/>
      <c r="EKK157" s="19"/>
      <c r="EKL157" s="19"/>
      <c r="EKM157" s="19"/>
      <c r="EKN157" s="19"/>
      <c r="EKO157" s="19"/>
      <c r="EKP157" s="19"/>
      <c r="EKQ157" s="19"/>
      <c r="EKR157" s="19"/>
      <c r="EKS157" s="19"/>
      <c r="EKT157" s="19"/>
      <c r="EKU157" s="19"/>
      <c r="EKV157" s="19"/>
      <c r="EKW157" s="19"/>
      <c r="EKX157" s="19"/>
      <c r="EKY157" s="19"/>
      <c r="EKZ157" s="19"/>
      <c r="ELA157" s="19"/>
      <c r="ELB157" s="19"/>
      <c r="ELC157" s="19"/>
      <c r="ELD157" s="19"/>
      <c r="ELE157" s="19"/>
      <c r="ELF157" s="19"/>
      <c r="ELG157" s="19"/>
      <c r="ELH157" s="19"/>
      <c r="ELI157" s="19"/>
      <c r="ELJ157" s="19"/>
      <c r="ELK157" s="19"/>
      <c r="ELL157" s="19"/>
      <c r="ELM157" s="19"/>
      <c r="ELN157" s="19"/>
      <c r="ELO157" s="19"/>
      <c r="ELP157" s="19"/>
      <c r="ELQ157" s="19"/>
      <c r="ELR157" s="19"/>
      <c r="ELS157" s="19"/>
      <c r="ELT157" s="19"/>
      <c r="ELU157" s="19"/>
      <c r="ELV157" s="19"/>
      <c r="ELW157" s="19"/>
      <c r="ELX157" s="19"/>
      <c r="ELY157" s="19"/>
      <c r="ELZ157" s="19"/>
      <c r="EMA157" s="19"/>
      <c r="EMB157" s="19"/>
      <c r="EMC157" s="19"/>
      <c r="EMD157" s="19"/>
      <c r="EME157" s="19"/>
      <c r="EMF157" s="19"/>
      <c r="EMG157" s="19"/>
      <c r="EMH157" s="19"/>
      <c r="EMI157" s="19"/>
      <c r="EMJ157" s="19"/>
      <c r="EMK157" s="19"/>
      <c r="EML157" s="19"/>
      <c r="EMM157" s="19"/>
      <c r="EMN157" s="19"/>
      <c r="EMO157" s="19"/>
      <c r="EMP157" s="19"/>
      <c r="EMQ157" s="19"/>
      <c r="EMR157" s="19"/>
      <c r="EMS157" s="19"/>
      <c r="EMT157" s="19"/>
      <c r="EMU157" s="19"/>
      <c r="EMV157" s="19"/>
      <c r="EMW157" s="19"/>
      <c r="EMX157" s="19"/>
      <c r="EMY157" s="19"/>
      <c r="EMZ157" s="19"/>
      <c r="ENA157" s="19"/>
      <c r="ENB157" s="19"/>
      <c r="ENC157" s="19"/>
      <c r="END157" s="19"/>
      <c r="ENE157" s="19"/>
      <c r="ENF157" s="19"/>
      <c r="ENG157" s="19"/>
      <c r="ENH157" s="19"/>
      <c r="ENI157" s="19"/>
      <c r="ENJ157" s="19"/>
      <c r="ENK157" s="19"/>
      <c r="ENL157" s="19"/>
      <c r="ENM157" s="19"/>
      <c r="ENN157" s="19"/>
      <c r="ENO157" s="19"/>
      <c r="ENP157" s="19"/>
      <c r="ENQ157" s="19"/>
      <c r="ENR157" s="19"/>
      <c r="ENS157" s="19"/>
      <c r="ENT157" s="19"/>
      <c r="ENU157" s="19"/>
      <c r="ENV157" s="19"/>
      <c r="ENW157" s="19"/>
      <c r="ENX157" s="19"/>
      <c r="ENY157" s="19"/>
      <c r="ENZ157" s="19"/>
      <c r="EOA157" s="19"/>
      <c r="EOB157" s="19"/>
      <c r="EOC157" s="19"/>
      <c r="EOD157" s="19"/>
      <c r="EOE157" s="19"/>
      <c r="EOF157" s="19"/>
      <c r="EOG157" s="19"/>
      <c r="EOH157" s="19"/>
      <c r="EOI157" s="19"/>
      <c r="EOJ157" s="19"/>
      <c r="EOK157" s="19"/>
      <c r="EOL157" s="19"/>
      <c r="EOM157" s="19"/>
      <c r="EON157" s="19"/>
      <c r="EOO157" s="19"/>
      <c r="EOP157" s="19"/>
      <c r="EOQ157" s="19"/>
      <c r="EOR157" s="19"/>
      <c r="EOS157" s="19"/>
      <c r="EOT157" s="19"/>
      <c r="EOU157" s="19"/>
      <c r="EOV157" s="19"/>
      <c r="EOW157" s="19"/>
      <c r="EOX157" s="19"/>
      <c r="EOY157" s="19"/>
      <c r="EOZ157" s="19"/>
      <c r="EPA157" s="19"/>
      <c r="EPB157" s="19"/>
      <c r="EPC157" s="19"/>
      <c r="EPD157" s="19"/>
      <c r="EPE157" s="19"/>
      <c r="EPF157" s="19"/>
      <c r="EPG157" s="19"/>
      <c r="EPH157" s="19"/>
      <c r="EPI157" s="19"/>
      <c r="EPJ157" s="19"/>
      <c r="EPK157" s="19"/>
      <c r="EPL157" s="19"/>
      <c r="EPM157" s="19"/>
      <c r="EPN157" s="19"/>
      <c r="EPO157" s="19"/>
      <c r="EPP157" s="19"/>
      <c r="EPQ157" s="19"/>
      <c r="EPR157" s="19"/>
      <c r="EPS157" s="19"/>
      <c r="EPT157" s="19"/>
      <c r="EPU157" s="19"/>
      <c r="EPV157" s="19"/>
      <c r="EPW157" s="19"/>
      <c r="EPX157" s="19"/>
      <c r="EPY157" s="19"/>
      <c r="EPZ157" s="19"/>
      <c r="EQA157" s="19"/>
      <c r="EQB157" s="19"/>
      <c r="EQC157" s="19"/>
      <c r="EQD157" s="19"/>
      <c r="EQE157" s="19"/>
      <c r="EQF157" s="19"/>
      <c r="EQG157" s="19"/>
      <c r="EQH157" s="19"/>
      <c r="EQI157" s="19"/>
      <c r="EQJ157" s="19"/>
      <c r="EQK157" s="19"/>
      <c r="EQL157" s="19"/>
      <c r="EQM157" s="19"/>
      <c r="EQN157" s="19"/>
      <c r="EQO157" s="19"/>
      <c r="EQP157" s="19"/>
      <c r="EQQ157" s="19"/>
      <c r="EQR157" s="19"/>
      <c r="EQS157" s="19"/>
      <c r="EQT157" s="19"/>
      <c r="EQU157" s="19"/>
      <c r="EQV157" s="19"/>
      <c r="EQW157" s="19"/>
      <c r="EQX157" s="19"/>
      <c r="EQY157" s="19"/>
      <c r="EQZ157" s="19"/>
      <c r="ERA157" s="19"/>
      <c r="ERB157" s="19"/>
      <c r="ERC157" s="19"/>
      <c r="ERD157" s="19"/>
      <c r="ERE157" s="19"/>
      <c r="ERF157" s="19"/>
      <c r="ERG157" s="19"/>
      <c r="ERH157" s="19"/>
      <c r="ERI157" s="19"/>
      <c r="ERJ157" s="19"/>
      <c r="ERK157" s="19"/>
      <c r="ERL157" s="19"/>
      <c r="ERM157" s="19"/>
      <c r="ERN157" s="19"/>
      <c r="ERO157" s="19"/>
      <c r="ERP157" s="19"/>
      <c r="ERQ157" s="19"/>
      <c r="ERR157" s="19"/>
      <c r="ERS157" s="19"/>
      <c r="ERT157" s="19"/>
      <c r="ERU157" s="19"/>
      <c r="ERV157" s="19"/>
      <c r="ERW157" s="19"/>
      <c r="ERX157" s="19"/>
      <c r="ERY157" s="19"/>
      <c r="ERZ157" s="19"/>
      <c r="ESA157" s="19"/>
      <c r="ESB157" s="19"/>
      <c r="ESC157" s="19"/>
      <c r="ESD157" s="19"/>
      <c r="ESE157" s="19"/>
      <c r="ESF157" s="19"/>
      <c r="ESG157" s="19"/>
      <c r="ESH157" s="19"/>
      <c r="ESI157" s="19"/>
      <c r="ESJ157" s="19"/>
      <c r="ESK157" s="19"/>
      <c r="ESL157" s="19"/>
      <c r="ESM157" s="19"/>
      <c r="ESN157" s="19"/>
      <c r="ESO157" s="19"/>
      <c r="ESP157" s="19"/>
      <c r="ESQ157" s="19"/>
      <c r="ESR157" s="19"/>
      <c r="ESS157" s="19"/>
      <c r="EST157" s="19"/>
      <c r="ESU157" s="19"/>
      <c r="ESV157" s="19"/>
      <c r="ESW157" s="19"/>
      <c r="ESX157" s="19"/>
      <c r="ESY157" s="19"/>
      <c r="ESZ157" s="19"/>
      <c r="ETA157" s="19"/>
      <c r="ETB157" s="19"/>
      <c r="ETC157" s="19"/>
      <c r="ETD157" s="19"/>
      <c r="ETE157" s="19"/>
      <c r="ETF157" s="19"/>
      <c r="ETG157" s="19"/>
      <c r="ETH157" s="19"/>
      <c r="ETI157" s="19"/>
      <c r="ETJ157" s="19"/>
      <c r="ETK157" s="19"/>
      <c r="ETL157" s="19"/>
      <c r="ETM157" s="19"/>
      <c r="ETN157" s="19"/>
      <c r="ETO157" s="19"/>
      <c r="ETP157" s="19"/>
      <c r="ETQ157" s="19"/>
      <c r="ETR157" s="19"/>
      <c r="ETS157" s="19"/>
      <c r="ETT157" s="19"/>
      <c r="ETU157" s="19"/>
      <c r="ETV157" s="19"/>
      <c r="ETW157" s="19"/>
      <c r="ETX157" s="19"/>
      <c r="ETY157" s="19"/>
      <c r="ETZ157" s="19"/>
      <c r="EUA157" s="19"/>
      <c r="EUB157" s="19"/>
      <c r="EUC157" s="19"/>
      <c r="EUD157" s="19"/>
      <c r="EUE157" s="19"/>
      <c r="EUF157" s="19"/>
      <c r="EUG157" s="19"/>
      <c r="EUH157" s="19"/>
      <c r="EUI157" s="19"/>
      <c r="EUJ157" s="19"/>
      <c r="EUK157" s="19"/>
      <c r="EUL157" s="19"/>
      <c r="EUM157" s="19"/>
      <c r="EUN157" s="19"/>
      <c r="EUO157" s="19"/>
      <c r="EUP157" s="19"/>
      <c r="EUQ157" s="19"/>
      <c r="EUR157" s="19"/>
      <c r="EUS157" s="19"/>
      <c r="EUT157" s="19"/>
      <c r="EUU157" s="19"/>
      <c r="EUV157" s="19"/>
      <c r="EUW157" s="19"/>
      <c r="EUX157" s="19"/>
      <c r="EUY157" s="19"/>
      <c r="EUZ157" s="19"/>
      <c r="EVA157" s="19"/>
      <c r="EVB157" s="19"/>
      <c r="EVC157" s="19"/>
      <c r="EVD157" s="19"/>
      <c r="EVE157" s="19"/>
      <c r="EVF157" s="19"/>
      <c r="EVG157" s="19"/>
      <c r="EVH157" s="19"/>
      <c r="EVI157" s="19"/>
      <c r="EVJ157" s="19"/>
      <c r="EVK157" s="19"/>
      <c r="EVL157" s="19"/>
      <c r="EVM157" s="19"/>
      <c r="EVN157" s="19"/>
      <c r="EVO157" s="19"/>
      <c r="EVP157" s="19"/>
      <c r="EVQ157" s="19"/>
      <c r="EVR157" s="19"/>
      <c r="EVS157" s="19"/>
      <c r="EVT157" s="19"/>
      <c r="EVU157" s="19"/>
      <c r="EVV157" s="19"/>
      <c r="EVW157" s="19"/>
      <c r="EVX157" s="19"/>
      <c r="EVY157" s="19"/>
      <c r="EVZ157" s="19"/>
      <c r="EWA157" s="19"/>
      <c r="EWB157" s="19"/>
      <c r="EWC157" s="19"/>
      <c r="EWD157" s="19"/>
      <c r="EWE157" s="19"/>
      <c r="EWF157" s="19"/>
      <c r="EWG157" s="19"/>
      <c r="EWH157" s="19"/>
      <c r="EWI157" s="19"/>
      <c r="EWJ157" s="19"/>
      <c r="EWK157" s="19"/>
      <c r="EWL157" s="19"/>
      <c r="EWM157" s="19"/>
      <c r="EWN157" s="19"/>
      <c r="EWO157" s="19"/>
      <c r="EWP157" s="19"/>
      <c r="EWQ157" s="19"/>
      <c r="EWR157" s="19"/>
      <c r="EWS157" s="19"/>
      <c r="EWT157" s="19"/>
      <c r="EWU157" s="19"/>
      <c r="EWV157" s="19"/>
      <c r="EWW157" s="19"/>
      <c r="EWX157" s="19"/>
      <c r="EWY157" s="19"/>
      <c r="EWZ157" s="19"/>
      <c r="EXA157" s="19"/>
      <c r="EXB157" s="19"/>
      <c r="EXC157" s="19"/>
      <c r="EXD157" s="19"/>
      <c r="EXE157" s="19"/>
      <c r="EXF157" s="19"/>
      <c r="EXG157" s="19"/>
      <c r="EXH157" s="19"/>
      <c r="EXI157" s="19"/>
      <c r="EXJ157" s="19"/>
      <c r="EXK157" s="19"/>
      <c r="EXL157" s="19"/>
      <c r="EXM157" s="19"/>
      <c r="EXN157" s="19"/>
      <c r="EXO157" s="19"/>
      <c r="EXP157" s="19"/>
      <c r="EXQ157" s="19"/>
      <c r="EXR157" s="19"/>
      <c r="EXS157" s="19"/>
      <c r="EXT157" s="19"/>
      <c r="EXU157" s="19"/>
      <c r="EXV157" s="19"/>
      <c r="EXW157" s="19"/>
      <c r="EXX157" s="19"/>
      <c r="EXY157" s="19"/>
      <c r="EXZ157" s="19"/>
      <c r="EYA157" s="19"/>
      <c r="EYB157" s="19"/>
      <c r="EYC157" s="19"/>
      <c r="EYD157" s="19"/>
      <c r="EYE157" s="19"/>
      <c r="EYF157" s="19"/>
      <c r="EYG157" s="19"/>
      <c r="EYH157" s="19"/>
      <c r="EYI157" s="19"/>
      <c r="EYJ157" s="19"/>
      <c r="EYK157" s="19"/>
      <c r="EYL157" s="19"/>
      <c r="EYM157" s="19"/>
      <c r="EYN157" s="19"/>
      <c r="EYO157" s="19"/>
      <c r="EYP157" s="19"/>
      <c r="EYQ157" s="19"/>
      <c r="EYR157" s="19"/>
      <c r="EYS157" s="19"/>
      <c r="EYT157" s="19"/>
      <c r="EYU157" s="19"/>
      <c r="EYV157" s="19"/>
      <c r="EYW157" s="19"/>
      <c r="EYX157" s="19"/>
      <c r="EYY157" s="19"/>
      <c r="EYZ157" s="19"/>
      <c r="EZA157" s="19"/>
      <c r="EZB157" s="19"/>
      <c r="EZC157" s="19"/>
      <c r="EZD157" s="19"/>
      <c r="EZE157" s="19"/>
      <c r="EZF157" s="19"/>
      <c r="EZG157" s="19"/>
      <c r="EZH157" s="19"/>
      <c r="EZI157" s="19"/>
      <c r="EZJ157" s="19"/>
      <c r="EZK157" s="19"/>
      <c r="EZL157" s="19"/>
      <c r="EZM157" s="19"/>
      <c r="EZN157" s="19"/>
      <c r="EZO157" s="19"/>
      <c r="EZP157" s="19"/>
      <c r="EZQ157" s="19"/>
      <c r="EZR157" s="19"/>
      <c r="EZS157" s="19"/>
      <c r="EZT157" s="19"/>
      <c r="EZU157" s="19"/>
      <c r="EZV157" s="19"/>
      <c r="EZW157" s="19"/>
      <c r="EZX157" s="19"/>
      <c r="EZY157" s="19"/>
      <c r="EZZ157" s="19"/>
      <c r="FAA157" s="19"/>
      <c r="FAB157" s="19"/>
      <c r="FAC157" s="19"/>
      <c r="FAD157" s="19"/>
      <c r="FAE157" s="19"/>
      <c r="FAF157" s="19"/>
      <c r="FAG157" s="19"/>
      <c r="FAH157" s="19"/>
      <c r="FAI157" s="19"/>
      <c r="FAJ157" s="19"/>
      <c r="FAK157" s="19"/>
      <c r="FAL157" s="19"/>
      <c r="FAM157" s="19"/>
      <c r="FAN157" s="19"/>
      <c r="FAO157" s="19"/>
      <c r="FAP157" s="19"/>
      <c r="FAQ157" s="19"/>
      <c r="FAR157" s="19"/>
      <c r="FAS157" s="19"/>
      <c r="FAT157" s="19"/>
      <c r="FAU157" s="19"/>
      <c r="FAV157" s="19"/>
      <c r="FAW157" s="19"/>
      <c r="FAX157" s="19"/>
      <c r="FAY157" s="19"/>
      <c r="FAZ157" s="19"/>
      <c r="FBA157" s="19"/>
      <c r="FBB157" s="19"/>
      <c r="FBC157" s="19"/>
      <c r="FBD157" s="19"/>
      <c r="FBE157" s="19"/>
      <c r="FBF157" s="19"/>
      <c r="FBG157" s="19"/>
      <c r="FBH157" s="19"/>
      <c r="FBI157" s="19"/>
      <c r="FBJ157" s="19"/>
      <c r="FBK157" s="19"/>
      <c r="FBL157" s="19"/>
      <c r="FBM157" s="19"/>
      <c r="FBN157" s="19"/>
      <c r="FBO157" s="19"/>
      <c r="FBP157" s="19"/>
      <c r="FBQ157" s="19"/>
      <c r="FBR157" s="19"/>
      <c r="FBS157" s="19"/>
      <c r="FBT157" s="19"/>
      <c r="FBU157" s="19"/>
      <c r="FBV157" s="19"/>
      <c r="FBW157" s="19"/>
      <c r="FBX157" s="19"/>
      <c r="FBY157" s="19"/>
      <c r="FBZ157" s="19"/>
      <c r="FCA157" s="19"/>
      <c r="FCB157" s="19"/>
      <c r="FCC157" s="19"/>
      <c r="FCD157" s="19"/>
      <c r="FCE157" s="19"/>
      <c r="FCF157" s="19"/>
      <c r="FCG157" s="19"/>
      <c r="FCH157" s="19"/>
      <c r="FCI157" s="19"/>
      <c r="FCJ157" s="19"/>
      <c r="FCK157" s="19"/>
      <c r="FCL157" s="19"/>
      <c r="FCM157" s="19"/>
      <c r="FCN157" s="19"/>
      <c r="FCO157" s="19"/>
      <c r="FCP157" s="19"/>
      <c r="FCQ157" s="19"/>
      <c r="FCR157" s="19"/>
      <c r="FCS157" s="19"/>
      <c r="FCT157" s="19"/>
      <c r="FCU157" s="19"/>
      <c r="FCV157" s="19"/>
      <c r="FCW157" s="19"/>
      <c r="FCX157" s="19"/>
      <c r="FCY157" s="19"/>
      <c r="FCZ157" s="19"/>
      <c r="FDA157" s="19"/>
      <c r="FDB157" s="19"/>
      <c r="FDC157" s="19"/>
      <c r="FDD157" s="19"/>
      <c r="FDE157" s="19"/>
      <c r="FDF157" s="19"/>
      <c r="FDG157" s="19"/>
      <c r="FDH157" s="19"/>
      <c r="FDI157" s="19"/>
      <c r="FDJ157" s="19"/>
      <c r="FDK157" s="19"/>
      <c r="FDL157" s="19"/>
      <c r="FDM157" s="19"/>
      <c r="FDN157" s="19"/>
      <c r="FDO157" s="19"/>
      <c r="FDP157" s="19"/>
      <c r="FDQ157" s="19"/>
      <c r="FDR157" s="19"/>
      <c r="FDS157" s="19"/>
      <c r="FDT157" s="19"/>
      <c r="FDU157" s="19"/>
      <c r="FDV157" s="19"/>
      <c r="FDW157" s="19"/>
      <c r="FDX157" s="19"/>
      <c r="FDY157" s="19"/>
      <c r="FDZ157" s="19"/>
      <c r="FEA157" s="19"/>
      <c r="FEB157" s="19"/>
      <c r="FEC157" s="19"/>
      <c r="FED157" s="19"/>
      <c r="FEE157" s="19"/>
      <c r="FEF157" s="19"/>
      <c r="FEG157" s="19"/>
      <c r="FEH157" s="19"/>
      <c r="FEI157" s="19"/>
      <c r="FEJ157" s="19"/>
      <c r="FEK157" s="19"/>
      <c r="FEL157" s="19"/>
      <c r="FEM157" s="19"/>
      <c r="FEN157" s="19"/>
      <c r="FEO157" s="19"/>
      <c r="FEP157" s="19"/>
      <c r="FEQ157" s="19"/>
      <c r="FER157" s="19"/>
      <c r="FES157" s="19"/>
      <c r="FET157" s="19"/>
      <c r="FEU157" s="19"/>
      <c r="FEV157" s="19"/>
      <c r="FEW157" s="19"/>
      <c r="FEX157" s="19"/>
      <c r="FEY157" s="19"/>
      <c r="FEZ157" s="19"/>
      <c r="FFA157" s="19"/>
      <c r="FFB157" s="19"/>
      <c r="FFC157" s="19"/>
      <c r="FFD157" s="19"/>
      <c r="FFE157" s="19"/>
      <c r="FFF157" s="19"/>
      <c r="FFG157" s="19"/>
      <c r="FFH157" s="19"/>
      <c r="FFI157" s="19"/>
      <c r="FFJ157" s="19"/>
      <c r="FFK157" s="19"/>
      <c r="FFL157" s="19"/>
      <c r="FFM157" s="19"/>
      <c r="FFN157" s="19"/>
      <c r="FFO157" s="19"/>
      <c r="FFP157" s="19"/>
      <c r="FFQ157" s="19"/>
      <c r="FFR157" s="19"/>
      <c r="FFS157" s="19"/>
      <c r="FFT157" s="19"/>
      <c r="FFU157" s="19"/>
      <c r="FFV157" s="19"/>
      <c r="FFW157" s="19"/>
      <c r="FFX157" s="19"/>
      <c r="FFY157" s="19"/>
      <c r="FFZ157" s="19"/>
      <c r="FGA157" s="19"/>
      <c r="FGB157" s="19"/>
      <c r="FGC157" s="19"/>
      <c r="FGD157" s="19"/>
      <c r="FGE157" s="19"/>
      <c r="FGF157" s="19"/>
      <c r="FGG157" s="19"/>
      <c r="FGH157" s="19"/>
      <c r="FGI157" s="19"/>
      <c r="FGJ157" s="19"/>
      <c r="FGK157" s="19"/>
      <c r="FGL157" s="19"/>
      <c r="FGM157" s="19"/>
      <c r="FGN157" s="19"/>
      <c r="FGO157" s="19"/>
      <c r="FGP157" s="19"/>
      <c r="FGQ157" s="19"/>
      <c r="FGR157" s="19"/>
      <c r="FGS157" s="19"/>
      <c r="FGT157" s="19"/>
      <c r="FGU157" s="19"/>
      <c r="FGV157" s="19"/>
      <c r="FGW157" s="19"/>
      <c r="FGX157" s="19"/>
      <c r="FGY157" s="19"/>
      <c r="FGZ157" s="19"/>
      <c r="FHA157" s="19"/>
      <c r="FHB157" s="19"/>
      <c r="FHC157" s="19"/>
      <c r="FHD157" s="19"/>
      <c r="FHE157" s="19"/>
      <c r="FHF157" s="19"/>
      <c r="FHG157" s="19"/>
      <c r="FHH157" s="19"/>
      <c r="FHI157" s="19"/>
      <c r="FHJ157" s="19"/>
      <c r="FHK157" s="19"/>
      <c r="FHL157" s="19"/>
      <c r="FHM157" s="19"/>
      <c r="FHN157" s="19"/>
      <c r="FHO157" s="19"/>
      <c r="FHP157" s="19"/>
      <c r="FHQ157" s="19"/>
      <c r="FHR157" s="19"/>
      <c r="FHS157" s="19"/>
      <c r="FHT157" s="19"/>
      <c r="FHU157" s="19"/>
      <c r="FHV157" s="19"/>
      <c r="FHW157" s="19"/>
      <c r="FHX157" s="19"/>
      <c r="FHY157" s="19"/>
      <c r="FHZ157" s="19"/>
      <c r="FIA157" s="19"/>
      <c r="FIB157" s="19"/>
      <c r="FIC157" s="19"/>
      <c r="FID157" s="19"/>
      <c r="FIE157" s="19"/>
      <c r="FIF157" s="19"/>
      <c r="FIG157" s="19"/>
      <c r="FIH157" s="19"/>
      <c r="FII157" s="19"/>
      <c r="FIJ157" s="19"/>
      <c r="FIK157" s="19"/>
      <c r="FIL157" s="19"/>
      <c r="FIM157" s="19"/>
      <c r="FIN157" s="19"/>
      <c r="FIO157" s="19"/>
      <c r="FIP157" s="19"/>
      <c r="FIQ157" s="19"/>
      <c r="FIR157" s="19"/>
      <c r="FIS157" s="19"/>
      <c r="FIT157" s="19"/>
      <c r="FIU157" s="19"/>
      <c r="FIV157" s="19"/>
      <c r="FIW157" s="19"/>
      <c r="FIX157" s="19"/>
      <c r="FIY157" s="19"/>
      <c r="FIZ157" s="19"/>
      <c r="FJA157" s="19"/>
      <c r="FJB157" s="19"/>
      <c r="FJC157" s="19"/>
      <c r="FJD157" s="19"/>
      <c r="FJE157" s="19"/>
      <c r="FJF157" s="19"/>
      <c r="FJG157" s="19"/>
      <c r="FJH157" s="19"/>
      <c r="FJI157" s="19"/>
      <c r="FJJ157" s="19"/>
      <c r="FJK157" s="19"/>
      <c r="FJL157" s="19"/>
      <c r="FJM157" s="19"/>
      <c r="FJN157" s="19"/>
      <c r="FJO157" s="19"/>
      <c r="FJP157" s="19"/>
      <c r="FJQ157" s="19"/>
      <c r="FJR157" s="19"/>
      <c r="FJS157" s="19"/>
      <c r="FJT157" s="19"/>
      <c r="FJU157" s="19"/>
      <c r="FJV157" s="19"/>
      <c r="FJW157" s="19"/>
      <c r="FJX157" s="19"/>
      <c r="FJY157" s="19"/>
      <c r="FJZ157" s="19"/>
      <c r="FKA157" s="19"/>
      <c r="FKB157" s="19"/>
      <c r="FKC157" s="19"/>
      <c r="FKD157" s="19"/>
      <c r="FKE157" s="19"/>
      <c r="FKF157" s="19"/>
      <c r="FKG157" s="19"/>
      <c r="FKH157" s="19"/>
      <c r="FKI157" s="19"/>
      <c r="FKJ157" s="19"/>
      <c r="FKK157" s="19"/>
      <c r="FKL157" s="19"/>
      <c r="FKM157" s="19"/>
      <c r="FKN157" s="19"/>
      <c r="FKO157" s="19"/>
      <c r="FKP157" s="19"/>
      <c r="FKQ157" s="19"/>
      <c r="FKR157" s="19"/>
      <c r="FKS157" s="19"/>
      <c r="FKT157" s="19"/>
      <c r="FKU157" s="19"/>
      <c r="FKV157" s="19"/>
      <c r="FKW157" s="19"/>
      <c r="FKX157" s="19"/>
      <c r="FKY157" s="19"/>
      <c r="FKZ157" s="19"/>
      <c r="FLA157" s="19"/>
      <c r="FLB157" s="19"/>
      <c r="FLC157" s="19"/>
      <c r="FLD157" s="19"/>
      <c r="FLE157" s="19"/>
      <c r="FLF157" s="19"/>
      <c r="FLG157" s="19"/>
      <c r="FLH157" s="19"/>
      <c r="FLI157" s="19"/>
      <c r="FLJ157" s="19"/>
      <c r="FLK157" s="19"/>
      <c r="FLL157" s="19"/>
      <c r="FLM157" s="19"/>
      <c r="FLN157" s="19"/>
      <c r="FLO157" s="19"/>
      <c r="FLP157" s="19"/>
      <c r="FLQ157" s="19"/>
      <c r="FLR157" s="19"/>
      <c r="FLS157" s="19"/>
      <c r="FLT157" s="19"/>
      <c r="FLU157" s="19"/>
      <c r="FLV157" s="19"/>
      <c r="FLW157" s="19"/>
      <c r="FLX157" s="19"/>
      <c r="FLY157" s="19"/>
      <c r="FLZ157" s="19"/>
      <c r="FMA157" s="19"/>
      <c r="FMB157" s="19"/>
      <c r="FMC157" s="19"/>
      <c r="FMD157" s="19"/>
      <c r="FME157" s="19"/>
      <c r="FMF157" s="19"/>
      <c r="FMG157" s="19"/>
      <c r="FMH157" s="19"/>
      <c r="FMI157" s="19"/>
      <c r="FMJ157" s="19"/>
      <c r="FMK157" s="19"/>
      <c r="FML157" s="19"/>
      <c r="FMM157" s="19"/>
      <c r="FMN157" s="19"/>
      <c r="FMO157" s="19"/>
      <c r="FMP157" s="19"/>
      <c r="FMQ157" s="19"/>
      <c r="FMR157" s="19"/>
      <c r="FMS157" s="19"/>
      <c r="FMT157" s="19"/>
      <c r="FMU157" s="19"/>
      <c r="FMV157" s="19"/>
      <c r="FMW157" s="19"/>
      <c r="FMX157" s="19"/>
      <c r="FMY157" s="19"/>
      <c r="FMZ157" s="19"/>
      <c r="FNA157" s="19"/>
      <c r="FNB157" s="19"/>
      <c r="FNC157" s="19"/>
      <c r="FND157" s="19"/>
      <c r="FNE157" s="19"/>
      <c r="FNF157" s="19"/>
      <c r="FNG157" s="19"/>
      <c r="FNH157" s="19"/>
      <c r="FNI157" s="19"/>
      <c r="FNJ157" s="19"/>
      <c r="FNK157" s="19"/>
      <c r="FNL157" s="19"/>
      <c r="FNM157" s="19"/>
      <c r="FNN157" s="19"/>
      <c r="FNO157" s="19"/>
      <c r="FNP157" s="19"/>
      <c r="FNQ157" s="19"/>
      <c r="FNR157" s="19"/>
      <c r="FNS157" s="19"/>
      <c r="FNT157" s="19"/>
      <c r="FNU157" s="19"/>
      <c r="FNV157" s="19"/>
      <c r="FNW157" s="19"/>
      <c r="FNX157" s="19"/>
      <c r="FNY157" s="19"/>
      <c r="FNZ157" s="19"/>
      <c r="FOA157" s="19"/>
      <c r="FOB157" s="19"/>
      <c r="FOC157" s="19"/>
      <c r="FOD157" s="19"/>
      <c r="FOE157" s="19"/>
      <c r="FOF157" s="19"/>
      <c r="FOG157" s="19"/>
      <c r="FOH157" s="19"/>
      <c r="FOI157" s="19"/>
      <c r="FOJ157" s="19"/>
      <c r="FOK157" s="19"/>
      <c r="FOL157" s="19"/>
      <c r="FOM157" s="19"/>
      <c r="FON157" s="19"/>
      <c r="FOO157" s="19"/>
      <c r="FOP157" s="19"/>
      <c r="FOQ157" s="19"/>
      <c r="FOR157" s="19"/>
      <c r="FOS157" s="19"/>
      <c r="FOT157" s="19"/>
      <c r="FOU157" s="19"/>
      <c r="FOV157" s="19"/>
      <c r="FOW157" s="19"/>
      <c r="FOX157" s="19"/>
      <c r="FOY157" s="19"/>
      <c r="FOZ157" s="19"/>
      <c r="FPA157" s="19"/>
      <c r="FPB157" s="19"/>
      <c r="FPC157" s="19"/>
      <c r="FPD157" s="19"/>
      <c r="FPE157" s="19"/>
      <c r="FPF157" s="19"/>
      <c r="FPG157" s="19"/>
      <c r="FPH157" s="19"/>
      <c r="FPI157" s="19"/>
      <c r="FPJ157" s="19"/>
      <c r="FPK157" s="19"/>
      <c r="FPL157" s="19"/>
      <c r="FPM157" s="19"/>
      <c r="FPN157" s="19"/>
      <c r="FPO157" s="19"/>
      <c r="FPP157" s="19"/>
      <c r="FPQ157" s="19"/>
      <c r="FPR157" s="19"/>
      <c r="FPS157" s="19"/>
      <c r="FPT157" s="19"/>
      <c r="FPU157" s="19"/>
      <c r="FPV157" s="19"/>
      <c r="FPW157" s="19"/>
      <c r="FPX157" s="19"/>
      <c r="FPY157" s="19"/>
      <c r="FPZ157" s="19"/>
      <c r="FQA157" s="19"/>
      <c r="FQB157" s="19"/>
      <c r="FQC157" s="19"/>
      <c r="FQD157" s="19"/>
      <c r="FQE157" s="19"/>
      <c r="FQF157" s="19"/>
      <c r="FQG157" s="19"/>
      <c r="FQH157" s="19"/>
      <c r="FQI157" s="19"/>
      <c r="FQJ157" s="19"/>
      <c r="FQK157" s="19"/>
      <c r="FQL157" s="19"/>
      <c r="FQM157" s="19"/>
      <c r="FQN157" s="19"/>
      <c r="FQO157" s="19"/>
      <c r="FQP157" s="19"/>
      <c r="FQQ157" s="19"/>
      <c r="FQR157" s="19"/>
      <c r="FQS157" s="19"/>
      <c r="FQT157" s="19"/>
      <c r="FQU157" s="19"/>
      <c r="FQV157" s="19"/>
      <c r="FQW157" s="19"/>
      <c r="FQX157" s="19"/>
      <c r="FQY157" s="19"/>
      <c r="FQZ157" s="19"/>
      <c r="FRA157" s="19"/>
      <c r="FRB157" s="19"/>
      <c r="FRC157" s="19"/>
      <c r="FRD157" s="19"/>
      <c r="FRE157" s="19"/>
      <c r="FRF157" s="19"/>
      <c r="FRG157" s="19"/>
      <c r="FRH157" s="19"/>
      <c r="FRI157" s="19"/>
      <c r="FRJ157" s="19"/>
      <c r="FRK157" s="19"/>
      <c r="FRL157" s="19"/>
      <c r="FRM157" s="19"/>
      <c r="FRN157" s="19"/>
      <c r="FRO157" s="19"/>
      <c r="FRP157" s="19"/>
      <c r="FRQ157" s="19"/>
      <c r="FRR157" s="19"/>
      <c r="FRS157" s="19"/>
      <c r="FRT157" s="19"/>
      <c r="FRU157" s="19"/>
      <c r="FRV157" s="19"/>
      <c r="FRW157" s="19"/>
      <c r="FRX157" s="19"/>
      <c r="FRY157" s="19"/>
      <c r="FRZ157" s="19"/>
      <c r="FSA157" s="19"/>
      <c r="FSB157" s="19"/>
      <c r="FSC157" s="19"/>
      <c r="FSD157" s="19"/>
      <c r="FSE157" s="19"/>
      <c r="FSF157" s="19"/>
      <c r="FSG157" s="19"/>
      <c r="FSH157" s="19"/>
      <c r="FSI157" s="19"/>
      <c r="FSJ157" s="19"/>
      <c r="FSK157" s="19"/>
      <c r="FSL157" s="19"/>
      <c r="FSM157" s="19"/>
      <c r="FSN157" s="19"/>
      <c r="FSO157" s="19"/>
      <c r="FSP157" s="19"/>
      <c r="FSQ157" s="19"/>
      <c r="FSR157" s="19"/>
      <c r="FSS157" s="19"/>
      <c r="FST157" s="19"/>
      <c r="FSU157" s="19"/>
      <c r="FSV157" s="19"/>
      <c r="FSW157" s="19"/>
      <c r="FSX157" s="19"/>
      <c r="FSY157" s="19"/>
      <c r="FSZ157" s="19"/>
      <c r="FTA157" s="19"/>
      <c r="FTB157" s="19"/>
      <c r="FTC157" s="19"/>
      <c r="FTD157" s="19"/>
      <c r="FTE157" s="19"/>
      <c r="FTF157" s="19"/>
      <c r="FTG157" s="19"/>
      <c r="FTH157" s="19"/>
      <c r="FTI157" s="19"/>
      <c r="FTJ157" s="19"/>
      <c r="FTK157" s="19"/>
      <c r="FTL157" s="19"/>
      <c r="FTM157" s="19"/>
      <c r="FTN157" s="19"/>
      <c r="FTO157" s="19"/>
      <c r="FTP157" s="19"/>
      <c r="FTQ157" s="19"/>
      <c r="FTR157" s="19"/>
      <c r="FTS157" s="19"/>
      <c r="FTT157" s="19"/>
      <c r="FTU157" s="19"/>
      <c r="FTV157" s="19"/>
      <c r="FTW157" s="19"/>
      <c r="FTX157" s="19"/>
      <c r="FTY157" s="19"/>
      <c r="FTZ157" s="19"/>
      <c r="FUA157" s="19"/>
      <c r="FUB157" s="19"/>
      <c r="FUC157" s="19"/>
      <c r="FUD157" s="19"/>
      <c r="FUE157" s="19"/>
      <c r="FUF157" s="19"/>
      <c r="FUG157" s="19"/>
      <c r="FUH157" s="19"/>
      <c r="FUI157" s="19"/>
      <c r="FUJ157" s="19"/>
      <c r="FUK157" s="19"/>
      <c r="FUL157" s="19"/>
      <c r="FUM157" s="19"/>
      <c r="FUN157" s="19"/>
      <c r="FUO157" s="19"/>
      <c r="FUP157" s="19"/>
      <c r="FUQ157" s="19"/>
      <c r="FUR157" s="19"/>
      <c r="FUS157" s="19"/>
      <c r="FUT157" s="19"/>
      <c r="FUU157" s="19"/>
      <c r="FUV157" s="19"/>
      <c r="FUW157" s="19"/>
      <c r="FUX157" s="19"/>
      <c r="FUY157" s="19"/>
      <c r="FUZ157" s="19"/>
      <c r="FVA157" s="19"/>
      <c r="FVB157" s="19"/>
      <c r="FVC157" s="19"/>
      <c r="FVD157" s="19"/>
      <c r="FVE157" s="19"/>
      <c r="FVF157" s="19"/>
      <c r="FVG157" s="19"/>
      <c r="FVH157" s="19"/>
      <c r="FVI157" s="19"/>
      <c r="FVJ157" s="19"/>
      <c r="FVK157" s="19"/>
      <c r="FVL157" s="19"/>
      <c r="FVM157" s="19"/>
      <c r="FVN157" s="19"/>
      <c r="FVO157" s="19"/>
      <c r="FVP157" s="19"/>
      <c r="FVQ157" s="19"/>
      <c r="FVR157" s="19"/>
      <c r="FVS157" s="19"/>
      <c r="FVT157" s="19"/>
      <c r="FVU157" s="19"/>
      <c r="FVV157" s="19"/>
      <c r="FVW157" s="19"/>
      <c r="FVX157" s="19"/>
      <c r="FVY157" s="19"/>
      <c r="FVZ157" s="19"/>
      <c r="FWA157" s="19"/>
      <c r="FWB157" s="19"/>
      <c r="FWC157" s="19"/>
      <c r="FWD157" s="19"/>
      <c r="FWE157" s="19"/>
      <c r="FWF157" s="19"/>
      <c r="FWG157" s="19"/>
    </row>
    <row r="158" spans="1:4661" s="144" customFormat="1" ht="26.4" x14ac:dyDescent="0.25">
      <c r="A158" s="122" t="s">
        <v>511</v>
      </c>
      <c r="B158" s="245" t="s">
        <v>47</v>
      </c>
      <c r="C158" s="246">
        <v>2026</v>
      </c>
      <c r="D158" s="247">
        <v>2028</v>
      </c>
      <c r="E158" s="248"/>
      <c r="F158" s="245" t="s">
        <v>101</v>
      </c>
      <c r="G158" s="245"/>
      <c r="H158" s="245" t="s">
        <v>101</v>
      </c>
      <c r="I158" s="245" t="s">
        <v>51</v>
      </c>
      <c r="J158" s="245" t="s">
        <v>102</v>
      </c>
      <c r="K158" s="249" t="s">
        <v>452</v>
      </c>
      <c r="L158" s="248" t="s">
        <v>453</v>
      </c>
      <c r="M158" s="250">
        <v>1</v>
      </c>
      <c r="N158" s="250" t="s">
        <v>106</v>
      </c>
      <c r="O158" s="250">
        <v>48</v>
      </c>
      <c r="P158" s="250" t="s">
        <v>113</v>
      </c>
      <c r="Q158" s="262">
        <v>384493.87</v>
      </c>
      <c r="R158" s="262">
        <v>384493.87</v>
      </c>
      <c r="S158" s="262">
        <v>384493.87</v>
      </c>
      <c r="T158" s="262">
        <v>384493.87</v>
      </c>
      <c r="U158" s="262">
        <f t="shared" si="2"/>
        <v>1537975.48</v>
      </c>
      <c r="V158" s="256">
        <v>0</v>
      </c>
      <c r="W158" s="245"/>
      <c r="X158" s="257" t="s">
        <v>110</v>
      </c>
      <c r="Y158" s="257" t="s">
        <v>111</v>
      </c>
      <c r="Z158" s="261"/>
      <c r="AA158" s="25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  <c r="AML158" s="19"/>
      <c r="AMM158" s="19"/>
      <c r="AMN158" s="19"/>
      <c r="AMO158" s="19"/>
      <c r="AMP158" s="19"/>
      <c r="AMQ158" s="19"/>
      <c r="AMR158" s="19"/>
      <c r="AMS158" s="19"/>
      <c r="AMT158" s="19"/>
      <c r="AMU158" s="19"/>
      <c r="AMV158" s="19"/>
      <c r="AMW158" s="19"/>
      <c r="AMX158" s="19"/>
      <c r="AMY158" s="19"/>
      <c r="AMZ158" s="19"/>
      <c r="ANA158" s="19"/>
      <c r="ANB158" s="19"/>
      <c r="ANC158" s="19"/>
      <c r="AND158" s="19"/>
      <c r="ANE158" s="19"/>
      <c r="ANF158" s="19"/>
      <c r="ANG158" s="19"/>
      <c r="ANH158" s="19"/>
      <c r="ANI158" s="19"/>
      <c r="ANJ158" s="19"/>
      <c r="ANK158" s="19"/>
      <c r="ANL158" s="19"/>
      <c r="ANM158" s="19"/>
      <c r="ANN158" s="19"/>
      <c r="ANO158" s="19"/>
      <c r="ANP158" s="19"/>
      <c r="ANQ158" s="19"/>
      <c r="ANR158" s="19"/>
      <c r="ANS158" s="19"/>
      <c r="ANT158" s="19"/>
      <c r="ANU158" s="19"/>
      <c r="ANV158" s="19"/>
      <c r="ANW158" s="19"/>
      <c r="ANX158" s="19"/>
      <c r="ANY158" s="19"/>
      <c r="ANZ158" s="19"/>
      <c r="AOA158" s="19"/>
      <c r="AOB158" s="19"/>
      <c r="AOC158" s="19"/>
      <c r="AOD158" s="19"/>
      <c r="AOE158" s="19"/>
      <c r="AOF158" s="19"/>
      <c r="AOG158" s="19"/>
      <c r="AOH158" s="19"/>
      <c r="AOI158" s="19"/>
      <c r="AOJ158" s="19"/>
      <c r="AOK158" s="19"/>
      <c r="AOL158" s="19"/>
      <c r="AOM158" s="19"/>
      <c r="AON158" s="19"/>
      <c r="AOO158" s="19"/>
      <c r="AOP158" s="19"/>
      <c r="AOQ158" s="19"/>
      <c r="AOR158" s="19"/>
      <c r="AOS158" s="19"/>
      <c r="AOT158" s="19"/>
      <c r="AOU158" s="19"/>
      <c r="AOV158" s="19"/>
      <c r="AOW158" s="19"/>
      <c r="AOX158" s="19"/>
      <c r="AOY158" s="19"/>
      <c r="AOZ158" s="19"/>
      <c r="APA158" s="19"/>
      <c r="APB158" s="19"/>
      <c r="APC158" s="19"/>
      <c r="APD158" s="19"/>
      <c r="APE158" s="19"/>
      <c r="APF158" s="19"/>
      <c r="APG158" s="19"/>
      <c r="APH158" s="19"/>
      <c r="API158" s="19"/>
      <c r="APJ158" s="19"/>
      <c r="APK158" s="19"/>
      <c r="APL158" s="19"/>
      <c r="APM158" s="19"/>
      <c r="APN158" s="19"/>
      <c r="APO158" s="19"/>
      <c r="APP158" s="19"/>
      <c r="APQ158" s="19"/>
      <c r="APR158" s="19"/>
      <c r="APS158" s="19"/>
      <c r="APT158" s="19"/>
      <c r="APU158" s="19"/>
      <c r="APV158" s="19"/>
      <c r="APW158" s="19"/>
      <c r="APX158" s="19"/>
      <c r="APY158" s="19"/>
      <c r="APZ158" s="19"/>
      <c r="AQA158" s="19"/>
      <c r="AQB158" s="19"/>
      <c r="AQC158" s="19"/>
      <c r="AQD158" s="19"/>
      <c r="AQE158" s="19"/>
      <c r="AQF158" s="19"/>
      <c r="AQG158" s="19"/>
      <c r="AQH158" s="19"/>
      <c r="AQI158" s="19"/>
      <c r="AQJ158" s="19"/>
      <c r="AQK158" s="19"/>
      <c r="AQL158" s="19"/>
      <c r="AQM158" s="19"/>
      <c r="AQN158" s="19"/>
      <c r="AQO158" s="19"/>
      <c r="AQP158" s="19"/>
      <c r="AQQ158" s="19"/>
      <c r="AQR158" s="19"/>
      <c r="AQS158" s="19"/>
      <c r="AQT158" s="19"/>
      <c r="AQU158" s="19"/>
      <c r="AQV158" s="19"/>
      <c r="AQW158" s="19"/>
      <c r="AQX158" s="19"/>
      <c r="AQY158" s="19"/>
      <c r="AQZ158" s="19"/>
      <c r="ARA158" s="19"/>
      <c r="ARB158" s="19"/>
      <c r="ARC158" s="19"/>
      <c r="ARD158" s="19"/>
      <c r="ARE158" s="19"/>
      <c r="ARF158" s="19"/>
      <c r="ARG158" s="19"/>
      <c r="ARH158" s="19"/>
      <c r="ARI158" s="19"/>
      <c r="ARJ158" s="19"/>
      <c r="ARK158" s="19"/>
      <c r="ARL158" s="19"/>
      <c r="ARM158" s="19"/>
      <c r="ARN158" s="19"/>
      <c r="ARO158" s="19"/>
      <c r="ARP158" s="19"/>
      <c r="ARQ158" s="19"/>
      <c r="ARR158" s="19"/>
      <c r="ARS158" s="19"/>
      <c r="ART158" s="19"/>
      <c r="ARU158" s="19"/>
      <c r="ARV158" s="19"/>
      <c r="ARW158" s="19"/>
      <c r="ARX158" s="19"/>
      <c r="ARY158" s="19"/>
      <c r="ARZ158" s="19"/>
      <c r="ASA158" s="19"/>
      <c r="ASB158" s="19"/>
      <c r="ASC158" s="19"/>
      <c r="ASD158" s="19"/>
      <c r="ASE158" s="19"/>
      <c r="ASF158" s="19"/>
      <c r="ASG158" s="19"/>
      <c r="ASH158" s="19"/>
      <c r="ASI158" s="19"/>
      <c r="ASJ158" s="19"/>
      <c r="ASK158" s="19"/>
      <c r="ASL158" s="19"/>
      <c r="ASM158" s="19"/>
      <c r="ASN158" s="19"/>
      <c r="ASO158" s="19"/>
      <c r="ASP158" s="19"/>
      <c r="ASQ158" s="19"/>
      <c r="ASR158" s="19"/>
      <c r="ASS158" s="19"/>
      <c r="AST158" s="19"/>
      <c r="ASU158" s="19"/>
      <c r="ASV158" s="19"/>
      <c r="ASW158" s="19"/>
      <c r="ASX158" s="19"/>
      <c r="ASY158" s="19"/>
      <c r="ASZ158" s="19"/>
      <c r="ATA158" s="19"/>
      <c r="ATB158" s="19"/>
      <c r="ATC158" s="19"/>
      <c r="ATD158" s="19"/>
      <c r="ATE158" s="19"/>
      <c r="ATF158" s="19"/>
      <c r="ATG158" s="19"/>
      <c r="ATH158" s="19"/>
      <c r="ATI158" s="19"/>
      <c r="ATJ158" s="19"/>
      <c r="ATK158" s="19"/>
      <c r="ATL158" s="19"/>
      <c r="ATM158" s="19"/>
      <c r="ATN158" s="19"/>
      <c r="ATO158" s="19"/>
      <c r="ATP158" s="19"/>
      <c r="ATQ158" s="19"/>
      <c r="ATR158" s="19"/>
      <c r="ATS158" s="19"/>
      <c r="ATT158" s="19"/>
      <c r="ATU158" s="19"/>
      <c r="ATV158" s="19"/>
      <c r="ATW158" s="19"/>
      <c r="ATX158" s="19"/>
      <c r="ATY158" s="19"/>
      <c r="ATZ158" s="19"/>
      <c r="AUA158" s="19"/>
      <c r="AUB158" s="19"/>
      <c r="AUC158" s="19"/>
      <c r="AUD158" s="19"/>
      <c r="AUE158" s="19"/>
      <c r="AUF158" s="19"/>
      <c r="AUG158" s="19"/>
      <c r="AUH158" s="19"/>
      <c r="AUI158" s="19"/>
      <c r="AUJ158" s="19"/>
      <c r="AUK158" s="19"/>
      <c r="AUL158" s="19"/>
      <c r="AUM158" s="19"/>
      <c r="AUN158" s="19"/>
      <c r="AUO158" s="19"/>
      <c r="AUP158" s="19"/>
      <c r="AUQ158" s="19"/>
      <c r="AUR158" s="19"/>
      <c r="AUS158" s="19"/>
      <c r="AUT158" s="19"/>
      <c r="AUU158" s="19"/>
      <c r="AUV158" s="19"/>
      <c r="AUW158" s="19"/>
      <c r="AUX158" s="19"/>
      <c r="AUY158" s="19"/>
      <c r="AUZ158" s="19"/>
      <c r="AVA158" s="19"/>
      <c r="AVB158" s="19"/>
      <c r="AVC158" s="19"/>
      <c r="AVD158" s="19"/>
      <c r="AVE158" s="19"/>
      <c r="AVF158" s="19"/>
      <c r="AVG158" s="19"/>
      <c r="AVH158" s="19"/>
      <c r="AVI158" s="19"/>
      <c r="AVJ158" s="19"/>
      <c r="AVK158" s="19"/>
      <c r="AVL158" s="19"/>
      <c r="AVM158" s="19"/>
      <c r="AVN158" s="19"/>
      <c r="AVO158" s="19"/>
      <c r="AVP158" s="19"/>
      <c r="AVQ158" s="19"/>
      <c r="AVR158" s="19"/>
      <c r="AVS158" s="19"/>
      <c r="AVT158" s="19"/>
      <c r="AVU158" s="19"/>
      <c r="AVV158" s="19"/>
      <c r="AVW158" s="19"/>
      <c r="AVX158" s="19"/>
      <c r="AVY158" s="19"/>
      <c r="AVZ158" s="19"/>
      <c r="AWA158" s="19"/>
      <c r="AWB158" s="19"/>
      <c r="AWC158" s="19"/>
      <c r="AWD158" s="19"/>
      <c r="AWE158" s="19"/>
      <c r="AWF158" s="19"/>
      <c r="AWG158" s="19"/>
      <c r="AWH158" s="19"/>
      <c r="AWI158" s="19"/>
      <c r="AWJ158" s="19"/>
      <c r="AWK158" s="19"/>
      <c r="AWL158" s="19"/>
      <c r="AWM158" s="19"/>
      <c r="AWN158" s="19"/>
      <c r="AWO158" s="19"/>
      <c r="AWP158" s="19"/>
      <c r="AWQ158" s="19"/>
      <c r="AWR158" s="19"/>
      <c r="AWS158" s="19"/>
      <c r="AWT158" s="19"/>
      <c r="AWU158" s="19"/>
      <c r="AWV158" s="19"/>
      <c r="AWW158" s="19"/>
      <c r="AWX158" s="19"/>
      <c r="AWY158" s="19"/>
      <c r="AWZ158" s="19"/>
      <c r="AXA158" s="19"/>
      <c r="AXB158" s="19"/>
      <c r="AXC158" s="19"/>
      <c r="AXD158" s="19"/>
      <c r="AXE158" s="19"/>
      <c r="AXF158" s="19"/>
      <c r="AXG158" s="19"/>
      <c r="AXH158" s="19"/>
      <c r="AXI158" s="19"/>
      <c r="AXJ158" s="19"/>
      <c r="AXK158" s="19"/>
      <c r="AXL158" s="19"/>
      <c r="AXM158" s="19"/>
      <c r="AXN158" s="19"/>
      <c r="AXO158" s="19"/>
      <c r="AXP158" s="19"/>
      <c r="AXQ158" s="19"/>
      <c r="AXR158" s="19"/>
      <c r="AXS158" s="19"/>
      <c r="AXT158" s="19"/>
      <c r="AXU158" s="19"/>
      <c r="AXV158" s="19"/>
      <c r="AXW158" s="19"/>
      <c r="AXX158" s="19"/>
      <c r="AXY158" s="19"/>
      <c r="AXZ158" s="19"/>
      <c r="AYA158" s="19"/>
      <c r="AYB158" s="19"/>
      <c r="AYC158" s="19"/>
      <c r="AYD158" s="19"/>
      <c r="AYE158" s="19"/>
      <c r="AYF158" s="19"/>
      <c r="AYG158" s="19"/>
      <c r="AYH158" s="19"/>
      <c r="AYI158" s="19"/>
      <c r="AYJ158" s="19"/>
      <c r="AYK158" s="19"/>
      <c r="AYL158" s="19"/>
      <c r="AYM158" s="19"/>
      <c r="AYN158" s="19"/>
      <c r="AYO158" s="19"/>
      <c r="AYP158" s="19"/>
      <c r="AYQ158" s="19"/>
      <c r="AYR158" s="19"/>
      <c r="AYS158" s="19"/>
      <c r="AYT158" s="19"/>
      <c r="AYU158" s="19"/>
      <c r="AYV158" s="19"/>
      <c r="AYW158" s="19"/>
      <c r="AYX158" s="19"/>
      <c r="AYY158" s="19"/>
      <c r="AYZ158" s="19"/>
      <c r="AZA158" s="19"/>
      <c r="AZB158" s="19"/>
      <c r="AZC158" s="19"/>
      <c r="AZD158" s="19"/>
      <c r="AZE158" s="19"/>
      <c r="AZF158" s="19"/>
      <c r="AZG158" s="19"/>
      <c r="AZH158" s="19"/>
      <c r="AZI158" s="19"/>
      <c r="AZJ158" s="19"/>
      <c r="AZK158" s="19"/>
      <c r="AZL158" s="19"/>
      <c r="AZM158" s="19"/>
      <c r="AZN158" s="19"/>
      <c r="AZO158" s="19"/>
      <c r="AZP158" s="19"/>
      <c r="AZQ158" s="19"/>
      <c r="AZR158" s="19"/>
      <c r="AZS158" s="19"/>
      <c r="AZT158" s="19"/>
      <c r="AZU158" s="19"/>
      <c r="AZV158" s="19"/>
      <c r="AZW158" s="19"/>
      <c r="AZX158" s="19"/>
      <c r="AZY158" s="19"/>
      <c r="AZZ158" s="19"/>
      <c r="BAA158" s="19"/>
      <c r="BAB158" s="19"/>
      <c r="BAC158" s="19"/>
      <c r="BAD158" s="19"/>
      <c r="BAE158" s="19"/>
      <c r="BAF158" s="19"/>
      <c r="BAG158" s="19"/>
      <c r="BAH158" s="19"/>
      <c r="BAI158" s="19"/>
      <c r="BAJ158" s="19"/>
      <c r="BAK158" s="19"/>
      <c r="BAL158" s="19"/>
      <c r="BAM158" s="19"/>
      <c r="BAN158" s="19"/>
      <c r="BAO158" s="19"/>
      <c r="BAP158" s="19"/>
      <c r="BAQ158" s="19"/>
      <c r="BAR158" s="19"/>
      <c r="BAS158" s="19"/>
      <c r="BAT158" s="19"/>
      <c r="BAU158" s="19"/>
      <c r="BAV158" s="19"/>
      <c r="BAW158" s="19"/>
      <c r="BAX158" s="19"/>
      <c r="BAY158" s="19"/>
      <c r="BAZ158" s="19"/>
      <c r="BBA158" s="19"/>
      <c r="BBB158" s="19"/>
      <c r="BBC158" s="19"/>
      <c r="BBD158" s="19"/>
      <c r="BBE158" s="19"/>
      <c r="BBF158" s="19"/>
      <c r="BBG158" s="19"/>
      <c r="BBH158" s="19"/>
      <c r="BBI158" s="19"/>
      <c r="BBJ158" s="19"/>
      <c r="BBK158" s="19"/>
      <c r="BBL158" s="19"/>
      <c r="BBM158" s="19"/>
      <c r="BBN158" s="19"/>
      <c r="BBO158" s="19"/>
      <c r="BBP158" s="19"/>
      <c r="BBQ158" s="19"/>
      <c r="BBR158" s="19"/>
      <c r="BBS158" s="19"/>
      <c r="BBT158" s="19"/>
      <c r="BBU158" s="19"/>
      <c r="BBV158" s="19"/>
      <c r="BBW158" s="19"/>
      <c r="BBX158" s="19"/>
      <c r="BBY158" s="19"/>
      <c r="BBZ158" s="19"/>
      <c r="BCA158" s="19"/>
      <c r="BCB158" s="19"/>
      <c r="BCC158" s="19"/>
      <c r="BCD158" s="19"/>
      <c r="BCE158" s="19"/>
      <c r="BCF158" s="19"/>
      <c r="BCG158" s="19"/>
      <c r="BCH158" s="19"/>
      <c r="BCI158" s="19"/>
      <c r="BCJ158" s="19"/>
      <c r="BCK158" s="19"/>
      <c r="BCL158" s="19"/>
      <c r="BCM158" s="19"/>
      <c r="BCN158" s="19"/>
      <c r="BCO158" s="19"/>
      <c r="BCP158" s="19"/>
      <c r="BCQ158" s="19"/>
      <c r="BCR158" s="19"/>
      <c r="BCS158" s="19"/>
      <c r="BCT158" s="19"/>
      <c r="BCU158" s="19"/>
      <c r="BCV158" s="19"/>
      <c r="BCW158" s="19"/>
      <c r="BCX158" s="19"/>
      <c r="BCY158" s="19"/>
      <c r="BCZ158" s="19"/>
      <c r="BDA158" s="19"/>
      <c r="BDB158" s="19"/>
      <c r="BDC158" s="19"/>
      <c r="BDD158" s="19"/>
      <c r="BDE158" s="19"/>
      <c r="BDF158" s="19"/>
      <c r="BDG158" s="19"/>
      <c r="BDH158" s="19"/>
      <c r="BDI158" s="19"/>
      <c r="BDJ158" s="19"/>
      <c r="BDK158" s="19"/>
      <c r="BDL158" s="19"/>
      <c r="BDM158" s="19"/>
      <c r="BDN158" s="19"/>
      <c r="BDO158" s="19"/>
      <c r="BDP158" s="19"/>
      <c r="BDQ158" s="19"/>
      <c r="BDR158" s="19"/>
      <c r="BDS158" s="19"/>
      <c r="BDT158" s="19"/>
      <c r="BDU158" s="19"/>
      <c r="BDV158" s="19"/>
      <c r="BDW158" s="19"/>
      <c r="BDX158" s="19"/>
      <c r="BDY158" s="19"/>
      <c r="BDZ158" s="19"/>
      <c r="BEA158" s="19"/>
      <c r="BEB158" s="19"/>
      <c r="BEC158" s="19"/>
      <c r="BED158" s="19"/>
      <c r="BEE158" s="19"/>
      <c r="BEF158" s="19"/>
      <c r="BEG158" s="19"/>
      <c r="BEH158" s="19"/>
      <c r="BEI158" s="19"/>
      <c r="BEJ158" s="19"/>
      <c r="BEK158" s="19"/>
      <c r="BEL158" s="19"/>
      <c r="BEM158" s="19"/>
      <c r="BEN158" s="19"/>
      <c r="BEO158" s="19"/>
      <c r="BEP158" s="19"/>
      <c r="BEQ158" s="19"/>
      <c r="BER158" s="19"/>
      <c r="BES158" s="19"/>
      <c r="BET158" s="19"/>
      <c r="BEU158" s="19"/>
      <c r="BEV158" s="19"/>
      <c r="BEW158" s="19"/>
      <c r="BEX158" s="19"/>
      <c r="BEY158" s="19"/>
      <c r="BEZ158" s="19"/>
      <c r="BFA158" s="19"/>
      <c r="BFB158" s="19"/>
      <c r="BFC158" s="19"/>
      <c r="BFD158" s="19"/>
      <c r="BFE158" s="19"/>
      <c r="BFF158" s="19"/>
      <c r="BFG158" s="19"/>
      <c r="BFH158" s="19"/>
      <c r="BFI158" s="19"/>
      <c r="BFJ158" s="19"/>
      <c r="BFK158" s="19"/>
      <c r="BFL158" s="19"/>
      <c r="BFM158" s="19"/>
      <c r="BFN158" s="19"/>
      <c r="BFO158" s="19"/>
      <c r="BFP158" s="19"/>
      <c r="BFQ158" s="19"/>
      <c r="BFR158" s="19"/>
      <c r="BFS158" s="19"/>
      <c r="BFT158" s="19"/>
      <c r="BFU158" s="19"/>
      <c r="BFV158" s="19"/>
      <c r="BFW158" s="19"/>
      <c r="BFX158" s="19"/>
      <c r="BFY158" s="19"/>
      <c r="BFZ158" s="19"/>
      <c r="BGA158" s="19"/>
      <c r="BGB158" s="19"/>
      <c r="BGC158" s="19"/>
      <c r="BGD158" s="19"/>
      <c r="BGE158" s="19"/>
      <c r="BGF158" s="19"/>
      <c r="BGG158" s="19"/>
      <c r="BGH158" s="19"/>
      <c r="BGI158" s="19"/>
      <c r="BGJ158" s="19"/>
      <c r="BGK158" s="19"/>
      <c r="BGL158" s="19"/>
      <c r="BGM158" s="19"/>
      <c r="BGN158" s="19"/>
      <c r="BGO158" s="19"/>
      <c r="BGP158" s="19"/>
      <c r="BGQ158" s="19"/>
      <c r="BGR158" s="19"/>
      <c r="BGS158" s="19"/>
      <c r="BGT158" s="19"/>
      <c r="BGU158" s="19"/>
      <c r="BGV158" s="19"/>
      <c r="BGW158" s="19"/>
      <c r="BGX158" s="19"/>
      <c r="BGY158" s="19"/>
      <c r="BGZ158" s="19"/>
      <c r="BHA158" s="19"/>
      <c r="BHB158" s="19"/>
      <c r="BHC158" s="19"/>
      <c r="BHD158" s="19"/>
      <c r="BHE158" s="19"/>
      <c r="BHF158" s="19"/>
      <c r="BHG158" s="19"/>
      <c r="BHH158" s="19"/>
      <c r="BHI158" s="19"/>
      <c r="BHJ158" s="19"/>
      <c r="BHK158" s="19"/>
      <c r="BHL158" s="19"/>
      <c r="BHM158" s="19"/>
      <c r="BHN158" s="19"/>
      <c r="BHO158" s="19"/>
      <c r="BHP158" s="19"/>
      <c r="BHQ158" s="19"/>
      <c r="BHR158" s="19"/>
      <c r="BHS158" s="19"/>
      <c r="BHT158" s="19"/>
      <c r="BHU158" s="19"/>
      <c r="BHV158" s="19"/>
      <c r="BHW158" s="19"/>
      <c r="BHX158" s="19"/>
      <c r="BHY158" s="19"/>
      <c r="BHZ158" s="19"/>
      <c r="BIA158" s="19"/>
      <c r="BIB158" s="19"/>
      <c r="BIC158" s="19"/>
      <c r="BID158" s="19"/>
      <c r="BIE158" s="19"/>
      <c r="BIF158" s="19"/>
      <c r="BIG158" s="19"/>
      <c r="BIH158" s="19"/>
      <c r="BII158" s="19"/>
      <c r="BIJ158" s="19"/>
      <c r="BIK158" s="19"/>
      <c r="BIL158" s="19"/>
      <c r="BIM158" s="19"/>
      <c r="BIN158" s="19"/>
      <c r="BIO158" s="19"/>
      <c r="BIP158" s="19"/>
      <c r="BIQ158" s="19"/>
      <c r="BIR158" s="19"/>
      <c r="BIS158" s="19"/>
      <c r="BIT158" s="19"/>
      <c r="BIU158" s="19"/>
      <c r="BIV158" s="19"/>
      <c r="BIW158" s="19"/>
      <c r="BIX158" s="19"/>
      <c r="BIY158" s="19"/>
      <c r="BIZ158" s="19"/>
      <c r="BJA158" s="19"/>
      <c r="BJB158" s="19"/>
      <c r="BJC158" s="19"/>
      <c r="BJD158" s="19"/>
      <c r="BJE158" s="19"/>
      <c r="BJF158" s="19"/>
      <c r="BJG158" s="19"/>
      <c r="BJH158" s="19"/>
      <c r="BJI158" s="19"/>
      <c r="BJJ158" s="19"/>
      <c r="BJK158" s="19"/>
      <c r="BJL158" s="19"/>
      <c r="BJM158" s="19"/>
      <c r="BJN158" s="19"/>
      <c r="BJO158" s="19"/>
      <c r="BJP158" s="19"/>
      <c r="BJQ158" s="19"/>
      <c r="BJR158" s="19"/>
      <c r="BJS158" s="19"/>
      <c r="BJT158" s="19"/>
      <c r="BJU158" s="19"/>
      <c r="BJV158" s="19"/>
      <c r="BJW158" s="19"/>
      <c r="BJX158" s="19"/>
      <c r="BJY158" s="19"/>
      <c r="BJZ158" s="19"/>
      <c r="BKA158" s="19"/>
      <c r="BKB158" s="19"/>
      <c r="BKC158" s="19"/>
      <c r="BKD158" s="19"/>
      <c r="BKE158" s="19"/>
      <c r="BKF158" s="19"/>
      <c r="BKG158" s="19"/>
      <c r="BKH158" s="19"/>
      <c r="BKI158" s="19"/>
      <c r="BKJ158" s="19"/>
      <c r="BKK158" s="19"/>
      <c r="BKL158" s="19"/>
      <c r="BKM158" s="19"/>
      <c r="BKN158" s="19"/>
      <c r="BKO158" s="19"/>
      <c r="BKP158" s="19"/>
      <c r="BKQ158" s="19"/>
      <c r="BKR158" s="19"/>
      <c r="BKS158" s="19"/>
      <c r="BKT158" s="19"/>
      <c r="BKU158" s="19"/>
      <c r="BKV158" s="19"/>
      <c r="BKW158" s="19"/>
      <c r="BKX158" s="19"/>
      <c r="BKY158" s="19"/>
      <c r="BKZ158" s="19"/>
      <c r="BLA158" s="19"/>
      <c r="BLB158" s="19"/>
      <c r="BLC158" s="19"/>
      <c r="BLD158" s="19"/>
      <c r="BLE158" s="19"/>
      <c r="BLF158" s="19"/>
      <c r="BLG158" s="19"/>
      <c r="BLH158" s="19"/>
      <c r="BLI158" s="19"/>
      <c r="BLJ158" s="19"/>
      <c r="BLK158" s="19"/>
      <c r="BLL158" s="19"/>
      <c r="BLM158" s="19"/>
      <c r="BLN158" s="19"/>
      <c r="BLO158" s="19"/>
      <c r="BLP158" s="19"/>
      <c r="BLQ158" s="19"/>
      <c r="BLR158" s="19"/>
      <c r="BLS158" s="19"/>
      <c r="BLT158" s="19"/>
      <c r="BLU158" s="19"/>
      <c r="BLV158" s="19"/>
      <c r="BLW158" s="19"/>
      <c r="BLX158" s="19"/>
      <c r="BLY158" s="19"/>
      <c r="BLZ158" s="19"/>
      <c r="BMA158" s="19"/>
      <c r="BMB158" s="19"/>
      <c r="BMC158" s="19"/>
      <c r="BMD158" s="19"/>
      <c r="BME158" s="19"/>
      <c r="BMF158" s="19"/>
      <c r="BMG158" s="19"/>
      <c r="BMH158" s="19"/>
      <c r="BMI158" s="19"/>
      <c r="BMJ158" s="19"/>
      <c r="BMK158" s="19"/>
      <c r="BML158" s="19"/>
      <c r="BMM158" s="19"/>
      <c r="BMN158" s="19"/>
      <c r="BMO158" s="19"/>
      <c r="BMP158" s="19"/>
      <c r="BMQ158" s="19"/>
      <c r="BMR158" s="19"/>
      <c r="BMS158" s="19"/>
      <c r="BMT158" s="19"/>
      <c r="BMU158" s="19"/>
      <c r="BMV158" s="19"/>
      <c r="BMW158" s="19"/>
      <c r="BMX158" s="19"/>
      <c r="BMY158" s="19"/>
      <c r="BMZ158" s="19"/>
      <c r="BNA158" s="19"/>
      <c r="BNB158" s="19"/>
      <c r="BNC158" s="19"/>
      <c r="BND158" s="19"/>
      <c r="BNE158" s="19"/>
      <c r="BNF158" s="19"/>
      <c r="BNG158" s="19"/>
      <c r="BNH158" s="19"/>
      <c r="BNI158" s="19"/>
      <c r="BNJ158" s="19"/>
      <c r="BNK158" s="19"/>
      <c r="BNL158" s="19"/>
      <c r="BNM158" s="19"/>
      <c r="BNN158" s="19"/>
      <c r="BNO158" s="19"/>
      <c r="BNP158" s="19"/>
      <c r="BNQ158" s="19"/>
      <c r="BNR158" s="19"/>
      <c r="BNS158" s="19"/>
      <c r="BNT158" s="19"/>
      <c r="BNU158" s="19"/>
      <c r="BNV158" s="19"/>
      <c r="BNW158" s="19"/>
      <c r="BNX158" s="19"/>
      <c r="BNY158" s="19"/>
      <c r="BNZ158" s="19"/>
      <c r="BOA158" s="19"/>
      <c r="BOB158" s="19"/>
      <c r="BOC158" s="19"/>
      <c r="BOD158" s="19"/>
      <c r="BOE158" s="19"/>
      <c r="BOF158" s="19"/>
      <c r="BOG158" s="19"/>
      <c r="BOH158" s="19"/>
      <c r="BOI158" s="19"/>
      <c r="BOJ158" s="19"/>
      <c r="BOK158" s="19"/>
      <c r="BOL158" s="19"/>
      <c r="BOM158" s="19"/>
      <c r="BON158" s="19"/>
      <c r="BOO158" s="19"/>
      <c r="BOP158" s="19"/>
      <c r="BOQ158" s="19"/>
      <c r="BOR158" s="19"/>
      <c r="BOS158" s="19"/>
      <c r="BOT158" s="19"/>
      <c r="BOU158" s="19"/>
      <c r="BOV158" s="19"/>
      <c r="BOW158" s="19"/>
      <c r="BOX158" s="19"/>
      <c r="BOY158" s="19"/>
      <c r="BOZ158" s="19"/>
      <c r="BPA158" s="19"/>
      <c r="BPB158" s="19"/>
      <c r="BPC158" s="19"/>
      <c r="BPD158" s="19"/>
      <c r="BPE158" s="19"/>
      <c r="BPF158" s="19"/>
      <c r="BPG158" s="19"/>
      <c r="BPH158" s="19"/>
      <c r="BPI158" s="19"/>
      <c r="BPJ158" s="19"/>
      <c r="BPK158" s="19"/>
      <c r="BPL158" s="19"/>
      <c r="BPM158" s="19"/>
      <c r="BPN158" s="19"/>
      <c r="BPO158" s="19"/>
      <c r="BPP158" s="19"/>
      <c r="BPQ158" s="19"/>
      <c r="BPR158" s="19"/>
      <c r="BPS158" s="19"/>
      <c r="BPT158" s="19"/>
      <c r="BPU158" s="19"/>
      <c r="BPV158" s="19"/>
      <c r="BPW158" s="19"/>
      <c r="BPX158" s="19"/>
      <c r="BPY158" s="19"/>
      <c r="BPZ158" s="19"/>
      <c r="BQA158" s="19"/>
      <c r="BQB158" s="19"/>
      <c r="BQC158" s="19"/>
      <c r="BQD158" s="19"/>
      <c r="BQE158" s="19"/>
      <c r="BQF158" s="19"/>
      <c r="BQG158" s="19"/>
      <c r="BQH158" s="19"/>
      <c r="BQI158" s="19"/>
      <c r="BQJ158" s="19"/>
      <c r="BQK158" s="19"/>
      <c r="BQL158" s="19"/>
      <c r="BQM158" s="19"/>
      <c r="BQN158" s="19"/>
      <c r="BQO158" s="19"/>
      <c r="BQP158" s="19"/>
      <c r="BQQ158" s="19"/>
      <c r="BQR158" s="19"/>
      <c r="BQS158" s="19"/>
      <c r="BQT158" s="19"/>
      <c r="BQU158" s="19"/>
      <c r="BQV158" s="19"/>
      <c r="BQW158" s="19"/>
      <c r="BQX158" s="19"/>
      <c r="BQY158" s="19"/>
      <c r="BQZ158" s="19"/>
      <c r="BRA158" s="19"/>
      <c r="BRB158" s="19"/>
      <c r="BRC158" s="19"/>
      <c r="BRD158" s="19"/>
      <c r="BRE158" s="19"/>
      <c r="BRF158" s="19"/>
      <c r="BRG158" s="19"/>
      <c r="BRH158" s="19"/>
      <c r="BRI158" s="19"/>
      <c r="BRJ158" s="19"/>
      <c r="BRK158" s="19"/>
      <c r="BRL158" s="19"/>
      <c r="BRM158" s="19"/>
      <c r="BRN158" s="19"/>
      <c r="BRO158" s="19"/>
      <c r="BRP158" s="19"/>
      <c r="BRQ158" s="19"/>
      <c r="BRR158" s="19"/>
      <c r="BRS158" s="19"/>
      <c r="BRT158" s="19"/>
      <c r="BRU158" s="19"/>
      <c r="BRV158" s="19"/>
      <c r="BRW158" s="19"/>
      <c r="BRX158" s="19"/>
      <c r="BRY158" s="19"/>
      <c r="BRZ158" s="19"/>
      <c r="BSA158" s="19"/>
      <c r="BSB158" s="19"/>
      <c r="BSC158" s="19"/>
      <c r="BSD158" s="19"/>
      <c r="BSE158" s="19"/>
      <c r="BSF158" s="19"/>
      <c r="BSG158" s="19"/>
      <c r="BSH158" s="19"/>
      <c r="BSI158" s="19"/>
      <c r="BSJ158" s="19"/>
      <c r="BSK158" s="19"/>
      <c r="BSL158" s="19"/>
      <c r="BSM158" s="19"/>
      <c r="BSN158" s="19"/>
      <c r="BSO158" s="19"/>
      <c r="BSP158" s="19"/>
      <c r="BSQ158" s="19"/>
      <c r="BSR158" s="19"/>
      <c r="BSS158" s="19"/>
      <c r="BST158" s="19"/>
      <c r="BSU158" s="19"/>
      <c r="BSV158" s="19"/>
      <c r="BSW158" s="19"/>
      <c r="BSX158" s="19"/>
      <c r="BSY158" s="19"/>
      <c r="BSZ158" s="19"/>
      <c r="BTA158" s="19"/>
      <c r="BTB158" s="19"/>
      <c r="BTC158" s="19"/>
      <c r="BTD158" s="19"/>
      <c r="BTE158" s="19"/>
      <c r="BTF158" s="19"/>
      <c r="BTG158" s="19"/>
      <c r="BTH158" s="19"/>
      <c r="BTI158" s="19"/>
      <c r="BTJ158" s="19"/>
      <c r="BTK158" s="19"/>
      <c r="BTL158" s="19"/>
      <c r="BTM158" s="19"/>
      <c r="BTN158" s="19"/>
      <c r="BTO158" s="19"/>
      <c r="BTP158" s="19"/>
      <c r="BTQ158" s="19"/>
      <c r="BTR158" s="19"/>
      <c r="BTS158" s="19"/>
      <c r="BTT158" s="19"/>
      <c r="BTU158" s="19"/>
      <c r="BTV158" s="19"/>
      <c r="BTW158" s="19"/>
      <c r="BTX158" s="19"/>
      <c r="BTY158" s="19"/>
      <c r="BTZ158" s="19"/>
      <c r="BUA158" s="19"/>
      <c r="BUB158" s="19"/>
      <c r="BUC158" s="19"/>
      <c r="BUD158" s="19"/>
      <c r="BUE158" s="19"/>
      <c r="BUF158" s="19"/>
      <c r="BUG158" s="19"/>
      <c r="BUH158" s="19"/>
      <c r="BUI158" s="19"/>
      <c r="BUJ158" s="19"/>
      <c r="BUK158" s="19"/>
      <c r="BUL158" s="19"/>
      <c r="BUM158" s="19"/>
      <c r="BUN158" s="19"/>
      <c r="BUO158" s="19"/>
      <c r="BUP158" s="19"/>
      <c r="BUQ158" s="19"/>
      <c r="BUR158" s="19"/>
      <c r="BUS158" s="19"/>
      <c r="BUT158" s="19"/>
      <c r="BUU158" s="19"/>
      <c r="BUV158" s="19"/>
      <c r="BUW158" s="19"/>
      <c r="BUX158" s="19"/>
      <c r="BUY158" s="19"/>
      <c r="BUZ158" s="19"/>
      <c r="BVA158" s="19"/>
      <c r="BVB158" s="19"/>
      <c r="BVC158" s="19"/>
      <c r="BVD158" s="19"/>
      <c r="BVE158" s="19"/>
      <c r="BVF158" s="19"/>
      <c r="BVG158" s="19"/>
      <c r="BVH158" s="19"/>
      <c r="BVI158" s="19"/>
      <c r="BVJ158" s="19"/>
      <c r="BVK158" s="19"/>
      <c r="BVL158" s="19"/>
      <c r="BVM158" s="19"/>
      <c r="BVN158" s="19"/>
      <c r="BVO158" s="19"/>
      <c r="BVP158" s="19"/>
      <c r="BVQ158" s="19"/>
      <c r="BVR158" s="19"/>
      <c r="BVS158" s="19"/>
      <c r="BVT158" s="19"/>
      <c r="BVU158" s="19"/>
      <c r="BVV158" s="19"/>
      <c r="BVW158" s="19"/>
      <c r="BVX158" s="19"/>
      <c r="BVY158" s="19"/>
      <c r="BVZ158" s="19"/>
      <c r="BWA158" s="19"/>
      <c r="BWB158" s="19"/>
      <c r="BWC158" s="19"/>
      <c r="BWD158" s="19"/>
      <c r="BWE158" s="19"/>
      <c r="BWF158" s="19"/>
      <c r="BWG158" s="19"/>
      <c r="BWH158" s="19"/>
      <c r="BWI158" s="19"/>
      <c r="BWJ158" s="19"/>
      <c r="BWK158" s="19"/>
      <c r="BWL158" s="19"/>
      <c r="BWM158" s="19"/>
      <c r="BWN158" s="19"/>
      <c r="BWO158" s="19"/>
      <c r="BWP158" s="19"/>
      <c r="BWQ158" s="19"/>
      <c r="BWR158" s="19"/>
      <c r="BWS158" s="19"/>
      <c r="BWT158" s="19"/>
      <c r="BWU158" s="19"/>
      <c r="BWV158" s="19"/>
      <c r="BWW158" s="19"/>
      <c r="BWX158" s="19"/>
      <c r="BWY158" s="19"/>
      <c r="BWZ158" s="19"/>
      <c r="BXA158" s="19"/>
      <c r="BXB158" s="19"/>
      <c r="BXC158" s="19"/>
      <c r="BXD158" s="19"/>
      <c r="BXE158" s="19"/>
      <c r="BXF158" s="19"/>
      <c r="BXG158" s="19"/>
      <c r="BXH158" s="19"/>
      <c r="BXI158" s="19"/>
      <c r="BXJ158" s="19"/>
      <c r="BXK158" s="19"/>
      <c r="BXL158" s="19"/>
      <c r="BXM158" s="19"/>
      <c r="BXN158" s="19"/>
      <c r="BXO158" s="19"/>
      <c r="BXP158" s="19"/>
      <c r="BXQ158" s="19"/>
      <c r="BXR158" s="19"/>
      <c r="BXS158" s="19"/>
      <c r="BXT158" s="19"/>
      <c r="BXU158" s="19"/>
      <c r="BXV158" s="19"/>
      <c r="BXW158" s="19"/>
      <c r="BXX158" s="19"/>
      <c r="BXY158" s="19"/>
      <c r="BXZ158" s="19"/>
      <c r="BYA158" s="19"/>
      <c r="BYB158" s="19"/>
      <c r="BYC158" s="19"/>
      <c r="BYD158" s="19"/>
      <c r="BYE158" s="19"/>
      <c r="BYF158" s="19"/>
      <c r="BYG158" s="19"/>
      <c r="BYH158" s="19"/>
      <c r="BYI158" s="19"/>
      <c r="BYJ158" s="19"/>
      <c r="BYK158" s="19"/>
      <c r="BYL158" s="19"/>
      <c r="BYM158" s="19"/>
      <c r="BYN158" s="19"/>
      <c r="BYO158" s="19"/>
      <c r="BYP158" s="19"/>
      <c r="BYQ158" s="19"/>
      <c r="BYR158" s="19"/>
      <c r="BYS158" s="19"/>
      <c r="BYT158" s="19"/>
      <c r="BYU158" s="19"/>
      <c r="BYV158" s="19"/>
      <c r="BYW158" s="19"/>
      <c r="BYX158" s="19"/>
      <c r="BYY158" s="19"/>
      <c r="BYZ158" s="19"/>
      <c r="BZA158" s="19"/>
      <c r="BZB158" s="19"/>
      <c r="BZC158" s="19"/>
      <c r="BZD158" s="19"/>
      <c r="BZE158" s="19"/>
      <c r="BZF158" s="19"/>
      <c r="BZG158" s="19"/>
      <c r="BZH158" s="19"/>
      <c r="BZI158" s="19"/>
      <c r="BZJ158" s="19"/>
      <c r="BZK158" s="19"/>
      <c r="BZL158" s="19"/>
      <c r="BZM158" s="19"/>
      <c r="BZN158" s="19"/>
      <c r="BZO158" s="19"/>
      <c r="BZP158" s="19"/>
      <c r="BZQ158" s="19"/>
      <c r="BZR158" s="19"/>
      <c r="BZS158" s="19"/>
      <c r="BZT158" s="19"/>
      <c r="BZU158" s="19"/>
      <c r="BZV158" s="19"/>
      <c r="BZW158" s="19"/>
      <c r="BZX158" s="19"/>
      <c r="BZY158" s="19"/>
      <c r="BZZ158" s="19"/>
      <c r="CAA158" s="19"/>
      <c r="CAB158" s="19"/>
      <c r="CAC158" s="19"/>
      <c r="CAD158" s="19"/>
      <c r="CAE158" s="19"/>
      <c r="CAF158" s="19"/>
      <c r="CAG158" s="19"/>
      <c r="CAH158" s="19"/>
      <c r="CAI158" s="19"/>
      <c r="CAJ158" s="19"/>
      <c r="CAK158" s="19"/>
      <c r="CAL158" s="19"/>
      <c r="CAM158" s="19"/>
      <c r="CAN158" s="19"/>
      <c r="CAO158" s="19"/>
      <c r="CAP158" s="19"/>
      <c r="CAQ158" s="19"/>
      <c r="CAR158" s="19"/>
      <c r="CAS158" s="19"/>
      <c r="CAT158" s="19"/>
      <c r="CAU158" s="19"/>
      <c r="CAV158" s="19"/>
      <c r="CAW158" s="19"/>
      <c r="CAX158" s="19"/>
      <c r="CAY158" s="19"/>
      <c r="CAZ158" s="19"/>
      <c r="CBA158" s="19"/>
      <c r="CBB158" s="19"/>
      <c r="CBC158" s="19"/>
      <c r="CBD158" s="19"/>
      <c r="CBE158" s="19"/>
      <c r="CBF158" s="19"/>
      <c r="CBG158" s="19"/>
      <c r="CBH158" s="19"/>
      <c r="CBI158" s="19"/>
      <c r="CBJ158" s="19"/>
      <c r="CBK158" s="19"/>
      <c r="CBL158" s="19"/>
      <c r="CBM158" s="19"/>
      <c r="CBN158" s="19"/>
      <c r="CBO158" s="19"/>
      <c r="CBP158" s="19"/>
      <c r="CBQ158" s="19"/>
      <c r="CBR158" s="19"/>
      <c r="CBS158" s="19"/>
      <c r="CBT158" s="19"/>
      <c r="CBU158" s="19"/>
      <c r="CBV158" s="19"/>
      <c r="CBW158" s="19"/>
      <c r="CBX158" s="19"/>
      <c r="CBY158" s="19"/>
      <c r="CBZ158" s="19"/>
      <c r="CCA158" s="19"/>
      <c r="CCB158" s="19"/>
      <c r="CCC158" s="19"/>
      <c r="CCD158" s="19"/>
      <c r="CCE158" s="19"/>
      <c r="CCF158" s="19"/>
      <c r="CCG158" s="19"/>
      <c r="CCH158" s="19"/>
      <c r="CCI158" s="19"/>
      <c r="CCJ158" s="19"/>
      <c r="CCK158" s="19"/>
      <c r="CCL158" s="19"/>
      <c r="CCM158" s="19"/>
      <c r="CCN158" s="19"/>
      <c r="CCO158" s="19"/>
      <c r="CCP158" s="19"/>
      <c r="CCQ158" s="19"/>
      <c r="CCR158" s="19"/>
      <c r="CCS158" s="19"/>
      <c r="CCT158" s="19"/>
      <c r="CCU158" s="19"/>
      <c r="CCV158" s="19"/>
      <c r="CCW158" s="19"/>
      <c r="CCX158" s="19"/>
      <c r="CCY158" s="19"/>
      <c r="CCZ158" s="19"/>
      <c r="CDA158" s="19"/>
      <c r="CDB158" s="19"/>
      <c r="CDC158" s="19"/>
      <c r="CDD158" s="19"/>
      <c r="CDE158" s="19"/>
      <c r="CDF158" s="19"/>
      <c r="CDG158" s="19"/>
      <c r="CDH158" s="19"/>
      <c r="CDI158" s="19"/>
      <c r="CDJ158" s="19"/>
      <c r="CDK158" s="19"/>
      <c r="CDL158" s="19"/>
      <c r="CDM158" s="19"/>
      <c r="CDN158" s="19"/>
      <c r="CDO158" s="19"/>
      <c r="CDP158" s="19"/>
      <c r="CDQ158" s="19"/>
      <c r="CDR158" s="19"/>
      <c r="CDS158" s="19"/>
      <c r="CDT158" s="19"/>
      <c r="CDU158" s="19"/>
      <c r="CDV158" s="19"/>
      <c r="CDW158" s="19"/>
      <c r="CDX158" s="19"/>
      <c r="CDY158" s="19"/>
      <c r="CDZ158" s="19"/>
      <c r="CEA158" s="19"/>
      <c r="CEB158" s="19"/>
      <c r="CEC158" s="19"/>
      <c r="CED158" s="19"/>
      <c r="CEE158" s="19"/>
      <c r="CEF158" s="19"/>
      <c r="CEG158" s="19"/>
      <c r="CEH158" s="19"/>
      <c r="CEI158" s="19"/>
      <c r="CEJ158" s="19"/>
      <c r="CEK158" s="19"/>
      <c r="CEL158" s="19"/>
      <c r="CEM158" s="19"/>
      <c r="CEN158" s="19"/>
      <c r="CEO158" s="19"/>
      <c r="CEP158" s="19"/>
      <c r="CEQ158" s="19"/>
      <c r="CER158" s="19"/>
      <c r="CES158" s="19"/>
      <c r="CET158" s="19"/>
      <c r="CEU158" s="19"/>
      <c r="CEV158" s="19"/>
      <c r="CEW158" s="19"/>
      <c r="CEX158" s="19"/>
      <c r="CEY158" s="19"/>
      <c r="CEZ158" s="19"/>
      <c r="CFA158" s="19"/>
      <c r="CFB158" s="19"/>
      <c r="CFC158" s="19"/>
      <c r="CFD158" s="19"/>
      <c r="CFE158" s="19"/>
      <c r="CFF158" s="19"/>
      <c r="CFG158" s="19"/>
      <c r="CFH158" s="19"/>
      <c r="CFI158" s="19"/>
      <c r="CFJ158" s="19"/>
      <c r="CFK158" s="19"/>
      <c r="CFL158" s="19"/>
      <c r="CFM158" s="19"/>
      <c r="CFN158" s="19"/>
      <c r="CFO158" s="19"/>
      <c r="CFP158" s="19"/>
      <c r="CFQ158" s="19"/>
      <c r="CFR158" s="19"/>
      <c r="CFS158" s="19"/>
      <c r="CFT158" s="19"/>
      <c r="CFU158" s="19"/>
      <c r="CFV158" s="19"/>
      <c r="CFW158" s="19"/>
      <c r="CFX158" s="19"/>
      <c r="CFY158" s="19"/>
      <c r="CFZ158" s="19"/>
      <c r="CGA158" s="19"/>
      <c r="CGB158" s="19"/>
      <c r="CGC158" s="19"/>
      <c r="CGD158" s="19"/>
      <c r="CGE158" s="19"/>
      <c r="CGF158" s="19"/>
      <c r="CGG158" s="19"/>
      <c r="CGH158" s="19"/>
      <c r="CGI158" s="19"/>
      <c r="CGJ158" s="19"/>
      <c r="CGK158" s="19"/>
      <c r="CGL158" s="19"/>
      <c r="CGM158" s="19"/>
      <c r="CGN158" s="19"/>
      <c r="CGO158" s="19"/>
      <c r="CGP158" s="19"/>
      <c r="CGQ158" s="19"/>
      <c r="CGR158" s="19"/>
      <c r="CGS158" s="19"/>
      <c r="CGT158" s="19"/>
      <c r="CGU158" s="19"/>
      <c r="CGV158" s="19"/>
      <c r="CGW158" s="19"/>
      <c r="CGX158" s="19"/>
      <c r="CGY158" s="19"/>
      <c r="CGZ158" s="19"/>
      <c r="CHA158" s="19"/>
      <c r="CHB158" s="19"/>
      <c r="CHC158" s="19"/>
      <c r="CHD158" s="19"/>
      <c r="CHE158" s="19"/>
      <c r="CHF158" s="19"/>
      <c r="CHG158" s="19"/>
      <c r="CHH158" s="19"/>
      <c r="CHI158" s="19"/>
      <c r="CHJ158" s="19"/>
      <c r="CHK158" s="19"/>
      <c r="CHL158" s="19"/>
      <c r="CHM158" s="19"/>
      <c r="CHN158" s="19"/>
      <c r="CHO158" s="19"/>
      <c r="CHP158" s="19"/>
      <c r="CHQ158" s="19"/>
      <c r="CHR158" s="19"/>
      <c r="CHS158" s="19"/>
      <c r="CHT158" s="19"/>
      <c r="CHU158" s="19"/>
      <c r="CHV158" s="19"/>
      <c r="CHW158" s="19"/>
      <c r="CHX158" s="19"/>
      <c r="CHY158" s="19"/>
      <c r="CHZ158" s="19"/>
      <c r="CIA158" s="19"/>
      <c r="CIB158" s="19"/>
      <c r="CIC158" s="19"/>
      <c r="CID158" s="19"/>
      <c r="CIE158" s="19"/>
      <c r="CIF158" s="19"/>
      <c r="CIG158" s="19"/>
      <c r="CIH158" s="19"/>
      <c r="CII158" s="19"/>
      <c r="CIJ158" s="19"/>
      <c r="CIK158" s="19"/>
      <c r="CIL158" s="19"/>
      <c r="CIM158" s="19"/>
      <c r="CIN158" s="19"/>
      <c r="CIO158" s="19"/>
      <c r="CIP158" s="19"/>
      <c r="CIQ158" s="19"/>
      <c r="CIR158" s="19"/>
      <c r="CIS158" s="19"/>
      <c r="CIT158" s="19"/>
      <c r="CIU158" s="19"/>
      <c r="CIV158" s="19"/>
      <c r="CIW158" s="19"/>
      <c r="CIX158" s="19"/>
      <c r="CIY158" s="19"/>
      <c r="CIZ158" s="19"/>
      <c r="CJA158" s="19"/>
      <c r="CJB158" s="19"/>
      <c r="CJC158" s="19"/>
      <c r="CJD158" s="19"/>
      <c r="CJE158" s="19"/>
      <c r="CJF158" s="19"/>
      <c r="CJG158" s="19"/>
      <c r="CJH158" s="19"/>
      <c r="CJI158" s="19"/>
      <c r="CJJ158" s="19"/>
      <c r="CJK158" s="19"/>
      <c r="CJL158" s="19"/>
      <c r="CJM158" s="19"/>
      <c r="CJN158" s="19"/>
      <c r="CJO158" s="19"/>
      <c r="CJP158" s="19"/>
      <c r="CJQ158" s="19"/>
      <c r="CJR158" s="19"/>
      <c r="CJS158" s="19"/>
      <c r="CJT158" s="19"/>
      <c r="CJU158" s="19"/>
      <c r="CJV158" s="19"/>
      <c r="CJW158" s="19"/>
      <c r="CJX158" s="19"/>
      <c r="CJY158" s="19"/>
      <c r="CJZ158" s="19"/>
      <c r="CKA158" s="19"/>
      <c r="CKB158" s="19"/>
      <c r="CKC158" s="19"/>
      <c r="CKD158" s="19"/>
      <c r="CKE158" s="19"/>
      <c r="CKF158" s="19"/>
      <c r="CKG158" s="19"/>
      <c r="CKH158" s="19"/>
      <c r="CKI158" s="19"/>
      <c r="CKJ158" s="19"/>
      <c r="CKK158" s="19"/>
      <c r="CKL158" s="19"/>
      <c r="CKM158" s="19"/>
      <c r="CKN158" s="19"/>
      <c r="CKO158" s="19"/>
      <c r="CKP158" s="19"/>
      <c r="CKQ158" s="19"/>
      <c r="CKR158" s="19"/>
      <c r="CKS158" s="19"/>
      <c r="CKT158" s="19"/>
      <c r="CKU158" s="19"/>
      <c r="CKV158" s="19"/>
      <c r="CKW158" s="19"/>
      <c r="CKX158" s="19"/>
      <c r="CKY158" s="19"/>
      <c r="CKZ158" s="19"/>
      <c r="CLA158" s="19"/>
      <c r="CLB158" s="19"/>
      <c r="CLC158" s="19"/>
      <c r="CLD158" s="19"/>
      <c r="CLE158" s="19"/>
      <c r="CLF158" s="19"/>
      <c r="CLG158" s="19"/>
      <c r="CLH158" s="19"/>
      <c r="CLI158" s="19"/>
      <c r="CLJ158" s="19"/>
      <c r="CLK158" s="19"/>
      <c r="CLL158" s="19"/>
      <c r="CLM158" s="19"/>
      <c r="CLN158" s="19"/>
      <c r="CLO158" s="19"/>
      <c r="CLP158" s="19"/>
      <c r="CLQ158" s="19"/>
      <c r="CLR158" s="19"/>
      <c r="CLS158" s="19"/>
      <c r="CLT158" s="19"/>
      <c r="CLU158" s="19"/>
      <c r="CLV158" s="19"/>
      <c r="CLW158" s="19"/>
      <c r="CLX158" s="19"/>
      <c r="CLY158" s="19"/>
      <c r="CLZ158" s="19"/>
      <c r="CMA158" s="19"/>
      <c r="CMB158" s="19"/>
      <c r="CMC158" s="19"/>
      <c r="CMD158" s="19"/>
      <c r="CME158" s="19"/>
      <c r="CMF158" s="19"/>
      <c r="CMG158" s="19"/>
      <c r="CMH158" s="19"/>
      <c r="CMI158" s="19"/>
      <c r="CMJ158" s="19"/>
      <c r="CMK158" s="19"/>
      <c r="CML158" s="19"/>
      <c r="CMM158" s="19"/>
      <c r="CMN158" s="19"/>
      <c r="CMO158" s="19"/>
      <c r="CMP158" s="19"/>
      <c r="CMQ158" s="19"/>
      <c r="CMR158" s="19"/>
      <c r="CMS158" s="19"/>
      <c r="CMT158" s="19"/>
      <c r="CMU158" s="19"/>
      <c r="CMV158" s="19"/>
      <c r="CMW158" s="19"/>
      <c r="CMX158" s="19"/>
      <c r="CMY158" s="19"/>
      <c r="CMZ158" s="19"/>
      <c r="CNA158" s="19"/>
      <c r="CNB158" s="19"/>
      <c r="CNC158" s="19"/>
      <c r="CND158" s="19"/>
      <c r="CNE158" s="19"/>
      <c r="CNF158" s="19"/>
      <c r="CNG158" s="19"/>
      <c r="CNH158" s="19"/>
      <c r="CNI158" s="19"/>
      <c r="CNJ158" s="19"/>
      <c r="CNK158" s="19"/>
      <c r="CNL158" s="19"/>
      <c r="CNM158" s="19"/>
      <c r="CNN158" s="19"/>
      <c r="CNO158" s="19"/>
      <c r="CNP158" s="19"/>
      <c r="CNQ158" s="19"/>
      <c r="CNR158" s="19"/>
      <c r="CNS158" s="19"/>
      <c r="CNT158" s="19"/>
      <c r="CNU158" s="19"/>
      <c r="CNV158" s="19"/>
      <c r="CNW158" s="19"/>
      <c r="CNX158" s="19"/>
      <c r="CNY158" s="19"/>
      <c r="CNZ158" s="19"/>
      <c r="COA158" s="19"/>
      <c r="COB158" s="19"/>
      <c r="COC158" s="19"/>
      <c r="COD158" s="19"/>
      <c r="COE158" s="19"/>
      <c r="COF158" s="19"/>
      <c r="COG158" s="19"/>
      <c r="COH158" s="19"/>
      <c r="COI158" s="19"/>
      <c r="COJ158" s="19"/>
      <c r="COK158" s="19"/>
      <c r="COL158" s="19"/>
      <c r="COM158" s="19"/>
      <c r="CON158" s="19"/>
      <c r="COO158" s="19"/>
      <c r="COP158" s="19"/>
      <c r="COQ158" s="19"/>
      <c r="COR158" s="19"/>
      <c r="COS158" s="19"/>
      <c r="COT158" s="19"/>
      <c r="COU158" s="19"/>
      <c r="COV158" s="19"/>
      <c r="COW158" s="19"/>
      <c r="COX158" s="19"/>
      <c r="COY158" s="19"/>
      <c r="COZ158" s="19"/>
      <c r="CPA158" s="19"/>
      <c r="CPB158" s="19"/>
      <c r="CPC158" s="19"/>
      <c r="CPD158" s="19"/>
      <c r="CPE158" s="19"/>
      <c r="CPF158" s="19"/>
      <c r="CPG158" s="19"/>
      <c r="CPH158" s="19"/>
      <c r="CPI158" s="19"/>
      <c r="CPJ158" s="19"/>
      <c r="CPK158" s="19"/>
      <c r="CPL158" s="19"/>
      <c r="CPM158" s="19"/>
      <c r="CPN158" s="19"/>
      <c r="CPO158" s="19"/>
      <c r="CPP158" s="19"/>
      <c r="CPQ158" s="19"/>
      <c r="CPR158" s="19"/>
      <c r="CPS158" s="19"/>
      <c r="CPT158" s="19"/>
      <c r="CPU158" s="19"/>
      <c r="CPV158" s="19"/>
      <c r="CPW158" s="19"/>
      <c r="CPX158" s="19"/>
      <c r="CPY158" s="19"/>
      <c r="CPZ158" s="19"/>
      <c r="CQA158" s="19"/>
      <c r="CQB158" s="19"/>
      <c r="CQC158" s="19"/>
      <c r="CQD158" s="19"/>
      <c r="CQE158" s="19"/>
      <c r="CQF158" s="19"/>
      <c r="CQG158" s="19"/>
      <c r="CQH158" s="19"/>
      <c r="CQI158" s="19"/>
      <c r="CQJ158" s="19"/>
      <c r="CQK158" s="19"/>
      <c r="CQL158" s="19"/>
      <c r="CQM158" s="19"/>
      <c r="CQN158" s="19"/>
      <c r="CQO158" s="19"/>
      <c r="CQP158" s="19"/>
      <c r="CQQ158" s="19"/>
      <c r="CQR158" s="19"/>
      <c r="CQS158" s="19"/>
      <c r="CQT158" s="19"/>
      <c r="CQU158" s="19"/>
      <c r="CQV158" s="19"/>
      <c r="CQW158" s="19"/>
      <c r="CQX158" s="19"/>
      <c r="CQY158" s="19"/>
      <c r="CQZ158" s="19"/>
      <c r="CRA158" s="19"/>
      <c r="CRB158" s="19"/>
      <c r="CRC158" s="19"/>
      <c r="CRD158" s="19"/>
      <c r="CRE158" s="19"/>
      <c r="CRF158" s="19"/>
      <c r="CRG158" s="19"/>
      <c r="CRH158" s="19"/>
      <c r="CRI158" s="19"/>
      <c r="CRJ158" s="19"/>
      <c r="CRK158" s="19"/>
      <c r="CRL158" s="19"/>
      <c r="CRM158" s="19"/>
      <c r="CRN158" s="19"/>
      <c r="CRO158" s="19"/>
      <c r="CRP158" s="19"/>
      <c r="CRQ158" s="19"/>
      <c r="CRR158" s="19"/>
      <c r="CRS158" s="19"/>
      <c r="CRT158" s="19"/>
      <c r="CRU158" s="19"/>
      <c r="CRV158" s="19"/>
      <c r="CRW158" s="19"/>
      <c r="CRX158" s="19"/>
      <c r="CRY158" s="19"/>
      <c r="CRZ158" s="19"/>
      <c r="CSA158" s="19"/>
      <c r="CSB158" s="19"/>
      <c r="CSC158" s="19"/>
      <c r="CSD158" s="19"/>
      <c r="CSE158" s="19"/>
      <c r="CSF158" s="19"/>
      <c r="CSG158" s="19"/>
      <c r="CSH158" s="19"/>
      <c r="CSI158" s="19"/>
      <c r="CSJ158" s="19"/>
      <c r="CSK158" s="19"/>
      <c r="CSL158" s="19"/>
      <c r="CSM158" s="19"/>
      <c r="CSN158" s="19"/>
      <c r="CSO158" s="19"/>
      <c r="CSP158" s="19"/>
      <c r="CSQ158" s="19"/>
      <c r="CSR158" s="19"/>
      <c r="CSS158" s="19"/>
      <c r="CST158" s="19"/>
      <c r="CSU158" s="19"/>
      <c r="CSV158" s="19"/>
      <c r="CSW158" s="19"/>
      <c r="CSX158" s="19"/>
      <c r="CSY158" s="19"/>
      <c r="CSZ158" s="19"/>
      <c r="CTA158" s="19"/>
      <c r="CTB158" s="19"/>
      <c r="CTC158" s="19"/>
      <c r="CTD158" s="19"/>
      <c r="CTE158" s="19"/>
      <c r="CTF158" s="19"/>
      <c r="CTG158" s="19"/>
      <c r="CTH158" s="19"/>
      <c r="CTI158" s="19"/>
      <c r="CTJ158" s="19"/>
      <c r="CTK158" s="19"/>
      <c r="CTL158" s="19"/>
      <c r="CTM158" s="19"/>
      <c r="CTN158" s="19"/>
      <c r="CTO158" s="19"/>
      <c r="CTP158" s="19"/>
      <c r="CTQ158" s="19"/>
      <c r="CTR158" s="19"/>
      <c r="CTS158" s="19"/>
      <c r="CTT158" s="19"/>
      <c r="CTU158" s="19"/>
      <c r="CTV158" s="19"/>
      <c r="CTW158" s="19"/>
      <c r="CTX158" s="19"/>
      <c r="CTY158" s="19"/>
      <c r="CTZ158" s="19"/>
      <c r="CUA158" s="19"/>
      <c r="CUB158" s="19"/>
      <c r="CUC158" s="19"/>
      <c r="CUD158" s="19"/>
      <c r="CUE158" s="19"/>
      <c r="CUF158" s="19"/>
      <c r="CUG158" s="19"/>
      <c r="CUH158" s="19"/>
      <c r="CUI158" s="19"/>
      <c r="CUJ158" s="19"/>
      <c r="CUK158" s="19"/>
      <c r="CUL158" s="19"/>
      <c r="CUM158" s="19"/>
      <c r="CUN158" s="19"/>
      <c r="CUO158" s="19"/>
      <c r="CUP158" s="19"/>
      <c r="CUQ158" s="19"/>
      <c r="CUR158" s="19"/>
      <c r="CUS158" s="19"/>
      <c r="CUT158" s="19"/>
      <c r="CUU158" s="19"/>
      <c r="CUV158" s="19"/>
      <c r="CUW158" s="19"/>
      <c r="CUX158" s="19"/>
      <c r="CUY158" s="19"/>
      <c r="CUZ158" s="19"/>
      <c r="CVA158" s="19"/>
      <c r="CVB158" s="19"/>
      <c r="CVC158" s="19"/>
      <c r="CVD158" s="19"/>
      <c r="CVE158" s="19"/>
      <c r="CVF158" s="19"/>
      <c r="CVG158" s="19"/>
      <c r="CVH158" s="19"/>
      <c r="CVI158" s="19"/>
      <c r="CVJ158" s="19"/>
      <c r="CVK158" s="19"/>
      <c r="CVL158" s="19"/>
      <c r="CVM158" s="19"/>
      <c r="CVN158" s="19"/>
      <c r="CVO158" s="19"/>
      <c r="CVP158" s="19"/>
      <c r="CVQ158" s="19"/>
      <c r="CVR158" s="19"/>
      <c r="CVS158" s="19"/>
      <c r="CVT158" s="19"/>
      <c r="CVU158" s="19"/>
      <c r="CVV158" s="19"/>
      <c r="CVW158" s="19"/>
      <c r="CVX158" s="19"/>
      <c r="CVY158" s="19"/>
      <c r="CVZ158" s="19"/>
      <c r="CWA158" s="19"/>
      <c r="CWB158" s="19"/>
      <c r="CWC158" s="19"/>
      <c r="CWD158" s="19"/>
      <c r="CWE158" s="19"/>
      <c r="CWF158" s="19"/>
      <c r="CWG158" s="19"/>
      <c r="CWH158" s="19"/>
      <c r="CWI158" s="19"/>
      <c r="CWJ158" s="19"/>
      <c r="CWK158" s="19"/>
      <c r="CWL158" s="19"/>
      <c r="CWM158" s="19"/>
      <c r="CWN158" s="19"/>
      <c r="CWO158" s="19"/>
      <c r="CWP158" s="19"/>
      <c r="CWQ158" s="19"/>
      <c r="CWR158" s="19"/>
      <c r="CWS158" s="19"/>
      <c r="CWT158" s="19"/>
      <c r="CWU158" s="19"/>
      <c r="CWV158" s="19"/>
      <c r="CWW158" s="19"/>
      <c r="CWX158" s="19"/>
      <c r="CWY158" s="19"/>
      <c r="CWZ158" s="19"/>
      <c r="CXA158" s="19"/>
      <c r="CXB158" s="19"/>
      <c r="CXC158" s="19"/>
      <c r="CXD158" s="19"/>
      <c r="CXE158" s="19"/>
      <c r="CXF158" s="19"/>
      <c r="CXG158" s="19"/>
      <c r="CXH158" s="19"/>
      <c r="CXI158" s="19"/>
      <c r="CXJ158" s="19"/>
      <c r="CXK158" s="19"/>
      <c r="CXL158" s="19"/>
      <c r="CXM158" s="19"/>
      <c r="CXN158" s="19"/>
      <c r="CXO158" s="19"/>
      <c r="CXP158" s="19"/>
      <c r="CXQ158" s="19"/>
      <c r="CXR158" s="19"/>
      <c r="CXS158" s="19"/>
      <c r="CXT158" s="19"/>
      <c r="CXU158" s="19"/>
      <c r="CXV158" s="19"/>
      <c r="CXW158" s="19"/>
      <c r="CXX158" s="19"/>
      <c r="CXY158" s="19"/>
      <c r="CXZ158" s="19"/>
      <c r="CYA158" s="19"/>
      <c r="CYB158" s="19"/>
      <c r="CYC158" s="19"/>
      <c r="CYD158" s="19"/>
      <c r="CYE158" s="19"/>
      <c r="CYF158" s="19"/>
      <c r="CYG158" s="19"/>
      <c r="CYH158" s="19"/>
      <c r="CYI158" s="19"/>
      <c r="CYJ158" s="19"/>
      <c r="CYK158" s="19"/>
      <c r="CYL158" s="19"/>
      <c r="CYM158" s="19"/>
      <c r="CYN158" s="19"/>
      <c r="CYO158" s="19"/>
      <c r="CYP158" s="19"/>
      <c r="CYQ158" s="19"/>
      <c r="CYR158" s="19"/>
      <c r="CYS158" s="19"/>
      <c r="CYT158" s="19"/>
      <c r="CYU158" s="19"/>
      <c r="CYV158" s="19"/>
      <c r="CYW158" s="19"/>
      <c r="CYX158" s="19"/>
      <c r="CYY158" s="19"/>
      <c r="CYZ158" s="19"/>
      <c r="CZA158" s="19"/>
      <c r="CZB158" s="19"/>
      <c r="CZC158" s="19"/>
      <c r="CZD158" s="19"/>
      <c r="CZE158" s="19"/>
      <c r="CZF158" s="19"/>
      <c r="CZG158" s="19"/>
      <c r="CZH158" s="19"/>
      <c r="CZI158" s="19"/>
      <c r="CZJ158" s="19"/>
      <c r="CZK158" s="19"/>
      <c r="CZL158" s="19"/>
      <c r="CZM158" s="19"/>
      <c r="CZN158" s="19"/>
      <c r="CZO158" s="19"/>
      <c r="CZP158" s="19"/>
      <c r="CZQ158" s="19"/>
      <c r="CZR158" s="19"/>
      <c r="CZS158" s="19"/>
      <c r="CZT158" s="19"/>
      <c r="CZU158" s="19"/>
      <c r="CZV158" s="19"/>
      <c r="CZW158" s="19"/>
      <c r="CZX158" s="19"/>
      <c r="CZY158" s="19"/>
      <c r="CZZ158" s="19"/>
      <c r="DAA158" s="19"/>
      <c r="DAB158" s="19"/>
      <c r="DAC158" s="19"/>
      <c r="DAD158" s="19"/>
      <c r="DAE158" s="19"/>
      <c r="DAF158" s="19"/>
      <c r="DAG158" s="19"/>
      <c r="DAH158" s="19"/>
      <c r="DAI158" s="19"/>
      <c r="DAJ158" s="19"/>
      <c r="DAK158" s="19"/>
      <c r="DAL158" s="19"/>
      <c r="DAM158" s="19"/>
      <c r="DAN158" s="19"/>
      <c r="DAO158" s="19"/>
      <c r="DAP158" s="19"/>
      <c r="DAQ158" s="19"/>
      <c r="DAR158" s="19"/>
      <c r="DAS158" s="19"/>
      <c r="DAT158" s="19"/>
      <c r="DAU158" s="19"/>
      <c r="DAV158" s="19"/>
      <c r="DAW158" s="19"/>
      <c r="DAX158" s="19"/>
      <c r="DAY158" s="19"/>
      <c r="DAZ158" s="19"/>
      <c r="DBA158" s="19"/>
      <c r="DBB158" s="19"/>
      <c r="DBC158" s="19"/>
      <c r="DBD158" s="19"/>
      <c r="DBE158" s="19"/>
      <c r="DBF158" s="19"/>
      <c r="DBG158" s="19"/>
      <c r="DBH158" s="19"/>
      <c r="DBI158" s="19"/>
      <c r="DBJ158" s="19"/>
      <c r="DBK158" s="19"/>
      <c r="DBL158" s="19"/>
      <c r="DBM158" s="19"/>
      <c r="DBN158" s="19"/>
      <c r="DBO158" s="19"/>
      <c r="DBP158" s="19"/>
      <c r="DBQ158" s="19"/>
      <c r="DBR158" s="19"/>
      <c r="DBS158" s="19"/>
      <c r="DBT158" s="19"/>
      <c r="DBU158" s="19"/>
      <c r="DBV158" s="19"/>
      <c r="DBW158" s="19"/>
      <c r="DBX158" s="19"/>
      <c r="DBY158" s="19"/>
      <c r="DBZ158" s="19"/>
      <c r="DCA158" s="19"/>
      <c r="DCB158" s="19"/>
      <c r="DCC158" s="19"/>
      <c r="DCD158" s="19"/>
      <c r="DCE158" s="19"/>
      <c r="DCF158" s="19"/>
      <c r="DCG158" s="19"/>
      <c r="DCH158" s="19"/>
      <c r="DCI158" s="19"/>
      <c r="DCJ158" s="19"/>
      <c r="DCK158" s="19"/>
      <c r="DCL158" s="19"/>
      <c r="DCM158" s="19"/>
      <c r="DCN158" s="19"/>
      <c r="DCO158" s="19"/>
      <c r="DCP158" s="19"/>
      <c r="DCQ158" s="19"/>
      <c r="DCR158" s="19"/>
      <c r="DCS158" s="19"/>
      <c r="DCT158" s="19"/>
      <c r="DCU158" s="19"/>
      <c r="DCV158" s="19"/>
      <c r="DCW158" s="19"/>
      <c r="DCX158" s="19"/>
      <c r="DCY158" s="19"/>
      <c r="DCZ158" s="19"/>
      <c r="DDA158" s="19"/>
      <c r="DDB158" s="19"/>
      <c r="DDC158" s="19"/>
      <c r="DDD158" s="19"/>
      <c r="DDE158" s="19"/>
      <c r="DDF158" s="19"/>
      <c r="DDG158" s="19"/>
      <c r="DDH158" s="19"/>
      <c r="DDI158" s="19"/>
      <c r="DDJ158" s="19"/>
      <c r="DDK158" s="19"/>
      <c r="DDL158" s="19"/>
      <c r="DDM158" s="19"/>
      <c r="DDN158" s="19"/>
      <c r="DDO158" s="19"/>
      <c r="DDP158" s="19"/>
      <c r="DDQ158" s="19"/>
      <c r="DDR158" s="19"/>
      <c r="DDS158" s="19"/>
      <c r="DDT158" s="19"/>
      <c r="DDU158" s="19"/>
      <c r="DDV158" s="19"/>
      <c r="DDW158" s="19"/>
      <c r="DDX158" s="19"/>
      <c r="DDY158" s="19"/>
      <c r="DDZ158" s="19"/>
      <c r="DEA158" s="19"/>
      <c r="DEB158" s="19"/>
      <c r="DEC158" s="19"/>
      <c r="DED158" s="19"/>
      <c r="DEE158" s="19"/>
      <c r="DEF158" s="19"/>
      <c r="DEG158" s="19"/>
      <c r="DEH158" s="19"/>
      <c r="DEI158" s="19"/>
      <c r="DEJ158" s="19"/>
      <c r="DEK158" s="19"/>
      <c r="DEL158" s="19"/>
      <c r="DEM158" s="19"/>
      <c r="DEN158" s="19"/>
      <c r="DEO158" s="19"/>
      <c r="DEP158" s="19"/>
      <c r="DEQ158" s="19"/>
      <c r="DER158" s="19"/>
      <c r="DES158" s="19"/>
      <c r="DET158" s="19"/>
      <c r="DEU158" s="19"/>
      <c r="DEV158" s="19"/>
      <c r="DEW158" s="19"/>
      <c r="DEX158" s="19"/>
      <c r="DEY158" s="19"/>
      <c r="DEZ158" s="19"/>
      <c r="DFA158" s="19"/>
      <c r="DFB158" s="19"/>
      <c r="DFC158" s="19"/>
      <c r="DFD158" s="19"/>
      <c r="DFE158" s="19"/>
      <c r="DFF158" s="19"/>
      <c r="DFG158" s="19"/>
      <c r="DFH158" s="19"/>
      <c r="DFI158" s="19"/>
      <c r="DFJ158" s="19"/>
      <c r="DFK158" s="19"/>
      <c r="DFL158" s="19"/>
      <c r="DFM158" s="19"/>
      <c r="DFN158" s="19"/>
      <c r="DFO158" s="19"/>
      <c r="DFP158" s="19"/>
      <c r="DFQ158" s="19"/>
      <c r="DFR158" s="19"/>
      <c r="DFS158" s="19"/>
      <c r="DFT158" s="19"/>
      <c r="DFU158" s="19"/>
      <c r="DFV158" s="19"/>
      <c r="DFW158" s="19"/>
      <c r="DFX158" s="19"/>
      <c r="DFY158" s="19"/>
      <c r="DFZ158" s="19"/>
      <c r="DGA158" s="19"/>
      <c r="DGB158" s="19"/>
      <c r="DGC158" s="19"/>
      <c r="DGD158" s="19"/>
      <c r="DGE158" s="19"/>
      <c r="DGF158" s="19"/>
      <c r="DGG158" s="19"/>
      <c r="DGH158" s="19"/>
      <c r="DGI158" s="19"/>
      <c r="DGJ158" s="19"/>
      <c r="DGK158" s="19"/>
      <c r="DGL158" s="19"/>
      <c r="DGM158" s="19"/>
      <c r="DGN158" s="19"/>
      <c r="DGO158" s="19"/>
      <c r="DGP158" s="19"/>
      <c r="DGQ158" s="19"/>
      <c r="DGR158" s="19"/>
      <c r="DGS158" s="19"/>
      <c r="DGT158" s="19"/>
      <c r="DGU158" s="19"/>
      <c r="DGV158" s="19"/>
      <c r="DGW158" s="19"/>
      <c r="DGX158" s="19"/>
      <c r="DGY158" s="19"/>
      <c r="DGZ158" s="19"/>
      <c r="DHA158" s="19"/>
      <c r="DHB158" s="19"/>
      <c r="DHC158" s="19"/>
      <c r="DHD158" s="19"/>
      <c r="DHE158" s="19"/>
      <c r="DHF158" s="19"/>
      <c r="DHG158" s="19"/>
      <c r="DHH158" s="19"/>
      <c r="DHI158" s="19"/>
      <c r="DHJ158" s="19"/>
      <c r="DHK158" s="19"/>
      <c r="DHL158" s="19"/>
      <c r="DHM158" s="19"/>
      <c r="DHN158" s="19"/>
      <c r="DHO158" s="19"/>
      <c r="DHP158" s="19"/>
      <c r="DHQ158" s="19"/>
      <c r="DHR158" s="19"/>
      <c r="DHS158" s="19"/>
      <c r="DHT158" s="19"/>
      <c r="DHU158" s="19"/>
      <c r="DHV158" s="19"/>
      <c r="DHW158" s="19"/>
      <c r="DHX158" s="19"/>
      <c r="DHY158" s="19"/>
      <c r="DHZ158" s="19"/>
      <c r="DIA158" s="19"/>
      <c r="DIB158" s="19"/>
      <c r="DIC158" s="19"/>
      <c r="DID158" s="19"/>
      <c r="DIE158" s="19"/>
      <c r="DIF158" s="19"/>
      <c r="DIG158" s="19"/>
      <c r="DIH158" s="19"/>
      <c r="DII158" s="19"/>
      <c r="DIJ158" s="19"/>
      <c r="DIK158" s="19"/>
      <c r="DIL158" s="19"/>
      <c r="DIM158" s="19"/>
      <c r="DIN158" s="19"/>
      <c r="DIO158" s="19"/>
      <c r="DIP158" s="19"/>
      <c r="DIQ158" s="19"/>
      <c r="DIR158" s="19"/>
      <c r="DIS158" s="19"/>
      <c r="DIT158" s="19"/>
      <c r="DIU158" s="19"/>
      <c r="DIV158" s="19"/>
      <c r="DIW158" s="19"/>
      <c r="DIX158" s="19"/>
      <c r="DIY158" s="19"/>
      <c r="DIZ158" s="19"/>
      <c r="DJA158" s="19"/>
      <c r="DJB158" s="19"/>
      <c r="DJC158" s="19"/>
      <c r="DJD158" s="19"/>
      <c r="DJE158" s="19"/>
      <c r="DJF158" s="19"/>
      <c r="DJG158" s="19"/>
      <c r="DJH158" s="19"/>
      <c r="DJI158" s="19"/>
      <c r="DJJ158" s="19"/>
      <c r="DJK158" s="19"/>
      <c r="DJL158" s="19"/>
      <c r="DJM158" s="19"/>
      <c r="DJN158" s="19"/>
      <c r="DJO158" s="19"/>
      <c r="DJP158" s="19"/>
      <c r="DJQ158" s="19"/>
      <c r="DJR158" s="19"/>
      <c r="DJS158" s="19"/>
      <c r="DJT158" s="19"/>
      <c r="DJU158" s="19"/>
      <c r="DJV158" s="19"/>
      <c r="DJW158" s="19"/>
      <c r="DJX158" s="19"/>
      <c r="DJY158" s="19"/>
      <c r="DJZ158" s="19"/>
      <c r="DKA158" s="19"/>
      <c r="DKB158" s="19"/>
      <c r="DKC158" s="19"/>
      <c r="DKD158" s="19"/>
      <c r="DKE158" s="19"/>
      <c r="DKF158" s="19"/>
      <c r="DKG158" s="19"/>
      <c r="DKH158" s="19"/>
      <c r="DKI158" s="19"/>
      <c r="DKJ158" s="19"/>
      <c r="DKK158" s="19"/>
      <c r="DKL158" s="19"/>
      <c r="DKM158" s="19"/>
      <c r="DKN158" s="19"/>
      <c r="DKO158" s="19"/>
      <c r="DKP158" s="19"/>
      <c r="DKQ158" s="19"/>
      <c r="DKR158" s="19"/>
      <c r="DKS158" s="19"/>
      <c r="DKT158" s="19"/>
      <c r="DKU158" s="19"/>
      <c r="DKV158" s="19"/>
      <c r="DKW158" s="19"/>
      <c r="DKX158" s="19"/>
      <c r="DKY158" s="19"/>
      <c r="DKZ158" s="19"/>
      <c r="DLA158" s="19"/>
      <c r="DLB158" s="19"/>
      <c r="DLC158" s="19"/>
      <c r="DLD158" s="19"/>
      <c r="DLE158" s="19"/>
      <c r="DLF158" s="19"/>
      <c r="DLG158" s="19"/>
      <c r="DLH158" s="19"/>
      <c r="DLI158" s="19"/>
      <c r="DLJ158" s="19"/>
      <c r="DLK158" s="19"/>
      <c r="DLL158" s="19"/>
      <c r="DLM158" s="19"/>
      <c r="DLN158" s="19"/>
      <c r="DLO158" s="19"/>
      <c r="DLP158" s="19"/>
      <c r="DLQ158" s="19"/>
      <c r="DLR158" s="19"/>
      <c r="DLS158" s="19"/>
      <c r="DLT158" s="19"/>
      <c r="DLU158" s="19"/>
      <c r="DLV158" s="19"/>
      <c r="DLW158" s="19"/>
      <c r="DLX158" s="19"/>
      <c r="DLY158" s="19"/>
      <c r="DLZ158" s="19"/>
      <c r="DMA158" s="19"/>
      <c r="DMB158" s="19"/>
      <c r="DMC158" s="19"/>
      <c r="DMD158" s="19"/>
      <c r="DME158" s="19"/>
      <c r="DMF158" s="19"/>
      <c r="DMG158" s="19"/>
      <c r="DMH158" s="19"/>
      <c r="DMI158" s="19"/>
      <c r="DMJ158" s="19"/>
      <c r="DMK158" s="19"/>
      <c r="DML158" s="19"/>
      <c r="DMM158" s="19"/>
      <c r="DMN158" s="19"/>
      <c r="DMO158" s="19"/>
      <c r="DMP158" s="19"/>
      <c r="DMQ158" s="19"/>
      <c r="DMR158" s="19"/>
      <c r="DMS158" s="19"/>
      <c r="DMT158" s="19"/>
      <c r="DMU158" s="19"/>
      <c r="DMV158" s="19"/>
      <c r="DMW158" s="19"/>
      <c r="DMX158" s="19"/>
      <c r="DMY158" s="19"/>
      <c r="DMZ158" s="19"/>
      <c r="DNA158" s="19"/>
      <c r="DNB158" s="19"/>
      <c r="DNC158" s="19"/>
      <c r="DND158" s="19"/>
      <c r="DNE158" s="19"/>
      <c r="DNF158" s="19"/>
      <c r="DNG158" s="19"/>
      <c r="DNH158" s="19"/>
      <c r="DNI158" s="19"/>
      <c r="DNJ158" s="19"/>
      <c r="DNK158" s="19"/>
      <c r="DNL158" s="19"/>
      <c r="DNM158" s="19"/>
      <c r="DNN158" s="19"/>
      <c r="DNO158" s="19"/>
      <c r="DNP158" s="19"/>
      <c r="DNQ158" s="19"/>
      <c r="DNR158" s="19"/>
      <c r="DNS158" s="19"/>
      <c r="DNT158" s="19"/>
      <c r="DNU158" s="19"/>
      <c r="DNV158" s="19"/>
      <c r="DNW158" s="19"/>
      <c r="DNX158" s="19"/>
      <c r="DNY158" s="19"/>
      <c r="DNZ158" s="19"/>
      <c r="DOA158" s="19"/>
      <c r="DOB158" s="19"/>
      <c r="DOC158" s="19"/>
      <c r="DOD158" s="19"/>
      <c r="DOE158" s="19"/>
      <c r="DOF158" s="19"/>
      <c r="DOG158" s="19"/>
      <c r="DOH158" s="19"/>
      <c r="DOI158" s="19"/>
      <c r="DOJ158" s="19"/>
      <c r="DOK158" s="19"/>
      <c r="DOL158" s="19"/>
      <c r="DOM158" s="19"/>
      <c r="DON158" s="19"/>
      <c r="DOO158" s="19"/>
      <c r="DOP158" s="19"/>
      <c r="DOQ158" s="19"/>
      <c r="DOR158" s="19"/>
      <c r="DOS158" s="19"/>
      <c r="DOT158" s="19"/>
      <c r="DOU158" s="19"/>
      <c r="DOV158" s="19"/>
      <c r="DOW158" s="19"/>
      <c r="DOX158" s="19"/>
      <c r="DOY158" s="19"/>
      <c r="DOZ158" s="19"/>
      <c r="DPA158" s="19"/>
      <c r="DPB158" s="19"/>
      <c r="DPC158" s="19"/>
      <c r="DPD158" s="19"/>
      <c r="DPE158" s="19"/>
      <c r="DPF158" s="19"/>
      <c r="DPG158" s="19"/>
      <c r="DPH158" s="19"/>
      <c r="DPI158" s="19"/>
      <c r="DPJ158" s="19"/>
      <c r="DPK158" s="19"/>
      <c r="DPL158" s="19"/>
      <c r="DPM158" s="19"/>
      <c r="DPN158" s="19"/>
      <c r="DPO158" s="19"/>
      <c r="DPP158" s="19"/>
      <c r="DPQ158" s="19"/>
      <c r="DPR158" s="19"/>
      <c r="DPS158" s="19"/>
      <c r="DPT158" s="19"/>
      <c r="DPU158" s="19"/>
      <c r="DPV158" s="19"/>
      <c r="DPW158" s="19"/>
      <c r="DPX158" s="19"/>
      <c r="DPY158" s="19"/>
      <c r="DPZ158" s="19"/>
      <c r="DQA158" s="19"/>
      <c r="DQB158" s="19"/>
      <c r="DQC158" s="19"/>
      <c r="DQD158" s="19"/>
      <c r="DQE158" s="19"/>
      <c r="DQF158" s="19"/>
      <c r="DQG158" s="19"/>
      <c r="DQH158" s="19"/>
      <c r="DQI158" s="19"/>
      <c r="DQJ158" s="19"/>
      <c r="DQK158" s="19"/>
      <c r="DQL158" s="19"/>
      <c r="DQM158" s="19"/>
      <c r="DQN158" s="19"/>
      <c r="DQO158" s="19"/>
      <c r="DQP158" s="19"/>
      <c r="DQQ158" s="19"/>
      <c r="DQR158" s="19"/>
      <c r="DQS158" s="19"/>
      <c r="DQT158" s="19"/>
      <c r="DQU158" s="19"/>
      <c r="DQV158" s="19"/>
      <c r="DQW158" s="19"/>
      <c r="DQX158" s="19"/>
      <c r="DQY158" s="19"/>
      <c r="DQZ158" s="19"/>
      <c r="DRA158" s="19"/>
      <c r="DRB158" s="19"/>
      <c r="DRC158" s="19"/>
      <c r="DRD158" s="19"/>
      <c r="DRE158" s="19"/>
      <c r="DRF158" s="19"/>
      <c r="DRG158" s="19"/>
      <c r="DRH158" s="19"/>
      <c r="DRI158" s="19"/>
      <c r="DRJ158" s="19"/>
      <c r="DRK158" s="19"/>
      <c r="DRL158" s="19"/>
      <c r="DRM158" s="19"/>
      <c r="DRN158" s="19"/>
      <c r="DRO158" s="19"/>
      <c r="DRP158" s="19"/>
      <c r="DRQ158" s="19"/>
      <c r="DRR158" s="19"/>
      <c r="DRS158" s="19"/>
      <c r="DRT158" s="19"/>
      <c r="DRU158" s="19"/>
      <c r="DRV158" s="19"/>
      <c r="DRW158" s="19"/>
      <c r="DRX158" s="19"/>
      <c r="DRY158" s="19"/>
      <c r="DRZ158" s="19"/>
      <c r="DSA158" s="19"/>
      <c r="DSB158" s="19"/>
      <c r="DSC158" s="19"/>
      <c r="DSD158" s="19"/>
      <c r="DSE158" s="19"/>
      <c r="DSF158" s="19"/>
      <c r="DSG158" s="19"/>
      <c r="DSH158" s="19"/>
      <c r="DSI158" s="19"/>
      <c r="DSJ158" s="19"/>
      <c r="DSK158" s="19"/>
      <c r="DSL158" s="19"/>
      <c r="DSM158" s="19"/>
      <c r="DSN158" s="19"/>
      <c r="DSO158" s="19"/>
      <c r="DSP158" s="19"/>
      <c r="DSQ158" s="19"/>
      <c r="DSR158" s="19"/>
      <c r="DSS158" s="19"/>
      <c r="DST158" s="19"/>
      <c r="DSU158" s="19"/>
      <c r="DSV158" s="19"/>
      <c r="DSW158" s="19"/>
      <c r="DSX158" s="19"/>
      <c r="DSY158" s="19"/>
      <c r="DSZ158" s="19"/>
      <c r="DTA158" s="19"/>
      <c r="DTB158" s="19"/>
      <c r="DTC158" s="19"/>
      <c r="DTD158" s="19"/>
      <c r="DTE158" s="19"/>
      <c r="DTF158" s="19"/>
      <c r="DTG158" s="19"/>
      <c r="DTH158" s="19"/>
      <c r="DTI158" s="19"/>
      <c r="DTJ158" s="19"/>
      <c r="DTK158" s="19"/>
      <c r="DTL158" s="19"/>
      <c r="DTM158" s="19"/>
      <c r="DTN158" s="19"/>
      <c r="DTO158" s="19"/>
      <c r="DTP158" s="19"/>
      <c r="DTQ158" s="19"/>
      <c r="DTR158" s="19"/>
      <c r="DTS158" s="19"/>
      <c r="DTT158" s="19"/>
      <c r="DTU158" s="19"/>
      <c r="DTV158" s="19"/>
      <c r="DTW158" s="19"/>
      <c r="DTX158" s="19"/>
      <c r="DTY158" s="19"/>
      <c r="DTZ158" s="19"/>
      <c r="DUA158" s="19"/>
      <c r="DUB158" s="19"/>
      <c r="DUC158" s="19"/>
      <c r="DUD158" s="19"/>
      <c r="DUE158" s="19"/>
      <c r="DUF158" s="19"/>
      <c r="DUG158" s="19"/>
      <c r="DUH158" s="19"/>
      <c r="DUI158" s="19"/>
      <c r="DUJ158" s="19"/>
      <c r="DUK158" s="19"/>
      <c r="DUL158" s="19"/>
      <c r="DUM158" s="19"/>
      <c r="DUN158" s="19"/>
      <c r="DUO158" s="19"/>
      <c r="DUP158" s="19"/>
      <c r="DUQ158" s="19"/>
      <c r="DUR158" s="19"/>
      <c r="DUS158" s="19"/>
      <c r="DUT158" s="19"/>
      <c r="DUU158" s="19"/>
      <c r="DUV158" s="19"/>
      <c r="DUW158" s="19"/>
      <c r="DUX158" s="19"/>
      <c r="DUY158" s="19"/>
      <c r="DUZ158" s="19"/>
      <c r="DVA158" s="19"/>
      <c r="DVB158" s="19"/>
      <c r="DVC158" s="19"/>
      <c r="DVD158" s="19"/>
      <c r="DVE158" s="19"/>
      <c r="DVF158" s="19"/>
      <c r="DVG158" s="19"/>
      <c r="DVH158" s="19"/>
      <c r="DVI158" s="19"/>
      <c r="DVJ158" s="19"/>
      <c r="DVK158" s="19"/>
      <c r="DVL158" s="19"/>
      <c r="DVM158" s="19"/>
      <c r="DVN158" s="19"/>
      <c r="DVO158" s="19"/>
      <c r="DVP158" s="19"/>
      <c r="DVQ158" s="19"/>
      <c r="DVR158" s="19"/>
      <c r="DVS158" s="19"/>
      <c r="DVT158" s="19"/>
      <c r="DVU158" s="19"/>
      <c r="DVV158" s="19"/>
      <c r="DVW158" s="19"/>
      <c r="DVX158" s="19"/>
      <c r="DVY158" s="19"/>
      <c r="DVZ158" s="19"/>
      <c r="DWA158" s="19"/>
      <c r="DWB158" s="19"/>
      <c r="DWC158" s="19"/>
      <c r="DWD158" s="19"/>
      <c r="DWE158" s="19"/>
      <c r="DWF158" s="19"/>
      <c r="DWG158" s="19"/>
      <c r="DWH158" s="19"/>
      <c r="DWI158" s="19"/>
      <c r="DWJ158" s="19"/>
      <c r="DWK158" s="19"/>
      <c r="DWL158" s="19"/>
      <c r="DWM158" s="19"/>
      <c r="DWN158" s="19"/>
      <c r="DWO158" s="19"/>
      <c r="DWP158" s="19"/>
      <c r="DWQ158" s="19"/>
      <c r="DWR158" s="19"/>
      <c r="DWS158" s="19"/>
      <c r="DWT158" s="19"/>
      <c r="DWU158" s="19"/>
      <c r="DWV158" s="19"/>
      <c r="DWW158" s="19"/>
      <c r="DWX158" s="19"/>
      <c r="DWY158" s="19"/>
      <c r="DWZ158" s="19"/>
      <c r="DXA158" s="19"/>
      <c r="DXB158" s="19"/>
      <c r="DXC158" s="19"/>
      <c r="DXD158" s="19"/>
      <c r="DXE158" s="19"/>
      <c r="DXF158" s="19"/>
      <c r="DXG158" s="19"/>
      <c r="DXH158" s="19"/>
      <c r="DXI158" s="19"/>
      <c r="DXJ158" s="19"/>
      <c r="DXK158" s="19"/>
      <c r="DXL158" s="19"/>
      <c r="DXM158" s="19"/>
      <c r="DXN158" s="19"/>
      <c r="DXO158" s="19"/>
      <c r="DXP158" s="19"/>
      <c r="DXQ158" s="19"/>
      <c r="DXR158" s="19"/>
      <c r="DXS158" s="19"/>
      <c r="DXT158" s="19"/>
      <c r="DXU158" s="19"/>
      <c r="DXV158" s="19"/>
      <c r="DXW158" s="19"/>
      <c r="DXX158" s="19"/>
      <c r="DXY158" s="19"/>
      <c r="DXZ158" s="19"/>
      <c r="DYA158" s="19"/>
      <c r="DYB158" s="19"/>
      <c r="DYC158" s="19"/>
      <c r="DYD158" s="19"/>
      <c r="DYE158" s="19"/>
      <c r="DYF158" s="19"/>
      <c r="DYG158" s="19"/>
      <c r="DYH158" s="19"/>
      <c r="DYI158" s="19"/>
      <c r="DYJ158" s="19"/>
      <c r="DYK158" s="19"/>
      <c r="DYL158" s="19"/>
      <c r="DYM158" s="19"/>
      <c r="DYN158" s="19"/>
      <c r="DYO158" s="19"/>
      <c r="DYP158" s="19"/>
      <c r="DYQ158" s="19"/>
      <c r="DYR158" s="19"/>
      <c r="DYS158" s="19"/>
      <c r="DYT158" s="19"/>
      <c r="DYU158" s="19"/>
      <c r="DYV158" s="19"/>
      <c r="DYW158" s="19"/>
      <c r="DYX158" s="19"/>
      <c r="DYY158" s="19"/>
      <c r="DYZ158" s="19"/>
      <c r="DZA158" s="19"/>
      <c r="DZB158" s="19"/>
      <c r="DZC158" s="19"/>
      <c r="DZD158" s="19"/>
      <c r="DZE158" s="19"/>
      <c r="DZF158" s="19"/>
      <c r="DZG158" s="19"/>
      <c r="DZH158" s="19"/>
      <c r="DZI158" s="19"/>
      <c r="DZJ158" s="19"/>
      <c r="DZK158" s="19"/>
      <c r="DZL158" s="19"/>
      <c r="DZM158" s="19"/>
      <c r="DZN158" s="19"/>
      <c r="DZO158" s="19"/>
      <c r="DZP158" s="19"/>
      <c r="DZQ158" s="19"/>
      <c r="DZR158" s="19"/>
      <c r="DZS158" s="19"/>
      <c r="DZT158" s="19"/>
      <c r="DZU158" s="19"/>
      <c r="DZV158" s="19"/>
      <c r="DZW158" s="19"/>
      <c r="DZX158" s="19"/>
      <c r="DZY158" s="19"/>
      <c r="DZZ158" s="19"/>
      <c r="EAA158" s="19"/>
      <c r="EAB158" s="19"/>
      <c r="EAC158" s="19"/>
      <c r="EAD158" s="19"/>
      <c r="EAE158" s="19"/>
      <c r="EAF158" s="19"/>
      <c r="EAG158" s="19"/>
      <c r="EAH158" s="19"/>
      <c r="EAI158" s="19"/>
      <c r="EAJ158" s="19"/>
      <c r="EAK158" s="19"/>
      <c r="EAL158" s="19"/>
      <c r="EAM158" s="19"/>
      <c r="EAN158" s="19"/>
      <c r="EAO158" s="19"/>
      <c r="EAP158" s="19"/>
      <c r="EAQ158" s="19"/>
      <c r="EAR158" s="19"/>
      <c r="EAS158" s="19"/>
      <c r="EAT158" s="19"/>
      <c r="EAU158" s="19"/>
      <c r="EAV158" s="19"/>
      <c r="EAW158" s="19"/>
      <c r="EAX158" s="19"/>
      <c r="EAY158" s="19"/>
      <c r="EAZ158" s="19"/>
      <c r="EBA158" s="19"/>
      <c r="EBB158" s="19"/>
      <c r="EBC158" s="19"/>
      <c r="EBD158" s="19"/>
      <c r="EBE158" s="19"/>
      <c r="EBF158" s="19"/>
      <c r="EBG158" s="19"/>
      <c r="EBH158" s="19"/>
      <c r="EBI158" s="19"/>
      <c r="EBJ158" s="19"/>
      <c r="EBK158" s="19"/>
      <c r="EBL158" s="19"/>
      <c r="EBM158" s="19"/>
      <c r="EBN158" s="19"/>
      <c r="EBO158" s="19"/>
      <c r="EBP158" s="19"/>
      <c r="EBQ158" s="19"/>
      <c r="EBR158" s="19"/>
      <c r="EBS158" s="19"/>
      <c r="EBT158" s="19"/>
      <c r="EBU158" s="19"/>
      <c r="EBV158" s="19"/>
      <c r="EBW158" s="19"/>
      <c r="EBX158" s="19"/>
      <c r="EBY158" s="19"/>
      <c r="EBZ158" s="19"/>
      <c r="ECA158" s="19"/>
      <c r="ECB158" s="19"/>
      <c r="ECC158" s="19"/>
      <c r="ECD158" s="19"/>
      <c r="ECE158" s="19"/>
      <c r="ECF158" s="19"/>
      <c r="ECG158" s="19"/>
      <c r="ECH158" s="19"/>
      <c r="ECI158" s="19"/>
      <c r="ECJ158" s="19"/>
      <c r="ECK158" s="19"/>
      <c r="ECL158" s="19"/>
      <c r="ECM158" s="19"/>
      <c r="ECN158" s="19"/>
      <c r="ECO158" s="19"/>
      <c r="ECP158" s="19"/>
      <c r="ECQ158" s="19"/>
      <c r="ECR158" s="19"/>
      <c r="ECS158" s="19"/>
      <c r="ECT158" s="19"/>
      <c r="ECU158" s="19"/>
      <c r="ECV158" s="19"/>
      <c r="ECW158" s="19"/>
      <c r="ECX158" s="19"/>
      <c r="ECY158" s="19"/>
      <c r="ECZ158" s="19"/>
      <c r="EDA158" s="19"/>
      <c r="EDB158" s="19"/>
      <c r="EDC158" s="19"/>
      <c r="EDD158" s="19"/>
      <c r="EDE158" s="19"/>
      <c r="EDF158" s="19"/>
      <c r="EDG158" s="19"/>
      <c r="EDH158" s="19"/>
      <c r="EDI158" s="19"/>
      <c r="EDJ158" s="19"/>
      <c r="EDK158" s="19"/>
      <c r="EDL158" s="19"/>
      <c r="EDM158" s="19"/>
      <c r="EDN158" s="19"/>
      <c r="EDO158" s="19"/>
      <c r="EDP158" s="19"/>
      <c r="EDQ158" s="19"/>
      <c r="EDR158" s="19"/>
      <c r="EDS158" s="19"/>
      <c r="EDT158" s="19"/>
      <c r="EDU158" s="19"/>
      <c r="EDV158" s="19"/>
      <c r="EDW158" s="19"/>
      <c r="EDX158" s="19"/>
      <c r="EDY158" s="19"/>
      <c r="EDZ158" s="19"/>
      <c r="EEA158" s="19"/>
      <c r="EEB158" s="19"/>
      <c r="EEC158" s="19"/>
      <c r="EED158" s="19"/>
      <c r="EEE158" s="19"/>
      <c r="EEF158" s="19"/>
      <c r="EEG158" s="19"/>
      <c r="EEH158" s="19"/>
      <c r="EEI158" s="19"/>
      <c r="EEJ158" s="19"/>
      <c r="EEK158" s="19"/>
      <c r="EEL158" s="19"/>
      <c r="EEM158" s="19"/>
      <c r="EEN158" s="19"/>
      <c r="EEO158" s="19"/>
      <c r="EEP158" s="19"/>
      <c r="EEQ158" s="19"/>
      <c r="EER158" s="19"/>
      <c r="EES158" s="19"/>
      <c r="EET158" s="19"/>
      <c r="EEU158" s="19"/>
      <c r="EEV158" s="19"/>
      <c r="EEW158" s="19"/>
      <c r="EEX158" s="19"/>
      <c r="EEY158" s="19"/>
      <c r="EEZ158" s="19"/>
      <c r="EFA158" s="19"/>
      <c r="EFB158" s="19"/>
      <c r="EFC158" s="19"/>
      <c r="EFD158" s="19"/>
      <c r="EFE158" s="19"/>
      <c r="EFF158" s="19"/>
      <c r="EFG158" s="19"/>
      <c r="EFH158" s="19"/>
      <c r="EFI158" s="19"/>
      <c r="EFJ158" s="19"/>
      <c r="EFK158" s="19"/>
      <c r="EFL158" s="19"/>
      <c r="EFM158" s="19"/>
      <c r="EFN158" s="19"/>
      <c r="EFO158" s="19"/>
      <c r="EFP158" s="19"/>
      <c r="EFQ158" s="19"/>
      <c r="EFR158" s="19"/>
      <c r="EFS158" s="19"/>
      <c r="EFT158" s="19"/>
      <c r="EFU158" s="19"/>
      <c r="EFV158" s="19"/>
      <c r="EFW158" s="19"/>
      <c r="EFX158" s="19"/>
      <c r="EFY158" s="19"/>
      <c r="EFZ158" s="19"/>
      <c r="EGA158" s="19"/>
      <c r="EGB158" s="19"/>
      <c r="EGC158" s="19"/>
      <c r="EGD158" s="19"/>
      <c r="EGE158" s="19"/>
      <c r="EGF158" s="19"/>
      <c r="EGG158" s="19"/>
      <c r="EGH158" s="19"/>
      <c r="EGI158" s="19"/>
      <c r="EGJ158" s="19"/>
      <c r="EGK158" s="19"/>
      <c r="EGL158" s="19"/>
      <c r="EGM158" s="19"/>
      <c r="EGN158" s="19"/>
      <c r="EGO158" s="19"/>
      <c r="EGP158" s="19"/>
      <c r="EGQ158" s="19"/>
      <c r="EGR158" s="19"/>
      <c r="EGS158" s="19"/>
      <c r="EGT158" s="19"/>
      <c r="EGU158" s="19"/>
      <c r="EGV158" s="19"/>
      <c r="EGW158" s="19"/>
      <c r="EGX158" s="19"/>
      <c r="EGY158" s="19"/>
      <c r="EGZ158" s="19"/>
      <c r="EHA158" s="19"/>
      <c r="EHB158" s="19"/>
      <c r="EHC158" s="19"/>
      <c r="EHD158" s="19"/>
      <c r="EHE158" s="19"/>
      <c r="EHF158" s="19"/>
      <c r="EHG158" s="19"/>
      <c r="EHH158" s="19"/>
      <c r="EHI158" s="19"/>
      <c r="EHJ158" s="19"/>
      <c r="EHK158" s="19"/>
      <c r="EHL158" s="19"/>
      <c r="EHM158" s="19"/>
      <c r="EHN158" s="19"/>
      <c r="EHO158" s="19"/>
      <c r="EHP158" s="19"/>
      <c r="EHQ158" s="19"/>
      <c r="EHR158" s="19"/>
      <c r="EHS158" s="19"/>
      <c r="EHT158" s="19"/>
      <c r="EHU158" s="19"/>
      <c r="EHV158" s="19"/>
      <c r="EHW158" s="19"/>
      <c r="EHX158" s="19"/>
      <c r="EHY158" s="19"/>
      <c r="EHZ158" s="19"/>
      <c r="EIA158" s="19"/>
      <c r="EIB158" s="19"/>
      <c r="EIC158" s="19"/>
      <c r="EID158" s="19"/>
      <c r="EIE158" s="19"/>
      <c r="EIF158" s="19"/>
      <c r="EIG158" s="19"/>
      <c r="EIH158" s="19"/>
      <c r="EII158" s="19"/>
      <c r="EIJ158" s="19"/>
      <c r="EIK158" s="19"/>
      <c r="EIL158" s="19"/>
      <c r="EIM158" s="19"/>
      <c r="EIN158" s="19"/>
      <c r="EIO158" s="19"/>
      <c r="EIP158" s="19"/>
      <c r="EIQ158" s="19"/>
      <c r="EIR158" s="19"/>
      <c r="EIS158" s="19"/>
      <c r="EIT158" s="19"/>
      <c r="EIU158" s="19"/>
      <c r="EIV158" s="19"/>
      <c r="EIW158" s="19"/>
      <c r="EIX158" s="19"/>
      <c r="EIY158" s="19"/>
      <c r="EIZ158" s="19"/>
      <c r="EJA158" s="19"/>
      <c r="EJB158" s="19"/>
      <c r="EJC158" s="19"/>
      <c r="EJD158" s="19"/>
      <c r="EJE158" s="19"/>
      <c r="EJF158" s="19"/>
      <c r="EJG158" s="19"/>
      <c r="EJH158" s="19"/>
      <c r="EJI158" s="19"/>
      <c r="EJJ158" s="19"/>
      <c r="EJK158" s="19"/>
      <c r="EJL158" s="19"/>
      <c r="EJM158" s="19"/>
      <c r="EJN158" s="19"/>
      <c r="EJO158" s="19"/>
      <c r="EJP158" s="19"/>
      <c r="EJQ158" s="19"/>
      <c r="EJR158" s="19"/>
      <c r="EJS158" s="19"/>
      <c r="EJT158" s="19"/>
      <c r="EJU158" s="19"/>
      <c r="EJV158" s="19"/>
      <c r="EJW158" s="19"/>
      <c r="EJX158" s="19"/>
      <c r="EJY158" s="19"/>
      <c r="EJZ158" s="19"/>
      <c r="EKA158" s="19"/>
      <c r="EKB158" s="19"/>
      <c r="EKC158" s="19"/>
      <c r="EKD158" s="19"/>
      <c r="EKE158" s="19"/>
      <c r="EKF158" s="19"/>
      <c r="EKG158" s="19"/>
      <c r="EKH158" s="19"/>
      <c r="EKI158" s="19"/>
      <c r="EKJ158" s="19"/>
      <c r="EKK158" s="19"/>
      <c r="EKL158" s="19"/>
      <c r="EKM158" s="19"/>
      <c r="EKN158" s="19"/>
      <c r="EKO158" s="19"/>
      <c r="EKP158" s="19"/>
      <c r="EKQ158" s="19"/>
      <c r="EKR158" s="19"/>
      <c r="EKS158" s="19"/>
      <c r="EKT158" s="19"/>
      <c r="EKU158" s="19"/>
      <c r="EKV158" s="19"/>
      <c r="EKW158" s="19"/>
      <c r="EKX158" s="19"/>
      <c r="EKY158" s="19"/>
      <c r="EKZ158" s="19"/>
      <c r="ELA158" s="19"/>
      <c r="ELB158" s="19"/>
      <c r="ELC158" s="19"/>
      <c r="ELD158" s="19"/>
      <c r="ELE158" s="19"/>
      <c r="ELF158" s="19"/>
      <c r="ELG158" s="19"/>
      <c r="ELH158" s="19"/>
      <c r="ELI158" s="19"/>
      <c r="ELJ158" s="19"/>
      <c r="ELK158" s="19"/>
      <c r="ELL158" s="19"/>
      <c r="ELM158" s="19"/>
      <c r="ELN158" s="19"/>
      <c r="ELO158" s="19"/>
      <c r="ELP158" s="19"/>
      <c r="ELQ158" s="19"/>
      <c r="ELR158" s="19"/>
      <c r="ELS158" s="19"/>
      <c r="ELT158" s="19"/>
      <c r="ELU158" s="19"/>
      <c r="ELV158" s="19"/>
      <c r="ELW158" s="19"/>
      <c r="ELX158" s="19"/>
      <c r="ELY158" s="19"/>
      <c r="ELZ158" s="19"/>
      <c r="EMA158" s="19"/>
      <c r="EMB158" s="19"/>
      <c r="EMC158" s="19"/>
      <c r="EMD158" s="19"/>
      <c r="EME158" s="19"/>
      <c r="EMF158" s="19"/>
      <c r="EMG158" s="19"/>
      <c r="EMH158" s="19"/>
      <c r="EMI158" s="19"/>
      <c r="EMJ158" s="19"/>
      <c r="EMK158" s="19"/>
      <c r="EML158" s="19"/>
      <c r="EMM158" s="19"/>
      <c r="EMN158" s="19"/>
      <c r="EMO158" s="19"/>
      <c r="EMP158" s="19"/>
      <c r="EMQ158" s="19"/>
      <c r="EMR158" s="19"/>
      <c r="EMS158" s="19"/>
      <c r="EMT158" s="19"/>
      <c r="EMU158" s="19"/>
      <c r="EMV158" s="19"/>
      <c r="EMW158" s="19"/>
      <c r="EMX158" s="19"/>
      <c r="EMY158" s="19"/>
      <c r="EMZ158" s="19"/>
      <c r="ENA158" s="19"/>
      <c r="ENB158" s="19"/>
      <c r="ENC158" s="19"/>
      <c r="END158" s="19"/>
      <c r="ENE158" s="19"/>
      <c r="ENF158" s="19"/>
      <c r="ENG158" s="19"/>
      <c r="ENH158" s="19"/>
      <c r="ENI158" s="19"/>
      <c r="ENJ158" s="19"/>
      <c r="ENK158" s="19"/>
      <c r="ENL158" s="19"/>
      <c r="ENM158" s="19"/>
      <c r="ENN158" s="19"/>
      <c r="ENO158" s="19"/>
      <c r="ENP158" s="19"/>
      <c r="ENQ158" s="19"/>
      <c r="ENR158" s="19"/>
      <c r="ENS158" s="19"/>
      <c r="ENT158" s="19"/>
      <c r="ENU158" s="19"/>
      <c r="ENV158" s="19"/>
      <c r="ENW158" s="19"/>
      <c r="ENX158" s="19"/>
      <c r="ENY158" s="19"/>
      <c r="ENZ158" s="19"/>
      <c r="EOA158" s="19"/>
      <c r="EOB158" s="19"/>
      <c r="EOC158" s="19"/>
      <c r="EOD158" s="19"/>
      <c r="EOE158" s="19"/>
      <c r="EOF158" s="19"/>
      <c r="EOG158" s="19"/>
      <c r="EOH158" s="19"/>
      <c r="EOI158" s="19"/>
      <c r="EOJ158" s="19"/>
      <c r="EOK158" s="19"/>
      <c r="EOL158" s="19"/>
      <c r="EOM158" s="19"/>
      <c r="EON158" s="19"/>
      <c r="EOO158" s="19"/>
      <c r="EOP158" s="19"/>
      <c r="EOQ158" s="19"/>
      <c r="EOR158" s="19"/>
      <c r="EOS158" s="19"/>
      <c r="EOT158" s="19"/>
      <c r="EOU158" s="19"/>
      <c r="EOV158" s="19"/>
      <c r="EOW158" s="19"/>
      <c r="EOX158" s="19"/>
      <c r="EOY158" s="19"/>
      <c r="EOZ158" s="19"/>
      <c r="EPA158" s="19"/>
      <c r="EPB158" s="19"/>
      <c r="EPC158" s="19"/>
      <c r="EPD158" s="19"/>
      <c r="EPE158" s="19"/>
      <c r="EPF158" s="19"/>
      <c r="EPG158" s="19"/>
      <c r="EPH158" s="19"/>
      <c r="EPI158" s="19"/>
      <c r="EPJ158" s="19"/>
      <c r="EPK158" s="19"/>
      <c r="EPL158" s="19"/>
      <c r="EPM158" s="19"/>
      <c r="EPN158" s="19"/>
      <c r="EPO158" s="19"/>
      <c r="EPP158" s="19"/>
      <c r="EPQ158" s="19"/>
      <c r="EPR158" s="19"/>
      <c r="EPS158" s="19"/>
      <c r="EPT158" s="19"/>
      <c r="EPU158" s="19"/>
      <c r="EPV158" s="19"/>
      <c r="EPW158" s="19"/>
      <c r="EPX158" s="19"/>
      <c r="EPY158" s="19"/>
      <c r="EPZ158" s="19"/>
      <c r="EQA158" s="19"/>
      <c r="EQB158" s="19"/>
      <c r="EQC158" s="19"/>
      <c r="EQD158" s="19"/>
      <c r="EQE158" s="19"/>
      <c r="EQF158" s="19"/>
      <c r="EQG158" s="19"/>
      <c r="EQH158" s="19"/>
      <c r="EQI158" s="19"/>
      <c r="EQJ158" s="19"/>
      <c r="EQK158" s="19"/>
      <c r="EQL158" s="19"/>
      <c r="EQM158" s="19"/>
      <c r="EQN158" s="19"/>
      <c r="EQO158" s="19"/>
      <c r="EQP158" s="19"/>
      <c r="EQQ158" s="19"/>
      <c r="EQR158" s="19"/>
      <c r="EQS158" s="19"/>
      <c r="EQT158" s="19"/>
      <c r="EQU158" s="19"/>
      <c r="EQV158" s="19"/>
      <c r="EQW158" s="19"/>
      <c r="EQX158" s="19"/>
      <c r="EQY158" s="19"/>
      <c r="EQZ158" s="19"/>
      <c r="ERA158" s="19"/>
      <c r="ERB158" s="19"/>
      <c r="ERC158" s="19"/>
      <c r="ERD158" s="19"/>
      <c r="ERE158" s="19"/>
      <c r="ERF158" s="19"/>
      <c r="ERG158" s="19"/>
      <c r="ERH158" s="19"/>
      <c r="ERI158" s="19"/>
      <c r="ERJ158" s="19"/>
      <c r="ERK158" s="19"/>
      <c r="ERL158" s="19"/>
      <c r="ERM158" s="19"/>
      <c r="ERN158" s="19"/>
      <c r="ERO158" s="19"/>
      <c r="ERP158" s="19"/>
      <c r="ERQ158" s="19"/>
      <c r="ERR158" s="19"/>
      <c r="ERS158" s="19"/>
      <c r="ERT158" s="19"/>
      <c r="ERU158" s="19"/>
      <c r="ERV158" s="19"/>
      <c r="ERW158" s="19"/>
      <c r="ERX158" s="19"/>
      <c r="ERY158" s="19"/>
      <c r="ERZ158" s="19"/>
      <c r="ESA158" s="19"/>
      <c r="ESB158" s="19"/>
      <c r="ESC158" s="19"/>
      <c r="ESD158" s="19"/>
      <c r="ESE158" s="19"/>
      <c r="ESF158" s="19"/>
      <c r="ESG158" s="19"/>
      <c r="ESH158" s="19"/>
      <c r="ESI158" s="19"/>
      <c r="ESJ158" s="19"/>
      <c r="ESK158" s="19"/>
      <c r="ESL158" s="19"/>
      <c r="ESM158" s="19"/>
      <c r="ESN158" s="19"/>
      <c r="ESO158" s="19"/>
      <c r="ESP158" s="19"/>
      <c r="ESQ158" s="19"/>
      <c r="ESR158" s="19"/>
      <c r="ESS158" s="19"/>
      <c r="EST158" s="19"/>
      <c r="ESU158" s="19"/>
      <c r="ESV158" s="19"/>
      <c r="ESW158" s="19"/>
      <c r="ESX158" s="19"/>
      <c r="ESY158" s="19"/>
      <c r="ESZ158" s="19"/>
      <c r="ETA158" s="19"/>
      <c r="ETB158" s="19"/>
      <c r="ETC158" s="19"/>
      <c r="ETD158" s="19"/>
      <c r="ETE158" s="19"/>
      <c r="ETF158" s="19"/>
      <c r="ETG158" s="19"/>
      <c r="ETH158" s="19"/>
      <c r="ETI158" s="19"/>
      <c r="ETJ158" s="19"/>
      <c r="ETK158" s="19"/>
      <c r="ETL158" s="19"/>
      <c r="ETM158" s="19"/>
      <c r="ETN158" s="19"/>
      <c r="ETO158" s="19"/>
      <c r="ETP158" s="19"/>
      <c r="ETQ158" s="19"/>
      <c r="ETR158" s="19"/>
      <c r="ETS158" s="19"/>
      <c r="ETT158" s="19"/>
      <c r="ETU158" s="19"/>
      <c r="ETV158" s="19"/>
      <c r="ETW158" s="19"/>
      <c r="ETX158" s="19"/>
      <c r="ETY158" s="19"/>
      <c r="ETZ158" s="19"/>
      <c r="EUA158" s="19"/>
      <c r="EUB158" s="19"/>
      <c r="EUC158" s="19"/>
      <c r="EUD158" s="19"/>
      <c r="EUE158" s="19"/>
      <c r="EUF158" s="19"/>
      <c r="EUG158" s="19"/>
      <c r="EUH158" s="19"/>
      <c r="EUI158" s="19"/>
      <c r="EUJ158" s="19"/>
      <c r="EUK158" s="19"/>
      <c r="EUL158" s="19"/>
      <c r="EUM158" s="19"/>
      <c r="EUN158" s="19"/>
      <c r="EUO158" s="19"/>
      <c r="EUP158" s="19"/>
      <c r="EUQ158" s="19"/>
      <c r="EUR158" s="19"/>
      <c r="EUS158" s="19"/>
      <c r="EUT158" s="19"/>
      <c r="EUU158" s="19"/>
      <c r="EUV158" s="19"/>
      <c r="EUW158" s="19"/>
      <c r="EUX158" s="19"/>
      <c r="EUY158" s="19"/>
      <c r="EUZ158" s="19"/>
      <c r="EVA158" s="19"/>
      <c r="EVB158" s="19"/>
      <c r="EVC158" s="19"/>
      <c r="EVD158" s="19"/>
      <c r="EVE158" s="19"/>
      <c r="EVF158" s="19"/>
      <c r="EVG158" s="19"/>
      <c r="EVH158" s="19"/>
      <c r="EVI158" s="19"/>
      <c r="EVJ158" s="19"/>
      <c r="EVK158" s="19"/>
      <c r="EVL158" s="19"/>
      <c r="EVM158" s="19"/>
      <c r="EVN158" s="19"/>
      <c r="EVO158" s="19"/>
      <c r="EVP158" s="19"/>
      <c r="EVQ158" s="19"/>
      <c r="EVR158" s="19"/>
      <c r="EVS158" s="19"/>
      <c r="EVT158" s="19"/>
      <c r="EVU158" s="19"/>
      <c r="EVV158" s="19"/>
      <c r="EVW158" s="19"/>
      <c r="EVX158" s="19"/>
      <c r="EVY158" s="19"/>
      <c r="EVZ158" s="19"/>
      <c r="EWA158" s="19"/>
      <c r="EWB158" s="19"/>
      <c r="EWC158" s="19"/>
      <c r="EWD158" s="19"/>
      <c r="EWE158" s="19"/>
      <c r="EWF158" s="19"/>
      <c r="EWG158" s="19"/>
      <c r="EWH158" s="19"/>
      <c r="EWI158" s="19"/>
      <c r="EWJ158" s="19"/>
      <c r="EWK158" s="19"/>
      <c r="EWL158" s="19"/>
      <c r="EWM158" s="19"/>
      <c r="EWN158" s="19"/>
      <c r="EWO158" s="19"/>
      <c r="EWP158" s="19"/>
      <c r="EWQ158" s="19"/>
      <c r="EWR158" s="19"/>
      <c r="EWS158" s="19"/>
      <c r="EWT158" s="19"/>
      <c r="EWU158" s="19"/>
      <c r="EWV158" s="19"/>
      <c r="EWW158" s="19"/>
      <c r="EWX158" s="19"/>
      <c r="EWY158" s="19"/>
      <c r="EWZ158" s="19"/>
      <c r="EXA158" s="19"/>
      <c r="EXB158" s="19"/>
      <c r="EXC158" s="19"/>
      <c r="EXD158" s="19"/>
      <c r="EXE158" s="19"/>
      <c r="EXF158" s="19"/>
      <c r="EXG158" s="19"/>
      <c r="EXH158" s="19"/>
      <c r="EXI158" s="19"/>
      <c r="EXJ158" s="19"/>
      <c r="EXK158" s="19"/>
      <c r="EXL158" s="19"/>
      <c r="EXM158" s="19"/>
      <c r="EXN158" s="19"/>
      <c r="EXO158" s="19"/>
      <c r="EXP158" s="19"/>
      <c r="EXQ158" s="19"/>
      <c r="EXR158" s="19"/>
      <c r="EXS158" s="19"/>
      <c r="EXT158" s="19"/>
      <c r="EXU158" s="19"/>
      <c r="EXV158" s="19"/>
      <c r="EXW158" s="19"/>
      <c r="EXX158" s="19"/>
      <c r="EXY158" s="19"/>
      <c r="EXZ158" s="19"/>
      <c r="EYA158" s="19"/>
      <c r="EYB158" s="19"/>
      <c r="EYC158" s="19"/>
      <c r="EYD158" s="19"/>
      <c r="EYE158" s="19"/>
      <c r="EYF158" s="19"/>
      <c r="EYG158" s="19"/>
      <c r="EYH158" s="19"/>
      <c r="EYI158" s="19"/>
      <c r="EYJ158" s="19"/>
      <c r="EYK158" s="19"/>
      <c r="EYL158" s="19"/>
      <c r="EYM158" s="19"/>
      <c r="EYN158" s="19"/>
      <c r="EYO158" s="19"/>
      <c r="EYP158" s="19"/>
      <c r="EYQ158" s="19"/>
      <c r="EYR158" s="19"/>
      <c r="EYS158" s="19"/>
      <c r="EYT158" s="19"/>
      <c r="EYU158" s="19"/>
      <c r="EYV158" s="19"/>
      <c r="EYW158" s="19"/>
      <c r="EYX158" s="19"/>
      <c r="EYY158" s="19"/>
      <c r="EYZ158" s="19"/>
      <c r="EZA158" s="19"/>
      <c r="EZB158" s="19"/>
      <c r="EZC158" s="19"/>
      <c r="EZD158" s="19"/>
      <c r="EZE158" s="19"/>
      <c r="EZF158" s="19"/>
      <c r="EZG158" s="19"/>
      <c r="EZH158" s="19"/>
      <c r="EZI158" s="19"/>
      <c r="EZJ158" s="19"/>
      <c r="EZK158" s="19"/>
      <c r="EZL158" s="19"/>
      <c r="EZM158" s="19"/>
      <c r="EZN158" s="19"/>
      <c r="EZO158" s="19"/>
      <c r="EZP158" s="19"/>
      <c r="EZQ158" s="19"/>
      <c r="EZR158" s="19"/>
      <c r="EZS158" s="19"/>
      <c r="EZT158" s="19"/>
      <c r="EZU158" s="19"/>
      <c r="EZV158" s="19"/>
      <c r="EZW158" s="19"/>
      <c r="EZX158" s="19"/>
      <c r="EZY158" s="19"/>
      <c r="EZZ158" s="19"/>
      <c r="FAA158" s="19"/>
      <c r="FAB158" s="19"/>
      <c r="FAC158" s="19"/>
      <c r="FAD158" s="19"/>
      <c r="FAE158" s="19"/>
      <c r="FAF158" s="19"/>
      <c r="FAG158" s="19"/>
      <c r="FAH158" s="19"/>
      <c r="FAI158" s="19"/>
      <c r="FAJ158" s="19"/>
      <c r="FAK158" s="19"/>
      <c r="FAL158" s="19"/>
      <c r="FAM158" s="19"/>
      <c r="FAN158" s="19"/>
      <c r="FAO158" s="19"/>
      <c r="FAP158" s="19"/>
      <c r="FAQ158" s="19"/>
      <c r="FAR158" s="19"/>
      <c r="FAS158" s="19"/>
      <c r="FAT158" s="19"/>
      <c r="FAU158" s="19"/>
      <c r="FAV158" s="19"/>
      <c r="FAW158" s="19"/>
      <c r="FAX158" s="19"/>
      <c r="FAY158" s="19"/>
      <c r="FAZ158" s="19"/>
      <c r="FBA158" s="19"/>
      <c r="FBB158" s="19"/>
      <c r="FBC158" s="19"/>
      <c r="FBD158" s="19"/>
      <c r="FBE158" s="19"/>
      <c r="FBF158" s="19"/>
      <c r="FBG158" s="19"/>
      <c r="FBH158" s="19"/>
      <c r="FBI158" s="19"/>
      <c r="FBJ158" s="19"/>
      <c r="FBK158" s="19"/>
      <c r="FBL158" s="19"/>
      <c r="FBM158" s="19"/>
      <c r="FBN158" s="19"/>
      <c r="FBO158" s="19"/>
      <c r="FBP158" s="19"/>
      <c r="FBQ158" s="19"/>
      <c r="FBR158" s="19"/>
      <c r="FBS158" s="19"/>
      <c r="FBT158" s="19"/>
      <c r="FBU158" s="19"/>
      <c r="FBV158" s="19"/>
      <c r="FBW158" s="19"/>
      <c r="FBX158" s="19"/>
      <c r="FBY158" s="19"/>
      <c r="FBZ158" s="19"/>
      <c r="FCA158" s="19"/>
      <c r="FCB158" s="19"/>
      <c r="FCC158" s="19"/>
      <c r="FCD158" s="19"/>
      <c r="FCE158" s="19"/>
      <c r="FCF158" s="19"/>
      <c r="FCG158" s="19"/>
      <c r="FCH158" s="19"/>
      <c r="FCI158" s="19"/>
      <c r="FCJ158" s="19"/>
      <c r="FCK158" s="19"/>
      <c r="FCL158" s="19"/>
      <c r="FCM158" s="19"/>
      <c r="FCN158" s="19"/>
      <c r="FCO158" s="19"/>
      <c r="FCP158" s="19"/>
      <c r="FCQ158" s="19"/>
      <c r="FCR158" s="19"/>
      <c r="FCS158" s="19"/>
      <c r="FCT158" s="19"/>
      <c r="FCU158" s="19"/>
      <c r="FCV158" s="19"/>
      <c r="FCW158" s="19"/>
      <c r="FCX158" s="19"/>
      <c r="FCY158" s="19"/>
      <c r="FCZ158" s="19"/>
      <c r="FDA158" s="19"/>
      <c r="FDB158" s="19"/>
      <c r="FDC158" s="19"/>
      <c r="FDD158" s="19"/>
      <c r="FDE158" s="19"/>
      <c r="FDF158" s="19"/>
      <c r="FDG158" s="19"/>
      <c r="FDH158" s="19"/>
      <c r="FDI158" s="19"/>
      <c r="FDJ158" s="19"/>
      <c r="FDK158" s="19"/>
      <c r="FDL158" s="19"/>
      <c r="FDM158" s="19"/>
      <c r="FDN158" s="19"/>
      <c r="FDO158" s="19"/>
      <c r="FDP158" s="19"/>
      <c r="FDQ158" s="19"/>
      <c r="FDR158" s="19"/>
      <c r="FDS158" s="19"/>
      <c r="FDT158" s="19"/>
      <c r="FDU158" s="19"/>
      <c r="FDV158" s="19"/>
      <c r="FDW158" s="19"/>
      <c r="FDX158" s="19"/>
      <c r="FDY158" s="19"/>
      <c r="FDZ158" s="19"/>
      <c r="FEA158" s="19"/>
      <c r="FEB158" s="19"/>
      <c r="FEC158" s="19"/>
      <c r="FED158" s="19"/>
      <c r="FEE158" s="19"/>
      <c r="FEF158" s="19"/>
      <c r="FEG158" s="19"/>
      <c r="FEH158" s="19"/>
      <c r="FEI158" s="19"/>
      <c r="FEJ158" s="19"/>
      <c r="FEK158" s="19"/>
      <c r="FEL158" s="19"/>
      <c r="FEM158" s="19"/>
      <c r="FEN158" s="19"/>
      <c r="FEO158" s="19"/>
      <c r="FEP158" s="19"/>
      <c r="FEQ158" s="19"/>
      <c r="FER158" s="19"/>
      <c r="FES158" s="19"/>
      <c r="FET158" s="19"/>
      <c r="FEU158" s="19"/>
      <c r="FEV158" s="19"/>
      <c r="FEW158" s="19"/>
      <c r="FEX158" s="19"/>
      <c r="FEY158" s="19"/>
      <c r="FEZ158" s="19"/>
      <c r="FFA158" s="19"/>
      <c r="FFB158" s="19"/>
      <c r="FFC158" s="19"/>
      <c r="FFD158" s="19"/>
      <c r="FFE158" s="19"/>
      <c r="FFF158" s="19"/>
      <c r="FFG158" s="19"/>
      <c r="FFH158" s="19"/>
      <c r="FFI158" s="19"/>
      <c r="FFJ158" s="19"/>
      <c r="FFK158" s="19"/>
      <c r="FFL158" s="19"/>
      <c r="FFM158" s="19"/>
      <c r="FFN158" s="19"/>
      <c r="FFO158" s="19"/>
      <c r="FFP158" s="19"/>
      <c r="FFQ158" s="19"/>
      <c r="FFR158" s="19"/>
      <c r="FFS158" s="19"/>
      <c r="FFT158" s="19"/>
      <c r="FFU158" s="19"/>
      <c r="FFV158" s="19"/>
      <c r="FFW158" s="19"/>
      <c r="FFX158" s="19"/>
      <c r="FFY158" s="19"/>
      <c r="FFZ158" s="19"/>
      <c r="FGA158" s="19"/>
      <c r="FGB158" s="19"/>
      <c r="FGC158" s="19"/>
      <c r="FGD158" s="19"/>
      <c r="FGE158" s="19"/>
      <c r="FGF158" s="19"/>
      <c r="FGG158" s="19"/>
      <c r="FGH158" s="19"/>
      <c r="FGI158" s="19"/>
      <c r="FGJ158" s="19"/>
      <c r="FGK158" s="19"/>
      <c r="FGL158" s="19"/>
      <c r="FGM158" s="19"/>
      <c r="FGN158" s="19"/>
      <c r="FGO158" s="19"/>
      <c r="FGP158" s="19"/>
      <c r="FGQ158" s="19"/>
      <c r="FGR158" s="19"/>
      <c r="FGS158" s="19"/>
      <c r="FGT158" s="19"/>
      <c r="FGU158" s="19"/>
      <c r="FGV158" s="19"/>
      <c r="FGW158" s="19"/>
      <c r="FGX158" s="19"/>
      <c r="FGY158" s="19"/>
      <c r="FGZ158" s="19"/>
      <c r="FHA158" s="19"/>
      <c r="FHB158" s="19"/>
      <c r="FHC158" s="19"/>
      <c r="FHD158" s="19"/>
      <c r="FHE158" s="19"/>
      <c r="FHF158" s="19"/>
      <c r="FHG158" s="19"/>
      <c r="FHH158" s="19"/>
      <c r="FHI158" s="19"/>
      <c r="FHJ158" s="19"/>
      <c r="FHK158" s="19"/>
      <c r="FHL158" s="19"/>
      <c r="FHM158" s="19"/>
      <c r="FHN158" s="19"/>
      <c r="FHO158" s="19"/>
      <c r="FHP158" s="19"/>
      <c r="FHQ158" s="19"/>
      <c r="FHR158" s="19"/>
      <c r="FHS158" s="19"/>
      <c r="FHT158" s="19"/>
      <c r="FHU158" s="19"/>
      <c r="FHV158" s="19"/>
      <c r="FHW158" s="19"/>
      <c r="FHX158" s="19"/>
      <c r="FHY158" s="19"/>
      <c r="FHZ158" s="19"/>
      <c r="FIA158" s="19"/>
      <c r="FIB158" s="19"/>
      <c r="FIC158" s="19"/>
      <c r="FID158" s="19"/>
      <c r="FIE158" s="19"/>
      <c r="FIF158" s="19"/>
      <c r="FIG158" s="19"/>
      <c r="FIH158" s="19"/>
      <c r="FII158" s="19"/>
      <c r="FIJ158" s="19"/>
      <c r="FIK158" s="19"/>
      <c r="FIL158" s="19"/>
      <c r="FIM158" s="19"/>
      <c r="FIN158" s="19"/>
      <c r="FIO158" s="19"/>
      <c r="FIP158" s="19"/>
      <c r="FIQ158" s="19"/>
      <c r="FIR158" s="19"/>
      <c r="FIS158" s="19"/>
      <c r="FIT158" s="19"/>
      <c r="FIU158" s="19"/>
      <c r="FIV158" s="19"/>
      <c r="FIW158" s="19"/>
      <c r="FIX158" s="19"/>
      <c r="FIY158" s="19"/>
      <c r="FIZ158" s="19"/>
      <c r="FJA158" s="19"/>
      <c r="FJB158" s="19"/>
      <c r="FJC158" s="19"/>
      <c r="FJD158" s="19"/>
      <c r="FJE158" s="19"/>
      <c r="FJF158" s="19"/>
      <c r="FJG158" s="19"/>
      <c r="FJH158" s="19"/>
      <c r="FJI158" s="19"/>
      <c r="FJJ158" s="19"/>
      <c r="FJK158" s="19"/>
      <c r="FJL158" s="19"/>
      <c r="FJM158" s="19"/>
      <c r="FJN158" s="19"/>
      <c r="FJO158" s="19"/>
      <c r="FJP158" s="19"/>
      <c r="FJQ158" s="19"/>
      <c r="FJR158" s="19"/>
      <c r="FJS158" s="19"/>
      <c r="FJT158" s="19"/>
      <c r="FJU158" s="19"/>
      <c r="FJV158" s="19"/>
      <c r="FJW158" s="19"/>
      <c r="FJX158" s="19"/>
      <c r="FJY158" s="19"/>
      <c r="FJZ158" s="19"/>
      <c r="FKA158" s="19"/>
      <c r="FKB158" s="19"/>
      <c r="FKC158" s="19"/>
      <c r="FKD158" s="19"/>
      <c r="FKE158" s="19"/>
      <c r="FKF158" s="19"/>
      <c r="FKG158" s="19"/>
      <c r="FKH158" s="19"/>
      <c r="FKI158" s="19"/>
      <c r="FKJ158" s="19"/>
      <c r="FKK158" s="19"/>
      <c r="FKL158" s="19"/>
      <c r="FKM158" s="19"/>
      <c r="FKN158" s="19"/>
      <c r="FKO158" s="19"/>
      <c r="FKP158" s="19"/>
      <c r="FKQ158" s="19"/>
      <c r="FKR158" s="19"/>
      <c r="FKS158" s="19"/>
      <c r="FKT158" s="19"/>
      <c r="FKU158" s="19"/>
      <c r="FKV158" s="19"/>
      <c r="FKW158" s="19"/>
      <c r="FKX158" s="19"/>
      <c r="FKY158" s="19"/>
      <c r="FKZ158" s="19"/>
      <c r="FLA158" s="19"/>
      <c r="FLB158" s="19"/>
      <c r="FLC158" s="19"/>
      <c r="FLD158" s="19"/>
      <c r="FLE158" s="19"/>
      <c r="FLF158" s="19"/>
      <c r="FLG158" s="19"/>
      <c r="FLH158" s="19"/>
      <c r="FLI158" s="19"/>
      <c r="FLJ158" s="19"/>
      <c r="FLK158" s="19"/>
      <c r="FLL158" s="19"/>
      <c r="FLM158" s="19"/>
      <c r="FLN158" s="19"/>
      <c r="FLO158" s="19"/>
      <c r="FLP158" s="19"/>
      <c r="FLQ158" s="19"/>
      <c r="FLR158" s="19"/>
      <c r="FLS158" s="19"/>
      <c r="FLT158" s="19"/>
      <c r="FLU158" s="19"/>
      <c r="FLV158" s="19"/>
      <c r="FLW158" s="19"/>
      <c r="FLX158" s="19"/>
      <c r="FLY158" s="19"/>
      <c r="FLZ158" s="19"/>
      <c r="FMA158" s="19"/>
      <c r="FMB158" s="19"/>
      <c r="FMC158" s="19"/>
      <c r="FMD158" s="19"/>
      <c r="FME158" s="19"/>
      <c r="FMF158" s="19"/>
      <c r="FMG158" s="19"/>
      <c r="FMH158" s="19"/>
      <c r="FMI158" s="19"/>
      <c r="FMJ158" s="19"/>
      <c r="FMK158" s="19"/>
      <c r="FML158" s="19"/>
      <c r="FMM158" s="19"/>
      <c r="FMN158" s="19"/>
      <c r="FMO158" s="19"/>
      <c r="FMP158" s="19"/>
      <c r="FMQ158" s="19"/>
      <c r="FMR158" s="19"/>
      <c r="FMS158" s="19"/>
      <c r="FMT158" s="19"/>
      <c r="FMU158" s="19"/>
      <c r="FMV158" s="19"/>
      <c r="FMW158" s="19"/>
      <c r="FMX158" s="19"/>
      <c r="FMY158" s="19"/>
      <c r="FMZ158" s="19"/>
      <c r="FNA158" s="19"/>
      <c r="FNB158" s="19"/>
      <c r="FNC158" s="19"/>
      <c r="FND158" s="19"/>
      <c r="FNE158" s="19"/>
      <c r="FNF158" s="19"/>
      <c r="FNG158" s="19"/>
      <c r="FNH158" s="19"/>
      <c r="FNI158" s="19"/>
      <c r="FNJ158" s="19"/>
      <c r="FNK158" s="19"/>
      <c r="FNL158" s="19"/>
      <c r="FNM158" s="19"/>
      <c r="FNN158" s="19"/>
      <c r="FNO158" s="19"/>
      <c r="FNP158" s="19"/>
      <c r="FNQ158" s="19"/>
      <c r="FNR158" s="19"/>
      <c r="FNS158" s="19"/>
      <c r="FNT158" s="19"/>
      <c r="FNU158" s="19"/>
      <c r="FNV158" s="19"/>
      <c r="FNW158" s="19"/>
      <c r="FNX158" s="19"/>
      <c r="FNY158" s="19"/>
      <c r="FNZ158" s="19"/>
      <c r="FOA158" s="19"/>
      <c r="FOB158" s="19"/>
      <c r="FOC158" s="19"/>
      <c r="FOD158" s="19"/>
      <c r="FOE158" s="19"/>
      <c r="FOF158" s="19"/>
      <c r="FOG158" s="19"/>
      <c r="FOH158" s="19"/>
      <c r="FOI158" s="19"/>
      <c r="FOJ158" s="19"/>
      <c r="FOK158" s="19"/>
      <c r="FOL158" s="19"/>
      <c r="FOM158" s="19"/>
      <c r="FON158" s="19"/>
      <c r="FOO158" s="19"/>
      <c r="FOP158" s="19"/>
      <c r="FOQ158" s="19"/>
      <c r="FOR158" s="19"/>
      <c r="FOS158" s="19"/>
      <c r="FOT158" s="19"/>
      <c r="FOU158" s="19"/>
      <c r="FOV158" s="19"/>
      <c r="FOW158" s="19"/>
      <c r="FOX158" s="19"/>
      <c r="FOY158" s="19"/>
      <c r="FOZ158" s="19"/>
      <c r="FPA158" s="19"/>
      <c r="FPB158" s="19"/>
      <c r="FPC158" s="19"/>
      <c r="FPD158" s="19"/>
      <c r="FPE158" s="19"/>
      <c r="FPF158" s="19"/>
      <c r="FPG158" s="19"/>
      <c r="FPH158" s="19"/>
      <c r="FPI158" s="19"/>
      <c r="FPJ158" s="19"/>
      <c r="FPK158" s="19"/>
      <c r="FPL158" s="19"/>
      <c r="FPM158" s="19"/>
      <c r="FPN158" s="19"/>
      <c r="FPO158" s="19"/>
      <c r="FPP158" s="19"/>
      <c r="FPQ158" s="19"/>
      <c r="FPR158" s="19"/>
      <c r="FPS158" s="19"/>
      <c r="FPT158" s="19"/>
      <c r="FPU158" s="19"/>
      <c r="FPV158" s="19"/>
      <c r="FPW158" s="19"/>
      <c r="FPX158" s="19"/>
      <c r="FPY158" s="19"/>
      <c r="FPZ158" s="19"/>
      <c r="FQA158" s="19"/>
      <c r="FQB158" s="19"/>
      <c r="FQC158" s="19"/>
      <c r="FQD158" s="19"/>
      <c r="FQE158" s="19"/>
      <c r="FQF158" s="19"/>
      <c r="FQG158" s="19"/>
      <c r="FQH158" s="19"/>
      <c r="FQI158" s="19"/>
      <c r="FQJ158" s="19"/>
      <c r="FQK158" s="19"/>
      <c r="FQL158" s="19"/>
      <c r="FQM158" s="19"/>
      <c r="FQN158" s="19"/>
      <c r="FQO158" s="19"/>
      <c r="FQP158" s="19"/>
      <c r="FQQ158" s="19"/>
      <c r="FQR158" s="19"/>
      <c r="FQS158" s="19"/>
      <c r="FQT158" s="19"/>
      <c r="FQU158" s="19"/>
      <c r="FQV158" s="19"/>
      <c r="FQW158" s="19"/>
      <c r="FQX158" s="19"/>
      <c r="FQY158" s="19"/>
      <c r="FQZ158" s="19"/>
      <c r="FRA158" s="19"/>
      <c r="FRB158" s="19"/>
      <c r="FRC158" s="19"/>
      <c r="FRD158" s="19"/>
      <c r="FRE158" s="19"/>
      <c r="FRF158" s="19"/>
      <c r="FRG158" s="19"/>
      <c r="FRH158" s="19"/>
      <c r="FRI158" s="19"/>
      <c r="FRJ158" s="19"/>
      <c r="FRK158" s="19"/>
      <c r="FRL158" s="19"/>
      <c r="FRM158" s="19"/>
      <c r="FRN158" s="19"/>
      <c r="FRO158" s="19"/>
      <c r="FRP158" s="19"/>
      <c r="FRQ158" s="19"/>
      <c r="FRR158" s="19"/>
      <c r="FRS158" s="19"/>
      <c r="FRT158" s="19"/>
      <c r="FRU158" s="19"/>
      <c r="FRV158" s="19"/>
      <c r="FRW158" s="19"/>
      <c r="FRX158" s="19"/>
      <c r="FRY158" s="19"/>
      <c r="FRZ158" s="19"/>
      <c r="FSA158" s="19"/>
      <c r="FSB158" s="19"/>
      <c r="FSC158" s="19"/>
      <c r="FSD158" s="19"/>
      <c r="FSE158" s="19"/>
      <c r="FSF158" s="19"/>
      <c r="FSG158" s="19"/>
      <c r="FSH158" s="19"/>
      <c r="FSI158" s="19"/>
      <c r="FSJ158" s="19"/>
      <c r="FSK158" s="19"/>
      <c r="FSL158" s="19"/>
      <c r="FSM158" s="19"/>
      <c r="FSN158" s="19"/>
      <c r="FSO158" s="19"/>
      <c r="FSP158" s="19"/>
      <c r="FSQ158" s="19"/>
      <c r="FSR158" s="19"/>
      <c r="FSS158" s="19"/>
      <c r="FST158" s="19"/>
      <c r="FSU158" s="19"/>
      <c r="FSV158" s="19"/>
      <c r="FSW158" s="19"/>
      <c r="FSX158" s="19"/>
      <c r="FSY158" s="19"/>
      <c r="FSZ158" s="19"/>
      <c r="FTA158" s="19"/>
      <c r="FTB158" s="19"/>
      <c r="FTC158" s="19"/>
      <c r="FTD158" s="19"/>
      <c r="FTE158" s="19"/>
      <c r="FTF158" s="19"/>
      <c r="FTG158" s="19"/>
      <c r="FTH158" s="19"/>
      <c r="FTI158" s="19"/>
      <c r="FTJ158" s="19"/>
      <c r="FTK158" s="19"/>
      <c r="FTL158" s="19"/>
      <c r="FTM158" s="19"/>
      <c r="FTN158" s="19"/>
      <c r="FTO158" s="19"/>
      <c r="FTP158" s="19"/>
      <c r="FTQ158" s="19"/>
      <c r="FTR158" s="19"/>
      <c r="FTS158" s="19"/>
      <c r="FTT158" s="19"/>
      <c r="FTU158" s="19"/>
      <c r="FTV158" s="19"/>
      <c r="FTW158" s="19"/>
      <c r="FTX158" s="19"/>
      <c r="FTY158" s="19"/>
      <c r="FTZ158" s="19"/>
      <c r="FUA158" s="19"/>
      <c r="FUB158" s="19"/>
      <c r="FUC158" s="19"/>
      <c r="FUD158" s="19"/>
      <c r="FUE158" s="19"/>
      <c r="FUF158" s="19"/>
      <c r="FUG158" s="19"/>
      <c r="FUH158" s="19"/>
      <c r="FUI158" s="19"/>
      <c r="FUJ158" s="19"/>
      <c r="FUK158" s="19"/>
      <c r="FUL158" s="19"/>
      <c r="FUM158" s="19"/>
      <c r="FUN158" s="19"/>
      <c r="FUO158" s="19"/>
      <c r="FUP158" s="19"/>
      <c r="FUQ158" s="19"/>
      <c r="FUR158" s="19"/>
      <c r="FUS158" s="19"/>
      <c r="FUT158" s="19"/>
      <c r="FUU158" s="19"/>
      <c r="FUV158" s="19"/>
      <c r="FUW158" s="19"/>
      <c r="FUX158" s="19"/>
      <c r="FUY158" s="19"/>
      <c r="FUZ158" s="19"/>
      <c r="FVA158" s="19"/>
      <c r="FVB158" s="19"/>
      <c r="FVC158" s="19"/>
      <c r="FVD158" s="19"/>
      <c r="FVE158" s="19"/>
      <c r="FVF158" s="19"/>
      <c r="FVG158" s="19"/>
      <c r="FVH158" s="19"/>
      <c r="FVI158" s="19"/>
      <c r="FVJ158" s="19"/>
      <c r="FVK158" s="19"/>
      <c r="FVL158" s="19"/>
      <c r="FVM158" s="19"/>
      <c r="FVN158" s="19"/>
      <c r="FVO158" s="19"/>
      <c r="FVP158" s="19"/>
      <c r="FVQ158" s="19"/>
      <c r="FVR158" s="19"/>
      <c r="FVS158" s="19"/>
      <c r="FVT158" s="19"/>
      <c r="FVU158" s="19"/>
      <c r="FVV158" s="19"/>
      <c r="FVW158" s="19"/>
      <c r="FVX158" s="19"/>
      <c r="FVY158" s="19"/>
      <c r="FVZ158" s="19"/>
      <c r="FWA158" s="19"/>
      <c r="FWB158" s="19"/>
      <c r="FWC158" s="19"/>
      <c r="FWD158" s="19"/>
      <c r="FWE158" s="19"/>
      <c r="FWF158" s="19"/>
      <c r="FWG158" s="19"/>
    </row>
    <row r="159" spans="1:4661" s="144" customFormat="1" ht="26.4" x14ac:dyDescent="0.25">
      <c r="A159" s="122" t="s">
        <v>512</v>
      </c>
      <c r="B159" s="245" t="s">
        <v>47</v>
      </c>
      <c r="C159" s="246">
        <v>2026</v>
      </c>
      <c r="D159" s="247">
        <v>2028</v>
      </c>
      <c r="E159" s="248"/>
      <c r="F159" s="245" t="s">
        <v>101</v>
      </c>
      <c r="G159" s="245"/>
      <c r="H159" s="245" t="s">
        <v>101</v>
      </c>
      <c r="I159" s="245" t="s">
        <v>51</v>
      </c>
      <c r="J159" s="245" t="s">
        <v>102</v>
      </c>
      <c r="K159" s="249" t="s">
        <v>452</v>
      </c>
      <c r="L159" s="248" t="s">
        <v>454</v>
      </c>
      <c r="M159" s="250">
        <v>1</v>
      </c>
      <c r="N159" s="250" t="s">
        <v>106</v>
      </c>
      <c r="O159" s="250">
        <v>48</v>
      </c>
      <c r="P159" s="250" t="s">
        <v>113</v>
      </c>
      <c r="Q159" s="262">
        <v>449229.62</v>
      </c>
      <c r="R159" s="262">
        <v>449229.62</v>
      </c>
      <c r="S159" s="262">
        <v>449229.62</v>
      </c>
      <c r="T159" s="262">
        <v>449229.62</v>
      </c>
      <c r="U159" s="262">
        <f t="shared" si="2"/>
        <v>1796918.48</v>
      </c>
      <c r="V159" s="256">
        <v>0</v>
      </c>
      <c r="W159" s="245"/>
      <c r="X159" s="257" t="s">
        <v>110</v>
      </c>
      <c r="Y159" s="257" t="s">
        <v>111</v>
      </c>
      <c r="Z159" s="261"/>
      <c r="AA159" s="25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9"/>
      <c r="AMA159" s="19"/>
      <c r="AMB159" s="19"/>
      <c r="AMC159" s="19"/>
      <c r="AMD159" s="19"/>
      <c r="AME159" s="19"/>
      <c r="AMF159" s="19"/>
      <c r="AMG159" s="19"/>
      <c r="AMH159" s="19"/>
      <c r="AMI159" s="19"/>
      <c r="AMJ159" s="19"/>
      <c r="AMK159" s="19"/>
      <c r="AML159" s="19"/>
      <c r="AMM159" s="19"/>
      <c r="AMN159" s="19"/>
      <c r="AMO159" s="19"/>
      <c r="AMP159" s="19"/>
      <c r="AMQ159" s="19"/>
      <c r="AMR159" s="19"/>
      <c r="AMS159" s="19"/>
      <c r="AMT159" s="19"/>
      <c r="AMU159" s="19"/>
      <c r="AMV159" s="19"/>
      <c r="AMW159" s="19"/>
      <c r="AMX159" s="19"/>
      <c r="AMY159" s="19"/>
      <c r="AMZ159" s="19"/>
      <c r="ANA159" s="19"/>
      <c r="ANB159" s="19"/>
      <c r="ANC159" s="19"/>
      <c r="AND159" s="19"/>
      <c r="ANE159" s="19"/>
      <c r="ANF159" s="19"/>
      <c r="ANG159" s="19"/>
      <c r="ANH159" s="19"/>
      <c r="ANI159" s="19"/>
      <c r="ANJ159" s="19"/>
      <c r="ANK159" s="19"/>
      <c r="ANL159" s="19"/>
      <c r="ANM159" s="19"/>
      <c r="ANN159" s="19"/>
      <c r="ANO159" s="19"/>
      <c r="ANP159" s="19"/>
      <c r="ANQ159" s="19"/>
      <c r="ANR159" s="19"/>
      <c r="ANS159" s="19"/>
      <c r="ANT159" s="19"/>
      <c r="ANU159" s="19"/>
      <c r="ANV159" s="19"/>
      <c r="ANW159" s="19"/>
      <c r="ANX159" s="19"/>
      <c r="ANY159" s="19"/>
      <c r="ANZ159" s="19"/>
      <c r="AOA159" s="19"/>
      <c r="AOB159" s="19"/>
      <c r="AOC159" s="19"/>
      <c r="AOD159" s="19"/>
      <c r="AOE159" s="19"/>
      <c r="AOF159" s="19"/>
      <c r="AOG159" s="19"/>
      <c r="AOH159" s="19"/>
      <c r="AOI159" s="19"/>
      <c r="AOJ159" s="19"/>
      <c r="AOK159" s="19"/>
      <c r="AOL159" s="19"/>
      <c r="AOM159" s="19"/>
      <c r="AON159" s="19"/>
      <c r="AOO159" s="19"/>
      <c r="AOP159" s="19"/>
      <c r="AOQ159" s="19"/>
      <c r="AOR159" s="19"/>
      <c r="AOS159" s="19"/>
      <c r="AOT159" s="19"/>
      <c r="AOU159" s="19"/>
      <c r="AOV159" s="19"/>
      <c r="AOW159" s="19"/>
      <c r="AOX159" s="19"/>
      <c r="AOY159" s="19"/>
      <c r="AOZ159" s="19"/>
      <c r="APA159" s="19"/>
      <c r="APB159" s="19"/>
      <c r="APC159" s="19"/>
      <c r="APD159" s="19"/>
      <c r="APE159" s="19"/>
      <c r="APF159" s="19"/>
      <c r="APG159" s="19"/>
      <c r="APH159" s="19"/>
      <c r="API159" s="19"/>
      <c r="APJ159" s="19"/>
      <c r="APK159" s="19"/>
      <c r="APL159" s="19"/>
      <c r="APM159" s="19"/>
      <c r="APN159" s="19"/>
      <c r="APO159" s="19"/>
      <c r="APP159" s="19"/>
      <c r="APQ159" s="19"/>
      <c r="APR159" s="19"/>
      <c r="APS159" s="19"/>
      <c r="APT159" s="19"/>
      <c r="APU159" s="19"/>
      <c r="APV159" s="19"/>
      <c r="APW159" s="19"/>
      <c r="APX159" s="19"/>
      <c r="APY159" s="19"/>
      <c r="APZ159" s="19"/>
      <c r="AQA159" s="19"/>
      <c r="AQB159" s="19"/>
      <c r="AQC159" s="19"/>
      <c r="AQD159" s="19"/>
      <c r="AQE159" s="19"/>
      <c r="AQF159" s="19"/>
      <c r="AQG159" s="19"/>
      <c r="AQH159" s="19"/>
      <c r="AQI159" s="19"/>
      <c r="AQJ159" s="19"/>
      <c r="AQK159" s="19"/>
      <c r="AQL159" s="19"/>
      <c r="AQM159" s="19"/>
      <c r="AQN159" s="19"/>
      <c r="AQO159" s="19"/>
      <c r="AQP159" s="19"/>
      <c r="AQQ159" s="19"/>
      <c r="AQR159" s="19"/>
      <c r="AQS159" s="19"/>
      <c r="AQT159" s="19"/>
      <c r="AQU159" s="19"/>
      <c r="AQV159" s="19"/>
      <c r="AQW159" s="19"/>
      <c r="AQX159" s="19"/>
      <c r="AQY159" s="19"/>
      <c r="AQZ159" s="19"/>
      <c r="ARA159" s="19"/>
      <c r="ARB159" s="19"/>
      <c r="ARC159" s="19"/>
      <c r="ARD159" s="19"/>
      <c r="ARE159" s="19"/>
      <c r="ARF159" s="19"/>
      <c r="ARG159" s="19"/>
      <c r="ARH159" s="19"/>
      <c r="ARI159" s="19"/>
      <c r="ARJ159" s="19"/>
      <c r="ARK159" s="19"/>
      <c r="ARL159" s="19"/>
      <c r="ARM159" s="19"/>
      <c r="ARN159" s="19"/>
      <c r="ARO159" s="19"/>
      <c r="ARP159" s="19"/>
      <c r="ARQ159" s="19"/>
      <c r="ARR159" s="19"/>
      <c r="ARS159" s="19"/>
      <c r="ART159" s="19"/>
      <c r="ARU159" s="19"/>
      <c r="ARV159" s="19"/>
      <c r="ARW159" s="19"/>
      <c r="ARX159" s="19"/>
      <c r="ARY159" s="19"/>
      <c r="ARZ159" s="19"/>
      <c r="ASA159" s="19"/>
      <c r="ASB159" s="19"/>
      <c r="ASC159" s="19"/>
      <c r="ASD159" s="19"/>
      <c r="ASE159" s="19"/>
      <c r="ASF159" s="19"/>
      <c r="ASG159" s="19"/>
      <c r="ASH159" s="19"/>
      <c r="ASI159" s="19"/>
      <c r="ASJ159" s="19"/>
      <c r="ASK159" s="19"/>
      <c r="ASL159" s="19"/>
      <c r="ASM159" s="19"/>
      <c r="ASN159" s="19"/>
      <c r="ASO159" s="19"/>
      <c r="ASP159" s="19"/>
      <c r="ASQ159" s="19"/>
      <c r="ASR159" s="19"/>
      <c r="ASS159" s="19"/>
      <c r="AST159" s="19"/>
      <c r="ASU159" s="19"/>
      <c r="ASV159" s="19"/>
      <c r="ASW159" s="19"/>
      <c r="ASX159" s="19"/>
      <c r="ASY159" s="19"/>
      <c r="ASZ159" s="19"/>
      <c r="ATA159" s="19"/>
      <c r="ATB159" s="19"/>
      <c r="ATC159" s="19"/>
      <c r="ATD159" s="19"/>
      <c r="ATE159" s="19"/>
      <c r="ATF159" s="19"/>
      <c r="ATG159" s="19"/>
      <c r="ATH159" s="19"/>
      <c r="ATI159" s="19"/>
      <c r="ATJ159" s="19"/>
      <c r="ATK159" s="19"/>
      <c r="ATL159" s="19"/>
      <c r="ATM159" s="19"/>
      <c r="ATN159" s="19"/>
      <c r="ATO159" s="19"/>
      <c r="ATP159" s="19"/>
      <c r="ATQ159" s="19"/>
      <c r="ATR159" s="19"/>
      <c r="ATS159" s="19"/>
      <c r="ATT159" s="19"/>
      <c r="ATU159" s="19"/>
      <c r="ATV159" s="19"/>
      <c r="ATW159" s="19"/>
      <c r="ATX159" s="19"/>
      <c r="ATY159" s="19"/>
      <c r="ATZ159" s="19"/>
      <c r="AUA159" s="19"/>
      <c r="AUB159" s="19"/>
      <c r="AUC159" s="19"/>
      <c r="AUD159" s="19"/>
      <c r="AUE159" s="19"/>
      <c r="AUF159" s="19"/>
      <c r="AUG159" s="19"/>
      <c r="AUH159" s="19"/>
      <c r="AUI159" s="19"/>
      <c r="AUJ159" s="19"/>
      <c r="AUK159" s="19"/>
      <c r="AUL159" s="19"/>
      <c r="AUM159" s="19"/>
      <c r="AUN159" s="19"/>
      <c r="AUO159" s="19"/>
      <c r="AUP159" s="19"/>
      <c r="AUQ159" s="19"/>
      <c r="AUR159" s="19"/>
      <c r="AUS159" s="19"/>
      <c r="AUT159" s="19"/>
      <c r="AUU159" s="19"/>
      <c r="AUV159" s="19"/>
      <c r="AUW159" s="19"/>
      <c r="AUX159" s="19"/>
      <c r="AUY159" s="19"/>
      <c r="AUZ159" s="19"/>
      <c r="AVA159" s="19"/>
      <c r="AVB159" s="19"/>
      <c r="AVC159" s="19"/>
      <c r="AVD159" s="19"/>
      <c r="AVE159" s="19"/>
      <c r="AVF159" s="19"/>
      <c r="AVG159" s="19"/>
      <c r="AVH159" s="19"/>
      <c r="AVI159" s="19"/>
      <c r="AVJ159" s="19"/>
      <c r="AVK159" s="19"/>
      <c r="AVL159" s="19"/>
      <c r="AVM159" s="19"/>
      <c r="AVN159" s="19"/>
      <c r="AVO159" s="19"/>
      <c r="AVP159" s="19"/>
      <c r="AVQ159" s="19"/>
      <c r="AVR159" s="19"/>
      <c r="AVS159" s="19"/>
      <c r="AVT159" s="19"/>
      <c r="AVU159" s="19"/>
      <c r="AVV159" s="19"/>
      <c r="AVW159" s="19"/>
      <c r="AVX159" s="19"/>
      <c r="AVY159" s="19"/>
      <c r="AVZ159" s="19"/>
      <c r="AWA159" s="19"/>
      <c r="AWB159" s="19"/>
      <c r="AWC159" s="19"/>
      <c r="AWD159" s="19"/>
      <c r="AWE159" s="19"/>
      <c r="AWF159" s="19"/>
      <c r="AWG159" s="19"/>
      <c r="AWH159" s="19"/>
      <c r="AWI159" s="19"/>
      <c r="AWJ159" s="19"/>
      <c r="AWK159" s="19"/>
      <c r="AWL159" s="19"/>
      <c r="AWM159" s="19"/>
      <c r="AWN159" s="19"/>
      <c r="AWO159" s="19"/>
      <c r="AWP159" s="19"/>
      <c r="AWQ159" s="19"/>
      <c r="AWR159" s="19"/>
      <c r="AWS159" s="19"/>
      <c r="AWT159" s="19"/>
      <c r="AWU159" s="19"/>
      <c r="AWV159" s="19"/>
      <c r="AWW159" s="19"/>
      <c r="AWX159" s="19"/>
      <c r="AWY159" s="19"/>
      <c r="AWZ159" s="19"/>
      <c r="AXA159" s="19"/>
      <c r="AXB159" s="19"/>
      <c r="AXC159" s="19"/>
      <c r="AXD159" s="19"/>
      <c r="AXE159" s="19"/>
      <c r="AXF159" s="19"/>
      <c r="AXG159" s="19"/>
      <c r="AXH159" s="19"/>
      <c r="AXI159" s="19"/>
      <c r="AXJ159" s="19"/>
      <c r="AXK159" s="19"/>
      <c r="AXL159" s="19"/>
      <c r="AXM159" s="19"/>
      <c r="AXN159" s="19"/>
      <c r="AXO159" s="19"/>
      <c r="AXP159" s="19"/>
      <c r="AXQ159" s="19"/>
      <c r="AXR159" s="19"/>
      <c r="AXS159" s="19"/>
      <c r="AXT159" s="19"/>
      <c r="AXU159" s="19"/>
      <c r="AXV159" s="19"/>
      <c r="AXW159" s="19"/>
      <c r="AXX159" s="19"/>
      <c r="AXY159" s="19"/>
      <c r="AXZ159" s="19"/>
      <c r="AYA159" s="19"/>
      <c r="AYB159" s="19"/>
      <c r="AYC159" s="19"/>
      <c r="AYD159" s="19"/>
      <c r="AYE159" s="19"/>
      <c r="AYF159" s="19"/>
      <c r="AYG159" s="19"/>
      <c r="AYH159" s="19"/>
      <c r="AYI159" s="19"/>
      <c r="AYJ159" s="19"/>
      <c r="AYK159" s="19"/>
      <c r="AYL159" s="19"/>
      <c r="AYM159" s="19"/>
      <c r="AYN159" s="19"/>
      <c r="AYO159" s="19"/>
      <c r="AYP159" s="19"/>
      <c r="AYQ159" s="19"/>
      <c r="AYR159" s="19"/>
      <c r="AYS159" s="19"/>
      <c r="AYT159" s="19"/>
      <c r="AYU159" s="19"/>
      <c r="AYV159" s="19"/>
      <c r="AYW159" s="19"/>
      <c r="AYX159" s="19"/>
      <c r="AYY159" s="19"/>
      <c r="AYZ159" s="19"/>
      <c r="AZA159" s="19"/>
      <c r="AZB159" s="19"/>
      <c r="AZC159" s="19"/>
      <c r="AZD159" s="19"/>
      <c r="AZE159" s="19"/>
      <c r="AZF159" s="19"/>
      <c r="AZG159" s="19"/>
      <c r="AZH159" s="19"/>
      <c r="AZI159" s="19"/>
      <c r="AZJ159" s="19"/>
      <c r="AZK159" s="19"/>
      <c r="AZL159" s="19"/>
      <c r="AZM159" s="19"/>
      <c r="AZN159" s="19"/>
      <c r="AZO159" s="19"/>
      <c r="AZP159" s="19"/>
      <c r="AZQ159" s="19"/>
      <c r="AZR159" s="19"/>
      <c r="AZS159" s="19"/>
      <c r="AZT159" s="19"/>
      <c r="AZU159" s="19"/>
      <c r="AZV159" s="19"/>
      <c r="AZW159" s="19"/>
      <c r="AZX159" s="19"/>
      <c r="AZY159" s="19"/>
      <c r="AZZ159" s="19"/>
      <c r="BAA159" s="19"/>
      <c r="BAB159" s="19"/>
      <c r="BAC159" s="19"/>
      <c r="BAD159" s="19"/>
      <c r="BAE159" s="19"/>
      <c r="BAF159" s="19"/>
      <c r="BAG159" s="19"/>
      <c r="BAH159" s="19"/>
      <c r="BAI159" s="19"/>
      <c r="BAJ159" s="19"/>
      <c r="BAK159" s="19"/>
      <c r="BAL159" s="19"/>
      <c r="BAM159" s="19"/>
      <c r="BAN159" s="19"/>
      <c r="BAO159" s="19"/>
      <c r="BAP159" s="19"/>
      <c r="BAQ159" s="19"/>
      <c r="BAR159" s="19"/>
      <c r="BAS159" s="19"/>
      <c r="BAT159" s="19"/>
      <c r="BAU159" s="19"/>
      <c r="BAV159" s="19"/>
      <c r="BAW159" s="19"/>
      <c r="BAX159" s="19"/>
      <c r="BAY159" s="19"/>
      <c r="BAZ159" s="19"/>
      <c r="BBA159" s="19"/>
      <c r="BBB159" s="19"/>
      <c r="BBC159" s="19"/>
      <c r="BBD159" s="19"/>
      <c r="BBE159" s="19"/>
      <c r="BBF159" s="19"/>
      <c r="BBG159" s="19"/>
      <c r="BBH159" s="19"/>
      <c r="BBI159" s="19"/>
      <c r="BBJ159" s="19"/>
      <c r="BBK159" s="19"/>
      <c r="BBL159" s="19"/>
      <c r="BBM159" s="19"/>
      <c r="BBN159" s="19"/>
      <c r="BBO159" s="19"/>
      <c r="BBP159" s="19"/>
      <c r="BBQ159" s="19"/>
      <c r="BBR159" s="19"/>
      <c r="BBS159" s="19"/>
      <c r="BBT159" s="19"/>
      <c r="BBU159" s="19"/>
      <c r="BBV159" s="19"/>
      <c r="BBW159" s="19"/>
      <c r="BBX159" s="19"/>
      <c r="BBY159" s="19"/>
      <c r="BBZ159" s="19"/>
      <c r="BCA159" s="19"/>
      <c r="BCB159" s="19"/>
      <c r="BCC159" s="19"/>
      <c r="BCD159" s="19"/>
      <c r="BCE159" s="19"/>
      <c r="BCF159" s="19"/>
      <c r="BCG159" s="19"/>
      <c r="BCH159" s="19"/>
      <c r="BCI159" s="19"/>
      <c r="BCJ159" s="19"/>
      <c r="BCK159" s="19"/>
      <c r="BCL159" s="19"/>
      <c r="BCM159" s="19"/>
      <c r="BCN159" s="19"/>
      <c r="BCO159" s="19"/>
      <c r="BCP159" s="19"/>
      <c r="BCQ159" s="19"/>
      <c r="BCR159" s="19"/>
      <c r="BCS159" s="19"/>
      <c r="BCT159" s="19"/>
      <c r="BCU159" s="19"/>
      <c r="BCV159" s="19"/>
      <c r="BCW159" s="19"/>
      <c r="BCX159" s="19"/>
      <c r="BCY159" s="19"/>
      <c r="BCZ159" s="19"/>
      <c r="BDA159" s="19"/>
      <c r="BDB159" s="19"/>
      <c r="BDC159" s="19"/>
      <c r="BDD159" s="19"/>
      <c r="BDE159" s="19"/>
      <c r="BDF159" s="19"/>
      <c r="BDG159" s="19"/>
      <c r="BDH159" s="19"/>
      <c r="BDI159" s="19"/>
      <c r="BDJ159" s="19"/>
      <c r="BDK159" s="19"/>
      <c r="BDL159" s="19"/>
      <c r="BDM159" s="19"/>
      <c r="BDN159" s="19"/>
      <c r="BDO159" s="19"/>
      <c r="BDP159" s="19"/>
      <c r="BDQ159" s="19"/>
      <c r="BDR159" s="19"/>
      <c r="BDS159" s="19"/>
      <c r="BDT159" s="19"/>
      <c r="BDU159" s="19"/>
      <c r="BDV159" s="19"/>
      <c r="BDW159" s="19"/>
      <c r="BDX159" s="19"/>
      <c r="BDY159" s="19"/>
      <c r="BDZ159" s="19"/>
      <c r="BEA159" s="19"/>
      <c r="BEB159" s="19"/>
      <c r="BEC159" s="19"/>
      <c r="BED159" s="19"/>
      <c r="BEE159" s="19"/>
      <c r="BEF159" s="19"/>
      <c r="BEG159" s="19"/>
      <c r="BEH159" s="19"/>
      <c r="BEI159" s="19"/>
      <c r="BEJ159" s="19"/>
      <c r="BEK159" s="19"/>
      <c r="BEL159" s="19"/>
      <c r="BEM159" s="19"/>
      <c r="BEN159" s="19"/>
      <c r="BEO159" s="19"/>
      <c r="BEP159" s="19"/>
      <c r="BEQ159" s="19"/>
      <c r="BER159" s="19"/>
      <c r="BES159" s="19"/>
      <c r="BET159" s="19"/>
      <c r="BEU159" s="19"/>
      <c r="BEV159" s="19"/>
      <c r="BEW159" s="19"/>
      <c r="BEX159" s="19"/>
      <c r="BEY159" s="19"/>
      <c r="BEZ159" s="19"/>
      <c r="BFA159" s="19"/>
      <c r="BFB159" s="19"/>
      <c r="BFC159" s="19"/>
      <c r="BFD159" s="19"/>
      <c r="BFE159" s="19"/>
      <c r="BFF159" s="19"/>
      <c r="BFG159" s="19"/>
      <c r="BFH159" s="19"/>
      <c r="BFI159" s="19"/>
      <c r="BFJ159" s="19"/>
      <c r="BFK159" s="19"/>
      <c r="BFL159" s="19"/>
      <c r="BFM159" s="19"/>
      <c r="BFN159" s="19"/>
      <c r="BFO159" s="19"/>
      <c r="BFP159" s="19"/>
      <c r="BFQ159" s="19"/>
      <c r="BFR159" s="19"/>
      <c r="BFS159" s="19"/>
      <c r="BFT159" s="19"/>
      <c r="BFU159" s="19"/>
      <c r="BFV159" s="19"/>
      <c r="BFW159" s="19"/>
      <c r="BFX159" s="19"/>
      <c r="BFY159" s="19"/>
      <c r="BFZ159" s="19"/>
      <c r="BGA159" s="19"/>
      <c r="BGB159" s="19"/>
      <c r="BGC159" s="19"/>
      <c r="BGD159" s="19"/>
      <c r="BGE159" s="19"/>
      <c r="BGF159" s="19"/>
      <c r="BGG159" s="19"/>
      <c r="BGH159" s="19"/>
      <c r="BGI159" s="19"/>
      <c r="BGJ159" s="19"/>
      <c r="BGK159" s="19"/>
      <c r="BGL159" s="19"/>
      <c r="BGM159" s="19"/>
      <c r="BGN159" s="19"/>
      <c r="BGO159" s="19"/>
      <c r="BGP159" s="19"/>
      <c r="BGQ159" s="19"/>
      <c r="BGR159" s="19"/>
      <c r="BGS159" s="19"/>
      <c r="BGT159" s="19"/>
      <c r="BGU159" s="19"/>
      <c r="BGV159" s="19"/>
      <c r="BGW159" s="19"/>
      <c r="BGX159" s="19"/>
      <c r="BGY159" s="19"/>
      <c r="BGZ159" s="19"/>
      <c r="BHA159" s="19"/>
      <c r="BHB159" s="19"/>
      <c r="BHC159" s="19"/>
      <c r="BHD159" s="19"/>
      <c r="BHE159" s="19"/>
      <c r="BHF159" s="19"/>
      <c r="BHG159" s="19"/>
      <c r="BHH159" s="19"/>
      <c r="BHI159" s="19"/>
      <c r="BHJ159" s="19"/>
      <c r="BHK159" s="19"/>
      <c r="BHL159" s="19"/>
      <c r="BHM159" s="19"/>
      <c r="BHN159" s="19"/>
      <c r="BHO159" s="19"/>
      <c r="BHP159" s="19"/>
      <c r="BHQ159" s="19"/>
      <c r="BHR159" s="19"/>
      <c r="BHS159" s="19"/>
      <c r="BHT159" s="19"/>
      <c r="BHU159" s="19"/>
      <c r="BHV159" s="19"/>
      <c r="BHW159" s="19"/>
      <c r="BHX159" s="19"/>
      <c r="BHY159" s="19"/>
      <c r="BHZ159" s="19"/>
      <c r="BIA159" s="19"/>
      <c r="BIB159" s="19"/>
      <c r="BIC159" s="19"/>
      <c r="BID159" s="19"/>
      <c r="BIE159" s="19"/>
      <c r="BIF159" s="19"/>
      <c r="BIG159" s="19"/>
      <c r="BIH159" s="19"/>
      <c r="BII159" s="19"/>
      <c r="BIJ159" s="19"/>
      <c r="BIK159" s="19"/>
      <c r="BIL159" s="19"/>
      <c r="BIM159" s="19"/>
      <c r="BIN159" s="19"/>
      <c r="BIO159" s="19"/>
      <c r="BIP159" s="19"/>
      <c r="BIQ159" s="19"/>
      <c r="BIR159" s="19"/>
      <c r="BIS159" s="19"/>
      <c r="BIT159" s="19"/>
      <c r="BIU159" s="19"/>
      <c r="BIV159" s="19"/>
      <c r="BIW159" s="19"/>
      <c r="BIX159" s="19"/>
      <c r="BIY159" s="19"/>
      <c r="BIZ159" s="19"/>
      <c r="BJA159" s="19"/>
      <c r="BJB159" s="19"/>
      <c r="BJC159" s="19"/>
      <c r="BJD159" s="19"/>
      <c r="BJE159" s="19"/>
      <c r="BJF159" s="19"/>
      <c r="BJG159" s="19"/>
      <c r="BJH159" s="19"/>
      <c r="BJI159" s="19"/>
      <c r="BJJ159" s="19"/>
      <c r="BJK159" s="19"/>
      <c r="BJL159" s="19"/>
      <c r="BJM159" s="19"/>
      <c r="BJN159" s="19"/>
      <c r="BJO159" s="19"/>
      <c r="BJP159" s="19"/>
      <c r="BJQ159" s="19"/>
      <c r="BJR159" s="19"/>
      <c r="BJS159" s="19"/>
      <c r="BJT159" s="19"/>
      <c r="BJU159" s="19"/>
      <c r="BJV159" s="19"/>
      <c r="BJW159" s="19"/>
      <c r="BJX159" s="19"/>
      <c r="BJY159" s="19"/>
      <c r="BJZ159" s="19"/>
      <c r="BKA159" s="19"/>
      <c r="BKB159" s="19"/>
      <c r="BKC159" s="19"/>
      <c r="BKD159" s="19"/>
      <c r="BKE159" s="19"/>
      <c r="BKF159" s="19"/>
      <c r="BKG159" s="19"/>
      <c r="BKH159" s="19"/>
      <c r="BKI159" s="19"/>
      <c r="BKJ159" s="19"/>
      <c r="BKK159" s="19"/>
      <c r="BKL159" s="19"/>
      <c r="BKM159" s="19"/>
      <c r="BKN159" s="19"/>
      <c r="BKO159" s="19"/>
      <c r="BKP159" s="19"/>
      <c r="BKQ159" s="19"/>
      <c r="BKR159" s="19"/>
      <c r="BKS159" s="19"/>
      <c r="BKT159" s="19"/>
      <c r="BKU159" s="19"/>
      <c r="BKV159" s="19"/>
      <c r="BKW159" s="19"/>
      <c r="BKX159" s="19"/>
      <c r="BKY159" s="19"/>
      <c r="BKZ159" s="19"/>
      <c r="BLA159" s="19"/>
      <c r="BLB159" s="19"/>
      <c r="BLC159" s="19"/>
      <c r="BLD159" s="19"/>
      <c r="BLE159" s="19"/>
      <c r="BLF159" s="19"/>
      <c r="BLG159" s="19"/>
      <c r="BLH159" s="19"/>
      <c r="BLI159" s="19"/>
      <c r="BLJ159" s="19"/>
      <c r="BLK159" s="19"/>
      <c r="BLL159" s="19"/>
      <c r="BLM159" s="19"/>
      <c r="BLN159" s="19"/>
      <c r="BLO159" s="19"/>
      <c r="BLP159" s="19"/>
      <c r="BLQ159" s="19"/>
      <c r="BLR159" s="19"/>
      <c r="BLS159" s="19"/>
      <c r="BLT159" s="19"/>
      <c r="BLU159" s="19"/>
      <c r="BLV159" s="19"/>
      <c r="BLW159" s="19"/>
      <c r="BLX159" s="19"/>
      <c r="BLY159" s="19"/>
      <c r="BLZ159" s="19"/>
      <c r="BMA159" s="19"/>
      <c r="BMB159" s="19"/>
      <c r="BMC159" s="19"/>
      <c r="BMD159" s="19"/>
      <c r="BME159" s="19"/>
      <c r="BMF159" s="19"/>
      <c r="BMG159" s="19"/>
      <c r="BMH159" s="19"/>
      <c r="BMI159" s="19"/>
      <c r="BMJ159" s="19"/>
      <c r="BMK159" s="19"/>
      <c r="BML159" s="19"/>
      <c r="BMM159" s="19"/>
      <c r="BMN159" s="19"/>
      <c r="BMO159" s="19"/>
      <c r="BMP159" s="19"/>
      <c r="BMQ159" s="19"/>
      <c r="BMR159" s="19"/>
      <c r="BMS159" s="19"/>
      <c r="BMT159" s="19"/>
      <c r="BMU159" s="19"/>
      <c r="BMV159" s="19"/>
      <c r="BMW159" s="19"/>
      <c r="BMX159" s="19"/>
      <c r="BMY159" s="19"/>
      <c r="BMZ159" s="19"/>
      <c r="BNA159" s="19"/>
      <c r="BNB159" s="19"/>
      <c r="BNC159" s="19"/>
      <c r="BND159" s="19"/>
      <c r="BNE159" s="19"/>
      <c r="BNF159" s="19"/>
      <c r="BNG159" s="19"/>
      <c r="BNH159" s="19"/>
      <c r="BNI159" s="19"/>
      <c r="BNJ159" s="19"/>
      <c r="BNK159" s="19"/>
      <c r="BNL159" s="19"/>
      <c r="BNM159" s="19"/>
      <c r="BNN159" s="19"/>
      <c r="BNO159" s="19"/>
      <c r="BNP159" s="19"/>
      <c r="BNQ159" s="19"/>
      <c r="BNR159" s="19"/>
      <c r="BNS159" s="19"/>
      <c r="BNT159" s="19"/>
      <c r="BNU159" s="19"/>
      <c r="BNV159" s="19"/>
      <c r="BNW159" s="19"/>
      <c r="BNX159" s="19"/>
      <c r="BNY159" s="19"/>
      <c r="BNZ159" s="19"/>
      <c r="BOA159" s="19"/>
      <c r="BOB159" s="19"/>
      <c r="BOC159" s="19"/>
      <c r="BOD159" s="19"/>
      <c r="BOE159" s="19"/>
      <c r="BOF159" s="19"/>
      <c r="BOG159" s="19"/>
      <c r="BOH159" s="19"/>
      <c r="BOI159" s="19"/>
      <c r="BOJ159" s="19"/>
      <c r="BOK159" s="19"/>
      <c r="BOL159" s="19"/>
      <c r="BOM159" s="19"/>
      <c r="BON159" s="19"/>
      <c r="BOO159" s="19"/>
      <c r="BOP159" s="19"/>
      <c r="BOQ159" s="19"/>
      <c r="BOR159" s="19"/>
      <c r="BOS159" s="19"/>
      <c r="BOT159" s="19"/>
      <c r="BOU159" s="19"/>
      <c r="BOV159" s="19"/>
      <c r="BOW159" s="19"/>
      <c r="BOX159" s="19"/>
      <c r="BOY159" s="19"/>
      <c r="BOZ159" s="19"/>
      <c r="BPA159" s="19"/>
      <c r="BPB159" s="19"/>
      <c r="BPC159" s="19"/>
      <c r="BPD159" s="19"/>
      <c r="BPE159" s="19"/>
      <c r="BPF159" s="19"/>
      <c r="BPG159" s="19"/>
      <c r="BPH159" s="19"/>
      <c r="BPI159" s="19"/>
      <c r="BPJ159" s="19"/>
      <c r="BPK159" s="19"/>
      <c r="BPL159" s="19"/>
      <c r="BPM159" s="19"/>
      <c r="BPN159" s="19"/>
      <c r="BPO159" s="19"/>
      <c r="BPP159" s="19"/>
      <c r="BPQ159" s="19"/>
      <c r="BPR159" s="19"/>
      <c r="BPS159" s="19"/>
      <c r="BPT159" s="19"/>
      <c r="BPU159" s="19"/>
      <c r="BPV159" s="19"/>
      <c r="BPW159" s="19"/>
      <c r="BPX159" s="19"/>
      <c r="BPY159" s="19"/>
      <c r="BPZ159" s="19"/>
      <c r="BQA159" s="19"/>
      <c r="BQB159" s="19"/>
      <c r="BQC159" s="19"/>
      <c r="BQD159" s="19"/>
      <c r="BQE159" s="19"/>
      <c r="BQF159" s="19"/>
      <c r="BQG159" s="19"/>
      <c r="BQH159" s="19"/>
      <c r="BQI159" s="19"/>
      <c r="BQJ159" s="19"/>
      <c r="BQK159" s="19"/>
      <c r="BQL159" s="19"/>
      <c r="BQM159" s="19"/>
      <c r="BQN159" s="19"/>
      <c r="BQO159" s="19"/>
      <c r="BQP159" s="19"/>
      <c r="BQQ159" s="19"/>
      <c r="BQR159" s="19"/>
      <c r="BQS159" s="19"/>
      <c r="BQT159" s="19"/>
      <c r="BQU159" s="19"/>
      <c r="BQV159" s="19"/>
      <c r="BQW159" s="19"/>
      <c r="BQX159" s="19"/>
      <c r="BQY159" s="19"/>
      <c r="BQZ159" s="19"/>
      <c r="BRA159" s="19"/>
      <c r="BRB159" s="19"/>
      <c r="BRC159" s="19"/>
      <c r="BRD159" s="19"/>
      <c r="BRE159" s="19"/>
      <c r="BRF159" s="19"/>
      <c r="BRG159" s="19"/>
      <c r="BRH159" s="19"/>
      <c r="BRI159" s="19"/>
      <c r="BRJ159" s="19"/>
      <c r="BRK159" s="19"/>
      <c r="BRL159" s="19"/>
      <c r="BRM159" s="19"/>
      <c r="BRN159" s="19"/>
      <c r="BRO159" s="19"/>
      <c r="BRP159" s="19"/>
      <c r="BRQ159" s="19"/>
      <c r="BRR159" s="19"/>
      <c r="BRS159" s="19"/>
      <c r="BRT159" s="19"/>
      <c r="BRU159" s="19"/>
      <c r="BRV159" s="19"/>
      <c r="BRW159" s="19"/>
      <c r="BRX159" s="19"/>
      <c r="BRY159" s="19"/>
      <c r="BRZ159" s="19"/>
      <c r="BSA159" s="19"/>
      <c r="BSB159" s="19"/>
      <c r="BSC159" s="19"/>
      <c r="BSD159" s="19"/>
      <c r="BSE159" s="19"/>
      <c r="BSF159" s="19"/>
      <c r="BSG159" s="19"/>
      <c r="BSH159" s="19"/>
      <c r="BSI159" s="19"/>
      <c r="BSJ159" s="19"/>
      <c r="BSK159" s="19"/>
      <c r="BSL159" s="19"/>
      <c r="BSM159" s="19"/>
      <c r="BSN159" s="19"/>
      <c r="BSO159" s="19"/>
      <c r="BSP159" s="19"/>
      <c r="BSQ159" s="19"/>
      <c r="BSR159" s="19"/>
      <c r="BSS159" s="19"/>
      <c r="BST159" s="19"/>
      <c r="BSU159" s="19"/>
      <c r="BSV159" s="19"/>
      <c r="BSW159" s="19"/>
      <c r="BSX159" s="19"/>
      <c r="BSY159" s="19"/>
      <c r="BSZ159" s="19"/>
      <c r="BTA159" s="19"/>
      <c r="BTB159" s="19"/>
      <c r="BTC159" s="19"/>
      <c r="BTD159" s="19"/>
      <c r="BTE159" s="19"/>
      <c r="BTF159" s="19"/>
      <c r="BTG159" s="19"/>
      <c r="BTH159" s="19"/>
      <c r="BTI159" s="19"/>
      <c r="BTJ159" s="19"/>
      <c r="BTK159" s="19"/>
      <c r="BTL159" s="19"/>
      <c r="BTM159" s="19"/>
      <c r="BTN159" s="19"/>
      <c r="BTO159" s="19"/>
      <c r="BTP159" s="19"/>
      <c r="BTQ159" s="19"/>
      <c r="BTR159" s="19"/>
      <c r="BTS159" s="19"/>
      <c r="BTT159" s="19"/>
      <c r="BTU159" s="19"/>
      <c r="BTV159" s="19"/>
      <c r="BTW159" s="19"/>
      <c r="BTX159" s="19"/>
      <c r="BTY159" s="19"/>
      <c r="BTZ159" s="19"/>
      <c r="BUA159" s="19"/>
      <c r="BUB159" s="19"/>
      <c r="BUC159" s="19"/>
      <c r="BUD159" s="19"/>
      <c r="BUE159" s="19"/>
      <c r="BUF159" s="19"/>
      <c r="BUG159" s="19"/>
      <c r="BUH159" s="19"/>
      <c r="BUI159" s="19"/>
      <c r="BUJ159" s="19"/>
      <c r="BUK159" s="19"/>
      <c r="BUL159" s="19"/>
      <c r="BUM159" s="19"/>
      <c r="BUN159" s="19"/>
      <c r="BUO159" s="19"/>
      <c r="BUP159" s="19"/>
      <c r="BUQ159" s="19"/>
      <c r="BUR159" s="19"/>
      <c r="BUS159" s="19"/>
      <c r="BUT159" s="19"/>
      <c r="BUU159" s="19"/>
      <c r="BUV159" s="19"/>
      <c r="BUW159" s="19"/>
      <c r="BUX159" s="19"/>
      <c r="BUY159" s="19"/>
      <c r="BUZ159" s="19"/>
      <c r="BVA159" s="19"/>
      <c r="BVB159" s="19"/>
      <c r="BVC159" s="19"/>
      <c r="BVD159" s="19"/>
      <c r="BVE159" s="19"/>
      <c r="BVF159" s="19"/>
      <c r="BVG159" s="19"/>
      <c r="BVH159" s="19"/>
      <c r="BVI159" s="19"/>
      <c r="BVJ159" s="19"/>
      <c r="BVK159" s="19"/>
      <c r="BVL159" s="19"/>
      <c r="BVM159" s="19"/>
      <c r="BVN159" s="19"/>
      <c r="BVO159" s="19"/>
      <c r="BVP159" s="19"/>
      <c r="BVQ159" s="19"/>
      <c r="BVR159" s="19"/>
      <c r="BVS159" s="19"/>
      <c r="BVT159" s="19"/>
      <c r="BVU159" s="19"/>
      <c r="BVV159" s="19"/>
      <c r="BVW159" s="19"/>
      <c r="BVX159" s="19"/>
      <c r="BVY159" s="19"/>
      <c r="BVZ159" s="19"/>
      <c r="BWA159" s="19"/>
      <c r="BWB159" s="19"/>
      <c r="BWC159" s="19"/>
      <c r="BWD159" s="19"/>
      <c r="BWE159" s="19"/>
      <c r="BWF159" s="19"/>
      <c r="BWG159" s="19"/>
      <c r="BWH159" s="19"/>
      <c r="BWI159" s="19"/>
      <c r="BWJ159" s="19"/>
      <c r="BWK159" s="19"/>
      <c r="BWL159" s="19"/>
      <c r="BWM159" s="19"/>
      <c r="BWN159" s="19"/>
      <c r="BWO159" s="19"/>
      <c r="BWP159" s="19"/>
      <c r="BWQ159" s="19"/>
      <c r="BWR159" s="19"/>
      <c r="BWS159" s="19"/>
      <c r="BWT159" s="19"/>
      <c r="BWU159" s="19"/>
      <c r="BWV159" s="19"/>
      <c r="BWW159" s="19"/>
      <c r="BWX159" s="19"/>
      <c r="BWY159" s="19"/>
      <c r="BWZ159" s="19"/>
      <c r="BXA159" s="19"/>
      <c r="BXB159" s="19"/>
      <c r="BXC159" s="19"/>
      <c r="BXD159" s="19"/>
      <c r="BXE159" s="19"/>
      <c r="BXF159" s="19"/>
      <c r="BXG159" s="19"/>
      <c r="BXH159" s="19"/>
      <c r="BXI159" s="19"/>
      <c r="BXJ159" s="19"/>
      <c r="BXK159" s="19"/>
      <c r="BXL159" s="19"/>
      <c r="BXM159" s="19"/>
      <c r="BXN159" s="19"/>
      <c r="BXO159" s="19"/>
      <c r="BXP159" s="19"/>
      <c r="BXQ159" s="19"/>
      <c r="BXR159" s="19"/>
      <c r="BXS159" s="19"/>
      <c r="BXT159" s="19"/>
      <c r="BXU159" s="19"/>
      <c r="BXV159" s="19"/>
      <c r="BXW159" s="19"/>
      <c r="BXX159" s="19"/>
      <c r="BXY159" s="19"/>
      <c r="BXZ159" s="19"/>
      <c r="BYA159" s="19"/>
      <c r="BYB159" s="19"/>
      <c r="BYC159" s="19"/>
      <c r="BYD159" s="19"/>
      <c r="BYE159" s="19"/>
      <c r="BYF159" s="19"/>
      <c r="BYG159" s="19"/>
      <c r="BYH159" s="19"/>
      <c r="BYI159" s="19"/>
      <c r="BYJ159" s="19"/>
      <c r="BYK159" s="19"/>
      <c r="BYL159" s="19"/>
      <c r="BYM159" s="19"/>
      <c r="BYN159" s="19"/>
      <c r="BYO159" s="19"/>
      <c r="BYP159" s="19"/>
      <c r="BYQ159" s="19"/>
      <c r="BYR159" s="19"/>
      <c r="BYS159" s="19"/>
      <c r="BYT159" s="19"/>
      <c r="BYU159" s="19"/>
      <c r="BYV159" s="19"/>
      <c r="BYW159" s="19"/>
      <c r="BYX159" s="19"/>
      <c r="BYY159" s="19"/>
      <c r="BYZ159" s="19"/>
      <c r="BZA159" s="19"/>
      <c r="BZB159" s="19"/>
      <c r="BZC159" s="19"/>
      <c r="BZD159" s="19"/>
      <c r="BZE159" s="19"/>
      <c r="BZF159" s="19"/>
      <c r="BZG159" s="19"/>
      <c r="BZH159" s="19"/>
      <c r="BZI159" s="19"/>
      <c r="BZJ159" s="19"/>
      <c r="BZK159" s="19"/>
      <c r="BZL159" s="19"/>
      <c r="BZM159" s="19"/>
      <c r="BZN159" s="19"/>
      <c r="BZO159" s="19"/>
      <c r="BZP159" s="19"/>
      <c r="BZQ159" s="19"/>
      <c r="BZR159" s="19"/>
      <c r="BZS159" s="19"/>
      <c r="BZT159" s="19"/>
      <c r="BZU159" s="19"/>
      <c r="BZV159" s="19"/>
      <c r="BZW159" s="19"/>
      <c r="BZX159" s="19"/>
      <c r="BZY159" s="19"/>
      <c r="BZZ159" s="19"/>
      <c r="CAA159" s="19"/>
      <c r="CAB159" s="19"/>
      <c r="CAC159" s="19"/>
      <c r="CAD159" s="19"/>
      <c r="CAE159" s="19"/>
      <c r="CAF159" s="19"/>
      <c r="CAG159" s="19"/>
      <c r="CAH159" s="19"/>
      <c r="CAI159" s="19"/>
      <c r="CAJ159" s="19"/>
      <c r="CAK159" s="19"/>
      <c r="CAL159" s="19"/>
      <c r="CAM159" s="19"/>
      <c r="CAN159" s="19"/>
      <c r="CAO159" s="19"/>
      <c r="CAP159" s="19"/>
      <c r="CAQ159" s="19"/>
      <c r="CAR159" s="19"/>
      <c r="CAS159" s="19"/>
      <c r="CAT159" s="19"/>
      <c r="CAU159" s="19"/>
      <c r="CAV159" s="19"/>
      <c r="CAW159" s="19"/>
      <c r="CAX159" s="19"/>
      <c r="CAY159" s="19"/>
      <c r="CAZ159" s="19"/>
      <c r="CBA159" s="19"/>
      <c r="CBB159" s="19"/>
      <c r="CBC159" s="19"/>
      <c r="CBD159" s="19"/>
      <c r="CBE159" s="19"/>
      <c r="CBF159" s="19"/>
      <c r="CBG159" s="19"/>
      <c r="CBH159" s="19"/>
      <c r="CBI159" s="19"/>
      <c r="CBJ159" s="19"/>
      <c r="CBK159" s="19"/>
      <c r="CBL159" s="19"/>
      <c r="CBM159" s="19"/>
      <c r="CBN159" s="19"/>
      <c r="CBO159" s="19"/>
      <c r="CBP159" s="19"/>
      <c r="CBQ159" s="19"/>
      <c r="CBR159" s="19"/>
      <c r="CBS159" s="19"/>
      <c r="CBT159" s="19"/>
      <c r="CBU159" s="19"/>
      <c r="CBV159" s="19"/>
      <c r="CBW159" s="19"/>
      <c r="CBX159" s="19"/>
      <c r="CBY159" s="19"/>
      <c r="CBZ159" s="19"/>
      <c r="CCA159" s="19"/>
      <c r="CCB159" s="19"/>
      <c r="CCC159" s="19"/>
      <c r="CCD159" s="19"/>
      <c r="CCE159" s="19"/>
      <c r="CCF159" s="19"/>
      <c r="CCG159" s="19"/>
      <c r="CCH159" s="19"/>
      <c r="CCI159" s="19"/>
      <c r="CCJ159" s="19"/>
      <c r="CCK159" s="19"/>
      <c r="CCL159" s="19"/>
      <c r="CCM159" s="19"/>
      <c r="CCN159" s="19"/>
      <c r="CCO159" s="19"/>
      <c r="CCP159" s="19"/>
      <c r="CCQ159" s="19"/>
      <c r="CCR159" s="19"/>
      <c r="CCS159" s="19"/>
      <c r="CCT159" s="19"/>
      <c r="CCU159" s="19"/>
      <c r="CCV159" s="19"/>
      <c r="CCW159" s="19"/>
      <c r="CCX159" s="19"/>
      <c r="CCY159" s="19"/>
      <c r="CCZ159" s="19"/>
      <c r="CDA159" s="19"/>
      <c r="CDB159" s="19"/>
      <c r="CDC159" s="19"/>
      <c r="CDD159" s="19"/>
      <c r="CDE159" s="19"/>
      <c r="CDF159" s="19"/>
      <c r="CDG159" s="19"/>
      <c r="CDH159" s="19"/>
      <c r="CDI159" s="19"/>
      <c r="CDJ159" s="19"/>
      <c r="CDK159" s="19"/>
      <c r="CDL159" s="19"/>
      <c r="CDM159" s="19"/>
      <c r="CDN159" s="19"/>
      <c r="CDO159" s="19"/>
      <c r="CDP159" s="19"/>
      <c r="CDQ159" s="19"/>
      <c r="CDR159" s="19"/>
      <c r="CDS159" s="19"/>
      <c r="CDT159" s="19"/>
      <c r="CDU159" s="19"/>
      <c r="CDV159" s="19"/>
      <c r="CDW159" s="19"/>
      <c r="CDX159" s="19"/>
      <c r="CDY159" s="19"/>
      <c r="CDZ159" s="19"/>
      <c r="CEA159" s="19"/>
      <c r="CEB159" s="19"/>
      <c r="CEC159" s="19"/>
      <c r="CED159" s="19"/>
      <c r="CEE159" s="19"/>
      <c r="CEF159" s="19"/>
      <c r="CEG159" s="19"/>
      <c r="CEH159" s="19"/>
      <c r="CEI159" s="19"/>
      <c r="CEJ159" s="19"/>
      <c r="CEK159" s="19"/>
      <c r="CEL159" s="19"/>
      <c r="CEM159" s="19"/>
      <c r="CEN159" s="19"/>
      <c r="CEO159" s="19"/>
      <c r="CEP159" s="19"/>
      <c r="CEQ159" s="19"/>
      <c r="CER159" s="19"/>
      <c r="CES159" s="19"/>
      <c r="CET159" s="19"/>
      <c r="CEU159" s="19"/>
      <c r="CEV159" s="19"/>
      <c r="CEW159" s="19"/>
      <c r="CEX159" s="19"/>
      <c r="CEY159" s="19"/>
      <c r="CEZ159" s="19"/>
      <c r="CFA159" s="19"/>
      <c r="CFB159" s="19"/>
      <c r="CFC159" s="19"/>
      <c r="CFD159" s="19"/>
      <c r="CFE159" s="19"/>
      <c r="CFF159" s="19"/>
      <c r="CFG159" s="19"/>
      <c r="CFH159" s="19"/>
      <c r="CFI159" s="19"/>
      <c r="CFJ159" s="19"/>
      <c r="CFK159" s="19"/>
      <c r="CFL159" s="19"/>
      <c r="CFM159" s="19"/>
      <c r="CFN159" s="19"/>
      <c r="CFO159" s="19"/>
      <c r="CFP159" s="19"/>
      <c r="CFQ159" s="19"/>
      <c r="CFR159" s="19"/>
      <c r="CFS159" s="19"/>
      <c r="CFT159" s="19"/>
      <c r="CFU159" s="19"/>
      <c r="CFV159" s="19"/>
      <c r="CFW159" s="19"/>
      <c r="CFX159" s="19"/>
      <c r="CFY159" s="19"/>
      <c r="CFZ159" s="19"/>
      <c r="CGA159" s="19"/>
      <c r="CGB159" s="19"/>
      <c r="CGC159" s="19"/>
      <c r="CGD159" s="19"/>
      <c r="CGE159" s="19"/>
      <c r="CGF159" s="19"/>
      <c r="CGG159" s="19"/>
      <c r="CGH159" s="19"/>
      <c r="CGI159" s="19"/>
      <c r="CGJ159" s="19"/>
      <c r="CGK159" s="19"/>
      <c r="CGL159" s="19"/>
      <c r="CGM159" s="19"/>
      <c r="CGN159" s="19"/>
      <c r="CGO159" s="19"/>
      <c r="CGP159" s="19"/>
      <c r="CGQ159" s="19"/>
      <c r="CGR159" s="19"/>
      <c r="CGS159" s="19"/>
      <c r="CGT159" s="19"/>
      <c r="CGU159" s="19"/>
      <c r="CGV159" s="19"/>
      <c r="CGW159" s="19"/>
      <c r="CGX159" s="19"/>
      <c r="CGY159" s="19"/>
      <c r="CGZ159" s="19"/>
      <c r="CHA159" s="19"/>
      <c r="CHB159" s="19"/>
      <c r="CHC159" s="19"/>
      <c r="CHD159" s="19"/>
      <c r="CHE159" s="19"/>
      <c r="CHF159" s="19"/>
      <c r="CHG159" s="19"/>
      <c r="CHH159" s="19"/>
      <c r="CHI159" s="19"/>
      <c r="CHJ159" s="19"/>
      <c r="CHK159" s="19"/>
      <c r="CHL159" s="19"/>
      <c r="CHM159" s="19"/>
      <c r="CHN159" s="19"/>
      <c r="CHO159" s="19"/>
      <c r="CHP159" s="19"/>
      <c r="CHQ159" s="19"/>
      <c r="CHR159" s="19"/>
      <c r="CHS159" s="19"/>
      <c r="CHT159" s="19"/>
      <c r="CHU159" s="19"/>
      <c r="CHV159" s="19"/>
      <c r="CHW159" s="19"/>
      <c r="CHX159" s="19"/>
      <c r="CHY159" s="19"/>
      <c r="CHZ159" s="19"/>
      <c r="CIA159" s="19"/>
      <c r="CIB159" s="19"/>
      <c r="CIC159" s="19"/>
      <c r="CID159" s="19"/>
      <c r="CIE159" s="19"/>
      <c r="CIF159" s="19"/>
      <c r="CIG159" s="19"/>
      <c r="CIH159" s="19"/>
      <c r="CII159" s="19"/>
      <c r="CIJ159" s="19"/>
      <c r="CIK159" s="19"/>
      <c r="CIL159" s="19"/>
      <c r="CIM159" s="19"/>
      <c r="CIN159" s="19"/>
      <c r="CIO159" s="19"/>
      <c r="CIP159" s="19"/>
      <c r="CIQ159" s="19"/>
      <c r="CIR159" s="19"/>
      <c r="CIS159" s="19"/>
      <c r="CIT159" s="19"/>
      <c r="CIU159" s="19"/>
      <c r="CIV159" s="19"/>
      <c r="CIW159" s="19"/>
      <c r="CIX159" s="19"/>
      <c r="CIY159" s="19"/>
      <c r="CIZ159" s="19"/>
      <c r="CJA159" s="19"/>
      <c r="CJB159" s="19"/>
      <c r="CJC159" s="19"/>
      <c r="CJD159" s="19"/>
      <c r="CJE159" s="19"/>
      <c r="CJF159" s="19"/>
      <c r="CJG159" s="19"/>
      <c r="CJH159" s="19"/>
      <c r="CJI159" s="19"/>
      <c r="CJJ159" s="19"/>
      <c r="CJK159" s="19"/>
      <c r="CJL159" s="19"/>
      <c r="CJM159" s="19"/>
      <c r="CJN159" s="19"/>
      <c r="CJO159" s="19"/>
      <c r="CJP159" s="19"/>
      <c r="CJQ159" s="19"/>
      <c r="CJR159" s="19"/>
      <c r="CJS159" s="19"/>
      <c r="CJT159" s="19"/>
      <c r="CJU159" s="19"/>
      <c r="CJV159" s="19"/>
      <c r="CJW159" s="19"/>
      <c r="CJX159" s="19"/>
      <c r="CJY159" s="19"/>
      <c r="CJZ159" s="19"/>
      <c r="CKA159" s="19"/>
      <c r="CKB159" s="19"/>
      <c r="CKC159" s="19"/>
      <c r="CKD159" s="19"/>
      <c r="CKE159" s="19"/>
      <c r="CKF159" s="19"/>
      <c r="CKG159" s="19"/>
      <c r="CKH159" s="19"/>
      <c r="CKI159" s="19"/>
      <c r="CKJ159" s="19"/>
      <c r="CKK159" s="19"/>
      <c r="CKL159" s="19"/>
      <c r="CKM159" s="19"/>
      <c r="CKN159" s="19"/>
      <c r="CKO159" s="19"/>
      <c r="CKP159" s="19"/>
      <c r="CKQ159" s="19"/>
      <c r="CKR159" s="19"/>
      <c r="CKS159" s="19"/>
      <c r="CKT159" s="19"/>
      <c r="CKU159" s="19"/>
      <c r="CKV159" s="19"/>
      <c r="CKW159" s="19"/>
      <c r="CKX159" s="19"/>
      <c r="CKY159" s="19"/>
      <c r="CKZ159" s="19"/>
      <c r="CLA159" s="19"/>
      <c r="CLB159" s="19"/>
      <c r="CLC159" s="19"/>
      <c r="CLD159" s="19"/>
      <c r="CLE159" s="19"/>
      <c r="CLF159" s="19"/>
      <c r="CLG159" s="19"/>
      <c r="CLH159" s="19"/>
      <c r="CLI159" s="19"/>
      <c r="CLJ159" s="19"/>
      <c r="CLK159" s="19"/>
      <c r="CLL159" s="19"/>
      <c r="CLM159" s="19"/>
      <c r="CLN159" s="19"/>
      <c r="CLO159" s="19"/>
      <c r="CLP159" s="19"/>
      <c r="CLQ159" s="19"/>
      <c r="CLR159" s="19"/>
      <c r="CLS159" s="19"/>
      <c r="CLT159" s="19"/>
      <c r="CLU159" s="19"/>
      <c r="CLV159" s="19"/>
      <c r="CLW159" s="19"/>
      <c r="CLX159" s="19"/>
      <c r="CLY159" s="19"/>
      <c r="CLZ159" s="19"/>
      <c r="CMA159" s="19"/>
      <c r="CMB159" s="19"/>
      <c r="CMC159" s="19"/>
      <c r="CMD159" s="19"/>
      <c r="CME159" s="19"/>
      <c r="CMF159" s="19"/>
      <c r="CMG159" s="19"/>
      <c r="CMH159" s="19"/>
      <c r="CMI159" s="19"/>
      <c r="CMJ159" s="19"/>
      <c r="CMK159" s="19"/>
      <c r="CML159" s="19"/>
      <c r="CMM159" s="19"/>
      <c r="CMN159" s="19"/>
      <c r="CMO159" s="19"/>
      <c r="CMP159" s="19"/>
      <c r="CMQ159" s="19"/>
      <c r="CMR159" s="19"/>
      <c r="CMS159" s="19"/>
      <c r="CMT159" s="19"/>
      <c r="CMU159" s="19"/>
      <c r="CMV159" s="19"/>
      <c r="CMW159" s="19"/>
      <c r="CMX159" s="19"/>
      <c r="CMY159" s="19"/>
      <c r="CMZ159" s="19"/>
      <c r="CNA159" s="19"/>
      <c r="CNB159" s="19"/>
      <c r="CNC159" s="19"/>
      <c r="CND159" s="19"/>
      <c r="CNE159" s="19"/>
      <c r="CNF159" s="19"/>
      <c r="CNG159" s="19"/>
      <c r="CNH159" s="19"/>
      <c r="CNI159" s="19"/>
      <c r="CNJ159" s="19"/>
      <c r="CNK159" s="19"/>
      <c r="CNL159" s="19"/>
      <c r="CNM159" s="19"/>
      <c r="CNN159" s="19"/>
      <c r="CNO159" s="19"/>
      <c r="CNP159" s="19"/>
      <c r="CNQ159" s="19"/>
      <c r="CNR159" s="19"/>
      <c r="CNS159" s="19"/>
      <c r="CNT159" s="19"/>
      <c r="CNU159" s="19"/>
      <c r="CNV159" s="19"/>
      <c r="CNW159" s="19"/>
      <c r="CNX159" s="19"/>
      <c r="CNY159" s="19"/>
      <c r="CNZ159" s="19"/>
      <c r="COA159" s="19"/>
      <c r="COB159" s="19"/>
      <c r="COC159" s="19"/>
      <c r="COD159" s="19"/>
      <c r="COE159" s="19"/>
      <c r="COF159" s="19"/>
      <c r="COG159" s="19"/>
      <c r="COH159" s="19"/>
      <c r="COI159" s="19"/>
      <c r="COJ159" s="19"/>
      <c r="COK159" s="19"/>
      <c r="COL159" s="19"/>
      <c r="COM159" s="19"/>
      <c r="CON159" s="19"/>
      <c r="COO159" s="19"/>
      <c r="COP159" s="19"/>
      <c r="COQ159" s="19"/>
      <c r="COR159" s="19"/>
      <c r="COS159" s="19"/>
      <c r="COT159" s="19"/>
      <c r="COU159" s="19"/>
      <c r="COV159" s="19"/>
      <c r="COW159" s="19"/>
      <c r="COX159" s="19"/>
      <c r="COY159" s="19"/>
      <c r="COZ159" s="19"/>
      <c r="CPA159" s="19"/>
      <c r="CPB159" s="19"/>
      <c r="CPC159" s="19"/>
      <c r="CPD159" s="19"/>
      <c r="CPE159" s="19"/>
      <c r="CPF159" s="19"/>
      <c r="CPG159" s="19"/>
      <c r="CPH159" s="19"/>
      <c r="CPI159" s="19"/>
      <c r="CPJ159" s="19"/>
      <c r="CPK159" s="19"/>
      <c r="CPL159" s="19"/>
      <c r="CPM159" s="19"/>
      <c r="CPN159" s="19"/>
      <c r="CPO159" s="19"/>
      <c r="CPP159" s="19"/>
      <c r="CPQ159" s="19"/>
      <c r="CPR159" s="19"/>
      <c r="CPS159" s="19"/>
      <c r="CPT159" s="19"/>
      <c r="CPU159" s="19"/>
      <c r="CPV159" s="19"/>
      <c r="CPW159" s="19"/>
      <c r="CPX159" s="19"/>
      <c r="CPY159" s="19"/>
      <c r="CPZ159" s="19"/>
      <c r="CQA159" s="19"/>
      <c r="CQB159" s="19"/>
      <c r="CQC159" s="19"/>
      <c r="CQD159" s="19"/>
      <c r="CQE159" s="19"/>
      <c r="CQF159" s="19"/>
      <c r="CQG159" s="19"/>
      <c r="CQH159" s="19"/>
      <c r="CQI159" s="19"/>
      <c r="CQJ159" s="19"/>
      <c r="CQK159" s="19"/>
      <c r="CQL159" s="19"/>
      <c r="CQM159" s="19"/>
      <c r="CQN159" s="19"/>
      <c r="CQO159" s="19"/>
      <c r="CQP159" s="19"/>
      <c r="CQQ159" s="19"/>
      <c r="CQR159" s="19"/>
      <c r="CQS159" s="19"/>
      <c r="CQT159" s="19"/>
      <c r="CQU159" s="19"/>
      <c r="CQV159" s="19"/>
      <c r="CQW159" s="19"/>
      <c r="CQX159" s="19"/>
      <c r="CQY159" s="19"/>
      <c r="CQZ159" s="19"/>
      <c r="CRA159" s="19"/>
      <c r="CRB159" s="19"/>
      <c r="CRC159" s="19"/>
      <c r="CRD159" s="19"/>
      <c r="CRE159" s="19"/>
      <c r="CRF159" s="19"/>
      <c r="CRG159" s="19"/>
      <c r="CRH159" s="19"/>
      <c r="CRI159" s="19"/>
      <c r="CRJ159" s="19"/>
      <c r="CRK159" s="19"/>
      <c r="CRL159" s="19"/>
      <c r="CRM159" s="19"/>
      <c r="CRN159" s="19"/>
      <c r="CRO159" s="19"/>
      <c r="CRP159" s="19"/>
      <c r="CRQ159" s="19"/>
      <c r="CRR159" s="19"/>
      <c r="CRS159" s="19"/>
      <c r="CRT159" s="19"/>
      <c r="CRU159" s="19"/>
      <c r="CRV159" s="19"/>
      <c r="CRW159" s="19"/>
      <c r="CRX159" s="19"/>
      <c r="CRY159" s="19"/>
      <c r="CRZ159" s="19"/>
      <c r="CSA159" s="19"/>
      <c r="CSB159" s="19"/>
      <c r="CSC159" s="19"/>
      <c r="CSD159" s="19"/>
      <c r="CSE159" s="19"/>
      <c r="CSF159" s="19"/>
      <c r="CSG159" s="19"/>
      <c r="CSH159" s="19"/>
      <c r="CSI159" s="19"/>
      <c r="CSJ159" s="19"/>
      <c r="CSK159" s="19"/>
      <c r="CSL159" s="19"/>
      <c r="CSM159" s="19"/>
      <c r="CSN159" s="19"/>
      <c r="CSO159" s="19"/>
      <c r="CSP159" s="19"/>
      <c r="CSQ159" s="19"/>
      <c r="CSR159" s="19"/>
      <c r="CSS159" s="19"/>
      <c r="CST159" s="19"/>
      <c r="CSU159" s="19"/>
      <c r="CSV159" s="19"/>
      <c r="CSW159" s="19"/>
      <c r="CSX159" s="19"/>
      <c r="CSY159" s="19"/>
      <c r="CSZ159" s="19"/>
      <c r="CTA159" s="19"/>
      <c r="CTB159" s="19"/>
      <c r="CTC159" s="19"/>
      <c r="CTD159" s="19"/>
      <c r="CTE159" s="19"/>
      <c r="CTF159" s="19"/>
      <c r="CTG159" s="19"/>
      <c r="CTH159" s="19"/>
      <c r="CTI159" s="19"/>
      <c r="CTJ159" s="19"/>
      <c r="CTK159" s="19"/>
      <c r="CTL159" s="19"/>
      <c r="CTM159" s="19"/>
      <c r="CTN159" s="19"/>
      <c r="CTO159" s="19"/>
      <c r="CTP159" s="19"/>
      <c r="CTQ159" s="19"/>
      <c r="CTR159" s="19"/>
      <c r="CTS159" s="19"/>
      <c r="CTT159" s="19"/>
      <c r="CTU159" s="19"/>
      <c r="CTV159" s="19"/>
      <c r="CTW159" s="19"/>
      <c r="CTX159" s="19"/>
      <c r="CTY159" s="19"/>
      <c r="CTZ159" s="19"/>
      <c r="CUA159" s="19"/>
      <c r="CUB159" s="19"/>
      <c r="CUC159" s="19"/>
      <c r="CUD159" s="19"/>
      <c r="CUE159" s="19"/>
      <c r="CUF159" s="19"/>
      <c r="CUG159" s="19"/>
      <c r="CUH159" s="19"/>
      <c r="CUI159" s="19"/>
      <c r="CUJ159" s="19"/>
      <c r="CUK159" s="19"/>
      <c r="CUL159" s="19"/>
      <c r="CUM159" s="19"/>
      <c r="CUN159" s="19"/>
      <c r="CUO159" s="19"/>
      <c r="CUP159" s="19"/>
      <c r="CUQ159" s="19"/>
      <c r="CUR159" s="19"/>
      <c r="CUS159" s="19"/>
      <c r="CUT159" s="19"/>
      <c r="CUU159" s="19"/>
      <c r="CUV159" s="19"/>
      <c r="CUW159" s="19"/>
      <c r="CUX159" s="19"/>
      <c r="CUY159" s="19"/>
      <c r="CUZ159" s="19"/>
      <c r="CVA159" s="19"/>
      <c r="CVB159" s="19"/>
      <c r="CVC159" s="19"/>
      <c r="CVD159" s="19"/>
      <c r="CVE159" s="19"/>
      <c r="CVF159" s="19"/>
      <c r="CVG159" s="19"/>
      <c r="CVH159" s="19"/>
      <c r="CVI159" s="19"/>
      <c r="CVJ159" s="19"/>
      <c r="CVK159" s="19"/>
      <c r="CVL159" s="19"/>
      <c r="CVM159" s="19"/>
      <c r="CVN159" s="19"/>
      <c r="CVO159" s="19"/>
      <c r="CVP159" s="19"/>
      <c r="CVQ159" s="19"/>
      <c r="CVR159" s="19"/>
      <c r="CVS159" s="19"/>
      <c r="CVT159" s="19"/>
      <c r="CVU159" s="19"/>
      <c r="CVV159" s="19"/>
      <c r="CVW159" s="19"/>
      <c r="CVX159" s="19"/>
      <c r="CVY159" s="19"/>
      <c r="CVZ159" s="19"/>
      <c r="CWA159" s="19"/>
      <c r="CWB159" s="19"/>
      <c r="CWC159" s="19"/>
      <c r="CWD159" s="19"/>
      <c r="CWE159" s="19"/>
      <c r="CWF159" s="19"/>
      <c r="CWG159" s="19"/>
      <c r="CWH159" s="19"/>
      <c r="CWI159" s="19"/>
      <c r="CWJ159" s="19"/>
      <c r="CWK159" s="19"/>
      <c r="CWL159" s="19"/>
      <c r="CWM159" s="19"/>
      <c r="CWN159" s="19"/>
      <c r="CWO159" s="19"/>
      <c r="CWP159" s="19"/>
      <c r="CWQ159" s="19"/>
      <c r="CWR159" s="19"/>
      <c r="CWS159" s="19"/>
      <c r="CWT159" s="19"/>
      <c r="CWU159" s="19"/>
      <c r="CWV159" s="19"/>
      <c r="CWW159" s="19"/>
      <c r="CWX159" s="19"/>
      <c r="CWY159" s="19"/>
      <c r="CWZ159" s="19"/>
      <c r="CXA159" s="19"/>
      <c r="CXB159" s="19"/>
      <c r="CXC159" s="19"/>
      <c r="CXD159" s="19"/>
      <c r="CXE159" s="19"/>
      <c r="CXF159" s="19"/>
      <c r="CXG159" s="19"/>
      <c r="CXH159" s="19"/>
      <c r="CXI159" s="19"/>
      <c r="CXJ159" s="19"/>
      <c r="CXK159" s="19"/>
      <c r="CXL159" s="19"/>
      <c r="CXM159" s="19"/>
      <c r="CXN159" s="19"/>
      <c r="CXO159" s="19"/>
      <c r="CXP159" s="19"/>
      <c r="CXQ159" s="19"/>
      <c r="CXR159" s="19"/>
      <c r="CXS159" s="19"/>
      <c r="CXT159" s="19"/>
      <c r="CXU159" s="19"/>
      <c r="CXV159" s="19"/>
      <c r="CXW159" s="19"/>
      <c r="CXX159" s="19"/>
      <c r="CXY159" s="19"/>
      <c r="CXZ159" s="19"/>
      <c r="CYA159" s="19"/>
      <c r="CYB159" s="19"/>
      <c r="CYC159" s="19"/>
      <c r="CYD159" s="19"/>
      <c r="CYE159" s="19"/>
      <c r="CYF159" s="19"/>
      <c r="CYG159" s="19"/>
      <c r="CYH159" s="19"/>
      <c r="CYI159" s="19"/>
      <c r="CYJ159" s="19"/>
      <c r="CYK159" s="19"/>
      <c r="CYL159" s="19"/>
      <c r="CYM159" s="19"/>
      <c r="CYN159" s="19"/>
      <c r="CYO159" s="19"/>
      <c r="CYP159" s="19"/>
      <c r="CYQ159" s="19"/>
      <c r="CYR159" s="19"/>
      <c r="CYS159" s="19"/>
      <c r="CYT159" s="19"/>
      <c r="CYU159" s="19"/>
      <c r="CYV159" s="19"/>
      <c r="CYW159" s="19"/>
      <c r="CYX159" s="19"/>
      <c r="CYY159" s="19"/>
      <c r="CYZ159" s="19"/>
      <c r="CZA159" s="19"/>
      <c r="CZB159" s="19"/>
      <c r="CZC159" s="19"/>
      <c r="CZD159" s="19"/>
      <c r="CZE159" s="19"/>
      <c r="CZF159" s="19"/>
      <c r="CZG159" s="19"/>
      <c r="CZH159" s="19"/>
      <c r="CZI159" s="19"/>
      <c r="CZJ159" s="19"/>
      <c r="CZK159" s="19"/>
      <c r="CZL159" s="19"/>
      <c r="CZM159" s="19"/>
      <c r="CZN159" s="19"/>
      <c r="CZO159" s="19"/>
      <c r="CZP159" s="19"/>
      <c r="CZQ159" s="19"/>
      <c r="CZR159" s="19"/>
      <c r="CZS159" s="19"/>
      <c r="CZT159" s="19"/>
      <c r="CZU159" s="19"/>
      <c r="CZV159" s="19"/>
      <c r="CZW159" s="19"/>
      <c r="CZX159" s="19"/>
      <c r="CZY159" s="19"/>
      <c r="CZZ159" s="19"/>
      <c r="DAA159" s="19"/>
      <c r="DAB159" s="19"/>
      <c r="DAC159" s="19"/>
      <c r="DAD159" s="19"/>
      <c r="DAE159" s="19"/>
      <c r="DAF159" s="19"/>
      <c r="DAG159" s="19"/>
      <c r="DAH159" s="19"/>
      <c r="DAI159" s="19"/>
      <c r="DAJ159" s="19"/>
      <c r="DAK159" s="19"/>
      <c r="DAL159" s="19"/>
      <c r="DAM159" s="19"/>
      <c r="DAN159" s="19"/>
      <c r="DAO159" s="19"/>
      <c r="DAP159" s="19"/>
      <c r="DAQ159" s="19"/>
      <c r="DAR159" s="19"/>
      <c r="DAS159" s="19"/>
      <c r="DAT159" s="19"/>
      <c r="DAU159" s="19"/>
      <c r="DAV159" s="19"/>
      <c r="DAW159" s="19"/>
      <c r="DAX159" s="19"/>
      <c r="DAY159" s="19"/>
      <c r="DAZ159" s="19"/>
      <c r="DBA159" s="19"/>
      <c r="DBB159" s="19"/>
      <c r="DBC159" s="19"/>
      <c r="DBD159" s="19"/>
      <c r="DBE159" s="19"/>
      <c r="DBF159" s="19"/>
      <c r="DBG159" s="19"/>
      <c r="DBH159" s="19"/>
      <c r="DBI159" s="19"/>
      <c r="DBJ159" s="19"/>
      <c r="DBK159" s="19"/>
      <c r="DBL159" s="19"/>
      <c r="DBM159" s="19"/>
      <c r="DBN159" s="19"/>
      <c r="DBO159" s="19"/>
      <c r="DBP159" s="19"/>
      <c r="DBQ159" s="19"/>
      <c r="DBR159" s="19"/>
      <c r="DBS159" s="19"/>
      <c r="DBT159" s="19"/>
      <c r="DBU159" s="19"/>
      <c r="DBV159" s="19"/>
      <c r="DBW159" s="19"/>
      <c r="DBX159" s="19"/>
      <c r="DBY159" s="19"/>
      <c r="DBZ159" s="19"/>
      <c r="DCA159" s="19"/>
      <c r="DCB159" s="19"/>
      <c r="DCC159" s="19"/>
      <c r="DCD159" s="19"/>
      <c r="DCE159" s="19"/>
      <c r="DCF159" s="19"/>
      <c r="DCG159" s="19"/>
      <c r="DCH159" s="19"/>
      <c r="DCI159" s="19"/>
      <c r="DCJ159" s="19"/>
      <c r="DCK159" s="19"/>
      <c r="DCL159" s="19"/>
      <c r="DCM159" s="19"/>
      <c r="DCN159" s="19"/>
      <c r="DCO159" s="19"/>
      <c r="DCP159" s="19"/>
      <c r="DCQ159" s="19"/>
      <c r="DCR159" s="19"/>
      <c r="DCS159" s="19"/>
      <c r="DCT159" s="19"/>
      <c r="DCU159" s="19"/>
      <c r="DCV159" s="19"/>
      <c r="DCW159" s="19"/>
      <c r="DCX159" s="19"/>
      <c r="DCY159" s="19"/>
      <c r="DCZ159" s="19"/>
      <c r="DDA159" s="19"/>
      <c r="DDB159" s="19"/>
      <c r="DDC159" s="19"/>
      <c r="DDD159" s="19"/>
      <c r="DDE159" s="19"/>
      <c r="DDF159" s="19"/>
      <c r="DDG159" s="19"/>
      <c r="DDH159" s="19"/>
      <c r="DDI159" s="19"/>
      <c r="DDJ159" s="19"/>
      <c r="DDK159" s="19"/>
      <c r="DDL159" s="19"/>
      <c r="DDM159" s="19"/>
      <c r="DDN159" s="19"/>
      <c r="DDO159" s="19"/>
      <c r="DDP159" s="19"/>
      <c r="DDQ159" s="19"/>
      <c r="DDR159" s="19"/>
      <c r="DDS159" s="19"/>
      <c r="DDT159" s="19"/>
      <c r="DDU159" s="19"/>
      <c r="DDV159" s="19"/>
      <c r="DDW159" s="19"/>
      <c r="DDX159" s="19"/>
      <c r="DDY159" s="19"/>
      <c r="DDZ159" s="19"/>
      <c r="DEA159" s="19"/>
      <c r="DEB159" s="19"/>
      <c r="DEC159" s="19"/>
      <c r="DED159" s="19"/>
      <c r="DEE159" s="19"/>
      <c r="DEF159" s="19"/>
      <c r="DEG159" s="19"/>
      <c r="DEH159" s="19"/>
      <c r="DEI159" s="19"/>
      <c r="DEJ159" s="19"/>
      <c r="DEK159" s="19"/>
      <c r="DEL159" s="19"/>
      <c r="DEM159" s="19"/>
      <c r="DEN159" s="19"/>
      <c r="DEO159" s="19"/>
      <c r="DEP159" s="19"/>
      <c r="DEQ159" s="19"/>
      <c r="DER159" s="19"/>
      <c r="DES159" s="19"/>
      <c r="DET159" s="19"/>
      <c r="DEU159" s="19"/>
      <c r="DEV159" s="19"/>
      <c r="DEW159" s="19"/>
      <c r="DEX159" s="19"/>
      <c r="DEY159" s="19"/>
      <c r="DEZ159" s="19"/>
      <c r="DFA159" s="19"/>
      <c r="DFB159" s="19"/>
      <c r="DFC159" s="19"/>
      <c r="DFD159" s="19"/>
      <c r="DFE159" s="19"/>
      <c r="DFF159" s="19"/>
      <c r="DFG159" s="19"/>
      <c r="DFH159" s="19"/>
      <c r="DFI159" s="19"/>
      <c r="DFJ159" s="19"/>
      <c r="DFK159" s="19"/>
      <c r="DFL159" s="19"/>
      <c r="DFM159" s="19"/>
      <c r="DFN159" s="19"/>
      <c r="DFO159" s="19"/>
      <c r="DFP159" s="19"/>
      <c r="DFQ159" s="19"/>
      <c r="DFR159" s="19"/>
      <c r="DFS159" s="19"/>
      <c r="DFT159" s="19"/>
      <c r="DFU159" s="19"/>
      <c r="DFV159" s="19"/>
      <c r="DFW159" s="19"/>
      <c r="DFX159" s="19"/>
      <c r="DFY159" s="19"/>
      <c r="DFZ159" s="19"/>
      <c r="DGA159" s="19"/>
      <c r="DGB159" s="19"/>
      <c r="DGC159" s="19"/>
      <c r="DGD159" s="19"/>
      <c r="DGE159" s="19"/>
      <c r="DGF159" s="19"/>
      <c r="DGG159" s="19"/>
      <c r="DGH159" s="19"/>
      <c r="DGI159" s="19"/>
      <c r="DGJ159" s="19"/>
      <c r="DGK159" s="19"/>
      <c r="DGL159" s="19"/>
      <c r="DGM159" s="19"/>
      <c r="DGN159" s="19"/>
      <c r="DGO159" s="19"/>
      <c r="DGP159" s="19"/>
      <c r="DGQ159" s="19"/>
      <c r="DGR159" s="19"/>
      <c r="DGS159" s="19"/>
      <c r="DGT159" s="19"/>
      <c r="DGU159" s="19"/>
      <c r="DGV159" s="19"/>
      <c r="DGW159" s="19"/>
      <c r="DGX159" s="19"/>
      <c r="DGY159" s="19"/>
      <c r="DGZ159" s="19"/>
      <c r="DHA159" s="19"/>
      <c r="DHB159" s="19"/>
      <c r="DHC159" s="19"/>
      <c r="DHD159" s="19"/>
      <c r="DHE159" s="19"/>
      <c r="DHF159" s="19"/>
      <c r="DHG159" s="19"/>
      <c r="DHH159" s="19"/>
      <c r="DHI159" s="19"/>
      <c r="DHJ159" s="19"/>
      <c r="DHK159" s="19"/>
      <c r="DHL159" s="19"/>
      <c r="DHM159" s="19"/>
      <c r="DHN159" s="19"/>
      <c r="DHO159" s="19"/>
      <c r="DHP159" s="19"/>
      <c r="DHQ159" s="19"/>
      <c r="DHR159" s="19"/>
      <c r="DHS159" s="19"/>
      <c r="DHT159" s="19"/>
      <c r="DHU159" s="19"/>
      <c r="DHV159" s="19"/>
      <c r="DHW159" s="19"/>
      <c r="DHX159" s="19"/>
      <c r="DHY159" s="19"/>
      <c r="DHZ159" s="19"/>
      <c r="DIA159" s="19"/>
      <c r="DIB159" s="19"/>
      <c r="DIC159" s="19"/>
      <c r="DID159" s="19"/>
      <c r="DIE159" s="19"/>
      <c r="DIF159" s="19"/>
      <c r="DIG159" s="19"/>
      <c r="DIH159" s="19"/>
      <c r="DII159" s="19"/>
      <c r="DIJ159" s="19"/>
      <c r="DIK159" s="19"/>
      <c r="DIL159" s="19"/>
      <c r="DIM159" s="19"/>
      <c r="DIN159" s="19"/>
      <c r="DIO159" s="19"/>
      <c r="DIP159" s="19"/>
      <c r="DIQ159" s="19"/>
      <c r="DIR159" s="19"/>
      <c r="DIS159" s="19"/>
      <c r="DIT159" s="19"/>
      <c r="DIU159" s="19"/>
      <c r="DIV159" s="19"/>
      <c r="DIW159" s="19"/>
      <c r="DIX159" s="19"/>
      <c r="DIY159" s="19"/>
      <c r="DIZ159" s="19"/>
      <c r="DJA159" s="19"/>
      <c r="DJB159" s="19"/>
      <c r="DJC159" s="19"/>
      <c r="DJD159" s="19"/>
      <c r="DJE159" s="19"/>
      <c r="DJF159" s="19"/>
      <c r="DJG159" s="19"/>
      <c r="DJH159" s="19"/>
      <c r="DJI159" s="19"/>
      <c r="DJJ159" s="19"/>
      <c r="DJK159" s="19"/>
      <c r="DJL159" s="19"/>
      <c r="DJM159" s="19"/>
      <c r="DJN159" s="19"/>
      <c r="DJO159" s="19"/>
      <c r="DJP159" s="19"/>
      <c r="DJQ159" s="19"/>
      <c r="DJR159" s="19"/>
      <c r="DJS159" s="19"/>
      <c r="DJT159" s="19"/>
      <c r="DJU159" s="19"/>
      <c r="DJV159" s="19"/>
      <c r="DJW159" s="19"/>
      <c r="DJX159" s="19"/>
      <c r="DJY159" s="19"/>
      <c r="DJZ159" s="19"/>
      <c r="DKA159" s="19"/>
      <c r="DKB159" s="19"/>
      <c r="DKC159" s="19"/>
      <c r="DKD159" s="19"/>
      <c r="DKE159" s="19"/>
      <c r="DKF159" s="19"/>
      <c r="DKG159" s="19"/>
      <c r="DKH159" s="19"/>
      <c r="DKI159" s="19"/>
      <c r="DKJ159" s="19"/>
      <c r="DKK159" s="19"/>
      <c r="DKL159" s="19"/>
      <c r="DKM159" s="19"/>
      <c r="DKN159" s="19"/>
      <c r="DKO159" s="19"/>
      <c r="DKP159" s="19"/>
      <c r="DKQ159" s="19"/>
      <c r="DKR159" s="19"/>
      <c r="DKS159" s="19"/>
      <c r="DKT159" s="19"/>
      <c r="DKU159" s="19"/>
      <c r="DKV159" s="19"/>
      <c r="DKW159" s="19"/>
      <c r="DKX159" s="19"/>
      <c r="DKY159" s="19"/>
      <c r="DKZ159" s="19"/>
      <c r="DLA159" s="19"/>
      <c r="DLB159" s="19"/>
      <c r="DLC159" s="19"/>
      <c r="DLD159" s="19"/>
      <c r="DLE159" s="19"/>
      <c r="DLF159" s="19"/>
      <c r="DLG159" s="19"/>
      <c r="DLH159" s="19"/>
      <c r="DLI159" s="19"/>
      <c r="DLJ159" s="19"/>
      <c r="DLK159" s="19"/>
      <c r="DLL159" s="19"/>
      <c r="DLM159" s="19"/>
      <c r="DLN159" s="19"/>
      <c r="DLO159" s="19"/>
      <c r="DLP159" s="19"/>
      <c r="DLQ159" s="19"/>
      <c r="DLR159" s="19"/>
      <c r="DLS159" s="19"/>
      <c r="DLT159" s="19"/>
      <c r="DLU159" s="19"/>
      <c r="DLV159" s="19"/>
      <c r="DLW159" s="19"/>
      <c r="DLX159" s="19"/>
      <c r="DLY159" s="19"/>
      <c r="DLZ159" s="19"/>
      <c r="DMA159" s="19"/>
      <c r="DMB159" s="19"/>
      <c r="DMC159" s="19"/>
      <c r="DMD159" s="19"/>
      <c r="DME159" s="19"/>
      <c r="DMF159" s="19"/>
      <c r="DMG159" s="19"/>
      <c r="DMH159" s="19"/>
      <c r="DMI159" s="19"/>
      <c r="DMJ159" s="19"/>
      <c r="DMK159" s="19"/>
      <c r="DML159" s="19"/>
      <c r="DMM159" s="19"/>
      <c r="DMN159" s="19"/>
      <c r="DMO159" s="19"/>
      <c r="DMP159" s="19"/>
      <c r="DMQ159" s="19"/>
      <c r="DMR159" s="19"/>
      <c r="DMS159" s="19"/>
      <c r="DMT159" s="19"/>
      <c r="DMU159" s="19"/>
      <c r="DMV159" s="19"/>
      <c r="DMW159" s="19"/>
      <c r="DMX159" s="19"/>
      <c r="DMY159" s="19"/>
      <c r="DMZ159" s="19"/>
      <c r="DNA159" s="19"/>
      <c r="DNB159" s="19"/>
      <c r="DNC159" s="19"/>
      <c r="DND159" s="19"/>
      <c r="DNE159" s="19"/>
      <c r="DNF159" s="19"/>
      <c r="DNG159" s="19"/>
      <c r="DNH159" s="19"/>
      <c r="DNI159" s="19"/>
      <c r="DNJ159" s="19"/>
      <c r="DNK159" s="19"/>
      <c r="DNL159" s="19"/>
      <c r="DNM159" s="19"/>
      <c r="DNN159" s="19"/>
      <c r="DNO159" s="19"/>
      <c r="DNP159" s="19"/>
      <c r="DNQ159" s="19"/>
      <c r="DNR159" s="19"/>
      <c r="DNS159" s="19"/>
      <c r="DNT159" s="19"/>
      <c r="DNU159" s="19"/>
      <c r="DNV159" s="19"/>
      <c r="DNW159" s="19"/>
      <c r="DNX159" s="19"/>
      <c r="DNY159" s="19"/>
      <c r="DNZ159" s="19"/>
      <c r="DOA159" s="19"/>
      <c r="DOB159" s="19"/>
      <c r="DOC159" s="19"/>
      <c r="DOD159" s="19"/>
      <c r="DOE159" s="19"/>
      <c r="DOF159" s="19"/>
      <c r="DOG159" s="19"/>
      <c r="DOH159" s="19"/>
      <c r="DOI159" s="19"/>
      <c r="DOJ159" s="19"/>
      <c r="DOK159" s="19"/>
      <c r="DOL159" s="19"/>
      <c r="DOM159" s="19"/>
      <c r="DON159" s="19"/>
      <c r="DOO159" s="19"/>
      <c r="DOP159" s="19"/>
      <c r="DOQ159" s="19"/>
      <c r="DOR159" s="19"/>
      <c r="DOS159" s="19"/>
      <c r="DOT159" s="19"/>
      <c r="DOU159" s="19"/>
      <c r="DOV159" s="19"/>
      <c r="DOW159" s="19"/>
      <c r="DOX159" s="19"/>
      <c r="DOY159" s="19"/>
      <c r="DOZ159" s="19"/>
      <c r="DPA159" s="19"/>
      <c r="DPB159" s="19"/>
      <c r="DPC159" s="19"/>
      <c r="DPD159" s="19"/>
      <c r="DPE159" s="19"/>
      <c r="DPF159" s="19"/>
      <c r="DPG159" s="19"/>
      <c r="DPH159" s="19"/>
      <c r="DPI159" s="19"/>
      <c r="DPJ159" s="19"/>
      <c r="DPK159" s="19"/>
      <c r="DPL159" s="19"/>
      <c r="DPM159" s="19"/>
      <c r="DPN159" s="19"/>
      <c r="DPO159" s="19"/>
      <c r="DPP159" s="19"/>
      <c r="DPQ159" s="19"/>
      <c r="DPR159" s="19"/>
      <c r="DPS159" s="19"/>
      <c r="DPT159" s="19"/>
      <c r="DPU159" s="19"/>
      <c r="DPV159" s="19"/>
      <c r="DPW159" s="19"/>
      <c r="DPX159" s="19"/>
      <c r="DPY159" s="19"/>
      <c r="DPZ159" s="19"/>
      <c r="DQA159" s="19"/>
      <c r="DQB159" s="19"/>
      <c r="DQC159" s="19"/>
      <c r="DQD159" s="19"/>
      <c r="DQE159" s="19"/>
      <c r="DQF159" s="19"/>
      <c r="DQG159" s="19"/>
      <c r="DQH159" s="19"/>
      <c r="DQI159" s="19"/>
      <c r="DQJ159" s="19"/>
      <c r="DQK159" s="19"/>
      <c r="DQL159" s="19"/>
      <c r="DQM159" s="19"/>
      <c r="DQN159" s="19"/>
      <c r="DQO159" s="19"/>
      <c r="DQP159" s="19"/>
      <c r="DQQ159" s="19"/>
      <c r="DQR159" s="19"/>
      <c r="DQS159" s="19"/>
      <c r="DQT159" s="19"/>
      <c r="DQU159" s="19"/>
      <c r="DQV159" s="19"/>
      <c r="DQW159" s="19"/>
      <c r="DQX159" s="19"/>
      <c r="DQY159" s="19"/>
      <c r="DQZ159" s="19"/>
      <c r="DRA159" s="19"/>
      <c r="DRB159" s="19"/>
      <c r="DRC159" s="19"/>
      <c r="DRD159" s="19"/>
      <c r="DRE159" s="19"/>
      <c r="DRF159" s="19"/>
      <c r="DRG159" s="19"/>
      <c r="DRH159" s="19"/>
      <c r="DRI159" s="19"/>
      <c r="DRJ159" s="19"/>
      <c r="DRK159" s="19"/>
      <c r="DRL159" s="19"/>
      <c r="DRM159" s="19"/>
      <c r="DRN159" s="19"/>
      <c r="DRO159" s="19"/>
      <c r="DRP159" s="19"/>
      <c r="DRQ159" s="19"/>
      <c r="DRR159" s="19"/>
      <c r="DRS159" s="19"/>
      <c r="DRT159" s="19"/>
      <c r="DRU159" s="19"/>
      <c r="DRV159" s="19"/>
      <c r="DRW159" s="19"/>
      <c r="DRX159" s="19"/>
      <c r="DRY159" s="19"/>
      <c r="DRZ159" s="19"/>
      <c r="DSA159" s="19"/>
      <c r="DSB159" s="19"/>
      <c r="DSC159" s="19"/>
      <c r="DSD159" s="19"/>
      <c r="DSE159" s="19"/>
      <c r="DSF159" s="19"/>
      <c r="DSG159" s="19"/>
      <c r="DSH159" s="19"/>
      <c r="DSI159" s="19"/>
      <c r="DSJ159" s="19"/>
      <c r="DSK159" s="19"/>
      <c r="DSL159" s="19"/>
      <c r="DSM159" s="19"/>
      <c r="DSN159" s="19"/>
      <c r="DSO159" s="19"/>
      <c r="DSP159" s="19"/>
      <c r="DSQ159" s="19"/>
      <c r="DSR159" s="19"/>
      <c r="DSS159" s="19"/>
      <c r="DST159" s="19"/>
      <c r="DSU159" s="19"/>
      <c r="DSV159" s="19"/>
      <c r="DSW159" s="19"/>
      <c r="DSX159" s="19"/>
      <c r="DSY159" s="19"/>
      <c r="DSZ159" s="19"/>
      <c r="DTA159" s="19"/>
      <c r="DTB159" s="19"/>
      <c r="DTC159" s="19"/>
      <c r="DTD159" s="19"/>
      <c r="DTE159" s="19"/>
      <c r="DTF159" s="19"/>
      <c r="DTG159" s="19"/>
      <c r="DTH159" s="19"/>
      <c r="DTI159" s="19"/>
      <c r="DTJ159" s="19"/>
      <c r="DTK159" s="19"/>
      <c r="DTL159" s="19"/>
      <c r="DTM159" s="19"/>
      <c r="DTN159" s="19"/>
      <c r="DTO159" s="19"/>
      <c r="DTP159" s="19"/>
      <c r="DTQ159" s="19"/>
      <c r="DTR159" s="19"/>
      <c r="DTS159" s="19"/>
      <c r="DTT159" s="19"/>
      <c r="DTU159" s="19"/>
      <c r="DTV159" s="19"/>
      <c r="DTW159" s="19"/>
      <c r="DTX159" s="19"/>
      <c r="DTY159" s="19"/>
      <c r="DTZ159" s="19"/>
      <c r="DUA159" s="19"/>
      <c r="DUB159" s="19"/>
      <c r="DUC159" s="19"/>
      <c r="DUD159" s="19"/>
      <c r="DUE159" s="19"/>
      <c r="DUF159" s="19"/>
      <c r="DUG159" s="19"/>
      <c r="DUH159" s="19"/>
      <c r="DUI159" s="19"/>
      <c r="DUJ159" s="19"/>
      <c r="DUK159" s="19"/>
      <c r="DUL159" s="19"/>
      <c r="DUM159" s="19"/>
      <c r="DUN159" s="19"/>
      <c r="DUO159" s="19"/>
      <c r="DUP159" s="19"/>
      <c r="DUQ159" s="19"/>
      <c r="DUR159" s="19"/>
      <c r="DUS159" s="19"/>
      <c r="DUT159" s="19"/>
      <c r="DUU159" s="19"/>
      <c r="DUV159" s="19"/>
      <c r="DUW159" s="19"/>
      <c r="DUX159" s="19"/>
      <c r="DUY159" s="19"/>
      <c r="DUZ159" s="19"/>
      <c r="DVA159" s="19"/>
      <c r="DVB159" s="19"/>
      <c r="DVC159" s="19"/>
      <c r="DVD159" s="19"/>
      <c r="DVE159" s="19"/>
      <c r="DVF159" s="19"/>
      <c r="DVG159" s="19"/>
      <c r="DVH159" s="19"/>
      <c r="DVI159" s="19"/>
      <c r="DVJ159" s="19"/>
      <c r="DVK159" s="19"/>
      <c r="DVL159" s="19"/>
      <c r="DVM159" s="19"/>
      <c r="DVN159" s="19"/>
      <c r="DVO159" s="19"/>
      <c r="DVP159" s="19"/>
      <c r="DVQ159" s="19"/>
      <c r="DVR159" s="19"/>
      <c r="DVS159" s="19"/>
      <c r="DVT159" s="19"/>
      <c r="DVU159" s="19"/>
      <c r="DVV159" s="19"/>
      <c r="DVW159" s="19"/>
      <c r="DVX159" s="19"/>
      <c r="DVY159" s="19"/>
      <c r="DVZ159" s="19"/>
      <c r="DWA159" s="19"/>
      <c r="DWB159" s="19"/>
      <c r="DWC159" s="19"/>
      <c r="DWD159" s="19"/>
      <c r="DWE159" s="19"/>
      <c r="DWF159" s="19"/>
      <c r="DWG159" s="19"/>
      <c r="DWH159" s="19"/>
      <c r="DWI159" s="19"/>
      <c r="DWJ159" s="19"/>
      <c r="DWK159" s="19"/>
      <c r="DWL159" s="19"/>
      <c r="DWM159" s="19"/>
      <c r="DWN159" s="19"/>
      <c r="DWO159" s="19"/>
      <c r="DWP159" s="19"/>
      <c r="DWQ159" s="19"/>
      <c r="DWR159" s="19"/>
      <c r="DWS159" s="19"/>
      <c r="DWT159" s="19"/>
      <c r="DWU159" s="19"/>
      <c r="DWV159" s="19"/>
      <c r="DWW159" s="19"/>
      <c r="DWX159" s="19"/>
      <c r="DWY159" s="19"/>
      <c r="DWZ159" s="19"/>
      <c r="DXA159" s="19"/>
      <c r="DXB159" s="19"/>
      <c r="DXC159" s="19"/>
      <c r="DXD159" s="19"/>
      <c r="DXE159" s="19"/>
      <c r="DXF159" s="19"/>
      <c r="DXG159" s="19"/>
      <c r="DXH159" s="19"/>
      <c r="DXI159" s="19"/>
      <c r="DXJ159" s="19"/>
      <c r="DXK159" s="19"/>
      <c r="DXL159" s="19"/>
      <c r="DXM159" s="19"/>
      <c r="DXN159" s="19"/>
      <c r="DXO159" s="19"/>
      <c r="DXP159" s="19"/>
      <c r="DXQ159" s="19"/>
      <c r="DXR159" s="19"/>
      <c r="DXS159" s="19"/>
      <c r="DXT159" s="19"/>
      <c r="DXU159" s="19"/>
      <c r="DXV159" s="19"/>
      <c r="DXW159" s="19"/>
      <c r="DXX159" s="19"/>
      <c r="DXY159" s="19"/>
      <c r="DXZ159" s="19"/>
      <c r="DYA159" s="19"/>
      <c r="DYB159" s="19"/>
      <c r="DYC159" s="19"/>
      <c r="DYD159" s="19"/>
      <c r="DYE159" s="19"/>
      <c r="DYF159" s="19"/>
      <c r="DYG159" s="19"/>
      <c r="DYH159" s="19"/>
      <c r="DYI159" s="19"/>
      <c r="DYJ159" s="19"/>
      <c r="DYK159" s="19"/>
      <c r="DYL159" s="19"/>
      <c r="DYM159" s="19"/>
      <c r="DYN159" s="19"/>
      <c r="DYO159" s="19"/>
      <c r="DYP159" s="19"/>
      <c r="DYQ159" s="19"/>
      <c r="DYR159" s="19"/>
      <c r="DYS159" s="19"/>
      <c r="DYT159" s="19"/>
      <c r="DYU159" s="19"/>
      <c r="DYV159" s="19"/>
      <c r="DYW159" s="19"/>
      <c r="DYX159" s="19"/>
      <c r="DYY159" s="19"/>
      <c r="DYZ159" s="19"/>
      <c r="DZA159" s="19"/>
      <c r="DZB159" s="19"/>
      <c r="DZC159" s="19"/>
      <c r="DZD159" s="19"/>
      <c r="DZE159" s="19"/>
      <c r="DZF159" s="19"/>
      <c r="DZG159" s="19"/>
      <c r="DZH159" s="19"/>
      <c r="DZI159" s="19"/>
      <c r="DZJ159" s="19"/>
      <c r="DZK159" s="19"/>
      <c r="DZL159" s="19"/>
      <c r="DZM159" s="19"/>
      <c r="DZN159" s="19"/>
      <c r="DZO159" s="19"/>
      <c r="DZP159" s="19"/>
      <c r="DZQ159" s="19"/>
      <c r="DZR159" s="19"/>
      <c r="DZS159" s="19"/>
      <c r="DZT159" s="19"/>
      <c r="DZU159" s="19"/>
      <c r="DZV159" s="19"/>
      <c r="DZW159" s="19"/>
      <c r="DZX159" s="19"/>
      <c r="DZY159" s="19"/>
      <c r="DZZ159" s="19"/>
      <c r="EAA159" s="19"/>
      <c r="EAB159" s="19"/>
      <c r="EAC159" s="19"/>
      <c r="EAD159" s="19"/>
      <c r="EAE159" s="19"/>
      <c r="EAF159" s="19"/>
      <c r="EAG159" s="19"/>
      <c r="EAH159" s="19"/>
      <c r="EAI159" s="19"/>
      <c r="EAJ159" s="19"/>
      <c r="EAK159" s="19"/>
      <c r="EAL159" s="19"/>
      <c r="EAM159" s="19"/>
      <c r="EAN159" s="19"/>
      <c r="EAO159" s="19"/>
      <c r="EAP159" s="19"/>
      <c r="EAQ159" s="19"/>
      <c r="EAR159" s="19"/>
      <c r="EAS159" s="19"/>
      <c r="EAT159" s="19"/>
      <c r="EAU159" s="19"/>
      <c r="EAV159" s="19"/>
      <c r="EAW159" s="19"/>
      <c r="EAX159" s="19"/>
      <c r="EAY159" s="19"/>
      <c r="EAZ159" s="19"/>
      <c r="EBA159" s="19"/>
      <c r="EBB159" s="19"/>
      <c r="EBC159" s="19"/>
      <c r="EBD159" s="19"/>
      <c r="EBE159" s="19"/>
      <c r="EBF159" s="19"/>
      <c r="EBG159" s="19"/>
      <c r="EBH159" s="19"/>
      <c r="EBI159" s="19"/>
      <c r="EBJ159" s="19"/>
      <c r="EBK159" s="19"/>
      <c r="EBL159" s="19"/>
      <c r="EBM159" s="19"/>
      <c r="EBN159" s="19"/>
      <c r="EBO159" s="19"/>
      <c r="EBP159" s="19"/>
      <c r="EBQ159" s="19"/>
      <c r="EBR159" s="19"/>
      <c r="EBS159" s="19"/>
      <c r="EBT159" s="19"/>
      <c r="EBU159" s="19"/>
      <c r="EBV159" s="19"/>
      <c r="EBW159" s="19"/>
      <c r="EBX159" s="19"/>
      <c r="EBY159" s="19"/>
      <c r="EBZ159" s="19"/>
      <c r="ECA159" s="19"/>
      <c r="ECB159" s="19"/>
      <c r="ECC159" s="19"/>
      <c r="ECD159" s="19"/>
      <c r="ECE159" s="19"/>
      <c r="ECF159" s="19"/>
      <c r="ECG159" s="19"/>
      <c r="ECH159" s="19"/>
      <c r="ECI159" s="19"/>
      <c r="ECJ159" s="19"/>
      <c r="ECK159" s="19"/>
      <c r="ECL159" s="19"/>
      <c r="ECM159" s="19"/>
      <c r="ECN159" s="19"/>
      <c r="ECO159" s="19"/>
      <c r="ECP159" s="19"/>
      <c r="ECQ159" s="19"/>
      <c r="ECR159" s="19"/>
      <c r="ECS159" s="19"/>
      <c r="ECT159" s="19"/>
      <c r="ECU159" s="19"/>
      <c r="ECV159" s="19"/>
      <c r="ECW159" s="19"/>
      <c r="ECX159" s="19"/>
      <c r="ECY159" s="19"/>
      <c r="ECZ159" s="19"/>
      <c r="EDA159" s="19"/>
      <c r="EDB159" s="19"/>
      <c r="EDC159" s="19"/>
      <c r="EDD159" s="19"/>
      <c r="EDE159" s="19"/>
      <c r="EDF159" s="19"/>
      <c r="EDG159" s="19"/>
      <c r="EDH159" s="19"/>
      <c r="EDI159" s="19"/>
      <c r="EDJ159" s="19"/>
      <c r="EDK159" s="19"/>
      <c r="EDL159" s="19"/>
      <c r="EDM159" s="19"/>
      <c r="EDN159" s="19"/>
      <c r="EDO159" s="19"/>
      <c r="EDP159" s="19"/>
      <c r="EDQ159" s="19"/>
      <c r="EDR159" s="19"/>
      <c r="EDS159" s="19"/>
      <c r="EDT159" s="19"/>
      <c r="EDU159" s="19"/>
      <c r="EDV159" s="19"/>
      <c r="EDW159" s="19"/>
      <c r="EDX159" s="19"/>
      <c r="EDY159" s="19"/>
      <c r="EDZ159" s="19"/>
      <c r="EEA159" s="19"/>
      <c r="EEB159" s="19"/>
      <c r="EEC159" s="19"/>
      <c r="EED159" s="19"/>
      <c r="EEE159" s="19"/>
      <c r="EEF159" s="19"/>
      <c r="EEG159" s="19"/>
      <c r="EEH159" s="19"/>
      <c r="EEI159" s="19"/>
      <c r="EEJ159" s="19"/>
      <c r="EEK159" s="19"/>
      <c r="EEL159" s="19"/>
      <c r="EEM159" s="19"/>
      <c r="EEN159" s="19"/>
      <c r="EEO159" s="19"/>
      <c r="EEP159" s="19"/>
      <c r="EEQ159" s="19"/>
      <c r="EER159" s="19"/>
      <c r="EES159" s="19"/>
      <c r="EET159" s="19"/>
      <c r="EEU159" s="19"/>
      <c r="EEV159" s="19"/>
      <c r="EEW159" s="19"/>
      <c r="EEX159" s="19"/>
      <c r="EEY159" s="19"/>
      <c r="EEZ159" s="19"/>
      <c r="EFA159" s="19"/>
      <c r="EFB159" s="19"/>
      <c r="EFC159" s="19"/>
      <c r="EFD159" s="19"/>
      <c r="EFE159" s="19"/>
      <c r="EFF159" s="19"/>
      <c r="EFG159" s="19"/>
      <c r="EFH159" s="19"/>
      <c r="EFI159" s="19"/>
      <c r="EFJ159" s="19"/>
      <c r="EFK159" s="19"/>
      <c r="EFL159" s="19"/>
      <c r="EFM159" s="19"/>
      <c r="EFN159" s="19"/>
      <c r="EFO159" s="19"/>
      <c r="EFP159" s="19"/>
      <c r="EFQ159" s="19"/>
      <c r="EFR159" s="19"/>
      <c r="EFS159" s="19"/>
      <c r="EFT159" s="19"/>
      <c r="EFU159" s="19"/>
      <c r="EFV159" s="19"/>
      <c r="EFW159" s="19"/>
      <c r="EFX159" s="19"/>
      <c r="EFY159" s="19"/>
      <c r="EFZ159" s="19"/>
      <c r="EGA159" s="19"/>
      <c r="EGB159" s="19"/>
      <c r="EGC159" s="19"/>
      <c r="EGD159" s="19"/>
      <c r="EGE159" s="19"/>
      <c r="EGF159" s="19"/>
      <c r="EGG159" s="19"/>
      <c r="EGH159" s="19"/>
      <c r="EGI159" s="19"/>
      <c r="EGJ159" s="19"/>
      <c r="EGK159" s="19"/>
      <c r="EGL159" s="19"/>
      <c r="EGM159" s="19"/>
      <c r="EGN159" s="19"/>
      <c r="EGO159" s="19"/>
      <c r="EGP159" s="19"/>
      <c r="EGQ159" s="19"/>
      <c r="EGR159" s="19"/>
      <c r="EGS159" s="19"/>
      <c r="EGT159" s="19"/>
      <c r="EGU159" s="19"/>
      <c r="EGV159" s="19"/>
      <c r="EGW159" s="19"/>
      <c r="EGX159" s="19"/>
      <c r="EGY159" s="19"/>
      <c r="EGZ159" s="19"/>
      <c r="EHA159" s="19"/>
      <c r="EHB159" s="19"/>
      <c r="EHC159" s="19"/>
      <c r="EHD159" s="19"/>
      <c r="EHE159" s="19"/>
      <c r="EHF159" s="19"/>
      <c r="EHG159" s="19"/>
      <c r="EHH159" s="19"/>
      <c r="EHI159" s="19"/>
      <c r="EHJ159" s="19"/>
      <c r="EHK159" s="19"/>
      <c r="EHL159" s="19"/>
      <c r="EHM159" s="19"/>
      <c r="EHN159" s="19"/>
      <c r="EHO159" s="19"/>
      <c r="EHP159" s="19"/>
      <c r="EHQ159" s="19"/>
      <c r="EHR159" s="19"/>
      <c r="EHS159" s="19"/>
      <c r="EHT159" s="19"/>
      <c r="EHU159" s="19"/>
      <c r="EHV159" s="19"/>
      <c r="EHW159" s="19"/>
      <c r="EHX159" s="19"/>
      <c r="EHY159" s="19"/>
      <c r="EHZ159" s="19"/>
      <c r="EIA159" s="19"/>
      <c r="EIB159" s="19"/>
      <c r="EIC159" s="19"/>
      <c r="EID159" s="19"/>
      <c r="EIE159" s="19"/>
      <c r="EIF159" s="19"/>
      <c r="EIG159" s="19"/>
      <c r="EIH159" s="19"/>
      <c r="EII159" s="19"/>
      <c r="EIJ159" s="19"/>
      <c r="EIK159" s="19"/>
      <c r="EIL159" s="19"/>
      <c r="EIM159" s="19"/>
      <c r="EIN159" s="19"/>
      <c r="EIO159" s="19"/>
      <c r="EIP159" s="19"/>
      <c r="EIQ159" s="19"/>
      <c r="EIR159" s="19"/>
      <c r="EIS159" s="19"/>
      <c r="EIT159" s="19"/>
      <c r="EIU159" s="19"/>
      <c r="EIV159" s="19"/>
      <c r="EIW159" s="19"/>
      <c r="EIX159" s="19"/>
      <c r="EIY159" s="19"/>
      <c r="EIZ159" s="19"/>
      <c r="EJA159" s="19"/>
      <c r="EJB159" s="19"/>
      <c r="EJC159" s="19"/>
      <c r="EJD159" s="19"/>
      <c r="EJE159" s="19"/>
      <c r="EJF159" s="19"/>
      <c r="EJG159" s="19"/>
      <c r="EJH159" s="19"/>
      <c r="EJI159" s="19"/>
      <c r="EJJ159" s="19"/>
      <c r="EJK159" s="19"/>
      <c r="EJL159" s="19"/>
      <c r="EJM159" s="19"/>
      <c r="EJN159" s="19"/>
      <c r="EJO159" s="19"/>
      <c r="EJP159" s="19"/>
      <c r="EJQ159" s="19"/>
      <c r="EJR159" s="19"/>
      <c r="EJS159" s="19"/>
      <c r="EJT159" s="19"/>
      <c r="EJU159" s="19"/>
      <c r="EJV159" s="19"/>
      <c r="EJW159" s="19"/>
      <c r="EJX159" s="19"/>
      <c r="EJY159" s="19"/>
      <c r="EJZ159" s="19"/>
      <c r="EKA159" s="19"/>
      <c r="EKB159" s="19"/>
      <c r="EKC159" s="19"/>
      <c r="EKD159" s="19"/>
      <c r="EKE159" s="19"/>
      <c r="EKF159" s="19"/>
      <c r="EKG159" s="19"/>
      <c r="EKH159" s="19"/>
      <c r="EKI159" s="19"/>
      <c r="EKJ159" s="19"/>
      <c r="EKK159" s="19"/>
      <c r="EKL159" s="19"/>
      <c r="EKM159" s="19"/>
      <c r="EKN159" s="19"/>
      <c r="EKO159" s="19"/>
      <c r="EKP159" s="19"/>
      <c r="EKQ159" s="19"/>
      <c r="EKR159" s="19"/>
      <c r="EKS159" s="19"/>
      <c r="EKT159" s="19"/>
      <c r="EKU159" s="19"/>
      <c r="EKV159" s="19"/>
      <c r="EKW159" s="19"/>
      <c r="EKX159" s="19"/>
      <c r="EKY159" s="19"/>
      <c r="EKZ159" s="19"/>
      <c r="ELA159" s="19"/>
      <c r="ELB159" s="19"/>
      <c r="ELC159" s="19"/>
      <c r="ELD159" s="19"/>
      <c r="ELE159" s="19"/>
      <c r="ELF159" s="19"/>
      <c r="ELG159" s="19"/>
      <c r="ELH159" s="19"/>
      <c r="ELI159" s="19"/>
      <c r="ELJ159" s="19"/>
      <c r="ELK159" s="19"/>
      <c r="ELL159" s="19"/>
      <c r="ELM159" s="19"/>
      <c r="ELN159" s="19"/>
      <c r="ELO159" s="19"/>
      <c r="ELP159" s="19"/>
      <c r="ELQ159" s="19"/>
      <c r="ELR159" s="19"/>
      <c r="ELS159" s="19"/>
      <c r="ELT159" s="19"/>
      <c r="ELU159" s="19"/>
      <c r="ELV159" s="19"/>
      <c r="ELW159" s="19"/>
      <c r="ELX159" s="19"/>
      <c r="ELY159" s="19"/>
      <c r="ELZ159" s="19"/>
      <c r="EMA159" s="19"/>
      <c r="EMB159" s="19"/>
      <c r="EMC159" s="19"/>
      <c r="EMD159" s="19"/>
      <c r="EME159" s="19"/>
      <c r="EMF159" s="19"/>
      <c r="EMG159" s="19"/>
      <c r="EMH159" s="19"/>
      <c r="EMI159" s="19"/>
      <c r="EMJ159" s="19"/>
      <c r="EMK159" s="19"/>
      <c r="EML159" s="19"/>
      <c r="EMM159" s="19"/>
      <c r="EMN159" s="19"/>
      <c r="EMO159" s="19"/>
      <c r="EMP159" s="19"/>
      <c r="EMQ159" s="19"/>
      <c r="EMR159" s="19"/>
      <c r="EMS159" s="19"/>
      <c r="EMT159" s="19"/>
      <c r="EMU159" s="19"/>
      <c r="EMV159" s="19"/>
      <c r="EMW159" s="19"/>
      <c r="EMX159" s="19"/>
      <c r="EMY159" s="19"/>
      <c r="EMZ159" s="19"/>
      <c r="ENA159" s="19"/>
      <c r="ENB159" s="19"/>
      <c r="ENC159" s="19"/>
      <c r="END159" s="19"/>
      <c r="ENE159" s="19"/>
      <c r="ENF159" s="19"/>
      <c r="ENG159" s="19"/>
      <c r="ENH159" s="19"/>
      <c r="ENI159" s="19"/>
      <c r="ENJ159" s="19"/>
      <c r="ENK159" s="19"/>
      <c r="ENL159" s="19"/>
      <c r="ENM159" s="19"/>
      <c r="ENN159" s="19"/>
      <c r="ENO159" s="19"/>
      <c r="ENP159" s="19"/>
      <c r="ENQ159" s="19"/>
      <c r="ENR159" s="19"/>
      <c r="ENS159" s="19"/>
      <c r="ENT159" s="19"/>
      <c r="ENU159" s="19"/>
      <c r="ENV159" s="19"/>
      <c r="ENW159" s="19"/>
      <c r="ENX159" s="19"/>
      <c r="ENY159" s="19"/>
      <c r="ENZ159" s="19"/>
      <c r="EOA159" s="19"/>
      <c r="EOB159" s="19"/>
      <c r="EOC159" s="19"/>
      <c r="EOD159" s="19"/>
      <c r="EOE159" s="19"/>
      <c r="EOF159" s="19"/>
      <c r="EOG159" s="19"/>
      <c r="EOH159" s="19"/>
      <c r="EOI159" s="19"/>
      <c r="EOJ159" s="19"/>
      <c r="EOK159" s="19"/>
      <c r="EOL159" s="19"/>
      <c r="EOM159" s="19"/>
      <c r="EON159" s="19"/>
      <c r="EOO159" s="19"/>
      <c r="EOP159" s="19"/>
      <c r="EOQ159" s="19"/>
      <c r="EOR159" s="19"/>
      <c r="EOS159" s="19"/>
      <c r="EOT159" s="19"/>
      <c r="EOU159" s="19"/>
      <c r="EOV159" s="19"/>
      <c r="EOW159" s="19"/>
      <c r="EOX159" s="19"/>
      <c r="EOY159" s="19"/>
      <c r="EOZ159" s="19"/>
      <c r="EPA159" s="19"/>
      <c r="EPB159" s="19"/>
      <c r="EPC159" s="19"/>
      <c r="EPD159" s="19"/>
      <c r="EPE159" s="19"/>
      <c r="EPF159" s="19"/>
      <c r="EPG159" s="19"/>
      <c r="EPH159" s="19"/>
      <c r="EPI159" s="19"/>
      <c r="EPJ159" s="19"/>
      <c r="EPK159" s="19"/>
      <c r="EPL159" s="19"/>
      <c r="EPM159" s="19"/>
      <c r="EPN159" s="19"/>
      <c r="EPO159" s="19"/>
      <c r="EPP159" s="19"/>
      <c r="EPQ159" s="19"/>
      <c r="EPR159" s="19"/>
      <c r="EPS159" s="19"/>
      <c r="EPT159" s="19"/>
      <c r="EPU159" s="19"/>
      <c r="EPV159" s="19"/>
      <c r="EPW159" s="19"/>
      <c r="EPX159" s="19"/>
      <c r="EPY159" s="19"/>
      <c r="EPZ159" s="19"/>
      <c r="EQA159" s="19"/>
      <c r="EQB159" s="19"/>
      <c r="EQC159" s="19"/>
      <c r="EQD159" s="19"/>
      <c r="EQE159" s="19"/>
      <c r="EQF159" s="19"/>
      <c r="EQG159" s="19"/>
      <c r="EQH159" s="19"/>
      <c r="EQI159" s="19"/>
      <c r="EQJ159" s="19"/>
      <c r="EQK159" s="19"/>
      <c r="EQL159" s="19"/>
      <c r="EQM159" s="19"/>
      <c r="EQN159" s="19"/>
      <c r="EQO159" s="19"/>
      <c r="EQP159" s="19"/>
      <c r="EQQ159" s="19"/>
      <c r="EQR159" s="19"/>
      <c r="EQS159" s="19"/>
      <c r="EQT159" s="19"/>
      <c r="EQU159" s="19"/>
      <c r="EQV159" s="19"/>
      <c r="EQW159" s="19"/>
      <c r="EQX159" s="19"/>
      <c r="EQY159" s="19"/>
      <c r="EQZ159" s="19"/>
      <c r="ERA159" s="19"/>
      <c r="ERB159" s="19"/>
      <c r="ERC159" s="19"/>
      <c r="ERD159" s="19"/>
      <c r="ERE159" s="19"/>
      <c r="ERF159" s="19"/>
      <c r="ERG159" s="19"/>
      <c r="ERH159" s="19"/>
      <c r="ERI159" s="19"/>
      <c r="ERJ159" s="19"/>
      <c r="ERK159" s="19"/>
      <c r="ERL159" s="19"/>
      <c r="ERM159" s="19"/>
      <c r="ERN159" s="19"/>
      <c r="ERO159" s="19"/>
      <c r="ERP159" s="19"/>
      <c r="ERQ159" s="19"/>
      <c r="ERR159" s="19"/>
      <c r="ERS159" s="19"/>
      <c r="ERT159" s="19"/>
      <c r="ERU159" s="19"/>
      <c r="ERV159" s="19"/>
      <c r="ERW159" s="19"/>
      <c r="ERX159" s="19"/>
      <c r="ERY159" s="19"/>
      <c r="ERZ159" s="19"/>
      <c r="ESA159" s="19"/>
      <c r="ESB159" s="19"/>
      <c r="ESC159" s="19"/>
      <c r="ESD159" s="19"/>
      <c r="ESE159" s="19"/>
      <c r="ESF159" s="19"/>
      <c r="ESG159" s="19"/>
      <c r="ESH159" s="19"/>
      <c r="ESI159" s="19"/>
      <c r="ESJ159" s="19"/>
      <c r="ESK159" s="19"/>
      <c r="ESL159" s="19"/>
      <c r="ESM159" s="19"/>
      <c r="ESN159" s="19"/>
      <c r="ESO159" s="19"/>
      <c r="ESP159" s="19"/>
      <c r="ESQ159" s="19"/>
      <c r="ESR159" s="19"/>
      <c r="ESS159" s="19"/>
      <c r="EST159" s="19"/>
      <c r="ESU159" s="19"/>
      <c r="ESV159" s="19"/>
      <c r="ESW159" s="19"/>
      <c r="ESX159" s="19"/>
      <c r="ESY159" s="19"/>
      <c r="ESZ159" s="19"/>
      <c r="ETA159" s="19"/>
      <c r="ETB159" s="19"/>
      <c r="ETC159" s="19"/>
      <c r="ETD159" s="19"/>
      <c r="ETE159" s="19"/>
      <c r="ETF159" s="19"/>
      <c r="ETG159" s="19"/>
      <c r="ETH159" s="19"/>
      <c r="ETI159" s="19"/>
      <c r="ETJ159" s="19"/>
      <c r="ETK159" s="19"/>
      <c r="ETL159" s="19"/>
      <c r="ETM159" s="19"/>
      <c r="ETN159" s="19"/>
      <c r="ETO159" s="19"/>
      <c r="ETP159" s="19"/>
      <c r="ETQ159" s="19"/>
      <c r="ETR159" s="19"/>
      <c r="ETS159" s="19"/>
      <c r="ETT159" s="19"/>
      <c r="ETU159" s="19"/>
      <c r="ETV159" s="19"/>
      <c r="ETW159" s="19"/>
      <c r="ETX159" s="19"/>
      <c r="ETY159" s="19"/>
      <c r="ETZ159" s="19"/>
      <c r="EUA159" s="19"/>
      <c r="EUB159" s="19"/>
      <c r="EUC159" s="19"/>
      <c r="EUD159" s="19"/>
      <c r="EUE159" s="19"/>
      <c r="EUF159" s="19"/>
      <c r="EUG159" s="19"/>
      <c r="EUH159" s="19"/>
      <c r="EUI159" s="19"/>
      <c r="EUJ159" s="19"/>
      <c r="EUK159" s="19"/>
      <c r="EUL159" s="19"/>
      <c r="EUM159" s="19"/>
      <c r="EUN159" s="19"/>
      <c r="EUO159" s="19"/>
      <c r="EUP159" s="19"/>
      <c r="EUQ159" s="19"/>
      <c r="EUR159" s="19"/>
      <c r="EUS159" s="19"/>
      <c r="EUT159" s="19"/>
      <c r="EUU159" s="19"/>
      <c r="EUV159" s="19"/>
      <c r="EUW159" s="19"/>
      <c r="EUX159" s="19"/>
      <c r="EUY159" s="19"/>
      <c r="EUZ159" s="19"/>
      <c r="EVA159" s="19"/>
      <c r="EVB159" s="19"/>
      <c r="EVC159" s="19"/>
      <c r="EVD159" s="19"/>
      <c r="EVE159" s="19"/>
      <c r="EVF159" s="19"/>
      <c r="EVG159" s="19"/>
      <c r="EVH159" s="19"/>
      <c r="EVI159" s="19"/>
      <c r="EVJ159" s="19"/>
      <c r="EVK159" s="19"/>
      <c r="EVL159" s="19"/>
      <c r="EVM159" s="19"/>
      <c r="EVN159" s="19"/>
      <c r="EVO159" s="19"/>
      <c r="EVP159" s="19"/>
      <c r="EVQ159" s="19"/>
      <c r="EVR159" s="19"/>
      <c r="EVS159" s="19"/>
      <c r="EVT159" s="19"/>
      <c r="EVU159" s="19"/>
      <c r="EVV159" s="19"/>
      <c r="EVW159" s="19"/>
      <c r="EVX159" s="19"/>
      <c r="EVY159" s="19"/>
      <c r="EVZ159" s="19"/>
      <c r="EWA159" s="19"/>
      <c r="EWB159" s="19"/>
      <c r="EWC159" s="19"/>
      <c r="EWD159" s="19"/>
      <c r="EWE159" s="19"/>
      <c r="EWF159" s="19"/>
      <c r="EWG159" s="19"/>
      <c r="EWH159" s="19"/>
      <c r="EWI159" s="19"/>
      <c r="EWJ159" s="19"/>
      <c r="EWK159" s="19"/>
      <c r="EWL159" s="19"/>
      <c r="EWM159" s="19"/>
      <c r="EWN159" s="19"/>
      <c r="EWO159" s="19"/>
      <c r="EWP159" s="19"/>
      <c r="EWQ159" s="19"/>
      <c r="EWR159" s="19"/>
      <c r="EWS159" s="19"/>
      <c r="EWT159" s="19"/>
      <c r="EWU159" s="19"/>
      <c r="EWV159" s="19"/>
      <c r="EWW159" s="19"/>
      <c r="EWX159" s="19"/>
      <c r="EWY159" s="19"/>
      <c r="EWZ159" s="19"/>
      <c r="EXA159" s="19"/>
      <c r="EXB159" s="19"/>
      <c r="EXC159" s="19"/>
      <c r="EXD159" s="19"/>
      <c r="EXE159" s="19"/>
      <c r="EXF159" s="19"/>
      <c r="EXG159" s="19"/>
      <c r="EXH159" s="19"/>
      <c r="EXI159" s="19"/>
      <c r="EXJ159" s="19"/>
      <c r="EXK159" s="19"/>
      <c r="EXL159" s="19"/>
      <c r="EXM159" s="19"/>
      <c r="EXN159" s="19"/>
      <c r="EXO159" s="19"/>
      <c r="EXP159" s="19"/>
      <c r="EXQ159" s="19"/>
      <c r="EXR159" s="19"/>
      <c r="EXS159" s="19"/>
      <c r="EXT159" s="19"/>
      <c r="EXU159" s="19"/>
      <c r="EXV159" s="19"/>
      <c r="EXW159" s="19"/>
      <c r="EXX159" s="19"/>
      <c r="EXY159" s="19"/>
      <c r="EXZ159" s="19"/>
      <c r="EYA159" s="19"/>
      <c r="EYB159" s="19"/>
      <c r="EYC159" s="19"/>
      <c r="EYD159" s="19"/>
      <c r="EYE159" s="19"/>
      <c r="EYF159" s="19"/>
      <c r="EYG159" s="19"/>
      <c r="EYH159" s="19"/>
      <c r="EYI159" s="19"/>
      <c r="EYJ159" s="19"/>
      <c r="EYK159" s="19"/>
      <c r="EYL159" s="19"/>
      <c r="EYM159" s="19"/>
      <c r="EYN159" s="19"/>
      <c r="EYO159" s="19"/>
      <c r="EYP159" s="19"/>
      <c r="EYQ159" s="19"/>
      <c r="EYR159" s="19"/>
      <c r="EYS159" s="19"/>
      <c r="EYT159" s="19"/>
      <c r="EYU159" s="19"/>
      <c r="EYV159" s="19"/>
      <c r="EYW159" s="19"/>
      <c r="EYX159" s="19"/>
      <c r="EYY159" s="19"/>
      <c r="EYZ159" s="19"/>
      <c r="EZA159" s="19"/>
      <c r="EZB159" s="19"/>
      <c r="EZC159" s="19"/>
      <c r="EZD159" s="19"/>
      <c r="EZE159" s="19"/>
      <c r="EZF159" s="19"/>
      <c r="EZG159" s="19"/>
      <c r="EZH159" s="19"/>
      <c r="EZI159" s="19"/>
      <c r="EZJ159" s="19"/>
      <c r="EZK159" s="19"/>
      <c r="EZL159" s="19"/>
      <c r="EZM159" s="19"/>
      <c r="EZN159" s="19"/>
      <c r="EZO159" s="19"/>
      <c r="EZP159" s="19"/>
      <c r="EZQ159" s="19"/>
      <c r="EZR159" s="19"/>
      <c r="EZS159" s="19"/>
      <c r="EZT159" s="19"/>
      <c r="EZU159" s="19"/>
      <c r="EZV159" s="19"/>
      <c r="EZW159" s="19"/>
      <c r="EZX159" s="19"/>
      <c r="EZY159" s="19"/>
      <c r="EZZ159" s="19"/>
      <c r="FAA159" s="19"/>
      <c r="FAB159" s="19"/>
      <c r="FAC159" s="19"/>
      <c r="FAD159" s="19"/>
      <c r="FAE159" s="19"/>
      <c r="FAF159" s="19"/>
      <c r="FAG159" s="19"/>
      <c r="FAH159" s="19"/>
      <c r="FAI159" s="19"/>
      <c r="FAJ159" s="19"/>
      <c r="FAK159" s="19"/>
      <c r="FAL159" s="19"/>
      <c r="FAM159" s="19"/>
      <c r="FAN159" s="19"/>
      <c r="FAO159" s="19"/>
      <c r="FAP159" s="19"/>
      <c r="FAQ159" s="19"/>
      <c r="FAR159" s="19"/>
      <c r="FAS159" s="19"/>
      <c r="FAT159" s="19"/>
      <c r="FAU159" s="19"/>
      <c r="FAV159" s="19"/>
      <c r="FAW159" s="19"/>
      <c r="FAX159" s="19"/>
      <c r="FAY159" s="19"/>
      <c r="FAZ159" s="19"/>
      <c r="FBA159" s="19"/>
      <c r="FBB159" s="19"/>
      <c r="FBC159" s="19"/>
      <c r="FBD159" s="19"/>
      <c r="FBE159" s="19"/>
      <c r="FBF159" s="19"/>
      <c r="FBG159" s="19"/>
      <c r="FBH159" s="19"/>
      <c r="FBI159" s="19"/>
      <c r="FBJ159" s="19"/>
      <c r="FBK159" s="19"/>
      <c r="FBL159" s="19"/>
      <c r="FBM159" s="19"/>
      <c r="FBN159" s="19"/>
      <c r="FBO159" s="19"/>
      <c r="FBP159" s="19"/>
      <c r="FBQ159" s="19"/>
      <c r="FBR159" s="19"/>
      <c r="FBS159" s="19"/>
      <c r="FBT159" s="19"/>
      <c r="FBU159" s="19"/>
      <c r="FBV159" s="19"/>
      <c r="FBW159" s="19"/>
      <c r="FBX159" s="19"/>
      <c r="FBY159" s="19"/>
      <c r="FBZ159" s="19"/>
      <c r="FCA159" s="19"/>
      <c r="FCB159" s="19"/>
      <c r="FCC159" s="19"/>
      <c r="FCD159" s="19"/>
      <c r="FCE159" s="19"/>
      <c r="FCF159" s="19"/>
      <c r="FCG159" s="19"/>
      <c r="FCH159" s="19"/>
      <c r="FCI159" s="19"/>
      <c r="FCJ159" s="19"/>
      <c r="FCK159" s="19"/>
      <c r="FCL159" s="19"/>
      <c r="FCM159" s="19"/>
      <c r="FCN159" s="19"/>
      <c r="FCO159" s="19"/>
      <c r="FCP159" s="19"/>
      <c r="FCQ159" s="19"/>
      <c r="FCR159" s="19"/>
      <c r="FCS159" s="19"/>
      <c r="FCT159" s="19"/>
      <c r="FCU159" s="19"/>
      <c r="FCV159" s="19"/>
      <c r="FCW159" s="19"/>
      <c r="FCX159" s="19"/>
      <c r="FCY159" s="19"/>
      <c r="FCZ159" s="19"/>
      <c r="FDA159" s="19"/>
      <c r="FDB159" s="19"/>
      <c r="FDC159" s="19"/>
      <c r="FDD159" s="19"/>
      <c r="FDE159" s="19"/>
      <c r="FDF159" s="19"/>
      <c r="FDG159" s="19"/>
      <c r="FDH159" s="19"/>
      <c r="FDI159" s="19"/>
      <c r="FDJ159" s="19"/>
      <c r="FDK159" s="19"/>
      <c r="FDL159" s="19"/>
      <c r="FDM159" s="19"/>
      <c r="FDN159" s="19"/>
      <c r="FDO159" s="19"/>
      <c r="FDP159" s="19"/>
      <c r="FDQ159" s="19"/>
      <c r="FDR159" s="19"/>
      <c r="FDS159" s="19"/>
      <c r="FDT159" s="19"/>
      <c r="FDU159" s="19"/>
      <c r="FDV159" s="19"/>
      <c r="FDW159" s="19"/>
      <c r="FDX159" s="19"/>
      <c r="FDY159" s="19"/>
      <c r="FDZ159" s="19"/>
      <c r="FEA159" s="19"/>
      <c r="FEB159" s="19"/>
      <c r="FEC159" s="19"/>
      <c r="FED159" s="19"/>
      <c r="FEE159" s="19"/>
      <c r="FEF159" s="19"/>
      <c r="FEG159" s="19"/>
      <c r="FEH159" s="19"/>
      <c r="FEI159" s="19"/>
      <c r="FEJ159" s="19"/>
      <c r="FEK159" s="19"/>
      <c r="FEL159" s="19"/>
      <c r="FEM159" s="19"/>
      <c r="FEN159" s="19"/>
      <c r="FEO159" s="19"/>
      <c r="FEP159" s="19"/>
      <c r="FEQ159" s="19"/>
      <c r="FER159" s="19"/>
      <c r="FES159" s="19"/>
      <c r="FET159" s="19"/>
      <c r="FEU159" s="19"/>
      <c r="FEV159" s="19"/>
      <c r="FEW159" s="19"/>
      <c r="FEX159" s="19"/>
      <c r="FEY159" s="19"/>
      <c r="FEZ159" s="19"/>
      <c r="FFA159" s="19"/>
      <c r="FFB159" s="19"/>
      <c r="FFC159" s="19"/>
      <c r="FFD159" s="19"/>
      <c r="FFE159" s="19"/>
      <c r="FFF159" s="19"/>
      <c r="FFG159" s="19"/>
      <c r="FFH159" s="19"/>
      <c r="FFI159" s="19"/>
      <c r="FFJ159" s="19"/>
      <c r="FFK159" s="19"/>
      <c r="FFL159" s="19"/>
      <c r="FFM159" s="19"/>
      <c r="FFN159" s="19"/>
      <c r="FFO159" s="19"/>
      <c r="FFP159" s="19"/>
      <c r="FFQ159" s="19"/>
      <c r="FFR159" s="19"/>
      <c r="FFS159" s="19"/>
      <c r="FFT159" s="19"/>
      <c r="FFU159" s="19"/>
      <c r="FFV159" s="19"/>
      <c r="FFW159" s="19"/>
      <c r="FFX159" s="19"/>
      <c r="FFY159" s="19"/>
      <c r="FFZ159" s="19"/>
      <c r="FGA159" s="19"/>
      <c r="FGB159" s="19"/>
      <c r="FGC159" s="19"/>
      <c r="FGD159" s="19"/>
      <c r="FGE159" s="19"/>
      <c r="FGF159" s="19"/>
      <c r="FGG159" s="19"/>
      <c r="FGH159" s="19"/>
      <c r="FGI159" s="19"/>
      <c r="FGJ159" s="19"/>
      <c r="FGK159" s="19"/>
      <c r="FGL159" s="19"/>
      <c r="FGM159" s="19"/>
      <c r="FGN159" s="19"/>
      <c r="FGO159" s="19"/>
      <c r="FGP159" s="19"/>
      <c r="FGQ159" s="19"/>
      <c r="FGR159" s="19"/>
      <c r="FGS159" s="19"/>
      <c r="FGT159" s="19"/>
      <c r="FGU159" s="19"/>
      <c r="FGV159" s="19"/>
      <c r="FGW159" s="19"/>
      <c r="FGX159" s="19"/>
      <c r="FGY159" s="19"/>
      <c r="FGZ159" s="19"/>
      <c r="FHA159" s="19"/>
      <c r="FHB159" s="19"/>
      <c r="FHC159" s="19"/>
      <c r="FHD159" s="19"/>
      <c r="FHE159" s="19"/>
      <c r="FHF159" s="19"/>
      <c r="FHG159" s="19"/>
      <c r="FHH159" s="19"/>
      <c r="FHI159" s="19"/>
      <c r="FHJ159" s="19"/>
      <c r="FHK159" s="19"/>
      <c r="FHL159" s="19"/>
      <c r="FHM159" s="19"/>
      <c r="FHN159" s="19"/>
      <c r="FHO159" s="19"/>
      <c r="FHP159" s="19"/>
      <c r="FHQ159" s="19"/>
      <c r="FHR159" s="19"/>
      <c r="FHS159" s="19"/>
      <c r="FHT159" s="19"/>
      <c r="FHU159" s="19"/>
      <c r="FHV159" s="19"/>
      <c r="FHW159" s="19"/>
      <c r="FHX159" s="19"/>
      <c r="FHY159" s="19"/>
      <c r="FHZ159" s="19"/>
      <c r="FIA159" s="19"/>
      <c r="FIB159" s="19"/>
      <c r="FIC159" s="19"/>
      <c r="FID159" s="19"/>
      <c r="FIE159" s="19"/>
      <c r="FIF159" s="19"/>
      <c r="FIG159" s="19"/>
      <c r="FIH159" s="19"/>
      <c r="FII159" s="19"/>
      <c r="FIJ159" s="19"/>
      <c r="FIK159" s="19"/>
      <c r="FIL159" s="19"/>
      <c r="FIM159" s="19"/>
      <c r="FIN159" s="19"/>
      <c r="FIO159" s="19"/>
      <c r="FIP159" s="19"/>
      <c r="FIQ159" s="19"/>
      <c r="FIR159" s="19"/>
      <c r="FIS159" s="19"/>
      <c r="FIT159" s="19"/>
      <c r="FIU159" s="19"/>
      <c r="FIV159" s="19"/>
      <c r="FIW159" s="19"/>
      <c r="FIX159" s="19"/>
      <c r="FIY159" s="19"/>
      <c r="FIZ159" s="19"/>
      <c r="FJA159" s="19"/>
      <c r="FJB159" s="19"/>
      <c r="FJC159" s="19"/>
      <c r="FJD159" s="19"/>
      <c r="FJE159" s="19"/>
      <c r="FJF159" s="19"/>
      <c r="FJG159" s="19"/>
      <c r="FJH159" s="19"/>
      <c r="FJI159" s="19"/>
      <c r="FJJ159" s="19"/>
      <c r="FJK159" s="19"/>
      <c r="FJL159" s="19"/>
      <c r="FJM159" s="19"/>
      <c r="FJN159" s="19"/>
      <c r="FJO159" s="19"/>
      <c r="FJP159" s="19"/>
      <c r="FJQ159" s="19"/>
      <c r="FJR159" s="19"/>
      <c r="FJS159" s="19"/>
      <c r="FJT159" s="19"/>
      <c r="FJU159" s="19"/>
      <c r="FJV159" s="19"/>
      <c r="FJW159" s="19"/>
      <c r="FJX159" s="19"/>
      <c r="FJY159" s="19"/>
      <c r="FJZ159" s="19"/>
      <c r="FKA159" s="19"/>
      <c r="FKB159" s="19"/>
      <c r="FKC159" s="19"/>
      <c r="FKD159" s="19"/>
      <c r="FKE159" s="19"/>
      <c r="FKF159" s="19"/>
      <c r="FKG159" s="19"/>
      <c r="FKH159" s="19"/>
      <c r="FKI159" s="19"/>
      <c r="FKJ159" s="19"/>
      <c r="FKK159" s="19"/>
      <c r="FKL159" s="19"/>
      <c r="FKM159" s="19"/>
      <c r="FKN159" s="19"/>
      <c r="FKO159" s="19"/>
      <c r="FKP159" s="19"/>
      <c r="FKQ159" s="19"/>
      <c r="FKR159" s="19"/>
      <c r="FKS159" s="19"/>
      <c r="FKT159" s="19"/>
      <c r="FKU159" s="19"/>
      <c r="FKV159" s="19"/>
      <c r="FKW159" s="19"/>
      <c r="FKX159" s="19"/>
      <c r="FKY159" s="19"/>
      <c r="FKZ159" s="19"/>
      <c r="FLA159" s="19"/>
      <c r="FLB159" s="19"/>
      <c r="FLC159" s="19"/>
      <c r="FLD159" s="19"/>
      <c r="FLE159" s="19"/>
      <c r="FLF159" s="19"/>
      <c r="FLG159" s="19"/>
      <c r="FLH159" s="19"/>
      <c r="FLI159" s="19"/>
      <c r="FLJ159" s="19"/>
      <c r="FLK159" s="19"/>
      <c r="FLL159" s="19"/>
      <c r="FLM159" s="19"/>
      <c r="FLN159" s="19"/>
      <c r="FLO159" s="19"/>
      <c r="FLP159" s="19"/>
      <c r="FLQ159" s="19"/>
      <c r="FLR159" s="19"/>
      <c r="FLS159" s="19"/>
      <c r="FLT159" s="19"/>
      <c r="FLU159" s="19"/>
      <c r="FLV159" s="19"/>
      <c r="FLW159" s="19"/>
      <c r="FLX159" s="19"/>
      <c r="FLY159" s="19"/>
      <c r="FLZ159" s="19"/>
      <c r="FMA159" s="19"/>
      <c r="FMB159" s="19"/>
      <c r="FMC159" s="19"/>
      <c r="FMD159" s="19"/>
      <c r="FME159" s="19"/>
      <c r="FMF159" s="19"/>
      <c r="FMG159" s="19"/>
      <c r="FMH159" s="19"/>
      <c r="FMI159" s="19"/>
      <c r="FMJ159" s="19"/>
      <c r="FMK159" s="19"/>
      <c r="FML159" s="19"/>
      <c r="FMM159" s="19"/>
      <c r="FMN159" s="19"/>
      <c r="FMO159" s="19"/>
      <c r="FMP159" s="19"/>
      <c r="FMQ159" s="19"/>
      <c r="FMR159" s="19"/>
      <c r="FMS159" s="19"/>
      <c r="FMT159" s="19"/>
      <c r="FMU159" s="19"/>
      <c r="FMV159" s="19"/>
      <c r="FMW159" s="19"/>
      <c r="FMX159" s="19"/>
      <c r="FMY159" s="19"/>
      <c r="FMZ159" s="19"/>
      <c r="FNA159" s="19"/>
      <c r="FNB159" s="19"/>
      <c r="FNC159" s="19"/>
      <c r="FND159" s="19"/>
      <c r="FNE159" s="19"/>
      <c r="FNF159" s="19"/>
      <c r="FNG159" s="19"/>
      <c r="FNH159" s="19"/>
      <c r="FNI159" s="19"/>
      <c r="FNJ159" s="19"/>
      <c r="FNK159" s="19"/>
      <c r="FNL159" s="19"/>
      <c r="FNM159" s="19"/>
      <c r="FNN159" s="19"/>
      <c r="FNO159" s="19"/>
      <c r="FNP159" s="19"/>
      <c r="FNQ159" s="19"/>
      <c r="FNR159" s="19"/>
      <c r="FNS159" s="19"/>
      <c r="FNT159" s="19"/>
      <c r="FNU159" s="19"/>
      <c r="FNV159" s="19"/>
      <c r="FNW159" s="19"/>
      <c r="FNX159" s="19"/>
      <c r="FNY159" s="19"/>
      <c r="FNZ159" s="19"/>
      <c r="FOA159" s="19"/>
      <c r="FOB159" s="19"/>
      <c r="FOC159" s="19"/>
      <c r="FOD159" s="19"/>
      <c r="FOE159" s="19"/>
      <c r="FOF159" s="19"/>
      <c r="FOG159" s="19"/>
      <c r="FOH159" s="19"/>
      <c r="FOI159" s="19"/>
      <c r="FOJ159" s="19"/>
      <c r="FOK159" s="19"/>
      <c r="FOL159" s="19"/>
      <c r="FOM159" s="19"/>
      <c r="FON159" s="19"/>
      <c r="FOO159" s="19"/>
      <c r="FOP159" s="19"/>
      <c r="FOQ159" s="19"/>
      <c r="FOR159" s="19"/>
      <c r="FOS159" s="19"/>
      <c r="FOT159" s="19"/>
      <c r="FOU159" s="19"/>
      <c r="FOV159" s="19"/>
      <c r="FOW159" s="19"/>
      <c r="FOX159" s="19"/>
      <c r="FOY159" s="19"/>
      <c r="FOZ159" s="19"/>
      <c r="FPA159" s="19"/>
      <c r="FPB159" s="19"/>
      <c r="FPC159" s="19"/>
      <c r="FPD159" s="19"/>
      <c r="FPE159" s="19"/>
      <c r="FPF159" s="19"/>
      <c r="FPG159" s="19"/>
      <c r="FPH159" s="19"/>
      <c r="FPI159" s="19"/>
      <c r="FPJ159" s="19"/>
      <c r="FPK159" s="19"/>
      <c r="FPL159" s="19"/>
      <c r="FPM159" s="19"/>
      <c r="FPN159" s="19"/>
      <c r="FPO159" s="19"/>
      <c r="FPP159" s="19"/>
      <c r="FPQ159" s="19"/>
      <c r="FPR159" s="19"/>
      <c r="FPS159" s="19"/>
      <c r="FPT159" s="19"/>
      <c r="FPU159" s="19"/>
      <c r="FPV159" s="19"/>
      <c r="FPW159" s="19"/>
      <c r="FPX159" s="19"/>
      <c r="FPY159" s="19"/>
      <c r="FPZ159" s="19"/>
      <c r="FQA159" s="19"/>
      <c r="FQB159" s="19"/>
      <c r="FQC159" s="19"/>
      <c r="FQD159" s="19"/>
      <c r="FQE159" s="19"/>
      <c r="FQF159" s="19"/>
      <c r="FQG159" s="19"/>
      <c r="FQH159" s="19"/>
      <c r="FQI159" s="19"/>
      <c r="FQJ159" s="19"/>
      <c r="FQK159" s="19"/>
      <c r="FQL159" s="19"/>
      <c r="FQM159" s="19"/>
      <c r="FQN159" s="19"/>
      <c r="FQO159" s="19"/>
      <c r="FQP159" s="19"/>
      <c r="FQQ159" s="19"/>
      <c r="FQR159" s="19"/>
      <c r="FQS159" s="19"/>
      <c r="FQT159" s="19"/>
      <c r="FQU159" s="19"/>
      <c r="FQV159" s="19"/>
      <c r="FQW159" s="19"/>
      <c r="FQX159" s="19"/>
      <c r="FQY159" s="19"/>
      <c r="FQZ159" s="19"/>
      <c r="FRA159" s="19"/>
      <c r="FRB159" s="19"/>
      <c r="FRC159" s="19"/>
      <c r="FRD159" s="19"/>
      <c r="FRE159" s="19"/>
      <c r="FRF159" s="19"/>
      <c r="FRG159" s="19"/>
      <c r="FRH159" s="19"/>
      <c r="FRI159" s="19"/>
      <c r="FRJ159" s="19"/>
      <c r="FRK159" s="19"/>
      <c r="FRL159" s="19"/>
      <c r="FRM159" s="19"/>
      <c r="FRN159" s="19"/>
      <c r="FRO159" s="19"/>
      <c r="FRP159" s="19"/>
      <c r="FRQ159" s="19"/>
      <c r="FRR159" s="19"/>
      <c r="FRS159" s="19"/>
      <c r="FRT159" s="19"/>
      <c r="FRU159" s="19"/>
      <c r="FRV159" s="19"/>
      <c r="FRW159" s="19"/>
      <c r="FRX159" s="19"/>
      <c r="FRY159" s="19"/>
      <c r="FRZ159" s="19"/>
      <c r="FSA159" s="19"/>
      <c r="FSB159" s="19"/>
      <c r="FSC159" s="19"/>
      <c r="FSD159" s="19"/>
      <c r="FSE159" s="19"/>
      <c r="FSF159" s="19"/>
      <c r="FSG159" s="19"/>
      <c r="FSH159" s="19"/>
      <c r="FSI159" s="19"/>
      <c r="FSJ159" s="19"/>
      <c r="FSK159" s="19"/>
      <c r="FSL159" s="19"/>
      <c r="FSM159" s="19"/>
      <c r="FSN159" s="19"/>
      <c r="FSO159" s="19"/>
      <c r="FSP159" s="19"/>
      <c r="FSQ159" s="19"/>
      <c r="FSR159" s="19"/>
      <c r="FSS159" s="19"/>
      <c r="FST159" s="19"/>
      <c r="FSU159" s="19"/>
      <c r="FSV159" s="19"/>
      <c r="FSW159" s="19"/>
      <c r="FSX159" s="19"/>
      <c r="FSY159" s="19"/>
      <c r="FSZ159" s="19"/>
      <c r="FTA159" s="19"/>
      <c r="FTB159" s="19"/>
      <c r="FTC159" s="19"/>
      <c r="FTD159" s="19"/>
      <c r="FTE159" s="19"/>
      <c r="FTF159" s="19"/>
      <c r="FTG159" s="19"/>
      <c r="FTH159" s="19"/>
      <c r="FTI159" s="19"/>
      <c r="FTJ159" s="19"/>
      <c r="FTK159" s="19"/>
      <c r="FTL159" s="19"/>
      <c r="FTM159" s="19"/>
      <c r="FTN159" s="19"/>
      <c r="FTO159" s="19"/>
      <c r="FTP159" s="19"/>
      <c r="FTQ159" s="19"/>
      <c r="FTR159" s="19"/>
      <c r="FTS159" s="19"/>
      <c r="FTT159" s="19"/>
      <c r="FTU159" s="19"/>
      <c r="FTV159" s="19"/>
      <c r="FTW159" s="19"/>
      <c r="FTX159" s="19"/>
      <c r="FTY159" s="19"/>
      <c r="FTZ159" s="19"/>
      <c r="FUA159" s="19"/>
      <c r="FUB159" s="19"/>
      <c r="FUC159" s="19"/>
      <c r="FUD159" s="19"/>
      <c r="FUE159" s="19"/>
      <c r="FUF159" s="19"/>
      <c r="FUG159" s="19"/>
      <c r="FUH159" s="19"/>
      <c r="FUI159" s="19"/>
      <c r="FUJ159" s="19"/>
      <c r="FUK159" s="19"/>
      <c r="FUL159" s="19"/>
      <c r="FUM159" s="19"/>
      <c r="FUN159" s="19"/>
      <c r="FUO159" s="19"/>
      <c r="FUP159" s="19"/>
      <c r="FUQ159" s="19"/>
      <c r="FUR159" s="19"/>
      <c r="FUS159" s="19"/>
      <c r="FUT159" s="19"/>
      <c r="FUU159" s="19"/>
      <c r="FUV159" s="19"/>
      <c r="FUW159" s="19"/>
      <c r="FUX159" s="19"/>
      <c r="FUY159" s="19"/>
      <c r="FUZ159" s="19"/>
      <c r="FVA159" s="19"/>
      <c r="FVB159" s="19"/>
      <c r="FVC159" s="19"/>
      <c r="FVD159" s="19"/>
      <c r="FVE159" s="19"/>
      <c r="FVF159" s="19"/>
      <c r="FVG159" s="19"/>
      <c r="FVH159" s="19"/>
      <c r="FVI159" s="19"/>
      <c r="FVJ159" s="19"/>
      <c r="FVK159" s="19"/>
      <c r="FVL159" s="19"/>
      <c r="FVM159" s="19"/>
      <c r="FVN159" s="19"/>
      <c r="FVO159" s="19"/>
      <c r="FVP159" s="19"/>
      <c r="FVQ159" s="19"/>
      <c r="FVR159" s="19"/>
      <c r="FVS159" s="19"/>
      <c r="FVT159" s="19"/>
      <c r="FVU159" s="19"/>
      <c r="FVV159" s="19"/>
      <c r="FVW159" s="19"/>
      <c r="FVX159" s="19"/>
      <c r="FVY159" s="19"/>
      <c r="FVZ159" s="19"/>
      <c r="FWA159" s="19"/>
      <c r="FWB159" s="19"/>
      <c r="FWC159" s="19"/>
      <c r="FWD159" s="19"/>
      <c r="FWE159" s="19"/>
      <c r="FWF159" s="19"/>
      <c r="FWG159" s="19"/>
    </row>
    <row r="160" spans="1:4661" s="144" customFormat="1" ht="26.4" x14ac:dyDescent="0.25">
      <c r="A160" s="122" t="s">
        <v>513</v>
      </c>
      <c r="B160" s="245" t="s">
        <v>47</v>
      </c>
      <c r="C160" s="246">
        <v>2026</v>
      </c>
      <c r="D160" s="247">
        <v>2028</v>
      </c>
      <c r="E160" s="248"/>
      <c r="F160" s="245" t="s">
        <v>101</v>
      </c>
      <c r="G160" s="245"/>
      <c r="H160" s="245" t="s">
        <v>101</v>
      </c>
      <c r="I160" s="245" t="s">
        <v>51</v>
      </c>
      <c r="J160" s="245" t="s">
        <v>102</v>
      </c>
      <c r="K160" s="249" t="s">
        <v>455</v>
      </c>
      <c r="L160" s="248" t="s">
        <v>456</v>
      </c>
      <c r="M160" s="250">
        <v>1</v>
      </c>
      <c r="N160" s="250" t="s">
        <v>106</v>
      </c>
      <c r="O160" s="250">
        <v>36</v>
      </c>
      <c r="P160" s="250" t="s">
        <v>113</v>
      </c>
      <c r="Q160" s="262">
        <v>60703</v>
      </c>
      <c r="R160" s="262">
        <v>60703</v>
      </c>
      <c r="S160" s="262">
        <v>60703</v>
      </c>
      <c r="T160" s="262">
        <v>0</v>
      </c>
      <c r="U160" s="262">
        <f t="shared" si="2"/>
        <v>182109</v>
      </c>
      <c r="V160" s="256">
        <v>0</v>
      </c>
      <c r="W160" s="245"/>
      <c r="X160" s="257" t="s">
        <v>110</v>
      </c>
      <c r="Y160" s="257" t="s">
        <v>111</v>
      </c>
      <c r="Z160" s="261"/>
      <c r="AA160" s="25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19"/>
      <c r="AMA160" s="19"/>
      <c r="AMB160" s="19"/>
      <c r="AMC160" s="19"/>
      <c r="AMD160" s="19"/>
      <c r="AME160" s="19"/>
      <c r="AMF160" s="19"/>
      <c r="AMG160" s="19"/>
      <c r="AMH160" s="19"/>
      <c r="AMI160" s="19"/>
      <c r="AMJ160" s="19"/>
      <c r="AMK160" s="19"/>
      <c r="AML160" s="19"/>
      <c r="AMM160" s="19"/>
      <c r="AMN160" s="19"/>
      <c r="AMO160" s="19"/>
      <c r="AMP160" s="19"/>
      <c r="AMQ160" s="19"/>
      <c r="AMR160" s="19"/>
      <c r="AMS160" s="19"/>
      <c r="AMT160" s="19"/>
      <c r="AMU160" s="19"/>
      <c r="AMV160" s="19"/>
      <c r="AMW160" s="19"/>
      <c r="AMX160" s="19"/>
      <c r="AMY160" s="19"/>
      <c r="AMZ160" s="19"/>
      <c r="ANA160" s="19"/>
      <c r="ANB160" s="19"/>
      <c r="ANC160" s="19"/>
      <c r="AND160" s="19"/>
      <c r="ANE160" s="19"/>
      <c r="ANF160" s="19"/>
      <c r="ANG160" s="19"/>
      <c r="ANH160" s="19"/>
      <c r="ANI160" s="19"/>
      <c r="ANJ160" s="19"/>
      <c r="ANK160" s="19"/>
      <c r="ANL160" s="19"/>
      <c r="ANM160" s="19"/>
      <c r="ANN160" s="19"/>
      <c r="ANO160" s="19"/>
      <c r="ANP160" s="19"/>
      <c r="ANQ160" s="19"/>
      <c r="ANR160" s="19"/>
      <c r="ANS160" s="19"/>
      <c r="ANT160" s="19"/>
      <c r="ANU160" s="19"/>
      <c r="ANV160" s="19"/>
      <c r="ANW160" s="19"/>
      <c r="ANX160" s="19"/>
      <c r="ANY160" s="19"/>
      <c r="ANZ160" s="19"/>
      <c r="AOA160" s="19"/>
      <c r="AOB160" s="19"/>
      <c r="AOC160" s="19"/>
      <c r="AOD160" s="19"/>
      <c r="AOE160" s="19"/>
      <c r="AOF160" s="19"/>
      <c r="AOG160" s="19"/>
      <c r="AOH160" s="19"/>
      <c r="AOI160" s="19"/>
      <c r="AOJ160" s="19"/>
      <c r="AOK160" s="19"/>
      <c r="AOL160" s="19"/>
      <c r="AOM160" s="19"/>
      <c r="AON160" s="19"/>
      <c r="AOO160" s="19"/>
      <c r="AOP160" s="19"/>
      <c r="AOQ160" s="19"/>
      <c r="AOR160" s="19"/>
      <c r="AOS160" s="19"/>
      <c r="AOT160" s="19"/>
      <c r="AOU160" s="19"/>
      <c r="AOV160" s="19"/>
      <c r="AOW160" s="19"/>
      <c r="AOX160" s="19"/>
      <c r="AOY160" s="19"/>
      <c r="AOZ160" s="19"/>
      <c r="APA160" s="19"/>
      <c r="APB160" s="19"/>
      <c r="APC160" s="19"/>
      <c r="APD160" s="19"/>
      <c r="APE160" s="19"/>
      <c r="APF160" s="19"/>
      <c r="APG160" s="19"/>
      <c r="APH160" s="19"/>
      <c r="API160" s="19"/>
      <c r="APJ160" s="19"/>
      <c r="APK160" s="19"/>
      <c r="APL160" s="19"/>
      <c r="APM160" s="19"/>
      <c r="APN160" s="19"/>
      <c r="APO160" s="19"/>
      <c r="APP160" s="19"/>
      <c r="APQ160" s="19"/>
      <c r="APR160" s="19"/>
      <c r="APS160" s="19"/>
      <c r="APT160" s="19"/>
      <c r="APU160" s="19"/>
      <c r="APV160" s="19"/>
      <c r="APW160" s="19"/>
      <c r="APX160" s="19"/>
      <c r="APY160" s="19"/>
      <c r="APZ160" s="19"/>
      <c r="AQA160" s="19"/>
      <c r="AQB160" s="19"/>
      <c r="AQC160" s="19"/>
      <c r="AQD160" s="19"/>
      <c r="AQE160" s="19"/>
      <c r="AQF160" s="19"/>
      <c r="AQG160" s="19"/>
      <c r="AQH160" s="19"/>
      <c r="AQI160" s="19"/>
      <c r="AQJ160" s="19"/>
      <c r="AQK160" s="19"/>
      <c r="AQL160" s="19"/>
      <c r="AQM160" s="19"/>
      <c r="AQN160" s="19"/>
      <c r="AQO160" s="19"/>
      <c r="AQP160" s="19"/>
      <c r="AQQ160" s="19"/>
      <c r="AQR160" s="19"/>
      <c r="AQS160" s="19"/>
      <c r="AQT160" s="19"/>
      <c r="AQU160" s="19"/>
      <c r="AQV160" s="19"/>
      <c r="AQW160" s="19"/>
      <c r="AQX160" s="19"/>
      <c r="AQY160" s="19"/>
      <c r="AQZ160" s="19"/>
      <c r="ARA160" s="19"/>
      <c r="ARB160" s="19"/>
      <c r="ARC160" s="19"/>
      <c r="ARD160" s="19"/>
      <c r="ARE160" s="19"/>
      <c r="ARF160" s="19"/>
      <c r="ARG160" s="19"/>
      <c r="ARH160" s="19"/>
      <c r="ARI160" s="19"/>
      <c r="ARJ160" s="19"/>
      <c r="ARK160" s="19"/>
      <c r="ARL160" s="19"/>
      <c r="ARM160" s="19"/>
      <c r="ARN160" s="19"/>
      <c r="ARO160" s="19"/>
      <c r="ARP160" s="19"/>
      <c r="ARQ160" s="19"/>
      <c r="ARR160" s="19"/>
      <c r="ARS160" s="19"/>
      <c r="ART160" s="19"/>
      <c r="ARU160" s="19"/>
      <c r="ARV160" s="19"/>
      <c r="ARW160" s="19"/>
      <c r="ARX160" s="19"/>
      <c r="ARY160" s="19"/>
      <c r="ARZ160" s="19"/>
      <c r="ASA160" s="19"/>
      <c r="ASB160" s="19"/>
      <c r="ASC160" s="19"/>
      <c r="ASD160" s="19"/>
      <c r="ASE160" s="19"/>
      <c r="ASF160" s="19"/>
      <c r="ASG160" s="19"/>
      <c r="ASH160" s="19"/>
      <c r="ASI160" s="19"/>
      <c r="ASJ160" s="19"/>
      <c r="ASK160" s="19"/>
      <c r="ASL160" s="19"/>
      <c r="ASM160" s="19"/>
      <c r="ASN160" s="19"/>
      <c r="ASO160" s="19"/>
      <c r="ASP160" s="19"/>
      <c r="ASQ160" s="19"/>
      <c r="ASR160" s="19"/>
      <c r="ASS160" s="19"/>
      <c r="AST160" s="19"/>
      <c r="ASU160" s="19"/>
      <c r="ASV160" s="19"/>
      <c r="ASW160" s="19"/>
      <c r="ASX160" s="19"/>
      <c r="ASY160" s="19"/>
      <c r="ASZ160" s="19"/>
      <c r="ATA160" s="19"/>
      <c r="ATB160" s="19"/>
      <c r="ATC160" s="19"/>
      <c r="ATD160" s="19"/>
      <c r="ATE160" s="19"/>
      <c r="ATF160" s="19"/>
      <c r="ATG160" s="19"/>
      <c r="ATH160" s="19"/>
      <c r="ATI160" s="19"/>
      <c r="ATJ160" s="19"/>
      <c r="ATK160" s="19"/>
      <c r="ATL160" s="19"/>
      <c r="ATM160" s="19"/>
      <c r="ATN160" s="19"/>
      <c r="ATO160" s="19"/>
      <c r="ATP160" s="19"/>
      <c r="ATQ160" s="19"/>
      <c r="ATR160" s="19"/>
      <c r="ATS160" s="19"/>
      <c r="ATT160" s="19"/>
      <c r="ATU160" s="19"/>
      <c r="ATV160" s="19"/>
      <c r="ATW160" s="19"/>
      <c r="ATX160" s="19"/>
      <c r="ATY160" s="19"/>
      <c r="ATZ160" s="19"/>
      <c r="AUA160" s="19"/>
      <c r="AUB160" s="19"/>
      <c r="AUC160" s="19"/>
      <c r="AUD160" s="19"/>
      <c r="AUE160" s="19"/>
      <c r="AUF160" s="19"/>
      <c r="AUG160" s="19"/>
      <c r="AUH160" s="19"/>
      <c r="AUI160" s="19"/>
      <c r="AUJ160" s="19"/>
      <c r="AUK160" s="19"/>
      <c r="AUL160" s="19"/>
      <c r="AUM160" s="19"/>
      <c r="AUN160" s="19"/>
      <c r="AUO160" s="19"/>
      <c r="AUP160" s="19"/>
      <c r="AUQ160" s="19"/>
      <c r="AUR160" s="19"/>
      <c r="AUS160" s="19"/>
      <c r="AUT160" s="19"/>
      <c r="AUU160" s="19"/>
      <c r="AUV160" s="19"/>
      <c r="AUW160" s="19"/>
      <c r="AUX160" s="19"/>
      <c r="AUY160" s="19"/>
      <c r="AUZ160" s="19"/>
      <c r="AVA160" s="19"/>
      <c r="AVB160" s="19"/>
      <c r="AVC160" s="19"/>
      <c r="AVD160" s="19"/>
      <c r="AVE160" s="19"/>
      <c r="AVF160" s="19"/>
      <c r="AVG160" s="19"/>
      <c r="AVH160" s="19"/>
      <c r="AVI160" s="19"/>
      <c r="AVJ160" s="19"/>
      <c r="AVK160" s="19"/>
      <c r="AVL160" s="19"/>
      <c r="AVM160" s="19"/>
      <c r="AVN160" s="19"/>
      <c r="AVO160" s="19"/>
      <c r="AVP160" s="19"/>
      <c r="AVQ160" s="19"/>
      <c r="AVR160" s="19"/>
      <c r="AVS160" s="19"/>
      <c r="AVT160" s="19"/>
      <c r="AVU160" s="19"/>
      <c r="AVV160" s="19"/>
      <c r="AVW160" s="19"/>
      <c r="AVX160" s="19"/>
      <c r="AVY160" s="19"/>
      <c r="AVZ160" s="19"/>
      <c r="AWA160" s="19"/>
      <c r="AWB160" s="19"/>
      <c r="AWC160" s="19"/>
      <c r="AWD160" s="19"/>
      <c r="AWE160" s="19"/>
      <c r="AWF160" s="19"/>
      <c r="AWG160" s="19"/>
      <c r="AWH160" s="19"/>
      <c r="AWI160" s="19"/>
      <c r="AWJ160" s="19"/>
      <c r="AWK160" s="19"/>
      <c r="AWL160" s="19"/>
      <c r="AWM160" s="19"/>
      <c r="AWN160" s="19"/>
      <c r="AWO160" s="19"/>
      <c r="AWP160" s="19"/>
      <c r="AWQ160" s="19"/>
      <c r="AWR160" s="19"/>
      <c r="AWS160" s="19"/>
      <c r="AWT160" s="19"/>
      <c r="AWU160" s="19"/>
      <c r="AWV160" s="19"/>
      <c r="AWW160" s="19"/>
      <c r="AWX160" s="19"/>
      <c r="AWY160" s="19"/>
      <c r="AWZ160" s="19"/>
      <c r="AXA160" s="19"/>
      <c r="AXB160" s="19"/>
      <c r="AXC160" s="19"/>
      <c r="AXD160" s="19"/>
      <c r="AXE160" s="19"/>
      <c r="AXF160" s="19"/>
      <c r="AXG160" s="19"/>
      <c r="AXH160" s="19"/>
      <c r="AXI160" s="19"/>
      <c r="AXJ160" s="19"/>
      <c r="AXK160" s="19"/>
      <c r="AXL160" s="19"/>
      <c r="AXM160" s="19"/>
      <c r="AXN160" s="19"/>
      <c r="AXO160" s="19"/>
      <c r="AXP160" s="19"/>
      <c r="AXQ160" s="19"/>
      <c r="AXR160" s="19"/>
      <c r="AXS160" s="19"/>
      <c r="AXT160" s="19"/>
      <c r="AXU160" s="19"/>
      <c r="AXV160" s="19"/>
      <c r="AXW160" s="19"/>
      <c r="AXX160" s="19"/>
      <c r="AXY160" s="19"/>
      <c r="AXZ160" s="19"/>
      <c r="AYA160" s="19"/>
      <c r="AYB160" s="19"/>
      <c r="AYC160" s="19"/>
      <c r="AYD160" s="19"/>
      <c r="AYE160" s="19"/>
      <c r="AYF160" s="19"/>
      <c r="AYG160" s="19"/>
      <c r="AYH160" s="19"/>
      <c r="AYI160" s="19"/>
      <c r="AYJ160" s="19"/>
      <c r="AYK160" s="19"/>
      <c r="AYL160" s="19"/>
      <c r="AYM160" s="19"/>
      <c r="AYN160" s="19"/>
      <c r="AYO160" s="19"/>
      <c r="AYP160" s="19"/>
      <c r="AYQ160" s="19"/>
      <c r="AYR160" s="19"/>
      <c r="AYS160" s="19"/>
      <c r="AYT160" s="19"/>
      <c r="AYU160" s="19"/>
      <c r="AYV160" s="19"/>
      <c r="AYW160" s="19"/>
      <c r="AYX160" s="19"/>
      <c r="AYY160" s="19"/>
      <c r="AYZ160" s="19"/>
      <c r="AZA160" s="19"/>
      <c r="AZB160" s="19"/>
      <c r="AZC160" s="19"/>
      <c r="AZD160" s="19"/>
      <c r="AZE160" s="19"/>
      <c r="AZF160" s="19"/>
      <c r="AZG160" s="19"/>
      <c r="AZH160" s="19"/>
      <c r="AZI160" s="19"/>
      <c r="AZJ160" s="19"/>
      <c r="AZK160" s="19"/>
      <c r="AZL160" s="19"/>
      <c r="AZM160" s="19"/>
      <c r="AZN160" s="19"/>
      <c r="AZO160" s="19"/>
      <c r="AZP160" s="19"/>
      <c r="AZQ160" s="19"/>
      <c r="AZR160" s="19"/>
      <c r="AZS160" s="19"/>
      <c r="AZT160" s="19"/>
      <c r="AZU160" s="19"/>
      <c r="AZV160" s="19"/>
      <c r="AZW160" s="19"/>
      <c r="AZX160" s="19"/>
      <c r="AZY160" s="19"/>
      <c r="AZZ160" s="19"/>
      <c r="BAA160" s="19"/>
      <c r="BAB160" s="19"/>
      <c r="BAC160" s="19"/>
      <c r="BAD160" s="19"/>
      <c r="BAE160" s="19"/>
      <c r="BAF160" s="19"/>
      <c r="BAG160" s="19"/>
      <c r="BAH160" s="19"/>
      <c r="BAI160" s="19"/>
      <c r="BAJ160" s="19"/>
      <c r="BAK160" s="19"/>
      <c r="BAL160" s="19"/>
      <c r="BAM160" s="19"/>
      <c r="BAN160" s="19"/>
      <c r="BAO160" s="19"/>
      <c r="BAP160" s="19"/>
      <c r="BAQ160" s="19"/>
      <c r="BAR160" s="19"/>
      <c r="BAS160" s="19"/>
      <c r="BAT160" s="19"/>
      <c r="BAU160" s="19"/>
      <c r="BAV160" s="19"/>
      <c r="BAW160" s="19"/>
      <c r="BAX160" s="19"/>
      <c r="BAY160" s="19"/>
      <c r="BAZ160" s="19"/>
      <c r="BBA160" s="19"/>
      <c r="BBB160" s="19"/>
      <c r="BBC160" s="19"/>
      <c r="BBD160" s="19"/>
      <c r="BBE160" s="19"/>
      <c r="BBF160" s="19"/>
      <c r="BBG160" s="19"/>
      <c r="BBH160" s="19"/>
      <c r="BBI160" s="19"/>
      <c r="BBJ160" s="19"/>
      <c r="BBK160" s="19"/>
      <c r="BBL160" s="19"/>
      <c r="BBM160" s="19"/>
      <c r="BBN160" s="19"/>
      <c r="BBO160" s="19"/>
      <c r="BBP160" s="19"/>
      <c r="BBQ160" s="19"/>
      <c r="BBR160" s="19"/>
      <c r="BBS160" s="19"/>
      <c r="BBT160" s="19"/>
      <c r="BBU160" s="19"/>
      <c r="BBV160" s="19"/>
      <c r="BBW160" s="19"/>
      <c r="BBX160" s="19"/>
      <c r="BBY160" s="19"/>
      <c r="BBZ160" s="19"/>
      <c r="BCA160" s="19"/>
      <c r="BCB160" s="19"/>
      <c r="BCC160" s="19"/>
      <c r="BCD160" s="19"/>
      <c r="BCE160" s="19"/>
      <c r="BCF160" s="19"/>
      <c r="BCG160" s="19"/>
      <c r="BCH160" s="19"/>
      <c r="BCI160" s="19"/>
      <c r="BCJ160" s="19"/>
      <c r="BCK160" s="19"/>
      <c r="BCL160" s="19"/>
      <c r="BCM160" s="19"/>
      <c r="BCN160" s="19"/>
      <c r="BCO160" s="19"/>
      <c r="BCP160" s="19"/>
      <c r="BCQ160" s="19"/>
      <c r="BCR160" s="19"/>
      <c r="BCS160" s="19"/>
      <c r="BCT160" s="19"/>
      <c r="BCU160" s="19"/>
      <c r="BCV160" s="19"/>
      <c r="BCW160" s="19"/>
      <c r="BCX160" s="19"/>
      <c r="BCY160" s="19"/>
      <c r="BCZ160" s="19"/>
      <c r="BDA160" s="19"/>
      <c r="BDB160" s="19"/>
      <c r="BDC160" s="19"/>
      <c r="BDD160" s="19"/>
      <c r="BDE160" s="19"/>
      <c r="BDF160" s="19"/>
      <c r="BDG160" s="19"/>
      <c r="BDH160" s="19"/>
      <c r="BDI160" s="19"/>
      <c r="BDJ160" s="19"/>
      <c r="BDK160" s="19"/>
      <c r="BDL160" s="19"/>
      <c r="BDM160" s="19"/>
      <c r="BDN160" s="19"/>
      <c r="BDO160" s="19"/>
      <c r="BDP160" s="19"/>
      <c r="BDQ160" s="19"/>
      <c r="BDR160" s="19"/>
      <c r="BDS160" s="19"/>
      <c r="BDT160" s="19"/>
      <c r="BDU160" s="19"/>
      <c r="BDV160" s="19"/>
      <c r="BDW160" s="19"/>
      <c r="BDX160" s="19"/>
      <c r="BDY160" s="19"/>
      <c r="BDZ160" s="19"/>
      <c r="BEA160" s="19"/>
      <c r="BEB160" s="19"/>
      <c r="BEC160" s="19"/>
      <c r="BED160" s="19"/>
      <c r="BEE160" s="19"/>
      <c r="BEF160" s="19"/>
      <c r="BEG160" s="19"/>
      <c r="BEH160" s="19"/>
      <c r="BEI160" s="19"/>
      <c r="BEJ160" s="19"/>
      <c r="BEK160" s="19"/>
      <c r="BEL160" s="19"/>
      <c r="BEM160" s="19"/>
      <c r="BEN160" s="19"/>
      <c r="BEO160" s="19"/>
      <c r="BEP160" s="19"/>
      <c r="BEQ160" s="19"/>
      <c r="BER160" s="19"/>
      <c r="BES160" s="19"/>
      <c r="BET160" s="19"/>
      <c r="BEU160" s="19"/>
      <c r="BEV160" s="19"/>
      <c r="BEW160" s="19"/>
      <c r="BEX160" s="19"/>
      <c r="BEY160" s="19"/>
      <c r="BEZ160" s="19"/>
      <c r="BFA160" s="19"/>
      <c r="BFB160" s="19"/>
      <c r="BFC160" s="19"/>
      <c r="BFD160" s="19"/>
      <c r="BFE160" s="19"/>
      <c r="BFF160" s="19"/>
      <c r="BFG160" s="19"/>
      <c r="BFH160" s="19"/>
      <c r="BFI160" s="19"/>
      <c r="BFJ160" s="19"/>
      <c r="BFK160" s="19"/>
      <c r="BFL160" s="19"/>
      <c r="BFM160" s="19"/>
      <c r="BFN160" s="19"/>
      <c r="BFO160" s="19"/>
      <c r="BFP160" s="19"/>
      <c r="BFQ160" s="19"/>
      <c r="BFR160" s="19"/>
      <c r="BFS160" s="19"/>
      <c r="BFT160" s="19"/>
      <c r="BFU160" s="19"/>
      <c r="BFV160" s="19"/>
      <c r="BFW160" s="19"/>
      <c r="BFX160" s="19"/>
      <c r="BFY160" s="19"/>
      <c r="BFZ160" s="19"/>
      <c r="BGA160" s="19"/>
      <c r="BGB160" s="19"/>
      <c r="BGC160" s="19"/>
      <c r="BGD160" s="19"/>
      <c r="BGE160" s="19"/>
      <c r="BGF160" s="19"/>
      <c r="BGG160" s="19"/>
      <c r="BGH160" s="19"/>
      <c r="BGI160" s="19"/>
      <c r="BGJ160" s="19"/>
      <c r="BGK160" s="19"/>
      <c r="BGL160" s="19"/>
      <c r="BGM160" s="19"/>
      <c r="BGN160" s="19"/>
      <c r="BGO160" s="19"/>
      <c r="BGP160" s="19"/>
      <c r="BGQ160" s="19"/>
      <c r="BGR160" s="19"/>
      <c r="BGS160" s="19"/>
      <c r="BGT160" s="19"/>
      <c r="BGU160" s="19"/>
      <c r="BGV160" s="19"/>
      <c r="BGW160" s="19"/>
      <c r="BGX160" s="19"/>
      <c r="BGY160" s="19"/>
      <c r="BGZ160" s="19"/>
      <c r="BHA160" s="19"/>
      <c r="BHB160" s="19"/>
      <c r="BHC160" s="19"/>
      <c r="BHD160" s="19"/>
      <c r="BHE160" s="19"/>
      <c r="BHF160" s="19"/>
      <c r="BHG160" s="19"/>
      <c r="BHH160" s="19"/>
      <c r="BHI160" s="19"/>
      <c r="BHJ160" s="19"/>
      <c r="BHK160" s="19"/>
      <c r="BHL160" s="19"/>
      <c r="BHM160" s="19"/>
      <c r="BHN160" s="19"/>
      <c r="BHO160" s="19"/>
      <c r="BHP160" s="19"/>
      <c r="BHQ160" s="19"/>
      <c r="BHR160" s="19"/>
      <c r="BHS160" s="19"/>
      <c r="BHT160" s="19"/>
      <c r="BHU160" s="19"/>
      <c r="BHV160" s="19"/>
      <c r="BHW160" s="19"/>
      <c r="BHX160" s="19"/>
      <c r="BHY160" s="19"/>
      <c r="BHZ160" s="19"/>
      <c r="BIA160" s="19"/>
      <c r="BIB160" s="19"/>
      <c r="BIC160" s="19"/>
      <c r="BID160" s="19"/>
      <c r="BIE160" s="19"/>
      <c r="BIF160" s="19"/>
      <c r="BIG160" s="19"/>
      <c r="BIH160" s="19"/>
      <c r="BII160" s="19"/>
      <c r="BIJ160" s="19"/>
      <c r="BIK160" s="19"/>
      <c r="BIL160" s="19"/>
      <c r="BIM160" s="19"/>
      <c r="BIN160" s="19"/>
      <c r="BIO160" s="19"/>
      <c r="BIP160" s="19"/>
      <c r="BIQ160" s="19"/>
      <c r="BIR160" s="19"/>
      <c r="BIS160" s="19"/>
      <c r="BIT160" s="19"/>
      <c r="BIU160" s="19"/>
      <c r="BIV160" s="19"/>
      <c r="BIW160" s="19"/>
      <c r="BIX160" s="19"/>
      <c r="BIY160" s="19"/>
      <c r="BIZ160" s="19"/>
      <c r="BJA160" s="19"/>
      <c r="BJB160" s="19"/>
      <c r="BJC160" s="19"/>
      <c r="BJD160" s="19"/>
      <c r="BJE160" s="19"/>
      <c r="BJF160" s="19"/>
      <c r="BJG160" s="19"/>
      <c r="BJH160" s="19"/>
      <c r="BJI160" s="19"/>
      <c r="BJJ160" s="19"/>
      <c r="BJK160" s="19"/>
      <c r="BJL160" s="19"/>
      <c r="BJM160" s="19"/>
      <c r="BJN160" s="19"/>
      <c r="BJO160" s="19"/>
      <c r="BJP160" s="19"/>
      <c r="BJQ160" s="19"/>
      <c r="BJR160" s="19"/>
      <c r="BJS160" s="19"/>
      <c r="BJT160" s="19"/>
      <c r="BJU160" s="19"/>
      <c r="BJV160" s="19"/>
      <c r="BJW160" s="19"/>
      <c r="BJX160" s="19"/>
      <c r="BJY160" s="19"/>
      <c r="BJZ160" s="19"/>
      <c r="BKA160" s="19"/>
      <c r="BKB160" s="19"/>
      <c r="BKC160" s="19"/>
      <c r="BKD160" s="19"/>
      <c r="BKE160" s="19"/>
      <c r="BKF160" s="19"/>
      <c r="BKG160" s="19"/>
      <c r="BKH160" s="19"/>
      <c r="BKI160" s="19"/>
      <c r="BKJ160" s="19"/>
      <c r="BKK160" s="19"/>
      <c r="BKL160" s="19"/>
      <c r="BKM160" s="19"/>
      <c r="BKN160" s="19"/>
      <c r="BKO160" s="19"/>
      <c r="BKP160" s="19"/>
      <c r="BKQ160" s="19"/>
      <c r="BKR160" s="19"/>
      <c r="BKS160" s="19"/>
      <c r="BKT160" s="19"/>
      <c r="BKU160" s="19"/>
      <c r="BKV160" s="19"/>
      <c r="BKW160" s="19"/>
      <c r="BKX160" s="19"/>
      <c r="BKY160" s="19"/>
      <c r="BKZ160" s="19"/>
      <c r="BLA160" s="19"/>
      <c r="BLB160" s="19"/>
      <c r="BLC160" s="19"/>
      <c r="BLD160" s="19"/>
      <c r="BLE160" s="19"/>
      <c r="BLF160" s="19"/>
      <c r="BLG160" s="19"/>
      <c r="BLH160" s="19"/>
      <c r="BLI160" s="19"/>
      <c r="BLJ160" s="19"/>
      <c r="BLK160" s="19"/>
      <c r="BLL160" s="19"/>
      <c r="BLM160" s="19"/>
      <c r="BLN160" s="19"/>
      <c r="BLO160" s="19"/>
      <c r="BLP160" s="19"/>
      <c r="BLQ160" s="19"/>
      <c r="BLR160" s="19"/>
      <c r="BLS160" s="19"/>
      <c r="BLT160" s="19"/>
      <c r="BLU160" s="19"/>
      <c r="BLV160" s="19"/>
      <c r="BLW160" s="19"/>
      <c r="BLX160" s="19"/>
      <c r="BLY160" s="19"/>
      <c r="BLZ160" s="19"/>
      <c r="BMA160" s="19"/>
      <c r="BMB160" s="19"/>
      <c r="BMC160" s="19"/>
      <c r="BMD160" s="19"/>
      <c r="BME160" s="19"/>
      <c r="BMF160" s="19"/>
      <c r="BMG160" s="19"/>
      <c r="BMH160" s="19"/>
      <c r="BMI160" s="19"/>
      <c r="BMJ160" s="19"/>
      <c r="BMK160" s="19"/>
      <c r="BML160" s="19"/>
      <c r="BMM160" s="19"/>
      <c r="BMN160" s="19"/>
      <c r="BMO160" s="19"/>
      <c r="BMP160" s="19"/>
      <c r="BMQ160" s="19"/>
      <c r="BMR160" s="19"/>
      <c r="BMS160" s="19"/>
      <c r="BMT160" s="19"/>
      <c r="BMU160" s="19"/>
      <c r="BMV160" s="19"/>
      <c r="BMW160" s="19"/>
      <c r="BMX160" s="19"/>
      <c r="BMY160" s="19"/>
      <c r="BMZ160" s="19"/>
      <c r="BNA160" s="19"/>
      <c r="BNB160" s="19"/>
      <c r="BNC160" s="19"/>
      <c r="BND160" s="19"/>
      <c r="BNE160" s="19"/>
      <c r="BNF160" s="19"/>
      <c r="BNG160" s="19"/>
      <c r="BNH160" s="19"/>
      <c r="BNI160" s="19"/>
      <c r="BNJ160" s="19"/>
      <c r="BNK160" s="19"/>
      <c r="BNL160" s="19"/>
      <c r="BNM160" s="19"/>
      <c r="BNN160" s="19"/>
      <c r="BNO160" s="19"/>
      <c r="BNP160" s="19"/>
      <c r="BNQ160" s="19"/>
      <c r="BNR160" s="19"/>
      <c r="BNS160" s="19"/>
      <c r="BNT160" s="19"/>
      <c r="BNU160" s="19"/>
      <c r="BNV160" s="19"/>
      <c r="BNW160" s="19"/>
      <c r="BNX160" s="19"/>
      <c r="BNY160" s="19"/>
      <c r="BNZ160" s="19"/>
      <c r="BOA160" s="19"/>
      <c r="BOB160" s="19"/>
      <c r="BOC160" s="19"/>
      <c r="BOD160" s="19"/>
      <c r="BOE160" s="19"/>
      <c r="BOF160" s="19"/>
      <c r="BOG160" s="19"/>
      <c r="BOH160" s="19"/>
      <c r="BOI160" s="19"/>
      <c r="BOJ160" s="19"/>
      <c r="BOK160" s="19"/>
      <c r="BOL160" s="19"/>
      <c r="BOM160" s="19"/>
      <c r="BON160" s="19"/>
      <c r="BOO160" s="19"/>
      <c r="BOP160" s="19"/>
      <c r="BOQ160" s="19"/>
      <c r="BOR160" s="19"/>
      <c r="BOS160" s="19"/>
      <c r="BOT160" s="19"/>
      <c r="BOU160" s="19"/>
      <c r="BOV160" s="19"/>
      <c r="BOW160" s="19"/>
      <c r="BOX160" s="19"/>
      <c r="BOY160" s="19"/>
      <c r="BOZ160" s="19"/>
      <c r="BPA160" s="19"/>
      <c r="BPB160" s="19"/>
      <c r="BPC160" s="19"/>
      <c r="BPD160" s="19"/>
      <c r="BPE160" s="19"/>
      <c r="BPF160" s="19"/>
      <c r="BPG160" s="19"/>
      <c r="BPH160" s="19"/>
      <c r="BPI160" s="19"/>
      <c r="BPJ160" s="19"/>
      <c r="BPK160" s="19"/>
      <c r="BPL160" s="19"/>
      <c r="BPM160" s="19"/>
      <c r="BPN160" s="19"/>
      <c r="BPO160" s="19"/>
      <c r="BPP160" s="19"/>
      <c r="BPQ160" s="19"/>
      <c r="BPR160" s="19"/>
      <c r="BPS160" s="19"/>
      <c r="BPT160" s="19"/>
      <c r="BPU160" s="19"/>
      <c r="BPV160" s="19"/>
      <c r="BPW160" s="19"/>
      <c r="BPX160" s="19"/>
      <c r="BPY160" s="19"/>
      <c r="BPZ160" s="19"/>
      <c r="BQA160" s="19"/>
      <c r="BQB160" s="19"/>
      <c r="BQC160" s="19"/>
      <c r="BQD160" s="19"/>
      <c r="BQE160" s="19"/>
      <c r="BQF160" s="19"/>
      <c r="BQG160" s="19"/>
      <c r="BQH160" s="19"/>
      <c r="BQI160" s="19"/>
      <c r="BQJ160" s="19"/>
      <c r="BQK160" s="19"/>
      <c r="BQL160" s="19"/>
      <c r="BQM160" s="19"/>
      <c r="BQN160" s="19"/>
      <c r="BQO160" s="19"/>
      <c r="BQP160" s="19"/>
      <c r="BQQ160" s="19"/>
      <c r="BQR160" s="19"/>
      <c r="BQS160" s="19"/>
      <c r="BQT160" s="19"/>
      <c r="BQU160" s="19"/>
      <c r="BQV160" s="19"/>
      <c r="BQW160" s="19"/>
      <c r="BQX160" s="19"/>
      <c r="BQY160" s="19"/>
      <c r="BQZ160" s="19"/>
      <c r="BRA160" s="19"/>
      <c r="BRB160" s="19"/>
      <c r="BRC160" s="19"/>
      <c r="BRD160" s="19"/>
      <c r="BRE160" s="19"/>
      <c r="BRF160" s="19"/>
      <c r="BRG160" s="19"/>
      <c r="BRH160" s="19"/>
      <c r="BRI160" s="19"/>
      <c r="BRJ160" s="19"/>
      <c r="BRK160" s="19"/>
      <c r="BRL160" s="19"/>
      <c r="BRM160" s="19"/>
      <c r="BRN160" s="19"/>
      <c r="BRO160" s="19"/>
      <c r="BRP160" s="19"/>
      <c r="BRQ160" s="19"/>
      <c r="BRR160" s="19"/>
      <c r="BRS160" s="19"/>
      <c r="BRT160" s="19"/>
      <c r="BRU160" s="19"/>
      <c r="BRV160" s="19"/>
      <c r="BRW160" s="19"/>
      <c r="BRX160" s="19"/>
      <c r="BRY160" s="19"/>
      <c r="BRZ160" s="19"/>
      <c r="BSA160" s="19"/>
      <c r="BSB160" s="19"/>
      <c r="BSC160" s="19"/>
      <c r="BSD160" s="19"/>
      <c r="BSE160" s="19"/>
      <c r="BSF160" s="19"/>
      <c r="BSG160" s="19"/>
      <c r="BSH160" s="19"/>
      <c r="BSI160" s="19"/>
      <c r="BSJ160" s="19"/>
      <c r="BSK160" s="19"/>
      <c r="BSL160" s="19"/>
      <c r="BSM160" s="19"/>
      <c r="BSN160" s="19"/>
      <c r="BSO160" s="19"/>
      <c r="BSP160" s="19"/>
      <c r="BSQ160" s="19"/>
      <c r="BSR160" s="19"/>
      <c r="BSS160" s="19"/>
      <c r="BST160" s="19"/>
      <c r="BSU160" s="19"/>
      <c r="BSV160" s="19"/>
      <c r="BSW160" s="19"/>
      <c r="BSX160" s="19"/>
      <c r="BSY160" s="19"/>
      <c r="BSZ160" s="19"/>
      <c r="BTA160" s="19"/>
      <c r="BTB160" s="19"/>
      <c r="BTC160" s="19"/>
      <c r="BTD160" s="19"/>
      <c r="BTE160" s="19"/>
      <c r="BTF160" s="19"/>
      <c r="BTG160" s="19"/>
      <c r="BTH160" s="19"/>
      <c r="BTI160" s="19"/>
      <c r="BTJ160" s="19"/>
      <c r="BTK160" s="19"/>
      <c r="BTL160" s="19"/>
      <c r="BTM160" s="19"/>
      <c r="BTN160" s="19"/>
      <c r="BTO160" s="19"/>
      <c r="BTP160" s="19"/>
      <c r="BTQ160" s="19"/>
      <c r="BTR160" s="19"/>
      <c r="BTS160" s="19"/>
      <c r="BTT160" s="19"/>
      <c r="BTU160" s="19"/>
      <c r="BTV160" s="19"/>
      <c r="BTW160" s="19"/>
      <c r="BTX160" s="19"/>
      <c r="BTY160" s="19"/>
      <c r="BTZ160" s="19"/>
      <c r="BUA160" s="19"/>
      <c r="BUB160" s="19"/>
      <c r="BUC160" s="19"/>
      <c r="BUD160" s="19"/>
      <c r="BUE160" s="19"/>
      <c r="BUF160" s="19"/>
      <c r="BUG160" s="19"/>
      <c r="BUH160" s="19"/>
      <c r="BUI160" s="19"/>
      <c r="BUJ160" s="19"/>
      <c r="BUK160" s="19"/>
      <c r="BUL160" s="19"/>
      <c r="BUM160" s="19"/>
      <c r="BUN160" s="19"/>
      <c r="BUO160" s="19"/>
      <c r="BUP160" s="19"/>
      <c r="BUQ160" s="19"/>
      <c r="BUR160" s="19"/>
      <c r="BUS160" s="19"/>
      <c r="BUT160" s="19"/>
      <c r="BUU160" s="19"/>
      <c r="BUV160" s="19"/>
      <c r="BUW160" s="19"/>
      <c r="BUX160" s="19"/>
      <c r="BUY160" s="19"/>
      <c r="BUZ160" s="19"/>
      <c r="BVA160" s="19"/>
      <c r="BVB160" s="19"/>
      <c r="BVC160" s="19"/>
      <c r="BVD160" s="19"/>
      <c r="BVE160" s="19"/>
      <c r="BVF160" s="19"/>
      <c r="BVG160" s="19"/>
      <c r="BVH160" s="19"/>
      <c r="BVI160" s="19"/>
      <c r="BVJ160" s="19"/>
      <c r="BVK160" s="19"/>
      <c r="BVL160" s="19"/>
      <c r="BVM160" s="19"/>
      <c r="BVN160" s="19"/>
      <c r="BVO160" s="19"/>
      <c r="BVP160" s="19"/>
      <c r="BVQ160" s="19"/>
      <c r="BVR160" s="19"/>
      <c r="BVS160" s="19"/>
      <c r="BVT160" s="19"/>
      <c r="BVU160" s="19"/>
      <c r="BVV160" s="19"/>
      <c r="BVW160" s="19"/>
      <c r="BVX160" s="19"/>
      <c r="BVY160" s="19"/>
      <c r="BVZ160" s="19"/>
      <c r="BWA160" s="19"/>
      <c r="BWB160" s="19"/>
      <c r="BWC160" s="19"/>
      <c r="BWD160" s="19"/>
      <c r="BWE160" s="19"/>
      <c r="BWF160" s="19"/>
      <c r="BWG160" s="19"/>
      <c r="BWH160" s="19"/>
      <c r="BWI160" s="19"/>
      <c r="BWJ160" s="19"/>
      <c r="BWK160" s="19"/>
      <c r="BWL160" s="19"/>
      <c r="BWM160" s="19"/>
      <c r="BWN160" s="19"/>
      <c r="BWO160" s="19"/>
      <c r="BWP160" s="19"/>
      <c r="BWQ160" s="19"/>
      <c r="BWR160" s="19"/>
      <c r="BWS160" s="19"/>
      <c r="BWT160" s="19"/>
      <c r="BWU160" s="19"/>
      <c r="BWV160" s="19"/>
      <c r="BWW160" s="19"/>
      <c r="BWX160" s="19"/>
      <c r="BWY160" s="19"/>
      <c r="BWZ160" s="19"/>
      <c r="BXA160" s="19"/>
      <c r="BXB160" s="19"/>
      <c r="BXC160" s="19"/>
      <c r="BXD160" s="19"/>
      <c r="BXE160" s="19"/>
      <c r="BXF160" s="19"/>
      <c r="BXG160" s="19"/>
      <c r="BXH160" s="19"/>
      <c r="BXI160" s="19"/>
      <c r="BXJ160" s="19"/>
      <c r="BXK160" s="19"/>
      <c r="BXL160" s="19"/>
      <c r="BXM160" s="19"/>
      <c r="BXN160" s="19"/>
      <c r="BXO160" s="19"/>
      <c r="BXP160" s="19"/>
      <c r="BXQ160" s="19"/>
      <c r="BXR160" s="19"/>
      <c r="BXS160" s="19"/>
      <c r="BXT160" s="19"/>
      <c r="BXU160" s="19"/>
      <c r="BXV160" s="19"/>
      <c r="BXW160" s="19"/>
      <c r="BXX160" s="19"/>
      <c r="BXY160" s="19"/>
      <c r="BXZ160" s="19"/>
      <c r="BYA160" s="19"/>
      <c r="BYB160" s="19"/>
      <c r="BYC160" s="19"/>
      <c r="BYD160" s="19"/>
      <c r="BYE160" s="19"/>
      <c r="BYF160" s="19"/>
      <c r="BYG160" s="19"/>
      <c r="BYH160" s="19"/>
      <c r="BYI160" s="19"/>
      <c r="BYJ160" s="19"/>
      <c r="BYK160" s="19"/>
      <c r="BYL160" s="19"/>
      <c r="BYM160" s="19"/>
      <c r="BYN160" s="19"/>
      <c r="BYO160" s="19"/>
      <c r="BYP160" s="19"/>
      <c r="BYQ160" s="19"/>
      <c r="BYR160" s="19"/>
      <c r="BYS160" s="19"/>
      <c r="BYT160" s="19"/>
      <c r="BYU160" s="19"/>
      <c r="BYV160" s="19"/>
      <c r="BYW160" s="19"/>
      <c r="BYX160" s="19"/>
      <c r="BYY160" s="19"/>
      <c r="BYZ160" s="19"/>
      <c r="BZA160" s="19"/>
      <c r="BZB160" s="19"/>
      <c r="BZC160" s="19"/>
      <c r="BZD160" s="19"/>
      <c r="BZE160" s="19"/>
      <c r="BZF160" s="19"/>
      <c r="BZG160" s="19"/>
      <c r="BZH160" s="19"/>
      <c r="BZI160" s="19"/>
      <c r="BZJ160" s="19"/>
      <c r="BZK160" s="19"/>
      <c r="BZL160" s="19"/>
      <c r="BZM160" s="19"/>
      <c r="BZN160" s="19"/>
      <c r="BZO160" s="19"/>
      <c r="BZP160" s="19"/>
      <c r="BZQ160" s="19"/>
      <c r="BZR160" s="19"/>
      <c r="BZS160" s="19"/>
      <c r="BZT160" s="19"/>
      <c r="BZU160" s="19"/>
      <c r="BZV160" s="19"/>
      <c r="BZW160" s="19"/>
      <c r="BZX160" s="19"/>
      <c r="BZY160" s="19"/>
      <c r="BZZ160" s="19"/>
      <c r="CAA160" s="19"/>
      <c r="CAB160" s="19"/>
      <c r="CAC160" s="19"/>
      <c r="CAD160" s="19"/>
      <c r="CAE160" s="19"/>
      <c r="CAF160" s="19"/>
      <c r="CAG160" s="19"/>
      <c r="CAH160" s="19"/>
      <c r="CAI160" s="19"/>
      <c r="CAJ160" s="19"/>
      <c r="CAK160" s="19"/>
      <c r="CAL160" s="19"/>
      <c r="CAM160" s="19"/>
      <c r="CAN160" s="19"/>
      <c r="CAO160" s="19"/>
      <c r="CAP160" s="19"/>
      <c r="CAQ160" s="19"/>
      <c r="CAR160" s="19"/>
      <c r="CAS160" s="19"/>
      <c r="CAT160" s="19"/>
      <c r="CAU160" s="19"/>
      <c r="CAV160" s="19"/>
      <c r="CAW160" s="19"/>
      <c r="CAX160" s="19"/>
      <c r="CAY160" s="19"/>
      <c r="CAZ160" s="19"/>
      <c r="CBA160" s="19"/>
      <c r="CBB160" s="19"/>
      <c r="CBC160" s="19"/>
      <c r="CBD160" s="19"/>
      <c r="CBE160" s="19"/>
      <c r="CBF160" s="19"/>
      <c r="CBG160" s="19"/>
      <c r="CBH160" s="19"/>
      <c r="CBI160" s="19"/>
      <c r="CBJ160" s="19"/>
      <c r="CBK160" s="19"/>
      <c r="CBL160" s="19"/>
      <c r="CBM160" s="19"/>
      <c r="CBN160" s="19"/>
      <c r="CBO160" s="19"/>
      <c r="CBP160" s="19"/>
      <c r="CBQ160" s="19"/>
      <c r="CBR160" s="19"/>
      <c r="CBS160" s="19"/>
      <c r="CBT160" s="19"/>
      <c r="CBU160" s="19"/>
      <c r="CBV160" s="19"/>
      <c r="CBW160" s="19"/>
      <c r="CBX160" s="19"/>
      <c r="CBY160" s="19"/>
      <c r="CBZ160" s="19"/>
      <c r="CCA160" s="19"/>
      <c r="CCB160" s="19"/>
      <c r="CCC160" s="19"/>
      <c r="CCD160" s="19"/>
      <c r="CCE160" s="19"/>
      <c r="CCF160" s="19"/>
      <c r="CCG160" s="19"/>
      <c r="CCH160" s="19"/>
      <c r="CCI160" s="19"/>
      <c r="CCJ160" s="19"/>
      <c r="CCK160" s="19"/>
      <c r="CCL160" s="19"/>
      <c r="CCM160" s="19"/>
      <c r="CCN160" s="19"/>
      <c r="CCO160" s="19"/>
      <c r="CCP160" s="19"/>
      <c r="CCQ160" s="19"/>
      <c r="CCR160" s="19"/>
      <c r="CCS160" s="19"/>
      <c r="CCT160" s="19"/>
      <c r="CCU160" s="19"/>
      <c r="CCV160" s="19"/>
      <c r="CCW160" s="19"/>
      <c r="CCX160" s="19"/>
      <c r="CCY160" s="19"/>
      <c r="CCZ160" s="19"/>
      <c r="CDA160" s="19"/>
      <c r="CDB160" s="19"/>
      <c r="CDC160" s="19"/>
      <c r="CDD160" s="19"/>
      <c r="CDE160" s="19"/>
      <c r="CDF160" s="19"/>
      <c r="CDG160" s="19"/>
      <c r="CDH160" s="19"/>
      <c r="CDI160" s="19"/>
      <c r="CDJ160" s="19"/>
      <c r="CDK160" s="19"/>
      <c r="CDL160" s="19"/>
      <c r="CDM160" s="19"/>
      <c r="CDN160" s="19"/>
      <c r="CDO160" s="19"/>
      <c r="CDP160" s="19"/>
      <c r="CDQ160" s="19"/>
      <c r="CDR160" s="19"/>
      <c r="CDS160" s="19"/>
      <c r="CDT160" s="19"/>
      <c r="CDU160" s="19"/>
      <c r="CDV160" s="19"/>
      <c r="CDW160" s="19"/>
      <c r="CDX160" s="19"/>
      <c r="CDY160" s="19"/>
      <c r="CDZ160" s="19"/>
      <c r="CEA160" s="19"/>
      <c r="CEB160" s="19"/>
      <c r="CEC160" s="19"/>
      <c r="CED160" s="19"/>
      <c r="CEE160" s="19"/>
      <c r="CEF160" s="19"/>
      <c r="CEG160" s="19"/>
      <c r="CEH160" s="19"/>
      <c r="CEI160" s="19"/>
      <c r="CEJ160" s="19"/>
      <c r="CEK160" s="19"/>
      <c r="CEL160" s="19"/>
      <c r="CEM160" s="19"/>
      <c r="CEN160" s="19"/>
      <c r="CEO160" s="19"/>
      <c r="CEP160" s="19"/>
      <c r="CEQ160" s="19"/>
      <c r="CER160" s="19"/>
      <c r="CES160" s="19"/>
      <c r="CET160" s="19"/>
      <c r="CEU160" s="19"/>
      <c r="CEV160" s="19"/>
      <c r="CEW160" s="19"/>
      <c r="CEX160" s="19"/>
      <c r="CEY160" s="19"/>
      <c r="CEZ160" s="19"/>
      <c r="CFA160" s="19"/>
      <c r="CFB160" s="19"/>
      <c r="CFC160" s="19"/>
      <c r="CFD160" s="19"/>
      <c r="CFE160" s="19"/>
      <c r="CFF160" s="19"/>
      <c r="CFG160" s="19"/>
      <c r="CFH160" s="19"/>
      <c r="CFI160" s="19"/>
      <c r="CFJ160" s="19"/>
      <c r="CFK160" s="19"/>
      <c r="CFL160" s="19"/>
      <c r="CFM160" s="19"/>
      <c r="CFN160" s="19"/>
      <c r="CFO160" s="19"/>
      <c r="CFP160" s="19"/>
      <c r="CFQ160" s="19"/>
      <c r="CFR160" s="19"/>
      <c r="CFS160" s="19"/>
      <c r="CFT160" s="19"/>
      <c r="CFU160" s="19"/>
      <c r="CFV160" s="19"/>
      <c r="CFW160" s="19"/>
      <c r="CFX160" s="19"/>
      <c r="CFY160" s="19"/>
      <c r="CFZ160" s="19"/>
      <c r="CGA160" s="19"/>
      <c r="CGB160" s="19"/>
      <c r="CGC160" s="19"/>
      <c r="CGD160" s="19"/>
      <c r="CGE160" s="19"/>
      <c r="CGF160" s="19"/>
      <c r="CGG160" s="19"/>
      <c r="CGH160" s="19"/>
      <c r="CGI160" s="19"/>
      <c r="CGJ160" s="19"/>
      <c r="CGK160" s="19"/>
      <c r="CGL160" s="19"/>
      <c r="CGM160" s="19"/>
      <c r="CGN160" s="19"/>
      <c r="CGO160" s="19"/>
      <c r="CGP160" s="19"/>
      <c r="CGQ160" s="19"/>
      <c r="CGR160" s="19"/>
      <c r="CGS160" s="19"/>
      <c r="CGT160" s="19"/>
      <c r="CGU160" s="19"/>
      <c r="CGV160" s="19"/>
      <c r="CGW160" s="19"/>
      <c r="CGX160" s="19"/>
      <c r="CGY160" s="19"/>
      <c r="CGZ160" s="19"/>
      <c r="CHA160" s="19"/>
      <c r="CHB160" s="19"/>
      <c r="CHC160" s="19"/>
      <c r="CHD160" s="19"/>
      <c r="CHE160" s="19"/>
      <c r="CHF160" s="19"/>
      <c r="CHG160" s="19"/>
      <c r="CHH160" s="19"/>
      <c r="CHI160" s="19"/>
      <c r="CHJ160" s="19"/>
      <c r="CHK160" s="19"/>
      <c r="CHL160" s="19"/>
      <c r="CHM160" s="19"/>
      <c r="CHN160" s="19"/>
      <c r="CHO160" s="19"/>
      <c r="CHP160" s="19"/>
      <c r="CHQ160" s="19"/>
      <c r="CHR160" s="19"/>
      <c r="CHS160" s="19"/>
      <c r="CHT160" s="19"/>
      <c r="CHU160" s="19"/>
      <c r="CHV160" s="19"/>
      <c r="CHW160" s="19"/>
      <c r="CHX160" s="19"/>
      <c r="CHY160" s="19"/>
      <c r="CHZ160" s="19"/>
      <c r="CIA160" s="19"/>
      <c r="CIB160" s="19"/>
      <c r="CIC160" s="19"/>
      <c r="CID160" s="19"/>
      <c r="CIE160" s="19"/>
      <c r="CIF160" s="19"/>
      <c r="CIG160" s="19"/>
      <c r="CIH160" s="19"/>
      <c r="CII160" s="19"/>
      <c r="CIJ160" s="19"/>
      <c r="CIK160" s="19"/>
      <c r="CIL160" s="19"/>
      <c r="CIM160" s="19"/>
      <c r="CIN160" s="19"/>
      <c r="CIO160" s="19"/>
      <c r="CIP160" s="19"/>
      <c r="CIQ160" s="19"/>
      <c r="CIR160" s="19"/>
      <c r="CIS160" s="19"/>
      <c r="CIT160" s="19"/>
      <c r="CIU160" s="19"/>
      <c r="CIV160" s="19"/>
      <c r="CIW160" s="19"/>
      <c r="CIX160" s="19"/>
      <c r="CIY160" s="19"/>
      <c r="CIZ160" s="19"/>
      <c r="CJA160" s="19"/>
      <c r="CJB160" s="19"/>
      <c r="CJC160" s="19"/>
      <c r="CJD160" s="19"/>
      <c r="CJE160" s="19"/>
      <c r="CJF160" s="19"/>
      <c r="CJG160" s="19"/>
      <c r="CJH160" s="19"/>
      <c r="CJI160" s="19"/>
      <c r="CJJ160" s="19"/>
      <c r="CJK160" s="19"/>
      <c r="CJL160" s="19"/>
      <c r="CJM160" s="19"/>
      <c r="CJN160" s="19"/>
      <c r="CJO160" s="19"/>
      <c r="CJP160" s="19"/>
      <c r="CJQ160" s="19"/>
      <c r="CJR160" s="19"/>
      <c r="CJS160" s="19"/>
      <c r="CJT160" s="19"/>
      <c r="CJU160" s="19"/>
      <c r="CJV160" s="19"/>
      <c r="CJW160" s="19"/>
      <c r="CJX160" s="19"/>
      <c r="CJY160" s="19"/>
      <c r="CJZ160" s="19"/>
      <c r="CKA160" s="19"/>
      <c r="CKB160" s="19"/>
      <c r="CKC160" s="19"/>
      <c r="CKD160" s="19"/>
      <c r="CKE160" s="19"/>
      <c r="CKF160" s="19"/>
      <c r="CKG160" s="19"/>
      <c r="CKH160" s="19"/>
      <c r="CKI160" s="19"/>
      <c r="CKJ160" s="19"/>
      <c r="CKK160" s="19"/>
      <c r="CKL160" s="19"/>
      <c r="CKM160" s="19"/>
      <c r="CKN160" s="19"/>
      <c r="CKO160" s="19"/>
      <c r="CKP160" s="19"/>
      <c r="CKQ160" s="19"/>
      <c r="CKR160" s="19"/>
      <c r="CKS160" s="19"/>
      <c r="CKT160" s="19"/>
      <c r="CKU160" s="19"/>
      <c r="CKV160" s="19"/>
      <c r="CKW160" s="19"/>
      <c r="CKX160" s="19"/>
      <c r="CKY160" s="19"/>
      <c r="CKZ160" s="19"/>
      <c r="CLA160" s="19"/>
      <c r="CLB160" s="19"/>
      <c r="CLC160" s="19"/>
      <c r="CLD160" s="19"/>
      <c r="CLE160" s="19"/>
      <c r="CLF160" s="19"/>
      <c r="CLG160" s="19"/>
      <c r="CLH160" s="19"/>
      <c r="CLI160" s="19"/>
      <c r="CLJ160" s="19"/>
      <c r="CLK160" s="19"/>
      <c r="CLL160" s="19"/>
      <c r="CLM160" s="19"/>
      <c r="CLN160" s="19"/>
      <c r="CLO160" s="19"/>
      <c r="CLP160" s="19"/>
      <c r="CLQ160" s="19"/>
      <c r="CLR160" s="19"/>
      <c r="CLS160" s="19"/>
      <c r="CLT160" s="19"/>
      <c r="CLU160" s="19"/>
      <c r="CLV160" s="19"/>
      <c r="CLW160" s="19"/>
      <c r="CLX160" s="19"/>
      <c r="CLY160" s="19"/>
      <c r="CLZ160" s="19"/>
      <c r="CMA160" s="19"/>
      <c r="CMB160" s="19"/>
      <c r="CMC160" s="19"/>
      <c r="CMD160" s="19"/>
      <c r="CME160" s="19"/>
      <c r="CMF160" s="19"/>
      <c r="CMG160" s="19"/>
      <c r="CMH160" s="19"/>
      <c r="CMI160" s="19"/>
      <c r="CMJ160" s="19"/>
      <c r="CMK160" s="19"/>
      <c r="CML160" s="19"/>
      <c r="CMM160" s="19"/>
      <c r="CMN160" s="19"/>
      <c r="CMO160" s="19"/>
      <c r="CMP160" s="19"/>
      <c r="CMQ160" s="19"/>
      <c r="CMR160" s="19"/>
      <c r="CMS160" s="19"/>
      <c r="CMT160" s="19"/>
      <c r="CMU160" s="19"/>
      <c r="CMV160" s="19"/>
      <c r="CMW160" s="19"/>
      <c r="CMX160" s="19"/>
      <c r="CMY160" s="19"/>
      <c r="CMZ160" s="19"/>
      <c r="CNA160" s="19"/>
      <c r="CNB160" s="19"/>
      <c r="CNC160" s="19"/>
      <c r="CND160" s="19"/>
      <c r="CNE160" s="19"/>
      <c r="CNF160" s="19"/>
      <c r="CNG160" s="19"/>
      <c r="CNH160" s="19"/>
      <c r="CNI160" s="19"/>
      <c r="CNJ160" s="19"/>
      <c r="CNK160" s="19"/>
      <c r="CNL160" s="19"/>
      <c r="CNM160" s="19"/>
      <c r="CNN160" s="19"/>
      <c r="CNO160" s="19"/>
      <c r="CNP160" s="19"/>
      <c r="CNQ160" s="19"/>
      <c r="CNR160" s="19"/>
      <c r="CNS160" s="19"/>
      <c r="CNT160" s="19"/>
      <c r="CNU160" s="19"/>
      <c r="CNV160" s="19"/>
      <c r="CNW160" s="19"/>
      <c r="CNX160" s="19"/>
      <c r="CNY160" s="19"/>
      <c r="CNZ160" s="19"/>
      <c r="COA160" s="19"/>
      <c r="COB160" s="19"/>
      <c r="COC160" s="19"/>
      <c r="COD160" s="19"/>
      <c r="COE160" s="19"/>
      <c r="COF160" s="19"/>
      <c r="COG160" s="19"/>
      <c r="COH160" s="19"/>
      <c r="COI160" s="19"/>
      <c r="COJ160" s="19"/>
      <c r="COK160" s="19"/>
      <c r="COL160" s="19"/>
      <c r="COM160" s="19"/>
      <c r="CON160" s="19"/>
      <c r="COO160" s="19"/>
      <c r="COP160" s="19"/>
      <c r="COQ160" s="19"/>
      <c r="COR160" s="19"/>
      <c r="COS160" s="19"/>
      <c r="COT160" s="19"/>
      <c r="COU160" s="19"/>
      <c r="COV160" s="19"/>
      <c r="COW160" s="19"/>
      <c r="COX160" s="19"/>
      <c r="COY160" s="19"/>
      <c r="COZ160" s="19"/>
      <c r="CPA160" s="19"/>
      <c r="CPB160" s="19"/>
      <c r="CPC160" s="19"/>
      <c r="CPD160" s="19"/>
      <c r="CPE160" s="19"/>
      <c r="CPF160" s="19"/>
      <c r="CPG160" s="19"/>
      <c r="CPH160" s="19"/>
      <c r="CPI160" s="19"/>
      <c r="CPJ160" s="19"/>
      <c r="CPK160" s="19"/>
      <c r="CPL160" s="19"/>
      <c r="CPM160" s="19"/>
      <c r="CPN160" s="19"/>
      <c r="CPO160" s="19"/>
      <c r="CPP160" s="19"/>
      <c r="CPQ160" s="19"/>
      <c r="CPR160" s="19"/>
      <c r="CPS160" s="19"/>
      <c r="CPT160" s="19"/>
      <c r="CPU160" s="19"/>
      <c r="CPV160" s="19"/>
      <c r="CPW160" s="19"/>
      <c r="CPX160" s="19"/>
      <c r="CPY160" s="19"/>
      <c r="CPZ160" s="19"/>
      <c r="CQA160" s="19"/>
      <c r="CQB160" s="19"/>
      <c r="CQC160" s="19"/>
      <c r="CQD160" s="19"/>
      <c r="CQE160" s="19"/>
      <c r="CQF160" s="19"/>
      <c r="CQG160" s="19"/>
      <c r="CQH160" s="19"/>
      <c r="CQI160" s="19"/>
      <c r="CQJ160" s="19"/>
      <c r="CQK160" s="19"/>
      <c r="CQL160" s="19"/>
      <c r="CQM160" s="19"/>
      <c r="CQN160" s="19"/>
      <c r="CQO160" s="19"/>
      <c r="CQP160" s="19"/>
      <c r="CQQ160" s="19"/>
      <c r="CQR160" s="19"/>
      <c r="CQS160" s="19"/>
      <c r="CQT160" s="19"/>
      <c r="CQU160" s="19"/>
      <c r="CQV160" s="19"/>
      <c r="CQW160" s="19"/>
      <c r="CQX160" s="19"/>
      <c r="CQY160" s="19"/>
      <c r="CQZ160" s="19"/>
      <c r="CRA160" s="19"/>
      <c r="CRB160" s="19"/>
      <c r="CRC160" s="19"/>
      <c r="CRD160" s="19"/>
      <c r="CRE160" s="19"/>
      <c r="CRF160" s="19"/>
      <c r="CRG160" s="19"/>
      <c r="CRH160" s="19"/>
      <c r="CRI160" s="19"/>
      <c r="CRJ160" s="19"/>
      <c r="CRK160" s="19"/>
      <c r="CRL160" s="19"/>
      <c r="CRM160" s="19"/>
      <c r="CRN160" s="19"/>
      <c r="CRO160" s="19"/>
      <c r="CRP160" s="19"/>
      <c r="CRQ160" s="19"/>
      <c r="CRR160" s="19"/>
      <c r="CRS160" s="19"/>
      <c r="CRT160" s="19"/>
      <c r="CRU160" s="19"/>
      <c r="CRV160" s="19"/>
      <c r="CRW160" s="19"/>
      <c r="CRX160" s="19"/>
      <c r="CRY160" s="19"/>
      <c r="CRZ160" s="19"/>
      <c r="CSA160" s="19"/>
      <c r="CSB160" s="19"/>
      <c r="CSC160" s="19"/>
      <c r="CSD160" s="19"/>
      <c r="CSE160" s="19"/>
      <c r="CSF160" s="19"/>
      <c r="CSG160" s="19"/>
      <c r="CSH160" s="19"/>
      <c r="CSI160" s="19"/>
      <c r="CSJ160" s="19"/>
      <c r="CSK160" s="19"/>
      <c r="CSL160" s="19"/>
      <c r="CSM160" s="19"/>
      <c r="CSN160" s="19"/>
      <c r="CSO160" s="19"/>
      <c r="CSP160" s="19"/>
      <c r="CSQ160" s="19"/>
      <c r="CSR160" s="19"/>
      <c r="CSS160" s="19"/>
      <c r="CST160" s="19"/>
      <c r="CSU160" s="19"/>
      <c r="CSV160" s="19"/>
      <c r="CSW160" s="19"/>
      <c r="CSX160" s="19"/>
      <c r="CSY160" s="19"/>
      <c r="CSZ160" s="19"/>
      <c r="CTA160" s="19"/>
      <c r="CTB160" s="19"/>
      <c r="CTC160" s="19"/>
      <c r="CTD160" s="19"/>
      <c r="CTE160" s="19"/>
      <c r="CTF160" s="19"/>
      <c r="CTG160" s="19"/>
      <c r="CTH160" s="19"/>
      <c r="CTI160" s="19"/>
      <c r="CTJ160" s="19"/>
      <c r="CTK160" s="19"/>
      <c r="CTL160" s="19"/>
      <c r="CTM160" s="19"/>
      <c r="CTN160" s="19"/>
      <c r="CTO160" s="19"/>
      <c r="CTP160" s="19"/>
      <c r="CTQ160" s="19"/>
      <c r="CTR160" s="19"/>
      <c r="CTS160" s="19"/>
      <c r="CTT160" s="19"/>
      <c r="CTU160" s="19"/>
      <c r="CTV160" s="19"/>
      <c r="CTW160" s="19"/>
      <c r="CTX160" s="19"/>
      <c r="CTY160" s="19"/>
      <c r="CTZ160" s="19"/>
      <c r="CUA160" s="19"/>
      <c r="CUB160" s="19"/>
      <c r="CUC160" s="19"/>
      <c r="CUD160" s="19"/>
      <c r="CUE160" s="19"/>
      <c r="CUF160" s="19"/>
      <c r="CUG160" s="19"/>
      <c r="CUH160" s="19"/>
      <c r="CUI160" s="19"/>
      <c r="CUJ160" s="19"/>
      <c r="CUK160" s="19"/>
      <c r="CUL160" s="19"/>
      <c r="CUM160" s="19"/>
      <c r="CUN160" s="19"/>
      <c r="CUO160" s="19"/>
      <c r="CUP160" s="19"/>
      <c r="CUQ160" s="19"/>
      <c r="CUR160" s="19"/>
      <c r="CUS160" s="19"/>
      <c r="CUT160" s="19"/>
      <c r="CUU160" s="19"/>
      <c r="CUV160" s="19"/>
      <c r="CUW160" s="19"/>
      <c r="CUX160" s="19"/>
      <c r="CUY160" s="19"/>
      <c r="CUZ160" s="19"/>
      <c r="CVA160" s="19"/>
      <c r="CVB160" s="19"/>
      <c r="CVC160" s="19"/>
      <c r="CVD160" s="19"/>
      <c r="CVE160" s="19"/>
      <c r="CVF160" s="19"/>
      <c r="CVG160" s="19"/>
      <c r="CVH160" s="19"/>
      <c r="CVI160" s="19"/>
      <c r="CVJ160" s="19"/>
      <c r="CVK160" s="19"/>
      <c r="CVL160" s="19"/>
      <c r="CVM160" s="19"/>
      <c r="CVN160" s="19"/>
      <c r="CVO160" s="19"/>
      <c r="CVP160" s="19"/>
      <c r="CVQ160" s="19"/>
      <c r="CVR160" s="19"/>
      <c r="CVS160" s="19"/>
      <c r="CVT160" s="19"/>
      <c r="CVU160" s="19"/>
      <c r="CVV160" s="19"/>
      <c r="CVW160" s="19"/>
      <c r="CVX160" s="19"/>
      <c r="CVY160" s="19"/>
      <c r="CVZ160" s="19"/>
      <c r="CWA160" s="19"/>
      <c r="CWB160" s="19"/>
      <c r="CWC160" s="19"/>
      <c r="CWD160" s="19"/>
      <c r="CWE160" s="19"/>
      <c r="CWF160" s="19"/>
      <c r="CWG160" s="19"/>
      <c r="CWH160" s="19"/>
      <c r="CWI160" s="19"/>
      <c r="CWJ160" s="19"/>
      <c r="CWK160" s="19"/>
      <c r="CWL160" s="19"/>
      <c r="CWM160" s="19"/>
      <c r="CWN160" s="19"/>
      <c r="CWO160" s="19"/>
      <c r="CWP160" s="19"/>
      <c r="CWQ160" s="19"/>
      <c r="CWR160" s="19"/>
      <c r="CWS160" s="19"/>
      <c r="CWT160" s="19"/>
      <c r="CWU160" s="19"/>
      <c r="CWV160" s="19"/>
      <c r="CWW160" s="19"/>
      <c r="CWX160" s="19"/>
      <c r="CWY160" s="19"/>
      <c r="CWZ160" s="19"/>
      <c r="CXA160" s="19"/>
      <c r="CXB160" s="19"/>
      <c r="CXC160" s="19"/>
      <c r="CXD160" s="19"/>
      <c r="CXE160" s="19"/>
      <c r="CXF160" s="19"/>
      <c r="CXG160" s="19"/>
      <c r="CXH160" s="19"/>
      <c r="CXI160" s="19"/>
      <c r="CXJ160" s="19"/>
      <c r="CXK160" s="19"/>
      <c r="CXL160" s="19"/>
      <c r="CXM160" s="19"/>
      <c r="CXN160" s="19"/>
      <c r="CXO160" s="19"/>
      <c r="CXP160" s="19"/>
      <c r="CXQ160" s="19"/>
      <c r="CXR160" s="19"/>
      <c r="CXS160" s="19"/>
      <c r="CXT160" s="19"/>
      <c r="CXU160" s="19"/>
      <c r="CXV160" s="19"/>
      <c r="CXW160" s="19"/>
      <c r="CXX160" s="19"/>
      <c r="CXY160" s="19"/>
      <c r="CXZ160" s="19"/>
      <c r="CYA160" s="19"/>
      <c r="CYB160" s="19"/>
      <c r="CYC160" s="19"/>
      <c r="CYD160" s="19"/>
      <c r="CYE160" s="19"/>
      <c r="CYF160" s="19"/>
      <c r="CYG160" s="19"/>
      <c r="CYH160" s="19"/>
      <c r="CYI160" s="19"/>
      <c r="CYJ160" s="19"/>
      <c r="CYK160" s="19"/>
      <c r="CYL160" s="19"/>
      <c r="CYM160" s="19"/>
      <c r="CYN160" s="19"/>
      <c r="CYO160" s="19"/>
      <c r="CYP160" s="19"/>
      <c r="CYQ160" s="19"/>
      <c r="CYR160" s="19"/>
      <c r="CYS160" s="19"/>
      <c r="CYT160" s="19"/>
      <c r="CYU160" s="19"/>
      <c r="CYV160" s="19"/>
      <c r="CYW160" s="19"/>
      <c r="CYX160" s="19"/>
      <c r="CYY160" s="19"/>
      <c r="CYZ160" s="19"/>
      <c r="CZA160" s="19"/>
      <c r="CZB160" s="19"/>
      <c r="CZC160" s="19"/>
      <c r="CZD160" s="19"/>
      <c r="CZE160" s="19"/>
      <c r="CZF160" s="19"/>
      <c r="CZG160" s="19"/>
      <c r="CZH160" s="19"/>
      <c r="CZI160" s="19"/>
      <c r="CZJ160" s="19"/>
      <c r="CZK160" s="19"/>
      <c r="CZL160" s="19"/>
      <c r="CZM160" s="19"/>
      <c r="CZN160" s="19"/>
      <c r="CZO160" s="19"/>
      <c r="CZP160" s="19"/>
      <c r="CZQ160" s="19"/>
      <c r="CZR160" s="19"/>
      <c r="CZS160" s="19"/>
      <c r="CZT160" s="19"/>
      <c r="CZU160" s="19"/>
      <c r="CZV160" s="19"/>
      <c r="CZW160" s="19"/>
      <c r="CZX160" s="19"/>
      <c r="CZY160" s="19"/>
      <c r="CZZ160" s="19"/>
      <c r="DAA160" s="19"/>
      <c r="DAB160" s="19"/>
      <c r="DAC160" s="19"/>
      <c r="DAD160" s="19"/>
      <c r="DAE160" s="19"/>
      <c r="DAF160" s="19"/>
      <c r="DAG160" s="19"/>
      <c r="DAH160" s="19"/>
      <c r="DAI160" s="19"/>
      <c r="DAJ160" s="19"/>
      <c r="DAK160" s="19"/>
      <c r="DAL160" s="19"/>
      <c r="DAM160" s="19"/>
      <c r="DAN160" s="19"/>
      <c r="DAO160" s="19"/>
      <c r="DAP160" s="19"/>
      <c r="DAQ160" s="19"/>
      <c r="DAR160" s="19"/>
      <c r="DAS160" s="19"/>
      <c r="DAT160" s="19"/>
      <c r="DAU160" s="19"/>
      <c r="DAV160" s="19"/>
      <c r="DAW160" s="19"/>
      <c r="DAX160" s="19"/>
      <c r="DAY160" s="19"/>
      <c r="DAZ160" s="19"/>
      <c r="DBA160" s="19"/>
      <c r="DBB160" s="19"/>
      <c r="DBC160" s="19"/>
      <c r="DBD160" s="19"/>
      <c r="DBE160" s="19"/>
      <c r="DBF160" s="19"/>
      <c r="DBG160" s="19"/>
      <c r="DBH160" s="19"/>
      <c r="DBI160" s="19"/>
      <c r="DBJ160" s="19"/>
      <c r="DBK160" s="19"/>
      <c r="DBL160" s="19"/>
      <c r="DBM160" s="19"/>
      <c r="DBN160" s="19"/>
      <c r="DBO160" s="19"/>
      <c r="DBP160" s="19"/>
      <c r="DBQ160" s="19"/>
      <c r="DBR160" s="19"/>
      <c r="DBS160" s="19"/>
      <c r="DBT160" s="19"/>
      <c r="DBU160" s="19"/>
      <c r="DBV160" s="19"/>
      <c r="DBW160" s="19"/>
      <c r="DBX160" s="19"/>
      <c r="DBY160" s="19"/>
      <c r="DBZ160" s="19"/>
      <c r="DCA160" s="19"/>
      <c r="DCB160" s="19"/>
      <c r="DCC160" s="19"/>
      <c r="DCD160" s="19"/>
      <c r="DCE160" s="19"/>
      <c r="DCF160" s="19"/>
      <c r="DCG160" s="19"/>
      <c r="DCH160" s="19"/>
      <c r="DCI160" s="19"/>
      <c r="DCJ160" s="19"/>
      <c r="DCK160" s="19"/>
      <c r="DCL160" s="19"/>
      <c r="DCM160" s="19"/>
      <c r="DCN160" s="19"/>
      <c r="DCO160" s="19"/>
      <c r="DCP160" s="19"/>
      <c r="DCQ160" s="19"/>
      <c r="DCR160" s="19"/>
      <c r="DCS160" s="19"/>
      <c r="DCT160" s="19"/>
      <c r="DCU160" s="19"/>
      <c r="DCV160" s="19"/>
      <c r="DCW160" s="19"/>
      <c r="DCX160" s="19"/>
      <c r="DCY160" s="19"/>
      <c r="DCZ160" s="19"/>
      <c r="DDA160" s="19"/>
      <c r="DDB160" s="19"/>
      <c r="DDC160" s="19"/>
      <c r="DDD160" s="19"/>
      <c r="DDE160" s="19"/>
      <c r="DDF160" s="19"/>
      <c r="DDG160" s="19"/>
      <c r="DDH160" s="19"/>
      <c r="DDI160" s="19"/>
      <c r="DDJ160" s="19"/>
      <c r="DDK160" s="19"/>
      <c r="DDL160" s="19"/>
      <c r="DDM160" s="19"/>
      <c r="DDN160" s="19"/>
      <c r="DDO160" s="19"/>
      <c r="DDP160" s="19"/>
      <c r="DDQ160" s="19"/>
      <c r="DDR160" s="19"/>
      <c r="DDS160" s="19"/>
      <c r="DDT160" s="19"/>
      <c r="DDU160" s="19"/>
      <c r="DDV160" s="19"/>
      <c r="DDW160" s="19"/>
      <c r="DDX160" s="19"/>
      <c r="DDY160" s="19"/>
      <c r="DDZ160" s="19"/>
      <c r="DEA160" s="19"/>
      <c r="DEB160" s="19"/>
      <c r="DEC160" s="19"/>
      <c r="DED160" s="19"/>
      <c r="DEE160" s="19"/>
      <c r="DEF160" s="19"/>
      <c r="DEG160" s="19"/>
      <c r="DEH160" s="19"/>
      <c r="DEI160" s="19"/>
      <c r="DEJ160" s="19"/>
      <c r="DEK160" s="19"/>
      <c r="DEL160" s="19"/>
      <c r="DEM160" s="19"/>
      <c r="DEN160" s="19"/>
      <c r="DEO160" s="19"/>
      <c r="DEP160" s="19"/>
      <c r="DEQ160" s="19"/>
      <c r="DER160" s="19"/>
      <c r="DES160" s="19"/>
      <c r="DET160" s="19"/>
      <c r="DEU160" s="19"/>
      <c r="DEV160" s="19"/>
      <c r="DEW160" s="19"/>
      <c r="DEX160" s="19"/>
      <c r="DEY160" s="19"/>
      <c r="DEZ160" s="19"/>
      <c r="DFA160" s="19"/>
      <c r="DFB160" s="19"/>
      <c r="DFC160" s="19"/>
      <c r="DFD160" s="19"/>
      <c r="DFE160" s="19"/>
      <c r="DFF160" s="19"/>
      <c r="DFG160" s="19"/>
      <c r="DFH160" s="19"/>
      <c r="DFI160" s="19"/>
      <c r="DFJ160" s="19"/>
      <c r="DFK160" s="19"/>
      <c r="DFL160" s="19"/>
      <c r="DFM160" s="19"/>
      <c r="DFN160" s="19"/>
      <c r="DFO160" s="19"/>
      <c r="DFP160" s="19"/>
      <c r="DFQ160" s="19"/>
      <c r="DFR160" s="19"/>
      <c r="DFS160" s="19"/>
      <c r="DFT160" s="19"/>
      <c r="DFU160" s="19"/>
      <c r="DFV160" s="19"/>
      <c r="DFW160" s="19"/>
      <c r="DFX160" s="19"/>
      <c r="DFY160" s="19"/>
      <c r="DFZ160" s="19"/>
      <c r="DGA160" s="19"/>
      <c r="DGB160" s="19"/>
      <c r="DGC160" s="19"/>
      <c r="DGD160" s="19"/>
      <c r="DGE160" s="19"/>
      <c r="DGF160" s="19"/>
      <c r="DGG160" s="19"/>
      <c r="DGH160" s="19"/>
      <c r="DGI160" s="19"/>
      <c r="DGJ160" s="19"/>
      <c r="DGK160" s="19"/>
      <c r="DGL160" s="19"/>
      <c r="DGM160" s="19"/>
      <c r="DGN160" s="19"/>
      <c r="DGO160" s="19"/>
      <c r="DGP160" s="19"/>
      <c r="DGQ160" s="19"/>
      <c r="DGR160" s="19"/>
      <c r="DGS160" s="19"/>
      <c r="DGT160" s="19"/>
      <c r="DGU160" s="19"/>
      <c r="DGV160" s="19"/>
      <c r="DGW160" s="19"/>
      <c r="DGX160" s="19"/>
      <c r="DGY160" s="19"/>
      <c r="DGZ160" s="19"/>
      <c r="DHA160" s="19"/>
      <c r="DHB160" s="19"/>
      <c r="DHC160" s="19"/>
      <c r="DHD160" s="19"/>
      <c r="DHE160" s="19"/>
      <c r="DHF160" s="19"/>
      <c r="DHG160" s="19"/>
      <c r="DHH160" s="19"/>
      <c r="DHI160" s="19"/>
      <c r="DHJ160" s="19"/>
      <c r="DHK160" s="19"/>
      <c r="DHL160" s="19"/>
      <c r="DHM160" s="19"/>
      <c r="DHN160" s="19"/>
      <c r="DHO160" s="19"/>
      <c r="DHP160" s="19"/>
      <c r="DHQ160" s="19"/>
      <c r="DHR160" s="19"/>
      <c r="DHS160" s="19"/>
      <c r="DHT160" s="19"/>
      <c r="DHU160" s="19"/>
      <c r="DHV160" s="19"/>
      <c r="DHW160" s="19"/>
      <c r="DHX160" s="19"/>
      <c r="DHY160" s="19"/>
      <c r="DHZ160" s="19"/>
      <c r="DIA160" s="19"/>
      <c r="DIB160" s="19"/>
      <c r="DIC160" s="19"/>
      <c r="DID160" s="19"/>
      <c r="DIE160" s="19"/>
      <c r="DIF160" s="19"/>
      <c r="DIG160" s="19"/>
      <c r="DIH160" s="19"/>
      <c r="DII160" s="19"/>
      <c r="DIJ160" s="19"/>
      <c r="DIK160" s="19"/>
      <c r="DIL160" s="19"/>
      <c r="DIM160" s="19"/>
      <c r="DIN160" s="19"/>
      <c r="DIO160" s="19"/>
      <c r="DIP160" s="19"/>
      <c r="DIQ160" s="19"/>
      <c r="DIR160" s="19"/>
      <c r="DIS160" s="19"/>
      <c r="DIT160" s="19"/>
      <c r="DIU160" s="19"/>
      <c r="DIV160" s="19"/>
      <c r="DIW160" s="19"/>
      <c r="DIX160" s="19"/>
      <c r="DIY160" s="19"/>
      <c r="DIZ160" s="19"/>
      <c r="DJA160" s="19"/>
      <c r="DJB160" s="19"/>
      <c r="DJC160" s="19"/>
      <c r="DJD160" s="19"/>
      <c r="DJE160" s="19"/>
      <c r="DJF160" s="19"/>
      <c r="DJG160" s="19"/>
      <c r="DJH160" s="19"/>
      <c r="DJI160" s="19"/>
      <c r="DJJ160" s="19"/>
      <c r="DJK160" s="19"/>
      <c r="DJL160" s="19"/>
      <c r="DJM160" s="19"/>
      <c r="DJN160" s="19"/>
      <c r="DJO160" s="19"/>
      <c r="DJP160" s="19"/>
      <c r="DJQ160" s="19"/>
      <c r="DJR160" s="19"/>
      <c r="DJS160" s="19"/>
      <c r="DJT160" s="19"/>
      <c r="DJU160" s="19"/>
      <c r="DJV160" s="19"/>
      <c r="DJW160" s="19"/>
      <c r="DJX160" s="19"/>
      <c r="DJY160" s="19"/>
      <c r="DJZ160" s="19"/>
      <c r="DKA160" s="19"/>
      <c r="DKB160" s="19"/>
      <c r="DKC160" s="19"/>
      <c r="DKD160" s="19"/>
      <c r="DKE160" s="19"/>
      <c r="DKF160" s="19"/>
      <c r="DKG160" s="19"/>
      <c r="DKH160" s="19"/>
      <c r="DKI160" s="19"/>
      <c r="DKJ160" s="19"/>
      <c r="DKK160" s="19"/>
      <c r="DKL160" s="19"/>
      <c r="DKM160" s="19"/>
      <c r="DKN160" s="19"/>
      <c r="DKO160" s="19"/>
      <c r="DKP160" s="19"/>
      <c r="DKQ160" s="19"/>
      <c r="DKR160" s="19"/>
      <c r="DKS160" s="19"/>
      <c r="DKT160" s="19"/>
      <c r="DKU160" s="19"/>
      <c r="DKV160" s="19"/>
      <c r="DKW160" s="19"/>
      <c r="DKX160" s="19"/>
      <c r="DKY160" s="19"/>
      <c r="DKZ160" s="19"/>
      <c r="DLA160" s="19"/>
      <c r="DLB160" s="19"/>
      <c r="DLC160" s="19"/>
      <c r="DLD160" s="19"/>
      <c r="DLE160" s="19"/>
      <c r="DLF160" s="19"/>
      <c r="DLG160" s="19"/>
      <c r="DLH160" s="19"/>
      <c r="DLI160" s="19"/>
      <c r="DLJ160" s="19"/>
      <c r="DLK160" s="19"/>
      <c r="DLL160" s="19"/>
      <c r="DLM160" s="19"/>
      <c r="DLN160" s="19"/>
      <c r="DLO160" s="19"/>
      <c r="DLP160" s="19"/>
      <c r="DLQ160" s="19"/>
      <c r="DLR160" s="19"/>
      <c r="DLS160" s="19"/>
      <c r="DLT160" s="19"/>
      <c r="DLU160" s="19"/>
      <c r="DLV160" s="19"/>
      <c r="DLW160" s="19"/>
      <c r="DLX160" s="19"/>
      <c r="DLY160" s="19"/>
      <c r="DLZ160" s="19"/>
      <c r="DMA160" s="19"/>
      <c r="DMB160" s="19"/>
      <c r="DMC160" s="19"/>
      <c r="DMD160" s="19"/>
      <c r="DME160" s="19"/>
      <c r="DMF160" s="19"/>
      <c r="DMG160" s="19"/>
      <c r="DMH160" s="19"/>
      <c r="DMI160" s="19"/>
      <c r="DMJ160" s="19"/>
      <c r="DMK160" s="19"/>
      <c r="DML160" s="19"/>
      <c r="DMM160" s="19"/>
      <c r="DMN160" s="19"/>
      <c r="DMO160" s="19"/>
      <c r="DMP160" s="19"/>
      <c r="DMQ160" s="19"/>
      <c r="DMR160" s="19"/>
      <c r="DMS160" s="19"/>
      <c r="DMT160" s="19"/>
      <c r="DMU160" s="19"/>
      <c r="DMV160" s="19"/>
      <c r="DMW160" s="19"/>
      <c r="DMX160" s="19"/>
      <c r="DMY160" s="19"/>
      <c r="DMZ160" s="19"/>
      <c r="DNA160" s="19"/>
      <c r="DNB160" s="19"/>
      <c r="DNC160" s="19"/>
      <c r="DND160" s="19"/>
      <c r="DNE160" s="19"/>
      <c r="DNF160" s="19"/>
      <c r="DNG160" s="19"/>
      <c r="DNH160" s="19"/>
      <c r="DNI160" s="19"/>
      <c r="DNJ160" s="19"/>
      <c r="DNK160" s="19"/>
      <c r="DNL160" s="19"/>
      <c r="DNM160" s="19"/>
      <c r="DNN160" s="19"/>
      <c r="DNO160" s="19"/>
      <c r="DNP160" s="19"/>
      <c r="DNQ160" s="19"/>
      <c r="DNR160" s="19"/>
      <c r="DNS160" s="19"/>
      <c r="DNT160" s="19"/>
      <c r="DNU160" s="19"/>
      <c r="DNV160" s="19"/>
      <c r="DNW160" s="19"/>
      <c r="DNX160" s="19"/>
      <c r="DNY160" s="19"/>
      <c r="DNZ160" s="19"/>
      <c r="DOA160" s="19"/>
      <c r="DOB160" s="19"/>
      <c r="DOC160" s="19"/>
      <c r="DOD160" s="19"/>
      <c r="DOE160" s="19"/>
      <c r="DOF160" s="19"/>
      <c r="DOG160" s="19"/>
      <c r="DOH160" s="19"/>
      <c r="DOI160" s="19"/>
      <c r="DOJ160" s="19"/>
      <c r="DOK160" s="19"/>
      <c r="DOL160" s="19"/>
      <c r="DOM160" s="19"/>
      <c r="DON160" s="19"/>
      <c r="DOO160" s="19"/>
      <c r="DOP160" s="19"/>
      <c r="DOQ160" s="19"/>
      <c r="DOR160" s="19"/>
      <c r="DOS160" s="19"/>
      <c r="DOT160" s="19"/>
      <c r="DOU160" s="19"/>
      <c r="DOV160" s="19"/>
      <c r="DOW160" s="19"/>
      <c r="DOX160" s="19"/>
      <c r="DOY160" s="19"/>
      <c r="DOZ160" s="19"/>
      <c r="DPA160" s="19"/>
      <c r="DPB160" s="19"/>
      <c r="DPC160" s="19"/>
      <c r="DPD160" s="19"/>
      <c r="DPE160" s="19"/>
      <c r="DPF160" s="19"/>
      <c r="DPG160" s="19"/>
      <c r="DPH160" s="19"/>
      <c r="DPI160" s="19"/>
      <c r="DPJ160" s="19"/>
      <c r="DPK160" s="19"/>
      <c r="DPL160" s="19"/>
      <c r="DPM160" s="19"/>
      <c r="DPN160" s="19"/>
      <c r="DPO160" s="19"/>
      <c r="DPP160" s="19"/>
      <c r="DPQ160" s="19"/>
      <c r="DPR160" s="19"/>
      <c r="DPS160" s="19"/>
      <c r="DPT160" s="19"/>
      <c r="DPU160" s="19"/>
      <c r="DPV160" s="19"/>
      <c r="DPW160" s="19"/>
      <c r="DPX160" s="19"/>
      <c r="DPY160" s="19"/>
      <c r="DPZ160" s="19"/>
      <c r="DQA160" s="19"/>
      <c r="DQB160" s="19"/>
      <c r="DQC160" s="19"/>
      <c r="DQD160" s="19"/>
      <c r="DQE160" s="19"/>
      <c r="DQF160" s="19"/>
      <c r="DQG160" s="19"/>
      <c r="DQH160" s="19"/>
      <c r="DQI160" s="19"/>
      <c r="DQJ160" s="19"/>
      <c r="DQK160" s="19"/>
      <c r="DQL160" s="19"/>
      <c r="DQM160" s="19"/>
      <c r="DQN160" s="19"/>
      <c r="DQO160" s="19"/>
      <c r="DQP160" s="19"/>
      <c r="DQQ160" s="19"/>
      <c r="DQR160" s="19"/>
      <c r="DQS160" s="19"/>
      <c r="DQT160" s="19"/>
      <c r="DQU160" s="19"/>
      <c r="DQV160" s="19"/>
      <c r="DQW160" s="19"/>
      <c r="DQX160" s="19"/>
      <c r="DQY160" s="19"/>
      <c r="DQZ160" s="19"/>
      <c r="DRA160" s="19"/>
      <c r="DRB160" s="19"/>
      <c r="DRC160" s="19"/>
      <c r="DRD160" s="19"/>
      <c r="DRE160" s="19"/>
      <c r="DRF160" s="19"/>
      <c r="DRG160" s="19"/>
      <c r="DRH160" s="19"/>
      <c r="DRI160" s="19"/>
      <c r="DRJ160" s="19"/>
      <c r="DRK160" s="19"/>
      <c r="DRL160" s="19"/>
      <c r="DRM160" s="19"/>
      <c r="DRN160" s="19"/>
      <c r="DRO160" s="19"/>
      <c r="DRP160" s="19"/>
      <c r="DRQ160" s="19"/>
      <c r="DRR160" s="19"/>
      <c r="DRS160" s="19"/>
      <c r="DRT160" s="19"/>
      <c r="DRU160" s="19"/>
      <c r="DRV160" s="19"/>
      <c r="DRW160" s="19"/>
      <c r="DRX160" s="19"/>
      <c r="DRY160" s="19"/>
      <c r="DRZ160" s="19"/>
      <c r="DSA160" s="19"/>
      <c r="DSB160" s="19"/>
      <c r="DSC160" s="19"/>
      <c r="DSD160" s="19"/>
      <c r="DSE160" s="19"/>
      <c r="DSF160" s="19"/>
      <c r="DSG160" s="19"/>
      <c r="DSH160" s="19"/>
      <c r="DSI160" s="19"/>
      <c r="DSJ160" s="19"/>
      <c r="DSK160" s="19"/>
      <c r="DSL160" s="19"/>
      <c r="DSM160" s="19"/>
      <c r="DSN160" s="19"/>
      <c r="DSO160" s="19"/>
      <c r="DSP160" s="19"/>
      <c r="DSQ160" s="19"/>
      <c r="DSR160" s="19"/>
      <c r="DSS160" s="19"/>
      <c r="DST160" s="19"/>
      <c r="DSU160" s="19"/>
      <c r="DSV160" s="19"/>
      <c r="DSW160" s="19"/>
      <c r="DSX160" s="19"/>
      <c r="DSY160" s="19"/>
      <c r="DSZ160" s="19"/>
      <c r="DTA160" s="19"/>
      <c r="DTB160" s="19"/>
      <c r="DTC160" s="19"/>
      <c r="DTD160" s="19"/>
      <c r="DTE160" s="19"/>
      <c r="DTF160" s="19"/>
      <c r="DTG160" s="19"/>
      <c r="DTH160" s="19"/>
      <c r="DTI160" s="19"/>
      <c r="DTJ160" s="19"/>
      <c r="DTK160" s="19"/>
      <c r="DTL160" s="19"/>
      <c r="DTM160" s="19"/>
      <c r="DTN160" s="19"/>
      <c r="DTO160" s="19"/>
      <c r="DTP160" s="19"/>
      <c r="DTQ160" s="19"/>
      <c r="DTR160" s="19"/>
      <c r="DTS160" s="19"/>
      <c r="DTT160" s="19"/>
      <c r="DTU160" s="19"/>
      <c r="DTV160" s="19"/>
      <c r="DTW160" s="19"/>
      <c r="DTX160" s="19"/>
      <c r="DTY160" s="19"/>
      <c r="DTZ160" s="19"/>
      <c r="DUA160" s="19"/>
      <c r="DUB160" s="19"/>
      <c r="DUC160" s="19"/>
      <c r="DUD160" s="19"/>
      <c r="DUE160" s="19"/>
      <c r="DUF160" s="19"/>
      <c r="DUG160" s="19"/>
      <c r="DUH160" s="19"/>
      <c r="DUI160" s="19"/>
      <c r="DUJ160" s="19"/>
      <c r="DUK160" s="19"/>
      <c r="DUL160" s="19"/>
      <c r="DUM160" s="19"/>
      <c r="DUN160" s="19"/>
      <c r="DUO160" s="19"/>
      <c r="DUP160" s="19"/>
      <c r="DUQ160" s="19"/>
      <c r="DUR160" s="19"/>
      <c r="DUS160" s="19"/>
      <c r="DUT160" s="19"/>
      <c r="DUU160" s="19"/>
      <c r="DUV160" s="19"/>
      <c r="DUW160" s="19"/>
      <c r="DUX160" s="19"/>
      <c r="DUY160" s="19"/>
      <c r="DUZ160" s="19"/>
      <c r="DVA160" s="19"/>
      <c r="DVB160" s="19"/>
      <c r="DVC160" s="19"/>
      <c r="DVD160" s="19"/>
      <c r="DVE160" s="19"/>
      <c r="DVF160" s="19"/>
      <c r="DVG160" s="19"/>
      <c r="DVH160" s="19"/>
      <c r="DVI160" s="19"/>
      <c r="DVJ160" s="19"/>
      <c r="DVK160" s="19"/>
      <c r="DVL160" s="19"/>
      <c r="DVM160" s="19"/>
      <c r="DVN160" s="19"/>
      <c r="DVO160" s="19"/>
      <c r="DVP160" s="19"/>
      <c r="DVQ160" s="19"/>
      <c r="DVR160" s="19"/>
      <c r="DVS160" s="19"/>
      <c r="DVT160" s="19"/>
      <c r="DVU160" s="19"/>
      <c r="DVV160" s="19"/>
      <c r="DVW160" s="19"/>
      <c r="DVX160" s="19"/>
      <c r="DVY160" s="19"/>
      <c r="DVZ160" s="19"/>
      <c r="DWA160" s="19"/>
      <c r="DWB160" s="19"/>
      <c r="DWC160" s="19"/>
      <c r="DWD160" s="19"/>
      <c r="DWE160" s="19"/>
      <c r="DWF160" s="19"/>
      <c r="DWG160" s="19"/>
      <c r="DWH160" s="19"/>
      <c r="DWI160" s="19"/>
      <c r="DWJ160" s="19"/>
      <c r="DWK160" s="19"/>
      <c r="DWL160" s="19"/>
      <c r="DWM160" s="19"/>
      <c r="DWN160" s="19"/>
      <c r="DWO160" s="19"/>
      <c r="DWP160" s="19"/>
      <c r="DWQ160" s="19"/>
      <c r="DWR160" s="19"/>
      <c r="DWS160" s="19"/>
      <c r="DWT160" s="19"/>
      <c r="DWU160" s="19"/>
      <c r="DWV160" s="19"/>
      <c r="DWW160" s="19"/>
      <c r="DWX160" s="19"/>
      <c r="DWY160" s="19"/>
      <c r="DWZ160" s="19"/>
      <c r="DXA160" s="19"/>
      <c r="DXB160" s="19"/>
      <c r="DXC160" s="19"/>
      <c r="DXD160" s="19"/>
      <c r="DXE160" s="19"/>
      <c r="DXF160" s="19"/>
      <c r="DXG160" s="19"/>
      <c r="DXH160" s="19"/>
      <c r="DXI160" s="19"/>
      <c r="DXJ160" s="19"/>
      <c r="DXK160" s="19"/>
      <c r="DXL160" s="19"/>
      <c r="DXM160" s="19"/>
      <c r="DXN160" s="19"/>
      <c r="DXO160" s="19"/>
      <c r="DXP160" s="19"/>
      <c r="DXQ160" s="19"/>
      <c r="DXR160" s="19"/>
      <c r="DXS160" s="19"/>
      <c r="DXT160" s="19"/>
      <c r="DXU160" s="19"/>
      <c r="DXV160" s="19"/>
      <c r="DXW160" s="19"/>
      <c r="DXX160" s="19"/>
      <c r="DXY160" s="19"/>
      <c r="DXZ160" s="19"/>
      <c r="DYA160" s="19"/>
      <c r="DYB160" s="19"/>
      <c r="DYC160" s="19"/>
      <c r="DYD160" s="19"/>
      <c r="DYE160" s="19"/>
      <c r="DYF160" s="19"/>
      <c r="DYG160" s="19"/>
      <c r="DYH160" s="19"/>
      <c r="DYI160" s="19"/>
      <c r="DYJ160" s="19"/>
      <c r="DYK160" s="19"/>
      <c r="DYL160" s="19"/>
      <c r="DYM160" s="19"/>
      <c r="DYN160" s="19"/>
      <c r="DYO160" s="19"/>
      <c r="DYP160" s="19"/>
      <c r="DYQ160" s="19"/>
      <c r="DYR160" s="19"/>
      <c r="DYS160" s="19"/>
      <c r="DYT160" s="19"/>
      <c r="DYU160" s="19"/>
      <c r="DYV160" s="19"/>
      <c r="DYW160" s="19"/>
      <c r="DYX160" s="19"/>
      <c r="DYY160" s="19"/>
      <c r="DYZ160" s="19"/>
      <c r="DZA160" s="19"/>
      <c r="DZB160" s="19"/>
      <c r="DZC160" s="19"/>
      <c r="DZD160" s="19"/>
      <c r="DZE160" s="19"/>
      <c r="DZF160" s="19"/>
      <c r="DZG160" s="19"/>
      <c r="DZH160" s="19"/>
      <c r="DZI160" s="19"/>
      <c r="DZJ160" s="19"/>
      <c r="DZK160" s="19"/>
      <c r="DZL160" s="19"/>
      <c r="DZM160" s="19"/>
      <c r="DZN160" s="19"/>
      <c r="DZO160" s="19"/>
      <c r="DZP160" s="19"/>
      <c r="DZQ160" s="19"/>
      <c r="DZR160" s="19"/>
      <c r="DZS160" s="19"/>
      <c r="DZT160" s="19"/>
      <c r="DZU160" s="19"/>
      <c r="DZV160" s="19"/>
      <c r="DZW160" s="19"/>
      <c r="DZX160" s="19"/>
      <c r="DZY160" s="19"/>
      <c r="DZZ160" s="19"/>
      <c r="EAA160" s="19"/>
      <c r="EAB160" s="19"/>
      <c r="EAC160" s="19"/>
      <c r="EAD160" s="19"/>
      <c r="EAE160" s="19"/>
      <c r="EAF160" s="19"/>
      <c r="EAG160" s="19"/>
      <c r="EAH160" s="19"/>
      <c r="EAI160" s="19"/>
      <c r="EAJ160" s="19"/>
      <c r="EAK160" s="19"/>
      <c r="EAL160" s="19"/>
      <c r="EAM160" s="19"/>
      <c r="EAN160" s="19"/>
      <c r="EAO160" s="19"/>
      <c r="EAP160" s="19"/>
      <c r="EAQ160" s="19"/>
      <c r="EAR160" s="19"/>
      <c r="EAS160" s="19"/>
      <c r="EAT160" s="19"/>
      <c r="EAU160" s="19"/>
      <c r="EAV160" s="19"/>
      <c r="EAW160" s="19"/>
      <c r="EAX160" s="19"/>
      <c r="EAY160" s="19"/>
      <c r="EAZ160" s="19"/>
      <c r="EBA160" s="19"/>
      <c r="EBB160" s="19"/>
      <c r="EBC160" s="19"/>
      <c r="EBD160" s="19"/>
      <c r="EBE160" s="19"/>
      <c r="EBF160" s="19"/>
      <c r="EBG160" s="19"/>
      <c r="EBH160" s="19"/>
      <c r="EBI160" s="19"/>
      <c r="EBJ160" s="19"/>
      <c r="EBK160" s="19"/>
      <c r="EBL160" s="19"/>
      <c r="EBM160" s="19"/>
      <c r="EBN160" s="19"/>
      <c r="EBO160" s="19"/>
      <c r="EBP160" s="19"/>
      <c r="EBQ160" s="19"/>
      <c r="EBR160" s="19"/>
      <c r="EBS160" s="19"/>
      <c r="EBT160" s="19"/>
      <c r="EBU160" s="19"/>
      <c r="EBV160" s="19"/>
      <c r="EBW160" s="19"/>
      <c r="EBX160" s="19"/>
      <c r="EBY160" s="19"/>
      <c r="EBZ160" s="19"/>
      <c r="ECA160" s="19"/>
      <c r="ECB160" s="19"/>
      <c r="ECC160" s="19"/>
      <c r="ECD160" s="19"/>
      <c r="ECE160" s="19"/>
      <c r="ECF160" s="19"/>
      <c r="ECG160" s="19"/>
      <c r="ECH160" s="19"/>
      <c r="ECI160" s="19"/>
      <c r="ECJ160" s="19"/>
      <c r="ECK160" s="19"/>
      <c r="ECL160" s="19"/>
      <c r="ECM160" s="19"/>
      <c r="ECN160" s="19"/>
      <c r="ECO160" s="19"/>
      <c r="ECP160" s="19"/>
      <c r="ECQ160" s="19"/>
      <c r="ECR160" s="19"/>
      <c r="ECS160" s="19"/>
      <c r="ECT160" s="19"/>
      <c r="ECU160" s="19"/>
      <c r="ECV160" s="19"/>
      <c r="ECW160" s="19"/>
      <c r="ECX160" s="19"/>
      <c r="ECY160" s="19"/>
      <c r="ECZ160" s="19"/>
      <c r="EDA160" s="19"/>
      <c r="EDB160" s="19"/>
      <c r="EDC160" s="19"/>
      <c r="EDD160" s="19"/>
      <c r="EDE160" s="19"/>
      <c r="EDF160" s="19"/>
      <c r="EDG160" s="19"/>
      <c r="EDH160" s="19"/>
      <c r="EDI160" s="19"/>
      <c r="EDJ160" s="19"/>
      <c r="EDK160" s="19"/>
      <c r="EDL160" s="19"/>
      <c r="EDM160" s="19"/>
      <c r="EDN160" s="19"/>
      <c r="EDO160" s="19"/>
      <c r="EDP160" s="19"/>
      <c r="EDQ160" s="19"/>
      <c r="EDR160" s="19"/>
      <c r="EDS160" s="19"/>
      <c r="EDT160" s="19"/>
      <c r="EDU160" s="19"/>
      <c r="EDV160" s="19"/>
      <c r="EDW160" s="19"/>
      <c r="EDX160" s="19"/>
      <c r="EDY160" s="19"/>
      <c r="EDZ160" s="19"/>
      <c r="EEA160" s="19"/>
      <c r="EEB160" s="19"/>
      <c r="EEC160" s="19"/>
      <c r="EED160" s="19"/>
      <c r="EEE160" s="19"/>
      <c r="EEF160" s="19"/>
      <c r="EEG160" s="19"/>
      <c r="EEH160" s="19"/>
      <c r="EEI160" s="19"/>
      <c r="EEJ160" s="19"/>
      <c r="EEK160" s="19"/>
      <c r="EEL160" s="19"/>
      <c r="EEM160" s="19"/>
      <c r="EEN160" s="19"/>
      <c r="EEO160" s="19"/>
      <c r="EEP160" s="19"/>
      <c r="EEQ160" s="19"/>
      <c r="EER160" s="19"/>
      <c r="EES160" s="19"/>
      <c r="EET160" s="19"/>
      <c r="EEU160" s="19"/>
      <c r="EEV160" s="19"/>
      <c r="EEW160" s="19"/>
      <c r="EEX160" s="19"/>
      <c r="EEY160" s="19"/>
      <c r="EEZ160" s="19"/>
      <c r="EFA160" s="19"/>
      <c r="EFB160" s="19"/>
      <c r="EFC160" s="19"/>
      <c r="EFD160" s="19"/>
      <c r="EFE160" s="19"/>
      <c r="EFF160" s="19"/>
      <c r="EFG160" s="19"/>
      <c r="EFH160" s="19"/>
      <c r="EFI160" s="19"/>
      <c r="EFJ160" s="19"/>
      <c r="EFK160" s="19"/>
      <c r="EFL160" s="19"/>
      <c r="EFM160" s="19"/>
      <c r="EFN160" s="19"/>
      <c r="EFO160" s="19"/>
      <c r="EFP160" s="19"/>
      <c r="EFQ160" s="19"/>
      <c r="EFR160" s="19"/>
      <c r="EFS160" s="19"/>
      <c r="EFT160" s="19"/>
      <c r="EFU160" s="19"/>
      <c r="EFV160" s="19"/>
      <c r="EFW160" s="19"/>
      <c r="EFX160" s="19"/>
      <c r="EFY160" s="19"/>
      <c r="EFZ160" s="19"/>
      <c r="EGA160" s="19"/>
      <c r="EGB160" s="19"/>
      <c r="EGC160" s="19"/>
      <c r="EGD160" s="19"/>
      <c r="EGE160" s="19"/>
      <c r="EGF160" s="19"/>
      <c r="EGG160" s="19"/>
      <c r="EGH160" s="19"/>
      <c r="EGI160" s="19"/>
      <c r="EGJ160" s="19"/>
      <c r="EGK160" s="19"/>
      <c r="EGL160" s="19"/>
      <c r="EGM160" s="19"/>
      <c r="EGN160" s="19"/>
      <c r="EGO160" s="19"/>
      <c r="EGP160" s="19"/>
      <c r="EGQ160" s="19"/>
      <c r="EGR160" s="19"/>
      <c r="EGS160" s="19"/>
      <c r="EGT160" s="19"/>
      <c r="EGU160" s="19"/>
      <c r="EGV160" s="19"/>
      <c r="EGW160" s="19"/>
      <c r="EGX160" s="19"/>
      <c r="EGY160" s="19"/>
      <c r="EGZ160" s="19"/>
      <c r="EHA160" s="19"/>
      <c r="EHB160" s="19"/>
      <c r="EHC160" s="19"/>
      <c r="EHD160" s="19"/>
      <c r="EHE160" s="19"/>
      <c r="EHF160" s="19"/>
      <c r="EHG160" s="19"/>
      <c r="EHH160" s="19"/>
      <c r="EHI160" s="19"/>
      <c r="EHJ160" s="19"/>
      <c r="EHK160" s="19"/>
      <c r="EHL160" s="19"/>
      <c r="EHM160" s="19"/>
      <c r="EHN160" s="19"/>
      <c r="EHO160" s="19"/>
      <c r="EHP160" s="19"/>
      <c r="EHQ160" s="19"/>
      <c r="EHR160" s="19"/>
      <c r="EHS160" s="19"/>
      <c r="EHT160" s="19"/>
      <c r="EHU160" s="19"/>
      <c r="EHV160" s="19"/>
      <c r="EHW160" s="19"/>
      <c r="EHX160" s="19"/>
      <c r="EHY160" s="19"/>
      <c r="EHZ160" s="19"/>
      <c r="EIA160" s="19"/>
      <c r="EIB160" s="19"/>
      <c r="EIC160" s="19"/>
      <c r="EID160" s="19"/>
      <c r="EIE160" s="19"/>
      <c r="EIF160" s="19"/>
      <c r="EIG160" s="19"/>
      <c r="EIH160" s="19"/>
      <c r="EII160" s="19"/>
      <c r="EIJ160" s="19"/>
      <c r="EIK160" s="19"/>
      <c r="EIL160" s="19"/>
      <c r="EIM160" s="19"/>
      <c r="EIN160" s="19"/>
      <c r="EIO160" s="19"/>
      <c r="EIP160" s="19"/>
      <c r="EIQ160" s="19"/>
      <c r="EIR160" s="19"/>
      <c r="EIS160" s="19"/>
      <c r="EIT160" s="19"/>
      <c r="EIU160" s="19"/>
      <c r="EIV160" s="19"/>
      <c r="EIW160" s="19"/>
      <c r="EIX160" s="19"/>
      <c r="EIY160" s="19"/>
      <c r="EIZ160" s="19"/>
      <c r="EJA160" s="19"/>
      <c r="EJB160" s="19"/>
      <c r="EJC160" s="19"/>
      <c r="EJD160" s="19"/>
      <c r="EJE160" s="19"/>
      <c r="EJF160" s="19"/>
      <c r="EJG160" s="19"/>
      <c r="EJH160" s="19"/>
      <c r="EJI160" s="19"/>
      <c r="EJJ160" s="19"/>
      <c r="EJK160" s="19"/>
      <c r="EJL160" s="19"/>
      <c r="EJM160" s="19"/>
      <c r="EJN160" s="19"/>
      <c r="EJO160" s="19"/>
      <c r="EJP160" s="19"/>
      <c r="EJQ160" s="19"/>
      <c r="EJR160" s="19"/>
      <c r="EJS160" s="19"/>
      <c r="EJT160" s="19"/>
      <c r="EJU160" s="19"/>
      <c r="EJV160" s="19"/>
      <c r="EJW160" s="19"/>
      <c r="EJX160" s="19"/>
      <c r="EJY160" s="19"/>
      <c r="EJZ160" s="19"/>
      <c r="EKA160" s="19"/>
      <c r="EKB160" s="19"/>
      <c r="EKC160" s="19"/>
      <c r="EKD160" s="19"/>
      <c r="EKE160" s="19"/>
      <c r="EKF160" s="19"/>
      <c r="EKG160" s="19"/>
      <c r="EKH160" s="19"/>
      <c r="EKI160" s="19"/>
      <c r="EKJ160" s="19"/>
      <c r="EKK160" s="19"/>
      <c r="EKL160" s="19"/>
      <c r="EKM160" s="19"/>
      <c r="EKN160" s="19"/>
      <c r="EKO160" s="19"/>
      <c r="EKP160" s="19"/>
      <c r="EKQ160" s="19"/>
      <c r="EKR160" s="19"/>
      <c r="EKS160" s="19"/>
      <c r="EKT160" s="19"/>
      <c r="EKU160" s="19"/>
      <c r="EKV160" s="19"/>
      <c r="EKW160" s="19"/>
      <c r="EKX160" s="19"/>
      <c r="EKY160" s="19"/>
      <c r="EKZ160" s="19"/>
      <c r="ELA160" s="19"/>
      <c r="ELB160" s="19"/>
      <c r="ELC160" s="19"/>
      <c r="ELD160" s="19"/>
      <c r="ELE160" s="19"/>
      <c r="ELF160" s="19"/>
      <c r="ELG160" s="19"/>
      <c r="ELH160" s="19"/>
      <c r="ELI160" s="19"/>
      <c r="ELJ160" s="19"/>
      <c r="ELK160" s="19"/>
      <c r="ELL160" s="19"/>
      <c r="ELM160" s="19"/>
      <c r="ELN160" s="19"/>
      <c r="ELO160" s="19"/>
      <c r="ELP160" s="19"/>
      <c r="ELQ160" s="19"/>
      <c r="ELR160" s="19"/>
      <c r="ELS160" s="19"/>
      <c r="ELT160" s="19"/>
      <c r="ELU160" s="19"/>
      <c r="ELV160" s="19"/>
      <c r="ELW160" s="19"/>
      <c r="ELX160" s="19"/>
      <c r="ELY160" s="19"/>
      <c r="ELZ160" s="19"/>
      <c r="EMA160" s="19"/>
      <c r="EMB160" s="19"/>
      <c r="EMC160" s="19"/>
      <c r="EMD160" s="19"/>
      <c r="EME160" s="19"/>
      <c r="EMF160" s="19"/>
      <c r="EMG160" s="19"/>
      <c r="EMH160" s="19"/>
      <c r="EMI160" s="19"/>
      <c r="EMJ160" s="19"/>
      <c r="EMK160" s="19"/>
      <c r="EML160" s="19"/>
      <c r="EMM160" s="19"/>
      <c r="EMN160" s="19"/>
      <c r="EMO160" s="19"/>
      <c r="EMP160" s="19"/>
      <c r="EMQ160" s="19"/>
      <c r="EMR160" s="19"/>
      <c r="EMS160" s="19"/>
      <c r="EMT160" s="19"/>
      <c r="EMU160" s="19"/>
      <c r="EMV160" s="19"/>
      <c r="EMW160" s="19"/>
      <c r="EMX160" s="19"/>
      <c r="EMY160" s="19"/>
      <c r="EMZ160" s="19"/>
      <c r="ENA160" s="19"/>
      <c r="ENB160" s="19"/>
      <c r="ENC160" s="19"/>
      <c r="END160" s="19"/>
      <c r="ENE160" s="19"/>
      <c r="ENF160" s="19"/>
      <c r="ENG160" s="19"/>
      <c r="ENH160" s="19"/>
      <c r="ENI160" s="19"/>
      <c r="ENJ160" s="19"/>
      <c r="ENK160" s="19"/>
      <c r="ENL160" s="19"/>
      <c r="ENM160" s="19"/>
      <c r="ENN160" s="19"/>
      <c r="ENO160" s="19"/>
      <c r="ENP160" s="19"/>
      <c r="ENQ160" s="19"/>
      <c r="ENR160" s="19"/>
      <c r="ENS160" s="19"/>
      <c r="ENT160" s="19"/>
      <c r="ENU160" s="19"/>
      <c r="ENV160" s="19"/>
      <c r="ENW160" s="19"/>
      <c r="ENX160" s="19"/>
      <c r="ENY160" s="19"/>
      <c r="ENZ160" s="19"/>
      <c r="EOA160" s="19"/>
      <c r="EOB160" s="19"/>
      <c r="EOC160" s="19"/>
      <c r="EOD160" s="19"/>
      <c r="EOE160" s="19"/>
      <c r="EOF160" s="19"/>
      <c r="EOG160" s="19"/>
      <c r="EOH160" s="19"/>
      <c r="EOI160" s="19"/>
      <c r="EOJ160" s="19"/>
      <c r="EOK160" s="19"/>
      <c r="EOL160" s="19"/>
      <c r="EOM160" s="19"/>
      <c r="EON160" s="19"/>
      <c r="EOO160" s="19"/>
      <c r="EOP160" s="19"/>
      <c r="EOQ160" s="19"/>
      <c r="EOR160" s="19"/>
      <c r="EOS160" s="19"/>
      <c r="EOT160" s="19"/>
      <c r="EOU160" s="19"/>
      <c r="EOV160" s="19"/>
      <c r="EOW160" s="19"/>
      <c r="EOX160" s="19"/>
      <c r="EOY160" s="19"/>
      <c r="EOZ160" s="19"/>
      <c r="EPA160" s="19"/>
      <c r="EPB160" s="19"/>
      <c r="EPC160" s="19"/>
      <c r="EPD160" s="19"/>
      <c r="EPE160" s="19"/>
      <c r="EPF160" s="19"/>
      <c r="EPG160" s="19"/>
      <c r="EPH160" s="19"/>
      <c r="EPI160" s="19"/>
      <c r="EPJ160" s="19"/>
      <c r="EPK160" s="19"/>
      <c r="EPL160" s="19"/>
      <c r="EPM160" s="19"/>
      <c r="EPN160" s="19"/>
      <c r="EPO160" s="19"/>
      <c r="EPP160" s="19"/>
      <c r="EPQ160" s="19"/>
      <c r="EPR160" s="19"/>
      <c r="EPS160" s="19"/>
      <c r="EPT160" s="19"/>
      <c r="EPU160" s="19"/>
      <c r="EPV160" s="19"/>
      <c r="EPW160" s="19"/>
      <c r="EPX160" s="19"/>
      <c r="EPY160" s="19"/>
      <c r="EPZ160" s="19"/>
      <c r="EQA160" s="19"/>
      <c r="EQB160" s="19"/>
      <c r="EQC160" s="19"/>
      <c r="EQD160" s="19"/>
      <c r="EQE160" s="19"/>
      <c r="EQF160" s="19"/>
      <c r="EQG160" s="19"/>
      <c r="EQH160" s="19"/>
      <c r="EQI160" s="19"/>
      <c r="EQJ160" s="19"/>
      <c r="EQK160" s="19"/>
      <c r="EQL160" s="19"/>
      <c r="EQM160" s="19"/>
      <c r="EQN160" s="19"/>
      <c r="EQO160" s="19"/>
      <c r="EQP160" s="19"/>
      <c r="EQQ160" s="19"/>
      <c r="EQR160" s="19"/>
      <c r="EQS160" s="19"/>
      <c r="EQT160" s="19"/>
      <c r="EQU160" s="19"/>
      <c r="EQV160" s="19"/>
      <c r="EQW160" s="19"/>
      <c r="EQX160" s="19"/>
      <c r="EQY160" s="19"/>
      <c r="EQZ160" s="19"/>
      <c r="ERA160" s="19"/>
      <c r="ERB160" s="19"/>
      <c r="ERC160" s="19"/>
      <c r="ERD160" s="19"/>
      <c r="ERE160" s="19"/>
      <c r="ERF160" s="19"/>
      <c r="ERG160" s="19"/>
      <c r="ERH160" s="19"/>
      <c r="ERI160" s="19"/>
      <c r="ERJ160" s="19"/>
      <c r="ERK160" s="19"/>
      <c r="ERL160" s="19"/>
      <c r="ERM160" s="19"/>
      <c r="ERN160" s="19"/>
      <c r="ERO160" s="19"/>
      <c r="ERP160" s="19"/>
      <c r="ERQ160" s="19"/>
      <c r="ERR160" s="19"/>
      <c r="ERS160" s="19"/>
      <c r="ERT160" s="19"/>
      <c r="ERU160" s="19"/>
      <c r="ERV160" s="19"/>
      <c r="ERW160" s="19"/>
      <c r="ERX160" s="19"/>
      <c r="ERY160" s="19"/>
      <c r="ERZ160" s="19"/>
      <c r="ESA160" s="19"/>
      <c r="ESB160" s="19"/>
      <c r="ESC160" s="19"/>
      <c r="ESD160" s="19"/>
      <c r="ESE160" s="19"/>
      <c r="ESF160" s="19"/>
      <c r="ESG160" s="19"/>
      <c r="ESH160" s="19"/>
      <c r="ESI160" s="19"/>
      <c r="ESJ160" s="19"/>
      <c r="ESK160" s="19"/>
      <c r="ESL160" s="19"/>
      <c r="ESM160" s="19"/>
      <c r="ESN160" s="19"/>
      <c r="ESO160" s="19"/>
      <c r="ESP160" s="19"/>
      <c r="ESQ160" s="19"/>
      <c r="ESR160" s="19"/>
      <c r="ESS160" s="19"/>
      <c r="EST160" s="19"/>
      <c r="ESU160" s="19"/>
      <c r="ESV160" s="19"/>
      <c r="ESW160" s="19"/>
      <c r="ESX160" s="19"/>
      <c r="ESY160" s="19"/>
      <c r="ESZ160" s="19"/>
      <c r="ETA160" s="19"/>
      <c r="ETB160" s="19"/>
      <c r="ETC160" s="19"/>
      <c r="ETD160" s="19"/>
      <c r="ETE160" s="19"/>
      <c r="ETF160" s="19"/>
      <c r="ETG160" s="19"/>
      <c r="ETH160" s="19"/>
      <c r="ETI160" s="19"/>
      <c r="ETJ160" s="19"/>
      <c r="ETK160" s="19"/>
      <c r="ETL160" s="19"/>
      <c r="ETM160" s="19"/>
      <c r="ETN160" s="19"/>
      <c r="ETO160" s="19"/>
      <c r="ETP160" s="19"/>
      <c r="ETQ160" s="19"/>
      <c r="ETR160" s="19"/>
      <c r="ETS160" s="19"/>
      <c r="ETT160" s="19"/>
      <c r="ETU160" s="19"/>
      <c r="ETV160" s="19"/>
      <c r="ETW160" s="19"/>
      <c r="ETX160" s="19"/>
      <c r="ETY160" s="19"/>
      <c r="ETZ160" s="19"/>
      <c r="EUA160" s="19"/>
      <c r="EUB160" s="19"/>
      <c r="EUC160" s="19"/>
      <c r="EUD160" s="19"/>
      <c r="EUE160" s="19"/>
      <c r="EUF160" s="19"/>
      <c r="EUG160" s="19"/>
      <c r="EUH160" s="19"/>
      <c r="EUI160" s="19"/>
      <c r="EUJ160" s="19"/>
      <c r="EUK160" s="19"/>
      <c r="EUL160" s="19"/>
      <c r="EUM160" s="19"/>
      <c r="EUN160" s="19"/>
      <c r="EUO160" s="19"/>
      <c r="EUP160" s="19"/>
      <c r="EUQ160" s="19"/>
      <c r="EUR160" s="19"/>
      <c r="EUS160" s="19"/>
      <c r="EUT160" s="19"/>
      <c r="EUU160" s="19"/>
      <c r="EUV160" s="19"/>
      <c r="EUW160" s="19"/>
      <c r="EUX160" s="19"/>
      <c r="EUY160" s="19"/>
      <c r="EUZ160" s="19"/>
      <c r="EVA160" s="19"/>
      <c r="EVB160" s="19"/>
      <c r="EVC160" s="19"/>
      <c r="EVD160" s="19"/>
      <c r="EVE160" s="19"/>
      <c r="EVF160" s="19"/>
      <c r="EVG160" s="19"/>
      <c r="EVH160" s="19"/>
      <c r="EVI160" s="19"/>
      <c r="EVJ160" s="19"/>
      <c r="EVK160" s="19"/>
      <c r="EVL160" s="19"/>
      <c r="EVM160" s="19"/>
      <c r="EVN160" s="19"/>
      <c r="EVO160" s="19"/>
      <c r="EVP160" s="19"/>
      <c r="EVQ160" s="19"/>
      <c r="EVR160" s="19"/>
      <c r="EVS160" s="19"/>
      <c r="EVT160" s="19"/>
      <c r="EVU160" s="19"/>
      <c r="EVV160" s="19"/>
      <c r="EVW160" s="19"/>
      <c r="EVX160" s="19"/>
      <c r="EVY160" s="19"/>
      <c r="EVZ160" s="19"/>
      <c r="EWA160" s="19"/>
      <c r="EWB160" s="19"/>
      <c r="EWC160" s="19"/>
      <c r="EWD160" s="19"/>
      <c r="EWE160" s="19"/>
      <c r="EWF160" s="19"/>
      <c r="EWG160" s="19"/>
      <c r="EWH160" s="19"/>
      <c r="EWI160" s="19"/>
      <c r="EWJ160" s="19"/>
      <c r="EWK160" s="19"/>
      <c r="EWL160" s="19"/>
      <c r="EWM160" s="19"/>
      <c r="EWN160" s="19"/>
      <c r="EWO160" s="19"/>
      <c r="EWP160" s="19"/>
      <c r="EWQ160" s="19"/>
      <c r="EWR160" s="19"/>
      <c r="EWS160" s="19"/>
      <c r="EWT160" s="19"/>
      <c r="EWU160" s="19"/>
      <c r="EWV160" s="19"/>
      <c r="EWW160" s="19"/>
      <c r="EWX160" s="19"/>
      <c r="EWY160" s="19"/>
      <c r="EWZ160" s="19"/>
      <c r="EXA160" s="19"/>
      <c r="EXB160" s="19"/>
      <c r="EXC160" s="19"/>
      <c r="EXD160" s="19"/>
      <c r="EXE160" s="19"/>
      <c r="EXF160" s="19"/>
      <c r="EXG160" s="19"/>
      <c r="EXH160" s="19"/>
      <c r="EXI160" s="19"/>
      <c r="EXJ160" s="19"/>
      <c r="EXK160" s="19"/>
      <c r="EXL160" s="19"/>
      <c r="EXM160" s="19"/>
      <c r="EXN160" s="19"/>
      <c r="EXO160" s="19"/>
      <c r="EXP160" s="19"/>
      <c r="EXQ160" s="19"/>
      <c r="EXR160" s="19"/>
      <c r="EXS160" s="19"/>
      <c r="EXT160" s="19"/>
      <c r="EXU160" s="19"/>
      <c r="EXV160" s="19"/>
      <c r="EXW160" s="19"/>
      <c r="EXX160" s="19"/>
      <c r="EXY160" s="19"/>
      <c r="EXZ160" s="19"/>
      <c r="EYA160" s="19"/>
      <c r="EYB160" s="19"/>
      <c r="EYC160" s="19"/>
      <c r="EYD160" s="19"/>
      <c r="EYE160" s="19"/>
      <c r="EYF160" s="19"/>
      <c r="EYG160" s="19"/>
      <c r="EYH160" s="19"/>
      <c r="EYI160" s="19"/>
      <c r="EYJ160" s="19"/>
      <c r="EYK160" s="19"/>
      <c r="EYL160" s="19"/>
      <c r="EYM160" s="19"/>
      <c r="EYN160" s="19"/>
      <c r="EYO160" s="19"/>
      <c r="EYP160" s="19"/>
      <c r="EYQ160" s="19"/>
      <c r="EYR160" s="19"/>
      <c r="EYS160" s="19"/>
      <c r="EYT160" s="19"/>
      <c r="EYU160" s="19"/>
      <c r="EYV160" s="19"/>
      <c r="EYW160" s="19"/>
      <c r="EYX160" s="19"/>
      <c r="EYY160" s="19"/>
      <c r="EYZ160" s="19"/>
      <c r="EZA160" s="19"/>
      <c r="EZB160" s="19"/>
      <c r="EZC160" s="19"/>
      <c r="EZD160" s="19"/>
      <c r="EZE160" s="19"/>
      <c r="EZF160" s="19"/>
      <c r="EZG160" s="19"/>
      <c r="EZH160" s="19"/>
      <c r="EZI160" s="19"/>
      <c r="EZJ160" s="19"/>
      <c r="EZK160" s="19"/>
      <c r="EZL160" s="19"/>
      <c r="EZM160" s="19"/>
      <c r="EZN160" s="19"/>
      <c r="EZO160" s="19"/>
      <c r="EZP160" s="19"/>
      <c r="EZQ160" s="19"/>
      <c r="EZR160" s="19"/>
      <c r="EZS160" s="19"/>
      <c r="EZT160" s="19"/>
      <c r="EZU160" s="19"/>
      <c r="EZV160" s="19"/>
      <c r="EZW160" s="19"/>
      <c r="EZX160" s="19"/>
      <c r="EZY160" s="19"/>
      <c r="EZZ160" s="19"/>
      <c r="FAA160" s="19"/>
      <c r="FAB160" s="19"/>
      <c r="FAC160" s="19"/>
      <c r="FAD160" s="19"/>
      <c r="FAE160" s="19"/>
      <c r="FAF160" s="19"/>
      <c r="FAG160" s="19"/>
      <c r="FAH160" s="19"/>
      <c r="FAI160" s="19"/>
      <c r="FAJ160" s="19"/>
      <c r="FAK160" s="19"/>
      <c r="FAL160" s="19"/>
      <c r="FAM160" s="19"/>
      <c r="FAN160" s="19"/>
      <c r="FAO160" s="19"/>
      <c r="FAP160" s="19"/>
      <c r="FAQ160" s="19"/>
      <c r="FAR160" s="19"/>
      <c r="FAS160" s="19"/>
      <c r="FAT160" s="19"/>
      <c r="FAU160" s="19"/>
      <c r="FAV160" s="19"/>
      <c r="FAW160" s="19"/>
      <c r="FAX160" s="19"/>
      <c r="FAY160" s="19"/>
      <c r="FAZ160" s="19"/>
      <c r="FBA160" s="19"/>
      <c r="FBB160" s="19"/>
      <c r="FBC160" s="19"/>
      <c r="FBD160" s="19"/>
      <c r="FBE160" s="19"/>
      <c r="FBF160" s="19"/>
      <c r="FBG160" s="19"/>
      <c r="FBH160" s="19"/>
      <c r="FBI160" s="19"/>
      <c r="FBJ160" s="19"/>
      <c r="FBK160" s="19"/>
      <c r="FBL160" s="19"/>
      <c r="FBM160" s="19"/>
      <c r="FBN160" s="19"/>
      <c r="FBO160" s="19"/>
      <c r="FBP160" s="19"/>
      <c r="FBQ160" s="19"/>
      <c r="FBR160" s="19"/>
      <c r="FBS160" s="19"/>
      <c r="FBT160" s="19"/>
      <c r="FBU160" s="19"/>
      <c r="FBV160" s="19"/>
      <c r="FBW160" s="19"/>
      <c r="FBX160" s="19"/>
      <c r="FBY160" s="19"/>
      <c r="FBZ160" s="19"/>
      <c r="FCA160" s="19"/>
      <c r="FCB160" s="19"/>
      <c r="FCC160" s="19"/>
      <c r="FCD160" s="19"/>
      <c r="FCE160" s="19"/>
      <c r="FCF160" s="19"/>
      <c r="FCG160" s="19"/>
      <c r="FCH160" s="19"/>
      <c r="FCI160" s="19"/>
      <c r="FCJ160" s="19"/>
      <c r="FCK160" s="19"/>
      <c r="FCL160" s="19"/>
      <c r="FCM160" s="19"/>
      <c r="FCN160" s="19"/>
      <c r="FCO160" s="19"/>
      <c r="FCP160" s="19"/>
      <c r="FCQ160" s="19"/>
      <c r="FCR160" s="19"/>
      <c r="FCS160" s="19"/>
      <c r="FCT160" s="19"/>
      <c r="FCU160" s="19"/>
      <c r="FCV160" s="19"/>
      <c r="FCW160" s="19"/>
      <c r="FCX160" s="19"/>
      <c r="FCY160" s="19"/>
      <c r="FCZ160" s="19"/>
      <c r="FDA160" s="19"/>
      <c r="FDB160" s="19"/>
      <c r="FDC160" s="19"/>
      <c r="FDD160" s="19"/>
      <c r="FDE160" s="19"/>
      <c r="FDF160" s="19"/>
      <c r="FDG160" s="19"/>
      <c r="FDH160" s="19"/>
      <c r="FDI160" s="19"/>
      <c r="FDJ160" s="19"/>
      <c r="FDK160" s="19"/>
      <c r="FDL160" s="19"/>
      <c r="FDM160" s="19"/>
      <c r="FDN160" s="19"/>
      <c r="FDO160" s="19"/>
      <c r="FDP160" s="19"/>
      <c r="FDQ160" s="19"/>
      <c r="FDR160" s="19"/>
      <c r="FDS160" s="19"/>
      <c r="FDT160" s="19"/>
      <c r="FDU160" s="19"/>
      <c r="FDV160" s="19"/>
      <c r="FDW160" s="19"/>
      <c r="FDX160" s="19"/>
      <c r="FDY160" s="19"/>
      <c r="FDZ160" s="19"/>
      <c r="FEA160" s="19"/>
      <c r="FEB160" s="19"/>
      <c r="FEC160" s="19"/>
      <c r="FED160" s="19"/>
      <c r="FEE160" s="19"/>
      <c r="FEF160" s="19"/>
      <c r="FEG160" s="19"/>
      <c r="FEH160" s="19"/>
      <c r="FEI160" s="19"/>
      <c r="FEJ160" s="19"/>
      <c r="FEK160" s="19"/>
      <c r="FEL160" s="19"/>
      <c r="FEM160" s="19"/>
      <c r="FEN160" s="19"/>
      <c r="FEO160" s="19"/>
      <c r="FEP160" s="19"/>
      <c r="FEQ160" s="19"/>
      <c r="FER160" s="19"/>
      <c r="FES160" s="19"/>
      <c r="FET160" s="19"/>
      <c r="FEU160" s="19"/>
      <c r="FEV160" s="19"/>
      <c r="FEW160" s="19"/>
      <c r="FEX160" s="19"/>
      <c r="FEY160" s="19"/>
      <c r="FEZ160" s="19"/>
      <c r="FFA160" s="19"/>
      <c r="FFB160" s="19"/>
      <c r="FFC160" s="19"/>
      <c r="FFD160" s="19"/>
      <c r="FFE160" s="19"/>
      <c r="FFF160" s="19"/>
      <c r="FFG160" s="19"/>
      <c r="FFH160" s="19"/>
      <c r="FFI160" s="19"/>
      <c r="FFJ160" s="19"/>
      <c r="FFK160" s="19"/>
      <c r="FFL160" s="19"/>
      <c r="FFM160" s="19"/>
      <c r="FFN160" s="19"/>
      <c r="FFO160" s="19"/>
      <c r="FFP160" s="19"/>
      <c r="FFQ160" s="19"/>
      <c r="FFR160" s="19"/>
      <c r="FFS160" s="19"/>
      <c r="FFT160" s="19"/>
      <c r="FFU160" s="19"/>
      <c r="FFV160" s="19"/>
      <c r="FFW160" s="19"/>
      <c r="FFX160" s="19"/>
      <c r="FFY160" s="19"/>
      <c r="FFZ160" s="19"/>
      <c r="FGA160" s="19"/>
      <c r="FGB160" s="19"/>
      <c r="FGC160" s="19"/>
      <c r="FGD160" s="19"/>
      <c r="FGE160" s="19"/>
      <c r="FGF160" s="19"/>
      <c r="FGG160" s="19"/>
      <c r="FGH160" s="19"/>
      <c r="FGI160" s="19"/>
      <c r="FGJ160" s="19"/>
      <c r="FGK160" s="19"/>
      <c r="FGL160" s="19"/>
      <c r="FGM160" s="19"/>
      <c r="FGN160" s="19"/>
      <c r="FGO160" s="19"/>
      <c r="FGP160" s="19"/>
      <c r="FGQ160" s="19"/>
      <c r="FGR160" s="19"/>
      <c r="FGS160" s="19"/>
      <c r="FGT160" s="19"/>
      <c r="FGU160" s="19"/>
      <c r="FGV160" s="19"/>
      <c r="FGW160" s="19"/>
      <c r="FGX160" s="19"/>
      <c r="FGY160" s="19"/>
      <c r="FGZ160" s="19"/>
      <c r="FHA160" s="19"/>
      <c r="FHB160" s="19"/>
      <c r="FHC160" s="19"/>
      <c r="FHD160" s="19"/>
      <c r="FHE160" s="19"/>
      <c r="FHF160" s="19"/>
      <c r="FHG160" s="19"/>
      <c r="FHH160" s="19"/>
      <c r="FHI160" s="19"/>
      <c r="FHJ160" s="19"/>
      <c r="FHK160" s="19"/>
      <c r="FHL160" s="19"/>
      <c r="FHM160" s="19"/>
      <c r="FHN160" s="19"/>
      <c r="FHO160" s="19"/>
      <c r="FHP160" s="19"/>
      <c r="FHQ160" s="19"/>
      <c r="FHR160" s="19"/>
      <c r="FHS160" s="19"/>
      <c r="FHT160" s="19"/>
      <c r="FHU160" s="19"/>
      <c r="FHV160" s="19"/>
      <c r="FHW160" s="19"/>
      <c r="FHX160" s="19"/>
      <c r="FHY160" s="19"/>
      <c r="FHZ160" s="19"/>
      <c r="FIA160" s="19"/>
      <c r="FIB160" s="19"/>
      <c r="FIC160" s="19"/>
      <c r="FID160" s="19"/>
      <c r="FIE160" s="19"/>
      <c r="FIF160" s="19"/>
      <c r="FIG160" s="19"/>
      <c r="FIH160" s="19"/>
      <c r="FII160" s="19"/>
      <c r="FIJ160" s="19"/>
      <c r="FIK160" s="19"/>
      <c r="FIL160" s="19"/>
      <c r="FIM160" s="19"/>
      <c r="FIN160" s="19"/>
      <c r="FIO160" s="19"/>
      <c r="FIP160" s="19"/>
      <c r="FIQ160" s="19"/>
      <c r="FIR160" s="19"/>
      <c r="FIS160" s="19"/>
      <c r="FIT160" s="19"/>
      <c r="FIU160" s="19"/>
      <c r="FIV160" s="19"/>
      <c r="FIW160" s="19"/>
      <c r="FIX160" s="19"/>
      <c r="FIY160" s="19"/>
      <c r="FIZ160" s="19"/>
      <c r="FJA160" s="19"/>
      <c r="FJB160" s="19"/>
      <c r="FJC160" s="19"/>
      <c r="FJD160" s="19"/>
      <c r="FJE160" s="19"/>
      <c r="FJF160" s="19"/>
      <c r="FJG160" s="19"/>
      <c r="FJH160" s="19"/>
      <c r="FJI160" s="19"/>
      <c r="FJJ160" s="19"/>
      <c r="FJK160" s="19"/>
      <c r="FJL160" s="19"/>
      <c r="FJM160" s="19"/>
      <c r="FJN160" s="19"/>
      <c r="FJO160" s="19"/>
      <c r="FJP160" s="19"/>
      <c r="FJQ160" s="19"/>
      <c r="FJR160" s="19"/>
      <c r="FJS160" s="19"/>
      <c r="FJT160" s="19"/>
      <c r="FJU160" s="19"/>
      <c r="FJV160" s="19"/>
      <c r="FJW160" s="19"/>
      <c r="FJX160" s="19"/>
      <c r="FJY160" s="19"/>
      <c r="FJZ160" s="19"/>
      <c r="FKA160" s="19"/>
      <c r="FKB160" s="19"/>
      <c r="FKC160" s="19"/>
      <c r="FKD160" s="19"/>
      <c r="FKE160" s="19"/>
      <c r="FKF160" s="19"/>
      <c r="FKG160" s="19"/>
      <c r="FKH160" s="19"/>
      <c r="FKI160" s="19"/>
      <c r="FKJ160" s="19"/>
      <c r="FKK160" s="19"/>
      <c r="FKL160" s="19"/>
      <c r="FKM160" s="19"/>
      <c r="FKN160" s="19"/>
      <c r="FKO160" s="19"/>
      <c r="FKP160" s="19"/>
      <c r="FKQ160" s="19"/>
      <c r="FKR160" s="19"/>
      <c r="FKS160" s="19"/>
      <c r="FKT160" s="19"/>
      <c r="FKU160" s="19"/>
      <c r="FKV160" s="19"/>
      <c r="FKW160" s="19"/>
      <c r="FKX160" s="19"/>
      <c r="FKY160" s="19"/>
      <c r="FKZ160" s="19"/>
      <c r="FLA160" s="19"/>
      <c r="FLB160" s="19"/>
      <c r="FLC160" s="19"/>
      <c r="FLD160" s="19"/>
      <c r="FLE160" s="19"/>
      <c r="FLF160" s="19"/>
      <c r="FLG160" s="19"/>
      <c r="FLH160" s="19"/>
      <c r="FLI160" s="19"/>
      <c r="FLJ160" s="19"/>
      <c r="FLK160" s="19"/>
      <c r="FLL160" s="19"/>
      <c r="FLM160" s="19"/>
      <c r="FLN160" s="19"/>
      <c r="FLO160" s="19"/>
      <c r="FLP160" s="19"/>
      <c r="FLQ160" s="19"/>
      <c r="FLR160" s="19"/>
      <c r="FLS160" s="19"/>
      <c r="FLT160" s="19"/>
      <c r="FLU160" s="19"/>
      <c r="FLV160" s="19"/>
      <c r="FLW160" s="19"/>
      <c r="FLX160" s="19"/>
      <c r="FLY160" s="19"/>
      <c r="FLZ160" s="19"/>
      <c r="FMA160" s="19"/>
      <c r="FMB160" s="19"/>
      <c r="FMC160" s="19"/>
      <c r="FMD160" s="19"/>
      <c r="FME160" s="19"/>
      <c r="FMF160" s="19"/>
      <c r="FMG160" s="19"/>
      <c r="FMH160" s="19"/>
      <c r="FMI160" s="19"/>
      <c r="FMJ160" s="19"/>
      <c r="FMK160" s="19"/>
      <c r="FML160" s="19"/>
      <c r="FMM160" s="19"/>
      <c r="FMN160" s="19"/>
      <c r="FMO160" s="19"/>
      <c r="FMP160" s="19"/>
      <c r="FMQ160" s="19"/>
      <c r="FMR160" s="19"/>
      <c r="FMS160" s="19"/>
      <c r="FMT160" s="19"/>
      <c r="FMU160" s="19"/>
      <c r="FMV160" s="19"/>
      <c r="FMW160" s="19"/>
      <c r="FMX160" s="19"/>
      <c r="FMY160" s="19"/>
      <c r="FMZ160" s="19"/>
      <c r="FNA160" s="19"/>
      <c r="FNB160" s="19"/>
      <c r="FNC160" s="19"/>
      <c r="FND160" s="19"/>
      <c r="FNE160" s="19"/>
      <c r="FNF160" s="19"/>
      <c r="FNG160" s="19"/>
      <c r="FNH160" s="19"/>
      <c r="FNI160" s="19"/>
      <c r="FNJ160" s="19"/>
      <c r="FNK160" s="19"/>
      <c r="FNL160" s="19"/>
      <c r="FNM160" s="19"/>
      <c r="FNN160" s="19"/>
      <c r="FNO160" s="19"/>
      <c r="FNP160" s="19"/>
      <c r="FNQ160" s="19"/>
      <c r="FNR160" s="19"/>
      <c r="FNS160" s="19"/>
      <c r="FNT160" s="19"/>
      <c r="FNU160" s="19"/>
      <c r="FNV160" s="19"/>
      <c r="FNW160" s="19"/>
      <c r="FNX160" s="19"/>
      <c r="FNY160" s="19"/>
      <c r="FNZ160" s="19"/>
      <c r="FOA160" s="19"/>
      <c r="FOB160" s="19"/>
      <c r="FOC160" s="19"/>
      <c r="FOD160" s="19"/>
      <c r="FOE160" s="19"/>
      <c r="FOF160" s="19"/>
      <c r="FOG160" s="19"/>
      <c r="FOH160" s="19"/>
      <c r="FOI160" s="19"/>
      <c r="FOJ160" s="19"/>
      <c r="FOK160" s="19"/>
      <c r="FOL160" s="19"/>
      <c r="FOM160" s="19"/>
      <c r="FON160" s="19"/>
      <c r="FOO160" s="19"/>
      <c r="FOP160" s="19"/>
      <c r="FOQ160" s="19"/>
      <c r="FOR160" s="19"/>
      <c r="FOS160" s="19"/>
      <c r="FOT160" s="19"/>
      <c r="FOU160" s="19"/>
      <c r="FOV160" s="19"/>
      <c r="FOW160" s="19"/>
      <c r="FOX160" s="19"/>
      <c r="FOY160" s="19"/>
      <c r="FOZ160" s="19"/>
      <c r="FPA160" s="19"/>
      <c r="FPB160" s="19"/>
      <c r="FPC160" s="19"/>
      <c r="FPD160" s="19"/>
      <c r="FPE160" s="19"/>
      <c r="FPF160" s="19"/>
      <c r="FPG160" s="19"/>
      <c r="FPH160" s="19"/>
      <c r="FPI160" s="19"/>
      <c r="FPJ160" s="19"/>
      <c r="FPK160" s="19"/>
      <c r="FPL160" s="19"/>
      <c r="FPM160" s="19"/>
      <c r="FPN160" s="19"/>
      <c r="FPO160" s="19"/>
      <c r="FPP160" s="19"/>
      <c r="FPQ160" s="19"/>
      <c r="FPR160" s="19"/>
      <c r="FPS160" s="19"/>
      <c r="FPT160" s="19"/>
      <c r="FPU160" s="19"/>
      <c r="FPV160" s="19"/>
      <c r="FPW160" s="19"/>
      <c r="FPX160" s="19"/>
      <c r="FPY160" s="19"/>
      <c r="FPZ160" s="19"/>
      <c r="FQA160" s="19"/>
      <c r="FQB160" s="19"/>
      <c r="FQC160" s="19"/>
      <c r="FQD160" s="19"/>
      <c r="FQE160" s="19"/>
      <c r="FQF160" s="19"/>
      <c r="FQG160" s="19"/>
      <c r="FQH160" s="19"/>
      <c r="FQI160" s="19"/>
      <c r="FQJ160" s="19"/>
      <c r="FQK160" s="19"/>
      <c r="FQL160" s="19"/>
      <c r="FQM160" s="19"/>
      <c r="FQN160" s="19"/>
      <c r="FQO160" s="19"/>
      <c r="FQP160" s="19"/>
      <c r="FQQ160" s="19"/>
      <c r="FQR160" s="19"/>
      <c r="FQS160" s="19"/>
      <c r="FQT160" s="19"/>
      <c r="FQU160" s="19"/>
      <c r="FQV160" s="19"/>
      <c r="FQW160" s="19"/>
      <c r="FQX160" s="19"/>
      <c r="FQY160" s="19"/>
      <c r="FQZ160" s="19"/>
      <c r="FRA160" s="19"/>
      <c r="FRB160" s="19"/>
      <c r="FRC160" s="19"/>
      <c r="FRD160" s="19"/>
      <c r="FRE160" s="19"/>
      <c r="FRF160" s="19"/>
      <c r="FRG160" s="19"/>
      <c r="FRH160" s="19"/>
      <c r="FRI160" s="19"/>
      <c r="FRJ160" s="19"/>
      <c r="FRK160" s="19"/>
      <c r="FRL160" s="19"/>
      <c r="FRM160" s="19"/>
      <c r="FRN160" s="19"/>
      <c r="FRO160" s="19"/>
      <c r="FRP160" s="19"/>
      <c r="FRQ160" s="19"/>
      <c r="FRR160" s="19"/>
      <c r="FRS160" s="19"/>
      <c r="FRT160" s="19"/>
      <c r="FRU160" s="19"/>
      <c r="FRV160" s="19"/>
      <c r="FRW160" s="19"/>
      <c r="FRX160" s="19"/>
      <c r="FRY160" s="19"/>
      <c r="FRZ160" s="19"/>
      <c r="FSA160" s="19"/>
      <c r="FSB160" s="19"/>
      <c r="FSC160" s="19"/>
      <c r="FSD160" s="19"/>
      <c r="FSE160" s="19"/>
      <c r="FSF160" s="19"/>
      <c r="FSG160" s="19"/>
      <c r="FSH160" s="19"/>
      <c r="FSI160" s="19"/>
      <c r="FSJ160" s="19"/>
      <c r="FSK160" s="19"/>
      <c r="FSL160" s="19"/>
      <c r="FSM160" s="19"/>
      <c r="FSN160" s="19"/>
      <c r="FSO160" s="19"/>
      <c r="FSP160" s="19"/>
      <c r="FSQ160" s="19"/>
      <c r="FSR160" s="19"/>
      <c r="FSS160" s="19"/>
      <c r="FST160" s="19"/>
      <c r="FSU160" s="19"/>
      <c r="FSV160" s="19"/>
      <c r="FSW160" s="19"/>
      <c r="FSX160" s="19"/>
      <c r="FSY160" s="19"/>
      <c r="FSZ160" s="19"/>
      <c r="FTA160" s="19"/>
      <c r="FTB160" s="19"/>
      <c r="FTC160" s="19"/>
      <c r="FTD160" s="19"/>
      <c r="FTE160" s="19"/>
      <c r="FTF160" s="19"/>
      <c r="FTG160" s="19"/>
      <c r="FTH160" s="19"/>
      <c r="FTI160" s="19"/>
      <c r="FTJ160" s="19"/>
      <c r="FTK160" s="19"/>
      <c r="FTL160" s="19"/>
      <c r="FTM160" s="19"/>
      <c r="FTN160" s="19"/>
      <c r="FTO160" s="19"/>
      <c r="FTP160" s="19"/>
      <c r="FTQ160" s="19"/>
      <c r="FTR160" s="19"/>
      <c r="FTS160" s="19"/>
      <c r="FTT160" s="19"/>
      <c r="FTU160" s="19"/>
      <c r="FTV160" s="19"/>
      <c r="FTW160" s="19"/>
      <c r="FTX160" s="19"/>
      <c r="FTY160" s="19"/>
      <c r="FTZ160" s="19"/>
      <c r="FUA160" s="19"/>
      <c r="FUB160" s="19"/>
      <c r="FUC160" s="19"/>
      <c r="FUD160" s="19"/>
      <c r="FUE160" s="19"/>
      <c r="FUF160" s="19"/>
      <c r="FUG160" s="19"/>
      <c r="FUH160" s="19"/>
      <c r="FUI160" s="19"/>
      <c r="FUJ160" s="19"/>
      <c r="FUK160" s="19"/>
      <c r="FUL160" s="19"/>
      <c r="FUM160" s="19"/>
      <c r="FUN160" s="19"/>
      <c r="FUO160" s="19"/>
      <c r="FUP160" s="19"/>
      <c r="FUQ160" s="19"/>
      <c r="FUR160" s="19"/>
      <c r="FUS160" s="19"/>
      <c r="FUT160" s="19"/>
      <c r="FUU160" s="19"/>
      <c r="FUV160" s="19"/>
      <c r="FUW160" s="19"/>
      <c r="FUX160" s="19"/>
      <c r="FUY160" s="19"/>
      <c r="FUZ160" s="19"/>
      <c r="FVA160" s="19"/>
      <c r="FVB160" s="19"/>
      <c r="FVC160" s="19"/>
      <c r="FVD160" s="19"/>
      <c r="FVE160" s="19"/>
      <c r="FVF160" s="19"/>
      <c r="FVG160" s="19"/>
      <c r="FVH160" s="19"/>
      <c r="FVI160" s="19"/>
      <c r="FVJ160" s="19"/>
      <c r="FVK160" s="19"/>
      <c r="FVL160" s="19"/>
      <c r="FVM160" s="19"/>
      <c r="FVN160" s="19"/>
      <c r="FVO160" s="19"/>
      <c r="FVP160" s="19"/>
      <c r="FVQ160" s="19"/>
      <c r="FVR160" s="19"/>
      <c r="FVS160" s="19"/>
      <c r="FVT160" s="19"/>
      <c r="FVU160" s="19"/>
      <c r="FVV160" s="19"/>
      <c r="FVW160" s="19"/>
      <c r="FVX160" s="19"/>
      <c r="FVY160" s="19"/>
      <c r="FVZ160" s="19"/>
      <c r="FWA160" s="19"/>
      <c r="FWB160" s="19"/>
      <c r="FWC160" s="19"/>
      <c r="FWD160" s="19"/>
      <c r="FWE160" s="19"/>
      <c r="FWF160" s="19"/>
      <c r="FWG160" s="19"/>
    </row>
    <row r="161" spans="1:4661" s="119" customFormat="1" ht="26.4" x14ac:dyDescent="0.25">
      <c r="A161" s="122" t="s">
        <v>514</v>
      </c>
      <c r="B161" s="245" t="s">
        <v>47</v>
      </c>
      <c r="C161" s="246">
        <v>2026</v>
      </c>
      <c r="D161" s="247">
        <v>2028</v>
      </c>
      <c r="E161" s="248"/>
      <c r="F161" s="245" t="s">
        <v>101</v>
      </c>
      <c r="G161" s="245"/>
      <c r="H161" s="245" t="s">
        <v>101</v>
      </c>
      <c r="I161" s="245" t="s">
        <v>51</v>
      </c>
      <c r="J161" s="245" t="s">
        <v>102</v>
      </c>
      <c r="K161" s="249" t="s">
        <v>457</v>
      </c>
      <c r="L161" s="248" t="s">
        <v>458</v>
      </c>
      <c r="M161" s="250">
        <v>1</v>
      </c>
      <c r="N161" s="250" t="s">
        <v>106</v>
      </c>
      <c r="O161" s="250">
        <v>36</v>
      </c>
      <c r="P161" s="250" t="s">
        <v>113</v>
      </c>
      <c r="Q161" s="262">
        <v>132992.68</v>
      </c>
      <c r="R161" s="262">
        <v>132992.68</v>
      </c>
      <c r="S161" s="262">
        <v>132992.68</v>
      </c>
      <c r="T161" s="262">
        <v>0</v>
      </c>
      <c r="U161" s="262">
        <f t="shared" si="2"/>
        <v>398978.04</v>
      </c>
      <c r="V161" s="256">
        <v>0</v>
      </c>
      <c r="W161" s="245"/>
      <c r="X161" s="257" t="s">
        <v>110</v>
      </c>
      <c r="Y161" s="257" t="s">
        <v>111</v>
      </c>
      <c r="Z161" s="261"/>
      <c r="AA161" s="25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9"/>
      <c r="AMA161" s="19"/>
      <c r="AMB161" s="19"/>
      <c r="AMC161" s="19"/>
      <c r="AMD161" s="19"/>
      <c r="AME161" s="19"/>
      <c r="AMF161" s="19"/>
      <c r="AMG161" s="19"/>
      <c r="AMH161" s="19"/>
      <c r="AMI161" s="19"/>
      <c r="AMJ161" s="19"/>
      <c r="AMK161" s="19"/>
      <c r="AML161" s="19"/>
      <c r="AMM161" s="19"/>
      <c r="AMN161" s="19"/>
      <c r="AMO161" s="19"/>
      <c r="AMP161" s="19"/>
      <c r="AMQ161" s="19"/>
      <c r="AMR161" s="19"/>
      <c r="AMS161" s="19"/>
      <c r="AMT161" s="19"/>
      <c r="AMU161" s="19"/>
      <c r="AMV161" s="19"/>
      <c r="AMW161" s="19"/>
      <c r="AMX161" s="19"/>
      <c r="AMY161" s="19"/>
      <c r="AMZ161" s="19"/>
      <c r="ANA161" s="19"/>
      <c r="ANB161" s="19"/>
      <c r="ANC161" s="19"/>
      <c r="AND161" s="19"/>
      <c r="ANE161" s="19"/>
      <c r="ANF161" s="19"/>
      <c r="ANG161" s="19"/>
      <c r="ANH161" s="19"/>
      <c r="ANI161" s="19"/>
      <c r="ANJ161" s="19"/>
      <c r="ANK161" s="19"/>
      <c r="ANL161" s="19"/>
      <c r="ANM161" s="19"/>
      <c r="ANN161" s="19"/>
      <c r="ANO161" s="19"/>
      <c r="ANP161" s="19"/>
      <c r="ANQ161" s="19"/>
      <c r="ANR161" s="19"/>
      <c r="ANS161" s="19"/>
      <c r="ANT161" s="19"/>
      <c r="ANU161" s="19"/>
      <c r="ANV161" s="19"/>
      <c r="ANW161" s="19"/>
      <c r="ANX161" s="19"/>
      <c r="ANY161" s="19"/>
      <c r="ANZ161" s="19"/>
      <c r="AOA161" s="19"/>
      <c r="AOB161" s="19"/>
      <c r="AOC161" s="19"/>
      <c r="AOD161" s="19"/>
      <c r="AOE161" s="19"/>
      <c r="AOF161" s="19"/>
      <c r="AOG161" s="19"/>
      <c r="AOH161" s="19"/>
      <c r="AOI161" s="19"/>
      <c r="AOJ161" s="19"/>
      <c r="AOK161" s="19"/>
      <c r="AOL161" s="19"/>
      <c r="AOM161" s="19"/>
      <c r="AON161" s="19"/>
      <c r="AOO161" s="19"/>
      <c r="AOP161" s="19"/>
      <c r="AOQ161" s="19"/>
      <c r="AOR161" s="19"/>
      <c r="AOS161" s="19"/>
      <c r="AOT161" s="19"/>
      <c r="AOU161" s="19"/>
      <c r="AOV161" s="19"/>
      <c r="AOW161" s="19"/>
      <c r="AOX161" s="19"/>
      <c r="AOY161" s="19"/>
      <c r="AOZ161" s="19"/>
      <c r="APA161" s="19"/>
      <c r="APB161" s="19"/>
      <c r="APC161" s="19"/>
      <c r="APD161" s="19"/>
      <c r="APE161" s="19"/>
      <c r="APF161" s="19"/>
      <c r="APG161" s="19"/>
      <c r="APH161" s="19"/>
      <c r="API161" s="19"/>
      <c r="APJ161" s="19"/>
      <c r="APK161" s="19"/>
      <c r="APL161" s="19"/>
      <c r="APM161" s="19"/>
      <c r="APN161" s="19"/>
      <c r="APO161" s="19"/>
      <c r="APP161" s="19"/>
      <c r="APQ161" s="19"/>
      <c r="APR161" s="19"/>
      <c r="APS161" s="19"/>
      <c r="APT161" s="19"/>
      <c r="APU161" s="19"/>
      <c r="APV161" s="19"/>
      <c r="APW161" s="19"/>
      <c r="APX161" s="19"/>
      <c r="APY161" s="19"/>
      <c r="APZ161" s="19"/>
      <c r="AQA161" s="19"/>
      <c r="AQB161" s="19"/>
      <c r="AQC161" s="19"/>
      <c r="AQD161" s="19"/>
      <c r="AQE161" s="19"/>
      <c r="AQF161" s="19"/>
      <c r="AQG161" s="19"/>
      <c r="AQH161" s="19"/>
      <c r="AQI161" s="19"/>
      <c r="AQJ161" s="19"/>
      <c r="AQK161" s="19"/>
      <c r="AQL161" s="19"/>
      <c r="AQM161" s="19"/>
      <c r="AQN161" s="19"/>
      <c r="AQO161" s="19"/>
      <c r="AQP161" s="19"/>
      <c r="AQQ161" s="19"/>
      <c r="AQR161" s="19"/>
      <c r="AQS161" s="19"/>
      <c r="AQT161" s="19"/>
      <c r="AQU161" s="19"/>
      <c r="AQV161" s="19"/>
      <c r="AQW161" s="19"/>
      <c r="AQX161" s="19"/>
      <c r="AQY161" s="19"/>
      <c r="AQZ161" s="19"/>
      <c r="ARA161" s="19"/>
      <c r="ARB161" s="19"/>
      <c r="ARC161" s="19"/>
      <c r="ARD161" s="19"/>
      <c r="ARE161" s="19"/>
      <c r="ARF161" s="19"/>
      <c r="ARG161" s="19"/>
      <c r="ARH161" s="19"/>
      <c r="ARI161" s="19"/>
      <c r="ARJ161" s="19"/>
      <c r="ARK161" s="19"/>
      <c r="ARL161" s="19"/>
      <c r="ARM161" s="19"/>
      <c r="ARN161" s="19"/>
      <c r="ARO161" s="19"/>
      <c r="ARP161" s="19"/>
      <c r="ARQ161" s="19"/>
      <c r="ARR161" s="19"/>
      <c r="ARS161" s="19"/>
      <c r="ART161" s="19"/>
      <c r="ARU161" s="19"/>
      <c r="ARV161" s="19"/>
      <c r="ARW161" s="19"/>
      <c r="ARX161" s="19"/>
      <c r="ARY161" s="19"/>
      <c r="ARZ161" s="19"/>
      <c r="ASA161" s="19"/>
      <c r="ASB161" s="19"/>
      <c r="ASC161" s="19"/>
      <c r="ASD161" s="19"/>
      <c r="ASE161" s="19"/>
      <c r="ASF161" s="19"/>
      <c r="ASG161" s="19"/>
      <c r="ASH161" s="19"/>
      <c r="ASI161" s="19"/>
      <c r="ASJ161" s="19"/>
      <c r="ASK161" s="19"/>
      <c r="ASL161" s="19"/>
      <c r="ASM161" s="19"/>
      <c r="ASN161" s="19"/>
      <c r="ASO161" s="19"/>
      <c r="ASP161" s="19"/>
      <c r="ASQ161" s="19"/>
      <c r="ASR161" s="19"/>
      <c r="ASS161" s="19"/>
      <c r="AST161" s="19"/>
      <c r="ASU161" s="19"/>
      <c r="ASV161" s="19"/>
      <c r="ASW161" s="19"/>
      <c r="ASX161" s="19"/>
      <c r="ASY161" s="19"/>
      <c r="ASZ161" s="19"/>
      <c r="ATA161" s="19"/>
      <c r="ATB161" s="19"/>
      <c r="ATC161" s="19"/>
      <c r="ATD161" s="19"/>
      <c r="ATE161" s="19"/>
      <c r="ATF161" s="19"/>
      <c r="ATG161" s="19"/>
      <c r="ATH161" s="19"/>
      <c r="ATI161" s="19"/>
      <c r="ATJ161" s="19"/>
      <c r="ATK161" s="19"/>
      <c r="ATL161" s="19"/>
      <c r="ATM161" s="19"/>
      <c r="ATN161" s="19"/>
      <c r="ATO161" s="19"/>
      <c r="ATP161" s="19"/>
      <c r="ATQ161" s="19"/>
      <c r="ATR161" s="19"/>
      <c r="ATS161" s="19"/>
      <c r="ATT161" s="19"/>
      <c r="ATU161" s="19"/>
      <c r="ATV161" s="19"/>
      <c r="ATW161" s="19"/>
      <c r="ATX161" s="19"/>
      <c r="ATY161" s="19"/>
      <c r="ATZ161" s="19"/>
      <c r="AUA161" s="19"/>
      <c r="AUB161" s="19"/>
      <c r="AUC161" s="19"/>
      <c r="AUD161" s="19"/>
      <c r="AUE161" s="19"/>
      <c r="AUF161" s="19"/>
      <c r="AUG161" s="19"/>
      <c r="AUH161" s="19"/>
      <c r="AUI161" s="19"/>
      <c r="AUJ161" s="19"/>
      <c r="AUK161" s="19"/>
      <c r="AUL161" s="19"/>
      <c r="AUM161" s="19"/>
      <c r="AUN161" s="19"/>
      <c r="AUO161" s="19"/>
      <c r="AUP161" s="19"/>
      <c r="AUQ161" s="19"/>
      <c r="AUR161" s="19"/>
      <c r="AUS161" s="19"/>
      <c r="AUT161" s="19"/>
      <c r="AUU161" s="19"/>
      <c r="AUV161" s="19"/>
      <c r="AUW161" s="19"/>
      <c r="AUX161" s="19"/>
      <c r="AUY161" s="19"/>
      <c r="AUZ161" s="19"/>
      <c r="AVA161" s="19"/>
      <c r="AVB161" s="19"/>
      <c r="AVC161" s="19"/>
      <c r="AVD161" s="19"/>
      <c r="AVE161" s="19"/>
      <c r="AVF161" s="19"/>
      <c r="AVG161" s="19"/>
      <c r="AVH161" s="19"/>
      <c r="AVI161" s="19"/>
      <c r="AVJ161" s="19"/>
      <c r="AVK161" s="19"/>
      <c r="AVL161" s="19"/>
      <c r="AVM161" s="19"/>
      <c r="AVN161" s="19"/>
      <c r="AVO161" s="19"/>
      <c r="AVP161" s="19"/>
      <c r="AVQ161" s="19"/>
      <c r="AVR161" s="19"/>
      <c r="AVS161" s="19"/>
      <c r="AVT161" s="19"/>
      <c r="AVU161" s="19"/>
      <c r="AVV161" s="19"/>
      <c r="AVW161" s="19"/>
      <c r="AVX161" s="19"/>
      <c r="AVY161" s="19"/>
      <c r="AVZ161" s="19"/>
      <c r="AWA161" s="19"/>
      <c r="AWB161" s="19"/>
      <c r="AWC161" s="19"/>
      <c r="AWD161" s="19"/>
      <c r="AWE161" s="19"/>
      <c r="AWF161" s="19"/>
      <c r="AWG161" s="19"/>
      <c r="AWH161" s="19"/>
      <c r="AWI161" s="19"/>
      <c r="AWJ161" s="19"/>
      <c r="AWK161" s="19"/>
      <c r="AWL161" s="19"/>
      <c r="AWM161" s="19"/>
      <c r="AWN161" s="19"/>
      <c r="AWO161" s="19"/>
      <c r="AWP161" s="19"/>
      <c r="AWQ161" s="19"/>
      <c r="AWR161" s="19"/>
      <c r="AWS161" s="19"/>
      <c r="AWT161" s="19"/>
      <c r="AWU161" s="19"/>
      <c r="AWV161" s="19"/>
      <c r="AWW161" s="19"/>
      <c r="AWX161" s="19"/>
      <c r="AWY161" s="19"/>
      <c r="AWZ161" s="19"/>
      <c r="AXA161" s="19"/>
      <c r="AXB161" s="19"/>
      <c r="AXC161" s="19"/>
      <c r="AXD161" s="19"/>
      <c r="AXE161" s="19"/>
      <c r="AXF161" s="19"/>
      <c r="AXG161" s="19"/>
      <c r="AXH161" s="19"/>
      <c r="AXI161" s="19"/>
      <c r="AXJ161" s="19"/>
      <c r="AXK161" s="19"/>
      <c r="AXL161" s="19"/>
      <c r="AXM161" s="19"/>
      <c r="AXN161" s="19"/>
      <c r="AXO161" s="19"/>
      <c r="AXP161" s="19"/>
      <c r="AXQ161" s="19"/>
      <c r="AXR161" s="19"/>
      <c r="AXS161" s="19"/>
      <c r="AXT161" s="19"/>
      <c r="AXU161" s="19"/>
      <c r="AXV161" s="19"/>
      <c r="AXW161" s="19"/>
      <c r="AXX161" s="19"/>
      <c r="AXY161" s="19"/>
      <c r="AXZ161" s="19"/>
      <c r="AYA161" s="19"/>
      <c r="AYB161" s="19"/>
      <c r="AYC161" s="19"/>
      <c r="AYD161" s="19"/>
      <c r="AYE161" s="19"/>
      <c r="AYF161" s="19"/>
      <c r="AYG161" s="19"/>
      <c r="AYH161" s="19"/>
      <c r="AYI161" s="19"/>
      <c r="AYJ161" s="19"/>
      <c r="AYK161" s="19"/>
      <c r="AYL161" s="19"/>
      <c r="AYM161" s="19"/>
      <c r="AYN161" s="19"/>
      <c r="AYO161" s="19"/>
      <c r="AYP161" s="19"/>
      <c r="AYQ161" s="19"/>
      <c r="AYR161" s="19"/>
      <c r="AYS161" s="19"/>
      <c r="AYT161" s="19"/>
      <c r="AYU161" s="19"/>
      <c r="AYV161" s="19"/>
      <c r="AYW161" s="19"/>
      <c r="AYX161" s="19"/>
      <c r="AYY161" s="19"/>
      <c r="AYZ161" s="19"/>
      <c r="AZA161" s="19"/>
      <c r="AZB161" s="19"/>
      <c r="AZC161" s="19"/>
      <c r="AZD161" s="19"/>
      <c r="AZE161" s="19"/>
      <c r="AZF161" s="19"/>
      <c r="AZG161" s="19"/>
      <c r="AZH161" s="19"/>
      <c r="AZI161" s="19"/>
      <c r="AZJ161" s="19"/>
      <c r="AZK161" s="19"/>
      <c r="AZL161" s="19"/>
      <c r="AZM161" s="19"/>
      <c r="AZN161" s="19"/>
      <c r="AZO161" s="19"/>
      <c r="AZP161" s="19"/>
      <c r="AZQ161" s="19"/>
      <c r="AZR161" s="19"/>
      <c r="AZS161" s="19"/>
      <c r="AZT161" s="19"/>
      <c r="AZU161" s="19"/>
      <c r="AZV161" s="19"/>
      <c r="AZW161" s="19"/>
      <c r="AZX161" s="19"/>
      <c r="AZY161" s="19"/>
      <c r="AZZ161" s="19"/>
      <c r="BAA161" s="19"/>
      <c r="BAB161" s="19"/>
      <c r="BAC161" s="19"/>
      <c r="BAD161" s="19"/>
      <c r="BAE161" s="19"/>
      <c r="BAF161" s="19"/>
      <c r="BAG161" s="19"/>
      <c r="BAH161" s="19"/>
      <c r="BAI161" s="19"/>
      <c r="BAJ161" s="19"/>
      <c r="BAK161" s="19"/>
      <c r="BAL161" s="19"/>
      <c r="BAM161" s="19"/>
      <c r="BAN161" s="19"/>
      <c r="BAO161" s="19"/>
      <c r="BAP161" s="19"/>
      <c r="BAQ161" s="19"/>
      <c r="BAR161" s="19"/>
      <c r="BAS161" s="19"/>
      <c r="BAT161" s="19"/>
      <c r="BAU161" s="19"/>
      <c r="BAV161" s="19"/>
      <c r="BAW161" s="19"/>
      <c r="BAX161" s="19"/>
      <c r="BAY161" s="19"/>
      <c r="BAZ161" s="19"/>
      <c r="BBA161" s="19"/>
      <c r="BBB161" s="19"/>
      <c r="BBC161" s="19"/>
      <c r="BBD161" s="19"/>
      <c r="BBE161" s="19"/>
      <c r="BBF161" s="19"/>
      <c r="BBG161" s="19"/>
      <c r="BBH161" s="19"/>
      <c r="BBI161" s="19"/>
      <c r="BBJ161" s="19"/>
      <c r="BBK161" s="19"/>
      <c r="BBL161" s="19"/>
      <c r="BBM161" s="19"/>
      <c r="BBN161" s="19"/>
      <c r="BBO161" s="19"/>
      <c r="BBP161" s="19"/>
      <c r="BBQ161" s="19"/>
      <c r="BBR161" s="19"/>
      <c r="BBS161" s="19"/>
      <c r="BBT161" s="19"/>
      <c r="BBU161" s="19"/>
      <c r="BBV161" s="19"/>
      <c r="BBW161" s="19"/>
      <c r="BBX161" s="19"/>
      <c r="BBY161" s="19"/>
      <c r="BBZ161" s="19"/>
      <c r="BCA161" s="19"/>
      <c r="BCB161" s="19"/>
      <c r="BCC161" s="19"/>
      <c r="BCD161" s="19"/>
      <c r="BCE161" s="19"/>
      <c r="BCF161" s="19"/>
      <c r="BCG161" s="19"/>
      <c r="BCH161" s="19"/>
      <c r="BCI161" s="19"/>
      <c r="BCJ161" s="19"/>
      <c r="BCK161" s="19"/>
      <c r="BCL161" s="19"/>
      <c r="BCM161" s="19"/>
      <c r="BCN161" s="19"/>
      <c r="BCO161" s="19"/>
      <c r="BCP161" s="19"/>
      <c r="BCQ161" s="19"/>
      <c r="BCR161" s="19"/>
      <c r="BCS161" s="19"/>
      <c r="BCT161" s="19"/>
      <c r="BCU161" s="19"/>
      <c r="BCV161" s="19"/>
      <c r="BCW161" s="19"/>
      <c r="BCX161" s="19"/>
      <c r="BCY161" s="19"/>
      <c r="BCZ161" s="19"/>
      <c r="BDA161" s="19"/>
      <c r="BDB161" s="19"/>
      <c r="BDC161" s="19"/>
      <c r="BDD161" s="19"/>
      <c r="BDE161" s="19"/>
      <c r="BDF161" s="19"/>
      <c r="BDG161" s="19"/>
      <c r="BDH161" s="19"/>
      <c r="BDI161" s="19"/>
      <c r="BDJ161" s="19"/>
      <c r="BDK161" s="19"/>
      <c r="BDL161" s="19"/>
      <c r="BDM161" s="19"/>
      <c r="BDN161" s="19"/>
      <c r="BDO161" s="19"/>
      <c r="BDP161" s="19"/>
      <c r="BDQ161" s="19"/>
      <c r="BDR161" s="19"/>
      <c r="BDS161" s="19"/>
      <c r="BDT161" s="19"/>
      <c r="BDU161" s="19"/>
      <c r="BDV161" s="19"/>
      <c r="BDW161" s="19"/>
      <c r="BDX161" s="19"/>
      <c r="BDY161" s="19"/>
      <c r="BDZ161" s="19"/>
      <c r="BEA161" s="19"/>
      <c r="BEB161" s="19"/>
      <c r="BEC161" s="19"/>
      <c r="BED161" s="19"/>
      <c r="BEE161" s="19"/>
      <c r="BEF161" s="19"/>
      <c r="BEG161" s="19"/>
      <c r="BEH161" s="19"/>
      <c r="BEI161" s="19"/>
      <c r="BEJ161" s="19"/>
      <c r="BEK161" s="19"/>
      <c r="BEL161" s="19"/>
      <c r="BEM161" s="19"/>
      <c r="BEN161" s="19"/>
      <c r="BEO161" s="19"/>
      <c r="BEP161" s="19"/>
      <c r="BEQ161" s="19"/>
      <c r="BER161" s="19"/>
      <c r="BES161" s="19"/>
      <c r="BET161" s="19"/>
      <c r="BEU161" s="19"/>
      <c r="BEV161" s="19"/>
      <c r="BEW161" s="19"/>
      <c r="BEX161" s="19"/>
      <c r="BEY161" s="19"/>
      <c r="BEZ161" s="19"/>
      <c r="BFA161" s="19"/>
      <c r="BFB161" s="19"/>
      <c r="BFC161" s="19"/>
      <c r="BFD161" s="19"/>
      <c r="BFE161" s="19"/>
      <c r="BFF161" s="19"/>
      <c r="BFG161" s="19"/>
      <c r="BFH161" s="19"/>
      <c r="BFI161" s="19"/>
      <c r="BFJ161" s="19"/>
      <c r="BFK161" s="19"/>
      <c r="BFL161" s="19"/>
      <c r="BFM161" s="19"/>
      <c r="BFN161" s="19"/>
      <c r="BFO161" s="19"/>
      <c r="BFP161" s="19"/>
      <c r="BFQ161" s="19"/>
      <c r="BFR161" s="19"/>
      <c r="BFS161" s="19"/>
      <c r="BFT161" s="19"/>
      <c r="BFU161" s="19"/>
      <c r="BFV161" s="19"/>
      <c r="BFW161" s="19"/>
      <c r="BFX161" s="19"/>
      <c r="BFY161" s="19"/>
      <c r="BFZ161" s="19"/>
      <c r="BGA161" s="19"/>
      <c r="BGB161" s="19"/>
      <c r="BGC161" s="19"/>
      <c r="BGD161" s="19"/>
      <c r="BGE161" s="19"/>
      <c r="BGF161" s="19"/>
      <c r="BGG161" s="19"/>
      <c r="BGH161" s="19"/>
      <c r="BGI161" s="19"/>
      <c r="BGJ161" s="19"/>
      <c r="BGK161" s="19"/>
      <c r="BGL161" s="19"/>
      <c r="BGM161" s="19"/>
      <c r="BGN161" s="19"/>
      <c r="BGO161" s="19"/>
      <c r="BGP161" s="19"/>
      <c r="BGQ161" s="19"/>
      <c r="BGR161" s="19"/>
      <c r="BGS161" s="19"/>
      <c r="BGT161" s="19"/>
      <c r="BGU161" s="19"/>
      <c r="BGV161" s="19"/>
      <c r="BGW161" s="19"/>
      <c r="BGX161" s="19"/>
      <c r="BGY161" s="19"/>
      <c r="BGZ161" s="19"/>
      <c r="BHA161" s="19"/>
      <c r="BHB161" s="19"/>
      <c r="BHC161" s="19"/>
      <c r="BHD161" s="19"/>
      <c r="BHE161" s="19"/>
      <c r="BHF161" s="19"/>
      <c r="BHG161" s="19"/>
      <c r="BHH161" s="19"/>
      <c r="BHI161" s="19"/>
      <c r="BHJ161" s="19"/>
      <c r="BHK161" s="19"/>
      <c r="BHL161" s="19"/>
      <c r="BHM161" s="19"/>
      <c r="BHN161" s="19"/>
      <c r="BHO161" s="19"/>
      <c r="BHP161" s="19"/>
      <c r="BHQ161" s="19"/>
      <c r="BHR161" s="19"/>
      <c r="BHS161" s="19"/>
      <c r="BHT161" s="19"/>
      <c r="BHU161" s="19"/>
      <c r="BHV161" s="19"/>
      <c r="BHW161" s="19"/>
      <c r="BHX161" s="19"/>
      <c r="BHY161" s="19"/>
      <c r="BHZ161" s="19"/>
      <c r="BIA161" s="19"/>
      <c r="BIB161" s="19"/>
      <c r="BIC161" s="19"/>
      <c r="BID161" s="19"/>
      <c r="BIE161" s="19"/>
      <c r="BIF161" s="19"/>
      <c r="BIG161" s="19"/>
      <c r="BIH161" s="19"/>
      <c r="BII161" s="19"/>
      <c r="BIJ161" s="19"/>
      <c r="BIK161" s="19"/>
      <c r="BIL161" s="19"/>
      <c r="BIM161" s="19"/>
      <c r="BIN161" s="19"/>
      <c r="BIO161" s="19"/>
      <c r="BIP161" s="19"/>
      <c r="BIQ161" s="19"/>
      <c r="BIR161" s="19"/>
      <c r="BIS161" s="19"/>
      <c r="BIT161" s="19"/>
      <c r="BIU161" s="19"/>
      <c r="BIV161" s="19"/>
      <c r="BIW161" s="19"/>
      <c r="BIX161" s="19"/>
      <c r="BIY161" s="19"/>
      <c r="BIZ161" s="19"/>
      <c r="BJA161" s="19"/>
      <c r="BJB161" s="19"/>
      <c r="BJC161" s="19"/>
      <c r="BJD161" s="19"/>
      <c r="BJE161" s="19"/>
      <c r="BJF161" s="19"/>
      <c r="BJG161" s="19"/>
      <c r="BJH161" s="19"/>
      <c r="BJI161" s="19"/>
      <c r="BJJ161" s="19"/>
      <c r="BJK161" s="19"/>
      <c r="BJL161" s="19"/>
      <c r="BJM161" s="19"/>
      <c r="BJN161" s="19"/>
      <c r="BJO161" s="19"/>
      <c r="BJP161" s="19"/>
      <c r="BJQ161" s="19"/>
      <c r="BJR161" s="19"/>
      <c r="BJS161" s="19"/>
      <c r="BJT161" s="19"/>
      <c r="BJU161" s="19"/>
      <c r="BJV161" s="19"/>
      <c r="BJW161" s="19"/>
      <c r="BJX161" s="19"/>
      <c r="BJY161" s="19"/>
      <c r="BJZ161" s="19"/>
      <c r="BKA161" s="19"/>
      <c r="BKB161" s="19"/>
      <c r="BKC161" s="19"/>
      <c r="BKD161" s="19"/>
      <c r="BKE161" s="19"/>
      <c r="BKF161" s="19"/>
      <c r="BKG161" s="19"/>
      <c r="BKH161" s="19"/>
      <c r="BKI161" s="19"/>
      <c r="BKJ161" s="19"/>
      <c r="BKK161" s="19"/>
      <c r="BKL161" s="19"/>
      <c r="BKM161" s="19"/>
      <c r="BKN161" s="19"/>
      <c r="BKO161" s="19"/>
      <c r="BKP161" s="19"/>
      <c r="BKQ161" s="19"/>
      <c r="BKR161" s="19"/>
      <c r="BKS161" s="19"/>
      <c r="BKT161" s="19"/>
      <c r="BKU161" s="19"/>
      <c r="BKV161" s="19"/>
      <c r="BKW161" s="19"/>
      <c r="BKX161" s="19"/>
      <c r="BKY161" s="19"/>
      <c r="BKZ161" s="19"/>
      <c r="BLA161" s="19"/>
      <c r="BLB161" s="19"/>
      <c r="BLC161" s="19"/>
      <c r="BLD161" s="19"/>
      <c r="BLE161" s="19"/>
      <c r="BLF161" s="19"/>
      <c r="BLG161" s="19"/>
      <c r="BLH161" s="19"/>
      <c r="BLI161" s="19"/>
      <c r="BLJ161" s="19"/>
      <c r="BLK161" s="19"/>
      <c r="BLL161" s="19"/>
      <c r="BLM161" s="19"/>
      <c r="BLN161" s="19"/>
      <c r="BLO161" s="19"/>
      <c r="BLP161" s="19"/>
      <c r="BLQ161" s="19"/>
      <c r="BLR161" s="19"/>
      <c r="BLS161" s="19"/>
      <c r="BLT161" s="19"/>
      <c r="BLU161" s="19"/>
      <c r="BLV161" s="19"/>
      <c r="BLW161" s="19"/>
      <c r="BLX161" s="19"/>
      <c r="BLY161" s="19"/>
      <c r="BLZ161" s="19"/>
      <c r="BMA161" s="19"/>
      <c r="BMB161" s="19"/>
      <c r="BMC161" s="19"/>
      <c r="BMD161" s="19"/>
      <c r="BME161" s="19"/>
      <c r="BMF161" s="19"/>
      <c r="BMG161" s="19"/>
      <c r="BMH161" s="19"/>
      <c r="BMI161" s="19"/>
      <c r="BMJ161" s="19"/>
      <c r="BMK161" s="19"/>
      <c r="BML161" s="19"/>
      <c r="BMM161" s="19"/>
      <c r="BMN161" s="19"/>
      <c r="BMO161" s="19"/>
      <c r="BMP161" s="19"/>
      <c r="BMQ161" s="19"/>
      <c r="BMR161" s="19"/>
      <c r="BMS161" s="19"/>
      <c r="BMT161" s="19"/>
      <c r="BMU161" s="19"/>
      <c r="BMV161" s="19"/>
      <c r="BMW161" s="19"/>
      <c r="BMX161" s="19"/>
      <c r="BMY161" s="19"/>
      <c r="BMZ161" s="19"/>
      <c r="BNA161" s="19"/>
      <c r="BNB161" s="19"/>
      <c r="BNC161" s="19"/>
      <c r="BND161" s="19"/>
      <c r="BNE161" s="19"/>
      <c r="BNF161" s="19"/>
      <c r="BNG161" s="19"/>
      <c r="BNH161" s="19"/>
      <c r="BNI161" s="19"/>
      <c r="BNJ161" s="19"/>
      <c r="BNK161" s="19"/>
      <c r="BNL161" s="19"/>
      <c r="BNM161" s="19"/>
      <c r="BNN161" s="19"/>
      <c r="BNO161" s="19"/>
      <c r="BNP161" s="19"/>
      <c r="BNQ161" s="19"/>
      <c r="BNR161" s="19"/>
      <c r="BNS161" s="19"/>
      <c r="BNT161" s="19"/>
      <c r="BNU161" s="19"/>
      <c r="BNV161" s="19"/>
      <c r="BNW161" s="19"/>
      <c r="BNX161" s="19"/>
      <c r="BNY161" s="19"/>
      <c r="BNZ161" s="19"/>
      <c r="BOA161" s="19"/>
      <c r="BOB161" s="19"/>
      <c r="BOC161" s="19"/>
      <c r="BOD161" s="19"/>
      <c r="BOE161" s="19"/>
      <c r="BOF161" s="19"/>
      <c r="BOG161" s="19"/>
      <c r="BOH161" s="19"/>
      <c r="BOI161" s="19"/>
      <c r="BOJ161" s="19"/>
      <c r="BOK161" s="19"/>
      <c r="BOL161" s="19"/>
      <c r="BOM161" s="19"/>
      <c r="BON161" s="19"/>
      <c r="BOO161" s="19"/>
      <c r="BOP161" s="19"/>
      <c r="BOQ161" s="19"/>
      <c r="BOR161" s="19"/>
      <c r="BOS161" s="19"/>
      <c r="BOT161" s="19"/>
      <c r="BOU161" s="19"/>
      <c r="BOV161" s="19"/>
      <c r="BOW161" s="19"/>
      <c r="BOX161" s="19"/>
      <c r="BOY161" s="19"/>
      <c r="BOZ161" s="19"/>
      <c r="BPA161" s="19"/>
      <c r="BPB161" s="19"/>
      <c r="BPC161" s="19"/>
      <c r="BPD161" s="19"/>
      <c r="BPE161" s="19"/>
      <c r="BPF161" s="19"/>
      <c r="BPG161" s="19"/>
      <c r="BPH161" s="19"/>
      <c r="BPI161" s="19"/>
      <c r="BPJ161" s="19"/>
      <c r="BPK161" s="19"/>
      <c r="BPL161" s="19"/>
      <c r="BPM161" s="19"/>
      <c r="BPN161" s="19"/>
      <c r="BPO161" s="19"/>
      <c r="BPP161" s="19"/>
      <c r="BPQ161" s="19"/>
      <c r="BPR161" s="19"/>
      <c r="BPS161" s="19"/>
      <c r="BPT161" s="19"/>
      <c r="BPU161" s="19"/>
      <c r="BPV161" s="19"/>
      <c r="BPW161" s="19"/>
      <c r="BPX161" s="19"/>
      <c r="BPY161" s="19"/>
      <c r="BPZ161" s="19"/>
      <c r="BQA161" s="19"/>
      <c r="BQB161" s="19"/>
      <c r="BQC161" s="19"/>
      <c r="BQD161" s="19"/>
      <c r="BQE161" s="19"/>
      <c r="BQF161" s="19"/>
      <c r="BQG161" s="19"/>
      <c r="BQH161" s="19"/>
      <c r="BQI161" s="19"/>
      <c r="BQJ161" s="19"/>
      <c r="BQK161" s="19"/>
      <c r="BQL161" s="19"/>
      <c r="BQM161" s="19"/>
      <c r="BQN161" s="19"/>
      <c r="BQO161" s="19"/>
      <c r="BQP161" s="19"/>
      <c r="BQQ161" s="19"/>
      <c r="BQR161" s="19"/>
      <c r="BQS161" s="19"/>
      <c r="BQT161" s="19"/>
      <c r="BQU161" s="19"/>
      <c r="BQV161" s="19"/>
      <c r="BQW161" s="19"/>
      <c r="BQX161" s="19"/>
      <c r="BQY161" s="19"/>
      <c r="BQZ161" s="19"/>
      <c r="BRA161" s="19"/>
      <c r="BRB161" s="19"/>
      <c r="BRC161" s="19"/>
      <c r="BRD161" s="19"/>
      <c r="BRE161" s="19"/>
      <c r="BRF161" s="19"/>
      <c r="BRG161" s="19"/>
      <c r="BRH161" s="19"/>
      <c r="BRI161" s="19"/>
      <c r="BRJ161" s="19"/>
      <c r="BRK161" s="19"/>
      <c r="BRL161" s="19"/>
      <c r="BRM161" s="19"/>
      <c r="BRN161" s="19"/>
      <c r="BRO161" s="19"/>
      <c r="BRP161" s="19"/>
      <c r="BRQ161" s="19"/>
      <c r="BRR161" s="19"/>
      <c r="BRS161" s="19"/>
      <c r="BRT161" s="19"/>
      <c r="BRU161" s="19"/>
      <c r="BRV161" s="19"/>
      <c r="BRW161" s="19"/>
      <c r="BRX161" s="19"/>
      <c r="BRY161" s="19"/>
      <c r="BRZ161" s="19"/>
      <c r="BSA161" s="19"/>
      <c r="BSB161" s="19"/>
      <c r="BSC161" s="19"/>
      <c r="BSD161" s="19"/>
      <c r="BSE161" s="19"/>
      <c r="BSF161" s="19"/>
      <c r="BSG161" s="19"/>
      <c r="BSH161" s="19"/>
      <c r="BSI161" s="19"/>
      <c r="BSJ161" s="19"/>
      <c r="BSK161" s="19"/>
      <c r="BSL161" s="19"/>
      <c r="BSM161" s="19"/>
      <c r="BSN161" s="19"/>
      <c r="BSO161" s="19"/>
      <c r="BSP161" s="19"/>
      <c r="BSQ161" s="19"/>
      <c r="BSR161" s="19"/>
      <c r="BSS161" s="19"/>
      <c r="BST161" s="19"/>
      <c r="BSU161" s="19"/>
      <c r="BSV161" s="19"/>
      <c r="BSW161" s="19"/>
      <c r="BSX161" s="19"/>
      <c r="BSY161" s="19"/>
      <c r="BSZ161" s="19"/>
      <c r="BTA161" s="19"/>
      <c r="BTB161" s="19"/>
      <c r="BTC161" s="19"/>
      <c r="BTD161" s="19"/>
      <c r="BTE161" s="19"/>
      <c r="BTF161" s="19"/>
      <c r="BTG161" s="19"/>
      <c r="BTH161" s="19"/>
      <c r="BTI161" s="19"/>
      <c r="BTJ161" s="19"/>
      <c r="BTK161" s="19"/>
      <c r="BTL161" s="19"/>
      <c r="BTM161" s="19"/>
      <c r="BTN161" s="19"/>
      <c r="BTO161" s="19"/>
      <c r="BTP161" s="19"/>
      <c r="BTQ161" s="19"/>
      <c r="BTR161" s="19"/>
      <c r="BTS161" s="19"/>
      <c r="BTT161" s="19"/>
      <c r="BTU161" s="19"/>
      <c r="BTV161" s="19"/>
      <c r="BTW161" s="19"/>
      <c r="BTX161" s="19"/>
      <c r="BTY161" s="19"/>
      <c r="BTZ161" s="19"/>
      <c r="BUA161" s="19"/>
      <c r="BUB161" s="19"/>
      <c r="BUC161" s="19"/>
      <c r="BUD161" s="19"/>
      <c r="BUE161" s="19"/>
      <c r="BUF161" s="19"/>
      <c r="BUG161" s="19"/>
      <c r="BUH161" s="19"/>
      <c r="BUI161" s="19"/>
      <c r="BUJ161" s="19"/>
      <c r="BUK161" s="19"/>
      <c r="BUL161" s="19"/>
      <c r="BUM161" s="19"/>
      <c r="BUN161" s="19"/>
      <c r="BUO161" s="19"/>
      <c r="BUP161" s="19"/>
      <c r="BUQ161" s="19"/>
      <c r="BUR161" s="19"/>
      <c r="BUS161" s="19"/>
      <c r="BUT161" s="19"/>
      <c r="BUU161" s="19"/>
      <c r="BUV161" s="19"/>
      <c r="BUW161" s="19"/>
      <c r="BUX161" s="19"/>
      <c r="BUY161" s="19"/>
      <c r="BUZ161" s="19"/>
      <c r="BVA161" s="19"/>
      <c r="BVB161" s="19"/>
      <c r="BVC161" s="19"/>
      <c r="BVD161" s="19"/>
      <c r="BVE161" s="19"/>
      <c r="BVF161" s="19"/>
      <c r="BVG161" s="19"/>
      <c r="BVH161" s="19"/>
      <c r="BVI161" s="19"/>
      <c r="BVJ161" s="19"/>
      <c r="BVK161" s="19"/>
      <c r="BVL161" s="19"/>
      <c r="BVM161" s="19"/>
      <c r="BVN161" s="19"/>
      <c r="BVO161" s="19"/>
      <c r="BVP161" s="19"/>
      <c r="BVQ161" s="19"/>
      <c r="BVR161" s="19"/>
      <c r="BVS161" s="19"/>
      <c r="BVT161" s="19"/>
      <c r="BVU161" s="19"/>
      <c r="BVV161" s="19"/>
      <c r="BVW161" s="19"/>
      <c r="BVX161" s="19"/>
      <c r="BVY161" s="19"/>
      <c r="BVZ161" s="19"/>
      <c r="BWA161" s="19"/>
      <c r="BWB161" s="19"/>
      <c r="BWC161" s="19"/>
      <c r="BWD161" s="19"/>
      <c r="BWE161" s="19"/>
      <c r="BWF161" s="19"/>
      <c r="BWG161" s="19"/>
      <c r="BWH161" s="19"/>
      <c r="BWI161" s="19"/>
      <c r="BWJ161" s="19"/>
      <c r="BWK161" s="19"/>
      <c r="BWL161" s="19"/>
      <c r="BWM161" s="19"/>
      <c r="BWN161" s="19"/>
      <c r="BWO161" s="19"/>
      <c r="BWP161" s="19"/>
      <c r="BWQ161" s="19"/>
      <c r="BWR161" s="19"/>
      <c r="BWS161" s="19"/>
      <c r="BWT161" s="19"/>
      <c r="BWU161" s="19"/>
      <c r="BWV161" s="19"/>
      <c r="BWW161" s="19"/>
      <c r="BWX161" s="19"/>
      <c r="BWY161" s="19"/>
      <c r="BWZ161" s="19"/>
      <c r="BXA161" s="19"/>
      <c r="BXB161" s="19"/>
      <c r="BXC161" s="19"/>
      <c r="BXD161" s="19"/>
      <c r="BXE161" s="19"/>
      <c r="BXF161" s="19"/>
      <c r="BXG161" s="19"/>
      <c r="BXH161" s="19"/>
      <c r="BXI161" s="19"/>
      <c r="BXJ161" s="19"/>
      <c r="BXK161" s="19"/>
      <c r="BXL161" s="19"/>
      <c r="BXM161" s="19"/>
      <c r="BXN161" s="19"/>
      <c r="BXO161" s="19"/>
      <c r="BXP161" s="19"/>
      <c r="BXQ161" s="19"/>
      <c r="BXR161" s="19"/>
      <c r="BXS161" s="19"/>
      <c r="BXT161" s="19"/>
      <c r="BXU161" s="19"/>
      <c r="BXV161" s="19"/>
      <c r="BXW161" s="19"/>
      <c r="BXX161" s="19"/>
      <c r="BXY161" s="19"/>
      <c r="BXZ161" s="19"/>
      <c r="BYA161" s="19"/>
      <c r="BYB161" s="19"/>
      <c r="BYC161" s="19"/>
      <c r="BYD161" s="19"/>
      <c r="BYE161" s="19"/>
      <c r="BYF161" s="19"/>
      <c r="BYG161" s="19"/>
      <c r="BYH161" s="19"/>
      <c r="BYI161" s="19"/>
      <c r="BYJ161" s="19"/>
      <c r="BYK161" s="19"/>
      <c r="BYL161" s="19"/>
      <c r="BYM161" s="19"/>
      <c r="BYN161" s="19"/>
      <c r="BYO161" s="19"/>
      <c r="BYP161" s="19"/>
      <c r="BYQ161" s="19"/>
      <c r="BYR161" s="19"/>
      <c r="BYS161" s="19"/>
      <c r="BYT161" s="19"/>
      <c r="BYU161" s="19"/>
      <c r="BYV161" s="19"/>
      <c r="BYW161" s="19"/>
      <c r="BYX161" s="19"/>
      <c r="BYY161" s="19"/>
      <c r="BYZ161" s="19"/>
      <c r="BZA161" s="19"/>
      <c r="BZB161" s="19"/>
      <c r="BZC161" s="19"/>
      <c r="BZD161" s="19"/>
      <c r="BZE161" s="19"/>
      <c r="BZF161" s="19"/>
      <c r="BZG161" s="19"/>
      <c r="BZH161" s="19"/>
      <c r="BZI161" s="19"/>
      <c r="BZJ161" s="19"/>
      <c r="BZK161" s="19"/>
      <c r="BZL161" s="19"/>
      <c r="BZM161" s="19"/>
      <c r="BZN161" s="19"/>
      <c r="BZO161" s="19"/>
      <c r="BZP161" s="19"/>
      <c r="BZQ161" s="19"/>
      <c r="BZR161" s="19"/>
      <c r="BZS161" s="19"/>
      <c r="BZT161" s="19"/>
      <c r="BZU161" s="19"/>
      <c r="BZV161" s="19"/>
      <c r="BZW161" s="19"/>
      <c r="BZX161" s="19"/>
      <c r="BZY161" s="19"/>
      <c r="BZZ161" s="19"/>
      <c r="CAA161" s="19"/>
      <c r="CAB161" s="19"/>
      <c r="CAC161" s="19"/>
      <c r="CAD161" s="19"/>
      <c r="CAE161" s="19"/>
      <c r="CAF161" s="19"/>
      <c r="CAG161" s="19"/>
      <c r="CAH161" s="19"/>
      <c r="CAI161" s="19"/>
      <c r="CAJ161" s="19"/>
      <c r="CAK161" s="19"/>
      <c r="CAL161" s="19"/>
      <c r="CAM161" s="19"/>
      <c r="CAN161" s="19"/>
      <c r="CAO161" s="19"/>
      <c r="CAP161" s="19"/>
      <c r="CAQ161" s="19"/>
      <c r="CAR161" s="19"/>
      <c r="CAS161" s="19"/>
      <c r="CAT161" s="19"/>
      <c r="CAU161" s="19"/>
      <c r="CAV161" s="19"/>
      <c r="CAW161" s="19"/>
      <c r="CAX161" s="19"/>
      <c r="CAY161" s="19"/>
      <c r="CAZ161" s="19"/>
      <c r="CBA161" s="19"/>
      <c r="CBB161" s="19"/>
      <c r="CBC161" s="19"/>
      <c r="CBD161" s="19"/>
      <c r="CBE161" s="19"/>
      <c r="CBF161" s="19"/>
      <c r="CBG161" s="19"/>
      <c r="CBH161" s="19"/>
      <c r="CBI161" s="19"/>
      <c r="CBJ161" s="19"/>
      <c r="CBK161" s="19"/>
      <c r="CBL161" s="19"/>
      <c r="CBM161" s="19"/>
      <c r="CBN161" s="19"/>
      <c r="CBO161" s="19"/>
      <c r="CBP161" s="19"/>
      <c r="CBQ161" s="19"/>
      <c r="CBR161" s="19"/>
      <c r="CBS161" s="19"/>
      <c r="CBT161" s="19"/>
      <c r="CBU161" s="19"/>
      <c r="CBV161" s="19"/>
      <c r="CBW161" s="19"/>
      <c r="CBX161" s="19"/>
      <c r="CBY161" s="19"/>
      <c r="CBZ161" s="19"/>
      <c r="CCA161" s="19"/>
      <c r="CCB161" s="19"/>
      <c r="CCC161" s="19"/>
      <c r="CCD161" s="19"/>
      <c r="CCE161" s="19"/>
      <c r="CCF161" s="19"/>
      <c r="CCG161" s="19"/>
      <c r="CCH161" s="19"/>
      <c r="CCI161" s="19"/>
      <c r="CCJ161" s="19"/>
      <c r="CCK161" s="19"/>
      <c r="CCL161" s="19"/>
      <c r="CCM161" s="19"/>
      <c r="CCN161" s="19"/>
      <c r="CCO161" s="19"/>
      <c r="CCP161" s="19"/>
      <c r="CCQ161" s="19"/>
      <c r="CCR161" s="19"/>
      <c r="CCS161" s="19"/>
      <c r="CCT161" s="19"/>
      <c r="CCU161" s="19"/>
      <c r="CCV161" s="19"/>
      <c r="CCW161" s="19"/>
      <c r="CCX161" s="19"/>
      <c r="CCY161" s="19"/>
      <c r="CCZ161" s="19"/>
      <c r="CDA161" s="19"/>
      <c r="CDB161" s="19"/>
      <c r="CDC161" s="19"/>
      <c r="CDD161" s="19"/>
      <c r="CDE161" s="19"/>
      <c r="CDF161" s="19"/>
      <c r="CDG161" s="19"/>
      <c r="CDH161" s="19"/>
      <c r="CDI161" s="19"/>
      <c r="CDJ161" s="19"/>
      <c r="CDK161" s="19"/>
      <c r="CDL161" s="19"/>
      <c r="CDM161" s="19"/>
      <c r="CDN161" s="19"/>
      <c r="CDO161" s="19"/>
      <c r="CDP161" s="19"/>
      <c r="CDQ161" s="19"/>
      <c r="CDR161" s="19"/>
      <c r="CDS161" s="19"/>
      <c r="CDT161" s="19"/>
      <c r="CDU161" s="19"/>
      <c r="CDV161" s="19"/>
      <c r="CDW161" s="19"/>
      <c r="CDX161" s="19"/>
      <c r="CDY161" s="19"/>
      <c r="CDZ161" s="19"/>
      <c r="CEA161" s="19"/>
      <c r="CEB161" s="19"/>
      <c r="CEC161" s="19"/>
      <c r="CED161" s="19"/>
      <c r="CEE161" s="19"/>
      <c r="CEF161" s="19"/>
      <c r="CEG161" s="19"/>
      <c r="CEH161" s="19"/>
      <c r="CEI161" s="19"/>
      <c r="CEJ161" s="19"/>
      <c r="CEK161" s="19"/>
      <c r="CEL161" s="19"/>
      <c r="CEM161" s="19"/>
      <c r="CEN161" s="19"/>
      <c r="CEO161" s="19"/>
      <c r="CEP161" s="19"/>
      <c r="CEQ161" s="19"/>
      <c r="CER161" s="19"/>
      <c r="CES161" s="19"/>
      <c r="CET161" s="19"/>
      <c r="CEU161" s="19"/>
      <c r="CEV161" s="19"/>
      <c r="CEW161" s="19"/>
      <c r="CEX161" s="19"/>
      <c r="CEY161" s="19"/>
      <c r="CEZ161" s="19"/>
      <c r="CFA161" s="19"/>
      <c r="CFB161" s="19"/>
      <c r="CFC161" s="19"/>
      <c r="CFD161" s="19"/>
      <c r="CFE161" s="19"/>
      <c r="CFF161" s="19"/>
      <c r="CFG161" s="19"/>
      <c r="CFH161" s="19"/>
      <c r="CFI161" s="19"/>
      <c r="CFJ161" s="19"/>
      <c r="CFK161" s="19"/>
      <c r="CFL161" s="19"/>
      <c r="CFM161" s="19"/>
      <c r="CFN161" s="19"/>
      <c r="CFO161" s="19"/>
      <c r="CFP161" s="19"/>
      <c r="CFQ161" s="19"/>
      <c r="CFR161" s="19"/>
      <c r="CFS161" s="19"/>
      <c r="CFT161" s="19"/>
      <c r="CFU161" s="19"/>
      <c r="CFV161" s="19"/>
      <c r="CFW161" s="19"/>
      <c r="CFX161" s="19"/>
      <c r="CFY161" s="19"/>
      <c r="CFZ161" s="19"/>
      <c r="CGA161" s="19"/>
      <c r="CGB161" s="19"/>
      <c r="CGC161" s="19"/>
      <c r="CGD161" s="19"/>
      <c r="CGE161" s="19"/>
      <c r="CGF161" s="19"/>
      <c r="CGG161" s="19"/>
      <c r="CGH161" s="19"/>
      <c r="CGI161" s="19"/>
      <c r="CGJ161" s="19"/>
      <c r="CGK161" s="19"/>
      <c r="CGL161" s="19"/>
      <c r="CGM161" s="19"/>
      <c r="CGN161" s="19"/>
      <c r="CGO161" s="19"/>
      <c r="CGP161" s="19"/>
      <c r="CGQ161" s="19"/>
      <c r="CGR161" s="19"/>
      <c r="CGS161" s="19"/>
      <c r="CGT161" s="19"/>
      <c r="CGU161" s="19"/>
      <c r="CGV161" s="19"/>
      <c r="CGW161" s="19"/>
      <c r="CGX161" s="19"/>
      <c r="CGY161" s="19"/>
      <c r="CGZ161" s="19"/>
      <c r="CHA161" s="19"/>
      <c r="CHB161" s="19"/>
      <c r="CHC161" s="19"/>
      <c r="CHD161" s="19"/>
      <c r="CHE161" s="19"/>
      <c r="CHF161" s="19"/>
      <c r="CHG161" s="19"/>
      <c r="CHH161" s="19"/>
      <c r="CHI161" s="19"/>
      <c r="CHJ161" s="19"/>
      <c r="CHK161" s="19"/>
      <c r="CHL161" s="19"/>
      <c r="CHM161" s="19"/>
      <c r="CHN161" s="19"/>
      <c r="CHO161" s="19"/>
      <c r="CHP161" s="19"/>
      <c r="CHQ161" s="19"/>
      <c r="CHR161" s="19"/>
      <c r="CHS161" s="19"/>
      <c r="CHT161" s="19"/>
      <c r="CHU161" s="19"/>
      <c r="CHV161" s="19"/>
      <c r="CHW161" s="19"/>
      <c r="CHX161" s="19"/>
      <c r="CHY161" s="19"/>
      <c r="CHZ161" s="19"/>
      <c r="CIA161" s="19"/>
      <c r="CIB161" s="19"/>
      <c r="CIC161" s="19"/>
      <c r="CID161" s="19"/>
      <c r="CIE161" s="19"/>
      <c r="CIF161" s="19"/>
      <c r="CIG161" s="19"/>
      <c r="CIH161" s="19"/>
      <c r="CII161" s="19"/>
      <c r="CIJ161" s="19"/>
      <c r="CIK161" s="19"/>
      <c r="CIL161" s="19"/>
      <c r="CIM161" s="19"/>
      <c r="CIN161" s="19"/>
      <c r="CIO161" s="19"/>
      <c r="CIP161" s="19"/>
      <c r="CIQ161" s="19"/>
      <c r="CIR161" s="19"/>
      <c r="CIS161" s="19"/>
      <c r="CIT161" s="19"/>
      <c r="CIU161" s="19"/>
      <c r="CIV161" s="19"/>
      <c r="CIW161" s="19"/>
      <c r="CIX161" s="19"/>
      <c r="CIY161" s="19"/>
      <c r="CIZ161" s="19"/>
      <c r="CJA161" s="19"/>
      <c r="CJB161" s="19"/>
      <c r="CJC161" s="19"/>
      <c r="CJD161" s="19"/>
      <c r="CJE161" s="19"/>
      <c r="CJF161" s="19"/>
      <c r="CJG161" s="19"/>
      <c r="CJH161" s="19"/>
      <c r="CJI161" s="19"/>
      <c r="CJJ161" s="19"/>
      <c r="CJK161" s="19"/>
      <c r="CJL161" s="19"/>
      <c r="CJM161" s="19"/>
      <c r="CJN161" s="19"/>
      <c r="CJO161" s="19"/>
      <c r="CJP161" s="19"/>
      <c r="CJQ161" s="19"/>
      <c r="CJR161" s="19"/>
      <c r="CJS161" s="19"/>
      <c r="CJT161" s="19"/>
      <c r="CJU161" s="19"/>
      <c r="CJV161" s="19"/>
      <c r="CJW161" s="19"/>
      <c r="CJX161" s="19"/>
      <c r="CJY161" s="19"/>
      <c r="CJZ161" s="19"/>
      <c r="CKA161" s="19"/>
      <c r="CKB161" s="19"/>
      <c r="CKC161" s="19"/>
      <c r="CKD161" s="19"/>
      <c r="CKE161" s="19"/>
      <c r="CKF161" s="19"/>
      <c r="CKG161" s="19"/>
      <c r="CKH161" s="19"/>
      <c r="CKI161" s="19"/>
      <c r="CKJ161" s="19"/>
      <c r="CKK161" s="19"/>
      <c r="CKL161" s="19"/>
      <c r="CKM161" s="19"/>
      <c r="CKN161" s="19"/>
      <c r="CKO161" s="19"/>
      <c r="CKP161" s="19"/>
      <c r="CKQ161" s="19"/>
      <c r="CKR161" s="19"/>
      <c r="CKS161" s="19"/>
      <c r="CKT161" s="19"/>
      <c r="CKU161" s="19"/>
      <c r="CKV161" s="19"/>
      <c r="CKW161" s="19"/>
      <c r="CKX161" s="19"/>
      <c r="CKY161" s="19"/>
      <c r="CKZ161" s="19"/>
      <c r="CLA161" s="19"/>
      <c r="CLB161" s="19"/>
      <c r="CLC161" s="19"/>
      <c r="CLD161" s="19"/>
      <c r="CLE161" s="19"/>
      <c r="CLF161" s="19"/>
      <c r="CLG161" s="19"/>
      <c r="CLH161" s="19"/>
      <c r="CLI161" s="19"/>
      <c r="CLJ161" s="19"/>
      <c r="CLK161" s="19"/>
      <c r="CLL161" s="19"/>
      <c r="CLM161" s="19"/>
      <c r="CLN161" s="19"/>
      <c r="CLO161" s="19"/>
      <c r="CLP161" s="19"/>
      <c r="CLQ161" s="19"/>
      <c r="CLR161" s="19"/>
      <c r="CLS161" s="19"/>
      <c r="CLT161" s="19"/>
      <c r="CLU161" s="19"/>
      <c r="CLV161" s="19"/>
      <c r="CLW161" s="19"/>
      <c r="CLX161" s="19"/>
      <c r="CLY161" s="19"/>
      <c r="CLZ161" s="19"/>
      <c r="CMA161" s="19"/>
      <c r="CMB161" s="19"/>
      <c r="CMC161" s="19"/>
      <c r="CMD161" s="19"/>
      <c r="CME161" s="19"/>
      <c r="CMF161" s="19"/>
      <c r="CMG161" s="19"/>
      <c r="CMH161" s="19"/>
      <c r="CMI161" s="19"/>
      <c r="CMJ161" s="19"/>
      <c r="CMK161" s="19"/>
      <c r="CML161" s="19"/>
      <c r="CMM161" s="19"/>
      <c r="CMN161" s="19"/>
      <c r="CMO161" s="19"/>
      <c r="CMP161" s="19"/>
      <c r="CMQ161" s="19"/>
      <c r="CMR161" s="19"/>
      <c r="CMS161" s="19"/>
      <c r="CMT161" s="19"/>
      <c r="CMU161" s="19"/>
      <c r="CMV161" s="19"/>
      <c r="CMW161" s="19"/>
      <c r="CMX161" s="19"/>
      <c r="CMY161" s="19"/>
      <c r="CMZ161" s="19"/>
      <c r="CNA161" s="19"/>
      <c r="CNB161" s="19"/>
      <c r="CNC161" s="19"/>
      <c r="CND161" s="19"/>
      <c r="CNE161" s="19"/>
      <c r="CNF161" s="19"/>
      <c r="CNG161" s="19"/>
      <c r="CNH161" s="19"/>
      <c r="CNI161" s="19"/>
      <c r="CNJ161" s="19"/>
      <c r="CNK161" s="19"/>
      <c r="CNL161" s="19"/>
      <c r="CNM161" s="19"/>
      <c r="CNN161" s="19"/>
      <c r="CNO161" s="19"/>
      <c r="CNP161" s="19"/>
      <c r="CNQ161" s="19"/>
      <c r="CNR161" s="19"/>
      <c r="CNS161" s="19"/>
      <c r="CNT161" s="19"/>
      <c r="CNU161" s="19"/>
      <c r="CNV161" s="19"/>
      <c r="CNW161" s="19"/>
      <c r="CNX161" s="19"/>
      <c r="CNY161" s="19"/>
      <c r="CNZ161" s="19"/>
      <c r="COA161" s="19"/>
      <c r="COB161" s="19"/>
      <c r="COC161" s="19"/>
      <c r="COD161" s="19"/>
      <c r="COE161" s="19"/>
      <c r="COF161" s="19"/>
      <c r="COG161" s="19"/>
      <c r="COH161" s="19"/>
      <c r="COI161" s="19"/>
      <c r="COJ161" s="19"/>
      <c r="COK161" s="19"/>
      <c r="COL161" s="19"/>
      <c r="COM161" s="19"/>
      <c r="CON161" s="19"/>
      <c r="COO161" s="19"/>
      <c r="COP161" s="19"/>
      <c r="COQ161" s="19"/>
      <c r="COR161" s="19"/>
      <c r="COS161" s="19"/>
      <c r="COT161" s="19"/>
      <c r="COU161" s="19"/>
      <c r="COV161" s="19"/>
      <c r="COW161" s="19"/>
      <c r="COX161" s="19"/>
      <c r="COY161" s="19"/>
      <c r="COZ161" s="19"/>
      <c r="CPA161" s="19"/>
      <c r="CPB161" s="19"/>
      <c r="CPC161" s="19"/>
      <c r="CPD161" s="19"/>
      <c r="CPE161" s="19"/>
      <c r="CPF161" s="19"/>
      <c r="CPG161" s="19"/>
      <c r="CPH161" s="19"/>
      <c r="CPI161" s="19"/>
      <c r="CPJ161" s="19"/>
      <c r="CPK161" s="19"/>
      <c r="CPL161" s="19"/>
      <c r="CPM161" s="19"/>
      <c r="CPN161" s="19"/>
      <c r="CPO161" s="19"/>
      <c r="CPP161" s="19"/>
      <c r="CPQ161" s="19"/>
      <c r="CPR161" s="19"/>
      <c r="CPS161" s="19"/>
      <c r="CPT161" s="19"/>
      <c r="CPU161" s="19"/>
      <c r="CPV161" s="19"/>
      <c r="CPW161" s="19"/>
      <c r="CPX161" s="19"/>
      <c r="CPY161" s="19"/>
      <c r="CPZ161" s="19"/>
      <c r="CQA161" s="19"/>
      <c r="CQB161" s="19"/>
      <c r="CQC161" s="19"/>
      <c r="CQD161" s="19"/>
      <c r="CQE161" s="19"/>
      <c r="CQF161" s="19"/>
      <c r="CQG161" s="19"/>
      <c r="CQH161" s="19"/>
      <c r="CQI161" s="19"/>
      <c r="CQJ161" s="19"/>
      <c r="CQK161" s="19"/>
      <c r="CQL161" s="19"/>
      <c r="CQM161" s="19"/>
      <c r="CQN161" s="19"/>
      <c r="CQO161" s="19"/>
      <c r="CQP161" s="19"/>
      <c r="CQQ161" s="19"/>
      <c r="CQR161" s="19"/>
      <c r="CQS161" s="19"/>
      <c r="CQT161" s="19"/>
      <c r="CQU161" s="19"/>
      <c r="CQV161" s="19"/>
      <c r="CQW161" s="19"/>
      <c r="CQX161" s="19"/>
      <c r="CQY161" s="19"/>
      <c r="CQZ161" s="19"/>
      <c r="CRA161" s="19"/>
      <c r="CRB161" s="19"/>
      <c r="CRC161" s="19"/>
      <c r="CRD161" s="19"/>
      <c r="CRE161" s="19"/>
      <c r="CRF161" s="19"/>
      <c r="CRG161" s="19"/>
      <c r="CRH161" s="19"/>
      <c r="CRI161" s="19"/>
      <c r="CRJ161" s="19"/>
      <c r="CRK161" s="19"/>
      <c r="CRL161" s="19"/>
      <c r="CRM161" s="19"/>
      <c r="CRN161" s="19"/>
      <c r="CRO161" s="19"/>
      <c r="CRP161" s="19"/>
      <c r="CRQ161" s="19"/>
      <c r="CRR161" s="19"/>
      <c r="CRS161" s="19"/>
      <c r="CRT161" s="19"/>
      <c r="CRU161" s="19"/>
      <c r="CRV161" s="19"/>
      <c r="CRW161" s="19"/>
      <c r="CRX161" s="19"/>
      <c r="CRY161" s="19"/>
      <c r="CRZ161" s="19"/>
      <c r="CSA161" s="19"/>
      <c r="CSB161" s="19"/>
      <c r="CSC161" s="19"/>
      <c r="CSD161" s="19"/>
      <c r="CSE161" s="19"/>
      <c r="CSF161" s="19"/>
      <c r="CSG161" s="19"/>
      <c r="CSH161" s="19"/>
      <c r="CSI161" s="19"/>
      <c r="CSJ161" s="19"/>
      <c r="CSK161" s="19"/>
      <c r="CSL161" s="19"/>
      <c r="CSM161" s="19"/>
      <c r="CSN161" s="19"/>
      <c r="CSO161" s="19"/>
      <c r="CSP161" s="19"/>
      <c r="CSQ161" s="19"/>
      <c r="CSR161" s="19"/>
      <c r="CSS161" s="19"/>
      <c r="CST161" s="19"/>
      <c r="CSU161" s="19"/>
      <c r="CSV161" s="19"/>
      <c r="CSW161" s="19"/>
      <c r="CSX161" s="19"/>
      <c r="CSY161" s="19"/>
      <c r="CSZ161" s="19"/>
      <c r="CTA161" s="19"/>
      <c r="CTB161" s="19"/>
      <c r="CTC161" s="19"/>
      <c r="CTD161" s="19"/>
      <c r="CTE161" s="19"/>
      <c r="CTF161" s="19"/>
      <c r="CTG161" s="19"/>
      <c r="CTH161" s="19"/>
      <c r="CTI161" s="19"/>
      <c r="CTJ161" s="19"/>
      <c r="CTK161" s="19"/>
      <c r="CTL161" s="19"/>
      <c r="CTM161" s="19"/>
      <c r="CTN161" s="19"/>
      <c r="CTO161" s="19"/>
      <c r="CTP161" s="19"/>
      <c r="CTQ161" s="19"/>
      <c r="CTR161" s="19"/>
      <c r="CTS161" s="19"/>
      <c r="CTT161" s="19"/>
      <c r="CTU161" s="19"/>
      <c r="CTV161" s="19"/>
      <c r="CTW161" s="19"/>
      <c r="CTX161" s="19"/>
      <c r="CTY161" s="19"/>
      <c r="CTZ161" s="19"/>
      <c r="CUA161" s="19"/>
      <c r="CUB161" s="19"/>
      <c r="CUC161" s="19"/>
      <c r="CUD161" s="19"/>
      <c r="CUE161" s="19"/>
      <c r="CUF161" s="19"/>
      <c r="CUG161" s="19"/>
      <c r="CUH161" s="19"/>
      <c r="CUI161" s="19"/>
      <c r="CUJ161" s="19"/>
      <c r="CUK161" s="19"/>
      <c r="CUL161" s="19"/>
      <c r="CUM161" s="19"/>
      <c r="CUN161" s="19"/>
      <c r="CUO161" s="19"/>
      <c r="CUP161" s="19"/>
      <c r="CUQ161" s="19"/>
      <c r="CUR161" s="19"/>
      <c r="CUS161" s="19"/>
      <c r="CUT161" s="19"/>
      <c r="CUU161" s="19"/>
      <c r="CUV161" s="19"/>
      <c r="CUW161" s="19"/>
      <c r="CUX161" s="19"/>
      <c r="CUY161" s="19"/>
      <c r="CUZ161" s="19"/>
      <c r="CVA161" s="19"/>
      <c r="CVB161" s="19"/>
      <c r="CVC161" s="19"/>
      <c r="CVD161" s="19"/>
      <c r="CVE161" s="19"/>
      <c r="CVF161" s="19"/>
      <c r="CVG161" s="19"/>
      <c r="CVH161" s="19"/>
      <c r="CVI161" s="19"/>
      <c r="CVJ161" s="19"/>
      <c r="CVK161" s="19"/>
      <c r="CVL161" s="19"/>
      <c r="CVM161" s="19"/>
      <c r="CVN161" s="19"/>
      <c r="CVO161" s="19"/>
      <c r="CVP161" s="19"/>
      <c r="CVQ161" s="19"/>
      <c r="CVR161" s="19"/>
      <c r="CVS161" s="19"/>
      <c r="CVT161" s="19"/>
      <c r="CVU161" s="19"/>
      <c r="CVV161" s="19"/>
      <c r="CVW161" s="19"/>
      <c r="CVX161" s="19"/>
      <c r="CVY161" s="19"/>
      <c r="CVZ161" s="19"/>
      <c r="CWA161" s="19"/>
      <c r="CWB161" s="19"/>
      <c r="CWC161" s="19"/>
      <c r="CWD161" s="19"/>
      <c r="CWE161" s="19"/>
      <c r="CWF161" s="19"/>
      <c r="CWG161" s="19"/>
      <c r="CWH161" s="19"/>
      <c r="CWI161" s="19"/>
      <c r="CWJ161" s="19"/>
      <c r="CWK161" s="19"/>
      <c r="CWL161" s="19"/>
      <c r="CWM161" s="19"/>
      <c r="CWN161" s="19"/>
      <c r="CWO161" s="19"/>
      <c r="CWP161" s="19"/>
      <c r="CWQ161" s="19"/>
      <c r="CWR161" s="19"/>
      <c r="CWS161" s="19"/>
      <c r="CWT161" s="19"/>
      <c r="CWU161" s="19"/>
      <c r="CWV161" s="19"/>
      <c r="CWW161" s="19"/>
      <c r="CWX161" s="19"/>
      <c r="CWY161" s="19"/>
      <c r="CWZ161" s="19"/>
      <c r="CXA161" s="19"/>
      <c r="CXB161" s="19"/>
      <c r="CXC161" s="19"/>
      <c r="CXD161" s="19"/>
      <c r="CXE161" s="19"/>
      <c r="CXF161" s="19"/>
      <c r="CXG161" s="19"/>
      <c r="CXH161" s="19"/>
      <c r="CXI161" s="19"/>
      <c r="CXJ161" s="19"/>
      <c r="CXK161" s="19"/>
      <c r="CXL161" s="19"/>
      <c r="CXM161" s="19"/>
      <c r="CXN161" s="19"/>
      <c r="CXO161" s="19"/>
      <c r="CXP161" s="19"/>
      <c r="CXQ161" s="19"/>
      <c r="CXR161" s="19"/>
      <c r="CXS161" s="19"/>
      <c r="CXT161" s="19"/>
      <c r="CXU161" s="19"/>
      <c r="CXV161" s="19"/>
      <c r="CXW161" s="19"/>
      <c r="CXX161" s="19"/>
      <c r="CXY161" s="19"/>
      <c r="CXZ161" s="19"/>
      <c r="CYA161" s="19"/>
      <c r="CYB161" s="19"/>
      <c r="CYC161" s="19"/>
      <c r="CYD161" s="19"/>
      <c r="CYE161" s="19"/>
      <c r="CYF161" s="19"/>
      <c r="CYG161" s="19"/>
      <c r="CYH161" s="19"/>
      <c r="CYI161" s="19"/>
      <c r="CYJ161" s="19"/>
      <c r="CYK161" s="19"/>
      <c r="CYL161" s="19"/>
      <c r="CYM161" s="19"/>
      <c r="CYN161" s="19"/>
      <c r="CYO161" s="19"/>
      <c r="CYP161" s="19"/>
      <c r="CYQ161" s="19"/>
      <c r="CYR161" s="19"/>
      <c r="CYS161" s="19"/>
      <c r="CYT161" s="19"/>
      <c r="CYU161" s="19"/>
      <c r="CYV161" s="19"/>
      <c r="CYW161" s="19"/>
      <c r="CYX161" s="19"/>
      <c r="CYY161" s="19"/>
      <c r="CYZ161" s="19"/>
      <c r="CZA161" s="19"/>
      <c r="CZB161" s="19"/>
      <c r="CZC161" s="19"/>
      <c r="CZD161" s="19"/>
      <c r="CZE161" s="19"/>
      <c r="CZF161" s="19"/>
      <c r="CZG161" s="19"/>
      <c r="CZH161" s="19"/>
      <c r="CZI161" s="19"/>
      <c r="CZJ161" s="19"/>
      <c r="CZK161" s="19"/>
      <c r="CZL161" s="19"/>
      <c r="CZM161" s="19"/>
      <c r="CZN161" s="19"/>
      <c r="CZO161" s="19"/>
      <c r="CZP161" s="19"/>
      <c r="CZQ161" s="19"/>
      <c r="CZR161" s="19"/>
      <c r="CZS161" s="19"/>
      <c r="CZT161" s="19"/>
      <c r="CZU161" s="19"/>
      <c r="CZV161" s="19"/>
      <c r="CZW161" s="19"/>
      <c r="CZX161" s="19"/>
      <c r="CZY161" s="19"/>
      <c r="CZZ161" s="19"/>
      <c r="DAA161" s="19"/>
      <c r="DAB161" s="19"/>
      <c r="DAC161" s="19"/>
      <c r="DAD161" s="19"/>
      <c r="DAE161" s="19"/>
      <c r="DAF161" s="19"/>
      <c r="DAG161" s="19"/>
      <c r="DAH161" s="19"/>
      <c r="DAI161" s="19"/>
      <c r="DAJ161" s="19"/>
      <c r="DAK161" s="19"/>
      <c r="DAL161" s="19"/>
      <c r="DAM161" s="19"/>
      <c r="DAN161" s="19"/>
      <c r="DAO161" s="19"/>
      <c r="DAP161" s="19"/>
      <c r="DAQ161" s="19"/>
      <c r="DAR161" s="19"/>
      <c r="DAS161" s="19"/>
      <c r="DAT161" s="19"/>
      <c r="DAU161" s="19"/>
      <c r="DAV161" s="19"/>
      <c r="DAW161" s="19"/>
      <c r="DAX161" s="19"/>
      <c r="DAY161" s="19"/>
      <c r="DAZ161" s="19"/>
      <c r="DBA161" s="19"/>
      <c r="DBB161" s="19"/>
      <c r="DBC161" s="19"/>
      <c r="DBD161" s="19"/>
      <c r="DBE161" s="19"/>
      <c r="DBF161" s="19"/>
      <c r="DBG161" s="19"/>
      <c r="DBH161" s="19"/>
      <c r="DBI161" s="19"/>
      <c r="DBJ161" s="19"/>
      <c r="DBK161" s="19"/>
      <c r="DBL161" s="19"/>
      <c r="DBM161" s="19"/>
      <c r="DBN161" s="19"/>
      <c r="DBO161" s="19"/>
      <c r="DBP161" s="19"/>
      <c r="DBQ161" s="19"/>
      <c r="DBR161" s="19"/>
      <c r="DBS161" s="19"/>
      <c r="DBT161" s="19"/>
      <c r="DBU161" s="19"/>
      <c r="DBV161" s="19"/>
      <c r="DBW161" s="19"/>
      <c r="DBX161" s="19"/>
      <c r="DBY161" s="19"/>
      <c r="DBZ161" s="19"/>
      <c r="DCA161" s="19"/>
      <c r="DCB161" s="19"/>
      <c r="DCC161" s="19"/>
      <c r="DCD161" s="19"/>
      <c r="DCE161" s="19"/>
      <c r="DCF161" s="19"/>
      <c r="DCG161" s="19"/>
      <c r="DCH161" s="19"/>
      <c r="DCI161" s="19"/>
      <c r="DCJ161" s="19"/>
      <c r="DCK161" s="19"/>
      <c r="DCL161" s="19"/>
      <c r="DCM161" s="19"/>
      <c r="DCN161" s="19"/>
      <c r="DCO161" s="19"/>
      <c r="DCP161" s="19"/>
      <c r="DCQ161" s="19"/>
      <c r="DCR161" s="19"/>
      <c r="DCS161" s="19"/>
      <c r="DCT161" s="19"/>
      <c r="DCU161" s="19"/>
      <c r="DCV161" s="19"/>
      <c r="DCW161" s="19"/>
      <c r="DCX161" s="19"/>
      <c r="DCY161" s="19"/>
      <c r="DCZ161" s="19"/>
      <c r="DDA161" s="19"/>
      <c r="DDB161" s="19"/>
      <c r="DDC161" s="19"/>
      <c r="DDD161" s="19"/>
      <c r="DDE161" s="19"/>
      <c r="DDF161" s="19"/>
      <c r="DDG161" s="19"/>
      <c r="DDH161" s="19"/>
      <c r="DDI161" s="19"/>
      <c r="DDJ161" s="19"/>
      <c r="DDK161" s="19"/>
      <c r="DDL161" s="19"/>
      <c r="DDM161" s="19"/>
      <c r="DDN161" s="19"/>
      <c r="DDO161" s="19"/>
      <c r="DDP161" s="19"/>
      <c r="DDQ161" s="19"/>
      <c r="DDR161" s="19"/>
      <c r="DDS161" s="19"/>
      <c r="DDT161" s="19"/>
      <c r="DDU161" s="19"/>
      <c r="DDV161" s="19"/>
      <c r="DDW161" s="19"/>
      <c r="DDX161" s="19"/>
      <c r="DDY161" s="19"/>
      <c r="DDZ161" s="19"/>
      <c r="DEA161" s="19"/>
      <c r="DEB161" s="19"/>
      <c r="DEC161" s="19"/>
      <c r="DED161" s="19"/>
      <c r="DEE161" s="19"/>
      <c r="DEF161" s="19"/>
      <c r="DEG161" s="19"/>
      <c r="DEH161" s="19"/>
      <c r="DEI161" s="19"/>
      <c r="DEJ161" s="19"/>
      <c r="DEK161" s="19"/>
      <c r="DEL161" s="19"/>
      <c r="DEM161" s="19"/>
      <c r="DEN161" s="19"/>
      <c r="DEO161" s="19"/>
      <c r="DEP161" s="19"/>
      <c r="DEQ161" s="19"/>
      <c r="DER161" s="19"/>
      <c r="DES161" s="19"/>
      <c r="DET161" s="19"/>
      <c r="DEU161" s="19"/>
      <c r="DEV161" s="19"/>
      <c r="DEW161" s="19"/>
      <c r="DEX161" s="19"/>
      <c r="DEY161" s="19"/>
      <c r="DEZ161" s="19"/>
      <c r="DFA161" s="19"/>
      <c r="DFB161" s="19"/>
      <c r="DFC161" s="19"/>
      <c r="DFD161" s="19"/>
      <c r="DFE161" s="19"/>
      <c r="DFF161" s="19"/>
      <c r="DFG161" s="19"/>
      <c r="DFH161" s="19"/>
      <c r="DFI161" s="19"/>
      <c r="DFJ161" s="19"/>
      <c r="DFK161" s="19"/>
      <c r="DFL161" s="19"/>
      <c r="DFM161" s="19"/>
      <c r="DFN161" s="19"/>
      <c r="DFO161" s="19"/>
      <c r="DFP161" s="19"/>
      <c r="DFQ161" s="19"/>
      <c r="DFR161" s="19"/>
      <c r="DFS161" s="19"/>
      <c r="DFT161" s="19"/>
      <c r="DFU161" s="19"/>
      <c r="DFV161" s="19"/>
      <c r="DFW161" s="19"/>
      <c r="DFX161" s="19"/>
      <c r="DFY161" s="19"/>
      <c r="DFZ161" s="19"/>
      <c r="DGA161" s="19"/>
      <c r="DGB161" s="19"/>
      <c r="DGC161" s="19"/>
      <c r="DGD161" s="19"/>
      <c r="DGE161" s="19"/>
      <c r="DGF161" s="19"/>
      <c r="DGG161" s="19"/>
      <c r="DGH161" s="19"/>
      <c r="DGI161" s="19"/>
      <c r="DGJ161" s="19"/>
      <c r="DGK161" s="19"/>
      <c r="DGL161" s="19"/>
      <c r="DGM161" s="19"/>
      <c r="DGN161" s="19"/>
      <c r="DGO161" s="19"/>
      <c r="DGP161" s="19"/>
      <c r="DGQ161" s="19"/>
      <c r="DGR161" s="19"/>
      <c r="DGS161" s="19"/>
      <c r="DGT161" s="19"/>
      <c r="DGU161" s="19"/>
      <c r="DGV161" s="19"/>
      <c r="DGW161" s="19"/>
      <c r="DGX161" s="19"/>
      <c r="DGY161" s="19"/>
      <c r="DGZ161" s="19"/>
      <c r="DHA161" s="19"/>
      <c r="DHB161" s="19"/>
      <c r="DHC161" s="19"/>
      <c r="DHD161" s="19"/>
      <c r="DHE161" s="19"/>
      <c r="DHF161" s="19"/>
      <c r="DHG161" s="19"/>
      <c r="DHH161" s="19"/>
      <c r="DHI161" s="19"/>
      <c r="DHJ161" s="19"/>
      <c r="DHK161" s="19"/>
      <c r="DHL161" s="19"/>
      <c r="DHM161" s="19"/>
      <c r="DHN161" s="19"/>
      <c r="DHO161" s="19"/>
      <c r="DHP161" s="19"/>
      <c r="DHQ161" s="19"/>
      <c r="DHR161" s="19"/>
      <c r="DHS161" s="19"/>
      <c r="DHT161" s="19"/>
      <c r="DHU161" s="19"/>
      <c r="DHV161" s="19"/>
      <c r="DHW161" s="19"/>
      <c r="DHX161" s="19"/>
      <c r="DHY161" s="19"/>
      <c r="DHZ161" s="19"/>
      <c r="DIA161" s="19"/>
      <c r="DIB161" s="19"/>
      <c r="DIC161" s="19"/>
      <c r="DID161" s="19"/>
      <c r="DIE161" s="19"/>
      <c r="DIF161" s="19"/>
      <c r="DIG161" s="19"/>
      <c r="DIH161" s="19"/>
      <c r="DII161" s="19"/>
      <c r="DIJ161" s="19"/>
      <c r="DIK161" s="19"/>
      <c r="DIL161" s="19"/>
      <c r="DIM161" s="19"/>
      <c r="DIN161" s="19"/>
      <c r="DIO161" s="19"/>
      <c r="DIP161" s="19"/>
      <c r="DIQ161" s="19"/>
      <c r="DIR161" s="19"/>
      <c r="DIS161" s="19"/>
      <c r="DIT161" s="19"/>
      <c r="DIU161" s="19"/>
      <c r="DIV161" s="19"/>
      <c r="DIW161" s="19"/>
      <c r="DIX161" s="19"/>
      <c r="DIY161" s="19"/>
      <c r="DIZ161" s="19"/>
      <c r="DJA161" s="19"/>
      <c r="DJB161" s="19"/>
      <c r="DJC161" s="19"/>
      <c r="DJD161" s="19"/>
      <c r="DJE161" s="19"/>
      <c r="DJF161" s="19"/>
      <c r="DJG161" s="19"/>
      <c r="DJH161" s="19"/>
      <c r="DJI161" s="19"/>
      <c r="DJJ161" s="19"/>
      <c r="DJK161" s="19"/>
      <c r="DJL161" s="19"/>
      <c r="DJM161" s="19"/>
      <c r="DJN161" s="19"/>
      <c r="DJO161" s="19"/>
      <c r="DJP161" s="19"/>
      <c r="DJQ161" s="19"/>
      <c r="DJR161" s="19"/>
      <c r="DJS161" s="19"/>
      <c r="DJT161" s="19"/>
      <c r="DJU161" s="19"/>
      <c r="DJV161" s="19"/>
      <c r="DJW161" s="19"/>
      <c r="DJX161" s="19"/>
      <c r="DJY161" s="19"/>
      <c r="DJZ161" s="19"/>
      <c r="DKA161" s="19"/>
      <c r="DKB161" s="19"/>
      <c r="DKC161" s="19"/>
      <c r="DKD161" s="19"/>
      <c r="DKE161" s="19"/>
      <c r="DKF161" s="19"/>
      <c r="DKG161" s="19"/>
      <c r="DKH161" s="19"/>
      <c r="DKI161" s="19"/>
      <c r="DKJ161" s="19"/>
      <c r="DKK161" s="19"/>
      <c r="DKL161" s="19"/>
      <c r="DKM161" s="19"/>
      <c r="DKN161" s="19"/>
      <c r="DKO161" s="19"/>
      <c r="DKP161" s="19"/>
      <c r="DKQ161" s="19"/>
      <c r="DKR161" s="19"/>
      <c r="DKS161" s="19"/>
      <c r="DKT161" s="19"/>
      <c r="DKU161" s="19"/>
      <c r="DKV161" s="19"/>
      <c r="DKW161" s="19"/>
      <c r="DKX161" s="19"/>
      <c r="DKY161" s="19"/>
      <c r="DKZ161" s="19"/>
      <c r="DLA161" s="19"/>
      <c r="DLB161" s="19"/>
      <c r="DLC161" s="19"/>
      <c r="DLD161" s="19"/>
      <c r="DLE161" s="19"/>
      <c r="DLF161" s="19"/>
      <c r="DLG161" s="19"/>
      <c r="DLH161" s="19"/>
      <c r="DLI161" s="19"/>
      <c r="DLJ161" s="19"/>
      <c r="DLK161" s="19"/>
      <c r="DLL161" s="19"/>
      <c r="DLM161" s="19"/>
      <c r="DLN161" s="19"/>
      <c r="DLO161" s="19"/>
      <c r="DLP161" s="19"/>
      <c r="DLQ161" s="19"/>
      <c r="DLR161" s="19"/>
      <c r="DLS161" s="19"/>
      <c r="DLT161" s="19"/>
      <c r="DLU161" s="19"/>
      <c r="DLV161" s="19"/>
      <c r="DLW161" s="19"/>
      <c r="DLX161" s="19"/>
      <c r="DLY161" s="19"/>
      <c r="DLZ161" s="19"/>
      <c r="DMA161" s="19"/>
      <c r="DMB161" s="19"/>
      <c r="DMC161" s="19"/>
      <c r="DMD161" s="19"/>
      <c r="DME161" s="19"/>
      <c r="DMF161" s="19"/>
      <c r="DMG161" s="19"/>
      <c r="DMH161" s="19"/>
      <c r="DMI161" s="19"/>
      <c r="DMJ161" s="19"/>
      <c r="DMK161" s="19"/>
      <c r="DML161" s="19"/>
      <c r="DMM161" s="19"/>
      <c r="DMN161" s="19"/>
      <c r="DMO161" s="19"/>
      <c r="DMP161" s="19"/>
      <c r="DMQ161" s="19"/>
      <c r="DMR161" s="19"/>
      <c r="DMS161" s="19"/>
      <c r="DMT161" s="19"/>
      <c r="DMU161" s="19"/>
      <c r="DMV161" s="19"/>
      <c r="DMW161" s="19"/>
      <c r="DMX161" s="19"/>
      <c r="DMY161" s="19"/>
      <c r="DMZ161" s="19"/>
      <c r="DNA161" s="19"/>
      <c r="DNB161" s="19"/>
      <c r="DNC161" s="19"/>
      <c r="DND161" s="19"/>
      <c r="DNE161" s="19"/>
      <c r="DNF161" s="19"/>
      <c r="DNG161" s="19"/>
      <c r="DNH161" s="19"/>
      <c r="DNI161" s="19"/>
      <c r="DNJ161" s="19"/>
      <c r="DNK161" s="19"/>
      <c r="DNL161" s="19"/>
      <c r="DNM161" s="19"/>
      <c r="DNN161" s="19"/>
      <c r="DNO161" s="19"/>
      <c r="DNP161" s="19"/>
      <c r="DNQ161" s="19"/>
      <c r="DNR161" s="19"/>
      <c r="DNS161" s="19"/>
      <c r="DNT161" s="19"/>
      <c r="DNU161" s="19"/>
      <c r="DNV161" s="19"/>
      <c r="DNW161" s="19"/>
      <c r="DNX161" s="19"/>
      <c r="DNY161" s="19"/>
      <c r="DNZ161" s="19"/>
      <c r="DOA161" s="19"/>
      <c r="DOB161" s="19"/>
      <c r="DOC161" s="19"/>
      <c r="DOD161" s="19"/>
      <c r="DOE161" s="19"/>
      <c r="DOF161" s="19"/>
      <c r="DOG161" s="19"/>
      <c r="DOH161" s="19"/>
      <c r="DOI161" s="19"/>
      <c r="DOJ161" s="19"/>
      <c r="DOK161" s="19"/>
      <c r="DOL161" s="19"/>
      <c r="DOM161" s="19"/>
      <c r="DON161" s="19"/>
      <c r="DOO161" s="19"/>
      <c r="DOP161" s="19"/>
      <c r="DOQ161" s="19"/>
      <c r="DOR161" s="19"/>
      <c r="DOS161" s="19"/>
      <c r="DOT161" s="19"/>
      <c r="DOU161" s="19"/>
      <c r="DOV161" s="19"/>
      <c r="DOW161" s="19"/>
      <c r="DOX161" s="19"/>
      <c r="DOY161" s="19"/>
      <c r="DOZ161" s="19"/>
      <c r="DPA161" s="19"/>
      <c r="DPB161" s="19"/>
      <c r="DPC161" s="19"/>
      <c r="DPD161" s="19"/>
      <c r="DPE161" s="19"/>
      <c r="DPF161" s="19"/>
      <c r="DPG161" s="19"/>
      <c r="DPH161" s="19"/>
      <c r="DPI161" s="19"/>
      <c r="DPJ161" s="19"/>
      <c r="DPK161" s="19"/>
      <c r="DPL161" s="19"/>
      <c r="DPM161" s="19"/>
      <c r="DPN161" s="19"/>
      <c r="DPO161" s="19"/>
      <c r="DPP161" s="19"/>
      <c r="DPQ161" s="19"/>
      <c r="DPR161" s="19"/>
      <c r="DPS161" s="19"/>
      <c r="DPT161" s="19"/>
      <c r="DPU161" s="19"/>
      <c r="DPV161" s="19"/>
      <c r="DPW161" s="19"/>
      <c r="DPX161" s="19"/>
      <c r="DPY161" s="19"/>
      <c r="DPZ161" s="19"/>
      <c r="DQA161" s="19"/>
      <c r="DQB161" s="19"/>
      <c r="DQC161" s="19"/>
      <c r="DQD161" s="19"/>
      <c r="DQE161" s="19"/>
      <c r="DQF161" s="19"/>
      <c r="DQG161" s="19"/>
      <c r="DQH161" s="19"/>
      <c r="DQI161" s="19"/>
      <c r="DQJ161" s="19"/>
      <c r="DQK161" s="19"/>
      <c r="DQL161" s="19"/>
      <c r="DQM161" s="19"/>
      <c r="DQN161" s="19"/>
      <c r="DQO161" s="19"/>
      <c r="DQP161" s="19"/>
      <c r="DQQ161" s="19"/>
      <c r="DQR161" s="19"/>
      <c r="DQS161" s="19"/>
      <c r="DQT161" s="19"/>
      <c r="DQU161" s="19"/>
      <c r="DQV161" s="19"/>
      <c r="DQW161" s="19"/>
      <c r="DQX161" s="19"/>
      <c r="DQY161" s="19"/>
      <c r="DQZ161" s="19"/>
      <c r="DRA161" s="19"/>
      <c r="DRB161" s="19"/>
      <c r="DRC161" s="19"/>
      <c r="DRD161" s="19"/>
      <c r="DRE161" s="19"/>
      <c r="DRF161" s="19"/>
      <c r="DRG161" s="19"/>
      <c r="DRH161" s="19"/>
      <c r="DRI161" s="19"/>
      <c r="DRJ161" s="19"/>
      <c r="DRK161" s="19"/>
      <c r="DRL161" s="19"/>
      <c r="DRM161" s="19"/>
      <c r="DRN161" s="19"/>
      <c r="DRO161" s="19"/>
      <c r="DRP161" s="19"/>
      <c r="DRQ161" s="19"/>
      <c r="DRR161" s="19"/>
      <c r="DRS161" s="19"/>
      <c r="DRT161" s="19"/>
      <c r="DRU161" s="19"/>
      <c r="DRV161" s="19"/>
      <c r="DRW161" s="19"/>
      <c r="DRX161" s="19"/>
      <c r="DRY161" s="19"/>
      <c r="DRZ161" s="19"/>
      <c r="DSA161" s="19"/>
      <c r="DSB161" s="19"/>
      <c r="DSC161" s="19"/>
      <c r="DSD161" s="19"/>
      <c r="DSE161" s="19"/>
      <c r="DSF161" s="19"/>
      <c r="DSG161" s="19"/>
      <c r="DSH161" s="19"/>
      <c r="DSI161" s="19"/>
      <c r="DSJ161" s="19"/>
      <c r="DSK161" s="19"/>
      <c r="DSL161" s="19"/>
      <c r="DSM161" s="19"/>
      <c r="DSN161" s="19"/>
      <c r="DSO161" s="19"/>
      <c r="DSP161" s="19"/>
      <c r="DSQ161" s="19"/>
      <c r="DSR161" s="19"/>
      <c r="DSS161" s="19"/>
      <c r="DST161" s="19"/>
      <c r="DSU161" s="19"/>
      <c r="DSV161" s="19"/>
      <c r="DSW161" s="19"/>
      <c r="DSX161" s="19"/>
      <c r="DSY161" s="19"/>
      <c r="DSZ161" s="19"/>
      <c r="DTA161" s="19"/>
      <c r="DTB161" s="19"/>
      <c r="DTC161" s="19"/>
      <c r="DTD161" s="19"/>
      <c r="DTE161" s="19"/>
      <c r="DTF161" s="19"/>
      <c r="DTG161" s="19"/>
      <c r="DTH161" s="19"/>
      <c r="DTI161" s="19"/>
      <c r="DTJ161" s="19"/>
      <c r="DTK161" s="19"/>
      <c r="DTL161" s="19"/>
      <c r="DTM161" s="19"/>
      <c r="DTN161" s="19"/>
      <c r="DTO161" s="19"/>
      <c r="DTP161" s="19"/>
      <c r="DTQ161" s="19"/>
      <c r="DTR161" s="19"/>
      <c r="DTS161" s="19"/>
      <c r="DTT161" s="19"/>
      <c r="DTU161" s="19"/>
      <c r="DTV161" s="19"/>
      <c r="DTW161" s="19"/>
      <c r="DTX161" s="19"/>
      <c r="DTY161" s="19"/>
      <c r="DTZ161" s="19"/>
      <c r="DUA161" s="19"/>
      <c r="DUB161" s="19"/>
      <c r="DUC161" s="19"/>
      <c r="DUD161" s="19"/>
      <c r="DUE161" s="19"/>
      <c r="DUF161" s="19"/>
      <c r="DUG161" s="19"/>
      <c r="DUH161" s="19"/>
      <c r="DUI161" s="19"/>
      <c r="DUJ161" s="19"/>
      <c r="DUK161" s="19"/>
      <c r="DUL161" s="19"/>
      <c r="DUM161" s="19"/>
      <c r="DUN161" s="19"/>
      <c r="DUO161" s="19"/>
      <c r="DUP161" s="19"/>
      <c r="DUQ161" s="19"/>
      <c r="DUR161" s="19"/>
      <c r="DUS161" s="19"/>
      <c r="DUT161" s="19"/>
      <c r="DUU161" s="19"/>
      <c r="DUV161" s="19"/>
      <c r="DUW161" s="19"/>
      <c r="DUX161" s="19"/>
      <c r="DUY161" s="19"/>
      <c r="DUZ161" s="19"/>
      <c r="DVA161" s="19"/>
      <c r="DVB161" s="19"/>
      <c r="DVC161" s="19"/>
      <c r="DVD161" s="19"/>
      <c r="DVE161" s="19"/>
      <c r="DVF161" s="19"/>
      <c r="DVG161" s="19"/>
      <c r="DVH161" s="19"/>
      <c r="DVI161" s="19"/>
      <c r="DVJ161" s="19"/>
      <c r="DVK161" s="19"/>
      <c r="DVL161" s="19"/>
      <c r="DVM161" s="19"/>
      <c r="DVN161" s="19"/>
      <c r="DVO161" s="19"/>
      <c r="DVP161" s="19"/>
      <c r="DVQ161" s="19"/>
      <c r="DVR161" s="19"/>
      <c r="DVS161" s="19"/>
      <c r="DVT161" s="19"/>
      <c r="DVU161" s="19"/>
      <c r="DVV161" s="19"/>
      <c r="DVW161" s="19"/>
      <c r="DVX161" s="19"/>
      <c r="DVY161" s="19"/>
      <c r="DVZ161" s="19"/>
      <c r="DWA161" s="19"/>
      <c r="DWB161" s="19"/>
      <c r="DWC161" s="19"/>
      <c r="DWD161" s="19"/>
      <c r="DWE161" s="19"/>
      <c r="DWF161" s="19"/>
      <c r="DWG161" s="19"/>
      <c r="DWH161" s="19"/>
      <c r="DWI161" s="19"/>
      <c r="DWJ161" s="19"/>
      <c r="DWK161" s="19"/>
      <c r="DWL161" s="19"/>
      <c r="DWM161" s="19"/>
      <c r="DWN161" s="19"/>
      <c r="DWO161" s="19"/>
      <c r="DWP161" s="19"/>
      <c r="DWQ161" s="19"/>
      <c r="DWR161" s="19"/>
      <c r="DWS161" s="19"/>
      <c r="DWT161" s="19"/>
      <c r="DWU161" s="19"/>
      <c r="DWV161" s="19"/>
      <c r="DWW161" s="19"/>
      <c r="DWX161" s="19"/>
      <c r="DWY161" s="19"/>
      <c r="DWZ161" s="19"/>
      <c r="DXA161" s="19"/>
      <c r="DXB161" s="19"/>
      <c r="DXC161" s="19"/>
      <c r="DXD161" s="19"/>
      <c r="DXE161" s="19"/>
      <c r="DXF161" s="19"/>
      <c r="DXG161" s="19"/>
      <c r="DXH161" s="19"/>
      <c r="DXI161" s="19"/>
      <c r="DXJ161" s="19"/>
      <c r="DXK161" s="19"/>
      <c r="DXL161" s="19"/>
      <c r="DXM161" s="19"/>
      <c r="DXN161" s="19"/>
      <c r="DXO161" s="19"/>
      <c r="DXP161" s="19"/>
      <c r="DXQ161" s="19"/>
      <c r="DXR161" s="19"/>
      <c r="DXS161" s="19"/>
      <c r="DXT161" s="19"/>
      <c r="DXU161" s="19"/>
      <c r="DXV161" s="19"/>
      <c r="DXW161" s="19"/>
      <c r="DXX161" s="19"/>
      <c r="DXY161" s="19"/>
      <c r="DXZ161" s="19"/>
      <c r="DYA161" s="19"/>
      <c r="DYB161" s="19"/>
      <c r="DYC161" s="19"/>
      <c r="DYD161" s="19"/>
      <c r="DYE161" s="19"/>
      <c r="DYF161" s="19"/>
      <c r="DYG161" s="19"/>
      <c r="DYH161" s="19"/>
      <c r="DYI161" s="19"/>
      <c r="DYJ161" s="19"/>
      <c r="DYK161" s="19"/>
      <c r="DYL161" s="19"/>
      <c r="DYM161" s="19"/>
      <c r="DYN161" s="19"/>
      <c r="DYO161" s="19"/>
      <c r="DYP161" s="19"/>
      <c r="DYQ161" s="19"/>
      <c r="DYR161" s="19"/>
      <c r="DYS161" s="19"/>
      <c r="DYT161" s="19"/>
      <c r="DYU161" s="19"/>
      <c r="DYV161" s="19"/>
      <c r="DYW161" s="19"/>
      <c r="DYX161" s="19"/>
      <c r="DYY161" s="19"/>
      <c r="DYZ161" s="19"/>
      <c r="DZA161" s="19"/>
      <c r="DZB161" s="19"/>
      <c r="DZC161" s="19"/>
      <c r="DZD161" s="19"/>
      <c r="DZE161" s="19"/>
      <c r="DZF161" s="19"/>
      <c r="DZG161" s="19"/>
      <c r="DZH161" s="19"/>
      <c r="DZI161" s="19"/>
      <c r="DZJ161" s="19"/>
      <c r="DZK161" s="19"/>
      <c r="DZL161" s="19"/>
      <c r="DZM161" s="19"/>
      <c r="DZN161" s="19"/>
      <c r="DZO161" s="19"/>
      <c r="DZP161" s="19"/>
      <c r="DZQ161" s="19"/>
      <c r="DZR161" s="19"/>
      <c r="DZS161" s="19"/>
      <c r="DZT161" s="19"/>
      <c r="DZU161" s="19"/>
      <c r="DZV161" s="19"/>
      <c r="DZW161" s="19"/>
      <c r="DZX161" s="19"/>
      <c r="DZY161" s="19"/>
      <c r="DZZ161" s="19"/>
      <c r="EAA161" s="19"/>
      <c r="EAB161" s="19"/>
      <c r="EAC161" s="19"/>
      <c r="EAD161" s="19"/>
      <c r="EAE161" s="19"/>
      <c r="EAF161" s="19"/>
      <c r="EAG161" s="19"/>
      <c r="EAH161" s="19"/>
      <c r="EAI161" s="19"/>
      <c r="EAJ161" s="19"/>
      <c r="EAK161" s="19"/>
      <c r="EAL161" s="19"/>
      <c r="EAM161" s="19"/>
      <c r="EAN161" s="19"/>
      <c r="EAO161" s="19"/>
      <c r="EAP161" s="19"/>
      <c r="EAQ161" s="19"/>
      <c r="EAR161" s="19"/>
      <c r="EAS161" s="19"/>
      <c r="EAT161" s="19"/>
      <c r="EAU161" s="19"/>
      <c r="EAV161" s="19"/>
      <c r="EAW161" s="19"/>
      <c r="EAX161" s="19"/>
      <c r="EAY161" s="19"/>
      <c r="EAZ161" s="19"/>
      <c r="EBA161" s="19"/>
      <c r="EBB161" s="19"/>
      <c r="EBC161" s="19"/>
      <c r="EBD161" s="19"/>
      <c r="EBE161" s="19"/>
      <c r="EBF161" s="19"/>
      <c r="EBG161" s="19"/>
      <c r="EBH161" s="19"/>
      <c r="EBI161" s="19"/>
      <c r="EBJ161" s="19"/>
      <c r="EBK161" s="19"/>
      <c r="EBL161" s="19"/>
      <c r="EBM161" s="19"/>
      <c r="EBN161" s="19"/>
      <c r="EBO161" s="19"/>
      <c r="EBP161" s="19"/>
      <c r="EBQ161" s="19"/>
      <c r="EBR161" s="19"/>
      <c r="EBS161" s="19"/>
      <c r="EBT161" s="19"/>
      <c r="EBU161" s="19"/>
      <c r="EBV161" s="19"/>
      <c r="EBW161" s="19"/>
      <c r="EBX161" s="19"/>
      <c r="EBY161" s="19"/>
      <c r="EBZ161" s="19"/>
      <c r="ECA161" s="19"/>
      <c r="ECB161" s="19"/>
      <c r="ECC161" s="19"/>
      <c r="ECD161" s="19"/>
      <c r="ECE161" s="19"/>
      <c r="ECF161" s="19"/>
      <c r="ECG161" s="19"/>
      <c r="ECH161" s="19"/>
      <c r="ECI161" s="19"/>
      <c r="ECJ161" s="19"/>
      <c r="ECK161" s="19"/>
      <c r="ECL161" s="19"/>
      <c r="ECM161" s="19"/>
      <c r="ECN161" s="19"/>
      <c r="ECO161" s="19"/>
      <c r="ECP161" s="19"/>
      <c r="ECQ161" s="19"/>
      <c r="ECR161" s="19"/>
      <c r="ECS161" s="19"/>
      <c r="ECT161" s="19"/>
      <c r="ECU161" s="19"/>
      <c r="ECV161" s="19"/>
      <c r="ECW161" s="19"/>
      <c r="ECX161" s="19"/>
      <c r="ECY161" s="19"/>
      <c r="ECZ161" s="19"/>
      <c r="EDA161" s="19"/>
      <c r="EDB161" s="19"/>
      <c r="EDC161" s="19"/>
      <c r="EDD161" s="19"/>
      <c r="EDE161" s="19"/>
      <c r="EDF161" s="19"/>
      <c r="EDG161" s="19"/>
      <c r="EDH161" s="19"/>
      <c r="EDI161" s="19"/>
      <c r="EDJ161" s="19"/>
      <c r="EDK161" s="19"/>
      <c r="EDL161" s="19"/>
      <c r="EDM161" s="19"/>
      <c r="EDN161" s="19"/>
      <c r="EDO161" s="19"/>
      <c r="EDP161" s="19"/>
      <c r="EDQ161" s="19"/>
      <c r="EDR161" s="19"/>
      <c r="EDS161" s="19"/>
      <c r="EDT161" s="19"/>
      <c r="EDU161" s="19"/>
      <c r="EDV161" s="19"/>
      <c r="EDW161" s="19"/>
      <c r="EDX161" s="19"/>
      <c r="EDY161" s="19"/>
      <c r="EDZ161" s="19"/>
      <c r="EEA161" s="19"/>
      <c r="EEB161" s="19"/>
      <c r="EEC161" s="19"/>
      <c r="EED161" s="19"/>
      <c r="EEE161" s="19"/>
      <c r="EEF161" s="19"/>
      <c r="EEG161" s="19"/>
      <c r="EEH161" s="19"/>
      <c r="EEI161" s="19"/>
      <c r="EEJ161" s="19"/>
      <c r="EEK161" s="19"/>
      <c r="EEL161" s="19"/>
      <c r="EEM161" s="19"/>
      <c r="EEN161" s="19"/>
      <c r="EEO161" s="19"/>
      <c r="EEP161" s="19"/>
      <c r="EEQ161" s="19"/>
      <c r="EER161" s="19"/>
      <c r="EES161" s="19"/>
      <c r="EET161" s="19"/>
      <c r="EEU161" s="19"/>
      <c r="EEV161" s="19"/>
      <c r="EEW161" s="19"/>
      <c r="EEX161" s="19"/>
      <c r="EEY161" s="19"/>
      <c r="EEZ161" s="19"/>
      <c r="EFA161" s="19"/>
      <c r="EFB161" s="19"/>
      <c r="EFC161" s="19"/>
      <c r="EFD161" s="19"/>
      <c r="EFE161" s="19"/>
      <c r="EFF161" s="19"/>
      <c r="EFG161" s="19"/>
      <c r="EFH161" s="19"/>
      <c r="EFI161" s="19"/>
      <c r="EFJ161" s="19"/>
      <c r="EFK161" s="19"/>
      <c r="EFL161" s="19"/>
      <c r="EFM161" s="19"/>
      <c r="EFN161" s="19"/>
      <c r="EFO161" s="19"/>
      <c r="EFP161" s="19"/>
      <c r="EFQ161" s="19"/>
      <c r="EFR161" s="19"/>
      <c r="EFS161" s="19"/>
      <c r="EFT161" s="19"/>
      <c r="EFU161" s="19"/>
      <c r="EFV161" s="19"/>
      <c r="EFW161" s="19"/>
      <c r="EFX161" s="19"/>
      <c r="EFY161" s="19"/>
      <c r="EFZ161" s="19"/>
      <c r="EGA161" s="19"/>
      <c r="EGB161" s="19"/>
      <c r="EGC161" s="19"/>
      <c r="EGD161" s="19"/>
      <c r="EGE161" s="19"/>
      <c r="EGF161" s="19"/>
      <c r="EGG161" s="19"/>
      <c r="EGH161" s="19"/>
      <c r="EGI161" s="19"/>
      <c r="EGJ161" s="19"/>
      <c r="EGK161" s="19"/>
      <c r="EGL161" s="19"/>
      <c r="EGM161" s="19"/>
      <c r="EGN161" s="19"/>
      <c r="EGO161" s="19"/>
      <c r="EGP161" s="19"/>
      <c r="EGQ161" s="19"/>
      <c r="EGR161" s="19"/>
      <c r="EGS161" s="19"/>
      <c r="EGT161" s="19"/>
      <c r="EGU161" s="19"/>
      <c r="EGV161" s="19"/>
      <c r="EGW161" s="19"/>
      <c r="EGX161" s="19"/>
      <c r="EGY161" s="19"/>
      <c r="EGZ161" s="19"/>
      <c r="EHA161" s="19"/>
      <c r="EHB161" s="19"/>
      <c r="EHC161" s="19"/>
      <c r="EHD161" s="19"/>
      <c r="EHE161" s="19"/>
      <c r="EHF161" s="19"/>
      <c r="EHG161" s="19"/>
      <c r="EHH161" s="19"/>
      <c r="EHI161" s="19"/>
      <c r="EHJ161" s="19"/>
      <c r="EHK161" s="19"/>
      <c r="EHL161" s="19"/>
      <c r="EHM161" s="19"/>
      <c r="EHN161" s="19"/>
      <c r="EHO161" s="19"/>
      <c r="EHP161" s="19"/>
      <c r="EHQ161" s="19"/>
      <c r="EHR161" s="19"/>
      <c r="EHS161" s="19"/>
      <c r="EHT161" s="19"/>
      <c r="EHU161" s="19"/>
      <c r="EHV161" s="19"/>
      <c r="EHW161" s="19"/>
      <c r="EHX161" s="19"/>
      <c r="EHY161" s="19"/>
      <c r="EHZ161" s="19"/>
      <c r="EIA161" s="19"/>
      <c r="EIB161" s="19"/>
      <c r="EIC161" s="19"/>
      <c r="EID161" s="19"/>
      <c r="EIE161" s="19"/>
      <c r="EIF161" s="19"/>
      <c r="EIG161" s="19"/>
      <c r="EIH161" s="19"/>
      <c r="EII161" s="19"/>
      <c r="EIJ161" s="19"/>
      <c r="EIK161" s="19"/>
      <c r="EIL161" s="19"/>
      <c r="EIM161" s="19"/>
      <c r="EIN161" s="19"/>
      <c r="EIO161" s="19"/>
      <c r="EIP161" s="19"/>
      <c r="EIQ161" s="19"/>
      <c r="EIR161" s="19"/>
      <c r="EIS161" s="19"/>
      <c r="EIT161" s="19"/>
      <c r="EIU161" s="19"/>
      <c r="EIV161" s="19"/>
      <c r="EIW161" s="19"/>
      <c r="EIX161" s="19"/>
      <c r="EIY161" s="19"/>
      <c r="EIZ161" s="19"/>
      <c r="EJA161" s="19"/>
      <c r="EJB161" s="19"/>
      <c r="EJC161" s="19"/>
      <c r="EJD161" s="19"/>
      <c r="EJE161" s="19"/>
      <c r="EJF161" s="19"/>
      <c r="EJG161" s="19"/>
      <c r="EJH161" s="19"/>
      <c r="EJI161" s="19"/>
      <c r="EJJ161" s="19"/>
      <c r="EJK161" s="19"/>
      <c r="EJL161" s="19"/>
      <c r="EJM161" s="19"/>
      <c r="EJN161" s="19"/>
      <c r="EJO161" s="19"/>
      <c r="EJP161" s="19"/>
      <c r="EJQ161" s="19"/>
      <c r="EJR161" s="19"/>
      <c r="EJS161" s="19"/>
      <c r="EJT161" s="19"/>
      <c r="EJU161" s="19"/>
      <c r="EJV161" s="19"/>
      <c r="EJW161" s="19"/>
      <c r="EJX161" s="19"/>
      <c r="EJY161" s="19"/>
      <c r="EJZ161" s="19"/>
      <c r="EKA161" s="19"/>
      <c r="EKB161" s="19"/>
      <c r="EKC161" s="19"/>
      <c r="EKD161" s="19"/>
      <c r="EKE161" s="19"/>
      <c r="EKF161" s="19"/>
      <c r="EKG161" s="19"/>
      <c r="EKH161" s="19"/>
      <c r="EKI161" s="19"/>
      <c r="EKJ161" s="19"/>
      <c r="EKK161" s="19"/>
      <c r="EKL161" s="19"/>
      <c r="EKM161" s="19"/>
      <c r="EKN161" s="19"/>
      <c r="EKO161" s="19"/>
      <c r="EKP161" s="19"/>
      <c r="EKQ161" s="19"/>
      <c r="EKR161" s="19"/>
      <c r="EKS161" s="19"/>
      <c r="EKT161" s="19"/>
      <c r="EKU161" s="19"/>
      <c r="EKV161" s="19"/>
      <c r="EKW161" s="19"/>
      <c r="EKX161" s="19"/>
      <c r="EKY161" s="19"/>
      <c r="EKZ161" s="19"/>
      <c r="ELA161" s="19"/>
      <c r="ELB161" s="19"/>
      <c r="ELC161" s="19"/>
      <c r="ELD161" s="19"/>
      <c r="ELE161" s="19"/>
      <c r="ELF161" s="19"/>
      <c r="ELG161" s="19"/>
      <c r="ELH161" s="19"/>
      <c r="ELI161" s="19"/>
      <c r="ELJ161" s="19"/>
      <c r="ELK161" s="19"/>
      <c r="ELL161" s="19"/>
      <c r="ELM161" s="19"/>
      <c r="ELN161" s="19"/>
      <c r="ELO161" s="19"/>
      <c r="ELP161" s="19"/>
      <c r="ELQ161" s="19"/>
      <c r="ELR161" s="19"/>
      <c r="ELS161" s="19"/>
      <c r="ELT161" s="19"/>
      <c r="ELU161" s="19"/>
      <c r="ELV161" s="19"/>
      <c r="ELW161" s="19"/>
      <c r="ELX161" s="19"/>
      <c r="ELY161" s="19"/>
      <c r="ELZ161" s="19"/>
      <c r="EMA161" s="19"/>
      <c r="EMB161" s="19"/>
      <c r="EMC161" s="19"/>
      <c r="EMD161" s="19"/>
      <c r="EME161" s="19"/>
      <c r="EMF161" s="19"/>
      <c r="EMG161" s="19"/>
      <c r="EMH161" s="19"/>
      <c r="EMI161" s="19"/>
      <c r="EMJ161" s="19"/>
      <c r="EMK161" s="19"/>
      <c r="EML161" s="19"/>
      <c r="EMM161" s="19"/>
      <c r="EMN161" s="19"/>
      <c r="EMO161" s="19"/>
      <c r="EMP161" s="19"/>
      <c r="EMQ161" s="19"/>
      <c r="EMR161" s="19"/>
      <c r="EMS161" s="19"/>
      <c r="EMT161" s="19"/>
      <c r="EMU161" s="19"/>
      <c r="EMV161" s="19"/>
      <c r="EMW161" s="19"/>
      <c r="EMX161" s="19"/>
      <c r="EMY161" s="19"/>
      <c r="EMZ161" s="19"/>
      <c r="ENA161" s="19"/>
      <c r="ENB161" s="19"/>
      <c r="ENC161" s="19"/>
      <c r="END161" s="19"/>
      <c r="ENE161" s="19"/>
      <c r="ENF161" s="19"/>
      <c r="ENG161" s="19"/>
      <c r="ENH161" s="19"/>
      <c r="ENI161" s="19"/>
      <c r="ENJ161" s="19"/>
      <c r="ENK161" s="19"/>
      <c r="ENL161" s="19"/>
      <c r="ENM161" s="19"/>
      <c r="ENN161" s="19"/>
      <c r="ENO161" s="19"/>
      <c r="ENP161" s="19"/>
      <c r="ENQ161" s="19"/>
      <c r="ENR161" s="19"/>
      <c r="ENS161" s="19"/>
      <c r="ENT161" s="19"/>
      <c r="ENU161" s="19"/>
      <c r="ENV161" s="19"/>
      <c r="ENW161" s="19"/>
      <c r="ENX161" s="19"/>
      <c r="ENY161" s="19"/>
      <c r="ENZ161" s="19"/>
      <c r="EOA161" s="19"/>
      <c r="EOB161" s="19"/>
      <c r="EOC161" s="19"/>
      <c r="EOD161" s="19"/>
      <c r="EOE161" s="19"/>
      <c r="EOF161" s="19"/>
      <c r="EOG161" s="19"/>
      <c r="EOH161" s="19"/>
      <c r="EOI161" s="19"/>
      <c r="EOJ161" s="19"/>
      <c r="EOK161" s="19"/>
      <c r="EOL161" s="19"/>
      <c r="EOM161" s="19"/>
      <c r="EON161" s="19"/>
      <c r="EOO161" s="19"/>
      <c r="EOP161" s="19"/>
      <c r="EOQ161" s="19"/>
      <c r="EOR161" s="19"/>
      <c r="EOS161" s="19"/>
      <c r="EOT161" s="19"/>
      <c r="EOU161" s="19"/>
      <c r="EOV161" s="19"/>
      <c r="EOW161" s="19"/>
      <c r="EOX161" s="19"/>
      <c r="EOY161" s="19"/>
      <c r="EOZ161" s="19"/>
      <c r="EPA161" s="19"/>
      <c r="EPB161" s="19"/>
      <c r="EPC161" s="19"/>
      <c r="EPD161" s="19"/>
      <c r="EPE161" s="19"/>
      <c r="EPF161" s="19"/>
      <c r="EPG161" s="19"/>
      <c r="EPH161" s="19"/>
      <c r="EPI161" s="19"/>
      <c r="EPJ161" s="19"/>
      <c r="EPK161" s="19"/>
      <c r="EPL161" s="19"/>
      <c r="EPM161" s="19"/>
      <c r="EPN161" s="19"/>
      <c r="EPO161" s="19"/>
      <c r="EPP161" s="19"/>
      <c r="EPQ161" s="19"/>
      <c r="EPR161" s="19"/>
      <c r="EPS161" s="19"/>
      <c r="EPT161" s="19"/>
      <c r="EPU161" s="19"/>
      <c r="EPV161" s="19"/>
      <c r="EPW161" s="19"/>
      <c r="EPX161" s="19"/>
      <c r="EPY161" s="19"/>
      <c r="EPZ161" s="19"/>
      <c r="EQA161" s="19"/>
      <c r="EQB161" s="19"/>
      <c r="EQC161" s="19"/>
      <c r="EQD161" s="19"/>
      <c r="EQE161" s="19"/>
      <c r="EQF161" s="19"/>
      <c r="EQG161" s="19"/>
      <c r="EQH161" s="19"/>
      <c r="EQI161" s="19"/>
      <c r="EQJ161" s="19"/>
      <c r="EQK161" s="19"/>
      <c r="EQL161" s="19"/>
      <c r="EQM161" s="19"/>
      <c r="EQN161" s="19"/>
      <c r="EQO161" s="19"/>
      <c r="EQP161" s="19"/>
      <c r="EQQ161" s="19"/>
      <c r="EQR161" s="19"/>
      <c r="EQS161" s="19"/>
      <c r="EQT161" s="19"/>
      <c r="EQU161" s="19"/>
      <c r="EQV161" s="19"/>
      <c r="EQW161" s="19"/>
      <c r="EQX161" s="19"/>
      <c r="EQY161" s="19"/>
      <c r="EQZ161" s="19"/>
      <c r="ERA161" s="19"/>
      <c r="ERB161" s="19"/>
      <c r="ERC161" s="19"/>
      <c r="ERD161" s="19"/>
      <c r="ERE161" s="19"/>
      <c r="ERF161" s="19"/>
      <c r="ERG161" s="19"/>
      <c r="ERH161" s="19"/>
      <c r="ERI161" s="19"/>
      <c r="ERJ161" s="19"/>
      <c r="ERK161" s="19"/>
      <c r="ERL161" s="19"/>
      <c r="ERM161" s="19"/>
      <c r="ERN161" s="19"/>
      <c r="ERO161" s="19"/>
      <c r="ERP161" s="19"/>
      <c r="ERQ161" s="19"/>
      <c r="ERR161" s="19"/>
      <c r="ERS161" s="19"/>
      <c r="ERT161" s="19"/>
      <c r="ERU161" s="19"/>
      <c r="ERV161" s="19"/>
      <c r="ERW161" s="19"/>
      <c r="ERX161" s="19"/>
      <c r="ERY161" s="19"/>
      <c r="ERZ161" s="19"/>
      <c r="ESA161" s="19"/>
      <c r="ESB161" s="19"/>
      <c r="ESC161" s="19"/>
      <c r="ESD161" s="19"/>
      <c r="ESE161" s="19"/>
      <c r="ESF161" s="19"/>
      <c r="ESG161" s="19"/>
      <c r="ESH161" s="19"/>
      <c r="ESI161" s="19"/>
      <c r="ESJ161" s="19"/>
      <c r="ESK161" s="19"/>
      <c r="ESL161" s="19"/>
      <c r="ESM161" s="19"/>
      <c r="ESN161" s="19"/>
      <c r="ESO161" s="19"/>
      <c r="ESP161" s="19"/>
      <c r="ESQ161" s="19"/>
      <c r="ESR161" s="19"/>
      <c r="ESS161" s="19"/>
      <c r="EST161" s="19"/>
      <c r="ESU161" s="19"/>
      <c r="ESV161" s="19"/>
      <c r="ESW161" s="19"/>
      <c r="ESX161" s="19"/>
      <c r="ESY161" s="19"/>
      <c r="ESZ161" s="19"/>
      <c r="ETA161" s="19"/>
      <c r="ETB161" s="19"/>
      <c r="ETC161" s="19"/>
      <c r="ETD161" s="19"/>
      <c r="ETE161" s="19"/>
      <c r="ETF161" s="19"/>
      <c r="ETG161" s="19"/>
      <c r="ETH161" s="19"/>
      <c r="ETI161" s="19"/>
      <c r="ETJ161" s="19"/>
      <c r="ETK161" s="19"/>
      <c r="ETL161" s="19"/>
      <c r="ETM161" s="19"/>
      <c r="ETN161" s="19"/>
      <c r="ETO161" s="19"/>
      <c r="ETP161" s="19"/>
      <c r="ETQ161" s="19"/>
      <c r="ETR161" s="19"/>
      <c r="ETS161" s="19"/>
      <c r="ETT161" s="19"/>
      <c r="ETU161" s="19"/>
      <c r="ETV161" s="19"/>
      <c r="ETW161" s="19"/>
      <c r="ETX161" s="19"/>
      <c r="ETY161" s="19"/>
      <c r="ETZ161" s="19"/>
      <c r="EUA161" s="19"/>
      <c r="EUB161" s="19"/>
      <c r="EUC161" s="19"/>
      <c r="EUD161" s="19"/>
      <c r="EUE161" s="19"/>
      <c r="EUF161" s="19"/>
      <c r="EUG161" s="19"/>
      <c r="EUH161" s="19"/>
      <c r="EUI161" s="19"/>
      <c r="EUJ161" s="19"/>
      <c r="EUK161" s="19"/>
      <c r="EUL161" s="19"/>
      <c r="EUM161" s="19"/>
      <c r="EUN161" s="19"/>
      <c r="EUO161" s="19"/>
      <c r="EUP161" s="19"/>
      <c r="EUQ161" s="19"/>
      <c r="EUR161" s="19"/>
      <c r="EUS161" s="19"/>
      <c r="EUT161" s="19"/>
      <c r="EUU161" s="19"/>
      <c r="EUV161" s="19"/>
      <c r="EUW161" s="19"/>
      <c r="EUX161" s="19"/>
      <c r="EUY161" s="19"/>
      <c r="EUZ161" s="19"/>
      <c r="EVA161" s="19"/>
      <c r="EVB161" s="19"/>
      <c r="EVC161" s="19"/>
      <c r="EVD161" s="19"/>
      <c r="EVE161" s="19"/>
      <c r="EVF161" s="19"/>
      <c r="EVG161" s="19"/>
      <c r="EVH161" s="19"/>
      <c r="EVI161" s="19"/>
      <c r="EVJ161" s="19"/>
      <c r="EVK161" s="19"/>
      <c r="EVL161" s="19"/>
      <c r="EVM161" s="19"/>
      <c r="EVN161" s="19"/>
      <c r="EVO161" s="19"/>
      <c r="EVP161" s="19"/>
      <c r="EVQ161" s="19"/>
      <c r="EVR161" s="19"/>
      <c r="EVS161" s="19"/>
      <c r="EVT161" s="19"/>
      <c r="EVU161" s="19"/>
      <c r="EVV161" s="19"/>
      <c r="EVW161" s="19"/>
      <c r="EVX161" s="19"/>
      <c r="EVY161" s="19"/>
      <c r="EVZ161" s="19"/>
      <c r="EWA161" s="19"/>
      <c r="EWB161" s="19"/>
      <c r="EWC161" s="19"/>
      <c r="EWD161" s="19"/>
      <c r="EWE161" s="19"/>
      <c r="EWF161" s="19"/>
      <c r="EWG161" s="19"/>
      <c r="EWH161" s="19"/>
      <c r="EWI161" s="19"/>
      <c r="EWJ161" s="19"/>
      <c r="EWK161" s="19"/>
      <c r="EWL161" s="19"/>
      <c r="EWM161" s="19"/>
      <c r="EWN161" s="19"/>
      <c r="EWO161" s="19"/>
      <c r="EWP161" s="19"/>
      <c r="EWQ161" s="19"/>
      <c r="EWR161" s="19"/>
      <c r="EWS161" s="19"/>
      <c r="EWT161" s="19"/>
      <c r="EWU161" s="19"/>
      <c r="EWV161" s="19"/>
      <c r="EWW161" s="19"/>
      <c r="EWX161" s="19"/>
      <c r="EWY161" s="19"/>
      <c r="EWZ161" s="19"/>
      <c r="EXA161" s="19"/>
      <c r="EXB161" s="19"/>
      <c r="EXC161" s="19"/>
      <c r="EXD161" s="19"/>
      <c r="EXE161" s="19"/>
      <c r="EXF161" s="19"/>
      <c r="EXG161" s="19"/>
      <c r="EXH161" s="19"/>
      <c r="EXI161" s="19"/>
      <c r="EXJ161" s="19"/>
      <c r="EXK161" s="19"/>
      <c r="EXL161" s="19"/>
      <c r="EXM161" s="19"/>
      <c r="EXN161" s="19"/>
      <c r="EXO161" s="19"/>
      <c r="EXP161" s="19"/>
      <c r="EXQ161" s="19"/>
      <c r="EXR161" s="19"/>
      <c r="EXS161" s="19"/>
      <c r="EXT161" s="19"/>
      <c r="EXU161" s="19"/>
      <c r="EXV161" s="19"/>
      <c r="EXW161" s="19"/>
      <c r="EXX161" s="19"/>
      <c r="EXY161" s="19"/>
      <c r="EXZ161" s="19"/>
      <c r="EYA161" s="19"/>
      <c r="EYB161" s="19"/>
      <c r="EYC161" s="19"/>
      <c r="EYD161" s="19"/>
      <c r="EYE161" s="19"/>
      <c r="EYF161" s="19"/>
      <c r="EYG161" s="19"/>
      <c r="EYH161" s="19"/>
      <c r="EYI161" s="19"/>
      <c r="EYJ161" s="19"/>
      <c r="EYK161" s="19"/>
      <c r="EYL161" s="19"/>
      <c r="EYM161" s="19"/>
      <c r="EYN161" s="19"/>
      <c r="EYO161" s="19"/>
      <c r="EYP161" s="19"/>
      <c r="EYQ161" s="19"/>
      <c r="EYR161" s="19"/>
      <c r="EYS161" s="19"/>
      <c r="EYT161" s="19"/>
      <c r="EYU161" s="19"/>
      <c r="EYV161" s="19"/>
      <c r="EYW161" s="19"/>
      <c r="EYX161" s="19"/>
      <c r="EYY161" s="19"/>
      <c r="EYZ161" s="19"/>
      <c r="EZA161" s="19"/>
      <c r="EZB161" s="19"/>
      <c r="EZC161" s="19"/>
      <c r="EZD161" s="19"/>
      <c r="EZE161" s="19"/>
      <c r="EZF161" s="19"/>
      <c r="EZG161" s="19"/>
      <c r="EZH161" s="19"/>
      <c r="EZI161" s="19"/>
      <c r="EZJ161" s="19"/>
      <c r="EZK161" s="19"/>
      <c r="EZL161" s="19"/>
      <c r="EZM161" s="19"/>
      <c r="EZN161" s="19"/>
      <c r="EZO161" s="19"/>
      <c r="EZP161" s="19"/>
      <c r="EZQ161" s="19"/>
      <c r="EZR161" s="19"/>
      <c r="EZS161" s="19"/>
      <c r="EZT161" s="19"/>
      <c r="EZU161" s="19"/>
      <c r="EZV161" s="19"/>
      <c r="EZW161" s="19"/>
      <c r="EZX161" s="19"/>
      <c r="EZY161" s="19"/>
      <c r="EZZ161" s="19"/>
      <c r="FAA161" s="19"/>
      <c r="FAB161" s="19"/>
      <c r="FAC161" s="19"/>
      <c r="FAD161" s="19"/>
      <c r="FAE161" s="19"/>
      <c r="FAF161" s="19"/>
      <c r="FAG161" s="19"/>
      <c r="FAH161" s="19"/>
      <c r="FAI161" s="19"/>
      <c r="FAJ161" s="19"/>
      <c r="FAK161" s="19"/>
      <c r="FAL161" s="19"/>
      <c r="FAM161" s="19"/>
      <c r="FAN161" s="19"/>
      <c r="FAO161" s="19"/>
      <c r="FAP161" s="19"/>
      <c r="FAQ161" s="19"/>
      <c r="FAR161" s="19"/>
      <c r="FAS161" s="19"/>
      <c r="FAT161" s="19"/>
      <c r="FAU161" s="19"/>
      <c r="FAV161" s="19"/>
      <c r="FAW161" s="19"/>
      <c r="FAX161" s="19"/>
      <c r="FAY161" s="19"/>
      <c r="FAZ161" s="19"/>
      <c r="FBA161" s="19"/>
      <c r="FBB161" s="19"/>
      <c r="FBC161" s="19"/>
      <c r="FBD161" s="19"/>
      <c r="FBE161" s="19"/>
      <c r="FBF161" s="19"/>
      <c r="FBG161" s="19"/>
      <c r="FBH161" s="19"/>
      <c r="FBI161" s="19"/>
      <c r="FBJ161" s="19"/>
      <c r="FBK161" s="19"/>
      <c r="FBL161" s="19"/>
      <c r="FBM161" s="19"/>
      <c r="FBN161" s="19"/>
      <c r="FBO161" s="19"/>
      <c r="FBP161" s="19"/>
      <c r="FBQ161" s="19"/>
      <c r="FBR161" s="19"/>
      <c r="FBS161" s="19"/>
      <c r="FBT161" s="19"/>
      <c r="FBU161" s="19"/>
      <c r="FBV161" s="19"/>
      <c r="FBW161" s="19"/>
      <c r="FBX161" s="19"/>
      <c r="FBY161" s="19"/>
      <c r="FBZ161" s="19"/>
      <c r="FCA161" s="19"/>
      <c r="FCB161" s="19"/>
      <c r="FCC161" s="19"/>
      <c r="FCD161" s="19"/>
      <c r="FCE161" s="19"/>
      <c r="FCF161" s="19"/>
      <c r="FCG161" s="19"/>
      <c r="FCH161" s="19"/>
      <c r="FCI161" s="19"/>
      <c r="FCJ161" s="19"/>
      <c r="FCK161" s="19"/>
      <c r="FCL161" s="19"/>
      <c r="FCM161" s="19"/>
      <c r="FCN161" s="19"/>
      <c r="FCO161" s="19"/>
      <c r="FCP161" s="19"/>
      <c r="FCQ161" s="19"/>
      <c r="FCR161" s="19"/>
      <c r="FCS161" s="19"/>
      <c r="FCT161" s="19"/>
      <c r="FCU161" s="19"/>
      <c r="FCV161" s="19"/>
      <c r="FCW161" s="19"/>
      <c r="FCX161" s="19"/>
      <c r="FCY161" s="19"/>
      <c r="FCZ161" s="19"/>
      <c r="FDA161" s="19"/>
      <c r="FDB161" s="19"/>
      <c r="FDC161" s="19"/>
      <c r="FDD161" s="19"/>
      <c r="FDE161" s="19"/>
      <c r="FDF161" s="19"/>
      <c r="FDG161" s="19"/>
      <c r="FDH161" s="19"/>
      <c r="FDI161" s="19"/>
      <c r="FDJ161" s="19"/>
      <c r="FDK161" s="19"/>
      <c r="FDL161" s="19"/>
      <c r="FDM161" s="19"/>
      <c r="FDN161" s="19"/>
      <c r="FDO161" s="19"/>
      <c r="FDP161" s="19"/>
      <c r="FDQ161" s="19"/>
      <c r="FDR161" s="19"/>
      <c r="FDS161" s="19"/>
      <c r="FDT161" s="19"/>
      <c r="FDU161" s="19"/>
      <c r="FDV161" s="19"/>
      <c r="FDW161" s="19"/>
      <c r="FDX161" s="19"/>
      <c r="FDY161" s="19"/>
      <c r="FDZ161" s="19"/>
      <c r="FEA161" s="19"/>
      <c r="FEB161" s="19"/>
      <c r="FEC161" s="19"/>
      <c r="FED161" s="19"/>
      <c r="FEE161" s="19"/>
      <c r="FEF161" s="19"/>
      <c r="FEG161" s="19"/>
      <c r="FEH161" s="19"/>
      <c r="FEI161" s="19"/>
      <c r="FEJ161" s="19"/>
      <c r="FEK161" s="19"/>
      <c r="FEL161" s="19"/>
      <c r="FEM161" s="19"/>
      <c r="FEN161" s="19"/>
      <c r="FEO161" s="19"/>
      <c r="FEP161" s="19"/>
      <c r="FEQ161" s="19"/>
      <c r="FER161" s="19"/>
      <c r="FES161" s="19"/>
      <c r="FET161" s="19"/>
      <c r="FEU161" s="19"/>
      <c r="FEV161" s="19"/>
      <c r="FEW161" s="19"/>
      <c r="FEX161" s="19"/>
      <c r="FEY161" s="19"/>
      <c r="FEZ161" s="19"/>
      <c r="FFA161" s="19"/>
      <c r="FFB161" s="19"/>
      <c r="FFC161" s="19"/>
      <c r="FFD161" s="19"/>
      <c r="FFE161" s="19"/>
      <c r="FFF161" s="19"/>
      <c r="FFG161" s="19"/>
      <c r="FFH161" s="19"/>
      <c r="FFI161" s="19"/>
      <c r="FFJ161" s="19"/>
      <c r="FFK161" s="19"/>
      <c r="FFL161" s="19"/>
      <c r="FFM161" s="19"/>
      <c r="FFN161" s="19"/>
      <c r="FFO161" s="19"/>
      <c r="FFP161" s="19"/>
      <c r="FFQ161" s="19"/>
      <c r="FFR161" s="19"/>
      <c r="FFS161" s="19"/>
      <c r="FFT161" s="19"/>
      <c r="FFU161" s="19"/>
      <c r="FFV161" s="19"/>
      <c r="FFW161" s="19"/>
      <c r="FFX161" s="19"/>
      <c r="FFY161" s="19"/>
      <c r="FFZ161" s="19"/>
      <c r="FGA161" s="19"/>
      <c r="FGB161" s="19"/>
      <c r="FGC161" s="19"/>
      <c r="FGD161" s="19"/>
      <c r="FGE161" s="19"/>
      <c r="FGF161" s="19"/>
      <c r="FGG161" s="19"/>
      <c r="FGH161" s="19"/>
      <c r="FGI161" s="19"/>
      <c r="FGJ161" s="19"/>
      <c r="FGK161" s="19"/>
      <c r="FGL161" s="19"/>
      <c r="FGM161" s="19"/>
      <c r="FGN161" s="19"/>
      <c r="FGO161" s="19"/>
      <c r="FGP161" s="19"/>
      <c r="FGQ161" s="19"/>
      <c r="FGR161" s="19"/>
      <c r="FGS161" s="19"/>
      <c r="FGT161" s="19"/>
      <c r="FGU161" s="19"/>
      <c r="FGV161" s="19"/>
      <c r="FGW161" s="19"/>
      <c r="FGX161" s="19"/>
      <c r="FGY161" s="19"/>
      <c r="FGZ161" s="19"/>
      <c r="FHA161" s="19"/>
      <c r="FHB161" s="19"/>
      <c r="FHC161" s="19"/>
      <c r="FHD161" s="19"/>
      <c r="FHE161" s="19"/>
      <c r="FHF161" s="19"/>
      <c r="FHG161" s="19"/>
      <c r="FHH161" s="19"/>
      <c r="FHI161" s="19"/>
      <c r="FHJ161" s="19"/>
      <c r="FHK161" s="19"/>
      <c r="FHL161" s="19"/>
      <c r="FHM161" s="19"/>
      <c r="FHN161" s="19"/>
      <c r="FHO161" s="19"/>
      <c r="FHP161" s="19"/>
      <c r="FHQ161" s="19"/>
      <c r="FHR161" s="19"/>
      <c r="FHS161" s="19"/>
      <c r="FHT161" s="19"/>
      <c r="FHU161" s="19"/>
      <c r="FHV161" s="19"/>
      <c r="FHW161" s="19"/>
      <c r="FHX161" s="19"/>
      <c r="FHY161" s="19"/>
      <c r="FHZ161" s="19"/>
      <c r="FIA161" s="19"/>
      <c r="FIB161" s="19"/>
      <c r="FIC161" s="19"/>
      <c r="FID161" s="19"/>
      <c r="FIE161" s="19"/>
      <c r="FIF161" s="19"/>
      <c r="FIG161" s="19"/>
      <c r="FIH161" s="19"/>
      <c r="FII161" s="19"/>
      <c r="FIJ161" s="19"/>
      <c r="FIK161" s="19"/>
      <c r="FIL161" s="19"/>
      <c r="FIM161" s="19"/>
      <c r="FIN161" s="19"/>
      <c r="FIO161" s="19"/>
      <c r="FIP161" s="19"/>
      <c r="FIQ161" s="19"/>
      <c r="FIR161" s="19"/>
      <c r="FIS161" s="19"/>
      <c r="FIT161" s="19"/>
      <c r="FIU161" s="19"/>
      <c r="FIV161" s="19"/>
      <c r="FIW161" s="19"/>
      <c r="FIX161" s="19"/>
      <c r="FIY161" s="19"/>
      <c r="FIZ161" s="19"/>
      <c r="FJA161" s="19"/>
      <c r="FJB161" s="19"/>
      <c r="FJC161" s="19"/>
      <c r="FJD161" s="19"/>
      <c r="FJE161" s="19"/>
      <c r="FJF161" s="19"/>
      <c r="FJG161" s="19"/>
      <c r="FJH161" s="19"/>
      <c r="FJI161" s="19"/>
      <c r="FJJ161" s="19"/>
      <c r="FJK161" s="19"/>
      <c r="FJL161" s="19"/>
      <c r="FJM161" s="19"/>
      <c r="FJN161" s="19"/>
      <c r="FJO161" s="19"/>
      <c r="FJP161" s="19"/>
      <c r="FJQ161" s="19"/>
      <c r="FJR161" s="19"/>
      <c r="FJS161" s="19"/>
      <c r="FJT161" s="19"/>
      <c r="FJU161" s="19"/>
      <c r="FJV161" s="19"/>
      <c r="FJW161" s="19"/>
      <c r="FJX161" s="19"/>
      <c r="FJY161" s="19"/>
      <c r="FJZ161" s="19"/>
      <c r="FKA161" s="19"/>
      <c r="FKB161" s="19"/>
      <c r="FKC161" s="19"/>
      <c r="FKD161" s="19"/>
      <c r="FKE161" s="19"/>
      <c r="FKF161" s="19"/>
      <c r="FKG161" s="19"/>
      <c r="FKH161" s="19"/>
      <c r="FKI161" s="19"/>
      <c r="FKJ161" s="19"/>
      <c r="FKK161" s="19"/>
      <c r="FKL161" s="19"/>
      <c r="FKM161" s="19"/>
      <c r="FKN161" s="19"/>
      <c r="FKO161" s="19"/>
      <c r="FKP161" s="19"/>
      <c r="FKQ161" s="19"/>
      <c r="FKR161" s="19"/>
      <c r="FKS161" s="19"/>
      <c r="FKT161" s="19"/>
      <c r="FKU161" s="19"/>
      <c r="FKV161" s="19"/>
      <c r="FKW161" s="19"/>
      <c r="FKX161" s="19"/>
      <c r="FKY161" s="19"/>
      <c r="FKZ161" s="19"/>
      <c r="FLA161" s="19"/>
      <c r="FLB161" s="19"/>
      <c r="FLC161" s="19"/>
      <c r="FLD161" s="19"/>
      <c r="FLE161" s="19"/>
      <c r="FLF161" s="19"/>
      <c r="FLG161" s="19"/>
      <c r="FLH161" s="19"/>
      <c r="FLI161" s="19"/>
      <c r="FLJ161" s="19"/>
      <c r="FLK161" s="19"/>
      <c r="FLL161" s="19"/>
      <c r="FLM161" s="19"/>
      <c r="FLN161" s="19"/>
      <c r="FLO161" s="19"/>
      <c r="FLP161" s="19"/>
      <c r="FLQ161" s="19"/>
      <c r="FLR161" s="19"/>
      <c r="FLS161" s="19"/>
      <c r="FLT161" s="19"/>
      <c r="FLU161" s="19"/>
      <c r="FLV161" s="19"/>
      <c r="FLW161" s="19"/>
      <c r="FLX161" s="19"/>
      <c r="FLY161" s="19"/>
      <c r="FLZ161" s="19"/>
      <c r="FMA161" s="19"/>
      <c r="FMB161" s="19"/>
      <c r="FMC161" s="19"/>
      <c r="FMD161" s="19"/>
      <c r="FME161" s="19"/>
      <c r="FMF161" s="19"/>
      <c r="FMG161" s="19"/>
      <c r="FMH161" s="19"/>
      <c r="FMI161" s="19"/>
      <c r="FMJ161" s="19"/>
      <c r="FMK161" s="19"/>
      <c r="FML161" s="19"/>
      <c r="FMM161" s="19"/>
      <c r="FMN161" s="19"/>
      <c r="FMO161" s="19"/>
      <c r="FMP161" s="19"/>
      <c r="FMQ161" s="19"/>
      <c r="FMR161" s="19"/>
      <c r="FMS161" s="19"/>
      <c r="FMT161" s="19"/>
      <c r="FMU161" s="19"/>
      <c r="FMV161" s="19"/>
      <c r="FMW161" s="19"/>
      <c r="FMX161" s="19"/>
      <c r="FMY161" s="19"/>
      <c r="FMZ161" s="19"/>
      <c r="FNA161" s="19"/>
      <c r="FNB161" s="19"/>
      <c r="FNC161" s="19"/>
      <c r="FND161" s="19"/>
      <c r="FNE161" s="19"/>
      <c r="FNF161" s="19"/>
      <c r="FNG161" s="19"/>
      <c r="FNH161" s="19"/>
      <c r="FNI161" s="19"/>
      <c r="FNJ161" s="19"/>
      <c r="FNK161" s="19"/>
      <c r="FNL161" s="19"/>
      <c r="FNM161" s="19"/>
      <c r="FNN161" s="19"/>
      <c r="FNO161" s="19"/>
      <c r="FNP161" s="19"/>
      <c r="FNQ161" s="19"/>
      <c r="FNR161" s="19"/>
      <c r="FNS161" s="19"/>
      <c r="FNT161" s="19"/>
      <c r="FNU161" s="19"/>
      <c r="FNV161" s="19"/>
      <c r="FNW161" s="19"/>
      <c r="FNX161" s="19"/>
      <c r="FNY161" s="19"/>
      <c r="FNZ161" s="19"/>
      <c r="FOA161" s="19"/>
      <c r="FOB161" s="19"/>
      <c r="FOC161" s="19"/>
      <c r="FOD161" s="19"/>
      <c r="FOE161" s="19"/>
      <c r="FOF161" s="19"/>
      <c r="FOG161" s="19"/>
      <c r="FOH161" s="19"/>
      <c r="FOI161" s="19"/>
      <c r="FOJ161" s="19"/>
      <c r="FOK161" s="19"/>
      <c r="FOL161" s="19"/>
      <c r="FOM161" s="19"/>
      <c r="FON161" s="19"/>
      <c r="FOO161" s="19"/>
      <c r="FOP161" s="19"/>
      <c r="FOQ161" s="19"/>
      <c r="FOR161" s="19"/>
      <c r="FOS161" s="19"/>
      <c r="FOT161" s="19"/>
      <c r="FOU161" s="19"/>
      <c r="FOV161" s="19"/>
      <c r="FOW161" s="19"/>
      <c r="FOX161" s="19"/>
      <c r="FOY161" s="19"/>
      <c r="FOZ161" s="19"/>
      <c r="FPA161" s="19"/>
      <c r="FPB161" s="19"/>
      <c r="FPC161" s="19"/>
      <c r="FPD161" s="19"/>
      <c r="FPE161" s="19"/>
      <c r="FPF161" s="19"/>
      <c r="FPG161" s="19"/>
      <c r="FPH161" s="19"/>
      <c r="FPI161" s="19"/>
      <c r="FPJ161" s="19"/>
      <c r="FPK161" s="19"/>
      <c r="FPL161" s="19"/>
      <c r="FPM161" s="19"/>
      <c r="FPN161" s="19"/>
      <c r="FPO161" s="19"/>
      <c r="FPP161" s="19"/>
      <c r="FPQ161" s="19"/>
      <c r="FPR161" s="19"/>
      <c r="FPS161" s="19"/>
      <c r="FPT161" s="19"/>
      <c r="FPU161" s="19"/>
      <c r="FPV161" s="19"/>
      <c r="FPW161" s="19"/>
      <c r="FPX161" s="19"/>
      <c r="FPY161" s="19"/>
      <c r="FPZ161" s="19"/>
      <c r="FQA161" s="19"/>
      <c r="FQB161" s="19"/>
      <c r="FQC161" s="19"/>
      <c r="FQD161" s="19"/>
      <c r="FQE161" s="19"/>
      <c r="FQF161" s="19"/>
      <c r="FQG161" s="19"/>
      <c r="FQH161" s="19"/>
      <c r="FQI161" s="19"/>
      <c r="FQJ161" s="19"/>
      <c r="FQK161" s="19"/>
      <c r="FQL161" s="19"/>
      <c r="FQM161" s="19"/>
      <c r="FQN161" s="19"/>
      <c r="FQO161" s="19"/>
      <c r="FQP161" s="19"/>
      <c r="FQQ161" s="19"/>
      <c r="FQR161" s="19"/>
      <c r="FQS161" s="19"/>
      <c r="FQT161" s="19"/>
      <c r="FQU161" s="19"/>
      <c r="FQV161" s="19"/>
      <c r="FQW161" s="19"/>
      <c r="FQX161" s="19"/>
      <c r="FQY161" s="19"/>
      <c r="FQZ161" s="19"/>
      <c r="FRA161" s="19"/>
      <c r="FRB161" s="19"/>
      <c r="FRC161" s="19"/>
      <c r="FRD161" s="19"/>
      <c r="FRE161" s="19"/>
      <c r="FRF161" s="19"/>
      <c r="FRG161" s="19"/>
      <c r="FRH161" s="19"/>
      <c r="FRI161" s="19"/>
      <c r="FRJ161" s="19"/>
      <c r="FRK161" s="19"/>
      <c r="FRL161" s="19"/>
      <c r="FRM161" s="19"/>
      <c r="FRN161" s="19"/>
      <c r="FRO161" s="19"/>
      <c r="FRP161" s="19"/>
      <c r="FRQ161" s="19"/>
      <c r="FRR161" s="19"/>
      <c r="FRS161" s="19"/>
      <c r="FRT161" s="19"/>
      <c r="FRU161" s="19"/>
      <c r="FRV161" s="19"/>
      <c r="FRW161" s="19"/>
      <c r="FRX161" s="19"/>
      <c r="FRY161" s="19"/>
      <c r="FRZ161" s="19"/>
      <c r="FSA161" s="19"/>
      <c r="FSB161" s="19"/>
      <c r="FSC161" s="19"/>
      <c r="FSD161" s="19"/>
      <c r="FSE161" s="19"/>
      <c r="FSF161" s="19"/>
      <c r="FSG161" s="19"/>
      <c r="FSH161" s="19"/>
      <c r="FSI161" s="19"/>
      <c r="FSJ161" s="19"/>
      <c r="FSK161" s="19"/>
      <c r="FSL161" s="19"/>
      <c r="FSM161" s="19"/>
      <c r="FSN161" s="19"/>
      <c r="FSO161" s="19"/>
      <c r="FSP161" s="19"/>
      <c r="FSQ161" s="19"/>
      <c r="FSR161" s="19"/>
      <c r="FSS161" s="19"/>
      <c r="FST161" s="19"/>
      <c r="FSU161" s="19"/>
      <c r="FSV161" s="19"/>
      <c r="FSW161" s="19"/>
      <c r="FSX161" s="19"/>
      <c r="FSY161" s="19"/>
      <c r="FSZ161" s="19"/>
      <c r="FTA161" s="19"/>
      <c r="FTB161" s="19"/>
      <c r="FTC161" s="19"/>
      <c r="FTD161" s="19"/>
      <c r="FTE161" s="19"/>
      <c r="FTF161" s="19"/>
      <c r="FTG161" s="19"/>
      <c r="FTH161" s="19"/>
      <c r="FTI161" s="19"/>
      <c r="FTJ161" s="19"/>
      <c r="FTK161" s="19"/>
      <c r="FTL161" s="19"/>
      <c r="FTM161" s="19"/>
      <c r="FTN161" s="19"/>
      <c r="FTO161" s="19"/>
      <c r="FTP161" s="19"/>
      <c r="FTQ161" s="19"/>
      <c r="FTR161" s="19"/>
      <c r="FTS161" s="19"/>
      <c r="FTT161" s="19"/>
      <c r="FTU161" s="19"/>
      <c r="FTV161" s="19"/>
      <c r="FTW161" s="19"/>
      <c r="FTX161" s="19"/>
      <c r="FTY161" s="19"/>
      <c r="FTZ161" s="19"/>
      <c r="FUA161" s="19"/>
      <c r="FUB161" s="19"/>
      <c r="FUC161" s="19"/>
      <c r="FUD161" s="19"/>
      <c r="FUE161" s="19"/>
      <c r="FUF161" s="19"/>
      <c r="FUG161" s="19"/>
      <c r="FUH161" s="19"/>
      <c r="FUI161" s="19"/>
      <c r="FUJ161" s="19"/>
      <c r="FUK161" s="19"/>
      <c r="FUL161" s="19"/>
      <c r="FUM161" s="19"/>
      <c r="FUN161" s="19"/>
      <c r="FUO161" s="19"/>
      <c r="FUP161" s="19"/>
      <c r="FUQ161" s="19"/>
      <c r="FUR161" s="19"/>
      <c r="FUS161" s="19"/>
      <c r="FUT161" s="19"/>
      <c r="FUU161" s="19"/>
      <c r="FUV161" s="19"/>
      <c r="FUW161" s="19"/>
      <c r="FUX161" s="19"/>
      <c r="FUY161" s="19"/>
      <c r="FUZ161" s="19"/>
      <c r="FVA161" s="19"/>
      <c r="FVB161" s="19"/>
      <c r="FVC161" s="19"/>
      <c r="FVD161" s="19"/>
      <c r="FVE161" s="19"/>
      <c r="FVF161" s="19"/>
      <c r="FVG161" s="19"/>
      <c r="FVH161" s="19"/>
      <c r="FVI161" s="19"/>
      <c r="FVJ161" s="19"/>
      <c r="FVK161" s="19"/>
      <c r="FVL161" s="19"/>
      <c r="FVM161" s="19"/>
      <c r="FVN161" s="19"/>
      <c r="FVO161" s="19"/>
      <c r="FVP161" s="19"/>
      <c r="FVQ161" s="19"/>
      <c r="FVR161" s="19"/>
      <c r="FVS161" s="19"/>
      <c r="FVT161" s="19"/>
      <c r="FVU161" s="19"/>
      <c r="FVV161" s="19"/>
      <c r="FVW161" s="19"/>
      <c r="FVX161" s="19"/>
      <c r="FVY161" s="19"/>
      <c r="FVZ161" s="19"/>
      <c r="FWA161" s="19"/>
      <c r="FWB161" s="19"/>
      <c r="FWC161" s="19"/>
      <c r="FWD161" s="19"/>
      <c r="FWE161" s="19"/>
      <c r="FWF161" s="19"/>
      <c r="FWG161" s="19"/>
    </row>
    <row r="162" spans="1:4661" s="144" customFormat="1" ht="39.6" x14ac:dyDescent="0.25">
      <c r="A162" s="122" t="s">
        <v>515</v>
      </c>
      <c r="B162" s="245" t="s">
        <v>47</v>
      </c>
      <c r="C162" s="246">
        <v>2026</v>
      </c>
      <c r="D162" s="247">
        <v>2028</v>
      </c>
      <c r="E162" s="248"/>
      <c r="F162" s="245" t="s">
        <v>101</v>
      </c>
      <c r="G162" s="245"/>
      <c r="H162" s="245" t="s">
        <v>101</v>
      </c>
      <c r="I162" s="245" t="s">
        <v>51</v>
      </c>
      <c r="J162" s="245" t="s">
        <v>102</v>
      </c>
      <c r="K162" s="249" t="s">
        <v>459</v>
      </c>
      <c r="L162" s="248" t="s">
        <v>460</v>
      </c>
      <c r="M162" s="250">
        <v>1</v>
      </c>
      <c r="N162" s="250" t="s">
        <v>106</v>
      </c>
      <c r="O162" s="250">
        <v>36</v>
      </c>
      <c r="P162" s="250" t="s">
        <v>113</v>
      </c>
      <c r="Q162" s="262">
        <v>55007.18</v>
      </c>
      <c r="R162" s="262">
        <v>55007.18</v>
      </c>
      <c r="S162" s="262">
        <v>55007.18</v>
      </c>
      <c r="T162" s="262">
        <v>0</v>
      </c>
      <c r="U162" s="262">
        <f t="shared" si="2"/>
        <v>165021.54</v>
      </c>
      <c r="V162" s="256">
        <v>0</v>
      </c>
      <c r="W162" s="245"/>
      <c r="X162" s="257" t="s">
        <v>107</v>
      </c>
      <c r="Y162" s="257" t="s">
        <v>46</v>
      </c>
      <c r="Z162" s="261"/>
      <c r="AA162" s="25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  <c r="AML162" s="19"/>
      <c r="AMM162" s="19"/>
      <c r="AMN162" s="19"/>
      <c r="AMO162" s="19"/>
      <c r="AMP162" s="19"/>
      <c r="AMQ162" s="19"/>
      <c r="AMR162" s="19"/>
      <c r="AMS162" s="19"/>
      <c r="AMT162" s="19"/>
      <c r="AMU162" s="19"/>
      <c r="AMV162" s="19"/>
      <c r="AMW162" s="19"/>
      <c r="AMX162" s="19"/>
      <c r="AMY162" s="19"/>
      <c r="AMZ162" s="19"/>
      <c r="ANA162" s="19"/>
      <c r="ANB162" s="19"/>
      <c r="ANC162" s="19"/>
      <c r="AND162" s="19"/>
      <c r="ANE162" s="19"/>
      <c r="ANF162" s="19"/>
      <c r="ANG162" s="19"/>
      <c r="ANH162" s="19"/>
      <c r="ANI162" s="19"/>
      <c r="ANJ162" s="19"/>
      <c r="ANK162" s="19"/>
      <c r="ANL162" s="19"/>
      <c r="ANM162" s="19"/>
      <c r="ANN162" s="19"/>
      <c r="ANO162" s="19"/>
      <c r="ANP162" s="19"/>
      <c r="ANQ162" s="19"/>
      <c r="ANR162" s="19"/>
      <c r="ANS162" s="19"/>
      <c r="ANT162" s="19"/>
      <c r="ANU162" s="19"/>
      <c r="ANV162" s="19"/>
      <c r="ANW162" s="19"/>
      <c r="ANX162" s="19"/>
      <c r="ANY162" s="19"/>
      <c r="ANZ162" s="19"/>
      <c r="AOA162" s="19"/>
      <c r="AOB162" s="19"/>
      <c r="AOC162" s="19"/>
      <c r="AOD162" s="19"/>
      <c r="AOE162" s="19"/>
      <c r="AOF162" s="19"/>
      <c r="AOG162" s="19"/>
      <c r="AOH162" s="19"/>
      <c r="AOI162" s="19"/>
      <c r="AOJ162" s="19"/>
      <c r="AOK162" s="19"/>
      <c r="AOL162" s="19"/>
      <c r="AOM162" s="19"/>
      <c r="AON162" s="19"/>
      <c r="AOO162" s="19"/>
      <c r="AOP162" s="19"/>
      <c r="AOQ162" s="19"/>
      <c r="AOR162" s="19"/>
      <c r="AOS162" s="19"/>
      <c r="AOT162" s="19"/>
      <c r="AOU162" s="19"/>
      <c r="AOV162" s="19"/>
      <c r="AOW162" s="19"/>
      <c r="AOX162" s="19"/>
      <c r="AOY162" s="19"/>
      <c r="AOZ162" s="19"/>
      <c r="APA162" s="19"/>
      <c r="APB162" s="19"/>
      <c r="APC162" s="19"/>
      <c r="APD162" s="19"/>
      <c r="APE162" s="19"/>
      <c r="APF162" s="19"/>
      <c r="APG162" s="19"/>
      <c r="APH162" s="19"/>
      <c r="API162" s="19"/>
      <c r="APJ162" s="19"/>
      <c r="APK162" s="19"/>
      <c r="APL162" s="19"/>
      <c r="APM162" s="19"/>
      <c r="APN162" s="19"/>
      <c r="APO162" s="19"/>
      <c r="APP162" s="19"/>
      <c r="APQ162" s="19"/>
      <c r="APR162" s="19"/>
      <c r="APS162" s="19"/>
      <c r="APT162" s="19"/>
      <c r="APU162" s="19"/>
      <c r="APV162" s="19"/>
      <c r="APW162" s="19"/>
      <c r="APX162" s="19"/>
      <c r="APY162" s="19"/>
      <c r="APZ162" s="19"/>
      <c r="AQA162" s="19"/>
      <c r="AQB162" s="19"/>
      <c r="AQC162" s="19"/>
      <c r="AQD162" s="19"/>
      <c r="AQE162" s="19"/>
      <c r="AQF162" s="19"/>
      <c r="AQG162" s="19"/>
      <c r="AQH162" s="19"/>
      <c r="AQI162" s="19"/>
      <c r="AQJ162" s="19"/>
      <c r="AQK162" s="19"/>
      <c r="AQL162" s="19"/>
      <c r="AQM162" s="19"/>
      <c r="AQN162" s="19"/>
      <c r="AQO162" s="19"/>
      <c r="AQP162" s="19"/>
      <c r="AQQ162" s="19"/>
      <c r="AQR162" s="19"/>
      <c r="AQS162" s="19"/>
      <c r="AQT162" s="19"/>
      <c r="AQU162" s="19"/>
      <c r="AQV162" s="19"/>
      <c r="AQW162" s="19"/>
      <c r="AQX162" s="19"/>
      <c r="AQY162" s="19"/>
      <c r="AQZ162" s="19"/>
      <c r="ARA162" s="19"/>
      <c r="ARB162" s="19"/>
      <c r="ARC162" s="19"/>
      <c r="ARD162" s="19"/>
      <c r="ARE162" s="19"/>
      <c r="ARF162" s="19"/>
      <c r="ARG162" s="19"/>
      <c r="ARH162" s="19"/>
      <c r="ARI162" s="19"/>
      <c r="ARJ162" s="19"/>
      <c r="ARK162" s="19"/>
      <c r="ARL162" s="19"/>
      <c r="ARM162" s="19"/>
      <c r="ARN162" s="19"/>
      <c r="ARO162" s="19"/>
      <c r="ARP162" s="19"/>
      <c r="ARQ162" s="19"/>
      <c r="ARR162" s="19"/>
      <c r="ARS162" s="19"/>
      <c r="ART162" s="19"/>
      <c r="ARU162" s="19"/>
      <c r="ARV162" s="19"/>
      <c r="ARW162" s="19"/>
      <c r="ARX162" s="19"/>
      <c r="ARY162" s="19"/>
      <c r="ARZ162" s="19"/>
      <c r="ASA162" s="19"/>
      <c r="ASB162" s="19"/>
      <c r="ASC162" s="19"/>
      <c r="ASD162" s="19"/>
      <c r="ASE162" s="19"/>
      <c r="ASF162" s="19"/>
      <c r="ASG162" s="19"/>
      <c r="ASH162" s="19"/>
      <c r="ASI162" s="19"/>
      <c r="ASJ162" s="19"/>
      <c r="ASK162" s="19"/>
      <c r="ASL162" s="19"/>
      <c r="ASM162" s="19"/>
      <c r="ASN162" s="19"/>
      <c r="ASO162" s="19"/>
      <c r="ASP162" s="19"/>
      <c r="ASQ162" s="19"/>
      <c r="ASR162" s="19"/>
      <c r="ASS162" s="19"/>
      <c r="AST162" s="19"/>
      <c r="ASU162" s="19"/>
      <c r="ASV162" s="19"/>
      <c r="ASW162" s="19"/>
      <c r="ASX162" s="19"/>
      <c r="ASY162" s="19"/>
      <c r="ASZ162" s="19"/>
      <c r="ATA162" s="19"/>
      <c r="ATB162" s="19"/>
      <c r="ATC162" s="19"/>
      <c r="ATD162" s="19"/>
      <c r="ATE162" s="19"/>
      <c r="ATF162" s="19"/>
      <c r="ATG162" s="19"/>
      <c r="ATH162" s="19"/>
      <c r="ATI162" s="19"/>
      <c r="ATJ162" s="19"/>
      <c r="ATK162" s="19"/>
      <c r="ATL162" s="19"/>
      <c r="ATM162" s="19"/>
      <c r="ATN162" s="19"/>
      <c r="ATO162" s="19"/>
      <c r="ATP162" s="19"/>
      <c r="ATQ162" s="19"/>
      <c r="ATR162" s="19"/>
      <c r="ATS162" s="19"/>
      <c r="ATT162" s="19"/>
      <c r="ATU162" s="19"/>
      <c r="ATV162" s="19"/>
      <c r="ATW162" s="19"/>
      <c r="ATX162" s="19"/>
      <c r="ATY162" s="19"/>
      <c r="ATZ162" s="19"/>
      <c r="AUA162" s="19"/>
      <c r="AUB162" s="19"/>
      <c r="AUC162" s="19"/>
      <c r="AUD162" s="19"/>
      <c r="AUE162" s="19"/>
      <c r="AUF162" s="19"/>
      <c r="AUG162" s="19"/>
      <c r="AUH162" s="19"/>
      <c r="AUI162" s="19"/>
      <c r="AUJ162" s="19"/>
      <c r="AUK162" s="19"/>
      <c r="AUL162" s="19"/>
      <c r="AUM162" s="19"/>
      <c r="AUN162" s="19"/>
      <c r="AUO162" s="19"/>
      <c r="AUP162" s="19"/>
      <c r="AUQ162" s="19"/>
      <c r="AUR162" s="19"/>
      <c r="AUS162" s="19"/>
      <c r="AUT162" s="19"/>
      <c r="AUU162" s="19"/>
      <c r="AUV162" s="19"/>
      <c r="AUW162" s="19"/>
      <c r="AUX162" s="19"/>
      <c r="AUY162" s="19"/>
      <c r="AUZ162" s="19"/>
      <c r="AVA162" s="19"/>
      <c r="AVB162" s="19"/>
      <c r="AVC162" s="19"/>
      <c r="AVD162" s="19"/>
      <c r="AVE162" s="19"/>
      <c r="AVF162" s="19"/>
      <c r="AVG162" s="19"/>
      <c r="AVH162" s="19"/>
      <c r="AVI162" s="19"/>
      <c r="AVJ162" s="19"/>
      <c r="AVK162" s="19"/>
      <c r="AVL162" s="19"/>
      <c r="AVM162" s="19"/>
      <c r="AVN162" s="19"/>
      <c r="AVO162" s="19"/>
      <c r="AVP162" s="19"/>
      <c r="AVQ162" s="19"/>
      <c r="AVR162" s="19"/>
      <c r="AVS162" s="19"/>
      <c r="AVT162" s="19"/>
      <c r="AVU162" s="19"/>
      <c r="AVV162" s="19"/>
      <c r="AVW162" s="19"/>
      <c r="AVX162" s="19"/>
      <c r="AVY162" s="19"/>
      <c r="AVZ162" s="19"/>
      <c r="AWA162" s="19"/>
      <c r="AWB162" s="19"/>
      <c r="AWC162" s="19"/>
      <c r="AWD162" s="19"/>
      <c r="AWE162" s="19"/>
      <c r="AWF162" s="19"/>
      <c r="AWG162" s="19"/>
      <c r="AWH162" s="19"/>
      <c r="AWI162" s="19"/>
      <c r="AWJ162" s="19"/>
      <c r="AWK162" s="19"/>
      <c r="AWL162" s="19"/>
      <c r="AWM162" s="19"/>
      <c r="AWN162" s="19"/>
      <c r="AWO162" s="19"/>
      <c r="AWP162" s="19"/>
      <c r="AWQ162" s="19"/>
      <c r="AWR162" s="19"/>
      <c r="AWS162" s="19"/>
      <c r="AWT162" s="19"/>
      <c r="AWU162" s="19"/>
      <c r="AWV162" s="19"/>
      <c r="AWW162" s="19"/>
      <c r="AWX162" s="19"/>
      <c r="AWY162" s="19"/>
      <c r="AWZ162" s="19"/>
      <c r="AXA162" s="19"/>
      <c r="AXB162" s="19"/>
      <c r="AXC162" s="19"/>
      <c r="AXD162" s="19"/>
      <c r="AXE162" s="19"/>
      <c r="AXF162" s="19"/>
      <c r="AXG162" s="19"/>
      <c r="AXH162" s="19"/>
      <c r="AXI162" s="19"/>
      <c r="AXJ162" s="19"/>
      <c r="AXK162" s="19"/>
      <c r="AXL162" s="19"/>
      <c r="AXM162" s="19"/>
      <c r="AXN162" s="19"/>
      <c r="AXO162" s="19"/>
      <c r="AXP162" s="19"/>
      <c r="AXQ162" s="19"/>
      <c r="AXR162" s="19"/>
      <c r="AXS162" s="19"/>
      <c r="AXT162" s="19"/>
      <c r="AXU162" s="19"/>
      <c r="AXV162" s="19"/>
      <c r="AXW162" s="19"/>
      <c r="AXX162" s="19"/>
      <c r="AXY162" s="19"/>
      <c r="AXZ162" s="19"/>
      <c r="AYA162" s="19"/>
      <c r="AYB162" s="19"/>
      <c r="AYC162" s="19"/>
      <c r="AYD162" s="19"/>
      <c r="AYE162" s="19"/>
      <c r="AYF162" s="19"/>
      <c r="AYG162" s="19"/>
      <c r="AYH162" s="19"/>
      <c r="AYI162" s="19"/>
      <c r="AYJ162" s="19"/>
      <c r="AYK162" s="19"/>
      <c r="AYL162" s="19"/>
      <c r="AYM162" s="19"/>
      <c r="AYN162" s="19"/>
      <c r="AYO162" s="19"/>
      <c r="AYP162" s="19"/>
      <c r="AYQ162" s="19"/>
      <c r="AYR162" s="19"/>
      <c r="AYS162" s="19"/>
      <c r="AYT162" s="19"/>
      <c r="AYU162" s="19"/>
      <c r="AYV162" s="19"/>
      <c r="AYW162" s="19"/>
      <c r="AYX162" s="19"/>
      <c r="AYY162" s="19"/>
      <c r="AYZ162" s="19"/>
      <c r="AZA162" s="19"/>
      <c r="AZB162" s="19"/>
      <c r="AZC162" s="19"/>
      <c r="AZD162" s="19"/>
      <c r="AZE162" s="19"/>
      <c r="AZF162" s="19"/>
      <c r="AZG162" s="19"/>
      <c r="AZH162" s="19"/>
      <c r="AZI162" s="19"/>
      <c r="AZJ162" s="19"/>
      <c r="AZK162" s="19"/>
      <c r="AZL162" s="19"/>
      <c r="AZM162" s="19"/>
      <c r="AZN162" s="19"/>
      <c r="AZO162" s="19"/>
      <c r="AZP162" s="19"/>
      <c r="AZQ162" s="19"/>
      <c r="AZR162" s="19"/>
      <c r="AZS162" s="19"/>
      <c r="AZT162" s="19"/>
      <c r="AZU162" s="19"/>
      <c r="AZV162" s="19"/>
      <c r="AZW162" s="19"/>
      <c r="AZX162" s="19"/>
      <c r="AZY162" s="19"/>
      <c r="AZZ162" s="19"/>
      <c r="BAA162" s="19"/>
      <c r="BAB162" s="19"/>
      <c r="BAC162" s="19"/>
      <c r="BAD162" s="19"/>
      <c r="BAE162" s="19"/>
      <c r="BAF162" s="19"/>
      <c r="BAG162" s="19"/>
      <c r="BAH162" s="19"/>
      <c r="BAI162" s="19"/>
      <c r="BAJ162" s="19"/>
      <c r="BAK162" s="19"/>
      <c r="BAL162" s="19"/>
      <c r="BAM162" s="19"/>
      <c r="BAN162" s="19"/>
      <c r="BAO162" s="19"/>
      <c r="BAP162" s="19"/>
      <c r="BAQ162" s="19"/>
      <c r="BAR162" s="19"/>
      <c r="BAS162" s="19"/>
      <c r="BAT162" s="19"/>
      <c r="BAU162" s="19"/>
      <c r="BAV162" s="19"/>
      <c r="BAW162" s="19"/>
      <c r="BAX162" s="19"/>
      <c r="BAY162" s="19"/>
      <c r="BAZ162" s="19"/>
      <c r="BBA162" s="19"/>
      <c r="BBB162" s="19"/>
      <c r="BBC162" s="19"/>
      <c r="BBD162" s="19"/>
      <c r="BBE162" s="19"/>
      <c r="BBF162" s="19"/>
      <c r="BBG162" s="19"/>
      <c r="BBH162" s="19"/>
      <c r="BBI162" s="19"/>
      <c r="BBJ162" s="19"/>
      <c r="BBK162" s="19"/>
      <c r="BBL162" s="19"/>
      <c r="BBM162" s="19"/>
      <c r="BBN162" s="19"/>
      <c r="BBO162" s="19"/>
      <c r="BBP162" s="19"/>
      <c r="BBQ162" s="19"/>
      <c r="BBR162" s="19"/>
      <c r="BBS162" s="19"/>
      <c r="BBT162" s="19"/>
      <c r="BBU162" s="19"/>
      <c r="BBV162" s="19"/>
      <c r="BBW162" s="19"/>
      <c r="BBX162" s="19"/>
      <c r="BBY162" s="19"/>
      <c r="BBZ162" s="19"/>
      <c r="BCA162" s="19"/>
      <c r="BCB162" s="19"/>
      <c r="BCC162" s="19"/>
      <c r="BCD162" s="19"/>
      <c r="BCE162" s="19"/>
      <c r="BCF162" s="19"/>
      <c r="BCG162" s="19"/>
      <c r="BCH162" s="19"/>
      <c r="BCI162" s="19"/>
      <c r="BCJ162" s="19"/>
      <c r="BCK162" s="19"/>
      <c r="BCL162" s="19"/>
      <c r="BCM162" s="19"/>
      <c r="BCN162" s="19"/>
      <c r="BCO162" s="19"/>
      <c r="BCP162" s="19"/>
      <c r="BCQ162" s="19"/>
      <c r="BCR162" s="19"/>
      <c r="BCS162" s="19"/>
      <c r="BCT162" s="19"/>
      <c r="BCU162" s="19"/>
      <c r="BCV162" s="19"/>
      <c r="BCW162" s="19"/>
      <c r="BCX162" s="19"/>
      <c r="BCY162" s="19"/>
      <c r="BCZ162" s="19"/>
      <c r="BDA162" s="19"/>
      <c r="BDB162" s="19"/>
      <c r="BDC162" s="19"/>
      <c r="BDD162" s="19"/>
      <c r="BDE162" s="19"/>
      <c r="BDF162" s="19"/>
      <c r="BDG162" s="19"/>
      <c r="BDH162" s="19"/>
      <c r="BDI162" s="19"/>
      <c r="BDJ162" s="19"/>
      <c r="BDK162" s="19"/>
      <c r="BDL162" s="19"/>
      <c r="BDM162" s="19"/>
      <c r="BDN162" s="19"/>
      <c r="BDO162" s="19"/>
      <c r="BDP162" s="19"/>
      <c r="BDQ162" s="19"/>
      <c r="BDR162" s="19"/>
      <c r="BDS162" s="19"/>
      <c r="BDT162" s="19"/>
      <c r="BDU162" s="19"/>
      <c r="BDV162" s="19"/>
      <c r="BDW162" s="19"/>
      <c r="BDX162" s="19"/>
      <c r="BDY162" s="19"/>
      <c r="BDZ162" s="19"/>
      <c r="BEA162" s="19"/>
      <c r="BEB162" s="19"/>
      <c r="BEC162" s="19"/>
      <c r="BED162" s="19"/>
      <c r="BEE162" s="19"/>
      <c r="BEF162" s="19"/>
      <c r="BEG162" s="19"/>
      <c r="BEH162" s="19"/>
      <c r="BEI162" s="19"/>
      <c r="BEJ162" s="19"/>
      <c r="BEK162" s="19"/>
      <c r="BEL162" s="19"/>
      <c r="BEM162" s="19"/>
      <c r="BEN162" s="19"/>
      <c r="BEO162" s="19"/>
      <c r="BEP162" s="19"/>
      <c r="BEQ162" s="19"/>
      <c r="BER162" s="19"/>
      <c r="BES162" s="19"/>
      <c r="BET162" s="19"/>
      <c r="BEU162" s="19"/>
      <c r="BEV162" s="19"/>
      <c r="BEW162" s="19"/>
      <c r="BEX162" s="19"/>
      <c r="BEY162" s="19"/>
      <c r="BEZ162" s="19"/>
      <c r="BFA162" s="19"/>
      <c r="BFB162" s="19"/>
      <c r="BFC162" s="19"/>
      <c r="BFD162" s="19"/>
      <c r="BFE162" s="19"/>
      <c r="BFF162" s="19"/>
      <c r="BFG162" s="19"/>
      <c r="BFH162" s="19"/>
      <c r="BFI162" s="19"/>
      <c r="BFJ162" s="19"/>
      <c r="BFK162" s="19"/>
      <c r="BFL162" s="19"/>
      <c r="BFM162" s="19"/>
      <c r="BFN162" s="19"/>
      <c r="BFO162" s="19"/>
      <c r="BFP162" s="19"/>
      <c r="BFQ162" s="19"/>
      <c r="BFR162" s="19"/>
      <c r="BFS162" s="19"/>
      <c r="BFT162" s="19"/>
      <c r="BFU162" s="19"/>
      <c r="BFV162" s="19"/>
      <c r="BFW162" s="19"/>
      <c r="BFX162" s="19"/>
      <c r="BFY162" s="19"/>
      <c r="BFZ162" s="19"/>
      <c r="BGA162" s="19"/>
      <c r="BGB162" s="19"/>
      <c r="BGC162" s="19"/>
      <c r="BGD162" s="19"/>
      <c r="BGE162" s="19"/>
      <c r="BGF162" s="19"/>
      <c r="BGG162" s="19"/>
      <c r="BGH162" s="19"/>
      <c r="BGI162" s="19"/>
      <c r="BGJ162" s="19"/>
      <c r="BGK162" s="19"/>
      <c r="BGL162" s="19"/>
      <c r="BGM162" s="19"/>
      <c r="BGN162" s="19"/>
      <c r="BGO162" s="19"/>
      <c r="BGP162" s="19"/>
      <c r="BGQ162" s="19"/>
      <c r="BGR162" s="19"/>
      <c r="BGS162" s="19"/>
      <c r="BGT162" s="19"/>
      <c r="BGU162" s="19"/>
      <c r="BGV162" s="19"/>
      <c r="BGW162" s="19"/>
      <c r="BGX162" s="19"/>
      <c r="BGY162" s="19"/>
      <c r="BGZ162" s="19"/>
      <c r="BHA162" s="19"/>
      <c r="BHB162" s="19"/>
      <c r="BHC162" s="19"/>
      <c r="BHD162" s="19"/>
      <c r="BHE162" s="19"/>
      <c r="BHF162" s="19"/>
      <c r="BHG162" s="19"/>
      <c r="BHH162" s="19"/>
      <c r="BHI162" s="19"/>
      <c r="BHJ162" s="19"/>
      <c r="BHK162" s="19"/>
      <c r="BHL162" s="19"/>
      <c r="BHM162" s="19"/>
      <c r="BHN162" s="19"/>
      <c r="BHO162" s="19"/>
      <c r="BHP162" s="19"/>
      <c r="BHQ162" s="19"/>
      <c r="BHR162" s="19"/>
      <c r="BHS162" s="19"/>
      <c r="BHT162" s="19"/>
      <c r="BHU162" s="19"/>
      <c r="BHV162" s="19"/>
      <c r="BHW162" s="19"/>
      <c r="BHX162" s="19"/>
      <c r="BHY162" s="19"/>
      <c r="BHZ162" s="19"/>
      <c r="BIA162" s="19"/>
      <c r="BIB162" s="19"/>
      <c r="BIC162" s="19"/>
      <c r="BID162" s="19"/>
      <c r="BIE162" s="19"/>
      <c r="BIF162" s="19"/>
      <c r="BIG162" s="19"/>
      <c r="BIH162" s="19"/>
      <c r="BII162" s="19"/>
      <c r="BIJ162" s="19"/>
      <c r="BIK162" s="19"/>
      <c r="BIL162" s="19"/>
      <c r="BIM162" s="19"/>
      <c r="BIN162" s="19"/>
      <c r="BIO162" s="19"/>
      <c r="BIP162" s="19"/>
      <c r="BIQ162" s="19"/>
      <c r="BIR162" s="19"/>
      <c r="BIS162" s="19"/>
      <c r="BIT162" s="19"/>
      <c r="BIU162" s="19"/>
      <c r="BIV162" s="19"/>
      <c r="BIW162" s="19"/>
      <c r="BIX162" s="19"/>
      <c r="BIY162" s="19"/>
      <c r="BIZ162" s="19"/>
      <c r="BJA162" s="19"/>
      <c r="BJB162" s="19"/>
      <c r="BJC162" s="19"/>
      <c r="BJD162" s="19"/>
      <c r="BJE162" s="19"/>
      <c r="BJF162" s="19"/>
      <c r="BJG162" s="19"/>
      <c r="BJH162" s="19"/>
      <c r="BJI162" s="19"/>
      <c r="BJJ162" s="19"/>
      <c r="BJK162" s="19"/>
      <c r="BJL162" s="19"/>
      <c r="BJM162" s="19"/>
      <c r="BJN162" s="19"/>
      <c r="BJO162" s="19"/>
      <c r="BJP162" s="19"/>
      <c r="BJQ162" s="19"/>
      <c r="BJR162" s="19"/>
      <c r="BJS162" s="19"/>
      <c r="BJT162" s="19"/>
      <c r="BJU162" s="19"/>
      <c r="BJV162" s="19"/>
      <c r="BJW162" s="19"/>
      <c r="BJX162" s="19"/>
      <c r="BJY162" s="19"/>
      <c r="BJZ162" s="19"/>
      <c r="BKA162" s="19"/>
      <c r="BKB162" s="19"/>
      <c r="BKC162" s="19"/>
      <c r="BKD162" s="19"/>
      <c r="BKE162" s="19"/>
      <c r="BKF162" s="19"/>
      <c r="BKG162" s="19"/>
      <c r="BKH162" s="19"/>
      <c r="BKI162" s="19"/>
      <c r="BKJ162" s="19"/>
      <c r="BKK162" s="19"/>
      <c r="BKL162" s="19"/>
      <c r="BKM162" s="19"/>
      <c r="BKN162" s="19"/>
      <c r="BKO162" s="19"/>
      <c r="BKP162" s="19"/>
      <c r="BKQ162" s="19"/>
      <c r="BKR162" s="19"/>
      <c r="BKS162" s="19"/>
      <c r="BKT162" s="19"/>
      <c r="BKU162" s="19"/>
      <c r="BKV162" s="19"/>
      <c r="BKW162" s="19"/>
      <c r="BKX162" s="19"/>
      <c r="BKY162" s="19"/>
      <c r="BKZ162" s="19"/>
      <c r="BLA162" s="19"/>
      <c r="BLB162" s="19"/>
      <c r="BLC162" s="19"/>
      <c r="BLD162" s="19"/>
      <c r="BLE162" s="19"/>
      <c r="BLF162" s="19"/>
      <c r="BLG162" s="19"/>
      <c r="BLH162" s="19"/>
      <c r="BLI162" s="19"/>
      <c r="BLJ162" s="19"/>
      <c r="BLK162" s="19"/>
      <c r="BLL162" s="19"/>
      <c r="BLM162" s="19"/>
      <c r="BLN162" s="19"/>
      <c r="BLO162" s="19"/>
      <c r="BLP162" s="19"/>
      <c r="BLQ162" s="19"/>
      <c r="BLR162" s="19"/>
      <c r="BLS162" s="19"/>
      <c r="BLT162" s="19"/>
      <c r="BLU162" s="19"/>
      <c r="BLV162" s="19"/>
      <c r="BLW162" s="19"/>
      <c r="BLX162" s="19"/>
      <c r="BLY162" s="19"/>
      <c r="BLZ162" s="19"/>
      <c r="BMA162" s="19"/>
      <c r="BMB162" s="19"/>
      <c r="BMC162" s="19"/>
      <c r="BMD162" s="19"/>
      <c r="BME162" s="19"/>
      <c r="BMF162" s="19"/>
      <c r="BMG162" s="19"/>
      <c r="BMH162" s="19"/>
      <c r="BMI162" s="19"/>
      <c r="BMJ162" s="19"/>
      <c r="BMK162" s="19"/>
      <c r="BML162" s="19"/>
      <c r="BMM162" s="19"/>
      <c r="BMN162" s="19"/>
      <c r="BMO162" s="19"/>
      <c r="BMP162" s="19"/>
      <c r="BMQ162" s="19"/>
      <c r="BMR162" s="19"/>
      <c r="BMS162" s="19"/>
      <c r="BMT162" s="19"/>
      <c r="BMU162" s="19"/>
      <c r="BMV162" s="19"/>
      <c r="BMW162" s="19"/>
      <c r="BMX162" s="19"/>
      <c r="BMY162" s="19"/>
      <c r="BMZ162" s="19"/>
      <c r="BNA162" s="19"/>
      <c r="BNB162" s="19"/>
      <c r="BNC162" s="19"/>
      <c r="BND162" s="19"/>
      <c r="BNE162" s="19"/>
      <c r="BNF162" s="19"/>
      <c r="BNG162" s="19"/>
      <c r="BNH162" s="19"/>
      <c r="BNI162" s="19"/>
      <c r="BNJ162" s="19"/>
      <c r="BNK162" s="19"/>
      <c r="BNL162" s="19"/>
      <c r="BNM162" s="19"/>
      <c r="BNN162" s="19"/>
      <c r="BNO162" s="19"/>
      <c r="BNP162" s="19"/>
      <c r="BNQ162" s="19"/>
      <c r="BNR162" s="19"/>
      <c r="BNS162" s="19"/>
      <c r="BNT162" s="19"/>
      <c r="BNU162" s="19"/>
      <c r="BNV162" s="19"/>
      <c r="BNW162" s="19"/>
      <c r="BNX162" s="19"/>
      <c r="BNY162" s="19"/>
      <c r="BNZ162" s="19"/>
      <c r="BOA162" s="19"/>
      <c r="BOB162" s="19"/>
      <c r="BOC162" s="19"/>
      <c r="BOD162" s="19"/>
      <c r="BOE162" s="19"/>
      <c r="BOF162" s="19"/>
      <c r="BOG162" s="19"/>
      <c r="BOH162" s="19"/>
      <c r="BOI162" s="19"/>
      <c r="BOJ162" s="19"/>
      <c r="BOK162" s="19"/>
      <c r="BOL162" s="19"/>
      <c r="BOM162" s="19"/>
      <c r="BON162" s="19"/>
      <c r="BOO162" s="19"/>
      <c r="BOP162" s="19"/>
      <c r="BOQ162" s="19"/>
      <c r="BOR162" s="19"/>
      <c r="BOS162" s="19"/>
      <c r="BOT162" s="19"/>
      <c r="BOU162" s="19"/>
      <c r="BOV162" s="19"/>
      <c r="BOW162" s="19"/>
      <c r="BOX162" s="19"/>
      <c r="BOY162" s="19"/>
      <c r="BOZ162" s="19"/>
      <c r="BPA162" s="19"/>
      <c r="BPB162" s="19"/>
      <c r="BPC162" s="19"/>
      <c r="BPD162" s="19"/>
      <c r="BPE162" s="19"/>
      <c r="BPF162" s="19"/>
      <c r="BPG162" s="19"/>
      <c r="BPH162" s="19"/>
      <c r="BPI162" s="19"/>
      <c r="BPJ162" s="19"/>
      <c r="BPK162" s="19"/>
      <c r="BPL162" s="19"/>
      <c r="BPM162" s="19"/>
      <c r="BPN162" s="19"/>
      <c r="BPO162" s="19"/>
      <c r="BPP162" s="19"/>
      <c r="BPQ162" s="19"/>
      <c r="BPR162" s="19"/>
      <c r="BPS162" s="19"/>
      <c r="BPT162" s="19"/>
      <c r="BPU162" s="19"/>
      <c r="BPV162" s="19"/>
      <c r="BPW162" s="19"/>
      <c r="BPX162" s="19"/>
      <c r="BPY162" s="19"/>
      <c r="BPZ162" s="19"/>
      <c r="BQA162" s="19"/>
      <c r="BQB162" s="19"/>
      <c r="BQC162" s="19"/>
      <c r="BQD162" s="19"/>
      <c r="BQE162" s="19"/>
      <c r="BQF162" s="19"/>
      <c r="BQG162" s="19"/>
      <c r="BQH162" s="19"/>
      <c r="BQI162" s="19"/>
      <c r="BQJ162" s="19"/>
      <c r="BQK162" s="19"/>
      <c r="BQL162" s="19"/>
      <c r="BQM162" s="19"/>
      <c r="BQN162" s="19"/>
      <c r="BQO162" s="19"/>
      <c r="BQP162" s="19"/>
      <c r="BQQ162" s="19"/>
      <c r="BQR162" s="19"/>
      <c r="BQS162" s="19"/>
      <c r="BQT162" s="19"/>
      <c r="BQU162" s="19"/>
      <c r="BQV162" s="19"/>
      <c r="BQW162" s="19"/>
      <c r="BQX162" s="19"/>
      <c r="BQY162" s="19"/>
      <c r="BQZ162" s="19"/>
      <c r="BRA162" s="19"/>
      <c r="BRB162" s="19"/>
      <c r="BRC162" s="19"/>
      <c r="BRD162" s="19"/>
      <c r="BRE162" s="19"/>
      <c r="BRF162" s="19"/>
      <c r="BRG162" s="19"/>
      <c r="BRH162" s="19"/>
      <c r="BRI162" s="19"/>
      <c r="BRJ162" s="19"/>
      <c r="BRK162" s="19"/>
      <c r="BRL162" s="19"/>
      <c r="BRM162" s="19"/>
      <c r="BRN162" s="19"/>
      <c r="BRO162" s="19"/>
      <c r="BRP162" s="19"/>
      <c r="BRQ162" s="19"/>
      <c r="BRR162" s="19"/>
      <c r="BRS162" s="19"/>
      <c r="BRT162" s="19"/>
      <c r="BRU162" s="19"/>
      <c r="BRV162" s="19"/>
      <c r="BRW162" s="19"/>
      <c r="BRX162" s="19"/>
      <c r="BRY162" s="19"/>
      <c r="BRZ162" s="19"/>
      <c r="BSA162" s="19"/>
      <c r="BSB162" s="19"/>
      <c r="BSC162" s="19"/>
      <c r="BSD162" s="19"/>
      <c r="BSE162" s="19"/>
      <c r="BSF162" s="19"/>
      <c r="BSG162" s="19"/>
      <c r="BSH162" s="19"/>
      <c r="BSI162" s="19"/>
      <c r="BSJ162" s="19"/>
      <c r="BSK162" s="19"/>
      <c r="BSL162" s="19"/>
      <c r="BSM162" s="19"/>
      <c r="BSN162" s="19"/>
      <c r="BSO162" s="19"/>
      <c r="BSP162" s="19"/>
      <c r="BSQ162" s="19"/>
      <c r="BSR162" s="19"/>
      <c r="BSS162" s="19"/>
      <c r="BST162" s="19"/>
      <c r="BSU162" s="19"/>
      <c r="BSV162" s="19"/>
      <c r="BSW162" s="19"/>
      <c r="BSX162" s="19"/>
      <c r="BSY162" s="19"/>
      <c r="BSZ162" s="19"/>
      <c r="BTA162" s="19"/>
      <c r="BTB162" s="19"/>
      <c r="BTC162" s="19"/>
      <c r="BTD162" s="19"/>
      <c r="BTE162" s="19"/>
      <c r="BTF162" s="19"/>
      <c r="BTG162" s="19"/>
      <c r="BTH162" s="19"/>
      <c r="BTI162" s="19"/>
      <c r="BTJ162" s="19"/>
      <c r="BTK162" s="19"/>
      <c r="BTL162" s="19"/>
      <c r="BTM162" s="19"/>
      <c r="BTN162" s="19"/>
      <c r="BTO162" s="19"/>
      <c r="BTP162" s="19"/>
      <c r="BTQ162" s="19"/>
      <c r="BTR162" s="19"/>
      <c r="BTS162" s="19"/>
      <c r="BTT162" s="19"/>
      <c r="BTU162" s="19"/>
      <c r="BTV162" s="19"/>
      <c r="BTW162" s="19"/>
      <c r="BTX162" s="19"/>
      <c r="BTY162" s="19"/>
      <c r="BTZ162" s="19"/>
      <c r="BUA162" s="19"/>
      <c r="BUB162" s="19"/>
      <c r="BUC162" s="19"/>
      <c r="BUD162" s="19"/>
      <c r="BUE162" s="19"/>
      <c r="BUF162" s="19"/>
      <c r="BUG162" s="19"/>
      <c r="BUH162" s="19"/>
      <c r="BUI162" s="19"/>
      <c r="BUJ162" s="19"/>
      <c r="BUK162" s="19"/>
      <c r="BUL162" s="19"/>
      <c r="BUM162" s="19"/>
      <c r="BUN162" s="19"/>
      <c r="BUO162" s="19"/>
      <c r="BUP162" s="19"/>
      <c r="BUQ162" s="19"/>
      <c r="BUR162" s="19"/>
      <c r="BUS162" s="19"/>
      <c r="BUT162" s="19"/>
      <c r="BUU162" s="19"/>
      <c r="BUV162" s="19"/>
      <c r="BUW162" s="19"/>
      <c r="BUX162" s="19"/>
      <c r="BUY162" s="19"/>
      <c r="BUZ162" s="19"/>
      <c r="BVA162" s="19"/>
      <c r="BVB162" s="19"/>
      <c r="BVC162" s="19"/>
      <c r="BVD162" s="19"/>
      <c r="BVE162" s="19"/>
      <c r="BVF162" s="19"/>
      <c r="BVG162" s="19"/>
      <c r="BVH162" s="19"/>
      <c r="BVI162" s="19"/>
      <c r="BVJ162" s="19"/>
      <c r="BVK162" s="19"/>
      <c r="BVL162" s="19"/>
      <c r="BVM162" s="19"/>
      <c r="BVN162" s="19"/>
      <c r="BVO162" s="19"/>
      <c r="BVP162" s="19"/>
      <c r="BVQ162" s="19"/>
      <c r="BVR162" s="19"/>
      <c r="BVS162" s="19"/>
      <c r="BVT162" s="19"/>
      <c r="BVU162" s="19"/>
      <c r="BVV162" s="19"/>
      <c r="BVW162" s="19"/>
      <c r="BVX162" s="19"/>
      <c r="BVY162" s="19"/>
      <c r="BVZ162" s="19"/>
      <c r="BWA162" s="19"/>
      <c r="BWB162" s="19"/>
      <c r="BWC162" s="19"/>
      <c r="BWD162" s="19"/>
      <c r="BWE162" s="19"/>
      <c r="BWF162" s="19"/>
      <c r="BWG162" s="19"/>
      <c r="BWH162" s="19"/>
      <c r="BWI162" s="19"/>
      <c r="BWJ162" s="19"/>
      <c r="BWK162" s="19"/>
      <c r="BWL162" s="19"/>
      <c r="BWM162" s="19"/>
      <c r="BWN162" s="19"/>
      <c r="BWO162" s="19"/>
      <c r="BWP162" s="19"/>
      <c r="BWQ162" s="19"/>
      <c r="BWR162" s="19"/>
      <c r="BWS162" s="19"/>
      <c r="BWT162" s="19"/>
      <c r="BWU162" s="19"/>
      <c r="BWV162" s="19"/>
      <c r="BWW162" s="19"/>
      <c r="BWX162" s="19"/>
      <c r="BWY162" s="19"/>
      <c r="BWZ162" s="19"/>
      <c r="BXA162" s="19"/>
      <c r="BXB162" s="19"/>
      <c r="BXC162" s="19"/>
      <c r="BXD162" s="19"/>
      <c r="BXE162" s="19"/>
      <c r="BXF162" s="19"/>
      <c r="BXG162" s="19"/>
      <c r="BXH162" s="19"/>
      <c r="BXI162" s="19"/>
      <c r="BXJ162" s="19"/>
      <c r="BXK162" s="19"/>
      <c r="BXL162" s="19"/>
      <c r="BXM162" s="19"/>
      <c r="BXN162" s="19"/>
      <c r="BXO162" s="19"/>
      <c r="BXP162" s="19"/>
      <c r="BXQ162" s="19"/>
      <c r="BXR162" s="19"/>
      <c r="BXS162" s="19"/>
      <c r="BXT162" s="19"/>
      <c r="BXU162" s="19"/>
      <c r="BXV162" s="19"/>
      <c r="BXW162" s="19"/>
      <c r="BXX162" s="19"/>
      <c r="BXY162" s="19"/>
      <c r="BXZ162" s="19"/>
      <c r="BYA162" s="19"/>
      <c r="BYB162" s="19"/>
      <c r="BYC162" s="19"/>
      <c r="BYD162" s="19"/>
      <c r="BYE162" s="19"/>
      <c r="BYF162" s="19"/>
      <c r="BYG162" s="19"/>
      <c r="BYH162" s="19"/>
      <c r="BYI162" s="19"/>
      <c r="BYJ162" s="19"/>
      <c r="BYK162" s="19"/>
      <c r="BYL162" s="19"/>
      <c r="BYM162" s="19"/>
      <c r="BYN162" s="19"/>
      <c r="BYO162" s="19"/>
      <c r="BYP162" s="19"/>
      <c r="BYQ162" s="19"/>
      <c r="BYR162" s="19"/>
      <c r="BYS162" s="19"/>
      <c r="BYT162" s="19"/>
      <c r="BYU162" s="19"/>
      <c r="BYV162" s="19"/>
      <c r="BYW162" s="19"/>
      <c r="BYX162" s="19"/>
      <c r="BYY162" s="19"/>
      <c r="BYZ162" s="19"/>
      <c r="BZA162" s="19"/>
      <c r="BZB162" s="19"/>
      <c r="BZC162" s="19"/>
      <c r="BZD162" s="19"/>
      <c r="BZE162" s="19"/>
      <c r="BZF162" s="19"/>
      <c r="BZG162" s="19"/>
      <c r="BZH162" s="19"/>
      <c r="BZI162" s="19"/>
      <c r="BZJ162" s="19"/>
      <c r="BZK162" s="19"/>
      <c r="BZL162" s="19"/>
      <c r="BZM162" s="19"/>
      <c r="BZN162" s="19"/>
      <c r="BZO162" s="19"/>
      <c r="BZP162" s="19"/>
      <c r="BZQ162" s="19"/>
      <c r="BZR162" s="19"/>
      <c r="BZS162" s="19"/>
      <c r="BZT162" s="19"/>
      <c r="BZU162" s="19"/>
      <c r="BZV162" s="19"/>
      <c r="BZW162" s="19"/>
      <c r="BZX162" s="19"/>
      <c r="BZY162" s="19"/>
      <c r="BZZ162" s="19"/>
      <c r="CAA162" s="19"/>
      <c r="CAB162" s="19"/>
      <c r="CAC162" s="19"/>
      <c r="CAD162" s="19"/>
      <c r="CAE162" s="19"/>
      <c r="CAF162" s="19"/>
      <c r="CAG162" s="19"/>
      <c r="CAH162" s="19"/>
      <c r="CAI162" s="19"/>
      <c r="CAJ162" s="19"/>
      <c r="CAK162" s="19"/>
      <c r="CAL162" s="19"/>
      <c r="CAM162" s="19"/>
      <c r="CAN162" s="19"/>
      <c r="CAO162" s="19"/>
      <c r="CAP162" s="19"/>
      <c r="CAQ162" s="19"/>
      <c r="CAR162" s="19"/>
      <c r="CAS162" s="19"/>
      <c r="CAT162" s="19"/>
      <c r="CAU162" s="19"/>
      <c r="CAV162" s="19"/>
      <c r="CAW162" s="19"/>
      <c r="CAX162" s="19"/>
      <c r="CAY162" s="19"/>
      <c r="CAZ162" s="19"/>
      <c r="CBA162" s="19"/>
      <c r="CBB162" s="19"/>
      <c r="CBC162" s="19"/>
      <c r="CBD162" s="19"/>
      <c r="CBE162" s="19"/>
      <c r="CBF162" s="19"/>
      <c r="CBG162" s="19"/>
      <c r="CBH162" s="19"/>
      <c r="CBI162" s="19"/>
      <c r="CBJ162" s="19"/>
      <c r="CBK162" s="19"/>
      <c r="CBL162" s="19"/>
      <c r="CBM162" s="19"/>
      <c r="CBN162" s="19"/>
      <c r="CBO162" s="19"/>
      <c r="CBP162" s="19"/>
      <c r="CBQ162" s="19"/>
      <c r="CBR162" s="19"/>
      <c r="CBS162" s="19"/>
      <c r="CBT162" s="19"/>
      <c r="CBU162" s="19"/>
      <c r="CBV162" s="19"/>
      <c r="CBW162" s="19"/>
      <c r="CBX162" s="19"/>
      <c r="CBY162" s="19"/>
      <c r="CBZ162" s="19"/>
      <c r="CCA162" s="19"/>
      <c r="CCB162" s="19"/>
      <c r="CCC162" s="19"/>
      <c r="CCD162" s="19"/>
      <c r="CCE162" s="19"/>
      <c r="CCF162" s="19"/>
      <c r="CCG162" s="19"/>
      <c r="CCH162" s="19"/>
      <c r="CCI162" s="19"/>
      <c r="CCJ162" s="19"/>
      <c r="CCK162" s="19"/>
      <c r="CCL162" s="19"/>
      <c r="CCM162" s="19"/>
      <c r="CCN162" s="19"/>
      <c r="CCO162" s="19"/>
      <c r="CCP162" s="19"/>
      <c r="CCQ162" s="19"/>
      <c r="CCR162" s="19"/>
      <c r="CCS162" s="19"/>
      <c r="CCT162" s="19"/>
      <c r="CCU162" s="19"/>
      <c r="CCV162" s="19"/>
      <c r="CCW162" s="19"/>
      <c r="CCX162" s="19"/>
      <c r="CCY162" s="19"/>
      <c r="CCZ162" s="19"/>
      <c r="CDA162" s="19"/>
      <c r="CDB162" s="19"/>
      <c r="CDC162" s="19"/>
      <c r="CDD162" s="19"/>
      <c r="CDE162" s="19"/>
      <c r="CDF162" s="19"/>
      <c r="CDG162" s="19"/>
      <c r="CDH162" s="19"/>
      <c r="CDI162" s="19"/>
      <c r="CDJ162" s="19"/>
      <c r="CDK162" s="19"/>
      <c r="CDL162" s="19"/>
      <c r="CDM162" s="19"/>
      <c r="CDN162" s="19"/>
      <c r="CDO162" s="19"/>
      <c r="CDP162" s="19"/>
      <c r="CDQ162" s="19"/>
      <c r="CDR162" s="19"/>
      <c r="CDS162" s="19"/>
      <c r="CDT162" s="19"/>
      <c r="CDU162" s="19"/>
      <c r="CDV162" s="19"/>
      <c r="CDW162" s="19"/>
      <c r="CDX162" s="19"/>
      <c r="CDY162" s="19"/>
      <c r="CDZ162" s="19"/>
      <c r="CEA162" s="19"/>
      <c r="CEB162" s="19"/>
      <c r="CEC162" s="19"/>
      <c r="CED162" s="19"/>
      <c r="CEE162" s="19"/>
      <c r="CEF162" s="19"/>
      <c r="CEG162" s="19"/>
      <c r="CEH162" s="19"/>
      <c r="CEI162" s="19"/>
      <c r="CEJ162" s="19"/>
      <c r="CEK162" s="19"/>
      <c r="CEL162" s="19"/>
      <c r="CEM162" s="19"/>
      <c r="CEN162" s="19"/>
      <c r="CEO162" s="19"/>
      <c r="CEP162" s="19"/>
      <c r="CEQ162" s="19"/>
      <c r="CER162" s="19"/>
      <c r="CES162" s="19"/>
      <c r="CET162" s="19"/>
      <c r="CEU162" s="19"/>
      <c r="CEV162" s="19"/>
      <c r="CEW162" s="19"/>
      <c r="CEX162" s="19"/>
      <c r="CEY162" s="19"/>
      <c r="CEZ162" s="19"/>
      <c r="CFA162" s="19"/>
      <c r="CFB162" s="19"/>
      <c r="CFC162" s="19"/>
      <c r="CFD162" s="19"/>
      <c r="CFE162" s="19"/>
      <c r="CFF162" s="19"/>
      <c r="CFG162" s="19"/>
      <c r="CFH162" s="19"/>
      <c r="CFI162" s="19"/>
      <c r="CFJ162" s="19"/>
      <c r="CFK162" s="19"/>
      <c r="CFL162" s="19"/>
      <c r="CFM162" s="19"/>
      <c r="CFN162" s="19"/>
      <c r="CFO162" s="19"/>
      <c r="CFP162" s="19"/>
      <c r="CFQ162" s="19"/>
      <c r="CFR162" s="19"/>
      <c r="CFS162" s="19"/>
      <c r="CFT162" s="19"/>
      <c r="CFU162" s="19"/>
      <c r="CFV162" s="19"/>
      <c r="CFW162" s="19"/>
      <c r="CFX162" s="19"/>
      <c r="CFY162" s="19"/>
      <c r="CFZ162" s="19"/>
      <c r="CGA162" s="19"/>
      <c r="CGB162" s="19"/>
      <c r="CGC162" s="19"/>
      <c r="CGD162" s="19"/>
      <c r="CGE162" s="19"/>
      <c r="CGF162" s="19"/>
      <c r="CGG162" s="19"/>
      <c r="CGH162" s="19"/>
      <c r="CGI162" s="19"/>
      <c r="CGJ162" s="19"/>
      <c r="CGK162" s="19"/>
      <c r="CGL162" s="19"/>
      <c r="CGM162" s="19"/>
      <c r="CGN162" s="19"/>
      <c r="CGO162" s="19"/>
      <c r="CGP162" s="19"/>
      <c r="CGQ162" s="19"/>
      <c r="CGR162" s="19"/>
      <c r="CGS162" s="19"/>
      <c r="CGT162" s="19"/>
      <c r="CGU162" s="19"/>
      <c r="CGV162" s="19"/>
      <c r="CGW162" s="19"/>
      <c r="CGX162" s="19"/>
      <c r="CGY162" s="19"/>
      <c r="CGZ162" s="19"/>
      <c r="CHA162" s="19"/>
      <c r="CHB162" s="19"/>
      <c r="CHC162" s="19"/>
      <c r="CHD162" s="19"/>
      <c r="CHE162" s="19"/>
      <c r="CHF162" s="19"/>
      <c r="CHG162" s="19"/>
      <c r="CHH162" s="19"/>
      <c r="CHI162" s="19"/>
      <c r="CHJ162" s="19"/>
      <c r="CHK162" s="19"/>
      <c r="CHL162" s="19"/>
      <c r="CHM162" s="19"/>
      <c r="CHN162" s="19"/>
      <c r="CHO162" s="19"/>
      <c r="CHP162" s="19"/>
      <c r="CHQ162" s="19"/>
      <c r="CHR162" s="19"/>
      <c r="CHS162" s="19"/>
      <c r="CHT162" s="19"/>
      <c r="CHU162" s="19"/>
      <c r="CHV162" s="19"/>
      <c r="CHW162" s="19"/>
      <c r="CHX162" s="19"/>
      <c r="CHY162" s="19"/>
      <c r="CHZ162" s="19"/>
      <c r="CIA162" s="19"/>
      <c r="CIB162" s="19"/>
      <c r="CIC162" s="19"/>
      <c r="CID162" s="19"/>
      <c r="CIE162" s="19"/>
      <c r="CIF162" s="19"/>
      <c r="CIG162" s="19"/>
      <c r="CIH162" s="19"/>
      <c r="CII162" s="19"/>
      <c r="CIJ162" s="19"/>
      <c r="CIK162" s="19"/>
      <c r="CIL162" s="19"/>
      <c r="CIM162" s="19"/>
      <c r="CIN162" s="19"/>
      <c r="CIO162" s="19"/>
      <c r="CIP162" s="19"/>
      <c r="CIQ162" s="19"/>
      <c r="CIR162" s="19"/>
      <c r="CIS162" s="19"/>
      <c r="CIT162" s="19"/>
      <c r="CIU162" s="19"/>
      <c r="CIV162" s="19"/>
      <c r="CIW162" s="19"/>
      <c r="CIX162" s="19"/>
      <c r="CIY162" s="19"/>
      <c r="CIZ162" s="19"/>
      <c r="CJA162" s="19"/>
      <c r="CJB162" s="19"/>
      <c r="CJC162" s="19"/>
      <c r="CJD162" s="19"/>
      <c r="CJE162" s="19"/>
      <c r="CJF162" s="19"/>
      <c r="CJG162" s="19"/>
      <c r="CJH162" s="19"/>
      <c r="CJI162" s="19"/>
      <c r="CJJ162" s="19"/>
      <c r="CJK162" s="19"/>
      <c r="CJL162" s="19"/>
      <c r="CJM162" s="19"/>
      <c r="CJN162" s="19"/>
      <c r="CJO162" s="19"/>
      <c r="CJP162" s="19"/>
      <c r="CJQ162" s="19"/>
      <c r="CJR162" s="19"/>
      <c r="CJS162" s="19"/>
      <c r="CJT162" s="19"/>
      <c r="CJU162" s="19"/>
      <c r="CJV162" s="19"/>
      <c r="CJW162" s="19"/>
      <c r="CJX162" s="19"/>
      <c r="CJY162" s="19"/>
      <c r="CJZ162" s="19"/>
      <c r="CKA162" s="19"/>
      <c r="CKB162" s="19"/>
      <c r="CKC162" s="19"/>
      <c r="CKD162" s="19"/>
      <c r="CKE162" s="19"/>
      <c r="CKF162" s="19"/>
      <c r="CKG162" s="19"/>
      <c r="CKH162" s="19"/>
      <c r="CKI162" s="19"/>
      <c r="CKJ162" s="19"/>
      <c r="CKK162" s="19"/>
      <c r="CKL162" s="19"/>
      <c r="CKM162" s="19"/>
      <c r="CKN162" s="19"/>
      <c r="CKO162" s="19"/>
      <c r="CKP162" s="19"/>
      <c r="CKQ162" s="19"/>
      <c r="CKR162" s="19"/>
      <c r="CKS162" s="19"/>
      <c r="CKT162" s="19"/>
      <c r="CKU162" s="19"/>
      <c r="CKV162" s="19"/>
      <c r="CKW162" s="19"/>
      <c r="CKX162" s="19"/>
      <c r="CKY162" s="19"/>
      <c r="CKZ162" s="19"/>
      <c r="CLA162" s="19"/>
      <c r="CLB162" s="19"/>
      <c r="CLC162" s="19"/>
      <c r="CLD162" s="19"/>
      <c r="CLE162" s="19"/>
      <c r="CLF162" s="19"/>
      <c r="CLG162" s="19"/>
      <c r="CLH162" s="19"/>
      <c r="CLI162" s="19"/>
      <c r="CLJ162" s="19"/>
      <c r="CLK162" s="19"/>
      <c r="CLL162" s="19"/>
      <c r="CLM162" s="19"/>
      <c r="CLN162" s="19"/>
      <c r="CLO162" s="19"/>
      <c r="CLP162" s="19"/>
      <c r="CLQ162" s="19"/>
      <c r="CLR162" s="19"/>
      <c r="CLS162" s="19"/>
      <c r="CLT162" s="19"/>
      <c r="CLU162" s="19"/>
      <c r="CLV162" s="19"/>
      <c r="CLW162" s="19"/>
      <c r="CLX162" s="19"/>
      <c r="CLY162" s="19"/>
      <c r="CLZ162" s="19"/>
      <c r="CMA162" s="19"/>
      <c r="CMB162" s="19"/>
      <c r="CMC162" s="19"/>
      <c r="CMD162" s="19"/>
      <c r="CME162" s="19"/>
      <c r="CMF162" s="19"/>
      <c r="CMG162" s="19"/>
      <c r="CMH162" s="19"/>
      <c r="CMI162" s="19"/>
      <c r="CMJ162" s="19"/>
      <c r="CMK162" s="19"/>
      <c r="CML162" s="19"/>
      <c r="CMM162" s="19"/>
      <c r="CMN162" s="19"/>
      <c r="CMO162" s="19"/>
      <c r="CMP162" s="19"/>
      <c r="CMQ162" s="19"/>
      <c r="CMR162" s="19"/>
      <c r="CMS162" s="19"/>
      <c r="CMT162" s="19"/>
      <c r="CMU162" s="19"/>
      <c r="CMV162" s="19"/>
      <c r="CMW162" s="19"/>
      <c r="CMX162" s="19"/>
      <c r="CMY162" s="19"/>
      <c r="CMZ162" s="19"/>
      <c r="CNA162" s="19"/>
      <c r="CNB162" s="19"/>
      <c r="CNC162" s="19"/>
      <c r="CND162" s="19"/>
      <c r="CNE162" s="19"/>
      <c r="CNF162" s="19"/>
      <c r="CNG162" s="19"/>
      <c r="CNH162" s="19"/>
      <c r="CNI162" s="19"/>
      <c r="CNJ162" s="19"/>
      <c r="CNK162" s="19"/>
      <c r="CNL162" s="19"/>
      <c r="CNM162" s="19"/>
      <c r="CNN162" s="19"/>
      <c r="CNO162" s="19"/>
      <c r="CNP162" s="19"/>
      <c r="CNQ162" s="19"/>
      <c r="CNR162" s="19"/>
      <c r="CNS162" s="19"/>
      <c r="CNT162" s="19"/>
      <c r="CNU162" s="19"/>
      <c r="CNV162" s="19"/>
      <c r="CNW162" s="19"/>
      <c r="CNX162" s="19"/>
      <c r="CNY162" s="19"/>
      <c r="CNZ162" s="19"/>
      <c r="COA162" s="19"/>
      <c r="COB162" s="19"/>
      <c r="COC162" s="19"/>
      <c r="COD162" s="19"/>
      <c r="COE162" s="19"/>
      <c r="COF162" s="19"/>
      <c r="COG162" s="19"/>
      <c r="COH162" s="19"/>
      <c r="COI162" s="19"/>
      <c r="COJ162" s="19"/>
      <c r="COK162" s="19"/>
      <c r="COL162" s="19"/>
      <c r="COM162" s="19"/>
      <c r="CON162" s="19"/>
      <c r="COO162" s="19"/>
      <c r="COP162" s="19"/>
      <c r="COQ162" s="19"/>
      <c r="COR162" s="19"/>
      <c r="COS162" s="19"/>
      <c r="COT162" s="19"/>
      <c r="COU162" s="19"/>
      <c r="COV162" s="19"/>
      <c r="COW162" s="19"/>
      <c r="COX162" s="19"/>
      <c r="COY162" s="19"/>
      <c r="COZ162" s="19"/>
      <c r="CPA162" s="19"/>
      <c r="CPB162" s="19"/>
      <c r="CPC162" s="19"/>
      <c r="CPD162" s="19"/>
      <c r="CPE162" s="19"/>
      <c r="CPF162" s="19"/>
      <c r="CPG162" s="19"/>
      <c r="CPH162" s="19"/>
      <c r="CPI162" s="19"/>
      <c r="CPJ162" s="19"/>
      <c r="CPK162" s="19"/>
      <c r="CPL162" s="19"/>
      <c r="CPM162" s="19"/>
      <c r="CPN162" s="19"/>
      <c r="CPO162" s="19"/>
      <c r="CPP162" s="19"/>
      <c r="CPQ162" s="19"/>
      <c r="CPR162" s="19"/>
      <c r="CPS162" s="19"/>
      <c r="CPT162" s="19"/>
      <c r="CPU162" s="19"/>
      <c r="CPV162" s="19"/>
      <c r="CPW162" s="19"/>
      <c r="CPX162" s="19"/>
      <c r="CPY162" s="19"/>
      <c r="CPZ162" s="19"/>
      <c r="CQA162" s="19"/>
      <c r="CQB162" s="19"/>
      <c r="CQC162" s="19"/>
      <c r="CQD162" s="19"/>
      <c r="CQE162" s="19"/>
      <c r="CQF162" s="19"/>
      <c r="CQG162" s="19"/>
      <c r="CQH162" s="19"/>
      <c r="CQI162" s="19"/>
      <c r="CQJ162" s="19"/>
      <c r="CQK162" s="19"/>
      <c r="CQL162" s="19"/>
      <c r="CQM162" s="19"/>
      <c r="CQN162" s="19"/>
      <c r="CQO162" s="19"/>
      <c r="CQP162" s="19"/>
      <c r="CQQ162" s="19"/>
      <c r="CQR162" s="19"/>
      <c r="CQS162" s="19"/>
      <c r="CQT162" s="19"/>
      <c r="CQU162" s="19"/>
      <c r="CQV162" s="19"/>
      <c r="CQW162" s="19"/>
      <c r="CQX162" s="19"/>
      <c r="CQY162" s="19"/>
      <c r="CQZ162" s="19"/>
      <c r="CRA162" s="19"/>
      <c r="CRB162" s="19"/>
      <c r="CRC162" s="19"/>
      <c r="CRD162" s="19"/>
      <c r="CRE162" s="19"/>
      <c r="CRF162" s="19"/>
      <c r="CRG162" s="19"/>
      <c r="CRH162" s="19"/>
      <c r="CRI162" s="19"/>
      <c r="CRJ162" s="19"/>
      <c r="CRK162" s="19"/>
      <c r="CRL162" s="19"/>
      <c r="CRM162" s="19"/>
      <c r="CRN162" s="19"/>
      <c r="CRO162" s="19"/>
      <c r="CRP162" s="19"/>
      <c r="CRQ162" s="19"/>
      <c r="CRR162" s="19"/>
      <c r="CRS162" s="19"/>
      <c r="CRT162" s="19"/>
      <c r="CRU162" s="19"/>
      <c r="CRV162" s="19"/>
      <c r="CRW162" s="19"/>
      <c r="CRX162" s="19"/>
      <c r="CRY162" s="19"/>
      <c r="CRZ162" s="19"/>
      <c r="CSA162" s="19"/>
      <c r="CSB162" s="19"/>
      <c r="CSC162" s="19"/>
      <c r="CSD162" s="19"/>
      <c r="CSE162" s="19"/>
      <c r="CSF162" s="19"/>
      <c r="CSG162" s="19"/>
      <c r="CSH162" s="19"/>
      <c r="CSI162" s="19"/>
      <c r="CSJ162" s="19"/>
      <c r="CSK162" s="19"/>
      <c r="CSL162" s="19"/>
      <c r="CSM162" s="19"/>
      <c r="CSN162" s="19"/>
      <c r="CSO162" s="19"/>
      <c r="CSP162" s="19"/>
      <c r="CSQ162" s="19"/>
      <c r="CSR162" s="19"/>
      <c r="CSS162" s="19"/>
      <c r="CST162" s="19"/>
      <c r="CSU162" s="19"/>
      <c r="CSV162" s="19"/>
      <c r="CSW162" s="19"/>
      <c r="CSX162" s="19"/>
      <c r="CSY162" s="19"/>
      <c r="CSZ162" s="19"/>
      <c r="CTA162" s="19"/>
      <c r="CTB162" s="19"/>
      <c r="CTC162" s="19"/>
      <c r="CTD162" s="19"/>
      <c r="CTE162" s="19"/>
      <c r="CTF162" s="19"/>
      <c r="CTG162" s="19"/>
      <c r="CTH162" s="19"/>
      <c r="CTI162" s="19"/>
      <c r="CTJ162" s="19"/>
      <c r="CTK162" s="19"/>
      <c r="CTL162" s="19"/>
      <c r="CTM162" s="19"/>
      <c r="CTN162" s="19"/>
      <c r="CTO162" s="19"/>
      <c r="CTP162" s="19"/>
      <c r="CTQ162" s="19"/>
      <c r="CTR162" s="19"/>
      <c r="CTS162" s="19"/>
      <c r="CTT162" s="19"/>
      <c r="CTU162" s="19"/>
      <c r="CTV162" s="19"/>
      <c r="CTW162" s="19"/>
      <c r="CTX162" s="19"/>
      <c r="CTY162" s="19"/>
      <c r="CTZ162" s="19"/>
      <c r="CUA162" s="19"/>
      <c r="CUB162" s="19"/>
      <c r="CUC162" s="19"/>
      <c r="CUD162" s="19"/>
      <c r="CUE162" s="19"/>
      <c r="CUF162" s="19"/>
      <c r="CUG162" s="19"/>
      <c r="CUH162" s="19"/>
      <c r="CUI162" s="19"/>
      <c r="CUJ162" s="19"/>
      <c r="CUK162" s="19"/>
      <c r="CUL162" s="19"/>
      <c r="CUM162" s="19"/>
      <c r="CUN162" s="19"/>
      <c r="CUO162" s="19"/>
      <c r="CUP162" s="19"/>
      <c r="CUQ162" s="19"/>
      <c r="CUR162" s="19"/>
      <c r="CUS162" s="19"/>
      <c r="CUT162" s="19"/>
      <c r="CUU162" s="19"/>
      <c r="CUV162" s="19"/>
      <c r="CUW162" s="19"/>
      <c r="CUX162" s="19"/>
      <c r="CUY162" s="19"/>
      <c r="CUZ162" s="19"/>
      <c r="CVA162" s="19"/>
      <c r="CVB162" s="19"/>
      <c r="CVC162" s="19"/>
      <c r="CVD162" s="19"/>
      <c r="CVE162" s="19"/>
      <c r="CVF162" s="19"/>
      <c r="CVG162" s="19"/>
      <c r="CVH162" s="19"/>
      <c r="CVI162" s="19"/>
      <c r="CVJ162" s="19"/>
      <c r="CVK162" s="19"/>
      <c r="CVL162" s="19"/>
      <c r="CVM162" s="19"/>
      <c r="CVN162" s="19"/>
      <c r="CVO162" s="19"/>
      <c r="CVP162" s="19"/>
      <c r="CVQ162" s="19"/>
      <c r="CVR162" s="19"/>
      <c r="CVS162" s="19"/>
      <c r="CVT162" s="19"/>
      <c r="CVU162" s="19"/>
      <c r="CVV162" s="19"/>
      <c r="CVW162" s="19"/>
      <c r="CVX162" s="19"/>
      <c r="CVY162" s="19"/>
      <c r="CVZ162" s="19"/>
      <c r="CWA162" s="19"/>
      <c r="CWB162" s="19"/>
      <c r="CWC162" s="19"/>
      <c r="CWD162" s="19"/>
      <c r="CWE162" s="19"/>
      <c r="CWF162" s="19"/>
      <c r="CWG162" s="19"/>
      <c r="CWH162" s="19"/>
      <c r="CWI162" s="19"/>
      <c r="CWJ162" s="19"/>
      <c r="CWK162" s="19"/>
      <c r="CWL162" s="19"/>
      <c r="CWM162" s="19"/>
      <c r="CWN162" s="19"/>
      <c r="CWO162" s="19"/>
      <c r="CWP162" s="19"/>
      <c r="CWQ162" s="19"/>
      <c r="CWR162" s="19"/>
      <c r="CWS162" s="19"/>
      <c r="CWT162" s="19"/>
      <c r="CWU162" s="19"/>
      <c r="CWV162" s="19"/>
      <c r="CWW162" s="19"/>
      <c r="CWX162" s="19"/>
      <c r="CWY162" s="19"/>
      <c r="CWZ162" s="19"/>
      <c r="CXA162" s="19"/>
      <c r="CXB162" s="19"/>
      <c r="CXC162" s="19"/>
      <c r="CXD162" s="19"/>
      <c r="CXE162" s="19"/>
      <c r="CXF162" s="19"/>
      <c r="CXG162" s="19"/>
      <c r="CXH162" s="19"/>
      <c r="CXI162" s="19"/>
      <c r="CXJ162" s="19"/>
      <c r="CXK162" s="19"/>
      <c r="CXL162" s="19"/>
      <c r="CXM162" s="19"/>
      <c r="CXN162" s="19"/>
      <c r="CXO162" s="19"/>
      <c r="CXP162" s="19"/>
      <c r="CXQ162" s="19"/>
      <c r="CXR162" s="19"/>
      <c r="CXS162" s="19"/>
      <c r="CXT162" s="19"/>
      <c r="CXU162" s="19"/>
      <c r="CXV162" s="19"/>
      <c r="CXW162" s="19"/>
      <c r="CXX162" s="19"/>
      <c r="CXY162" s="19"/>
      <c r="CXZ162" s="19"/>
      <c r="CYA162" s="19"/>
      <c r="CYB162" s="19"/>
      <c r="CYC162" s="19"/>
      <c r="CYD162" s="19"/>
      <c r="CYE162" s="19"/>
      <c r="CYF162" s="19"/>
      <c r="CYG162" s="19"/>
      <c r="CYH162" s="19"/>
      <c r="CYI162" s="19"/>
      <c r="CYJ162" s="19"/>
      <c r="CYK162" s="19"/>
      <c r="CYL162" s="19"/>
      <c r="CYM162" s="19"/>
      <c r="CYN162" s="19"/>
      <c r="CYO162" s="19"/>
      <c r="CYP162" s="19"/>
      <c r="CYQ162" s="19"/>
      <c r="CYR162" s="19"/>
      <c r="CYS162" s="19"/>
      <c r="CYT162" s="19"/>
      <c r="CYU162" s="19"/>
      <c r="CYV162" s="19"/>
      <c r="CYW162" s="19"/>
      <c r="CYX162" s="19"/>
      <c r="CYY162" s="19"/>
      <c r="CYZ162" s="19"/>
      <c r="CZA162" s="19"/>
      <c r="CZB162" s="19"/>
      <c r="CZC162" s="19"/>
      <c r="CZD162" s="19"/>
      <c r="CZE162" s="19"/>
      <c r="CZF162" s="19"/>
      <c r="CZG162" s="19"/>
      <c r="CZH162" s="19"/>
      <c r="CZI162" s="19"/>
      <c r="CZJ162" s="19"/>
      <c r="CZK162" s="19"/>
      <c r="CZL162" s="19"/>
      <c r="CZM162" s="19"/>
      <c r="CZN162" s="19"/>
      <c r="CZO162" s="19"/>
      <c r="CZP162" s="19"/>
      <c r="CZQ162" s="19"/>
      <c r="CZR162" s="19"/>
      <c r="CZS162" s="19"/>
      <c r="CZT162" s="19"/>
      <c r="CZU162" s="19"/>
      <c r="CZV162" s="19"/>
      <c r="CZW162" s="19"/>
      <c r="CZX162" s="19"/>
      <c r="CZY162" s="19"/>
      <c r="CZZ162" s="19"/>
      <c r="DAA162" s="19"/>
      <c r="DAB162" s="19"/>
      <c r="DAC162" s="19"/>
      <c r="DAD162" s="19"/>
      <c r="DAE162" s="19"/>
      <c r="DAF162" s="19"/>
      <c r="DAG162" s="19"/>
      <c r="DAH162" s="19"/>
      <c r="DAI162" s="19"/>
      <c r="DAJ162" s="19"/>
      <c r="DAK162" s="19"/>
      <c r="DAL162" s="19"/>
      <c r="DAM162" s="19"/>
      <c r="DAN162" s="19"/>
      <c r="DAO162" s="19"/>
      <c r="DAP162" s="19"/>
      <c r="DAQ162" s="19"/>
      <c r="DAR162" s="19"/>
      <c r="DAS162" s="19"/>
      <c r="DAT162" s="19"/>
      <c r="DAU162" s="19"/>
      <c r="DAV162" s="19"/>
      <c r="DAW162" s="19"/>
      <c r="DAX162" s="19"/>
      <c r="DAY162" s="19"/>
      <c r="DAZ162" s="19"/>
      <c r="DBA162" s="19"/>
      <c r="DBB162" s="19"/>
      <c r="DBC162" s="19"/>
      <c r="DBD162" s="19"/>
      <c r="DBE162" s="19"/>
      <c r="DBF162" s="19"/>
      <c r="DBG162" s="19"/>
      <c r="DBH162" s="19"/>
      <c r="DBI162" s="19"/>
      <c r="DBJ162" s="19"/>
      <c r="DBK162" s="19"/>
      <c r="DBL162" s="19"/>
      <c r="DBM162" s="19"/>
      <c r="DBN162" s="19"/>
      <c r="DBO162" s="19"/>
      <c r="DBP162" s="19"/>
      <c r="DBQ162" s="19"/>
      <c r="DBR162" s="19"/>
      <c r="DBS162" s="19"/>
      <c r="DBT162" s="19"/>
      <c r="DBU162" s="19"/>
      <c r="DBV162" s="19"/>
      <c r="DBW162" s="19"/>
      <c r="DBX162" s="19"/>
      <c r="DBY162" s="19"/>
      <c r="DBZ162" s="19"/>
      <c r="DCA162" s="19"/>
      <c r="DCB162" s="19"/>
      <c r="DCC162" s="19"/>
      <c r="DCD162" s="19"/>
      <c r="DCE162" s="19"/>
      <c r="DCF162" s="19"/>
      <c r="DCG162" s="19"/>
      <c r="DCH162" s="19"/>
      <c r="DCI162" s="19"/>
      <c r="DCJ162" s="19"/>
      <c r="DCK162" s="19"/>
      <c r="DCL162" s="19"/>
      <c r="DCM162" s="19"/>
      <c r="DCN162" s="19"/>
      <c r="DCO162" s="19"/>
      <c r="DCP162" s="19"/>
      <c r="DCQ162" s="19"/>
      <c r="DCR162" s="19"/>
      <c r="DCS162" s="19"/>
      <c r="DCT162" s="19"/>
      <c r="DCU162" s="19"/>
      <c r="DCV162" s="19"/>
      <c r="DCW162" s="19"/>
      <c r="DCX162" s="19"/>
      <c r="DCY162" s="19"/>
      <c r="DCZ162" s="19"/>
      <c r="DDA162" s="19"/>
      <c r="DDB162" s="19"/>
      <c r="DDC162" s="19"/>
      <c r="DDD162" s="19"/>
      <c r="DDE162" s="19"/>
      <c r="DDF162" s="19"/>
      <c r="DDG162" s="19"/>
      <c r="DDH162" s="19"/>
      <c r="DDI162" s="19"/>
      <c r="DDJ162" s="19"/>
      <c r="DDK162" s="19"/>
      <c r="DDL162" s="19"/>
      <c r="DDM162" s="19"/>
      <c r="DDN162" s="19"/>
      <c r="DDO162" s="19"/>
      <c r="DDP162" s="19"/>
      <c r="DDQ162" s="19"/>
      <c r="DDR162" s="19"/>
      <c r="DDS162" s="19"/>
      <c r="DDT162" s="19"/>
      <c r="DDU162" s="19"/>
      <c r="DDV162" s="19"/>
      <c r="DDW162" s="19"/>
      <c r="DDX162" s="19"/>
      <c r="DDY162" s="19"/>
      <c r="DDZ162" s="19"/>
      <c r="DEA162" s="19"/>
      <c r="DEB162" s="19"/>
      <c r="DEC162" s="19"/>
      <c r="DED162" s="19"/>
      <c r="DEE162" s="19"/>
      <c r="DEF162" s="19"/>
      <c r="DEG162" s="19"/>
      <c r="DEH162" s="19"/>
      <c r="DEI162" s="19"/>
      <c r="DEJ162" s="19"/>
      <c r="DEK162" s="19"/>
      <c r="DEL162" s="19"/>
      <c r="DEM162" s="19"/>
      <c r="DEN162" s="19"/>
      <c r="DEO162" s="19"/>
      <c r="DEP162" s="19"/>
      <c r="DEQ162" s="19"/>
      <c r="DER162" s="19"/>
      <c r="DES162" s="19"/>
      <c r="DET162" s="19"/>
      <c r="DEU162" s="19"/>
      <c r="DEV162" s="19"/>
      <c r="DEW162" s="19"/>
      <c r="DEX162" s="19"/>
      <c r="DEY162" s="19"/>
      <c r="DEZ162" s="19"/>
      <c r="DFA162" s="19"/>
      <c r="DFB162" s="19"/>
      <c r="DFC162" s="19"/>
      <c r="DFD162" s="19"/>
      <c r="DFE162" s="19"/>
      <c r="DFF162" s="19"/>
      <c r="DFG162" s="19"/>
      <c r="DFH162" s="19"/>
      <c r="DFI162" s="19"/>
      <c r="DFJ162" s="19"/>
      <c r="DFK162" s="19"/>
      <c r="DFL162" s="19"/>
      <c r="DFM162" s="19"/>
      <c r="DFN162" s="19"/>
      <c r="DFO162" s="19"/>
      <c r="DFP162" s="19"/>
      <c r="DFQ162" s="19"/>
      <c r="DFR162" s="19"/>
      <c r="DFS162" s="19"/>
      <c r="DFT162" s="19"/>
      <c r="DFU162" s="19"/>
      <c r="DFV162" s="19"/>
      <c r="DFW162" s="19"/>
      <c r="DFX162" s="19"/>
      <c r="DFY162" s="19"/>
      <c r="DFZ162" s="19"/>
      <c r="DGA162" s="19"/>
      <c r="DGB162" s="19"/>
      <c r="DGC162" s="19"/>
      <c r="DGD162" s="19"/>
      <c r="DGE162" s="19"/>
      <c r="DGF162" s="19"/>
      <c r="DGG162" s="19"/>
      <c r="DGH162" s="19"/>
      <c r="DGI162" s="19"/>
      <c r="DGJ162" s="19"/>
      <c r="DGK162" s="19"/>
      <c r="DGL162" s="19"/>
      <c r="DGM162" s="19"/>
      <c r="DGN162" s="19"/>
      <c r="DGO162" s="19"/>
      <c r="DGP162" s="19"/>
      <c r="DGQ162" s="19"/>
      <c r="DGR162" s="19"/>
      <c r="DGS162" s="19"/>
      <c r="DGT162" s="19"/>
      <c r="DGU162" s="19"/>
      <c r="DGV162" s="19"/>
      <c r="DGW162" s="19"/>
      <c r="DGX162" s="19"/>
      <c r="DGY162" s="19"/>
      <c r="DGZ162" s="19"/>
      <c r="DHA162" s="19"/>
      <c r="DHB162" s="19"/>
      <c r="DHC162" s="19"/>
      <c r="DHD162" s="19"/>
      <c r="DHE162" s="19"/>
      <c r="DHF162" s="19"/>
      <c r="DHG162" s="19"/>
      <c r="DHH162" s="19"/>
      <c r="DHI162" s="19"/>
      <c r="DHJ162" s="19"/>
      <c r="DHK162" s="19"/>
      <c r="DHL162" s="19"/>
      <c r="DHM162" s="19"/>
      <c r="DHN162" s="19"/>
      <c r="DHO162" s="19"/>
      <c r="DHP162" s="19"/>
      <c r="DHQ162" s="19"/>
      <c r="DHR162" s="19"/>
      <c r="DHS162" s="19"/>
      <c r="DHT162" s="19"/>
      <c r="DHU162" s="19"/>
      <c r="DHV162" s="19"/>
      <c r="DHW162" s="19"/>
      <c r="DHX162" s="19"/>
      <c r="DHY162" s="19"/>
      <c r="DHZ162" s="19"/>
      <c r="DIA162" s="19"/>
      <c r="DIB162" s="19"/>
      <c r="DIC162" s="19"/>
      <c r="DID162" s="19"/>
      <c r="DIE162" s="19"/>
      <c r="DIF162" s="19"/>
      <c r="DIG162" s="19"/>
      <c r="DIH162" s="19"/>
      <c r="DII162" s="19"/>
      <c r="DIJ162" s="19"/>
      <c r="DIK162" s="19"/>
      <c r="DIL162" s="19"/>
      <c r="DIM162" s="19"/>
      <c r="DIN162" s="19"/>
      <c r="DIO162" s="19"/>
      <c r="DIP162" s="19"/>
      <c r="DIQ162" s="19"/>
      <c r="DIR162" s="19"/>
      <c r="DIS162" s="19"/>
      <c r="DIT162" s="19"/>
      <c r="DIU162" s="19"/>
      <c r="DIV162" s="19"/>
      <c r="DIW162" s="19"/>
      <c r="DIX162" s="19"/>
      <c r="DIY162" s="19"/>
      <c r="DIZ162" s="19"/>
      <c r="DJA162" s="19"/>
      <c r="DJB162" s="19"/>
      <c r="DJC162" s="19"/>
      <c r="DJD162" s="19"/>
      <c r="DJE162" s="19"/>
      <c r="DJF162" s="19"/>
      <c r="DJG162" s="19"/>
      <c r="DJH162" s="19"/>
      <c r="DJI162" s="19"/>
      <c r="DJJ162" s="19"/>
      <c r="DJK162" s="19"/>
      <c r="DJL162" s="19"/>
      <c r="DJM162" s="19"/>
      <c r="DJN162" s="19"/>
      <c r="DJO162" s="19"/>
      <c r="DJP162" s="19"/>
      <c r="DJQ162" s="19"/>
      <c r="DJR162" s="19"/>
      <c r="DJS162" s="19"/>
      <c r="DJT162" s="19"/>
      <c r="DJU162" s="19"/>
      <c r="DJV162" s="19"/>
      <c r="DJW162" s="19"/>
      <c r="DJX162" s="19"/>
      <c r="DJY162" s="19"/>
      <c r="DJZ162" s="19"/>
      <c r="DKA162" s="19"/>
      <c r="DKB162" s="19"/>
      <c r="DKC162" s="19"/>
      <c r="DKD162" s="19"/>
      <c r="DKE162" s="19"/>
      <c r="DKF162" s="19"/>
      <c r="DKG162" s="19"/>
      <c r="DKH162" s="19"/>
      <c r="DKI162" s="19"/>
      <c r="DKJ162" s="19"/>
      <c r="DKK162" s="19"/>
      <c r="DKL162" s="19"/>
      <c r="DKM162" s="19"/>
      <c r="DKN162" s="19"/>
      <c r="DKO162" s="19"/>
      <c r="DKP162" s="19"/>
      <c r="DKQ162" s="19"/>
      <c r="DKR162" s="19"/>
      <c r="DKS162" s="19"/>
      <c r="DKT162" s="19"/>
      <c r="DKU162" s="19"/>
      <c r="DKV162" s="19"/>
      <c r="DKW162" s="19"/>
      <c r="DKX162" s="19"/>
      <c r="DKY162" s="19"/>
      <c r="DKZ162" s="19"/>
      <c r="DLA162" s="19"/>
      <c r="DLB162" s="19"/>
      <c r="DLC162" s="19"/>
      <c r="DLD162" s="19"/>
      <c r="DLE162" s="19"/>
      <c r="DLF162" s="19"/>
      <c r="DLG162" s="19"/>
      <c r="DLH162" s="19"/>
      <c r="DLI162" s="19"/>
      <c r="DLJ162" s="19"/>
      <c r="DLK162" s="19"/>
      <c r="DLL162" s="19"/>
      <c r="DLM162" s="19"/>
      <c r="DLN162" s="19"/>
      <c r="DLO162" s="19"/>
      <c r="DLP162" s="19"/>
      <c r="DLQ162" s="19"/>
      <c r="DLR162" s="19"/>
      <c r="DLS162" s="19"/>
      <c r="DLT162" s="19"/>
      <c r="DLU162" s="19"/>
      <c r="DLV162" s="19"/>
      <c r="DLW162" s="19"/>
      <c r="DLX162" s="19"/>
      <c r="DLY162" s="19"/>
      <c r="DLZ162" s="19"/>
      <c r="DMA162" s="19"/>
      <c r="DMB162" s="19"/>
      <c r="DMC162" s="19"/>
      <c r="DMD162" s="19"/>
      <c r="DME162" s="19"/>
      <c r="DMF162" s="19"/>
      <c r="DMG162" s="19"/>
      <c r="DMH162" s="19"/>
      <c r="DMI162" s="19"/>
      <c r="DMJ162" s="19"/>
      <c r="DMK162" s="19"/>
      <c r="DML162" s="19"/>
      <c r="DMM162" s="19"/>
      <c r="DMN162" s="19"/>
      <c r="DMO162" s="19"/>
      <c r="DMP162" s="19"/>
      <c r="DMQ162" s="19"/>
      <c r="DMR162" s="19"/>
      <c r="DMS162" s="19"/>
      <c r="DMT162" s="19"/>
      <c r="DMU162" s="19"/>
      <c r="DMV162" s="19"/>
      <c r="DMW162" s="19"/>
      <c r="DMX162" s="19"/>
      <c r="DMY162" s="19"/>
      <c r="DMZ162" s="19"/>
      <c r="DNA162" s="19"/>
      <c r="DNB162" s="19"/>
      <c r="DNC162" s="19"/>
      <c r="DND162" s="19"/>
      <c r="DNE162" s="19"/>
      <c r="DNF162" s="19"/>
      <c r="DNG162" s="19"/>
      <c r="DNH162" s="19"/>
      <c r="DNI162" s="19"/>
      <c r="DNJ162" s="19"/>
      <c r="DNK162" s="19"/>
      <c r="DNL162" s="19"/>
      <c r="DNM162" s="19"/>
      <c r="DNN162" s="19"/>
      <c r="DNO162" s="19"/>
      <c r="DNP162" s="19"/>
      <c r="DNQ162" s="19"/>
      <c r="DNR162" s="19"/>
      <c r="DNS162" s="19"/>
      <c r="DNT162" s="19"/>
      <c r="DNU162" s="19"/>
      <c r="DNV162" s="19"/>
      <c r="DNW162" s="19"/>
      <c r="DNX162" s="19"/>
      <c r="DNY162" s="19"/>
      <c r="DNZ162" s="19"/>
      <c r="DOA162" s="19"/>
      <c r="DOB162" s="19"/>
      <c r="DOC162" s="19"/>
      <c r="DOD162" s="19"/>
      <c r="DOE162" s="19"/>
      <c r="DOF162" s="19"/>
      <c r="DOG162" s="19"/>
      <c r="DOH162" s="19"/>
      <c r="DOI162" s="19"/>
      <c r="DOJ162" s="19"/>
      <c r="DOK162" s="19"/>
      <c r="DOL162" s="19"/>
      <c r="DOM162" s="19"/>
      <c r="DON162" s="19"/>
      <c r="DOO162" s="19"/>
      <c r="DOP162" s="19"/>
      <c r="DOQ162" s="19"/>
      <c r="DOR162" s="19"/>
      <c r="DOS162" s="19"/>
      <c r="DOT162" s="19"/>
      <c r="DOU162" s="19"/>
      <c r="DOV162" s="19"/>
      <c r="DOW162" s="19"/>
      <c r="DOX162" s="19"/>
      <c r="DOY162" s="19"/>
      <c r="DOZ162" s="19"/>
      <c r="DPA162" s="19"/>
      <c r="DPB162" s="19"/>
      <c r="DPC162" s="19"/>
      <c r="DPD162" s="19"/>
      <c r="DPE162" s="19"/>
      <c r="DPF162" s="19"/>
      <c r="DPG162" s="19"/>
      <c r="DPH162" s="19"/>
      <c r="DPI162" s="19"/>
      <c r="DPJ162" s="19"/>
      <c r="DPK162" s="19"/>
      <c r="DPL162" s="19"/>
      <c r="DPM162" s="19"/>
      <c r="DPN162" s="19"/>
      <c r="DPO162" s="19"/>
      <c r="DPP162" s="19"/>
      <c r="DPQ162" s="19"/>
      <c r="DPR162" s="19"/>
      <c r="DPS162" s="19"/>
      <c r="DPT162" s="19"/>
      <c r="DPU162" s="19"/>
      <c r="DPV162" s="19"/>
      <c r="DPW162" s="19"/>
      <c r="DPX162" s="19"/>
      <c r="DPY162" s="19"/>
      <c r="DPZ162" s="19"/>
      <c r="DQA162" s="19"/>
      <c r="DQB162" s="19"/>
      <c r="DQC162" s="19"/>
      <c r="DQD162" s="19"/>
      <c r="DQE162" s="19"/>
      <c r="DQF162" s="19"/>
      <c r="DQG162" s="19"/>
      <c r="DQH162" s="19"/>
      <c r="DQI162" s="19"/>
      <c r="DQJ162" s="19"/>
      <c r="DQK162" s="19"/>
      <c r="DQL162" s="19"/>
      <c r="DQM162" s="19"/>
      <c r="DQN162" s="19"/>
      <c r="DQO162" s="19"/>
      <c r="DQP162" s="19"/>
      <c r="DQQ162" s="19"/>
      <c r="DQR162" s="19"/>
      <c r="DQS162" s="19"/>
      <c r="DQT162" s="19"/>
      <c r="DQU162" s="19"/>
      <c r="DQV162" s="19"/>
      <c r="DQW162" s="19"/>
      <c r="DQX162" s="19"/>
      <c r="DQY162" s="19"/>
      <c r="DQZ162" s="19"/>
      <c r="DRA162" s="19"/>
      <c r="DRB162" s="19"/>
      <c r="DRC162" s="19"/>
      <c r="DRD162" s="19"/>
      <c r="DRE162" s="19"/>
      <c r="DRF162" s="19"/>
      <c r="DRG162" s="19"/>
      <c r="DRH162" s="19"/>
      <c r="DRI162" s="19"/>
      <c r="DRJ162" s="19"/>
      <c r="DRK162" s="19"/>
      <c r="DRL162" s="19"/>
      <c r="DRM162" s="19"/>
      <c r="DRN162" s="19"/>
      <c r="DRO162" s="19"/>
      <c r="DRP162" s="19"/>
      <c r="DRQ162" s="19"/>
      <c r="DRR162" s="19"/>
      <c r="DRS162" s="19"/>
      <c r="DRT162" s="19"/>
      <c r="DRU162" s="19"/>
      <c r="DRV162" s="19"/>
      <c r="DRW162" s="19"/>
      <c r="DRX162" s="19"/>
      <c r="DRY162" s="19"/>
      <c r="DRZ162" s="19"/>
      <c r="DSA162" s="19"/>
      <c r="DSB162" s="19"/>
      <c r="DSC162" s="19"/>
      <c r="DSD162" s="19"/>
      <c r="DSE162" s="19"/>
      <c r="DSF162" s="19"/>
      <c r="DSG162" s="19"/>
      <c r="DSH162" s="19"/>
      <c r="DSI162" s="19"/>
      <c r="DSJ162" s="19"/>
      <c r="DSK162" s="19"/>
      <c r="DSL162" s="19"/>
      <c r="DSM162" s="19"/>
      <c r="DSN162" s="19"/>
      <c r="DSO162" s="19"/>
      <c r="DSP162" s="19"/>
      <c r="DSQ162" s="19"/>
      <c r="DSR162" s="19"/>
      <c r="DSS162" s="19"/>
      <c r="DST162" s="19"/>
      <c r="DSU162" s="19"/>
      <c r="DSV162" s="19"/>
      <c r="DSW162" s="19"/>
      <c r="DSX162" s="19"/>
      <c r="DSY162" s="19"/>
      <c r="DSZ162" s="19"/>
      <c r="DTA162" s="19"/>
      <c r="DTB162" s="19"/>
      <c r="DTC162" s="19"/>
      <c r="DTD162" s="19"/>
      <c r="DTE162" s="19"/>
      <c r="DTF162" s="19"/>
      <c r="DTG162" s="19"/>
      <c r="DTH162" s="19"/>
      <c r="DTI162" s="19"/>
      <c r="DTJ162" s="19"/>
      <c r="DTK162" s="19"/>
      <c r="DTL162" s="19"/>
      <c r="DTM162" s="19"/>
      <c r="DTN162" s="19"/>
      <c r="DTO162" s="19"/>
      <c r="DTP162" s="19"/>
      <c r="DTQ162" s="19"/>
      <c r="DTR162" s="19"/>
      <c r="DTS162" s="19"/>
      <c r="DTT162" s="19"/>
      <c r="DTU162" s="19"/>
      <c r="DTV162" s="19"/>
      <c r="DTW162" s="19"/>
      <c r="DTX162" s="19"/>
      <c r="DTY162" s="19"/>
      <c r="DTZ162" s="19"/>
      <c r="DUA162" s="19"/>
      <c r="DUB162" s="19"/>
      <c r="DUC162" s="19"/>
      <c r="DUD162" s="19"/>
      <c r="DUE162" s="19"/>
      <c r="DUF162" s="19"/>
      <c r="DUG162" s="19"/>
      <c r="DUH162" s="19"/>
      <c r="DUI162" s="19"/>
      <c r="DUJ162" s="19"/>
      <c r="DUK162" s="19"/>
      <c r="DUL162" s="19"/>
      <c r="DUM162" s="19"/>
      <c r="DUN162" s="19"/>
      <c r="DUO162" s="19"/>
      <c r="DUP162" s="19"/>
      <c r="DUQ162" s="19"/>
      <c r="DUR162" s="19"/>
      <c r="DUS162" s="19"/>
      <c r="DUT162" s="19"/>
      <c r="DUU162" s="19"/>
      <c r="DUV162" s="19"/>
      <c r="DUW162" s="19"/>
      <c r="DUX162" s="19"/>
      <c r="DUY162" s="19"/>
      <c r="DUZ162" s="19"/>
      <c r="DVA162" s="19"/>
      <c r="DVB162" s="19"/>
      <c r="DVC162" s="19"/>
      <c r="DVD162" s="19"/>
      <c r="DVE162" s="19"/>
      <c r="DVF162" s="19"/>
      <c r="DVG162" s="19"/>
      <c r="DVH162" s="19"/>
      <c r="DVI162" s="19"/>
      <c r="DVJ162" s="19"/>
      <c r="DVK162" s="19"/>
      <c r="DVL162" s="19"/>
      <c r="DVM162" s="19"/>
      <c r="DVN162" s="19"/>
      <c r="DVO162" s="19"/>
      <c r="DVP162" s="19"/>
      <c r="DVQ162" s="19"/>
      <c r="DVR162" s="19"/>
      <c r="DVS162" s="19"/>
      <c r="DVT162" s="19"/>
      <c r="DVU162" s="19"/>
      <c r="DVV162" s="19"/>
      <c r="DVW162" s="19"/>
      <c r="DVX162" s="19"/>
      <c r="DVY162" s="19"/>
      <c r="DVZ162" s="19"/>
      <c r="DWA162" s="19"/>
      <c r="DWB162" s="19"/>
      <c r="DWC162" s="19"/>
      <c r="DWD162" s="19"/>
      <c r="DWE162" s="19"/>
      <c r="DWF162" s="19"/>
      <c r="DWG162" s="19"/>
      <c r="DWH162" s="19"/>
      <c r="DWI162" s="19"/>
      <c r="DWJ162" s="19"/>
      <c r="DWK162" s="19"/>
      <c r="DWL162" s="19"/>
      <c r="DWM162" s="19"/>
      <c r="DWN162" s="19"/>
      <c r="DWO162" s="19"/>
      <c r="DWP162" s="19"/>
      <c r="DWQ162" s="19"/>
      <c r="DWR162" s="19"/>
      <c r="DWS162" s="19"/>
      <c r="DWT162" s="19"/>
      <c r="DWU162" s="19"/>
      <c r="DWV162" s="19"/>
      <c r="DWW162" s="19"/>
      <c r="DWX162" s="19"/>
      <c r="DWY162" s="19"/>
      <c r="DWZ162" s="19"/>
      <c r="DXA162" s="19"/>
      <c r="DXB162" s="19"/>
      <c r="DXC162" s="19"/>
      <c r="DXD162" s="19"/>
      <c r="DXE162" s="19"/>
      <c r="DXF162" s="19"/>
      <c r="DXG162" s="19"/>
      <c r="DXH162" s="19"/>
      <c r="DXI162" s="19"/>
      <c r="DXJ162" s="19"/>
      <c r="DXK162" s="19"/>
      <c r="DXL162" s="19"/>
      <c r="DXM162" s="19"/>
      <c r="DXN162" s="19"/>
      <c r="DXO162" s="19"/>
      <c r="DXP162" s="19"/>
      <c r="DXQ162" s="19"/>
      <c r="DXR162" s="19"/>
      <c r="DXS162" s="19"/>
      <c r="DXT162" s="19"/>
      <c r="DXU162" s="19"/>
      <c r="DXV162" s="19"/>
      <c r="DXW162" s="19"/>
      <c r="DXX162" s="19"/>
      <c r="DXY162" s="19"/>
      <c r="DXZ162" s="19"/>
      <c r="DYA162" s="19"/>
      <c r="DYB162" s="19"/>
      <c r="DYC162" s="19"/>
      <c r="DYD162" s="19"/>
      <c r="DYE162" s="19"/>
      <c r="DYF162" s="19"/>
      <c r="DYG162" s="19"/>
      <c r="DYH162" s="19"/>
      <c r="DYI162" s="19"/>
      <c r="DYJ162" s="19"/>
      <c r="DYK162" s="19"/>
      <c r="DYL162" s="19"/>
      <c r="DYM162" s="19"/>
      <c r="DYN162" s="19"/>
      <c r="DYO162" s="19"/>
      <c r="DYP162" s="19"/>
      <c r="DYQ162" s="19"/>
      <c r="DYR162" s="19"/>
      <c r="DYS162" s="19"/>
      <c r="DYT162" s="19"/>
      <c r="DYU162" s="19"/>
      <c r="DYV162" s="19"/>
      <c r="DYW162" s="19"/>
      <c r="DYX162" s="19"/>
      <c r="DYY162" s="19"/>
      <c r="DYZ162" s="19"/>
      <c r="DZA162" s="19"/>
      <c r="DZB162" s="19"/>
      <c r="DZC162" s="19"/>
      <c r="DZD162" s="19"/>
      <c r="DZE162" s="19"/>
      <c r="DZF162" s="19"/>
      <c r="DZG162" s="19"/>
      <c r="DZH162" s="19"/>
      <c r="DZI162" s="19"/>
      <c r="DZJ162" s="19"/>
      <c r="DZK162" s="19"/>
      <c r="DZL162" s="19"/>
      <c r="DZM162" s="19"/>
      <c r="DZN162" s="19"/>
      <c r="DZO162" s="19"/>
      <c r="DZP162" s="19"/>
      <c r="DZQ162" s="19"/>
      <c r="DZR162" s="19"/>
      <c r="DZS162" s="19"/>
      <c r="DZT162" s="19"/>
      <c r="DZU162" s="19"/>
      <c r="DZV162" s="19"/>
      <c r="DZW162" s="19"/>
      <c r="DZX162" s="19"/>
      <c r="DZY162" s="19"/>
      <c r="DZZ162" s="19"/>
      <c r="EAA162" s="19"/>
      <c r="EAB162" s="19"/>
      <c r="EAC162" s="19"/>
      <c r="EAD162" s="19"/>
      <c r="EAE162" s="19"/>
      <c r="EAF162" s="19"/>
      <c r="EAG162" s="19"/>
      <c r="EAH162" s="19"/>
      <c r="EAI162" s="19"/>
      <c r="EAJ162" s="19"/>
      <c r="EAK162" s="19"/>
      <c r="EAL162" s="19"/>
      <c r="EAM162" s="19"/>
      <c r="EAN162" s="19"/>
      <c r="EAO162" s="19"/>
      <c r="EAP162" s="19"/>
      <c r="EAQ162" s="19"/>
      <c r="EAR162" s="19"/>
      <c r="EAS162" s="19"/>
      <c r="EAT162" s="19"/>
      <c r="EAU162" s="19"/>
      <c r="EAV162" s="19"/>
      <c r="EAW162" s="19"/>
      <c r="EAX162" s="19"/>
      <c r="EAY162" s="19"/>
      <c r="EAZ162" s="19"/>
      <c r="EBA162" s="19"/>
      <c r="EBB162" s="19"/>
      <c r="EBC162" s="19"/>
      <c r="EBD162" s="19"/>
      <c r="EBE162" s="19"/>
      <c r="EBF162" s="19"/>
      <c r="EBG162" s="19"/>
      <c r="EBH162" s="19"/>
      <c r="EBI162" s="19"/>
      <c r="EBJ162" s="19"/>
      <c r="EBK162" s="19"/>
      <c r="EBL162" s="19"/>
      <c r="EBM162" s="19"/>
      <c r="EBN162" s="19"/>
      <c r="EBO162" s="19"/>
      <c r="EBP162" s="19"/>
      <c r="EBQ162" s="19"/>
      <c r="EBR162" s="19"/>
      <c r="EBS162" s="19"/>
      <c r="EBT162" s="19"/>
      <c r="EBU162" s="19"/>
      <c r="EBV162" s="19"/>
      <c r="EBW162" s="19"/>
      <c r="EBX162" s="19"/>
      <c r="EBY162" s="19"/>
      <c r="EBZ162" s="19"/>
      <c r="ECA162" s="19"/>
      <c r="ECB162" s="19"/>
      <c r="ECC162" s="19"/>
      <c r="ECD162" s="19"/>
      <c r="ECE162" s="19"/>
      <c r="ECF162" s="19"/>
      <c r="ECG162" s="19"/>
      <c r="ECH162" s="19"/>
      <c r="ECI162" s="19"/>
      <c r="ECJ162" s="19"/>
      <c r="ECK162" s="19"/>
      <c r="ECL162" s="19"/>
      <c r="ECM162" s="19"/>
      <c r="ECN162" s="19"/>
      <c r="ECO162" s="19"/>
      <c r="ECP162" s="19"/>
      <c r="ECQ162" s="19"/>
      <c r="ECR162" s="19"/>
      <c r="ECS162" s="19"/>
      <c r="ECT162" s="19"/>
      <c r="ECU162" s="19"/>
      <c r="ECV162" s="19"/>
      <c r="ECW162" s="19"/>
      <c r="ECX162" s="19"/>
      <c r="ECY162" s="19"/>
      <c r="ECZ162" s="19"/>
      <c r="EDA162" s="19"/>
      <c r="EDB162" s="19"/>
      <c r="EDC162" s="19"/>
      <c r="EDD162" s="19"/>
      <c r="EDE162" s="19"/>
      <c r="EDF162" s="19"/>
      <c r="EDG162" s="19"/>
      <c r="EDH162" s="19"/>
      <c r="EDI162" s="19"/>
      <c r="EDJ162" s="19"/>
      <c r="EDK162" s="19"/>
      <c r="EDL162" s="19"/>
      <c r="EDM162" s="19"/>
      <c r="EDN162" s="19"/>
      <c r="EDO162" s="19"/>
      <c r="EDP162" s="19"/>
      <c r="EDQ162" s="19"/>
      <c r="EDR162" s="19"/>
      <c r="EDS162" s="19"/>
      <c r="EDT162" s="19"/>
      <c r="EDU162" s="19"/>
      <c r="EDV162" s="19"/>
      <c r="EDW162" s="19"/>
      <c r="EDX162" s="19"/>
      <c r="EDY162" s="19"/>
      <c r="EDZ162" s="19"/>
      <c r="EEA162" s="19"/>
      <c r="EEB162" s="19"/>
      <c r="EEC162" s="19"/>
      <c r="EED162" s="19"/>
      <c r="EEE162" s="19"/>
      <c r="EEF162" s="19"/>
      <c r="EEG162" s="19"/>
      <c r="EEH162" s="19"/>
      <c r="EEI162" s="19"/>
      <c r="EEJ162" s="19"/>
      <c r="EEK162" s="19"/>
      <c r="EEL162" s="19"/>
      <c r="EEM162" s="19"/>
      <c r="EEN162" s="19"/>
      <c r="EEO162" s="19"/>
      <c r="EEP162" s="19"/>
      <c r="EEQ162" s="19"/>
      <c r="EER162" s="19"/>
      <c r="EES162" s="19"/>
      <c r="EET162" s="19"/>
      <c r="EEU162" s="19"/>
      <c r="EEV162" s="19"/>
      <c r="EEW162" s="19"/>
      <c r="EEX162" s="19"/>
      <c r="EEY162" s="19"/>
      <c r="EEZ162" s="19"/>
      <c r="EFA162" s="19"/>
      <c r="EFB162" s="19"/>
      <c r="EFC162" s="19"/>
      <c r="EFD162" s="19"/>
      <c r="EFE162" s="19"/>
      <c r="EFF162" s="19"/>
      <c r="EFG162" s="19"/>
      <c r="EFH162" s="19"/>
      <c r="EFI162" s="19"/>
      <c r="EFJ162" s="19"/>
      <c r="EFK162" s="19"/>
      <c r="EFL162" s="19"/>
      <c r="EFM162" s="19"/>
      <c r="EFN162" s="19"/>
      <c r="EFO162" s="19"/>
      <c r="EFP162" s="19"/>
      <c r="EFQ162" s="19"/>
      <c r="EFR162" s="19"/>
      <c r="EFS162" s="19"/>
      <c r="EFT162" s="19"/>
      <c r="EFU162" s="19"/>
      <c r="EFV162" s="19"/>
      <c r="EFW162" s="19"/>
      <c r="EFX162" s="19"/>
      <c r="EFY162" s="19"/>
      <c r="EFZ162" s="19"/>
      <c r="EGA162" s="19"/>
      <c r="EGB162" s="19"/>
      <c r="EGC162" s="19"/>
      <c r="EGD162" s="19"/>
      <c r="EGE162" s="19"/>
      <c r="EGF162" s="19"/>
      <c r="EGG162" s="19"/>
      <c r="EGH162" s="19"/>
      <c r="EGI162" s="19"/>
      <c r="EGJ162" s="19"/>
      <c r="EGK162" s="19"/>
      <c r="EGL162" s="19"/>
      <c r="EGM162" s="19"/>
      <c r="EGN162" s="19"/>
      <c r="EGO162" s="19"/>
      <c r="EGP162" s="19"/>
      <c r="EGQ162" s="19"/>
      <c r="EGR162" s="19"/>
      <c r="EGS162" s="19"/>
      <c r="EGT162" s="19"/>
      <c r="EGU162" s="19"/>
      <c r="EGV162" s="19"/>
      <c r="EGW162" s="19"/>
      <c r="EGX162" s="19"/>
      <c r="EGY162" s="19"/>
      <c r="EGZ162" s="19"/>
      <c r="EHA162" s="19"/>
      <c r="EHB162" s="19"/>
      <c r="EHC162" s="19"/>
      <c r="EHD162" s="19"/>
      <c r="EHE162" s="19"/>
      <c r="EHF162" s="19"/>
      <c r="EHG162" s="19"/>
      <c r="EHH162" s="19"/>
      <c r="EHI162" s="19"/>
      <c r="EHJ162" s="19"/>
      <c r="EHK162" s="19"/>
      <c r="EHL162" s="19"/>
      <c r="EHM162" s="19"/>
      <c r="EHN162" s="19"/>
      <c r="EHO162" s="19"/>
      <c r="EHP162" s="19"/>
      <c r="EHQ162" s="19"/>
      <c r="EHR162" s="19"/>
      <c r="EHS162" s="19"/>
      <c r="EHT162" s="19"/>
      <c r="EHU162" s="19"/>
      <c r="EHV162" s="19"/>
      <c r="EHW162" s="19"/>
      <c r="EHX162" s="19"/>
      <c r="EHY162" s="19"/>
      <c r="EHZ162" s="19"/>
      <c r="EIA162" s="19"/>
      <c r="EIB162" s="19"/>
      <c r="EIC162" s="19"/>
      <c r="EID162" s="19"/>
      <c r="EIE162" s="19"/>
      <c r="EIF162" s="19"/>
      <c r="EIG162" s="19"/>
      <c r="EIH162" s="19"/>
      <c r="EII162" s="19"/>
      <c r="EIJ162" s="19"/>
      <c r="EIK162" s="19"/>
      <c r="EIL162" s="19"/>
      <c r="EIM162" s="19"/>
      <c r="EIN162" s="19"/>
      <c r="EIO162" s="19"/>
      <c r="EIP162" s="19"/>
      <c r="EIQ162" s="19"/>
      <c r="EIR162" s="19"/>
      <c r="EIS162" s="19"/>
      <c r="EIT162" s="19"/>
      <c r="EIU162" s="19"/>
      <c r="EIV162" s="19"/>
      <c r="EIW162" s="19"/>
      <c r="EIX162" s="19"/>
      <c r="EIY162" s="19"/>
      <c r="EIZ162" s="19"/>
      <c r="EJA162" s="19"/>
      <c r="EJB162" s="19"/>
      <c r="EJC162" s="19"/>
      <c r="EJD162" s="19"/>
      <c r="EJE162" s="19"/>
      <c r="EJF162" s="19"/>
      <c r="EJG162" s="19"/>
      <c r="EJH162" s="19"/>
      <c r="EJI162" s="19"/>
      <c r="EJJ162" s="19"/>
      <c r="EJK162" s="19"/>
      <c r="EJL162" s="19"/>
      <c r="EJM162" s="19"/>
      <c r="EJN162" s="19"/>
      <c r="EJO162" s="19"/>
      <c r="EJP162" s="19"/>
      <c r="EJQ162" s="19"/>
      <c r="EJR162" s="19"/>
      <c r="EJS162" s="19"/>
      <c r="EJT162" s="19"/>
      <c r="EJU162" s="19"/>
      <c r="EJV162" s="19"/>
      <c r="EJW162" s="19"/>
      <c r="EJX162" s="19"/>
      <c r="EJY162" s="19"/>
      <c r="EJZ162" s="19"/>
      <c r="EKA162" s="19"/>
      <c r="EKB162" s="19"/>
      <c r="EKC162" s="19"/>
      <c r="EKD162" s="19"/>
      <c r="EKE162" s="19"/>
      <c r="EKF162" s="19"/>
      <c r="EKG162" s="19"/>
      <c r="EKH162" s="19"/>
      <c r="EKI162" s="19"/>
      <c r="EKJ162" s="19"/>
      <c r="EKK162" s="19"/>
      <c r="EKL162" s="19"/>
      <c r="EKM162" s="19"/>
      <c r="EKN162" s="19"/>
      <c r="EKO162" s="19"/>
      <c r="EKP162" s="19"/>
      <c r="EKQ162" s="19"/>
      <c r="EKR162" s="19"/>
      <c r="EKS162" s="19"/>
      <c r="EKT162" s="19"/>
      <c r="EKU162" s="19"/>
      <c r="EKV162" s="19"/>
      <c r="EKW162" s="19"/>
      <c r="EKX162" s="19"/>
      <c r="EKY162" s="19"/>
      <c r="EKZ162" s="19"/>
      <c r="ELA162" s="19"/>
      <c r="ELB162" s="19"/>
      <c r="ELC162" s="19"/>
      <c r="ELD162" s="19"/>
      <c r="ELE162" s="19"/>
      <c r="ELF162" s="19"/>
      <c r="ELG162" s="19"/>
      <c r="ELH162" s="19"/>
      <c r="ELI162" s="19"/>
      <c r="ELJ162" s="19"/>
      <c r="ELK162" s="19"/>
      <c r="ELL162" s="19"/>
      <c r="ELM162" s="19"/>
      <c r="ELN162" s="19"/>
      <c r="ELO162" s="19"/>
      <c r="ELP162" s="19"/>
      <c r="ELQ162" s="19"/>
      <c r="ELR162" s="19"/>
      <c r="ELS162" s="19"/>
      <c r="ELT162" s="19"/>
      <c r="ELU162" s="19"/>
      <c r="ELV162" s="19"/>
      <c r="ELW162" s="19"/>
      <c r="ELX162" s="19"/>
      <c r="ELY162" s="19"/>
      <c r="ELZ162" s="19"/>
      <c r="EMA162" s="19"/>
      <c r="EMB162" s="19"/>
      <c r="EMC162" s="19"/>
      <c r="EMD162" s="19"/>
      <c r="EME162" s="19"/>
      <c r="EMF162" s="19"/>
      <c r="EMG162" s="19"/>
      <c r="EMH162" s="19"/>
      <c r="EMI162" s="19"/>
      <c r="EMJ162" s="19"/>
      <c r="EMK162" s="19"/>
      <c r="EML162" s="19"/>
      <c r="EMM162" s="19"/>
      <c r="EMN162" s="19"/>
      <c r="EMO162" s="19"/>
      <c r="EMP162" s="19"/>
      <c r="EMQ162" s="19"/>
      <c r="EMR162" s="19"/>
      <c r="EMS162" s="19"/>
      <c r="EMT162" s="19"/>
      <c r="EMU162" s="19"/>
      <c r="EMV162" s="19"/>
      <c r="EMW162" s="19"/>
      <c r="EMX162" s="19"/>
      <c r="EMY162" s="19"/>
      <c r="EMZ162" s="19"/>
      <c r="ENA162" s="19"/>
      <c r="ENB162" s="19"/>
      <c r="ENC162" s="19"/>
      <c r="END162" s="19"/>
      <c r="ENE162" s="19"/>
      <c r="ENF162" s="19"/>
      <c r="ENG162" s="19"/>
      <c r="ENH162" s="19"/>
      <c r="ENI162" s="19"/>
      <c r="ENJ162" s="19"/>
      <c r="ENK162" s="19"/>
      <c r="ENL162" s="19"/>
      <c r="ENM162" s="19"/>
      <c r="ENN162" s="19"/>
      <c r="ENO162" s="19"/>
      <c r="ENP162" s="19"/>
      <c r="ENQ162" s="19"/>
      <c r="ENR162" s="19"/>
      <c r="ENS162" s="19"/>
      <c r="ENT162" s="19"/>
      <c r="ENU162" s="19"/>
      <c r="ENV162" s="19"/>
      <c r="ENW162" s="19"/>
      <c r="ENX162" s="19"/>
      <c r="ENY162" s="19"/>
      <c r="ENZ162" s="19"/>
      <c r="EOA162" s="19"/>
      <c r="EOB162" s="19"/>
      <c r="EOC162" s="19"/>
      <c r="EOD162" s="19"/>
      <c r="EOE162" s="19"/>
      <c r="EOF162" s="19"/>
      <c r="EOG162" s="19"/>
      <c r="EOH162" s="19"/>
      <c r="EOI162" s="19"/>
      <c r="EOJ162" s="19"/>
      <c r="EOK162" s="19"/>
      <c r="EOL162" s="19"/>
      <c r="EOM162" s="19"/>
      <c r="EON162" s="19"/>
      <c r="EOO162" s="19"/>
      <c r="EOP162" s="19"/>
      <c r="EOQ162" s="19"/>
      <c r="EOR162" s="19"/>
      <c r="EOS162" s="19"/>
      <c r="EOT162" s="19"/>
      <c r="EOU162" s="19"/>
      <c r="EOV162" s="19"/>
      <c r="EOW162" s="19"/>
      <c r="EOX162" s="19"/>
      <c r="EOY162" s="19"/>
      <c r="EOZ162" s="19"/>
      <c r="EPA162" s="19"/>
      <c r="EPB162" s="19"/>
      <c r="EPC162" s="19"/>
      <c r="EPD162" s="19"/>
      <c r="EPE162" s="19"/>
      <c r="EPF162" s="19"/>
      <c r="EPG162" s="19"/>
      <c r="EPH162" s="19"/>
      <c r="EPI162" s="19"/>
      <c r="EPJ162" s="19"/>
      <c r="EPK162" s="19"/>
      <c r="EPL162" s="19"/>
      <c r="EPM162" s="19"/>
      <c r="EPN162" s="19"/>
      <c r="EPO162" s="19"/>
      <c r="EPP162" s="19"/>
      <c r="EPQ162" s="19"/>
      <c r="EPR162" s="19"/>
      <c r="EPS162" s="19"/>
      <c r="EPT162" s="19"/>
      <c r="EPU162" s="19"/>
      <c r="EPV162" s="19"/>
      <c r="EPW162" s="19"/>
      <c r="EPX162" s="19"/>
      <c r="EPY162" s="19"/>
      <c r="EPZ162" s="19"/>
      <c r="EQA162" s="19"/>
      <c r="EQB162" s="19"/>
      <c r="EQC162" s="19"/>
      <c r="EQD162" s="19"/>
      <c r="EQE162" s="19"/>
      <c r="EQF162" s="19"/>
      <c r="EQG162" s="19"/>
      <c r="EQH162" s="19"/>
      <c r="EQI162" s="19"/>
      <c r="EQJ162" s="19"/>
      <c r="EQK162" s="19"/>
      <c r="EQL162" s="19"/>
      <c r="EQM162" s="19"/>
      <c r="EQN162" s="19"/>
      <c r="EQO162" s="19"/>
      <c r="EQP162" s="19"/>
      <c r="EQQ162" s="19"/>
      <c r="EQR162" s="19"/>
      <c r="EQS162" s="19"/>
      <c r="EQT162" s="19"/>
      <c r="EQU162" s="19"/>
      <c r="EQV162" s="19"/>
      <c r="EQW162" s="19"/>
      <c r="EQX162" s="19"/>
      <c r="EQY162" s="19"/>
      <c r="EQZ162" s="19"/>
      <c r="ERA162" s="19"/>
      <c r="ERB162" s="19"/>
      <c r="ERC162" s="19"/>
      <c r="ERD162" s="19"/>
      <c r="ERE162" s="19"/>
      <c r="ERF162" s="19"/>
      <c r="ERG162" s="19"/>
      <c r="ERH162" s="19"/>
      <c r="ERI162" s="19"/>
      <c r="ERJ162" s="19"/>
      <c r="ERK162" s="19"/>
      <c r="ERL162" s="19"/>
      <c r="ERM162" s="19"/>
      <c r="ERN162" s="19"/>
      <c r="ERO162" s="19"/>
      <c r="ERP162" s="19"/>
      <c r="ERQ162" s="19"/>
      <c r="ERR162" s="19"/>
      <c r="ERS162" s="19"/>
      <c r="ERT162" s="19"/>
      <c r="ERU162" s="19"/>
      <c r="ERV162" s="19"/>
      <c r="ERW162" s="19"/>
      <c r="ERX162" s="19"/>
      <c r="ERY162" s="19"/>
      <c r="ERZ162" s="19"/>
      <c r="ESA162" s="19"/>
      <c r="ESB162" s="19"/>
      <c r="ESC162" s="19"/>
      <c r="ESD162" s="19"/>
      <c r="ESE162" s="19"/>
      <c r="ESF162" s="19"/>
      <c r="ESG162" s="19"/>
      <c r="ESH162" s="19"/>
      <c r="ESI162" s="19"/>
      <c r="ESJ162" s="19"/>
      <c r="ESK162" s="19"/>
      <c r="ESL162" s="19"/>
      <c r="ESM162" s="19"/>
      <c r="ESN162" s="19"/>
      <c r="ESO162" s="19"/>
      <c r="ESP162" s="19"/>
      <c r="ESQ162" s="19"/>
      <c r="ESR162" s="19"/>
      <c r="ESS162" s="19"/>
      <c r="EST162" s="19"/>
      <c r="ESU162" s="19"/>
      <c r="ESV162" s="19"/>
      <c r="ESW162" s="19"/>
      <c r="ESX162" s="19"/>
      <c r="ESY162" s="19"/>
      <c r="ESZ162" s="19"/>
      <c r="ETA162" s="19"/>
      <c r="ETB162" s="19"/>
      <c r="ETC162" s="19"/>
      <c r="ETD162" s="19"/>
      <c r="ETE162" s="19"/>
      <c r="ETF162" s="19"/>
      <c r="ETG162" s="19"/>
      <c r="ETH162" s="19"/>
      <c r="ETI162" s="19"/>
      <c r="ETJ162" s="19"/>
      <c r="ETK162" s="19"/>
      <c r="ETL162" s="19"/>
      <c r="ETM162" s="19"/>
      <c r="ETN162" s="19"/>
      <c r="ETO162" s="19"/>
      <c r="ETP162" s="19"/>
      <c r="ETQ162" s="19"/>
      <c r="ETR162" s="19"/>
      <c r="ETS162" s="19"/>
      <c r="ETT162" s="19"/>
      <c r="ETU162" s="19"/>
      <c r="ETV162" s="19"/>
      <c r="ETW162" s="19"/>
      <c r="ETX162" s="19"/>
      <c r="ETY162" s="19"/>
      <c r="ETZ162" s="19"/>
      <c r="EUA162" s="19"/>
      <c r="EUB162" s="19"/>
      <c r="EUC162" s="19"/>
      <c r="EUD162" s="19"/>
      <c r="EUE162" s="19"/>
      <c r="EUF162" s="19"/>
      <c r="EUG162" s="19"/>
      <c r="EUH162" s="19"/>
      <c r="EUI162" s="19"/>
      <c r="EUJ162" s="19"/>
      <c r="EUK162" s="19"/>
      <c r="EUL162" s="19"/>
      <c r="EUM162" s="19"/>
      <c r="EUN162" s="19"/>
      <c r="EUO162" s="19"/>
      <c r="EUP162" s="19"/>
      <c r="EUQ162" s="19"/>
      <c r="EUR162" s="19"/>
      <c r="EUS162" s="19"/>
      <c r="EUT162" s="19"/>
      <c r="EUU162" s="19"/>
      <c r="EUV162" s="19"/>
      <c r="EUW162" s="19"/>
      <c r="EUX162" s="19"/>
      <c r="EUY162" s="19"/>
      <c r="EUZ162" s="19"/>
      <c r="EVA162" s="19"/>
      <c r="EVB162" s="19"/>
      <c r="EVC162" s="19"/>
      <c r="EVD162" s="19"/>
      <c r="EVE162" s="19"/>
      <c r="EVF162" s="19"/>
      <c r="EVG162" s="19"/>
      <c r="EVH162" s="19"/>
      <c r="EVI162" s="19"/>
      <c r="EVJ162" s="19"/>
      <c r="EVK162" s="19"/>
      <c r="EVL162" s="19"/>
      <c r="EVM162" s="19"/>
      <c r="EVN162" s="19"/>
      <c r="EVO162" s="19"/>
      <c r="EVP162" s="19"/>
      <c r="EVQ162" s="19"/>
      <c r="EVR162" s="19"/>
      <c r="EVS162" s="19"/>
      <c r="EVT162" s="19"/>
      <c r="EVU162" s="19"/>
      <c r="EVV162" s="19"/>
      <c r="EVW162" s="19"/>
      <c r="EVX162" s="19"/>
      <c r="EVY162" s="19"/>
      <c r="EVZ162" s="19"/>
      <c r="EWA162" s="19"/>
      <c r="EWB162" s="19"/>
      <c r="EWC162" s="19"/>
      <c r="EWD162" s="19"/>
      <c r="EWE162" s="19"/>
      <c r="EWF162" s="19"/>
      <c r="EWG162" s="19"/>
      <c r="EWH162" s="19"/>
      <c r="EWI162" s="19"/>
      <c r="EWJ162" s="19"/>
      <c r="EWK162" s="19"/>
      <c r="EWL162" s="19"/>
      <c r="EWM162" s="19"/>
      <c r="EWN162" s="19"/>
      <c r="EWO162" s="19"/>
      <c r="EWP162" s="19"/>
      <c r="EWQ162" s="19"/>
      <c r="EWR162" s="19"/>
      <c r="EWS162" s="19"/>
      <c r="EWT162" s="19"/>
      <c r="EWU162" s="19"/>
      <c r="EWV162" s="19"/>
      <c r="EWW162" s="19"/>
      <c r="EWX162" s="19"/>
      <c r="EWY162" s="19"/>
      <c r="EWZ162" s="19"/>
      <c r="EXA162" s="19"/>
      <c r="EXB162" s="19"/>
      <c r="EXC162" s="19"/>
      <c r="EXD162" s="19"/>
      <c r="EXE162" s="19"/>
      <c r="EXF162" s="19"/>
      <c r="EXG162" s="19"/>
      <c r="EXH162" s="19"/>
      <c r="EXI162" s="19"/>
      <c r="EXJ162" s="19"/>
      <c r="EXK162" s="19"/>
      <c r="EXL162" s="19"/>
      <c r="EXM162" s="19"/>
      <c r="EXN162" s="19"/>
      <c r="EXO162" s="19"/>
      <c r="EXP162" s="19"/>
      <c r="EXQ162" s="19"/>
      <c r="EXR162" s="19"/>
      <c r="EXS162" s="19"/>
      <c r="EXT162" s="19"/>
      <c r="EXU162" s="19"/>
      <c r="EXV162" s="19"/>
      <c r="EXW162" s="19"/>
      <c r="EXX162" s="19"/>
      <c r="EXY162" s="19"/>
      <c r="EXZ162" s="19"/>
      <c r="EYA162" s="19"/>
      <c r="EYB162" s="19"/>
      <c r="EYC162" s="19"/>
      <c r="EYD162" s="19"/>
      <c r="EYE162" s="19"/>
      <c r="EYF162" s="19"/>
      <c r="EYG162" s="19"/>
      <c r="EYH162" s="19"/>
      <c r="EYI162" s="19"/>
      <c r="EYJ162" s="19"/>
      <c r="EYK162" s="19"/>
      <c r="EYL162" s="19"/>
      <c r="EYM162" s="19"/>
      <c r="EYN162" s="19"/>
      <c r="EYO162" s="19"/>
      <c r="EYP162" s="19"/>
      <c r="EYQ162" s="19"/>
      <c r="EYR162" s="19"/>
      <c r="EYS162" s="19"/>
      <c r="EYT162" s="19"/>
      <c r="EYU162" s="19"/>
      <c r="EYV162" s="19"/>
      <c r="EYW162" s="19"/>
      <c r="EYX162" s="19"/>
      <c r="EYY162" s="19"/>
      <c r="EYZ162" s="19"/>
      <c r="EZA162" s="19"/>
      <c r="EZB162" s="19"/>
      <c r="EZC162" s="19"/>
      <c r="EZD162" s="19"/>
      <c r="EZE162" s="19"/>
      <c r="EZF162" s="19"/>
      <c r="EZG162" s="19"/>
      <c r="EZH162" s="19"/>
      <c r="EZI162" s="19"/>
      <c r="EZJ162" s="19"/>
      <c r="EZK162" s="19"/>
      <c r="EZL162" s="19"/>
      <c r="EZM162" s="19"/>
      <c r="EZN162" s="19"/>
      <c r="EZO162" s="19"/>
      <c r="EZP162" s="19"/>
      <c r="EZQ162" s="19"/>
      <c r="EZR162" s="19"/>
      <c r="EZS162" s="19"/>
      <c r="EZT162" s="19"/>
      <c r="EZU162" s="19"/>
      <c r="EZV162" s="19"/>
      <c r="EZW162" s="19"/>
      <c r="EZX162" s="19"/>
      <c r="EZY162" s="19"/>
      <c r="EZZ162" s="19"/>
      <c r="FAA162" s="19"/>
      <c r="FAB162" s="19"/>
      <c r="FAC162" s="19"/>
      <c r="FAD162" s="19"/>
      <c r="FAE162" s="19"/>
      <c r="FAF162" s="19"/>
      <c r="FAG162" s="19"/>
      <c r="FAH162" s="19"/>
      <c r="FAI162" s="19"/>
      <c r="FAJ162" s="19"/>
      <c r="FAK162" s="19"/>
      <c r="FAL162" s="19"/>
      <c r="FAM162" s="19"/>
      <c r="FAN162" s="19"/>
      <c r="FAO162" s="19"/>
      <c r="FAP162" s="19"/>
      <c r="FAQ162" s="19"/>
      <c r="FAR162" s="19"/>
      <c r="FAS162" s="19"/>
      <c r="FAT162" s="19"/>
      <c r="FAU162" s="19"/>
      <c r="FAV162" s="19"/>
      <c r="FAW162" s="19"/>
      <c r="FAX162" s="19"/>
      <c r="FAY162" s="19"/>
      <c r="FAZ162" s="19"/>
      <c r="FBA162" s="19"/>
      <c r="FBB162" s="19"/>
      <c r="FBC162" s="19"/>
      <c r="FBD162" s="19"/>
      <c r="FBE162" s="19"/>
      <c r="FBF162" s="19"/>
      <c r="FBG162" s="19"/>
      <c r="FBH162" s="19"/>
      <c r="FBI162" s="19"/>
      <c r="FBJ162" s="19"/>
      <c r="FBK162" s="19"/>
      <c r="FBL162" s="19"/>
      <c r="FBM162" s="19"/>
      <c r="FBN162" s="19"/>
      <c r="FBO162" s="19"/>
      <c r="FBP162" s="19"/>
      <c r="FBQ162" s="19"/>
      <c r="FBR162" s="19"/>
      <c r="FBS162" s="19"/>
      <c r="FBT162" s="19"/>
      <c r="FBU162" s="19"/>
      <c r="FBV162" s="19"/>
      <c r="FBW162" s="19"/>
      <c r="FBX162" s="19"/>
      <c r="FBY162" s="19"/>
      <c r="FBZ162" s="19"/>
      <c r="FCA162" s="19"/>
      <c r="FCB162" s="19"/>
      <c r="FCC162" s="19"/>
      <c r="FCD162" s="19"/>
      <c r="FCE162" s="19"/>
      <c r="FCF162" s="19"/>
      <c r="FCG162" s="19"/>
      <c r="FCH162" s="19"/>
      <c r="FCI162" s="19"/>
      <c r="FCJ162" s="19"/>
      <c r="FCK162" s="19"/>
      <c r="FCL162" s="19"/>
      <c r="FCM162" s="19"/>
      <c r="FCN162" s="19"/>
      <c r="FCO162" s="19"/>
      <c r="FCP162" s="19"/>
      <c r="FCQ162" s="19"/>
      <c r="FCR162" s="19"/>
      <c r="FCS162" s="19"/>
      <c r="FCT162" s="19"/>
      <c r="FCU162" s="19"/>
      <c r="FCV162" s="19"/>
      <c r="FCW162" s="19"/>
      <c r="FCX162" s="19"/>
      <c r="FCY162" s="19"/>
      <c r="FCZ162" s="19"/>
      <c r="FDA162" s="19"/>
      <c r="FDB162" s="19"/>
      <c r="FDC162" s="19"/>
      <c r="FDD162" s="19"/>
      <c r="FDE162" s="19"/>
      <c r="FDF162" s="19"/>
      <c r="FDG162" s="19"/>
      <c r="FDH162" s="19"/>
      <c r="FDI162" s="19"/>
      <c r="FDJ162" s="19"/>
      <c r="FDK162" s="19"/>
      <c r="FDL162" s="19"/>
      <c r="FDM162" s="19"/>
      <c r="FDN162" s="19"/>
      <c r="FDO162" s="19"/>
      <c r="FDP162" s="19"/>
      <c r="FDQ162" s="19"/>
      <c r="FDR162" s="19"/>
      <c r="FDS162" s="19"/>
      <c r="FDT162" s="19"/>
      <c r="FDU162" s="19"/>
      <c r="FDV162" s="19"/>
      <c r="FDW162" s="19"/>
      <c r="FDX162" s="19"/>
      <c r="FDY162" s="19"/>
      <c r="FDZ162" s="19"/>
      <c r="FEA162" s="19"/>
      <c r="FEB162" s="19"/>
      <c r="FEC162" s="19"/>
      <c r="FED162" s="19"/>
      <c r="FEE162" s="19"/>
      <c r="FEF162" s="19"/>
      <c r="FEG162" s="19"/>
      <c r="FEH162" s="19"/>
      <c r="FEI162" s="19"/>
      <c r="FEJ162" s="19"/>
      <c r="FEK162" s="19"/>
      <c r="FEL162" s="19"/>
      <c r="FEM162" s="19"/>
      <c r="FEN162" s="19"/>
      <c r="FEO162" s="19"/>
      <c r="FEP162" s="19"/>
      <c r="FEQ162" s="19"/>
      <c r="FER162" s="19"/>
      <c r="FES162" s="19"/>
      <c r="FET162" s="19"/>
      <c r="FEU162" s="19"/>
      <c r="FEV162" s="19"/>
      <c r="FEW162" s="19"/>
      <c r="FEX162" s="19"/>
      <c r="FEY162" s="19"/>
      <c r="FEZ162" s="19"/>
      <c r="FFA162" s="19"/>
      <c r="FFB162" s="19"/>
      <c r="FFC162" s="19"/>
      <c r="FFD162" s="19"/>
      <c r="FFE162" s="19"/>
      <c r="FFF162" s="19"/>
      <c r="FFG162" s="19"/>
      <c r="FFH162" s="19"/>
      <c r="FFI162" s="19"/>
      <c r="FFJ162" s="19"/>
      <c r="FFK162" s="19"/>
      <c r="FFL162" s="19"/>
      <c r="FFM162" s="19"/>
      <c r="FFN162" s="19"/>
      <c r="FFO162" s="19"/>
      <c r="FFP162" s="19"/>
      <c r="FFQ162" s="19"/>
      <c r="FFR162" s="19"/>
      <c r="FFS162" s="19"/>
      <c r="FFT162" s="19"/>
      <c r="FFU162" s="19"/>
      <c r="FFV162" s="19"/>
      <c r="FFW162" s="19"/>
      <c r="FFX162" s="19"/>
      <c r="FFY162" s="19"/>
      <c r="FFZ162" s="19"/>
      <c r="FGA162" s="19"/>
      <c r="FGB162" s="19"/>
      <c r="FGC162" s="19"/>
      <c r="FGD162" s="19"/>
      <c r="FGE162" s="19"/>
      <c r="FGF162" s="19"/>
      <c r="FGG162" s="19"/>
      <c r="FGH162" s="19"/>
      <c r="FGI162" s="19"/>
      <c r="FGJ162" s="19"/>
      <c r="FGK162" s="19"/>
      <c r="FGL162" s="19"/>
      <c r="FGM162" s="19"/>
      <c r="FGN162" s="19"/>
      <c r="FGO162" s="19"/>
      <c r="FGP162" s="19"/>
      <c r="FGQ162" s="19"/>
      <c r="FGR162" s="19"/>
      <c r="FGS162" s="19"/>
      <c r="FGT162" s="19"/>
      <c r="FGU162" s="19"/>
      <c r="FGV162" s="19"/>
      <c r="FGW162" s="19"/>
      <c r="FGX162" s="19"/>
      <c r="FGY162" s="19"/>
      <c r="FGZ162" s="19"/>
      <c r="FHA162" s="19"/>
      <c r="FHB162" s="19"/>
      <c r="FHC162" s="19"/>
      <c r="FHD162" s="19"/>
      <c r="FHE162" s="19"/>
      <c r="FHF162" s="19"/>
      <c r="FHG162" s="19"/>
      <c r="FHH162" s="19"/>
      <c r="FHI162" s="19"/>
      <c r="FHJ162" s="19"/>
      <c r="FHK162" s="19"/>
      <c r="FHL162" s="19"/>
      <c r="FHM162" s="19"/>
      <c r="FHN162" s="19"/>
      <c r="FHO162" s="19"/>
      <c r="FHP162" s="19"/>
      <c r="FHQ162" s="19"/>
      <c r="FHR162" s="19"/>
      <c r="FHS162" s="19"/>
      <c r="FHT162" s="19"/>
      <c r="FHU162" s="19"/>
      <c r="FHV162" s="19"/>
      <c r="FHW162" s="19"/>
      <c r="FHX162" s="19"/>
      <c r="FHY162" s="19"/>
      <c r="FHZ162" s="19"/>
      <c r="FIA162" s="19"/>
      <c r="FIB162" s="19"/>
      <c r="FIC162" s="19"/>
      <c r="FID162" s="19"/>
      <c r="FIE162" s="19"/>
      <c r="FIF162" s="19"/>
      <c r="FIG162" s="19"/>
      <c r="FIH162" s="19"/>
      <c r="FII162" s="19"/>
      <c r="FIJ162" s="19"/>
      <c r="FIK162" s="19"/>
      <c r="FIL162" s="19"/>
      <c r="FIM162" s="19"/>
      <c r="FIN162" s="19"/>
      <c r="FIO162" s="19"/>
      <c r="FIP162" s="19"/>
      <c r="FIQ162" s="19"/>
      <c r="FIR162" s="19"/>
      <c r="FIS162" s="19"/>
      <c r="FIT162" s="19"/>
      <c r="FIU162" s="19"/>
      <c r="FIV162" s="19"/>
      <c r="FIW162" s="19"/>
      <c r="FIX162" s="19"/>
      <c r="FIY162" s="19"/>
      <c r="FIZ162" s="19"/>
      <c r="FJA162" s="19"/>
      <c r="FJB162" s="19"/>
      <c r="FJC162" s="19"/>
      <c r="FJD162" s="19"/>
      <c r="FJE162" s="19"/>
      <c r="FJF162" s="19"/>
      <c r="FJG162" s="19"/>
      <c r="FJH162" s="19"/>
      <c r="FJI162" s="19"/>
      <c r="FJJ162" s="19"/>
      <c r="FJK162" s="19"/>
      <c r="FJL162" s="19"/>
      <c r="FJM162" s="19"/>
      <c r="FJN162" s="19"/>
      <c r="FJO162" s="19"/>
      <c r="FJP162" s="19"/>
      <c r="FJQ162" s="19"/>
      <c r="FJR162" s="19"/>
      <c r="FJS162" s="19"/>
      <c r="FJT162" s="19"/>
      <c r="FJU162" s="19"/>
      <c r="FJV162" s="19"/>
      <c r="FJW162" s="19"/>
      <c r="FJX162" s="19"/>
      <c r="FJY162" s="19"/>
      <c r="FJZ162" s="19"/>
      <c r="FKA162" s="19"/>
      <c r="FKB162" s="19"/>
      <c r="FKC162" s="19"/>
      <c r="FKD162" s="19"/>
      <c r="FKE162" s="19"/>
      <c r="FKF162" s="19"/>
      <c r="FKG162" s="19"/>
      <c r="FKH162" s="19"/>
      <c r="FKI162" s="19"/>
      <c r="FKJ162" s="19"/>
      <c r="FKK162" s="19"/>
      <c r="FKL162" s="19"/>
      <c r="FKM162" s="19"/>
      <c r="FKN162" s="19"/>
      <c r="FKO162" s="19"/>
      <c r="FKP162" s="19"/>
      <c r="FKQ162" s="19"/>
      <c r="FKR162" s="19"/>
      <c r="FKS162" s="19"/>
      <c r="FKT162" s="19"/>
      <c r="FKU162" s="19"/>
      <c r="FKV162" s="19"/>
      <c r="FKW162" s="19"/>
      <c r="FKX162" s="19"/>
      <c r="FKY162" s="19"/>
      <c r="FKZ162" s="19"/>
      <c r="FLA162" s="19"/>
      <c r="FLB162" s="19"/>
      <c r="FLC162" s="19"/>
      <c r="FLD162" s="19"/>
      <c r="FLE162" s="19"/>
      <c r="FLF162" s="19"/>
      <c r="FLG162" s="19"/>
      <c r="FLH162" s="19"/>
      <c r="FLI162" s="19"/>
      <c r="FLJ162" s="19"/>
      <c r="FLK162" s="19"/>
      <c r="FLL162" s="19"/>
      <c r="FLM162" s="19"/>
      <c r="FLN162" s="19"/>
      <c r="FLO162" s="19"/>
      <c r="FLP162" s="19"/>
      <c r="FLQ162" s="19"/>
      <c r="FLR162" s="19"/>
      <c r="FLS162" s="19"/>
      <c r="FLT162" s="19"/>
      <c r="FLU162" s="19"/>
      <c r="FLV162" s="19"/>
      <c r="FLW162" s="19"/>
      <c r="FLX162" s="19"/>
      <c r="FLY162" s="19"/>
      <c r="FLZ162" s="19"/>
      <c r="FMA162" s="19"/>
      <c r="FMB162" s="19"/>
      <c r="FMC162" s="19"/>
      <c r="FMD162" s="19"/>
      <c r="FME162" s="19"/>
      <c r="FMF162" s="19"/>
      <c r="FMG162" s="19"/>
      <c r="FMH162" s="19"/>
      <c r="FMI162" s="19"/>
      <c r="FMJ162" s="19"/>
      <c r="FMK162" s="19"/>
      <c r="FML162" s="19"/>
      <c r="FMM162" s="19"/>
      <c r="FMN162" s="19"/>
      <c r="FMO162" s="19"/>
      <c r="FMP162" s="19"/>
      <c r="FMQ162" s="19"/>
      <c r="FMR162" s="19"/>
      <c r="FMS162" s="19"/>
      <c r="FMT162" s="19"/>
      <c r="FMU162" s="19"/>
      <c r="FMV162" s="19"/>
      <c r="FMW162" s="19"/>
      <c r="FMX162" s="19"/>
      <c r="FMY162" s="19"/>
      <c r="FMZ162" s="19"/>
      <c r="FNA162" s="19"/>
      <c r="FNB162" s="19"/>
      <c r="FNC162" s="19"/>
      <c r="FND162" s="19"/>
      <c r="FNE162" s="19"/>
      <c r="FNF162" s="19"/>
      <c r="FNG162" s="19"/>
      <c r="FNH162" s="19"/>
      <c r="FNI162" s="19"/>
      <c r="FNJ162" s="19"/>
      <c r="FNK162" s="19"/>
      <c r="FNL162" s="19"/>
      <c r="FNM162" s="19"/>
      <c r="FNN162" s="19"/>
      <c r="FNO162" s="19"/>
      <c r="FNP162" s="19"/>
      <c r="FNQ162" s="19"/>
      <c r="FNR162" s="19"/>
      <c r="FNS162" s="19"/>
      <c r="FNT162" s="19"/>
      <c r="FNU162" s="19"/>
      <c r="FNV162" s="19"/>
      <c r="FNW162" s="19"/>
      <c r="FNX162" s="19"/>
      <c r="FNY162" s="19"/>
      <c r="FNZ162" s="19"/>
      <c r="FOA162" s="19"/>
      <c r="FOB162" s="19"/>
      <c r="FOC162" s="19"/>
      <c r="FOD162" s="19"/>
      <c r="FOE162" s="19"/>
      <c r="FOF162" s="19"/>
      <c r="FOG162" s="19"/>
      <c r="FOH162" s="19"/>
      <c r="FOI162" s="19"/>
      <c r="FOJ162" s="19"/>
      <c r="FOK162" s="19"/>
      <c r="FOL162" s="19"/>
      <c r="FOM162" s="19"/>
      <c r="FON162" s="19"/>
      <c r="FOO162" s="19"/>
      <c r="FOP162" s="19"/>
      <c r="FOQ162" s="19"/>
      <c r="FOR162" s="19"/>
      <c r="FOS162" s="19"/>
      <c r="FOT162" s="19"/>
      <c r="FOU162" s="19"/>
      <c r="FOV162" s="19"/>
      <c r="FOW162" s="19"/>
      <c r="FOX162" s="19"/>
      <c r="FOY162" s="19"/>
      <c r="FOZ162" s="19"/>
      <c r="FPA162" s="19"/>
      <c r="FPB162" s="19"/>
      <c r="FPC162" s="19"/>
      <c r="FPD162" s="19"/>
      <c r="FPE162" s="19"/>
      <c r="FPF162" s="19"/>
      <c r="FPG162" s="19"/>
      <c r="FPH162" s="19"/>
      <c r="FPI162" s="19"/>
      <c r="FPJ162" s="19"/>
      <c r="FPK162" s="19"/>
      <c r="FPL162" s="19"/>
      <c r="FPM162" s="19"/>
      <c r="FPN162" s="19"/>
      <c r="FPO162" s="19"/>
      <c r="FPP162" s="19"/>
      <c r="FPQ162" s="19"/>
      <c r="FPR162" s="19"/>
      <c r="FPS162" s="19"/>
      <c r="FPT162" s="19"/>
      <c r="FPU162" s="19"/>
      <c r="FPV162" s="19"/>
      <c r="FPW162" s="19"/>
      <c r="FPX162" s="19"/>
      <c r="FPY162" s="19"/>
      <c r="FPZ162" s="19"/>
      <c r="FQA162" s="19"/>
      <c r="FQB162" s="19"/>
      <c r="FQC162" s="19"/>
      <c r="FQD162" s="19"/>
      <c r="FQE162" s="19"/>
      <c r="FQF162" s="19"/>
      <c r="FQG162" s="19"/>
      <c r="FQH162" s="19"/>
      <c r="FQI162" s="19"/>
      <c r="FQJ162" s="19"/>
      <c r="FQK162" s="19"/>
      <c r="FQL162" s="19"/>
      <c r="FQM162" s="19"/>
      <c r="FQN162" s="19"/>
      <c r="FQO162" s="19"/>
      <c r="FQP162" s="19"/>
      <c r="FQQ162" s="19"/>
      <c r="FQR162" s="19"/>
      <c r="FQS162" s="19"/>
      <c r="FQT162" s="19"/>
      <c r="FQU162" s="19"/>
      <c r="FQV162" s="19"/>
      <c r="FQW162" s="19"/>
      <c r="FQX162" s="19"/>
      <c r="FQY162" s="19"/>
      <c r="FQZ162" s="19"/>
      <c r="FRA162" s="19"/>
      <c r="FRB162" s="19"/>
      <c r="FRC162" s="19"/>
      <c r="FRD162" s="19"/>
      <c r="FRE162" s="19"/>
      <c r="FRF162" s="19"/>
      <c r="FRG162" s="19"/>
      <c r="FRH162" s="19"/>
      <c r="FRI162" s="19"/>
      <c r="FRJ162" s="19"/>
      <c r="FRK162" s="19"/>
      <c r="FRL162" s="19"/>
      <c r="FRM162" s="19"/>
      <c r="FRN162" s="19"/>
      <c r="FRO162" s="19"/>
      <c r="FRP162" s="19"/>
      <c r="FRQ162" s="19"/>
      <c r="FRR162" s="19"/>
      <c r="FRS162" s="19"/>
      <c r="FRT162" s="19"/>
      <c r="FRU162" s="19"/>
      <c r="FRV162" s="19"/>
      <c r="FRW162" s="19"/>
      <c r="FRX162" s="19"/>
      <c r="FRY162" s="19"/>
      <c r="FRZ162" s="19"/>
      <c r="FSA162" s="19"/>
      <c r="FSB162" s="19"/>
      <c r="FSC162" s="19"/>
      <c r="FSD162" s="19"/>
      <c r="FSE162" s="19"/>
      <c r="FSF162" s="19"/>
      <c r="FSG162" s="19"/>
      <c r="FSH162" s="19"/>
      <c r="FSI162" s="19"/>
      <c r="FSJ162" s="19"/>
      <c r="FSK162" s="19"/>
      <c r="FSL162" s="19"/>
      <c r="FSM162" s="19"/>
      <c r="FSN162" s="19"/>
      <c r="FSO162" s="19"/>
      <c r="FSP162" s="19"/>
      <c r="FSQ162" s="19"/>
      <c r="FSR162" s="19"/>
      <c r="FSS162" s="19"/>
      <c r="FST162" s="19"/>
      <c r="FSU162" s="19"/>
      <c r="FSV162" s="19"/>
      <c r="FSW162" s="19"/>
      <c r="FSX162" s="19"/>
      <c r="FSY162" s="19"/>
      <c r="FSZ162" s="19"/>
      <c r="FTA162" s="19"/>
      <c r="FTB162" s="19"/>
      <c r="FTC162" s="19"/>
      <c r="FTD162" s="19"/>
      <c r="FTE162" s="19"/>
      <c r="FTF162" s="19"/>
      <c r="FTG162" s="19"/>
      <c r="FTH162" s="19"/>
      <c r="FTI162" s="19"/>
      <c r="FTJ162" s="19"/>
      <c r="FTK162" s="19"/>
      <c r="FTL162" s="19"/>
      <c r="FTM162" s="19"/>
      <c r="FTN162" s="19"/>
      <c r="FTO162" s="19"/>
      <c r="FTP162" s="19"/>
      <c r="FTQ162" s="19"/>
      <c r="FTR162" s="19"/>
      <c r="FTS162" s="19"/>
      <c r="FTT162" s="19"/>
      <c r="FTU162" s="19"/>
      <c r="FTV162" s="19"/>
      <c r="FTW162" s="19"/>
      <c r="FTX162" s="19"/>
      <c r="FTY162" s="19"/>
      <c r="FTZ162" s="19"/>
      <c r="FUA162" s="19"/>
      <c r="FUB162" s="19"/>
      <c r="FUC162" s="19"/>
      <c r="FUD162" s="19"/>
      <c r="FUE162" s="19"/>
      <c r="FUF162" s="19"/>
      <c r="FUG162" s="19"/>
      <c r="FUH162" s="19"/>
      <c r="FUI162" s="19"/>
      <c r="FUJ162" s="19"/>
      <c r="FUK162" s="19"/>
      <c r="FUL162" s="19"/>
      <c r="FUM162" s="19"/>
      <c r="FUN162" s="19"/>
      <c r="FUO162" s="19"/>
      <c r="FUP162" s="19"/>
      <c r="FUQ162" s="19"/>
      <c r="FUR162" s="19"/>
      <c r="FUS162" s="19"/>
      <c r="FUT162" s="19"/>
      <c r="FUU162" s="19"/>
      <c r="FUV162" s="19"/>
      <c r="FUW162" s="19"/>
      <c r="FUX162" s="19"/>
      <c r="FUY162" s="19"/>
      <c r="FUZ162" s="19"/>
      <c r="FVA162" s="19"/>
      <c r="FVB162" s="19"/>
      <c r="FVC162" s="19"/>
      <c r="FVD162" s="19"/>
      <c r="FVE162" s="19"/>
      <c r="FVF162" s="19"/>
      <c r="FVG162" s="19"/>
      <c r="FVH162" s="19"/>
      <c r="FVI162" s="19"/>
      <c r="FVJ162" s="19"/>
      <c r="FVK162" s="19"/>
      <c r="FVL162" s="19"/>
      <c r="FVM162" s="19"/>
      <c r="FVN162" s="19"/>
      <c r="FVO162" s="19"/>
      <c r="FVP162" s="19"/>
      <c r="FVQ162" s="19"/>
      <c r="FVR162" s="19"/>
      <c r="FVS162" s="19"/>
      <c r="FVT162" s="19"/>
      <c r="FVU162" s="19"/>
      <c r="FVV162" s="19"/>
      <c r="FVW162" s="19"/>
      <c r="FVX162" s="19"/>
      <c r="FVY162" s="19"/>
      <c r="FVZ162" s="19"/>
      <c r="FWA162" s="19"/>
      <c r="FWB162" s="19"/>
      <c r="FWC162" s="19"/>
      <c r="FWD162" s="19"/>
      <c r="FWE162" s="19"/>
      <c r="FWF162" s="19"/>
      <c r="FWG162" s="19"/>
    </row>
    <row r="163" spans="1:4661" s="265" customFormat="1" ht="39.6" x14ac:dyDescent="0.25">
      <c r="A163" s="81" t="s">
        <v>522</v>
      </c>
      <c r="B163" s="263" t="s">
        <v>47</v>
      </c>
      <c r="C163" s="263">
        <v>2026</v>
      </c>
      <c r="D163" s="263">
        <v>2028</v>
      </c>
      <c r="E163" s="99"/>
      <c r="F163" s="70" t="s">
        <v>101</v>
      </c>
      <c r="G163" s="263"/>
      <c r="H163" s="70" t="s">
        <v>101</v>
      </c>
      <c r="I163" s="65" t="s">
        <v>51</v>
      </c>
      <c r="J163" s="66" t="s">
        <v>129</v>
      </c>
      <c r="K163" s="70" t="s">
        <v>103</v>
      </c>
      <c r="L163" s="99" t="s">
        <v>461</v>
      </c>
      <c r="M163" s="70">
        <v>1</v>
      </c>
      <c r="N163" s="70" t="s">
        <v>106</v>
      </c>
      <c r="O163" s="70">
        <v>60</v>
      </c>
      <c r="P163" s="70" t="s">
        <v>113</v>
      </c>
      <c r="Q163" s="264">
        <v>42000</v>
      </c>
      <c r="R163" s="264">
        <v>42000</v>
      </c>
      <c r="S163" s="264">
        <v>42000</v>
      </c>
      <c r="T163" s="264">
        <f>S163*2</f>
        <v>84000</v>
      </c>
      <c r="U163" s="264">
        <f t="shared" si="2"/>
        <v>210000</v>
      </c>
      <c r="V163" s="263"/>
      <c r="W163" s="263"/>
      <c r="X163" s="76" t="s">
        <v>107</v>
      </c>
      <c r="Y163" s="193" t="s">
        <v>46</v>
      </c>
      <c r="Z163" s="99" t="s">
        <v>462</v>
      </c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110"/>
      <c r="FI163" s="110"/>
      <c r="FJ163" s="110"/>
      <c r="FK163" s="110"/>
      <c r="FL163" s="110"/>
      <c r="FM163" s="110"/>
      <c r="FN163" s="110"/>
      <c r="FO163" s="110"/>
      <c r="FP163" s="110"/>
      <c r="FQ163" s="110"/>
      <c r="FR163" s="110"/>
      <c r="FS163" s="110"/>
      <c r="FT163" s="110"/>
      <c r="FU163" s="110"/>
      <c r="FV163" s="110"/>
      <c r="FW163" s="110"/>
      <c r="FX163" s="110"/>
      <c r="FY163" s="110"/>
      <c r="FZ163" s="110"/>
      <c r="GA163" s="110"/>
      <c r="GB163" s="110"/>
      <c r="GC163" s="110"/>
      <c r="GD163" s="110"/>
      <c r="GE163" s="110"/>
      <c r="GF163" s="110"/>
      <c r="GG163" s="110"/>
      <c r="GH163" s="110"/>
      <c r="GI163" s="110"/>
      <c r="GJ163" s="110"/>
      <c r="GK163" s="110"/>
      <c r="GL163" s="110"/>
      <c r="GM163" s="110"/>
      <c r="GN163" s="110"/>
      <c r="GO163" s="110"/>
      <c r="GP163" s="110"/>
      <c r="GQ163" s="110"/>
      <c r="GR163" s="110"/>
      <c r="GS163" s="110"/>
      <c r="GT163" s="110"/>
      <c r="GU163" s="110"/>
      <c r="GV163" s="110"/>
      <c r="GW163" s="110"/>
      <c r="GX163" s="110"/>
      <c r="GY163" s="110"/>
      <c r="GZ163" s="110"/>
      <c r="HA163" s="110"/>
      <c r="HB163" s="110"/>
      <c r="HC163" s="110"/>
      <c r="HD163" s="110"/>
      <c r="HE163" s="110"/>
      <c r="HF163" s="110"/>
      <c r="HG163" s="110"/>
      <c r="HH163" s="110"/>
      <c r="HI163" s="110"/>
      <c r="HJ163" s="110"/>
      <c r="HK163" s="110"/>
      <c r="HL163" s="110"/>
      <c r="HM163" s="110"/>
      <c r="HN163" s="110"/>
      <c r="HO163" s="110"/>
      <c r="HP163" s="110"/>
      <c r="HQ163" s="110"/>
      <c r="HR163" s="110"/>
      <c r="HS163" s="110"/>
      <c r="HT163" s="110"/>
      <c r="HU163" s="110"/>
      <c r="HV163" s="110"/>
      <c r="HW163" s="110"/>
      <c r="HX163" s="110"/>
      <c r="HY163" s="110"/>
      <c r="HZ163" s="110"/>
      <c r="IA163" s="110"/>
      <c r="IB163" s="110"/>
      <c r="IC163" s="110"/>
      <c r="ID163" s="110"/>
      <c r="IE163" s="110"/>
      <c r="IF163" s="110"/>
      <c r="IG163" s="110"/>
      <c r="IH163" s="110"/>
      <c r="II163" s="110"/>
      <c r="IJ163" s="110"/>
      <c r="IK163" s="110"/>
      <c r="IL163" s="110"/>
      <c r="IM163" s="110"/>
      <c r="IN163" s="110"/>
      <c r="IO163" s="110"/>
      <c r="IP163" s="110"/>
      <c r="IQ163" s="110"/>
      <c r="IR163" s="110"/>
      <c r="IS163" s="110"/>
      <c r="IT163" s="110"/>
      <c r="IU163" s="110"/>
      <c r="IV163" s="110"/>
      <c r="IW163" s="110"/>
      <c r="IX163" s="110"/>
      <c r="IY163" s="110"/>
      <c r="IZ163" s="110"/>
      <c r="JA163" s="110"/>
      <c r="JB163" s="110"/>
      <c r="JC163" s="110"/>
      <c r="JD163" s="110"/>
      <c r="JE163" s="110"/>
      <c r="JF163" s="110"/>
      <c r="JG163" s="110"/>
      <c r="JH163" s="110"/>
      <c r="JI163" s="110"/>
      <c r="JJ163" s="110"/>
      <c r="JK163" s="110"/>
      <c r="JL163" s="110"/>
      <c r="JM163" s="110"/>
      <c r="JN163" s="110"/>
      <c r="JO163" s="110"/>
      <c r="JP163" s="110"/>
      <c r="JQ163" s="110"/>
      <c r="JR163" s="110"/>
      <c r="JS163" s="110"/>
      <c r="JT163" s="110"/>
      <c r="JU163" s="110"/>
      <c r="JV163" s="110"/>
      <c r="JW163" s="110"/>
      <c r="JX163" s="110"/>
      <c r="JY163" s="110"/>
      <c r="JZ163" s="110"/>
      <c r="KA163" s="110"/>
      <c r="KB163" s="110"/>
      <c r="KC163" s="110"/>
      <c r="KD163" s="110"/>
      <c r="KE163" s="110"/>
      <c r="KF163" s="110"/>
      <c r="KG163" s="110"/>
      <c r="KH163" s="110"/>
      <c r="KI163" s="110"/>
      <c r="KJ163" s="110"/>
      <c r="KK163" s="110"/>
      <c r="KL163" s="110"/>
      <c r="KM163" s="110"/>
      <c r="KN163" s="110"/>
      <c r="KO163" s="110"/>
      <c r="KP163" s="110"/>
      <c r="KQ163" s="110"/>
      <c r="KR163" s="110"/>
      <c r="KS163" s="110"/>
      <c r="KT163" s="110"/>
      <c r="KU163" s="110"/>
      <c r="KV163" s="110"/>
      <c r="KW163" s="110"/>
      <c r="KX163" s="110"/>
      <c r="KY163" s="110"/>
      <c r="KZ163" s="110"/>
      <c r="LA163" s="110"/>
      <c r="LB163" s="110"/>
      <c r="LC163" s="110"/>
      <c r="LD163" s="110"/>
      <c r="LE163" s="110"/>
      <c r="LF163" s="110"/>
      <c r="LG163" s="110"/>
      <c r="LH163" s="110"/>
      <c r="LI163" s="110"/>
      <c r="LJ163" s="110"/>
      <c r="LK163" s="110"/>
      <c r="LL163" s="110"/>
      <c r="LM163" s="110"/>
      <c r="LN163" s="110"/>
      <c r="LO163" s="110"/>
      <c r="LP163" s="110"/>
      <c r="LQ163" s="110"/>
      <c r="LR163" s="110"/>
      <c r="LS163" s="110"/>
      <c r="LT163" s="110"/>
      <c r="LU163" s="110"/>
      <c r="LV163" s="110"/>
      <c r="LW163" s="110"/>
      <c r="LX163" s="110"/>
      <c r="LY163" s="110"/>
      <c r="LZ163" s="110"/>
      <c r="MA163" s="110"/>
      <c r="MB163" s="110"/>
      <c r="MC163" s="110"/>
      <c r="MD163" s="110"/>
      <c r="ME163" s="110"/>
      <c r="MF163" s="110"/>
      <c r="MG163" s="110"/>
      <c r="MH163" s="110"/>
      <c r="MI163" s="110"/>
      <c r="MJ163" s="110"/>
      <c r="MK163" s="110"/>
      <c r="ML163" s="110"/>
      <c r="MM163" s="110"/>
      <c r="MN163" s="110"/>
      <c r="MO163" s="110"/>
      <c r="MP163" s="110"/>
      <c r="MQ163" s="110"/>
      <c r="MR163" s="110"/>
      <c r="MS163" s="110"/>
      <c r="MT163" s="110"/>
      <c r="MU163" s="110"/>
      <c r="MV163" s="110"/>
      <c r="MW163" s="110"/>
      <c r="MX163" s="110"/>
      <c r="MY163" s="110"/>
      <c r="MZ163" s="110"/>
      <c r="NA163" s="110"/>
      <c r="NB163" s="110"/>
      <c r="NC163" s="110"/>
      <c r="ND163" s="110"/>
      <c r="NE163" s="110"/>
      <c r="NF163" s="110"/>
      <c r="NG163" s="110"/>
      <c r="NH163" s="110"/>
      <c r="NI163" s="110"/>
      <c r="NJ163" s="110"/>
      <c r="NK163" s="110"/>
      <c r="NL163" s="110"/>
      <c r="NM163" s="110"/>
      <c r="NN163" s="110"/>
      <c r="NO163" s="110"/>
      <c r="NP163" s="110"/>
      <c r="NQ163" s="110"/>
      <c r="NR163" s="110"/>
      <c r="NS163" s="110"/>
      <c r="NT163" s="110"/>
      <c r="NU163" s="110"/>
      <c r="NV163" s="110"/>
      <c r="NW163" s="110"/>
      <c r="NX163" s="110"/>
      <c r="NY163" s="110"/>
      <c r="NZ163" s="110"/>
      <c r="OA163" s="110"/>
      <c r="OB163" s="110"/>
      <c r="OC163" s="110"/>
      <c r="OD163" s="110"/>
      <c r="OE163" s="110"/>
      <c r="OF163" s="110"/>
      <c r="OG163" s="110"/>
      <c r="OH163" s="110"/>
      <c r="OI163" s="110"/>
      <c r="OJ163" s="110"/>
      <c r="OK163" s="110"/>
      <c r="OL163" s="110"/>
      <c r="OM163" s="110"/>
      <c r="ON163" s="110"/>
      <c r="OO163" s="110"/>
      <c r="OP163" s="110"/>
      <c r="OQ163" s="110"/>
      <c r="OR163" s="110"/>
      <c r="OS163" s="110"/>
      <c r="OT163" s="110"/>
      <c r="OU163" s="110"/>
      <c r="OV163" s="110"/>
      <c r="OW163" s="110"/>
      <c r="OX163" s="110"/>
      <c r="OY163" s="110"/>
      <c r="OZ163" s="110"/>
      <c r="PA163" s="110"/>
      <c r="PB163" s="110"/>
      <c r="PC163" s="110"/>
      <c r="PD163" s="110"/>
      <c r="PE163" s="110"/>
      <c r="PF163" s="110"/>
      <c r="PG163" s="110"/>
      <c r="PH163" s="110"/>
      <c r="PI163" s="110"/>
      <c r="PJ163" s="110"/>
      <c r="PK163" s="110"/>
      <c r="PL163" s="110"/>
      <c r="PM163" s="110"/>
      <c r="PN163" s="110"/>
      <c r="PO163" s="110"/>
      <c r="PP163" s="110"/>
      <c r="PQ163" s="110"/>
      <c r="PR163" s="110"/>
      <c r="PS163" s="110"/>
      <c r="PT163" s="110"/>
      <c r="PU163" s="110"/>
      <c r="PV163" s="110"/>
      <c r="PW163" s="110"/>
      <c r="PX163" s="110"/>
      <c r="PY163" s="110"/>
      <c r="PZ163" s="110"/>
      <c r="QA163" s="110"/>
      <c r="QB163" s="110"/>
      <c r="QC163" s="110"/>
      <c r="QD163" s="110"/>
      <c r="QE163" s="110"/>
      <c r="QF163" s="110"/>
      <c r="QG163" s="110"/>
      <c r="QH163" s="110"/>
      <c r="QI163" s="110"/>
      <c r="QJ163" s="110"/>
      <c r="QK163" s="110"/>
      <c r="QL163" s="110"/>
      <c r="QM163" s="110"/>
      <c r="QN163" s="110"/>
      <c r="QO163" s="110"/>
      <c r="QP163" s="110"/>
      <c r="QQ163" s="110"/>
      <c r="QR163" s="110"/>
      <c r="QS163" s="110"/>
      <c r="QT163" s="110"/>
      <c r="QU163" s="110"/>
      <c r="QV163" s="110"/>
      <c r="QW163" s="110"/>
      <c r="QX163" s="110"/>
      <c r="QY163" s="110"/>
      <c r="QZ163" s="110"/>
      <c r="RA163" s="110"/>
      <c r="RB163" s="110"/>
      <c r="RC163" s="110"/>
      <c r="RD163" s="110"/>
      <c r="RE163" s="110"/>
      <c r="RF163" s="110"/>
      <c r="RG163" s="110"/>
      <c r="RH163" s="110"/>
      <c r="RI163" s="110"/>
      <c r="RJ163" s="110"/>
      <c r="RK163" s="110"/>
      <c r="RL163" s="110"/>
      <c r="RM163" s="110"/>
      <c r="RN163" s="110"/>
      <c r="RO163" s="110"/>
      <c r="RP163" s="110"/>
      <c r="RQ163" s="110"/>
      <c r="RR163" s="110"/>
      <c r="RS163" s="110"/>
      <c r="RT163" s="110"/>
      <c r="RU163" s="110"/>
      <c r="RV163" s="110"/>
      <c r="RW163" s="110"/>
      <c r="RX163" s="110"/>
      <c r="RY163" s="110"/>
      <c r="RZ163" s="110"/>
      <c r="SA163" s="110"/>
      <c r="SB163" s="110"/>
      <c r="SC163" s="110"/>
      <c r="SD163" s="110"/>
      <c r="SE163" s="110"/>
      <c r="SF163" s="110"/>
      <c r="SG163" s="110"/>
      <c r="SH163" s="110"/>
      <c r="SI163" s="110"/>
      <c r="SJ163" s="110"/>
      <c r="SK163" s="110"/>
      <c r="SL163" s="110"/>
      <c r="SM163" s="110"/>
      <c r="SN163" s="110"/>
      <c r="SO163" s="110"/>
      <c r="SP163" s="110"/>
      <c r="SQ163" s="110"/>
      <c r="SR163" s="110"/>
      <c r="SS163" s="110"/>
      <c r="ST163" s="110"/>
      <c r="SU163" s="110"/>
      <c r="SV163" s="110"/>
      <c r="SW163" s="110"/>
      <c r="SX163" s="110"/>
      <c r="SY163" s="110"/>
      <c r="SZ163" s="110"/>
      <c r="TA163" s="110"/>
      <c r="TB163" s="110"/>
      <c r="TC163" s="110"/>
      <c r="TD163" s="110"/>
      <c r="TE163" s="110"/>
      <c r="TF163" s="110"/>
      <c r="TG163" s="110"/>
      <c r="TH163" s="110"/>
      <c r="TI163" s="110"/>
      <c r="TJ163" s="110"/>
      <c r="TK163" s="110"/>
      <c r="TL163" s="110"/>
      <c r="TM163" s="110"/>
      <c r="TN163" s="110"/>
      <c r="TO163" s="110"/>
      <c r="TP163" s="110"/>
      <c r="TQ163" s="110"/>
      <c r="TR163" s="110"/>
      <c r="TS163" s="110"/>
      <c r="TT163" s="110"/>
      <c r="TU163" s="110"/>
      <c r="TV163" s="110"/>
      <c r="TW163" s="110"/>
      <c r="TX163" s="110"/>
      <c r="TY163" s="110"/>
      <c r="TZ163" s="110"/>
      <c r="UA163" s="110"/>
      <c r="UB163" s="110"/>
      <c r="UC163" s="110"/>
      <c r="UD163" s="110"/>
      <c r="UE163" s="110"/>
      <c r="UF163" s="110"/>
      <c r="UG163" s="110"/>
      <c r="UH163" s="110"/>
      <c r="UI163" s="110"/>
      <c r="UJ163" s="110"/>
      <c r="UK163" s="110"/>
      <c r="UL163" s="110"/>
      <c r="UM163" s="110"/>
      <c r="UN163" s="110"/>
      <c r="UO163" s="110"/>
      <c r="UP163" s="110"/>
      <c r="UQ163" s="110"/>
      <c r="UR163" s="110"/>
      <c r="US163" s="110"/>
      <c r="UT163" s="110"/>
      <c r="UU163" s="110"/>
      <c r="UV163" s="110"/>
      <c r="UW163" s="110"/>
      <c r="UX163" s="110"/>
      <c r="UY163" s="110"/>
      <c r="UZ163" s="110"/>
      <c r="VA163" s="110"/>
      <c r="VB163" s="110"/>
      <c r="VC163" s="110"/>
      <c r="VD163" s="110"/>
      <c r="VE163" s="110"/>
      <c r="VF163" s="110"/>
      <c r="VG163" s="110"/>
      <c r="VH163" s="110"/>
      <c r="VI163" s="110"/>
      <c r="VJ163" s="110"/>
      <c r="VK163" s="110"/>
      <c r="VL163" s="110"/>
      <c r="VM163" s="110"/>
      <c r="VN163" s="110"/>
      <c r="VO163" s="110"/>
      <c r="VP163" s="110"/>
      <c r="VQ163" s="110"/>
      <c r="VR163" s="110"/>
      <c r="VS163" s="110"/>
      <c r="VT163" s="110"/>
      <c r="VU163" s="110"/>
      <c r="VV163" s="110"/>
      <c r="VW163" s="110"/>
      <c r="VX163" s="110"/>
      <c r="VY163" s="110"/>
      <c r="VZ163" s="110"/>
      <c r="WA163" s="110"/>
      <c r="WB163" s="110"/>
      <c r="WC163" s="110"/>
      <c r="WD163" s="110"/>
      <c r="WE163" s="110"/>
      <c r="WF163" s="110"/>
      <c r="WG163" s="110"/>
      <c r="WH163" s="110"/>
      <c r="WI163" s="110"/>
      <c r="WJ163" s="110"/>
      <c r="WK163" s="110"/>
      <c r="WL163" s="110"/>
      <c r="WM163" s="110"/>
      <c r="WN163" s="110"/>
      <c r="WO163" s="110"/>
      <c r="WP163" s="110"/>
      <c r="WQ163" s="110"/>
      <c r="WR163" s="110"/>
      <c r="WS163" s="110"/>
      <c r="WT163" s="110"/>
      <c r="WU163" s="110"/>
      <c r="WV163" s="110"/>
      <c r="WW163" s="110"/>
      <c r="WX163" s="110"/>
      <c r="WY163" s="110"/>
      <c r="WZ163" s="110"/>
      <c r="XA163" s="110"/>
      <c r="XB163" s="110"/>
      <c r="XC163" s="110"/>
      <c r="XD163" s="110"/>
      <c r="XE163" s="110"/>
      <c r="XF163" s="110"/>
      <c r="XG163" s="110"/>
      <c r="XH163" s="110"/>
      <c r="XI163" s="110"/>
      <c r="XJ163" s="110"/>
      <c r="XK163" s="110"/>
      <c r="XL163" s="110"/>
      <c r="XM163" s="110"/>
      <c r="XN163" s="110"/>
      <c r="XO163" s="110"/>
      <c r="XP163" s="110"/>
      <c r="XQ163" s="110"/>
      <c r="XR163" s="110"/>
      <c r="XS163" s="110"/>
      <c r="XT163" s="110"/>
      <c r="XU163" s="110"/>
      <c r="XV163" s="110"/>
      <c r="XW163" s="110"/>
      <c r="XX163" s="110"/>
      <c r="XY163" s="110"/>
      <c r="XZ163" s="110"/>
      <c r="YA163" s="110"/>
      <c r="YB163" s="110"/>
      <c r="YC163" s="110"/>
      <c r="YD163" s="110"/>
      <c r="YE163" s="110"/>
      <c r="YF163" s="110"/>
      <c r="YG163" s="110"/>
      <c r="YH163" s="110"/>
      <c r="YI163" s="110"/>
      <c r="YJ163" s="110"/>
      <c r="YK163" s="110"/>
      <c r="YL163" s="110"/>
      <c r="YM163" s="110"/>
      <c r="YN163" s="110"/>
      <c r="YO163" s="110"/>
      <c r="YP163" s="110"/>
      <c r="YQ163" s="110"/>
      <c r="YR163" s="110"/>
      <c r="YS163" s="110"/>
      <c r="YT163" s="110"/>
      <c r="YU163" s="110"/>
      <c r="YV163" s="110"/>
      <c r="YW163" s="110"/>
      <c r="YX163" s="110"/>
      <c r="YY163" s="110"/>
      <c r="YZ163" s="110"/>
      <c r="ZA163" s="110"/>
      <c r="ZB163" s="110"/>
      <c r="ZC163" s="110"/>
      <c r="ZD163" s="110"/>
      <c r="ZE163" s="110"/>
      <c r="ZF163" s="110"/>
      <c r="ZG163" s="110"/>
      <c r="ZH163" s="110"/>
      <c r="ZI163" s="110"/>
      <c r="ZJ163" s="110"/>
      <c r="ZK163" s="110"/>
      <c r="ZL163" s="110"/>
      <c r="ZM163" s="110"/>
      <c r="ZN163" s="110"/>
      <c r="ZO163" s="110"/>
      <c r="ZP163" s="110"/>
      <c r="ZQ163" s="110"/>
      <c r="ZR163" s="110"/>
      <c r="ZS163" s="110"/>
      <c r="ZT163" s="110"/>
      <c r="ZU163" s="110"/>
      <c r="ZV163" s="110"/>
      <c r="ZW163" s="110"/>
      <c r="ZX163" s="110"/>
      <c r="ZY163" s="110"/>
      <c r="ZZ163" s="110"/>
      <c r="AAA163" s="110"/>
      <c r="AAB163" s="110"/>
      <c r="AAC163" s="110"/>
      <c r="AAD163" s="110"/>
      <c r="AAE163" s="110"/>
      <c r="AAF163" s="110"/>
      <c r="AAG163" s="110"/>
      <c r="AAH163" s="110"/>
      <c r="AAI163" s="110"/>
      <c r="AAJ163" s="110"/>
      <c r="AAK163" s="110"/>
      <c r="AAL163" s="110"/>
      <c r="AAM163" s="110"/>
      <c r="AAN163" s="110"/>
      <c r="AAO163" s="110"/>
      <c r="AAP163" s="110"/>
      <c r="AAQ163" s="110"/>
      <c r="AAR163" s="110"/>
      <c r="AAS163" s="110"/>
      <c r="AAT163" s="110"/>
      <c r="AAU163" s="110"/>
      <c r="AAV163" s="110"/>
      <c r="AAW163" s="110"/>
      <c r="AAX163" s="110"/>
      <c r="AAY163" s="110"/>
      <c r="AAZ163" s="110"/>
      <c r="ABA163" s="110"/>
      <c r="ABB163" s="110"/>
      <c r="ABC163" s="110"/>
      <c r="ABD163" s="110"/>
      <c r="ABE163" s="110"/>
      <c r="ABF163" s="110"/>
      <c r="ABG163" s="110"/>
      <c r="ABH163" s="110"/>
      <c r="ABI163" s="110"/>
      <c r="ABJ163" s="110"/>
      <c r="ABK163" s="110"/>
      <c r="ABL163" s="110"/>
      <c r="ABM163" s="110"/>
      <c r="ABN163" s="110"/>
      <c r="ABO163" s="110"/>
      <c r="ABP163" s="110"/>
      <c r="ABQ163" s="110"/>
      <c r="ABR163" s="110"/>
      <c r="ABS163" s="110"/>
      <c r="ABT163" s="110"/>
      <c r="ABU163" s="110"/>
      <c r="ABV163" s="110"/>
      <c r="ABW163" s="110"/>
      <c r="ABX163" s="110"/>
      <c r="ABY163" s="110"/>
      <c r="ABZ163" s="110"/>
      <c r="ACA163" s="110"/>
      <c r="ACB163" s="110"/>
      <c r="ACC163" s="110"/>
      <c r="ACD163" s="110"/>
      <c r="ACE163" s="110"/>
      <c r="ACF163" s="110"/>
      <c r="ACG163" s="110"/>
      <c r="ACH163" s="110"/>
      <c r="ACI163" s="110"/>
      <c r="ACJ163" s="110"/>
      <c r="ACK163" s="110"/>
      <c r="ACL163" s="110"/>
      <c r="ACM163" s="110"/>
      <c r="ACN163" s="110"/>
      <c r="ACO163" s="110"/>
      <c r="ACP163" s="110"/>
      <c r="ACQ163" s="110"/>
      <c r="ACR163" s="110"/>
      <c r="ACS163" s="110"/>
      <c r="ACT163" s="110"/>
      <c r="ACU163" s="110"/>
      <c r="ACV163" s="110"/>
      <c r="ACW163" s="110"/>
      <c r="ACX163" s="110"/>
      <c r="ACY163" s="110"/>
      <c r="ACZ163" s="110"/>
      <c r="ADA163" s="110"/>
      <c r="ADB163" s="110"/>
      <c r="ADC163" s="110"/>
      <c r="ADD163" s="110"/>
      <c r="ADE163" s="110"/>
      <c r="ADF163" s="110"/>
      <c r="ADG163" s="110"/>
      <c r="ADH163" s="110"/>
      <c r="ADI163" s="110"/>
      <c r="ADJ163" s="110"/>
      <c r="ADK163" s="110"/>
      <c r="ADL163" s="110"/>
      <c r="ADM163" s="110"/>
      <c r="ADN163" s="110"/>
      <c r="ADO163" s="110"/>
      <c r="ADP163" s="110"/>
      <c r="ADQ163" s="110"/>
      <c r="ADR163" s="110"/>
      <c r="ADS163" s="110"/>
      <c r="ADT163" s="110"/>
      <c r="ADU163" s="110"/>
      <c r="ADV163" s="110"/>
      <c r="ADW163" s="110"/>
      <c r="ADX163" s="110"/>
      <c r="ADY163" s="110"/>
      <c r="ADZ163" s="110"/>
      <c r="AEA163" s="110"/>
      <c r="AEB163" s="110"/>
      <c r="AEC163" s="110"/>
      <c r="AED163" s="110"/>
      <c r="AEE163" s="110"/>
      <c r="AEF163" s="110"/>
      <c r="AEG163" s="110"/>
      <c r="AEH163" s="110"/>
      <c r="AEI163" s="110"/>
      <c r="AEJ163" s="110"/>
      <c r="AEK163" s="110"/>
      <c r="AEL163" s="110"/>
      <c r="AEM163" s="110"/>
      <c r="AEN163" s="110"/>
      <c r="AEO163" s="110"/>
      <c r="AEP163" s="110"/>
      <c r="AEQ163" s="110"/>
      <c r="AER163" s="110"/>
      <c r="AES163" s="110"/>
      <c r="AET163" s="110"/>
      <c r="AEU163" s="110"/>
      <c r="AEV163" s="110"/>
      <c r="AEW163" s="110"/>
      <c r="AEX163" s="110"/>
      <c r="AEY163" s="110"/>
      <c r="AEZ163" s="110"/>
      <c r="AFA163" s="110"/>
      <c r="AFB163" s="110"/>
      <c r="AFC163" s="110"/>
      <c r="AFD163" s="110"/>
      <c r="AFE163" s="110"/>
      <c r="AFF163" s="110"/>
      <c r="AFG163" s="110"/>
      <c r="AFH163" s="110"/>
      <c r="AFI163" s="110"/>
      <c r="AFJ163" s="110"/>
      <c r="AFK163" s="110"/>
      <c r="AFL163" s="110"/>
      <c r="AFM163" s="110"/>
      <c r="AFN163" s="110"/>
      <c r="AFO163" s="110"/>
      <c r="AFP163" s="110"/>
      <c r="AFQ163" s="110"/>
      <c r="AFR163" s="110"/>
      <c r="AFS163" s="110"/>
      <c r="AFT163" s="110"/>
      <c r="AFU163" s="110"/>
      <c r="AFV163" s="110"/>
      <c r="AFW163" s="110"/>
      <c r="AFX163" s="110"/>
      <c r="AFY163" s="110"/>
      <c r="AFZ163" s="110"/>
      <c r="AGA163" s="110"/>
      <c r="AGB163" s="110"/>
      <c r="AGC163" s="110"/>
      <c r="AGD163" s="110"/>
      <c r="AGE163" s="110"/>
      <c r="AGF163" s="110"/>
      <c r="AGG163" s="110"/>
      <c r="AGH163" s="110"/>
      <c r="AGI163" s="110"/>
      <c r="AGJ163" s="110"/>
      <c r="AGK163" s="110"/>
      <c r="AGL163" s="110"/>
      <c r="AGM163" s="110"/>
      <c r="AGN163" s="110"/>
      <c r="AGO163" s="110"/>
      <c r="AGP163" s="110"/>
      <c r="AGQ163" s="110"/>
      <c r="AGR163" s="110"/>
      <c r="AGS163" s="110"/>
      <c r="AGT163" s="110"/>
      <c r="AGU163" s="110"/>
      <c r="AGV163" s="110"/>
      <c r="AGW163" s="110"/>
      <c r="AGX163" s="110"/>
      <c r="AGY163" s="110"/>
      <c r="AGZ163" s="110"/>
      <c r="AHA163" s="110"/>
      <c r="AHB163" s="110"/>
      <c r="AHC163" s="110"/>
      <c r="AHD163" s="110"/>
      <c r="AHE163" s="110"/>
      <c r="AHF163" s="110"/>
      <c r="AHG163" s="110"/>
      <c r="AHH163" s="110"/>
      <c r="AHI163" s="110"/>
      <c r="AHJ163" s="110"/>
      <c r="AHK163" s="110"/>
      <c r="AHL163" s="110"/>
      <c r="AHM163" s="110"/>
      <c r="AHN163" s="110"/>
      <c r="AHO163" s="110"/>
      <c r="AHP163" s="110"/>
      <c r="AHQ163" s="110"/>
      <c r="AHR163" s="110"/>
      <c r="AHS163" s="110"/>
      <c r="AHT163" s="110"/>
      <c r="AHU163" s="110"/>
      <c r="AHV163" s="110"/>
      <c r="AHW163" s="110"/>
      <c r="AHX163" s="110"/>
      <c r="AHY163" s="110"/>
      <c r="AHZ163" s="110"/>
      <c r="AIA163" s="110"/>
      <c r="AIB163" s="110"/>
      <c r="AIC163" s="110"/>
      <c r="AID163" s="110"/>
      <c r="AIE163" s="110"/>
      <c r="AIF163" s="110"/>
      <c r="AIG163" s="110"/>
      <c r="AIH163" s="110"/>
      <c r="AII163" s="110"/>
      <c r="AIJ163" s="110"/>
      <c r="AIK163" s="110"/>
      <c r="AIL163" s="110"/>
      <c r="AIM163" s="110"/>
      <c r="AIN163" s="110"/>
      <c r="AIO163" s="110"/>
      <c r="AIP163" s="110"/>
      <c r="AIQ163" s="110"/>
      <c r="AIR163" s="110"/>
      <c r="AIS163" s="110"/>
      <c r="AIT163" s="110"/>
      <c r="AIU163" s="110"/>
      <c r="AIV163" s="110"/>
      <c r="AIW163" s="110"/>
      <c r="AIX163" s="110"/>
      <c r="AIY163" s="110"/>
      <c r="AIZ163" s="110"/>
      <c r="AJA163" s="110"/>
      <c r="AJB163" s="110"/>
      <c r="AJC163" s="110"/>
      <c r="AJD163" s="110"/>
      <c r="AJE163" s="110"/>
      <c r="AJF163" s="110"/>
      <c r="AJG163" s="110"/>
      <c r="AJH163" s="110"/>
      <c r="AJI163" s="110"/>
      <c r="AJJ163" s="110"/>
      <c r="AJK163" s="110"/>
      <c r="AJL163" s="110"/>
      <c r="AJM163" s="110"/>
      <c r="AJN163" s="110"/>
      <c r="AJO163" s="110"/>
      <c r="AJP163" s="110"/>
      <c r="AJQ163" s="110"/>
      <c r="AJR163" s="110"/>
      <c r="AJS163" s="110"/>
      <c r="AJT163" s="110"/>
      <c r="AJU163" s="110"/>
      <c r="AJV163" s="110"/>
      <c r="AJW163" s="110"/>
      <c r="AJX163" s="110"/>
      <c r="AJY163" s="110"/>
      <c r="AJZ163" s="110"/>
      <c r="AKA163" s="110"/>
      <c r="AKB163" s="110"/>
      <c r="AKC163" s="110"/>
      <c r="AKD163" s="110"/>
      <c r="AKE163" s="110"/>
      <c r="AKF163" s="110"/>
      <c r="AKG163" s="110"/>
      <c r="AKH163" s="110"/>
      <c r="AKI163" s="110"/>
      <c r="AKJ163" s="110"/>
      <c r="AKK163" s="110"/>
      <c r="AKL163" s="110"/>
      <c r="AKM163" s="110"/>
      <c r="AKN163" s="110"/>
      <c r="AKO163" s="110"/>
      <c r="AKP163" s="110"/>
      <c r="AKQ163" s="110"/>
      <c r="AKR163" s="110"/>
      <c r="AKS163" s="110"/>
      <c r="AKT163" s="110"/>
      <c r="AKU163" s="110"/>
      <c r="AKV163" s="110"/>
      <c r="AKW163" s="110"/>
      <c r="AKX163" s="110"/>
      <c r="AKY163" s="110"/>
      <c r="AKZ163" s="110"/>
      <c r="ALA163" s="110"/>
      <c r="ALB163" s="110"/>
      <c r="ALC163" s="110"/>
      <c r="ALD163" s="110"/>
      <c r="ALE163" s="110"/>
      <c r="ALF163" s="110"/>
      <c r="ALG163" s="110"/>
      <c r="ALH163" s="110"/>
      <c r="ALI163" s="110"/>
      <c r="ALJ163" s="110"/>
      <c r="ALK163" s="110"/>
      <c r="ALL163" s="110"/>
      <c r="ALM163" s="110"/>
      <c r="ALN163" s="110"/>
      <c r="ALO163" s="110"/>
      <c r="ALP163" s="110"/>
      <c r="ALQ163" s="110"/>
      <c r="ALR163" s="110"/>
      <c r="ALS163" s="110"/>
      <c r="ALT163" s="110"/>
      <c r="ALU163" s="110"/>
      <c r="ALV163" s="110"/>
      <c r="ALW163" s="110"/>
      <c r="ALX163" s="110"/>
      <c r="ALY163" s="110"/>
      <c r="ALZ163" s="19"/>
      <c r="AMA163" s="19"/>
      <c r="AMB163" s="19"/>
      <c r="AMC163" s="19"/>
      <c r="AMD163" s="19"/>
      <c r="AME163" s="19"/>
      <c r="AMF163" s="19"/>
      <c r="AMG163" s="19"/>
      <c r="AMH163" s="19"/>
      <c r="AMI163" s="19"/>
      <c r="AMJ163" s="19"/>
      <c r="AMK163" s="19"/>
      <c r="AML163" s="19"/>
      <c r="AMM163" s="19"/>
      <c r="AMN163" s="19"/>
      <c r="AMO163" s="19"/>
      <c r="AMP163" s="19"/>
      <c r="AMQ163" s="19"/>
      <c r="AMR163" s="19"/>
      <c r="AMS163" s="19"/>
      <c r="AMT163" s="19"/>
      <c r="AMU163" s="19"/>
      <c r="AMV163" s="19"/>
      <c r="AMW163" s="19"/>
      <c r="AMX163" s="19"/>
      <c r="AMY163" s="19"/>
      <c r="AMZ163" s="19"/>
      <c r="ANA163" s="19"/>
      <c r="ANB163" s="19"/>
      <c r="ANC163" s="19"/>
      <c r="AND163" s="19"/>
      <c r="ANE163" s="19"/>
      <c r="ANF163" s="19"/>
      <c r="ANG163" s="19"/>
      <c r="ANH163" s="19"/>
      <c r="ANI163" s="19"/>
      <c r="ANJ163" s="19"/>
      <c r="ANK163" s="19"/>
      <c r="ANL163" s="19"/>
      <c r="ANM163" s="19"/>
      <c r="ANN163" s="19"/>
      <c r="ANO163" s="19"/>
      <c r="ANP163" s="19"/>
      <c r="ANQ163" s="19"/>
      <c r="ANR163" s="19"/>
      <c r="ANS163" s="19"/>
      <c r="ANT163" s="19"/>
      <c r="ANU163" s="19"/>
      <c r="ANV163" s="19"/>
      <c r="ANW163" s="19"/>
      <c r="ANX163" s="19"/>
      <c r="ANY163" s="19"/>
      <c r="ANZ163" s="19"/>
      <c r="AOA163" s="19"/>
      <c r="AOB163" s="19"/>
      <c r="AOC163" s="19"/>
      <c r="AOD163" s="19"/>
      <c r="AOE163" s="19"/>
      <c r="AOF163" s="19"/>
      <c r="AOG163" s="19"/>
      <c r="AOH163" s="19"/>
      <c r="AOI163" s="19"/>
      <c r="AOJ163" s="19"/>
      <c r="AOK163" s="19"/>
      <c r="AOL163" s="19"/>
      <c r="AOM163" s="19"/>
      <c r="AON163" s="19"/>
      <c r="AOO163" s="19"/>
      <c r="AOP163" s="19"/>
      <c r="AOQ163" s="19"/>
      <c r="AOR163" s="19"/>
      <c r="AOS163" s="19"/>
      <c r="AOT163" s="19"/>
      <c r="AOU163" s="19"/>
      <c r="AOV163" s="19"/>
      <c r="AOW163" s="19"/>
      <c r="AOX163" s="19"/>
      <c r="AOY163" s="19"/>
      <c r="AOZ163" s="19"/>
      <c r="APA163" s="19"/>
      <c r="APB163" s="19"/>
      <c r="APC163" s="19"/>
      <c r="APD163" s="19"/>
      <c r="APE163" s="19"/>
      <c r="APF163" s="19"/>
      <c r="APG163" s="19"/>
      <c r="APH163" s="19"/>
      <c r="API163" s="19"/>
      <c r="APJ163" s="19"/>
      <c r="APK163" s="19"/>
      <c r="APL163" s="19"/>
      <c r="APM163" s="19"/>
      <c r="APN163" s="19"/>
      <c r="APO163" s="19"/>
      <c r="APP163" s="19"/>
      <c r="APQ163" s="19"/>
      <c r="APR163" s="19"/>
      <c r="APS163" s="19"/>
      <c r="APT163" s="19"/>
      <c r="APU163" s="19"/>
      <c r="APV163" s="19"/>
      <c r="APW163" s="19"/>
      <c r="APX163" s="19"/>
      <c r="APY163" s="19"/>
      <c r="APZ163" s="19"/>
      <c r="AQA163" s="19"/>
      <c r="AQB163" s="19"/>
      <c r="AQC163" s="19"/>
      <c r="AQD163" s="19"/>
      <c r="AQE163" s="19"/>
      <c r="AQF163" s="19"/>
      <c r="AQG163" s="19"/>
      <c r="AQH163" s="19"/>
      <c r="AQI163" s="19"/>
      <c r="AQJ163" s="19"/>
      <c r="AQK163" s="19"/>
      <c r="AQL163" s="19"/>
      <c r="AQM163" s="19"/>
      <c r="AQN163" s="19"/>
      <c r="AQO163" s="19"/>
      <c r="AQP163" s="19"/>
      <c r="AQQ163" s="19"/>
      <c r="AQR163" s="19"/>
      <c r="AQS163" s="19"/>
      <c r="AQT163" s="19"/>
      <c r="AQU163" s="19"/>
      <c r="AQV163" s="19"/>
      <c r="AQW163" s="19"/>
      <c r="AQX163" s="19"/>
      <c r="AQY163" s="19"/>
      <c r="AQZ163" s="19"/>
      <c r="ARA163" s="19"/>
      <c r="ARB163" s="19"/>
      <c r="ARC163" s="19"/>
      <c r="ARD163" s="19"/>
      <c r="ARE163" s="19"/>
      <c r="ARF163" s="19"/>
      <c r="ARG163" s="19"/>
      <c r="ARH163" s="19"/>
      <c r="ARI163" s="19"/>
      <c r="ARJ163" s="19"/>
      <c r="ARK163" s="19"/>
      <c r="ARL163" s="19"/>
      <c r="ARM163" s="19"/>
      <c r="ARN163" s="19"/>
      <c r="ARO163" s="19"/>
      <c r="ARP163" s="19"/>
      <c r="ARQ163" s="19"/>
      <c r="ARR163" s="19"/>
      <c r="ARS163" s="19"/>
      <c r="ART163" s="19"/>
      <c r="ARU163" s="19"/>
      <c r="ARV163" s="19"/>
      <c r="ARW163" s="19"/>
      <c r="ARX163" s="19"/>
      <c r="ARY163" s="19"/>
      <c r="ARZ163" s="19"/>
      <c r="ASA163" s="19"/>
      <c r="ASB163" s="19"/>
      <c r="ASC163" s="19"/>
      <c r="ASD163" s="19"/>
      <c r="ASE163" s="19"/>
      <c r="ASF163" s="19"/>
      <c r="ASG163" s="19"/>
      <c r="ASH163" s="19"/>
      <c r="ASI163" s="19"/>
      <c r="ASJ163" s="19"/>
      <c r="ASK163" s="19"/>
      <c r="ASL163" s="19"/>
      <c r="ASM163" s="19"/>
      <c r="ASN163" s="19"/>
      <c r="ASO163" s="19"/>
      <c r="ASP163" s="19"/>
      <c r="ASQ163" s="19"/>
      <c r="ASR163" s="19"/>
      <c r="ASS163" s="19"/>
      <c r="AST163" s="19"/>
      <c r="ASU163" s="19"/>
      <c r="ASV163" s="19"/>
      <c r="ASW163" s="19"/>
      <c r="ASX163" s="19"/>
      <c r="ASY163" s="19"/>
      <c r="ASZ163" s="19"/>
      <c r="ATA163" s="19"/>
      <c r="ATB163" s="19"/>
      <c r="ATC163" s="19"/>
      <c r="ATD163" s="19"/>
      <c r="ATE163" s="19"/>
      <c r="ATF163" s="19"/>
      <c r="ATG163" s="19"/>
      <c r="ATH163" s="19"/>
      <c r="ATI163" s="19"/>
      <c r="ATJ163" s="19"/>
      <c r="ATK163" s="19"/>
      <c r="ATL163" s="19"/>
      <c r="ATM163" s="19"/>
      <c r="ATN163" s="19"/>
      <c r="ATO163" s="19"/>
      <c r="ATP163" s="19"/>
      <c r="ATQ163" s="19"/>
      <c r="ATR163" s="19"/>
      <c r="ATS163" s="19"/>
      <c r="ATT163" s="19"/>
      <c r="ATU163" s="19"/>
      <c r="ATV163" s="19"/>
      <c r="ATW163" s="19"/>
      <c r="ATX163" s="19"/>
      <c r="ATY163" s="19"/>
      <c r="ATZ163" s="19"/>
      <c r="AUA163" s="19"/>
      <c r="AUB163" s="19"/>
      <c r="AUC163" s="19"/>
      <c r="AUD163" s="19"/>
      <c r="AUE163" s="19"/>
      <c r="AUF163" s="19"/>
      <c r="AUG163" s="19"/>
      <c r="AUH163" s="19"/>
      <c r="AUI163" s="19"/>
      <c r="AUJ163" s="19"/>
      <c r="AUK163" s="19"/>
      <c r="AUL163" s="19"/>
      <c r="AUM163" s="19"/>
      <c r="AUN163" s="19"/>
      <c r="AUO163" s="19"/>
      <c r="AUP163" s="19"/>
      <c r="AUQ163" s="19"/>
      <c r="AUR163" s="19"/>
      <c r="AUS163" s="19"/>
      <c r="AUT163" s="19"/>
      <c r="AUU163" s="19"/>
      <c r="AUV163" s="19"/>
      <c r="AUW163" s="19"/>
      <c r="AUX163" s="19"/>
      <c r="AUY163" s="19"/>
      <c r="AUZ163" s="19"/>
      <c r="AVA163" s="19"/>
      <c r="AVB163" s="19"/>
      <c r="AVC163" s="19"/>
      <c r="AVD163" s="19"/>
      <c r="AVE163" s="19"/>
      <c r="AVF163" s="19"/>
      <c r="AVG163" s="19"/>
      <c r="AVH163" s="19"/>
      <c r="AVI163" s="19"/>
      <c r="AVJ163" s="19"/>
      <c r="AVK163" s="19"/>
      <c r="AVL163" s="19"/>
      <c r="AVM163" s="19"/>
      <c r="AVN163" s="19"/>
      <c r="AVO163" s="19"/>
      <c r="AVP163" s="19"/>
      <c r="AVQ163" s="19"/>
      <c r="AVR163" s="19"/>
      <c r="AVS163" s="19"/>
      <c r="AVT163" s="19"/>
      <c r="AVU163" s="19"/>
      <c r="AVV163" s="19"/>
      <c r="AVW163" s="19"/>
      <c r="AVX163" s="19"/>
      <c r="AVY163" s="19"/>
      <c r="AVZ163" s="19"/>
      <c r="AWA163" s="19"/>
      <c r="AWB163" s="19"/>
      <c r="AWC163" s="19"/>
      <c r="AWD163" s="19"/>
      <c r="AWE163" s="19"/>
      <c r="AWF163" s="19"/>
      <c r="AWG163" s="19"/>
      <c r="AWH163" s="19"/>
      <c r="AWI163" s="19"/>
      <c r="AWJ163" s="19"/>
      <c r="AWK163" s="19"/>
      <c r="AWL163" s="19"/>
      <c r="AWM163" s="19"/>
      <c r="AWN163" s="19"/>
      <c r="AWO163" s="19"/>
      <c r="AWP163" s="19"/>
      <c r="AWQ163" s="19"/>
      <c r="AWR163" s="19"/>
      <c r="AWS163" s="19"/>
      <c r="AWT163" s="19"/>
      <c r="AWU163" s="19"/>
      <c r="AWV163" s="19"/>
      <c r="AWW163" s="19"/>
      <c r="AWX163" s="19"/>
      <c r="AWY163" s="19"/>
      <c r="AWZ163" s="19"/>
      <c r="AXA163" s="19"/>
      <c r="AXB163" s="19"/>
      <c r="AXC163" s="19"/>
      <c r="AXD163" s="19"/>
      <c r="AXE163" s="19"/>
      <c r="AXF163" s="19"/>
      <c r="AXG163" s="19"/>
      <c r="AXH163" s="19"/>
      <c r="AXI163" s="19"/>
      <c r="AXJ163" s="19"/>
      <c r="AXK163" s="19"/>
      <c r="AXL163" s="19"/>
      <c r="AXM163" s="19"/>
      <c r="AXN163" s="19"/>
      <c r="AXO163" s="19"/>
      <c r="AXP163" s="19"/>
      <c r="AXQ163" s="19"/>
      <c r="AXR163" s="19"/>
      <c r="AXS163" s="19"/>
      <c r="AXT163" s="19"/>
      <c r="AXU163" s="19"/>
      <c r="AXV163" s="19"/>
      <c r="AXW163" s="19"/>
      <c r="AXX163" s="19"/>
      <c r="AXY163" s="19"/>
      <c r="AXZ163" s="19"/>
      <c r="AYA163" s="19"/>
      <c r="AYB163" s="19"/>
      <c r="AYC163" s="19"/>
      <c r="AYD163" s="19"/>
      <c r="AYE163" s="19"/>
      <c r="AYF163" s="19"/>
      <c r="AYG163" s="19"/>
      <c r="AYH163" s="19"/>
      <c r="AYI163" s="19"/>
      <c r="AYJ163" s="19"/>
      <c r="AYK163" s="19"/>
      <c r="AYL163" s="19"/>
      <c r="AYM163" s="19"/>
      <c r="AYN163" s="19"/>
      <c r="AYO163" s="19"/>
      <c r="AYP163" s="19"/>
      <c r="AYQ163" s="19"/>
      <c r="AYR163" s="19"/>
      <c r="AYS163" s="19"/>
      <c r="AYT163" s="19"/>
      <c r="AYU163" s="19"/>
      <c r="AYV163" s="19"/>
      <c r="AYW163" s="19"/>
      <c r="AYX163" s="19"/>
      <c r="AYY163" s="19"/>
      <c r="AYZ163" s="19"/>
      <c r="AZA163" s="19"/>
      <c r="AZB163" s="19"/>
      <c r="AZC163" s="19"/>
      <c r="AZD163" s="19"/>
      <c r="AZE163" s="19"/>
      <c r="AZF163" s="19"/>
      <c r="AZG163" s="19"/>
      <c r="AZH163" s="19"/>
      <c r="AZI163" s="19"/>
      <c r="AZJ163" s="19"/>
      <c r="AZK163" s="19"/>
      <c r="AZL163" s="19"/>
      <c r="AZM163" s="19"/>
      <c r="AZN163" s="19"/>
      <c r="AZO163" s="19"/>
      <c r="AZP163" s="19"/>
      <c r="AZQ163" s="19"/>
      <c r="AZR163" s="19"/>
      <c r="AZS163" s="19"/>
      <c r="AZT163" s="19"/>
      <c r="AZU163" s="19"/>
      <c r="AZV163" s="19"/>
      <c r="AZW163" s="19"/>
      <c r="AZX163" s="19"/>
      <c r="AZY163" s="19"/>
      <c r="AZZ163" s="19"/>
      <c r="BAA163" s="19"/>
      <c r="BAB163" s="19"/>
      <c r="BAC163" s="19"/>
      <c r="BAD163" s="19"/>
      <c r="BAE163" s="19"/>
      <c r="BAF163" s="19"/>
      <c r="BAG163" s="19"/>
      <c r="BAH163" s="19"/>
      <c r="BAI163" s="19"/>
      <c r="BAJ163" s="19"/>
      <c r="BAK163" s="19"/>
      <c r="BAL163" s="19"/>
      <c r="BAM163" s="19"/>
      <c r="BAN163" s="19"/>
      <c r="BAO163" s="19"/>
      <c r="BAP163" s="19"/>
      <c r="BAQ163" s="19"/>
      <c r="BAR163" s="19"/>
      <c r="BAS163" s="19"/>
      <c r="BAT163" s="19"/>
      <c r="BAU163" s="19"/>
      <c r="BAV163" s="19"/>
      <c r="BAW163" s="19"/>
      <c r="BAX163" s="19"/>
      <c r="BAY163" s="19"/>
      <c r="BAZ163" s="19"/>
      <c r="BBA163" s="19"/>
      <c r="BBB163" s="19"/>
      <c r="BBC163" s="19"/>
      <c r="BBD163" s="19"/>
      <c r="BBE163" s="19"/>
      <c r="BBF163" s="19"/>
      <c r="BBG163" s="19"/>
      <c r="BBH163" s="19"/>
      <c r="BBI163" s="19"/>
      <c r="BBJ163" s="19"/>
      <c r="BBK163" s="19"/>
      <c r="BBL163" s="19"/>
      <c r="BBM163" s="19"/>
      <c r="BBN163" s="19"/>
      <c r="BBO163" s="19"/>
      <c r="BBP163" s="19"/>
      <c r="BBQ163" s="19"/>
      <c r="BBR163" s="19"/>
      <c r="BBS163" s="19"/>
      <c r="BBT163" s="19"/>
      <c r="BBU163" s="19"/>
      <c r="BBV163" s="19"/>
      <c r="BBW163" s="19"/>
      <c r="BBX163" s="19"/>
      <c r="BBY163" s="19"/>
      <c r="BBZ163" s="19"/>
      <c r="BCA163" s="19"/>
      <c r="BCB163" s="19"/>
      <c r="BCC163" s="19"/>
      <c r="BCD163" s="19"/>
      <c r="BCE163" s="19"/>
      <c r="BCF163" s="19"/>
      <c r="BCG163" s="19"/>
      <c r="BCH163" s="19"/>
      <c r="BCI163" s="19"/>
      <c r="BCJ163" s="19"/>
      <c r="BCK163" s="19"/>
      <c r="BCL163" s="19"/>
      <c r="BCM163" s="19"/>
      <c r="BCN163" s="19"/>
      <c r="BCO163" s="19"/>
      <c r="BCP163" s="19"/>
      <c r="BCQ163" s="19"/>
      <c r="BCR163" s="19"/>
      <c r="BCS163" s="19"/>
      <c r="BCT163" s="19"/>
      <c r="BCU163" s="19"/>
      <c r="BCV163" s="19"/>
      <c r="BCW163" s="19"/>
      <c r="BCX163" s="19"/>
      <c r="BCY163" s="19"/>
      <c r="BCZ163" s="19"/>
      <c r="BDA163" s="19"/>
      <c r="BDB163" s="19"/>
      <c r="BDC163" s="19"/>
      <c r="BDD163" s="19"/>
      <c r="BDE163" s="19"/>
      <c r="BDF163" s="19"/>
      <c r="BDG163" s="19"/>
      <c r="BDH163" s="19"/>
      <c r="BDI163" s="19"/>
      <c r="BDJ163" s="19"/>
      <c r="BDK163" s="19"/>
      <c r="BDL163" s="19"/>
      <c r="BDM163" s="19"/>
      <c r="BDN163" s="19"/>
      <c r="BDO163" s="19"/>
      <c r="BDP163" s="19"/>
      <c r="BDQ163" s="19"/>
      <c r="BDR163" s="19"/>
      <c r="BDS163" s="19"/>
      <c r="BDT163" s="19"/>
      <c r="BDU163" s="19"/>
      <c r="BDV163" s="19"/>
      <c r="BDW163" s="19"/>
      <c r="BDX163" s="19"/>
      <c r="BDY163" s="19"/>
      <c r="BDZ163" s="19"/>
      <c r="BEA163" s="19"/>
      <c r="BEB163" s="19"/>
      <c r="BEC163" s="19"/>
      <c r="BED163" s="19"/>
      <c r="BEE163" s="19"/>
      <c r="BEF163" s="19"/>
      <c r="BEG163" s="19"/>
      <c r="BEH163" s="19"/>
      <c r="BEI163" s="19"/>
      <c r="BEJ163" s="19"/>
      <c r="BEK163" s="19"/>
      <c r="BEL163" s="19"/>
      <c r="BEM163" s="19"/>
      <c r="BEN163" s="19"/>
      <c r="BEO163" s="19"/>
      <c r="BEP163" s="19"/>
      <c r="BEQ163" s="19"/>
      <c r="BER163" s="19"/>
      <c r="BES163" s="19"/>
      <c r="BET163" s="19"/>
      <c r="BEU163" s="19"/>
      <c r="BEV163" s="19"/>
      <c r="BEW163" s="19"/>
      <c r="BEX163" s="19"/>
      <c r="BEY163" s="19"/>
      <c r="BEZ163" s="19"/>
      <c r="BFA163" s="19"/>
      <c r="BFB163" s="19"/>
      <c r="BFC163" s="19"/>
      <c r="BFD163" s="19"/>
      <c r="BFE163" s="19"/>
      <c r="BFF163" s="19"/>
      <c r="BFG163" s="19"/>
      <c r="BFH163" s="19"/>
      <c r="BFI163" s="19"/>
      <c r="BFJ163" s="19"/>
      <c r="BFK163" s="19"/>
      <c r="BFL163" s="19"/>
      <c r="BFM163" s="19"/>
      <c r="BFN163" s="19"/>
      <c r="BFO163" s="19"/>
      <c r="BFP163" s="19"/>
      <c r="BFQ163" s="19"/>
      <c r="BFR163" s="19"/>
      <c r="BFS163" s="19"/>
      <c r="BFT163" s="19"/>
      <c r="BFU163" s="19"/>
      <c r="BFV163" s="19"/>
      <c r="BFW163" s="19"/>
      <c r="BFX163" s="19"/>
      <c r="BFY163" s="19"/>
      <c r="BFZ163" s="19"/>
      <c r="BGA163" s="19"/>
      <c r="BGB163" s="19"/>
      <c r="BGC163" s="19"/>
      <c r="BGD163" s="19"/>
      <c r="BGE163" s="19"/>
      <c r="BGF163" s="19"/>
      <c r="BGG163" s="19"/>
      <c r="BGH163" s="19"/>
      <c r="BGI163" s="19"/>
      <c r="BGJ163" s="19"/>
      <c r="BGK163" s="19"/>
      <c r="BGL163" s="19"/>
      <c r="BGM163" s="19"/>
      <c r="BGN163" s="19"/>
      <c r="BGO163" s="19"/>
      <c r="BGP163" s="19"/>
      <c r="BGQ163" s="19"/>
      <c r="BGR163" s="19"/>
      <c r="BGS163" s="19"/>
      <c r="BGT163" s="19"/>
      <c r="BGU163" s="19"/>
      <c r="BGV163" s="19"/>
      <c r="BGW163" s="19"/>
      <c r="BGX163" s="19"/>
      <c r="BGY163" s="19"/>
      <c r="BGZ163" s="19"/>
      <c r="BHA163" s="19"/>
      <c r="BHB163" s="19"/>
      <c r="BHC163" s="19"/>
      <c r="BHD163" s="19"/>
      <c r="BHE163" s="19"/>
      <c r="BHF163" s="19"/>
      <c r="BHG163" s="19"/>
      <c r="BHH163" s="19"/>
      <c r="BHI163" s="19"/>
      <c r="BHJ163" s="19"/>
      <c r="BHK163" s="19"/>
      <c r="BHL163" s="19"/>
      <c r="BHM163" s="19"/>
      <c r="BHN163" s="19"/>
      <c r="BHO163" s="19"/>
      <c r="BHP163" s="19"/>
      <c r="BHQ163" s="19"/>
      <c r="BHR163" s="19"/>
      <c r="BHS163" s="19"/>
      <c r="BHT163" s="19"/>
      <c r="BHU163" s="19"/>
      <c r="BHV163" s="19"/>
      <c r="BHW163" s="19"/>
      <c r="BHX163" s="19"/>
      <c r="BHY163" s="19"/>
      <c r="BHZ163" s="19"/>
      <c r="BIA163" s="19"/>
      <c r="BIB163" s="19"/>
      <c r="BIC163" s="19"/>
      <c r="BID163" s="19"/>
      <c r="BIE163" s="19"/>
      <c r="BIF163" s="19"/>
      <c r="BIG163" s="19"/>
      <c r="BIH163" s="19"/>
      <c r="BII163" s="19"/>
      <c r="BIJ163" s="19"/>
      <c r="BIK163" s="19"/>
      <c r="BIL163" s="19"/>
      <c r="BIM163" s="19"/>
      <c r="BIN163" s="19"/>
      <c r="BIO163" s="19"/>
      <c r="BIP163" s="19"/>
      <c r="BIQ163" s="19"/>
      <c r="BIR163" s="19"/>
      <c r="BIS163" s="19"/>
      <c r="BIT163" s="19"/>
      <c r="BIU163" s="19"/>
      <c r="BIV163" s="19"/>
      <c r="BIW163" s="19"/>
      <c r="BIX163" s="19"/>
      <c r="BIY163" s="19"/>
      <c r="BIZ163" s="19"/>
      <c r="BJA163" s="19"/>
      <c r="BJB163" s="19"/>
      <c r="BJC163" s="19"/>
      <c r="BJD163" s="19"/>
      <c r="BJE163" s="19"/>
      <c r="BJF163" s="19"/>
      <c r="BJG163" s="19"/>
      <c r="BJH163" s="19"/>
      <c r="BJI163" s="19"/>
      <c r="BJJ163" s="19"/>
      <c r="BJK163" s="19"/>
      <c r="BJL163" s="19"/>
      <c r="BJM163" s="19"/>
      <c r="BJN163" s="19"/>
      <c r="BJO163" s="19"/>
      <c r="BJP163" s="19"/>
      <c r="BJQ163" s="19"/>
      <c r="BJR163" s="19"/>
      <c r="BJS163" s="19"/>
      <c r="BJT163" s="19"/>
      <c r="BJU163" s="19"/>
      <c r="BJV163" s="19"/>
      <c r="BJW163" s="19"/>
      <c r="BJX163" s="19"/>
      <c r="BJY163" s="19"/>
      <c r="BJZ163" s="19"/>
      <c r="BKA163" s="19"/>
      <c r="BKB163" s="19"/>
      <c r="BKC163" s="19"/>
      <c r="BKD163" s="19"/>
      <c r="BKE163" s="19"/>
      <c r="BKF163" s="19"/>
      <c r="BKG163" s="19"/>
      <c r="BKH163" s="19"/>
      <c r="BKI163" s="19"/>
      <c r="BKJ163" s="19"/>
      <c r="BKK163" s="19"/>
      <c r="BKL163" s="19"/>
      <c r="BKM163" s="19"/>
      <c r="BKN163" s="19"/>
      <c r="BKO163" s="19"/>
      <c r="BKP163" s="19"/>
      <c r="BKQ163" s="19"/>
      <c r="BKR163" s="19"/>
      <c r="BKS163" s="19"/>
      <c r="BKT163" s="19"/>
      <c r="BKU163" s="19"/>
      <c r="BKV163" s="19"/>
      <c r="BKW163" s="19"/>
      <c r="BKX163" s="19"/>
      <c r="BKY163" s="19"/>
      <c r="BKZ163" s="19"/>
      <c r="BLA163" s="19"/>
      <c r="BLB163" s="19"/>
      <c r="BLC163" s="19"/>
      <c r="BLD163" s="19"/>
      <c r="BLE163" s="19"/>
      <c r="BLF163" s="19"/>
      <c r="BLG163" s="19"/>
      <c r="BLH163" s="19"/>
      <c r="BLI163" s="19"/>
      <c r="BLJ163" s="19"/>
      <c r="BLK163" s="19"/>
      <c r="BLL163" s="19"/>
      <c r="BLM163" s="19"/>
      <c r="BLN163" s="19"/>
      <c r="BLO163" s="19"/>
      <c r="BLP163" s="19"/>
      <c r="BLQ163" s="19"/>
      <c r="BLR163" s="19"/>
      <c r="BLS163" s="19"/>
      <c r="BLT163" s="19"/>
      <c r="BLU163" s="19"/>
      <c r="BLV163" s="19"/>
      <c r="BLW163" s="19"/>
      <c r="BLX163" s="19"/>
      <c r="BLY163" s="19"/>
      <c r="BLZ163" s="19"/>
      <c r="BMA163" s="19"/>
      <c r="BMB163" s="19"/>
      <c r="BMC163" s="19"/>
      <c r="BMD163" s="19"/>
      <c r="BME163" s="19"/>
      <c r="BMF163" s="19"/>
      <c r="BMG163" s="19"/>
      <c r="BMH163" s="19"/>
      <c r="BMI163" s="19"/>
      <c r="BMJ163" s="19"/>
      <c r="BMK163" s="19"/>
      <c r="BML163" s="19"/>
      <c r="BMM163" s="19"/>
      <c r="BMN163" s="19"/>
      <c r="BMO163" s="19"/>
      <c r="BMP163" s="19"/>
      <c r="BMQ163" s="19"/>
      <c r="BMR163" s="19"/>
      <c r="BMS163" s="19"/>
      <c r="BMT163" s="19"/>
      <c r="BMU163" s="19"/>
      <c r="BMV163" s="19"/>
      <c r="BMW163" s="19"/>
      <c r="BMX163" s="19"/>
      <c r="BMY163" s="19"/>
      <c r="BMZ163" s="19"/>
      <c r="BNA163" s="19"/>
      <c r="BNB163" s="19"/>
      <c r="BNC163" s="19"/>
      <c r="BND163" s="19"/>
      <c r="BNE163" s="19"/>
      <c r="BNF163" s="19"/>
      <c r="BNG163" s="19"/>
      <c r="BNH163" s="19"/>
      <c r="BNI163" s="19"/>
      <c r="BNJ163" s="19"/>
      <c r="BNK163" s="19"/>
      <c r="BNL163" s="19"/>
      <c r="BNM163" s="19"/>
      <c r="BNN163" s="19"/>
      <c r="BNO163" s="19"/>
      <c r="BNP163" s="19"/>
      <c r="BNQ163" s="19"/>
      <c r="BNR163" s="19"/>
      <c r="BNS163" s="19"/>
      <c r="BNT163" s="19"/>
      <c r="BNU163" s="19"/>
      <c r="BNV163" s="19"/>
      <c r="BNW163" s="19"/>
      <c r="BNX163" s="19"/>
      <c r="BNY163" s="19"/>
      <c r="BNZ163" s="19"/>
      <c r="BOA163" s="19"/>
      <c r="BOB163" s="19"/>
      <c r="BOC163" s="19"/>
      <c r="BOD163" s="19"/>
      <c r="BOE163" s="19"/>
      <c r="BOF163" s="19"/>
      <c r="BOG163" s="19"/>
      <c r="BOH163" s="19"/>
      <c r="BOI163" s="19"/>
      <c r="BOJ163" s="19"/>
      <c r="BOK163" s="19"/>
      <c r="BOL163" s="19"/>
      <c r="BOM163" s="19"/>
      <c r="BON163" s="19"/>
      <c r="BOO163" s="19"/>
      <c r="BOP163" s="19"/>
      <c r="BOQ163" s="19"/>
      <c r="BOR163" s="19"/>
      <c r="BOS163" s="19"/>
      <c r="BOT163" s="19"/>
      <c r="BOU163" s="19"/>
      <c r="BOV163" s="19"/>
      <c r="BOW163" s="19"/>
      <c r="BOX163" s="19"/>
      <c r="BOY163" s="19"/>
      <c r="BOZ163" s="19"/>
      <c r="BPA163" s="19"/>
      <c r="BPB163" s="19"/>
      <c r="BPC163" s="19"/>
      <c r="BPD163" s="19"/>
      <c r="BPE163" s="19"/>
      <c r="BPF163" s="19"/>
      <c r="BPG163" s="19"/>
      <c r="BPH163" s="19"/>
      <c r="BPI163" s="19"/>
      <c r="BPJ163" s="19"/>
      <c r="BPK163" s="19"/>
      <c r="BPL163" s="19"/>
      <c r="BPM163" s="19"/>
      <c r="BPN163" s="19"/>
      <c r="BPO163" s="19"/>
      <c r="BPP163" s="19"/>
      <c r="BPQ163" s="19"/>
      <c r="BPR163" s="19"/>
      <c r="BPS163" s="19"/>
      <c r="BPT163" s="19"/>
      <c r="BPU163" s="19"/>
      <c r="BPV163" s="19"/>
      <c r="BPW163" s="19"/>
      <c r="BPX163" s="19"/>
      <c r="BPY163" s="19"/>
      <c r="BPZ163" s="19"/>
      <c r="BQA163" s="19"/>
      <c r="BQB163" s="19"/>
      <c r="BQC163" s="19"/>
      <c r="BQD163" s="19"/>
      <c r="BQE163" s="19"/>
      <c r="BQF163" s="19"/>
      <c r="BQG163" s="19"/>
      <c r="BQH163" s="19"/>
      <c r="BQI163" s="19"/>
      <c r="BQJ163" s="19"/>
      <c r="BQK163" s="19"/>
      <c r="BQL163" s="19"/>
      <c r="BQM163" s="19"/>
      <c r="BQN163" s="19"/>
      <c r="BQO163" s="19"/>
      <c r="BQP163" s="19"/>
      <c r="BQQ163" s="19"/>
      <c r="BQR163" s="19"/>
      <c r="BQS163" s="19"/>
      <c r="BQT163" s="19"/>
      <c r="BQU163" s="19"/>
      <c r="BQV163" s="19"/>
      <c r="BQW163" s="19"/>
      <c r="BQX163" s="19"/>
      <c r="BQY163" s="19"/>
      <c r="BQZ163" s="19"/>
      <c r="BRA163" s="19"/>
      <c r="BRB163" s="19"/>
      <c r="BRC163" s="19"/>
      <c r="BRD163" s="19"/>
      <c r="BRE163" s="19"/>
      <c r="BRF163" s="19"/>
      <c r="BRG163" s="19"/>
      <c r="BRH163" s="19"/>
      <c r="BRI163" s="19"/>
      <c r="BRJ163" s="19"/>
      <c r="BRK163" s="19"/>
      <c r="BRL163" s="19"/>
      <c r="BRM163" s="19"/>
      <c r="BRN163" s="19"/>
      <c r="BRO163" s="19"/>
      <c r="BRP163" s="19"/>
      <c r="BRQ163" s="19"/>
      <c r="BRR163" s="19"/>
      <c r="BRS163" s="19"/>
      <c r="BRT163" s="19"/>
      <c r="BRU163" s="19"/>
      <c r="BRV163" s="19"/>
      <c r="BRW163" s="19"/>
      <c r="BRX163" s="19"/>
      <c r="BRY163" s="19"/>
      <c r="BRZ163" s="19"/>
      <c r="BSA163" s="19"/>
      <c r="BSB163" s="19"/>
      <c r="BSC163" s="19"/>
      <c r="BSD163" s="19"/>
      <c r="BSE163" s="19"/>
      <c r="BSF163" s="19"/>
      <c r="BSG163" s="19"/>
      <c r="BSH163" s="19"/>
      <c r="BSI163" s="19"/>
      <c r="BSJ163" s="19"/>
      <c r="BSK163" s="19"/>
      <c r="BSL163" s="19"/>
      <c r="BSM163" s="19"/>
      <c r="BSN163" s="19"/>
      <c r="BSO163" s="19"/>
      <c r="BSP163" s="19"/>
      <c r="BSQ163" s="19"/>
      <c r="BSR163" s="19"/>
      <c r="BSS163" s="19"/>
      <c r="BST163" s="19"/>
      <c r="BSU163" s="19"/>
      <c r="BSV163" s="19"/>
      <c r="BSW163" s="19"/>
      <c r="BSX163" s="19"/>
      <c r="BSY163" s="19"/>
      <c r="BSZ163" s="19"/>
      <c r="BTA163" s="19"/>
      <c r="BTB163" s="19"/>
      <c r="BTC163" s="19"/>
      <c r="BTD163" s="19"/>
      <c r="BTE163" s="19"/>
      <c r="BTF163" s="19"/>
      <c r="BTG163" s="19"/>
      <c r="BTH163" s="19"/>
      <c r="BTI163" s="19"/>
      <c r="BTJ163" s="19"/>
      <c r="BTK163" s="19"/>
      <c r="BTL163" s="19"/>
      <c r="BTM163" s="19"/>
      <c r="BTN163" s="19"/>
      <c r="BTO163" s="19"/>
      <c r="BTP163" s="19"/>
      <c r="BTQ163" s="19"/>
      <c r="BTR163" s="19"/>
      <c r="BTS163" s="19"/>
      <c r="BTT163" s="19"/>
      <c r="BTU163" s="19"/>
      <c r="BTV163" s="19"/>
      <c r="BTW163" s="19"/>
      <c r="BTX163" s="19"/>
      <c r="BTY163" s="19"/>
      <c r="BTZ163" s="19"/>
      <c r="BUA163" s="19"/>
      <c r="BUB163" s="19"/>
      <c r="BUC163" s="19"/>
      <c r="BUD163" s="19"/>
      <c r="BUE163" s="19"/>
      <c r="BUF163" s="19"/>
      <c r="BUG163" s="19"/>
      <c r="BUH163" s="19"/>
      <c r="BUI163" s="19"/>
      <c r="BUJ163" s="19"/>
      <c r="BUK163" s="19"/>
      <c r="BUL163" s="19"/>
      <c r="BUM163" s="19"/>
      <c r="BUN163" s="19"/>
      <c r="BUO163" s="19"/>
      <c r="BUP163" s="19"/>
      <c r="BUQ163" s="19"/>
      <c r="BUR163" s="19"/>
      <c r="BUS163" s="19"/>
      <c r="BUT163" s="19"/>
      <c r="BUU163" s="19"/>
      <c r="BUV163" s="19"/>
      <c r="BUW163" s="19"/>
      <c r="BUX163" s="19"/>
      <c r="BUY163" s="19"/>
      <c r="BUZ163" s="19"/>
      <c r="BVA163" s="19"/>
      <c r="BVB163" s="19"/>
      <c r="BVC163" s="19"/>
      <c r="BVD163" s="19"/>
      <c r="BVE163" s="19"/>
      <c r="BVF163" s="19"/>
      <c r="BVG163" s="19"/>
      <c r="BVH163" s="19"/>
      <c r="BVI163" s="19"/>
      <c r="BVJ163" s="19"/>
      <c r="BVK163" s="19"/>
      <c r="BVL163" s="19"/>
      <c r="BVM163" s="19"/>
      <c r="BVN163" s="19"/>
      <c r="BVO163" s="19"/>
      <c r="BVP163" s="19"/>
      <c r="BVQ163" s="19"/>
      <c r="BVR163" s="19"/>
      <c r="BVS163" s="19"/>
      <c r="BVT163" s="19"/>
      <c r="BVU163" s="19"/>
      <c r="BVV163" s="19"/>
      <c r="BVW163" s="19"/>
      <c r="BVX163" s="19"/>
      <c r="BVY163" s="19"/>
      <c r="BVZ163" s="19"/>
      <c r="BWA163" s="19"/>
      <c r="BWB163" s="19"/>
      <c r="BWC163" s="19"/>
      <c r="BWD163" s="19"/>
      <c r="BWE163" s="19"/>
      <c r="BWF163" s="19"/>
      <c r="BWG163" s="19"/>
      <c r="BWH163" s="19"/>
      <c r="BWI163" s="19"/>
      <c r="BWJ163" s="19"/>
      <c r="BWK163" s="19"/>
      <c r="BWL163" s="19"/>
      <c r="BWM163" s="19"/>
      <c r="BWN163" s="19"/>
      <c r="BWO163" s="19"/>
      <c r="BWP163" s="19"/>
      <c r="BWQ163" s="19"/>
      <c r="BWR163" s="19"/>
      <c r="BWS163" s="19"/>
      <c r="BWT163" s="19"/>
      <c r="BWU163" s="19"/>
      <c r="BWV163" s="19"/>
      <c r="BWW163" s="19"/>
      <c r="BWX163" s="19"/>
      <c r="BWY163" s="19"/>
      <c r="BWZ163" s="19"/>
      <c r="BXA163" s="19"/>
      <c r="BXB163" s="19"/>
      <c r="BXC163" s="19"/>
      <c r="BXD163" s="19"/>
      <c r="BXE163" s="19"/>
      <c r="BXF163" s="19"/>
      <c r="BXG163" s="19"/>
      <c r="BXH163" s="19"/>
      <c r="BXI163" s="19"/>
      <c r="BXJ163" s="19"/>
      <c r="BXK163" s="19"/>
      <c r="BXL163" s="19"/>
      <c r="BXM163" s="19"/>
      <c r="BXN163" s="19"/>
      <c r="BXO163" s="19"/>
      <c r="BXP163" s="19"/>
      <c r="BXQ163" s="19"/>
      <c r="BXR163" s="19"/>
      <c r="BXS163" s="19"/>
      <c r="BXT163" s="19"/>
      <c r="BXU163" s="19"/>
      <c r="BXV163" s="19"/>
      <c r="BXW163" s="19"/>
      <c r="BXX163" s="19"/>
      <c r="BXY163" s="19"/>
      <c r="BXZ163" s="19"/>
      <c r="BYA163" s="19"/>
      <c r="BYB163" s="19"/>
      <c r="BYC163" s="19"/>
      <c r="BYD163" s="19"/>
      <c r="BYE163" s="19"/>
      <c r="BYF163" s="19"/>
      <c r="BYG163" s="19"/>
      <c r="BYH163" s="19"/>
      <c r="BYI163" s="19"/>
      <c r="BYJ163" s="19"/>
      <c r="BYK163" s="19"/>
      <c r="BYL163" s="19"/>
      <c r="BYM163" s="19"/>
      <c r="BYN163" s="19"/>
      <c r="BYO163" s="19"/>
      <c r="BYP163" s="19"/>
      <c r="BYQ163" s="19"/>
      <c r="BYR163" s="19"/>
      <c r="BYS163" s="19"/>
      <c r="BYT163" s="19"/>
      <c r="BYU163" s="19"/>
      <c r="BYV163" s="19"/>
      <c r="BYW163" s="19"/>
      <c r="BYX163" s="19"/>
      <c r="BYY163" s="19"/>
      <c r="BYZ163" s="19"/>
      <c r="BZA163" s="19"/>
      <c r="BZB163" s="19"/>
      <c r="BZC163" s="19"/>
      <c r="BZD163" s="19"/>
      <c r="BZE163" s="19"/>
      <c r="BZF163" s="19"/>
      <c r="BZG163" s="19"/>
      <c r="BZH163" s="19"/>
      <c r="BZI163" s="19"/>
      <c r="BZJ163" s="19"/>
      <c r="BZK163" s="19"/>
      <c r="BZL163" s="19"/>
      <c r="BZM163" s="19"/>
      <c r="BZN163" s="19"/>
      <c r="BZO163" s="19"/>
      <c r="BZP163" s="19"/>
      <c r="BZQ163" s="19"/>
      <c r="BZR163" s="19"/>
      <c r="BZS163" s="19"/>
      <c r="BZT163" s="19"/>
      <c r="BZU163" s="19"/>
      <c r="BZV163" s="19"/>
      <c r="BZW163" s="19"/>
      <c r="BZX163" s="19"/>
      <c r="BZY163" s="19"/>
      <c r="BZZ163" s="19"/>
      <c r="CAA163" s="19"/>
      <c r="CAB163" s="19"/>
      <c r="CAC163" s="19"/>
      <c r="CAD163" s="19"/>
      <c r="CAE163" s="19"/>
      <c r="CAF163" s="19"/>
      <c r="CAG163" s="19"/>
      <c r="CAH163" s="19"/>
      <c r="CAI163" s="19"/>
      <c r="CAJ163" s="19"/>
      <c r="CAK163" s="19"/>
      <c r="CAL163" s="19"/>
      <c r="CAM163" s="19"/>
      <c r="CAN163" s="19"/>
      <c r="CAO163" s="19"/>
      <c r="CAP163" s="19"/>
      <c r="CAQ163" s="19"/>
      <c r="CAR163" s="19"/>
      <c r="CAS163" s="19"/>
      <c r="CAT163" s="19"/>
      <c r="CAU163" s="19"/>
      <c r="CAV163" s="19"/>
      <c r="CAW163" s="19"/>
      <c r="CAX163" s="19"/>
      <c r="CAY163" s="19"/>
      <c r="CAZ163" s="19"/>
      <c r="CBA163" s="19"/>
      <c r="CBB163" s="19"/>
      <c r="CBC163" s="19"/>
      <c r="CBD163" s="19"/>
      <c r="CBE163" s="19"/>
      <c r="CBF163" s="19"/>
      <c r="CBG163" s="19"/>
      <c r="CBH163" s="19"/>
      <c r="CBI163" s="19"/>
      <c r="CBJ163" s="19"/>
      <c r="CBK163" s="19"/>
      <c r="CBL163" s="19"/>
      <c r="CBM163" s="19"/>
      <c r="CBN163" s="19"/>
      <c r="CBO163" s="19"/>
      <c r="CBP163" s="19"/>
      <c r="CBQ163" s="19"/>
      <c r="CBR163" s="19"/>
      <c r="CBS163" s="19"/>
      <c r="CBT163" s="19"/>
      <c r="CBU163" s="19"/>
      <c r="CBV163" s="19"/>
      <c r="CBW163" s="19"/>
      <c r="CBX163" s="19"/>
      <c r="CBY163" s="19"/>
      <c r="CBZ163" s="19"/>
      <c r="CCA163" s="19"/>
      <c r="CCB163" s="19"/>
      <c r="CCC163" s="19"/>
      <c r="CCD163" s="19"/>
      <c r="CCE163" s="19"/>
      <c r="CCF163" s="19"/>
      <c r="CCG163" s="19"/>
      <c r="CCH163" s="19"/>
      <c r="CCI163" s="19"/>
      <c r="CCJ163" s="19"/>
      <c r="CCK163" s="19"/>
      <c r="CCL163" s="19"/>
      <c r="CCM163" s="19"/>
      <c r="CCN163" s="19"/>
      <c r="CCO163" s="19"/>
      <c r="CCP163" s="19"/>
      <c r="CCQ163" s="19"/>
      <c r="CCR163" s="19"/>
      <c r="CCS163" s="19"/>
      <c r="CCT163" s="19"/>
      <c r="CCU163" s="19"/>
      <c r="CCV163" s="19"/>
      <c r="CCW163" s="19"/>
      <c r="CCX163" s="19"/>
      <c r="CCY163" s="19"/>
      <c r="CCZ163" s="19"/>
      <c r="CDA163" s="19"/>
      <c r="CDB163" s="19"/>
      <c r="CDC163" s="19"/>
      <c r="CDD163" s="19"/>
      <c r="CDE163" s="19"/>
      <c r="CDF163" s="19"/>
      <c r="CDG163" s="19"/>
      <c r="CDH163" s="19"/>
      <c r="CDI163" s="19"/>
      <c r="CDJ163" s="19"/>
      <c r="CDK163" s="19"/>
      <c r="CDL163" s="19"/>
      <c r="CDM163" s="19"/>
      <c r="CDN163" s="19"/>
      <c r="CDO163" s="19"/>
      <c r="CDP163" s="19"/>
      <c r="CDQ163" s="19"/>
      <c r="CDR163" s="19"/>
      <c r="CDS163" s="19"/>
      <c r="CDT163" s="19"/>
      <c r="CDU163" s="19"/>
      <c r="CDV163" s="19"/>
      <c r="CDW163" s="19"/>
      <c r="CDX163" s="19"/>
      <c r="CDY163" s="19"/>
      <c r="CDZ163" s="19"/>
      <c r="CEA163" s="19"/>
      <c r="CEB163" s="19"/>
      <c r="CEC163" s="19"/>
      <c r="CED163" s="19"/>
      <c r="CEE163" s="19"/>
      <c r="CEF163" s="19"/>
      <c r="CEG163" s="19"/>
      <c r="CEH163" s="19"/>
      <c r="CEI163" s="19"/>
      <c r="CEJ163" s="19"/>
      <c r="CEK163" s="19"/>
      <c r="CEL163" s="19"/>
      <c r="CEM163" s="19"/>
      <c r="CEN163" s="19"/>
      <c r="CEO163" s="19"/>
      <c r="CEP163" s="19"/>
      <c r="CEQ163" s="19"/>
      <c r="CER163" s="19"/>
      <c r="CES163" s="19"/>
      <c r="CET163" s="19"/>
      <c r="CEU163" s="19"/>
      <c r="CEV163" s="19"/>
      <c r="CEW163" s="19"/>
      <c r="CEX163" s="19"/>
      <c r="CEY163" s="19"/>
      <c r="CEZ163" s="19"/>
      <c r="CFA163" s="19"/>
      <c r="CFB163" s="19"/>
      <c r="CFC163" s="19"/>
      <c r="CFD163" s="19"/>
      <c r="CFE163" s="19"/>
      <c r="CFF163" s="19"/>
      <c r="CFG163" s="19"/>
      <c r="CFH163" s="19"/>
      <c r="CFI163" s="19"/>
      <c r="CFJ163" s="19"/>
      <c r="CFK163" s="19"/>
      <c r="CFL163" s="19"/>
      <c r="CFM163" s="19"/>
      <c r="CFN163" s="19"/>
      <c r="CFO163" s="19"/>
      <c r="CFP163" s="19"/>
      <c r="CFQ163" s="19"/>
      <c r="CFR163" s="19"/>
      <c r="CFS163" s="19"/>
      <c r="CFT163" s="19"/>
      <c r="CFU163" s="19"/>
      <c r="CFV163" s="19"/>
      <c r="CFW163" s="19"/>
      <c r="CFX163" s="19"/>
      <c r="CFY163" s="19"/>
      <c r="CFZ163" s="19"/>
      <c r="CGA163" s="19"/>
      <c r="CGB163" s="19"/>
      <c r="CGC163" s="19"/>
      <c r="CGD163" s="19"/>
      <c r="CGE163" s="19"/>
      <c r="CGF163" s="19"/>
      <c r="CGG163" s="19"/>
      <c r="CGH163" s="19"/>
      <c r="CGI163" s="19"/>
      <c r="CGJ163" s="19"/>
      <c r="CGK163" s="19"/>
      <c r="CGL163" s="19"/>
      <c r="CGM163" s="19"/>
      <c r="CGN163" s="19"/>
      <c r="CGO163" s="19"/>
      <c r="CGP163" s="19"/>
      <c r="CGQ163" s="19"/>
      <c r="CGR163" s="19"/>
      <c r="CGS163" s="19"/>
      <c r="CGT163" s="19"/>
      <c r="CGU163" s="19"/>
      <c r="CGV163" s="19"/>
      <c r="CGW163" s="19"/>
      <c r="CGX163" s="19"/>
      <c r="CGY163" s="19"/>
      <c r="CGZ163" s="19"/>
      <c r="CHA163" s="19"/>
      <c r="CHB163" s="19"/>
      <c r="CHC163" s="19"/>
      <c r="CHD163" s="19"/>
      <c r="CHE163" s="19"/>
      <c r="CHF163" s="19"/>
      <c r="CHG163" s="19"/>
      <c r="CHH163" s="19"/>
      <c r="CHI163" s="19"/>
      <c r="CHJ163" s="19"/>
      <c r="CHK163" s="19"/>
      <c r="CHL163" s="19"/>
      <c r="CHM163" s="19"/>
      <c r="CHN163" s="19"/>
      <c r="CHO163" s="19"/>
      <c r="CHP163" s="19"/>
      <c r="CHQ163" s="19"/>
      <c r="CHR163" s="19"/>
      <c r="CHS163" s="19"/>
      <c r="CHT163" s="19"/>
      <c r="CHU163" s="19"/>
      <c r="CHV163" s="19"/>
      <c r="CHW163" s="19"/>
      <c r="CHX163" s="19"/>
      <c r="CHY163" s="19"/>
      <c r="CHZ163" s="19"/>
      <c r="CIA163" s="19"/>
      <c r="CIB163" s="19"/>
      <c r="CIC163" s="19"/>
      <c r="CID163" s="19"/>
      <c r="CIE163" s="19"/>
      <c r="CIF163" s="19"/>
      <c r="CIG163" s="19"/>
      <c r="CIH163" s="19"/>
      <c r="CII163" s="19"/>
      <c r="CIJ163" s="19"/>
      <c r="CIK163" s="19"/>
      <c r="CIL163" s="19"/>
      <c r="CIM163" s="19"/>
      <c r="CIN163" s="19"/>
      <c r="CIO163" s="19"/>
      <c r="CIP163" s="19"/>
      <c r="CIQ163" s="19"/>
      <c r="CIR163" s="19"/>
      <c r="CIS163" s="19"/>
      <c r="CIT163" s="19"/>
      <c r="CIU163" s="19"/>
      <c r="CIV163" s="19"/>
      <c r="CIW163" s="19"/>
      <c r="CIX163" s="19"/>
      <c r="CIY163" s="19"/>
      <c r="CIZ163" s="19"/>
      <c r="CJA163" s="19"/>
      <c r="CJB163" s="19"/>
      <c r="CJC163" s="19"/>
      <c r="CJD163" s="19"/>
      <c r="CJE163" s="19"/>
      <c r="CJF163" s="19"/>
      <c r="CJG163" s="19"/>
      <c r="CJH163" s="19"/>
      <c r="CJI163" s="19"/>
      <c r="CJJ163" s="19"/>
      <c r="CJK163" s="19"/>
      <c r="CJL163" s="19"/>
      <c r="CJM163" s="19"/>
      <c r="CJN163" s="19"/>
      <c r="CJO163" s="19"/>
      <c r="CJP163" s="19"/>
      <c r="CJQ163" s="19"/>
      <c r="CJR163" s="19"/>
      <c r="CJS163" s="19"/>
      <c r="CJT163" s="19"/>
      <c r="CJU163" s="19"/>
      <c r="CJV163" s="19"/>
      <c r="CJW163" s="19"/>
      <c r="CJX163" s="19"/>
      <c r="CJY163" s="19"/>
      <c r="CJZ163" s="19"/>
      <c r="CKA163" s="19"/>
      <c r="CKB163" s="19"/>
      <c r="CKC163" s="19"/>
      <c r="CKD163" s="19"/>
      <c r="CKE163" s="19"/>
      <c r="CKF163" s="19"/>
      <c r="CKG163" s="19"/>
      <c r="CKH163" s="19"/>
      <c r="CKI163" s="19"/>
      <c r="CKJ163" s="19"/>
      <c r="CKK163" s="19"/>
      <c r="CKL163" s="19"/>
      <c r="CKM163" s="19"/>
      <c r="CKN163" s="19"/>
      <c r="CKO163" s="19"/>
      <c r="CKP163" s="19"/>
      <c r="CKQ163" s="19"/>
      <c r="CKR163" s="19"/>
      <c r="CKS163" s="19"/>
      <c r="CKT163" s="19"/>
      <c r="CKU163" s="19"/>
      <c r="CKV163" s="19"/>
      <c r="CKW163" s="19"/>
      <c r="CKX163" s="19"/>
      <c r="CKY163" s="19"/>
      <c r="CKZ163" s="19"/>
      <c r="CLA163" s="19"/>
      <c r="CLB163" s="19"/>
      <c r="CLC163" s="19"/>
      <c r="CLD163" s="19"/>
      <c r="CLE163" s="19"/>
      <c r="CLF163" s="19"/>
      <c r="CLG163" s="19"/>
      <c r="CLH163" s="19"/>
      <c r="CLI163" s="19"/>
      <c r="CLJ163" s="19"/>
      <c r="CLK163" s="19"/>
      <c r="CLL163" s="19"/>
      <c r="CLM163" s="19"/>
      <c r="CLN163" s="19"/>
      <c r="CLO163" s="19"/>
      <c r="CLP163" s="19"/>
      <c r="CLQ163" s="19"/>
      <c r="CLR163" s="19"/>
      <c r="CLS163" s="19"/>
      <c r="CLT163" s="19"/>
      <c r="CLU163" s="19"/>
      <c r="CLV163" s="19"/>
      <c r="CLW163" s="19"/>
      <c r="CLX163" s="19"/>
      <c r="CLY163" s="19"/>
      <c r="CLZ163" s="19"/>
      <c r="CMA163" s="19"/>
      <c r="CMB163" s="19"/>
      <c r="CMC163" s="19"/>
      <c r="CMD163" s="19"/>
      <c r="CME163" s="19"/>
      <c r="CMF163" s="19"/>
      <c r="CMG163" s="19"/>
      <c r="CMH163" s="19"/>
      <c r="CMI163" s="19"/>
      <c r="CMJ163" s="19"/>
      <c r="CMK163" s="19"/>
      <c r="CML163" s="19"/>
      <c r="CMM163" s="19"/>
      <c r="CMN163" s="19"/>
      <c r="CMO163" s="19"/>
      <c r="CMP163" s="19"/>
      <c r="CMQ163" s="19"/>
      <c r="CMR163" s="19"/>
      <c r="CMS163" s="19"/>
      <c r="CMT163" s="19"/>
      <c r="CMU163" s="19"/>
      <c r="CMV163" s="19"/>
      <c r="CMW163" s="19"/>
      <c r="CMX163" s="19"/>
      <c r="CMY163" s="19"/>
      <c r="CMZ163" s="19"/>
      <c r="CNA163" s="19"/>
      <c r="CNB163" s="19"/>
      <c r="CNC163" s="19"/>
      <c r="CND163" s="19"/>
      <c r="CNE163" s="19"/>
      <c r="CNF163" s="19"/>
      <c r="CNG163" s="19"/>
      <c r="CNH163" s="19"/>
      <c r="CNI163" s="19"/>
      <c r="CNJ163" s="19"/>
      <c r="CNK163" s="19"/>
      <c r="CNL163" s="19"/>
      <c r="CNM163" s="19"/>
      <c r="CNN163" s="19"/>
      <c r="CNO163" s="19"/>
      <c r="CNP163" s="19"/>
      <c r="CNQ163" s="19"/>
      <c r="CNR163" s="19"/>
      <c r="CNS163" s="19"/>
      <c r="CNT163" s="19"/>
      <c r="CNU163" s="19"/>
      <c r="CNV163" s="19"/>
      <c r="CNW163" s="19"/>
      <c r="CNX163" s="19"/>
      <c r="CNY163" s="19"/>
      <c r="CNZ163" s="19"/>
      <c r="COA163" s="19"/>
      <c r="COB163" s="19"/>
      <c r="COC163" s="19"/>
      <c r="COD163" s="19"/>
      <c r="COE163" s="19"/>
      <c r="COF163" s="19"/>
      <c r="COG163" s="19"/>
      <c r="COH163" s="19"/>
      <c r="COI163" s="19"/>
      <c r="COJ163" s="19"/>
      <c r="COK163" s="19"/>
      <c r="COL163" s="19"/>
      <c r="COM163" s="19"/>
      <c r="CON163" s="19"/>
      <c r="COO163" s="19"/>
      <c r="COP163" s="19"/>
      <c r="COQ163" s="19"/>
      <c r="COR163" s="19"/>
      <c r="COS163" s="19"/>
      <c r="COT163" s="19"/>
      <c r="COU163" s="19"/>
      <c r="COV163" s="19"/>
      <c r="COW163" s="19"/>
      <c r="COX163" s="19"/>
      <c r="COY163" s="19"/>
      <c r="COZ163" s="19"/>
      <c r="CPA163" s="19"/>
      <c r="CPB163" s="19"/>
      <c r="CPC163" s="19"/>
      <c r="CPD163" s="19"/>
      <c r="CPE163" s="19"/>
      <c r="CPF163" s="19"/>
      <c r="CPG163" s="19"/>
      <c r="CPH163" s="19"/>
      <c r="CPI163" s="19"/>
      <c r="CPJ163" s="19"/>
      <c r="CPK163" s="19"/>
      <c r="CPL163" s="19"/>
      <c r="CPM163" s="19"/>
      <c r="CPN163" s="19"/>
      <c r="CPO163" s="19"/>
      <c r="CPP163" s="19"/>
      <c r="CPQ163" s="19"/>
      <c r="CPR163" s="19"/>
      <c r="CPS163" s="19"/>
      <c r="CPT163" s="19"/>
      <c r="CPU163" s="19"/>
      <c r="CPV163" s="19"/>
      <c r="CPW163" s="19"/>
      <c r="CPX163" s="19"/>
      <c r="CPY163" s="19"/>
      <c r="CPZ163" s="19"/>
      <c r="CQA163" s="19"/>
      <c r="CQB163" s="19"/>
      <c r="CQC163" s="19"/>
      <c r="CQD163" s="19"/>
      <c r="CQE163" s="19"/>
      <c r="CQF163" s="19"/>
      <c r="CQG163" s="19"/>
      <c r="CQH163" s="19"/>
      <c r="CQI163" s="19"/>
      <c r="CQJ163" s="19"/>
      <c r="CQK163" s="19"/>
      <c r="CQL163" s="19"/>
      <c r="CQM163" s="19"/>
      <c r="CQN163" s="19"/>
      <c r="CQO163" s="19"/>
      <c r="CQP163" s="19"/>
      <c r="CQQ163" s="19"/>
      <c r="CQR163" s="19"/>
      <c r="CQS163" s="19"/>
      <c r="CQT163" s="19"/>
      <c r="CQU163" s="19"/>
      <c r="CQV163" s="19"/>
      <c r="CQW163" s="19"/>
      <c r="CQX163" s="19"/>
      <c r="CQY163" s="19"/>
      <c r="CQZ163" s="19"/>
      <c r="CRA163" s="19"/>
      <c r="CRB163" s="19"/>
      <c r="CRC163" s="19"/>
      <c r="CRD163" s="19"/>
      <c r="CRE163" s="19"/>
      <c r="CRF163" s="19"/>
      <c r="CRG163" s="19"/>
      <c r="CRH163" s="19"/>
      <c r="CRI163" s="19"/>
      <c r="CRJ163" s="19"/>
      <c r="CRK163" s="19"/>
      <c r="CRL163" s="19"/>
      <c r="CRM163" s="19"/>
      <c r="CRN163" s="19"/>
      <c r="CRO163" s="19"/>
      <c r="CRP163" s="19"/>
      <c r="CRQ163" s="19"/>
      <c r="CRR163" s="19"/>
      <c r="CRS163" s="19"/>
      <c r="CRT163" s="19"/>
      <c r="CRU163" s="19"/>
      <c r="CRV163" s="19"/>
      <c r="CRW163" s="19"/>
      <c r="CRX163" s="19"/>
      <c r="CRY163" s="19"/>
      <c r="CRZ163" s="19"/>
      <c r="CSA163" s="19"/>
      <c r="CSB163" s="19"/>
      <c r="CSC163" s="19"/>
      <c r="CSD163" s="19"/>
      <c r="CSE163" s="19"/>
      <c r="CSF163" s="19"/>
      <c r="CSG163" s="19"/>
      <c r="CSH163" s="19"/>
      <c r="CSI163" s="19"/>
      <c r="CSJ163" s="19"/>
      <c r="CSK163" s="19"/>
      <c r="CSL163" s="19"/>
      <c r="CSM163" s="19"/>
      <c r="CSN163" s="19"/>
      <c r="CSO163" s="19"/>
      <c r="CSP163" s="19"/>
      <c r="CSQ163" s="19"/>
      <c r="CSR163" s="19"/>
      <c r="CSS163" s="19"/>
      <c r="CST163" s="19"/>
      <c r="CSU163" s="19"/>
      <c r="CSV163" s="19"/>
      <c r="CSW163" s="19"/>
      <c r="CSX163" s="19"/>
      <c r="CSY163" s="19"/>
      <c r="CSZ163" s="19"/>
      <c r="CTA163" s="19"/>
      <c r="CTB163" s="19"/>
      <c r="CTC163" s="19"/>
      <c r="CTD163" s="19"/>
      <c r="CTE163" s="19"/>
      <c r="CTF163" s="19"/>
      <c r="CTG163" s="19"/>
      <c r="CTH163" s="19"/>
      <c r="CTI163" s="19"/>
      <c r="CTJ163" s="19"/>
      <c r="CTK163" s="19"/>
      <c r="CTL163" s="19"/>
      <c r="CTM163" s="19"/>
      <c r="CTN163" s="19"/>
      <c r="CTO163" s="19"/>
      <c r="CTP163" s="19"/>
      <c r="CTQ163" s="19"/>
      <c r="CTR163" s="19"/>
      <c r="CTS163" s="19"/>
      <c r="CTT163" s="19"/>
      <c r="CTU163" s="19"/>
      <c r="CTV163" s="19"/>
      <c r="CTW163" s="19"/>
      <c r="CTX163" s="19"/>
      <c r="CTY163" s="19"/>
      <c r="CTZ163" s="19"/>
      <c r="CUA163" s="19"/>
      <c r="CUB163" s="19"/>
      <c r="CUC163" s="19"/>
      <c r="CUD163" s="19"/>
      <c r="CUE163" s="19"/>
      <c r="CUF163" s="19"/>
      <c r="CUG163" s="19"/>
      <c r="CUH163" s="19"/>
      <c r="CUI163" s="19"/>
      <c r="CUJ163" s="19"/>
      <c r="CUK163" s="19"/>
      <c r="CUL163" s="19"/>
      <c r="CUM163" s="19"/>
      <c r="CUN163" s="19"/>
      <c r="CUO163" s="19"/>
      <c r="CUP163" s="19"/>
      <c r="CUQ163" s="19"/>
      <c r="CUR163" s="19"/>
      <c r="CUS163" s="19"/>
      <c r="CUT163" s="19"/>
      <c r="CUU163" s="19"/>
      <c r="CUV163" s="19"/>
      <c r="CUW163" s="19"/>
      <c r="CUX163" s="19"/>
      <c r="CUY163" s="19"/>
      <c r="CUZ163" s="19"/>
      <c r="CVA163" s="19"/>
      <c r="CVB163" s="19"/>
      <c r="CVC163" s="19"/>
      <c r="CVD163" s="19"/>
      <c r="CVE163" s="19"/>
      <c r="CVF163" s="19"/>
      <c r="CVG163" s="19"/>
      <c r="CVH163" s="19"/>
      <c r="CVI163" s="19"/>
      <c r="CVJ163" s="19"/>
      <c r="CVK163" s="19"/>
      <c r="CVL163" s="19"/>
      <c r="CVM163" s="19"/>
      <c r="CVN163" s="19"/>
      <c r="CVO163" s="19"/>
      <c r="CVP163" s="19"/>
      <c r="CVQ163" s="19"/>
      <c r="CVR163" s="19"/>
      <c r="CVS163" s="19"/>
      <c r="CVT163" s="19"/>
      <c r="CVU163" s="19"/>
      <c r="CVV163" s="19"/>
      <c r="CVW163" s="19"/>
      <c r="CVX163" s="19"/>
      <c r="CVY163" s="19"/>
      <c r="CVZ163" s="19"/>
      <c r="CWA163" s="19"/>
      <c r="CWB163" s="19"/>
      <c r="CWC163" s="19"/>
      <c r="CWD163" s="19"/>
      <c r="CWE163" s="19"/>
      <c r="CWF163" s="19"/>
      <c r="CWG163" s="19"/>
      <c r="CWH163" s="19"/>
      <c r="CWI163" s="19"/>
      <c r="CWJ163" s="19"/>
      <c r="CWK163" s="19"/>
      <c r="CWL163" s="19"/>
      <c r="CWM163" s="19"/>
      <c r="CWN163" s="19"/>
      <c r="CWO163" s="19"/>
      <c r="CWP163" s="19"/>
      <c r="CWQ163" s="19"/>
      <c r="CWR163" s="19"/>
      <c r="CWS163" s="19"/>
      <c r="CWT163" s="19"/>
      <c r="CWU163" s="19"/>
      <c r="CWV163" s="19"/>
      <c r="CWW163" s="19"/>
      <c r="CWX163" s="19"/>
      <c r="CWY163" s="19"/>
      <c r="CWZ163" s="19"/>
      <c r="CXA163" s="19"/>
      <c r="CXB163" s="19"/>
      <c r="CXC163" s="19"/>
      <c r="CXD163" s="19"/>
      <c r="CXE163" s="19"/>
      <c r="CXF163" s="19"/>
      <c r="CXG163" s="19"/>
      <c r="CXH163" s="19"/>
      <c r="CXI163" s="19"/>
      <c r="CXJ163" s="19"/>
      <c r="CXK163" s="19"/>
      <c r="CXL163" s="19"/>
      <c r="CXM163" s="19"/>
      <c r="CXN163" s="19"/>
      <c r="CXO163" s="19"/>
      <c r="CXP163" s="19"/>
      <c r="CXQ163" s="19"/>
      <c r="CXR163" s="19"/>
      <c r="CXS163" s="19"/>
      <c r="CXT163" s="19"/>
      <c r="CXU163" s="19"/>
      <c r="CXV163" s="19"/>
      <c r="CXW163" s="19"/>
      <c r="CXX163" s="19"/>
      <c r="CXY163" s="19"/>
      <c r="CXZ163" s="19"/>
      <c r="CYA163" s="19"/>
      <c r="CYB163" s="19"/>
      <c r="CYC163" s="19"/>
      <c r="CYD163" s="19"/>
      <c r="CYE163" s="19"/>
      <c r="CYF163" s="19"/>
      <c r="CYG163" s="19"/>
      <c r="CYH163" s="19"/>
      <c r="CYI163" s="19"/>
      <c r="CYJ163" s="19"/>
      <c r="CYK163" s="19"/>
      <c r="CYL163" s="19"/>
      <c r="CYM163" s="19"/>
      <c r="CYN163" s="19"/>
      <c r="CYO163" s="19"/>
      <c r="CYP163" s="19"/>
      <c r="CYQ163" s="19"/>
      <c r="CYR163" s="19"/>
      <c r="CYS163" s="19"/>
      <c r="CYT163" s="19"/>
      <c r="CYU163" s="19"/>
      <c r="CYV163" s="19"/>
      <c r="CYW163" s="19"/>
      <c r="CYX163" s="19"/>
      <c r="CYY163" s="19"/>
      <c r="CYZ163" s="19"/>
      <c r="CZA163" s="19"/>
      <c r="CZB163" s="19"/>
      <c r="CZC163" s="19"/>
      <c r="CZD163" s="19"/>
      <c r="CZE163" s="19"/>
      <c r="CZF163" s="19"/>
      <c r="CZG163" s="19"/>
      <c r="CZH163" s="19"/>
      <c r="CZI163" s="19"/>
      <c r="CZJ163" s="19"/>
      <c r="CZK163" s="19"/>
      <c r="CZL163" s="19"/>
      <c r="CZM163" s="19"/>
      <c r="CZN163" s="19"/>
      <c r="CZO163" s="19"/>
      <c r="CZP163" s="19"/>
      <c r="CZQ163" s="19"/>
      <c r="CZR163" s="19"/>
      <c r="CZS163" s="19"/>
      <c r="CZT163" s="19"/>
      <c r="CZU163" s="19"/>
      <c r="CZV163" s="19"/>
      <c r="CZW163" s="19"/>
      <c r="CZX163" s="19"/>
      <c r="CZY163" s="19"/>
      <c r="CZZ163" s="19"/>
      <c r="DAA163" s="19"/>
      <c r="DAB163" s="19"/>
      <c r="DAC163" s="19"/>
      <c r="DAD163" s="19"/>
      <c r="DAE163" s="19"/>
      <c r="DAF163" s="19"/>
      <c r="DAG163" s="19"/>
      <c r="DAH163" s="19"/>
      <c r="DAI163" s="19"/>
      <c r="DAJ163" s="19"/>
      <c r="DAK163" s="19"/>
      <c r="DAL163" s="19"/>
      <c r="DAM163" s="19"/>
      <c r="DAN163" s="19"/>
      <c r="DAO163" s="19"/>
      <c r="DAP163" s="19"/>
      <c r="DAQ163" s="19"/>
      <c r="DAR163" s="19"/>
      <c r="DAS163" s="19"/>
      <c r="DAT163" s="19"/>
      <c r="DAU163" s="19"/>
      <c r="DAV163" s="19"/>
      <c r="DAW163" s="19"/>
      <c r="DAX163" s="19"/>
      <c r="DAY163" s="19"/>
      <c r="DAZ163" s="19"/>
      <c r="DBA163" s="19"/>
      <c r="DBB163" s="19"/>
      <c r="DBC163" s="19"/>
      <c r="DBD163" s="19"/>
      <c r="DBE163" s="19"/>
      <c r="DBF163" s="19"/>
      <c r="DBG163" s="19"/>
      <c r="DBH163" s="19"/>
      <c r="DBI163" s="19"/>
      <c r="DBJ163" s="19"/>
      <c r="DBK163" s="19"/>
      <c r="DBL163" s="19"/>
      <c r="DBM163" s="19"/>
      <c r="DBN163" s="19"/>
      <c r="DBO163" s="19"/>
      <c r="DBP163" s="19"/>
      <c r="DBQ163" s="19"/>
      <c r="DBR163" s="19"/>
      <c r="DBS163" s="19"/>
      <c r="DBT163" s="19"/>
      <c r="DBU163" s="19"/>
      <c r="DBV163" s="19"/>
      <c r="DBW163" s="19"/>
      <c r="DBX163" s="19"/>
      <c r="DBY163" s="19"/>
      <c r="DBZ163" s="19"/>
      <c r="DCA163" s="19"/>
      <c r="DCB163" s="19"/>
      <c r="DCC163" s="19"/>
      <c r="DCD163" s="19"/>
      <c r="DCE163" s="19"/>
      <c r="DCF163" s="19"/>
      <c r="DCG163" s="19"/>
      <c r="DCH163" s="19"/>
      <c r="DCI163" s="19"/>
      <c r="DCJ163" s="19"/>
      <c r="DCK163" s="19"/>
      <c r="DCL163" s="19"/>
      <c r="DCM163" s="19"/>
      <c r="DCN163" s="19"/>
      <c r="DCO163" s="19"/>
      <c r="DCP163" s="19"/>
      <c r="DCQ163" s="19"/>
      <c r="DCR163" s="19"/>
      <c r="DCS163" s="19"/>
      <c r="DCT163" s="19"/>
      <c r="DCU163" s="19"/>
      <c r="DCV163" s="19"/>
      <c r="DCW163" s="19"/>
      <c r="DCX163" s="19"/>
      <c r="DCY163" s="19"/>
      <c r="DCZ163" s="19"/>
      <c r="DDA163" s="19"/>
      <c r="DDB163" s="19"/>
      <c r="DDC163" s="19"/>
      <c r="DDD163" s="19"/>
      <c r="DDE163" s="19"/>
      <c r="DDF163" s="19"/>
      <c r="DDG163" s="19"/>
      <c r="DDH163" s="19"/>
      <c r="DDI163" s="19"/>
      <c r="DDJ163" s="19"/>
      <c r="DDK163" s="19"/>
      <c r="DDL163" s="19"/>
      <c r="DDM163" s="19"/>
      <c r="DDN163" s="19"/>
      <c r="DDO163" s="19"/>
      <c r="DDP163" s="19"/>
      <c r="DDQ163" s="19"/>
      <c r="DDR163" s="19"/>
      <c r="DDS163" s="19"/>
      <c r="DDT163" s="19"/>
      <c r="DDU163" s="19"/>
      <c r="DDV163" s="19"/>
      <c r="DDW163" s="19"/>
      <c r="DDX163" s="19"/>
      <c r="DDY163" s="19"/>
      <c r="DDZ163" s="19"/>
      <c r="DEA163" s="19"/>
      <c r="DEB163" s="19"/>
      <c r="DEC163" s="19"/>
      <c r="DED163" s="19"/>
      <c r="DEE163" s="19"/>
      <c r="DEF163" s="19"/>
      <c r="DEG163" s="19"/>
      <c r="DEH163" s="19"/>
      <c r="DEI163" s="19"/>
      <c r="DEJ163" s="19"/>
      <c r="DEK163" s="19"/>
      <c r="DEL163" s="19"/>
      <c r="DEM163" s="19"/>
      <c r="DEN163" s="19"/>
      <c r="DEO163" s="19"/>
      <c r="DEP163" s="19"/>
      <c r="DEQ163" s="19"/>
      <c r="DER163" s="19"/>
      <c r="DES163" s="19"/>
      <c r="DET163" s="19"/>
      <c r="DEU163" s="19"/>
      <c r="DEV163" s="19"/>
      <c r="DEW163" s="19"/>
      <c r="DEX163" s="19"/>
      <c r="DEY163" s="19"/>
      <c r="DEZ163" s="19"/>
      <c r="DFA163" s="19"/>
      <c r="DFB163" s="19"/>
      <c r="DFC163" s="19"/>
      <c r="DFD163" s="19"/>
      <c r="DFE163" s="19"/>
      <c r="DFF163" s="19"/>
      <c r="DFG163" s="19"/>
      <c r="DFH163" s="19"/>
      <c r="DFI163" s="19"/>
      <c r="DFJ163" s="19"/>
      <c r="DFK163" s="19"/>
      <c r="DFL163" s="19"/>
      <c r="DFM163" s="19"/>
      <c r="DFN163" s="19"/>
      <c r="DFO163" s="19"/>
      <c r="DFP163" s="19"/>
      <c r="DFQ163" s="19"/>
      <c r="DFR163" s="19"/>
      <c r="DFS163" s="19"/>
      <c r="DFT163" s="19"/>
      <c r="DFU163" s="19"/>
      <c r="DFV163" s="19"/>
      <c r="DFW163" s="19"/>
      <c r="DFX163" s="19"/>
      <c r="DFY163" s="19"/>
      <c r="DFZ163" s="19"/>
      <c r="DGA163" s="19"/>
      <c r="DGB163" s="19"/>
      <c r="DGC163" s="19"/>
      <c r="DGD163" s="19"/>
      <c r="DGE163" s="19"/>
      <c r="DGF163" s="19"/>
      <c r="DGG163" s="19"/>
      <c r="DGH163" s="19"/>
      <c r="DGI163" s="19"/>
      <c r="DGJ163" s="19"/>
      <c r="DGK163" s="19"/>
      <c r="DGL163" s="19"/>
      <c r="DGM163" s="19"/>
      <c r="DGN163" s="19"/>
      <c r="DGO163" s="19"/>
      <c r="DGP163" s="19"/>
      <c r="DGQ163" s="19"/>
      <c r="DGR163" s="19"/>
      <c r="DGS163" s="19"/>
      <c r="DGT163" s="19"/>
      <c r="DGU163" s="19"/>
      <c r="DGV163" s="19"/>
      <c r="DGW163" s="19"/>
      <c r="DGX163" s="19"/>
      <c r="DGY163" s="19"/>
      <c r="DGZ163" s="19"/>
      <c r="DHA163" s="19"/>
      <c r="DHB163" s="19"/>
      <c r="DHC163" s="19"/>
      <c r="DHD163" s="19"/>
      <c r="DHE163" s="19"/>
      <c r="DHF163" s="19"/>
      <c r="DHG163" s="19"/>
      <c r="DHH163" s="19"/>
      <c r="DHI163" s="19"/>
      <c r="DHJ163" s="19"/>
      <c r="DHK163" s="19"/>
      <c r="DHL163" s="19"/>
      <c r="DHM163" s="19"/>
      <c r="DHN163" s="19"/>
      <c r="DHO163" s="19"/>
      <c r="DHP163" s="19"/>
      <c r="DHQ163" s="19"/>
      <c r="DHR163" s="19"/>
      <c r="DHS163" s="19"/>
      <c r="DHT163" s="19"/>
      <c r="DHU163" s="19"/>
      <c r="DHV163" s="19"/>
      <c r="DHW163" s="19"/>
      <c r="DHX163" s="19"/>
      <c r="DHY163" s="19"/>
      <c r="DHZ163" s="19"/>
      <c r="DIA163" s="19"/>
      <c r="DIB163" s="19"/>
      <c r="DIC163" s="19"/>
      <c r="DID163" s="19"/>
      <c r="DIE163" s="19"/>
      <c r="DIF163" s="19"/>
      <c r="DIG163" s="19"/>
      <c r="DIH163" s="19"/>
      <c r="DII163" s="19"/>
      <c r="DIJ163" s="19"/>
      <c r="DIK163" s="19"/>
      <c r="DIL163" s="19"/>
      <c r="DIM163" s="19"/>
      <c r="DIN163" s="19"/>
      <c r="DIO163" s="19"/>
      <c r="DIP163" s="19"/>
      <c r="DIQ163" s="19"/>
      <c r="DIR163" s="19"/>
      <c r="DIS163" s="19"/>
      <c r="DIT163" s="19"/>
      <c r="DIU163" s="19"/>
      <c r="DIV163" s="19"/>
      <c r="DIW163" s="19"/>
      <c r="DIX163" s="19"/>
      <c r="DIY163" s="19"/>
      <c r="DIZ163" s="19"/>
      <c r="DJA163" s="19"/>
      <c r="DJB163" s="19"/>
      <c r="DJC163" s="19"/>
      <c r="DJD163" s="19"/>
      <c r="DJE163" s="19"/>
      <c r="DJF163" s="19"/>
      <c r="DJG163" s="19"/>
      <c r="DJH163" s="19"/>
      <c r="DJI163" s="19"/>
      <c r="DJJ163" s="19"/>
      <c r="DJK163" s="19"/>
      <c r="DJL163" s="19"/>
      <c r="DJM163" s="19"/>
      <c r="DJN163" s="19"/>
      <c r="DJO163" s="19"/>
      <c r="DJP163" s="19"/>
      <c r="DJQ163" s="19"/>
      <c r="DJR163" s="19"/>
      <c r="DJS163" s="19"/>
      <c r="DJT163" s="19"/>
      <c r="DJU163" s="19"/>
      <c r="DJV163" s="19"/>
      <c r="DJW163" s="19"/>
      <c r="DJX163" s="19"/>
      <c r="DJY163" s="19"/>
      <c r="DJZ163" s="19"/>
      <c r="DKA163" s="19"/>
      <c r="DKB163" s="19"/>
      <c r="DKC163" s="19"/>
      <c r="DKD163" s="19"/>
      <c r="DKE163" s="19"/>
      <c r="DKF163" s="19"/>
      <c r="DKG163" s="19"/>
      <c r="DKH163" s="19"/>
      <c r="DKI163" s="19"/>
      <c r="DKJ163" s="19"/>
      <c r="DKK163" s="19"/>
      <c r="DKL163" s="19"/>
      <c r="DKM163" s="19"/>
      <c r="DKN163" s="19"/>
      <c r="DKO163" s="19"/>
      <c r="DKP163" s="19"/>
      <c r="DKQ163" s="19"/>
      <c r="DKR163" s="19"/>
      <c r="DKS163" s="19"/>
      <c r="DKT163" s="19"/>
      <c r="DKU163" s="19"/>
      <c r="DKV163" s="19"/>
      <c r="DKW163" s="19"/>
      <c r="DKX163" s="19"/>
      <c r="DKY163" s="19"/>
      <c r="DKZ163" s="19"/>
      <c r="DLA163" s="19"/>
      <c r="DLB163" s="19"/>
      <c r="DLC163" s="19"/>
      <c r="DLD163" s="19"/>
      <c r="DLE163" s="19"/>
      <c r="DLF163" s="19"/>
      <c r="DLG163" s="19"/>
      <c r="DLH163" s="19"/>
      <c r="DLI163" s="19"/>
      <c r="DLJ163" s="19"/>
      <c r="DLK163" s="19"/>
      <c r="DLL163" s="19"/>
      <c r="DLM163" s="19"/>
      <c r="DLN163" s="19"/>
      <c r="DLO163" s="19"/>
      <c r="DLP163" s="19"/>
      <c r="DLQ163" s="19"/>
      <c r="DLR163" s="19"/>
      <c r="DLS163" s="19"/>
      <c r="DLT163" s="19"/>
      <c r="DLU163" s="19"/>
      <c r="DLV163" s="19"/>
      <c r="DLW163" s="19"/>
      <c r="DLX163" s="19"/>
      <c r="DLY163" s="19"/>
      <c r="DLZ163" s="19"/>
      <c r="DMA163" s="19"/>
      <c r="DMB163" s="19"/>
      <c r="DMC163" s="19"/>
      <c r="DMD163" s="19"/>
      <c r="DME163" s="19"/>
      <c r="DMF163" s="19"/>
      <c r="DMG163" s="19"/>
      <c r="DMH163" s="19"/>
      <c r="DMI163" s="19"/>
      <c r="DMJ163" s="19"/>
      <c r="DMK163" s="19"/>
      <c r="DML163" s="19"/>
      <c r="DMM163" s="19"/>
      <c r="DMN163" s="19"/>
      <c r="DMO163" s="19"/>
      <c r="DMP163" s="19"/>
      <c r="DMQ163" s="19"/>
      <c r="DMR163" s="19"/>
      <c r="DMS163" s="19"/>
      <c r="DMT163" s="19"/>
      <c r="DMU163" s="19"/>
      <c r="DMV163" s="19"/>
      <c r="DMW163" s="19"/>
      <c r="DMX163" s="19"/>
      <c r="DMY163" s="19"/>
      <c r="DMZ163" s="19"/>
      <c r="DNA163" s="19"/>
      <c r="DNB163" s="19"/>
      <c r="DNC163" s="19"/>
      <c r="DND163" s="19"/>
      <c r="DNE163" s="19"/>
      <c r="DNF163" s="19"/>
      <c r="DNG163" s="19"/>
      <c r="DNH163" s="19"/>
      <c r="DNI163" s="19"/>
      <c r="DNJ163" s="19"/>
      <c r="DNK163" s="19"/>
      <c r="DNL163" s="19"/>
      <c r="DNM163" s="19"/>
      <c r="DNN163" s="19"/>
      <c r="DNO163" s="19"/>
      <c r="DNP163" s="19"/>
      <c r="DNQ163" s="19"/>
      <c r="DNR163" s="19"/>
      <c r="DNS163" s="19"/>
      <c r="DNT163" s="19"/>
      <c r="DNU163" s="19"/>
      <c r="DNV163" s="19"/>
      <c r="DNW163" s="19"/>
      <c r="DNX163" s="19"/>
      <c r="DNY163" s="19"/>
      <c r="DNZ163" s="19"/>
      <c r="DOA163" s="19"/>
      <c r="DOB163" s="19"/>
      <c r="DOC163" s="19"/>
      <c r="DOD163" s="19"/>
      <c r="DOE163" s="19"/>
      <c r="DOF163" s="19"/>
      <c r="DOG163" s="19"/>
      <c r="DOH163" s="19"/>
      <c r="DOI163" s="19"/>
      <c r="DOJ163" s="19"/>
      <c r="DOK163" s="19"/>
      <c r="DOL163" s="19"/>
      <c r="DOM163" s="19"/>
      <c r="DON163" s="19"/>
      <c r="DOO163" s="19"/>
      <c r="DOP163" s="19"/>
      <c r="DOQ163" s="19"/>
      <c r="DOR163" s="19"/>
      <c r="DOS163" s="19"/>
      <c r="DOT163" s="19"/>
      <c r="DOU163" s="19"/>
      <c r="DOV163" s="19"/>
      <c r="DOW163" s="19"/>
      <c r="DOX163" s="19"/>
      <c r="DOY163" s="19"/>
      <c r="DOZ163" s="19"/>
      <c r="DPA163" s="19"/>
      <c r="DPB163" s="19"/>
      <c r="DPC163" s="19"/>
      <c r="DPD163" s="19"/>
      <c r="DPE163" s="19"/>
      <c r="DPF163" s="19"/>
      <c r="DPG163" s="19"/>
      <c r="DPH163" s="19"/>
      <c r="DPI163" s="19"/>
      <c r="DPJ163" s="19"/>
      <c r="DPK163" s="19"/>
      <c r="DPL163" s="19"/>
      <c r="DPM163" s="19"/>
      <c r="DPN163" s="19"/>
      <c r="DPO163" s="19"/>
      <c r="DPP163" s="19"/>
      <c r="DPQ163" s="19"/>
      <c r="DPR163" s="19"/>
      <c r="DPS163" s="19"/>
      <c r="DPT163" s="19"/>
      <c r="DPU163" s="19"/>
      <c r="DPV163" s="19"/>
      <c r="DPW163" s="19"/>
      <c r="DPX163" s="19"/>
      <c r="DPY163" s="19"/>
      <c r="DPZ163" s="19"/>
      <c r="DQA163" s="19"/>
      <c r="DQB163" s="19"/>
      <c r="DQC163" s="19"/>
      <c r="DQD163" s="19"/>
      <c r="DQE163" s="19"/>
      <c r="DQF163" s="19"/>
      <c r="DQG163" s="19"/>
      <c r="DQH163" s="19"/>
      <c r="DQI163" s="19"/>
      <c r="DQJ163" s="19"/>
      <c r="DQK163" s="19"/>
      <c r="DQL163" s="19"/>
      <c r="DQM163" s="19"/>
      <c r="DQN163" s="19"/>
      <c r="DQO163" s="19"/>
      <c r="DQP163" s="19"/>
      <c r="DQQ163" s="19"/>
      <c r="DQR163" s="19"/>
      <c r="DQS163" s="19"/>
      <c r="DQT163" s="19"/>
      <c r="DQU163" s="19"/>
      <c r="DQV163" s="19"/>
      <c r="DQW163" s="19"/>
      <c r="DQX163" s="19"/>
      <c r="DQY163" s="19"/>
      <c r="DQZ163" s="19"/>
      <c r="DRA163" s="19"/>
      <c r="DRB163" s="19"/>
      <c r="DRC163" s="19"/>
      <c r="DRD163" s="19"/>
      <c r="DRE163" s="19"/>
      <c r="DRF163" s="19"/>
      <c r="DRG163" s="19"/>
      <c r="DRH163" s="19"/>
      <c r="DRI163" s="19"/>
      <c r="DRJ163" s="19"/>
      <c r="DRK163" s="19"/>
      <c r="DRL163" s="19"/>
      <c r="DRM163" s="19"/>
      <c r="DRN163" s="19"/>
      <c r="DRO163" s="19"/>
      <c r="DRP163" s="19"/>
      <c r="DRQ163" s="19"/>
      <c r="DRR163" s="19"/>
      <c r="DRS163" s="19"/>
      <c r="DRT163" s="19"/>
      <c r="DRU163" s="19"/>
      <c r="DRV163" s="19"/>
      <c r="DRW163" s="19"/>
      <c r="DRX163" s="19"/>
      <c r="DRY163" s="19"/>
      <c r="DRZ163" s="19"/>
      <c r="DSA163" s="19"/>
      <c r="DSB163" s="19"/>
      <c r="DSC163" s="19"/>
      <c r="DSD163" s="19"/>
      <c r="DSE163" s="19"/>
      <c r="DSF163" s="19"/>
      <c r="DSG163" s="19"/>
      <c r="DSH163" s="19"/>
      <c r="DSI163" s="19"/>
      <c r="DSJ163" s="19"/>
      <c r="DSK163" s="19"/>
      <c r="DSL163" s="19"/>
      <c r="DSM163" s="19"/>
      <c r="DSN163" s="19"/>
      <c r="DSO163" s="19"/>
      <c r="DSP163" s="19"/>
      <c r="DSQ163" s="19"/>
      <c r="DSR163" s="19"/>
      <c r="DSS163" s="19"/>
      <c r="DST163" s="19"/>
      <c r="DSU163" s="19"/>
      <c r="DSV163" s="19"/>
      <c r="DSW163" s="19"/>
      <c r="DSX163" s="19"/>
      <c r="DSY163" s="19"/>
      <c r="DSZ163" s="19"/>
      <c r="DTA163" s="19"/>
      <c r="DTB163" s="19"/>
      <c r="DTC163" s="19"/>
      <c r="DTD163" s="19"/>
      <c r="DTE163" s="19"/>
      <c r="DTF163" s="19"/>
      <c r="DTG163" s="19"/>
      <c r="DTH163" s="19"/>
      <c r="DTI163" s="19"/>
      <c r="DTJ163" s="19"/>
      <c r="DTK163" s="19"/>
      <c r="DTL163" s="19"/>
      <c r="DTM163" s="19"/>
      <c r="DTN163" s="19"/>
      <c r="DTO163" s="19"/>
      <c r="DTP163" s="19"/>
      <c r="DTQ163" s="19"/>
      <c r="DTR163" s="19"/>
      <c r="DTS163" s="19"/>
      <c r="DTT163" s="19"/>
      <c r="DTU163" s="19"/>
      <c r="DTV163" s="19"/>
      <c r="DTW163" s="19"/>
      <c r="DTX163" s="19"/>
      <c r="DTY163" s="19"/>
      <c r="DTZ163" s="19"/>
      <c r="DUA163" s="19"/>
      <c r="DUB163" s="19"/>
      <c r="DUC163" s="19"/>
      <c r="DUD163" s="19"/>
      <c r="DUE163" s="19"/>
      <c r="DUF163" s="19"/>
      <c r="DUG163" s="19"/>
      <c r="DUH163" s="19"/>
      <c r="DUI163" s="19"/>
      <c r="DUJ163" s="19"/>
      <c r="DUK163" s="19"/>
      <c r="DUL163" s="19"/>
      <c r="DUM163" s="19"/>
      <c r="DUN163" s="19"/>
      <c r="DUO163" s="19"/>
      <c r="DUP163" s="19"/>
      <c r="DUQ163" s="19"/>
      <c r="DUR163" s="19"/>
      <c r="DUS163" s="19"/>
      <c r="DUT163" s="19"/>
      <c r="DUU163" s="19"/>
      <c r="DUV163" s="19"/>
      <c r="DUW163" s="19"/>
      <c r="DUX163" s="19"/>
      <c r="DUY163" s="19"/>
      <c r="DUZ163" s="19"/>
      <c r="DVA163" s="19"/>
      <c r="DVB163" s="19"/>
      <c r="DVC163" s="19"/>
      <c r="DVD163" s="19"/>
      <c r="DVE163" s="19"/>
      <c r="DVF163" s="19"/>
      <c r="DVG163" s="19"/>
      <c r="DVH163" s="19"/>
      <c r="DVI163" s="19"/>
      <c r="DVJ163" s="19"/>
      <c r="DVK163" s="19"/>
      <c r="DVL163" s="19"/>
      <c r="DVM163" s="19"/>
      <c r="DVN163" s="19"/>
      <c r="DVO163" s="19"/>
      <c r="DVP163" s="19"/>
      <c r="DVQ163" s="19"/>
      <c r="DVR163" s="19"/>
      <c r="DVS163" s="19"/>
      <c r="DVT163" s="19"/>
      <c r="DVU163" s="19"/>
      <c r="DVV163" s="19"/>
      <c r="DVW163" s="19"/>
      <c r="DVX163" s="19"/>
      <c r="DVY163" s="19"/>
      <c r="DVZ163" s="19"/>
      <c r="DWA163" s="19"/>
      <c r="DWB163" s="19"/>
      <c r="DWC163" s="19"/>
      <c r="DWD163" s="19"/>
      <c r="DWE163" s="19"/>
      <c r="DWF163" s="19"/>
      <c r="DWG163" s="19"/>
      <c r="DWH163" s="19"/>
      <c r="DWI163" s="19"/>
      <c r="DWJ163" s="19"/>
      <c r="DWK163" s="19"/>
      <c r="DWL163" s="19"/>
      <c r="DWM163" s="19"/>
      <c r="DWN163" s="19"/>
      <c r="DWO163" s="19"/>
      <c r="DWP163" s="19"/>
      <c r="DWQ163" s="19"/>
      <c r="DWR163" s="19"/>
      <c r="DWS163" s="19"/>
      <c r="DWT163" s="19"/>
      <c r="DWU163" s="19"/>
      <c r="DWV163" s="19"/>
      <c r="DWW163" s="19"/>
      <c r="DWX163" s="19"/>
      <c r="DWY163" s="19"/>
      <c r="DWZ163" s="19"/>
      <c r="DXA163" s="19"/>
      <c r="DXB163" s="19"/>
      <c r="DXC163" s="19"/>
      <c r="DXD163" s="19"/>
      <c r="DXE163" s="19"/>
      <c r="DXF163" s="19"/>
      <c r="DXG163" s="19"/>
      <c r="DXH163" s="19"/>
      <c r="DXI163" s="19"/>
      <c r="DXJ163" s="19"/>
      <c r="DXK163" s="19"/>
      <c r="DXL163" s="19"/>
      <c r="DXM163" s="19"/>
      <c r="DXN163" s="19"/>
      <c r="DXO163" s="19"/>
      <c r="DXP163" s="19"/>
      <c r="DXQ163" s="19"/>
      <c r="DXR163" s="19"/>
      <c r="DXS163" s="19"/>
      <c r="DXT163" s="19"/>
      <c r="DXU163" s="19"/>
      <c r="DXV163" s="19"/>
      <c r="DXW163" s="19"/>
      <c r="DXX163" s="19"/>
      <c r="DXY163" s="19"/>
      <c r="DXZ163" s="19"/>
      <c r="DYA163" s="19"/>
      <c r="DYB163" s="19"/>
      <c r="DYC163" s="19"/>
      <c r="DYD163" s="19"/>
      <c r="DYE163" s="19"/>
      <c r="DYF163" s="19"/>
      <c r="DYG163" s="19"/>
      <c r="DYH163" s="19"/>
      <c r="DYI163" s="19"/>
      <c r="DYJ163" s="19"/>
      <c r="DYK163" s="19"/>
      <c r="DYL163" s="19"/>
      <c r="DYM163" s="19"/>
      <c r="DYN163" s="19"/>
      <c r="DYO163" s="19"/>
      <c r="DYP163" s="19"/>
      <c r="DYQ163" s="19"/>
      <c r="DYR163" s="19"/>
      <c r="DYS163" s="19"/>
      <c r="DYT163" s="19"/>
      <c r="DYU163" s="19"/>
      <c r="DYV163" s="19"/>
      <c r="DYW163" s="19"/>
      <c r="DYX163" s="19"/>
      <c r="DYY163" s="19"/>
      <c r="DYZ163" s="19"/>
      <c r="DZA163" s="19"/>
      <c r="DZB163" s="19"/>
      <c r="DZC163" s="19"/>
      <c r="DZD163" s="19"/>
      <c r="DZE163" s="19"/>
      <c r="DZF163" s="19"/>
      <c r="DZG163" s="19"/>
      <c r="DZH163" s="19"/>
      <c r="DZI163" s="19"/>
      <c r="DZJ163" s="19"/>
      <c r="DZK163" s="19"/>
      <c r="DZL163" s="19"/>
      <c r="DZM163" s="19"/>
      <c r="DZN163" s="19"/>
      <c r="DZO163" s="19"/>
      <c r="DZP163" s="19"/>
      <c r="DZQ163" s="19"/>
      <c r="DZR163" s="19"/>
      <c r="DZS163" s="19"/>
      <c r="DZT163" s="19"/>
      <c r="DZU163" s="19"/>
      <c r="DZV163" s="19"/>
      <c r="DZW163" s="19"/>
      <c r="DZX163" s="19"/>
      <c r="DZY163" s="19"/>
      <c r="DZZ163" s="19"/>
      <c r="EAA163" s="19"/>
      <c r="EAB163" s="19"/>
      <c r="EAC163" s="19"/>
      <c r="EAD163" s="19"/>
      <c r="EAE163" s="19"/>
      <c r="EAF163" s="19"/>
      <c r="EAG163" s="19"/>
      <c r="EAH163" s="19"/>
      <c r="EAI163" s="19"/>
      <c r="EAJ163" s="19"/>
      <c r="EAK163" s="19"/>
      <c r="EAL163" s="19"/>
      <c r="EAM163" s="19"/>
      <c r="EAN163" s="19"/>
      <c r="EAO163" s="19"/>
      <c r="EAP163" s="19"/>
      <c r="EAQ163" s="19"/>
      <c r="EAR163" s="19"/>
      <c r="EAS163" s="19"/>
      <c r="EAT163" s="19"/>
      <c r="EAU163" s="19"/>
      <c r="EAV163" s="19"/>
      <c r="EAW163" s="19"/>
      <c r="EAX163" s="19"/>
      <c r="EAY163" s="19"/>
      <c r="EAZ163" s="19"/>
      <c r="EBA163" s="19"/>
      <c r="EBB163" s="19"/>
      <c r="EBC163" s="19"/>
      <c r="EBD163" s="19"/>
      <c r="EBE163" s="19"/>
      <c r="EBF163" s="19"/>
      <c r="EBG163" s="19"/>
      <c r="EBH163" s="19"/>
      <c r="EBI163" s="19"/>
      <c r="EBJ163" s="19"/>
      <c r="EBK163" s="19"/>
      <c r="EBL163" s="19"/>
      <c r="EBM163" s="19"/>
      <c r="EBN163" s="19"/>
      <c r="EBO163" s="19"/>
      <c r="EBP163" s="19"/>
      <c r="EBQ163" s="19"/>
      <c r="EBR163" s="19"/>
      <c r="EBS163" s="19"/>
      <c r="EBT163" s="19"/>
      <c r="EBU163" s="19"/>
      <c r="EBV163" s="19"/>
      <c r="EBW163" s="19"/>
      <c r="EBX163" s="19"/>
      <c r="EBY163" s="19"/>
      <c r="EBZ163" s="19"/>
      <c r="ECA163" s="19"/>
      <c r="ECB163" s="19"/>
      <c r="ECC163" s="19"/>
      <c r="ECD163" s="19"/>
      <c r="ECE163" s="19"/>
      <c r="ECF163" s="19"/>
      <c r="ECG163" s="19"/>
      <c r="ECH163" s="19"/>
      <c r="ECI163" s="19"/>
      <c r="ECJ163" s="19"/>
      <c r="ECK163" s="19"/>
      <c r="ECL163" s="19"/>
      <c r="ECM163" s="19"/>
      <c r="ECN163" s="19"/>
      <c r="ECO163" s="19"/>
      <c r="ECP163" s="19"/>
      <c r="ECQ163" s="19"/>
      <c r="ECR163" s="19"/>
      <c r="ECS163" s="19"/>
      <c r="ECT163" s="19"/>
      <c r="ECU163" s="19"/>
      <c r="ECV163" s="19"/>
      <c r="ECW163" s="19"/>
      <c r="ECX163" s="19"/>
      <c r="ECY163" s="19"/>
      <c r="ECZ163" s="19"/>
      <c r="EDA163" s="19"/>
      <c r="EDB163" s="19"/>
      <c r="EDC163" s="19"/>
      <c r="EDD163" s="19"/>
      <c r="EDE163" s="19"/>
      <c r="EDF163" s="19"/>
      <c r="EDG163" s="19"/>
      <c r="EDH163" s="19"/>
      <c r="EDI163" s="19"/>
      <c r="EDJ163" s="19"/>
      <c r="EDK163" s="19"/>
      <c r="EDL163" s="19"/>
      <c r="EDM163" s="19"/>
      <c r="EDN163" s="19"/>
      <c r="EDO163" s="19"/>
      <c r="EDP163" s="19"/>
      <c r="EDQ163" s="19"/>
      <c r="EDR163" s="19"/>
      <c r="EDS163" s="19"/>
      <c r="EDT163" s="19"/>
      <c r="EDU163" s="19"/>
      <c r="EDV163" s="19"/>
      <c r="EDW163" s="19"/>
      <c r="EDX163" s="19"/>
      <c r="EDY163" s="19"/>
      <c r="EDZ163" s="19"/>
      <c r="EEA163" s="19"/>
      <c r="EEB163" s="19"/>
      <c r="EEC163" s="19"/>
      <c r="EED163" s="19"/>
      <c r="EEE163" s="19"/>
      <c r="EEF163" s="19"/>
      <c r="EEG163" s="19"/>
      <c r="EEH163" s="19"/>
      <c r="EEI163" s="19"/>
      <c r="EEJ163" s="19"/>
      <c r="EEK163" s="19"/>
      <c r="EEL163" s="19"/>
      <c r="EEM163" s="19"/>
      <c r="EEN163" s="19"/>
      <c r="EEO163" s="19"/>
      <c r="EEP163" s="19"/>
      <c r="EEQ163" s="19"/>
      <c r="EER163" s="19"/>
      <c r="EES163" s="19"/>
      <c r="EET163" s="19"/>
      <c r="EEU163" s="19"/>
      <c r="EEV163" s="19"/>
      <c r="EEW163" s="19"/>
      <c r="EEX163" s="19"/>
      <c r="EEY163" s="19"/>
      <c r="EEZ163" s="19"/>
      <c r="EFA163" s="19"/>
      <c r="EFB163" s="19"/>
      <c r="EFC163" s="19"/>
      <c r="EFD163" s="19"/>
      <c r="EFE163" s="19"/>
      <c r="EFF163" s="19"/>
      <c r="EFG163" s="19"/>
      <c r="EFH163" s="19"/>
      <c r="EFI163" s="19"/>
      <c r="EFJ163" s="19"/>
      <c r="EFK163" s="19"/>
      <c r="EFL163" s="19"/>
      <c r="EFM163" s="19"/>
      <c r="EFN163" s="19"/>
      <c r="EFO163" s="19"/>
      <c r="EFP163" s="19"/>
      <c r="EFQ163" s="19"/>
      <c r="EFR163" s="19"/>
      <c r="EFS163" s="19"/>
      <c r="EFT163" s="19"/>
      <c r="EFU163" s="19"/>
      <c r="EFV163" s="19"/>
      <c r="EFW163" s="19"/>
      <c r="EFX163" s="19"/>
      <c r="EFY163" s="19"/>
      <c r="EFZ163" s="19"/>
      <c r="EGA163" s="19"/>
      <c r="EGB163" s="19"/>
      <c r="EGC163" s="19"/>
      <c r="EGD163" s="19"/>
      <c r="EGE163" s="19"/>
      <c r="EGF163" s="19"/>
      <c r="EGG163" s="19"/>
      <c r="EGH163" s="19"/>
      <c r="EGI163" s="19"/>
      <c r="EGJ163" s="19"/>
      <c r="EGK163" s="19"/>
      <c r="EGL163" s="19"/>
      <c r="EGM163" s="19"/>
      <c r="EGN163" s="19"/>
      <c r="EGO163" s="19"/>
      <c r="EGP163" s="19"/>
      <c r="EGQ163" s="19"/>
      <c r="EGR163" s="19"/>
      <c r="EGS163" s="19"/>
      <c r="EGT163" s="19"/>
      <c r="EGU163" s="19"/>
      <c r="EGV163" s="19"/>
      <c r="EGW163" s="19"/>
      <c r="EGX163" s="19"/>
      <c r="EGY163" s="19"/>
      <c r="EGZ163" s="19"/>
      <c r="EHA163" s="19"/>
      <c r="EHB163" s="19"/>
      <c r="EHC163" s="19"/>
      <c r="EHD163" s="19"/>
      <c r="EHE163" s="19"/>
      <c r="EHF163" s="19"/>
      <c r="EHG163" s="19"/>
      <c r="EHH163" s="19"/>
      <c r="EHI163" s="19"/>
      <c r="EHJ163" s="19"/>
      <c r="EHK163" s="19"/>
      <c r="EHL163" s="19"/>
      <c r="EHM163" s="19"/>
      <c r="EHN163" s="19"/>
      <c r="EHO163" s="19"/>
      <c r="EHP163" s="19"/>
      <c r="EHQ163" s="19"/>
      <c r="EHR163" s="19"/>
      <c r="EHS163" s="19"/>
      <c r="EHT163" s="19"/>
      <c r="EHU163" s="19"/>
      <c r="EHV163" s="19"/>
      <c r="EHW163" s="19"/>
      <c r="EHX163" s="19"/>
      <c r="EHY163" s="19"/>
      <c r="EHZ163" s="19"/>
      <c r="EIA163" s="19"/>
      <c r="EIB163" s="19"/>
      <c r="EIC163" s="19"/>
      <c r="EID163" s="19"/>
      <c r="EIE163" s="19"/>
      <c r="EIF163" s="19"/>
      <c r="EIG163" s="19"/>
      <c r="EIH163" s="19"/>
      <c r="EII163" s="19"/>
      <c r="EIJ163" s="19"/>
      <c r="EIK163" s="19"/>
      <c r="EIL163" s="19"/>
      <c r="EIM163" s="19"/>
      <c r="EIN163" s="19"/>
      <c r="EIO163" s="19"/>
      <c r="EIP163" s="19"/>
      <c r="EIQ163" s="19"/>
      <c r="EIR163" s="19"/>
      <c r="EIS163" s="19"/>
      <c r="EIT163" s="19"/>
      <c r="EIU163" s="19"/>
      <c r="EIV163" s="19"/>
      <c r="EIW163" s="19"/>
      <c r="EIX163" s="19"/>
      <c r="EIY163" s="19"/>
      <c r="EIZ163" s="19"/>
      <c r="EJA163" s="19"/>
      <c r="EJB163" s="19"/>
      <c r="EJC163" s="19"/>
      <c r="EJD163" s="19"/>
      <c r="EJE163" s="19"/>
      <c r="EJF163" s="19"/>
      <c r="EJG163" s="19"/>
      <c r="EJH163" s="19"/>
      <c r="EJI163" s="19"/>
      <c r="EJJ163" s="19"/>
      <c r="EJK163" s="19"/>
      <c r="EJL163" s="19"/>
      <c r="EJM163" s="19"/>
      <c r="EJN163" s="19"/>
      <c r="EJO163" s="19"/>
      <c r="EJP163" s="19"/>
      <c r="EJQ163" s="19"/>
      <c r="EJR163" s="19"/>
      <c r="EJS163" s="19"/>
      <c r="EJT163" s="19"/>
      <c r="EJU163" s="19"/>
      <c r="EJV163" s="19"/>
      <c r="EJW163" s="19"/>
      <c r="EJX163" s="19"/>
      <c r="EJY163" s="19"/>
      <c r="EJZ163" s="19"/>
      <c r="EKA163" s="19"/>
      <c r="EKB163" s="19"/>
      <c r="EKC163" s="19"/>
      <c r="EKD163" s="19"/>
      <c r="EKE163" s="19"/>
      <c r="EKF163" s="19"/>
      <c r="EKG163" s="19"/>
      <c r="EKH163" s="19"/>
      <c r="EKI163" s="19"/>
      <c r="EKJ163" s="19"/>
      <c r="EKK163" s="19"/>
      <c r="EKL163" s="19"/>
      <c r="EKM163" s="19"/>
      <c r="EKN163" s="19"/>
      <c r="EKO163" s="19"/>
      <c r="EKP163" s="19"/>
      <c r="EKQ163" s="19"/>
      <c r="EKR163" s="19"/>
      <c r="EKS163" s="19"/>
      <c r="EKT163" s="19"/>
      <c r="EKU163" s="19"/>
      <c r="EKV163" s="19"/>
      <c r="EKW163" s="19"/>
      <c r="EKX163" s="19"/>
      <c r="EKY163" s="19"/>
      <c r="EKZ163" s="19"/>
      <c r="ELA163" s="19"/>
      <c r="ELB163" s="19"/>
      <c r="ELC163" s="19"/>
      <c r="ELD163" s="19"/>
      <c r="ELE163" s="19"/>
      <c r="ELF163" s="19"/>
      <c r="ELG163" s="19"/>
      <c r="ELH163" s="19"/>
      <c r="ELI163" s="19"/>
      <c r="ELJ163" s="19"/>
      <c r="ELK163" s="19"/>
      <c r="ELL163" s="19"/>
      <c r="ELM163" s="19"/>
      <c r="ELN163" s="19"/>
      <c r="ELO163" s="19"/>
      <c r="ELP163" s="19"/>
      <c r="ELQ163" s="19"/>
      <c r="ELR163" s="19"/>
      <c r="ELS163" s="19"/>
      <c r="ELT163" s="19"/>
      <c r="ELU163" s="19"/>
      <c r="ELV163" s="19"/>
      <c r="ELW163" s="19"/>
      <c r="ELX163" s="19"/>
      <c r="ELY163" s="19"/>
      <c r="ELZ163" s="19"/>
      <c r="EMA163" s="19"/>
      <c r="EMB163" s="19"/>
      <c r="EMC163" s="19"/>
      <c r="EMD163" s="19"/>
      <c r="EME163" s="19"/>
      <c r="EMF163" s="19"/>
      <c r="EMG163" s="19"/>
      <c r="EMH163" s="19"/>
      <c r="EMI163" s="19"/>
      <c r="EMJ163" s="19"/>
      <c r="EMK163" s="19"/>
      <c r="EML163" s="19"/>
      <c r="EMM163" s="19"/>
      <c r="EMN163" s="19"/>
      <c r="EMO163" s="19"/>
      <c r="EMP163" s="19"/>
      <c r="EMQ163" s="19"/>
      <c r="EMR163" s="19"/>
      <c r="EMS163" s="19"/>
      <c r="EMT163" s="19"/>
      <c r="EMU163" s="19"/>
      <c r="EMV163" s="19"/>
      <c r="EMW163" s="19"/>
      <c r="EMX163" s="19"/>
      <c r="EMY163" s="19"/>
      <c r="EMZ163" s="19"/>
      <c r="ENA163" s="19"/>
      <c r="ENB163" s="19"/>
      <c r="ENC163" s="19"/>
      <c r="END163" s="19"/>
      <c r="ENE163" s="19"/>
      <c r="ENF163" s="19"/>
      <c r="ENG163" s="19"/>
      <c r="ENH163" s="19"/>
      <c r="ENI163" s="19"/>
      <c r="ENJ163" s="19"/>
      <c r="ENK163" s="19"/>
      <c r="ENL163" s="19"/>
      <c r="ENM163" s="19"/>
      <c r="ENN163" s="19"/>
      <c r="ENO163" s="19"/>
      <c r="ENP163" s="19"/>
      <c r="ENQ163" s="19"/>
      <c r="ENR163" s="19"/>
      <c r="ENS163" s="19"/>
      <c r="ENT163" s="19"/>
      <c r="ENU163" s="19"/>
      <c r="ENV163" s="19"/>
      <c r="ENW163" s="19"/>
      <c r="ENX163" s="19"/>
      <c r="ENY163" s="19"/>
      <c r="ENZ163" s="19"/>
      <c r="EOA163" s="19"/>
      <c r="EOB163" s="19"/>
      <c r="EOC163" s="19"/>
      <c r="EOD163" s="19"/>
      <c r="EOE163" s="19"/>
      <c r="EOF163" s="19"/>
      <c r="EOG163" s="19"/>
      <c r="EOH163" s="19"/>
      <c r="EOI163" s="19"/>
      <c r="EOJ163" s="19"/>
      <c r="EOK163" s="19"/>
      <c r="EOL163" s="19"/>
      <c r="EOM163" s="19"/>
      <c r="EON163" s="19"/>
      <c r="EOO163" s="19"/>
      <c r="EOP163" s="19"/>
      <c r="EOQ163" s="19"/>
      <c r="EOR163" s="19"/>
      <c r="EOS163" s="19"/>
      <c r="EOT163" s="19"/>
      <c r="EOU163" s="19"/>
      <c r="EOV163" s="19"/>
      <c r="EOW163" s="19"/>
      <c r="EOX163" s="19"/>
      <c r="EOY163" s="19"/>
      <c r="EOZ163" s="19"/>
      <c r="EPA163" s="19"/>
      <c r="EPB163" s="19"/>
      <c r="EPC163" s="19"/>
      <c r="EPD163" s="19"/>
      <c r="EPE163" s="19"/>
      <c r="EPF163" s="19"/>
      <c r="EPG163" s="19"/>
      <c r="EPH163" s="19"/>
      <c r="EPI163" s="19"/>
      <c r="EPJ163" s="19"/>
      <c r="EPK163" s="19"/>
      <c r="EPL163" s="19"/>
      <c r="EPM163" s="19"/>
      <c r="EPN163" s="19"/>
      <c r="EPO163" s="19"/>
      <c r="EPP163" s="19"/>
      <c r="EPQ163" s="19"/>
      <c r="EPR163" s="19"/>
      <c r="EPS163" s="19"/>
      <c r="EPT163" s="19"/>
      <c r="EPU163" s="19"/>
      <c r="EPV163" s="19"/>
      <c r="EPW163" s="19"/>
      <c r="EPX163" s="19"/>
      <c r="EPY163" s="19"/>
      <c r="EPZ163" s="19"/>
      <c r="EQA163" s="19"/>
      <c r="EQB163" s="19"/>
      <c r="EQC163" s="19"/>
      <c r="EQD163" s="19"/>
      <c r="EQE163" s="19"/>
      <c r="EQF163" s="19"/>
      <c r="EQG163" s="19"/>
      <c r="EQH163" s="19"/>
      <c r="EQI163" s="19"/>
      <c r="EQJ163" s="19"/>
      <c r="EQK163" s="19"/>
      <c r="EQL163" s="19"/>
      <c r="EQM163" s="19"/>
      <c r="EQN163" s="19"/>
      <c r="EQO163" s="19"/>
      <c r="EQP163" s="19"/>
      <c r="EQQ163" s="19"/>
      <c r="EQR163" s="19"/>
      <c r="EQS163" s="19"/>
      <c r="EQT163" s="19"/>
      <c r="EQU163" s="19"/>
      <c r="EQV163" s="19"/>
      <c r="EQW163" s="19"/>
      <c r="EQX163" s="19"/>
      <c r="EQY163" s="19"/>
      <c r="EQZ163" s="19"/>
      <c r="ERA163" s="19"/>
      <c r="ERB163" s="19"/>
      <c r="ERC163" s="19"/>
      <c r="ERD163" s="19"/>
      <c r="ERE163" s="19"/>
      <c r="ERF163" s="19"/>
      <c r="ERG163" s="19"/>
      <c r="ERH163" s="19"/>
      <c r="ERI163" s="19"/>
      <c r="ERJ163" s="19"/>
      <c r="ERK163" s="19"/>
      <c r="ERL163" s="19"/>
      <c r="ERM163" s="19"/>
      <c r="ERN163" s="19"/>
      <c r="ERO163" s="19"/>
      <c r="ERP163" s="19"/>
      <c r="ERQ163" s="19"/>
      <c r="ERR163" s="19"/>
      <c r="ERS163" s="19"/>
      <c r="ERT163" s="19"/>
      <c r="ERU163" s="19"/>
      <c r="ERV163" s="19"/>
      <c r="ERW163" s="19"/>
      <c r="ERX163" s="19"/>
      <c r="ERY163" s="19"/>
      <c r="ERZ163" s="19"/>
      <c r="ESA163" s="19"/>
      <c r="ESB163" s="19"/>
      <c r="ESC163" s="19"/>
      <c r="ESD163" s="19"/>
      <c r="ESE163" s="19"/>
      <c r="ESF163" s="19"/>
      <c r="ESG163" s="19"/>
      <c r="ESH163" s="19"/>
      <c r="ESI163" s="19"/>
      <c r="ESJ163" s="19"/>
      <c r="ESK163" s="19"/>
      <c r="ESL163" s="19"/>
      <c r="ESM163" s="19"/>
      <c r="ESN163" s="19"/>
      <c r="ESO163" s="19"/>
      <c r="ESP163" s="19"/>
      <c r="ESQ163" s="19"/>
      <c r="ESR163" s="19"/>
      <c r="ESS163" s="19"/>
      <c r="EST163" s="19"/>
      <c r="ESU163" s="19"/>
      <c r="ESV163" s="19"/>
      <c r="ESW163" s="19"/>
      <c r="ESX163" s="19"/>
      <c r="ESY163" s="19"/>
      <c r="ESZ163" s="19"/>
      <c r="ETA163" s="19"/>
      <c r="ETB163" s="19"/>
      <c r="ETC163" s="19"/>
      <c r="ETD163" s="19"/>
      <c r="ETE163" s="19"/>
      <c r="ETF163" s="19"/>
      <c r="ETG163" s="19"/>
      <c r="ETH163" s="19"/>
      <c r="ETI163" s="19"/>
      <c r="ETJ163" s="19"/>
      <c r="ETK163" s="19"/>
      <c r="ETL163" s="19"/>
      <c r="ETM163" s="19"/>
      <c r="ETN163" s="19"/>
      <c r="ETO163" s="19"/>
      <c r="ETP163" s="19"/>
      <c r="ETQ163" s="19"/>
      <c r="ETR163" s="19"/>
      <c r="ETS163" s="19"/>
      <c r="ETT163" s="19"/>
      <c r="ETU163" s="19"/>
      <c r="ETV163" s="19"/>
      <c r="ETW163" s="19"/>
      <c r="ETX163" s="19"/>
      <c r="ETY163" s="19"/>
      <c r="ETZ163" s="19"/>
      <c r="EUA163" s="19"/>
      <c r="EUB163" s="19"/>
      <c r="EUC163" s="19"/>
      <c r="EUD163" s="19"/>
      <c r="EUE163" s="19"/>
      <c r="EUF163" s="19"/>
      <c r="EUG163" s="19"/>
      <c r="EUH163" s="19"/>
      <c r="EUI163" s="19"/>
      <c r="EUJ163" s="19"/>
      <c r="EUK163" s="19"/>
      <c r="EUL163" s="19"/>
      <c r="EUM163" s="19"/>
      <c r="EUN163" s="19"/>
      <c r="EUO163" s="19"/>
      <c r="EUP163" s="19"/>
      <c r="EUQ163" s="19"/>
      <c r="EUR163" s="19"/>
      <c r="EUS163" s="19"/>
      <c r="EUT163" s="19"/>
      <c r="EUU163" s="19"/>
      <c r="EUV163" s="19"/>
      <c r="EUW163" s="19"/>
      <c r="EUX163" s="19"/>
      <c r="EUY163" s="19"/>
      <c r="EUZ163" s="19"/>
      <c r="EVA163" s="19"/>
      <c r="EVB163" s="19"/>
      <c r="EVC163" s="19"/>
      <c r="EVD163" s="19"/>
      <c r="EVE163" s="19"/>
      <c r="EVF163" s="19"/>
      <c r="EVG163" s="19"/>
      <c r="EVH163" s="19"/>
      <c r="EVI163" s="19"/>
      <c r="EVJ163" s="19"/>
      <c r="EVK163" s="19"/>
      <c r="EVL163" s="19"/>
      <c r="EVM163" s="19"/>
      <c r="EVN163" s="19"/>
      <c r="EVO163" s="19"/>
      <c r="EVP163" s="19"/>
      <c r="EVQ163" s="19"/>
      <c r="EVR163" s="19"/>
      <c r="EVS163" s="19"/>
      <c r="EVT163" s="19"/>
      <c r="EVU163" s="19"/>
      <c r="EVV163" s="19"/>
      <c r="EVW163" s="19"/>
      <c r="EVX163" s="19"/>
      <c r="EVY163" s="19"/>
      <c r="EVZ163" s="19"/>
      <c r="EWA163" s="19"/>
      <c r="EWB163" s="19"/>
      <c r="EWC163" s="19"/>
      <c r="EWD163" s="19"/>
      <c r="EWE163" s="19"/>
      <c r="EWF163" s="19"/>
      <c r="EWG163" s="19"/>
      <c r="EWH163" s="19"/>
      <c r="EWI163" s="19"/>
      <c r="EWJ163" s="19"/>
      <c r="EWK163" s="19"/>
      <c r="EWL163" s="19"/>
      <c r="EWM163" s="19"/>
      <c r="EWN163" s="19"/>
      <c r="EWO163" s="19"/>
      <c r="EWP163" s="19"/>
      <c r="EWQ163" s="19"/>
      <c r="EWR163" s="19"/>
      <c r="EWS163" s="19"/>
      <c r="EWT163" s="19"/>
      <c r="EWU163" s="19"/>
      <c r="EWV163" s="19"/>
      <c r="EWW163" s="19"/>
      <c r="EWX163" s="19"/>
      <c r="EWY163" s="19"/>
      <c r="EWZ163" s="19"/>
      <c r="EXA163" s="19"/>
      <c r="EXB163" s="19"/>
      <c r="EXC163" s="19"/>
      <c r="EXD163" s="19"/>
      <c r="EXE163" s="19"/>
      <c r="EXF163" s="19"/>
      <c r="EXG163" s="19"/>
      <c r="EXH163" s="19"/>
      <c r="EXI163" s="19"/>
      <c r="EXJ163" s="19"/>
      <c r="EXK163" s="19"/>
      <c r="EXL163" s="19"/>
      <c r="EXM163" s="19"/>
      <c r="EXN163" s="19"/>
      <c r="EXO163" s="19"/>
      <c r="EXP163" s="19"/>
      <c r="EXQ163" s="19"/>
      <c r="EXR163" s="19"/>
      <c r="EXS163" s="19"/>
      <c r="EXT163" s="19"/>
      <c r="EXU163" s="19"/>
      <c r="EXV163" s="19"/>
      <c r="EXW163" s="19"/>
      <c r="EXX163" s="19"/>
      <c r="EXY163" s="19"/>
      <c r="EXZ163" s="19"/>
      <c r="EYA163" s="19"/>
      <c r="EYB163" s="19"/>
      <c r="EYC163" s="19"/>
      <c r="EYD163" s="19"/>
      <c r="EYE163" s="19"/>
      <c r="EYF163" s="19"/>
      <c r="EYG163" s="19"/>
      <c r="EYH163" s="19"/>
      <c r="EYI163" s="19"/>
      <c r="EYJ163" s="19"/>
      <c r="EYK163" s="19"/>
      <c r="EYL163" s="19"/>
      <c r="EYM163" s="19"/>
      <c r="EYN163" s="19"/>
      <c r="EYO163" s="19"/>
      <c r="EYP163" s="19"/>
      <c r="EYQ163" s="19"/>
      <c r="EYR163" s="19"/>
      <c r="EYS163" s="19"/>
      <c r="EYT163" s="19"/>
      <c r="EYU163" s="19"/>
      <c r="EYV163" s="19"/>
      <c r="EYW163" s="19"/>
      <c r="EYX163" s="19"/>
      <c r="EYY163" s="19"/>
      <c r="EYZ163" s="19"/>
      <c r="EZA163" s="19"/>
      <c r="EZB163" s="19"/>
      <c r="EZC163" s="19"/>
      <c r="EZD163" s="19"/>
      <c r="EZE163" s="19"/>
      <c r="EZF163" s="19"/>
      <c r="EZG163" s="19"/>
      <c r="EZH163" s="19"/>
      <c r="EZI163" s="19"/>
      <c r="EZJ163" s="19"/>
      <c r="EZK163" s="19"/>
      <c r="EZL163" s="19"/>
      <c r="EZM163" s="19"/>
      <c r="EZN163" s="19"/>
      <c r="EZO163" s="19"/>
      <c r="EZP163" s="19"/>
      <c r="EZQ163" s="19"/>
      <c r="EZR163" s="19"/>
      <c r="EZS163" s="19"/>
      <c r="EZT163" s="19"/>
      <c r="EZU163" s="19"/>
      <c r="EZV163" s="19"/>
      <c r="EZW163" s="19"/>
      <c r="EZX163" s="19"/>
      <c r="EZY163" s="19"/>
      <c r="EZZ163" s="19"/>
      <c r="FAA163" s="19"/>
      <c r="FAB163" s="19"/>
      <c r="FAC163" s="19"/>
      <c r="FAD163" s="19"/>
      <c r="FAE163" s="19"/>
      <c r="FAF163" s="19"/>
      <c r="FAG163" s="19"/>
      <c r="FAH163" s="19"/>
      <c r="FAI163" s="19"/>
      <c r="FAJ163" s="19"/>
      <c r="FAK163" s="19"/>
      <c r="FAL163" s="19"/>
      <c r="FAM163" s="19"/>
      <c r="FAN163" s="19"/>
      <c r="FAO163" s="19"/>
      <c r="FAP163" s="19"/>
      <c r="FAQ163" s="19"/>
      <c r="FAR163" s="19"/>
      <c r="FAS163" s="19"/>
      <c r="FAT163" s="19"/>
      <c r="FAU163" s="19"/>
      <c r="FAV163" s="19"/>
      <c r="FAW163" s="19"/>
      <c r="FAX163" s="19"/>
      <c r="FAY163" s="19"/>
      <c r="FAZ163" s="19"/>
      <c r="FBA163" s="19"/>
      <c r="FBB163" s="19"/>
      <c r="FBC163" s="19"/>
      <c r="FBD163" s="19"/>
      <c r="FBE163" s="19"/>
      <c r="FBF163" s="19"/>
      <c r="FBG163" s="19"/>
      <c r="FBH163" s="19"/>
      <c r="FBI163" s="19"/>
      <c r="FBJ163" s="19"/>
      <c r="FBK163" s="19"/>
      <c r="FBL163" s="19"/>
      <c r="FBM163" s="19"/>
      <c r="FBN163" s="19"/>
      <c r="FBO163" s="19"/>
      <c r="FBP163" s="19"/>
      <c r="FBQ163" s="19"/>
      <c r="FBR163" s="19"/>
      <c r="FBS163" s="19"/>
      <c r="FBT163" s="19"/>
      <c r="FBU163" s="19"/>
      <c r="FBV163" s="19"/>
      <c r="FBW163" s="19"/>
      <c r="FBX163" s="19"/>
      <c r="FBY163" s="19"/>
      <c r="FBZ163" s="19"/>
      <c r="FCA163" s="19"/>
      <c r="FCB163" s="19"/>
      <c r="FCC163" s="19"/>
      <c r="FCD163" s="19"/>
      <c r="FCE163" s="19"/>
      <c r="FCF163" s="19"/>
      <c r="FCG163" s="19"/>
      <c r="FCH163" s="19"/>
      <c r="FCI163" s="19"/>
      <c r="FCJ163" s="19"/>
      <c r="FCK163" s="19"/>
      <c r="FCL163" s="19"/>
      <c r="FCM163" s="19"/>
      <c r="FCN163" s="19"/>
      <c r="FCO163" s="19"/>
      <c r="FCP163" s="19"/>
      <c r="FCQ163" s="19"/>
      <c r="FCR163" s="19"/>
      <c r="FCS163" s="19"/>
      <c r="FCT163" s="19"/>
      <c r="FCU163" s="19"/>
      <c r="FCV163" s="19"/>
      <c r="FCW163" s="19"/>
      <c r="FCX163" s="19"/>
      <c r="FCY163" s="19"/>
      <c r="FCZ163" s="19"/>
      <c r="FDA163" s="19"/>
      <c r="FDB163" s="19"/>
      <c r="FDC163" s="19"/>
      <c r="FDD163" s="19"/>
      <c r="FDE163" s="19"/>
      <c r="FDF163" s="19"/>
      <c r="FDG163" s="19"/>
      <c r="FDH163" s="19"/>
      <c r="FDI163" s="19"/>
      <c r="FDJ163" s="19"/>
      <c r="FDK163" s="19"/>
      <c r="FDL163" s="19"/>
      <c r="FDM163" s="19"/>
      <c r="FDN163" s="19"/>
      <c r="FDO163" s="19"/>
      <c r="FDP163" s="19"/>
      <c r="FDQ163" s="19"/>
      <c r="FDR163" s="19"/>
      <c r="FDS163" s="19"/>
      <c r="FDT163" s="19"/>
      <c r="FDU163" s="19"/>
      <c r="FDV163" s="19"/>
      <c r="FDW163" s="19"/>
      <c r="FDX163" s="19"/>
      <c r="FDY163" s="19"/>
      <c r="FDZ163" s="19"/>
      <c r="FEA163" s="19"/>
      <c r="FEB163" s="19"/>
      <c r="FEC163" s="19"/>
      <c r="FED163" s="19"/>
      <c r="FEE163" s="19"/>
      <c r="FEF163" s="19"/>
      <c r="FEG163" s="19"/>
      <c r="FEH163" s="19"/>
      <c r="FEI163" s="19"/>
      <c r="FEJ163" s="19"/>
      <c r="FEK163" s="19"/>
      <c r="FEL163" s="19"/>
      <c r="FEM163" s="19"/>
      <c r="FEN163" s="19"/>
      <c r="FEO163" s="19"/>
      <c r="FEP163" s="19"/>
      <c r="FEQ163" s="19"/>
      <c r="FER163" s="19"/>
      <c r="FES163" s="19"/>
      <c r="FET163" s="19"/>
      <c r="FEU163" s="19"/>
      <c r="FEV163" s="19"/>
      <c r="FEW163" s="19"/>
      <c r="FEX163" s="19"/>
      <c r="FEY163" s="19"/>
      <c r="FEZ163" s="19"/>
      <c r="FFA163" s="19"/>
      <c r="FFB163" s="19"/>
      <c r="FFC163" s="19"/>
      <c r="FFD163" s="19"/>
      <c r="FFE163" s="19"/>
      <c r="FFF163" s="19"/>
      <c r="FFG163" s="19"/>
      <c r="FFH163" s="19"/>
      <c r="FFI163" s="19"/>
      <c r="FFJ163" s="19"/>
      <c r="FFK163" s="19"/>
      <c r="FFL163" s="19"/>
      <c r="FFM163" s="19"/>
      <c r="FFN163" s="19"/>
      <c r="FFO163" s="19"/>
      <c r="FFP163" s="19"/>
      <c r="FFQ163" s="19"/>
      <c r="FFR163" s="19"/>
      <c r="FFS163" s="19"/>
      <c r="FFT163" s="19"/>
      <c r="FFU163" s="19"/>
      <c r="FFV163" s="19"/>
      <c r="FFW163" s="19"/>
      <c r="FFX163" s="19"/>
      <c r="FFY163" s="19"/>
      <c r="FFZ163" s="19"/>
      <c r="FGA163" s="19"/>
      <c r="FGB163" s="19"/>
      <c r="FGC163" s="19"/>
      <c r="FGD163" s="19"/>
      <c r="FGE163" s="19"/>
      <c r="FGF163" s="19"/>
      <c r="FGG163" s="19"/>
      <c r="FGH163" s="19"/>
      <c r="FGI163" s="19"/>
      <c r="FGJ163" s="19"/>
      <c r="FGK163" s="19"/>
      <c r="FGL163" s="19"/>
      <c r="FGM163" s="19"/>
      <c r="FGN163" s="19"/>
      <c r="FGO163" s="19"/>
      <c r="FGP163" s="19"/>
      <c r="FGQ163" s="19"/>
      <c r="FGR163" s="19"/>
      <c r="FGS163" s="19"/>
      <c r="FGT163" s="19"/>
      <c r="FGU163" s="19"/>
      <c r="FGV163" s="19"/>
      <c r="FGW163" s="19"/>
      <c r="FGX163" s="19"/>
      <c r="FGY163" s="19"/>
      <c r="FGZ163" s="19"/>
      <c r="FHA163" s="19"/>
      <c r="FHB163" s="19"/>
      <c r="FHC163" s="19"/>
      <c r="FHD163" s="19"/>
      <c r="FHE163" s="19"/>
      <c r="FHF163" s="19"/>
      <c r="FHG163" s="19"/>
      <c r="FHH163" s="19"/>
      <c r="FHI163" s="19"/>
      <c r="FHJ163" s="19"/>
      <c r="FHK163" s="19"/>
      <c r="FHL163" s="19"/>
      <c r="FHM163" s="19"/>
      <c r="FHN163" s="19"/>
      <c r="FHO163" s="19"/>
      <c r="FHP163" s="19"/>
      <c r="FHQ163" s="19"/>
      <c r="FHR163" s="19"/>
      <c r="FHS163" s="19"/>
      <c r="FHT163" s="19"/>
      <c r="FHU163" s="19"/>
      <c r="FHV163" s="19"/>
      <c r="FHW163" s="19"/>
      <c r="FHX163" s="19"/>
      <c r="FHY163" s="19"/>
      <c r="FHZ163" s="19"/>
      <c r="FIA163" s="19"/>
      <c r="FIB163" s="19"/>
      <c r="FIC163" s="19"/>
      <c r="FID163" s="19"/>
      <c r="FIE163" s="19"/>
      <c r="FIF163" s="19"/>
      <c r="FIG163" s="19"/>
      <c r="FIH163" s="19"/>
      <c r="FII163" s="19"/>
      <c r="FIJ163" s="19"/>
      <c r="FIK163" s="19"/>
      <c r="FIL163" s="19"/>
      <c r="FIM163" s="19"/>
      <c r="FIN163" s="19"/>
      <c r="FIO163" s="19"/>
      <c r="FIP163" s="19"/>
      <c r="FIQ163" s="19"/>
      <c r="FIR163" s="19"/>
      <c r="FIS163" s="19"/>
      <c r="FIT163" s="19"/>
      <c r="FIU163" s="19"/>
      <c r="FIV163" s="19"/>
      <c r="FIW163" s="19"/>
      <c r="FIX163" s="19"/>
      <c r="FIY163" s="19"/>
      <c r="FIZ163" s="19"/>
      <c r="FJA163" s="19"/>
      <c r="FJB163" s="19"/>
      <c r="FJC163" s="19"/>
      <c r="FJD163" s="19"/>
      <c r="FJE163" s="19"/>
      <c r="FJF163" s="19"/>
      <c r="FJG163" s="19"/>
      <c r="FJH163" s="19"/>
      <c r="FJI163" s="19"/>
      <c r="FJJ163" s="19"/>
      <c r="FJK163" s="19"/>
      <c r="FJL163" s="19"/>
      <c r="FJM163" s="19"/>
      <c r="FJN163" s="19"/>
      <c r="FJO163" s="19"/>
      <c r="FJP163" s="19"/>
      <c r="FJQ163" s="19"/>
      <c r="FJR163" s="19"/>
      <c r="FJS163" s="19"/>
      <c r="FJT163" s="19"/>
      <c r="FJU163" s="19"/>
      <c r="FJV163" s="19"/>
      <c r="FJW163" s="19"/>
      <c r="FJX163" s="19"/>
      <c r="FJY163" s="19"/>
      <c r="FJZ163" s="19"/>
      <c r="FKA163" s="19"/>
      <c r="FKB163" s="19"/>
      <c r="FKC163" s="19"/>
      <c r="FKD163" s="19"/>
      <c r="FKE163" s="19"/>
      <c r="FKF163" s="19"/>
      <c r="FKG163" s="19"/>
      <c r="FKH163" s="19"/>
      <c r="FKI163" s="19"/>
      <c r="FKJ163" s="19"/>
      <c r="FKK163" s="19"/>
      <c r="FKL163" s="19"/>
      <c r="FKM163" s="19"/>
      <c r="FKN163" s="19"/>
      <c r="FKO163" s="19"/>
      <c r="FKP163" s="19"/>
      <c r="FKQ163" s="19"/>
      <c r="FKR163" s="19"/>
      <c r="FKS163" s="19"/>
      <c r="FKT163" s="19"/>
      <c r="FKU163" s="19"/>
      <c r="FKV163" s="19"/>
      <c r="FKW163" s="19"/>
      <c r="FKX163" s="19"/>
      <c r="FKY163" s="19"/>
      <c r="FKZ163" s="19"/>
      <c r="FLA163" s="19"/>
      <c r="FLB163" s="19"/>
      <c r="FLC163" s="19"/>
      <c r="FLD163" s="19"/>
      <c r="FLE163" s="19"/>
      <c r="FLF163" s="19"/>
      <c r="FLG163" s="19"/>
      <c r="FLH163" s="19"/>
      <c r="FLI163" s="19"/>
      <c r="FLJ163" s="19"/>
      <c r="FLK163" s="19"/>
      <c r="FLL163" s="19"/>
      <c r="FLM163" s="19"/>
      <c r="FLN163" s="19"/>
      <c r="FLO163" s="19"/>
      <c r="FLP163" s="19"/>
      <c r="FLQ163" s="19"/>
      <c r="FLR163" s="19"/>
      <c r="FLS163" s="19"/>
      <c r="FLT163" s="19"/>
      <c r="FLU163" s="19"/>
      <c r="FLV163" s="19"/>
      <c r="FLW163" s="19"/>
      <c r="FLX163" s="19"/>
      <c r="FLY163" s="19"/>
      <c r="FLZ163" s="19"/>
      <c r="FMA163" s="19"/>
      <c r="FMB163" s="19"/>
      <c r="FMC163" s="19"/>
      <c r="FMD163" s="19"/>
      <c r="FME163" s="19"/>
      <c r="FMF163" s="19"/>
      <c r="FMG163" s="19"/>
      <c r="FMH163" s="19"/>
      <c r="FMI163" s="19"/>
      <c r="FMJ163" s="19"/>
      <c r="FMK163" s="19"/>
      <c r="FML163" s="19"/>
      <c r="FMM163" s="19"/>
      <c r="FMN163" s="19"/>
      <c r="FMO163" s="19"/>
      <c r="FMP163" s="19"/>
      <c r="FMQ163" s="19"/>
      <c r="FMR163" s="19"/>
      <c r="FMS163" s="19"/>
      <c r="FMT163" s="19"/>
      <c r="FMU163" s="19"/>
      <c r="FMV163" s="19"/>
      <c r="FMW163" s="19"/>
      <c r="FMX163" s="19"/>
      <c r="FMY163" s="19"/>
      <c r="FMZ163" s="19"/>
      <c r="FNA163" s="19"/>
      <c r="FNB163" s="19"/>
      <c r="FNC163" s="19"/>
      <c r="FND163" s="19"/>
      <c r="FNE163" s="19"/>
      <c r="FNF163" s="19"/>
      <c r="FNG163" s="19"/>
      <c r="FNH163" s="19"/>
      <c r="FNI163" s="19"/>
      <c r="FNJ163" s="19"/>
      <c r="FNK163" s="19"/>
      <c r="FNL163" s="19"/>
      <c r="FNM163" s="19"/>
      <c r="FNN163" s="19"/>
      <c r="FNO163" s="19"/>
      <c r="FNP163" s="19"/>
      <c r="FNQ163" s="19"/>
      <c r="FNR163" s="19"/>
      <c r="FNS163" s="19"/>
      <c r="FNT163" s="19"/>
      <c r="FNU163" s="19"/>
      <c r="FNV163" s="19"/>
      <c r="FNW163" s="19"/>
      <c r="FNX163" s="19"/>
      <c r="FNY163" s="19"/>
      <c r="FNZ163" s="19"/>
      <c r="FOA163" s="19"/>
      <c r="FOB163" s="19"/>
      <c r="FOC163" s="19"/>
      <c r="FOD163" s="19"/>
      <c r="FOE163" s="19"/>
      <c r="FOF163" s="19"/>
      <c r="FOG163" s="19"/>
      <c r="FOH163" s="19"/>
      <c r="FOI163" s="19"/>
      <c r="FOJ163" s="19"/>
      <c r="FOK163" s="19"/>
      <c r="FOL163" s="19"/>
      <c r="FOM163" s="19"/>
      <c r="FON163" s="19"/>
      <c r="FOO163" s="19"/>
      <c r="FOP163" s="19"/>
      <c r="FOQ163" s="19"/>
      <c r="FOR163" s="19"/>
      <c r="FOS163" s="19"/>
      <c r="FOT163" s="19"/>
      <c r="FOU163" s="19"/>
      <c r="FOV163" s="19"/>
      <c r="FOW163" s="19"/>
      <c r="FOX163" s="19"/>
      <c r="FOY163" s="19"/>
      <c r="FOZ163" s="19"/>
      <c r="FPA163" s="19"/>
      <c r="FPB163" s="19"/>
      <c r="FPC163" s="19"/>
      <c r="FPD163" s="19"/>
      <c r="FPE163" s="19"/>
      <c r="FPF163" s="19"/>
      <c r="FPG163" s="19"/>
      <c r="FPH163" s="19"/>
      <c r="FPI163" s="19"/>
      <c r="FPJ163" s="19"/>
      <c r="FPK163" s="19"/>
      <c r="FPL163" s="19"/>
      <c r="FPM163" s="19"/>
      <c r="FPN163" s="19"/>
      <c r="FPO163" s="19"/>
      <c r="FPP163" s="19"/>
      <c r="FPQ163" s="19"/>
      <c r="FPR163" s="19"/>
      <c r="FPS163" s="19"/>
      <c r="FPT163" s="19"/>
      <c r="FPU163" s="19"/>
      <c r="FPV163" s="19"/>
      <c r="FPW163" s="19"/>
      <c r="FPX163" s="19"/>
      <c r="FPY163" s="19"/>
      <c r="FPZ163" s="19"/>
      <c r="FQA163" s="19"/>
      <c r="FQB163" s="19"/>
      <c r="FQC163" s="19"/>
      <c r="FQD163" s="19"/>
      <c r="FQE163" s="19"/>
      <c r="FQF163" s="19"/>
      <c r="FQG163" s="19"/>
      <c r="FQH163" s="19"/>
      <c r="FQI163" s="19"/>
      <c r="FQJ163" s="19"/>
      <c r="FQK163" s="19"/>
      <c r="FQL163" s="19"/>
      <c r="FQM163" s="19"/>
      <c r="FQN163" s="19"/>
      <c r="FQO163" s="19"/>
      <c r="FQP163" s="19"/>
      <c r="FQQ163" s="19"/>
      <c r="FQR163" s="19"/>
      <c r="FQS163" s="19"/>
      <c r="FQT163" s="19"/>
      <c r="FQU163" s="19"/>
      <c r="FQV163" s="19"/>
      <c r="FQW163" s="19"/>
      <c r="FQX163" s="19"/>
      <c r="FQY163" s="19"/>
      <c r="FQZ163" s="19"/>
      <c r="FRA163" s="19"/>
      <c r="FRB163" s="19"/>
      <c r="FRC163" s="19"/>
      <c r="FRD163" s="19"/>
      <c r="FRE163" s="19"/>
      <c r="FRF163" s="19"/>
      <c r="FRG163" s="19"/>
      <c r="FRH163" s="19"/>
      <c r="FRI163" s="19"/>
      <c r="FRJ163" s="19"/>
      <c r="FRK163" s="19"/>
      <c r="FRL163" s="19"/>
      <c r="FRM163" s="19"/>
      <c r="FRN163" s="19"/>
      <c r="FRO163" s="19"/>
      <c r="FRP163" s="19"/>
      <c r="FRQ163" s="19"/>
      <c r="FRR163" s="19"/>
      <c r="FRS163" s="19"/>
      <c r="FRT163" s="19"/>
      <c r="FRU163" s="19"/>
      <c r="FRV163" s="19"/>
      <c r="FRW163" s="19"/>
      <c r="FRX163" s="19"/>
      <c r="FRY163" s="19"/>
      <c r="FRZ163" s="19"/>
      <c r="FSA163" s="19"/>
      <c r="FSB163" s="19"/>
      <c r="FSC163" s="19"/>
      <c r="FSD163" s="19"/>
      <c r="FSE163" s="19"/>
      <c r="FSF163" s="19"/>
      <c r="FSG163" s="19"/>
      <c r="FSH163" s="19"/>
      <c r="FSI163" s="19"/>
      <c r="FSJ163" s="19"/>
      <c r="FSK163" s="19"/>
      <c r="FSL163" s="19"/>
      <c r="FSM163" s="19"/>
      <c r="FSN163" s="19"/>
      <c r="FSO163" s="19"/>
      <c r="FSP163" s="19"/>
      <c r="FSQ163" s="19"/>
      <c r="FSR163" s="19"/>
      <c r="FSS163" s="19"/>
      <c r="FST163" s="19"/>
      <c r="FSU163" s="19"/>
      <c r="FSV163" s="19"/>
      <c r="FSW163" s="19"/>
      <c r="FSX163" s="19"/>
      <c r="FSY163" s="19"/>
      <c r="FSZ163" s="19"/>
      <c r="FTA163" s="19"/>
      <c r="FTB163" s="19"/>
      <c r="FTC163" s="19"/>
      <c r="FTD163" s="19"/>
      <c r="FTE163" s="19"/>
      <c r="FTF163" s="19"/>
      <c r="FTG163" s="19"/>
      <c r="FTH163" s="19"/>
      <c r="FTI163" s="19"/>
      <c r="FTJ163" s="19"/>
      <c r="FTK163" s="19"/>
      <c r="FTL163" s="19"/>
      <c r="FTM163" s="19"/>
      <c r="FTN163" s="19"/>
      <c r="FTO163" s="19"/>
      <c r="FTP163" s="19"/>
      <c r="FTQ163" s="19"/>
      <c r="FTR163" s="19"/>
      <c r="FTS163" s="19"/>
      <c r="FTT163" s="19"/>
      <c r="FTU163" s="19"/>
      <c r="FTV163" s="19"/>
      <c r="FTW163" s="19"/>
      <c r="FTX163" s="19"/>
      <c r="FTY163" s="19"/>
      <c r="FTZ163" s="19"/>
      <c r="FUA163" s="19"/>
      <c r="FUB163" s="19"/>
      <c r="FUC163" s="19"/>
      <c r="FUD163" s="19"/>
      <c r="FUE163" s="19"/>
      <c r="FUF163" s="19"/>
      <c r="FUG163" s="19"/>
      <c r="FUH163" s="19"/>
      <c r="FUI163" s="19"/>
      <c r="FUJ163" s="19"/>
      <c r="FUK163" s="19"/>
      <c r="FUL163" s="19"/>
      <c r="FUM163" s="19"/>
      <c r="FUN163" s="19"/>
      <c r="FUO163" s="19"/>
      <c r="FUP163" s="19"/>
      <c r="FUQ163" s="19"/>
      <c r="FUR163" s="19"/>
      <c r="FUS163" s="19"/>
      <c r="FUT163" s="19"/>
      <c r="FUU163" s="19"/>
      <c r="FUV163" s="19"/>
      <c r="FUW163" s="19"/>
      <c r="FUX163" s="19"/>
      <c r="FUY163" s="19"/>
      <c r="FUZ163" s="19"/>
      <c r="FVA163" s="19"/>
      <c r="FVB163" s="19"/>
      <c r="FVC163" s="19"/>
      <c r="FVD163" s="19"/>
      <c r="FVE163" s="19"/>
      <c r="FVF163" s="19"/>
      <c r="FVG163" s="19"/>
      <c r="FVH163" s="19"/>
      <c r="FVI163" s="19"/>
      <c r="FVJ163" s="19"/>
      <c r="FVK163" s="19"/>
      <c r="FVL163" s="19"/>
      <c r="FVM163" s="19"/>
      <c r="FVN163" s="19"/>
      <c r="FVO163" s="19"/>
      <c r="FVP163" s="19"/>
      <c r="FVQ163" s="19"/>
      <c r="FVR163" s="19"/>
      <c r="FVS163" s="19"/>
      <c r="FVT163" s="19"/>
      <c r="FVU163" s="19"/>
      <c r="FVV163" s="19"/>
      <c r="FVW163" s="19"/>
      <c r="FVX163" s="19"/>
      <c r="FVY163" s="19"/>
      <c r="FVZ163" s="19"/>
      <c r="FWA163" s="19"/>
      <c r="FWB163" s="19"/>
      <c r="FWC163" s="19"/>
      <c r="FWD163" s="19"/>
      <c r="FWE163" s="19"/>
      <c r="FWF163" s="19"/>
      <c r="FWG163" s="19"/>
    </row>
    <row r="164" spans="1:4661" s="183" customFormat="1" ht="66" x14ac:dyDescent="0.25">
      <c r="A164" s="81" t="s">
        <v>523</v>
      </c>
      <c r="B164" s="263" t="s">
        <v>47</v>
      </c>
      <c r="C164" s="263">
        <v>2026</v>
      </c>
      <c r="D164" s="263">
        <v>2028</v>
      </c>
      <c r="E164" s="99"/>
      <c r="F164" s="70" t="s">
        <v>101</v>
      </c>
      <c r="G164" s="263"/>
      <c r="H164" s="70" t="s">
        <v>101</v>
      </c>
      <c r="I164" s="65" t="s">
        <v>51</v>
      </c>
      <c r="J164" s="66" t="s">
        <v>129</v>
      </c>
      <c r="K164" s="70" t="s">
        <v>103</v>
      </c>
      <c r="L164" s="99" t="s">
        <v>463</v>
      </c>
      <c r="M164" s="70">
        <v>1</v>
      </c>
      <c r="N164" s="70" t="s">
        <v>106</v>
      </c>
      <c r="O164" s="70">
        <v>60</v>
      </c>
      <c r="P164" s="70" t="s">
        <v>113</v>
      </c>
      <c r="Q164" s="264">
        <v>500000</v>
      </c>
      <c r="R164" s="264">
        <v>500000</v>
      </c>
      <c r="S164" s="264">
        <v>500000</v>
      </c>
      <c r="T164" s="264">
        <f>S164*2</f>
        <v>1000000</v>
      </c>
      <c r="U164" s="264">
        <f t="shared" si="2"/>
        <v>2500000</v>
      </c>
      <c r="V164" s="263"/>
      <c r="W164" s="263"/>
      <c r="X164" s="76" t="s">
        <v>107</v>
      </c>
      <c r="Y164" s="193" t="s">
        <v>46</v>
      </c>
      <c r="Z164" s="99" t="s">
        <v>462</v>
      </c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110"/>
      <c r="FI164" s="110"/>
      <c r="FJ164" s="110"/>
      <c r="FK164" s="110"/>
      <c r="FL164" s="110"/>
      <c r="FM164" s="110"/>
      <c r="FN164" s="110"/>
      <c r="FO164" s="110"/>
      <c r="FP164" s="110"/>
      <c r="FQ164" s="110"/>
      <c r="FR164" s="110"/>
      <c r="FS164" s="110"/>
      <c r="FT164" s="110"/>
      <c r="FU164" s="110"/>
      <c r="FV164" s="110"/>
      <c r="FW164" s="110"/>
      <c r="FX164" s="110"/>
      <c r="FY164" s="110"/>
      <c r="FZ164" s="110"/>
      <c r="GA164" s="110"/>
      <c r="GB164" s="110"/>
      <c r="GC164" s="110"/>
      <c r="GD164" s="110"/>
      <c r="GE164" s="110"/>
      <c r="GF164" s="110"/>
      <c r="GG164" s="110"/>
      <c r="GH164" s="110"/>
      <c r="GI164" s="110"/>
      <c r="GJ164" s="110"/>
      <c r="GK164" s="110"/>
      <c r="GL164" s="110"/>
      <c r="GM164" s="110"/>
      <c r="GN164" s="110"/>
      <c r="GO164" s="110"/>
      <c r="GP164" s="110"/>
      <c r="GQ164" s="110"/>
      <c r="GR164" s="110"/>
      <c r="GS164" s="110"/>
      <c r="GT164" s="110"/>
      <c r="GU164" s="110"/>
      <c r="GV164" s="110"/>
      <c r="GW164" s="110"/>
      <c r="GX164" s="110"/>
      <c r="GY164" s="110"/>
      <c r="GZ164" s="110"/>
      <c r="HA164" s="110"/>
      <c r="HB164" s="110"/>
      <c r="HC164" s="110"/>
      <c r="HD164" s="110"/>
      <c r="HE164" s="110"/>
      <c r="HF164" s="110"/>
      <c r="HG164" s="110"/>
      <c r="HH164" s="110"/>
      <c r="HI164" s="110"/>
      <c r="HJ164" s="110"/>
      <c r="HK164" s="110"/>
      <c r="HL164" s="110"/>
      <c r="HM164" s="110"/>
      <c r="HN164" s="110"/>
      <c r="HO164" s="110"/>
      <c r="HP164" s="110"/>
      <c r="HQ164" s="110"/>
      <c r="HR164" s="110"/>
      <c r="HS164" s="110"/>
      <c r="HT164" s="110"/>
      <c r="HU164" s="110"/>
      <c r="HV164" s="110"/>
      <c r="HW164" s="110"/>
      <c r="HX164" s="110"/>
      <c r="HY164" s="110"/>
      <c r="HZ164" s="110"/>
      <c r="IA164" s="110"/>
      <c r="IB164" s="110"/>
      <c r="IC164" s="110"/>
      <c r="ID164" s="110"/>
      <c r="IE164" s="110"/>
      <c r="IF164" s="110"/>
      <c r="IG164" s="110"/>
      <c r="IH164" s="110"/>
      <c r="II164" s="110"/>
      <c r="IJ164" s="110"/>
      <c r="IK164" s="110"/>
      <c r="IL164" s="110"/>
      <c r="IM164" s="110"/>
      <c r="IN164" s="110"/>
      <c r="IO164" s="110"/>
      <c r="IP164" s="110"/>
      <c r="IQ164" s="110"/>
      <c r="IR164" s="110"/>
      <c r="IS164" s="110"/>
      <c r="IT164" s="110"/>
      <c r="IU164" s="110"/>
      <c r="IV164" s="110"/>
      <c r="IW164" s="110"/>
      <c r="IX164" s="110"/>
      <c r="IY164" s="110"/>
      <c r="IZ164" s="110"/>
      <c r="JA164" s="110"/>
      <c r="JB164" s="110"/>
      <c r="JC164" s="110"/>
      <c r="JD164" s="110"/>
      <c r="JE164" s="110"/>
      <c r="JF164" s="110"/>
      <c r="JG164" s="110"/>
      <c r="JH164" s="110"/>
      <c r="JI164" s="110"/>
      <c r="JJ164" s="110"/>
      <c r="JK164" s="110"/>
      <c r="JL164" s="110"/>
      <c r="JM164" s="110"/>
      <c r="JN164" s="110"/>
      <c r="JO164" s="110"/>
      <c r="JP164" s="110"/>
      <c r="JQ164" s="110"/>
      <c r="JR164" s="110"/>
      <c r="JS164" s="110"/>
      <c r="JT164" s="110"/>
      <c r="JU164" s="110"/>
      <c r="JV164" s="110"/>
      <c r="JW164" s="110"/>
      <c r="JX164" s="110"/>
      <c r="JY164" s="110"/>
      <c r="JZ164" s="110"/>
      <c r="KA164" s="110"/>
      <c r="KB164" s="110"/>
      <c r="KC164" s="110"/>
      <c r="KD164" s="110"/>
      <c r="KE164" s="110"/>
      <c r="KF164" s="110"/>
      <c r="KG164" s="110"/>
      <c r="KH164" s="110"/>
      <c r="KI164" s="110"/>
      <c r="KJ164" s="110"/>
      <c r="KK164" s="110"/>
      <c r="KL164" s="110"/>
      <c r="KM164" s="110"/>
      <c r="KN164" s="110"/>
      <c r="KO164" s="110"/>
      <c r="KP164" s="110"/>
      <c r="KQ164" s="110"/>
      <c r="KR164" s="110"/>
      <c r="KS164" s="110"/>
      <c r="KT164" s="110"/>
      <c r="KU164" s="110"/>
      <c r="KV164" s="110"/>
      <c r="KW164" s="110"/>
      <c r="KX164" s="110"/>
      <c r="KY164" s="110"/>
      <c r="KZ164" s="110"/>
      <c r="LA164" s="110"/>
      <c r="LB164" s="110"/>
      <c r="LC164" s="110"/>
      <c r="LD164" s="110"/>
      <c r="LE164" s="110"/>
      <c r="LF164" s="110"/>
      <c r="LG164" s="110"/>
      <c r="LH164" s="110"/>
      <c r="LI164" s="110"/>
      <c r="LJ164" s="110"/>
      <c r="LK164" s="110"/>
      <c r="LL164" s="110"/>
      <c r="LM164" s="110"/>
      <c r="LN164" s="110"/>
      <c r="LO164" s="110"/>
      <c r="LP164" s="110"/>
      <c r="LQ164" s="110"/>
      <c r="LR164" s="110"/>
      <c r="LS164" s="110"/>
      <c r="LT164" s="110"/>
      <c r="LU164" s="110"/>
      <c r="LV164" s="110"/>
      <c r="LW164" s="110"/>
      <c r="LX164" s="110"/>
      <c r="LY164" s="110"/>
      <c r="LZ164" s="110"/>
      <c r="MA164" s="110"/>
      <c r="MB164" s="110"/>
      <c r="MC164" s="110"/>
      <c r="MD164" s="110"/>
      <c r="ME164" s="110"/>
      <c r="MF164" s="110"/>
      <c r="MG164" s="110"/>
      <c r="MH164" s="110"/>
      <c r="MI164" s="110"/>
      <c r="MJ164" s="110"/>
      <c r="MK164" s="110"/>
      <c r="ML164" s="110"/>
      <c r="MM164" s="110"/>
      <c r="MN164" s="110"/>
      <c r="MO164" s="110"/>
      <c r="MP164" s="110"/>
      <c r="MQ164" s="110"/>
      <c r="MR164" s="110"/>
      <c r="MS164" s="110"/>
      <c r="MT164" s="110"/>
      <c r="MU164" s="110"/>
      <c r="MV164" s="110"/>
      <c r="MW164" s="110"/>
      <c r="MX164" s="110"/>
      <c r="MY164" s="110"/>
      <c r="MZ164" s="110"/>
      <c r="NA164" s="110"/>
      <c r="NB164" s="110"/>
      <c r="NC164" s="110"/>
      <c r="ND164" s="110"/>
      <c r="NE164" s="110"/>
      <c r="NF164" s="110"/>
      <c r="NG164" s="110"/>
      <c r="NH164" s="110"/>
      <c r="NI164" s="110"/>
      <c r="NJ164" s="110"/>
      <c r="NK164" s="110"/>
      <c r="NL164" s="110"/>
      <c r="NM164" s="110"/>
      <c r="NN164" s="110"/>
      <c r="NO164" s="110"/>
      <c r="NP164" s="110"/>
      <c r="NQ164" s="110"/>
      <c r="NR164" s="110"/>
      <c r="NS164" s="110"/>
      <c r="NT164" s="110"/>
      <c r="NU164" s="110"/>
      <c r="NV164" s="110"/>
      <c r="NW164" s="110"/>
      <c r="NX164" s="110"/>
      <c r="NY164" s="110"/>
      <c r="NZ164" s="110"/>
      <c r="OA164" s="110"/>
      <c r="OB164" s="110"/>
      <c r="OC164" s="110"/>
      <c r="OD164" s="110"/>
      <c r="OE164" s="110"/>
      <c r="OF164" s="110"/>
      <c r="OG164" s="110"/>
      <c r="OH164" s="110"/>
      <c r="OI164" s="110"/>
      <c r="OJ164" s="110"/>
      <c r="OK164" s="110"/>
      <c r="OL164" s="110"/>
      <c r="OM164" s="110"/>
      <c r="ON164" s="110"/>
      <c r="OO164" s="110"/>
      <c r="OP164" s="110"/>
      <c r="OQ164" s="110"/>
      <c r="OR164" s="110"/>
      <c r="OS164" s="110"/>
      <c r="OT164" s="110"/>
      <c r="OU164" s="110"/>
      <c r="OV164" s="110"/>
      <c r="OW164" s="110"/>
      <c r="OX164" s="110"/>
      <c r="OY164" s="110"/>
      <c r="OZ164" s="110"/>
      <c r="PA164" s="110"/>
      <c r="PB164" s="110"/>
      <c r="PC164" s="110"/>
      <c r="PD164" s="110"/>
      <c r="PE164" s="110"/>
      <c r="PF164" s="110"/>
      <c r="PG164" s="110"/>
      <c r="PH164" s="110"/>
      <c r="PI164" s="110"/>
      <c r="PJ164" s="110"/>
      <c r="PK164" s="110"/>
      <c r="PL164" s="110"/>
      <c r="PM164" s="110"/>
      <c r="PN164" s="110"/>
      <c r="PO164" s="110"/>
      <c r="PP164" s="110"/>
      <c r="PQ164" s="110"/>
      <c r="PR164" s="110"/>
      <c r="PS164" s="110"/>
      <c r="PT164" s="110"/>
      <c r="PU164" s="110"/>
      <c r="PV164" s="110"/>
      <c r="PW164" s="110"/>
      <c r="PX164" s="110"/>
      <c r="PY164" s="110"/>
      <c r="PZ164" s="110"/>
      <c r="QA164" s="110"/>
      <c r="QB164" s="110"/>
      <c r="QC164" s="110"/>
      <c r="QD164" s="110"/>
      <c r="QE164" s="110"/>
      <c r="QF164" s="110"/>
      <c r="QG164" s="110"/>
      <c r="QH164" s="110"/>
      <c r="QI164" s="110"/>
      <c r="QJ164" s="110"/>
      <c r="QK164" s="110"/>
      <c r="QL164" s="110"/>
      <c r="QM164" s="110"/>
      <c r="QN164" s="110"/>
      <c r="QO164" s="110"/>
      <c r="QP164" s="110"/>
      <c r="QQ164" s="110"/>
      <c r="QR164" s="110"/>
      <c r="QS164" s="110"/>
      <c r="QT164" s="110"/>
      <c r="QU164" s="110"/>
      <c r="QV164" s="110"/>
      <c r="QW164" s="110"/>
      <c r="QX164" s="110"/>
      <c r="QY164" s="110"/>
      <c r="QZ164" s="110"/>
      <c r="RA164" s="110"/>
      <c r="RB164" s="110"/>
      <c r="RC164" s="110"/>
      <c r="RD164" s="110"/>
      <c r="RE164" s="110"/>
      <c r="RF164" s="110"/>
      <c r="RG164" s="110"/>
      <c r="RH164" s="110"/>
      <c r="RI164" s="110"/>
      <c r="RJ164" s="110"/>
      <c r="RK164" s="110"/>
      <c r="RL164" s="110"/>
      <c r="RM164" s="110"/>
      <c r="RN164" s="110"/>
      <c r="RO164" s="110"/>
      <c r="RP164" s="110"/>
      <c r="RQ164" s="110"/>
      <c r="RR164" s="110"/>
      <c r="RS164" s="110"/>
      <c r="RT164" s="110"/>
      <c r="RU164" s="110"/>
      <c r="RV164" s="110"/>
      <c r="RW164" s="110"/>
      <c r="RX164" s="110"/>
      <c r="RY164" s="110"/>
      <c r="RZ164" s="110"/>
      <c r="SA164" s="110"/>
      <c r="SB164" s="110"/>
      <c r="SC164" s="110"/>
      <c r="SD164" s="110"/>
      <c r="SE164" s="110"/>
      <c r="SF164" s="110"/>
      <c r="SG164" s="110"/>
      <c r="SH164" s="110"/>
      <c r="SI164" s="110"/>
      <c r="SJ164" s="110"/>
      <c r="SK164" s="110"/>
      <c r="SL164" s="110"/>
      <c r="SM164" s="110"/>
      <c r="SN164" s="110"/>
      <c r="SO164" s="110"/>
      <c r="SP164" s="110"/>
      <c r="SQ164" s="110"/>
      <c r="SR164" s="110"/>
      <c r="SS164" s="110"/>
      <c r="ST164" s="110"/>
      <c r="SU164" s="110"/>
      <c r="SV164" s="110"/>
      <c r="SW164" s="110"/>
      <c r="SX164" s="110"/>
      <c r="SY164" s="110"/>
      <c r="SZ164" s="110"/>
      <c r="TA164" s="110"/>
      <c r="TB164" s="110"/>
      <c r="TC164" s="110"/>
      <c r="TD164" s="110"/>
      <c r="TE164" s="110"/>
      <c r="TF164" s="110"/>
      <c r="TG164" s="110"/>
      <c r="TH164" s="110"/>
      <c r="TI164" s="110"/>
      <c r="TJ164" s="110"/>
      <c r="TK164" s="110"/>
      <c r="TL164" s="110"/>
      <c r="TM164" s="110"/>
      <c r="TN164" s="110"/>
      <c r="TO164" s="110"/>
      <c r="TP164" s="110"/>
      <c r="TQ164" s="110"/>
      <c r="TR164" s="110"/>
      <c r="TS164" s="110"/>
      <c r="TT164" s="110"/>
      <c r="TU164" s="110"/>
      <c r="TV164" s="110"/>
      <c r="TW164" s="110"/>
      <c r="TX164" s="110"/>
      <c r="TY164" s="110"/>
      <c r="TZ164" s="110"/>
      <c r="UA164" s="110"/>
      <c r="UB164" s="110"/>
      <c r="UC164" s="110"/>
      <c r="UD164" s="110"/>
      <c r="UE164" s="110"/>
      <c r="UF164" s="110"/>
      <c r="UG164" s="110"/>
      <c r="UH164" s="110"/>
      <c r="UI164" s="110"/>
      <c r="UJ164" s="110"/>
      <c r="UK164" s="110"/>
      <c r="UL164" s="110"/>
      <c r="UM164" s="110"/>
      <c r="UN164" s="110"/>
      <c r="UO164" s="110"/>
      <c r="UP164" s="110"/>
      <c r="UQ164" s="110"/>
      <c r="UR164" s="110"/>
      <c r="US164" s="110"/>
      <c r="UT164" s="110"/>
      <c r="UU164" s="110"/>
      <c r="UV164" s="110"/>
      <c r="UW164" s="110"/>
      <c r="UX164" s="110"/>
      <c r="UY164" s="110"/>
      <c r="UZ164" s="110"/>
      <c r="VA164" s="110"/>
      <c r="VB164" s="110"/>
      <c r="VC164" s="110"/>
      <c r="VD164" s="110"/>
      <c r="VE164" s="110"/>
      <c r="VF164" s="110"/>
      <c r="VG164" s="110"/>
      <c r="VH164" s="110"/>
      <c r="VI164" s="110"/>
      <c r="VJ164" s="110"/>
      <c r="VK164" s="110"/>
      <c r="VL164" s="110"/>
      <c r="VM164" s="110"/>
      <c r="VN164" s="110"/>
      <c r="VO164" s="110"/>
      <c r="VP164" s="110"/>
      <c r="VQ164" s="110"/>
      <c r="VR164" s="110"/>
      <c r="VS164" s="110"/>
      <c r="VT164" s="110"/>
      <c r="VU164" s="110"/>
      <c r="VV164" s="110"/>
      <c r="VW164" s="110"/>
      <c r="VX164" s="110"/>
      <c r="VY164" s="110"/>
      <c r="VZ164" s="110"/>
      <c r="WA164" s="110"/>
      <c r="WB164" s="110"/>
      <c r="WC164" s="110"/>
      <c r="WD164" s="110"/>
      <c r="WE164" s="110"/>
      <c r="WF164" s="110"/>
      <c r="WG164" s="110"/>
      <c r="WH164" s="110"/>
      <c r="WI164" s="110"/>
      <c r="WJ164" s="110"/>
      <c r="WK164" s="110"/>
      <c r="WL164" s="110"/>
      <c r="WM164" s="110"/>
      <c r="WN164" s="110"/>
      <c r="WO164" s="110"/>
      <c r="WP164" s="110"/>
      <c r="WQ164" s="110"/>
      <c r="WR164" s="110"/>
      <c r="WS164" s="110"/>
      <c r="WT164" s="110"/>
      <c r="WU164" s="110"/>
      <c r="WV164" s="110"/>
      <c r="WW164" s="110"/>
      <c r="WX164" s="110"/>
      <c r="WY164" s="110"/>
      <c r="WZ164" s="110"/>
      <c r="XA164" s="110"/>
      <c r="XB164" s="110"/>
      <c r="XC164" s="110"/>
      <c r="XD164" s="110"/>
      <c r="XE164" s="110"/>
      <c r="XF164" s="110"/>
      <c r="XG164" s="110"/>
      <c r="XH164" s="110"/>
      <c r="XI164" s="110"/>
      <c r="XJ164" s="110"/>
      <c r="XK164" s="110"/>
      <c r="XL164" s="110"/>
      <c r="XM164" s="110"/>
      <c r="XN164" s="110"/>
      <c r="XO164" s="110"/>
      <c r="XP164" s="110"/>
      <c r="XQ164" s="110"/>
      <c r="XR164" s="110"/>
      <c r="XS164" s="110"/>
      <c r="XT164" s="110"/>
      <c r="XU164" s="110"/>
      <c r="XV164" s="110"/>
      <c r="XW164" s="110"/>
      <c r="XX164" s="110"/>
      <c r="XY164" s="110"/>
      <c r="XZ164" s="110"/>
      <c r="YA164" s="110"/>
      <c r="YB164" s="110"/>
      <c r="YC164" s="110"/>
      <c r="YD164" s="110"/>
      <c r="YE164" s="110"/>
      <c r="YF164" s="110"/>
      <c r="YG164" s="110"/>
      <c r="YH164" s="110"/>
      <c r="YI164" s="110"/>
      <c r="YJ164" s="110"/>
      <c r="YK164" s="110"/>
      <c r="YL164" s="110"/>
      <c r="YM164" s="110"/>
      <c r="YN164" s="110"/>
      <c r="YO164" s="110"/>
      <c r="YP164" s="110"/>
      <c r="YQ164" s="110"/>
      <c r="YR164" s="110"/>
      <c r="YS164" s="110"/>
      <c r="YT164" s="110"/>
      <c r="YU164" s="110"/>
      <c r="YV164" s="110"/>
      <c r="YW164" s="110"/>
      <c r="YX164" s="110"/>
      <c r="YY164" s="110"/>
      <c r="YZ164" s="110"/>
      <c r="ZA164" s="110"/>
      <c r="ZB164" s="110"/>
      <c r="ZC164" s="110"/>
      <c r="ZD164" s="110"/>
      <c r="ZE164" s="110"/>
      <c r="ZF164" s="110"/>
      <c r="ZG164" s="110"/>
      <c r="ZH164" s="110"/>
      <c r="ZI164" s="110"/>
      <c r="ZJ164" s="110"/>
      <c r="ZK164" s="110"/>
      <c r="ZL164" s="110"/>
      <c r="ZM164" s="110"/>
      <c r="ZN164" s="110"/>
      <c r="ZO164" s="110"/>
      <c r="ZP164" s="110"/>
      <c r="ZQ164" s="110"/>
      <c r="ZR164" s="110"/>
      <c r="ZS164" s="110"/>
      <c r="ZT164" s="110"/>
      <c r="ZU164" s="110"/>
      <c r="ZV164" s="110"/>
      <c r="ZW164" s="110"/>
      <c r="ZX164" s="110"/>
      <c r="ZY164" s="110"/>
      <c r="ZZ164" s="110"/>
      <c r="AAA164" s="110"/>
      <c r="AAB164" s="110"/>
      <c r="AAC164" s="110"/>
      <c r="AAD164" s="110"/>
      <c r="AAE164" s="110"/>
      <c r="AAF164" s="110"/>
      <c r="AAG164" s="110"/>
      <c r="AAH164" s="110"/>
      <c r="AAI164" s="110"/>
      <c r="AAJ164" s="110"/>
      <c r="AAK164" s="110"/>
      <c r="AAL164" s="110"/>
      <c r="AAM164" s="110"/>
      <c r="AAN164" s="110"/>
      <c r="AAO164" s="110"/>
      <c r="AAP164" s="110"/>
      <c r="AAQ164" s="110"/>
      <c r="AAR164" s="110"/>
      <c r="AAS164" s="110"/>
      <c r="AAT164" s="110"/>
      <c r="AAU164" s="110"/>
      <c r="AAV164" s="110"/>
      <c r="AAW164" s="110"/>
      <c r="AAX164" s="110"/>
      <c r="AAY164" s="110"/>
      <c r="AAZ164" s="110"/>
      <c r="ABA164" s="110"/>
      <c r="ABB164" s="110"/>
      <c r="ABC164" s="110"/>
      <c r="ABD164" s="110"/>
      <c r="ABE164" s="110"/>
      <c r="ABF164" s="110"/>
      <c r="ABG164" s="110"/>
      <c r="ABH164" s="110"/>
      <c r="ABI164" s="110"/>
      <c r="ABJ164" s="110"/>
      <c r="ABK164" s="110"/>
      <c r="ABL164" s="110"/>
      <c r="ABM164" s="110"/>
      <c r="ABN164" s="110"/>
      <c r="ABO164" s="110"/>
      <c r="ABP164" s="110"/>
      <c r="ABQ164" s="110"/>
      <c r="ABR164" s="110"/>
      <c r="ABS164" s="110"/>
      <c r="ABT164" s="110"/>
      <c r="ABU164" s="110"/>
      <c r="ABV164" s="110"/>
      <c r="ABW164" s="110"/>
      <c r="ABX164" s="110"/>
      <c r="ABY164" s="110"/>
      <c r="ABZ164" s="110"/>
      <c r="ACA164" s="110"/>
      <c r="ACB164" s="110"/>
      <c r="ACC164" s="110"/>
      <c r="ACD164" s="110"/>
      <c r="ACE164" s="110"/>
      <c r="ACF164" s="110"/>
      <c r="ACG164" s="110"/>
      <c r="ACH164" s="110"/>
      <c r="ACI164" s="110"/>
      <c r="ACJ164" s="110"/>
      <c r="ACK164" s="110"/>
      <c r="ACL164" s="110"/>
      <c r="ACM164" s="110"/>
      <c r="ACN164" s="110"/>
      <c r="ACO164" s="110"/>
      <c r="ACP164" s="110"/>
      <c r="ACQ164" s="110"/>
      <c r="ACR164" s="110"/>
      <c r="ACS164" s="110"/>
      <c r="ACT164" s="110"/>
      <c r="ACU164" s="110"/>
      <c r="ACV164" s="110"/>
      <c r="ACW164" s="110"/>
      <c r="ACX164" s="110"/>
      <c r="ACY164" s="110"/>
      <c r="ACZ164" s="110"/>
      <c r="ADA164" s="110"/>
      <c r="ADB164" s="110"/>
      <c r="ADC164" s="110"/>
      <c r="ADD164" s="110"/>
      <c r="ADE164" s="110"/>
      <c r="ADF164" s="110"/>
      <c r="ADG164" s="110"/>
      <c r="ADH164" s="110"/>
      <c r="ADI164" s="110"/>
      <c r="ADJ164" s="110"/>
      <c r="ADK164" s="110"/>
      <c r="ADL164" s="110"/>
      <c r="ADM164" s="110"/>
      <c r="ADN164" s="110"/>
      <c r="ADO164" s="110"/>
      <c r="ADP164" s="110"/>
      <c r="ADQ164" s="110"/>
      <c r="ADR164" s="110"/>
      <c r="ADS164" s="110"/>
      <c r="ADT164" s="110"/>
      <c r="ADU164" s="110"/>
      <c r="ADV164" s="110"/>
      <c r="ADW164" s="110"/>
      <c r="ADX164" s="110"/>
      <c r="ADY164" s="110"/>
      <c r="ADZ164" s="110"/>
      <c r="AEA164" s="110"/>
      <c r="AEB164" s="110"/>
      <c r="AEC164" s="110"/>
      <c r="AED164" s="110"/>
      <c r="AEE164" s="110"/>
      <c r="AEF164" s="110"/>
      <c r="AEG164" s="110"/>
      <c r="AEH164" s="110"/>
      <c r="AEI164" s="110"/>
      <c r="AEJ164" s="110"/>
      <c r="AEK164" s="110"/>
      <c r="AEL164" s="110"/>
      <c r="AEM164" s="110"/>
      <c r="AEN164" s="110"/>
      <c r="AEO164" s="110"/>
      <c r="AEP164" s="110"/>
      <c r="AEQ164" s="110"/>
      <c r="AER164" s="110"/>
      <c r="AES164" s="110"/>
      <c r="AET164" s="110"/>
      <c r="AEU164" s="110"/>
      <c r="AEV164" s="110"/>
      <c r="AEW164" s="110"/>
      <c r="AEX164" s="110"/>
      <c r="AEY164" s="110"/>
      <c r="AEZ164" s="110"/>
      <c r="AFA164" s="110"/>
      <c r="AFB164" s="110"/>
      <c r="AFC164" s="110"/>
      <c r="AFD164" s="110"/>
      <c r="AFE164" s="110"/>
      <c r="AFF164" s="110"/>
      <c r="AFG164" s="110"/>
      <c r="AFH164" s="110"/>
      <c r="AFI164" s="110"/>
      <c r="AFJ164" s="110"/>
      <c r="AFK164" s="110"/>
      <c r="AFL164" s="110"/>
      <c r="AFM164" s="110"/>
      <c r="AFN164" s="110"/>
      <c r="AFO164" s="110"/>
      <c r="AFP164" s="110"/>
      <c r="AFQ164" s="110"/>
      <c r="AFR164" s="110"/>
      <c r="AFS164" s="110"/>
      <c r="AFT164" s="110"/>
      <c r="AFU164" s="110"/>
      <c r="AFV164" s="110"/>
      <c r="AFW164" s="110"/>
      <c r="AFX164" s="110"/>
      <c r="AFY164" s="110"/>
      <c r="AFZ164" s="110"/>
      <c r="AGA164" s="110"/>
      <c r="AGB164" s="110"/>
      <c r="AGC164" s="110"/>
      <c r="AGD164" s="110"/>
      <c r="AGE164" s="110"/>
      <c r="AGF164" s="110"/>
      <c r="AGG164" s="110"/>
      <c r="AGH164" s="110"/>
      <c r="AGI164" s="110"/>
      <c r="AGJ164" s="110"/>
      <c r="AGK164" s="110"/>
      <c r="AGL164" s="110"/>
      <c r="AGM164" s="110"/>
      <c r="AGN164" s="110"/>
      <c r="AGO164" s="110"/>
      <c r="AGP164" s="110"/>
      <c r="AGQ164" s="110"/>
      <c r="AGR164" s="110"/>
      <c r="AGS164" s="110"/>
      <c r="AGT164" s="110"/>
      <c r="AGU164" s="110"/>
      <c r="AGV164" s="110"/>
      <c r="AGW164" s="110"/>
      <c r="AGX164" s="110"/>
      <c r="AGY164" s="110"/>
      <c r="AGZ164" s="110"/>
      <c r="AHA164" s="110"/>
      <c r="AHB164" s="110"/>
      <c r="AHC164" s="110"/>
      <c r="AHD164" s="110"/>
      <c r="AHE164" s="110"/>
      <c r="AHF164" s="110"/>
      <c r="AHG164" s="110"/>
      <c r="AHH164" s="110"/>
      <c r="AHI164" s="110"/>
      <c r="AHJ164" s="110"/>
      <c r="AHK164" s="110"/>
      <c r="AHL164" s="110"/>
      <c r="AHM164" s="110"/>
      <c r="AHN164" s="110"/>
      <c r="AHO164" s="110"/>
      <c r="AHP164" s="110"/>
      <c r="AHQ164" s="110"/>
      <c r="AHR164" s="110"/>
      <c r="AHS164" s="110"/>
      <c r="AHT164" s="110"/>
      <c r="AHU164" s="110"/>
      <c r="AHV164" s="110"/>
      <c r="AHW164" s="110"/>
      <c r="AHX164" s="110"/>
      <c r="AHY164" s="110"/>
      <c r="AHZ164" s="110"/>
      <c r="AIA164" s="110"/>
      <c r="AIB164" s="110"/>
      <c r="AIC164" s="110"/>
      <c r="AID164" s="110"/>
      <c r="AIE164" s="110"/>
      <c r="AIF164" s="110"/>
      <c r="AIG164" s="110"/>
      <c r="AIH164" s="110"/>
      <c r="AII164" s="110"/>
      <c r="AIJ164" s="110"/>
      <c r="AIK164" s="110"/>
      <c r="AIL164" s="110"/>
      <c r="AIM164" s="110"/>
      <c r="AIN164" s="110"/>
      <c r="AIO164" s="110"/>
      <c r="AIP164" s="110"/>
      <c r="AIQ164" s="110"/>
      <c r="AIR164" s="110"/>
      <c r="AIS164" s="110"/>
      <c r="AIT164" s="110"/>
      <c r="AIU164" s="110"/>
      <c r="AIV164" s="110"/>
      <c r="AIW164" s="110"/>
      <c r="AIX164" s="110"/>
      <c r="AIY164" s="110"/>
      <c r="AIZ164" s="110"/>
      <c r="AJA164" s="110"/>
      <c r="AJB164" s="110"/>
      <c r="AJC164" s="110"/>
      <c r="AJD164" s="110"/>
      <c r="AJE164" s="110"/>
      <c r="AJF164" s="110"/>
      <c r="AJG164" s="110"/>
      <c r="AJH164" s="110"/>
      <c r="AJI164" s="110"/>
      <c r="AJJ164" s="110"/>
      <c r="AJK164" s="110"/>
      <c r="AJL164" s="110"/>
      <c r="AJM164" s="110"/>
      <c r="AJN164" s="110"/>
      <c r="AJO164" s="110"/>
      <c r="AJP164" s="110"/>
      <c r="AJQ164" s="110"/>
      <c r="AJR164" s="110"/>
      <c r="AJS164" s="110"/>
      <c r="AJT164" s="110"/>
      <c r="AJU164" s="110"/>
      <c r="AJV164" s="110"/>
      <c r="AJW164" s="110"/>
      <c r="AJX164" s="110"/>
      <c r="AJY164" s="110"/>
      <c r="AJZ164" s="110"/>
      <c r="AKA164" s="110"/>
      <c r="AKB164" s="110"/>
      <c r="AKC164" s="110"/>
      <c r="AKD164" s="110"/>
      <c r="AKE164" s="110"/>
      <c r="AKF164" s="110"/>
      <c r="AKG164" s="110"/>
      <c r="AKH164" s="110"/>
      <c r="AKI164" s="110"/>
      <c r="AKJ164" s="110"/>
      <c r="AKK164" s="110"/>
      <c r="AKL164" s="110"/>
      <c r="AKM164" s="110"/>
      <c r="AKN164" s="110"/>
      <c r="AKO164" s="110"/>
      <c r="AKP164" s="110"/>
      <c r="AKQ164" s="110"/>
      <c r="AKR164" s="110"/>
      <c r="AKS164" s="110"/>
      <c r="AKT164" s="110"/>
      <c r="AKU164" s="110"/>
      <c r="AKV164" s="110"/>
      <c r="AKW164" s="110"/>
      <c r="AKX164" s="110"/>
      <c r="AKY164" s="110"/>
      <c r="AKZ164" s="110"/>
      <c r="ALA164" s="110"/>
      <c r="ALB164" s="110"/>
      <c r="ALC164" s="110"/>
      <c r="ALD164" s="110"/>
      <c r="ALE164" s="110"/>
      <c r="ALF164" s="110"/>
      <c r="ALG164" s="110"/>
      <c r="ALH164" s="110"/>
      <c r="ALI164" s="110"/>
      <c r="ALJ164" s="110"/>
      <c r="ALK164" s="110"/>
      <c r="ALL164" s="110"/>
      <c r="ALM164" s="110"/>
      <c r="ALN164" s="110"/>
      <c r="ALO164" s="110"/>
      <c r="ALP164" s="110"/>
      <c r="ALQ164" s="110"/>
      <c r="ALR164" s="110"/>
      <c r="ALS164" s="110"/>
      <c r="ALT164" s="110"/>
      <c r="ALU164" s="110"/>
      <c r="ALV164" s="110"/>
      <c r="ALW164" s="110"/>
      <c r="ALX164" s="110"/>
      <c r="ALY164" s="110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  <c r="AML164" s="19"/>
      <c r="AMM164" s="19"/>
      <c r="AMN164" s="19"/>
      <c r="AMO164" s="19"/>
      <c r="AMP164" s="19"/>
      <c r="AMQ164" s="19"/>
      <c r="AMR164" s="19"/>
      <c r="AMS164" s="19"/>
      <c r="AMT164" s="19"/>
      <c r="AMU164" s="19"/>
      <c r="AMV164" s="19"/>
      <c r="AMW164" s="19"/>
      <c r="AMX164" s="19"/>
      <c r="AMY164" s="19"/>
      <c r="AMZ164" s="19"/>
      <c r="ANA164" s="19"/>
      <c r="ANB164" s="19"/>
      <c r="ANC164" s="19"/>
      <c r="AND164" s="19"/>
      <c r="ANE164" s="19"/>
      <c r="ANF164" s="19"/>
      <c r="ANG164" s="19"/>
      <c r="ANH164" s="19"/>
      <c r="ANI164" s="19"/>
      <c r="ANJ164" s="19"/>
      <c r="ANK164" s="19"/>
      <c r="ANL164" s="19"/>
      <c r="ANM164" s="19"/>
      <c r="ANN164" s="19"/>
      <c r="ANO164" s="19"/>
      <c r="ANP164" s="19"/>
      <c r="ANQ164" s="19"/>
      <c r="ANR164" s="19"/>
      <c r="ANS164" s="19"/>
      <c r="ANT164" s="19"/>
      <c r="ANU164" s="19"/>
      <c r="ANV164" s="19"/>
      <c r="ANW164" s="19"/>
      <c r="ANX164" s="19"/>
      <c r="ANY164" s="19"/>
      <c r="ANZ164" s="19"/>
      <c r="AOA164" s="19"/>
      <c r="AOB164" s="19"/>
      <c r="AOC164" s="19"/>
      <c r="AOD164" s="19"/>
      <c r="AOE164" s="19"/>
      <c r="AOF164" s="19"/>
      <c r="AOG164" s="19"/>
      <c r="AOH164" s="19"/>
      <c r="AOI164" s="19"/>
      <c r="AOJ164" s="19"/>
      <c r="AOK164" s="19"/>
      <c r="AOL164" s="19"/>
      <c r="AOM164" s="19"/>
      <c r="AON164" s="19"/>
      <c r="AOO164" s="19"/>
      <c r="AOP164" s="19"/>
      <c r="AOQ164" s="19"/>
      <c r="AOR164" s="19"/>
      <c r="AOS164" s="19"/>
      <c r="AOT164" s="19"/>
      <c r="AOU164" s="19"/>
      <c r="AOV164" s="19"/>
      <c r="AOW164" s="19"/>
      <c r="AOX164" s="19"/>
      <c r="AOY164" s="19"/>
      <c r="AOZ164" s="19"/>
      <c r="APA164" s="19"/>
      <c r="APB164" s="19"/>
      <c r="APC164" s="19"/>
      <c r="APD164" s="19"/>
      <c r="APE164" s="19"/>
      <c r="APF164" s="19"/>
      <c r="APG164" s="19"/>
      <c r="APH164" s="19"/>
      <c r="API164" s="19"/>
      <c r="APJ164" s="19"/>
      <c r="APK164" s="19"/>
      <c r="APL164" s="19"/>
      <c r="APM164" s="19"/>
      <c r="APN164" s="19"/>
      <c r="APO164" s="19"/>
      <c r="APP164" s="19"/>
      <c r="APQ164" s="19"/>
      <c r="APR164" s="19"/>
      <c r="APS164" s="19"/>
      <c r="APT164" s="19"/>
      <c r="APU164" s="19"/>
      <c r="APV164" s="19"/>
      <c r="APW164" s="19"/>
      <c r="APX164" s="19"/>
      <c r="APY164" s="19"/>
      <c r="APZ164" s="19"/>
      <c r="AQA164" s="19"/>
      <c r="AQB164" s="19"/>
      <c r="AQC164" s="19"/>
      <c r="AQD164" s="19"/>
      <c r="AQE164" s="19"/>
      <c r="AQF164" s="19"/>
      <c r="AQG164" s="19"/>
      <c r="AQH164" s="19"/>
      <c r="AQI164" s="19"/>
      <c r="AQJ164" s="19"/>
      <c r="AQK164" s="19"/>
      <c r="AQL164" s="19"/>
      <c r="AQM164" s="19"/>
      <c r="AQN164" s="19"/>
      <c r="AQO164" s="19"/>
      <c r="AQP164" s="19"/>
      <c r="AQQ164" s="19"/>
      <c r="AQR164" s="19"/>
      <c r="AQS164" s="19"/>
      <c r="AQT164" s="19"/>
      <c r="AQU164" s="19"/>
      <c r="AQV164" s="19"/>
      <c r="AQW164" s="19"/>
      <c r="AQX164" s="19"/>
      <c r="AQY164" s="19"/>
      <c r="AQZ164" s="19"/>
      <c r="ARA164" s="19"/>
      <c r="ARB164" s="19"/>
      <c r="ARC164" s="19"/>
      <c r="ARD164" s="19"/>
      <c r="ARE164" s="19"/>
      <c r="ARF164" s="19"/>
      <c r="ARG164" s="19"/>
      <c r="ARH164" s="19"/>
      <c r="ARI164" s="19"/>
      <c r="ARJ164" s="19"/>
      <c r="ARK164" s="19"/>
      <c r="ARL164" s="19"/>
      <c r="ARM164" s="19"/>
      <c r="ARN164" s="19"/>
      <c r="ARO164" s="19"/>
      <c r="ARP164" s="19"/>
      <c r="ARQ164" s="19"/>
      <c r="ARR164" s="19"/>
      <c r="ARS164" s="19"/>
      <c r="ART164" s="19"/>
      <c r="ARU164" s="19"/>
      <c r="ARV164" s="19"/>
      <c r="ARW164" s="19"/>
      <c r="ARX164" s="19"/>
      <c r="ARY164" s="19"/>
      <c r="ARZ164" s="19"/>
      <c r="ASA164" s="19"/>
      <c r="ASB164" s="19"/>
      <c r="ASC164" s="19"/>
      <c r="ASD164" s="19"/>
      <c r="ASE164" s="19"/>
      <c r="ASF164" s="19"/>
      <c r="ASG164" s="19"/>
      <c r="ASH164" s="19"/>
      <c r="ASI164" s="19"/>
      <c r="ASJ164" s="19"/>
      <c r="ASK164" s="19"/>
      <c r="ASL164" s="19"/>
      <c r="ASM164" s="19"/>
      <c r="ASN164" s="19"/>
      <c r="ASO164" s="19"/>
      <c r="ASP164" s="19"/>
      <c r="ASQ164" s="19"/>
      <c r="ASR164" s="19"/>
      <c r="ASS164" s="19"/>
      <c r="AST164" s="19"/>
      <c r="ASU164" s="19"/>
      <c r="ASV164" s="19"/>
      <c r="ASW164" s="19"/>
      <c r="ASX164" s="19"/>
      <c r="ASY164" s="19"/>
      <c r="ASZ164" s="19"/>
      <c r="ATA164" s="19"/>
      <c r="ATB164" s="19"/>
      <c r="ATC164" s="19"/>
      <c r="ATD164" s="19"/>
      <c r="ATE164" s="19"/>
      <c r="ATF164" s="19"/>
      <c r="ATG164" s="19"/>
      <c r="ATH164" s="19"/>
      <c r="ATI164" s="19"/>
      <c r="ATJ164" s="19"/>
      <c r="ATK164" s="19"/>
      <c r="ATL164" s="19"/>
      <c r="ATM164" s="19"/>
      <c r="ATN164" s="19"/>
      <c r="ATO164" s="19"/>
      <c r="ATP164" s="19"/>
      <c r="ATQ164" s="19"/>
      <c r="ATR164" s="19"/>
      <c r="ATS164" s="19"/>
      <c r="ATT164" s="19"/>
      <c r="ATU164" s="19"/>
      <c r="ATV164" s="19"/>
      <c r="ATW164" s="19"/>
      <c r="ATX164" s="19"/>
      <c r="ATY164" s="19"/>
      <c r="ATZ164" s="19"/>
      <c r="AUA164" s="19"/>
      <c r="AUB164" s="19"/>
      <c r="AUC164" s="19"/>
      <c r="AUD164" s="19"/>
      <c r="AUE164" s="19"/>
      <c r="AUF164" s="19"/>
      <c r="AUG164" s="19"/>
      <c r="AUH164" s="19"/>
      <c r="AUI164" s="19"/>
      <c r="AUJ164" s="19"/>
      <c r="AUK164" s="19"/>
      <c r="AUL164" s="19"/>
      <c r="AUM164" s="19"/>
      <c r="AUN164" s="19"/>
      <c r="AUO164" s="19"/>
      <c r="AUP164" s="19"/>
      <c r="AUQ164" s="19"/>
      <c r="AUR164" s="19"/>
      <c r="AUS164" s="19"/>
      <c r="AUT164" s="19"/>
      <c r="AUU164" s="19"/>
      <c r="AUV164" s="19"/>
      <c r="AUW164" s="19"/>
      <c r="AUX164" s="19"/>
      <c r="AUY164" s="19"/>
      <c r="AUZ164" s="19"/>
      <c r="AVA164" s="19"/>
      <c r="AVB164" s="19"/>
      <c r="AVC164" s="19"/>
      <c r="AVD164" s="19"/>
      <c r="AVE164" s="19"/>
      <c r="AVF164" s="19"/>
      <c r="AVG164" s="19"/>
      <c r="AVH164" s="19"/>
      <c r="AVI164" s="19"/>
      <c r="AVJ164" s="19"/>
      <c r="AVK164" s="19"/>
      <c r="AVL164" s="19"/>
      <c r="AVM164" s="19"/>
      <c r="AVN164" s="19"/>
      <c r="AVO164" s="19"/>
      <c r="AVP164" s="19"/>
      <c r="AVQ164" s="19"/>
      <c r="AVR164" s="19"/>
      <c r="AVS164" s="19"/>
      <c r="AVT164" s="19"/>
      <c r="AVU164" s="19"/>
      <c r="AVV164" s="19"/>
      <c r="AVW164" s="19"/>
      <c r="AVX164" s="19"/>
      <c r="AVY164" s="19"/>
      <c r="AVZ164" s="19"/>
      <c r="AWA164" s="19"/>
      <c r="AWB164" s="19"/>
      <c r="AWC164" s="19"/>
      <c r="AWD164" s="19"/>
      <c r="AWE164" s="19"/>
      <c r="AWF164" s="19"/>
      <c r="AWG164" s="19"/>
      <c r="AWH164" s="19"/>
      <c r="AWI164" s="19"/>
      <c r="AWJ164" s="19"/>
      <c r="AWK164" s="19"/>
      <c r="AWL164" s="19"/>
      <c r="AWM164" s="19"/>
      <c r="AWN164" s="19"/>
      <c r="AWO164" s="19"/>
      <c r="AWP164" s="19"/>
      <c r="AWQ164" s="19"/>
      <c r="AWR164" s="19"/>
      <c r="AWS164" s="19"/>
      <c r="AWT164" s="19"/>
      <c r="AWU164" s="19"/>
      <c r="AWV164" s="19"/>
      <c r="AWW164" s="19"/>
      <c r="AWX164" s="19"/>
      <c r="AWY164" s="19"/>
      <c r="AWZ164" s="19"/>
      <c r="AXA164" s="19"/>
      <c r="AXB164" s="19"/>
      <c r="AXC164" s="19"/>
      <c r="AXD164" s="19"/>
      <c r="AXE164" s="19"/>
      <c r="AXF164" s="19"/>
      <c r="AXG164" s="19"/>
      <c r="AXH164" s="19"/>
      <c r="AXI164" s="19"/>
      <c r="AXJ164" s="19"/>
      <c r="AXK164" s="19"/>
      <c r="AXL164" s="19"/>
      <c r="AXM164" s="19"/>
      <c r="AXN164" s="19"/>
      <c r="AXO164" s="19"/>
      <c r="AXP164" s="19"/>
      <c r="AXQ164" s="19"/>
      <c r="AXR164" s="19"/>
      <c r="AXS164" s="19"/>
      <c r="AXT164" s="19"/>
      <c r="AXU164" s="19"/>
      <c r="AXV164" s="19"/>
      <c r="AXW164" s="19"/>
      <c r="AXX164" s="19"/>
      <c r="AXY164" s="19"/>
      <c r="AXZ164" s="19"/>
      <c r="AYA164" s="19"/>
      <c r="AYB164" s="19"/>
      <c r="AYC164" s="19"/>
      <c r="AYD164" s="19"/>
      <c r="AYE164" s="19"/>
      <c r="AYF164" s="19"/>
      <c r="AYG164" s="19"/>
      <c r="AYH164" s="19"/>
      <c r="AYI164" s="19"/>
      <c r="AYJ164" s="19"/>
      <c r="AYK164" s="19"/>
      <c r="AYL164" s="19"/>
      <c r="AYM164" s="19"/>
      <c r="AYN164" s="19"/>
      <c r="AYO164" s="19"/>
      <c r="AYP164" s="19"/>
      <c r="AYQ164" s="19"/>
      <c r="AYR164" s="19"/>
      <c r="AYS164" s="19"/>
      <c r="AYT164" s="19"/>
      <c r="AYU164" s="19"/>
      <c r="AYV164" s="19"/>
      <c r="AYW164" s="19"/>
      <c r="AYX164" s="19"/>
      <c r="AYY164" s="19"/>
      <c r="AYZ164" s="19"/>
      <c r="AZA164" s="19"/>
      <c r="AZB164" s="19"/>
      <c r="AZC164" s="19"/>
      <c r="AZD164" s="19"/>
      <c r="AZE164" s="19"/>
      <c r="AZF164" s="19"/>
      <c r="AZG164" s="19"/>
      <c r="AZH164" s="19"/>
      <c r="AZI164" s="19"/>
      <c r="AZJ164" s="19"/>
      <c r="AZK164" s="19"/>
      <c r="AZL164" s="19"/>
      <c r="AZM164" s="19"/>
      <c r="AZN164" s="19"/>
      <c r="AZO164" s="19"/>
      <c r="AZP164" s="19"/>
      <c r="AZQ164" s="19"/>
      <c r="AZR164" s="19"/>
      <c r="AZS164" s="19"/>
      <c r="AZT164" s="19"/>
      <c r="AZU164" s="19"/>
      <c r="AZV164" s="19"/>
      <c r="AZW164" s="19"/>
      <c r="AZX164" s="19"/>
      <c r="AZY164" s="19"/>
      <c r="AZZ164" s="19"/>
      <c r="BAA164" s="19"/>
      <c r="BAB164" s="19"/>
      <c r="BAC164" s="19"/>
      <c r="BAD164" s="19"/>
      <c r="BAE164" s="19"/>
      <c r="BAF164" s="19"/>
      <c r="BAG164" s="19"/>
      <c r="BAH164" s="19"/>
      <c r="BAI164" s="19"/>
      <c r="BAJ164" s="19"/>
      <c r="BAK164" s="19"/>
      <c r="BAL164" s="19"/>
      <c r="BAM164" s="19"/>
      <c r="BAN164" s="19"/>
      <c r="BAO164" s="19"/>
      <c r="BAP164" s="19"/>
      <c r="BAQ164" s="19"/>
      <c r="BAR164" s="19"/>
      <c r="BAS164" s="19"/>
      <c r="BAT164" s="19"/>
      <c r="BAU164" s="19"/>
      <c r="BAV164" s="19"/>
      <c r="BAW164" s="19"/>
      <c r="BAX164" s="19"/>
      <c r="BAY164" s="19"/>
      <c r="BAZ164" s="19"/>
      <c r="BBA164" s="19"/>
      <c r="BBB164" s="19"/>
      <c r="BBC164" s="19"/>
      <c r="BBD164" s="19"/>
      <c r="BBE164" s="19"/>
      <c r="BBF164" s="19"/>
      <c r="BBG164" s="19"/>
      <c r="BBH164" s="19"/>
      <c r="BBI164" s="19"/>
      <c r="BBJ164" s="19"/>
      <c r="BBK164" s="19"/>
      <c r="BBL164" s="19"/>
      <c r="BBM164" s="19"/>
      <c r="BBN164" s="19"/>
      <c r="BBO164" s="19"/>
      <c r="BBP164" s="19"/>
      <c r="BBQ164" s="19"/>
      <c r="BBR164" s="19"/>
      <c r="BBS164" s="19"/>
      <c r="BBT164" s="19"/>
      <c r="BBU164" s="19"/>
      <c r="BBV164" s="19"/>
      <c r="BBW164" s="19"/>
      <c r="BBX164" s="19"/>
      <c r="BBY164" s="19"/>
      <c r="BBZ164" s="19"/>
      <c r="BCA164" s="19"/>
      <c r="BCB164" s="19"/>
      <c r="BCC164" s="19"/>
      <c r="BCD164" s="19"/>
      <c r="BCE164" s="19"/>
      <c r="BCF164" s="19"/>
      <c r="BCG164" s="19"/>
      <c r="BCH164" s="19"/>
      <c r="BCI164" s="19"/>
      <c r="BCJ164" s="19"/>
      <c r="BCK164" s="19"/>
      <c r="BCL164" s="19"/>
      <c r="BCM164" s="19"/>
      <c r="BCN164" s="19"/>
      <c r="BCO164" s="19"/>
      <c r="BCP164" s="19"/>
      <c r="BCQ164" s="19"/>
      <c r="BCR164" s="19"/>
      <c r="BCS164" s="19"/>
      <c r="BCT164" s="19"/>
      <c r="BCU164" s="19"/>
      <c r="BCV164" s="19"/>
      <c r="BCW164" s="19"/>
      <c r="BCX164" s="19"/>
      <c r="BCY164" s="19"/>
      <c r="BCZ164" s="19"/>
      <c r="BDA164" s="19"/>
      <c r="BDB164" s="19"/>
      <c r="BDC164" s="19"/>
      <c r="BDD164" s="19"/>
      <c r="BDE164" s="19"/>
      <c r="BDF164" s="19"/>
      <c r="BDG164" s="19"/>
      <c r="BDH164" s="19"/>
      <c r="BDI164" s="19"/>
      <c r="BDJ164" s="19"/>
      <c r="BDK164" s="19"/>
      <c r="BDL164" s="19"/>
      <c r="BDM164" s="19"/>
      <c r="BDN164" s="19"/>
      <c r="BDO164" s="19"/>
      <c r="BDP164" s="19"/>
      <c r="BDQ164" s="19"/>
      <c r="BDR164" s="19"/>
      <c r="BDS164" s="19"/>
      <c r="BDT164" s="19"/>
      <c r="BDU164" s="19"/>
      <c r="BDV164" s="19"/>
      <c r="BDW164" s="19"/>
      <c r="BDX164" s="19"/>
      <c r="BDY164" s="19"/>
      <c r="BDZ164" s="19"/>
      <c r="BEA164" s="19"/>
      <c r="BEB164" s="19"/>
      <c r="BEC164" s="19"/>
      <c r="BED164" s="19"/>
      <c r="BEE164" s="19"/>
      <c r="BEF164" s="19"/>
      <c r="BEG164" s="19"/>
      <c r="BEH164" s="19"/>
      <c r="BEI164" s="19"/>
      <c r="BEJ164" s="19"/>
      <c r="BEK164" s="19"/>
      <c r="BEL164" s="19"/>
      <c r="BEM164" s="19"/>
      <c r="BEN164" s="19"/>
      <c r="BEO164" s="19"/>
      <c r="BEP164" s="19"/>
      <c r="BEQ164" s="19"/>
      <c r="BER164" s="19"/>
      <c r="BES164" s="19"/>
      <c r="BET164" s="19"/>
      <c r="BEU164" s="19"/>
      <c r="BEV164" s="19"/>
      <c r="BEW164" s="19"/>
      <c r="BEX164" s="19"/>
      <c r="BEY164" s="19"/>
      <c r="BEZ164" s="19"/>
      <c r="BFA164" s="19"/>
      <c r="BFB164" s="19"/>
      <c r="BFC164" s="19"/>
      <c r="BFD164" s="19"/>
      <c r="BFE164" s="19"/>
      <c r="BFF164" s="19"/>
      <c r="BFG164" s="19"/>
      <c r="BFH164" s="19"/>
      <c r="BFI164" s="19"/>
      <c r="BFJ164" s="19"/>
      <c r="BFK164" s="19"/>
      <c r="BFL164" s="19"/>
      <c r="BFM164" s="19"/>
      <c r="BFN164" s="19"/>
      <c r="BFO164" s="19"/>
      <c r="BFP164" s="19"/>
      <c r="BFQ164" s="19"/>
      <c r="BFR164" s="19"/>
      <c r="BFS164" s="19"/>
      <c r="BFT164" s="19"/>
      <c r="BFU164" s="19"/>
      <c r="BFV164" s="19"/>
      <c r="BFW164" s="19"/>
      <c r="BFX164" s="19"/>
      <c r="BFY164" s="19"/>
      <c r="BFZ164" s="19"/>
      <c r="BGA164" s="19"/>
      <c r="BGB164" s="19"/>
      <c r="BGC164" s="19"/>
      <c r="BGD164" s="19"/>
      <c r="BGE164" s="19"/>
      <c r="BGF164" s="19"/>
      <c r="BGG164" s="19"/>
      <c r="BGH164" s="19"/>
      <c r="BGI164" s="19"/>
      <c r="BGJ164" s="19"/>
      <c r="BGK164" s="19"/>
      <c r="BGL164" s="19"/>
      <c r="BGM164" s="19"/>
      <c r="BGN164" s="19"/>
      <c r="BGO164" s="19"/>
      <c r="BGP164" s="19"/>
      <c r="BGQ164" s="19"/>
      <c r="BGR164" s="19"/>
      <c r="BGS164" s="19"/>
      <c r="BGT164" s="19"/>
      <c r="BGU164" s="19"/>
      <c r="BGV164" s="19"/>
      <c r="BGW164" s="19"/>
      <c r="BGX164" s="19"/>
      <c r="BGY164" s="19"/>
      <c r="BGZ164" s="19"/>
      <c r="BHA164" s="19"/>
      <c r="BHB164" s="19"/>
      <c r="BHC164" s="19"/>
      <c r="BHD164" s="19"/>
      <c r="BHE164" s="19"/>
      <c r="BHF164" s="19"/>
      <c r="BHG164" s="19"/>
      <c r="BHH164" s="19"/>
      <c r="BHI164" s="19"/>
      <c r="BHJ164" s="19"/>
      <c r="BHK164" s="19"/>
      <c r="BHL164" s="19"/>
      <c r="BHM164" s="19"/>
      <c r="BHN164" s="19"/>
      <c r="BHO164" s="19"/>
      <c r="BHP164" s="19"/>
      <c r="BHQ164" s="19"/>
      <c r="BHR164" s="19"/>
      <c r="BHS164" s="19"/>
      <c r="BHT164" s="19"/>
      <c r="BHU164" s="19"/>
      <c r="BHV164" s="19"/>
      <c r="BHW164" s="19"/>
      <c r="BHX164" s="19"/>
      <c r="BHY164" s="19"/>
      <c r="BHZ164" s="19"/>
      <c r="BIA164" s="19"/>
      <c r="BIB164" s="19"/>
      <c r="BIC164" s="19"/>
      <c r="BID164" s="19"/>
      <c r="BIE164" s="19"/>
      <c r="BIF164" s="19"/>
      <c r="BIG164" s="19"/>
      <c r="BIH164" s="19"/>
      <c r="BII164" s="19"/>
      <c r="BIJ164" s="19"/>
      <c r="BIK164" s="19"/>
      <c r="BIL164" s="19"/>
      <c r="BIM164" s="19"/>
      <c r="BIN164" s="19"/>
      <c r="BIO164" s="19"/>
      <c r="BIP164" s="19"/>
      <c r="BIQ164" s="19"/>
      <c r="BIR164" s="19"/>
      <c r="BIS164" s="19"/>
      <c r="BIT164" s="19"/>
      <c r="BIU164" s="19"/>
      <c r="BIV164" s="19"/>
      <c r="BIW164" s="19"/>
      <c r="BIX164" s="19"/>
      <c r="BIY164" s="19"/>
      <c r="BIZ164" s="19"/>
      <c r="BJA164" s="19"/>
      <c r="BJB164" s="19"/>
      <c r="BJC164" s="19"/>
      <c r="BJD164" s="19"/>
      <c r="BJE164" s="19"/>
      <c r="BJF164" s="19"/>
      <c r="BJG164" s="19"/>
      <c r="BJH164" s="19"/>
      <c r="BJI164" s="19"/>
      <c r="BJJ164" s="19"/>
      <c r="BJK164" s="19"/>
      <c r="BJL164" s="19"/>
      <c r="BJM164" s="19"/>
      <c r="BJN164" s="19"/>
      <c r="BJO164" s="19"/>
      <c r="BJP164" s="19"/>
      <c r="BJQ164" s="19"/>
      <c r="BJR164" s="19"/>
      <c r="BJS164" s="19"/>
      <c r="BJT164" s="19"/>
      <c r="BJU164" s="19"/>
      <c r="BJV164" s="19"/>
      <c r="BJW164" s="19"/>
      <c r="BJX164" s="19"/>
      <c r="BJY164" s="19"/>
      <c r="BJZ164" s="19"/>
      <c r="BKA164" s="19"/>
      <c r="BKB164" s="19"/>
      <c r="BKC164" s="19"/>
      <c r="BKD164" s="19"/>
      <c r="BKE164" s="19"/>
      <c r="BKF164" s="19"/>
      <c r="BKG164" s="19"/>
      <c r="BKH164" s="19"/>
      <c r="BKI164" s="19"/>
      <c r="BKJ164" s="19"/>
      <c r="BKK164" s="19"/>
      <c r="BKL164" s="19"/>
      <c r="BKM164" s="19"/>
      <c r="BKN164" s="19"/>
      <c r="BKO164" s="19"/>
      <c r="BKP164" s="19"/>
      <c r="BKQ164" s="19"/>
      <c r="BKR164" s="19"/>
      <c r="BKS164" s="19"/>
      <c r="BKT164" s="19"/>
      <c r="BKU164" s="19"/>
      <c r="BKV164" s="19"/>
      <c r="BKW164" s="19"/>
      <c r="BKX164" s="19"/>
      <c r="BKY164" s="19"/>
      <c r="BKZ164" s="19"/>
      <c r="BLA164" s="19"/>
      <c r="BLB164" s="19"/>
      <c r="BLC164" s="19"/>
      <c r="BLD164" s="19"/>
      <c r="BLE164" s="19"/>
      <c r="BLF164" s="19"/>
      <c r="BLG164" s="19"/>
      <c r="BLH164" s="19"/>
      <c r="BLI164" s="19"/>
      <c r="BLJ164" s="19"/>
      <c r="BLK164" s="19"/>
      <c r="BLL164" s="19"/>
      <c r="BLM164" s="19"/>
      <c r="BLN164" s="19"/>
      <c r="BLO164" s="19"/>
      <c r="BLP164" s="19"/>
      <c r="BLQ164" s="19"/>
      <c r="BLR164" s="19"/>
      <c r="BLS164" s="19"/>
      <c r="BLT164" s="19"/>
      <c r="BLU164" s="19"/>
      <c r="BLV164" s="19"/>
      <c r="BLW164" s="19"/>
      <c r="BLX164" s="19"/>
      <c r="BLY164" s="19"/>
      <c r="BLZ164" s="19"/>
      <c r="BMA164" s="19"/>
      <c r="BMB164" s="19"/>
      <c r="BMC164" s="19"/>
      <c r="BMD164" s="19"/>
      <c r="BME164" s="19"/>
      <c r="BMF164" s="19"/>
      <c r="BMG164" s="19"/>
      <c r="BMH164" s="19"/>
      <c r="BMI164" s="19"/>
      <c r="BMJ164" s="19"/>
      <c r="BMK164" s="19"/>
      <c r="BML164" s="19"/>
      <c r="BMM164" s="19"/>
      <c r="BMN164" s="19"/>
      <c r="BMO164" s="19"/>
      <c r="BMP164" s="19"/>
      <c r="BMQ164" s="19"/>
      <c r="BMR164" s="19"/>
      <c r="BMS164" s="19"/>
      <c r="BMT164" s="19"/>
      <c r="BMU164" s="19"/>
      <c r="BMV164" s="19"/>
      <c r="BMW164" s="19"/>
      <c r="BMX164" s="19"/>
      <c r="BMY164" s="19"/>
      <c r="BMZ164" s="19"/>
      <c r="BNA164" s="19"/>
      <c r="BNB164" s="19"/>
      <c r="BNC164" s="19"/>
      <c r="BND164" s="19"/>
      <c r="BNE164" s="19"/>
      <c r="BNF164" s="19"/>
      <c r="BNG164" s="19"/>
      <c r="BNH164" s="19"/>
      <c r="BNI164" s="19"/>
      <c r="BNJ164" s="19"/>
      <c r="BNK164" s="19"/>
      <c r="BNL164" s="19"/>
      <c r="BNM164" s="19"/>
      <c r="BNN164" s="19"/>
      <c r="BNO164" s="19"/>
      <c r="BNP164" s="19"/>
      <c r="BNQ164" s="19"/>
      <c r="BNR164" s="19"/>
      <c r="BNS164" s="19"/>
      <c r="BNT164" s="19"/>
      <c r="BNU164" s="19"/>
      <c r="BNV164" s="19"/>
      <c r="BNW164" s="19"/>
      <c r="BNX164" s="19"/>
      <c r="BNY164" s="19"/>
      <c r="BNZ164" s="19"/>
      <c r="BOA164" s="19"/>
      <c r="BOB164" s="19"/>
      <c r="BOC164" s="19"/>
      <c r="BOD164" s="19"/>
      <c r="BOE164" s="19"/>
      <c r="BOF164" s="19"/>
      <c r="BOG164" s="19"/>
      <c r="BOH164" s="19"/>
      <c r="BOI164" s="19"/>
      <c r="BOJ164" s="19"/>
      <c r="BOK164" s="19"/>
      <c r="BOL164" s="19"/>
      <c r="BOM164" s="19"/>
      <c r="BON164" s="19"/>
      <c r="BOO164" s="19"/>
      <c r="BOP164" s="19"/>
      <c r="BOQ164" s="19"/>
      <c r="BOR164" s="19"/>
      <c r="BOS164" s="19"/>
      <c r="BOT164" s="19"/>
      <c r="BOU164" s="19"/>
      <c r="BOV164" s="19"/>
      <c r="BOW164" s="19"/>
      <c r="BOX164" s="19"/>
      <c r="BOY164" s="19"/>
      <c r="BOZ164" s="19"/>
      <c r="BPA164" s="19"/>
      <c r="BPB164" s="19"/>
      <c r="BPC164" s="19"/>
      <c r="BPD164" s="19"/>
      <c r="BPE164" s="19"/>
      <c r="BPF164" s="19"/>
      <c r="BPG164" s="19"/>
      <c r="BPH164" s="19"/>
      <c r="BPI164" s="19"/>
      <c r="BPJ164" s="19"/>
      <c r="BPK164" s="19"/>
      <c r="BPL164" s="19"/>
      <c r="BPM164" s="19"/>
      <c r="BPN164" s="19"/>
      <c r="BPO164" s="19"/>
      <c r="BPP164" s="19"/>
      <c r="BPQ164" s="19"/>
      <c r="BPR164" s="19"/>
      <c r="BPS164" s="19"/>
      <c r="BPT164" s="19"/>
      <c r="BPU164" s="19"/>
      <c r="BPV164" s="19"/>
      <c r="BPW164" s="19"/>
      <c r="BPX164" s="19"/>
      <c r="BPY164" s="19"/>
      <c r="BPZ164" s="19"/>
      <c r="BQA164" s="19"/>
      <c r="BQB164" s="19"/>
      <c r="BQC164" s="19"/>
      <c r="BQD164" s="19"/>
      <c r="BQE164" s="19"/>
      <c r="BQF164" s="19"/>
      <c r="BQG164" s="19"/>
      <c r="BQH164" s="19"/>
      <c r="BQI164" s="19"/>
      <c r="BQJ164" s="19"/>
      <c r="BQK164" s="19"/>
      <c r="BQL164" s="19"/>
      <c r="BQM164" s="19"/>
      <c r="BQN164" s="19"/>
      <c r="BQO164" s="19"/>
      <c r="BQP164" s="19"/>
      <c r="BQQ164" s="19"/>
      <c r="BQR164" s="19"/>
      <c r="BQS164" s="19"/>
      <c r="BQT164" s="19"/>
      <c r="BQU164" s="19"/>
      <c r="BQV164" s="19"/>
      <c r="BQW164" s="19"/>
      <c r="BQX164" s="19"/>
      <c r="BQY164" s="19"/>
      <c r="BQZ164" s="19"/>
      <c r="BRA164" s="19"/>
      <c r="BRB164" s="19"/>
      <c r="BRC164" s="19"/>
      <c r="BRD164" s="19"/>
      <c r="BRE164" s="19"/>
      <c r="BRF164" s="19"/>
      <c r="BRG164" s="19"/>
      <c r="BRH164" s="19"/>
      <c r="BRI164" s="19"/>
      <c r="BRJ164" s="19"/>
      <c r="BRK164" s="19"/>
      <c r="BRL164" s="19"/>
      <c r="BRM164" s="19"/>
      <c r="BRN164" s="19"/>
      <c r="BRO164" s="19"/>
      <c r="BRP164" s="19"/>
      <c r="BRQ164" s="19"/>
      <c r="BRR164" s="19"/>
      <c r="BRS164" s="19"/>
      <c r="BRT164" s="19"/>
      <c r="BRU164" s="19"/>
      <c r="BRV164" s="19"/>
      <c r="BRW164" s="19"/>
      <c r="BRX164" s="19"/>
      <c r="BRY164" s="19"/>
      <c r="BRZ164" s="19"/>
      <c r="BSA164" s="19"/>
      <c r="BSB164" s="19"/>
      <c r="BSC164" s="19"/>
      <c r="BSD164" s="19"/>
      <c r="BSE164" s="19"/>
      <c r="BSF164" s="19"/>
      <c r="BSG164" s="19"/>
      <c r="BSH164" s="19"/>
      <c r="BSI164" s="19"/>
      <c r="BSJ164" s="19"/>
      <c r="BSK164" s="19"/>
      <c r="BSL164" s="19"/>
      <c r="BSM164" s="19"/>
      <c r="BSN164" s="19"/>
      <c r="BSO164" s="19"/>
      <c r="BSP164" s="19"/>
      <c r="BSQ164" s="19"/>
      <c r="BSR164" s="19"/>
      <c r="BSS164" s="19"/>
      <c r="BST164" s="19"/>
      <c r="BSU164" s="19"/>
      <c r="BSV164" s="19"/>
      <c r="BSW164" s="19"/>
      <c r="BSX164" s="19"/>
      <c r="BSY164" s="19"/>
      <c r="BSZ164" s="19"/>
      <c r="BTA164" s="19"/>
      <c r="BTB164" s="19"/>
      <c r="BTC164" s="19"/>
      <c r="BTD164" s="19"/>
      <c r="BTE164" s="19"/>
      <c r="BTF164" s="19"/>
      <c r="BTG164" s="19"/>
      <c r="BTH164" s="19"/>
      <c r="BTI164" s="19"/>
      <c r="BTJ164" s="19"/>
      <c r="BTK164" s="19"/>
      <c r="BTL164" s="19"/>
      <c r="BTM164" s="19"/>
      <c r="BTN164" s="19"/>
      <c r="BTO164" s="19"/>
      <c r="BTP164" s="19"/>
      <c r="BTQ164" s="19"/>
      <c r="BTR164" s="19"/>
      <c r="BTS164" s="19"/>
      <c r="BTT164" s="19"/>
      <c r="BTU164" s="19"/>
      <c r="BTV164" s="19"/>
      <c r="BTW164" s="19"/>
      <c r="BTX164" s="19"/>
      <c r="BTY164" s="19"/>
      <c r="BTZ164" s="19"/>
      <c r="BUA164" s="19"/>
      <c r="BUB164" s="19"/>
      <c r="BUC164" s="19"/>
      <c r="BUD164" s="19"/>
      <c r="BUE164" s="19"/>
      <c r="BUF164" s="19"/>
      <c r="BUG164" s="19"/>
      <c r="BUH164" s="19"/>
      <c r="BUI164" s="19"/>
      <c r="BUJ164" s="19"/>
      <c r="BUK164" s="19"/>
      <c r="BUL164" s="19"/>
      <c r="BUM164" s="19"/>
      <c r="BUN164" s="19"/>
      <c r="BUO164" s="19"/>
      <c r="BUP164" s="19"/>
      <c r="BUQ164" s="19"/>
      <c r="BUR164" s="19"/>
      <c r="BUS164" s="19"/>
      <c r="BUT164" s="19"/>
      <c r="BUU164" s="19"/>
      <c r="BUV164" s="19"/>
      <c r="BUW164" s="19"/>
      <c r="BUX164" s="19"/>
      <c r="BUY164" s="19"/>
      <c r="BUZ164" s="19"/>
      <c r="BVA164" s="19"/>
      <c r="BVB164" s="19"/>
      <c r="BVC164" s="19"/>
      <c r="BVD164" s="19"/>
      <c r="BVE164" s="19"/>
      <c r="BVF164" s="19"/>
      <c r="BVG164" s="19"/>
      <c r="BVH164" s="19"/>
      <c r="BVI164" s="19"/>
      <c r="BVJ164" s="19"/>
      <c r="BVK164" s="19"/>
      <c r="BVL164" s="19"/>
      <c r="BVM164" s="19"/>
      <c r="BVN164" s="19"/>
      <c r="BVO164" s="19"/>
      <c r="BVP164" s="19"/>
      <c r="BVQ164" s="19"/>
      <c r="BVR164" s="19"/>
      <c r="BVS164" s="19"/>
      <c r="BVT164" s="19"/>
      <c r="BVU164" s="19"/>
      <c r="BVV164" s="19"/>
      <c r="BVW164" s="19"/>
      <c r="BVX164" s="19"/>
      <c r="BVY164" s="19"/>
      <c r="BVZ164" s="19"/>
      <c r="BWA164" s="19"/>
      <c r="BWB164" s="19"/>
      <c r="BWC164" s="19"/>
      <c r="BWD164" s="19"/>
      <c r="BWE164" s="19"/>
      <c r="BWF164" s="19"/>
      <c r="BWG164" s="19"/>
      <c r="BWH164" s="19"/>
      <c r="BWI164" s="19"/>
      <c r="BWJ164" s="19"/>
      <c r="BWK164" s="19"/>
      <c r="BWL164" s="19"/>
      <c r="BWM164" s="19"/>
      <c r="BWN164" s="19"/>
      <c r="BWO164" s="19"/>
      <c r="BWP164" s="19"/>
      <c r="BWQ164" s="19"/>
      <c r="BWR164" s="19"/>
      <c r="BWS164" s="19"/>
      <c r="BWT164" s="19"/>
      <c r="BWU164" s="19"/>
      <c r="BWV164" s="19"/>
      <c r="BWW164" s="19"/>
      <c r="BWX164" s="19"/>
      <c r="BWY164" s="19"/>
      <c r="BWZ164" s="19"/>
      <c r="BXA164" s="19"/>
      <c r="BXB164" s="19"/>
      <c r="BXC164" s="19"/>
      <c r="BXD164" s="19"/>
      <c r="BXE164" s="19"/>
      <c r="BXF164" s="19"/>
      <c r="BXG164" s="19"/>
      <c r="BXH164" s="19"/>
      <c r="BXI164" s="19"/>
      <c r="BXJ164" s="19"/>
      <c r="BXK164" s="19"/>
      <c r="BXL164" s="19"/>
      <c r="BXM164" s="19"/>
      <c r="BXN164" s="19"/>
      <c r="BXO164" s="19"/>
      <c r="BXP164" s="19"/>
      <c r="BXQ164" s="19"/>
      <c r="BXR164" s="19"/>
      <c r="BXS164" s="19"/>
      <c r="BXT164" s="19"/>
      <c r="BXU164" s="19"/>
      <c r="BXV164" s="19"/>
      <c r="BXW164" s="19"/>
      <c r="BXX164" s="19"/>
      <c r="BXY164" s="19"/>
      <c r="BXZ164" s="19"/>
      <c r="BYA164" s="19"/>
      <c r="BYB164" s="19"/>
      <c r="BYC164" s="19"/>
      <c r="BYD164" s="19"/>
      <c r="BYE164" s="19"/>
      <c r="BYF164" s="19"/>
      <c r="BYG164" s="19"/>
      <c r="BYH164" s="19"/>
      <c r="BYI164" s="19"/>
      <c r="BYJ164" s="19"/>
      <c r="BYK164" s="19"/>
      <c r="BYL164" s="19"/>
      <c r="BYM164" s="19"/>
      <c r="BYN164" s="19"/>
      <c r="BYO164" s="19"/>
      <c r="BYP164" s="19"/>
      <c r="BYQ164" s="19"/>
      <c r="BYR164" s="19"/>
      <c r="BYS164" s="19"/>
      <c r="BYT164" s="19"/>
      <c r="BYU164" s="19"/>
      <c r="BYV164" s="19"/>
      <c r="BYW164" s="19"/>
      <c r="BYX164" s="19"/>
      <c r="BYY164" s="19"/>
      <c r="BYZ164" s="19"/>
      <c r="BZA164" s="19"/>
      <c r="BZB164" s="19"/>
      <c r="BZC164" s="19"/>
      <c r="BZD164" s="19"/>
      <c r="BZE164" s="19"/>
      <c r="BZF164" s="19"/>
      <c r="BZG164" s="19"/>
      <c r="BZH164" s="19"/>
      <c r="BZI164" s="19"/>
      <c r="BZJ164" s="19"/>
      <c r="BZK164" s="19"/>
      <c r="BZL164" s="19"/>
      <c r="BZM164" s="19"/>
      <c r="BZN164" s="19"/>
      <c r="BZO164" s="19"/>
      <c r="BZP164" s="19"/>
      <c r="BZQ164" s="19"/>
      <c r="BZR164" s="19"/>
      <c r="BZS164" s="19"/>
      <c r="BZT164" s="19"/>
      <c r="BZU164" s="19"/>
      <c r="BZV164" s="19"/>
      <c r="BZW164" s="19"/>
      <c r="BZX164" s="19"/>
      <c r="BZY164" s="19"/>
      <c r="BZZ164" s="19"/>
      <c r="CAA164" s="19"/>
      <c r="CAB164" s="19"/>
      <c r="CAC164" s="19"/>
      <c r="CAD164" s="19"/>
      <c r="CAE164" s="19"/>
      <c r="CAF164" s="19"/>
      <c r="CAG164" s="19"/>
      <c r="CAH164" s="19"/>
      <c r="CAI164" s="19"/>
      <c r="CAJ164" s="19"/>
      <c r="CAK164" s="19"/>
      <c r="CAL164" s="19"/>
      <c r="CAM164" s="19"/>
      <c r="CAN164" s="19"/>
      <c r="CAO164" s="19"/>
      <c r="CAP164" s="19"/>
      <c r="CAQ164" s="19"/>
      <c r="CAR164" s="19"/>
      <c r="CAS164" s="19"/>
      <c r="CAT164" s="19"/>
      <c r="CAU164" s="19"/>
      <c r="CAV164" s="19"/>
      <c r="CAW164" s="19"/>
      <c r="CAX164" s="19"/>
      <c r="CAY164" s="19"/>
      <c r="CAZ164" s="19"/>
      <c r="CBA164" s="19"/>
      <c r="CBB164" s="19"/>
      <c r="CBC164" s="19"/>
      <c r="CBD164" s="19"/>
      <c r="CBE164" s="19"/>
      <c r="CBF164" s="19"/>
      <c r="CBG164" s="19"/>
      <c r="CBH164" s="19"/>
      <c r="CBI164" s="19"/>
      <c r="CBJ164" s="19"/>
      <c r="CBK164" s="19"/>
      <c r="CBL164" s="19"/>
      <c r="CBM164" s="19"/>
      <c r="CBN164" s="19"/>
      <c r="CBO164" s="19"/>
      <c r="CBP164" s="19"/>
      <c r="CBQ164" s="19"/>
      <c r="CBR164" s="19"/>
      <c r="CBS164" s="19"/>
      <c r="CBT164" s="19"/>
      <c r="CBU164" s="19"/>
      <c r="CBV164" s="19"/>
      <c r="CBW164" s="19"/>
      <c r="CBX164" s="19"/>
      <c r="CBY164" s="19"/>
      <c r="CBZ164" s="19"/>
      <c r="CCA164" s="19"/>
      <c r="CCB164" s="19"/>
      <c r="CCC164" s="19"/>
      <c r="CCD164" s="19"/>
      <c r="CCE164" s="19"/>
      <c r="CCF164" s="19"/>
      <c r="CCG164" s="19"/>
      <c r="CCH164" s="19"/>
      <c r="CCI164" s="19"/>
      <c r="CCJ164" s="19"/>
      <c r="CCK164" s="19"/>
      <c r="CCL164" s="19"/>
      <c r="CCM164" s="19"/>
      <c r="CCN164" s="19"/>
      <c r="CCO164" s="19"/>
      <c r="CCP164" s="19"/>
      <c r="CCQ164" s="19"/>
      <c r="CCR164" s="19"/>
      <c r="CCS164" s="19"/>
      <c r="CCT164" s="19"/>
      <c r="CCU164" s="19"/>
      <c r="CCV164" s="19"/>
      <c r="CCW164" s="19"/>
      <c r="CCX164" s="19"/>
      <c r="CCY164" s="19"/>
      <c r="CCZ164" s="19"/>
      <c r="CDA164" s="19"/>
      <c r="CDB164" s="19"/>
      <c r="CDC164" s="19"/>
      <c r="CDD164" s="19"/>
      <c r="CDE164" s="19"/>
      <c r="CDF164" s="19"/>
      <c r="CDG164" s="19"/>
      <c r="CDH164" s="19"/>
      <c r="CDI164" s="19"/>
      <c r="CDJ164" s="19"/>
      <c r="CDK164" s="19"/>
      <c r="CDL164" s="19"/>
      <c r="CDM164" s="19"/>
      <c r="CDN164" s="19"/>
      <c r="CDO164" s="19"/>
      <c r="CDP164" s="19"/>
      <c r="CDQ164" s="19"/>
      <c r="CDR164" s="19"/>
      <c r="CDS164" s="19"/>
      <c r="CDT164" s="19"/>
      <c r="CDU164" s="19"/>
      <c r="CDV164" s="19"/>
      <c r="CDW164" s="19"/>
      <c r="CDX164" s="19"/>
      <c r="CDY164" s="19"/>
      <c r="CDZ164" s="19"/>
      <c r="CEA164" s="19"/>
      <c r="CEB164" s="19"/>
      <c r="CEC164" s="19"/>
      <c r="CED164" s="19"/>
      <c r="CEE164" s="19"/>
      <c r="CEF164" s="19"/>
      <c r="CEG164" s="19"/>
      <c r="CEH164" s="19"/>
      <c r="CEI164" s="19"/>
      <c r="CEJ164" s="19"/>
      <c r="CEK164" s="19"/>
      <c r="CEL164" s="19"/>
      <c r="CEM164" s="19"/>
      <c r="CEN164" s="19"/>
      <c r="CEO164" s="19"/>
      <c r="CEP164" s="19"/>
      <c r="CEQ164" s="19"/>
      <c r="CER164" s="19"/>
      <c r="CES164" s="19"/>
      <c r="CET164" s="19"/>
      <c r="CEU164" s="19"/>
      <c r="CEV164" s="19"/>
      <c r="CEW164" s="19"/>
      <c r="CEX164" s="19"/>
      <c r="CEY164" s="19"/>
      <c r="CEZ164" s="19"/>
      <c r="CFA164" s="19"/>
      <c r="CFB164" s="19"/>
      <c r="CFC164" s="19"/>
      <c r="CFD164" s="19"/>
      <c r="CFE164" s="19"/>
      <c r="CFF164" s="19"/>
      <c r="CFG164" s="19"/>
      <c r="CFH164" s="19"/>
      <c r="CFI164" s="19"/>
      <c r="CFJ164" s="19"/>
      <c r="CFK164" s="19"/>
      <c r="CFL164" s="19"/>
      <c r="CFM164" s="19"/>
      <c r="CFN164" s="19"/>
      <c r="CFO164" s="19"/>
      <c r="CFP164" s="19"/>
      <c r="CFQ164" s="19"/>
      <c r="CFR164" s="19"/>
      <c r="CFS164" s="19"/>
      <c r="CFT164" s="19"/>
      <c r="CFU164" s="19"/>
      <c r="CFV164" s="19"/>
      <c r="CFW164" s="19"/>
      <c r="CFX164" s="19"/>
      <c r="CFY164" s="19"/>
      <c r="CFZ164" s="19"/>
      <c r="CGA164" s="19"/>
      <c r="CGB164" s="19"/>
      <c r="CGC164" s="19"/>
      <c r="CGD164" s="19"/>
      <c r="CGE164" s="19"/>
      <c r="CGF164" s="19"/>
      <c r="CGG164" s="19"/>
      <c r="CGH164" s="19"/>
      <c r="CGI164" s="19"/>
      <c r="CGJ164" s="19"/>
      <c r="CGK164" s="19"/>
      <c r="CGL164" s="19"/>
      <c r="CGM164" s="19"/>
      <c r="CGN164" s="19"/>
      <c r="CGO164" s="19"/>
      <c r="CGP164" s="19"/>
      <c r="CGQ164" s="19"/>
      <c r="CGR164" s="19"/>
      <c r="CGS164" s="19"/>
      <c r="CGT164" s="19"/>
      <c r="CGU164" s="19"/>
      <c r="CGV164" s="19"/>
      <c r="CGW164" s="19"/>
      <c r="CGX164" s="19"/>
      <c r="CGY164" s="19"/>
      <c r="CGZ164" s="19"/>
      <c r="CHA164" s="19"/>
      <c r="CHB164" s="19"/>
      <c r="CHC164" s="19"/>
      <c r="CHD164" s="19"/>
      <c r="CHE164" s="19"/>
      <c r="CHF164" s="19"/>
      <c r="CHG164" s="19"/>
      <c r="CHH164" s="19"/>
      <c r="CHI164" s="19"/>
      <c r="CHJ164" s="19"/>
      <c r="CHK164" s="19"/>
      <c r="CHL164" s="19"/>
      <c r="CHM164" s="19"/>
      <c r="CHN164" s="19"/>
      <c r="CHO164" s="19"/>
      <c r="CHP164" s="19"/>
      <c r="CHQ164" s="19"/>
      <c r="CHR164" s="19"/>
      <c r="CHS164" s="19"/>
      <c r="CHT164" s="19"/>
      <c r="CHU164" s="19"/>
      <c r="CHV164" s="19"/>
      <c r="CHW164" s="19"/>
      <c r="CHX164" s="19"/>
      <c r="CHY164" s="19"/>
      <c r="CHZ164" s="19"/>
      <c r="CIA164" s="19"/>
      <c r="CIB164" s="19"/>
      <c r="CIC164" s="19"/>
      <c r="CID164" s="19"/>
      <c r="CIE164" s="19"/>
      <c r="CIF164" s="19"/>
      <c r="CIG164" s="19"/>
      <c r="CIH164" s="19"/>
      <c r="CII164" s="19"/>
      <c r="CIJ164" s="19"/>
      <c r="CIK164" s="19"/>
      <c r="CIL164" s="19"/>
      <c r="CIM164" s="19"/>
      <c r="CIN164" s="19"/>
      <c r="CIO164" s="19"/>
      <c r="CIP164" s="19"/>
      <c r="CIQ164" s="19"/>
      <c r="CIR164" s="19"/>
      <c r="CIS164" s="19"/>
      <c r="CIT164" s="19"/>
      <c r="CIU164" s="19"/>
      <c r="CIV164" s="19"/>
      <c r="CIW164" s="19"/>
      <c r="CIX164" s="19"/>
      <c r="CIY164" s="19"/>
      <c r="CIZ164" s="19"/>
      <c r="CJA164" s="19"/>
      <c r="CJB164" s="19"/>
      <c r="CJC164" s="19"/>
      <c r="CJD164" s="19"/>
      <c r="CJE164" s="19"/>
      <c r="CJF164" s="19"/>
      <c r="CJG164" s="19"/>
      <c r="CJH164" s="19"/>
      <c r="CJI164" s="19"/>
      <c r="CJJ164" s="19"/>
      <c r="CJK164" s="19"/>
      <c r="CJL164" s="19"/>
      <c r="CJM164" s="19"/>
      <c r="CJN164" s="19"/>
      <c r="CJO164" s="19"/>
      <c r="CJP164" s="19"/>
      <c r="CJQ164" s="19"/>
      <c r="CJR164" s="19"/>
      <c r="CJS164" s="19"/>
      <c r="CJT164" s="19"/>
      <c r="CJU164" s="19"/>
      <c r="CJV164" s="19"/>
      <c r="CJW164" s="19"/>
      <c r="CJX164" s="19"/>
      <c r="CJY164" s="19"/>
      <c r="CJZ164" s="19"/>
      <c r="CKA164" s="19"/>
      <c r="CKB164" s="19"/>
      <c r="CKC164" s="19"/>
      <c r="CKD164" s="19"/>
      <c r="CKE164" s="19"/>
      <c r="CKF164" s="19"/>
      <c r="CKG164" s="19"/>
      <c r="CKH164" s="19"/>
      <c r="CKI164" s="19"/>
      <c r="CKJ164" s="19"/>
      <c r="CKK164" s="19"/>
      <c r="CKL164" s="19"/>
      <c r="CKM164" s="19"/>
      <c r="CKN164" s="19"/>
      <c r="CKO164" s="19"/>
      <c r="CKP164" s="19"/>
      <c r="CKQ164" s="19"/>
      <c r="CKR164" s="19"/>
      <c r="CKS164" s="19"/>
      <c r="CKT164" s="19"/>
      <c r="CKU164" s="19"/>
      <c r="CKV164" s="19"/>
      <c r="CKW164" s="19"/>
      <c r="CKX164" s="19"/>
      <c r="CKY164" s="19"/>
      <c r="CKZ164" s="19"/>
      <c r="CLA164" s="19"/>
      <c r="CLB164" s="19"/>
      <c r="CLC164" s="19"/>
      <c r="CLD164" s="19"/>
      <c r="CLE164" s="19"/>
      <c r="CLF164" s="19"/>
      <c r="CLG164" s="19"/>
      <c r="CLH164" s="19"/>
      <c r="CLI164" s="19"/>
      <c r="CLJ164" s="19"/>
      <c r="CLK164" s="19"/>
      <c r="CLL164" s="19"/>
      <c r="CLM164" s="19"/>
      <c r="CLN164" s="19"/>
      <c r="CLO164" s="19"/>
      <c r="CLP164" s="19"/>
      <c r="CLQ164" s="19"/>
      <c r="CLR164" s="19"/>
      <c r="CLS164" s="19"/>
      <c r="CLT164" s="19"/>
      <c r="CLU164" s="19"/>
      <c r="CLV164" s="19"/>
      <c r="CLW164" s="19"/>
      <c r="CLX164" s="19"/>
      <c r="CLY164" s="19"/>
      <c r="CLZ164" s="19"/>
      <c r="CMA164" s="19"/>
      <c r="CMB164" s="19"/>
      <c r="CMC164" s="19"/>
      <c r="CMD164" s="19"/>
      <c r="CME164" s="19"/>
      <c r="CMF164" s="19"/>
      <c r="CMG164" s="19"/>
      <c r="CMH164" s="19"/>
      <c r="CMI164" s="19"/>
      <c r="CMJ164" s="19"/>
      <c r="CMK164" s="19"/>
      <c r="CML164" s="19"/>
      <c r="CMM164" s="19"/>
      <c r="CMN164" s="19"/>
      <c r="CMO164" s="19"/>
      <c r="CMP164" s="19"/>
      <c r="CMQ164" s="19"/>
      <c r="CMR164" s="19"/>
      <c r="CMS164" s="19"/>
      <c r="CMT164" s="19"/>
      <c r="CMU164" s="19"/>
      <c r="CMV164" s="19"/>
      <c r="CMW164" s="19"/>
      <c r="CMX164" s="19"/>
      <c r="CMY164" s="19"/>
      <c r="CMZ164" s="19"/>
      <c r="CNA164" s="19"/>
      <c r="CNB164" s="19"/>
      <c r="CNC164" s="19"/>
      <c r="CND164" s="19"/>
      <c r="CNE164" s="19"/>
      <c r="CNF164" s="19"/>
      <c r="CNG164" s="19"/>
      <c r="CNH164" s="19"/>
      <c r="CNI164" s="19"/>
      <c r="CNJ164" s="19"/>
      <c r="CNK164" s="19"/>
      <c r="CNL164" s="19"/>
      <c r="CNM164" s="19"/>
      <c r="CNN164" s="19"/>
      <c r="CNO164" s="19"/>
      <c r="CNP164" s="19"/>
      <c r="CNQ164" s="19"/>
      <c r="CNR164" s="19"/>
      <c r="CNS164" s="19"/>
      <c r="CNT164" s="19"/>
      <c r="CNU164" s="19"/>
      <c r="CNV164" s="19"/>
      <c r="CNW164" s="19"/>
      <c r="CNX164" s="19"/>
      <c r="CNY164" s="19"/>
      <c r="CNZ164" s="19"/>
      <c r="COA164" s="19"/>
      <c r="COB164" s="19"/>
      <c r="COC164" s="19"/>
      <c r="COD164" s="19"/>
      <c r="COE164" s="19"/>
      <c r="COF164" s="19"/>
      <c r="COG164" s="19"/>
      <c r="COH164" s="19"/>
      <c r="COI164" s="19"/>
      <c r="COJ164" s="19"/>
      <c r="COK164" s="19"/>
      <c r="COL164" s="19"/>
      <c r="COM164" s="19"/>
      <c r="CON164" s="19"/>
      <c r="COO164" s="19"/>
      <c r="COP164" s="19"/>
      <c r="COQ164" s="19"/>
      <c r="COR164" s="19"/>
      <c r="COS164" s="19"/>
      <c r="COT164" s="19"/>
      <c r="COU164" s="19"/>
      <c r="COV164" s="19"/>
      <c r="COW164" s="19"/>
      <c r="COX164" s="19"/>
      <c r="COY164" s="19"/>
      <c r="COZ164" s="19"/>
      <c r="CPA164" s="19"/>
      <c r="CPB164" s="19"/>
      <c r="CPC164" s="19"/>
      <c r="CPD164" s="19"/>
      <c r="CPE164" s="19"/>
      <c r="CPF164" s="19"/>
      <c r="CPG164" s="19"/>
      <c r="CPH164" s="19"/>
      <c r="CPI164" s="19"/>
      <c r="CPJ164" s="19"/>
      <c r="CPK164" s="19"/>
      <c r="CPL164" s="19"/>
      <c r="CPM164" s="19"/>
      <c r="CPN164" s="19"/>
      <c r="CPO164" s="19"/>
      <c r="CPP164" s="19"/>
      <c r="CPQ164" s="19"/>
      <c r="CPR164" s="19"/>
      <c r="CPS164" s="19"/>
      <c r="CPT164" s="19"/>
      <c r="CPU164" s="19"/>
      <c r="CPV164" s="19"/>
      <c r="CPW164" s="19"/>
      <c r="CPX164" s="19"/>
      <c r="CPY164" s="19"/>
      <c r="CPZ164" s="19"/>
      <c r="CQA164" s="19"/>
      <c r="CQB164" s="19"/>
      <c r="CQC164" s="19"/>
      <c r="CQD164" s="19"/>
      <c r="CQE164" s="19"/>
      <c r="CQF164" s="19"/>
      <c r="CQG164" s="19"/>
      <c r="CQH164" s="19"/>
      <c r="CQI164" s="19"/>
      <c r="CQJ164" s="19"/>
      <c r="CQK164" s="19"/>
      <c r="CQL164" s="19"/>
      <c r="CQM164" s="19"/>
      <c r="CQN164" s="19"/>
      <c r="CQO164" s="19"/>
      <c r="CQP164" s="19"/>
      <c r="CQQ164" s="19"/>
      <c r="CQR164" s="19"/>
      <c r="CQS164" s="19"/>
      <c r="CQT164" s="19"/>
      <c r="CQU164" s="19"/>
      <c r="CQV164" s="19"/>
      <c r="CQW164" s="19"/>
      <c r="CQX164" s="19"/>
      <c r="CQY164" s="19"/>
      <c r="CQZ164" s="19"/>
      <c r="CRA164" s="19"/>
      <c r="CRB164" s="19"/>
      <c r="CRC164" s="19"/>
      <c r="CRD164" s="19"/>
      <c r="CRE164" s="19"/>
      <c r="CRF164" s="19"/>
      <c r="CRG164" s="19"/>
      <c r="CRH164" s="19"/>
      <c r="CRI164" s="19"/>
      <c r="CRJ164" s="19"/>
      <c r="CRK164" s="19"/>
      <c r="CRL164" s="19"/>
      <c r="CRM164" s="19"/>
      <c r="CRN164" s="19"/>
      <c r="CRO164" s="19"/>
      <c r="CRP164" s="19"/>
      <c r="CRQ164" s="19"/>
      <c r="CRR164" s="19"/>
      <c r="CRS164" s="19"/>
      <c r="CRT164" s="19"/>
      <c r="CRU164" s="19"/>
      <c r="CRV164" s="19"/>
      <c r="CRW164" s="19"/>
      <c r="CRX164" s="19"/>
      <c r="CRY164" s="19"/>
      <c r="CRZ164" s="19"/>
      <c r="CSA164" s="19"/>
      <c r="CSB164" s="19"/>
      <c r="CSC164" s="19"/>
      <c r="CSD164" s="19"/>
      <c r="CSE164" s="19"/>
      <c r="CSF164" s="19"/>
      <c r="CSG164" s="19"/>
      <c r="CSH164" s="19"/>
      <c r="CSI164" s="19"/>
      <c r="CSJ164" s="19"/>
      <c r="CSK164" s="19"/>
      <c r="CSL164" s="19"/>
      <c r="CSM164" s="19"/>
      <c r="CSN164" s="19"/>
      <c r="CSO164" s="19"/>
      <c r="CSP164" s="19"/>
      <c r="CSQ164" s="19"/>
      <c r="CSR164" s="19"/>
      <c r="CSS164" s="19"/>
      <c r="CST164" s="19"/>
      <c r="CSU164" s="19"/>
      <c r="CSV164" s="19"/>
      <c r="CSW164" s="19"/>
      <c r="CSX164" s="19"/>
      <c r="CSY164" s="19"/>
      <c r="CSZ164" s="19"/>
      <c r="CTA164" s="19"/>
      <c r="CTB164" s="19"/>
      <c r="CTC164" s="19"/>
      <c r="CTD164" s="19"/>
      <c r="CTE164" s="19"/>
      <c r="CTF164" s="19"/>
      <c r="CTG164" s="19"/>
      <c r="CTH164" s="19"/>
      <c r="CTI164" s="19"/>
      <c r="CTJ164" s="19"/>
      <c r="CTK164" s="19"/>
      <c r="CTL164" s="19"/>
      <c r="CTM164" s="19"/>
      <c r="CTN164" s="19"/>
      <c r="CTO164" s="19"/>
      <c r="CTP164" s="19"/>
      <c r="CTQ164" s="19"/>
      <c r="CTR164" s="19"/>
      <c r="CTS164" s="19"/>
      <c r="CTT164" s="19"/>
      <c r="CTU164" s="19"/>
      <c r="CTV164" s="19"/>
      <c r="CTW164" s="19"/>
      <c r="CTX164" s="19"/>
      <c r="CTY164" s="19"/>
      <c r="CTZ164" s="19"/>
      <c r="CUA164" s="19"/>
      <c r="CUB164" s="19"/>
      <c r="CUC164" s="19"/>
      <c r="CUD164" s="19"/>
      <c r="CUE164" s="19"/>
      <c r="CUF164" s="19"/>
      <c r="CUG164" s="19"/>
      <c r="CUH164" s="19"/>
      <c r="CUI164" s="19"/>
      <c r="CUJ164" s="19"/>
      <c r="CUK164" s="19"/>
      <c r="CUL164" s="19"/>
      <c r="CUM164" s="19"/>
      <c r="CUN164" s="19"/>
      <c r="CUO164" s="19"/>
      <c r="CUP164" s="19"/>
      <c r="CUQ164" s="19"/>
      <c r="CUR164" s="19"/>
      <c r="CUS164" s="19"/>
      <c r="CUT164" s="19"/>
      <c r="CUU164" s="19"/>
      <c r="CUV164" s="19"/>
      <c r="CUW164" s="19"/>
      <c r="CUX164" s="19"/>
      <c r="CUY164" s="19"/>
      <c r="CUZ164" s="19"/>
      <c r="CVA164" s="19"/>
      <c r="CVB164" s="19"/>
      <c r="CVC164" s="19"/>
      <c r="CVD164" s="19"/>
      <c r="CVE164" s="19"/>
      <c r="CVF164" s="19"/>
      <c r="CVG164" s="19"/>
      <c r="CVH164" s="19"/>
      <c r="CVI164" s="19"/>
      <c r="CVJ164" s="19"/>
      <c r="CVK164" s="19"/>
      <c r="CVL164" s="19"/>
      <c r="CVM164" s="19"/>
      <c r="CVN164" s="19"/>
      <c r="CVO164" s="19"/>
      <c r="CVP164" s="19"/>
      <c r="CVQ164" s="19"/>
      <c r="CVR164" s="19"/>
      <c r="CVS164" s="19"/>
      <c r="CVT164" s="19"/>
      <c r="CVU164" s="19"/>
      <c r="CVV164" s="19"/>
      <c r="CVW164" s="19"/>
      <c r="CVX164" s="19"/>
      <c r="CVY164" s="19"/>
      <c r="CVZ164" s="19"/>
      <c r="CWA164" s="19"/>
      <c r="CWB164" s="19"/>
      <c r="CWC164" s="19"/>
      <c r="CWD164" s="19"/>
      <c r="CWE164" s="19"/>
      <c r="CWF164" s="19"/>
      <c r="CWG164" s="19"/>
      <c r="CWH164" s="19"/>
      <c r="CWI164" s="19"/>
      <c r="CWJ164" s="19"/>
      <c r="CWK164" s="19"/>
      <c r="CWL164" s="19"/>
      <c r="CWM164" s="19"/>
      <c r="CWN164" s="19"/>
      <c r="CWO164" s="19"/>
      <c r="CWP164" s="19"/>
      <c r="CWQ164" s="19"/>
      <c r="CWR164" s="19"/>
      <c r="CWS164" s="19"/>
      <c r="CWT164" s="19"/>
      <c r="CWU164" s="19"/>
      <c r="CWV164" s="19"/>
      <c r="CWW164" s="19"/>
      <c r="CWX164" s="19"/>
      <c r="CWY164" s="19"/>
      <c r="CWZ164" s="19"/>
      <c r="CXA164" s="19"/>
      <c r="CXB164" s="19"/>
      <c r="CXC164" s="19"/>
      <c r="CXD164" s="19"/>
      <c r="CXE164" s="19"/>
      <c r="CXF164" s="19"/>
      <c r="CXG164" s="19"/>
      <c r="CXH164" s="19"/>
      <c r="CXI164" s="19"/>
      <c r="CXJ164" s="19"/>
      <c r="CXK164" s="19"/>
      <c r="CXL164" s="19"/>
      <c r="CXM164" s="19"/>
      <c r="CXN164" s="19"/>
      <c r="CXO164" s="19"/>
      <c r="CXP164" s="19"/>
      <c r="CXQ164" s="19"/>
      <c r="CXR164" s="19"/>
      <c r="CXS164" s="19"/>
      <c r="CXT164" s="19"/>
      <c r="CXU164" s="19"/>
      <c r="CXV164" s="19"/>
      <c r="CXW164" s="19"/>
      <c r="CXX164" s="19"/>
      <c r="CXY164" s="19"/>
      <c r="CXZ164" s="19"/>
      <c r="CYA164" s="19"/>
      <c r="CYB164" s="19"/>
      <c r="CYC164" s="19"/>
      <c r="CYD164" s="19"/>
      <c r="CYE164" s="19"/>
      <c r="CYF164" s="19"/>
      <c r="CYG164" s="19"/>
      <c r="CYH164" s="19"/>
      <c r="CYI164" s="19"/>
      <c r="CYJ164" s="19"/>
      <c r="CYK164" s="19"/>
      <c r="CYL164" s="19"/>
      <c r="CYM164" s="19"/>
      <c r="CYN164" s="19"/>
      <c r="CYO164" s="19"/>
      <c r="CYP164" s="19"/>
      <c r="CYQ164" s="19"/>
      <c r="CYR164" s="19"/>
      <c r="CYS164" s="19"/>
      <c r="CYT164" s="19"/>
      <c r="CYU164" s="19"/>
      <c r="CYV164" s="19"/>
      <c r="CYW164" s="19"/>
      <c r="CYX164" s="19"/>
      <c r="CYY164" s="19"/>
      <c r="CYZ164" s="19"/>
      <c r="CZA164" s="19"/>
      <c r="CZB164" s="19"/>
      <c r="CZC164" s="19"/>
      <c r="CZD164" s="19"/>
      <c r="CZE164" s="19"/>
      <c r="CZF164" s="19"/>
      <c r="CZG164" s="19"/>
      <c r="CZH164" s="19"/>
      <c r="CZI164" s="19"/>
      <c r="CZJ164" s="19"/>
      <c r="CZK164" s="19"/>
      <c r="CZL164" s="19"/>
      <c r="CZM164" s="19"/>
      <c r="CZN164" s="19"/>
      <c r="CZO164" s="19"/>
      <c r="CZP164" s="19"/>
      <c r="CZQ164" s="19"/>
      <c r="CZR164" s="19"/>
      <c r="CZS164" s="19"/>
      <c r="CZT164" s="19"/>
      <c r="CZU164" s="19"/>
      <c r="CZV164" s="19"/>
      <c r="CZW164" s="19"/>
      <c r="CZX164" s="19"/>
      <c r="CZY164" s="19"/>
      <c r="CZZ164" s="19"/>
      <c r="DAA164" s="19"/>
      <c r="DAB164" s="19"/>
      <c r="DAC164" s="19"/>
      <c r="DAD164" s="19"/>
      <c r="DAE164" s="19"/>
      <c r="DAF164" s="19"/>
      <c r="DAG164" s="19"/>
      <c r="DAH164" s="19"/>
      <c r="DAI164" s="19"/>
      <c r="DAJ164" s="19"/>
      <c r="DAK164" s="19"/>
      <c r="DAL164" s="19"/>
      <c r="DAM164" s="19"/>
      <c r="DAN164" s="19"/>
      <c r="DAO164" s="19"/>
      <c r="DAP164" s="19"/>
      <c r="DAQ164" s="19"/>
      <c r="DAR164" s="19"/>
      <c r="DAS164" s="19"/>
      <c r="DAT164" s="19"/>
      <c r="DAU164" s="19"/>
      <c r="DAV164" s="19"/>
      <c r="DAW164" s="19"/>
      <c r="DAX164" s="19"/>
      <c r="DAY164" s="19"/>
      <c r="DAZ164" s="19"/>
      <c r="DBA164" s="19"/>
      <c r="DBB164" s="19"/>
      <c r="DBC164" s="19"/>
      <c r="DBD164" s="19"/>
      <c r="DBE164" s="19"/>
      <c r="DBF164" s="19"/>
      <c r="DBG164" s="19"/>
      <c r="DBH164" s="19"/>
      <c r="DBI164" s="19"/>
      <c r="DBJ164" s="19"/>
      <c r="DBK164" s="19"/>
      <c r="DBL164" s="19"/>
      <c r="DBM164" s="19"/>
      <c r="DBN164" s="19"/>
      <c r="DBO164" s="19"/>
      <c r="DBP164" s="19"/>
      <c r="DBQ164" s="19"/>
      <c r="DBR164" s="19"/>
      <c r="DBS164" s="19"/>
      <c r="DBT164" s="19"/>
      <c r="DBU164" s="19"/>
      <c r="DBV164" s="19"/>
      <c r="DBW164" s="19"/>
      <c r="DBX164" s="19"/>
      <c r="DBY164" s="19"/>
      <c r="DBZ164" s="19"/>
      <c r="DCA164" s="19"/>
      <c r="DCB164" s="19"/>
      <c r="DCC164" s="19"/>
      <c r="DCD164" s="19"/>
      <c r="DCE164" s="19"/>
      <c r="DCF164" s="19"/>
      <c r="DCG164" s="19"/>
      <c r="DCH164" s="19"/>
      <c r="DCI164" s="19"/>
      <c r="DCJ164" s="19"/>
      <c r="DCK164" s="19"/>
      <c r="DCL164" s="19"/>
      <c r="DCM164" s="19"/>
      <c r="DCN164" s="19"/>
      <c r="DCO164" s="19"/>
      <c r="DCP164" s="19"/>
      <c r="DCQ164" s="19"/>
      <c r="DCR164" s="19"/>
      <c r="DCS164" s="19"/>
      <c r="DCT164" s="19"/>
      <c r="DCU164" s="19"/>
      <c r="DCV164" s="19"/>
      <c r="DCW164" s="19"/>
      <c r="DCX164" s="19"/>
      <c r="DCY164" s="19"/>
      <c r="DCZ164" s="19"/>
      <c r="DDA164" s="19"/>
      <c r="DDB164" s="19"/>
      <c r="DDC164" s="19"/>
      <c r="DDD164" s="19"/>
      <c r="DDE164" s="19"/>
      <c r="DDF164" s="19"/>
      <c r="DDG164" s="19"/>
      <c r="DDH164" s="19"/>
      <c r="DDI164" s="19"/>
      <c r="DDJ164" s="19"/>
      <c r="DDK164" s="19"/>
      <c r="DDL164" s="19"/>
      <c r="DDM164" s="19"/>
      <c r="DDN164" s="19"/>
      <c r="DDO164" s="19"/>
      <c r="DDP164" s="19"/>
      <c r="DDQ164" s="19"/>
      <c r="DDR164" s="19"/>
      <c r="DDS164" s="19"/>
      <c r="DDT164" s="19"/>
      <c r="DDU164" s="19"/>
      <c r="DDV164" s="19"/>
      <c r="DDW164" s="19"/>
      <c r="DDX164" s="19"/>
      <c r="DDY164" s="19"/>
      <c r="DDZ164" s="19"/>
      <c r="DEA164" s="19"/>
      <c r="DEB164" s="19"/>
      <c r="DEC164" s="19"/>
      <c r="DED164" s="19"/>
      <c r="DEE164" s="19"/>
      <c r="DEF164" s="19"/>
      <c r="DEG164" s="19"/>
      <c r="DEH164" s="19"/>
      <c r="DEI164" s="19"/>
      <c r="DEJ164" s="19"/>
      <c r="DEK164" s="19"/>
      <c r="DEL164" s="19"/>
      <c r="DEM164" s="19"/>
      <c r="DEN164" s="19"/>
      <c r="DEO164" s="19"/>
      <c r="DEP164" s="19"/>
      <c r="DEQ164" s="19"/>
      <c r="DER164" s="19"/>
      <c r="DES164" s="19"/>
      <c r="DET164" s="19"/>
      <c r="DEU164" s="19"/>
      <c r="DEV164" s="19"/>
      <c r="DEW164" s="19"/>
      <c r="DEX164" s="19"/>
      <c r="DEY164" s="19"/>
      <c r="DEZ164" s="19"/>
      <c r="DFA164" s="19"/>
      <c r="DFB164" s="19"/>
      <c r="DFC164" s="19"/>
      <c r="DFD164" s="19"/>
      <c r="DFE164" s="19"/>
      <c r="DFF164" s="19"/>
      <c r="DFG164" s="19"/>
      <c r="DFH164" s="19"/>
      <c r="DFI164" s="19"/>
      <c r="DFJ164" s="19"/>
      <c r="DFK164" s="19"/>
      <c r="DFL164" s="19"/>
      <c r="DFM164" s="19"/>
      <c r="DFN164" s="19"/>
      <c r="DFO164" s="19"/>
      <c r="DFP164" s="19"/>
      <c r="DFQ164" s="19"/>
      <c r="DFR164" s="19"/>
      <c r="DFS164" s="19"/>
      <c r="DFT164" s="19"/>
      <c r="DFU164" s="19"/>
      <c r="DFV164" s="19"/>
      <c r="DFW164" s="19"/>
      <c r="DFX164" s="19"/>
      <c r="DFY164" s="19"/>
      <c r="DFZ164" s="19"/>
      <c r="DGA164" s="19"/>
      <c r="DGB164" s="19"/>
      <c r="DGC164" s="19"/>
      <c r="DGD164" s="19"/>
      <c r="DGE164" s="19"/>
      <c r="DGF164" s="19"/>
      <c r="DGG164" s="19"/>
      <c r="DGH164" s="19"/>
      <c r="DGI164" s="19"/>
      <c r="DGJ164" s="19"/>
      <c r="DGK164" s="19"/>
      <c r="DGL164" s="19"/>
      <c r="DGM164" s="19"/>
      <c r="DGN164" s="19"/>
      <c r="DGO164" s="19"/>
      <c r="DGP164" s="19"/>
      <c r="DGQ164" s="19"/>
      <c r="DGR164" s="19"/>
      <c r="DGS164" s="19"/>
      <c r="DGT164" s="19"/>
      <c r="DGU164" s="19"/>
      <c r="DGV164" s="19"/>
      <c r="DGW164" s="19"/>
      <c r="DGX164" s="19"/>
      <c r="DGY164" s="19"/>
      <c r="DGZ164" s="19"/>
      <c r="DHA164" s="19"/>
      <c r="DHB164" s="19"/>
      <c r="DHC164" s="19"/>
      <c r="DHD164" s="19"/>
      <c r="DHE164" s="19"/>
      <c r="DHF164" s="19"/>
      <c r="DHG164" s="19"/>
      <c r="DHH164" s="19"/>
      <c r="DHI164" s="19"/>
      <c r="DHJ164" s="19"/>
      <c r="DHK164" s="19"/>
      <c r="DHL164" s="19"/>
      <c r="DHM164" s="19"/>
      <c r="DHN164" s="19"/>
      <c r="DHO164" s="19"/>
      <c r="DHP164" s="19"/>
      <c r="DHQ164" s="19"/>
      <c r="DHR164" s="19"/>
      <c r="DHS164" s="19"/>
      <c r="DHT164" s="19"/>
      <c r="DHU164" s="19"/>
      <c r="DHV164" s="19"/>
      <c r="DHW164" s="19"/>
      <c r="DHX164" s="19"/>
      <c r="DHY164" s="19"/>
      <c r="DHZ164" s="19"/>
      <c r="DIA164" s="19"/>
      <c r="DIB164" s="19"/>
      <c r="DIC164" s="19"/>
      <c r="DID164" s="19"/>
      <c r="DIE164" s="19"/>
      <c r="DIF164" s="19"/>
      <c r="DIG164" s="19"/>
      <c r="DIH164" s="19"/>
      <c r="DII164" s="19"/>
      <c r="DIJ164" s="19"/>
      <c r="DIK164" s="19"/>
      <c r="DIL164" s="19"/>
      <c r="DIM164" s="19"/>
      <c r="DIN164" s="19"/>
      <c r="DIO164" s="19"/>
      <c r="DIP164" s="19"/>
      <c r="DIQ164" s="19"/>
      <c r="DIR164" s="19"/>
      <c r="DIS164" s="19"/>
      <c r="DIT164" s="19"/>
      <c r="DIU164" s="19"/>
      <c r="DIV164" s="19"/>
      <c r="DIW164" s="19"/>
      <c r="DIX164" s="19"/>
      <c r="DIY164" s="19"/>
      <c r="DIZ164" s="19"/>
      <c r="DJA164" s="19"/>
      <c r="DJB164" s="19"/>
      <c r="DJC164" s="19"/>
      <c r="DJD164" s="19"/>
      <c r="DJE164" s="19"/>
      <c r="DJF164" s="19"/>
      <c r="DJG164" s="19"/>
      <c r="DJH164" s="19"/>
      <c r="DJI164" s="19"/>
      <c r="DJJ164" s="19"/>
      <c r="DJK164" s="19"/>
      <c r="DJL164" s="19"/>
      <c r="DJM164" s="19"/>
      <c r="DJN164" s="19"/>
      <c r="DJO164" s="19"/>
      <c r="DJP164" s="19"/>
      <c r="DJQ164" s="19"/>
      <c r="DJR164" s="19"/>
      <c r="DJS164" s="19"/>
      <c r="DJT164" s="19"/>
      <c r="DJU164" s="19"/>
      <c r="DJV164" s="19"/>
      <c r="DJW164" s="19"/>
      <c r="DJX164" s="19"/>
      <c r="DJY164" s="19"/>
      <c r="DJZ164" s="19"/>
      <c r="DKA164" s="19"/>
      <c r="DKB164" s="19"/>
      <c r="DKC164" s="19"/>
      <c r="DKD164" s="19"/>
      <c r="DKE164" s="19"/>
      <c r="DKF164" s="19"/>
      <c r="DKG164" s="19"/>
      <c r="DKH164" s="19"/>
      <c r="DKI164" s="19"/>
      <c r="DKJ164" s="19"/>
      <c r="DKK164" s="19"/>
      <c r="DKL164" s="19"/>
      <c r="DKM164" s="19"/>
      <c r="DKN164" s="19"/>
      <c r="DKO164" s="19"/>
      <c r="DKP164" s="19"/>
      <c r="DKQ164" s="19"/>
      <c r="DKR164" s="19"/>
      <c r="DKS164" s="19"/>
      <c r="DKT164" s="19"/>
      <c r="DKU164" s="19"/>
      <c r="DKV164" s="19"/>
      <c r="DKW164" s="19"/>
      <c r="DKX164" s="19"/>
      <c r="DKY164" s="19"/>
      <c r="DKZ164" s="19"/>
      <c r="DLA164" s="19"/>
      <c r="DLB164" s="19"/>
      <c r="DLC164" s="19"/>
      <c r="DLD164" s="19"/>
      <c r="DLE164" s="19"/>
      <c r="DLF164" s="19"/>
      <c r="DLG164" s="19"/>
      <c r="DLH164" s="19"/>
      <c r="DLI164" s="19"/>
      <c r="DLJ164" s="19"/>
      <c r="DLK164" s="19"/>
      <c r="DLL164" s="19"/>
      <c r="DLM164" s="19"/>
      <c r="DLN164" s="19"/>
      <c r="DLO164" s="19"/>
      <c r="DLP164" s="19"/>
      <c r="DLQ164" s="19"/>
      <c r="DLR164" s="19"/>
      <c r="DLS164" s="19"/>
      <c r="DLT164" s="19"/>
      <c r="DLU164" s="19"/>
      <c r="DLV164" s="19"/>
      <c r="DLW164" s="19"/>
      <c r="DLX164" s="19"/>
      <c r="DLY164" s="19"/>
      <c r="DLZ164" s="19"/>
      <c r="DMA164" s="19"/>
      <c r="DMB164" s="19"/>
      <c r="DMC164" s="19"/>
      <c r="DMD164" s="19"/>
      <c r="DME164" s="19"/>
      <c r="DMF164" s="19"/>
      <c r="DMG164" s="19"/>
      <c r="DMH164" s="19"/>
      <c r="DMI164" s="19"/>
      <c r="DMJ164" s="19"/>
      <c r="DMK164" s="19"/>
      <c r="DML164" s="19"/>
      <c r="DMM164" s="19"/>
      <c r="DMN164" s="19"/>
      <c r="DMO164" s="19"/>
      <c r="DMP164" s="19"/>
      <c r="DMQ164" s="19"/>
      <c r="DMR164" s="19"/>
      <c r="DMS164" s="19"/>
      <c r="DMT164" s="19"/>
      <c r="DMU164" s="19"/>
      <c r="DMV164" s="19"/>
      <c r="DMW164" s="19"/>
      <c r="DMX164" s="19"/>
      <c r="DMY164" s="19"/>
      <c r="DMZ164" s="19"/>
      <c r="DNA164" s="19"/>
      <c r="DNB164" s="19"/>
      <c r="DNC164" s="19"/>
      <c r="DND164" s="19"/>
      <c r="DNE164" s="19"/>
      <c r="DNF164" s="19"/>
      <c r="DNG164" s="19"/>
      <c r="DNH164" s="19"/>
      <c r="DNI164" s="19"/>
      <c r="DNJ164" s="19"/>
      <c r="DNK164" s="19"/>
      <c r="DNL164" s="19"/>
      <c r="DNM164" s="19"/>
      <c r="DNN164" s="19"/>
      <c r="DNO164" s="19"/>
      <c r="DNP164" s="19"/>
      <c r="DNQ164" s="19"/>
      <c r="DNR164" s="19"/>
      <c r="DNS164" s="19"/>
      <c r="DNT164" s="19"/>
      <c r="DNU164" s="19"/>
      <c r="DNV164" s="19"/>
      <c r="DNW164" s="19"/>
      <c r="DNX164" s="19"/>
      <c r="DNY164" s="19"/>
      <c r="DNZ164" s="19"/>
      <c r="DOA164" s="19"/>
      <c r="DOB164" s="19"/>
      <c r="DOC164" s="19"/>
      <c r="DOD164" s="19"/>
      <c r="DOE164" s="19"/>
      <c r="DOF164" s="19"/>
      <c r="DOG164" s="19"/>
      <c r="DOH164" s="19"/>
      <c r="DOI164" s="19"/>
      <c r="DOJ164" s="19"/>
      <c r="DOK164" s="19"/>
      <c r="DOL164" s="19"/>
      <c r="DOM164" s="19"/>
      <c r="DON164" s="19"/>
      <c r="DOO164" s="19"/>
      <c r="DOP164" s="19"/>
      <c r="DOQ164" s="19"/>
      <c r="DOR164" s="19"/>
      <c r="DOS164" s="19"/>
      <c r="DOT164" s="19"/>
      <c r="DOU164" s="19"/>
      <c r="DOV164" s="19"/>
      <c r="DOW164" s="19"/>
      <c r="DOX164" s="19"/>
      <c r="DOY164" s="19"/>
      <c r="DOZ164" s="19"/>
      <c r="DPA164" s="19"/>
      <c r="DPB164" s="19"/>
      <c r="DPC164" s="19"/>
      <c r="DPD164" s="19"/>
      <c r="DPE164" s="19"/>
      <c r="DPF164" s="19"/>
      <c r="DPG164" s="19"/>
      <c r="DPH164" s="19"/>
      <c r="DPI164" s="19"/>
      <c r="DPJ164" s="19"/>
      <c r="DPK164" s="19"/>
      <c r="DPL164" s="19"/>
      <c r="DPM164" s="19"/>
      <c r="DPN164" s="19"/>
      <c r="DPO164" s="19"/>
      <c r="DPP164" s="19"/>
      <c r="DPQ164" s="19"/>
      <c r="DPR164" s="19"/>
      <c r="DPS164" s="19"/>
      <c r="DPT164" s="19"/>
      <c r="DPU164" s="19"/>
      <c r="DPV164" s="19"/>
      <c r="DPW164" s="19"/>
      <c r="DPX164" s="19"/>
      <c r="DPY164" s="19"/>
      <c r="DPZ164" s="19"/>
      <c r="DQA164" s="19"/>
      <c r="DQB164" s="19"/>
      <c r="DQC164" s="19"/>
      <c r="DQD164" s="19"/>
      <c r="DQE164" s="19"/>
      <c r="DQF164" s="19"/>
      <c r="DQG164" s="19"/>
      <c r="DQH164" s="19"/>
      <c r="DQI164" s="19"/>
      <c r="DQJ164" s="19"/>
      <c r="DQK164" s="19"/>
      <c r="DQL164" s="19"/>
      <c r="DQM164" s="19"/>
      <c r="DQN164" s="19"/>
      <c r="DQO164" s="19"/>
      <c r="DQP164" s="19"/>
      <c r="DQQ164" s="19"/>
      <c r="DQR164" s="19"/>
      <c r="DQS164" s="19"/>
      <c r="DQT164" s="19"/>
      <c r="DQU164" s="19"/>
      <c r="DQV164" s="19"/>
      <c r="DQW164" s="19"/>
      <c r="DQX164" s="19"/>
      <c r="DQY164" s="19"/>
      <c r="DQZ164" s="19"/>
      <c r="DRA164" s="19"/>
      <c r="DRB164" s="19"/>
      <c r="DRC164" s="19"/>
      <c r="DRD164" s="19"/>
      <c r="DRE164" s="19"/>
      <c r="DRF164" s="19"/>
      <c r="DRG164" s="19"/>
      <c r="DRH164" s="19"/>
      <c r="DRI164" s="19"/>
      <c r="DRJ164" s="19"/>
      <c r="DRK164" s="19"/>
      <c r="DRL164" s="19"/>
      <c r="DRM164" s="19"/>
      <c r="DRN164" s="19"/>
      <c r="DRO164" s="19"/>
      <c r="DRP164" s="19"/>
      <c r="DRQ164" s="19"/>
      <c r="DRR164" s="19"/>
      <c r="DRS164" s="19"/>
      <c r="DRT164" s="19"/>
      <c r="DRU164" s="19"/>
      <c r="DRV164" s="19"/>
      <c r="DRW164" s="19"/>
      <c r="DRX164" s="19"/>
      <c r="DRY164" s="19"/>
      <c r="DRZ164" s="19"/>
      <c r="DSA164" s="19"/>
      <c r="DSB164" s="19"/>
      <c r="DSC164" s="19"/>
      <c r="DSD164" s="19"/>
      <c r="DSE164" s="19"/>
      <c r="DSF164" s="19"/>
      <c r="DSG164" s="19"/>
      <c r="DSH164" s="19"/>
      <c r="DSI164" s="19"/>
      <c r="DSJ164" s="19"/>
      <c r="DSK164" s="19"/>
      <c r="DSL164" s="19"/>
      <c r="DSM164" s="19"/>
      <c r="DSN164" s="19"/>
      <c r="DSO164" s="19"/>
      <c r="DSP164" s="19"/>
      <c r="DSQ164" s="19"/>
      <c r="DSR164" s="19"/>
      <c r="DSS164" s="19"/>
      <c r="DST164" s="19"/>
      <c r="DSU164" s="19"/>
      <c r="DSV164" s="19"/>
      <c r="DSW164" s="19"/>
      <c r="DSX164" s="19"/>
      <c r="DSY164" s="19"/>
      <c r="DSZ164" s="19"/>
      <c r="DTA164" s="19"/>
      <c r="DTB164" s="19"/>
      <c r="DTC164" s="19"/>
      <c r="DTD164" s="19"/>
      <c r="DTE164" s="19"/>
      <c r="DTF164" s="19"/>
      <c r="DTG164" s="19"/>
      <c r="DTH164" s="19"/>
      <c r="DTI164" s="19"/>
      <c r="DTJ164" s="19"/>
      <c r="DTK164" s="19"/>
      <c r="DTL164" s="19"/>
      <c r="DTM164" s="19"/>
      <c r="DTN164" s="19"/>
      <c r="DTO164" s="19"/>
      <c r="DTP164" s="19"/>
      <c r="DTQ164" s="19"/>
      <c r="DTR164" s="19"/>
      <c r="DTS164" s="19"/>
      <c r="DTT164" s="19"/>
      <c r="DTU164" s="19"/>
      <c r="DTV164" s="19"/>
      <c r="DTW164" s="19"/>
      <c r="DTX164" s="19"/>
      <c r="DTY164" s="19"/>
      <c r="DTZ164" s="19"/>
      <c r="DUA164" s="19"/>
      <c r="DUB164" s="19"/>
      <c r="DUC164" s="19"/>
      <c r="DUD164" s="19"/>
      <c r="DUE164" s="19"/>
      <c r="DUF164" s="19"/>
      <c r="DUG164" s="19"/>
      <c r="DUH164" s="19"/>
      <c r="DUI164" s="19"/>
      <c r="DUJ164" s="19"/>
      <c r="DUK164" s="19"/>
      <c r="DUL164" s="19"/>
      <c r="DUM164" s="19"/>
      <c r="DUN164" s="19"/>
      <c r="DUO164" s="19"/>
      <c r="DUP164" s="19"/>
      <c r="DUQ164" s="19"/>
      <c r="DUR164" s="19"/>
      <c r="DUS164" s="19"/>
      <c r="DUT164" s="19"/>
      <c r="DUU164" s="19"/>
      <c r="DUV164" s="19"/>
      <c r="DUW164" s="19"/>
      <c r="DUX164" s="19"/>
      <c r="DUY164" s="19"/>
      <c r="DUZ164" s="19"/>
      <c r="DVA164" s="19"/>
      <c r="DVB164" s="19"/>
      <c r="DVC164" s="19"/>
      <c r="DVD164" s="19"/>
      <c r="DVE164" s="19"/>
      <c r="DVF164" s="19"/>
      <c r="DVG164" s="19"/>
      <c r="DVH164" s="19"/>
      <c r="DVI164" s="19"/>
      <c r="DVJ164" s="19"/>
      <c r="DVK164" s="19"/>
      <c r="DVL164" s="19"/>
      <c r="DVM164" s="19"/>
      <c r="DVN164" s="19"/>
      <c r="DVO164" s="19"/>
      <c r="DVP164" s="19"/>
      <c r="DVQ164" s="19"/>
      <c r="DVR164" s="19"/>
      <c r="DVS164" s="19"/>
      <c r="DVT164" s="19"/>
      <c r="DVU164" s="19"/>
      <c r="DVV164" s="19"/>
      <c r="DVW164" s="19"/>
      <c r="DVX164" s="19"/>
      <c r="DVY164" s="19"/>
      <c r="DVZ164" s="19"/>
      <c r="DWA164" s="19"/>
      <c r="DWB164" s="19"/>
      <c r="DWC164" s="19"/>
      <c r="DWD164" s="19"/>
      <c r="DWE164" s="19"/>
      <c r="DWF164" s="19"/>
      <c r="DWG164" s="19"/>
      <c r="DWH164" s="19"/>
      <c r="DWI164" s="19"/>
      <c r="DWJ164" s="19"/>
      <c r="DWK164" s="19"/>
      <c r="DWL164" s="19"/>
      <c r="DWM164" s="19"/>
      <c r="DWN164" s="19"/>
      <c r="DWO164" s="19"/>
      <c r="DWP164" s="19"/>
      <c r="DWQ164" s="19"/>
      <c r="DWR164" s="19"/>
      <c r="DWS164" s="19"/>
      <c r="DWT164" s="19"/>
      <c r="DWU164" s="19"/>
      <c r="DWV164" s="19"/>
      <c r="DWW164" s="19"/>
      <c r="DWX164" s="19"/>
      <c r="DWY164" s="19"/>
      <c r="DWZ164" s="19"/>
      <c r="DXA164" s="19"/>
      <c r="DXB164" s="19"/>
      <c r="DXC164" s="19"/>
      <c r="DXD164" s="19"/>
      <c r="DXE164" s="19"/>
      <c r="DXF164" s="19"/>
      <c r="DXG164" s="19"/>
      <c r="DXH164" s="19"/>
      <c r="DXI164" s="19"/>
      <c r="DXJ164" s="19"/>
      <c r="DXK164" s="19"/>
      <c r="DXL164" s="19"/>
      <c r="DXM164" s="19"/>
      <c r="DXN164" s="19"/>
      <c r="DXO164" s="19"/>
      <c r="DXP164" s="19"/>
      <c r="DXQ164" s="19"/>
      <c r="DXR164" s="19"/>
      <c r="DXS164" s="19"/>
      <c r="DXT164" s="19"/>
      <c r="DXU164" s="19"/>
      <c r="DXV164" s="19"/>
      <c r="DXW164" s="19"/>
      <c r="DXX164" s="19"/>
      <c r="DXY164" s="19"/>
      <c r="DXZ164" s="19"/>
      <c r="DYA164" s="19"/>
      <c r="DYB164" s="19"/>
      <c r="DYC164" s="19"/>
      <c r="DYD164" s="19"/>
      <c r="DYE164" s="19"/>
      <c r="DYF164" s="19"/>
      <c r="DYG164" s="19"/>
      <c r="DYH164" s="19"/>
      <c r="DYI164" s="19"/>
      <c r="DYJ164" s="19"/>
      <c r="DYK164" s="19"/>
      <c r="DYL164" s="19"/>
      <c r="DYM164" s="19"/>
      <c r="DYN164" s="19"/>
      <c r="DYO164" s="19"/>
      <c r="DYP164" s="19"/>
      <c r="DYQ164" s="19"/>
      <c r="DYR164" s="19"/>
      <c r="DYS164" s="19"/>
      <c r="DYT164" s="19"/>
      <c r="DYU164" s="19"/>
      <c r="DYV164" s="19"/>
      <c r="DYW164" s="19"/>
      <c r="DYX164" s="19"/>
      <c r="DYY164" s="19"/>
      <c r="DYZ164" s="19"/>
      <c r="DZA164" s="19"/>
      <c r="DZB164" s="19"/>
      <c r="DZC164" s="19"/>
      <c r="DZD164" s="19"/>
      <c r="DZE164" s="19"/>
      <c r="DZF164" s="19"/>
      <c r="DZG164" s="19"/>
      <c r="DZH164" s="19"/>
      <c r="DZI164" s="19"/>
      <c r="DZJ164" s="19"/>
      <c r="DZK164" s="19"/>
      <c r="DZL164" s="19"/>
      <c r="DZM164" s="19"/>
      <c r="DZN164" s="19"/>
      <c r="DZO164" s="19"/>
      <c r="DZP164" s="19"/>
      <c r="DZQ164" s="19"/>
      <c r="DZR164" s="19"/>
      <c r="DZS164" s="19"/>
      <c r="DZT164" s="19"/>
      <c r="DZU164" s="19"/>
      <c r="DZV164" s="19"/>
      <c r="DZW164" s="19"/>
      <c r="DZX164" s="19"/>
      <c r="DZY164" s="19"/>
      <c r="DZZ164" s="19"/>
      <c r="EAA164" s="19"/>
      <c r="EAB164" s="19"/>
      <c r="EAC164" s="19"/>
      <c r="EAD164" s="19"/>
      <c r="EAE164" s="19"/>
      <c r="EAF164" s="19"/>
      <c r="EAG164" s="19"/>
      <c r="EAH164" s="19"/>
      <c r="EAI164" s="19"/>
      <c r="EAJ164" s="19"/>
      <c r="EAK164" s="19"/>
      <c r="EAL164" s="19"/>
      <c r="EAM164" s="19"/>
      <c r="EAN164" s="19"/>
      <c r="EAO164" s="19"/>
      <c r="EAP164" s="19"/>
      <c r="EAQ164" s="19"/>
      <c r="EAR164" s="19"/>
      <c r="EAS164" s="19"/>
      <c r="EAT164" s="19"/>
      <c r="EAU164" s="19"/>
      <c r="EAV164" s="19"/>
      <c r="EAW164" s="19"/>
      <c r="EAX164" s="19"/>
      <c r="EAY164" s="19"/>
      <c r="EAZ164" s="19"/>
      <c r="EBA164" s="19"/>
      <c r="EBB164" s="19"/>
      <c r="EBC164" s="19"/>
      <c r="EBD164" s="19"/>
      <c r="EBE164" s="19"/>
      <c r="EBF164" s="19"/>
      <c r="EBG164" s="19"/>
      <c r="EBH164" s="19"/>
      <c r="EBI164" s="19"/>
      <c r="EBJ164" s="19"/>
      <c r="EBK164" s="19"/>
      <c r="EBL164" s="19"/>
      <c r="EBM164" s="19"/>
      <c r="EBN164" s="19"/>
      <c r="EBO164" s="19"/>
      <c r="EBP164" s="19"/>
      <c r="EBQ164" s="19"/>
      <c r="EBR164" s="19"/>
      <c r="EBS164" s="19"/>
      <c r="EBT164" s="19"/>
      <c r="EBU164" s="19"/>
      <c r="EBV164" s="19"/>
      <c r="EBW164" s="19"/>
      <c r="EBX164" s="19"/>
      <c r="EBY164" s="19"/>
      <c r="EBZ164" s="19"/>
      <c r="ECA164" s="19"/>
      <c r="ECB164" s="19"/>
      <c r="ECC164" s="19"/>
      <c r="ECD164" s="19"/>
      <c r="ECE164" s="19"/>
      <c r="ECF164" s="19"/>
      <c r="ECG164" s="19"/>
      <c r="ECH164" s="19"/>
      <c r="ECI164" s="19"/>
      <c r="ECJ164" s="19"/>
      <c r="ECK164" s="19"/>
      <c r="ECL164" s="19"/>
      <c r="ECM164" s="19"/>
      <c r="ECN164" s="19"/>
      <c r="ECO164" s="19"/>
      <c r="ECP164" s="19"/>
      <c r="ECQ164" s="19"/>
      <c r="ECR164" s="19"/>
      <c r="ECS164" s="19"/>
      <c r="ECT164" s="19"/>
      <c r="ECU164" s="19"/>
      <c r="ECV164" s="19"/>
      <c r="ECW164" s="19"/>
      <c r="ECX164" s="19"/>
      <c r="ECY164" s="19"/>
      <c r="ECZ164" s="19"/>
      <c r="EDA164" s="19"/>
      <c r="EDB164" s="19"/>
      <c r="EDC164" s="19"/>
      <c r="EDD164" s="19"/>
      <c r="EDE164" s="19"/>
      <c r="EDF164" s="19"/>
      <c r="EDG164" s="19"/>
      <c r="EDH164" s="19"/>
      <c r="EDI164" s="19"/>
      <c r="EDJ164" s="19"/>
      <c r="EDK164" s="19"/>
      <c r="EDL164" s="19"/>
      <c r="EDM164" s="19"/>
      <c r="EDN164" s="19"/>
      <c r="EDO164" s="19"/>
      <c r="EDP164" s="19"/>
      <c r="EDQ164" s="19"/>
      <c r="EDR164" s="19"/>
      <c r="EDS164" s="19"/>
      <c r="EDT164" s="19"/>
      <c r="EDU164" s="19"/>
      <c r="EDV164" s="19"/>
      <c r="EDW164" s="19"/>
      <c r="EDX164" s="19"/>
      <c r="EDY164" s="19"/>
      <c r="EDZ164" s="19"/>
      <c r="EEA164" s="19"/>
      <c r="EEB164" s="19"/>
      <c r="EEC164" s="19"/>
      <c r="EED164" s="19"/>
      <c r="EEE164" s="19"/>
      <c r="EEF164" s="19"/>
      <c r="EEG164" s="19"/>
      <c r="EEH164" s="19"/>
      <c r="EEI164" s="19"/>
      <c r="EEJ164" s="19"/>
      <c r="EEK164" s="19"/>
      <c r="EEL164" s="19"/>
      <c r="EEM164" s="19"/>
      <c r="EEN164" s="19"/>
      <c r="EEO164" s="19"/>
      <c r="EEP164" s="19"/>
      <c r="EEQ164" s="19"/>
      <c r="EER164" s="19"/>
      <c r="EES164" s="19"/>
      <c r="EET164" s="19"/>
      <c r="EEU164" s="19"/>
      <c r="EEV164" s="19"/>
      <c r="EEW164" s="19"/>
      <c r="EEX164" s="19"/>
      <c r="EEY164" s="19"/>
      <c r="EEZ164" s="19"/>
      <c r="EFA164" s="19"/>
      <c r="EFB164" s="19"/>
      <c r="EFC164" s="19"/>
      <c r="EFD164" s="19"/>
      <c r="EFE164" s="19"/>
      <c r="EFF164" s="19"/>
      <c r="EFG164" s="19"/>
      <c r="EFH164" s="19"/>
      <c r="EFI164" s="19"/>
      <c r="EFJ164" s="19"/>
      <c r="EFK164" s="19"/>
      <c r="EFL164" s="19"/>
      <c r="EFM164" s="19"/>
      <c r="EFN164" s="19"/>
      <c r="EFO164" s="19"/>
      <c r="EFP164" s="19"/>
      <c r="EFQ164" s="19"/>
      <c r="EFR164" s="19"/>
      <c r="EFS164" s="19"/>
      <c r="EFT164" s="19"/>
      <c r="EFU164" s="19"/>
      <c r="EFV164" s="19"/>
      <c r="EFW164" s="19"/>
      <c r="EFX164" s="19"/>
      <c r="EFY164" s="19"/>
      <c r="EFZ164" s="19"/>
      <c r="EGA164" s="19"/>
      <c r="EGB164" s="19"/>
      <c r="EGC164" s="19"/>
      <c r="EGD164" s="19"/>
      <c r="EGE164" s="19"/>
      <c r="EGF164" s="19"/>
      <c r="EGG164" s="19"/>
      <c r="EGH164" s="19"/>
      <c r="EGI164" s="19"/>
      <c r="EGJ164" s="19"/>
      <c r="EGK164" s="19"/>
      <c r="EGL164" s="19"/>
      <c r="EGM164" s="19"/>
      <c r="EGN164" s="19"/>
      <c r="EGO164" s="19"/>
      <c r="EGP164" s="19"/>
      <c r="EGQ164" s="19"/>
      <c r="EGR164" s="19"/>
      <c r="EGS164" s="19"/>
      <c r="EGT164" s="19"/>
      <c r="EGU164" s="19"/>
      <c r="EGV164" s="19"/>
      <c r="EGW164" s="19"/>
      <c r="EGX164" s="19"/>
      <c r="EGY164" s="19"/>
      <c r="EGZ164" s="19"/>
      <c r="EHA164" s="19"/>
      <c r="EHB164" s="19"/>
      <c r="EHC164" s="19"/>
      <c r="EHD164" s="19"/>
      <c r="EHE164" s="19"/>
      <c r="EHF164" s="19"/>
      <c r="EHG164" s="19"/>
      <c r="EHH164" s="19"/>
      <c r="EHI164" s="19"/>
      <c r="EHJ164" s="19"/>
      <c r="EHK164" s="19"/>
      <c r="EHL164" s="19"/>
      <c r="EHM164" s="19"/>
      <c r="EHN164" s="19"/>
      <c r="EHO164" s="19"/>
      <c r="EHP164" s="19"/>
      <c r="EHQ164" s="19"/>
      <c r="EHR164" s="19"/>
      <c r="EHS164" s="19"/>
      <c r="EHT164" s="19"/>
      <c r="EHU164" s="19"/>
      <c r="EHV164" s="19"/>
      <c r="EHW164" s="19"/>
      <c r="EHX164" s="19"/>
      <c r="EHY164" s="19"/>
      <c r="EHZ164" s="19"/>
      <c r="EIA164" s="19"/>
      <c r="EIB164" s="19"/>
      <c r="EIC164" s="19"/>
      <c r="EID164" s="19"/>
      <c r="EIE164" s="19"/>
      <c r="EIF164" s="19"/>
      <c r="EIG164" s="19"/>
      <c r="EIH164" s="19"/>
      <c r="EII164" s="19"/>
      <c r="EIJ164" s="19"/>
      <c r="EIK164" s="19"/>
      <c r="EIL164" s="19"/>
      <c r="EIM164" s="19"/>
      <c r="EIN164" s="19"/>
      <c r="EIO164" s="19"/>
      <c r="EIP164" s="19"/>
      <c r="EIQ164" s="19"/>
      <c r="EIR164" s="19"/>
      <c r="EIS164" s="19"/>
      <c r="EIT164" s="19"/>
      <c r="EIU164" s="19"/>
      <c r="EIV164" s="19"/>
      <c r="EIW164" s="19"/>
      <c r="EIX164" s="19"/>
      <c r="EIY164" s="19"/>
      <c r="EIZ164" s="19"/>
      <c r="EJA164" s="19"/>
      <c r="EJB164" s="19"/>
      <c r="EJC164" s="19"/>
      <c r="EJD164" s="19"/>
      <c r="EJE164" s="19"/>
      <c r="EJF164" s="19"/>
      <c r="EJG164" s="19"/>
      <c r="EJH164" s="19"/>
      <c r="EJI164" s="19"/>
      <c r="EJJ164" s="19"/>
      <c r="EJK164" s="19"/>
      <c r="EJL164" s="19"/>
      <c r="EJM164" s="19"/>
      <c r="EJN164" s="19"/>
      <c r="EJO164" s="19"/>
      <c r="EJP164" s="19"/>
      <c r="EJQ164" s="19"/>
      <c r="EJR164" s="19"/>
      <c r="EJS164" s="19"/>
      <c r="EJT164" s="19"/>
      <c r="EJU164" s="19"/>
      <c r="EJV164" s="19"/>
      <c r="EJW164" s="19"/>
      <c r="EJX164" s="19"/>
      <c r="EJY164" s="19"/>
      <c r="EJZ164" s="19"/>
      <c r="EKA164" s="19"/>
      <c r="EKB164" s="19"/>
      <c r="EKC164" s="19"/>
      <c r="EKD164" s="19"/>
      <c r="EKE164" s="19"/>
      <c r="EKF164" s="19"/>
      <c r="EKG164" s="19"/>
      <c r="EKH164" s="19"/>
      <c r="EKI164" s="19"/>
      <c r="EKJ164" s="19"/>
      <c r="EKK164" s="19"/>
      <c r="EKL164" s="19"/>
      <c r="EKM164" s="19"/>
      <c r="EKN164" s="19"/>
      <c r="EKO164" s="19"/>
      <c r="EKP164" s="19"/>
      <c r="EKQ164" s="19"/>
      <c r="EKR164" s="19"/>
      <c r="EKS164" s="19"/>
      <c r="EKT164" s="19"/>
      <c r="EKU164" s="19"/>
      <c r="EKV164" s="19"/>
      <c r="EKW164" s="19"/>
      <c r="EKX164" s="19"/>
      <c r="EKY164" s="19"/>
      <c r="EKZ164" s="19"/>
      <c r="ELA164" s="19"/>
      <c r="ELB164" s="19"/>
      <c r="ELC164" s="19"/>
      <c r="ELD164" s="19"/>
      <c r="ELE164" s="19"/>
      <c r="ELF164" s="19"/>
      <c r="ELG164" s="19"/>
      <c r="ELH164" s="19"/>
      <c r="ELI164" s="19"/>
      <c r="ELJ164" s="19"/>
      <c r="ELK164" s="19"/>
      <c r="ELL164" s="19"/>
      <c r="ELM164" s="19"/>
      <c r="ELN164" s="19"/>
      <c r="ELO164" s="19"/>
      <c r="ELP164" s="19"/>
      <c r="ELQ164" s="19"/>
      <c r="ELR164" s="19"/>
      <c r="ELS164" s="19"/>
      <c r="ELT164" s="19"/>
      <c r="ELU164" s="19"/>
      <c r="ELV164" s="19"/>
      <c r="ELW164" s="19"/>
      <c r="ELX164" s="19"/>
      <c r="ELY164" s="19"/>
      <c r="ELZ164" s="19"/>
      <c r="EMA164" s="19"/>
      <c r="EMB164" s="19"/>
      <c r="EMC164" s="19"/>
      <c r="EMD164" s="19"/>
      <c r="EME164" s="19"/>
      <c r="EMF164" s="19"/>
      <c r="EMG164" s="19"/>
      <c r="EMH164" s="19"/>
      <c r="EMI164" s="19"/>
      <c r="EMJ164" s="19"/>
      <c r="EMK164" s="19"/>
      <c r="EML164" s="19"/>
      <c r="EMM164" s="19"/>
      <c r="EMN164" s="19"/>
      <c r="EMO164" s="19"/>
      <c r="EMP164" s="19"/>
      <c r="EMQ164" s="19"/>
      <c r="EMR164" s="19"/>
      <c r="EMS164" s="19"/>
      <c r="EMT164" s="19"/>
      <c r="EMU164" s="19"/>
      <c r="EMV164" s="19"/>
      <c r="EMW164" s="19"/>
      <c r="EMX164" s="19"/>
      <c r="EMY164" s="19"/>
      <c r="EMZ164" s="19"/>
      <c r="ENA164" s="19"/>
      <c r="ENB164" s="19"/>
      <c r="ENC164" s="19"/>
      <c r="END164" s="19"/>
      <c r="ENE164" s="19"/>
      <c r="ENF164" s="19"/>
      <c r="ENG164" s="19"/>
      <c r="ENH164" s="19"/>
      <c r="ENI164" s="19"/>
      <c r="ENJ164" s="19"/>
      <c r="ENK164" s="19"/>
      <c r="ENL164" s="19"/>
      <c r="ENM164" s="19"/>
      <c r="ENN164" s="19"/>
      <c r="ENO164" s="19"/>
      <c r="ENP164" s="19"/>
      <c r="ENQ164" s="19"/>
      <c r="ENR164" s="19"/>
      <c r="ENS164" s="19"/>
      <c r="ENT164" s="19"/>
      <c r="ENU164" s="19"/>
      <c r="ENV164" s="19"/>
      <c r="ENW164" s="19"/>
      <c r="ENX164" s="19"/>
      <c r="ENY164" s="19"/>
      <c r="ENZ164" s="19"/>
      <c r="EOA164" s="19"/>
      <c r="EOB164" s="19"/>
      <c r="EOC164" s="19"/>
      <c r="EOD164" s="19"/>
      <c r="EOE164" s="19"/>
      <c r="EOF164" s="19"/>
      <c r="EOG164" s="19"/>
      <c r="EOH164" s="19"/>
      <c r="EOI164" s="19"/>
      <c r="EOJ164" s="19"/>
      <c r="EOK164" s="19"/>
      <c r="EOL164" s="19"/>
      <c r="EOM164" s="19"/>
      <c r="EON164" s="19"/>
      <c r="EOO164" s="19"/>
      <c r="EOP164" s="19"/>
      <c r="EOQ164" s="19"/>
      <c r="EOR164" s="19"/>
      <c r="EOS164" s="19"/>
      <c r="EOT164" s="19"/>
      <c r="EOU164" s="19"/>
      <c r="EOV164" s="19"/>
      <c r="EOW164" s="19"/>
      <c r="EOX164" s="19"/>
      <c r="EOY164" s="19"/>
      <c r="EOZ164" s="19"/>
      <c r="EPA164" s="19"/>
      <c r="EPB164" s="19"/>
      <c r="EPC164" s="19"/>
      <c r="EPD164" s="19"/>
      <c r="EPE164" s="19"/>
      <c r="EPF164" s="19"/>
      <c r="EPG164" s="19"/>
      <c r="EPH164" s="19"/>
      <c r="EPI164" s="19"/>
      <c r="EPJ164" s="19"/>
      <c r="EPK164" s="19"/>
      <c r="EPL164" s="19"/>
      <c r="EPM164" s="19"/>
      <c r="EPN164" s="19"/>
      <c r="EPO164" s="19"/>
      <c r="EPP164" s="19"/>
      <c r="EPQ164" s="19"/>
      <c r="EPR164" s="19"/>
      <c r="EPS164" s="19"/>
      <c r="EPT164" s="19"/>
      <c r="EPU164" s="19"/>
      <c r="EPV164" s="19"/>
      <c r="EPW164" s="19"/>
      <c r="EPX164" s="19"/>
      <c r="EPY164" s="19"/>
      <c r="EPZ164" s="19"/>
      <c r="EQA164" s="19"/>
      <c r="EQB164" s="19"/>
      <c r="EQC164" s="19"/>
      <c r="EQD164" s="19"/>
      <c r="EQE164" s="19"/>
      <c r="EQF164" s="19"/>
      <c r="EQG164" s="19"/>
      <c r="EQH164" s="19"/>
      <c r="EQI164" s="19"/>
      <c r="EQJ164" s="19"/>
      <c r="EQK164" s="19"/>
      <c r="EQL164" s="19"/>
      <c r="EQM164" s="19"/>
      <c r="EQN164" s="19"/>
      <c r="EQO164" s="19"/>
      <c r="EQP164" s="19"/>
      <c r="EQQ164" s="19"/>
      <c r="EQR164" s="19"/>
      <c r="EQS164" s="19"/>
      <c r="EQT164" s="19"/>
      <c r="EQU164" s="19"/>
      <c r="EQV164" s="19"/>
      <c r="EQW164" s="19"/>
      <c r="EQX164" s="19"/>
      <c r="EQY164" s="19"/>
      <c r="EQZ164" s="19"/>
      <c r="ERA164" s="19"/>
      <c r="ERB164" s="19"/>
      <c r="ERC164" s="19"/>
      <c r="ERD164" s="19"/>
      <c r="ERE164" s="19"/>
      <c r="ERF164" s="19"/>
      <c r="ERG164" s="19"/>
      <c r="ERH164" s="19"/>
      <c r="ERI164" s="19"/>
      <c r="ERJ164" s="19"/>
      <c r="ERK164" s="19"/>
      <c r="ERL164" s="19"/>
      <c r="ERM164" s="19"/>
      <c r="ERN164" s="19"/>
      <c r="ERO164" s="19"/>
      <c r="ERP164" s="19"/>
      <c r="ERQ164" s="19"/>
      <c r="ERR164" s="19"/>
      <c r="ERS164" s="19"/>
      <c r="ERT164" s="19"/>
      <c r="ERU164" s="19"/>
      <c r="ERV164" s="19"/>
      <c r="ERW164" s="19"/>
      <c r="ERX164" s="19"/>
      <c r="ERY164" s="19"/>
      <c r="ERZ164" s="19"/>
      <c r="ESA164" s="19"/>
      <c r="ESB164" s="19"/>
      <c r="ESC164" s="19"/>
      <c r="ESD164" s="19"/>
      <c r="ESE164" s="19"/>
      <c r="ESF164" s="19"/>
      <c r="ESG164" s="19"/>
      <c r="ESH164" s="19"/>
      <c r="ESI164" s="19"/>
      <c r="ESJ164" s="19"/>
      <c r="ESK164" s="19"/>
      <c r="ESL164" s="19"/>
      <c r="ESM164" s="19"/>
      <c r="ESN164" s="19"/>
      <c r="ESO164" s="19"/>
      <c r="ESP164" s="19"/>
      <c r="ESQ164" s="19"/>
      <c r="ESR164" s="19"/>
      <c r="ESS164" s="19"/>
      <c r="EST164" s="19"/>
      <c r="ESU164" s="19"/>
      <c r="ESV164" s="19"/>
      <c r="ESW164" s="19"/>
      <c r="ESX164" s="19"/>
      <c r="ESY164" s="19"/>
      <c r="ESZ164" s="19"/>
      <c r="ETA164" s="19"/>
      <c r="ETB164" s="19"/>
      <c r="ETC164" s="19"/>
      <c r="ETD164" s="19"/>
      <c r="ETE164" s="19"/>
      <c r="ETF164" s="19"/>
      <c r="ETG164" s="19"/>
      <c r="ETH164" s="19"/>
      <c r="ETI164" s="19"/>
      <c r="ETJ164" s="19"/>
      <c r="ETK164" s="19"/>
      <c r="ETL164" s="19"/>
      <c r="ETM164" s="19"/>
      <c r="ETN164" s="19"/>
      <c r="ETO164" s="19"/>
      <c r="ETP164" s="19"/>
      <c r="ETQ164" s="19"/>
      <c r="ETR164" s="19"/>
      <c r="ETS164" s="19"/>
      <c r="ETT164" s="19"/>
      <c r="ETU164" s="19"/>
      <c r="ETV164" s="19"/>
      <c r="ETW164" s="19"/>
      <c r="ETX164" s="19"/>
      <c r="ETY164" s="19"/>
      <c r="ETZ164" s="19"/>
      <c r="EUA164" s="19"/>
      <c r="EUB164" s="19"/>
      <c r="EUC164" s="19"/>
      <c r="EUD164" s="19"/>
      <c r="EUE164" s="19"/>
      <c r="EUF164" s="19"/>
      <c r="EUG164" s="19"/>
      <c r="EUH164" s="19"/>
      <c r="EUI164" s="19"/>
      <c r="EUJ164" s="19"/>
      <c r="EUK164" s="19"/>
      <c r="EUL164" s="19"/>
      <c r="EUM164" s="19"/>
      <c r="EUN164" s="19"/>
      <c r="EUO164" s="19"/>
      <c r="EUP164" s="19"/>
      <c r="EUQ164" s="19"/>
      <c r="EUR164" s="19"/>
      <c r="EUS164" s="19"/>
      <c r="EUT164" s="19"/>
      <c r="EUU164" s="19"/>
      <c r="EUV164" s="19"/>
      <c r="EUW164" s="19"/>
      <c r="EUX164" s="19"/>
      <c r="EUY164" s="19"/>
      <c r="EUZ164" s="19"/>
      <c r="EVA164" s="19"/>
      <c r="EVB164" s="19"/>
      <c r="EVC164" s="19"/>
      <c r="EVD164" s="19"/>
      <c r="EVE164" s="19"/>
      <c r="EVF164" s="19"/>
      <c r="EVG164" s="19"/>
      <c r="EVH164" s="19"/>
      <c r="EVI164" s="19"/>
      <c r="EVJ164" s="19"/>
      <c r="EVK164" s="19"/>
      <c r="EVL164" s="19"/>
      <c r="EVM164" s="19"/>
      <c r="EVN164" s="19"/>
      <c r="EVO164" s="19"/>
      <c r="EVP164" s="19"/>
      <c r="EVQ164" s="19"/>
      <c r="EVR164" s="19"/>
      <c r="EVS164" s="19"/>
      <c r="EVT164" s="19"/>
      <c r="EVU164" s="19"/>
      <c r="EVV164" s="19"/>
      <c r="EVW164" s="19"/>
      <c r="EVX164" s="19"/>
      <c r="EVY164" s="19"/>
      <c r="EVZ164" s="19"/>
      <c r="EWA164" s="19"/>
      <c r="EWB164" s="19"/>
      <c r="EWC164" s="19"/>
      <c r="EWD164" s="19"/>
      <c r="EWE164" s="19"/>
      <c r="EWF164" s="19"/>
      <c r="EWG164" s="19"/>
      <c r="EWH164" s="19"/>
      <c r="EWI164" s="19"/>
      <c r="EWJ164" s="19"/>
      <c r="EWK164" s="19"/>
      <c r="EWL164" s="19"/>
      <c r="EWM164" s="19"/>
      <c r="EWN164" s="19"/>
      <c r="EWO164" s="19"/>
      <c r="EWP164" s="19"/>
      <c r="EWQ164" s="19"/>
      <c r="EWR164" s="19"/>
      <c r="EWS164" s="19"/>
      <c r="EWT164" s="19"/>
      <c r="EWU164" s="19"/>
      <c r="EWV164" s="19"/>
      <c r="EWW164" s="19"/>
      <c r="EWX164" s="19"/>
      <c r="EWY164" s="19"/>
      <c r="EWZ164" s="19"/>
      <c r="EXA164" s="19"/>
      <c r="EXB164" s="19"/>
      <c r="EXC164" s="19"/>
      <c r="EXD164" s="19"/>
      <c r="EXE164" s="19"/>
      <c r="EXF164" s="19"/>
      <c r="EXG164" s="19"/>
      <c r="EXH164" s="19"/>
      <c r="EXI164" s="19"/>
      <c r="EXJ164" s="19"/>
      <c r="EXK164" s="19"/>
      <c r="EXL164" s="19"/>
      <c r="EXM164" s="19"/>
      <c r="EXN164" s="19"/>
      <c r="EXO164" s="19"/>
      <c r="EXP164" s="19"/>
      <c r="EXQ164" s="19"/>
      <c r="EXR164" s="19"/>
      <c r="EXS164" s="19"/>
      <c r="EXT164" s="19"/>
      <c r="EXU164" s="19"/>
      <c r="EXV164" s="19"/>
      <c r="EXW164" s="19"/>
      <c r="EXX164" s="19"/>
      <c r="EXY164" s="19"/>
      <c r="EXZ164" s="19"/>
      <c r="EYA164" s="19"/>
      <c r="EYB164" s="19"/>
      <c r="EYC164" s="19"/>
      <c r="EYD164" s="19"/>
      <c r="EYE164" s="19"/>
      <c r="EYF164" s="19"/>
      <c r="EYG164" s="19"/>
      <c r="EYH164" s="19"/>
      <c r="EYI164" s="19"/>
      <c r="EYJ164" s="19"/>
      <c r="EYK164" s="19"/>
      <c r="EYL164" s="19"/>
      <c r="EYM164" s="19"/>
      <c r="EYN164" s="19"/>
      <c r="EYO164" s="19"/>
      <c r="EYP164" s="19"/>
      <c r="EYQ164" s="19"/>
      <c r="EYR164" s="19"/>
      <c r="EYS164" s="19"/>
      <c r="EYT164" s="19"/>
      <c r="EYU164" s="19"/>
      <c r="EYV164" s="19"/>
      <c r="EYW164" s="19"/>
      <c r="EYX164" s="19"/>
      <c r="EYY164" s="19"/>
      <c r="EYZ164" s="19"/>
      <c r="EZA164" s="19"/>
      <c r="EZB164" s="19"/>
      <c r="EZC164" s="19"/>
      <c r="EZD164" s="19"/>
      <c r="EZE164" s="19"/>
      <c r="EZF164" s="19"/>
      <c r="EZG164" s="19"/>
      <c r="EZH164" s="19"/>
      <c r="EZI164" s="19"/>
      <c r="EZJ164" s="19"/>
      <c r="EZK164" s="19"/>
      <c r="EZL164" s="19"/>
      <c r="EZM164" s="19"/>
      <c r="EZN164" s="19"/>
      <c r="EZO164" s="19"/>
      <c r="EZP164" s="19"/>
      <c r="EZQ164" s="19"/>
      <c r="EZR164" s="19"/>
      <c r="EZS164" s="19"/>
      <c r="EZT164" s="19"/>
      <c r="EZU164" s="19"/>
      <c r="EZV164" s="19"/>
      <c r="EZW164" s="19"/>
      <c r="EZX164" s="19"/>
      <c r="EZY164" s="19"/>
      <c r="EZZ164" s="19"/>
      <c r="FAA164" s="19"/>
      <c r="FAB164" s="19"/>
      <c r="FAC164" s="19"/>
      <c r="FAD164" s="19"/>
      <c r="FAE164" s="19"/>
      <c r="FAF164" s="19"/>
      <c r="FAG164" s="19"/>
      <c r="FAH164" s="19"/>
      <c r="FAI164" s="19"/>
      <c r="FAJ164" s="19"/>
      <c r="FAK164" s="19"/>
      <c r="FAL164" s="19"/>
      <c r="FAM164" s="19"/>
      <c r="FAN164" s="19"/>
      <c r="FAO164" s="19"/>
      <c r="FAP164" s="19"/>
      <c r="FAQ164" s="19"/>
      <c r="FAR164" s="19"/>
      <c r="FAS164" s="19"/>
      <c r="FAT164" s="19"/>
      <c r="FAU164" s="19"/>
      <c r="FAV164" s="19"/>
      <c r="FAW164" s="19"/>
      <c r="FAX164" s="19"/>
      <c r="FAY164" s="19"/>
      <c r="FAZ164" s="19"/>
      <c r="FBA164" s="19"/>
      <c r="FBB164" s="19"/>
      <c r="FBC164" s="19"/>
      <c r="FBD164" s="19"/>
      <c r="FBE164" s="19"/>
      <c r="FBF164" s="19"/>
      <c r="FBG164" s="19"/>
      <c r="FBH164" s="19"/>
      <c r="FBI164" s="19"/>
      <c r="FBJ164" s="19"/>
      <c r="FBK164" s="19"/>
      <c r="FBL164" s="19"/>
      <c r="FBM164" s="19"/>
      <c r="FBN164" s="19"/>
      <c r="FBO164" s="19"/>
      <c r="FBP164" s="19"/>
      <c r="FBQ164" s="19"/>
      <c r="FBR164" s="19"/>
      <c r="FBS164" s="19"/>
      <c r="FBT164" s="19"/>
      <c r="FBU164" s="19"/>
      <c r="FBV164" s="19"/>
      <c r="FBW164" s="19"/>
      <c r="FBX164" s="19"/>
      <c r="FBY164" s="19"/>
      <c r="FBZ164" s="19"/>
      <c r="FCA164" s="19"/>
      <c r="FCB164" s="19"/>
      <c r="FCC164" s="19"/>
      <c r="FCD164" s="19"/>
      <c r="FCE164" s="19"/>
      <c r="FCF164" s="19"/>
      <c r="FCG164" s="19"/>
      <c r="FCH164" s="19"/>
      <c r="FCI164" s="19"/>
      <c r="FCJ164" s="19"/>
      <c r="FCK164" s="19"/>
      <c r="FCL164" s="19"/>
      <c r="FCM164" s="19"/>
      <c r="FCN164" s="19"/>
      <c r="FCO164" s="19"/>
      <c r="FCP164" s="19"/>
      <c r="FCQ164" s="19"/>
      <c r="FCR164" s="19"/>
      <c r="FCS164" s="19"/>
      <c r="FCT164" s="19"/>
      <c r="FCU164" s="19"/>
      <c r="FCV164" s="19"/>
      <c r="FCW164" s="19"/>
      <c r="FCX164" s="19"/>
      <c r="FCY164" s="19"/>
      <c r="FCZ164" s="19"/>
      <c r="FDA164" s="19"/>
      <c r="FDB164" s="19"/>
      <c r="FDC164" s="19"/>
      <c r="FDD164" s="19"/>
      <c r="FDE164" s="19"/>
      <c r="FDF164" s="19"/>
      <c r="FDG164" s="19"/>
      <c r="FDH164" s="19"/>
      <c r="FDI164" s="19"/>
      <c r="FDJ164" s="19"/>
      <c r="FDK164" s="19"/>
      <c r="FDL164" s="19"/>
      <c r="FDM164" s="19"/>
      <c r="FDN164" s="19"/>
      <c r="FDO164" s="19"/>
      <c r="FDP164" s="19"/>
      <c r="FDQ164" s="19"/>
      <c r="FDR164" s="19"/>
      <c r="FDS164" s="19"/>
      <c r="FDT164" s="19"/>
      <c r="FDU164" s="19"/>
      <c r="FDV164" s="19"/>
      <c r="FDW164" s="19"/>
      <c r="FDX164" s="19"/>
      <c r="FDY164" s="19"/>
      <c r="FDZ164" s="19"/>
      <c r="FEA164" s="19"/>
      <c r="FEB164" s="19"/>
      <c r="FEC164" s="19"/>
      <c r="FED164" s="19"/>
      <c r="FEE164" s="19"/>
      <c r="FEF164" s="19"/>
      <c r="FEG164" s="19"/>
      <c r="FEH164" s="19"/>
      <c r="FEI164" s="19"/>
      <c r="FEJ164" s="19"/>
      <c r="FEK164" s="19"/>
      <c r="FEL164" s="19"/>
      <c r="FEM164" s="19"/>
      <c r="FEN164" s="19"/>
      <c r="FEO164" s="19"/>
      <c r="FEP164" s="19"/>
      <c r="FEQ164" s="19"/>
      <c r="FER164" s="19"/>
      <c r="FES164" s="19"/>
      <c r="FET164" s="19"/>
      <c r="FEU164" s="19"/>
      <c r="FEV164" s="19"/>
      <c r="FEW164" s="19"/>
      <c r="FEX164" s="19"/>
      <c r="FEY164" s="19"/>
      <c r="FEZ164" s="19"/>
      <c r="FFA164" s="19"/>
      <c r="FFB164" s="19"/>
      <c r="FFC164" s="19"/>
      <c r="FFD164" s="19"/>
      <c r="FFE164" s="19"/>
      <c r="FFF164" s="19"/>
      <c r="FFG164" s="19"/>
      <c r="FFH164" s="19"/>
      <c r="FFI164" s="19"/>
      <c r="FFJ164" s="19"/>
      <c r="FFK164" s="19"/>
      <c r="FFL164" s="19"/>
      <c r="FFM164" s="19"/>
      <c r="FFN164" s="19"/>
      <c r="FFO164" s="19"/>
      <c r="FFP164" s="19"/>
      <c r="FFQ164" s="19"/>
      <c r="FFR164" s="19"/>
      <c r="FFS164" s="19"/>
      <c r="FFT164" s="19"/>
      <c r="FFU164" s="19"/>
      <c r="FFV164" s="19"/>
      <c r="FFW164" s="19"/>
      <c r="FFX164" s="19"/>
      <c r="FFY164" s="19"/>
      <c r="FFZ164" s="19"/>
      <c r="FGA164" s="19"/>
      <c r="FGB164" s="19"/>
      <c r="FGC164" s="19"/>
      <c r="FGD164" s="19"/>
      <c r="FGE164" s="19"/>
      <c r="FGF164" s="19"/>
      <c r="FGG164" s="19"/>
      <c r="FGH164" s="19"/>
      <c r="FGI164" s="19"/>
      <c r="FGJ164" s="19"/>
      <c r="FGK164" s="19"/>
      <c r="FGL164" s="19"/>
      <c r="FGM164" s="19"/>
      <c r="FGN164" s="19"/>
      <c r="FGO164" s="19"/>
      <c r="FGP164" s="19"/>
      <c r="FGQ164" s="19"/>
      <c r="FGR164" s="19"/>
      <c r="FGS164" s="19"/>
      <c r="FGT164" s="19"/>
      <c r="FGU164" s="19"/>
      <c r="FGV164" s="19"/>
      <c r="FGW164" s="19"/>
      <c r="FGX164" s="19"/>
      <c r="FGY164" s="19"/>
      <c r="FGZ164" s="19"/>
      <c r="FHA164" s="19"/>
      <c r="FHB164" s="19"/>
      <c r="FHC164" s="19"/>
      <c r="FHD164" s="19"/>
      <c r="FHE164" s="19"/>
      <c r="FHF164" s="19"/>
      <c r="FHG164" s="19"/>
      <c r="FHH164" s="19"/>
      <c r="FHI164" s="19"/>
      <c r="FHJ164" s="19"/>
      <c r="FHK164" s="19"/>
      <c r="FHL164" s="19"/>
      <c r="FHM164" s="19"/>
      <c r="FHN164" s="19"/>
      <c r="FHO164" s="19"/>
      <c r="FHP164" s="19"/>
      <c r="FHQ164" s="19"/>
      <c r="FHR164" s="19"/>
      <c r="FHS164" s="19"/>
      <c r="FHT164" s="19"/>
      <c r="FHU164" s="19"/>
      <c r="FHV164" s="19"/>
      <c r="FHW164" s="19"/>
      <c r="FHX164" s="19"/>
      <c r="FHY164" s="19"/>
      <c r="FHZ164" s="19"/>
      <c r="FIA164" s="19"/>
      <c r="FIB164" s="19"/>
      <c r="FIC164" s="19"/>
      <c r="FID164" s="19"/>
      <c r="FIE164" s="19"/>
      <c r="FIF164" s="19"/>
      <c r="FIG164" s="19"/>
      <c r="FIH164" s="19"/>
      <c r="FII164" s="19"/>
      <c r="FIJ164" s="19"/>
      <c r="FIK164" s="19"/>
      <c r="FIL164" s="19"/>
      <c r="FIM164" s="19"/>
      <c r="FIN164" s="19"/>
      <c r="FIO164" s="19"/>
      <c r="FIP164" s="19"/>
      <c r="FIQ164" s="19"/>
      <c r="FIR164" s="19"/>
      <c r="FIS164" s="19"/>
      <c r="FIT164" s="19"/>
      <c r="FIU164" s="19"/>
      <c r="FIV164" s="19"/>
      <c r="FIW164" s="19"/>
      <c r="FIX164" s="19"/>
      <c r="FIY164" s="19"/>
      <c r="FIZ164" s="19"/>
      <c r="FJA164" s="19"/>
      <c r="FJB164" s="19"/>
      <c r="FJC164" s="19"/>
      <c r="FJD164" s="19"/>
      <c r="FJE164" s="19"/>
      <c r="FJF164" s="19"/>
      <c r="FJG164" s="19"/>
      <c r="FJH164" s="19"/>
      <c r="FJI164" s="19"/>
      <c r="FJJ164" s="19"/>
      <c r="FJK164" s="19"/>
      <c r="FJL164" s="19"/>
      <c r="FJM164" s="19"/>
      <c r="FJN164" s="19"/>
      <c r="FJO164" s="19"/>
      <c r="FJP164" s="19"/>
      <c r="FJQ164" s="19"/>
      <c r="FJR164" s="19"/>
      <c r="FJS164" s="19"/>
      <c r="FJT164" s="19"/>
      <c r="FJU164" s="19"/>
      <c r="FJV164" s="19"/>
      <c r="FJW164" s="19"/>
      <c r="FJX164" s="19"/>
      <c r="FJY164" s="19"/>
      <c r="FJZ164" s="19"/>
      <c r="FKA164" s="19"/>
      <c r="FKB164" s="19"/>
      <c r="FKC164" s="19"/>
      <c r="FKD164" s="19"/>
      <c r="FKE164" s="19"/>
      <c r="FKF164" s="19"/>
      <c r="FKG164" s="19"/>
      <c r="FKH164" s="19"/>
      <c r="FKI164" s="19"/>
      <c r="FKJ164" s="19"/>
      <c r="FKK164" s="19"/>
      <c r="FKL164" s="19"/>
      <c r="FKM164" s="19"/>
      <c r="FKN164" s="19"/>
      <c r="FKO164" s="19"/>
      <c r="FKP164" s="19"/>
      <c r="FKQ164" s="19"/>
      <c r="FKR164" s="19"/>
      <c r="FKS164" s="19"/>
      <c r="FKT164" s="19"/>
      <c r="FKU164" s="19"/>
      <c r="FKV164" s="19"/>
      <c r="FKW164" s="19"/>
      <c r="FKX164" s="19"/>
      <c r="FKY164" s="19"/>
      <c r="FKZ164" s="19"/>
      <c r="FLA164" s="19"/>
      <c r="FLB164" s="19"/>
      <c r="FLC164" s="19"/>
      <c r="FLD164" s="19"/>
      <c r="FLE164" s="19"/>
      <c r="FLF164" s="19"/>
      <c r="FLG164" s="19"/>
      <c r="FLH164" s="19"/>
      <c r="FLI164" s="19"/>
      <c r="FLJ164" s="19"/>
      <c r="FLK164" s="19"/>
      <c r="FLL164" s="19"/>
      <c r="FLM164" s="19"/>
      <c r="FLN164" s="19"/>
      <c r="FLO164" s="19"/>
      <c r="FLP164" s="19"/>
      <c r="FLQ164" s="19"/>
      <c r="FLR164" s="19"/>
      <c r="FLS164" s="19"/>
      <c r="FLT164" s="19"/>
      <c r="FLU164" s="19"/>
      <c r="FLV164" s="19"/>
      <c r="FLW164" s="19"/>
      <c r="FLX164" s="19"/>
      <c r="FLY164" s="19"/>
      <c r="FLZ164" s="19"/>
      <c r="FMA164" s="19"/>
      <c r="FMB164" s="19"/>
      <c r="FMC164" s="19"/>
      <c r="FMD164" s="19"/>
      <c r="FME164" s="19"/>
      <c r="FMF164" s="19"/>
      <c r="FMG164" s="19"/>
      <c r="FMH164" s="19"/>
      <c r="FMI164" s="19"/>
      <c r="FMJ164" s="19"/>
      <c r="FMK164" s="19"/>
      <c r="FML164" s="19"/>
      <c r="FMM164" s="19"/>
      <c r="FMN164" s="19"/>
      <c r="FMO164" s="19"/>
      <c r="FMP164" s="19"/>
      <c r="FMQ164" s="19"/>
      <c r="FMR164" s="19"/>
      <c r="FMS164" s="19"/>
      <c r="FMT164" s="19"/>
      <c r="FMU164" s="19"/>
      <c r="FMV164" s="19"/>
      <c r="FMW164" s="19"/>
      <c r="FMX164" s="19"/>
      <c r="FMY164" s="19"/>
      <c r="FMZ164" s="19"/>
      <c r="FNA164" s="19"/>
      <c r="FNB164" s="19"/>
      <c r="FNC164" s="19"/>
      <c r="FND164" s="19"/>
      <c r="FNE164" s="19"/>
      <c r="FNF164" s="19"/>
      <c r="FNG164" s="19"/>
      <c r="FNH164" s="19"/>
      <c r="FNI164" s="19"/>
      <c r="FNJ164" s="19"/>
      <c r="FNK164" s="19"/>
      <c r="FNL164" s="19"/>
      <c r="FNM164" s="19"/>
      <c r="FNN164" s="19"/>
      <c r="FNO164" s="19"/>
      <c r="FNP164" s="19"/>
      <c r="FNQ164" s="19"/>
      <c r="FNR164" s="19"/>
      <c r="FNS164" s="19"/>
      <c r="FNT164" s="19"/>
      <c r="FNU164" s="19"/>
      <c r="FNV164" s="19"/>
      <c r="FNW164" s="19"/>
      <c r="FNX164" s="19"/>
      <c r="FNY164" s="19"/>
      <c r="FNZ164" s="19"/>
      <c r="FOA164" s="19"/>
      <c r="FOB164" s="19"/>
      <c r="FOC164" s="19"/>
      <c r="FOD164" s="19"/>
      <c r="FOE164" s="19"/>
      <c r="FOF164" s="19"/>
      <c r="FOG164" s="19"/>
      <c r="FOH164" s="19"/>
      <c r="FOI164" s="19"/>
      <c r="FOJ164" s="19"/>
      <c r="FOK164" s="19"/>
      <c r="FOL164" s="19"/>
      <c r="FOM164" s="19"/>
      <c r="FON164" s="19"/>
      <c r="FOO164" s="19"/>
      <c r="FOP164" s="19"/>
      <c r="FOQ164" s="19"/>
      <c r="FOR164" s="19"/>
      <c r="FOS164" s="19"/>
      <c r="FOT164" s="19"/>
      <c r="FOU164" s="19"/>
      <c r="FOV164" s="19"/>
      <c r="FOW164" s="19"/>
      <c r="FOX164" s="19"/>
      <c r="FOY164" s="19"/>
      <c r="FOZ164" s="19"/>
      <c r="FPA164" s="19"/>
      <c r="FPB164" s="19"/>
      <c r="FPC164" s="19"/>
      <c r="FPD164" s="19"/>
      <c r="FPE164" s="19"/>
      <c r="FPF164" s="19"/>
      <c r="FPG164" s="19"/>
      <c r="FPH164" s="19"/>
      <c r="FPI164" s="19"/>
      <c r="FPJ164" s="19"/>
      <c r="FPK164" s="19"/>
      <c r="FPL164" s="19"/>
      <c r="FPM164" s="19"/>
      <c r="FPN164" s="19"/>
      <c r="FPO164" s="19"/>
      <c r="FPP164" s="19"/>
      <c r="FPQ164" s="19"/>
      <c r="FPR164" s="19"/>
      <c r="FPS164" s="19"/>
      <c r="FPT164" s="19"/>
      <c r="FPU164" s="19"/>
      <c r="FPV164" s="19"/>
      <c r="FPW164" s="19"/>
      <c r="FPX164" s="19"/>
      <c r="FPY164" s="19"/>
      <c r="FPZ164" s="19"/>
      <c r="FQA164" s="19"/>
      <c r="FQB164" s="19"/>
      <c r="FQC164" s="19"/>
      <c r="FQD164" s="19"/>
      <c r="FQE164" s="19"/>
      <c r="FQF164" s="19"/>
      <c r="FQG164" s="19"/>
      <c r="FQH164" s="19"/>
      <c r="FQI164" s="19"/>
      <c r="FQJ164" s="19"/>
      <c r="FQK164" s="19"/>
      <c r="FQL164" s="19"/>
      <c r="FQM164" s="19"/>
      <c r="FQN164" s="19"/>
      <c r="FQO164" s="19"/>
      <c r="FQP164" s="19"/>
      <c r="FQQ164" s="19"/>
      <c r="FQR164" s="19"/>
      <c r="FQS164" s="19"/>
      <c r="FQT164" s="19"/>
      <c r="FQU164" s="19"/>
      <c r="FQV164" s="19"/>
      <c r="FQW164" s="19"/>
      <c r="FQX164" s="19"/>
      <c r="FQY164" s="19"/>
      <c r="FQZ164" s="19"/>
      <c r="FRA164" s="19"/>
      <c r="FRB164" s="19"/>
      <c r="FRC164" s="19"/>
      <c r="FRD164" s="19"/>
      <c r="FRE164" s="19"/>
      <c r="FRF164" s="19"/>
      <c r="FRG164" s="19"/>
      <c r="FRH164" s="19"/>
      <c r="FRI164" s="19"/>
      <c r="FRJ164" s="19"/>
      <c r="FRK164" s="19"/>
      <c r="FRL164" s="19"/>
      <c r="FRM164" s="19"/>
      <c r="FRN164" s="19"/>
      <c r="FRO164" s="19"/>
      <c r="FRP164" s="19"/>
      <c r="FRQ164" s="19"/>
      <c r="FRR164" s="19"/>
      <c r="FRS164" s="19"/>
      <c r="FRT164" s="19"/>
      <c r="FRU164" s="19"/>
      <c r="FRV164" s="19"/>
      <c r="FRW164" s="19"/>
      <c r="FRX164" s="19"/>
      <c r="FRY164" s="19"/>
      <c r="FRZ164" s="19"/>
      <c r="FSA164" s="19"/>
      <c r="FSB164" s="19"/>
      <c r="FSC164" s="19"/>
      <c r="FSD164" s="19"/>
      <c r="FSE164" s="19"/>
      <c r="FSF164" s="19"/>
      <c r="FSG164" s="19"/>
      <c r="FSH164" s="19"/>
      <c r="FSI164" s="19"/>
      <c r="FSJ164" s="19"/>
      <c r="FSK164" s="19"/>
      <c r="FSL164" s="19"/>
      <c r="FSM164" s="19"/>
      <c r="FSN164" s="19"/>
      <c r="FSO164" s="19"/>
      <c r="FSP164" s="19"/>
      <c r="FSQ164" s="19"/>
      <c r="FSR164" s="19"/>
      <c r="FSS164" s="19"/>
      <c r="FST164" s="19"/>
      <c r="FSU164" s="19"/>
      <c r="FSV164" s="19"/>
      <c r="FSW164" s="19"/>
      <c r="FSX164" s="19"/>
      <c r="FSY164" s="19"/>
      <c r="FSZ164" s="19"/>
      <c r="FTA164" s="19"/>
      <c r="FTB164" s="19"/>
      <c r="FTC164" s="19"/>
      <c r="FTD164" s="19"/>
      <c r="FTE164" s="19"/>
      <c r="FTF164" s="19"/>
      <c r="FTG164" s="19"/>
      <c r="FTH164" s="19"/>
      <c r="FTI164" s="19"/>
      <c r="FTJ164" s="19"/>
      <c r="FTK164" s="19"/>
      <c r="FTL164" s="19"/>
      <c r="FTM164" s="19"/>
      <c r="FTN164" s="19"/>
      <c r="FTO164" s="19"/>
      <c r="FTP164" s="19"/>
      <c r="FTQ164" s="19"/>
      <c r="FTR164" s="19"/>
      <c r="FTS164" s="19"/>
      <c r="FTT164" s="19"/>
      <c r="FTU164" s="19"/>
      <c r="FTV164" s="19"/>
      <c r="FTW164" s="19"/>
      <c r="FTX164" s="19"/>
      <c r="FTY164" s="19"/>
      <c r="FTZ164" s="19"/>
      <c r="FUA164" s="19"/>
      <c r="FUB164" s="19"/>
      <c r="FUC164" s="19"/>
      <c r="FUD164" s="19"/>
      <c r="FUE164" s="19"/>
      <c r="FUF164" s="19"/>
      <c r="FUG164" s="19"/>
      <c r="FUH164" s="19"/>
      <c r="FUI164" s="19"/>
      <c r="FUJ164" s="19"/>
      <c r="FUK164" s="19"/>
      <c r="FUL164" s="19"/>
      <c r="FUM164" s="19"/>
      <c r="FUN164" s="19"/>
      <c r="FUO164" s="19"/>
      <c r="FUP164" s="19"/>
      <c r="FUQ164" s="19"/>
      <c r="FUR164" s="19"/>
      <c r="FUS164" s="19"/>
      <c r="FUT164" s="19"/>
      <c r="FUU164" s="19"/>
      <c r="FUV164" s="19"/>
      <c r="FUW164" s="19"/>
      <c r="FUX164" s="19"/>
      <c r="FUY164" s="19"/>
      <c r="FUZ164" s="19"/>
      <c r="FVA164" s="19"/>
      <c r="FVB164" s="19"/>
      <c r="FVC164" s="19"/>
      <c r="FVD164" s="19"/>
      <c r="FVE164" s="19"/>
      <c r="FVF164" s="19"/>
      <c r="FVG164" s="19"/>
      <c r="FVH164" s="19"/>
      <c r="FVI164" s="19"/>
      <c r="FVJ164" s="19"/>
      <c r="FVK164" s="19"/>
      <c r="FVL164" s="19"/>
      <c r="FVM164" s="19"/>
      <c r="FVN164" s="19"/>
      <c r="FVO164" s="19"/>
      <c r="FVP164" s="19"/>
      <c r="FVQ164" s="19"/>
      <c r="FVR164" s="19"/>
      <c r="FVS164" s="19"/>
      <c r="FVT164" s="19"/>
      <c r="FVU164" s="19"/>
      <c r="FVV164" s="19"/>
      <c r="FVW164" s="19"/>
      <c r="FVX164" s="19"/>
      <c r="FVY164" s="19"/>
      <c r="FVZ164" s="19"/>
      <c r="FWA164" s="19"/>
      <c r="FWB164" s="19"/>
      <c r="FWC164" s="19"/>
      <c r="FWD164" s="19"/>
      <c r="FWE164" s="19"/>
      <c r="FWF164" s="19"/>
      <c r="FWG164" s="19"/>
    </row>
    <row r="165" spans="1:4661" s="144" customFormat="1" ht="39.6" x14ac:dyDescent="0.25">
      <c r="A165" s="81" t="s">
        <v>524</v>
      </c>
      <c r="B165" s="263" t="s">
        <v>47</v>
      </c>
      <c r="C165" s="263">
        <v>2026</v>
      </c>
      <c r="D165" s="263">
        <v>2026</v>
      </c>
      <c r="E165" s="99"/>
      <c r="F165" s="70" t="s">
        <v>101</v>
      </c>
      <c r="G165" s="263"/>
      <c r="H165" s="70" t="s">
        <v>101</v>
      </c>
      <c r="I165" s="65" t="s">
        <v>51</v>
      </c>
      <c r="J165" s="66" t="s">
        <v>129</v>
      </c>
      <c r="K165" s="70">
        <v>90910000</v>
      </c>
      <c r="L165" s="99" t="s">
        <v>464</v>
      </c>
      <c r="M165" s="70">
        <v>1</v>
      </c>
      <c r="N165" s="70" t="s">
        <v>106</v>
      </c>
      <c r="O165" s="70">
        <v>12</v>
      </c>
      <c r="P165" s="70" t="s">
        <v>113</v>
      </c>
      <c r="Q165" s="264">
        <v>546000</v>
      </c>
      <c r="R165" s="264">
        <v>0</v>
      </c>
      <c r="S165" s="264">
        <v>0</v>
      </c>
      <c r="T165" s="264">
        <v>0</v>
      </c>
      <c r="U165" s="264">
        <f t="shared" si="2"/>
        <v>546000</v>
      </c>
      <c r="V165" s="263"/>
      <c r="W165" s="263"/>
      <c r="X165" s="76" t="s">
        <v>107</v>
      </c>
      <c r="Y165" s="193" t="s">
        <v>46</v>
      </c>
      <c r="Z165" s="99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110"/>
      <c r="FI165" s="110"/>
      <c r="FJ165" s="110"/>
      <c r="FK165" s="110"/>
      <c r="FL165" s="110"/>
      <c r="FM165" s="110"/>
      <c r="FN165" s="110"/>
      <c r="FO165" s="110"/>
      <c r="FP165" s="110"/>
      <c r="FQ165" s="110"/>
      <c r="FR165" s="110"/>
      <c r="FS165" s="110"/>
      <c r="FT165" s="110"/>
      <c r="FU165" s="110"/>
      <c r="FV165" s="110"/>
      <c r="FW165" s="110"/>
      <c r="FX165" s="110"/>
      <c r="FY165" s="110"/>
      <c r="FZ165" s="110"/>
      <c r="GA165" s="110"/>
      <c r="GB165" s="110"/>
      <c r="GC165" s="110"/>
      <c r="GD165" s="110"/>
      <c r="GE165" s="110"/>
      <c r="GF165" s="110"/>
      <c r="GG165" s="110"/>
      <c r="GH165" s="110"/>
      <c r="GI165" s="110"/>
      <c r="GJ165" s="110"/>
      <c r="GK165" s="110"/>
      <c r="GL165" s="110"/>
      <c r="GM165" s="110"/>
      <c r="GN165" s="110"/>
      <c r="GO165" s="110"/>
      <c r="GP165" s="110"/>
      <c r="GQ165" s="110"/>
      <c r="GR165" s="110"/>
      <c r="GS165" s="110"/>
      <c r="GT165" s="110"/>
      <c r="GU165" s="110"/>
      <c r="GV165" s="110"/>
      <c r="GW165" s="110"/>
      <c r="GX165" s="110"/>
      <c r="GY165" s="110"/>
      <c r="GZ165" s="110"/>
      <c r="HA165" s="110"/>
      <c r="HB165" s="110"/>
      <c r="HC165" s="110"/>
      <c r="HD165" s="110"/>
      <c r="HE165" s="110"/>
      <c r="HF165" s="110"/>
      <c r="HG165" s="110"/>
      <c r="HH165" s="110"/>
      <c r="HI165" s="110"/>
      <c r="HJ165" s="110"/>
      <c r="HK165" s="110"/>
      <c r="HL165" s="110"/>
      <c r="HM165" s="110"/>
      <c r="HN165" s="110"/>
      <c r="HO165" s="110"/>
      <c r="HP165" s="110"/>
      <c r="HQ165" s="110"/>
      <c r="HR165" s="110"/>
      <c r="HS165" s="110"/>
      <c r="HT165" s="110"/>
      <c r="HU165" s="110"/>
      <c r="HV165" s="110"/>
      <c r="HW165" s="110"/>
      <c r="HX165" s="110"/>
      <c r="HY165" s="110"/>
      <c r="HZ165" s="110"/>
      <c r="IA165" s="110"/>
      <c r="IB165" s="110"/>
      <c r="IC165" s="110"/>
      <c r="ID165" s="110"/>
      <c r="IE165" s="110"/>
      <c r="IF165" s="110"/>
      <c r="IG165" s="110"/>
      <c r="IH165" s="110"/>
      <c r="II165" s="110"/>
      <c r="IJ165" s="110"/>
      <c r="IK165" s="110"/>
      <c r="IL165" s="110"/>
      <c r="IM165" s="110"/>
      <c r="IN165" s="110"/>
      <c r="IO165" s="110"/>
      <c r="IP165" s="110"/>
      <c r="IQ165" s="110"/>
      <c r="IR165" s="110"/>
      <c r="IS165" s="110"/>
      <c r="IT165" s="110"/>
      <c r="IU165" s="110"/>
      <c r="IV165" s="110"/>
      <c r="IW165" s="110"/>
      <c r="IX165" s="110"/>
      <c r="IY165" s="110"/>
      <c r="IZ165" s="110"/>
      <c r="JA165" s="110"/>
      <c r="JB165" s="110"/>
      <c r="JC165" s="110"/>
      <c r="JD165" s="110"/>
      <c r="JE165" s="110"/>
      <c r="JF165" s="110"/>
      <c r="JG165" s="110"/>
      <c r="JH165" s="110"/>
      <c r="JI165" s="110"/>
      <c r="JJ165" s="110"/>
      <c r="JK165" s="110"/>
      <c r="JL165" s="110"/>
      <c r="JM165" s="110"/>
      <c r="JN165" s="110"/>
      <c r="JO165" s="110"/>
      <c r="JP165" s="110"/>
      <c r="JQ165" s="110"/>
      <c r="JR165" s="110"/>
      <c r="JS165" s="110"/>
      <c r="JT165" s="110"/>
      <c r="JU165" s="110"/>
      <c r="JV165" s="110"/>
      <c r="JW165" s="110"/>
      <c r="JX165" s="110"/>
      <c r="JY165" s="110"/>
      <c r="JZ165" s="110"/>
      <c r="KA165" s="110"/>
      <c r="KB165" s="110"/>
      <c r="KC165" s="110"/>
      <c r="KD165" s="110"/>
      <c r="KE165" s="110"/>
      <c r="KF165" s="110"/>
      <c r="KG165" s="110"/>
      <c r="KH165" s="110"/>
      <c r="KI165" s="110"/>
      <c r="KJ165" s="110"/>
      <c r="KK165" s="110"/>
      <c r="KL165" s="110"/>
      <c r="KM165" s="110"/>
      <c r="KN165" s="110"/>
      <c r="KO165" s="110"/>
      <c r="KP165" s="110"/>
      <c r="KQ165" s="110"/>
      <c r="KR165" s="110"/>
      <c r="KS165" s="110"/>
      <c r="KT165" s="110"/>
      <c r="KU165" s="110"/>
      <c r="KV165" s="110"/>
      <c r="KW165" s="110"/>
      <c r="KX165" s="110"/>
      <c r="KY165" s="110"/>
      <c r="KZ165" s="110"/>
      <c r="LA165" s="110"/>
      <c r="LB165" s="110"/>
      <c r="LC165" s="110"/>
      <c r="LD165" s="110"/>
      <c r="LE165" s="110"/>
      <c r="LF165" s="110"/>
      <c r="LG165" s="110"/>
      <c r="LH165" s="110"/>
      <c r="LI165" s="110"/>
      <c r="LJ165" s="110"/>
      <c r="LK165" s="110"/>
      <c r="LL165" s="110"/>
      <c r="LM165" s="110"/>
      <c r="LN165" s="110"/>
      <c r="LO165" s="110"/>
      <c r="LP165" s="110"/>
      <c r="LQ165" s="110"/>
      <c r="LR165" s="110"/>
      <c r="LS165" s="110"/>
      <c r="LT165" s="110"/>
      <c r="LU165" s="110"/>
      <c r="LV165" s="110"/>
      <c r="LW165" s="110"/>
      <c r="LX165" s="110"/>
      <c r="LY165" s="110"/>
      <c r="LZ165" s="110"/>
      <c r="MA165" s="110"/>
      <c r="MB165" s="110"/>
      <c r="MC165" s="110"/>
      <c r="MD165" s="110"/>
      <c r="ME165" s="110"/>
      <c r="MF165" s="110"/>
      <c r="MG165" s="110"/>
      <c r="MH165" s="110"/>
      <c r="MI165" s="110"/>
      <c r="MJ165" s="110"/>
      <c r="MK165" s="110"/>
      <c r="ML165" s="110"/>
      <c r="MM165" s="110"/>
      <c r="MN165" s="110"/>
      <c r="MO165" s="110"/>
      <c r="MP165" s="110"/>
      <c r="MQ165" s="110"/>
      <c r="MR165" s="110"/>
      <c r="MS165" s="110"/>
      <c r="MT165" s="110"/>
      <c r="MU165" s="110"/>
      <c r="MV165" s="110"/>
      <c r="MW165" s="110"/>
      <c r="MX165" s="110"/>
      <c r="MY165" s="110"/>
      <c r="MZ165" s="110"/>
      <c r="NA165" s="110"/>
      <c r="NB165" s="110"/>
      <c r="NC165" s="110"/>
      <c r="ND165" s="110"/>
      <c r="NE165" s="110"/>
      <c r="NF165" s="110"/>
      <c r="NG165" s="110"/>
      <c r="NH165" s="110"/>
      <c r="NI165" s="110"/>
      <c r="NJ165" s="110"/>
      <c r="NK165" s="110"/>
      <c r="NL165" s="110"/>
      <c r="NM165" s="110"/>
      <c r="NN165" s="110"/>
      <c r="NO165" s="110"/>
      <c r="NP165" s="110"/>
      <c r="NQ165" s="110"/>
      <c r="NR165" s="110"/>
      <c r="NS165" s="110"/>
      <c r="NT165" s="110"/>
      <c r="NU165" s="110"/>
      <c r="NV165" s="110"/>
      <c r="NW165" s="110"/>
      <c r="NX165" s="110"/>
      <c r="NY165" s="110"/>
      <c r="NZ165" s="110"/>
      <c r="OA165" s="110"/>
      <c r="OB165" s="110"/>
      <c r="OC165" s="110"/>
      <c r="OD165" s="110"/>
      <c r="OE165" s="110"/>
      <c r="OF165" s="110"/>
      <c r="OG165" s="110"/>
      <c r="OH165" s="110"/>
      <c r="OI165" s="110"/>
      <c r="OJ165" s="110"/>
      <c r="OK165" s="110"/>
      <c r="OL165" s="110"/>
      <c r="OM165" s="110"/>
      <c r="ON165" s="110"/>
      <c r="OO165" s="110"/>
      <c r="OP165" s="110"/>
      <c r="OQ165" s="110"/>
      <c r="OR165" s="110"/>
      <c r="OS165" s="110"/>
      <c r="OT165" s="110"/>
      <c r="OU165" s="110"/>
      <c r="OV165" s="110"/>
      <c r="OW165" s="110"/>
      <c r="OX165" s="110"/>
      <c r="OY165" s="110"/>
      <c r="OZ165" s="110"/>
      <c r="PA165" s="110"/>
      <c r="PB165" s="110"/>
      <c r="PC165" s="110"/>
      <c r="PD165" s="110"/>
      <c r="PE165" s="110"/>
      <c r="PF165" s="110"/>
      <c r="PG165" s="110"/>
      <c r="PH165" s="110"/>
      <c r="PI165" s="110"/>
      <c r="PJ165" s="110"/>
      <c r="PK165" s="110"/>
      <c r="PL165" s="110"/>
      <c r="PM165" s="110"/>
      <c r="PN165" s="110"/>
      <c r="PO165" s="110"/>
      <c r="PP165" s="110"/>
      <c r="PQ165" s="110"/>
      <c r="PR165" s="110"/>
      <c r="PS165" s="110"/>
      <c r="PT165" s="110"/>
      <c r="PU165" s="110"/>
      <c r="PV165" s="110"/>
      <c r="PW165" s="110"/>
      <c r="PX165" s="110"/>
      <c r="PY165" s="110"/>
      <c r="PZ165" s="110"/>
      <c r="QA165" s="110"/>
      <c r="QB165" s="110"/>
      <c r="QC165" s="110"/>
      <c r="QD165" s="110"/>
      <c r="QE165" s="110"/>
      <c r="QF165" s="110"/>
      <c r="QG165" s="110"/>
      <c r="QH165" s="110"/>
      <c r="QI165" s="110"/>
      <c r="QJ165" s="110"/>
      <c r="QK165" s="110"/>
      <c r="QL165" s="110"/>
      <c r="QM165" s="110"/>
      <c r="QN165" s="110"/>
      <c r="QO165" s="110"/>
      <c r="QP165" s="110"/>
      <c r="QQ165" s="110"/>
      <c r="QR165" s="110"/>
      <c r="QS165" s="110"/>
      <c r="QT165" s="110"/>
      <c r="QU165" s="110"/>
      <c r="QV165" s="110"/>
      <c r="QW165" s="110"/>
      <c r="QX165" s="110"/>
      <c r="QY165" s="110"/>
      <c r="QZ165" s="110"/>
      <c r="RA165" s="110"/>
      <c r="RB165" s="110"/>
      <c r="RC165" s="110"/>
      <c r="RD165" s="110"/>
      <c r="RE165" s="110"/>
      <c r="RF165" s="110"/>
      <c r="RG165" s="110"/>
      <c r="RH165" s="110"/>
      <c r="RI165" s="110"/>
      <c r="RJ165" s="110"/>
      <c r="RK165" s="110"/>
      <c r="RL165" s="110"/>
      <c r="RM165" s="110"/>
      <c r="RN165" s="110"/>
      <c r="RO165" s="110"/>
      <c r="RP165" s="110"/>
      <c r="RQ165" s="110"/>
      <c r="RR165" s="110"/>
      <c r="RS165" s="110"/>
      <c r="RT165" s="110"/>
      <c r="RU165" s="110"/>
      <c r="RV165" s="110"/>
      <c r="RW165" s="110"/>
      <c r="RX165" s="110"/>
      <c r="RY165" s="110"/>
      <c r="RZ165" s="110"/>
      <c r="SA165" s="110"/>
      <c r="SB165" s="110"/>
      <c r="SC165" s="110"/>
      <c r="SD165" s="110"/>
      <c r="SE165" s="110"/>
      <c r="SF165" s="110"/>
      <c r="SG165" s="110"/>
      <c r="SH165" s="110"/>
      <c r="SI165" s="110"/>
      <c r="SJ165" s="110"/>
      <c r="SK165" s="110"/>
      <c r="SL165" s="110"/>
      <c r="SM165" s="110"/>
      <c r="SN165" s="110"/>
      <c r="SO165" s="110"/>
      <c r="SP165" s="110"/>
      <c r="SQ165" s="110"/>
      <c r="SR165" s="110"/>
      <c r="SS165" s="110"/>
      <c r="ST165" s="110"/>
      <c r="SU165" s="110"/>
      <c r="SV165" s="110"/>
      <c r="SW165" s="110"/>
      <c r="SX165" s="110"/>
      <c r="SY165" s="110"/>
      <c r="SZ165" s="110"/>
      <c r="TA165" s="110"/>
      <c r="TB165" s="110"/>
      <c r="TC165" s="110"/>
      <c r="TD165" s="110"/>
      <c r="TE165" s="110"/>
      <c r="TF165" s="110"/>
      <c r="TG165" s="110"/>
      <c r="TH165" s="110"/>
      <c r="TI165" s="110"/>
      <c r="TJ165" s="110"/>
      <c r="TK165" s="110"/>
      <c r="TL165" s="110"/>
      <c r="TM165" s="110"/>
      <c r="TN165" s="110"/>
      <c r="TO165" s="110"/>
      <c r="TP165" s="110"/>
      <c r="TQ165" s="110"/>
      <c r="TR165" s="110"/>
      <c r="TS165" s="110"/>
      <c r="TT165" s="110"/>
      <c r="TU165" s="110"/>
      <c r="TV165" s="110"/>
      <c r="TW165" s="110"/>
      <c r="TX165" s="110"/>
      <c r="TY165" s="110"/>
      <c r="TZ165" s="110"/>
      <c r="UA165" s="110"/>
      <c r="UB165" s="110"/>
      <c r="UC165" s="110"/>
      <c r="UD165" s="110"/>
      <c r="UE165" s="110"/>
      <c r="UF165" s="110"/>
      <c r="UG165" s="110"/>
      <c r="UH165" s="110"/>
      <c r="UI165" s="110"/>
      <c r="UJ165" s="110"/>
      <c r="UK165" s="110"/>
      <c r="UL165" s="110"/>
      <c r="UM165" s="110"/>
      <c r="UN165" s="110"/>
      <c r="UO165" s="110"/>
      <c r="UP165" s="110"/>
      <c r="UQ165" s="110"/>
      <c r="UR165" s="110"/>
      <c r="US165" s="110"/>
      <c r="UT165" s="110"/>
      <c r="UU165" s="110"/>
      <c r="UV165" s="110"/>
      <c r="UW165" s="110"/>
      <c r="UX165" s="110"/>
      <c r="UY165" s="110"/>
      <c r="UZ165" s="110"/>
      <c r="VA165" s="110"/>
      <c r="VB165" s="110"/>
      <c r="VC165" s="110"/>
      <c r="VD165" s="110"/>
      <c r="VE165" s="110"/>
      <c r="VF165" s="110"/>
      <c r="VG165" s="110"/>
      <c r="VH165" s="110"/>
      <c r="VI165" s="110"/>
      <c r="VJ165" s="110"/>
      <c r="VK165" s="110"/>
      <c r="VL165" s="110"/>
      <c r="VM165" s="110"/>
      <c r="VN165" s="110"/>
      <c r="VO165" s="110"/>
      <c r="VP165" s="110"/>
      <c r="VQ165" s="110"/>
      <c r="VR165" s="110"/>
      <c r="VS165" s="110"/>
      <c r="VT165" s="110"/>
      <c r="VU165" s="110"/>
      <c r="VV165" s="110"/>
      <c r="VW165" s="110"/>
      <c r="VX165" s="110"/>
      <c r="VY165" s="110"/>
      <c r="VZ165" s="110"/>
      <c r="WA165" s="110"/>
      <c r="WB165" s="110"/>
      <c r="WC165" s="110"/>
      <c r="WD165" s="110"/>
      <c r="WE165" s="110"/>
      <c r="WF165" s="110"/>
      <c r="WG165" s="110"/>
      <c r="WH165" s="110"/>
      <c r="WI165" s="110"/>
      <c r="WJ165" s="110"/>
      <c r="WK165" s="110"/>
      <c r="WL165" s="110"/>
      <c r="WM165" s="110"/>
      <c r="WN165" s="110"/>
      <c r="WO165" s="110"/>
      <c r="WP165" s="110"/>
      <c r="WQ165" s="110"/>
      <c r="WR165" s="110"/>
      <c r="WS165" s="110"/>
      <c r="WT165" s="110"/>
      <c r="WU165" s="110"/>
      <c r="WV165" s="110"/>
      <c r="WW165" s="110"/>
      <c r="WX165" s="110"/>
      <c r="WY165" s="110"/>
      <c r="WZ165" s="110"/>
      <c r="XA165" s="110"/>
      <c r="XB165" s="110"/>
      <c r="XC165" s="110"/>
      <c r="XD165" s="110"/>
      <c r="XE165" s="110"/>
      <c r="XF165" s="110"/>
      <c r="XG165" s="110"/>
      <c r="XH165" s="110"/>
      <c r="XI165" s="110"/>
      <c r="XJ165" s="110"/>
      <c r="XK165" s="110"/>
      <c r="XL165" s="110"/>
      <c r="XM165" s="110"/>
      <c r="XN165" s="110"/>
      <c r="XO165" s="110"/>
      <c r="XP165" s="110"/>
      <c r="XQ165" s="110"/>
      <c r="XR165" s="110"/>
      <c r="XS165" s="110"/>
      <c r="XT165" s="110"/>
      <c r="XU165" s="110"/>
      <c r="XV165" s="110"/>
      <c r="XW165" s="110"/>
      <c r="XX165" s="110"/>
      <c r="XY165" s="110"/>
      <c r="XZ165" s="110"/>
      <c r="YA165" s="110"/>
      <c r="YB165" s="110"/>
      <c r="YC165" s="110"/>
      <c r="YD165" s="110"/>
      <c r="YE165" s="110"/>
      <c r="YF165" s="110"/>
      <c r="YG165" s="110"/>
      <c r="YH165" s="110"/>
      <c r="YI165" s="110"/>
      <c r="YJ165" s="110"/>
      <c r="YK165" s="110"/>
      <c r="YL165" s="110"/>
      <c r="YM165" s="110"/>
      <c r="YN165" s="110"/>
      <c r="YO165" s="110"/>
      <c r="YP165" s="110"/>
      <c r="YQ165" s="110"/>
      <c r="YR165" s="110"/>
      <c r="YS165" s="110"/>
      <c r="YT165" s="110"/>
      <c r="YU165" s="110"/>
      <c r="YV165" s="110"/>
      <c r="YW165" s="110"/>
      <c r="YX165" s="110"/>
      <c r="YY165" s="110"/>
      <c r="YZ165" s="110"/>
      <c r="ZA165" s="110"/>
      <c r="ZB165" s="110"/>
      <c r="ZC165" s="110"/>
      <c r="ZD165" s="110"/>
      <c r="ZE165" s="110"/>
      <c r="ZF165" s="110"/>
      <c r="ZG165" s="110"/>
      <c r="ZH165" s="110"/>
      <c r="ZI165" s="110"/>
      <c r="ZJ165" s="110"/>
      <c r="ZK165" s="110"/>
      <c r="ZL165" s="110"/>
      <c r="ZM165" s="110"/>
      <c r="ZN165" s="110"/>
      <c r="ZO165" s="110"/>
      <c r="ZP165" s="110"/>
      <c r="ZQ165" s="110"/>
      <c r="ZR165" s="110"/>
      <c r="ZS165" s="110"/>
      <c r="ZT165" s="110"/>
      <c r="ZU165" s="110"/>
      <c r="ZV165" s="110"/>
      <c r="ZW165" s="110"/>
      <c r="ZX165" s="110"/>
      <c r="ZY165" s="110"/>
      <c r="ZZ165" s="110"/>
      <c r="AAA165" s="110"/>
      <c r="AAB165" s="110"/>
      <c r="AAC165" s="110"/>
      <c r="AAD165" s="110"/>
      <c r="AAE165" s="110"/>
      <c r="AAF165" s="110"/>
      <c r="AAG165" s="110"/>
      <c r="AAH165" s="110"/>
      <c r="AAI165" s="110"/>
      <c r="AAJ165" s="110"/>
      <c r="AAK165" s="110"/>
      <c r="AAL165" s="110"/>
      <c r="AAM165" s="110"/>
      <c r="AAN165" s="110"/>
      <c r="AAO165" s="110"/>
      <c r="AAP165" s="110"/>
      <c r="AAQ165" s="110"/>
      <c r="AAR165" s="110"/>
      <c r="AAS165" s="110"/>
      <c r="AAT165" s="110"/>
      <c r="AAU165" s="110"/>
      <c r="AAV165" s="110"/>
      <c r="AAW165" s="110"/>
      <c r="AAX165" s="110"/>
      <c r="AAY165" s="110"/>
      <c r="AAZ165" s="110"/>
      <c r="ABA165" s="110"/>
      <c r="ABB165" s="110"/>
      <c r="ABC165" s="110"/>
      <c r="ABD165" s="110"/>
      <c r="ABE165" s="110"/>
      <c r="ABF165" s="110"/>
      <c r="ABG165" s="110"/>
      <c r="ABH165" s="110"/>
      <c r="ABI165" s="110"/>
      <c r="ABJ165" s="110"/>
      <c r="ABK165" s="110"/>
      <c r="ABL165" s="110"/>
      <c r="ABM165" s="110"/>
      <c r="ABN165" s="110"/>
      <c r="ABO165" s="110"/>
      <c r="ABP165" s="110"/>
      <c r="ABQ165" s="110"/>
      <c r="ABR165" s="110"/>
      <c r="ABS165" s="110"/>
      <c r="ABT165" s="110"/>
      <c r="ABU165" s="110"/>
      <c r="ABV165" s="110"/>
      <c r="ABW165" s="110"/>
      <c r="ABX165" s="110"/>
      <c r="ABY165" s="110"/>
      <c r="ABZ165" s="110"/>
      <c r="ACA165" s="110"/>
      <c r="ACB165" s="110"/>
      <c r="ACC165" s="110"/>
      <c r="ACD165" s="110"/>
      <c r="ACE165" s="110"/>
      <c r="ACF165" s="110"/>
      <c r="ACG165" s="110"/>
      <c r="ACH165" s="110"/>
      <c r="ACI165" s="110"/>
      <c r="ACJ165" s="110"/>
      <c r="ACK165" s="110"/>
      <c r="ACL165" s="110"/>
      <c r="ACM165" s="110"/>
      <c r="ACN165" s="110"/>
      <c r="ACO165" s="110"/>
      <c r="ACP165" s="110"/>
      <c r="ACQ165" s="110"/>
      <c r="ACR165" s="110"/>
      <c r="ACS165" s="110"/>
      <c r="ACT165" s="110"/>
      <c r="ACU165" s="110"/>
      <c r="ACV165" s="110"/>
      <c r="ACW165" s="110"/>
      <c r="ACX165" s="110"/>
      <c r="ACY165" s="110"/>
      <c r="ACZ165" s="110"/>
      <c r="ADA165" s="110"/>
      <c r="ADB165" s="110"/>
      <c r="ADC165" s="110"/>
      <c r="ADD165" s="110"/>
      <c r="ADE165" s="110"/>
      <c r="ADF165" s="110"/>
      <c r="ADG165" s="110"/>
      <c r="ADH165" s="110"/>
      <c r="ADI165" s="110"/>
      <c r="ADJ165" s="110"/>
      <c r="ADK165" s="110"/>
      <c r="ADL165" s="110"/>
      <c r="ADM165" s="110"/>
      <c r="ADN165" s="110"/>
      <c r="ADO165" s="110"/>
      <c r="ADP165" s="110"/>
      <c r="ADQ165" s="110"/>
      <c r="ADR165" s="110"/>
      <c r="ADS165" s="110"/>
      <c r="ADT165" s="110"/>
      <c r="ADU165" s="110"/>
      <c r="ADV165" s="110"/>
      <c r="ADW165" s="110"/>
      <c r="ADX165" s="110"/>
      <c r="ADY165" s="110"/>
      <c r="ADZ165" s="110"/>
      <c r="AEA165" s="110"/>
      <c r="AEB165" s="110"/>
      <c r="AEC165" s="110"/>
      <c r="AED165" s="110"/>
      <c r="AEE165" s="110"/>
      <c r="AEF165" s="110"/>
      <c r="AEG165" s="110"/>
      <c r="AEH165" s="110"/>
      <c r="AEI165" s="110"/>
      <c r="AEJ165" s="110"/>
      <c r="AEK165" s="110"/>
      <c r="AEL165" s="110"/>
      <c r="AEM165" s="110"/>
      <c r="AEN165" s="110"/>
      <c r="AEO165" s="110"/>
      <c r="AEP165" s="110"/>
      <c r="AEQ165" s="110"/>
      <c r="AER165" s="110"/>
      <c r="AES165" s="110"/>
      <c r="AET165" s="110"/>
      <c r="AEU165" s="110"/>
      <c r="AEV165" s="110"/>
      <c r="AEW165" s="110"/>
      <c r="AEX165" s="110"/>
      <c r="AEY165" s="110"/>
      <c r="AEZ165" s="110"/>
      <c r="AFA165" s="110"/>
      <c r="AFB165" s="110"/>
      <c r="AFC165" s="110"/>
      <c r="AFD165" s="110"/>
      <c r="AFE165" s="110"/>
      <c r="AFF165" s="110"/>
      <c r="AFG165" s="110"/>
      <c r="AFH165" s="110"/>
      <c r="AFI165" s="110"/>
      <c r="AFJ165" s="110"/>
      <c r="AFK165" s="110"/>
      <c r="AFL165" s="110"/>
      <c r="AFM165" s="110"/>
      <c r="AFN165" s="110"/>
      <c r="AFO165" s="110"/>
      <c r="AFP165" s="110"/>
      <c r="AFQ165" s="110"/>
      <c r="AFR165" s="110"/>
      <c r="AFS165" s="110"/>
      <c r="AFT165" s="110"/>
      <c r="AFU165" s="110"/>
      <c r="AFV165" s="110"/>
      <c r="AFW165" s="110"/>
      <c r="AFX165" s="110"/>
      <c r="AFY165" s="110"/>
      <c r="AFZ165" s="110"/>
      <c r="AGA165" s="110"/>
      <c r="AGB165" s="110"/>
      <c r="AGC165" s="110"/>
      <c r="AGD165" s="110"/>
      <c r="AGE165" s="110"/>
      <c r="AGF165" s="110"/>
      <c r="AGG165" s="110"/>
      <c r="AGH165" s="110"/>
      <c r="AGI165" s="110"/>
      <c r="AGJ165" s="110"/>
      <c r="AGK165" s="110"/>
      <c r="AGL165" s="110"/>
      <c r="AGM165" s="110"/>
      <c r="AGN165" s="110"/>
      <c r="AGO165" s="110"/>
      <c r="AGP165" s="110"/>
      <c r="AGQ165" s="110"/>
      <c r="AGR165" s="110"/>
      <c r="AGS165" s="110"/>
      <c r="AGT165" s="110"/>
      <c r="AGU165" s="110"/>
      <c r="AGV165" s="110"/>
      <c r="AGW165" s="110"/>
      <c r="AGX165" s="110"/>
      <c r="AGY165" s="110"/>
      <c r="AGZ165" s="110"/>
      <c r="AHA165" s="110"/>
      <c r="AHB165" s="110"/>
      <c r="AHC165" s="110"/>
      <c r="AHD165" s="110"/>
      <c r="AHE165" s="110"/>
      <c r="AHF165" s="110"/>
      <c r="AHG165" s="110"/>
      <c r="AHH165" s="110"/>
      <c r="AHI165" s="110"/>
      <c r="AHJ165" s="110"/>
      <c r="AHK165" s="110"/>
      <c r="AHL165" s="110"/>
      <c r="AHM165" s="110"/>
      <c r="AHN165" s="110"/>
      <c r="AHO165" s="110"/>
      <c r="AHP165" s="110"/>
      <c r="AHQ165" s="110"/>
      <c r="AHR165" s="110"/>
      <c r="AHS165" s="110"/>
      <c r="AHT165" s="110"/>
      <c r="AHU165" s="110"/>
      <c r="AHV165" s="110"/>
      <c r="AHW165" s="110"/>
      <c r="AHX165" s="110"/>
      <c r="AHY165" s="110"/>
      <c r="AHZ165" s="110"/>
      <c r="AIA165" s="110"/>
      <c r="AIB165" s="110"/>
      <c r="AIC165" s="110"/>
      <c r="AID165" s="110"/>
      <c r="AIE165" s="110"/>
      <c r="AIF165" s="110"/>
      <c r="AIG165" s="110"/>
      <c r="AIH165" s="110"/>
      <c r="AII165" s="110"/>
      <c r="AIJ165" s="110"/>
      <c r="AIK165" s="110"/>
      <c r="AIL165" s="110"/>
      <c r="AIM165" s="110"/>
      <c r="AIN165" s="110"/>
      <c r="AIO165" s="110"/>
      <c r="AIP165" s="110"/>
      <c r="AIQ165" s="110"/>
      <c r="AIR165" s="110"/>
      <c r="AIS165" s="110"/>
      <c r="AIT165" s="110"/>
      <c r="AIU165" s="110"/>
      <c r="AIV165" s="110"/>
      <c r="AIW165" s="110"/>
      <c r="AIX165" s="110"/>
      <c r="AIY165" s="110"/>
      <c r="AIZ165" s="110"/>
      <c r="AJA165" s="110"/>
      <c r="AJB165" s="110"/>
      <c r="AJC165" s="110"/>
      <c r="AJD165" s="110"/>
      <c r="AJE165" s="110"/>
      <c r="AJF165" s="110"/>
      <c r="AJG165" s="110"/>
      <c r="AJH165" s="110"/>
      <c r="AJI165" s="110"/>
      <c r="AJJ165" s="110"/>
      <c r="AJK165" s="110"/>
      <c r="AJL165" s="110"/>
      <c r="AJM165" s="110"/>
      <c r="AJN165" s="110"/>
      <c r="AJO165" s="110"/>
      <c r="AJP165" s="110"/>
      <c r="AJQ165" s="110"/>
      <c r="AJR165" s="110"/>
      <c r="AJS165" s="110"/>
      <c r="AJT165" s="110"/>
      <c r="AJU165" s="110"/>
      <c r="AJV165" s="110"/>
      <c r="AJW165" s="110"/>
      <c r="AJX165" s="110"/>
      <c r="AJY165" s="110"/>
      <c r="AJZ165" s="110"/>
      <c r="AKA165" s="110"/>
      <c r="AKB165" s="110"/>
      <c r="AKC165" s="110"/>
      <c r="AKD165" s="110"/>
      <c r="AKE165" s="110"/>
      <c r="AKF165" s="110"/>
      <c r="AKG165" s="110"/>
      <c r="AKH165" s="110"/>
      <c r="AKI165" s="110"/>
      <c r="AKJ165" s="110"/>
      <c r="AKK165" s="110"/>
      <c r="AKL165" s="110"/>
      <c r="AKM165" s="110"/>
      <c r="AKN165" s="110"/>
      <c r="AKO165" s="110"/>
      <c r="AKP165" s="110"/>
      <c r="AKQ165" s="110"/>
      <c r="AKR165" s="110"/>
      <c r="AKS165" s="110"/>
      <c r="AKT165" s="110"/>
      <c r="AKU165" s="110"/>
      <c r="AKV165" s="110"/>
      <c r="AKW165" s="110"/>
      <c r="AKX165" s="110"/>
      <c r="AKY165" s="110"/>
      <c r="AKZ165" s="110"/>
      <c r="ALA165" s="110"/>
      <c r="ALB165" s="110"/>
      <c r="ALC165" s="110"/>
      <c r="ALD165" s="110"/>
      <c r="ALE165" s="110"/>
      <c r="ALF165" s="110"/>
      <c r="ALG165" s="110"/>
      <c r="ALH165" s="110"/>
      <c r="ALI165" s="110"/>
      <c r="ALJ165" s="110"/>
      <c r="ALK165" s="110"/>
      <c r="ALL165" s="110"/>
      <c r="ALM165" s="110"/>
      <c r="ALN165" s="110"/>
      <c r="ALO165" s="110"/>
      <c r="ALP165" s="110"/>
      <c r="ALQ165" s="110"/>
      <c r="ALR165" s="110"/>
      <c r="ALS165" s="110"/>
      <c r="ALT165" s="110"/>
      <c r="ALU165" s="110"/>
      <c r="ALV165" s="110"/>
      <c r="ALW165" s="110"/>
      <c r="ALX165" s="110"/>
      <c r="ALY165" s="110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  <c r="AML165" s="19"/>
      <c r="AMM165" s="19"/>
      <c r="AMN165" s="19"/>
      <c r="AMO165" s="19"/>
      <c r="AMP165" s="19"/>
      <c r="AMQ165" s="19"/>
      <c r="AMR165" s="19"/>
      <c r="AMS165" s="19"/>
      <c r="AMT165" s="19"/>
      <c r="AMU165" s="19"/>
      <c r="AMV165" s="19"/>
      <c r="AMW165" s="19"/>
      <c r="AMX165" s="19"/>
      <c r="AMY165" s="19"/>
      <c r="AMZ165" s="19"/>
      <c r="ANA165" s="19"/>
      <c r="ANB165" s="19"/>
      <c r="ANC165" s="19"/>
      <c r="AND165" s="19"/>
      <c r="ANE165" s="19"/>
      <c r="ANF165" s="19"/>
      <c r="ANG165" s="19"/>
      <c r="ANH165" s="19"/>
      <c r="ANI165" s="19"/>
      <c r="ANJ165" s="19"/>
      <c r="ANK165" s="19"/>
      <c r="ANL165" s="19"/>
      <c r="ANM165" s="19"/>
      <c r="ANN165" s="19"/>
      <c r="ANO165" s="19"/>
      <c r="ANP165" s="19"/>
      <c r="ANQ165" s="19"/>
      <c r="ANR165" s="19"/>
      <c r="ANS165" s="19"/>
      <c r="ANT165" s="19"/>
      <c r="ANU165" s="19"/>
      <c r="ANV165" s="19"/>
      <c r="ANW165" s="19"/>
      <c r="ANX165" s="19"/>
      <c r="ANY165" s="19"/>
      <c r="ANZ165" s="19"/>
      <c r="AOA165" s="19"/>
      <c r="AOB165" s="19"/>
      <c r="AOC165" s="19"/>
      <c r="AOD165" s="19"/>
      <c r="AOE165" s="19"/>
      <c r="AOF165" s="19"/>
      <c r="AOG165" s="19"/>
      <c r="AOH165" s="19"/>
      <c r="AOI165" s="19"/>
      <c r="AOJ165" s="19"/>
      <c r="AOK165" s="19"/>
      <c r="AOL165" s="19"/>
      <c r="AOM165" s="19"/>
      <c r="AON165" s="19"/>
      <c r="AOO165" s="19"/>
      <c r="AOP165" s="19"/>
      <c r="AOQ165" s="19"/>
      <c r="AOR165" s="19"/>
      <c r="AOS165" s="19"/>
      <c r="AOT165" s="19"/>
      <c r="AOU165" s="19"/>
      <c r="AOV165" s="19"/>
      <c r="AOW165" s="19"/>
      <c r="AOX165" s="19"/>
      <c r="AOY165" s="19"/>
      <c r="AOZ165" s="19"/>
      <c r="APA165" s="19"/>
      <c r="APB165" s="19"/>
      <c r="APC165" s="19"/>
      <c r="APD165" s="19"/>
      <c r="APE165" s="19"/>
      <c r="APF165" s="19"/>
      <c r="APG165" s="19"/>
      <c r="APH165" s="19"/>
      <c r="API165" s="19"/>
      <c r="APJ165" s="19"/>
      <c r="APK165" s="19"/>
      <c r="APL165" s="19"/>
      <c r="APM165" s="19"/>
      <c r="APN165" s="19"/>
      <c r="APO165" s="19"/>
      <c r="APP165" s="19"/>
      <c r="APQ165" s="19"/>
      <c r="APR165" s="19"/>
      <c r="APS165" s="19"/>
      <c r="APT165" s="19"/>
      <c r="APU165" s="19"/>
      <c r="APV165" s="19"/>
      <c r="APW165" s="19"/>
      <c r="APX165" s="19"/>
      <c r="APY165" s="19"/>
      <c r="APZ165" s="19"/>
      <c r="AQA165" s="19"/>
      <c r="AQB165" s="19"/>
      <c r="AQC165" s="19"/>
      <c r="AQD165" s="19"/>
      <c r="AQE165" s="19"/>
      <c r="AQF165" s="19"/>
      <c r="AQG165" s="19"/>
      <c r="AQH165" s="19"/>
      <c r="AQI165" s="19"/>
      <c r="AQJ165" s="19"/>
      <c r="AQK165" s="19"/>
      <c r="AQL165" s="19"/>
      <c r="AQM165" s="19"/>
      <c r="AQN165" s="19"/>
      <c r="AQO165" s="19"/>
      <c r="AQP165" s="19"/>
      <c r="AQQ165" s="19"/>
      <c r="AQR165" s="19"/>
      <c r="AQS165" s="19"/>
      <c r="AQT165" s="19"/>
      <c r="AQU165" s="19"/>
      <c r="AQV165" s="19"/>
      <c r="AQW165" s="19"/>
      <c r="AQX165" s="19"/>
      <c r="AQY165" s="19"/>
      <c r="AQZ165" s="19"/>
      <c r="ARA165" s="19"/>
      <c r="ARB165" s="19"/>
      <c r="ARC165" s="19"/>
      <c r="ARD165" s="19"/>
      <c r="ARE165" s="19"/>
      <c r="ARF165" s="19"/>
      <c r="ARG165" s="19"/>
      <c r="ARH165" s="19"/>
      <c r="ARI165" s="19"/>
      <c r="ARJ165" s="19"/>
      <c r="ARK165" s="19"/>
      <c r="ARL165" s="19"/>
      <c r="ARM165" s="19"/>
      <c r="ARN165" s="19"/>
      <c r="ARO165" s="19"/>
      <c r="ARP165" s="19"/>
      <c r="ARQ165" s="19"/>
      <c r="ARR165" s="19"/>
      <c r="ARS165" s="19"/>
      <c r="ART165" s="19"/>
      <c r="ARU165" s="19"/>
      <c r="ARV165" s="19"/>
      <c r="ARW165" s="19"/>
      <c r="ARX165" s="19"/>
      <c r="ARY165" s="19"/>
      <c r="ARZ165" s="19"/>
      <c r="ASA165" s="19"/>
      <c r="ASB165" s="19"/>
      <c r="ASC165" s="19"/>
      <c r="ASD165" s="19"/>
      <c r="ASE165" s="19"/>
      <c r="ASF165" s="19"/>
      <c r="ASG165" s="19"/>
      <c r="ASH165" s="19"/>
      <c r="ASI165" s="19"/>
      <c r="ASJ165" s="19"/>
      <c r="ASK165" s="19"/>
      <c r="ASL165" s="19"/>
      <c r="ASM165" s="19"/>
      <c r="ASN165" s="19"/>
      <c r="ASO165" s="19"/>
      <c r="ASP165" s="19"/>
      <c r="ASQ165" s="19"/>
      <c r="ASR165" s="19"/>
      <c r="ASS165" s="19"/>
      <c r="AST165" s="19"/>
      <c r="ASU165" s="19"/>
      <c r="ASV165" s="19"/>
      <c r="ASW165" s="19"/>
      <c r="ASX165" s="19"/>
      <c r="ASY165" s="19"/>
      <c r="ASZ165" s="19"/>
      <c r="ATA165" s="19"/>
      <c r="ATB165" s="19"/>
      <c r="ATC165" s="19"/>
      <c r="ATD165" s="19"/>
      <c r="ATE165" s="19"/>
      <c r="ATF165" s="19"/>
      <c r="ATG165" s="19"/>
      <c r="ATH165" s="19"/>
      <c r="ATI165" s="19"/>
      <c r="ATJ165" s="19"/>
      <c r="ATK165" s="19"/>
      <c r="ATL165" s="19"/>
      <c r="ATM165" s="19"/>
      <c r="ATN165" s="19"/>
      <c r="ATO165" s="19"/>
      <c r="ATP165" s="19"/>
      <c r="ATQ165" s="19"/>
      <c r="ATR165" s="19"/>
      <c r="ATS165" s="19"/>
      <c r="ATT165" s="19"/>
      <c r="ATU165" s="19"/>
      <c r="ATV165" s="19"/>
      <c r="ATW165" s="19"/>
      <c r="ATX165" s="19"/>
      <c r="ATY165" s="19"/>
      <c r="ATZ165" s="19"/>
      <c r="AUA165" s="19"/>
      <c r="AUB165" s="19"/>
      <c r="AUC165" s="19"/>
      <c r="AUD165" s="19"/>
      <c r="AUE165" s="19"/>
      <c r="AUF165" s="19"/>
      <c r="AUG165" s="19"/>
      <c r="AUH165" s="19"/>
      <c r="AUI165" s="19"/>
      <c r="AUJ165" s="19"/>
      <c r="AUK165" s="19"/>
      <c r="AUL165" s="19"/>
      <c r="AUM165" s="19"/>
      <c r="AUN165" s="19"/>
      <c r="AUO165" s="19"/>
      <c r="AUP165" s="19"/>
      <c r="AUQ165" s="19"/>
      <c r="AUR165" s="19"/>
      <c r="AUS165" s="19"/>
      <c r="AUT165" s="19"/>
      <c r="AUU165" s="19"/>
      <c r="AUV165" s="19"/>
      <c r="AUW165" s="19"/>
      <c r="AUX165" s="19"/>
      <c r="AUY165" s="19"/>
      <c r="AUZ165" s="19"/>
      <c r="AVA165" s="19"/>
      <c r="AVB165" s="19"/>
      <c r="AVC165" s="19"/>
      <c r="AVD165" s="19"/>
      <c r="AVE165" s="19"/>
      <c r="AVF165" s="19"/>
      <c r="AVG165" s="19"/>
      <c r="AVH165" s="19"/>
      <c r="AVI165" s="19"/>
      <c r="AVJ165" s="19"/>
      <c r="AVK165" s="19"/>
      <c r="AVL165" s="19"/>
      <c r="AVM165" s="19"/>
      <c r="AVN165" s="19"/>
      <c r="AVO165" s="19"/>
      <c r="AVP165" s="19"/>
      <c r="AVQ165" s="19"/>
      <c r="AVR165" s="19"/>
      <c r="AVS165" s="19"/>
      <c r="AVT165" s="19"/>
      <c r="AVU165" s="19"/>
      <c r="AVV165" s="19"/>
      <c r="AVW165" s="19"/>
      <c r="AVX165" s="19"/>
      <c r="AVY165" s="19"/>
      <c r="AVZ165" s="19"/>
      <c r="AWA165" s="19"/>
      <c r="AWB165" s="19"/>
      <c r="AWC165" s="19"/>
      <c r="AWD165" s="19"/>
      <c r="AWE165" s="19"/>
      <c r="AWF165" s="19"/>
      <c r="AWG165" s="19"/>
      <c r="AWH165" s="19"/>
      <c r="AWI165" s="19"/>
      <c r="AWJ165" s="19"/>
      <c r="AWK165" s="19"/>
      <c r="AWL165" s="19"/>
      <c r="AWM165" s="19"/>
      <c r="AWN165" s="19"/>
      <c r="AWO165" s="19"/>
      <c r="AWP165" s="19"/>
      <c r="AWQ165" s="19"/>
      <c r="AWR165" s="19"/>
      <c r="AWS165" s="19"/>
      <c r="AWT165" s="19"/>
      <c r="AWU165" s="19"/>
      <c r="AWV165" s="19"/>
      <c r="AWW165" s="19"/>
      <c r="AWX165" s="19"/>
      <c r="AWY165" s="19"/>
      <c r="AWZ165" s="19"/>
      <c r="AXA165" s="19"/>
      <c r="AXB165" s="19"/>
      <c r="AXC165" s="19"/>
      <c r="AXD165" s="19"/>
      <c r="AXE165" s="19"/>
      <c r="AXF165" s="19"/>
      <c r="AXG165" s="19"/>
      <c r="AXH165" s="19"/>
      <c r="AXI165" s="19"/>
      <c r="AXJ165" s="19"/>
      <c r="AXK165" s="19"/>
      <c r="AXL165" s="19"/>
      <c r="AXM165" s="19"/>
      <c r="AXN165" s="19"/>
      <c r="AXO165" s="19"/>
      <c r="AXP165" s="19"/>
      <c r="AXQ165" s="19"/>
      <c r="AXR165" s="19"/>
      <c r="AXS165" s="19"/>
      <c r="AXT165" s="19"/>
      <c r="AXU165" s="19"/>
      <c r="AXV165" s="19"/>
      <c r="AXW165" s="19"/>
      <c r="AXX165" s="19"/>
      <c r="AXY165" s="19"/>
      <c r="AXZ165" s="19"/>
      <c r="AYA165" s="19"/>
      <c r="AYB165" s="19"/>
      <c r="AYC165" s="19"/>
      <c r="AYD165" s="19"/>
      <c r="AYE165" s="19"/>
      <c r="AYF165" s="19"/>
      <c r="AYG165" s="19"/>
      <c r="AYH165" s="19"/>
      <c r="AYI165" s="19"/>
      <c r="AYJ165" s="19"/>
      <c r="AYK165" s="19"/>
      <c r="AYL165" s="19"/>
      <c r="AYM165" s="19"/>
      <c r="AYN165" s="19"/>
      <c r="AYO165" s="19"/>
      <c r="AYP165" s="19"/>
      <c r="AYQ165" s="19"/>
      <c r="AYR165" s="19"/>
      <c r="AYS165" s="19"/>
      <c r="AYT165" s="19"/>
      <c r="AYU165" s="19"/>
      <c r="AYV165" s="19"/>
      <c r="AYW165" s="19"/>
      <c r="AYX165" s="19"/>
      <c r="AYY165" s="19"/>
      <c r="AYZ165" s="19"/>
      <c r="AZA165" s="19"/>
      <c r="AZB165" s="19"/>
      <c r="AZC165" s="19"/>
      <c r="AZD165" s="19"/>
      <c r="AZE165" s="19"/>
      <c r="AZF165" s="19"/>
      <c r="AZG165" s="19"/>
      <c r="AZH165" s="19"/>
      <c r="AZI165" s="19"/>
      <c r="AZJ165" s="19"/>
      <c r="AZK165" s="19"/>
      <c r="AZL165" s="19"/>
      <c r="AZM165" s="19"/>
      <c r="AZN165" s="19"/>
      <c r="AZO165" s="19"/>
      <c r="AZP165" s="19"/>
      <c r="AZQ165" s="19"/>
      <c r="AZR165" s="19"/>
      <c r="AZS165" s="19"/>
      <c r="AZT165" s="19"/>
      <c r="AZU165" s="19"/>
      <c r="AZV165" s="19"/>
      <c r="AZW165" s="19"/>
      <c r="AZX165" s="19"/>
      <c r="AZY165" s="19"/>
      <c r="AZZ165" s="19"/>
      <c r="BAA165" s="19"/>
      <c r="BAB165" s="19"/>
      <c r="BAC165" s="19"/>
      <c r="BAD165" s="19"/>
      <c r="BAE165" s="19"/>
      <c r="BAF165" s="19"/>
      <c r="BAG165" s="19"/>
      <c r="BAH165" s="19"/>
      <c r="BAI165" s="19"/>
      <c r="BAJ165" s="19"/>
      <c r="BAK165" s="19"/>
      <c r="BAL165" s="19"/>
      <c r="BAM165" s="19"/>
      <c r="BAN165" s="19"/>
      <c r="BAO165" s="19"/>
      <c r="BAP165" s="19"/>
      <c r="BAQ165" s="19"/>
      <c r="BAR165" s="19"/>
      <c r="BAS165" s="19"/>
      <c r="BAT165" s="19"/>
      <c r="BAU165" s="19"/>
      <c r="BAV165" s="19"/>
      <c r="BAW165" s="19"/>
      <c r="BAX165" s="19"/>
      <c r="BAY165" s="19"/>
      <c r="BAZ165" s="19"/>
      <c r="BBA165" s="19"/>
      <c r="BBB165" s="19"/>
      <c r="BBC165" s="19"/>
      <c r="BBD165" s="19"/>
      <c r="BBE165" s="19"/>
      <c r="BBF165" s="19"/>
      <c r="BBG165" s="19"/>
      <c r="BBH165" s="19"/>
      <c r="BBI165" s="19"/>
      <c r="BBJ165" s="19"/>
      <c r="BBK165" s="19"/>
      <c r="BBL165" s="19"/>
      <c r="BBM165" s="19"/>
      <c r="BBN165" s="19"/>
      <c r="BBO165" s="19"/>
      <c r="BBP165" s="19"/>
      <c r="BBQ165" s="19"/>
      <c r="BBR165" s="19"/>
      <c r="BBS165" s="19"/>
      <c r="BBT165" s="19"/>
      <c r="BBU165" s="19"/>
      <c r="BBV165" s="19"/>
      <c r="BBW165" s="19"/>
      <c r="BBX165" s="19"/>
      <c r="BBY165" s="19"/>
      <c r="BBZ165" s="19"/>
      <c r="BCA165" s="19"/>
      <c r="BCB165" s="19"/>
      <c r="BCC165" s="19"/>
      <c r="BCD165" s="19"/>
      <c r="BCE165" s="19"/>
      <c r="BCF165" s="19"/>
      <c r="BCG165" s="19"/>
      <c r="BCH165" s="19"/>
      <c r="BCI165" s="19"/>
      <c r="BCJ165" s="19"/>
      <c r="BCK165" s="19"/>
      <c r="BCL165" s="19"/>
      <c r="BCM165" s="19"/>
      <c r="BCN165" s="19"/>
      <c r="BCO165" s="19"/>
      <c r="BCP165" s="19"/>
      <c r="BCQ165" s="19"/>
      <c r="BCR165" s="19"/>
      <c r="BCS165" s="19"/>
      <c r="BCT165" s="19"/>
      <c r="BCU165" s="19"/>
      <c r="BCV165" s="19"/>
      <c r="BCW165" s="19"/>
      <c r="BCX165" s="19"/>
      <c r="BCY165" s="19"/>
      <c r="BCZ165" s="19"/>
      <c r="BDA165" s="19"/>
      <c r="BDB165" s="19"/>
      <c r="BDC165" s="19"/>
      <c r="BDD165" s="19"/>
      <c r="BDE165" s="19"/>
      <c r="BDF165" s="19"/>
      <c r="BDG165" s="19"/>
      <c r="BDH165" s="19"/>
      <c r="BDI165" s="19"/>
      <c r="BDJ165" s="19"/>
      <c r="BDK165" s="19"/>
      <c r="BDL165" s="19"/>
      <c r="BDM165" s="19"/>
      <c r="BDN165" s="19"/>
      <c r="BDO165" s="19"/>
      <c r="BDP165" s="19"/>
      <c r="BDQ165" s="19"/>
      <c r="BDR165" s="19"/>
      <c r="BDS165" s="19"/>
      <c r="BDT165" s="19"/>
      <c r="BDU165" s="19"/>
      <c r="BDV165" s="19"/>
      <c r="BDW165" s="19"/>
      <c r="BDX165" s="19"/>
      <c r="BDY165" s="19"/>
      <c r="BDZ165" s="19"/>
      <c r="BEA165" s="19"/>
      <c r="BEB165" s="19"/>
      <c r="BEC165" s="19"/>
      <c r="BED165" s="19"/>
      <c r="BEE165" s="19"/>
      <c r="BEF165" s="19"/>
      <c r="BEG165" s="19"/>
      <c r="BEH165" s="19"/>
      <c r="BEI165" s="19"/>
      <c r="BEJ165" s="19"/>
      <c r="BEK165" s="19"/>
      <c r="BEL165" s="19"/>
      <c r="BEM165" s="19"/>
      <c r="BEN165" s="19"/>
      <c r="BEO165" s="19"/>
      <c r="BEP165" s="19"/>
      <c r="BEQ165" s="19"/>
      <c r="BER165" s="19"/>
      <c r="BES165" s="19"/>
      <c r="BET165" s="19"/>
      <c r="BEU165" s="19"/>
      <c r="BEV165" s="19"/>
      <c r="BEW165" s="19"/>
      <c r="BEX165" s="19"/>
      <c r="BEY165" s="19"/>
      <c r="BEZ165" s="19"/>
      <c r="BFA165" s="19"/>
      <c r="BFB165" s="19"/>
      <c r="BFC165" s="19"/>
      <c r="BFD165" s="19"/>
      <c r="BFE165" s="19"/>
      <c r="BFF165" s="19"/>
      <c r="BFG165" s="19"/>
      <c r="BFH165" s="19"/>
      <c r="BFI165" s="19"/>
      <c r="BFJ165" s="19"/>
      <c r="BFK165" s="19"/>
      <c r="BFL165" s="19"/>
      <c r="BFM165" s="19"/>
      <c r="BFN165" s="19"/>
      <c r="BFO165" s="19"/>
      <c r="BFP165" s="19"/>
      <c r="BFQ165" s="19"/>
      <c r="BFR165" s="19"/>
      <c r="BFS165" s="19"/>
      <c r="BFT165" s="19"/>
      <c r="BFU165" s="19"/>
      <c r="BFV165" s="19"/>
      <c r="BFW165" s="19"/>
      <c r="BFX165" s="19"/>
      <c r="BFY165" s="19"/>
      <c r="BFZ165" s="19"/>
      <c r="BGA165" s="19"/>
      <c r="BGB165" s="19"/>
      <c r="BGC165" s="19"/>
      <c r="BGD165" s="19"/>
      <c r="BGE165" s="19"/>
      <c r="BGF165" s="19"/>
      <c r="BGG165" s="19"/>
      <c r="BGH165" s="19"/>
      <c r="BGI165" s="19"/>
      <c r="BGJ165" s="19"/>
      <c r="BGK165" s="19"/>
      <c r="BGL165" s="19"/>
      <c r="BGM165" s="19"/>
      <c r="BGN165" s="19"/>
      <c r="BGO165" s="19"/>
      <c r="BGP165" s="19"/>
      <c r="BGQ165" s="19"/>
      <c r="BGR165" s="19"/>
      <c r="BGS165" s="19"/>
      <c r="BGT165" s="19"/>
      <c r="BGU165" s="19"/>
      <c r="BGV165" s="19"/>
      <c r="BGW165" s="19"/>
      <c r="BGX165" s="19"/>
      <c r="BGY165" s="19"/>
      <c r="BGZ165" s="19"/>
      <c r="BHA165" s="19"/>
      <c r="BHB165" s="19"/>
      <c r="BHC165" s="19"/>
      <c r="BHD165" s="19"/>
      <c r="BHE165" s="19"/>
      <c r="BHF165" s="19"/>
      <c r="BHG165" s="19"/>
      <c r="BHH165" s="19"/>
      <c r="BHI165" s="19"/>
      <c r="BHJ165" s="19"/>
      <c r="BHK165" s="19"/>
      <c r="BHL165" s="19"/>
      <c r="BHM165" s="19"/>
      <c r="BHN165" s="19"/>
      <c r="BHO165" s="19"/>
      <c r="BHP165" s="19"/>
      <c r="BHQ165" s="19"/>
      <c r="BHR165" s="19"/>
      <c r="BHS165" s="19"/>
      <c r="BHT165" s="19"/>
      <c r="BHU165" s="19"/>
      <c r="BHV165" s="19"/>
      <c r="BHW165" s="19"/>
      <c r="BHX165" s="19"/>
      <c r="BHY165" s="19"/>
      <c r="BHZ165" s="19"/>
      <c r="BIA165" s="19"/>
      <c r="BIB165" s="19"/>
      <c r="BIC165" s="19"/>
      <c r="BID165" s="19"/>
      <c r="BIE165" s="19"/>
      <c r="BIF165" s="19"/>
      <c r="BIG165" s="19"/>
      <c r="BIH165" s="19"/>
      <c r="BII165" s="19"/>
      <c r="BIJ165" s="19"/>
      <c r="BIK165" s="19"/>
      <c r="BIL165" s="19"/>
      <c r="BIM165" s="19"/>
      <c r="BIN165" s="19"/>
      <c r="BIO165" s="19"/>
      <c r="BIP165" s="19"/>
      <c r="BIQ165" s="19"/>
      <c r="BIR165" s="19"/>
      <c r="BIS165" s="19"/>
      <c r="BIT165" s="19"/>
      <c r="BIU165" s="19"/>
      <c r="BIV165" s="19"/>
      <c r="BIW165" s="19"/>
      <c r="BIX165" s="19"/>
      <c r="BIY165" s="19"/>
      <c r="BIZ165" s="19"/>
      <c r="BJA165" s="19"/>
      <c r="BJB165" s="19"/>
      <c r="BJC165" s="19"/>
      <c r="BJD165" s="19"/>
      <c r="BJE165" s="19"/>
      <c r="BJF165" s="19"/>
      <c r="BJG165" s="19"/>
      <c r="BJH165" s="19"/>
      <c r="BJI165" s="19"/>
      <c r="BJJ165" s="19"/>
      <c r="BJK165" s="19"/>
      <c r="BJL165" s="19"/>
      <c r="BJM165" s="19"/>
      <c r="BJN165" s="19"/>
      <c r="BJO165" s="19"/>
      <c r="BJP165" s="19"/>
      <c r="BJQ165" s="19"/>
      <c r="BJR165" s="19"/>
      <c r="BJS165" s="19"/>
      <c r="BJT165" s="19"/>
      <c r="BJU165" s="19"/>
      <c r="BJV165" s="19"/>
      <c r="BJW165" s="19"/>
      <c r="BJX165" s="19"/>
      <c r="BJY165" s="19"/>
      <c r="BJZ165" s="19"/>
      <c r="BKA165" s="19"/>
      <c r="BKB165" s="19"/>
      <c r="BKC165" s="19"/>
      <c r="BKD165" s="19"/>
      <c r="BKE165" s="19"/>
      <c r="BKF165" s="19"/>
      <c r="BKG165" s="19"/>
      <c r="BKH165" s="19"/>
      <c r="BKI165" s="19"/>
      <c r="BKJ165" s="19"/>
      <c r="BKK165" s="19"/>
      <c r="BKL165" s="19"/>
      <c r="BKM165" s="19"/>
      <c r="BKN165" s="19"/>
      <c r="BKO165" s="19"/>
      <c r="BKP165" s="19"/>
      <c r="BKQ165" s="19"/>
      <c r="BKR165" s="19"/>
      <c r="BKS165" s="19"/>
      <c r="BKT165" s="19"/>
      <c r="BKU165" s="19"/>
      <c r="BKV165" s="19"/>
      <c r="BKW165" s="19"/>
      <c r="BKX165" s="19"/>
      <c r="BKY165" s="19"/>
      <c r="BKZ165" s="19"/>
      <c r="BLA165" s="19"/>
      <c r="BLB165" s="19"/>
      <c r="BLC165" s="19"/>
      <c r="BLD165" s="19"/>
      <c r="BLE165" s="19"/>
      <c r="BLF165" s="19"/>
      <c r="BLG165" s="19"/>
      <c r="BLH165" s="19"/>
      <c r="BLI165" s="19"/>
      <c r="BLJ165" s="19"/>
      <c r="BLK165" s="19"/>
      <c r="BLL165" s="19"/>
      <c r="BLM165" s="19"/>
      <c r="BLN165" s="19"/>
      <c r="BLO165" s="19"/>
      <c r="BLP165" s="19"/>
      <c r="BLQ165" s="19"/>
      <c r="BLR165" s="19"/>
      <c r="BLS165" s="19"/>
      <c r="BLT165" s="19"/>
      <c r="BLU165" s="19"/>
      <c r="BLV165" s="19"/>
      <c r="BLW165" s="19"/>
      <c r="BLX165" s="19"/>
      <c r="BLY165" s="19"/>
      <c r="BLZ165" s="19"/>
      <c r="BMA165" s="19"/>
      <c r="BMB165" s="19"/>
      <c r="BMC165" s="19"/>
      <c r="BMD165" s="19"/>
      <c r="BME165" s="19"/>
      <c r="BMF165" s="19"/>
      <c r="BMG165" s="19"/>
      <c r="BMH165" s="19"/>
      <c r="BMI165" s="19"/>
      <c r="BMJ165" s="19"/>
      <c r="BMK165" s="19"/>
      <c r="BML165" s="19"/>
      <c r="BMM165" s="19"/>
      <c r="BMN165" s="19"/>
      <c r="BMO165" s="19"/>
      <c r="BMP165" s="19"/>
      <c r="BMQ165" s="19"/>
      <c r="BMR165" s="19"/>
      <c r="BMS165" s="19"/>
      <c r="BMT165" s="19"/>
      <c r="BMU165" s="19"/>
      <c r="BMV165" s="19"/>
      <c r="BMW165" s="19"/>
      <c r="BMX165" s="19"/>
      <c r="BMY165" s="19"/>
      <c r="BMZ165" s="19"/>
      <c r="BNA165" s="19"/>
      <c r="BNB165" s="19"/>
      <c r="BNC165" s="19"/>
      <c r="BND165" s="19"/>
      <c r="BNE165" s="19"/>
      <c r="BNF165" s="19"/>
      <c r="BNG165" s="19"/>
      <c r="BNH165" s="19"/>
      <c r="BNI165" s="19"/>
      <c r="BNJ165" s="19"/>
      <c r="BNK165" s="19"/>
      <c r="BNL165" s="19"/>
      <c r="BNM165" s="19"/>
      <c r="BNN165" s="19"/>
      <c r="BNO165" s="19"/>
      <c r="BNP165" s="19"/>
      <c r="BNQ165" s="19"/>
      <c r="BNR165" s="19"/>
      <c r="BNS165" s="19"/>
      <c r="BNT165" s="19"/>
      <c r="BNU165" s="19"/>
      <c r="BNV165" s="19"/>
      <c r="BNW165" s="19"/>
      <c r="BNX165" s="19"/>
      <c r="BNY165" s="19"/>
      <c r="BNZ165" s="19"/>
      <c r="BOA165" s="19"/>
      <c r="BOB165" s="19"/>
      <c r="BOC165" s="19"/>
      <c r="BOD165" s="19"/>
      <c r="BOE165" s="19"/>
      <c r="BOF165" s="19"/>
      <c r="BOG165" s="19"/>
      <c r="BOH165" s="19"/>
      <c r="BOI165" s="19"/>
      <c r="BOJ165" s="19"/>
      <c r="BOK165" s="19"/>
      <c r="BOL165" s="19"/>
      <c r="BOM165" s="19"/>
      <c r="BON165" s="19"/>
      <c r="BOO165" s="19"/>
      <c r="BOP165" s="19"/>
      <c r="BOQ165" s="19"/>
      <c r="BOR165" s="19"/>
      <c r="BOS165" s="19"/>
      <c r="BOT165" s="19"/>
      <c r="BOU165" s="19"/>
      <c r="BOV165" s="19"/>
      <c r="BOW165" s="19"/>
      <c r="BOX165" s="19"/>
      <c r="BOY165" s="19"/>
      <c r="BOZ165" s="19"/>
      <c r="BPA165" s="19"/>
      <c r="BPB165" s="19"/>
      <c r="BPC165" s="19"/>
      <c r="BPD165" s="19"/>
      <c r="BPE165" s="19"/>
      <c r="BPF165" s="19"/>
      <c r="BPG165" s="19"/>
      <c r="BPH165" s="19"/>
      <c r="BPI165" s="19"/>
      <c r="BPJ165" s="19"/>
      <c r="BPK165" s="19"/>
      <c r="BPL165" s="19"/>
      <c r="BPM165" s="19"/>
      <c r="BPN165" s="19"/>
      <c r="BPO165" s="19"/>
      <c r="BPP165" s="19"/>
      <c r="BPQ165" s="19"/>
      <c r="BPR165" s="19"/>
      <c r="BPS165" s="19"/>
      <c r="BPT165" s="19"/>
      <c r="BPU165" s="19"/>
      <c r="BPV165" s="19"/>
      <c r="BPW165" s="19"/>
      <c r="BPX165" s="19"/>
      <c r="BPY165" s="19"/>
      <c r="BPZ165" s="19"/>
      <c r="BQA165" s="19"/>
      <c r="BQB165" s="19"/>
      <c r="BQC165" s="19"/>
      <c r="BQD165" s="19"/>
      <c r="BQE165" s="19"/>
      <c r="BQF165" s="19"/>
      <c r="BQG165" s="19"/>
      <c r="BQH165" s="19"/>
      <c r="BQI165" s="19"/>
      <c r="BQJ165" s="19"/>
      <c r="BQK165" s="19"/>
      <c r="BQL165" s="19"/>
      <c r="BQM165" s="19"/>
      <c r="BQN165" s="19"/>
      <c r="BQO165" s="19"/>
      <c r="BQP165" s="19"/>
      <c r="BQQ165" s="19"/>
      <c r="BQR165" s="19"/>
      <c r="BQS165" s="19"/>
      <c r="BQT165" s="19"/>
      <c r="BQU165" s="19"/>
      <c r="BQV165" s="19"/>
      <c r="BQW165" s="19"/>
      <c r="BQX165" s="19"/>
      <c r="BQY165" s="19"/>
      <c r="BQZ165" s="19"/>
      <c r="BRA165" s="19"/>
      <c r="BRB165" s="19"/>
      <c r="BRC165" s="19"/>
      <c r="BRD165" s="19"/>
      <c r="BRE165" s="19"/>
      <c r="BRF165" s="19"/>
      <c r="BRG165" s="19"/>
      <c r="BRH165" s="19"/>
      <c r="BRI165" s="19"/>
      <c r="BRJ165" s="19"/>
      <c r="BRK165" s="19"/>
      <c r="BRL165" s="19"/>
      <c r="BRM165" s="19"/>
      <c r="BRN165" s="19"/>
      <c r="BRO165" s="19"/>
      <c r="BRP165" s="19"/>
      <c r="BRQ165" s="19"/>
      <c r="BRR165" s="19"/>
      <c r="BRS165" s="19"/>
      <c r="BRT165" s="19"/>
      <c r="BRU165" s="19"/>
      <c r="BRV165" s="19"/>
      <c r="BRW165" s="19"/>
      <c r="BRX165" s="19"/>
      <c r="BRY165" s="19"/>
      <c r="BRZ165" s="19"/>
      <c r="BSA165" s="19"/>
      <c r="BSB165" s="19"/>
      <c r="BSC165" s="19"/>
      <c r="BSD165" s="19"/>
      <c r="BSE165" s="19"/>
      <c r="BSF165" s="19"/>
      <c r="BSG165" s="19"/>
      <c r="BSH165" s="19"/>
      <c r="BSI165" s="19"/>
      <c r="BSJ165" s="19"/>
      <c r="BSK165" s="19"/>
      <c r="BSL165" s="19"/>
      <c r="BSM165" s="19"/>
      <c r="BSN165" s="19"/>
      <c r="BSO165" s="19"/>
      <c r="BSP165" s="19"/>
      <c r="BSQ165" s="19"/>
      <c r="BSR165" s="19"/>
      <c r="BSS165" s="19"/>
      <c r="BST165" s="19"/>
      <c r="BSU165" s="19"/>
      <c r="BSV165" s="19"/>
      <c r="BSW165" s="19"/>
      <c r="BSX165" s="19"/>
      <c r="BSY165" s="19"/>
      <c r="BSZ165" s="19"/>
      <c r="BTA165" s="19"/>
      <c r="BTB165" s="19"/>
      <c r="BTC165" s="19"/>
      <c r="BTD165" s="19"/>
      <c r="BTE165" s="19"/>
      <c r="BTF165" s="19"/>
      <c r="BTG165" s="19"/>
      <c r="BTH165" s="19"/>
      <c r="BTI165" s="19"/>
      <c r="BTJ165" s="19"/>
      <c r="BTK165" s="19"/>
      <c r="BTL165" s="19"/>
      <c r="BTM165" s="19"/>
      <c r="BTN165" s="19"/>
      <c r="BTO165" s="19"/>
      <c r="BTP165" s="19"/>
      <c r="BTQ165" s="19"/>
      <c r="BTR165" s="19"/>
      <c r="BTS165" s="19"/>
      <c r="BTT165" s="19"/>
      <c r="BTU165" s="19"/>
      <c r="BTV165" s="19"/>
      <c r="BTW165" s="19"/>
      <c r="BTX165" s="19"/>
      <c r="BTY165" s="19"/>
      <c r="BTZ165" s="19"/>
      <c r="BUA165" s="19"/>
      <c r="BUB165" s="19"/>
      <c r="BUC165" s="19"/>
      <c r="BUD165" s="19"/>
      <c r="BUE165" s="19"/>
      <c r="BUF165" s="19"/>
      <c r="BUG165" s="19"/>
      <c r="BUH165" s="19"/>
      <c r="BUI165" s="19"/>
      <c r="BUJ165" s="19"/>
      <c r="BUK165" s="19"/>
      <c r="BUL165" s="19"/>
      <c r="BUM165" s="19"/>
      <c r="BUN165" s="19"/>
      <c r="BUO165" s="19"/>
      <c r="BUP165" s="19"/>
      <c r="BUQ165" s="19"/>
      <c r="BUR165" s="19"/>
      <c r="BUS165" s="19"/>
      <c r="BUT165" s="19"/>
      <c r="BUU165" s="19"/>
      <c r="BUV165" s="19"/>
      <c r="BUW165" s="19"/>
      <c r="BUX165" s="19"/>
      <c r="BUY165" s="19"/>
      <c r="BUZ165" s="19"/>
      <c r="BVA165" s="19"/>
      <c r="BVB165" s="19"/>
      <c r="BVC165" s="19"/>
      <c r="BVD165" s="19"/>
      <c r="BVE165" s="19"/>
      <c r="BVF165" s="19"/>
      <c r="BVG165" s="19"/>
      <c r="BVH165" s="19"/>
      <c r="BVI165" s="19"/>
      <c r="BVJ165" s="19"/>
      <c r="BVK165" s="19"/>
      <c r="BVL165" s="19"/>
      <c r="BVM165" s="19"/>
      <c r="BVN165" s="19"/>
      <c r="BVO165" s="19"/>
      <c r="BVP165" s="19"/>
      <c r="BVQ165" s="19"/>
      <c r="BVR165" s="19"/>
      <c r="BVS165" s="19"/>
      <c r="BVT165" s="19"/>
      <c r="BVU165" s="19"/>
      <c r="BVV165" s="19"/>
      <c r="BVW165" s="19"/>
      <c r="BVX165" s="19"/>
      <c r="BVY165" s="19"/>
      <c r="BVZ165" s="19"/>
      <c r="BWA165" s="19"/>
      <c r="BWB165" s="19"/>
      <c r="BWC165" s="19"/>
      <c r="BWD165" s="19"/>
      <c r="BWE165" s="19"/>
      <c r="BWF165" s="19"/>
      <c r="BWG165" s="19"/>
      <c r="BWH165" s="19"/>
      <c r="BWI165" s="19"/>
      <c r="BWJ165" s="19"/>
      <c r="BWK165" s="19"/>
      <c r="BWL165" s="19"/>
      <c r="BWM165" s="19"/>
      <c r="BWN165" s="19"/>
      <c r="BWO165" s="19"/>
      <c r="BWP165" s="19"/>
      <c r="BWQ165" s="19"/>
      <c r="BWR165" s="19"/>
      <c r="BWS165" s="19"/>
      <c r="BWT165" s="19"/>
      <c r="BWU165" s="19"/>
      <c r="BWV165" s="19"/>
      <c r="BWW165" s="19"/>
      <c r="BWX165" s="19"/>
      <c r="BWY165" s="19"/>
      <c r="BWZ165" s="19"/>
      <c r="BXA165" s="19"/>
      <c r="BXB165" s="19"/>
      <c r="BXC165" s="19"/>
      <c r="BXD165" s="19"/>
      <c r="BXE165" s="19"/>
      <c r="BXF165" s="19"/>
      <c r="BXG165" s="19"/>
      <c r="BXH165" s="19"/>
      <c r="BXI165" s="19"/>
      <c r="BXJ165" s="19"/>
      <c r="BXK165" s="19"/>
      <c r="BXL165" s="19"/>
      <c r="BXM165" s="19"/>
      <c r="BXN165" s="19"/>
      <c r="BXO165" s="19"/>
      <c r="BXP165" s="19"/>
      <c r="BXQ165" s="19"/>
      <c r="BXR165" s="19"/>
      <c r="BXS165" s="19"/>
      <c r="BXT165" s="19"/>
      <c r="BXU165" s="19"/>
      <c r="BXV165" s="19"/>
      <c r="BXW165" s="19"/>
      <c r="BXX165" s="19"/>
      <c r="BXY165" s="19"/>
      <c r="BXZ165" s="19"/>
      <c r="BYA165" s="19"/>
      <c r="BYB165" s="19"/>
      <c r="BYC165" s="19"/>
      <c r="BYD165" s="19"/>
      <c r="BYE165" s="19"/>
      <c r="BYF165" s="19"/>
      <c r="BYG165" s="19"/>
      <c r="BYH165" s="19"/>
      <c r="BYI165" s="19"/>
      <c r="BYJ165" s="19"/>
      <c r="BYK165" s="19"/>
      <c r="BYL165" s="19"/>
      <c r="BYM165" s="19"/>
      <c r="BYN165" s="19"/>
      <c r="BYO165" s="19"/>
      <c r="BYP165" s="19"/>
      <c r="BYQ165" s="19"/>
      <c r="BYR165" s="19"/>
      <c r="BYS165" s="19"/>
      <c r="BYT165" s="19"/>
      <c r="BYU165" s="19"/>
      <c r="BYV165" s="19"/>
      <c r="BYW165" s="19"/>
      <c r="BYX165" s="19"/>
      <c r="BYY165" s="19"/>
      <c r="BYZ165" s="19"/>
      <c r="BZA165" s="19"/>
      <c r="BZB165" s="19"/>
      <c r="BZC165" s="19"/>
      <c r="BZD165" s="19"/>
      <c r="BZE165" s="19"/>
      <c r="BZF165" s="19"/>
      <c r="BZG165" s="19"/>
      <c r="BZH165" s="19"/>
      <c r="BZI165" s="19"/>
      <c r="BZJ165" s="19"/>
      <c r="BZK165" s="19"/>
      <c r="BZL165" s="19"/>
      <c r="BZM165" s="19"/>
      <c r="BZN165" s="19"/>
      <c r="BZO165" s="19"/>
      <c r="BZP165" s="19"/>
      <c r="BZQ165" s="19"/>
      <c r="BZR165" s="19"/>
      <c r="BZS165" s="19"/>
      <c r="BZT165" s="19"/>
      <c r="BZU165" s="19"/>
      <c r="BZV165" s="19"/>
      <c r="BZW165" s="19"/>
      <c r="BZX165" s="19"/>
      <c r="BZY165" s="19"/>
      <c r="BZZ165" s="19"/>
      <c r="CAA165" s="19"/>
      <c r="CAB165" s="19"/>
      <c r="CAC165" s="19"/>
      <c r="CAD165" s="19"/>
      <c r="CAE165" s="19"/>
      <c r="CAF165" s="19"/>
      <c r="CAG165" s="19"/>
      <c r="CAH165" s="19"/>
      <c r="CAI165" s="19"/>
      <c r="CAJ165" s="19"/>
      <c r="CAK165" s="19"/>
      <c r="CAL165" s="19"/>
      <c r="CAM165" s="19"/>
      <c r="CAN165" s="19"/>
      <c r="CAO165" s="19"/>
      <c r="CAP165" s="19"/>
      <c r="CAQ165" s="19"/>
      <c r="CAR165" s="19"/>
      <c r="CAS165" s="19"/>
      <c r="CAT165" s="19"/>
      <c r="CAU165" s="19"/>
      <c r="CAV165" s="19"/>
      <c r="CAW165" s="19"/>
      <c r="CAX165" s="19"/>
      <c r="CAY165" s="19"/>
      <c r="CAZ165" s="19"/>
      <c r="CBA165" s="19"/>
      <c r="CBB165" s="19"/>
      <c r="CBC165" s="19"/>
      <c r="CBD165" s="19"/>
      <c r="CBE165" s="19"/>
      <c r="CBF165" s="19"/>
      <c r="CBG165" s="19"/>
      <c r="CBH165" s="19"/>
      <c r="CBI165" s="19"/>
      <c r="CBJ165" s="19"/>
      <c r="CBK165" s="19"/>
      <c r="CBL165" s="19"/>
      <c r="CBM165" s="19"/>
      <c r="CBN165" s="19"/>
      <c r="CBO165" s="19"/>
      <c r="CBP165" s="19"/>
      <c r="CBQ165" s="19"/>
      <c r="CBR165" s="19"/>
      <c r="CBS165" s="19"/>
      <c r="CBT165" s="19"/>
      <c r="CBU165" s="19"/>
      <c r="CBV165" s="19"/>
      <c r="CBW165" s="19"/>
      <c r="CBX165" s="19"/>
      <c r="CBY165" s="19"/>
      <c r="CBZ165" s="19"/>
      <c r="CCA165" s="19"/>
      <c r="CCB165" s="19"/>
      <c r="CCC165" s="19"/>
      <c r="CCD165" s="19"/>
      <c r="CCE165" s="19"/>
      <c r="CCF165" s="19"/>
      <c r="CCG165" s="19"/>
      <c r="CCH165" s="19"/>
      <c r="CCI165" s="19"/>
      <c r="CCJ165" s="19"/>
      <c r="CCK165" s="19"/>
      <c r="CCL165" s="19"/>
      <c r="CCM165" s="19"/>
      <c r="CCN165" s="19"/>
      <c r="CCO165" s="19"/>
      <c r="CCP165" s="19"/>
      <c r="CCQ165" s="19"/>
      <c r="CCR165" s="19"/>
      <c r="CCS165" s="19"/>
      <c r="CCT165" s="19"/>
      <c r="CCU165" s="19"/>
      <c r="CCV165" s="19"/>
      <c r="CCW165" s="19"/>
      <c r="CCX165" s="19"/>
      <c r="CCY165" s="19"/>
      <c r="CCZ165" s="19"/>
      <c r="CDA165" s="19"/>
      <c r="CDB165" s="19"/>
      <c r="CDC165" s="19"/>
      <c r="CDD165" s="19"/>
      <c r="CDE165" s="19"/>
      <c r="CDF165" s="19"/>
      <c r="CDG165" s="19"/>
      <c r="CDH165" s="19"/>
      <c r="CDI165" s="19"/>
      <c r="CDJ165" s="19"/>
      <c r="CDK165" s="19"/>
      <c r="CDL165" s="19"/>
      <c r="CDM165" s="19"/>
      <c r="CDN165" s="19"/>
      <c r="CDO165" s="19"/>
      <c r="CDP165" s="19"/>
      <c r="CDQ165" s="19"/>
      <c r="CDR165" s="19"/>
      <c r="CDS165" s="19"/>
      <c r="CDT165" s="19"/>
      <c r="CDU165" s="19"/>
      <c r="CDV165" s="19"/>
      <c r="CDW165" s="19"/>
      <c r="CDX165" s="19"/>
      <c r="CDY165" s="19"/>
      <c r="CDZ165" s="19"/>
      <c r="CEA165" s="19"/>
      <c r="CEB165" s="19"/>
      <c r="CEC165" s="19"/>
      <c r="CED165" s="19"/>
      <c r="CEE165" s="19"/>
      <c r="CEF165" s="19"/>
      <c r="CEG165" s="19"/>
      <c r="CEH165" s="19"/>
      <c r="CEI165" s="19"/>
      <c r="CEJ165" s="19"/>
      <c r="CEK165" s="19"/>
      <c r="CEL165" s="19"/>
      <c r="CEM165" s="19"/>
      <c r="CEN165" s="19"/>
      <c r="CEO165" s="19"/>
      <c r="CEP165" s="19"/>
      <c r="CEQ165" s="19"/>
      <c r="CER165" s="19"/>
      <c r="CES165" s="19"/>
      <c r="CET165" s="19"/>
      <c r="CEU165" s="19"/>
      <c r="CEV165" s="19"/>
      <c r="CEW165" s="19"/>
      <c r="CEX165" s="19"/>
      <c r="CEY165" s="19"/>
      <c r="CEZ165" s="19"/>
      <c r="CFA165" s="19"/>
      <c r="CFB165" s="19"/>
      <c r="CFC165" s="19"/>
      <c r="CFD165" s="19"/>
      <c r="CFE165" s="19"/>
      <c r="CFF165" s="19"/>
      <c r="CFG165" s="19"/>
      <c r="CFH165" s="19"/>
      <c r="CFI165" s="19"/>
      <c r="CFJ165" s="19"/>
      <c r="CFK165" s="19"/>
      <c r="CFL165" s="19"/>
      <c r="CFM165" s="19"/>
      <c r="CFN165" s="19"/>
      <c r="CFO165" s="19"/>
      <c r="CFP165" s="19"/>
      <c r="CFQ165" s="19"/>
      <c r="CFR165" s="19"/>
      <c r="CFS165" s="19"/>
      <c r="CFT165" s="19"/>
      <c r="CFU165" s="19"/>
      <c r="CFV165" s="19"/>
      <c r="CFW165" s="19"/>
      <c r="CFX165" s="19"/>
      <c r="CFY165" s="19"/>
      <c r="CFZ165" s="19"/>
      <c r="CGA165" s="19"/>
      <c r="CGB165" s="19"/>
      <c r="CGC165" s="19"/>
      <c r="CGD165" s="19"/>
      <c r="CGE165" s="19"/>
      <c r="CGF165" s="19"/>
      <c r="CGG165" s="19"/>
      <c r="CGH165" s="19"/>
      <c r="CGI165" s="19"/>
      <c r="CGJ165" s="19"/>
      <c r="CGK165" s="19"/>
      <c r="CGL165" s="19"/>
      <c r="CGM165" s="19"/>
      <c r="CGN165" s="19"/>
      <c r="CGO165" s="19"/>
      <c r="CGP165" s="19"/>
      <c r="CGQ165" s="19"/>
      <c r="CGR165" s="19"/>
      <c r="CGS165" s="19"/>
      <c r="CGT165" s="19"/>
      <c r="CGU165" s="19"/>
      <c r="CGV165" s="19"/>
      <c r="CGW165" s="19"/>
      <c r="CGX165" s="19"/>
      <c r="CGY165" s="19"/>
      <c r="CGZ165" s="19"/>
      <c r="CHA165" s="19"/>
      <c r="CHB165" s="19"/>
      <c r="CHC165" s="19"/>
      <c r="CHD165" s="19"/>
      <c r="CHE165" s="19"/>
      <c r="CHF165" s="19"/>
      <c r="CHG165" s="19"/>
      <c r="CHH165" s="19"/>
      <c r="CHI165" s="19"/>
      <c r="CHJ165" s="19"/>
      <c r="CHK165" s="19"/>
      <c r="CHL165" s="19"/>
      <c r="CHM165" s="19"/>
      <c r="CHN165" s="19"/>
      <c r="CHO165" s="19"/>
      <c r="CHP165" s="19"/>
      <c r="CHQ165" s="19"/>
      <c r="CHR165" s="19"/>
      <c r="CHS165" s="19"/>
      <c r="CHT165" s="19"/>
      <c r="CHU165" s="19"/>
      <c r="CHV165" s="19"/>
      <c r="CHW165" s="19"/>
      <c r="CHX165" s="19"/>
      <c r="CHY165" s="19"/>
      <c r="CHZ165" s="19"/>
      <c r="CIA165" s="19"/>
      <c r="CIB165" s="19"/>
      <c r="CIC165" s="19"/>
      <c r="CID165" s="19"/>
      <c r="CIE165" s="19"/>
      <c r="CIF165" s="19"/>
      <c r="CIG165" s="19"/>
      <c r="CIH165" s="19"/>
      <c r="CII165" s="19"/>
      <c r="CIJ165" s="19"/>
      <c r="CIK165" s="19"/>
      <c r="CIL165" s="19"/>
      <c r="CIM165" s="19"/>
      <c r="CIN165" s="19"/>
      <c r="CIO165" s="19"/>
      <c r="CIP165" s="19"/>
      <c r="CIQ165" s="19"/>
      <c r="CIR165" s="19"/>
      <c r="CIS165" s="19"/>
      <c r="CIT165" s="19"/>
      <c r="CIU165" s="19"/>
      <c r="CIV165" s="19"/>
      <c r="CIW165" s="19"/>
      <c r="CIX165" s="19"/>
      <c r="CIY165" s="19"/>
      <c r="CIZ165" s="19"/>
      <c r="CJA165" s="19"/>
      <c r="CJB165" s="19"/>
      <c r="CJC165" s="19"/>
      <c r="CJD165" s="19"/>
      <c r="CJE165" s="19"/>
      <c r="CJF165" s="19"/>
      <c r="CJG165" s="19"/>
      <c r="CJH165" s="19"/>
      <c r="CJI165" s="19"/>
      <c r="CJJ165" s="19"/>
      <c r="CJK165" s="19"/>
      <c r="CJL165" s="19"/>
      <c r="CJM165" s="19"/>
      <c r="CJN165" s="19"/>
      <c r="CJO165" s="19"/>
      <c r="CJP165" s="19"/>
      <c r="CJQ165" s="19"/>
      <c r="CJR165" s="19"/>
      <c r="CJS165" s="19"/>
      <c r="CJT165" s="19"/>
      <c r="CJU165" s="19"/>
      <c r="CJV165" s="19"/>
      <c r="CJW165" s="19"/>
      <c r="CJX165" s="19"/>
      <c r="CJY165" s="19"/>
      <c r="CJZ165" s="19"/>
      <c r="CKA165" s="19"/>
      <c r="CKB165" s="19"/>
      <c r="CKC165" s="19"/>
      <c r="CKD165" s="19"/>
      <c r="CKE165" s="19"/>
      <c r="CKF165" s="19"/>
      <c r="CKG165" s="19"/>
      <c r="CKH165" s="19"/>
      <c r="CKI165" s="19"/>
      <c r="CKJ165" s="19"/>
      <c r="CKK165" s="19"/>
      <c r="CKL165" s="19"/>
      <c r="CKM165" s="19"/>
      <c r="CKN165" s="19"/>
      <c r="CKO165" s="19"/>
      <c r="CKP165" s="19"/>
      <c r="CKQ165" s="19"/>
      <c r="CKR165" s="19"/>
      <c r="CKS165" s="19"/>
      <c r="CKT165" s="19"/>
      <c r="CKU165" s="19"/>
      <c r="CKV165" s="19"/>
      <c r="CKW165" s="19"/>
      <c r="CKX165" s="19"/>
      <c r="CKY165" s="19"/>
      <c r="CKZ165" s="19"/>
      <c r="CLA165" s="19"/>
      <c r="CLB165" s="19"/>
      <c r="CLC165" s="19"/>
      <c r="CLD165" s="19"/>
      <c r="CLE165" s="19"/>
      <c r="CLF165" s="19"/>
      <c r="CLG165" s="19"/>
      <c r="CLH165" s="19"/>
      <c r="CLI165" s="19"/>
      <c r="CLJ165" s="19"/>
      <c r="CLK165" s="19"/>
      <c r="CLL165" s="19"/>
      <c r="CLM165" s="19"/>
      <c r="CLN165" s="19"/>
      <c r="CLO165" s="19"/>
      <c r="CLP165" s="19"/>
      <c r="CLQ165" s="19"/>
      <c r="CLR165" s="19"/>
      <c r="CLS165" s="19"/>
      <c r="CLT165" s="19"/>
      <c r="CLU165" s="19"/>
      <c r="CLV165" s="19"/>
      <c r="CLW165" s="19"/>
      <c r="CLX165" s="19"/>
      <c r="CLY165" s="19"/>
      <c r="CLZ165" s="19"/>
      <c r="CMA165" s="19"/>
      <c r="CMB165" s="19"/>
      <c r="CMC165" s="19"/>
      <c r="CMD165" s="19"/>
      <c r="CME165" s="19"/>
      <c r="CMF165" s="19"/>
      <c r="CMG165" s="19"/>
      <c r="CMH165" s="19"/>
      <c r="CMI165" s="19"/>
      <c r="CMJ165" s="19"/>
      <c r="CMK165" s="19"/>
      <c r="CML165" s="19"/>
      <c r="CMM165" s="19"/>
      <c r="CMN165" s="19"/>
      <c r="CMO165" s="19"/>
      <c r="CMP165" s="19"/>
      <c r="CMQ165" s="19"/>
      <c r="CMR165" s="19"/>
      <c r="CMS165" s="19"/>
      <c r="CMT165" s="19"/>
      <c r="CMU165" s="19"/>
      <c r="CMV165" s="19"/>
      <c r="CMW165" s="19"/>
      <c r="CMX165" s="19"/>
      <c r="CMY165" s="19"/>
      <c r="CMZ165" s="19"/>
      <c r="CNA165" s="19"/>
      <c r="CNB165" s="19"/>
      <c r="CNC165" s="19"/>
      <c r="CND165" s="19"/>
      <c r="CNE165" s="19"/>
      <c r="CNF165" s="19"/>
      <c r="CNG165" s="19"/>
      <c r="CNH165" s="19"/>
      <c r="CNI165" s="19"/>
      <c r="CNJ165" s="19"/>
      <c r="CNK165" s="19"/>
      <c r="CNL165" s="19"/>
      <c r="CNM165" s="19"/>
      <c r="CNN165" s="19"/>
      <c r="CNO165" s="19"/>
      <c r="CNP165" s="19"/>
      <c r="CNQ165" s="19"/>
      <c r="CNR165" s="19"/>
      <c r="CNS165" s="19"/>
      <c r="CNT165" s="19"/>
      <c r="CNU165" s="19"/>
      <c r="CNV165" s="19"/>
      <c r="CNW165" s="19"/>
      <c r="CNX165" s="19"/>
      <c r="CNY165" s="19"/>
      <c r="CNZ165" s="19"/>
      <c r="COA165" s="19"/>
      <c r="COB165" s="19"/>
      <c r="COC165" s="19"/>
      <c r="COD165" s="19"/>
      <c r="COE165" s="19"/>
      <c r="COF165" s="19"/>
      <c r="COG165" s="19"/>
      <c r="COH165" s="19"/>
      <c r="COI165" s="19"/>
      <c r="COJ165" s="19"/>
      <c r="COK165" s="19"/>
      <c r="COL165" s="19"/>
      <c r="COM165" s="19"/>
      <c r="CON165" s="19"/>
      <c r="COO165" s="19"/>
      <c r="COP165" s="19"/>
      <c r="COQ165" s="19"/>
      <c r="COR165" s="19"/>
      <c r="COS165" s="19"/>
      <c r="COT165" s="19"/>
      <c r="COU165" s="19"/>
      <c r="COV165" s="19"/>
      <c r="COW165" s="19"/>
      <c r="COX165" s="19"/>
      <c r="COY165" s="19"/>
      <c r="COZ165" s="19"/>
      <c r="CPA165" s="19"/>
      <c r="CPB165" s="19"/>
      <c r="CPC165" s="19"/>
      <c r="CPD165" s="19"/>
      <c r="CPE165" s="19"/>
      <c r="CPF165" s="19"/>
      <c r="CPG165" s="19"/>
      <c r="CPH165" s="19"/>
      <c r="CPI165" s="19"/>
      <c r="CPJ165" s="19"/>
      <c r="CPK165" s="19"/>
      <c r="CPL165" s="19"/>
      <c r="CPM165" s="19"/>
      <c r="CPN165" s="19"/>
      <c r="CPO165" s="19"/>
      <c r="CPP165" s="19"/>
      <c r="CPQ165" s="19"/>
      <c r="CPR165" s="19"/>
      <c r="CPS165" s="19"/>
      <c r="CPT165" s="19"/>
      <c r="CPU165" s="19"/>
      <c r="CPV165" s="19"/>
      <c r="CPW165" s="19"/>
      <c r="CPX165" s="19"/>
      <c r="CPY165" s="19"/>
      <c r="CPZ165" s="19"/>
      <c r="CQA165" s="19"/>
      <c r="CQB165" s="19"/>
      <c r="CQC165" s="19"/>
      <c r="CQD165" s="19"/>
      <c r="CQE165" s="19"/>
      <c r="CQF165" s="19"/>
      <c r="CQG165" s="19"/>
      <c r="CQH165" s="19"/>
      <c r="CQI165" s="19"/>
      <c r="CQJ165" s="19"/>
      <c r="CQK165" s="19"/>
      <c r="CQL165" s="19"/>
      <c r="CQM165" s="19"/>
      <c r="CQN165" s="19"/>
      <c r="CQO165" s="19"/>
      <c r="CQP165" s="19"/>
      <c r="CQQ165" s="19"/>
      <c r="CQR165" s="19"/>
      <c r="CQS165" s="19"/>
      <c r="CQT165" s="19"/>
      <c r="CQU165" s="19"/>
      <c r="CQV165" s="19"/>
      <c r="CQW165" s="19"/>
      <c r="CQX165" s="19"/>
      <c r="CQY165" s="19"/>
      <c r="CQZ165" s="19"/>
      <c r="CRA165" s="19"/>
      <c r="CRB165" s="19"/>
      <c r="CRC165" s="19"/>
      <c r="CRD165" s="19"/>
      <c r="CRE165" s="19"/>
      <c r="CRF165" s="19"/>
      <c r="CRG165" s="19"/>
      <c r="CRH165" s="19"/>
      <c r="CRI165" s="19"/>
      <c r="CRJ165" s="19"/>
      <c r="CRK165" s="19"/>
      <c r="CRL165" s="19"/>
      <c r="CRM165" s="19"/>
      <c r="CRN165" s="19"/>
      <c r="CRO165" s="19"/>
      <c r="CRP165" s="19"/>
      <c r="CRQ165" s="19"/>
      <c r="CRR165" s="19"/>
      <c r="CRS165" s="19"/>
      <c r="CRT165" s="19"/>
      <c r="CRU165" s="19"/>
      <c r="CRV165" s="19"/>
      <c r="CRW165" s="19"/>
      <c r="CRX165" s="19"/>
      <c r="CRY165" s="19"/>
      <c r="CRZ165" s="19"/>
      <c r="CSA165" s="19"/>
      <c r="CSB165" s="19"/>
      <c r="CSC165" s="19"/>
      <c r="CSD165" s="19"/>
      <c r="CSE165" s="19"/>
      <c r="CSF165" s="19"/>
      <c r="CSG165" s="19"/>
      <c r="CSH165" s="19"/>
      <c r="CSI165" s="19"/>
      <c r="CSJ165" s="19"/>
      <c r="CSK165" s="19"/>
      <c r="CSL165" s="19"/>
      <c r="CSM165" s="19"/>
      <c r="CSN165" s="19"/>
      <c r="CSO165" s="19"/>
      <c r="CSP165" s="19"/>
      <c r="CSQ165" s="19"/>
      <c r="CSR165" s="19"/>
      <c r="CSS165" s="19"/>
      <c r="CST165" s="19"/>
      <c r="CSU165" s="19"/>
      <c r="CSV165" s="19"/>
      <c r="CSW165" s="19"/>
      <c r="CSX165" s="19"/>
      <c r="CSY165" s="19"/>
      <c r="CSZ165" s="19"/>
      <c r="CTA165" s="19"/>
      <c r="CTB165" s="19"/>
      <c r="CTC165" s="19"/>
      <c r="CTD165" s="19"/>
      <c r="CTE165" s="19"/>
      <c r="CTF165" s="19"/>
      <c r="CTG165" s="19"/>
      <c r="CTH165" s="19"/>
      <c r="CTI165" s="19"/>
      <c r="CTJ165" s="19"/>
      <c r="CTK165" s="19"/>
      <c r="CTL165" s="19"/>
      <c r="CTM165" s="19"/>
      <c r="CTN165" s="19"/>
      <c r="CTO165" s="19"/>
      <c r="CTP165" s="19"/>
      <c r="CTQ165" s="19"/>
      <c r="CTR165" s="19"/>
      <c r="CTS165" s="19"/>
      <c r="CTT165" s="19"/>
      <c r="CTU165" s="19"/>
      <c r="CTV165" s="19"/>
      <c r="CTW165" s="19"/>
      <c r="CTX165" s="19"/>
      <c r="CTY165" s="19"/>
      <c r="CTZ165" s="19"/>
      <c r="CUA165" s="19"/>
      <c r="CUB165" s="19"/>
      <c r="CUC165" s="19"/>
      <c r="CUD165" s="19"/>
      <c r="CUE165" s="19"/>
      <c r="CUF165" s="19"/>
      <c r="CUG165" s="19"/>
      <c r="CUH165" s="19"/>
      <c r="CUI165" s="19"/>
      <c r="CUJ165" s="19"/>
      <c r="CUK165" s="19"/>
      <c r="CUL165" s="19"/>
      <c r="CUM165" s="19"/>
      <c r="CUN165" s="19"/>
      <c r="CUO165" s="19"/>
      <c r="CUP165" s="19"/>
      <c r="CUQ165" s="19"/>
      <c r="CUR165" s="19"/>
      <c r="CUS165" s="19"/>
      <c r="CUT165" s="19"/>
      <c r="CUU165" s="19"/>
      <c r="CUV165" s="19"/>
      <c r="CUW165" s="19"/>
      <c r="CUX165" s="19"/>
      <c r="CUY165" s="19"/>
      <c r="CUZ165" s="19"/>
      <c r="CVA165" s="19"/>
      <c r="CVB165" s="19"/>
      <c r="CVC165" s="19"/>
      <c r="CVD165" s="19"/>
      <c r="CVE165" s="19"/>
      <c r="CVF165" s="19"/>
      <c r="CVG165" s="19"/>
      <c r="CVH165" s="19"/>
      <c r="CVI165" s="19"/>
      <c r="CVJ165" s="19"/>
      <c r="CVK165" s="19"/>
      <c r="CVL165" s="19"/>
      <c r="CVM165" s="19"/>
      <c r="CVN165" s="19"/>
      <c r="CVO165" s="19"/>
      <c r="CVP165" s="19"/>
      <c r="CVQ165" s="19"/>
      <c r="CVR165" s="19"/>
      <c r="CVS165" s="19"/>
      <c r="CVT165" s="19"/>
      <c r="CVU165" s="19"/>
      <c r="CVV165" s="19"/>
      <c r="CVW165" s="19"/>
      <c r="CVX165" s="19"/>
      <c r="CVY165" s="19"/>
      <c r="CVZ165" s="19"/>
      <c r="CWA165" s="19"/>
      <c r="CWB165" s="19"/>
      <c r="CWC165" s="19"/>
      <c r="CWD165" s="19"/>
      <c r="CWE165" s="19"/>
      <c r="CWF165" s="19"/>
      <c r="CWG165" s="19"/>
      <c r="CWH165" s="19"/>
      <c r="CWI165" s="19"/>
      <c r="CWJ165" s="19"/>
      <c r="CWK165" s="19"/>
      <c r="CWL165" s="19"/>
      <c r="CWM165" s="19"/>
      <c r="CWN165" s="19"/>
      <c r="CWO165" s="19"/>
      <c r="CWP165" s="19"/>
      <c r="CWQ165" s="19"/>
      <c r="CWR165" s="19"/>
      <c r="CWS165" s="19"/>
      <c r="CWT165" s="19"/>
      <c r="CWU165" s="19"/>
      <c r="CWV165" s="19"/>
      <c r="CWW165" s="19"/>
      <c r="CWX165" s="19"/>
      <c r="CWY165" s="19"/>
      <c r="CWZ165" s="19"/>
      <c r="CXA165" s="19"/>
      <c r="CXB165" s="19"/>
      <c r="CXC165" s="19"/>
      <c r="CXD165" s="19"/>
      <c r="CXE165" s="19"/>
      <c r="CXF165" s="19"/>
      <c r="CXG165" s="19"/>
      <c r="CXH165" s="19"/>
      <c r="CXI165" s="19"/>
      <c r="CXJ165" s="19"/>
      <c r="CXK165" s="19"/>
      <c r="CXL165" s="19"/>
      <c r="CXM165" s="19"/>
      <c r="CXN165" s="19"/>
      <c r="CXO165" s="19"/>
      <c r="CXP165" s="19"/>
      <c r="CXQ165" s="19"/>
      <c r="CXR165" s="19"/>
      <c r="CXS165" s="19"/>
      <c r="CXT165" s="19"/>
      <c r="CXU165" s="19"/>
      <c r="CXV165" s="19"/>
      <c r="CXW165" s="19"/>
      <c r="CXX165" s="19"/>
      <c r="CXY165" s="19"/>
      <c r="CXZ165" s="19"/>
      <c r="CYA165" s="19"/>
      <c r="CYB165" s="19"/>
      <c r="CYC165" s="19"/>
      <c r="CYD165" s="19"/>
      <c r="CYE165" s="19"/>
      <c r="CYF165" s="19"/>
      <c r="CYG165" s="19"/>
      <c r="CYH165" s="19"/>
      <c r="CYI165" s="19"/>
      <c r="CYJ165" s="19"/>
      <c r="CYK165" s="19"/>
      <c r="CYL165" s="19"/>
      <c r="CYM165" s="19"/>
      <c r="CYN165" s="19"/>
      <c r="CYO165" s="19"/>
      <c r="CYP165" s="19"/>
      <c r="CYQ165" s="19"/>
      <c r="CYR165" s="19"/>
      <c r="CYS165" s="19"/>
      <c r="CYT165" s="19"/>
      <c r="CYU165" s="19"/>
      <c r="CYV165" s="19"/>
      <c r="CYW165" s="19"/>
      <c r="CYX165" s="19"/>
      <c r="CYY165" s="19"/>
      <c r="CYZ165" s="19"/>
      <c r="CZA165" s="19"/>
      <c r="CZB165" s="19"/>
      <c r="CZC165" s="19"/>
      <c r="CZD165" s="19"/>
      <c r="CZE165" s="19"/>
      <c r="CZF165" s="19"/>
      <c r="CZG165" s="19"/>
      <c r="CZH165" s="19"/>
      <c r="CZI165" s="19"/>
      <c r="CZJ165" s="19"/>
      <c r="CZK165" s="19"/>
      <c r="CZL165" s="19"/>
      <c r="CZM165" s="19"/>
      <c r="CZN165" s="19"/>
      <c r="CZO165" s="19"/>
      <c r="CZP165" s="19"/>
      <c r="CZQ165" s="19"/>
      <c r="CZR165" s="19"/>
      <c r="CZS165" s="19"/>
      <c r="CZT165" s="19"/>
      <c r="CZU165" s="19"/>
      <c r="CZV165" s="19"/>
      <c r="CZW165" s="19"/>
      <c r="CZX165" s="19"/>
      <c r="CZY165" s="19"/>
      <c r="CZZ165" s="19"/>
      <c r="DAA165" s="19"/>
      <c r="DAB165" s="19"/>
      <c r="DAC165" s="19"/>
      <c r="DAD165" s="19"/>
      <c r="DAE165" s="19"/>
      <c r="DAF165" s="19"/>
      <c r="DAG165" s="19"/>
      <c r="DAH165" s="19"/>
      <c r="DAI165" s="19"/>
      <c r="DAJ165" s="19"/>
      <c r="DAK165" s="19"/>
      <c r="DAL165" s="19"/>
      <c r="DAM165" s="19"/>
      <c r="DAN165" s="19"/>
      <c r="DAO165" s="19"/>
      <c r="DAP165" s="19"/>
      <c r="DAQ165" s="19"/>
      <c r="DAR165" s="19"/>
      <c r="DAS165" s="19"/>
      <c r="DAT165" s="19"/>
      <c r="DAU165" s="19"/>
      <c r="DAV165" s="19"/>
      <c r="DAW165" s="19"/>
      <c r="DAX165" s="19"/>
      <c r="DAY165" s="19"/>
      <c r="DAZ165" s="19"/>
      <c r="DBA165" s="19"/>
      <c r="DBB165" s="19"/>
      <c r="DBC165" s="19"/>
      <c r="DBD165" s="19"/>
      <c r="DBE165" s="19"/>
      <c r="DBF165" s="19"/>
      <c r="DBG165" s="19"/>
      <c r="DBH165" s="19"/>
      <c r="DBI165" s="19"/>
      <c r="DBJ165" s="19"/>
      <c r="DBK165" s="19"/>
      <c r="DBL165" s="19"/>
      <c r="DBM165" s="19"/>
      <c r="DBN165" s="19"/>
      <c r="DBO165" s="19"/>
      <c r="DBP165" s="19"/>
      <c r="DBQ165" s="19"/>
      <c r="DBR165" s="19"/>
      <c r="DBS165" s="19"/>
      <c r="DBT165" s="19"/>
      <c r="DBU165" s="19"/>
      <c r="DBV165" s="19"/>
      <c r="DBW165" s="19"/>
      <c r="DBX165" s="19"/>
      <c r="DBY165" s="19"/>
      <c r="DBZ165" s="19"/>
      <c r="DCA165" s="19"/>
      <c r="DCB165" s="19"/>
      <c r="DCC165" s="19"/>
      <c r="DCD165" s="19"/>
      <c r="DCE165" s="19"/>
      <c r="DCF165" s="19"/>
      <c r="DCG165" s="19"/>
      <c r="DCH165" s="19"/>
      <c r="DCI165" s="19"/>
      <c r="DCJ165" s="19"/>
      <c r="DCK165" s="19"/>
      <c r="DCL165" s="19"/>
      <c r="DCM165" s="19"/>
      <c r="DCN165" s="19"/>
      <c r="DCO165" s="19"/>
      <c r="DCP165" s="19"/>
      <c r="DCQ165" s="19"/>
      <c r="DCR165" s="19"/>
      <c r="DCS165" s="19"/>
      <c r="DCT165" s="19"/>
      <c r="DCU165" s="19"/>
      <c r="DCV165" s="19"/>
      <c r="DCW165" s="19"/>
      <c r="DCX165" s="19"/>
      <c r="DCY165" s="19"/>
      <c r="DCZ165" s="19"/>
      <c r="DDA165" s="19"/>
      <c r="DDB165" s="19"/>
      <c r="DDC165" s="19"/>
      <c r="DDD165" s="19"/>
      <c r="DDE165" s="19"/>
      <c r="DDF165" s="19"/>
      <c r="DDG165" s="19"/>
      <c r="DDH165" s="19"/>
      <c r="DDI165" s="19"/>
      <c r="DDJ165" s="19"/>
      <c r="DDK165" s="19"/>
      <c r="DDL165" s="19"/>
      <c r="DDM165" s="19"/>
      <c r="DDN165" s="19"/>
      <c r="DDO165" s="19"/>
      <c r="DDP165" s="19"/>
      <c r="DDQ165" s="19"/>
      <c r="DDR165" s="19"/>
      <c r="DDS165" s="19"/>
      <c r="DDT165" s="19"/>
      <c r="DDU165" s="19"/>
      <c r="DDV165" s="19"/>
      <c r="DDW165" s="19"/>
      <c r="DDX165" s="19"/>
      <c r="DDY165" s="19"/>
      <c r="DDZ165" s="19"/>
      <c r="DEA165" s="19"/>
      <c r="DEB165" s="19"/>
      <c r="DEC165" s="19"/>
      <c r="DED165" s="19"/>
      <c r="DEE165" s="19"/>
      <c r="DEF165" s="19"/>
      <c r="DEG165" s="19"/>
      <c r="DEH165" s="19"/>
      <c r="DEI165" s="19"/>
      <c r="DEJ165" s="19"/>
      <c r="DEK165" s="19"/>
      <c r="DEL165" s="19"/>
      <c r="DEM165" s="19"/>
      <c r="DEN165" s="19"/>
      <c r="DEO165" s="19"/>
      <c r="DEP165" s="19"/>
      <c r="DEQ165" s="19"/>
      <c r="DER165" s="19"/>
      <c r="DES165" s="19"/>
      <c r="DET165" s="19"/>
      <c r="DEU165" s="19"/>
      <c r="DEV165" s="19"/>
      <c r="DEW165" s="19"/>
      <c r="DEX165" s="19"/>
      <c r="DEY165" s="19"/>
      <c r="DEZ165" s="19"/>
      <c r="DFA165" s="19"/>
      <c r="DFB165" s="19"/>
      <c r="DFC165" s="19"/>
      <c r="DFD165" s="19"/>
      <c r="DFE165" s="19"/>
      <c r="DFF165" s="19"/>
      <c r="DFG165" s="19"/>
      <c r="DFH165" s="19"/>
      <c r="DFI165" s="19"/>
      <c r="DFJ165" s="19"/>
      <c r="DFK165" s="19"/>
      <c r="DFL165" s="19"/>
      <c r="DFM165" s="19"/>
      <c r="DFN165" s="19"/>
      <c r="DFO165" s="19"/>
      <c r="DFP165" s="19"/>
      <c r="DFQ165" s="19"/>
      <c r="DFR165" s="19"/>
      <c r="DFS165" s="19"/>
      <c r="DFT165" s="19"/>
      <c r="DFU165" s="19"/>
      <c r="DFV165" s="19"/>
      <c r="DFW165" s="19"/>
      <c r="DFX165" s="19"/>
      <c r="DFY165" s="19"/>
      <c r="DFZ165" s="19"/>
      <c r="DGA165" s="19"/>
      <c r="DGB165" s="19"/>
      <c r="DGC165" s="19"/>
      <c r="DGD165" s="19"/>
      <c r="DGE165" s="19"/>
      <c r="DGF165" s="19"/>
      <c r="DGG165" s="19"/>
      <c r="DGH165" s="19"/>
      <c r="DGI165" s="19"/>
      <c r="DGJ165" s="19"/>
      <c r="DGK165" s="19"/>
      <c r="DGL165" s="19"/>
      <c r="DGM165" s="19"/>
      <c r="DGN165" s="19"/>
      <c r="DGO165" s="19"/>
      <c r="DGP165" s="19"/>
      <c r="DGQ165" s="19"/>
      <c r="DGR165" s="19"/>
      <c r="DGS165" s="19"/>
      <c r="DGT165" s="19"/>
      <c r="DGU165" s="19"/>
      <c r="DGV165" s="19"/>
      <c r="DGW165" s="19"/>
      <c r="DGX165" s="19"/>
      <c r="DGY165" s="19"/>
      <c r="DGZ165" s="19"/>
      <c r="DHA165" s="19"/>
      <c r="DHB165" s="19"/>
      <c r="DHC165" s="19"/>
      <c r="DHD165" s="19"/>
      <c r="DHE165" s="19"/>
      <c r="DHF165" s="19"/>
      <c r="DHG165" s="19"/>
      <c r="DHH165" s="19"/>
      <c r="DHI165" s="19"/>
      <c r="DHJ165" s="19"/>
      <c r="DHK165" s="19"/>
      <c r="DHL165" s="19"/>
      <c r="DHM165" s="19"/>
      <c r="DHN165" s="19"/>
      <c r="DHO165" s="19"/>
      <c r="DHP165" s="19"/>
      <c r="DHQ165" s="19"/>
      <c r="DHR165" s="19"/>
      <c r="DHS165" s="19"/>
      <c r="DHT165" s="19"/>
      <c r="DHU165" s="19"/>
      <c r="DHV165" s="19"/>
      <c r="DHW165" s="19"/>
      <c r="DHX165" s="19"/>
      <c r="DHY165" s="19"/>
      <c r="DHZ165" s="19"/>
      <c r="DIA165" s="19"/>
      <c r="DIB165" s="19"/>
      <c r="DIC165" s="19"/>
      <c r="DID165" s="19"/>
      <c r="DIE165" s="19"/>
      <c r="DIF165" s="19"/>
      <c r="DIG165" s="19"/>
      <c r="DIH165" s="19"/>
      <c r="DII165" s="19"/>
      <c r="DIJ165" s="19"/>
      <c r="DIK165" s="19"/>
      <c r="DIL165" s="19"/>
      <c r="DIM165" s="19"/>
      <c r="DIN165" s="19"/>
      <c r="DIO165" s="19"/>
      <c r="DIP165" s="19"/>
      <c r="DIQ165" s="19"/>
      <c r="DIR165" s="19"/>
      <c r="DIS165" s="19"/>
      <c r="DIT165" s="19"/>
      <c r="DIU165" s="19"/>
      <c r="DIV165" s="19"/>
      <c r="DIW165" s="19"/>
      <c r="DIX165" s="19"/>
      <c r="DIY165" s="19"/>
      <c r="DIZ165" s="19"/>
      <c r="DJA165" s="19"/>
      <c r="DJB165" s="19"/>
      <c r="DJC165" s="19"/>
      <c r="DJD165" s="19"/>
      <c r="DJE165" s="19"/>
      <c r="DJF165" s="19"/>
      <c r="DJG165" s="19"/>
      <c r="DJH165" s="19"/>
      <c r="DJI165" s="19"/>
      <c r="DJJ165" s="19"/>
      <c r="DJK165" s="19"/>
      <c r="DJL165" s="19"/>
      <c r="DJM165" s="19"/>
      <c r="DJN165" s="19"/>
      <c r="DJO165" s="19"/>
      <c r="DJP165" s="19"/>
      <c r="DJQ165" s="19"/>
      <c r="DJR165" s="19"/>
      <c r="DJS165" s="19"/>
      <c r="DJT165" s="19"/>
      <c r="DJU165" s="19"/>
      <c r="DJV165" s="19"/>
      <c r="DJW165" s="19"/>
      <c r="DJX165" s="19"/>
      <c r="DJY165" s="19"/>
      <c r="DJZ165" s="19"/>
      <c r="DKA165" s="19"/>
      <c r="DKB165" s="19"/>
      <c r="DKC165" s="19"/>
      <c r="DKD165" s="19"/>
      <c r="DKE165" s="19"/>
      <c r="DKF165" s="19"/>
      <c r="DKG165" s="19"/>
      <c r="DKH165" s="19"/>
      <c r="DKI165" s="19"/>
      <c r="DKJ165" s="19"/>
      <c r="DKK165" s="19"/>
      <c r="DKL165" s="19"/>
      <c r="DKM165" s="19"/>
      <c r="DKN165" s="19"/>
      <c r="DKO165" s="19"/>
      <c r="DKP165" s="19"/>
      <c r="DKQ165" s="19"/>
      <c r="DKR165" s="19"/>
      <c r="DKS165" s="19"/>
      <c r="DKT165" s="19"/>
      <c r="DKU165" s="19"/>
      <c r="DKV165" s="19"/>
      <c r="DKW165" s="19"/>
      <c r="DKX165" s="19"/>
      <c r="DKY165" s="19"/>
      <c r="DKZ165" s="19"/>
      <c r="DLA165" s="19"/>
      <c r="DLB165" s="19"/>
      <c r="DLC165" s="19"/>
      <c r="DLD165" s="19"/>
      <c r="DLE165" s="19"/>
      <c r="DLF165" s="19"/>
      <c r="DLG165" s="19"/>
      <c r="DLH165" s="19"/>
      <c r="DLI165" s="19"/>
      <c r="DLJ165" s="19"/>
      <c r="DLK165" s="19"/>
      <c r="DLL165" s="19"/>
      <c r="DLM165" s="19"/>
      <c r="DLN165" s="19"/>
      <c r="DLO165" s="19"/>
      <c r="DLP165" s="19"/>
      <c r="DLQ165" s="19"/>
      <c r="DLR165" s="19"/>
      <c r="DLS165" s="19"/>
      <c r="DLT165" s="19"/>
      <c r="DLU165" s="19"/>
      <c r="DLV165" s="19"/>
      <c r="DLW165" s="19"/>
      <c r="DLX165" s="19"/>
      <c r="DLY165" s="19"/>
      <c r="DLZ165" s="19"/>
      <c r="DMA165" s="19"/>
      <c r="DMB165" s="19"/>
      <c r="DMC165" s="19"/>
      <c r="DMD165" s="19"/>
      <c r="DME165" s="19"/>
      <c r="DMF165" s="19"/>
      <c r="DMG165" s="19"/>
      <c r="DMH165" s="19"/>
      <c r="DMI165" s="19"/>
      <c r="DMJ165" s="19"/>
      <c r="DMK165" s="19"/>
      <c r="DML165" s="19"/>
      <c r="DMM165" s="19"/>
      <c r="DMN165" s="19"/>
      <c r="DMO165" s="19"/>
      <c r="DMP165" s="19"/>
      <c r="DMQ165" s="19"/>
      <c r="DMR165" s="19"/>
      <c r="DMS165" s="19"/>
      <c r="DMT165" s="19"/>
      <c r="DMU165" s="19"/>
      <c r="DMV165" s="19"/>
      <c r="DMW165" s="19"/>
      <c r="DMX165" s="19"/>
      <c r="DMY165" s="19"/>
      <c r="DMZ165" s="19"/>
      <c r="DNA165" s="19"/>
      <c r="DNB165" s="19"/>
      <c r="DNC165" s="19"/>
      <c r="DND165" s="19"/>
      <c r="DNE165" s="19"/>
      <c r="DNF165" s="19"/>
      <c r="DNG165" s="19"/>
      <c r="DNH165" s="19"/>
      <c r="DNI165" s="19"/>
      <c r="DNJ165" s="19"/>
      <c r="DNK165" s="19"/>
      <c r="DNL165" s="19"/>
      <c r="DNM165" s="19"/>
      <c r="DNN165" s="19"/>
      <c r="DNO165" s="19"/>
      <c r="DNP165" s="19"/>
      <c r="DNQ165" s="19"/>
      <c r="DNR165" s="19"/>
      <c r="DNS165" s="19"/>
      <c r="DNT165" s="19"/>
      <c r="DNU165" s="19"/>
      <c r="DNV165" s="19"/>
      <c r="DNW165" s="19"/>
      <c r="DNX165" s="19"/>
      <c r="DNY165" s="19"/>
      <c r="DNZ165" s="19"/>
      <c r="DOA165" s="19"/>
      <c r="DOB165" s="19"/>
      <c r="DOC165" s="19"/>
      <c r="DOD165" s="19"/>
      <c r="DOE165" s="19"/>
      <c r="DOF165" s="19"/>
      <c r="DOG165" s="19"/>
      <c r="DOH165" s="19"/>
      <c r="DOI165" s="19"/>
      <c r="DOJ165" s="19"/>
      <c r="DOK165" s="19"/>
      <c r="DOL165" s="19"/>
      <c r="DOM165" s="19"/>
      <c r="DON165" s="19"/>
      <c r="DOO165" s="19"/>
      <c r="DOP165" s="19"/>
      <c r="DOQ165" s="19"/>
      <c r="DOR165" s="19"/>
      <c r="DOS165" s="19"/>
      <c r="DOT165" s="19"/>
      <c r="DOU165" s="19"/>
      <c r="DOV165" s="19"/>
      <c r="DOW165" s="19"/>
      <c r="DOX165" s="19"/>
      <c r="DOY165" s="19"/>
      <c r="DOZ165" s="19"/>
      <c r="DPA165" s="19"/>
      <c r="DPB165" s="19"/>
      <c r="DPC165" s="19"/>
      <c r="DPD165" s="19"/>
      <c r="DPE165" s="19"/>
      <c r="DPF165" s="19"/>
      <c r="DPG165" s="19"/>
      <c r="DPH165" s="19"/>
      <c r="DPI165" s="19"/>
      <c r="DPJ165" s="19"/>
      <c r="DPK165" s="19"/>
      <c r="DPL165" s="19"/>
      <c r="DPM165" s="19"/>
      <c r="DPN165" s="19"/>
      <c r="DPO165" s="19"/>
      <c r="DPP165" s="19"/>
      <c r="DPQ165" s="19"/>
      <c r="DPR165" s="19"/>
      <c r="DPS165" s="19"/>
      <c r="DPT165" s="19"/>
      <c r="DPU165" s="19"/>
      <c r="DPV165" s="19"/>
      <c r="DPW165" s="19"/>
      <c r="DPX165" s="19"/>
      <c r="DPY165" s="19"/>
      <c r="DPZ165" s="19"/>
      <c r="DQA165" s="19"/>
      <c r="DQB165" s="19"/>
      <c r="DQC165" s="19"/>
      <c r="DQD165" s="19"/>
      <c r="DQE165" s="19"/>
      <c r="DQF165" s="19"/>
      <c r="DQG165" s="19"/>
      <c r="DQH165" s="19"/>
      <c r="DQI165" s="19"/>
      <c r="DQJ165" s="19"/>
      <c r="DQK165" s="19"/>
      <c r="DQL165" s="19"/>
      <c r="DQM165" s="19"/>
      <c r="DQN165" s="19"/>
      <c r="DQO165" s="19"/>
      <c r="DQP165" s="19"/>
      <c r="DQQ165" s="19"/>
      <c r="DQR165" s="19"/>
      <c r="DQS165" s="19"/>
      <c r="DQT165" s="19"/>
      <c r="DQU165" s="19"/>
      <c r="DQV165" s="19"/>
      <c r="DQW165" s="19"/>
      <c r="DQX165" s="19"/>
      <c r="DQY165" s="19"/>
      <c r="DQZ165" s="19"/>
      <c r="DRA165" s="19"/>
      <c r="DRB165" s="19"/>
      <c r="DRC165" s="19"/>
      <c r="DRD165" s="19"/>
      <c r="DRE165" s="19"/>
      <c r="DRF165" s="19"/>
      <c r="DRG165" s="19"/>
      <c r="DRH165" s="19"/>
      <c r="DRI165" s="19"/>
      <c r="DRJ165" s="19"/>
      <c r="DRK165" s="19"/>
      <c r="DRL165" s="19"/>
      <c r="DRM165" s="19"/>
      <c r="DRN165" s="19"/>
      <c r="DRO165" s="19"/>
      <c r="DRP165" s="19"/>
      <c r="DRQ165" s="19"/>
      <c r="DRR165" s="19"/>
      <c r="DRS165" s="19"/>
      <c r="DRT165" s="19"/>
      <c r="DRU165" s="19"/>
      <c r="DRV165" s="19"/>
      <c r="DRW165" s="19"/>
      <c r="DRX165" s="19"/>
      <c r="DRY165" s="19"/>
      <c r="DRZ165" s="19"/>
      <c r="DSA165" s="19"/>
      <c r="DSB165" s="19"/>
      <c r="DSC165" s="19"/>
      <c r="DSD165" s="19"/>
      <c r="DSE165" s="19"/>
      <c r="DSF165" s="19"/>
      <c r="DSG165" s="19"/>
      <c r="DSH165" s="19"/>
      <c r="DSI165" s="19"/>
      <c r="DSJ165" s="19"/>
      <c r="DSK165" s="19"/>
      <c r="DSL165" s="19"/>
      <c r="DSM165" s="19"/>
      <c r="DSN165" s="19"/>
      <c r="DSO165" s="19"/>
      <c r="DSP165" s="19"/>
      <c r="DSQ165" s="19"/>
      <c r="DSR165" s="19"/>
      <c r="DSS165" s="19"/>
      <c r="DST165" s="19"/>
      <c r="DSU165" s="19"/>
      <c r="DSV165" s="19"/>
      <c r="DSW165" s="19"/>
      <c r="DSX165" s="19"/>
      <c r="DSY165" s="19"/>
      <c r="DSZ165" s="19"/>
      <c r="DTA165" s="19"/>
      <c r="DTB165" s="19"/>
      <c r="DTC165" s="19"/>
      <c r="DTD165" s="19"/>
      <c r="DTE165" s="19"/>
      <c r="DTF165" s="19"/>
      <c r="DTG165" s="19"/>
      <c r="DTH165" s="19"/>
      <c r="DTI165" s="19"/>
      <c r="DTJ165" s="19"/>
      <c r="DTK165" s="19"/>
      <c r="DTL165" s="19"/>
      <c r="DTM165" s="19"/>
      <c r="DTN165" s="19"/>
      <c r="DTO165" s="19"/>
      <c r="DTP165" s="19"/>
      <c r="DTQ165" s="19"/>
      <c r="DTR165" s="19"/>
      <c r="DTS165" s="19"/>
      <c r="DTT165" s="19"/>
      <c r="DTU165" s="19"/>
      <c r="DTV165" s="19"/>
      <c r="DTW165" s="19"/>
      <c r="DTX165" s="19"/>
      <c r="DTY165" s="19"/>
      <c r="DTZ165" s="19"/>
      <c r="DUA165" s="19"/>
      <c r="DUB165" s="19"/>
      <c r="DUC165" s="19"/>
      <c r="DUD165" s="19"/>
      <c r="DUE165" s="19"/>
      <c r="DUF165" s="19"/>
      <c r="DUG165" s="19"/>
      <c r="DUH165" s="19"/>
      <c r="DUI165" s="19"/>
      <c r="DUJ165" s="19"/>
      <c r="DUK165" s="19"/>
      <c r="DUL165" s="19"/>
      <c r="DUM165" s="19"/>
      <c r="DUN165" s="19"/>
      <c r="DUO165" s="19"/>
      <c r="DUP165" s="19"/>
      <c r="DUQ165" s="19"/>
      <c r="DUR165" s="19"/>
      <c r="DUS165" s="19"/>
      <c r="DUT165" s="19"/>
      <c r="DUU165" s="19"/>
      <c r="DUV165" s="19"/>
      <c r="DUW165" s="19"/>
      <c r="DUX165" s="19"/>
      <c r="DUY165" s="19"/>
      <c r="DUZ165" s="19"/>
      <c r="DVA165" s="19"/>
      <c r="DVB165" s="19"/>
      <c r="DVC165" s="19"/>
      <c r="DVD165" s="19"/>
      <c r="DVE165" s="19"/>
      <c r="DVF165" s="19"/>
      <c r="DVG165" s="19"/>
      <c r="DVH165" s="19"/>
      <c r="DVI165" s="19"/>
      <c r="DVJ165" s="19"/>
      <c r="DVK165" s="19"/>
      <c r="DVL165" s="19"/>
      <c r="DVM165" s="19"/>
      <c r="DVN165" s="19"/>
      <c r="DVO165" s="19"/>
      <c r="DVP165" s="19"/>
      <c r="DVQ165" s="19"/>
      <c r="DVR165" s="19"/>
      <c r="DVS165" s="19"/>
      <c r="DVT165" s="19"/>
      <c r="DVU165" s="19"/>
      <c r="DVV165" s="19"/>
      <c r="DVW165" s="19"/>
      <c r="DVX165" s="19"/>
      <c r="DVY165" s="19"/>
      <c r="DVZ165" s="19"/>
      <c r="DWA165" s="19"/>
      <c r="DWB165" s="19"/>
      <c r="DWC165" s="19"/>
      <c r="DWD165" s="19"/>
      <c r="DWE165" s="19"/>
      <c r="DWF165" s="19"/>
      <c r="DWG165" s="19"/>
      <c r="DWH165" s="19"/>
      <c r="DWI165" s="19"/>
      <c r="DWJ165" s="19"/>
      <c r="DWK165" s="19"/>
      <c r="DWL165" s="19"/>
      <c r="DWM165" s="19"/>
      <c r="DWN165" s="19"/>
      <c r="DWO165" s="19"/>
      <c r="DWP165" s="19"/>
      <c r="DWQ165" s="19"/>
      <c r="DWR165" s="19"/>
      <c r="DWS165" s="19"/>
      <c r="DWT165" s="19"/>
      <c r="DWU165" s="19"/>
      <c r="DWV165" s="19"/>
      <c r="DWW165" s="19"/>
      <c r="DWX165" s="19"/>
      <c r="DWY165" s="19"/>
      <c r="DWZ165" s="19"/>
      <c r="DXA165" s="19"/>
      <c r="DXB165" s="19"/>
      <c r="DXC165" s="19"/>
      <c r="DXD165" s="19"/>
      <c r="DXE165" s="19"/>
      <c r="DXF165" s="19"/>
      <c r="DXG165" s="19"/>
      <c r="DXH165" s="19"/>
      <c r="DXI165" s="19"/>
      <c r="DXJ165" s="19"/>
      <c r="DXK165" s="19"/>
      <c r="DXL165" s="19"/>
      <c r="DXM165" s="19"/>
      <c r="DXN165" s="19"/>
      <c r="DXO165" s="19"/>
      <c r="DXP165" s="19"/>
      <c r="DXQ165" s="19"/>
      <c r="DXR165" s="19"/>
      <c r="DXS165" s="19"/>
      <c r="DXT165" s="19"/>
      <c r="DXU165" s="19"/>
      <c r="DXV165" s="19"/>
      <c r="DXW165" s="19"/>
      <c r="DXX165" s="19"/>
      <c r="DXY165" s="19"/>
      <c r="DXZ165" s="19"/>
      <c r="DYA165" s="19"/>
      <c r="DYB165" s="19"/>
      <c r="DYC165" s="19"/>
      <c r="DYD165" s="19"/>
      <c r="DYE165" s="19"/>
      <c r="DYF165" s="19"/>
      <c r="DYG165" s="19"/>
      <c r="DYH165" s="19"/>
      <c r="DYI165" s="19"/>
      <c r="DYJ165" s="19"/>
      <c r="DYK165" s="19"/>
      <c r="DYL165" s="19"/>
      <c r="DYM165" s="19"/>
      <c r="DYN165" s="19"/>
      <c r="DYO165" s="19"/>
      <c r="DYP165" s="19"/>
      <c r="DYQ165" s="19"/>
      <c r="DYR165" s="19"/>
      <c r="DYS165" s="19"/>
      <c r="DYT165" s="19"/>
      <c r="DYU165" s="19"/>
      <c r="DYV165" s="19"/>
      <c r="DYW165" s="19"/>
      <c r="DYX165" s="19"/>
      <c r="DYY165" s="19"/>
      <c r="DYZ165" s="19"/>
      <c r="DZA165" s="19"/>
      <c r="DZB165" s="19"/>
      <c r="DZC165" s="19"/>
      <c r="DZD165" s="19"/>
      <c r="DZE165" s="19"/>
      <c r="DZF165" s="19"/>
      <c r="DZG165" s="19"/>
      <c r="DZH165" s="19"/>
      <c r="DZI165" s="19"/>
      <c r="DZJ165" s="19"/>
      <c r="DZK165" s="19"/>
      <c r="DZL165" s="19"/>
      <c r="DZM165" s="19"/>
      <c r="DZN165" s="19"/>
      <c r="DZO165" s="19"/>
      <c r="DZP165" s="19"/>
      <c r="DZQ165" s="19"/>
      <c r="DZR165" s="19"/>
      <c r="DZS165" s="19"/>
      <c r="DZT165" s="19"/>
      <c r="DZU165" s="19"/>
      <c r="DZV165" s="19"/>
      <c r="DZW165" s="19"/>
      <c r="DZX165" s="19"/>
      <c r="DZY165" s="19"/>
      <c r="DZZ165" s="19"/>
      <c r="EAA165" s="19"/>
      <c r="EAB165" s="19"/>
      <c r="EAC165" s="19"/>
      <c r="EAD165" s="19"/>
      <c r="EAE165" s="19"/>
      <c r="EAF165" s="19"/>
      <c r="EAG165" s="19"/>
      <c r="EAH165" s="19"/>
      <c r="EAI165" s="19"/>
      <c r="EAJ165" s="19"/>
      <c r="EAK165" s="19"/>
      <c r="EAL165" s="19"/>
      <c r="EAM165" s="19"/>
      <c r="EAN165" s="19"/>
      <c r="EAO165" s="19"/>
      <c r="EAP165" s="19"/>
      <c r="EAQ165" s="19"/>
      <c r="EAR165" s="19"/>
      <c r="EAS165" s="19"/>
      <c r="EAT165" s="19"/>
      <c r="EAU165" s="19"/>
      <c r="EAV165" s="19"/>
      <c r="EAW165" s="19"/>
      <c r="EAX165" s="19"/>
      <c r="EAY165" s="19"/>
      <c r="EAZ165" s="19"/>
      <c r="EBA165" s="19"/>
      <c r="EBB165" s="19"/>
      <c r="EBC165" s="19"/>
      <c r="EBD165" s="19"/>
      <c r="EBE165" s="19"/>
      <c r="EBF165" s="19"/>
      <c r="EBG165" s="19"/>
      <c r="EBH165" s="19"/>
      <c r="EBI165" s="19"/>
      <c r="EBJ165" s="19"/>
      <c r="EBK165" s="19"/>
      <c r="EBL165" s="19"/>
      <c r="EBM165" s="19"/>
      <c r="EBN165" s="19"/>
      <c r="EBO165" s="19"/>
      <c r="EBP165" s="19"/>
      <c r="EBQ165" s="19"/>
      <c r="EBR165" s="19"/>
      <c r="EBS165" s="19"/>
      <c r="EBT165" s="19"/>
      <c r="EBU165" s="19"/>
      <c r="EBV165" s="19"/>
      <c r="EBW165" s="19"/>
      <c r="EBX165" s="19"/>
      <c r="EBY165" s="19"/>
      <c r="EBZ165" s="19"/>
      <c r="ECA165" s="19"/>
      <c r="ECB165" s="19"/>
      <c r="ECC165" s="19"/>
      <c r="ECD165" s="19"/>
      <c r="ECE165" s="19"/>
      <c r="ECF165" s="19"/>
      <c r="ECG165" s="19"/>
      <c r="ECH165" s="19"/>
      <c r="ECI165" s="19"/>
      <c r="ECJ165" s="19"/>
      <c r="ECK165" s="19"/>
      <c r="ECL165" s="19"/>
      <c r="ECM165" s="19"/>
      <c r="ECN165" s="19"/>
      <c r="ECO165" s="19"/>
      <c r="ECP165" s="19"/>
      <c r="ECQ165" s="19"/>
      <c r="ECR165" s="19"/>
      <c r="ECS165" s="19"/>
      <c r="ECT165" s="19"/>
      <c r="ECU165" s="19"/>
      <c r="ECV165" s="19"/>
      <c r="ECW165" s="19"/>
      <c r="ECX165" s="19"/>
      <c r="ECY165" s="19"/>
      <c r="ECZ165" s="19"/>
      <c r="EDA165" s="19"/>
      <c r="EDB165" s="19"/>
      <c r="EDC165" s="19"/>
      <c r="EDD165" s="19"/>
      <c r="EDE165" s="19"/>
      <c r="EDF165" s="19"/>
      <c r="EDG165" s="19"/>
      <c r="EDH165" s="19"/>
      <c r="EDI165" s="19"/>
      <c r="EDJ165" s="19"/>
      <c r="EDK165" s="19"/>
      <c r="EDL165" s="19"/>
      <c r="EDM165" s="19"/>
      <c r="EDN165" s="19"/>
      <c r="EDO165" s="19"/>
      <c r="EDP165" s="19"/>
      <c r="EDQ165" s="19"/>
      <c r="EDR165" s="19"/>
      <c r="EDS165" s="19"/>
      <c r="EDT165" s="19"/>
      <c r="EDU165" s="19"/>
      <c r="EDV165" s="19"/>
      <c r="EDW165" s="19"/>
      <c r="EDX165" s="19"/>
      <c r="EDY165" s="19"/>
      <c r="EDZ165" s="19"/>
      <c r="EEA165" s="19"/>
      <c r="EEB165" s="19"/>
      <c r="EEC165" s="19"/>
      <c r="EED165" s="19"/>
      <c r="EEE165" s="19"/>
      <c r="EEF165" s="19"/>
      <c r="EEG165" s="19"/>
      <c r="EEH165" s="19"/>
      <c r="EEI165" s="19"/>
      <c r="EEJ165" s="19"/>
      <c r="EEK165" s="19"/>
      <c r="EEL165" s="19"/>
      <c r="EEM165" s="19"/>
      <c r="EEN165" s="19"/>
      <c r="EEO165" s="19"/>
      <c r="EEP165" s="19"/>
      <c r="EEQ165" s="19"/>
      <c r="EER165" s="19"/>
      <c r="EES165" s="19"/>
      <c r="EET165" s="19"/>
      <c r="EEU165" s="19"/>
      <c r="EEV165" s="19"/>
      <c r="EEW165" s="19"/>
      <c r="EEX165" s="19"/>
      <c r="EEY165" s="19"/>
      <c r="EEZ165" s="19"/>
      <c r="EFA165" s="19"/>
      <c r="EFB165" s="19"/>
      <c r="EFC165" s="19"/>
      <c r="EFD165" s="19"/>
      <c r="EFE165" s="19"/>
      <c r="EFF165" s="19"/>
      <c r="EFG165" s="19"/>
      <c r="EFH165" s="19"/>
      <c r="EFI165" s="19"/>
      <c r="EFJ165" s="19"/>
      <c r="EFK165" s="19"/>
      <c r="EFL165" s="19"/>
      <c r="EFM165" s="19"/>
      <c r="EFN165" s="19"/>
      <c r="EFO165" s="19"/>
      <c r="EFP165" s="19"/>
      <c r="EFQ165" s="19"/>
      <c r="EFR165" s="19"/>
      <c r="EFS165" s="19"/>
      <c r="EFT165" s="19"/>
      <c r="EFU165" s="19"/>
      <c r="EFV165" s="19"/>
      <c r="EFW165" s="19"/>
      <c r="EFX165" s="19"/>
      <c r="EFY165" s="19"/>
      <c r="EFZ165" s="19"/>
      <c r="EGA165" s="19"/>
      <c r="EGB165" s="19"/>
      <c r="EGC165" s="19"/>
      <c r="EGD165" s="19"/>
      <c r="EGE165" s="19"/>
      <c r="EGF165" s="19"/>
      <c r="EGG165" s="19"/>
      <c r="EGH165" s="19"/>
      <c r="EGI165" s="19"/>
      <c r="EGJ165" s="19"/>
      <c r="EGK165" s="19"/>
      <c r="EGL165" s="19"/>
      <c r="EGM165" s="19"/>
      <c r="EGN165" s="19"/>
      <c r="EGO165" s="19"/>
      <c r="EGP165" s="19"/>
      <c r="EGQ165" s="19"/>
      <c r="EGR165" s="19"/>
      <c r="EGS165" s="19"/>
      <c r="EGT165" s="19"/>
      <c r="EGU165" s="19"/>
      <c r="EGV165" s="19"/>
      <c r="EGW165" s="19"/>
      <c r="EGX165" s="19"/>
      <c r="EGY165" s="19"/>
      <c r="EGZ165" s="19"/>
      <c r="EHA165" s="19"/>
      <c r="EHB165" s="19"/>
      <c r="EHC165" s="19"/>
      <c r="EHD165" s="19"/>
      <c r="EHE165" s="19"/>
      <c r="EHF165" s="19"/>
      <c r="EHG165" s="19"/>
      <c r="EHH165" s="19"/>
      <c r="EHI165" s="19"/>
      <c r="EHJ165" s="19"/>
      <c r="EHK165" s="19"/>
      <c r="EHL165" s="19"/>
      <c r="EHM165" s="19"/>
      <c r="EHN165" s="19"/>
      <c r="EHO165" s="19"/>
      <c r="EHP165" s="19"/>
      <c r="EHQ165" s="19"/>
      <c r="EHR165" s="19"/>
      <c r="EHS165" s="19"/>
      <c r="EHT165" s="19"/>
      <c r="EHU165" s="19"/>
      <c r="EHV165" s="19"/>
      <c r="EHW165" s="19"/>
      <c r="EHX165" s="19"/>
      <c r="EHY165" s="19"/>
      <c r="EHZ165" s="19"/>
      <c r="EIA165" s="19"/>
      <c r="EIB165" s="19"/>
      <c r="EIC165" s="19"/>
      <c r="EID165" s="19"/>
      <c r="EIE165" s="19"/>
      <c r="EIF165" s="19"/>
      <c r="EIG165" s="19"/>
      <c r="EIH165" s="19"/>
      <c r="EII165" s="19"/>
      <c r="EIJ165" s="19"/>
      <c r="EIK165" s="19"/>
      <c r="EIL165" s="19"/>
      <c r="EIM165" s="19"/>
      <c r="EIN165" s="19"/>
      <c r="EIO165" s="19"/>
      <c r="EIP165" s="19"/>
      <c r="EIQ165" s="19"/>
      <c r="EIR165" s="19"/>
      <c r="EIS165" s="19"/>
      <c r="EIT165" s="19"/>
      <c r="EIU165" s="19"/>
      <c r="EIV165" s="19"/>
      <c r="EIW165" s="19"/>
      <c r="EIX165" s="19"/>
      <c r="EIY165" s="19"/>
      <c r="EIZ165" s="19"/>
      <c r="EJA165" s="19"/>
      <c r="EJB165" s="19"/>
      <c r="EJC165" s="19"/>
      <c r="EJD165" s="19"/>
      <c r="EJE165" s="19"/>
      <c r="EJF165" s="19"/>
      <c r="EJG165" s="19"/>
      <c r="EJH165" s="19"/>
      <c r="EJI165" s="19"/>
      <c r="EJJ165" s="19"/>
      <c r="EJK165" s="19"/>
      <c r="EJL165" s="19"/>
      <c r="EJM165" s="19"/>
      <c r="EJN165" s="19"/>
      <c r="EJO165" s="19"/>
      <c r="EJP165" s="19"/>
      <c r="EJQ165" s="19"/>
      <c r="EJR165" s="19"/>
      <c r="EJS165" s="19"/>
      <c r="EJT165" s="19"/>
      <c r="EJU165" s="19"/>
      <c r="EJV165" s="19"/>
      <c r="EJW165" s="19"/>
      <c r="EJX165" s="19"/>
      <c r="EJY165" s="19"/>
      <c r="EJZ165" s="19"/>
      <c r="EKA165" s="19"/>
      <c r="EKB165" s="19"/>
      <c r="EKC165" s="19"/>
      <c r="EKD165" s="19"/>
      <c r="EKE165" s="19"/>
      <c r="EKF165" s="19"/>
      <c r="EKG165" s="19"/>
      <c r="EKH165" s="19"/>
      <c r="EKI165" s="19"/>
      <c r="EKJ165" s="19"/>
      <c r="EKK165" s="19"/>
      <c r="EKL165" s="19"/>
      <c r="EKM165" s="19"/>
      <c r="EKN165" s="19"/>
      <c r="EKO165" s="19"/>
      <c r="EKP165" s="19"/>
      <c r="EKQ165" s="19"/>
      <c r="EKR165" s="19"/>
      <c r="EKS165" s="19"/>
      <c r="EKT165" s="19"/>
      <c r="EKU165" s="19"/>
      <c r="EKV165" s="19"/>
      <c r="EKW165" s="19"/>
      <c r="EKX165" s="19"/>
      <c r="EKY165" s="19"/>
      <c r="EKZ165" s="19"/>
      <c r="ELA165" s="19"/>
      <c r="ELB165" s="19"/>
      <c r="ELC165" s="19"/>
      <c r="ELD165" s="19"/>
      <c r="ELE165" s="19"/>
      <c r="ELF165" s="19"/>
      <c r="ELG165" s="19"/>
      <c r="ELH165" s="19"/>
      <c r="ELI165" s="19"/>
      <c r="ELJ165" s="19"/>
      <c r="ELK165" s="19"/>
      <c r="ELL165" s="19"/>
      <c r="ELM165" s="19"/>
      <c r="ELN165" s="19"/>
      <c r="ELO165" s="19"/>
      <c r="ELP165" s="19"/>
      <c r="ELQ165" s="19"/>
      <c r="ELR165" s="19"/>
      <c r="ELS165" s="19"/>
      <c r="ELT165" s="19"/>
      <c r="ELU165" s="19"/>
      <c r="ELV165" s="19"/>
      <c r="ELW165" s="19"/>
      <c r="ELX165" s="19"/>
      <c r="ELY165" s="19"/>
      <c r="ELZ165" s="19"/>
      <c r="EMA165" s="19"/>
      <c r="EMB165" s="19"/>
      <c r="EMC165" s="19"/>
      <c r="EMD165" s="19"/>
      <c r="EME165" s="19"/>
      <c r="EMF165" s="19"/>
      <c r="EMG165" s="19"/>
      <c r="EMH165" s="19"/>
      <c r="EMI165" s="19"/>
      <c r="EMJ165" s="19"/>
      <c r="EMK165" s="19"/>
      <c r="EML165" s="19"/>
      <c r="EMM165" s="19"/>
      <c r="EMN165" s="19"/>
      <c r="EMO165" s="19"/>
      <c r="EMP165" s="19"/>
      <c r="EMQ165" s="19"/>
      <c r="EMR165" s="19"/>
      <c r="EMS165" s="19"/>
      <c r="EMT165" s="19"/>
      <c r="EMU165" s="19"/>
      <c r="EMV165" s="19"/>
      <c r="EMW165" s="19"/>
      <c r="EMX165" s="19"/>
      <c r="EMY165" s="19"/>
      <c r="EMZ165" s="19"/>
      <c r="ENA165" s="19"/>
      <c r="ENB165" s="19"/>
      <c r="ENC165" s="19"/>
      <c r="END165" s="19"/>
      <c r="ENE165" s="19"/>
      <c r="ENF165" s="19"/>
      <c r="ENG165" s="19"/>
      <c r="ENH165" s="19"/>
      <c r="ENI165" s="19"/>
      <c r="ENJ165" s="19"/>
      <c r="ENK165" s="19"/>
      <c r="ENL165" s="19"/>
      <c r="ENM165" s="19"/>
      <c r="ENN165" s="19"/>
      <c r="ENO165" s="19"/>
      <c r="ENP165" s="19"/>
      <c r="ENQ165" s="19"/>
      <c r="ENR165" s="19"/>
      <c r="ENS165" s="19"/>
      <c r="ENT165" s="19"/>
      <c r="ENU165" s="19"/>
      <c r="ENV165" s="19"/>
      <c r="ENW165" s="19"/>
      <c r="ENX165" s="19"/>
      <c r="ENY165" s="19"/>
      <c r="ENZ165" s="19"/>
      <c r="EOA165" s="19"/>
      <c r="EOB165" s="19"/>
      <c r="EOC165" s="19"/>
      <c r="EOD165" s="19"/>
      <c r="EOE165" s="19"/>
      <c r="EOF165" s="19"/>
      <c r="EOG165" s="19"/>
      <c r="EOH165" s="19"/>
      <c r="EOI165" s="19"/>
      <c r="EOJ165" s="19"/>
      <c r="EOK165" s="19"/>
      <c r="EOL165" s="19"/>
      <c r="EOM165" s="19"/>
      <c r="EON165" s="19"/>
      <c r="EOO165" s="19"/>
      <c r="EOP165" s="19"/>
      <c r="EOQ165" s="19"/>
      <c r="EOR165" s="19"/>
      <c r="EOS165" s="19"/>
      <c r="EOT165" s="19"/>
      <c r="EOU165" s="19"/>
      <c r="EOV165" s="19"/>
      <c r="EOW165" s="19"/>
      <c r="EOX165" s="19"/>
      <c r="EOY165" s="19"/>
      <c r="EOZ165" s="19"/>
      <c r="EPA165" s="19"/>
      <c r="EPB165" s="19"/>
      <c r="EPC165" s="19"/>
      <c r="EPD165" s="19"/>
      <c r="EPE165" s="19"/>
      <c r="EPF165" s="19"/>
      <c r="EPG165" s="19"/>
      <c r="EPH165" s="19"/>
      <c r="EPI165" s="19"/>
      <c r="EPJ165" s="19"/>
      <c r="EPK165" s="19"/>
      <c r="EPL165" s="19"/>
      <c r="EPM165" s="19"/>
      <c r="EPN165" s="19"/>
      <c r="EPO165" s="19"/>
      <c r="EPP165" s="19"/>
      <c r="EPQ165" s="19"/>
      <c r="EPR165" s="19"/>
      <c r="EPS165" s="19"/>
      <c r="EPT165" s="19"/>
      <c r="EPU165" s="19"/>
      <c r="EPV165" s="19"/>
      <c r="EPW165" s="19"/>
      <c r="EPX165" s="19"/>
      <c r="EPY165" s="19"/>
      <c r="EPZ165" s="19"/>
      <c r="EQA165" s="19"/>
      <c r="EQB165" s="19"/>
      <c r="EQC165" s="19"/>
      <c r="EQD165" s="19"/>
      <c r="EQE165" s="19"/>
      <c r="EQF165" s="19"/>
      <c r="EQG165" s="19"/>
      <c r="EQH165" s="19"/>
      <c r="EQI165" s="19"/>
      <c r="EQJ165" s="19"/>
      <c r="EQK165" s="19"/>
      <c r="EQL165" s="19"/>
      <c r="EQM165" s="19"/>
      <c r="EQN165" s="19"/>
      <c r="EQO165" s="19"/>
      <c r="EQP165" s="19"/>
      <c r="EQQ165" s="19"/>
      <c r="EQR165" s="19"/>
      <c r="EQS165" s="19"/>
      <c r="EQT165" s="19"/>
      <c r="EQU165" s="19"/>
      <c r="EQV165" s="19"/>
      <c r="EQW165" s="19"/>
      <c r="EQX165" s="19"/>
      <c r="EQY165" s="19"/>
      <c r="EQZ165" s="19"/>
      <c r="ERA165" s="19"/>
      <c r="ERB165" s="19"/>
      <c r="ERC165" s="19"/>
      <c r="ERD165" s="19"/>
      <c r="ERE165" s="19"/>
      <c r="ERF165" s="19"/>
      <c r="ERG165" s="19"/>
      <c r="ERH165" s="19"/>
      <c r="ERI165" s="19"/>
      <c r="ERJ165" s="19"/>
      <c r="ERK165" s="19"/>
      <c r="ERL165" s="19"/>
      <c r="ERM165" s="19"/>
      <c r="ERN165" s="19"/>
      <c r="ERO165" s="19"/>
      <c r="ERP165" s="19"/>
      <c r="ERQ165" s="19"/>
      <c r="ERR165" s="19"/>
      <c r="ERS165" s="19"/>
      <c r="ERT165" s="19"/>
      <c r="ERU165" s="19"/>
      <c r="ERV165" s="19"/>
      <c r="ERW165" s="19"/>
      <c r="ERX165" s="19"/>
      <c r="ERY165" s="19"/>
      <c r="ERZ165" s="19"/>
      <c r="ESA165" s="19"/>
      <c r="ESB165" s="19"/>
      <c r="ESC165" s="19"/>
      <c r="ESD165" s="19"/>
      <c r="ESE165" s="19"/>
      <c r="ESF165" s="19"/>
      <c r="ESG165" s="19"/>
      <c r="ESH165" s="19"/>
      <c r="ESI165" s="19"/>
      <c r="ESJ165" s="19"/>
      <c r="ESK165" s="19"/>
      <c r="ESL165" s="19"/>
      <c r="ESM165" s="19"/>
      <c r="ESN165" s="19"/>
      <c r="ESO165" s="19"/>
      <c r="ESP165" s="19"/>
      <c r="ESQ165" s="19"/>
      <c r="ESR165" s="19"/>
      <c r="ESS165" s="19"/>
      <c r="EST165" s="19"/>
      <c r="ESU165" s="19"/>
      <c r="ESV165" s="19"/>
      <c r="ESW165" s="19"/>
      <c r="ESX165" s="19"/>
      <c r="ESY165" s="19"/>
      <c r="ESZ165" s="19"/>
      <c r="ETA165" s="19"/>
      <c r="ETB165" s="19"/>
      <c r="ETC165" s="19"/>
      <c r="ETD165" s="19"/>
      <c r="ETE165" s="19"/>
      <c r="ETF165" s="19"/>
      <c r="ETG165" s="19"/>
      <c r="ETH165" s="19"/>
      <c r="ETI165" s="19"/>
      <c r="ETJ165" s="19"/>
      <c r="ETK165" s="19"/>
      <c r="ETL165" s="19"/>
      <c r="ETM165" s="19"/>
      <c r="ETN165" s="19"/>
      <c r="ETO165" s="19"/>
      <c r="ETP165" s="19"/>
      <c r="ETQ165" s="19"/>
      <c r="ETR165" s="19"/>
      <c r="ETS165" s="19"/>
      <c r="ETT165" s="19"/>
      <c r="ETU165" s="19"/>
      <c r="ETV165" s="19"/>
      <c r="ETW165" s="19"/>
      <c r="ETX165" s="19"/>
      <c r="ETY165" s="19"/>
      <c r="ETZ165" s="19"/>
      <c r="EUA165" s="19"/>
      <c r="EUB165" s="19"/>
      <c r="EUC165" s="19"/>
      <c r="EUD165" s="19"/>
      <c r="EUE165" s="19"/>
      <c r="EUF165" s="19"/>
      <c r="EUG165" s="19"/>
      <c r="EUH165" s="19"/>
      <c r="EUI165" s="19"/>
      <c r="EUJ165" s="19"/>
      <c r="EUK165" s="19"/>
      <c r="EUL165" s="19"/>
      <c r="EUM165" s="19"/>
      <c r="EUN165" s="19"/>
      <c r="EUO165" s="19"/>
      <c r="EUP165" s="19"/>
      <c r="EUQ165" s="19"/>
      <c r="EUR165" s="19"/>
      <c r="EUS165" s="19"/>
      <c r="EUT165" s="19"/>
      <c r="EUU165" s="19"/>
      <c r="EUV165" s="19"/>
      <c r="EUW165" s="19"/>
      <c r="EUX165" s="19"/>
      <c r="EUY165" s="19"/>
      <c r="EUZ165" s="19"/>
      <c r="EVA165" s="19"/>
      <c r="EVB165" s="19"/>
      <c r="EVC165" s="19"/>
      <c r="EVD165" s="19"/>
      <c r="EVE165" s="19"/>
      <c r="EVF165" s="19"/>
      <c r="EVG165" s="19"/>
      <c r="EVH165" s="19"/>
      <c r="EVI165" s="19"/>
      <c r="EVJ165" s="19"/>
      <c r="EVK165" s="19"/>
      <c r="EVL165" s="19"/>
      <c r="EVM165" s="19"/>
      <c r="EVN165" s="19"/>
      <c r="EVO165" s="19"/>
      <c r="EVP165" s="19"/>
      <c r="EVQ165" s="19"/>
      <c r="EVR165" s="19"/>
      <c r="EVS165" s="19"/>
      <c r="EVT165" s="19"/>
      <c r="EVU165" s="19"/>
      <c r="EVV165" s="19"/>
      <c r="EVW165" s="19"/>
      <c r="EVX165" s="19"/>
      <c r="EVY165" s="19"/>
      <c r="EVZ165" s="19"/>
      <c r="EWA165" s="19"/>
      <c r="EWB165" s="19"/>
      <c r="EWC165" s="19"/>
      <c r="EWD165" s="19"/>
      <c r="EWE165" s="19"/>
      <c r="EWF165" s="19"/>
      <c r="EWG165" s="19"/>
      <c r="EWH165" s="19"/>
      <c r="EWI165" s="19"/>
      <c r="EWJ165" s="19"/>
      <c r="EWK165" s="19"/>
      <c r="EWL165" s="19"/>
      <c r="EWM165" s="19"/>
      <c r="EWN165" s="19"/>
      <c r="EWO165" s="19"/>
      <c r="EWP165" s="19"/>
      <c r="EWQ165" s="19"/>
      <c r="EWR165" s="19"/>
      <c r="EWS165" s="19"/>
      <c r="EWT165" s="19"/>
      <c r="EWU165" s="19"/>
      <c r="EWV165" s="19"/>
      <c r="EWW165" s="19"/>
      <c r="EWX165" s="19"/>
      <c r="EWY165" s="19"/>
      <c r="EWZ165" s="19"/>
      <c r="EXA165" s="19"/>
      <c r="EXB165" s="19"/>
      <c r="EXC165" s="19"/>
      <c r="EXD165" s="19"/>
      <c r="EXE165" s="19"/>
      <c r="EXF165" s="19"/>
      <c r="EXG165" s="19"/>
      <c r="EXH165" s="19"/>
      <c r="EXI165" s="19"/>
      <c r="EXJ165" s="19"/>
      <c r="EXK165" s="19"/>
      <c r="EXL165" s="19"/>
      <c r="EXM165" s="19"/>
      <c r="EXN165" s="19"/>
      <c r="EXO165" s="19"/>
      <c r="EXP165" s="19"/>
      <c r="EXQ165" s="19"/>
      <c r="EXR165" s="19"/>
      <c r="EXS165" s="19"/>
      <c r="EXT165" s="19"/>
      <c r="EXU165" s="19"/>
      <c r="EXV165" s="19"/>
      <c r="EXW165" s="19"/>
      <c r="EXX165" s="19"/>
      <c r="EXY165" s="19"/>
      <c r="EXZ165" s="19"/>
      <c r="EYA165" s="19"/>
      <c r="EYB165" s="19"/>
      <c r="EYC165" s="19"/>
      <c r="EYD165" s="19"/>
      <c r="EYE165" s="19"/>
      <c r="EYF165" s="19"/>
      <c r="EYG165" s="19"/>
      <c r="EYH165" s="19"/>
      <c r="EYI165" s="19"/>
      <c r="EYJ165" s="19"/>
      <c r="EYK165" s="19"/>
      <c r="EYL165" s="19"/>
      <c r="EYM165" s="19"/>
      <c r="EYN165" s="19"/>
      <c r="EYO165" s="19"/>
      <c r="EYP165" s="19"/>
      <c r="EYQ165" s="19"/>
      <c r="EYR165" s="19"/>
      <c r="EYS165" s="19"/>
      <c r="EYT165" s="19"/>
      <c r="EYU165" s="19"/>
      <c r="EYV165" s="19"/>
      <c r="EYW165" s="19"/>
      <c r="EYX165" s="19"/>
      <c r="EYY165" s="19"/>
      <c r="EYZ165" s="19"/>
      <c r="EZA165" s="19"/>
      <c r="EZB165" s="19"/>
      <c r="EZC165" s="19"/>
      <c r="EZD165" s="19"/>
      <c r="EZE165" s="19"/>
      <c r="EZF165" s="19"/>
      <c r="EZG165" s="19"/>
      <c r="EZH165" s="19"/>
      <c r="EZI165" s="19"/>
      <c r="EZJ165" s="19"/>
      <c r="EZK165" s="19"/>
      <c r="EZL165" s="19"/>
      <c r="EZM165" s="19"/>
      <c r="EZN165" s="19"/>
      <c r="EZO165" s="19"/>
      <c r="EZP165" s="19"/>
      <c r="EZQ165" s="19"/>
      <c r="EZR165" s="19"/>
      <c r="EZS165" s="19"/>
      <c r="EZT165" s="19"/>
      <c r="EZU165" s="19"/>
      <c r="EZV165" s="19"/>
      <c r="EZW165" s="19"/>
      <c r="EZX165" s="19"/>
      <c r="EZY165" s="19"/>
      <c r="EZZ165" s="19"/>
      <c r="FAA165" s="19"/>
      <c r="FAB165" s="19"/>
      <c r="FAC165" s="19"/>
      <c r="FAD165" s="19"/>
      <c r="FAE165" s="19"/>
      <c r="FAF165" s="19"/>
      <c r="FAG165" s="19"/>
      <c r="FAH165" s="19"/>
      <c r="FAI165" s="19"/>
      <c r="FAJ165" s="19"/>
      <c r="FAK165" s="19"/>
      <c r="FAL165" s="19"/>
      <c r="FAM165" s="19"/>
      <c r="FAN165" s="19"/>
      <c r="FAO165" s="19"/>
      <c r="FAP165" s="19"/>
      <c r="FAQ165" s="19"/>
      <c r="FAR165" s="19"/>
      <c r="FAS165" s="19"/>
      <c r="FAT165" s="19"/>
      <c r="FAU165" s="19"/>
      <c r="FAV165" s="19"/>
      <c r="FAW165" s="19"/>
      <c r="FAX165" s="19"/>
      <c r="FAY165" s="19"/>
      <c r="FAZ165" s="19"/>
      <c r="FBA165" s="19"/>
      <c r="FBB165" s="19"/>
      <c r="FBC165" s="19"/>
      <c r="FBD165" s="19"/>
      <c r="FBE165" s="19"/>
      <c r="FBF165" s="19"/>
      <c r="FBG165" s="19"/>
      <c r="FBH165" s="19"/>
      <c r="FBI165" s="19"/>
      <c r="FBJ165" s="19"/>
      <c r="FBK165" s="19"/>
      <c r="FBL165" s="19"/>
      <c r="FBM165" s="19"/>
      <c r="FBN165" s="19"/>
      <c r="FBO165" s="19"/>
      <c r="FBP165" s="19"/>
      <c r="FBQ165" s="19"/>
      <c r="FBR165" s="19"/>
      <c r="FBS165" s="19"/>
      <c r="FBT165" s="19"/>
      <c r="FBU165" s="19"/>
      <c r="FBV165" s="19"/>
      <c r="FBW165" s="19"/>
      <c r="FBX165" s="19"/>
      <c r="FBY165" s="19"/>
      <c r="FBZ165" s="19"/>
      <c r="FCA165" s="19"/>
      <c r="FCB165" s="19"/>
      <c r="FCC165" s="19"/>
      <c r="FCD165" s="19"/>
      <c r="FCE165" s="19"/>
      <c r="FCF165" s="19"/>
      <c r="FCG165" s="19"/>
      <c r="FCH165" s="19"/>
      <c r="FCI165" s="19"/>
      <c r="FCJ165" s="19"/>
      <c r="FCK165" s="19"/>
      <c r="FCL165" s="19"/>
      <c r="FCM165" s="19"/>
      <c r="FCN165" s="19"/>
      <c r="FCO165" s="19"/>
      <c r="FCP165" s="19"/>
      <c r="FCQ165" s="19"/>
      <c r="FCR165" s="19"/>
      <c r="FCS165" s="19"/>
      <c r="FCT165" s="19"/>
      <c r="FCU165" s="19"/>
      <c r="FCV165" s="19"/>
      <c r="FCW165" s="19"/>
      <c r="FCX165" s="19"/>
      <c r="FCY165" s="19"/>
      <c r="FCZ165" s="19"/>
      <c r="FDA165" s="19"/>
      <c r="FDB165" s="19"/>
      <c r="FDC165" s="19"/>
      <c r="FDD165" s="19"/>
      <c r="FDE165" s="19"/>
      <c r="FDF165" s="19"/>
      <c r="FDG165" s="19"/>
      <c r="FDH165" s="19"/>
      <c r="FDI165" s="19"/>
      <c r="FDJ165" s="19"/>
      <c r="FDK165" s="19"/>
      <c r="FDL165" s="19"/>
      <c r="FDM165" s="19"/>
      <c r="FDN165" s="19"/>
      <c r="FDO165" s="19"/>
      <c r="FDP165" s="19"/>
      <c r="FDQ165" s="19"/>
      <c r="FDR165" s="19"/>
      <c r="FDS165" s="19"/>
      <c r="FDT165" s="19"/>
      <c r="FDU165" s="19"/>
      <c r="FDV165" s="19"/>
      <c r="FDW165" s="19"/>
      <c r="FDX165" s="19"/>
      <c r="FDY165" s="19"/>
      <c r="FDZ165" s="19"/>
      <c r="FEA165" s="19"/>
      <c r="FEB165" s="19"/>
      <c r="FEC165" s="19"/>
      <c r="FED165" s="19"/>
      <c r="FEE165" s="19"/>
      <c r="FEF165" s="19"/>
      <c r="FEG165" s="19"/>
      <c r="FEH165" s="19"/>
      <c r="FEI165" s="19"/>
      <c r="FEJ165" s="19"/>
      <c r="FEK165" s="19"/>
      <c r="FEL165" s="19"/>
      <c r="FEM165" s="19"/>
      <c r="FEN165" s="19"/>
      <c r="FEO165" s="19"/>
      <c r="FEP165" s="19"/>
      <c r="FEQ165" s="19"/>
      <c r="FER165" s="19"/>
      <c r="FES165" s="19"/>
      <c r="FET165" s="19"/>
      <c r="FEU165" s="19"/>
      <c r="FEV165" s="19"/>
      <c r="FEW165" s="19"/>
      <c r="FEX165" s="19"/>
      <c r="FEY165" s="19"/>
      <c r="FEZ165" s="19"/>
      <c r="FFA165" s="19"/>
      <c r="FFB165" s="19"/>
      <c r="FFC165" s="19"/>
      <c r="FFD165" s="19"/>
      <c r="FFE165" s="19"/>
      <c r="FFF165" s="19"/>
      <c r="FFG165" s="19"/>
      <c r="FFH165" s="19"/>
      <c r="FFI165" s="19"/>
      <c r="FFJ165" s="19"/>
      <c r="FFK165" s="19"/>
      <c r="FFL165" s="19"/>
      <c r="FFM165" s="19"/>
      <c r="FFN165" s="19"/>
      <c r="FFO165" s="19"/>
      <c r="FFP165" s="19"/>
      <c r="FFQ165" s="19"/>
      <c r="FFR165" s="19"/>
      <c r="FFS165" s="19"/>
      <c r="FFT165" s="19"/>
      <c r="FFU165" s="19"/>
      <c r="FFV165" s="19"/>
      <c r="FFW165" s="19"/>
      <c r="FFX165" s="19"/>
      <c r="FFY165" s="19"/>
      <c r="FFZ165" s="19"/>
      <c r="FGA165" s="19"/>
      <c r="FGB165" s="19"/>
      <c r="FGC165" s="19"/>
      <c r="FGD165" s="19"/>
      <c r="FGE165" s="19"/>
      <c r="FGF165" s="19"/>
      <c r="FGG165" s="19"/>
      <c r="FGH165" s="19"/>
      <c r="FGI165" s="19"/>
      <c r="FGJ165" s="19"/>
      <c r="FGK165" s="19"/>
      <c r="FGL165" s="19"/>
      <c r="FGM165" s="19"/>
      <c r="FGN165" s="19"/>
      <c r="FGO165" s="19"/>
      <c r="FGP165" s="19"/>
      <c r="FGQ165" s="19"/>
      <c r="FGR165" s="19"/>
      <c r="FGS165" s="19"/>
      <c r="FGT165" s="19"/>
      <c r="FGU165" s="19"/>
      <c r="FGV165" s="19"/>
      <c r="FGW165" s="19"/>
      <c r="FGX165" s="19"/>
      <c r="FGY165" s="19"/>
      <c r="FGZ165" s="19"/>
      <c r="FHA165" s="19"/>
      <c r="FHB165" s="19"/>
      <c r="FHC165" s="19"/>
      <c r="FHD165" s="19"/>
      <c r="FHE165" s="19"/>
      <c r="FHF165" s="19"/>
      <c r="FHG165" s="19"/>
      <c r="FHH165" s="19"/>
      <c r="FHI165" s="19"/>
      <c r="FHJ165" s="19"/>
      <c r="FHK165" s="19"/>
      <c r="FHL165" s="19"/>
      <c r="FHM165" s="19"/>
      <c r="FHN165" s="19"/>
      <c r="FHO165" s="19"/>
      <c r="FHP165" s="19"/>
      <c r="FHQ165" s="19"/>
      <c r="FHR165" s="19"/>
      <c r="FHS165" s="19"/>
      <c r="FHT165" s="19"/>
      <c r="FHU165" s="19"/>
      <c r="FHV165" s="19"/>
      <c r="FHW165" s="19"/>
      <c r="FHX165" s="19"/>
      <c r="FHY165" s="19"/>
      <c r="FHZ165" s="19"/>
      <c r="FIA165" s="19"/>
      <c r="FIB165" s="19"/>
      <c r="FIC165" s="19"/>
      <c r="FID165" s="19"/>
      <c r="FIE165" s="19"/>
      <c r="FIF165" s="19"/>
      <c r="FIG165" s="19"/>
      <c r="FIH165" s="19"/>
      <c r="FII165" s="19"/>
      <c r="FIJ165" s="19"/>
      <c r="FIK165" s="19"/>
      <c r="FIL165" s="19"/>
      <c r="FIM165" s="19"/>
      <c r="FIN165" s="19"/>
      <c r="FIO165" s="19"/>
      <c r="FIP165" s="19"/>
      <c r="FIQ165" s="19"/>
      <c r="FIR165" s="19"/>
      <c r="FIS165" s="19"/>
      <c r="FIT165" s="19"/>
      <c r="FIU165" s="19"/>
      <c r="FIV165" s="19"/>
      <c r="FIW165" s="19"/>
      <c r="FIX165" s="19"/>
      <c r="FIY165" s="19"/>
      <c r="FIZ165" s="19"/>
      <c r="FJA165" s="19"/>
      <c r="FJB165" s="19"/>
      <c r="FJC165" s="19"/>
      <c r="FJD165" s="19"/>
      <c r="FJE165" s="19"/>
      <c r="FJF165" s="19"/>
      <c r="FJG165" s="19"/>
      <c r="FJH165" s="19"/>
      <c r="FJI165" s="19"/>
      <c r="FJJ165" s="19"/>
      <c r="FJK165" s="19"/>
      <c r="FJL165" s="19"/>
      <c r="FJM165" s="19"/>
      <c r="FJN165" s="19"/>
      <c r="FJO165" s="19"/>
      <c r="FJP165" s="19"/>
      <c r="FJQ165" s="19"/>
      <c r="FJR165" s="19"/>
      <c r="FJS165" s="19"/>
      <c r="FJT165" s="19"/>
      <c r="FJU165" s="19"/>
      <c r="FJV165" s="19"/>
      <c r="FJW165" s="19"/>
      <c r="FJX165" s="19"/>
      <c r="FJY165" s="19"/>
      <c r="FJZ165" s="19"/>
      <c r="FKA165" s="19"/>
      <c r="FKB165" s="19"/>
      <c r="FKC165" s="19"/>
      <c r="FKD165" s="19"/>
      <c r="FKE165" s="19"/>
      <c r="FKF165" s="19"/>
      <c r="FKG165" s="19"/>
      <c r="FKH165" s="19"/>
      <c r="FKI165" s="19"/>
      <c r="FKJ165" s="19"/>
      <c r="FKK165" s="19"/>
      <c r="FKL165" s="19"/>
      <c r="FKM165" s="19"/>
      <c r="FKN165" s="19"/>
      <c r="FKO165" s="19"/>
      <c r="FKP165" s="19"/>
      <c r="FKQ165" s="19"/>
      <c r="FKR165" s="19"/>
      <c r="FKS165" s="19"/>
      <c r="FKT165" s="19"/>
      <c r="FKU165" s="19"/>
      <c r="FKV165" s="19"/>
      <c r="FKW165" s="19"/>
      <c r="FKX165" s="19"/>
      <c r="FKY165" s="19"/>
      <c r="FKZ165" s="19"/>
      <c r="FLA165" s="19"/>
      <c r="FLB165" s="19"/>
      <c r="FLC165" s="19"/>
      <c r="FLD165" s="19"/>
      <c r="FLE165" s="19"/>
      <c r="FLF165" s="19"/>
      <c r="FLG165" s="19"/>
      <c r="FLH165" s="19"/>
      <c r="FLI165" s="19"/>
      <c r="FLJ165" s="19"/>
      <c r="FLK165" s="19"/>
      <c r="FLL165" s="19"/>
      <c r="FLM165" s="19"/>
      <c r="FLN165" s="19"/>
      <c r="FLO165" s="19"/>
      <c r="FLP165" s="19"/>
      <c r="FLQ165" s="19"/>
      <c r="FLR165" s="19"/>
      <c r="FLS165" s="19"/>
      <c r="FLT165" s="19"/>
      <c r="FLU165" s="19"/>
      <c r="FLV165" s="19"/>
      <c r="FLW165" s="19"/>
      <c r="FLX165" s="19"/>
      <c r="FLY165" s="19"/>
      <c r="FLZ165" s="19"/>
      <c r="FMA165" s="19"/>
      <c r="FMB165" s="19"/>
      <c r="FMC165" s="19"/>
      <c r="FMD165" s="19"/>
      <c r="FME165" s="19"/>
      <c r="FMF165" s="19"/>
      <c r="FMG165" s="19"/>
      <c r="FMH165" s="19"/>
      <c r="FMI165" s="19"/>
      <c r="FMJ165" s="19"/>
      <c r="FMK165" s="19"/>
      <c r="FML165" s="19"/>
      <c r="FMM165" s="19"/>
      <c r="FMN165" s="19"/>
      <c r="FMO165" s="19"/>
      <c r="FMP165" s="19"/>
      <c r="FMQ165" s="19"/>
      <c r="FMR165" s="19"/>
      <c r="FMS165" s="19"/>
      <c r="FMT165" s="19"/>
      <c r="FMU165" s="19"/>
      <c r="FMV165" s="19"/>
      <c r="FMW165" s="19"/>
      <c r="FMX165" s="19"/>
      <c r="FMY165" s="19"/>
      <c r="FMZ165" s="19"/>
      <c r="FNA165" s="19"/>
      <c r="FNB165" s="19"/>
      <c r="FNC165" s="19"/>
      <c r="FND165" s="19"/>
      <c r="FNE165" s="19"/>
      <c r="FNF165" s="19"/>
      <c r="FNG165" s="19"/>
      <c r="FNH165" s="19"/>
      <c r="FNI165" s="19"/>
      <c r="FNJ165" s="19"/>
      <c r="FNK165" s="19"/>
      <c r="FNL165" s="19"/>
      <c r="FNM165" s="19"/>
      <c r="FNN165" s="19"/>
      <c r="FNO165" s="19"/>
      <c r="FNP165" s="19"/>
      <c r="FNQ165" s="19"/>
      <c r="FNR165" s="19"/>
      <c r="FNS165" s="19"/>
      <c r="FNT165" s="19"/>
      <c r="FNU165" s="19"/>
      <c r="FNV165" s="19"/>
      <c r="FNW165" s="19"/>
      <c r="FNX165" s="19"/>
      <c r="FNY165" s="19"/>
      <c r="FNZ165" s="19"/>
      <c r="FOA165" s="19"/>
      <c r="FOB165" s="19"/>
      <c r="FOC165" s="19"/>
      <c r="FOD165" s="19"/>
      <c r="FOE165" s="19"/>
      <c r="FOF165" s="19"/>
      <c r="FOG165" s="19"/>
      <c r="FOH165" s="19"/>
      <c r="FOI165" s="19"/>
      <c r="FOJ165" s="19"/>
      <c r="FOK165" s="19"/>
      <c r="FOL165" s="19"/>
      <c r="FOM165" s="19"/>
      <c r="FON165" s="19"/>
      <c r="FOO165" s="19"/>
      <c r="FOP165" s="19"/>
      <c r="FOQ165" s="19"/>
      <c r="FOR165" s="19"/>
      <c r="FOS165" s="19"/>
      <c r="FOT165" s="19"/>
      <c r="FOU165" s="19"/>
      <c r="FOV165" s="19"/>
      <c r="FOW165" s="19"/>
      <c r="FOX165" s="19"/>
      <c r="FOY165" s="19"/>
      <c r="FOZ165" s="19"/>
      <c r="FPA165" s="19"/>
      <c r="FPB165" s="19"/>
      <c r="FPC165" s="19"/>
      <c r="FPD165" s="19"/>
      <c r="FPE165" s="19"/>
      <c r="FPF165" s="19"/>
      <c r="FPG165" s="19"/>
      <c r="FPH165" s="19"/>
      <c r="FPI165" s="19"/>
      <c r="FPJ165" s="19"/>
      <c r="FPK165" s="19"/>
      <c r="FPL165" s="19"/>
      <c r="FPM165" s="19"/>
      <c r="FPN165" s="19"/>
      <c r="FPO165" s="19"/>
      <c r="FPP165" s="19"/>
      <c r="FPQ165" s="19"/>
      <c r="FPR165" s="19"/>
      <c r="FPS165" s="19"/>
      <c r="FPT165" s="19"/>
      <c r="FPU165" s="19"/>
      <c r="FPV165" s="19"/>
      <c r="FPW165" s="19"/>
      <c r="FPX165" s="19"/>
      <c r="FPY165" s="19"/>
      <c r="FPZ165" s="19"/>
      <c r="FQA165" s="19"/>
      <c r="FQB165" s="19"/>
      <c r="FQC165" s="19"/>
      <c r="FQD165" s="19"/>
      <c r="FQE165" s="19"/>
      <c r="FQF165" s="19"/>
      <c r="FQG165" s="19"/>
      <c r="FQH165" s="19"/>
      <c r="FQI165" s="19"/>
      <c r="FQJ165" s="19"/>
      <c r="FQK165" s="19"/>
      <c r="FQL165" s="19"/>
      <c r="FQM165" s="19"/>
      <c r="FQN165" s="19"/>
      <c r="FQO165" s="19"/>
      <c r="FQP165" s="19"/>
      <c r="FQQ165" s="19"/>
      <c r="FQR165" s="19"/>
      <c r="FQS165" s="19"/>
      <c r="FQT165" s="19"/>
      <c r="FQU165" s="19"/>
      <c r="FQV165" s="19"/>
      <c r="FQW165" s="19"/>
      <c r="FQX165" s="19"/>
      <c r="FQY165" s="19"/>
      <c r="FQZ165" s="19"/>
      <c r="FRA165" s="19"/>
      <c r="FRB165" s="19"/>
      <c r="FRC165" s="19"/>
      <c r="FRD165" s="19"/>
      <c r="FRE165" s="19"/>
      <c r="FRF165" s="19"/>
      <c r="FRG165" s="19"/>
      <c r="FRH165" s="19"/>
      <c r="FRI165" s="19"/>
      <c r="FRJ165" s="19"/>
      <c r="FRK165" s="19"/>
      <c r="FRL165" s="19"/>
      <c r="FRM165" s="19"/>
      <c r="FRN165" s="19"/>
      <c r="FRO165" s="19"/>
      <c r="FRP165" s="19"/>
      <c r="FRQ165" s="19"/>
      <c r="FRR165" s="19"/>
      <c r="FRS165" s="19"/>
      <c r="FRT165" s="19"/>
      <c r="FRU165" s="19"/>
      <c r="FRV165" s="19"/>
      <c r="FRW165" s="19"/>
      <c r="FRX165" s="19"/>
      <c r="FRY165" s="19"/>
      <c r="FRZ165" s="19"/>
      <c r="FSA165" s="19"/>
      <c r="FSB165" s="19"/>
      <c r="FSC165" s="19"/>
      <c r="FSD165" s="19"/>
      <c r="FSE165" s="19"/>
      <c r="FSF165" s="19"/>
      <c r="FSG165" s="19"/>
      <c r="FSH165" s="19"/>
      <c r="FSI165" s="19"/>
      <c r="FSJ165" s="19"/>
      <c r="FSK165" s="19"/>
      <c r="FSL165" s="19"/>
      <c r="FSM165" s="19"/>
      <c r="FSN165" s="19"/>
      <c r="FSO165" s="19"/>
      <c r="FSP165" s="19"/>
      <c r="FSQ165" s="19"/>
      <c r="FSR165" s="19"/>
      <c r="FSS165" s="19"/>
      <c r="FST165" s="19"/>
      <c r="FSU165" s="19"/>
      <c r="FSV165" s="19"/>
      <c r="FSW165" s="19"/>
      <c r="FSX165" s="19"/>
      <c r="FSY165" s="19"/>
      <c r="FSZ165" s="19"/>
      <c r="FTA165" s="19"/>
      <c r="FTB165" s="19"/>
      <c r="FTC165" s="19"/>
      <c r="FTD165" s="19"/>
      <c r="FTE165" s="19"/>
      <c r="FTF165" s="19"/>
      <c r="FTG165" s="19"/>
      <c r="FTH165" s="19"/>
      <c r="FTI165" s="19"/>
      <c r="FTJ165" s="19"/>
      <c r="FTK165" s="19"/>
      <c r="FTL165" s="19"/>
      <c r="FTM165" s="19"/>
      <c r="FTN165" s="19"/>
      <c r="FTO165" s="19"/>
      <c r="FTP165" s="19"/>
      <c r="FTQ165" s="19"/>
      <c r="FTR165" s="19"/>
      <c r="FTS165" s="19"/>
      <c r="FTT165" s="19"/>
      <c r="FTU165" s="19"/>
      <c r="FTV165" s="19"/>
      <c r="FTW165" s="19"/>
      <c r="FTX165" s="19"/>
      <c r="FTY165" s="19"/>
      <c r="FTZ165" s="19"/>
      <c r="FUA165" s="19"/>
      <c r="FUB165" s="19"/>
      <c r="FUC165" s="19"/>
      <c r="FUD165" s="19"/>
      <c r="FUE165" s="19"/>
      <c r="FUF165" s="19"/>
      <c r="FUG165" s="19"/>
      <c r="FUH165" s="19"/>
      <c r="FUI165" s="19"/>
      <c r="FUJ165" s="19"/>
      <c r="FUK165" s="19"/>
      <c r="FUL165" s="19"/>
      <c r="FUM165" s="19"/>
      <c r="FUN165" s="19"/>
      <c r="FUO165" s="19"/>
      <c r="FUP165" s="19"/>
      <c r="FUQ165" s="19"/>
      <c r="FUR165" s="19"/>
      <c r="FUS165" s="19"/>
      <c r="FUT165" s="19"/>
      <c r="FUU165" s="19"/>
      <c r="FUV165" s="19"/>
      <c r="FUW165" s="19"/>
      <c r="FUX165" s="19"/>
      <c r="FUY165" s="19"/>
      <c r="FUZ165" s="19"/>
      <c r="FVA165" s="19"/>
      <c r="FVB165" s="19"/>
      <c r="FVC165" s="19"/>
      <c r="FVD165" s="19"/>
      <c r="FVE165" s="19"/>
      <c r="FVF165" s="19"/>
      <c r="FVG165" s="19"/>
      <c r="FVH165" s="19"/>
      <c r="FVI165" s="19"/>
      <c r="FVJ165" s="19"/>
      <c r="FVK165" s="19"/>
      <c r="FVL165" s="19"/>
      <c r="FVM165" s="19"/>
      <c r="FVN165" s="19"/>
      <c r="FVO165" s="19"/>
      <c r="FVP165" s="19"/>
      <c r="FVQ165" s="19"/>
      <c r="FVR165" s="19"/>
      <c r="FVS165" s="19"/>
      <c r="FVT165" s="19"/>
      <c r="FVU165" s="19"/>
      <c r="FVV165" s="19"/>
      <c r="FVW165" s="19"/>
      <c r="FVX165" s="19"/>
      <c r="FVY165" s="19"/>
      <c r="FVZ165" s="19"/>
      <c r="FWA165" s="19"/>
      <c r="FWB165" s="19"/>
      <c r="FWC165" s="19"/>
      <c r="FWD165" s="19"/>
      <c r="FWE165" s="19"/>
      <c r="FWF165" s="19"/>
      <c r="FWG165" s="19"/>
    </row>
    <row r="166" spans="1:4661" s="144" customFormat="1" ht="40.200000000000003" thickBot="1" x14ac:dyDescent="0.3">
      <c r="A166" s="122" t="s">
        <v>516</v>
      </c>
      <c r="B166" s="263" t="s">
        <v>47</v>
      </c>
      <c r="C166" s="263">
        <v>2026</v>
      </c>
      <c r="D166" s="263">
        <v>2026</v>
      </c>
      <c r="E166" s="99" t="s">
        <v>465</v>
      </c>
      <c r="F166" s="70" t="s">
        <v>101</v>
      </c>
      <c r="G166" s="263"/>
      <c r="H166" s="70" t="s">
        <v>101</v>
      </c>
      <c r="I166" s="65" t="s">
        <v>51</v>
      </c>
      <c r="J166" s="70" t="s">
        <v>102</v>
      </c>
      <c r="K166" s="263" t="s">
        <v>466</v>
      </c>
      <c r="L166" s="263" t="s">
        <v>467</v>
      </c>
      <c r="M166" s="263">
        <v>1</v>
      </c>
      <c r="N166" s="70" t="s">
        <v>106</v>
      </c>
      <c r="O166" s="70">
        <v>0</v>
      </c>
      <c r="P166" s="263" t="s">
        <v>101</v>
      </c>
      <c r="Q166" s="264">
        <v>1000000</v>
      </c>
      <c r="R166" s="263"/>
      <c r="S166" s="263"/>
      <c r="T166" s="263"/>
      <c r="U166" s="264">
        <v>1000000</v>
      </c>
      <c r="V166" s="263"/>
      <c r="W166" s="263"/>
      <c r="X166" s="70" t="s">
        <v>107</v>
      </c>
      <c r="Y166" s="193" t="s">
        <v>46</v>
      </c>
      <c r="Z166" s="206"/>
      <c r="AA166" s="206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  <c r="AML166" s="19"/>
      <c r="AMM166" s="19"/>
      <c r="AMN166" s="19"/>
      <c r="AMO166" s="19"/>
      <c r="AMP166" s="19"/>
      <c r="AMQ166" s="19"/>
      <c r="AMR166" s="19"/>
      <c r="AMS166" s="19"/>
      <c r="AMT166" s="19"/>
      <c r="AMU166" s="19"/>
      <c r="AMV166" s="19"/>
      <c r="AMW166" s="19"/>
      <c r="AMX166" s="19"/>
      <c r="AMY166" s="19"/>
      <c r="AMZ166" s="19"/>
      <c r="ANA166" s="19"/>
      <c r="ANB166" s="19"/>
      <c r="ANC166" s="19"/>
      <c r="AND166" s="19"/>
      <c r="ANE166" s="19"/>
      <c r="ANF166" s="19"/>
      <c r="ANG166" s="19"/>
      <c r="ANH166" s="19"/>
      <c r="ANI166" s="19"/>
      <c r="ANJ166" s="19"/>
      <c r="ANK166" s="19"/>
      <c r="ANL166" s="19"/>
      <c r="ANM166" s="19"/>
      <c r="ANN166" s="19"/>
      <c r="ANO166" s="19"/>
      <c r="ANP166" s="19"/>
      <c r="ANQ166" s="19"/>
      <c r="ANR166" s="19"/>
      <c r="ANS166" s="19"/>
      <c r="ANT166" s="19"/>
      <c r="ANU166" s="19"/>
      <c r="ANV166" s="19"/>
      <c r="ANW166" s="19"/>
      <c r="ANX166" s="19"/>
      <c r="ANY166" s="19"/>
      <c r="ANZ166" s="19"/>
      <c r="AOA166" s="19"/>
      <c r="AOB166" s="19"/>
      <c r="AOC166" s="19"/>
      <c r="AOD166" s="19"/>
      <c r="AOE166" s="19"/>
      <c r="AOF166" s="19"/>
      <c r="AOG166" s="19"/>
      <c r="AOH166" s="19"/>
      <c r="AOI166" s="19"/>
      <c r="AOJ166" s="19"/>
      <c r="AOK166" s="19"/>
      <c r="AOL166" s="19"/>
      <c r="AOM166" s="19"/>
      <c r="AON166" s="19"/>
      <c r="AOO166" s="19"/>
      <c r="AOP166" s="19"/>
      <c r="AOQ166" s="19"/>
      <c r="AOR166" s="19"/>
      <c r="AOS166" s="19"/>
      <c r="AOT166" s="19"/>
      <c r="AOU166" s="19"/>
      <c r="AOV166" s="19"/>
      <c r="AOW166" s="19"/>
      <c r="AOX166" s="19"/>
      <c r="AOY166" s="19"/>
      <c r="AOZ166" s="19"/>
      <c r="APA166" s="19"/>
      <c r="APB166" s="19"/>
      <c r="APC166" s="19"/>
      <c r="APD166" s="19"/>
      <c r="APE166" s="19"/>
      <c r="APF166" s="19"/>
      <c r="APG166" s="19"/>
      <c r="APH166" s="19"/>
      <c r="API166" s="19"/>
      <c r="APJ166" s="19"/>
      <c r="APK166" s="19"/>
      <c r="APL166" s="19"/>
      <c r="APM166" s="19"/>
      <c r="APN166" s="19"/>
      <c r="APO166" s="19"/>
      <c r="APP166" s="19"/>
      <c r="APQ166" s="19"/>
      <c r="APR166" s="19"/>
      <c r="APS166" s="19"/>
      <c r="APT166" s="19"/>
      <c r="APU166" s="19"/>
      <c r="APV166" s="19"/>
      <c r="APW166" s="19"/>
      <c r="APX166" s="19"/>
      <c r="APY166" s="19"/>
      <c r="APZ166" s="19"/>
      <c r="AQA166" s="19"/>
      <c r="AQB166" s="19"/>
      <c r="AQC166" s="19"/>
      <c r="AQD166" s="19"/>
      <c r="AQE166" s="19"/>
      <c r="AQF166" s="19"/>
      <c r="AQG166" s="19"/>
      <c r="AQH166" s="19"/>
      <c r="AQI166" s="19"/>
      <c r="AQJ166" s="19"/>
      <c r="AQK166" s="19"/>
      <c r="AQL166" s="19"/>
      <c r="AQM166" s="19"/>
      <c r="AQN166" s="19"/>
      <c r="AQO166" s="19"/>
      <c r="AQP166" s="19"/>
      <c r="AQQ166" s="19"/>
      <c r="AQR166" s="19"/>
      <c r="AQS166" s="19"/>
      <c r="AQT166" s="19"/>
      <c r="AQU166" s="19"/>
      <c r="AQV166" s="19"/>
      <c r="AQW166" s="19"/>
      <c r="AQX166" s="19"/>
      <c r="AQY166" s="19"/>
      <c r="AQZ166" s="19"/>
      <c r="ARA166" s="19"/>
      <c r="ARB166" s="19"/>
      <c r="ARC166" s="19"/>
      <c r="ARD166" s="19"/>
      <c r="ARE166" s="19"/>
      <c r="ARF166" s="19"/>
      <c r="ARG166" s="19"/>
      <c r="ARH166" s="19"/>
      <c r="ARI166" s="19"/>
      <c r="ARJ166" s="19"/>
      <c r="ARK166" s="19"/>
      <c r="ARL166" s="19"/>
      <c r="ARM166" s="19"/>
      <c r="ARN166" s="19"/>
      <c r="ARO166" s="19"/>
      <c r="ARP166" s="19"/>
      <c r="ARQ166" s="19"/>
      <c r="ARR166" s="19"/>
      <c r="ARS166" s="19"/>
      <c r="ART166" s="19"/>
      <c r="ARU166" s="19"/>
      <c r="ARV166" s="19"/>
      <c r="ARW166" s="19"/>
      <c r="ARX166" s="19"/>
      <c r="ARY166" s="19"/>
      <c r="ARZ166" s="19"/>
      <c r="ASA166" s="19"/>
      <c r="ASB166" s="19"/>
      <c r="ASC166" s="19"/>
      <c r="ASD166" s="19"/>
      <c r="ASE166" s="19"/>
      <c r="ASF166" s="19"/>
      <c r="ASG166" s="19"/>
      <c r="ASH166" s="19"/>
      <c r="ASI166" s="19"/>
      <c r="ASJ166" s="19"/>
      <c r="ASK166" s="19"/>
      <c r="ASL166" s="19"/>
      <c r="ASM166" s="19"/>
      <c r="ASN166" s="19"/>
      <c r="ASO166" s="19"/>
      <c r="ASP166" s="19"/>
      <c r="ASQ166" s="19"/>
      <c r="ASR166" s="19"/>
      <c r="ASS166" s="19"/>
      <c r="AST166" s="19"/>
      <c r="ASU166" s="19"/>
      <c r="ASV166" s="19"/>
      <c r="ASW166" s="19"/>
      <c r="ASX166" s="19"/>
      <c r="ASY166" s="19"/>
      <c r="ASZ166" s="19"/>
      <c r="ATA166" s="19"/>
      <c r="ATB166" s="19"/>
      <c r="ATC166" s="19"/>
      <c r="ATD166" s="19"/>
      <c r="ATE166" s="19"/>
      <c r="ATF166" s="19"/>
      <c r="ATG166" s="19"/>
      <c r="ATH166" s="19"/>
      <c r="ATI166" s="19"/>
      <c r="ATJ166" s="19"/>
      <c r="ATK166" s="19"/>
      <c r="ATL166" s="19"/>
      <c r="ATM166" s="19"/>
      <c r="ATN166" s="19"/>
      <c r="ATO166" s="19"/>
      <c r="ATP166" s="19"/>
      <c r="ATQ166" s="19"/>
      <c r="ATR166" s="19"/>
      <c r="ATS166" s="19"/>
      <c r="ATT166" s="19"/>
      <c r="ATU166" s="19"/>
      <c r="ATV166" s="19"/>
      <c r="ATW166" s="19"/>
      <c r="ATX166" s="19"/>
      <c r="ATY166" s="19"/>
      <c r="ATZ166" s="19"/>
      <c r="AUA166" s="19"/>
      <c r="AUB166" s="19"/>
      <c r="AUC166" s="19"/>
      <c r="AUD166" s="19"/>
      <c r="AUE166" s="19"/>
      <c r="AUF166" s="19"/>
      <c r="AUG166" s="19"/>
      <c r="AUH166" s="19"/>
      <c r="AUI166" s="19"/>
      <c r="AUJ166" s="19"/>
      <c r="AUK166" s="19"/>
      <c r="AUL166" s="19"/>
      <c r="AUM166" s="19"/>
      <c r="AUN166" s="19"/>
      <c r="AUO166" s="19"/>
      <c r="AUP166" s="19"/>
      <c r="AUQ166" s="19"/>
      <c r="AUR166" s="19"/>
      <c r="AUS166" s="19"/>
      <c r="AUT166" s="19"/>
      <c r="AUU166" s="19"/>
      <c r="AUV166" s="19"/>
      <c r="AUW166" s="19"/>
      <c r="AUX166" s="19"/>
      <c r="AUY166" s="19"/>
      <c r="AUZ166" s="19"/>
      <c r="AVA166" s="19"/>
      <c r="AVB166" s="19"/>
      <c r="AVC166" s="19"/>
      <c r="AVD166" s="19"/>
      <c r="AVE166" s="19"/>
      <c r="AVF166" s="19"/>
      <c r="AVG166" s="19"/>
      <c r="AVH166" s="19"/>
      <c r="AVI166" s="19"/>
      <c r="AVJ166" s="19"/>
      <c r="AVK166" s="19"/>
      <c r="AVL166" s="19"/>
      <c r="AVM166" s="19"/>
      <c r="AVN166" s="19"/>
      <c r="AVO166" s="19"/>
      <c r="AVP166" s="19"/>
      <c r="AVQ166" s="19"/>
      <c r="AVR166" s="19"/>
      <c r="AVS166" s="19"/>
      <c r="AVT166" s="19"/>
      <c r="AVU166" s="19"/>
      <c r="AVV166" s="19"/>
      <c r="AVW166" s="19"/>
      <c r="AVX166" s="19"/>
      <c r="AVY166" s="19"/>
      <c r="AVZ166" s="19"/>
      <c r="AWA166" s="19"/>
      <c r="AWB166" s="19"/>
      <c r="AWC166" s="19"/>
      <c r="AWD166" s="19"/>
      <c r="AWE166" s="19"/>
      <c r="AWF166" s="19"/>
      <c r="AWG166" s="19"/>
      <c r="AWH166" s="19"/>
      <c r="AWI166" s="19"/>
      <c r="AWJ166" s="19"/>
      <c r="AWK166" s="19"/>
      <c r="AWL166" s="19"/>
      <c r="AWM166" s="19"/>
      <c r="AWN166" s="19"/>
      <c r="AWO166" s="19"/>
      <c r="AWP166" s="19"/>
      <c r="AWQ166" s="19"/>
      <c r="AWR166" s="19"/>
      <c r="AWS166" s="19"/>
      <c r="AWT166" s="19"/>
      <c r="AWU166" s="19"/>
      <c r="AWV166" s="19"/>
      <c r="AWW166" s="19"/>
      <c r="AWX166" s="19"/>
      <c r="AWY166" s="19"/>
      <c r="AWZ166" s="19"/>
      <c r="AXA166" s="19"/>
      <c r="AXB166" s="19"/>
      <c r="AXC166" s="19"/>
      <c r="AXD166" s="19"/>
      <c r="AXE166" s="19"/>
      <c r="AXF166" s="19"/>
      <c r="AXG166" s="19"/>
      <c r="AXH166" s="19"/>
      <c r="AXI166" s="19"/>
      <c r="AXJ166" s="19"/>
      <c r="AXK166" s="19"/>
      <c r="AXL166" s="19"/>
      <c r="AXM166" s="19"/>
      <c r="AXN166" s="19"/>
      <c r="AXO166" s="19"/>
      <c r="AXP166" s="19"/>
      <c r="AXQ166" s="19"/>
      <c r="AXR166" s="19"/>
      <c r="AXS166" s="19"/>
      <c r="AXT166" s="19"/>
      <c r="AXU166" s="19"/>
      <c r="AXV166" s="19"/>
      <c r="AXW166" s="19"/>
      <c r="AXX166" s="19"/>
      <c r="AXY166" s="19"/>
      <c r="AXZ166" s="19"/>
      <c r="AYA166" s="19"/>
      <c r="AYB166" s="19"/>
      <c r="AYC166" s="19"/>
      <c r="AYD166" s="19"/>
      <c r="AYE166" s="19"/>
      <c r="AYF166" s="19"/>
      <c r="AYG166" s="19"/>
      <c r="AYH166" s="19"/>
      <c r="AYI166" s="19"/>
      <c r="AYJ166" s="19"/>
      <c r="AYK166" s="19"/>
      <c r="AYL166" s="19"/>
      <c r="AYM166" s="19"/>
      <c r="AYN166" s="19"/>
      <c r="AYO166" s="19"/>
      <c r="AYP166" s="19"/>
      <c r="AYQ166" s="19"/>
      <c r="AYR166" s="19"/>
      <c r="AYS166" s="19"/>
      <c r="AYT166" s="19"/>
      <c r="AYU166" s="19"/>
      <c r="AYV166" s="19"/>
      <c r="AYW166" s="19"/>
      <c r="AYX166" s="19"/>
      <c r="AYY166" s="19"/>
      <c r="AYZ166" s="19"/>
      <c r="AZA166" s="19"/>
      <c r="AZB166" s="19"/>
      <c r="AZC166" s="19"/>
      <c r="AZD166" s="19"/>
      <c r="AZE166" s="19"/>
      <c r="AZF166" s="19"/>
      <c r="AZG166" s="19"/>
      <c r="AZH166" s="19"/>
      <c r="AZI166" s="19"/>
      <c r="AZJ166" s="19"/>
      <c r="AZK166" s="19"/>
      <c r="AZL166" s="19"/>
      <c r="AZM166" s="19"/>
      <c r="AZN166" s="19"/>
      <c r="AZO166" s="19"/>
      <c r="AZP166" s="19"/>
      <c r="AZQ166" s="19"/>
      <c r="AZR166" s="19"/>
      <c r="AZS166" s="19"/>
      <c r="AZT166" s="19"/>
      <c r="AZU166" s="19"/>
      <c r="AZV166" s="19"/>
      <c r="AZW166" s="19"/>
      <c r="AZX166" s="19"/>
      <c r="AZY166" s="19"/>
      <c r="AZZ166" s="19"/>
      <c r="BAA166" s="19"/>
      <c r="BAB166" s="19"/>
      <c r="BAC166" s="19"/>
      <c r="BAD166" s="19"/>
      <c r="BAE166" s="19"/>
      <c r="BAF166" s="19"/>
      <c r="BAG166" s="19"/>
      <c r="BAH166" s="19"/>
      <c r="BAI166" s="19"/>
      <c r="BAJ166" s="19"/>
      <c r="BAK166" s="19"/>
      <c r="BAL166" s="19"/>
      <c r="BAM166" s="19"/>
      <c r="BAN166" s="19"/>
      <c r="BAO166" s="19"/>
      <c r="BAP166" s="19"/>
      <c r="BAQ166" s="19"/>
      <c r="BAR166" s="19"/>
      <c r="BAS166" s="19"/>
      <c r="BAT166" s="19"/>
      <c r="BAU166" s="19"/>
      <c r="BAV166" s="19"/>
      <c r="BAW166" s="19"/>
      <c r="BAX166" s="19"/>
      <c r="BAY166" s="19"/>
      <c r="BAZ166" s="19"/>
      <c r="BBA166" s="19"/>
      <c r="BBB166" s="19"/>
      <c r="BBC166" s="19"/>
      <c r="BBD166" s="19"/>
      <c r="BBE166" s="19"/>
      <c r="BBF166" s="19"/>
      <c r="BBG166" s="19"/>
      <c r="BBH166" s="19"/>
      <c r="BBI166" s="19"/>
      <c r="BBJ166" s="19"/>
      <c r="BBK166" s="19"/>
      <c r="BBL166" s="19"/>
      <c r="BBM166" s="19"/>
      <c r="BBN166" s="19"/>
      <c r="BBO166" s="19"/>
      <c r="BBP166" s="19"/>
      <c r="BBQ166" s="19"/>
      <c r="BBR166" s="19"/>
      <c r="BBS166" s="19"/>
      <c r="BBT166" s="19"/>
      <c r="BBU166" s="19"/>
      <c r="BBV166" s="19"/>
      <c r="BBW166" s="19"/>
      <c r="BBX166" s="19"/>
      <c r="BBY166" s="19"/>
      <c r="BBZ166" s="19"/>
      <c r="BCA166" s="19"/>
      <c r="BCB166" s="19"/>
      <c r="BCC166" s="19"/>
      <c r="BCD166" s="19"/>
      <c r="BCE166" s="19"/>
      <c r="BCF166" s="19"/>
      <c r="BCG166" s="19"/>
      <c r="BCH166" s="19"/>
      <c r="BCI166" s="19"/>
      <c r="BCJ166" s="19"/>
      <c r="BCK166" s="19"/>
      <c r="BCL166" s="19"/>
      <c r="BCM166" s="19"/>
      <c r="BCN166" s="19"/>
      <c r="BCO166" s="19"/>
      <c r="BCP166" s="19"/>
      <c r="BCQ166" s="19"/>
      <c r="BCR166" s="19"/>
      <c r="BCS166" s="19"/>
      <c r="BCT166" s="19"/>
      <c r="BCU166" s="19"/>
      <c r="BCV166" s="19"/>
      <c r="BCW166" s="19"/>
      <c r="BCX166" s="19"/>
      <c r="BCY166" s="19"/>
      <c r="BCZ166" s="19"/>
      <c r="BDA166" s="19"/>
      <c r="BDB166" s="19"/>
      <c r="BDC166" s="19"/>
      <c r="BDD166" s="19"/>
      <c r="BDE166" s="19"/>
      <c r="BDF166" s="19"/>
      <c r="BDG166" s="19"/>
      <c r="BDH166" s="19"/>
      <c r="BDI166" s="19"/>
      <c r="BDJ166" s="19"/>
      <c r="BDK166" s="19"/>
      <c r="BDL166" s="19"/>
      <c r="BDM166" s="19"/>
      <c r="BDN166" s="19"/>
      <c r="BDO166" s="19"/>
      <c r="BDP166" s="19"/>
      <c r="BDQ166" s="19"/>
      <c r="BDR166" s="19"/>
      <c r="BDS166" s="19"/>
      <c r="BDT166" s="19"/>
      <c r="BDU166" s="19"/>
      <c r="BDV166" s="19"/>
      <c r="BDW166" s="19"/>
      <c r="BDX166" s="19"/>
      <c r="BDY166" s="19"/>
      <c r="BDZ166" s="19"/>
      <c r="BEA166" s="19"/>
      <c r="BEB166" s="19"/>
      <c r="BEC166" s="19"/>
      <c r="BED166" s="19"/>
      <c r="BEE166" s="19"/>
      <c r="BEF166" s="19"/>
      <c r="BEG166" s="19"/>
      <c r="BEH166" s="19"/>
      <c r="BEI166" s="19"/>
      <c r="BEJ166" s="19"/>
      <c r="BEK166" s="19"/>
      <c r="BEL166" s="19"/>
      <c r="BEM166" s="19"/>
      <c r="BEN166" s="19"/>
      <c r="BEO166" s="19"/>
      <c r="BEP166" s="19"/>
      <c r="BEQ166" s="19"/>
      <c r="BER166" s="19"/>
      <c r="BES166" s="19"/>
      <c r="BET166" s="19"/>
      <c r="BEU166" s="19"/>
      <c r="BEV166" s="19"/>
      <c r="BEW166" s="19"/>
      <c r="BEX166" s="19"/>
      <c r="BEY166" s="19"/>
      <c r="BEZ166" s="19"/>
      <c r="BFA166" s="19"/>
      <c r="BFB166" s="19"/>
      <c r="BFC166" s="19"/>
      <c r="BFD166" s="19"/>
      <c r="BFE166" s="19"/>
      <c r="BFF166" s="19"/>
      <c r="BFG166" s="19"/>
      <c r="BFH166" s="19"/>
      <c r="BFI166" s="19"/>
      <c r="BFJ166" s="19"/>
      <c r="BFK166" s="19"/>
      <c r="BFL166" s="19"/>
      <c r="BFM166" s="19"/>
      <c r="BFN166" s="19"/>
      <c r="BFO166" s="19"/>
      <c r="BFP166" s="19"/>
      <c r="BFQ166" s="19"/>
      <c r="BFR166" s="19"/>
      <c r="BFS166" s="19"/>
      <c r="BFT166" s="19"/>
      <c r="BFU166" s="19"/>
      <c r="BFV166" s="19"/>
      <c r="BFW166" s="19"/>
      <c r="BFX166" s="19"/>
      <c r="BFY166" s="19"/>
      <c r="BFZ166" s="19"/>
      <c r="BGA166" s="19"/>
      <c r="BGB166" s="19"/>
      <c r="BGC166" s="19"/>
      <c r="BGD166" s="19"/>
      <c r="BGE166" s="19"/>
      <c r="BGF166" s="19"/>
      <c r="BGG166" s="19"/>
      <c r="BGH166" s="19"/>
      <c r="BGI166" s="19"/>
      <c r="BGJ166" s="19"/>
      <c r="BGK166" s="19"/>
      <c r="BGL166" s="19"/>
      <c r="BGM166" s="19"/>
      <c r="BGN166" s="19"/>
      <c r="BGO166" s="19"/>
      <c r="BGP166" s="19"/>
      <c r="BGQ166" s="19"/>
      <c r="BGR166" s="19"/>
      <c r="BGS166" s="19"/>
      <c r="BGT166" s="19"/>
      <c r="BGU166" s="19"/>
      <c r="BGV166" s="19"/>
      <c r="BGW166" s="19"/>
      <c r="BGX166" s="19"/>
      <c r="BGY166" s="19"/>
      <c r="BGZ166" s="19"/>
      <c r="BHA166" s="19"/>
      <c r="BHB166" s="19"/>
      <c r="BHC166" s="19"/>
      <c r="BHD166" s="19"/>
      <c r="BHE166" s="19"/>
      <c r="BHF166" s="19"/>
      <c r="BHG166" s="19"/>
      <c r="BHH166" s="19"/>
      <c r="BHI166" s="19"/>
      <c r="BHJ166" s="19"/>
      <c r="BHK166" s="19"/>
      <c r="BHL166" s="19"/>
      <c r="BHM166" s="19"/>
      <c r="BHN166" s="19"/>
      <c r="BHO166" s="19"/>
      <c r="BHP166" s="19"/>
      <c r="BHQ166" s="19"/>
      <c r="BHR166" s="19"/>
      <c r="BHS166" s="19"/>
      <c r="BHT166" s="19"/>
      <c r="BHU166" s="19"/>
      <c r="BHV166" s="19"/>
      <c r="BHW166" s="19"/>
      <c r="BHX166" s="19"/>
      <c r="BHY166" s="19"/>
      <c r="BHZ166" s="19"/>
      <c r="BIA166" s="19"/>
      <c r="BIB166" s="19"/>
      <c r="BIC166" s="19"/>
      <c r="BID166" s="19"/>
      <c r="BIE166" s="19"/>
      <c r="BIF166" s="19"/>
      <c r="BIG166" s="19"/>
      <c r="BIH166" s="19"/>
      <c r="BII166" s="19"/>
      <c r="BIJ166" s="19"/>
      <c r="BIK166" s="19"/>
      <c r="BIL166" s="19"/>
      <c r="BIM166" s="19"/>
      <c r="BIN166" s="19"/>
      <c r="BIO166" s="19"/>
      <c r="BIP166" s="19"/>
      <c r="BIQ166" s="19"/>
      <c r="BIR166" s="19"/>
      <c r="BIS166" s="19"/>
      <c r="BIT166" s="19"/>
      <c r="BIU166" s="19"/>
      <c r="BIV166" s="19"/>
      <c r="BIW166" s="19"/>
      <c r="BIX166" s="19"/>
      <c r="BIY166" s="19"/>
      <c r="BIZ166" s="19"/>
      <c r="BJA166" s="19"/>
      <c r="BJB166" s="19"/>
      <c r="BJC166" s="19"/>
      <c r="BJD166" s="19"/>
      <c r="BJE166" s="19"/>
      <c r="BJF166" s="19"/>
      <c r="BJG166" s="19"/>
      <c r="BJH166" s="19"/>
      <c r="BJI166" s="19"/>
      <c r="BJJ166" s="19"/>
      <c r="BJK166" s="19"/>
      <c r="BJL166" s="19"/>
      <c r="BJM166" s="19"/>
      <c r="BJN166" s="19"/>
      <c r="BJO166" s="19"/>
      <c r="BJP166" s="19"/>
      <c r="BJQ166" s="19"/>
      <c r="BJR166" s="19"/>
      <c r="BJS166" s="19"/>
      <c r="BJT166" s="19"/>
      <c r="BJU166" s="19"/>
      <c r="BJV166" s="19"/>
      <c r="BJW166" s="19"/>
      <c r="BJX166" s="19"/>
      <c r="BJY166" s="19"/>
      <c r="BJZ166" s="19"/>
      <c r="BKA166" s="19"/>
      <c r="BKB166" s="19"/>
      <c r="BKC166" s="19"/>
      <c r="BKD166" s="19"/>
      <c r="BKE166" s="19"/>
      <c r="BKF166" s="19"/>
      <c r="BKG166" s="19"/>
      <c r="BKH166" s="19"/>
      <c r="BKI166" s="19"/>
      <c r="BKJ166" s="19"/>
      <c r="BKK166" s="19"/>
      <c r="BKL166" s="19"/>
      <c r="BKM166" s="19"/>
      <c r="BKN166" s="19"/>
      <c r="BKO166" s="19"/>
      <c r="BKP166" s="19"/>
      <c r="BKQ166" s="19"/>
      <c r="BKR166" s="19"/>
      <c r="BKS166" s="19"/>
      <c r="BKT166" s="19"/>
      <c r="BKU166" s="19"/>
      <c r="BKV166" s="19"/>
      <c r="BKW166" s="19"/>
      <c r="BKX166" s="19"/>
      <c r="BKY166" s="19"/>
      <c r="BKZ166" s="19"/>
      <c r="BLA166" s="19"/>
      <c r="BLB166" s="19"/>
      <c r="BLC166" s="19"/>
      <c r="BLD166" s="19"/>
      <c r="BLE166" s="19"/>
      <c r="BLF166" s="19"/>
      <c r="BLG166" s="19"/>
      <c r="BLH166" s="19"/>
      <c r="BLI166" s="19"/>
      <c r="BLJ166" s="19"/>
      <c r="BLK166" s="19"/>
      <c r="BLL166" s="19"/>
      <c r="BLM166" s="19"/>
      <c r="BLN166" s="19"/>
      <c r="BLO166" s="19"/>
      <c r="BLP166" s="19"/>
      <c r="BLQ166" s="19"/>
      <c r="BLR166" s="19"/>
      <c r="BLS166" s="19"/>
      <c r="BLT166" s="19"/>
      <c r="BLU166" s="19"/>
      <c r="BLV166" s="19"/>
      <c r="BLW166" s="19"/>
      <c r="BLX166" s="19"/>
      <c r="BLY166" s="19"/>
      <c r="BLZ166" s="19"/>
      <c r="BMA166" s="19"/>
      <c r="BMB166" s="19"/>
      <c r="BMC166" s="19"/>
      <c r="BMD166" s="19"/>
      <c r="BME166" s="19"/>
      <c r="BMF166" s="19"/>
      <c r="BMG166" s="19"/>
      <c r="BMH166" s="19"/>
      <c r="BMI166" s="19"/>
      <c r="BMJ166" s="19"/>
      <c r="BMK166" s="19"/>
      <c r="BML166" s="19"/>
      <c r="BMM166" s="19"/>
      <c r="BMN166" s="19"/>
      <c r="BMO166" s="19"/>
      <c r="BMP166" s="19"/>
      <c r="BMQ166" s="19"/>
      <c r="BMR166" s="19"/>
      <c r="BMS166" s="19"/>
      <c r="BMT166" s="19"/>
      <c r="BMU166" s="19"/>
      <c r="BMV166" s="19"/>
      <c r="BMW166" s="19"/>
      <c r="BMX166" s="19"/>
      <c r="BMY166" s="19"/>
      <c r="BMZ166" s="19"/>
      <c r="BNA166" s="19"/>
      <c r="BNB166" s="19"/>
      <c r="BNC166" s="19"/>
      <c r="BND166" s="19"/>
      <c r="BNE166" s="19"/>
      <c r="BNF166" s="19"/>
      <c r="BNG166" s="19"/>
      <c r="BNH166" s="19"/>
      <c r="BNI166" s="19"/>
      <c r="BNJ166" s="19"/>
      <c r="BNK166" s="19"/>
      <c r="BNL166" s="19"/>
      <c r="BNM166" s="19"/>
      <c r="BNN166" s="19"/>
      <c r="BNO166" s="19"/>
      <c r="BNP166" s="19"/>
      <c r="BNQ166" s="19"/>
      <c r="BNR166" s="19"/>
      <c r="BNS166" s="19"/>
      <c r="BNT166" s="19"/>
      <c r="BNU166" s="19"/>
      <c r="BNV166" s="19"/>
      <c r="BNW166" s="19"/>
      <c r="BNX166" s="19"/>
      <c r="BNY166" s="19"/>
      <c r="BNZ166" s="19"/>
      <c r="BOA166" s="19"/>
      <c r="BOB166" s="19"/>
      <c r="BOC166" s="19"/>
      <c r="BOD166" s="19"/>
      <c r="BOE166" s="19"/>
      <c r="BOF166" s="19"/>
      <c r="BOG166" s="19"/>
      <c r="BOH166" s="19"/>
      <c r="BOI166" s="19"/>
      <c r="BOJ166" s="19"/>
      <c r="BOK166" s="19"/>
      <c r="BOL166" s="19"/>
      <c r="BOM166" s="19"/>
      <c r="BON166" s="19"/>
      <c r="BOO166" s="19"/>
      <c r="BOP166" s="19"/>
      <c r="BOQ166" s="19"/>
      <c r="BOR166" s="19"/>
      <c r="BOS166" s="19"/>
      <c r="BOT166" s="19"/>
      <c r="BOU166" s="19"/>
      <c r="BOV166" s="19"/>
      <c r="BOW166" s="19"/>
      <c r="BOX166" s="19"/>
      <c r="BOY166" s="19"/>
      <c r="BOZ166" s="19"/>
      <c r="BPA166" s="19"/>
      <c r="BPB166" s="19"/>
      <c r="BPC166" s="19"/>
      <c r="BPD166" s="19"/>
      <c r="BPE166" s="19"/>
      <c r="BPF166" s="19"/>
      <c r="BPG166" s="19"/>
      <c r="BPH166" s="19"/>
      <c r="BPI166" s="19"/>
      <c r="BPJ166" s="19"/>
      <c r="BPK166" s="19"/>
      <c r="BPL166" s="19"/>
      <c r="BPM166" s="19"/>
      <c r="BPN166" s="19"/>
      <c r="BPO166" s="19"/>
      <c r="BPP166" s="19"/>
      <c r="BPQ166" s="19"/>
      <c r="BPR166" s="19"/>
      <c r="BPS166" s="19"/>
      <c r="BPT166" s="19"/>
      <c r="BPU166" s="19"/>
      <c r="BPV166" s="19"/>
      <c r="BPW166" s="19"/>
      <c r="BPX166" s="19"/>
      <c r="BPY166" s="19"/>
      <c r="BPZ166" s="19"/>
      <c r="BQA166" s="19"/>
      <c r="BQB166" s="19"/>
      <c r="BQC166" s="19"/>
      <c r="BQD166" s="19"/>
      <c r="BQE166" s="19"/>
      <c r="BQF166" s="19"/>
      <c r="BQG166" s="19"/>
      <c r="BQH166" s="19"/>
      <c r="BQI166" s="19"/>
      <c r="BQJ166" s="19"/>
      <c r="BQK166" s="19"/>
      <c r="BQL166" s="19"/>
      <c r="BQM166" s="19"/>
      <c r="BQN166" s="19"/>
      <c r="BQO166" s="19"/>
      <c r="BQP166" s="19"/>
      <c r="BQQ166" s="19"/>
      <c r="BQR166" s="19"/>
      <c r="BQS166" s="19"/>
      <c r="BQT166" s="19"/>
      <c r="BQU166" s="19"/>
      <c r="BQV166" s="19"/>
      <c r="BQW166" s="19"/>
      <c r="BQX166" s="19"/>
      <c r="BQY166" s="19"/>
      <c r="BQZ166" s="19"/>
      <c r="BRA166" s="19"/>
      <c r="BRB166" s="19"/>
      <c r="BRC166" s="19"/>
      <c r="BRD166" s="19"/>
      <c r="BRE166" s="19"/>
      <c r="BRF166" s="19"/>
      <c r="BRG166" s="19"/>
      <c r="BRH166" s="19"/>
      <c r="BRI166" s="19"/>
      <c r="BRJ166" s="19"/>
      <c r="BRK166" s="19"/>
      <c r="BRL166" s="19"/>
      <c r="BRM166" s="19"/>
      <c r="BRN166" s="19"/>
      <c r="BRO166" s="19"/>
      <c r="BRP166" s="19"/>
      <c r="BRQ166" s="19"/>
      <c r="BRR166" s="19"/>
      <c r="BRS166" s="19"/>
      <c r="BRT166" s="19"/>
      <c r="BRU166" s="19"/>
      <c r="BRV166" s="19"/>
      <c r="BRW166" s="19"/>
      <c r="BRX166" s="19"/>
      <c r="BRY166" s="19"/>
      <c r="BRZ166" s="19"/>
      <c r="BSA166" s="19"/>
      <c r="BSB166" s="19"/>
      <c r="BSC166" s="19"/>
      <c r="BSD166" s="19"/>
      <c r="BSE166" s="19"/>
      <c r="BSF166" s="19"/>
      <c r="BSG166" s="19"/>
      <c r="BSH166" s="19"/>
      <c r="BSI166" s="19"/>
      <c r="BSJ166" s="19"/>
      <c r="BSK166" s="19"/>
      <c r="BSL166" s="19"/>
      <c r="BSM166" s="19"/>
      <c r="BSN166" s="19"/>
      <c r="BSO166" s="19"/>
      <c r="BSP166" s="19"/>
      <c r="BSQ166" s="19"/>
      <c r="BSR166" s="19"/>
      <c r="BSS166" s="19"/>
      <c r="BST166" s="19"/>
      <c r="BSU166" s="19"/>
      <c r="BSV166" s="19"/>
      <c r="BSW166" s="19"/>
      <c r="BSX166" s="19"/>
      <c r="BSY166" s="19"/>
      <c r="BSZ166" s="19"/>
      <c r="BTA166" s="19"/>
      <c r="BTB166" s="19"/>
      <c r="BTC166" s="19"/>
      <c r="BTD166" s="19"/>
      <c r="BTE166" s="19"/>
      <c r="BTF166" s="19"/>
      <c r="BTG166" s="19"/>
      <c r="BTH166" s="19"/>
      <c r="BTI166" s="19"/>
      <c r="BTJ166" s="19"/>
      <c r="BTK166" s="19"/>
      <c r="BTL166" s="19"/>
      <c r="BTM166" s="19"/>
      <c r="BTN166" s="19"/>
      <c r="BTO166" s="19"/>
      <c r="BTP166" s="19"/>
      <c r="BTQ166" s="19"/>
      <c r="BTR166" s="19"/>
      <c r="BTS166" s="19"/>
      <c r="BTT166" s="19"/>
      <c r="BTU166" s="19"/>
      <c r="BTV166" s="19"/>
      <c r="BTW166" s="19"/>
      <c r="BTX166" s="19"/>
      <c r="BTY166" s="19"/>
      <c r="BTZ166" s="19"/>
      <c r="BUA166" s="19"/>
      <c r="BUB166" s="19"/>
      <c r="BUC166" s="19"/>
      <c r="BUD166" s="19"/>
      <c r="BUE166" s="19"/>
      <c r="BUF166" s="19"/>
      <c r="BUG166" s="19"/>
      <c r="BUH166" s="19"/>
      <c r="BUI166" s="19"/>
      <c r="BUJ166" s="19"/>
      <c r="BUK166" s="19"/>
      <c r="BUL166" s="19"/>
      <c r="BUM166" s="19"/>
      <c r="BUN166" s="19"/>
      <c r="BUO166" s="19"/>
      <c r="BUP166" s="19"/>
      <c r="BUQ166" s="19"/>
      <c r="BUR166" s="19"/>
      <c r="BUS166" s="19"/>
      <c r="BUT166" s="19"/>
      <c r="BUU166" s="19"/>
      <c r="BUV166" s="19"/>
      <c r="BUW166" s="19"/>
      <c r="BUX166" s="19"/>
      <c r="BUY166" s="19"/>
      <c r="BUZ166" s="19"/>
      <c r="BVA166" s="19"/>
      <c r="BVB166" s="19"/>
      <c r="BVC166" s="19"/>
      <c r="BVD166" s="19"/>
      <c r="BVE166" s="19"/>
      <c r="BVF166" s="19"/>
      <c r="BVG166" s="19"/>
      <c r="BVH166" s="19"/>
      <c r="BVI166" s="19"/>
      <c r="BVJ166" s="19"/>
      <c r="BVK166" s="19"/>
      <c r="BVL166" s="19"/>
      <c r="BVM166" s="19"/>
      <c r="BVN166" s="19"/>
      <c r="BVO166" s="19"/>
      <c r="BVP166" s="19"/>
      <c r="BVQ166" s="19"/>
      <c r="BVR166" s="19"/>
      <c r="BVS166" s="19"/>
      <c r="BVT166" s="19"/>
      <c r="BVU166" s="19"/>
      <c r="BVV166" s="19"/>
      <c r="BVW166" s="19"/>
      <c r="BVX166" s="19"/>
      <c r="BVY166" s="19"/>
      <c r="BVZ166" s="19"/>
      <c r="BWA166" s="19"/>
      <c r="BWB166" s="19"/>
      <c r="BWC166" s="19"/>
      <c r="BWD166" s="19"/>
      <c r="BWE166" s="19"/>
      <c r="BWF166" s="19"/>
      <c r="BWG166" s="19"/>
      <c r="BWH166" s="19"/>
      <c r="BWI166" s="19"/>
      <c r="BWJ166" s="19"/>
      <c r="BWK166" s="19"/>
      <c r="BWL166" s="19"/>
      <c r="BWM166" s="19"/>
      <c r="BWN166" s="19"/>
      <c r="BWO166" s="19"/>
      <c r="BWP166" s="19"/>
      <c r="BWQ166" s="19"/>
      <c r="BWR166" s="19"/>
      <c r="BWS166" s="19"/>
      <c r="BWT166" s="19"/>
      <c r="BWU166" s="19"/>
      <c r="BWV166" s="19"/>
      <c r="BWW166" s="19"/>
      <c r="BWX166" s="19"/>
      <c r="BWY166" s="19"/>
      <c r="BWZ166" s="19"/>
      <c r="BXA166" s="19"/>
      <c r="BXB166" s="19"/>
      <c r="BXC166" s="19"/>
      <c r="BXD166" s="19"/>
      <c r="BXE166" s="19"/>
      <c r="BXF166" s="19"/>
      <c r="BXG166" s="19"/>
      <c r="BXH166" s="19"/>
      <c r="BXI166" s="19"/>
      <c r="BXJ166" s="19"/>
      <c r="BXK166" s="19"/>
      <c r="BXL166" s="19"/>
      <c r="BXM166" s="19"/>
      <c r="BXN166" s="19"/>
      <c r="BXO166" s="19"/>
      <c r="BXP166" s="19"/>
      <c r="BXQ166" s="19"/>
      <c r="BXR166" s="19"/>
      <c r="BXS166" s="19"/>
      <c r="BXT166" s="19"/>
      <c r="BXU166" s="19"/>
      <c r="BXV166" s="19"/>
      <c r="BXW166" s="19"/>
      <c r="BXX166" s="19"/>
      <c r="BXY166" s="19"/>
      <c r="BXZ166" s="19"/>
      <c r="BYA166" s="19"/>
      <c r="BYB166" s="19"/>
      <c r="BYC166" s="19"/>
      <c r="BYD166" s="19"/>
      <c r="BYE166" s="19"/>
      <c r="BYF166" s="19"/>
      <c r="BYG166" s="19"/>
      <c r="BYH166" s="19"/>
      <c r="BYI166" s="19"/>
      <c r="BYJ166" s="19"/>
      <c r="BYK166" s="19"/>
      <c r="BYL166" s="19"/>
      <c r="BYM166" s="19"/>
      <c r="BYN166" s="19"/>
      <c r="BYO166" s="19"/>
      <c r="BYP166" s="19"/>
      <c r="BYQ166" s="19"/>
      <c r="BYR166" s="19"/>
      <c r="BYS166" s="19"/>
      <c r="BYT166" s="19"/>
      <c r="BYU166" s="19"/>
      <c r="BYV166" s="19"/>
      <c r="BYW166" s="19"/>
      <c r="BYX166" s="19"/>
      <c r="BYY166" s="19"/>
      <c r="BYZ166" s="19"/>
      <c r="BZA166" s="19"/>
      <c r="BZB166" s="19"/>
      <c r="BZC166" s="19"/>
      <c r="BZD166" s="19"/>
      <c r="BZE166" s="19"/>
      <c r="BZF166" s="19"/>
      <c r="BZG166" s="19"/>
      <c r="BZH166" s="19"/>
      <c r="BZI166" s="19"/>
      <c r="BZJ166" s="19"/>
      <c r="BZK166" s="19"/>
      <c r="BZL166" s="19"/>
      <c r="BZM166" s="19"/>
      <c r="BZN166" s="19"/>
      <c r="BZO166" s="19"/>
      <c r="BZP166" s="19"/>
      <c r="BZQ166" s="19"/>
      <c r="BZR166" s="19"/>
      <c r="BZS166" s="19"/>
      <c r="BZT166" s="19"/>
      <c r="BZU166" s="19"/>
      <c r="BZV166" s="19"/>
      <c r="BZW166" s="19"/>
      <c r="BZX166" s="19"/>
      <c r="BZY166" s="19"/>
      <c r="BZZ166" s="19"/>
      <c r="CAA166" s="19"/>
      <c r="CAB166" s="19"/>
      <c r="CAC166" s="19"/>
      <c r="CAD166" s="19"/>
      <c r="CAE166" s="19"/>
      <c r="CAF166" s="19"/>
      <c r="CAG166" s="19"/>
      <c r="CAH166" s="19"/>
      <c r="CAI166" s="19"/>
      <c r="CAJ166" s="19"/>
      <c r="CAK166" s="19"/>
      <c r="CAL166" s="19"/>
      <c r="CAM166" s="19"/>
      <c r="CAN166" s="19"/>
      <c r="CAO166" s="19"/>
      <c r="CAP166" s="19"/>
      <c r="CAQ166" s="19"/>
      <c r="CAR166" s="19"/>
      <c r="CAS166" s="19"/>
      <c r="CAT166" s="19"/>
      <c r="CAU166" s="19"/>
      <c r="CAV166" s="19"/>
      <c r="CAW166" s="19"/>
      <c r="CAX166" s="19"/>
      <c r="CAY166" s="19"/>
      <c r="CAZ166" s="19"/>
      <c r="CBA166" s="19"/>
      <c r="CBB166" s="19"/>
      <c r="CBC166" s="19"/>
      <c r="CBD166" s="19"/>
      <c r="CBE166" s="19"/>
      <c r="CBF166" s="19"/>
      <c r="CBG166" s="19"/>
      <c r="CBH166" s="19"/>
      <c r="CBI166" s="19"/>
      <c r="CBJ166" s="19"/>
      <c r="CBK166" s="19"/>
      <c r="CBL166" s="19"/>
      <c r="CBM166" s="19"/>
      <c r="CBN166" s="19"/>
      <c r="CBO166" s="19"/>
      <c r="CBP166" s="19"/>
      <c r="CBQ166" s="19"/>
      <c r="CBR166" s="19"/>
      <c r="CBS166" s="19"/>
      <c r="CBT166" s="19"/>
      <c r="CBU166" s="19"/>
      <c r="CBV166" s="19"/>
      <c r="CBW166" s="19"/>
      <c r="CBX166" s="19"/>
      <c r="CBY166" s="19"/>
      <c r="CBZ166" s="19"/>
      <c r="CCA166" s="19"/>
      <c r="CCB166" s="19"/>
      <c r="CCC166" s="19"/>
      <c r="CCD166" s="19"/>
      <c r="CCE166" s="19"/>
      <c r="CCF166" s="19"/>
      <c r="CCG166" s="19"/>
      <c r="CCH166" s="19"/>
      <c r="CCI166" s="19"/>
      <c r="CCJ166" s="19"/>
      <c r="CCK166" s="19"/>
      <c r="CCL166" s="19"/>
      <c r="CCM166" s="19"/>
      <c r="CCN166" s="19"/>
      <c r="CCO166" s="19"/>
      <c r="CCP166" s="19"/>
      <c r="CCQ166" s="19"/>
      <c r="CCR166" s="19"/>
      <c r="CCS166" s="19"/>
      <c r="CCT166" s="19"/>
      <c r="CCU166" s="19"/>
      <c r="CCV166" s="19"/>
      <c r="CCW166" s="19"/>
      <c r="CCX166" s="19"/>
      <c r="CCY166" s="19"/>
      <c r="CCZ166" s="19"/>
      <c r="CDA166" s="19"/>
      <c r="CDB166" s="19"/>
      <c r="CDC166" s="19"/>
      <c r="CDD166" s="19"/>
      <c r="CDE166" s="19"/>
      <c r="CDF166" s="19"/>
      <c r="CDG166" s="19"/>
      <c r="CDH166" s="19"/>
      <c r="CDI166" s="19"/>
      <c r="CDJ166" s="19"/>
      <c r="CDK166" s="19"/>
      <c r="CDL166" s="19"/>
      <c r="CDM166" s="19"/>
      <c r="CDN166" s="19"/>
      <c r="CDO166" s="19"/>
      <c r="CDP166" s="19"/>
      <c r="CDQ166" s="19"/>
      <c r="CDR166" s="19"/>
      <c r="CDS166" s="19"/>
      <c r="CDT166" s="19"/>
      <c r="CDU166" s="19"/>
      <c r="CDV166" s="19"/>
      <c r="CDW166" s="19"/>
      <c r="CDX166" s="19"/>
      <c r="CDY166" s="19"/>
      <c r="CDZ166" s="19"/>
      <c r="CEA166" s="19"/>
      <c r="CEB166" s="19"/>
      <c r="CEC166" s="19"/>
      <c r="CED166" s="19"/>
      <c r="CEE166" s="19"/>
      <c r="CEF166" s="19"/>
      <c r="CEG166" s="19"/>
      <c r="CEH166" s="19"/>
      <c r="CEI166" s="19"/>
      <c r="CEJ166" s="19"/>
      <c r="CEK166" s="19"/>
      <c r="CEL166" s="19"/>
      <c r="CEM166" s="19"/>
      <c r="CEN166" s="19"/>
      <c r="CEO166" s="19"/>
      <c r="CEP166" s="19"/>
      <c r="CEQ166" s="19"/>
      <c r="CER166" s="19"/>
      <c r="CES166" s="19"/>
      <c r="CET166" s="19"/>
      <c r="CEU166" s="19"/>
      <c r="CEV166" s="19"/>
      <c r="CEW166" s="19"/>
      <c r="CEX166" s="19"/>
      <c r="CEY166" s="19"/>
      <c r="CEZ166" s="19"/>
      <c r="CFA166" s="19"/>
      <c r="CFB166" s="19"/>
      <c r="CFC166" s="19"/>
      <c r="CFD166" s="19"/>
      <c r="CFE166" s="19"/>
      <c r="CFF166" s="19"/>
      <c r="CFG166" s="19"/>
      <c r="CFH166" s="19"/>
      <c r="CFI166" s="19"/>
      <c r="CFJ166" s="19"/>
      <c r="CFK166" s="19"/>
      <c r="CFL166" s="19"/>
      <c r="CFM166" s="19"/>
      <c r="CFN166" s="19"/>
      <c r="CFO166" s="19"/>
      <c r="CFP166" s="19"/>
      <c r="CFQ166" s="19"/>
      <c r="CFR166" s="19"/>
      <c r="CFS166" s="19"/>
      <c r="CFT166" s="19"/>
      <c r="CFU166" s="19"/>
      <c r="CFV166" s="19"/>
      <c r="CFW166" s="19"/>
      <c r="CFX166" s="19"/>
      <c r="CFY166" s="19"/>
      <c r="CFZ166" s="19"/>
      <c r="CGA166" s="19"/>
      <c r="CGB166" s="19"/>
      <c r="CGC166" s="19"/>
      <c r="CGD166" s="19"/>
      <c r="CGE166" s="19"/>
      <c r="CGF166" s="19"/>
      <c r="CGG166" s="19"/>
      <c r="CGH166" s="19"/>
      <c r="CGI166" s="19"/>
      <c r="CGJ166" s="19"/>
      <c r="CGK166" s="19"/>
      <c r="CGL166" s="19"/>
      <c r="CGM166" s="19"/>
      <c r="CGN166" s="19"/>
      <c r="CGO166" s="19"/>
      <c r="CGP166" s="19"/>
      <c r="CGQ166" s="19"/>
      <c r="CGR166" s="19"/>
      <c r="CGS166" s="19"/>
      <c r="CGT166" s="19"/>
      <c r="CGU166" s="19"/>
      <c r="CGV166" s="19"/>
      <c r="CGW166" s="19"/>
      <c r="CGX166" s="19"/>
      <c r="CGY166" s="19"/>
      <c r="CGZ166" s="19"/>
      <c r="CHA166" s="19"/>
      <c r="CHB166" s="19"/>
      <c r="CHC166" s="19"/>
      <c r="CHD166" s="19"/>
      <c r="CHE166" s="19"/>
      <c r="CHF166" s="19"/>
      <c r="CHG166" s="19"/>
      <c r="CHH166" s="19"/>
      <c r="CHI166" s="19"/>
      <c r="CHJ166" s="19"/>
      <c r="CHK166" s="19"/>
      <c r="CHL166" s="19"/>
      <c r="CHM166" s="19"/>
      <c r="CHN166" s="19"/>
      <c r="CHO166" s="19"/>
      <c r="CHP166" s="19"/>
      <c r="CHQ166" s="19"/>
      <c r="CHR166" s="19"/>
      <c r="CHS166" s="19"/>
      <c r="CHT166" s="19"/>
      <c r="CHU166" s="19"/>
      <c r="CHV166" s="19"/>
      <c r="CHW166" s="19"/>
      <c r="CHX166" s="19"/>
      <c r="CHY166" s="19"/>
      <c r="CHZ166" s="19"/>
      <c r="CIA166" s="19"/>
      <c r="CIB166" s="19"/>
      <c r="CIC166" s="19"/>
      <c r="CID166" s="19"/>
      <c r="CIE166" s="19"/>
      <c r="CIF166" s="19"/>
      <c r="CIG166" s="19"/>
      <c r="CIH166" s="19"/>
      <c r="CII166" s="19"/>
      <c r="CIJ166" s="19"/>
      <c r="CIK166" s="19"/>
      <c r="CIL166" s="19"/>
      <c r="CIM166" s="19"/>
      <c r="CIN166" s="19"/>
      <c r="CIO166" s="19"/>
      <c r="CIP166" s="19"/>
      <c r="CIQ166" s="19"/>
      <c r="CIR166" s="19"/>
      <c r="CIS166" s="19"/>
      <c r="CIT166" s="19"/>
      <c r="CIU166" s="19"/>
      <c r="CIV166" s="19"/>
      <c r="CIW166" s="19"/>
      <c r="CIX166" s="19"/>
      <c r="CIY166" s="19"/>
      <c r="CIZ166" s="19"/>
      <c r="CJA166" s="19"/>
      <c r="CJB166" s="19"/>
      <c r="CJC166" s="19"/>
      <c r="CJD166" s="19"/>
      <c r="CJE166" s="19"/>
      <c r="CJF166" s="19"/>
      <c r="CJG166" s="19"/>
      <c r="CJH166" s="19"/>
      <c r="CJI166" s="19"/>
      <c r="CJJ166" s="19"/>
      <c r="CJK166" s="19"/>
      <c r="CJL166" s="19"/>
      <c r="CJM166" s="19"/>
      <c r="CJN166" s="19"/>
      <c r="CJO166" s="19"/>
      <c r="CJP166" s="19"/>
      <c r="CJQ166" s="19"/>
      <c r="CJR166" s="19"/>
      <c r="CJS166" s="19"/>
      <c r="CJT166" s="19"/>
      <c r="CJU166" s="19"/>
      <c r="CJV166" s="19"/>
      <c r="CJW166" s="19"/>
      <c r="CJX166" s="19"/>
      <c r="CJY166" s="19"/>
      <c r="CJZ166" s="19"/>
      <c r="CKA166" s="19"/>
      <c r="CKB166" s="19"/>
      <c r="CKC166" s="19"/>
      <c r="CKD166" s="19"/>
      <c r="CKE166" s="19"/>
      <c r="CKF166" s="19"/>
      <c r="CKG166" s="19"/>
      <c r="CKH166" s="19"/>
      <c r="CKI166" s="19"/>
      <c r="CKJ166" s="19"/>
      <c r="CKK166" s="19"/>
      <c r="CKL166" s="19"/>
      <c r="CKM166" s="19"/>
      <c r="CKN166" s="19"/>
      <c r="CKO166" s="19"/>
      <c r="CKP166" s="19"/>
      <c r="CKQ166" s="19"/>
      <c r="CKR166" s="19"/>
      <c r="CKS166" s="19"/>
      <c r="CKT166" s="19"/>
      <c r="CKU166" s="19"/>
      <c r="CKV166" s="19"/>
      <c r="CKW166" s="19"/>
      <c r="CKX166" s="19"/>
      <c r="CKY166" s="19"/>
      <c r="CKZ166" s="19"/>
      <c r="CLA166" s="19"/>
      <c r="CLB166" s="19"/>
      <c r="CLC166" s="19"/>
      <c r="CLD166" s="19"/>
      <c r="CLE166" s="19"/>
      <c r="CLF166" s="19"/>
      <c r="CLG166" s="19"/>
      <c r="CLH166" s="19"/>
      <c r="CLI166" s="19"/>
      <c r="CLJ166" s="19"/>
      <c r="CLK166" s="19"/>
      <c r="CLL166" s="19"/>
      <c r="CLM166" s="19"/>
      <c r="CLN166" s="19"/>
      <c r="CLO166" s="19"/>
      <c r="CLP166" s="19"/>
      <c r="CLQ166" s="19"/>
      <c r="CLR166" s="19"/>
      <c r="CLS166" s="19"/>
      <c r="CLT166" s="19"/>
      <c r="CLU166" s="19"/>
      <c r="CLV166" s="19"/>
      <c r="CLW166" s="19"/>
      <c r="CLX166" s="19"/>
      <c r="CLY166" s="19"/>
      <c r="CLZ166" s="19"/>
      <c r="CMA166" s="19"/>
      <c r="CMB166" s="19"/>
      <c r="CMC166" s="19"/>
      <c r="CMD166" s="19"/>
      <c r="CME166" s="19"/>
      <c r="CMF166" s="19"/>
      <c r="CMG166" s="19"/>
      <c r="CMH166" s="19"/>
      <c r="CMI166" s="19"/>
      <c r="CMJ166" s="19"/>
      <c r="CMK166" s="19"/>
      <c r="CML166" s="19"/>
      <c r="CMM166" s="19"/>
      <c r="CMN166" s="19"/>
      <c r="CMO166" s="19"/>
      <c r="CMP166" s="19"/>
      <c r="CMQ166" s="19"/>
      <c r="CMR166" s="19"/>
      <c r="CMS166" s="19"/>
      <c r="CMT166" s="19"/>
      <c r="CMU166" s="19"/>
      <c r="CMV166" s="19"/>
      <c r="CMW166" s="19"/>
      <c r="CMX166" s="19"/>
      <c r="CMY166" s="19"/>
      <c r="CMZ166" s="19"/>
      <c r="CNA166" s="19"/>
      <c r="CNB166" s="19"/>
      <c r="CNC166" s="19"/>
      <c r="CND166" s="19"/>
      <c r="CNE166" s="19"/>
      <c r="CNF166" s="19"/>
      <c r="CNG166" s="19"/>
      <c r="CNH166" s="19"/>
      <c r="CNI166" s="19"/>
      <c r="CNJ166" s="19"/>
      <c r="CNK166" s="19"/>
      <c r="CNL166" s="19"/>
      <c r="CNM166" s="19"/>
      <c r="CNN166" s="19"/>
      <c r="CNO166" s="19"/>
      <c r="CNP166" s="19"/>
      <c r="CNQ166" s="19"/>
      <c r="CNR166" s="19"/>
      <c r="CNS166" s="19"/>
      <c r="CNT166" s="19"/>
      <c r="CNU166" s="19"/>
      <c r="CNV166" s="19"/>
      <c r="CNW166" s="19"/>
      <c r="CNX166" s="19"/>
      <c r="CNY166" s="19"/>
      <c r="CNZ166" s="19"/>
      <c r="COA166" s="19"/>
      <c r="COB166" s="19"/>
      <c r="COC166" s="19"/>
      <c r="COD166" s="19"/>
      <c r="COE166" s="19"/>
      <c r="COF166" s="19"/>
      <c r="COG166" s="19"/>
      <c r="COH166" s="19"/>
      <c r="COI166" s="19"/>
      <c r="COJ166" s="19"/>
      <c r="COK166" s="19"/>
      <c r="COL166" s="19"/>
      <c r="COM166" s="19"/>
      <c r="CON166" s="19"/>
      <c r="COO166" s="19"/>
      <c r="COP166" s="19"/>
      <c r="COQ166" s="19"/>
      <c r="COR166" s="19"/>
      <c r="COS166" s="19"/>
      <c r="COT166" s="19"/>
      <c r="COU166" s="19"/>
      <c r="COV166" s="19"/>
      <c r="COW166" s="19"/>
      <c r="COX166" s="19"/>
      <c r="COY166" s="19"/>
      <c r="COZ166" s="19"/>
      <c r="CPA166" s="19"/>
      <c r="CPB166" s="19"/>
      <c r="CPC166" s="19"/>
      <c r="CPD166" s="19"/>
      <c r="CPE166" s="19"/>
      <c r="CPF166" s="19"/>
      <c r="CPG166" s="19"/>
      <c r="CPH166" s="19"/>
      <c r="CPI166" s="19"/>
      <c r="CPJ166" s="19"/>
      <c r="CPK166" s="19"/>
      <c r="CPL166" s="19"/>
      <c r="CPM166" s="19"/>
      <c r="CPN166" s="19"/>
      <c r="CPO166" s="19"/>
      <c r="CPP166" s="19"/>
      <c r="CPQ166" s="19"/>
      <c r="CPR166" s="19"/>
      <c r="CPS166" s="19"/>
      <c r="CPT166" s="19"/>
      <c r="CPU166" s="19"/>
      <c r="CPV166" s="19"/>
      <c r="CPW166" s="19"/>
      <c r="CPX166" s="19"/>
      <c r="CPY166" s="19"/>
      <c r="CPZ166" s="19"/>
      <c r="CQA166" s="19"/>
      <c r="CQB166" s="19"/>
      <c r="CQC166" s="19"/>
      <c r="CQD166" s="19"/>
      <c r="CQE166" s="19"/>
      <c r="CQF166" s="19"/>
      <c r="CQG166" s="19"/>
      <c r="CQH166" s="19"/>
      <c r="CQI166" s="19"/>
      <c r="CQJ166" s="19"/>
      <c r="CQK166" s="19"/>
      <c r="CQL166" s="19"/>
      <c r="CQM166" s="19"/>
      <c r="CQN166" s="19"/>
      <c r="CQO166" s="19"/>
      <c r="CQP166" s="19"/>
      <c r="CQQ166" s="19"/>
      <c r="CQR166" s="19"/>
      <c r="CQS166" s="19"/>
      <c r="CQT166" s="19"/>
      <c r="CQU166" s="19"/>
      <c r="CQV166" s="19"/>
      <c r="CQW166" s="19"/>
      <c r="CQX166" s="19"/>
      <c r="CQY166" s="19"/>
      <c r="CQZ166" s="19"/>
      <c r="CRA166" s="19"/>
      <c r="CRB166" s="19"/>
      <c r="CRC166" s="19"/>
      <c r="CRD166" s="19"/>
      <c r="CRE166" s="19"/>
      <c r="CRF166" s="19"/>
      <c r="CRG166" s="19"/>
      <c r="CRH166" s="19"/>
      <c r="CRI166" s="19"/>
      <c r="CRJ166" s="19"/>
      <c r="CRK166" s="19"/>
      <c r="CRL166" s="19"/>
      <c r="CRM166" s="19"/>
      <c r="CRN166" s="19"/>
      <c r="CRO166" s="19"/>
      <c r="CRP166" s="19"/>
      <c r="CRQ166" s="19"/>
      <c r="CRR166" s="19"/>
      <c r="CRS166" s="19"/>
      <c r="CRT166" s="19"/>
      <c r="CRU166" s="19"/>
      <c r="CRV166" s="19"/>
      <c r="CRW166" s="19"/>
      <c r="CRX166" s="19"/>
      <c r="CRY166" s="19"/>
      <c r="CRZ166" s="19"/>
      <c r="CSA166" s="19"/>
      <c r="CSB166" s="19"/>
      <c r="CSC166" s="19"/>
      <c r="CSD166" s="19"/>
      <c r="CSE166" s="19"/>
      <c r="CSF166" s="19"/>
      <c r="CSG166" s="19"/>
      <c r="CSH166" s="19"/>
      <c r="CSI166" s="19"/>
      <c r="CSJ166" s="19"/>
      <c r="CSK166" s="19"/>
      <c r="CSL166" s="19"/>
      <c r="CSM166" s="19"/>
      <c r="CSN166" s="19"/>
      <c r="CSO166" s="19"/>
      <c r="CSP166" s="19"/>
      <c r="CSQ166" s="19"/>
      <c r="CSR166" s="19"/>
      <c r="CSS166" s="19"/>
      <c r="CST166" s="19"/>
      <c r="CSU166" s="19"/>
      <c r="CSV166" s="19"/>
      <c r="CSW166" s="19"/>
      <c r="CSX166" s="19"/>
      <c r="CSY166" s="19"/>
      <c r="CSZ166" s="19"/>
      <c r="CTA166" s="19"/>
      <c r="CTB166" s="19"/>
      <c r="CTC166" s="19"/>
      <c r="CTD166" s="19"/>
      <c r="CTE166" s="19"/>
      <c r="CTF166" s="19"/>
      <c r="CTG166" s="19"/>
      <c r="CTH166" s="19"/>
      <c r="CTI166" s="19"/>
      <c r="CTJ166" s="19"/>
      <c r="CTK166" s="19"/>
      <c r="CTL166" s="19"/>
      <c r="CTM166" s="19"/>
      <c r="CTN166" s="19"/>
      <c r="CTO166" s="19"/>
      <c r="CTP166" s="19"/>
      <c r="CTQ166" s="19"/>
      <c r="CTR166" s="19"/>
      <c r="CTS166" s="19"/>
      <c r="CTT166" s="19"/>
      <c r="CTU166" s="19"/>
      <c r="CTV166" s="19"/>
      <c r="CTW166" s="19"/>
      <c r="CTX166" s="19"/>
      <c r="CTY166" s="19"/>
      <c r="CTZ166" s="19"/>
      <c r="CUA166" s="19"/>
      <c r="CUB166" s="19"/>
      <c r="CUC166" s="19"/>
      <c r="CUD166" s="19"/>
      <c r="CUE166" s="19"/>
      <c r="CUF166" s="19"/>
      <c r="CUG166" s="19"/>
      <c r="CUH166" s="19"/>
      <c r="CUI166" s="19"/>
      <c r="CUJ166" s="19"/>
      <c r="CUK166" s="19"/>
      <c r="CUL166" s="19"/>
      <c r="CUM166" s="19"/>
      <c r="CUN166" s="19"/>
      <c r="CUO166" s="19"/>
      <c r="CUP166" s="19"/>
      <c r="CUQ166" s="19"/>
      <c r="CUR166" s="19"/>
      <c r="CUS166" s="19"/>
      <c r="CUT166" s="19"/>
      <c r="CUU166" s="19"/>
      <c r="CUV166" s="19"/>
      <c r="CUW166" s="19"/>
      <c r="CUX166" s="19"/>
      <c r="CUY166" s="19"/>
      <c r="CUZ166" s="19"/>
      <c r="CVA166" s="19"/>
      <c r="CVB166" s="19"/>
      <c r="CVC166" s="19"/>
      <c r="CVD166" s="19"/>
      <c r="CVE166" s="19"/>
      <c r="CVF166" s="19"/>
      <c r="CVG166" s="19"/>
      <c r="CVH166" s="19"/>
      <c r="CVI166" s="19"/>
      <c r="CVJ166" s="19"/>
      <c r="CVK166" s="19"/>
      <c r="CVL166" s="19"/>
      <c r="CVM166" s="19"/>
      <c r="CVN166" s="19"/>
      <c r="CVO166" s="19"/>
      <c r="CVP166" s="19"/>
      <c r="CVQ166" s="19"/>
      <c r="CVR166" s="19"/>
      <c r="CVS166" s="19"/>
      <c r="CVT166" s="19"/>
      <c r="CVU166" s="19"/>
      <c r="CVV166" s="19"/>
      <c r="CVW166" s="19"/>
      <c r="CVX166" s="19"/>
      <c r="CVY166" s="19"/>
      <c r="CVZ166" s="19"/>
      <c r="CWA166" s="19"/>
      <c r="CWB166" s="19"/>
      <c r="CWC166" s="19"/>
      <c r="CWD166" s="19"/>
      <c r="CWE166" s="19"/>
      <c r="CWF166" s="19"/>
      <c r="CWG166" s="19"/>
      <c r="CWH166" s="19"/>
      <c r="CWI166" s="19"/>
      <c r="CWJ166" s="19"/>
      <c r="CWK166" s="19"/>
      <c r="CWL166" s="19"/>
      <c r="CWM166" s="19"/>
      <c r="CWN166" s="19"/>
      <c r="CWO166" s="19"/>
      <c r="CWP166" s="19"/>
      <c r="CWQ166" s="19"/>
      <c r="CWR166" s="19"/>
      <c r="CWS166" s="19"/>
      <c r="CWT166" s="19"/>
      <c r="CWU166" s="19"/>
      <c r="CWV166" s="19"/>
      <c r="CWW166" s="19"/>
      <c r="CWX166" s="19"/>
      <c r="CWY166" s="19"/>
      <c r="CWZ166" s="19"/>
      <c r="CXA166" s="19"/>
      <c r="CXB166" s="19"/>
      <c r="CXC166" s="19"/>
      <c r="CXD166" s="19"/>
      <c r="CXE166" s="19"/>
      <c r="CXF166" s="19"/>
      <c r="CXG166" s="19"/>
      <c r="CXH166" s="19"/>
      <c r="CXI166" s="19"/>
      <c r="CXJ166" s="19"/>
      <c r="CXK166" s="19"/>
      <c r="CXL166" s="19"/>
      <c r="CXM166" s="19"/>
      <c r="CXN166" s="19"/>
      <c r="CXO166" s="19"/>
      <c r="CXP166" s="19"/>
      <c r="CXQ166" s="19"/>
      <c r="CXR166" s="19"/>
      <c r="CXS166" s="19"/>
      <c r="CXT166" s="19"/>
      <c r="CXU166" s="19"/>
      <c r="CXV166" s="19"/>
      <c r="CXW166" s="19"/>
      <c r="CXX166" s="19"/>
      <c r="CXY166" s="19"/>
      <c r="CXZ166" s="19"/>
      <c r="CYA166" s="19"/>
      <c r="CYB166" s="19"/>
      <c r="CYC166" s="19"/>
      <c r="CYD166" s="19"/>
      <c r="CYE166" s="19"/>
      <c r="CYF166" s="19"/>
      <c r="CYG166" s="19"/>
      <c r="CYH166" s="19"/>
      <c r="CYI166" s="19"/>
      <c r="CYJ166" s="19"/>
      <c r="CYK166" s="19"/>
      <c r="CYL166" s="19"/>
      <c r="CYM166" s="19"/>
      <c r="CYN166" s="19"/>
      <c r="CYO166" s="19"/>
      <c r="CYP166" s="19"/>
      <c r="CYQ166" s="19"/>
      <c r="CYR166" s="19"/>
      <c r="CYS166" s="19"/>
      <c r="CYT166" s="19"/>
      <c r="CYU166" s="19"/>
      <c r="CYV166" s="19"/>
      <c r="CYW166" s="19"/>
      <c r="CYX166" s="19"/>
      <c r="CYY166" s="19"/>
      <c r="CYZ166" s="19"/>
      <c r="CZA166" s="19"/>
      <c r="CZB166" s="19"/>
      <c r="CZC166" s="19"/>
      <c r="CZD166" s="19"/>
      <c r="CZE166" s="19"/>
      <c r="CZF166" s="19"/>
      <c r="CZG166" s="19"/>
      <c r="CZH166" s="19"/>
      <c r="CZI166" s="19"/>
      <c r="CZJ166" s="19"/>
      <c r="CZK166" s="19"/>
      <c r="CZL166" s="19"/>
      <c r="CZM166" s="19"/>
      <c r="CZN166" s="19"/>
      <c r="CZO166" s="19"/>
      <c r="CZP166" s="19"/>
      <c r="CZQ166" s="19"/>
      <c r="CZR166" s="19"/>
      <c r="CZS166" s="19"/>
      <c r="CZT166" s="19"/>
      <c r="CZU166" s="19"/>
      <c r="CZV166" s="19"/>
      <c r="CZW166" s="19"/>
      <c r="CZX166" s="19"/>
      <c r="CZY166" s="19"/>
      <c r="CZZ166" s="19"/>
      <c r="DAA166" s="19"/>
      <c r="DAB166" s="19"/>
      <c r="DAC166" s="19"/>
      <c r="DAD166" s="19"/>
      <c r="DAE166" s="19"/>
      <c r="DAF166" s="19"/>
      <c r="DAG166" s="19"/>
      <c r="DAH166" s="19"/>
      <c r="DAI166" s="19"/>
      <c r="DAJ166" s="19"/>
      <c r="DAK166" s="19"/>
      <c r="DAL166" s="19"/>
      <c r="DAM166" s="19"/>
      <c r="DAN166" s="19"/>
      <c r="DAO166" s="19"/>
      <c r="DAP166" s="19"/>
      <c r="DAQ166" s="19"/>
      <c r="DAR166" s="19"/>
      <c r="DAS166" s="19"/>
      <c r="DAT166" s="19"/>
      <c r="DAU166" s="19"/>
      <c r="DAV166" s="19"/>
      <c r="DAW166" s="19"/>
      <c r="DAX166" s="19"/>
      <c r="DAY166" s="19"/>
      <c r="DAZ166" s="19"/>
      <c r="DBA166" s="19"/>
      <c r="DBB166" s="19"/>
      <c r="DBC166" s="19"/>
      <c r="DBD166" s="19"/>
      <c r="DBE166" s="19"/>
      <c r="DBF166" s="19"/>
      <c r="DBG166" s="19"/>
      <c r="DBH166" s="19"/>
      <c r="DBI166" s="19"/>
      <c r="DBJ166" s="19"/>
      <c r="DBK166" s="19"/>
      <c r="DBL166" s="19"/>
      <c r="DBM166" s="19"/>
      <c r="DBN166" s="19"/>
      <c r="DBO166" s="19"/>
      <c r="DBP166" s="19"/>
      <c r="DBQ166" s="19"/>
      <c r="DBR166" s="19"/>
      <c r="DBS166" s="19"/>
      <c r="DBT166" s="19"/>
      <c r="DBU166" s="19"/>
      <c r="DBV166" s="19"/>
      <c r="DBW166" s="19"/>
      <c r="DBX166" s="19"/>
      <c r="DBY166" s="19"/>
      <c r="DBZ166" s="19"/>
      <c r="DCA166" s="19"/>
      <c r="DCB166" s="19"/>
      <c r="DCC166" s="19"/>
      <c r="DCD166" s="19"/>
      <c r="DCE166" s="19"/>
      <c r="DCF166" s="19"/>
      <c r="DCG166" s="19"/>
      <c r="DCH166" s="19"/>
      <c r="DCI166" s="19"/>
      <c r="DCJ166" s="19"/>
      <c r="DCK166" s="19"/>
      <c r="DCL166" s="19"/>
      <c r="DCM166" s="19"/>
      <c r="DCN166" s="19"/>
      <c r="DCO166" s="19"/>
      <c r="DCP166" s="19"/>
      <c r="DCQ166" s="19"/>
      <c r="DCR166" s="19"/>
      <c r="DCS166" s="19"/>
      <c r="DCT166" s="19"/>
      <c r="DCU166" s="19"/>
      <c r="DCV166" s="19"/>
      <c r="DCW166" s="19"/>
      <c r="DCX166" s="19"/>
      <c r="DCY166" s="19"/>
      <c r="DCZ166" s="19"/>
      <c r="DDA166" s="19"/>
      <c r="DDB166" s="19"/>
      <c r="DDC166" s="19"/>
      <c r="DDD166" s="19"/>
      <c r="DDE166" s="19"/>
      <c r="DDF166" s="19"/>
      <c r="DDG166" s="19"/>
      <c r="DDH166" s="19"/>
      <c r="DDI166" s="19"/>
      <c r="DDJ166" s="19"/>
      <c r="DDK166" s="19"/>
      <c r="DDL166" s="19"/>
      <c r="DDM166" s="19"/>
      <c r="DDN166" s="19"/>
      <c r="DDO166" s="19"/>
      <c r="DDP166" s="19"/>
      <c r="DDQ166" s="19"/>
      <c r="DDR166" s="19"/>
      <c r="DDS166" s="19"/>
      <c r="DDT166" s="19"/>
      <c r="DDU166" s="19"/>
      <c r="DDV166" s="19"/>
      <c r="DDW166" s="19"/>
      <c r="DDX166" s="19"/>
      <c r="DDY166" s="19"/>
      <c r="DDZ166" s="19"/>
      <c r="DEA166" s="19"/>
      <c r="DEB166" s="19"/>
      <c r="DEC166" s="19"/>
      <c r="DED166" s="19"/>
      <c r="DEE166" s="19"/>
      <c r="DEF166" s="19"/>
      <c r="DEG166" s="19"/>
      <c r="DEH166" s="19"/>
      <c r="DEI166" s="19"/>
      <c r="DEJ166" s="19"/>
      <c r="DEK166" s="19"/>
      <c r="DEL166" s="19"/>
      <c r="DEM166" s="19"/>
      <c r="DEN166" s="19"/>
      <c r="DEO166" s="19"/>
      <c r="DEP166" s="19"/>
      <c r="DEQ166" s="19"/>
      <c r="DER166" s="19"/>
      <c r="DES166" s="19"/>
      <c r="DET166" s="19"/>
      <c r="DEU166" s="19"/>
      <c r="DEV166" s="19"/>
      <c r="DEW166" s="19"/>
      <c r="DEX166" s="19"/>
      <c r="DEY166" s="19"/>
      <c r="DEZ166" s="19"/>
      <c r="DFA166" s="19"/>
      <c r="DFB166" s="19"/>
      <c r="DFC166" s="19"/>
      <c r="DFD166" s="19"/>
      <c r="DFE166" s="19"/>
      <c r="DFF166" s="19"/>
      <c r="DFG166" s="19"/>
      <c r="DFH166" s="19"/>
      <c r="DFI166" s="19"/>
      <c r="DFJ166" s="19"/>
      <c r="DFK166" s="19"/>
      <c r="DFL166" s="19"/>
      <c r="DFM166" s="19"/>
      <c r="DFN166" s="19"/>
      <c r="DFO166" s="19"/>
      <c r="DFP166" s="19"/>
      <c r="DFQ166" s="19"/>
      <c r="DFR166" s="19"/>
      <c r="DFS166" s="19"/>
      <c r="DFT166" s="19"/>
      <c r="DFU166" s="19"/>
      <c r="DFV166" s="19"/>
      <c r="DFW166" s="19"/>
      <c r="DFX166" s="19"/>
      <c r="DFY166" s="19"/>
      <c r="DFZ166" s="19"/>
      <c r="DGA166" s="19"/>
      <c r="DGB166" s="19"/>
      <c r="DGC166" s="19"/>
      <c r="DGD166" s="19"/>
      <c r="DGE166" s="19"/>
      <c r="DGF166" s="19"/>
      <c r="DGG166" s="19"/>
      <c r="DGH166" s="19"/>
      <c r="DGI166" s="19"/>
      <c r="DGJ166" s="19"/>
      <c r="DGK166" s="19"/>
      <c r="DGL166" s="19"/>
      <c r="DGM166" s="19"/>
      <c r="DGN166" s="19"/>
      <c r="DGO166" s="19"/>
      <c r="DGP166" s="19"/>
      <c r="DGQ166" s="19"/>
      <c r="DGR166" s="19"/>
      <c r="DGS166" s="19"/>
      <c r="DGT166" s="19"/>
      <c r="DGU166" s="19"/>
      <c r="DGV166" s="19"/>
      <c r="DGW166" s="19"/>
      <c r="DGX166" s="19"/>
      <c r="DGY166" s="19"/>
      <c r="DGZ166" s="19"/>
      <c r="DHA166" s="19"/>
      <c r="DHB166" s="19"/>
      <c r="DHC166" s="19"/>
      <c r="DHD166" s="19"/>
      <c r="DHE166" s="19"/>
      <c r="DHF166" s="19"/>
      <c r="DHG166" s="19"/>
      <c r="DHH166" s="19"/>
      <c r="DHI166" s="19"/>
      <c r="DHJ166" s="19"/>
      <c r="DHK166" s="19"/>
      <c r="DHL166" s="19"/>
      <c r="DHM166" s="19"/>
      <c r="DHN166" s="19"/>
      <c r="DHO166" s="19"/>
      <c r="DHP166" s="19"/>
      <c r="DHQ166" s="19"/>
      <c r="DHR166" s="19"/>
      <c r="DHS166" s="19"/>
      <c r="DHT166" s="19"/>
      <c r="DHU166" s="19"/>
      <c r="DHV166" s="19"/>
      <c r="DHW166" s="19"/>
      <c r="DHX166" s="19"/>
      <c r="DHY166" s="19"/>
      <c r="DHZ166" s="19"/>
      <c r="DIA166" s="19"/>
      <c r="DIB166" s="19"/>
      <c r="DIC166" s="19"/>
      <c r="DID166" s="19"/>
      <c r="DIE166" s="19"/>
      <c r="DIF166" s="19"/>
      <c r="DIG166" s="19"/>
      <c r="DIH166" s="19"/>
      <c r="DII166" s="19"/>
      <c r="DIJ166" s="19"/>
      <c r="DIK166" s="19"/>
      <c r="DIL166" s="19"/>
      <c r="DIM166" s="19"/>
      <c r="DIN166" s="19"/>
      <c r="DIO166" s="19"/>
      <c r="DIP166" s="19"/>
      <c r="DIQ166" s="19"/>
      <c r="DIR166" s="19"/>
      <c r="DIS166" s="19"/>
      <c r="DIT166" s="19"/>
      <c r="DIU166" s="19"/>
      <c r="DIV166" s="19"/>
      <c r="DIW166" s="19"/>
      <c r="DIX166" s="19"/>
      <c r="DIY166" s="19"/>
      <c r="DIZ166" s="19"/>
      <c r="DJA166" s="19"/>
      <c r="DJB166" s="19"/>
      <c r="DJC166" s="19"/>
      <c r="DJD166" s="19"/>
      <c r="DJE166" s="19"/>
      <c r="DJF166" s="19"/>
      <c r="DJG166" s="19"/>
      <c r="DJH166" s="19"/>
      <c r="DJI166" s="19"/>
      <c r="DJJ166" s="19"/>
      <c r="DJK166" s="19"/>
      <c r="DJL166" s="19"/>
      <c r="DJM166" s="19"/>
      <c r="DJN166" s="19"/>
      <c r="DJO166" s="19"/>
      <c r="DJP166" s="19"/>
      <c r="DJQ166" s="19"/>
      <c r="DJR166" s="19"/>
      <c r="DJS166" s="19"/>
      <c r="DJT166" s="19"/>
      <c r="DJU166" s="19"/>
      <c r="DJV166" s="19"/>
      <c r="DJW166" s="19"/>
      <c r="DJX166" s="19"/>
      <c r="DJY166" s="19"/>
      <c r="DJZ166" s="19"/>
      <c r="DKA166" s="19"/>
      <c r="DKB166" s="19"/>
      <c r="DKC166" s="19"/>
      <c r="DKD166" s="19"/>
      <c r="DKE166" s="19"/>
      <c r="DKF166" s="19"/>
      <c r="DKG166" s="19"/>
      <c r="DKH166" s="19"/>
      <c r="DKI166" s="19"/>
      <c r="DKJ166" s="19"/>
      <c r="DKK166" s="19"/>
      <c r="DKL166" s="19"/>
      <c r="DKM166" s="19"/>
      <c r="DKN166" s="19"/>
      <c r="DKO166" s="19"/>
      <c r="DKP166" s="19"/>
      <c r="DKQ166" s="19"/>
      <c r="DKR166" s="19"/>
      <c r="DKS166" s="19"/>
      <c r="DKT166" s="19"/>
      <c r="DKU166" s="19"/>
      <c r="DKV166" s="19"/>
      <c r="DKW166" s="19"/>
      <c r="DKX166" s="19"/>
      <c r="DKY166" s="19"/>
      <c r="DKZ166" s="19"/>
      <c r="DLA166" s="19"/>
      <c r="DLB166" s="19"/>
      <c r="DLC166" s="19"/>
      <c r="DLD166" s="19"/>
      <c r="DLE166" s="19"/>
      <c r="DLF166" s="19"/>
      <c r="DLG166" s="19"/>
      <c r="DLH166" s="19"/>
      <c r="DLI166" s="19"/>
      <c r="DLJ166" s="19"/>
      <c r="DLK166" s="19"/>
      <c r="DLL166" s="19"/>
      <c r="DLM166" s="19"/>
      <c r="DLN166" s="19"/>
      <c r="DLO166" s="19"/>
      <c r="DLP166" s="19"/>
      <c r="DLQ166" s="19"/>
      <c r="DLR166" s="19"/>
      <c r="DLS166" s="19"/>
      <c r="DLT166" s="19"/>
      <c r="DLU166" s="19"/>
      <c r="DLV166" s="19"/>
      <c r="DLW166" s="19"/>
      <c r="DLX166" s="19"/>
      <c r="DLY166" s="19"/>
      <c r="DLZ166" s="19"/>
      <c r="DMA166" s="19"/>
      <c r="DMB166" s="19"/>
      <c r="DMC166" s="19"/>
      <c r="DMD166" s="19"/>
      <c r="DME166" s="19"/>
      <c r="DMF166" s="19"/>
      <c r="DMG166" s="19"/>
      <c r="DMH166" s="19"/>
      <c r="DMI166" s="19"/>
      <c r="DMJ166" s="19"/>
      <c r="DMK166" s="19"/>
      <c r="DML166" s="19"/>
      <c r="DMM166" s="19"/>
      <c r="DMN166" s="19"/>
      <c r="DMO166" s="19"/>
      <c r="DMP166" s="19"/>
      <c r="DMQ166" s="19"/>
      <c r="DMR166" s="19"/>
      <c r="DMS166" s="19"/>
      <c r="DMT166" s="19"/>
      <c r="DMU166" s="19"/>
      <c r="DMV166" s="19"/>
      <c r="DMW166" s="19"/>
      <c r="DMX166" s="19"/>
      <c r="DMY166" s="19"/>
      <c r="DMZ166" s="19"/>
      <c r="DNA166" s="19"/>
      <c r="DNB166" s="19"/>
      <c r="DNC166" s="19"/>
      <c r="DND166" s="19"/>
      <c r="DNE166" s="19"/>
      <c r="DNF166" s="19"/>
      <c r="DNG166" s="19"/>
      <c r="DNH166" s="19"/>
      <c r="DNI166" s="19"/>
      <c r="DNJ166" s="19"/>
      <c r="DNK166" s="19"/>
      <c r="DNL166" s="19"/>
      <c r="DNM166" s="19"/>
      <c r="DNN166" s="19"/>
      <c r="DNO166" s="19"/>
      <c r="DNP166" s="19"/>
      <c r="DNQ166" s="19"/>
      <c r="DNR166" s="19"/>
      <c r="DNS166" s="19"/>
      <c r="DNT166" s="19"/>
      <c r="DNU166" s="19"/>
      <c r="DNV166" s="19"/>
      <c r="DNW166" s="19"/>
      <c r="DNX166" s="19"/>
      <c r="DNY166" s="19"/>
      <c r="DNZ166" s="19"/>
      <c r="DOA166" s="19"/>
      <c r="DOB166" s="19"/>
      <c r="DOC166" s="19"/>
      <c r="DOD166" s="19"/>
      <c r="DOE166" s="19"/>
      <c r="DOF166" s="19"/>
      <c r="DOG166" s="19"/>
      <c r="DOH166" s="19"/>
      <c r="DOI166" s="19"/>
      <c r="DOJ166" s="19"/>
      <c r="DOK166" s="19"/>
      <c r="DOL166" s="19"/>
      <c r="DOM166" s="19"/>
      <c r="DON166" s="19"/>
      <c r="DOO166" s="19"/>
      <c r="DOP166" s="19"/>
      <c r="DOQ166" s="19"/>
      <c r="DOR166" s="19"/>
      <c r="DOS166" s="19"/>
      <c r="DOT166" s="19"/>
      <c r="DOU166" s="19"/>
      <c r="DOV166" s="19"/>
      <c r="DOW166" s="19"/>
      <c r="DOX166" s="19"/>
      <c r="DOY166" s="19"/>
      <c r="DOZ166" s="19"/>
      <c r="DPA166" s="19"/>
      <c r="DPB166" s="19"/>
      <c r="DPC166" s="19"/>
      <c r="DPD166" s="19"/>
      <c r="DPE166" s="19"/>
      <c r="DPF166" s="19"/>
      <c r="DPG166" s="19"/>
      <c r="DPH166" s="19"/>
      <c r="DPI166" s="19"/>
      <c r="DPJ166" s="19"/>
      <c r="DPK166" s="19"/>
      <c r="DPL166" s="19"/>
      <c r="DPM166" s="19"/>
      <c r="DPN166" s="19"/>
      <c r="DPO166" s="19"/>
      <c r="DPP166" s="19"/>
      <c r="DPQ166" s="19"/>
      <c r="DPR166" s="19"/>
      <c r="DPS166" s="19"/>
      <c r="DPT166" s="19"/>
      <c r="DPU166" s="19"/>
      <c r="DPV166" s="19"/>
      <c r="DPW166" s="19"/>
      <c r="DPX166" s="19"/>
      <c r="DPY166" s="19"/>
      <c r="DPZ166" s="19"/>
      <c r="DQA166" s="19"/>
      <c r="DQB166" s="19"/>
      <c r="DQC166" s="19"/>
      <c r="DQD166" s="19"/>
      <c r="DQE166" s="19"/>
      <c r="DQF166" s="19"/>
      <c r="DQG166" s="19"/>
      <c r="DQH166" s="19"/>
      <c r="DQI166" s="19"/>
      <c r="DQJ166" s="19"/>
      <c r="DQK166" s="19"/>
      <c r="DQL166" s="19"/>
      <c r="DQM166" s="19"/>
      <c r="DQN166" s="19"/>
      <c r="DQO166" s="19"/>
      <c r="DQP166" s="19"/>
      <c r="DQQ166" s="19"/>
      <c r="DQR166" s="19"/>
      <c r="DQS166" s="19"/>
      <c r="DQT166" s="19"/>
      <c r="DQU166" s="19"/>
      <c r="DQV166" s="19"/>
      <c r="DQW166" s="19"/>
      <c r="DQX166" s="19"/>
      <c r="DQY166" s="19"/>
      <c r="DQZ166" s="19"/>
      <c r="DRA166" s="19"/>
      <c r="DRB166" s="19"/>
      <c r="DRC166" s="19"/>
      <c r="DRD166" s="19"/>
      <c r="DRE166" s="19"/>
      <c r="DRF166" s="19"/>
      <c r="DRG166" s="19"/>
      <c r="DRH166" s="19"/>
      <c r="DRI166" s="19"/>
      <c r="DRJ166" s="19"/>
      <c r="DRK166" s="19"/>
      <c r="DRL166" s="19"/>
      <c r="DRM166" s="19"/>
      <c r="DRN166" s="19"/>
      <c r="DRO166" s="19"/>
      <c r="DRP166" s="19"/>
      <c r="DRQ166" s="19"/>
      <c r="DRR166" s="19"/>
      <c r="DRS166" s="19"/>
      <c r="DRT166" s="19"/>
      <c r="DRU166" s="19"/>
      <c r="DRV166" s="19"/>
      <c r="DRW166" s="19"/>
      <c r="DRX166" s="19"/>
      <c r="DRY166" s="19"/>
      <c r="DRZ166" s="19"/>
      <c r="DSA166" s="19"/>
      <c r="DSB166" s="19"/>
      <c r="DSC166" s="19"/>
      <c r="DSD166" s="19"/>
      <c r="DSE166" s="19"/>
      <c r="DSF166" s="19"/>
      <c r="DSG166" s="19"/>
      <c r="DSH166" s="19"/>
      <c r="DSI166" s="19"/>
      <c r="DSJ166" s="19"/>
      <c r="DSK166" s="19"/>
      <c r="DSL166" s="19"/>
      <c r="DSM166" s="19"/>
      <c r="DSN166" s="19"/>
      <c r="DSO166" s="19"/>
      <c r="DSP166" s="19"/>
      <c r="DSQ166" s="19"/>
      <c r="DSR166" s="19"/>
      <c r="DSS166" s="19"/>
      <c r="DST166" s="19"/>
      <c r="DSU166" s="19"/>
      <c r="DSV166" s="19"/>
      <c r="DSW166" s="19"/>
      <c r="DSX166" s="19"/>
      <c r="DSY166" s="19"/>
      <c r="DSZ166" s="19"/>
      <c r="DTA166" s="19"/>
      <c r="DTB166" s="19"/>
      <c r="DTC166" s="19"/>
      <c r="DTD166" s="19"/>
      <c r="DTE166" s="19"/>
      <c r="DTF166" s="19"/>
      <c r="DTG166" s="19"/>
      <c r="DTH166" s="19"/>
      <c r="DTI166" s="19"/>
      <c r="DTJ166" s="19"/>
      <c r="DTK166" s="19"/>
      <c r="DTL166" s="19"/>
      <c r="DTM166" s="19"/>
      <c r="DTN166" s="19"/>
      <c r="DTO166" s="19"/>
      <c r="DTP166" s="19"/>
      <c r="DTQ166" s="19"/>
      <c r="DTR166" s="19"/>
      <c r="DTS166" s="19"/>
      <c r="DTT166" s="19"/>
      <c r="DTU166" s="19"/>
      <c r="DTV166" s="19"/>
      <c r="DTW166" s="19"/>
      <c r="DTX166" s="19"/>
      <c r="DTY166" s="19"/>
      <c r="DTZ166" s="19"/>
      <c r="DUA166" s="19"/>
      <c r="DUB166" s="19"/>
      <c r="DUC166" s="19"/>
      <c r="DUD166" s="19"/>
      <c r="DUE166" s="19"/>
      <c r="DUF166" s="19"/>
      <c r="DUG166" s="19"/>
      <c r="DUH166" s="19"/>
      <c r="DUI166" s="19"/>
      <c r="DUJ166" s="19"/>
      <c r="DUK166" s="19"/>
      <c r="DUL166" s="19"/>
      <c r="DUM166" s="19"/>
      <c r="DUN166" s="19"/>
      <c r="DUO166" s="19"/>
      <c r="DUP166" s="19"/>
      <c r="DUQ166" s="19"/>
      <c r="DUR166" s="19"/>
      <c r="DUS166" s="19"/>
      <c r="DUT166" s="19"/>
      <c r="DUU166" s="19"/>
      <c r="DUV166" s="19"/>
      <c r="DUW166" s="19"/>
      <c r="DUX166" s="19"/>
      <c r="DUY166" s="19"/>
      <c r="DUZ166" s="19"/>
      <c r="DVA166" s="19"/>
      <c r="DVB166" s="19"/>
      <c r="DVC166" s="19"/>
      <c r="DVD166" s="19"/>
      <c r="DVE166" s="19"/>
      <c r="DVF166" s="19"/>
      <c r="DVG166" s="19"/>
      <c r="DVH166" s="19"/>
      <c r="DVI166" s="19"/>
      <c r="DVJ166" s="19"/>
      <c r="DVK166" s="19"/>
      <c r="DVL166" s="19"/>
      <c r="DVM166" s="19"/>
      <c r="DVN166" s="19"/>
      <c r="DVO166" s="19"/>
      <c r="DVP166" s="19"/>
      <c r="DVQ166" s="19"/>
      <c r="DVR166" s="19"/>
      <c r="DVS166" s="19"/>
      <c r="DVT166" s="19"/>
      <c r="DVU166" s="19"/>
      <c r="DVV166" s="19"/>
      <c r="DVW166" s="19"/>
      <c r="DVX166" s="19"/>
      <c r="DVY166" s="19"/>
      <c r="DVZ166" s="19"/>
      <c r="DWA166" s="19"/>
      <c r="DWB166" s="19"/>
      <c r="DWC166" s="19"/>
      <c r="DWD166" s="19"/>
      <c r="DWE166" s="19"/>
      <c r="DWF166" s="19"/>
      <c r="DWG166" s="19"/>
      <c r="DWH166" s="19"/>
      <c r="DWI166" s="19"/>
      <c r="DWJ166" s="19"/>
      <c r="DWK166" s="19"/>
      <c r="DWL166" s="19"/>
      <c r="DWM166" s="19"/>
      <c r="DWN166" s="19"/>
      <c r="DWO166" s="19"/>
      <c r="DWP166" s="19"/>
      <c r="DWQ166" s="19"/>
      <c r="DWR166" s="19"/>
      <c r="DWS166" s="19"/>
      <c r="DWT166" s="19"/>
      <c r="DWU166" s="19"/>
      <c r="DWV166" s="19"/>
      <c r="DWW166" s="19"/>
      <c r="DWX166" s="19"/>
      <c r="DWY166" s="19"/>
      <c r="DWZ166" s="19"/>
      <c r="DXA166" s="19"/>
      <c r="DXB166" s="19"/>
      <c r="DXC166" s="19"/>
      <c r="DXD166" s="19"/>
      <c r="DXE166" s="19"/>
      <c r="DXF166" s="19"/>
      <c r="DXG166" s="19"/>
      <c r="DXH166" s="19"/>
      <c r="DXI166" s="19"/>
      <c r="DXJ166" s="19"/>
      <c r="DXK166" s="19"/>
      <c r="DXL166" s="19"/>
      <c r="DXM166" s="19"/>
      <c r="DXN166" s="19"/>
      <c r="DXO166" s="19"/>
      <c r="DXP166" s="19"/>
      <c r="DXQ166" s="19"/>
      <c r="DXR166" s="19"/>
      <c r="DXS166" s="19"/>
      <c r="DXT166" s="19"/>
      <c r="DXU166" s="19"/>
      <c r="DXV166" s="19"/>
      <c r="DXW166" s="19"/>
      <c r="DXX166" s="19"/>
      <c r="DXY166" s="19"/>
      <c r="DXZ166" s="19"/>
      <c r="DYA166" s="19"/>
      <c r="DYB166" s="19"/>
      <c r="DYC166" s="19"/>
      <c r="DYD166" s="19"/>
      <c r="DYE166" s="19"/>
      <c r="DYF166" s="19"/>
      <c r="DYG166" s="19"/>
      <c r="DYH166" s="19"/>
      <c r="DYI166" s="19"/>
      <c r="DYJ166" s="19"/>
      <c r="DYK166" s="19"/>
      <c r="DYL166" s="19"/>
      <c r="DYM166" s="19"/>
      <c r="DYN166" s="19"/>
      <c r="DYO166" s="19"/>
      <c r="DYP166" s="19"/>
      <c r="DYQ166" s="19"/>
      <c r="DYR166" s="19"/>
      <c r="DYS166" s="19"/>
      <c r="DYT166" s="19"/>
      <c r="DYU166" s="19"/>
      <c r="DYV166" s="19"/>
      <c r="DYW166" s="19"/>
      <c r="DYX166" s="19"/>
      <c r="DYY166" s="19"/>
      <c r="DYZ166" s="19"/>
      <c r="DZA166" s="19"/>
      <c r="DZB166" s="19"/>
      <c r="DZC166" s="19"/>
      <c r="DZD166" s="19"/>
      <c r="DZE166" s="19"/>
      <c r="DZF166" s="19"/>
      <c r="DZG166" s="19"/>
      <c r="DZH166" s="19"/>
      <c r="DZI166" s="19"/>
      <c r="DZJ166" s="19"/>
      <c r="DZK166" s="19"/>
      <c r="DZL166" s="19"/>
      <c r="DZM166" s="19"/>
      <c r="DZN166" s="19"/>
      <c r="DZO166" s="19"/>
      <c r="DZP166" s="19"/>
      <c r="DZQ166" s="19"/>
      <c r="DZR166" s="19"/>
      <c r="DZS166" s="19"/>
      <c r="DZT166" s="19"/>
      <c r="DZU166" s="19"/>
      <c r="DZV166" s="19"/>
      <c r="DZW166" s="19"/>
      <c r="DZX166" s="19"/>
      <c r="DZY166" s="19"/>
      <c r="DZZ166" s="19"/>
      <c r="EAA166" s="19"/>
      <c r="EAB166" s="19"/>
      <c r="EAC166" s="19"/>
      <c r="EAD166" s="19"/>
      <c r="EAE166" s="19"/>
      <c r="EAF166" s="19"/>
      <c r="EAG166" s="19"/>
      <c r="EAH166" s="19"/>
      <c r="EAI166" s="19"/>
      <c r="EAJ166" s="19"/>
      <c r="EAK166" s="19"/>
      <c r="EAL166" s="19"/>
      <c r="EAM166" s="19"/>
      <c r="EAN166" s="19"/>
      <c r="EAO166" s="19"/>
      <c r="EAP166" s="19"/>
      <c r="EAQ166" s="19"/>
      <c r="EAR166" s="19"/>
      <c r="EAS166" s="19"/>
      <c r="EAT166" s="19"/>
      <c r="EAU166" s="19"/>
      <c r="EAV166" s="19"/>
      <c r="EAW166" s="19"/>
      <c r="EAX166" s="19"/>
      <c r="EAY166" s="19"/>
      <c r="EAZ166" s="19"/>
      <c r="EBA166" s="19"/>
      <c r="EBB166" s="19"/>
      <c r="EBC166" s="19"/>
      <c r="EBD166" s="19"/>
      <c r="EBE166" s="19"/>
      <c r="EBF166" s="19"/>
      <c r="EBG166" s="19"/>
      <c r="EBH166" s="19"/>
      <c r="EBI166" s="19"/>
      <c r="EBJ166" s="19"/>
      <c r="EBK166" s="19"/>
      <c r="EBL166" s="19"/>
      <c r="EBM166" s="19"/>
      <c r="EBN166" s="19"/>
      <c r="EBO166" s="19"/>
      <c r="EBP166" s="19"/>
      <c r="EBQ166" s="19"/>
      <c r="EBR166" s="19"/>
      <c r="EBS166" s="19"/>
      <c r="EBT166" s="19"/>
      <c r="EBU166" s="19"/>
      <c r="EBV166" s="19"/>
      <c r="EBW166" s="19"/>
      <c r="EBX166" s="19"/>
      <c r="EBY166" s="19"/>
      <c r="EBZ166" s="19"/>
      <c r="ECA166" s="19"/>
      <c r="ECB166" s="19"/>
      <c r="ECC166" s="19"/>
      <c r="ECD166" s="19"/>
      <c r="ECE166" s="19"/>
      <c r="ECF166" s="19"/>
      <c r="ECG166" s="19"/>
      <c r="ECH166" s="19"/>
      <c r="ECI166" s="19"/>
      <c r="ECJ166" s="19"/>
      <c r="ECK166" s="19"/>
      <c r="ECL166" s="19"/>
      <c r="ECM166" s="19"/>
      <c r="ECN166" s="19"/>
      <c r="ECO166" s="19"/>
      <c r="ECP166" s="19"/>
      <c r="ECQ166" s="19"/>
      <c r="ECR166" s="19"/>
      <c r="ECS166" s="19"/>
      <c r="ECT166" s="19"/>
      <c r="ECU166" s="19"/>
      <c r="ECV166" s="19"/>
      <c r="ECW166" s="19"/>
      <c r="ECX166" s="19"/>
      <c r="ECY166" s="19"/>
      <c r="ECZ166" s="19"/>
      <c r="EDA166" s="19"/>
      <c r="EDB166" s="19"/>
      <c r="EDC166" s="19"/>
      <c r="EDD166" s="19"/>
      <c r="EDE166" s="19"/>
      <c r="EDF166" s="19"/>
      <c r="EDG166" s="19"/>
      <c r="EDH166" s="19"/>
      <c r="EDI166" s="19"/>
      <c r="EDJ166" s="19"/>
      <c r="EDK166" s="19"/>
      <c r="EDL166" s="19"/>
      <c r="EDM166" s="19"/>
      <c r="EDN166" s="19"/>
      <c r="EDO166" s="19"/>
      <c r="EDP166" s="19"/>
      <c r="EDQ166" s="19"/>
      <c r="EDR166" s="19"/>
      <c r="EDS166" s="19"/>
      <c r="EDT166" s="19"/>
      <c r="EDU166" s="19"/>
      <c r="EDV166" s="19"/>
      <c r="EDW166" s="19"/>
      <c r="EDX166" s="19"/>
      <c r="EDY166" s="19"/>
      <c r="EDZ166" s="19"/>
      <c r="EEA166" s="19"/>
      <c r="EEB166" s="19"/>
      <c r="EEC166" s="19"/>
      <c r="EED166" s="19"/>
      <c r="EEE166" s="19"/>
      <c r="EEF166" s="19"/>
      <c r="EEG166" s="19"/>
      <c r="EEH166" s="19"/>
      <c r="EEI166" s="19"/>
      <c r="EEJ166" s="19"/>
      <c r="EEK166" s="19"/>
      <c r="EEL166" s="19"/>
      <c r="EEM166" s="19"/>
      <c r="EEN166" s="19"/>
      <c r="EEO166" s="19"/>
      <c r="EEP166" s="19"/>
      <c r="EEQ166" s="19"/>
      <c r="EER166" s="19"/>
      <c r="EES166" s="19"/>
      <c r="EET166" s="19"/>
      <c r="EEU166" s="19"/>
      <c r="EEV166" s="19"/>
      <c r="EEW166" s="19"/>
      <c r="EEX166" s="19"/>
      <c r="EEY166" s="19"/>
      <c r="EEZ166" s="19"/>
      <c r="EFA166" s="19"/>
      <c r="EFB166" s="19"/>
      <c r="EFC166" s="19"/>
      <c r="EFD166" s="19"/>
      <c r="EFE166" s="19"/>
      <c r="EFF166" s="19"/>
      <c r="EFG166" s="19"/>
      <c r="EFH166" s="19"/>
      <c r="EFI166" s="19"/>
      <c r="EFJ166" s="19"/>
      <c r="EFK166" s="19"/>
      <c r="EFL166" s="19"/>
      <c r="EFM166" s="19"/>
      <c r="EFN166" s="19"/>
      <c r="EFO166" s="19"/>
      <c r="EFP166" s="19"/>
      <c r="EFQ166" s="19"/>
      <c r="EFR166" s="19"/>
      <c r="EFS166" s="19"/>
      <c r="EFT166" s="19"/>
      <c r="EFU166" s="19"/>
      <c r="EFV166" s="19"/>
      <c r="EFW166" s="19"/>
      <c r="EFX166" s="19"/>
      <c r="EFY166" s="19"/>
      <c r="EFZ166" s="19"/>
      <c r="EGA166" s="19"/>
      <c r="EGB166" s="19"/>
      <c r="EGC166" s="19"/>
      <c r="EGD166" s="19"/>
      <c r="EGE166" s="19"/>
      <c r="EGF166" s="19"/>
      <c r="EGG166" s="19"/>
      <c r="EGH166" s="19"/>
      <c r="EGI166" s="19"/>
      <c r="EGJ166" s="19"/>
      <c r="EGK166" s="19"/>
      <c r="EGL166" s="19"/>
      <c r="EGM166" s="19"/>
      <c r="EGN166" s="19"/>
      <c r="EGO166" s="19"/>
      <c r="EGP166" s="19"/>
      <c r="EGQ166" s="19"/>
      <c r="EGR166" s="19"/>
      <c r="EGS166" s="19"/>
      <c r="EGT166" s="19"/>
      <c r="EGU166" s="19"/>
      <c r="EGV166" s="19"/>
      <c r="EGW166" s="19"/>
      <c r="EGX166" s="19"/>
      <c r="EGY166" s="19"/>
      <c r="EGZ166" s="19"/>
      <c r="EHA166" s="19"/>
      <c r="EHB166" s="19"/>
      <c r="EHC166" s="19"/>
      <c r="EHD166" s="19"/>
      <c r="EHE166" s="19"/>
      <c r="EHF166" s="19"/>
      <c r="EHG166" s="19"/>
      <c r="EHH166" s="19"/>
      <c r="EHI166" s="19"/>
      <c r="EHJ166" s="19"/>
      <c r="EHK166" s="19"/>
      <c r="EHL166" s="19"/>
      <c r="EHM166" s="19"/>
      <c r="EHN166" s="19"/>
      <c r="EHO166" s="19"/>
      <c r="EHP166" s="19"/>
      <c r="EHQ166" s="19"/>
      <c r="EHR166" s="19"/>
      <c r="EHS166" s="19"/>
      <c r="EHT166" s="19"/>
      <c r="EHU166" s="19"/>
      <c r="EHV166" s="19"/>
      <c r="EHW166" s="19"/>
      <c r="EHX166" s="19"/>
      <c r="EHY166" s="19"/>
      <c r="EHZ166" s="19"/>
      <c r="EIA166" s="19"/>
      <c r="EIB166" s="19"/>
      <c r="EIC166" s="19"/>
      <c r="EID166" s="19"/>
      <c r="EIE166" s="19"/>
      <c r="EIF166" s="19"/>
      <c r="EIG166" s="19"/>
      <c r="EIH166" s="19"/>
      <c r="EII166" s="19"/>
      <c r="EIJ166" s="19"/>
      <c r="EIK166" s="19"/>
      <c r="EIL166" s="19"/>
      <c r="EIM166" s="19"/>
      <c r="EIN166" s="19"/>
      <c r="EIO166" s="19"/>
      <c r="EIP166" s="19"/>
      <c r="EIQ166" s="19"/>
      <c r="EIR166" s="19"/>
      <c r="EIS166" s="19"/>
      <c r="EIT166" s="19"/>
      <c r="EIU166" s="19"/>
      <c r="EIV166" s="19"/>
      <c r="EIW166" s="19"/>
      <c r="EIX166" s="19"/>
      <c r="EIY166" s="19"/>
      <c r="EIZ166" s="19"/>
      <c r="EJA166" s="19"/>
      <c r="EJB166" s="19"/>
      <c r="EJC166" s="19"/>
      <c r="EJD166" s="19"/>
      <c r="EJE166" s="19"/>
      <c r="EJF166" s="19"/>
      <c r="EJG166" s="19"/>
      <c r="EJH166" s="19"/>
      <c r="EJI166" s="19"/>
      <c r="EJJ166" s="19"/>
      <c r="EJK166" s="19"/>
      <c r="EJL166" s="19"/>
      <c r="EJM166" s="19"/>
      <c r="EJN166" s="19"/>
      <c r="EJO166" s="19"/>
      <c r="EJP166" s="19"/>
      <c r="EJQ166" s="19"/>
      <c r="EJR166" s="19"/>
      <c r="EJS166" s="19"/>
      <c r="EJT166" s="19"/>
      <c r="EJU166" s="19"/>
      <c r="EJV166" s="19"/>
      <c r="EJW166" s="19"/>
      <c r="EJX166" s="19"/>
      <c r="EJY166" s="19"/>
      <c r="EJZ166" s="19"/>
      <c r="EKA166" s="19"/>
      <c r="EKB166" s="19"/>
      <c r="EKC166" s="19"/>
      <c r="EKD166" s="19"/>
      <c r="EKE166" s="19"/>
      <c r="EKF166" s="19"/>
      <c r="EKG166" s="19"/>
      <c r="EKH166" s="19"/>
      <c r="EKI166" s="19"/>
      <c r="EKJ166" s="19"/>
      <c r="EKK166" s="19"/>
      <c r="EKL166" s="19"/>
      <c r="EKM166" s="19"/>
      <c r="EKN166" s="19"/>
      <c r="EKO166" s="19"/>
      <c r="EKP166" s="19"/>
      <c r="EKQ166" s="19"/>
      <c r="EKR166" s="19"/>
      <c r="EKS166" s="19"/>
      <c r="EKT166" s="19"/>
      <c r="EKU166" s="19"/>
      <c r="EKV166" s="19"/>
      <c r="EKW166" s="19"/>
      <c r="EKX166" s="19"/>
      <c r="EKY166" s="19"/>
      <c r="EKZ166" s="19"/>
      <c r="ELA166" s="19"/>
      <c r="ELB166" s="19"/>
      <c r="ELC166" s="19"/>
      <c r="ELD166" s="19"/>
      <c r="ELE166" s="19"/>
      <c r="ELF166" s="19"/>
      <c r="ELG166" s="19"/>
      <c r="ELH166" s="19"/>
      <c r="ELI166" s="19"/>
      <c r="ELJ166" s="19"/>
      <c r="ELK166" s="19"/>
      <c r="ELL166" s="19"/>
      <c r="ELM166" s="19"/>
      <c r="ELN166" s="19"/>
      <c r="ELO166" s="19"/>
      <c r="ELP166" s="19"/>
      <c r="ELQ166" s="19"/>
      <c r="ELR166" s="19"/>
      <c r="ELS166" s="19"/>
      <c r="ELT166" s="19"/>
      <c r="ELU166" s="19"/>
      <c r="ELV166" s="19"/>
      <c r="ELW166" s="19"/>
      <c r="ELX166" s="19"/>
      <c r="ELY166" s="19"/>
      <c r="ELZ166" s="19"/>
      <c r="EMA166" s="19"/>
      <c r="EMB166" s="19"/>
      <c r="EMC166" s="19"/>
      <c r="EMD166" s="19"/>
      <c r="EME166" s="19"/>
      <c r="EMF166" s="19"/>
      <c r="EMG166" s="19"/>
      <c r="EMH166" s="19"/>
      <c r="EMI166" s="19"/>
      <c r="EMJ166" s="19"/>
      <c r="EMK166" s="19"/>
      <c r="EML166" s="19"/>
      <c r="EMM166" s="19"/>
      <c r="EMN166" s="19"/>
      <c r="EMO166" s="19"/>
      <c r="EMP166" s="19"/>
      <c r="EMQ166" s="19"/>
      <c r="EMR166" s="19"/>
      <c r="EMS166" s="19"/>
      <c r="EMT166" s="19"/>
      <c r="EMU166" s="19"/>
      <c r="EMV166" s="19"/>
      <c r="EMW166" s="19"/>
      <c r="EMX166" s="19"/>
      <c r="EMY166" s="19"/>
      <c r="EMZ166" s="19"/>
      <c r="ENA166" s="19"/>
      <c r="ENB166" s="19"/>
      <c r="ENC166" s="19"/>
      <c r="END166" s="19"/>
      <c r="ENE166" s="19"/>
      <c r="ENF166" s="19"/>
      <c r="ENG166" s="19"/>
      <c r="ENH166" s="19"/>
      <c r="ENI166" s="19"/>
      <c r="ENJ166" s="19"/>
      <c r="ENK166" s="19"/>
      <c r="ENL166" s="19"/>
      <c r="ENM166" s="19"/>
      <c r="ENN166" s="19"/>
      <c r="ENO166" s="19"/>
      <c r="ENP166" s="19"/>
      <c r="ENQ166" s="19"/>
      <c r="ENR166" s="19"/>
      <c r="ENS166" s="19"/>
      <c r="ENT166" s="19"/>
      <c r="ENU166" s="19"/>
      <c r="ENV166" s="19"/>
      <c r="ENW166" s="19"/>
      <c r="ENX166" s="19"/>
      <c r="ENY166" s="19"/>
      <c r="ENZ166" s="19"/>
      <c r="EOA166" s="19"/>
      <c r="EOB166" s="19"/>
      <c r="EOC166" s="19"/>
      <c r="EOD166" s="19"/>
      <c r="EOE166" s="19"/>
      <c r="EOF166" s="19"/>
      <c r="EOG166" s="19"/>
      <c r="EOH166" s="19"/>
      <c r="EOI166" s="19"/>
      <c r="EOJ166" s="19"/>
      <c r="EOK166" s="19"/>
      <c r="EOL166" s="19"/>
      <c r="EOM166" s="19"/>
      <c r="EON166" s="19"/>
      <c r="EOO166" s="19"/>
      <c r="EOP166" s="19"/>
      <c r="EOQ166" s="19"/>
      <c r="EOR166" s="19"/>
      <c r="EOS166" s="19"/>
      <c r="EOT166" s="19"/>
      <c r="EOU166" s="19"/>
      <c r="EOV166" s="19"/>
      <c r="EOW166" s="19"/>
      <c r="EOX166" s="19"/>
      <c r="EOY166" s="19"/>
      <c r="EOZ166" s="19"/>
      <c r="EPA166" s="19"/>
      <c r="EPB166" s="19"/>
      <c r="EPC166" s="19"/>
      <c r="EPD166" s="19"/>
      <c r="EPE166" s="19"/>
      <c r="EPF166" s="19"/>
      <c r="EPG166" s="19"/>
      <c r="EPH166" s="19"/>
      <c r="EPI166" s="19"/>
      <c r="EPJ166" s="19"/>
      <c r="EPK166" s="19"/>
      <c r="EPL166" s="19"/>
      <c r="EPM166" s="19"/>
      <c r="EPN166" s="19"/>
      <c r="EPO166" s="19"/>
      <c r="EPP166" s="19"/>
      <c r="EPQ166" s="19"/>
      <c r="EPR166" s="19"/>
      <c r="EPS166" s="19"/>
      <c r="EPT166" s="19"/>
      <c r="EPU166" s="19"/>
      <c r="EPV166" s="19"/>
      <c r="EPW166" s="19"/>
      <c r="EPX166" s="19"/>
      <c r="EPY166" s="19"/>
      <c r="EPZ166" s="19"/>
      <c r="EQA166" s="19"/>
      <c r="EQB166" s="19"/>
      <c r="EQC166" s="19"/>
      <c r="EQD166" s="19"/>
      <c r="EQE166" s="19"/>
      <c r="EQF166" s="19"/>
      <c r="EQG166" s="19"/>
      <c r="EQH166" s="19"/>
      <c r="EQI166" s="19"/>
      <c r="EQJ166" s="19"/>
      <c r="EQK166" s="19"/>
      <c r="EQL166" s="19"/>
      <c r="EQM166" s="19"/>
      <c r="EQN166" s="19"/>
      <c r="EQO166" s="19"/>
      <c r="EQP166" s="19"/>
      <c r="EQQ166" s="19"/>
      <c r="EQR166" s="19"/>
      <c r="EQS166" s="19"/>
      <c r="EQT166" s="19"/>
      <c r="EQU166" s="19"/>
      <c r="EQV166" s="19"/>
      <c r="EQW166" s="19"/>
      <c r="EQX166" s="19"/>
      <c r="EQY166" s="19"/>
      <c r="EQZ166" s="19"/>
      <c r="ERA166" s="19"/>
      <c r="ERB166" s="19"/>
      <c r="ERC166" s="19"/>
      <c r="ERD166" s="19"/>
      <c r="ERE166" s="19"/>
      <c r="ERF166" s="19"/>
      <c r="ERG166" s="19"/>
      <c r="ERH166" s="19"/>
      <c r="ERI166" s="19"/>
      <c r="ERJ166" s="19"/>
      <c r="ERK166" s="19"/>
      <c r="ERL166" s="19"/>
      <c r="ERM166" s="19"/>
      <c r="ERN166" s="19"/>
      <c r="ERO166" s="19"/>
      <c r="ERP166" s="19"/>
      <c r="ERQ166" s="19"/>
      <c r="ERR166" s="19"/>
      <c r="ERS166" s="19"/>
      <c r="ERT166" s="19"/>
      <c r="ERU166" s="19"/>
      <c r="ERV166" s="19"/>
      <c r="ERW166" s="19"/>
      <c r="ERX166" s="19"/>
      <c r="ERY166" s="19"/>
      <c r="ERZ166" s="19"/>
      <c r="ESA166" s="19"/>
      <c r="ESB166" s="19"/>
      <c r="ESC166" s="19"/>
      <c r="ESD166" s="19"/>
      <c r="ESE166" s="19"/>
      <c r="ESF166" s="19"/>
      <c r="ESG166" s="19"/>
      <c r="ESH166" s="19"/>
      <c r="ESI166" s="19"/>
      <c r="ESJ166" s="19"/>
      <c r="ESK166" s="19"/>
      <c r="ESL166" s="19"/>
      <c r="ESM166" s="19"/>
      <c r="ESN166" s="19"/>
      <c r="ESO166" s="19"/>
      <c r="ESP166" s="19"/>
      <c r="ESQ166" s="19"/>
      <c r="ESR166" s="19"/>
      <c r="ESS166" s="19"/>
      <c r="EST166" s="19"/>
      <c r="ESU166" s="19"/>
      <c r="ESV166" s="19"/>
      <c r="ESW166" s="19"/>
      <c r="ESX166" s="19"/>
      <c r="ESY166" s="19"/>
      <c r="ESZ166" s="19"/>
      <c r="ETA166" s="19"/>
      <c r="ETB166" s="19"/>
      <c r="ETC166" s="19"/>
      <c r="ETD166" s="19"/>
      <c r="ETE166" s="19"/>
      <c r="ETF166" s="19"/>
      <c r="ETG166" s="19"/>
      <c r="ETH166" s="19"/>
      <c r="ETI166" s="19"/>
      <c r="ETJ166" s="19"/>
      <c r="ETK166" s="19"/>
      <c r="ETL166" s="19"/>
      <c r="ETM166" s="19"/>
      <c r="ETN166" s="19"/>
      <c r="ETO166" s="19"/>
      <c r="ETP166" s="19"/>
      <c r="ETQ166" s="19"/>
      <c r="ETR166" s="19"/>
      <c r="ETS166" s="19"/>
      <c r="ETT166" s="19"/>
      <c r="ETU166" s="19"/>
      <c r="ETV166" s="19"/>
      <c r="ETW166" s="19"/>
      <c r="ETX166" s="19"/>
      <c r="ETY166" s="19"/>
      <c r="ETZ166" s="19"/>
      <c r="EUA166" s="19"/>
      <c r="EUB166" s="19"/>
      <c r="EUC166" s="19"/>
      <c r="EUD166" s="19"/>
      <c r="EUE166" s="19"/>
      <c r="EUF166" s="19"/>
      <c r="EUG166" s="19"/>
      <c r="EUH166" s="19"/>
      <c r="EUI166" s="19"/>
      <c r="EUJ166" s="19"/>
      <c r="EUK166" s="19"/>
      <c r="EUL166" s="19"/>
      <c r="EUM166" s="19"/>
      <c r="EUN166" s="19"/>
      <c r="EUO166" s="19"/>
      <c r="EUP166" s="19"/>
      <c r="EUQ166" s="19"/>
      <c r="EUR166" s="19"/>
      <c r="EUS166" s="19"/>
      <c r="EUT166" s="19"/>
      <c r="EUU166" s="19"/>
      <c r="EUV166" s="19"/>
      <c r="EUW166" s="19"/>
      <c r="EUX166" s="19"/>
      <c r="EUY166" s="19"/>
      <c r="EUZ166" s="19"/>
      <c r="EVA166" s="19"/>
      <c r="EVB166" s="19"/>
      <c r="EVC166" s="19"/>
      <c r="EVD166" s="19"/>
      <c r="EVE166" s="19"/>
      <c r="EVF166" s="19"/>
      <c r="EVG166" s="19"/>
      <c r="EVH166" s="19"/>
      <c r="EVI166" s="19"/>
      <c r="EVJ166" s="19"/>
      <c r="EVK166" s="19"/>
      <c r="EVL166" s="19"/>
      <c r="EVM166" s="19"/>
      <c r="EVN166" s="19"/>
      <c r="EVO166" s="19"/>
      <c r="EVP166" s="19"/>
      <c r="EVQ166" s="19"/>
      <c r="EVR166" s="19"/>
      <c r="EVS166" s="19"/>
      <c r="EVT166" s="19"/>
      <c r="EVU166" s="19"/>
      <c r="EVV166" s="19"/>
      <c r="EVW166" s="19"/>
      <c r="EVX166" s="19"/>
      <c r="EVY166" s="19"/>
      <c r="EVZ166" s="19"/>
      <c r="EWA166" s="19"/>
      <c r="EWB166" s="19"/>
      <c r="EWC166" s="19"/>
      <c r="EWD166" s="19"/>
      <c r="EWE166" s="19"/>
      <c r="EWF166" s="19"/>
      <c r="EWG166" s="19"/>
      <c r="EWH166" s="19"/>
      <c r="EWI166" s="19"/>
      <c r="EWJ166" s="19"/>
      <c r="EWK166" s="19"/>
      <c r="EWL166" s="19"/>
      <c r="EWM166" s="19"/>
      <c r="EWN166" s="19"/>
      <c r="EWO166" s="19"/>
      <c r="EWP166" s="19"/>
      <c r="EWQ166" s="19"/>
      <c r="EWR166" s="19"/>
      <c r="EWS166" s="19"/>
      <c r="EWT166" s="19"/>
      <c r="EWU166" s="19"/>
      <c r="EWV166" s="19"/>
      <c r="EWW166" s="19"/>
      <c r="EWX166" s="19"/>
      <c r="EWY166" s="19"/>
      <c r="EWZ166" s="19"/>
      <c r="EXA166" s="19"/>
      <c r="EXB166" s="19"/>
      <c r="EXC166" s="19"/>
      <c r="EXD166" s="19"/>
      <c r="EXE166" s="19"/>
      <c r="EXF166" s="19"/>
      <c r="EXG166" s="19"/>
      <c r="EXH166" s="19"/>
      <c r="EXI166" s="19"/>
      <c r="EXJ166" s="19"/>
      <c r="EXK166" s="19"/>
      <c r="EXL166" s="19"/>
      <c r="EXM166" s="19"/>
      <c r="EXN166" s="19"/>
      <c r="EXO166" s="19"/>
      <c r="EXP166" s="19"/>
      <c r="EXQ166" s="19"/>
      <c r="EXR166" s="19"/>
      <c r="EXS166" s="19"/>
      <c r="EXT166" s="19"/>
      <c r="EXU166" s="19"/>
      <c r="EXV166" s="19"/>
      <c r="EXW166" s="19"/>
      <c r="EXX166" s="19"/>
      <c r="EXY166" s="19"/>
      <c r="EXZ166" s="19"/>
      <c r="EYA166" s="19"/>
      <c r="EYB166" s="19"/>
      <c r="EYC166" s="19"/>
      <c r="EYD166" s="19"/>
      <c r="EYE166" s="19"/>
      <c r="EYF166" s="19"/>
      <c r="EYG166" s="19"/>
      <c r="EYH166" s="19"/>
      <c r="EYI166" s="19"/>
      <c r="EYJ166" s="19"/>
      <c r="EYK166" s="19"/>
      <c r="EYL166" s="19"/>
      <c r="EYM166" s="19"/>
      <c r="EYN166" s="19"/>
      <c r="EYO166" s="19"/>
      <c r="EYP166" s="19"/>
      <c r="EYQ166" s="19"/>
      <c r="EYR166" s="19"/>
      <c r="EYS166" s="19"/>
      <c r="EYT166" s="19"/>
      <c r="EYU166" s="19"/>
      <c r="EYV166" s="19"/>
      <c r="EYW166" s="19"/>
      <c r="EYX166" s="19"/>
      <c r="EYY166" s="19"/>
      <c r="EYZ166" s="19"/>
      <c r="EZA166" s="19"/>
      <c r="EZB166" s="19"/>
      <c r="EZC166" s="19"/>
      <c r="EZD166" s="19"/>
      <c r="EZE166" s="19"/>
      <c r="EZF166" s="19"/>
      <c r="EZG166" s="19"/>
      <c r="EZH166" s="19"/>
      <c r="EZI166" s="19"/>
      <c r="EZJ166" s="19"/>
      <c r="EZK166" s="19"/>
      <c r="EZL166" s="19"/>
      <c r="EZM166" s="19"/>
      <c r="EZN166" s="19"/>
      <c r="EZO166" s="19"/>
      <c r="EZP166" s="19"/>
      <c r="EZQ166" s="19"/>
      <c r="EZR166" s="19"/>
      <c r="EZS166" s="19"/>
      <c r="EZT166" s="19"/>
      <c r="EZU166" s="19"/>
      <c r="EZV166" s="19"/>
      <c r="EZW166" s="19"/>
      <c r="EZX166" s="19"/>
      <c r="EZY166" s="19"/>
      <c r="EZZ166" s="19"/>
      <c r="FAA166" s="19"/>
      <c r="FAB166" s="19"/>
      <c r="FAC166" s="19"/>
      <c r="FAD166" s="19"/>
      <c r="FAE166" s="19"/>
      <c r="FAF166" s="19"/>
      <c r="FAG166" s="19"/>
      <c r="FAH166" s="19"/>
      <c r="FAI166" s="19"/>
      <c r="FAJ166" s="19"/>
      <c r="FAK166" s="19"/>
      <c r="FAL166" s="19"/>
      <c r="FAM166" s="19"/>
      <c r="FAN166" s="19"/>
      <c r="FAO166" s="19"/>
      <c r="FAP166" s="19"/>
      <c r="FAQ166" s="19"/>
      <c r="FAR166" s="19"/>
      <c r="FAS166" s="19"/>
      <c r="FAT166" s="19"/>
      <c r="FAU166" s="19"/>
      <c r="FAV166" s="19"/>
      <c r="FAW166" s="19"/>
      <c r="FAX166" s="19"/>
      <c r="FAY166" s="19"/>
      <c r="FAZ166" s="19"/>
      <c r="FBA166" s="19"/>
      <c r="FBB166" s="19"/>
      <c r="FBC166" s="19"/>
      <c r="FBD166" s="19"/>
      <c r="FBE166" s="19"/>
      <c r="FBF166" s="19"/>
      <c r="FBG166" s="19"/>
      <c r="FBH166" s="19"/>
      <c r="FBI166" s="19"/>
      <c r="FBJ166" s="19"/>
      <c r="FBK166" s="19"/>
      <c r="FBL166" s="19"/>
      <c r="FBM166" s="19"/>
      <c r="FBN166" s="19"/>
      <c r="FBO166" s="19"/>
      <c r="FBP166" s="19"/>
      <c r="FBQ166" s="19"/>
      <c r="FBR166" s="19"/>
      <c r="FBS166" s="19"/>
      <c r="FBT166" s="19"/>
      <c r="FBU166" s="19"/>
      <c r="FBV166" s="19"/>
      <c r="FBW166" s="19"/>
      <c r="FBX166" s="19"/>
      <c r="FBY166" s="19"/>
      <c r="FBZ166" s="19"/>
      <c r="FCA166" s="19"/>
      <c r="FCB166" s="19"/>
      <c r="FCC166" s="19"/>
      <c r="FCD166" s="19"/>
      <c r="FCE166" s="19"/>
      <c r="FCF166" s="19"/>
      <c r="FCG166" s="19"/>
      <c r="FCH166" s="19"/>
      <c r="FCI166" s="19"/>
      <c r="FCJ166" s="19"/>
      <c r="FCK166" s="19"/>
      <c r="FCL166" s="19"/>
      <c r="FCM166" s="19"/>
      <c r="FCN166" s="19"/>
      <c r="FCO166" s="19"/>
      <c r="FCP166" s="19"/>
      <c r="FCQ166" s="19"/>
      <c r="FCR166" s="19"/>
      <c r="FCS166" s="19"/>
      <c r="FCT166" s="19"/>
      <c r="FCU166" s="19"/>
      <c r="FCV166" s="19"/>
      <c r="FCW166" s="19"/>
      <c r="FCX166" s="19"/>
      <c r="FCY166" s="19"/>
      <c r="FCZ166" s="19"/>
      <c r="FDA166" s="19"/>
      <c r="FDB166" s="19"/>
      <c r="FDC166" s="19"/>
      <c r="FDD166" s="19"/>
      <c r="FDE166" s="19"/>
      <c r="FDF166" s="19"/>
      <c r="FDG166" s="19"/>
      <c r="FDH166" s="19"/>
      <c r="FDI166" s="19"/>
      <c r="FDJ166" s="19"/>
      <c r="FDK166" s="19"/>
      <c r="FDL166" s="19"/>
      <c r="FDM166" s="19"/>
      <c r="FDN166" s="19"/>
      <c r="FDO166" s="19"/>
      <c r="FDP166" s="19"/>
      <c r="FDQ166" s="19"/>
      <c r="FDR166" s="19"/>
      <c r="FDS166" s="19"/>
      <c r="FDT166" s="19"/>
      <c r="FDU166" s="19"/>
      <c r="FDV166" s="19"/>
      <c r="FDW166" s="19"/>
      <c r="FDX166" s="19"/>
      <c r="FDY166" s="19"/>
      <c r="FDZ166" s="19"/>
      <c r="FEA166" s="19"/>
      <c r="FEB166" s="19"/>
      <c r="FEC166" s="19"/>
      <c r="FED166" s="19"/>
      <c r="FEE166" s="19"/>
      <c r="FEF166" s="19"/>
      <c r="FEG166" s="19"/>
      <c r="FEH166" s="19"/>
      <c r="FEI166" s="19"/>
      <c r="FEJ166" s="19"/>
      <c r="FEK166" s="19"/>
      <c r="FEL166" s="19"/>
      <c r="FEM166" s="19"/>
      <c r="FEN166" s="19"/>
      <c r="FEO166" s="19"/>
      <c r="FEP166" s="19"/>
      <c r="FEQ166" s="19"/>
      <c r="FER166" s="19"/>
      <c r="FES166" s="19"/>
      <c r="FET166" s="19"/>
      <c r="FEU166" s="19"/>
      <c r="FEV166" s="19"/>
      <c r="FEW166" s="19"/>
      <c r="FEX166" s="19"/>
      <c r="FEY166" s="19"/>
      <c r="FEZ166" s="19"/>
      <c r="FFA166" s="19"/>
      <c r="FFB166" s="19"/>
      <c r="FFC166" s="19"/>
      <c r="FFD166" s="19"/>
      <c r="FFE166" s="19"/>
      <c r="FFF166" s="19"/>
      <c r="FFG166" s="19"/>
      <c r="FFH166" s="19"/>
      <c r="FFI166" s="19"/>
      <c r="FFJ166" s="19"/>
      <c r="FFK166" s="19"/>
      <c r="FFL166" s="19"/>
      <c r="FFM166" s="19"/>
      <c r="FFN166" s="19"/>
      <c r="FFO166" s="19"/>
      <c r="FFP166" s="19"/>
      <c r="FFQ166" s="19"/>
      <c r="FFR166" s="19"/>
      <c r="FFS166" s="19"/>
      <c r="FFT166" s="19"/>
      <c r="FFU166" s="19"/>
      <c r="FFV166" s="19"/>
      <c r="FFW166" s="19"/>
      <c r="FFX166" s="19"/>
      <c r="FFY166" s="19"/>
      <c r="FFZ166" s="19"/>
      <c r="FGA166" s="19"/>
      <c r="FGB166" s="19"/>
      <c r="FGC166" s="19"/>
      <c r="FGD166" s="19"/>
      <c r="FGE166" s="19"/>
      <c r="FGF166" s="19"/>
      <c r="FGG166" s="19"/>
      <c r="FGH166" s="19"/>
      <c r="FGI166" s="19"/>
      <c r="FGJ166" s="19"/>
      <c r="FGK166" s="19"/>
      <c r="FGL166" s="19"/>
      <c r="FGM166" s="19"/>
      <c r="FGN166" s="19"/>
      <c r="FGO166" s="19"/>
      <c r="FGP166" s="19"/>
      <c r="FGQ166" s="19"/>
      <c r="FGR166" s="19"/>
      <c r="FGS166" s="19"/>
      <c r="FGT166" s="19"/>
      <c r="FGU166" s="19"/>
      <c r="FGV166" s="19"/>
      <c r="FGW166" s="19"/>
      <c r="FGX166" s="19"/>
      <c r="FGY166" s="19"/>
      <c r="FGZ166" s="19"/>
      <c r="FHA166" s="19"/>
      <c r="FHB166" s="19"/>
      <c r="FHC166" s="19"/>
      <c r="FHD166" s="19"/>
      <c r="FHE166" s="19"/>
      <c r="FHF166" s="19"/>
      <c r="FHG166" s="19"/>
      <c r="FHH166" s="19"/>
      <c r="FHI166" s="19"/>
      <c r="FHJ166" s="19"/>
      <c r="FHK166" s="19"/>
      <c r="FHL166" s="19"/>
      <c r="FHM166" s="19"/>
      <c r="FHN166" s="19"/>
      <c r="FHO166" s="19"/>
      <c r="FHP166" s="19"/>
      <c r="FHQ166" s="19"/>
      <c r="FHR166" s="19"/>
      <c r="FHS166" s="19"/>
      <c r="FHT166" s="19"/>
      <c r="FHU166" s="19"/>
      <c r="FHV166" s="19"/>
      <c r="FHW166" s="19"/>
      <c r="FHX166" s="19"/>
      <c r="FHY166" s="19"/>
      <c r="FHZ166" s="19"/>
      <c r="FIA166" s="19"/>
      <c r="FIB166" s="19"/>
      <c r="FIC166" s="19"/>
      <c r="FID166" s="19"/>
      <c r="FIE166" s="19"/>
      <c r="FIF166" s="19"/>
      <c r="FIG166" s="19"/>
      <c r="FIH166" s="19"/>
      <c r="FII166" s="19"/>
      <c r="FIJ166" s="19"/>
      <c r="FIK166" s="19"/>
      <c r="FIL166" s="19"/>
      <c r="FIM166" s="19"/>
      <c r="FIN166" s="19"/>
      <c r="FIO166" s="19"/>
      <c r="FIP166" s="19"/>
      <c r="FIQ166" s="19"/>
      <c r="FIR166" s="19"/>
      <c r="FIS166" s="19"/>
      <c r="FIT166" s="19"/>
      <c r="FIU166" s="19"/>
      <c r="FIV166" s="19"/>
      <c r="FIW166" s="19"/>
      <c r="FIX166" s="19"/>
      <c r="FIY166" s="19"/>
      <c r="FIZ166" s="19"/>
      <c r="FJA166" s="19"/>
      <c r="FJB166" s="19"/>
      <c r="FJC166" s="19"/>
      <c r="FJD166" s="19"/>
      <c r="FJE166" s="19"/>
      <c r="FJF166" s="19"/>
      <c r="FJG166" s="19"/>
      <c r="FJH166" s="19"/>
      <c r="FJI166" s="19"/>
      <c r="FJJ166" s="19"/>
      <c r="FJK166" s="19"/>
      <c r="FJL166" s="19"/>
      <c r="FJM166" s="19"/>
      <c r="FJN166" s="19"/>
      <c r="FJO166" s="19"/>
      <c r="FJP166" s="19"/>
      <c r="FJQ166" s="19"/>
      <c r="FJR166" s="19"/>
      <c r="FJS166" s="19"/>
      <c r="FJT166" s="19"/>
      <c r="FJU166" s="19"/>
      <c r="FJV166" s="19"/>
      <c r="FJW166" s="19"/>
      <c r="FJX166" s="19"/>
      <c r="FJY166" s="19"/>
      <c r="FJZ166" s="19"/>
      <c r="FKA166" s="19"/>
      <c r="FKB166" s="19"/>
      <c r="FKC166" s="19"/>
      <c r="FKD166" s="19"/>
      <c r="FKE166" s="19"/>
      <c r="FKF166" s="19"/>
      <c r="FKG166" s="19"/>
      <c r="FKH166" s="19"/>
      <c r="FKI166" s="19"/>
      <c r="FKJ166" s="19"/>
      <c r="FKK166" s="19"/>
      <c r="FKL166" s="19"/>
      <c r="FKM166" s="19"/>
      <c r="FKN166" s="19"/>
      <c r="FKO166" s="19"/>
      <c r="FKP166" s="19"/>
      <c r="FKQ166" s="19"/>
      <c r="FKR166" s="19"/>
      <c r="FKS166" s="19"/>
      <c r="FKT166" s="19"/>
      <c r="FKU166" s="19"/>
      <c r="FKV166" s="19"/>
      <c r="FKW166" s="19"/>
      <c r="FKX166" s="19"/>
      <c r="FKY166" s="19"/>
      <c r="FKZ166" s="19"/>
      <c r="FLA166" s="19"/>
      <c r="FLB166" s="19"/>
      <c r="FLC166" s="19"/>
      <c r="FLD166" s="19"/>
      <c r="FLE166" s="19"/>
      <c r="FLF166" s="19"/>
      <c r="FLG166" s="19"/>
      <c r="FLH166" s="19"/>
      <c r="FLI166" s="19"/>
      <c r="FLJ166" s="19"/>
      <c r="FLK166" s="19"/>
      <c r="FLL166" s="19"/>
      <c r="FLM166" s="19"/>
      <c r="FLN166" s="19"/>
      <c r="FLO166" s="19"/>
      <c r="FLP166" s="19"/>
      <c r="FLQ166" s="19"/>
      <c r="FLR166" s="19"/>
      <c r="FLS166" s="19"/>
      <c r="FLT166" s="19"/>
      <c r="FLU166" s="19"/>
      <c r="FLV166" s="19"/>
      <c r="FLW166" s="19"/>
      <c r="FLX166" s="19"/>
      <c r="FLY166" s="19"/>
      <c r="FLZ166" s="19"/>
      <c r="FMA166" s="19"/>
      <c r="FMB166" s="19"/>
      <c r="FMC166" s="19"/>
      <c r="FMD166" s="19"/>
      <c r="FME166" s="19"/>
      <c r="FMF166" s="19"/>
      <c r="FMG166" s="19"/>
      <c r="FMH166" s="19"/>
      <c r="FMI166" s="19"/>
      <c r="FMJ166" s="19"/>
      <c r="FMK166" s="19"/>
      <c r="FML166" s="19"/>
      <c r="FMM166" s="19"/>
      <c r="FMN166" s="19"/>
      <c r="FMO166" s="19"/>
      <c r="FMP166" s="19"/>
      <c r="FMQ166" s="19"/>
      <c r="FMR166" s="19"/>
      <c r="FMS166" s="19"/>
      <c r="FMT166" s="19"/>
      <c r="FMU166" s="19"/>
      <c r="FMV166" s="19"/>
      <c r="FMW166" s="19"/>
      <c r="FMX166" s="19"/>
      <c r="FMY166" s="19"/>
      <c r="FMZ166" s="19"/>
      <c r="FNA166" s="19"/>
      <c r="FNB166" s="19"/>
      <c r="FNC166" s="19"/>
      <c r="FND166" s="19"/>
      <c r="FNE166" s="19"/>
      <c r="FNF166" s="19"/>
      <c r="FNG166" s="19"/>
      <c r="FNH166" s="19"/>
      <c r="FNI166" s="19"/>
      <c r="FNJ166" s="19"/>
      <c r="FNK166" s="19"/>
      <c r="FNL166" s="19"/>
      <c r="FNM166" s="19"/>
      <c r="FNN166" s="19"/>
      <c r="FNO166" s="19"/>
      <c r="FNP166" s="19"/>
      <c r="FNQ166" s="19"/>
      <c r="FNR166" s="19"/>
      <c r="FNS166" s="19"/>
      <c r="FNT166" s="19"/>
      <c r="FNU166" s="19"/>
      <c r="FNV166" s="19"/>
      <c r="FNW166" s="19"/>
      <c r="FNX166" s="19"/>
      <c r="FNY166" s="19"/>
      <c r="FNZ166" s="19"/>
      <c r="FOA166" s="19"/>
      <c r="FOB166" s="19"/>
      <c r="FOC166" s="19"/>
      <c r="FOD166" s="19"/>
      <c r="FOE166" s="19"/>
      <c r="FOF166" s="19"/>
      <c r="FOG166" s="19"/>
      <c r="FOH166" s="19"/>
      <c r="FOI166" s="19"/>
      <c r="FOJ166" s="19"/>
      <c r="FOK166" s="19"/>
      <c r="FOL166" s="19"/>
      <c r="FOM166" s="19"/>
      <c r="FON166" s="19"/>
      <c r="FOO166" s="19"/>
      <c r="FOP166" s="19"/>
      <c r="FOQ166" s="19"/>
      <c r="FOR166" s="19"/>
      <c r="FOS166" s="19"/>
      <c r="FOT166" s="19"/>
      <c r="FOU166" s="19"/>
      <c r="FOV166" s="19"/>
      <c r="FOW166" s="19"/>
      <c r="FOX166" s="19"/>
      <c r="FOY166" s="19"/>
      <c r="FOZ166" s="19"/>
      <c r="FPA166" s="19"/>
      <c r="FPB166" s="19"/>
      <c r="FPC166" s="19"/>
      <c r="FPD166" s="19"/>
      <c r="FPE166" s="19"/>
      <c r="FPF166" s="19"/>
      <c r="FPG166" s="19"/>
      <c r="FPH166" s="19"/>
      <c r="FPI166" s="19"/>
      <c r="FPJ166" s="19"/>
      <c r="FPK166" s="19"/>
      <c r="FPL166" s="19"/>
      <c r="FPM166" s="19"/>
      <c r="FPN166" s="19"/>
      <c r="FPO166" s="19"/>
      <c r="FPP166" s="19"/>
      <c r="FPQ166" s="19"/>
      <c r="FPR166" s="19"/>
      <c r="FPS166" s="19"/>
      <c r="FPT166" s="19"/>
      <c r="FPU166" s="19"/>
      <c r="FPV166" s="19"/>
      <c r="FPW166" s="19"/>
      <c r="FPX166" s="19"/>
      <c r="FPY166" s="19"/>
      <c r="FPZ166" s="19"/>
      <c r="FQA166" s="19"/>
      <c r="FQB166" s="19"/>
      <c r="FQC166" s="19"/>
      <c r="FQD166" s="19"/>
      <c r="FQE166" s="19"/>
      <c r="FQF166" s="19"/>
      <c r="FQG166" s="19"/>
      <c r="FQH166" s="19"/>
      <c r="FQI166" s="19"/>
      <c r="FQJ166" s="19"/>
      <c r="FQK166" s="19"/>
      <c r="FQL166" s="19"/>
      <c r="FQM166" s="19"/>
      <c r="FQN166" s="19"/>
      <c r="FQO166" s="19"/>
      <c r="FQP166" s="19"/>
      <c r="FQQ166" s="19"/>
      <c r="FQR166" s="19"/>
      <c r="FQS166" s="19"/>
      <c r="FQT166" s="19"/>
      <c r="FQU166" s="19"/>
      <c r="FQV166" s="19"/>
      <c r="FQW166" s="19"/>
      <c r="FQX166" s="19"/>
      <c r="FQY166" s="19"/>
      <c r="FQZ166" s="19"/>
      <c r="FRA166" s="19"/>
      <c r="FRB166" s="19"/>
      <c r="FRC166" s="19"/>
      <c r="FRD166" s="19"/>
      <c r="FRE166" s="19"/>
      <c r="FRF166" s="19"/>
      <c r="FRG166" s="19"/>
      <c r="FRH166" s="19"/>
      <c r="FRI166" s="19"/>
      <c r="FRJ166" s="19"/>
      <c r="FRK166" s="19"/>
      <c r="FRL166" s="19"/>
      <c r="FRM166" s="19"/>
      <c r="FRN166" s="19"/>
      <c r="FRO166" s="19"/>
      <c r="FRP166" s="19"/>
      <c r="FRQ166" s="19"/>
      <c r="FRR166" s="19"/>
      <c r="FRS166" s="19"/>
      <c r="FRT166" s="19"/>
      <c r="FRU166" s="19"/>
      <c r="FRV166" s="19"/>
      <c r="FRW166" s="19"/>
      <c r="FRX166" s="19"/>
      <c r="FRY166" s="19"/>
      <c r="FRZ166" s="19"/>
      <c r="FSA166" s="19"/>
      <c r="FSB166" s="19"/>
      <c r="FSC166" s="19"/>
      <c r="FSD166" s="19"/>
      <c r="FSE166" s="19"/>
      <c r="FSF166" s="19"/>
      <c r="FSG166" s="19"/>
      <c r="FSH166" s="19"/>
      <c r="FSI166" s="19"/>
      <c r="FSJ166" s="19"/>
      <c r="FSK166" s="19"/>
      <c r="FSL166" s="19"/>
      <c r="FSM166" s="19"/>
      <c r="FSN166" s="19"/>
      <c r="FSO166" s="19"/>
      <c r="FSP166" s="19"/>
      <c r="FSQ166" s="19"/>
      <c r="FSR166" s="19"/>
      <c r="FSS166" s="19"/>
      <c r="FST166" s="19"/>
      <c r="FSU166" s="19"/>
      <c r="FSV166" s="19"/>
      <c r="FSW166" s="19"/>
      <c r="FSX166" s="19"/>
      <c r="FSY166" s="19"/>
      <c r="FSZ166" s="19"/>
      <c r="FTA166" s="19"/>
      <c r="FTB166" s="19"/>
      <c r="FTC166" s="19"/>
      <c r="FTD166" s="19"/>
      <c r="FTE166" s="19"/>
      <c r="FTF166" s="19"/>
      <c r="FTG166" s="19"/>
      <c r="FTH166" s="19"/>
      <c r="FTI166" s="19"/>
      <c r="FTJ166" s="19"/>
      <c r="FTK166" s="19"/>
      <c r="FTL166" s="19"/>
      <c r="FTM166" s="19"/>
      <c r="FTN166" s="19"/>
      <c r="FTO166" s="19"/>
      <c r="FTP166" s="19"/>
      <c r="FTQ166" s="19"/>
      <c r="FTR166" s="19"/>
      <c r="FTS166" s="19"/>
      <c r="FTT166" s="19"/>
      <c r="FTU166" s="19"/>
      <c r="FTV166" s="19"/>
      <c r="FTW166" s="19"/>
      <c r="FTX166" s="19"/>
      <c r="FTY166" s="19"/>
      <c r="FTZ166" s="19"/>
      <c r="FUA166" s="19"/>
      <c r="FUB166" s="19"/>
      <c r="FUC166" s="19"/>
      <c r="FUD166" s="19"/>
      <c r="FUE166" s="19"/>
      <c r="FUF166" s="19"/>
      <c r="FUG166" s="19"/>
      <c r="FUH166" s="19"/>
      <c r="FUI166" s="19"/>
      <c r="FUJ166" s="19"/>
      <c r="FUK166" s="19"/>
      <c r="FUL166" s="19"/>
      <c r="FUM166" s="19"/>
      <c r="FUN166" s="19"/>
      <c r="FUO166" s="19"/>
      <c r="FUP166" s="19"/>
      <c r="FUQ166" s="19"/>
      <c r="FUR166" s="19"/>
      <c r="FUS166" s="19"/>
      <c r="FUT166" s="19"/>
      <c r="FUU166" s="19"/>
      <c r="FUV166" s="19"/>
      <c r="FUW166" s="19"/>
      <c r="FUX166" s="19"/>
      <c r="FUY166" s="19"/>
      <c r="FUZ166" s="19"/>
      <c r="FVA166" s="19"/>
      <c r="FVB166" s="19"/>
      <c r="FVC166" s="19"/>
      <c r="FVD166" s="19"/>
      <c r="FVE166" s="19"/>
      <c r="FVF166" s="19"/>
      <c r="FVG166" s="19"/>
      <c r="FVH166" s="19"/>
      <c r="FVI166" s="19"/>
      <c r="FVJ166" s="19"/>
      <c r="FVK166" s="19"/>
      <c r="FVL166" s="19"/>
      <c r="FVM166" s="19"/>
      <c r="FVN166" s="19"/>
      <c r="FVO166" s="19"/>
      <c r="FVP166" s="19"/>
      <c r="FVQ166" s="19"/>
      <c r="FVR166" s="19"/>
      <c r="FVS166" s="19"/>
      <c r="FVT166" s="19"/>
      <c r="FVU166" s="19"/>
      <c r="FVV166" s="19"/>
      <c r="FVW166" s="19"/>
      <c r="FVX166" s="19"/>
      <c r="FVY166" s="19"/>
      <c r="FVZ166" s="19"/>
      <c r="FWA166" s="19"/>
      <c r="FWB166" s="19"/>
      <c r="FWC166" s="19"/>
      <c r="FWD166" s="19"/>
      <c r="FWE166" s="19"/>
      <c r="FWF166" s="19"/>
      <c r="FWG166" s="19"/>
    </row>
    <row r="167" spans="1:4661" s="170" customFormat="1" ht="27" thickBot="1" x14ac:dyDescent="0.3">
      <c r="A167" s="122" t="s">
        <v>517</v>
      </c>
      <c r="B167" s="312" t="s">
        <v>47</v>
      </c>
      <c r="C167" s="267">
        <v>2026</v>
      </c>
      <c r="D167" s="267">
        <v>2026</v>
      </c>
      <c r="E167" s="268"/>
      <c r="F167" s="266" t="s">
        <v>101</v>
      </c>
      <c r="G167" s="269"/>
      <c r="H167" s="266" t="s">
        <v>101</v>
      </c>
      <c r="I167" s="266" t="s">
        <v>51</v>
      </c>
      <c r="J167" s="266" t="s">
        <v>102</v>
      </c>
      <c r="K167" s="270" t="s">
        <v>387</v>
      </c>
      <c r="L167" s="271" t="s">
        <v>468</v>
      </c>
      <c r="M167" s="266" t="s">
        <v>105</v>
      </c>
      <c r="N167" s="266" t="s">
        <v>389</v>
      </c>
      <c r="O167" s="272">
        <v>12</v>
      </c>
      <c r="P167" s="273" t="s">
        <v>113</v>
      </c>
      <c r="Q167" s="166">
        <f>U167/12*10</f>
        <v>2494166.6666666665</v>
      </c>
      <c r="R167" s="166">
        <f>U167/12*2</f>
        <v>498833.33333333331</v>
      </c>
      <c r="S167" s="166">
        <v>0</v>
      </c>
      <c r="T167" s="166">
        <v>0</v>
      </c>
      <c r="U167" s="274">
        <v>2993000</v>
      </c>
      <c r="V167" s="275">
        <v>0</v>
      </c>
      <c r="W167" s="269"/>
      <c r="X167" s="276" t="s">
        <v>131</v>
      </c>
      <c r="Y167" s="277" t="s">
        <v>132</v>
      </c>
      <c r="Z167" s="169"/>
      <c r="AA167" s="169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  <c r="CF167" s="161"/>
      <c r="CG167" s="161"/>
      <c r="CH167" s="161"/>
      <c r="CI167" s="161"/>
      <c r="CJ167" s="161"/>
      <c r="CK167" s="161"/>
      <c r="CL167" s="161"/>
      <c r="CM167" s="161"/>
      <c r="CN167" s="161"/>
      <c r="CO167" s="161"/>
      <c r="CP167" s="161"/>
      <c r="CQ167" s="161"/>
      <c r="CR167" s="161"/>
      <c r="CS167" s="161"/>
      <c r="CT167" s="161"/>
      <c r="CU167" s="161"/>
      <c r="CV167" s="161"/>
      <c r="CW167" s="161"/>
      <c r="CX167" s="161"/>
      <c r="CY167" s="161"/>
      <c r="CZ167" s="161"/>
      <c r="DA167" s="161"/>
      <c r="DB167" s="161"/>
      <c r="DC167" s="161"/>
      <c r="DD167" s="161"/>
      <c r="DE167" s="161"/>
      <c r="DF167" s="161"/>
      <c r="DG167" s="161"/>
      <c r="DH167" s="161"/>
      <c r="DI167" s="161"/>
      <c r="DJ167" s="161"/>
      <c r="DK167" s="161"/>
      <c r="DL167" s="161"/>
      <c r="DM167" s="161"/>
      <c r="DN167" s="161"/>
      <c r="DO167" s="161"/>
      <c r="DP167" s="161"/>
      <c r="DQ167" s="161"/>
      <c r="DR167" s="161"/>
      <c r="DS167" s="161"/>
      <c r="DT167" s="161"/>
      <c r="DU167" s="161"/>
      <c r="DV167" s="161"/>
      <c r="DW167" s="161"/>
      <c r="DX167" s="161"/>
      <c r="DY167" s="161"/>
      <c r="DZ167" s="161"/>
      <c r="EA167" s="161"/>
      <c r="EB167" s="161"/>
      <c r="EC167" s="161"/>
      <c r="ED167" s="161"/>
      <c r="EE167" s="161"/>
      <c r="EF167" s="161"/>
      <c r="EG167" s="161"/>
      <c r="EH167" s="161"/>
      <c r="EI167" s="161"/>
      <c r="EJ167" s="161"/>
      <c r="EK167" s="161"/>
      <c r="EL167" s="161"/>
      <c r="EM167" s="161"/>
      <c r="EN167" s="161"/>
      <c r="EO167" s="161"/>
      <c r="EP167" s="161"/>
      <c r="EQ167" s="161"/>
      <c r="ER167" s="161"/>
      <c r="ES167" s="161"/>
      <c r="ET167" s="161"/>
      <c r="EU167" s="161"/>
      <c r="EV167" s="161"/>
      <c r="EW167" s="161"/>
      <c r="EX167" s="161"/>
      <c r="EY167" s="161"/>
      <c r="EZ167" s="161"/>
      <c r="FA167" s="161"/>
      <c r="FB167" s="161"/>
      <c r="FC167" s="161"/>
      <c r="FD167" s="161"/>
      <c r="FE167" s="161"/>
      <c r="FF167" s="161"/>
      <c r="FG167" s="161"/>
      <c r="FH167" s="161"/>
      <c r="FI167" s="161"/>
      <c r="FJ167" s="161"/>
      <c r="FK167" s="161"/>
      <c r="FL167" s="161"/>
      <c r="FM167" s="161"/>
      <c r="FN167" s="161"/>
      <c r="FO167" s="161"/>
      <c r="FP167" s="161"/>
      <c r="FQ167" s="161"/>
      <c r="FR167" s="161"/>
      <c r="FS167" s="161"/>
      <c r="FT167" s="161"/>
      <c r="FU167" s="161"/>
      <c r="FV167" s="161"/>
      <c r="FW167" s="161"/>
      <c r="FX167" s="161"/>
      <c r="FY167" s="161"/>
      <c r="FZ167" s="161"/>
      <c r="GA167" s="161"/>
      <c r="GB167" s="161"/>
      <c r="GC167" s="161"/>
      <c r="GD167" s="161"/>
      <c r="GE167" s="161"/>
      <c r="GF167" s="161"/>
      <c r="GG167" s="161"/>
      <c r="GH167" s="161"/>
      <c r="GI167" s="161"/>
      <c r="GJ167" s="161"/>
      <c r="GK167" s="161"/>
      <c r="GL167" s="161"/>
      <c r="GM167" s="161"/>
      <c r="GN167" s="161"/>
      <c r="GO167" s="161"/>
      <c r="GP167" s="161"/>
      <c r="GQ167" s="161"/>
      <c r="GR167" s="161"/>
      <c r="GS167" s="161"/>
      <c r="GT167" s="161"/>
      <c r="GU167" s="161"/>
      <c r="GV167" s="161"/>
      <c r="GW167" s="161"/>
      <c r="GX167" s="161"/>
      <c r="GY167" s="161"/>
      <c r="GZ167" s="161"/>
      <c r="HA167" s="161"/>
      <c r="HB167" s="161"/>
      <c r="HC167" s="161"/>
      <c r="HD167" s="161"/>
      <c r="HE167" s="161"/>
      <c r="HF167" s="161"/>
      <c r="HG167" s="161"/>
      <c r="HH167" s="161"/>
      <c r="HI167" s="161"/>
      <c r="HJ167" s="161"/>
      <c r="HK167" s="161"/>
      <c r="HL167" s="161"/>
      <c r="HM167" s="161"/>
      <c r="HN167" s="161"/>
      <c r="HO167" s="161"/>
      <c r="HP167" s="161"/>
      <c r="HQ167" s="161"/>
      <c r="HR167" s="161"/>
      <c r="HS167" s="161"/>
      <c r="HT167" s="161"/>
      <c r="HU167" s="161"/>
      <c r="HV167" s="161"/>
      <c r="HW167" s="161"/>
      <c r="HX167" s="161"/>
      <c r="HY167" s="161"/>
      <c r="HZ167" s="161"/>
      <c r="IA167" s="161"/>
      <c r="IB167" s="161"/>
      <c r="IC167" s="161"/>
      <c r="ID167" s="161"/>
      <c r="IE167" s="161"/>
      <c r="IF167" s="161"/>
      <c r="IG167" s="161"/>
      <c r="IH167" s="161"/>
      <c r="II167" s="161"/>
      <c r="IJ167" s="161"/>
      <c r="IK167" s="161"/>
      <c r="IL167" s="161"/>
      <c r="IM167" s="161"/>
      <c r="IN167" s="161"/>
      <c r="IO167" s="161"/>
      <c r="IP167" s="161"/>
      <c r="IQ167" s="161"/>
      <c r="IR167" s="161"/>
      <c r="IS167" s="161"/>
      <c r="IT167" s="161"/>
      <c r="IU167" s="161"/>
      <c r="IV167" s="161"/>
      <c r="IW167" s="161"/>
      <c r="IX167" s="161"/>
      <c r="IY167" s="161"/>
      <c r="IZ167" s="161"/>
      <c r="JA167" s="161"/>
      <c r="JB167" s="161"/>
      <c r="JC167" s="161"/>
      <c r="JD167" s="161"/>
      <c r="JE167" s="161"/>
      <c r="JF167" s="161"/>
      <c r="JG167" s="161"/>
      <c r="JH167" s="161"/>
      <c r="JI167" s="161"/>
      <c r="JJ167" s="161"/>
      <c r="JK167" s="161"/>
      <c r="JL167" s="161"/>
      <c r="JM167" s="161"/>
      <c r="JN167" s="161"/>
      <c r="JO167" s="161"/>
      <c r="JP167" s="161"/>
      <c r="JQ167" s="161"/>
      <c r="JR167" s="161"/>
      <c r="JS167" s="161"/>
      <c r="JT167" s="161"/>
      <c r="JU167" s="161"/>
      <c r="JV167" s="161"/>
      <c r="JW167" s="161"/>
      <c r="JX167" s="161"/>
      <c r="JY167" s="161"/>
      <c r="JZ167" s="161"/>
      <c r="KA167" s="161"/>
      <c r="KB167" s="161"/>
      <c r="KC167" s="161"/>
      <c r="KD167" s="161"/>
      <c r="KE167" s="161"/>
      <c r="KF167" s="161"/>
      <c r="KG167" s="161"/>
      <c r="KH167" s="161"/>
      <c r="KI167" s="161"/>
      <c r="KJ167" s="161"/>
      <c r="KK167" s="161"/>
      <c r="KL167" s="161"/>
      <c r="KM167" s="161"/>
      <c r="KN167" s="161"/>
      <c r="KO167" s="161"/>
      <c r="KP167" s="161"/>
      <c r="KQ167" s="161"/>
      <c r="KR167" s="161"/>
      <c r="KS167" s="161"/>
      <c r="KT167" s="161"/>
      <c r="KU167" s="161"/>
      <c r="KV167" s="161"/>
      <c r="KW167" s="161"/>
      <c r="KX167" s="161"/>
      <c r="KY167" s="161"/>
      <c r="KZ167" s="161"/>
      <c r="LA167" s="161"/>
      <c r="LB167" s="161"/>
      <c r="LC167" s="161"/>
      <c r="LD167" s="161"/>
      <c r="LE167" s="161"/>
      <c r="LF167" s="161"/>
      <c r="LG167" s="161"/>
      <c r="LH167" s="161"/>
      <c r="LI167" s="161"/>
      <c r="LJ167" s="161"/>
      <c r="LK167" s="161"/>
      <c r="LL167" s="161"/>
      <c r="LM167" s="161"/>
      <c r="LN167" s="161"/>
      <c r="LO167" s="161"/>
      <c r="LP167" s="161"/>
      <c r="LQ167" s="161"/>
      <c r="LR167" s="161"/>
      <c r="LS167" s="161"/>
      <c r="LT167" s="161"/>
      <c r="LU167" s="161"/>
      <c r="LV167" s="161"/>
      <c r="LW167" s="161"/>
      <c r="LX167" s="161"/>
      <c r="LY167" s="161"/>
      <c r="LZ167" s="161"/>
      <c r="MA167" s="161"/>
      <c r="MB167" s="161"/>
      <c r="MC167" s="161"/>
      <c r="MD167" s="161"/>
      <c r="ME167" s="161"/>
      <c r="MF167" s="161"/>
      <c r="MG167" s="161"/>
      <c r="MH167" s="161"/>
      <c r="MI167" s="161"/>
      <c r="MJ167" s="161"/>
      <c r="MK167" s="161"/>
      <c r="ML167" s="161"/>
      <c r="MM167" s="161"/>
      <c r="MN167" s="161"/>
      <c r="MO167" s="161"/>
      <c r="MP167" s="161"/>
      <c r="MQ167" s="161"/>
      <c r="MR167" s="161"/>
      <c r="MS167" s="161"/>
      <c r="MT167" s="161"/>
      <c r="MU167" s="161"/>
      <c r="MV167" s="161"/>
      <c r="MW167" s="161"/>
      <c r="MX167" s="161"/>
      <c r="MY167" s="161"/>
      <c r="MZ167" s="161"/>
      <c r="NA167" s="161"/>
      <c r="NB167" s="161"/>
      <c r="NC167" s="161"/>
      <c r="ND167" s="161"/>
      <c r="NE167" s="161"/>
      <c r="NF167" s="161"/>
      <c r="NG167" s="161"/>
      <c r="NH167" s="161"/>
      <c r="NI167" s="161"/>
      <c r="NJ167" s="161"/>
      <c r="NK167" s="161"/>
      <c r="NL167" s="161"/>
      <c r="NM167" s="161"/>
      <c r="NN167" s="161"/>
      <c r="NO167" s="161"/>
      <c r="NP167" s="161"/>
      <c r="NQ167" s="161"/>
      <c r="NR167" s="161"/>
      <c r="NS167" s="161"/>
      <c r="NT167" s="161"/>
      <c r="NU167" s="161"/>
      <c r="NV167" s="161"/>
      <c r="NW167" s="161"/>
      <c r="NX167" s="161"/>
      <c r="NY167" s="161"/>
      <c r="NZ167" s="161"/>
      <c r="OA167" s="161"/>
      <c r="OB167" s="161"/>
      <c r="OC167" s="161"/>
      <c r="OD167" s="161"/>
      <c r="OE167" s="161"/>
      <c r="OF167" s="161"/>
      <c r="OG167" s="161"/>
      <c r="OH167" s="161"/>
      <c r="OI167" s="161"/>
      <c r="OJ167" s="161"/>
      <c r="OK167" s="161"/>
      <c r="OL167" s="161"/>
      <c r="OM167" s="161"/>
      <c r="ON167" s="161"/>
      <c r="OO167" s="161"/>
      <c r="OP167" s="161"/>
      <c r="OQ167" s="161"/>
      <c r="OR167" s="161"/>
      <c r="OS167" s="161"/>
      <c r="OT167" s="161"/>
      <c r="OU167" s="161"/>
      <c r="OV167" s="161"/>
      <c r="OW167" s="161"/>
      <c r="OX167" s="161"/>
      <c r="OY167" s="161"/>
      <c r="OZ167" s="161"/>
      <c r="PA167" s="161"/>
      <c r="PB167" s="161"/>
      <c r="PC167" s="161"/>
      <c r="PD167" s="161"/>
      <c r="PE167" s="161"/>
      <c r="PF167" s="161"/>
      <c r="PG167" s="161"/>
      <c r="PH167" s="161"/>
      <c r="PI167" s="161"/>
      <c r="PJ167" s="161"/>
      <c r="PK167" s="161"/>
      <c r="PL167" s="161"/>
      <c r="PM167" s="161"/>
      <c r="PN167" s="161"/>
      <c r="PO167" s="161"/>
      <c r="PP167" s="161"/>
      <c r="PQ167" s="161"/>
      <c r="PR167" s="161"/>
      <c r="PS167" s="161"/>
      <c r="PT167" s="161"/>
      <c r="PU167" s="161"/>
      <c r="PV167" s="161"/>
      <c r="PW167" s="161"/>
      <c r="PX167" s="161"/>
      <c r="PY167" s="161"/>
      <c r="PZ167" s="161"/>
      <c r="QA167" s="161"/>
      <c r="QB167" s="161"/>
      <c r="QC167" s="161"/>
      <c r="QD167" s="161"/>
      <c r="QE167" s="161"/>
      <c r="QF167" s="161"/>
      <c r="QG167" s="161"/>
      <c r="QH167" s="161"/>
      <c r="QI167" s="161"/>
      <c r="QJ167" s="161"/>
      <c r="QK167" s="161"/>
      <c r="QL167" s="161"/>
      <c r="QM167" s="161"/>
      <c r="QN167" s="161"/>
      <c r="QO167" s="161"/>
      <c r="QP167" s="161"/>
      <c r="QQ167" s="161"/>
      <c r="QR167" s="161"/>
      <c r="QS167" s="161"/>
      <c r="QT167" s="161"/>
      <c r="QU167" s="161"/>
      <c r="QV167" s="161"/>
      <c r="QW167" s="161"/>
      <c r="QX167" s="161"/>
      <c r="QY167" s="161"/>
      <c r="QZ167" s="161"/>
      <c r="RA167" s="161"/>
      <c r="RB167" s="161"/>
      <c r="RC167" s="161"/>
      <c r="RD167" s="161"/>
      <c r="RE167" s="161"/>
      <c r="RF167" s="161"/>
      <c r="RG167" s="161"/>
      <c r="RH167" s="161"/>
      <c r="RI167" s="161"/>
      <c r="RJ167" s="161"/>
      <c r="RK167" s="161"/>
      <c r="RL167" s="161"/>
      <c r="RM167" s="161"/>
      <c r="RN167" s="161"/>
      <c r="RO167" s="161"/>
      <c r="RP167" s="161"/>
      <c r="RQ167" s="161"/>
      <c r="RR167" s="161"/>
      <c r="RS167" s="161"/>
      <c r="RT167" s="161"/>
      <c r="RU167" s="161"/>
      <c r="RV167" s="161"/>
      <c r="RW167" s="161"/>
      <c r="RX167" s="161"/>
      <c r="RY167" s="161"/>
      <c r="RZ167" s="161"/>
      <c r="SA167" s="161"/>
      <c r="SB167" s="161"/>
      <c r="SC167" s="161"/>
      <c r="SD167" s="161"/>
      <c r="SE167" s="161"/>
      <c r="SF167" s="161"/>
      <c r="SG167" s="161"/>
      <c r="SH167" s="161"/>
      <c r="SI167" s="161"/>
      <c r="SJ167" s="161"/>
      <c r="SK167" s="161"/>
      <c r="SL167" s="161"/>
      <c r="SM167" s="161"/>
      <c r="SN167" s="161"/>
      <c r="SO167" s="161"/>
      <c r="SP167" s="161"/>
      <c r="SQ167" s="161"/>
      <c r="SR167" s="161"/>
      <c r="SS167" s="161"/>
      <c r="ST167" s="161"/>
      <c r="SU167" s="161"/>
      <c r="SV167" s="161"/>
      <c r="SW167" s="161"/>
      <c r="SX167" s="161"/>
      <c r="SY167" s="161"/>
      <c r="SZ167" s="161"/>
      <c r="TA167" s="161"/>
      <c r="TB167" s="161"/>
      <c r="TC167" s="161"/>
      <c r="TD167" s="161"/>
      <c r="TE167" s="161"/>
      <c r="TF167" s="161"/>
      <c r="TG167" s="161"/>
      <c r="TH167" s="161"/>
      <c r="TI167" s="161"/>
      <c r="TJ167" s="161"/>
      <c r="TK167" s="161"/>
      <c r="TL167" s="161"/>
      <c r="TM167" s="161"/>
      <c r="TN167" s="161"/>
      <c r="TO167" s="161"/>
      <c r="TP167" s="161"/>
      <c r="TQ167" s="161"/>
      <c r="TR167" s="161"/>
      <c r="TS167" s="161"/>
      <c r="TT167" s="161"/>
      <c r="TU167" s="161"/>
      <c r="TV167" s="161"/>
      <c r="TW167" s="161"/>
      <c r="TX167" s="161"/>
      <c r="TY167" s="161"/>
      <c r="TZ167" s="161"/>
      <c r="UA167" s="161"/>
      <c r="UB167" s="161"/>
      <c r="UC167" s="161"/>
      <c r="UD167" s="161"/>
      <c r="UE167" s="161"/>
      <c r="UF167" s="161"/>
      <c r="UG167" s="161"/>
      <c r="UH167" s="161"/>
      <c r="UI167" s="161"/>
      <c r="UJ167" s="161"/>
      <c r="UK167" s="161"/>
      <c r="UL167" s="161"/>
      <c r="UM167" s="161"/>
      <c r="UN167" s="161"/>
      <c r="UO167" s="161"/>
      <c r="UP167" s="161"/>
      <c r="UQ167" s="161"/>
      <c r="UR167" s="161"/>
      <c r="US167" s="161"/>
      <c r="UT167" s="161"/>
      <c r="UU167" s="161"/>
      <c r="UV167" s="161"/>
      <c r="UW167" s="161"/>
      <c r="UX167" s="161"/>
      <c r="UY167" s="161"/>
      <c r="UZ167" s="161"/>
      <c r="VA167" s="161"/>
      <c r="VB167" s="161"/>
      <c r="VC167" s="161"/>
      <c r="VD167" s="161"/>
      <c r="VE167" s="161"/>
      <c r="VF167" s="161"/>
      <c r="VG167" s="161"/>
      <c r="VH167" s="161"/>
      <c r="VI167" s="161"/>
      <c r="VJ167" s="161"/>
      <c r="VK167" s="161"/>
      <c r="VL167" s="161"/>
      <c r="VM167" s="161"/>
      <c r="VN167" s="161"/>
      <c r="VO167" s="161"/>
      <c r="VP167" s="161"/>
      <c r="VQ167" s="161"/>
      <c r="VR167" s="161"/>
      <c r="VS167" s="161"/>
      <c r="VT167" s="161"/>
      <c r="VU167" s="161"/>
      <c r="VV167" s="161"/>
      <c r="VW167" s="161"/>
      <c r="VX167" s="161"/>
      <c r="VY167" s="161"/>
      <c r="VZ167" s="161"/>
      <c r="WA167" s="161"/>
      <c r="WB167" s="161"/>
      <c r="WC167" s="161"/>
      <c r="WD167" s="161"/>
      <c r="WE167" s="161"/>
      <c r="WF167" s="161"/>
      <c r="WG167" s="161"/>
      <c r="WH167" s="161"/>
      <c r="WI167" s="161"/>
      <c r="WJ167" s="161"/>
      <c r="WK167" s="161"/>
      <c r="WL167" s="161"/>
      <c r="WM167" s="161"/>
      <c r="WN167" s="161"/>
      <c r="WO167" s="161"/>
      <c r="WP167" s="161"/>
      <c r="WQ167" s="161"/>
      <c r="WR167" s="161"/>
      <c r="WS167" s="161"/>
      <c r="WT167" s="161"/>
      <c r="WU167" s="161"/>
      <c r="WV167" s="161"/>
      <c r="WW167" s="161"/>
      <c r="WX167" s="161"/>
      <c r="WY167" s="161"/>
      <c r="WZ167" s="161"/>
      <c r="XA167" s="161"/>
      <c r="XB167" s="161"/>
      <c r="XC167" s="161"/>
      <c r="XD167" s="161"/>
      <c r="XE167" s="161"/>
      <c r="XF167" s="161"/>
      <c r="XG167" s="161"/>
      <c r="XH167" s="161"/>
      <c r="XI167" s="161"/>
      <c r="XJ167" s="161"/>
      <c r="XK167" s="161"/>
      <c r="XL167" s="161"/>
      <c r="XM167" s="161"/>
      <c r="XN167" s="161"/>
      <c r="XO167" s="161"/>
      <c r="XP167" s="161"/>
      <c r="XQ167" s="161"/>
      <c r="XR167" s="161"/>
      <c r="XS167" s="161"/>
      <c r="XT167" s="161"/>
      <c r="XU167" s="161"/>
      <c r="XV167" s="161"/>
      <c r="XW167" s="161"/>
      <c r="XX167" s="161"/>
      <c r="XY167" s="161"/>
      <c r="XZ167" s="161"/>
      <c r="YA167" s="161"/>
      <c r="YB167" s="161"/>
      <c r="YC167" s="161"/>
      <c r="YD167" s="161"/>
      <c r="YE167" s="161"/>
      <c r="YF167" s="161"/>
      <c r="YG167" s="161"/>
      <c r="YH167" s="161"/>
      <c r="YI167" s="161"/>
      <c r="YJ167" s="161"/>
      <c r="YK167" s="161"/>
      <c r="YL167" s="161"/>
      <c r="YM167" s="161"/>
      <c r="YN167" s="161"/>
      <c r="YO167" s="161"/>
      <c r="YP167" s="161"/>
      <c r="YQ167" s="161"/>
      <c r="YR167" s="161"/>
      <c r="YS167" s="161"/>
      <c r="YT167" s="161"/>
      <c r="YU167" s="161"/>
      <c r="YV167" s="161"/>
      <c r="YW167" s="161"/>
      <c r="YX167" s="161"/>
      <c r="YY167" s="161"/>
      <c r="YZ167" s="161"/>
      <c r="ZA167" s="161"/>
      <c r="ZB167" s="161"/>
      <c r="ZC167" s="161"/>
      <c r="ZD167" s="161"/>
      <c r="ZE167" s="161"/>
      <c r="ZF167" s="161"/>
      <c r="ZG167" s="161"/>
      <c r="ZH167" s="161"/>
      <c r="ZI167" s="161"/>
      <c r="ZJ167" s="161"/>
      <c r="ZK167" s="161"/>
      <c r="ZL167" s="161"/>
      <c r="ZM167" s="161"/>
      <c r="ZN167" s="161"/>
      <c r="ZO167" s="161"/>
      <c r="ZP167" s="161"/>
      <c r="ZQ167" s="161"/>
      <c r="ZR167" s="161"/>
      <c r="ZS167" s="161"/>
      <c r="ZT167" s="161"/>
      <c r="ZU167" s="161"/>
      <c r="ZV167" s="161"/>
      <c r="ZW167" s="161"/>
      <c r="ZX167" s="161"/>
      <c r="ZY167" s="161"/>
      <c r="ZZ167" s="161"/>
      <c r="AAA167" s="161"/>
      <c r="AAB167" s="161"/>
      <c r="AAC167" s="161"/>
      <c r="AAD167" s="161"/>
      <c r="AAE167" s="161"/>
      <c r="AAF167" s="161"/>
      <c r="AAG167" s="161"/>
      <c r="AAH167" s="161"/>
      <c r="AAI167" s="161"/>
      <c r="AAJ167" s="161"/>
      <c r="AAK167" s="161"/>
      <c r="AAL167" s="161"/>
      <c r="AAM167" s="161"/>
      <c r="AAN167" s="161"/>
      <c r="AAO167" s="161"/>
      <c r="AAP167" s="161"/>
      <c r="AAQ167" s="161"/>
      <c r="AAR167" s="161"/>
      <c r="AAS167" s="161"/>
      <c r="AAT167" s="161"/>
      <c r="AAU167" s="161"/>
      <c r="AAV167" s="161"/>
      <c r="AAW167" s="161"/>
      <c r="AAX167" s="161"/>
      <c r="AAY167" s="161"/>
      <c r="AAZ167" s="161"/>
      <c r="ABA167" s="161"/>
      <c r="ABB167" s="161"/>
      <c r="ABC167" s="161"/>
      <c r="ABD167" s="161"/>
      <c r="ABE167" s="161"/>
      <c r="ABF167" s="161"/>
      <c r="ABG167" s="161"/>
      <c r="ABH167" s="161"/>
      <c r="ABI167" s="161"/>
      <c r="ABJ167" s="161"/>
      <c r="ABK167" s="161"/>
      <c r="ABL167" s="161"/>
      <c r="ABM167" s="161"/>
      <c r="ABN167" s="161"/>
      <c r="ABO167" s="161"/>
      <c r="ABP167" s="161"/>
      <c r="ABQ167" s="161"/>
      <c r="ABR167" s="161"/>
      <c r="ABS167" s="161"/>
      <c r="ABT167" s="161"/>
      <c r="ABU167" s="161"/>
      <c r="ABV167" s="161"/>
      <c r="ABW167" s="161"/>
      <c r="ABX167" s="161"/>
      <c r="ABY167" s="161"/>
      <c r="ABZ167" s="161"/>
      <c r="ACA167" s="161"/>
      <c r="ACB167" s="161"/>
      <c r="ACC167" s="161"/>
      <c r="ACD167" s="161"/>
      <c r="ACE167" s="161"/>
      <c r="ACF167" s="161"/>
      <c r="ACG167" s="161"/>
      <c r="ACH167" s="161"/>
      <c r="ACI167" s="161"/>
      <c r="ACJ167" s="161"/>
      <c r="ACK167" s="161"/>
      <c r="ACL167" s="161"/>
      <c r="ACM167" s="161"/>
      <c r="ACN167" s="161"/>
      <c r="ACO167" s="161"/>
      <c r="ACP167" s="161"/>
      <c r="ACQ167" s="161"/>
      <c r="ACR167" s="161"/>
      <c r="ACS167" s="161"/>
      <c r="ACT167" s="161"/>
      <c r="ACU167" s="161"/>
      <c r="ACV167" s="161"/>
      <c r="ACW167" s="161"/>
      <c r="ACX167" s="161"/>
      <c r="ACY167" s="161"/>
      <c r="ACZ167" s="161"/>
      <c r="ADA167" s="161"/>
      <c r="ADB167" s="161"/>
      <c r="ADC167" s="161"/>
      <c r="ADD167" s="161"/>
      <c r="ADE167" s="161"/>
      <c r="ADF167" s="161"/>
      <c r="ADG167" s="161"/>
      <c r="ADH167" s="161"/>
      <c r="ADI167" s="161"/>
      <c r="ADJ167" s="161"/>
      <c r="ADK167" s="161"/>
      <c r="ADL167" s="161"/>
      <c r="ADM167" s="161"/>
      <c r="ADN167" s="161"/>
      <c r="ADO167" s="161"/>
      <c r="ADP167" s="161"/>
      <c r="ADQ167" s="161"/>
      <c r="ADR167" s="161"/>
      <c r="ADS167" s="161"/>
      <c r="ADT167" s="161"/>
      <c r="ADU167" s="161"/>
      <c r="ADV167" s="161"/>
      <c r="ADW167" s="161"/>
      <c r="ADX167" s="161"/>
      <c r="ADY167" s="161"/>
      <c r="ADZ167" s="161"/>
      <c r="AEA167" s="161"/>
      <c r="AEB167" s="161"/>
      <c r="AEC167" s="161"/>
      <c r="AED167" s="161"/>
      <c r="AEE167" s="161"/>
      <c r="AEF167" s="161"/>
      <c r="AEG167" s="161"/>
      <c r="AEH167" s="161"/>
      <c r="AEI167" s="161"/>
      <c r="AEJ167" s="161"/>
      <c r="AEK167" s="161"/>
      <c r="AEL167" s="161"/>
      <c r="AEM167" s="161"/>
      <c r="AEN167" s="161"/>
      <c r="AEO167" s="161"/>
      <c r="AEP167" s="161"/>
      <c r="AEQ167" s="161"/>
      <c r="AER167" s="161"/>
      <c r="AES167" s="161"/>
      <c r="AET167" s="161"/>
      <c r="AEU167" s="161"/>
      <c r="AEV167" s="161"/>
      <c r="AEW167" s="161"/>
      <c r="AEX167" s="161"/>
      <c r="AEY167" s="161"/>
      <c r="AEZ167" s="161"/>
      <c r="AFA167" s="161"/>
      <c r="AFB167" s="161"/>
      <c r="AFC167" s="161"/>
      <c r="AFD167" s="161"/>
      <c r="AFE167" s="161"/>
      <c r="AFF167" s="161"/>
      <c r="AFG167" s="161"/>
      <c r="AFH167" s="161"/>
      <c r="AFI167" s="161"/>
      <c r="AFJ167" s="161"/>
      <c r="AFK167" s="161"/>
      <c r="AFL167" s="161"/>
      <c r="AFM167" s="161"/>
      <c r="AFN167" s="161"/>
      <c r="AFO167" s="161"/>
      <c r="AFP167" s="161"/>
      <c r="AFQ167" s="161"/>
      <c r="AFR167" s="161"/>
      <c r="AFS167" s="161"/>
      <c r="AFT167" s="161"/>
      <c r="AFU167" s="161"/>
      <c r="AFV167" s="161"/>
      <c r="AFW167" s="161"/>
      <c r="AFX167" s="161"/>
      <c r="AFY167" s="161"/>
      <c r="AFZ167" s="161"/>
      <c r="AGA167" s="161"/>
      <c r="AGB167" s="161"/>
      <c r="AGC167" s="161"/>
      <c r="AGD167" s="161"/>
      <c r="AGE167" s="161"/>
      <c r="AGF167" s="161"/>
      <c r="AGG167" s="161"/>
      <c r="AGH167" s="161"/>
      <c r="AGI167" s="161"/>
      <c r="AGJ167" s="161"/>
      <c r="AGK167" s="161"/>
      <c r="AGL167" s="161"/>
      <c r="AGM167" s="161"/>
      <c r="AGN167" s="161"/>
      <c r="AGO167" s="161"/>
      <c r="AGP167" s="161"/>
      <c r="AGQ167" s="161"/>
      <c r="AGR167" s="161"/>
      <c r="AGS167" s="161"/>
      <c r="AGT167" s="161"/>
      <c r="AGU167" s="161"/>
      <c r="AGV167" s="161"/>
      <c r="AGW167" s="161"/>
      <c r="AGX167" s="161"/>
      <c r="AGY167" s="161"/>
      <c r="AGZ167" s="161"/>
      <c r="AHA167" s="161"/>
      <c r="AHB167" s="161"/>
      <c r="AHC167" s="161"/>
      <c r="AHD167" s="161"/>
      <c r="AHE167" s="161"/>
      <c r="AHF167" s="161"/>
      <c r="AHG167" s="161"/>
      <c r="AHH167" s="161"/>
      <c r="AHI167" s="161"/>
      <c r="AHJ167" s="161"/>
      <c r="AHK167" s="161"/>
      <c r="AHL167" s="161"/>
      <c r="AHM167" s="161"/>
      <c r="AHN167" s="161"/>
      <c r="AHO167" s="161"/>
      <c r="AHP167" s="161"/>
      <c r="AHQ167" s="161"/>
      <c r="AHR167" s="161"/>
      <c r="AHS167" s="161"/>
      <c r="AHT167" s="161"/>
      <c r="AHU167" s="161"/>
      <c r="AHV167" s="161"/>
      <c r="AHW167" s="161"/>
      <c r="AHX167" s="161"/>
      <c r="AHY167" s="161"/>
      <c r="AHZ167" s="161"/>
      <c r="AIA167" s="161"/>
      <c r="AIB167" s="161"/>
      <c r="AIC167" s="161"/>
      <c r="AID167" s="161"/>
      <c r="AIE167" s="161"/>
      <c r="AIF167" s="161"/>
      <c r="AIG167" s="161"/>
      <c r="AIH167" s="161"/>
      <c r="AII167" s="161"/>
      <c r="AIJ167" s="161"/>
      <c r="AIK167" s="161"/>
      <c r="AIL167" s="161"/>
      <c r="AIM167" s="161"/>
      <c r="AIN167" s="161"/>
      <c r="AIO167" s="161"/>
      <c r="AIP167" s="161"/>
      <c r="AIQ167" s="161"/>
      <c r="AIR167" s="161"/>
      <c r="AIS167" s="161"/>
      <c r="AIT167" s="161"/>
      <c r="AIU167" s="161"/>
      <c r="AIV167" s="161"/>
      <c r="AIW167" s="161"/>
      <c r="AIX167" s="161"/>
      <c r="AIY167" s="161"/>
      <c r="AIZ167" s="161"/>
      <c r="AJA167" s="161"/>
      <c r="AJB167" s="161"/>
      <c r="AJC167" s="161"/>
      <c r="AJD167" s="161"/>
      <c r="AJE167" s="161"/>
      <c r="AJF167" s="161"/>
      <c r="AJG167" s="161"/>
      <c r="AJH167" s="161"/>
      <c r="AJI167" s="161"/>
      <c r="AJJ167" s="161"/>
      <c r="AJK167" s="161"/>
      <c r="AJL167" s="161"/>
      <c r="AJM167" s="161"/>
      <c r="AJN167" s="161"/>
      <c r="AJO167" s="161"/>
      <c r="AJP167" s="161"/>
      <c r="AJQ167" s="161"/>
      <c r="AJR167" s="161"/>
      <c r="AJS167" s="161"/>
      <c r="AJT167" s="161"/>
      <c r="AJU167" s="161"/>
      <c r="AJV167" s="161"/>
      <c r="AJW167" s="161"/>
      <c r="AJX167" s="161"/>
      <c r="AJY167" s="161"/>
      <c r="AJZ167" s="161"/>
      <c r="AKA167" s="161"/>
      <c r="AKB167" s="161"/>
      <c r="AKC167" s="161"/>
      <c r="AKD167" s="161"/>
      <c r="AKE167" s="161"/>
      <c r="AKF167" s="161"/>
      <c r="AKG167" s="161"/>
      <c r="AKH167" s="161"/>
      <c r="AKI167" s="161"/>
      <c r="AKJ167" s="161"/>
      <c r="AKK167" s="161"/>
      <c r="AKL167" s="161"/>
      <c r="AKM167" s="161"/>
      <c r="AKN167" s="161"/>
      <c r="AKO167" s="161"/>
      <c r="AKP167" s="161"/>
      <c r="AKQ167" s="161"/>
      <c r="AKR167" s="161"/>
      <c r="AKS167" s="161"/>
      <c r="AKT167" s="161"/>
      <c r="AKU167" s="161"/>
      <c r="AKV167" s="161"/>
      <c r="AKW167" s="161"/>
      <c r="AKX167" s="161"/>
      <c r="AKY167" s="161"/>
      <c r="AKZ167" s="161"/>
      <c r="ALA167" s="161"/>
      <c r="ALB167" s="161"/>
      <c r="ALC167" s="161"/>
      <c r="ALD167" s="161"/>
      <c r="ALE167" s="161"/>
      <c r="ALF167" s="161"/>
      <c r="ALG167" s="161"/>
      <c r="ALH167" s="161"/>
      <c r="ALI167" s="161"/>
      <c r="ALJ167" s="161"/>
      <c r="ALK167" s="161"/>
      <c r="ALL167" s="161"/>
      <c r="ALM167" s="161"/>
      <c r="ALN167" s="161"/>
      <c r="ALO167" s="161"/>
      <c r="ALP167" s="161"/>
      <c r="ALQ167" s="161"/>
      <c r="ALR167" s="161"/>
      <c r="ALS167" s="161"/>
      <c r="ALT167" s="161"/>
      <c r="ALU167" s="161"/>
      <c r="ALV167" s="161"/>
      <c r="ALW167" s="161"/>
      <c r="ALX167" s="161"/>
      <c r="ALY167" s="161"/>
    </row>
    <row r="168" spans="1:4661" s="170" customFormat="1" ht="27" thickBot="1" x14ac:dyDescent="0.3">
      <c r="A168" s="122" t="s">
        <v>518</v>
      </c>
      <c r="B168" s="266" t="s">
        <v>47</v>
      </c>
      <c r="C168" s="267">
        <v>2026</v>
      </c>
      <c r="D168" s="267">
        <v>2027</v>
      </c>
      <c r="E168" s="278"/>
      <c r="F168" s="266" t="s">
        <v>101</v>
      </c>
      <c r="G168" s="269"/>
      <c r="H168" s="266" t="s">
        <v>101</v>
      </c>
      <c r="I168" s="266" t="s">
        <v>51</v>
      </c>
      <c r="J168" s="266" t="s">
        <v>102</v>
      </c>
      <c r="K168" s="279" t="s">
        <v>391</v>
      </c>
      <c r="L168" s="271" t="s">
        <v>469</v>
      </c>
      <c r="M168" s="266" t="s">
        <v>105</v>
      </c>
      <c r="N168" s="266" t="s">
        <v>389</v>
      </c>
      <c r="O168" s="272">
        <v>12</v>
      </c>
      <c r="P168" s="273" t="s">
        <v>113</v>
      </c>
      <c r="Q168" s="280">
        <v>216756.42</v>
      </c>
      <c r="R168" s="280">
        <v>7654.58</v>
      </c>
      <c r="S168" s="280">
        <v>0</v>
      </c>
      <c r="T168" s="280">
        <v>0</v>
      </c>
      <c r="U168" s="280">
        <v>224411</v>
      </c>
      <c r="V168" s="275">
        <v>0</v>
      </c>
      <c r="W168" s="269"/>
      <c r="X168" s="276" t="s">
        <v>131</v>
      </c>
      <c r="Y168" s="276" t="s">
        <v>132</v>
      </c>
      <c r="Z168" s="169"/>
      <c r="AA168" s="169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  <c r="CF168" s="161"/>
      <c r="CG168" s="161"/>
      <c r="CH168" s="161"/>
      <c r="CI168" s="161"/>
      <c r="CJ168" s="161"/>
      <c r="CK168" s="161"/>
      <c r="CL168" s="161"/>
      <c r="CM168" s="161"/>
      <c r="CN168" s="161"/>
      <c r="CO168" s="161"/>
      <c r="CP168" s="161"/>
      <c r="CQ168" s="161"/>
      <c r="CR168" s="161"/>
      <c r="CS168" s="161"/>
      <c r="CT168" s="161"/>
      <c r="CU168" s="161"/>
      <c r="CV168" s="161"/>
      <c r="CW168" s="161"/>
      <c r="CX168" s="161"/>
      <c r="CY168" s="161"/>
      <c r="CZ168" s="161"/>
      <c r="DA168" s="161"/>
      <c r="DB168" s="161"/>
      <c r="DC168" s="161"/>
      <c r="DD168" s="161"/>
      <c r="DE168" s="161"/>
      <c r="DF168" s="161"/>
      <c r="DG168" s="161"/>
      <c r="DH168" s="161"/>
      <c r="DI168" s="161"/>
      <c r="DJ168" s="161"/>
      <c r="DK168" s="161"/>
      <c r="DL168" s="161"/>
      <c r="DM168" s="161"/>
      <c r="DN168" s="161"/>
      <c r="DO168" s="161"/>
      <c r="DP168" s="161"/>
      <c r="DQ168" s="161"/>
      <c r="DR168" s="161"/>
      <c r="DS168" s="161"/>
      <c r="DT168" s="161"/>
      <c r="DU168" s="161"/>
      <c r="DV168" s="161"/>
      <c r="DW168" s="161"/>
      <c r="DX168" s="161"/>
      <c r="DY168" s="161"/>
      <c r="DZ168" s="161"/>
      <c r="EA168" s="161"/>
      <c r="EB168" s="161"/>
      <c r="EC168" s="161"/>
      <c r="ED168" s="161"/>
      <c r="EE168" s="161"/>
      <c r="EF168" s="161"/>
      <c r="EG168" s="161"/>
      <c r="EH168" s="161"/>
      <c r="EI168" s="161"/>
      <c r="EJ168" s="161"/>
      <c r="EK168" s="161"/>
      <c r="EL168" s="161"/>
      <c r="EM168" s="161"/>
      <c r="EN168" s="161"/>
      <c r="EO168" s="161"/>
      <c r="EP168" s="161"/>
      <c r="EQ168" s="161"/>
      <c r="ER168" s="161"/>
      <c r="ES168" s="161"/>
      <c r="ET168" s="161"/>
      <c r="EU168" s="161"/>
      <c r="EV168" s="161"/>
      <c r="EW168" s="161"/>
      <c r="EX168" s="161"/>
      <c r="EY168" s="161"/>
      <c r="EZ168" s="161"/>
      <c r="FA168" s="161"/>
      <c r="FB168" s="161"/>
      <c r="FC168" s="161"/>
      <c r="FD168" s="161"/>
      <c r="FE168" s="161"/>
      <c r="FF168" s="161"/>
      <c r="FG168" s="161"/>
      <c r="FH168" s="161"/>
      <c r="FI168" s="161"/>
      <c r="FJ168" s="161"/>
      <c r="FK168" s="161"/>
      <c r="FL168" s="161"/>
      <c r="FM168" s="161"/>
      <c r="FN168" s="161"/>
      <c r="FO168" s="161"/>
      <c r="FP168" s="161"/>
      <c r="FQ168" s="161"/>
      <c r="FR168" s="161"/>
      <c r="FS168" s="161"/>
      <c r="FT168" s="161"/>
      <c r="FU168" s="161"/>
      <c r="FV168" s="161"/>
      <c r="FW168" s="161"/>
      <c r="FX168" s="161"/>
      <c r="FY168" s="161"/>
      <c r="FZ168" s="161"/>
      <c r="GA168" s="161"/>
      <c r="GB168" s="161"/>
      <c r="GC168" s="161"/>
      <c r="GD168" s="161"/>
      <c r="GE168" s="161"/>
      <c r="GF168" s="161"/>
      <c r="GG168" s="161"/>
      <c r="GH168" s="161"/>
      <c r="GI168" s="161"/>
      <c r="GJ168" s="161"/>
      <c r="GK168" s="161"/>
      <c r="GL168" s="161"/>
      <c r="GM168" s="161"/>
      <c r="GN168" s="161"/>
      <c r="GO168" s="161"/>
      <c r="GP168" s="161"/>
      <c r="GQ168" s="161"/>
      <c r="GR168" s="161"/>
      <c r="GS168" s="161"/>
      <c r="GT168" s="161"/>
      <c r="GU168" s="161"/>
      <c r="GV168" s="161"/>
      <c r="GW168" s="161"/>
      <c r="GX168" s="161"/>
      <c r="GY168" s="161"/>
      <c r="GZ168" s="161"/>
      <c r="HA168" s="161"/>
      <c r="HB168" s="161"/>
      <c r="HC168" s="161"/>
      <c r="HD168" s="161"/>
      <c r="HE168" s="161"/>
      <c r="HF168" s="161"/>
      <c r="HG168" s="161"/>
      <c r="HH168" s="161"/>
      <c r="HI168" s="161"/>
      <c r="HJ168" s="161"/>
      <c r="HK168" s="161"/>
      <c r="HL168" s="161"/>
      <c r="HM168" s="161"/>
      <c r="HN168" s="161"/>
      <c r="HO168" s="161"/>
      <c r="HP168" s="161"/>
      <c r="HQ168" s="161"/>
      <c r="HR168" s="161"/>
      <c r="HS168" s="161"/>
      <c r="HT168" s="161"/>
      <c r="HU168" s="161"/>
      <c r="HV168" s="161"/>
      <c r="HW168" s="161"/>
      <c r="HX168" s="161"/>
      <c r="HY168" s="161"/>
      <c r="HZ168" s="161"/>
      <c r="IA168" s="161"/>
      <c r="IB168" s="161"/>
      <c r="IC168" s="161"/>
      <c r="ID168" s="161"/>
      <c r="IE168" s="161"/>
      <c r="IF168" s="161"/>
      <c r="IG168" s="161"/>
      <c r="IH168" s="161"/>
      <c r="II168" s="161"/>
      <c r="IJ168" s="161"/>
      <c r="IK168" s="161"/>
      <c r="IL168" s="161"/>
      <c r="IM168" s="161"/>
      <c r="IN168" s="161"/>
      <c r="IO168" s="161"/>
      <c r="IP168" s="161"/>
      <c r="IQ168" s="161"/>
      <c r="IR168" s="161"/>
      <c r="IS168" s="161"/>
      <c r="IT168" s="161"/>
      <c r="IU168" s="161"/>
      <c r="IV168" s="161"/>
      <c r="IW168" s="161"/>
      <c r="IX168" s="161"/>
      <c r="IY168" s="161"/>
      <c r="IZ168" s="161"/>
      <c r="JA168" s="161"/>
      <c r="JB168" s="161"/>
      <c r="JC168" s="161"/>
      <c r="JD168" s="161"/>
      <c r="JE168" s="161"/>
      <c r="JF168" s="161"/>
      <c r="JG168" s="161"/>
      <c r="JH168" s="161"/>
      <c r="JI168" s="161"/>
      <c r="JJ168" s="161"/>
      <c r="JK168" s="161"/>
      <c r="JL168" s="161"/>
      <c r="JM168" s="161"/>
      <c r="JN168" s="161"/>
      <c r="JO168" s="161"/>
      <c r="JP168" s="161"/>
      <c r="JQ168" s="161"/>
      <c r="JR168" s="161"/>
      <c r="JS168" s="161"/>
      <c r="JT168" s="161"/>
      <c r="JU168" s="161"/>
      <c r="JV168" s="161"/>
      <c r="JW168" s="161"/>
      <c r="JX168" s="161"/>
      <c r="JY168" s="161"/>
      <c r="JZ168" s="161"/>
      <c r="KA168" s="161"/>
      <c r="KB168" s="161"/>
      <c r="KC168" s="161"/>
      <c r="KD168" s="161"/>
      <c r="KE168" s="161"/>
      <c r="KF168" s="161"/>
      <c r="KG168" s="161"/>
      <c r="KH168" s="161"/>
      <c r="KI168" s="161"/>
      <c r="KJ168" s="161"/>
      <c r="KK168" s="161"/>
      <c r="KL168" s="161"/>
      <c r="KM168" s="161"/>
      <c r="KN168" s="161"/>
      <c r="KO168" s="161"/>
      <c r="KP168" s="161"/>
      <c r="KQ168" s="161"/>
      <c r="KR168" s="161"/>
      <c r="KS168" s="161"/>
      <c r="KT168" s="161"/>
      <c r="KU168" s="161"/>
      <c r="KV168" s="161"/>
      <c r="KW168" s="161"/>
      <c r="KX168" s="161"/>
      <c r="KY168" s="161"/>
      <c r="KZ168" s="161"/>
      <c r="LA168" s="161"/>
      <c r="LB168" s="161"/>
      <c r="LC168" s="161"/>
      <c r="LD168" s="161"/>
      <c r="LE168" s="161"/>
      <c r="LF168" s="161"/>
      <c r="LG168" s="161"/>
      <c r="LH168" s="161"/>
      <c r="LI168" s="161"/>
      <c r="LJ168" s="161"/>
      <c r="LK168" s="161"/>
      <c r="LL168" s="161"/>
      <c r="LM168" s="161"/>
      <c r="LN168" s="161"/>
      <c r="LO168" s="161"/>
      <c r="LP168" s="161"/>
      <c r="LQ168" s="161"/>
      <c r="LR168" s="161"/>
      <c r="LS168" s="161"/>
      <c r="LT168" s="161"/>
      <c r="LU168" s="161"/>
      <c r="LV168" s="161"/>
      <c r="LW168" s="161"/>
      <c r="LX168" s="161"/>
      <c r="LY168" s="161"/>
      <c r="LZ168" s="161"/>
      <c r="MA168" s="161"/>
      <c r="MB168" s="161"/>
      <c r="MC168" s="161"/>
      <c r="MD168" s="161"/>
      <c r="ME168" s="161"/>
      <c r="MF168" s="161"/>
      <c r="MG168" s="161"/>
      <c r="MH168" s="161"/>
      <c r="MI168" s="161"/>
      <c r="MJ168" s="161"/>
      <c r="MK168" s="161"/>
      <c r="ML168" s="161"/>
      <c r="MM168" s="161"/>
      <c r="MN168" s="161"/>
      <c r="MO168" s="161"/>
      <c r="MP168" s="161"/>
      <c r="MQ168" s="161"/>
      <c r="MR168" s="161"/>
      <c r="MS168" s="161"/>
      <c r="MT168" s="161"/>
      <c r="MU168" s="161"/>
      <c r="MV168" s="161"/>
      <c r="MW168" s="161"/>
      <c r="MX168" s="161"/>
      <c r="MY168" s="161"/>
      <c r="MZ168" s="161"/>
      <c r="NA168" s="161"/>
      <c r="NB168" s="161"/>
      <c r="NC168" s="161"/>
      <c r="ND168" s="161"/>
      <c r="NE168" s="161"/>
      <c r="NF168" s="161"/>
      <c r="NG168" s="161"/>
      <c r="NH168" s="161"/>
      <c r="NI168" s="161"/>
      <c r="NJ168" s="161"/>
      <c r="NK168" s="161"/>
      <c r="NL168" s="161"/>
      <c r="NM168" s="161"/>
      <c r="NN168" s="161"/>
      <c r="NO168" s="161"/>
      <c r="NP168" s="161"/>
      <c r="NQ168" s="161"/>
      <c r="NR168" s="161"/>
      <c r="NS168" s="161"/>
      <c r="NT168" s="161"/>
      <c r="NU168" s="161"/>
      <c r="NV168" s="161"/>
      <c r="NW168" s="161"/>
      <c r="NX168" s="161"/>
      <c r="NY168" s="161"/>
      <c r="NZ168" s="161"/>
      <c r="OA168" s="161"/>
      <c r="OB168" s="161"/>
      <c r="OC168" s="161"/>
      <c r="OD168" s="161"/>
      <c r="OE168" s="161"/>
      <c r="OF168" s="161"/>
      <c r="OG168" s="161"/>
      <c r="OH168" s="161"/>
      <c r="OI168" s="161"/>
      <c r="OJ168" s="161"/>
      <c r="OK168" s="161"/>
      <c r="OL168" s="161"/>
      <c r="OM168" s="161"/>
      <c r="ON168" s="161"/>
      <c r="OO168" s="161"/>
      <c r="OP168" s="161"/>
      <c r="OQ168" s="161"/>
      <c r="OR168" s="161"/>
      <c r="OS168" s="161"/>
      <c r="OT168" s="161"/>
      <c r="OU168" s="161"/>
      <c r="OV168" s="161"/>
      <c r="OW168" s="161"/>
      <c r="OX168" s="161"/>
      <c r="OY168" s="161"/>
      <c r="OZ168" s="161"/>
      <c r="PA168" s="161"/>
      <c r="PB168" s="161"/>
      <c r="PC168" s="161"/>
      <c r="PD168" s="161"/>
      <c r="PE168" s="161"/>
      <c r="PF168" s="161"/>
      <c r="PG168" s="161"/>
      <c r="PH168" s="161"/>
      <c r="PI168" s="161"/>
      <c r="PJ168" s="161"/>
      <c r="PK168" s="161"/>
      <c r="PL168" s="161"/>
      <c r="PM168" s="161"/>
      <c r="PN168" s="161"/>
      <c r="PO168" s="161"/>
      <c r="PP168" s="161"/>
      <c r="PQ168" s="161"/>
      <c r="PR168" s="161"/>
      <c r="PS168" s="161"/>
      <c r="PT168" s="161"/>
      <c r="PU168" s="161"/>
      <c r="PV168" s="161"/>
      <c r="PW168" s="161"/>
      <c r="PX168" s="161"/>
      <c r="PY168" s="161"/>
      <c r="PZ168" s="161"/>
      <c r="QA168" s="161"/>
      <c r="QB168" s="161"/>
      <c r="QC168" s="161"/>
      <c r="QD168" s="161"/>
      <c r="QE168" s="161"/>
      <c r="QF168" s="161"/>
      <c r="QG168" s="161"/>
      <c r="QH168" s="161"/>
      <c r="QI168" s="161"/>
      <c r="QJ168" s="161"/>
      <c r="QK168" s="161"/>
      <c r="QL168" s="161"/>
      <c r="QM168" s="161"/>
      <c r="QN168" s="161"/>
      <c r="QO168" s="161"/>
      <c r="QP168" s="161"/>
      <c r="QQ168" s="161"/>
      <c r="QR168" s="161"/>
      <c r="QS168" s="161"/>
      <c r="QT168" s="161"/>
      <c r="QU168" s="161"/>
      <c r="QV168" s="161"/>
      <c r="QW168" s="161"/>
      <c r="QX168" s="161"/>
      <c r="QY168" s="161"/>
      <c r="QZ168" s="161"/>
      <c r="RA168" s="161"/>
      <c r="RB168" s="161"/>
      <c r="RC168" s="161"/>
      <c r="RD168" s="161"/>
      <c r="RE168" s="161"/>
      <c r="RF168" s="161"/>
      <c r="RG168" s="161"/>
      <c r="RH168" s="161"/>
      <c r="RI168" s="161"/>
      <c r="RJ168" s="161"/>
      <c r="RK168" s="161"/>
      <c r="RL168" s="161"/>
      <c r="RM168" s="161"/>
      <c r="RN168" s="161"/>
      <c r="RO168" s="161"/>
      <c r="RP168" s="161"/>
      <c r="RQ168" s="161"/>
      <c r="RR168" s="161"/>
      <c r="RS168" s="161"/>
      <c r="RT168" s="161"/>
      <c r="RU168" s="161"/>
      <c r="RV168" s="161"/>
      <c r="RW168" s="161"/>
      <c r="RX168" s="161"/>
      <c r="RY168" s="161"/>
      <c r="RZ168" s="161"/>
      <c r="SA168" s="161"/>
      <c r="SB168" s="161"/>
      <c r="SC168" s="161"/>
      <c r="SD168" s="161"/>
      <c r="SE168" s="161"/>
      <c r="SF168" s="161"/>
      <c r="SG168" s="161"/>
      <c r="SH168" s="161"/>
      <c r="SI168" s="161"/>
      <c r="SJ168" s="161"/>
      <c r="SK168" s="161"/>
      <c r="SL168" s="161"/>
      <c r="SM168" s="161"/>
      <c r="SN168" s="161"/>
      <c r="SO168" s="161"/>
      <c r="SP168" s="161"/>
      <c r="SQ168" s="161"/>
      <c r="SR168" s="161"/>
      <c r="SS168" s="161"/>
      <c r="ST168" s="161"/>
      <c r="SU168" s="161"/>
      <c r="SV168" s="161"/>
      <c r="SW168" s="161"/>
      <c r="SX168" s="161"/>
      <c r="SY168" s="161"/>
      <c r="SZ168" s="161"/>
      <c r="TA168" s="161"/>
      <c r="TB168" s="161"/>
      <c r="TC168" s="161"/>
      <c r="TD168" s="161"/>
      <c r="TE168" s="161"/>
      <c r="TF168" s="161"/>
      <c r="TG168" s="161"/>
      <c r="TH168" s="161"/>
      <c r="TI168" s="161"/>
      <c r="TJ168" s="161"/>
      <c r="TK168" s="161"/>
      <c r="TL168" s="161"/>
      <c r="TM168" s="161"/>
      <c r="TN168" s="161"/>
      <c r="TO168" s="161"/>
      <c r="TP168" s="161"/>
      <c r="TQ168" s="161"/>
      <c r="TR168" s="161"/>
      <c r="TS168" s="161"/>
      <c r="TT168" s="161"/>
      <c r="TU168" s="161"/>
      <c r="TV168" s="161"/>
      <c r="TW168" s="161"/>
      <c r="TX168" s="161"/>
      <c r="TY168" s="161"/>
      <c r="TZ168" s="161"/>
      <c r="UA168" s="161"/>
      <c r="UB168" s="161"/>
      <c r="UC168" s="161"/>
      <c r="UD168" s="161"/>
      <c r="UE168" s="161"/>
      <c r="UF168" s="161"/>
      <c r="UG168" s="161"/>
      <c r="UH168" s="161"/>
      <c r="UI168" s="161"/>
      <c r="UJ168" s="161"/>
      <c r="UK168" s="161"/>
      <c r="UL168" s="161"/>
      <c r="UM168" s="161"/>
      <c r="UN168" s="161"/>
      <c r="UO168" s="161"/>
      <c r="UP168" s="161"/>
      <c r="UQ168" s="161"/>
      <c r="UR168" s="161"/>
      <c r="US168" s="161"/>
      <c r="UT168" s="161"/>
      <c r="UU168" s="161"/>
      <c r="UV168" s="161"/>
      <c r="UW168" s="161"/>
      <c r="UX168" s="161"/>
      <c r="UY168" s="161"/>
      <c r="UZ168" s="161"/>
      <c r="VA168" s="161"/>
      <c r="VB168" s="161"/>
      <c r="VC168" s="161"/>
      <c r="VD168" s="161"/>
      <c r="VE168" s="161"/>
      <c r="VF168" s="161"/>
      <c r="VG168" s="161"/>
      <c r="VH168" s="161"/>
      <c r="VI168" s="161"/>
      <c r="VJ168" s="161"/>
      <c r="VK168" s="161"/>
      <c r="VL168" s="161"/>
      <c r="VM168" s="161"/>
      <c r="VN168" s="161"/>
      <c r="VO168" s="161"/>
      <c r="VP168" s="161"/>
      <c r="VQ168" s="161"/>
      <c r="VR168" s="161"/>
      <c r="VS168" s="161"/>
      <c r="VT168" s="161"/>
      <c r="VU168" s="161"/>
      <c r="VV168" s="161"/>
      <c r="VW168" s="161"/>
      <c r="VX168" s="161"/>
      <c r="VY168" s="161"/>
      <c r="VZ168" s="161"/>
      <c r="WA168" s="161"/>
      <c r="WB168" s="161"/>
      <c r="WC168" s="161"/>
      <c r="WD168" s="161"/>
      <c r="WE168" s="161"/>
      <c r="WF168" s="161"/>
      <c r="WG168" s="161"/>
      <c r="WH168" s="161"/>
      <c r="WI168" s="161"/>
      <c r="WJ168" s="161"/>
      <c r="WK168" s="161"/>
      <c r="WL168" s="161"/>
      <c r="WM168" s="161"/>
      <c r="WN168" s="161"/>
      <c r="WO168" s="161"/>
      <c r="WP168" s="161"/>
      <c r="WQ168" s="161"/>
      <c r="WR168" s="161"/>
      <c r="WS168" s="161"/>
      <c r="WT168" s="161"/>
      <c r="WU168" s="161"/>
      <c r="WV168" s="161"/>
      <c r="WW168" s="161"/>
      <c r="WX168" s="161"/>
      <c r="WY168" s="161"/>
      <c r="WZ168" s="161"/>
      <c r="XA168" s="161"/>
      <c r="XB168" s="161"/>
      <c r="XC168" s="161"/>
      <c r="XD168" s="161"/>
      <c r="XE168" s="161"/>
      <c r="XF168" s="161"/>
      <c r="XG168" s="161"/>
      <c r="XH168" s="161"/>
      <c r="XI168" s="161"/>
      <c r="XJ168" s="161"/>
      <c r="XK168" s="161"/>
      <c r="XL168" s="161"/>
      <c r="XM168" s="161"/>
      <c r="XN168" s="161"/>
      <c r="XO168" s="161"/>
      <c r="XP168" s="161"/>
      <c r="XQ168" s="161"/>
      <c r="XR168" s="161"/>
      <c r="XS168" s="161"/>
      <c r="XT168" s="161"/>
      <c r="XU168" s="161"/>
      <c r="XV168" s="161"/>
      <c r="XW168" s="161"/>
      <c r="XX168" s="161"/>
      <c r="XY168" s="161"/>
      <c r="XZ168" s="161"/>
      <c r="YA168" s="161"/>
      <c r="YB168" s="161"/>
      <c r="YC168" s="161"/>
      <c r="YD168" s="161"/>
      <c r="YE168" s="161"/>
      <c r="YF168" s="161"/>
      <c r="YG168" s="161"/>
      <c r="YH168" s="161"/>
      <c r="YI168" s="161"/>
      <c r="YJ168" s="161"/>
      <c r="YK168" s="161"/>
      <c r="YL168" s="161"/>
      <c r="YM168" s="161"/>
      <c r="YN168" s="161"/>
      <c r="YO168" s="161"/>
      <c r="YP168" s="161"/>
      <c r="YQ168" s="161"/>
      <c r="YR168" s="161"/>
      <c r="YS168" s="161"/>
      <c r="YT168" s="161"/>
      <c r="YU168" s="161"/>
      <c r="YV168" s="161"/>
      <c r="YW168" s="161"/>
      <c r="YX168" s="161"/>
      <c r="YY168" s="161"/>
      <c r="YZ168" s="161"/>
      <c r="ZA168" s="161"/>
      <c r="ZB168" s="161"/>
      <c r="ZC168" s="161"/>
      <c r="ZD168" s="161"/>
      <c r="ZE168" s="161"/>
      <c r="ZF168" s="161"/>
      <c r="ZG168" s="161"/>
      <c r="ZH168" s="161"/>
      <c r="ZI168" s="161"/>
      <c r="ZJ168" s="161"/>
      <c r="ZK168" s="161"/>
      <c r="ZL168" s="161"/>
      <c r="ZM168" s="161"/>
      <c r="ZN168" s="161"/>
      <c r="ZO168" s="161"/>
      <c r="ZP168" s="161"/>
      <c r="ZQ168" s="161"/>
      <c r="ZR168" s="161"/>
      <c r="ZS168" s="161"/>
      <c r="ZT168" s="161"/>
      <c r="ZU168" s="161"/>
      <c r="ZV168" s="161"/>
      <c r="ZW168" s="161"/>
      <c r="ZX168" s="161"/>
      <c r="ZY168" s="161"/>
      <c r="ZZ168" s="161"/>
      <c r="AAA168" s="161"/>
      <c r="AAB168" s="161"/>
      <c r="AAC168" s="161"/>
      <c r="AAD168" s="161"/>
      <c r="AAE168" s="161"/>
      <c r="AAF168" s="161"/>
      <c r="AAG168" s="161"/>
      <c r="AAH168" s="161"/>
      <c r="AAI168" s="161"/>
      <c r="AAJ168" s="161"/>
      <c r="AAK168" s="161"/>
      <c r="AAL168" s="161"/>
      <c r="AAM168" s="161"/>
      <c r="AAN168" s="161"/>
      <c r="AAO168" s="161"/>
      <c r="AAP168" s="161"/>
      <c r="AAQ168" s="161"/>
      <c r="AAR168" s="161"/>
      <c r="AAS168" s="161"/>
      <c r="AAT168" s="161"/>
      <c r="AAU168" s="161"/>
      <c r="AAV168" s="161"/>
      <c r="AAW168" s="161"/>
      <c r="AAX168" s="161"/>
      <c r="AAY168" s="161"/>
      <c r="AAZ168" s="161"/>
      <c r="ABA168" s="161"/>
      <c r="ABB168" s="161"/>
      <c r="ABC168" s="161"/>
      <c r="ABD168" s="161"/>
      <c r="ABE168" s="161"/>
      <c r="ABF168" s="161"/>
      <c r="ABG168" s="161"/>
      <c r="ABH168" s="161"/>
      <c r="ABI168" s="161"/>
      <c r="ABJ168" s="161"/>
      <c r="ABK168" s="161"/>
      <c r="ABL168" s="161"/>
      <c r="ABM168" s="161"/>
      <c r="ABN168" s="161"/>
      <c r="ABO168" s="161"/>
      <c r="ABP168" s="161"/>
      <c r="ABQ168" s="161"/>
      <c r="ABR168" s="161"/>
      <c r="ABS168" s="161"/>
      <c r="ABT168" s="161"/>
      <c r="ABU168" s="161"/>
      <c r="ABV168" s="161"/>
      <c r="ABW168" s="161"/>
      <c r="ABX168" s="161"/>
      <c r="ABY168" s="161"/>
      <c r="ABZ168" s="161"/>
      <c r="ACA168" s="161"/>
      <c r="ACB168" s="161"/>
      <c r="ACC168" s="161"/>
      <c r="ACD168" s="161"/>
      <c r="ACE168" s="161"/>
      <c r="ACF168" s="161"/>
      <c r="ACG168" s="161"/>
      <c r="ACH168" s="161"/>
      <c r="ACI168" s="161"/>
      <c r="ACJ168" s="161"/>
      <c r="ACK168" s="161"/>
      <c r="ACL168" s="161"/>
      <c r="ACM168" s="161"/>
      <c r="ACN168" s="161"/>
      <c r="ACO168" s="161"/>
      <c r="ACP168" s="161"/>
      <c r="ACQ168" s="161"/>
      <c r="ACR168" s="161"/>
      <c r="ACS168" s="161"/>
      <c r="ACT168" s="161"/>
      <c r="ACU168" s="161"/>
      <c r="ACV168" s="161"/>
      <c r="ACW168" s="161"/>
      <c r="ACX168" s="161"/>
      <c r="ACY168" s="161"/>
      <c r="ACZ168" s="161"/>
      <c r="ADA168" s="161"/>
      <c r="ADB168" s="161"/>
      <c r="ADC168" s="161"/>
      <c r="ADD168" s="161"/>
      <c r="ADE168" s="161"/>
      <c r="ADF168" s="161"/>
      <c r="ADG168" s="161"/>
      <c r="ADH168" s="161"/>
      <c r="ADI168" s="161"/>
      <c r="ADJ168" s="161"/>
      <c r="ADK168" s="161"/>
      <c r="ADL168" s="161"/>
      <c r="ADM168" s="161"/>
      <c r="ADN168" s="161"/>
      <c r="ADO168" s="161"/>
      <c r="ADP168" s="161"/>
      <c r="ADQ168" s="161"/>
      <c r="ADR168" s="161"/>
      <c r="ADS168" s="161"/>
      <c r="ADT168" s="161"/>
      <c r="ADU168" s="161"/>
      <c r="ADV168" s="161"/>
      <c r="ADW168" s="161"/>
      <c r="ADX168" s="161"/>
      <c r="ADY168" s="161"/>
      <c r="ADZ168" s="161"/>
      <c r="AEA168" s="161"/>
      <c r="AEB168" s="161"/>
      <c r="AEC168" s="161"/>
      <c r="AED168" s="161"/>
      <c r="AEE168" s="161"/>
      <c r="AEF168" s="161"/>
      <c r="AEG168" s="161"/>
      <c r="AEH168" s="161"/>
      <c r="AEI168" s="161"/>
      <c r="AEJ168" s="161"/>
      <c r="AEK168" s="161"/>
      <c r="AEL168" s="161"/>
      <c r="AEM168" s="161"/>
      <c r="AEN168" s="161"/>
      <c r="AEO168" s="161"/>
      <c r="AEP168" s="161"/>
      <c r="AEQ168" s="161"/>
      <c r="AER168" s="161"/>
      <c r="AES168" s="161"/>
      <c r="AET168" s="161"/>
      <c r="AEU168" s="161"/>
      <c r="AEV168" s="161"/>
      <c r="AEW168" s="161"/>
      <c r="AEX168" s="161"/>
      <c r="AEY168" s="161"/>
      <c r="AEZ168" s="161"/>
      <c r="AFA168" s="161"/>
      <c r="AFB168" s="161"/>
      <c r="AFC168" s="161"/>
      <c r="AFD168" s="161"/>
      <c r="AFE168" s="161"/>
      <c r="AFF168" s="161"/>
      <c r="AFG168" s="161"/>
      <c r="AFH168" s="161"/>
      <c r="AFI168" s="161"/>
      <c r="AFJ168" s="161"/>
      <c r="AFK168" s="161"/>
      <c r="AFL168" s="161"/>
      <c r="AFM168" s="161"/>
      <c r="AFN168" s="161"/>
      <c r="AFO168" s="161"/>
      <c r="AFP168" s="161"/>
      <c r="AFQ168" s="161"/>
      <c r="AFR168" s="161"/>
      <c r="AFS168" s="161"/>
      <c r="AFT168" s="161"/>
      <c r="AFU168" s="161"/>
      <c r="AFV168" s="161"/>
      <c r="AFW168" s="161"/>
      <c r="AFX168" s="161"/>
      <c r="AFY168" s="161"/>
      <c r="AFZ168" s="161"/>
      <c r="AGA168" s="161"/>
      <c r="AGB168" s="161"/>
      <c r="AGC168" s="161"/>
      <c r="AGD168" s="161"/>
      <c r="AGE168" s="161"/>
      <c r="AGF168" s="161"/>
      <c r="AGG168" s="161"/>
      <c r="AGH168" s="161"/>
      <c r="AGI168" s="161"/>
      <c r="AGJ168" s="161"/>
      <c r="AGK168" s="161"/>
      <c r="AGL168" s="161"/>
      <c r="AGM168" s="161"/>
      <c r="AGN168" s="161"/>
      <c r="AGO168" s="161"/>
      <c r="AGP168" s="161"/>
      <c r="AGQ168" s="161"/>
      <c r="AGR168" s="161"/>
      <c r="AGS168" s="161"/>
      <c r="AGT168" s="161"/>
      <c r="AGU168" s="161"/>
      <c r="AGV168" s="161"/>
      <c r="AGW168" s="161"/>
      <c r="AGX168" s="161"/>
      <c r="AGY168" s="161"/>
      <c r="AGZ168" s="161"/>
      <c r="AHA168" s="161"/>
      <c r="AHB168" s="161"/>
      <c r="AHC168" s="161"/>
      <c r="AHD168" s="161"/>
      <c r="AHE168" s="161"/>
      <c r="AHF168" s="161"/>
      <c r="AHG168" s="161"/>
      <c r="AHH168" s="161"/>
      <c r="AHI168" s="161"/>
      <c r="AHJ168" s="161"/>
      <c r="AHK168" s="161"/>
      <c r="AHL168" s="161"/>
      <c r="AHM168" s="161"/>
      <c r="AHN168" s="161"/>
      <c r="AHO168" s="161"/>
      <c r="AHP168" s="161"/>
      <c r="AHQ168" s="161"/>
      <c r="AHR168" s="161"/>
      <c r="AHS168" s="161"/>
      <c r="AHT168" s="161"/>
      <c r="AHU168" s="161"/>
      <c r="AHV168" s="161"/>
      <c r="AHW168" s="161"/>
      <c r="AHX168" s="161"/>
      <c r="AHY168" s="161"/>
      <c r="AHZ168" s="161"/>
      <c r="AIA168" s="161"/>
      <c r="AIB168" s="161"/>
      <c r="AIC168" s="161"/>
      <c r="AID168" s="161"/>
      <c r="AIE168" s="161"/>
      <c r="AIF168" s="161"/>
      <c r="AIG168" s="161"/>
      <c r="AIH168" s="161"/>
      <c r="AII168" s="161"/>
      <c r="AIJ168" s="161"/>
      <c r="AIK168" s="161"/>
      <c r="AIL168" s="161"/>
      <c r="AIM168" s="161"/>
      <c r="AIN168" s="161"/>
      <c r="AIO168" s="161"/>
      <c r="AIP168" s="161"/>
      <c r="AIQ168" s="161"/>
      <c r="AIR168" s="161"/>
      <c r="AIS168" s="161"/>
      <c r="AIT168" s="161"/>
      <c r="AIU168" s="161"/>
      <c r="AIV168" s="161"/>
      <c r="AIW168" s="161"/>
      <c r="AIX168" s="161"/>
      <c r="AIY168" s="161"/>
      <c r="AIZ168" s="161"/>
      <c r="AJA168" s="161"/>
      <c r="AJB168" s="161"/>
      <c r="AJC168" s="161"/>
      <c r="AJD168" s="161"/>
      <c r="AJE168" s="161"/>
      <c r="AJF168" s="161"/>
      <c r="AJG168" s="161"/>
      <c r="AJH168" s="161"/>
      <c r="AJI168" s="161"/>
      <c r="AJJ168" s="161"/>
      <c r="AJK168" s="161"/>
      <c r="AJL168" s="161"/>
      <c r="AJM168" s="161"/>
      <c r="AJN168" s="161"/>
      <c r="AJO168" s="161"/>
      <c r="AJP168" s="161"/>
      <c r="AJQ168" s="161"/>
      <c r="AJR168" s="161"/>
      <c r="AJS168" s="161"/>
      <c r="AJT168" s="161"/>
      <c r="AJU168" s="161"/>
      <c r="AJV168" s="161"/>
      <c r="AJW168" s="161"/>
      <c r="AJX168" s="161"/>
      <c r="AJY168" s="161"/>
      <c r="AJZ168" s="161"/>
      <c r="AKA168" s="161"/>
      <c r="AKB168" s="161"/>
      <c r="AKC168" s="161"/>
      <c r="AKD168" s="161"/>
      <c r="AKE168" s="161"/>
      <c r="AKF168" s="161"/>
      <c r="AKG168" s="161"/>
      <c r="AKH168" s="161"/>
      <c r="AKI168" s="161"/>
      <c r="AKJ168" s="161"/>
      <c r="AKK168" s="161"/>
      <c r="AKL168" s="161"/>
      <c r="AKM168" s="161"/>
      <c r="AKN168" s="161"/>
      <c r="AKO168" s="161"/>
      <c r="AKP168" s="161"/>
      <c r="AKQ168" s="161"/>
      <c r="AKR168" s="161"/>
      <c r="AKS168" s="161"/>
      <c r="AKT168" s="161"/>
      <c r="AKU168" s="161"/>
      <c r="AKV168" s="161"/>
      <c r="AKW168" s="161"/>
      <c r="AKX168" s="161"/>
      <c r="AKY168" s="161"/>
      <c r="AKZ168" s="161"/>
      <c r="ALA168" s="161"/>
      <c r="ALB168" s="161"/>
      <c r="ALC168" s="161"/>
      <c r="ALD168" s="161"/>
      <c r="ALE168" s="161"/>
      <c r="ALF168" s="161"/>
      <c r="ALG168" s="161"/>
      <c r="ALH168" s="161"/>
      <c r="ALI168" s="161"/>
      <c r="ALJ168" s="161"/>
      <c r="ALK168" s="161"/>
      <c r="ALL168" s="161"/>
      <c r="ALM168" s="161"/>
      <c r="ALN168" s="161"/>
      <c r="ALO168" s="161"/>
      <c r="ALP168" s="161"/>
      <c r="ALQ168" s="161"/>
      <c r="ALR168" s="161"/>
      <c r="ALS168" s="161"/>
      <c r="ALT168" s="161"/>
      <c r="ALU168" s="161"/>
      <c r="ALV168" s="161"/>
      <c r="ALW168" s="161"/>
      <c r="ALX168" s="161"/>
      <c r="ALY168" s="161"/>
    </row>
    <row r="169" spans="1:4661" s="144" customFormat="1" ht="27" thickBot="1" x14ac:dyDescent="0.3">
      <c r="A169" s="122" t="s">
        <v>519</v>
      </c>
      <c r="B169" s="312" t="s">
        <v>47</v>
      </c>
      <c r="C169" s="267">
        <v>2026</v>
      </c>
      <c r="D169" s="267">
        <v>2027</v>
      </c>
      <c r="E169" s="268"/>
      <c r="F169" s="266" t="s">
        <v>101</v>
      </c>
      <c r="G169" s="269"/>
      <c r="H169" s="266" t="s">
        <v>101</v>
      </c>
      <c r="I169" s="266" t="s">
        <v>51</v>
      </c>
      <c r="J169" s="266" t="s">
        <v>102</v>
      </c>
      <c r="K169" s="270" t="s">
        <v>387</v>
      </c>
      <c r="L169" s="271" t="s">
        <v>470</v>
      </c>
      <c r="M169" s="266" t="s">
        <v>105</v>
      </c>
      <c r="N169" s="266" t="s">
        <v>389</v>
      </c>
      <c r="O169" s="272">
        <v>12</v>
      </c>
      <c r="P169" s="273" t="s">
        <v>113</v>
      </c>
      <c r="Q169" s="166">
        <f>U169/12*10</f>
        <v>2494166.6666666665</v>
      </c>
      <c r="R169" s="166">
        <f>U169/12*2</f>
        <v>498833.33333333331</v>
      </c>
      <c r="S169" s="166">
        <v>0</v>
      </c>
      <c r="T169" s="166">
        <v>0</v>
      </c>
      <c r="U169" s="274">
        <v>2993000</v>
      </c>
      <c r="V169" s="275">
        <v>0</v>
      </c>
      <c r="W169" s="269"/>
      <c r="X169" s="276" t="s">
        <v>131</v>
      </c>
      <c r="Y169" s="277" t="s">
        <v>132</v>
      </c>
      <c r="Z169" s="169"/>
      <c r="AA169" s="169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  <c r="CF169" s="161"/>
      <c r="CG169" s="161"/>
      <c r="CH169" s="161"/>
      <c r="CI169" s="161"/>
      <c r="CJ169" s="161"/>
      <c r="CK169" s="161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161"/>
      <c r="CX169" s="161"/>
      <c r="CY169" s="161"/>
      <c r="CZ169" s="161"/>
      <c r="DA169" s="161"/>
      <c r="DB169" s="161"/>
      <c r="DC169" s="161"/>
      <c r="DD169" s="161"/>
      <c r="DE169" s="161"/>
      <c r="DF169" s="161"/>
      <c r="DG169" s="161"/>
      <c r="DH169" s="161"/>
      <c r="DI169" s="161"/>
      <c r="DJ169" s="161"/>
      <c r="DK169" s="161"/>
      <c r="DL169" s="161"/>
      <c r="DM169" s="161"/>
      <c r="DN169" s="161"/>
      <c r="DO169" s="161"/>
      <c r="DP169" s="161"/>
      <c r="DQ169" s="161"/>
      <c r="DR169" s="161"/>
      <c r="DS169" s="161"/>
      <c r="DT169" s="161"/>
      <c r="DU169" s="161"/>
      <c r="DV169" s="161"/>
      <c r="DW169" s="161"/>
      <c r="DX169" s="161"/>
      <c r="DY169" s="161"/>
      <c r="DZ169" s="161"/>
      <c r="EA169" s="161"/>
      <c r="EB169" s="161"/>
      <c r="EC169" s="161"/>
      <c r="ED169" s="161"/>
      <c r="EE169" s="161"/>
      <c r="EF169" s="161"/>
      <c r="EG169" s="161"/>
      <c r="EH169" s="161"/>
      <c r="EI169" s="161"/>
      <c r="EJ169" s="161"/>
      <c r="EK169" s="161"/>
      <c r="EL169" s="161"/>
      <c r="EM169" s="161"/>
      <c r="EN169" s="161"/>
      <c r="EO169" s="161"/>
      <c r="EP169" s="161"/>
      <c r="EQ169" s="161"/>
      <c r="ER169" s="161"/>
      <c r="ES169" s="161"/>
      <c r="ET169" s="161"/>
      <c r="EU169" s="161"/>
      <c r="EV169" s="161"/>
      <c r="EW169" s="161"/>
      <c r="EX169" s="161"/>
      <c r="EY169" s="161"/>
      <c r="EZ169" s="161"/>
      <c r="FA169" s="161"/>
      <c r="FB169" s="161"/>
      <c r="FC169" s="161"/>
      <c r="FD169" s="161"/>
      <c r="FE169" s="161"/>
      <c r="FF169" s="161"/>
      <c r="FG169" s="161"/>
      <c r="FH169" s="161"/>
      <c r="FI169" s="161"/>
      <c r="FJ169" s="161"/>
      <c r="FK169" s="161"/>
      <c r="FL169" s="161"/>
      <c r="FM169" s="161"/>
      <c r="FN169" s="161"/>
      <c r="FO169" s="161"/>
      <c r="FP169" s="161"/>
      <c r="FQ169" s="161"/>
      <c r="FR169" s="161"/>
      <c r="FS169" s="161"/>
      <c r="FT169" s="161"/>
      <c r="FU169" s="161"/>
      <c r="FV169" s="161"/>
      <c r="FW169" s="161"/>
      <c r="FX169" s="161"/>
      <c r="FY169" s="161"/>
      <c r="FZ169" s="161"/>
      <c r="GA169" s="161"/>
      <c r="GB169" s="161"/>
      <c r="GC169" s="161"/>
      <c r="GD169" s="161"/>
      <c r="GE169" s="161"/>
      <c r="GF169" s="161"/>
      <c r="GG169" s="161"/>
      <c r="GH169" s="161"/>
      <c r="GI169" s="161"/>
      <c r="GJ169" s="161"/>
      <c r="GK169" s="161"/>
      <c r="GL169" s="161"/>
      <c r="GM169" s="161"/>
      <c r="GN169" s="161"/>
      <c r="GO169" s="161"/>
      <c r="GP169" s="161"/>
      <c r="GQ169" s="161"/>
      <c r="GR169" s="161"/>
      <c r="GS169" s="161"/>
      <c r="GT169" s="161"/>
      <c r="GU169" s="161"/>
      <c r="GV169" s="161"/>
      <c r="GW169" s="161"/>
      <c r="GX169" s="161"/>
      <c r="GY169" s="161"/>
      <c r="GZ169" s="161"/>
      <c r="HA169" s="161"/>
      <c r="HB169" s="161"/>
      <c r="HC169" s="161"/>
      <c r="HD169" s="161"/>
      <c r="HE169" s="161"/>
      <c r="HF169" s="161"/>
      <c r="HG169" s="161"/>
      <c r="HH169" s="161"/>
      <c r="HI169" s="161"/>
      <c r="HJ169" s="161"/>
      <c r="HK169" s="161"/>
      <c r="HL169" s="161"/>
      <c r="HM169" s="161"/>
      <c r="HN169" s="161"/>
      <c r="HO169" s="161"/>
      <c r="HP169" s="161"/>
      <c r="HQ169" s="161"/>
      <c r="HR169" s="161"/>
      <c r="HS169" s="161"/>
      <c r="HT169" s="161"/>
      <c r="HU169" s="161"/>
      <c r="HV169" s="161"/>
      <c r="HW169" s="161"/>
      <c r="HX169" s="161"/>
      <c r="HY169" s="161"/>
      <c r="HZ169" s="161"/>
      <c r="IA169" s="161"/>
      <c r="IB169" s="161"/>
      <c r="IC169" s="161"/>
      <c r="ID169" s="161"/>
      <c r="IE169" s="161"/>
      <c r="IF169" s="161"/>
      <c r="IG169" s="161"/>
      <c r="IH169" s="161"/>
      <c r="II169" s="161"/>
      <c r="IJ169" s="161"/>
      <c r="IK169" s="161"/>
      <c r="IL169" s="161"/>
      <c r="IM169" s="161"/>
      <c r="IN169" s="161"/>
      <c r="IO169" s="161"/>
      <c r="IP169" s="161"/>
      <c r="IQ169" s="161"/>
      <c r="IR169" s="161"/>
      <c r="IS169" s="161"/>
      <c r="IT169" s="161"/>
      <c r="IU169" s="161"/>
      <c r="IV169" s="161"/>
      <c r="IW169" s="161"/>
      <c r="IX169" s="161"/>
      <c r="IY169" s="161"/>
      <c r="IZ169" s="161"/>
      <c r="JA169" s="161"/>
      <c r="JB169" s="161"/>
      <c r="JC169" s="161"/>
      <c r="JD169" s="161"/>
      <c r="JE169" s="161"/>
      <c r="JF169" s="161"/>
      <c r="JG169" s="161"/>
      <c r="JH169" s="161"/>
      <c r="JI169" s="161"/>
      <c r="JJ169" s="161"/>
      <c r="JK169" s="161"/>
      <c r="JL169" s="161"/>
      <c r="JM169" s="161"/>
      <c r="JN169" s="161"/>
      <c r="JO169" s="161"/>
      <c r="JP169" s="161"/>
      <c r="JQ169" s="161"/>
      <c r="JR169" s="161"/>
      <c r="JS169" s="161"/>
      <c r="JT169" s="161"/>
      <c r="JU169" s="161"/>
      <c r="JV169" s="161"/>
      <c r="JW169" s="161"/>
      <c r="JX169" s="161"/>
      <c r="JY169" s="161"/>
      <c r="JZ169" s="161"/>
      <c r="KA169" s="161"/>
      <c r="KB169" s="161"/>
      <c r="KC169" s="161"/>
      <c r="KD169" s="161"/>
      <c r="KE169" s="161"/>
      <c r="KF169" s="161"/>
      <c r="KG169" s="161"/>
      <c r="KH169" s="161"/>
      <c r="KI169" s="161"/>
      <c r="KJ169" s="161"/>
      <c r="KK169" s="161"/>
      <c r="KL169" s="161"/>
      <c r="KM169" s="161"/>
      <c r="KN169" s="161"/>
      <c r="KO169" s="161"/>
      <c r="KP169" s="161"/>
      <c r="KQ169" s="161"/>
      <c r="KR169" s="161"/>
      <c r="KS169" s="161"/>
      <c r="KT169" s="161"/>
      <c r="KU169" s="161"/>
      <c r="KV169" s="161"/>
      <c r="KW169" s="161"/>
      <c r="KX169" s="161"/>
      <c r="KY169" s="161"/>
      <c r="KZ169" s="161"/>
      <c r="LA169" s="161"/>
      <c r="LB169" s="161"/>
      <c r="LC169" s="161"/>
      <c r="LD169" s="161"/>
      <c r="LE169" s="161"/>
      <c r="LF169" s="161"/>
      <c r="LG169" s="161"/>
      <c r="LH169" s="161"/>
      <c r="LI169" s="161"/>
      <c r="LJ169" s="161"/>
      <c r="LK169" s="161"/>
      <c r="LL169" s="161"/>
      <c r="LM169" s="161"/>
      <c r="LN169" s="161"/>
      <c r="LO169" s="161"/>
      <c r="LP169" s="161"/>
      <c r="LQ169" s="161"/>
      <c r="LR169" s="161"/>
      <c r="LS169" s="161"/>
      <c r="LT169" s="161"/>
      <c r="LU169" s="161"/>
      <c r="LV169" s="161"/>
      <c r="LW169" s="161"/>
      <c r="LX169" s="161"/>
      <c r="LY169" s="161"/>
      <c r="LZ169" s="161"/>
      <c r="MA169" s="161"/>
      <c r="MB169" s="161"/>
      <c r="MC169" s="161"/>
      <c r="MD169" s="161"/>
      <c r="ME169" s="161"/>
      <c r="MF169" s="161"/>
      <c r="MG169" s="161"/>
      <c r="MH169" s="161"/>
      <c r="MI169" s="161"/>
      <c r="MJ169" s="161"/>
      <c r="MK169" s="161"/>
      <c r="ML169" s="161"/>
      <c r="MM169" s="161"/>
      <c r="MN169" s="161"/>
      <c r="MO169" s="161"/>
      <c r="MP169" s="161"/>
      <c r="MQ169" s="161"/>
      <c r="MR169" s="161"/>
      <c r="MS169" s="161"/>
      <c r="MT169" s="161"/>
      <c r="MU169" s="161"/>
      <c r="MV169" s="161"/>
      <c r="MW169" s="161"/>
      <c r="MX169" s="161"/>
      <c r="MY169" s="161"/>
      <c r="MZ169" s="161"/>
      <c r="NA169" s="161"/>
      <c r="NB169" s="161"/>
      <c r="NC169" s="161"/>
      <c r="ND169" s="161"/>
      <c r="NE169" s="161"/>
      <c r="NF169" s="161"/>
      <c r="NG169" s="161"/>
      <c r="NH169" s="161"/>
      <c r="NI169" s="161"/>
      <c r="NJ169" s="161"/>
      <c r="NK169" s="161"/>
      <c r="NL169" s="161"/>
      <c r="NM169" s="161"/>
      <c r="NN169" s="161"/>
      <c r="NO169" s="161"/>
      <c r="NP169" s="161"/>
      <c r="NQ169" s="161"/>
      <c r="NR169" s="161"/>
      <c r="NS169" s="161"/>
      <c r="NT169" s="161"/>
      <c r="NU169" s="161"/>
      <c r="NV169" s="161"/>
      <c r="NW169" s="161"/>
      <c r="NX169" s="161"/>
      <c r="NY169" s="161"/>
      <c r="NZ169" s="161"/>
      <c r="OA169" s="161"/>
      <c r="OB169" s="161"/>
      <c r="OC169" s="161"/>
      <c r="OD169" s="161"/>
      <c r="OE169" s="161"/>
      <c r="OF169" s="161"/>
      <c r="OG169" s="161"/>
      <c r="OH169" s="161"/>
      <c r="OI169" s="161"/>
      <c r="OJ169" s="161"/>
      <c r="OK169" s="161"/>
      <c r="OL169" s="161"/>
      <c r="OM169" s="161"/>
      <c r="ON169" s="161"/>
      <c r="OO169" s="161"/>
      <c r="OP169" s="161"/>
      <c r="OQ169" s="161"/>
      <c r="OR169" s="161"/>
      <c r="OS169" s="161"/>
      <c r="OT169" s="161"/>
      <c r="OU169" s="161"/>
      <c r="OV169" s="161"/>
      <c r="OW169" s="161"/>
      <c r="OX169" s="161"/>
      <c r="OY169" s="161"/>
      <c r="OZ169" s="161"/>
      <c r="PA169" s="161"/>
      <c r="PB169" s="161"/>
      <c r="PC169" s="161"/>
      <c r="PD169" s="161"/>
      <c r="PE169" s="161"/>
      <c r="PF169" s="161"/>
      <c r="PG169" s="161"/>
      <c r="PH169" s="161"/>
      <c r="PI169" s="161"/>
      <c r="PJ169" s="161"/>
      <c r="PK169" s="161"/>
      <c r="PL169" s="161"/>
      <c r="PM169" s="161"/>
      <c r="PN169" s="161"/>
      <c r="PO169" s="161"/>
      <c r="PP169" s="161"/>
      <c r="PQ169" s="161"/>
      <c r="PR169" s="161"/>
      <c r="PS169" s="161"/>
      <c r="PT169" s="161"/>
      <c r="PU169" s="161"/>
      <c r="PV169" s="161"/>
      <c r="PW169" s="161"/>
      <c r="PX169" s="161"/>
      <c r="PY169" s="161"/>
      <c r="PZ169" s="161"/>
      <c r="QA169" s="161"/>
      <c r="QB169" s="161"/>
      <c r="QC169" s="161"/>
      <c r="QD169" s="161"/>
      <c r="QE169" s="161"/>
      <c r="QF169" s="161"/>
      <c r="QG169" s="161"/>
      <c r="QH169" s="161"/>
      <c r="QI169" s="161"/>
      <c r="QJ169" s="161"/>
      <c r="QK169" s="161"/>
      <c r="QL169" s="161"/>
      <c r="QM169" s="161"/>
      <c r="QN169" s="161"/>
      <c r="QO169" s="161"/>
      <c r="QP169" s="161"/>
      <c r="QQ169" s="161"/>
      <c r="QR169" s="161"/>
      <c r="QS169" s="161"/>
      <c r="QT169" s="161"/>
      <c r="QU169" s="161"/>
      <c r="QV169" s="161"/>
      <c r="QW169" s="161"/>
      <c r="QX169" s="161"/>
      <c r="QY169" s="161"/>
      <c r="QZ169" s="161"/>
      <c r="RA169" s="161"/>
      <c r="RB169" s="161"/>
      <c r="RC169" s="161"/>
      <c r="RD169" s="161"/>
      <c r="RE169" s="161"/>
      <c r="RF169" s="161"/>
      <c r="RG169" s="161"/>
      <c r="RH169" s="161"/>
      <c r="RI169" s="161"/>
      <c r="RJ169" s="161"/>
      <c r="RK169" s="161"/>
      <c r="RL169" s="161"/>
      <c r="RM169" s="161"/>
      <c r="RN169" s="161"/>
      <c r="RO169" s="161"/>
      <c r="RP169" s="161"/>
      <c r="RQ169" s="161"/>
      <c r="RR169" s="161"/>
      <c r="RS169" s="161"/>
      <c r="RT169" s="161"/>
      <c r="RU169" s="161"/>
      <c r="RV169" s="161"/>
      <c r="RW169" s="161"/>
      <c r="RX169" s="161"/>
      <c r="RY169" s="161"/>
      <c r="RZ169" s="161"/>
      <c r="SA169" s="161"/>
      <c r="SB169" s="161"/>
      <c r="SC169" s="161"/>
      <c r="SD169" s="161"/>
      <c r="SE169" s="161"/>
      <c r="SF169" s="161"/>
      <c r="SG169" s="161"/>
      <c r="SH169" s="161"/>
      <c r="SI169" s="161"/>
      <c r="SJ169" s="161"/>
      <c r="SK169" s="161"/>
      <c r="SL169" s="161"/>
      <c r="SM169" s="161"/>
      <c r="SN169" s="161"/>
      <c r="SO169" s="161"/>
      <c r="SP169" s="161"/>
      <c r="SQ169" s="161"/>
      <c r="SR169" s="161"/>
      <c r="SS169" s="161"/>
      <c r="ST169" s="161"/>
      <c r="SU169" s="161"/>
      <c r="SV169" s="161"/>
      <c r="SW169" s="161"/>
      <c r="SX169" s="161"/>
      <c r="SY169" s="161"/>
      <c r="SZ169" s="161"/>
      <c r="TA169" s="161"/>
      <c r="TB169" s="161"/>
      <c r="TC169" s="161"/>
      <c r="TD169" s="161"/>
      <c r="TE169" s="161"/>
      <c r="TF169" s="161"/>
      <c r="TG169" s="161"/>
      <c r="TH169" s="161"/>
      <c r="TI169" s="161"/>
      <c r="TJ169" s="161"/>
      <c r="TK169" s="161"/>
      <c r="TL169" s="161"/>
      <c r="TM169" s="161"/>
      <c r="TN169" s="161"/>
      <c r="TO169" s="161"/>
      <c r="TP169" s="161"/>
      <c r="TQ169" s="161"/>
      <c r="TR169" s="161"/>
      <c r="TS169" s="161"/>
      <c r="TT169" s="161"/>
      <c r="TU169" s="161"/>
      <c r="TV169" s="161"/>
      <c r="TW169" s="161"/>
      <c r="TX169" s="161"/>
      <c r="TY169" s="161"/>
      <c r="TZ169" s="161"/>
      <c r="UA169" s="161"/>
      <c r="UB169" s="161"/>
      <c r="UC169" s="161"/>
      <c r="UD169" s="161"/>
      <c r="UE169" s="161"/>
      <c r="UF169" s="161"/>
      <c r="UG169" s="161"/>
      <c r="UH169" s="161"/>
      <c r="UI169" s="161"/>
      <c r="UJ169" s="161"/>
      <c r="UK169" s="161"/>
      <c r="UL169" s="161"/>
      <c r="UM169" s="161"/>
      <c r="UN169" s="161"/>
      <c r="UO169" s="161"/>
      <c r="UP169" s="161"/>
      <c r="UQ169" s="161"/>
      <c r="UR169" s="161"/>
      <c r="US169" s="161"/>
      <c r="UT169" s="161"/>
      <c r="UU169" s="161"/>
      <c r="UV169" s="161"/>
      <c r="UW169" s="161"/>
      <c r="UX169" s="161"/>
      <c r="UY169" s="161"/>
      <c r="UZ169" s="161"/>
      <c r="VA169" s="161"/>
      <c r="VB169" s="161"/>
      <c r="VC169" s="161"/>
      <c r="VD169" s="161"/>
      <c r="VE169" s="161"/>
      <c r="VF169" s="161"/>
      <c r="VG169" s="161"/>
      <c r="VH169" s="161"/>
      <c r="VI169" s="161"/>
      <c r="VJ169" s="161"/>
      <c r="VK169" s="161"/>
      <c r="VL169" s="161"/>
      <c r="VM169" s="161"/>
      <c r="VN169" s="161"/>
      <c r="VO169" s="161"/>
      <c r="VP169" s="161"/>
      <c r="VQ169" s="161"/>
      <c r="VR169" s="161"/>
      <c r="VS169" s="161"/>
      <c r="VT169" s="161"/>
      <c r="VU169" s="161"/>
      <c r="VV169" s="161"/>
      <c r="VW169" s="161"/>
      <c r="VX169" s="161"/>
      <c r="VY169" s="161"/>
      <c r="VZ169" s="161"/>
      <c r="WA169" s="161"/>
      <c r="WB169" s="161"/>
      <c r="WC169" s="161"/>
      <c r="WD169" s="161"/>
      <c r="WE169" s="161"/>
      <c r="WF169" s="161"/>
      <c r="WG169" s="161"/>
      <c r="WH169" s="161"/>
      <c r="WI169" s="161"/>
      <c r="WJ169" s="161"/>
      <c r="WK169" s="161"/>
      <c r="WL169" s="161"/>
      <c r="WM169" s="161"/>
      <c r="WN169" s="161"/>
      <c r="WO169" s="161"/>
      <c r="WP169" s="161"/>
      <c r="WQ169" s="161"/>
      <c r="WR169" s="161"/>
      <c r="WS169" s="161"/>
      <c r="WT169" s="161"/>
      <c r="WU169" s="161"/>
      <c r="WV169" s="161"/>
      <c r="WW169" s="161"/>
      <c r="WX169" s="161"/>
      <c r="WY169" s="161"/>
      <c r="WZ169" s="161"/>
      <c r="XA169" s="161"/>
      <c r="XB169" s="161"/>
      <c r="XC169" s="161"/>
      <c r="XD169" s="161"/>
      <c r="XE169" s="161"/>
      <c r="XF169" s="161"/>
      <c r="XG169" s="161"/>
      <c r="XH169" s="161"/>
      <c r="XI169" s="161"/>
      <c r="XJ169" s="161"/>
      <c r="XK169" s="161"/>
      <c r="XL169" s="161"/>
      <c r="XM169" s="161"/>
      <c r="XN169" s="161"/>
      <c r="XO169" s="161"/>
      <c r="XP169" s="161"/>
      <c r="XQ169" s="161"/>
      <c r="XR169" s="161"/>
      <c r="XS169" s="161"/>
      <c r="XT169" s="161"/>
      <c r="XU169" s="161"/>
      <c r="XV169" s="161"/>
      <c r="XW169" s="161"/>
      <c r="XX169" s="161"/>
      <c r="XY169" s="161"/>
      <c r="XZ169" s="161"/>
      <c r="YA169" s="161"/>
      <c r="YB169" s="161"/>
      <c r="YC169" s="161"/>
      <c r="YD169" s="161"/>
      <c r="YE169" s="161"/>
      <c r="YF169" s="161"/>
      <c r="YG169" s="161"/>
      <c r="YH169" s="161"/>
      <c r="YI169" s="161"/>
      <c r="YJ169" s="161"/>
      <c r="YK169" s="161"/>
      <c r="YL169" s="161"/>
      <c r="YM169" s="161"/>
      <c r="YN169" s="161"/>
      <c r="YO169" s="161"/>
      <c r="YP169" s="161"/>
      <c r="YQ169" s="161"/>
      <c r="YR169" s="161"/>
      <c r="YS169" s="161"/>
      <c r="YT169" s="161"/>
      <c r="YU169" s="161"/>
      <c r="YV169" s="161"/>
      <c r="YW169" s="161"/>
      <c r="YX169" s="161"/>
      <c r="YY169" s="161"/>
      <c r="YZ169" s="161"/>
      <c r="ZA169" s="161"/>
      <c r="ZB169" s="161"/>
      <c r="ZC169" s="161"/>
      <c r="ZD169" s="161"/>
      <c r="ZE169" s="161"/>
      <c r="ZF169" s="161"/>
      <c r="ZG169" s="161"/>
      <c r="ZH169" s="161"/>
      <c r="ZI169" s="161"/>
      <c r="ZJ169" s="161"/>
      <c r="ZK169" s="161"/>
      <c r="ZL169" s="161"/>
      <c r="ZM169" s="161"/>
      <c r="ZN169" s="161"/>
      <c r="ZO169" s="161"/>
      <c r="ZP169" s="161"/>
      <c r="ZQ169" s="161"/>
      <c r="ZR169" s="161"/>
      <c r="ZS169" s="161"/>
      <c r="ZT169" s="161"/>
      <c r="ZU169" s="161"/>
      <c r="ZV169" s="161"/>
      <c r="ZW169" s="161"/>
      <c r="ZX169" s="161"/>
      <c r="ZY169" s="161"/>
      <c r="ZZ169" s="161"/>
      <c r="AAA169" s="161"/>
      <c r="AAB169" s="161"/>
      <c r="AAC169" s="161"/>
      <c r="AAD169" s="161"/>
      <c r="AAE169" s="161"/>
      <c r="AAF169" s="161"/>
      <c r="AAG169" s="161"/>
      <c r="AAH169" s="161"/>
      <c r="AAI169" s="161"/>
      <c r="AAJ169" s="161"/>
      <c r="AAK169" s="161"/>
      <c r="AAL169" s="161"/>
      <c r="AAM169" s="161"/>
      <c r="AAN169" s="161"/>
      <c r="AAO169" s="161"/>
      <c r="AAP169" s="161"/>
      <c r="AAQ169" s="161"/>
      <c r="AAR169" s="161"/>
      <c r="AAS169" s="161"/>
      <c r="AAT169" s="161"/>
      <c r="AAU169" s="161"/>
      <c r="AAV169" s="161"/>
      <c r="AAW169" s="161"/>
      <c r="AAX169" s="161"/>
      <c r="AAY169" s="161"/>
      <c r="AAZ169" s="161"/>
      <c r="ABA169" s="161"/>
      <c r="ABB169" s="161"/>
      <c r="ABC169" s="161"/>
      <c r="ABD169" s="161"/>
      <c r="ABE169" s="161"/>
      <c r="ABF169" s="161"/>
      <c r="ABG169" s="161"/>
      <c r="ABH169" s="161"/>
      <c r="ABI169" s="161"/>
      <c r="ABJ169" s="161"/>
      <c r="ABK169" s="161"/>
      <c r="ABL169" s="161"/>
      <c r="ABM169" s="161"/>
      <c r="ABN169" s="161"/>
      <c r="ABO169" s="161"/>
      <c r="ABP169" s="161"/>
      <c r="ABQ169" s="161"/>
      <c r="ABR169" s="161"/>
      <c r="ABS169" s="161"/>
      <c r="ABT169" s="161"/>
      <c r="ABU169" s="161"/>
      <c r="ABV169" s="161"/>
      <c r="ABW169" s="161"/>
      <c r="ABX169" s="161"/>
      <c r="ABY169" s="161"/>
      <c r="ABZ169" s="161"/>
      <c r="ACA169" s="161"/>
      <c r="ACB169" s="161"/>
      <c r="ACC169" s="161"/>
      <c r="ACD169" s="161"/>
      <c r="ACE169" s="161"/>
      <c r="ACF169" s="161"/>
      <c r="ACG169" s="161"/>
      <c r="ACH169" s="161"/>
      <c r="ACI169" s="161"/>
      <c r="ACJ169" s="161"/>
      <c r="ACK169" s="161"/>
      <c r="ACL169" s="161"/>
      <c r="ACM169" s="161"/>
      <c r="ACN169" s="161"/>
      <c r="ACO169" s="161"/>
      <c r="ACP169" s="161"/>
      <c r="ACQ169" s="161"/>
      <c r="ACR169" s="161"/>
      <c r="ACS169" s="161"/>
      <c r="ACT169" s="161"/>
      <c r="ACU169" s="161"/>
      <c r="ACV169" s="161"/>
      <c r="ACW169" s="161"/>
      <c r="ACX169" s="161"/>
      <c r="ACY169" s="161"/>
      <c r="ACZ169" s="161"/>
      <c r="ADA169" s="161"/>
      <c r="ADB169" s="161"/>
      <c r="ADC169" s="161"/>
      <c r="ADD169" s="161"/>
      <c r="ADE169" s="161"/>
      <c r="ADF169" s="161"/>
      <c r="ADG169" s="161"/>
      <c r="ADH169" s="161"/>
      <c r="ADI169" s="161"/>
      <c r="ADJ169" s="161"/>
      <c r="ADK169" s="161"/>
      <c r="ADL169" s="161"/>
      <c r="ADM169" s="161"/>
      <c r="ADN169" s="161"/>
      <c r="ADO169" s="161"/>
      <c r="ADP169" s="161"/>
      <c r="ADQ169" s="161"/>
      <c r="ADR169" s="161"/>
      <c r="ADS169" s="161"/>
      <c r="ADT169" s="161"/>
      <c r="ADU169" s="161"/>
      <c r="ADV169" s="161"/>
      <c r="ADW169" s="161"/>
      <c r="ADX169" s="161"/>
      <c r="ADY169" s="161"/>
      <c r="ADZ169" s="161"/>
      <c r="AEA169" s="161"/>
      <c r="AEB169" s="161"/>
      <c r="AEC169" s="161"/>
      <c r="AED169" s="161"/>
      <c r="AEE169" s="161"/>
      <c r="AEF169" s="161"/>
      <c r="AEG169" s="161"/>
      <c r="AEH169" s="161"/>
      <c r="AEI169" s="161"/>
      <c r="AEJ169" s="161"/>
      <c r="AEK169" s="161"/>
      <c r="AEL169" s="161"/>
      <c r="AEM169" s="161"/>
      <c r="AEN169" s="161"/>
      <c r="AEO169" s="161"/>
      <c r="AEP169" s="161"/>
      <c r="AEQ169" s="161"/>
      <c r="AER169" s="161"/>
      <c r="AES169" s="161"/>
      <c r="AET169" s="161"/>
      <c r="AEU169" s="161"/>
      <c r="AEV169" s="161"/>
      <c r="AEW169" s="161"/>
      <c r="AEX169" s="161"/>
      <c r="AEY169" s="161"/>
      <c r="AEZ169" s="161"/>
      <c r="AFA169" s="161"/>
      <c r="AFB169" s="161"/>
      <c r="AFC169" s="161"/>
      <c r="AFD169" s="161"/>
      <c r="AFE169" s="161"/>
      <c r="AFF169" s="161"/>
      <c r="AFG169" s="161"/>
      <c r="AFH169" s="161"/>
      <c r="AFI169" s="161"/>
      <c r="AFJ169" s="161"/>
      <c r="AFK169" s="161"/>
      <c r="AFL169" s="161"/>
      <c r="AFM169" s="161"/>
      <c r="AFN169" s="161"/>
      <c r="AFO169" s="161"/>
      <c r="AFP169" s="161"/>
      <c r="AFQ169" s="161"/>
      <c r="AFR169" s="161"/>
      <c r="AFS169" s="161"/>
      <c r="AFT169" s="161"/>
      <c r="AFU169" s="161"/>
      <c r="AFV169" s="161"/>
      <c r="AFW169" s="161"/>
      <c r="AFX169" s="161"/>
      <c r="AFY169" s="161"/>
      <c r="AFZ169" s="161"/>
      <c r="AGA169" s="161"/>
      <c r="AGB169" s="161"/>
      <c r="AGC169" s="161"/>
      <c r="AGD169" s="161"/>
      <c r="AGE169" s="161"/>
      <c r="AGF169" s="161"/>
      <c r="AGG169" s="161"/>
      <c r="AGH169" s="161"/>
      <c r="AGI169" s="161"/>
      <c r="AGJ169" s="161"/>
      <c r="AGK169" s="161"/>
      <c r="AGL169" s="161"/>
      <c r="AGM169" s="161"/>
      <c r="AGN169" s="161"/>
      <c r="AGO169" s="161"/>
      <c r="AGP169" s="161"/>
      <c r="AGQ169" s="161"/>
      <c r="AGR169" s="161"/>
      <c r="AGS169" s="161"/>
      <c r="AGT169" s="161"/>
      <c r="AGU169" s="161"/>
      <c r="AGV169" s="161"/>
      <c r="AGW169" s="161"/>
      <c r="AGX169" s="161"/>
      <c r="AGY169" s="161"/>
      <c r="AGZ169" s="161"/>
      <c r="AHA169" s="161"/>
      <c r="AHB169" s="161"/>
      <c r="AHC169" s="161"/>
      <c r="AHD169" s="161"/>
      <c r="AHE169" s="161"/>
      <c r="AHF169" s="161"/>
      <c r="AHG169" s="161"/>
      <c r="AHH169" s="161"/>
      <c r="AHI169" s="161"/>
      <c r="AHJ169" s="161"/>
      <c r="AHK169" s="161"/>
      <c r="AHL169" s="161"/>
      <c r="AHM169" s="161"/>
      <c r="AHN169" s="161"/>
      <c r="AHO169" s="161"/>
      <c r="AHP169" s="161"/>
      <c r="AHQ169" s="161"/>
      <c r="AHR169" s="161"/>
      <c r="AHS169" s="161"/>
      <c r="AHT169" s="161"/>
      <c r="AHU169" s="161"/>
      <c r="AHV169" s="161"/>
      <c r="AHW169" s="161"/>
      <c r="AHX169" s="161"/>
      <c r="AHY169" s="161"/>
      <c r="AHZ169" s="161"/>
      <c r="AIA169" s="161"/>
      <c r="AIB169" s="161"/>
      <c r="AIC169" s="161"/>
      <c r="AID169" s="161"/>
      <c r="AIE169" s="161"/>
      <c r="AIF169" s="161"/>
      <c r="AIG169" s="161"/>
      <c r="AIH169" s="161"/>
      <c r="AII169" s="161"/>
      <c r="AIJ169" s="161"/>
      <c r="AIK169" s="161"/>
      <c r="AIL169" s="161"/>
      <c r="AIM169" s="161"/>
      <c r="AIN169" s="161"/>
      <c r="AIO169" s="161"/>
      <c r="AIP169" s="161"/>
      <c r="AIQ169" s="161"/>
      <c r="AIR169" s="161"/>
      <c r="AIS169" s="161"/>
      <c r="AIT169" s="161"/>
      <c r="AIU169" s="161"/>
      <c r="AIV169" s="161"/>
      <c r="AIW169" s="161"/>
      <c r="AIX169" s="161"/>
      <c r="AIY169" s="161"/>
      <c r="AIZ169" s="161"/>
      <c r="AJA169" s="161"/>
      <c r="AJB169" s="161"/>
      <c r="AJC169" s="161"/>
      <c r="AJD169" s="161"/>
      <c r="AJE169" s="161"/>
      <c r="AJF169" s="161"/>
      <c r="AJG169" s="161"/>
      <c r="AJH169" s="161"/>
      <c r="AJI169" s="161"/>
      <c r="AJJ169" s="161"/>
      <c r="AJK169" s="161"/>
      <c r="AJL169" s="161"/>
      <c r="AJM169" s="161"/>
      <c r="AJN169" s="161"/>
      <c r="AJO169" s="161"/>
      <c r="AJP169" s="161"/>
      <c r="AJQ169" s="161"/>
      <c r="AJR169" s="161"/>
      <c r="AJS169" s="161"/>
      <c r="AJT169" s="161"/>
      <c r="AJU169" s="161"/>
      <c r="AJV169" s="161"/>
      <c r="AJW169" s="161"/>
      <c r="AJX169" s="161"/>
      <c r="AJY169" s="161"/>
      <c r="AJZ169" s="161"/>
      <c r="AKA169" s="161"/>
      <c r="AKB169" s="161"/>
      <c r="AKC169" s="161"/>
      <c r="AKD169" s="161"/>
      <c r="AKE169" s="161"/>
      <c r="AKF169" s="161"/>
      <c r="AKG169" s="161"/>
      <c r="AKH169" s="161"/>
      <c r="AKI169" s="161"/>
      <c r="AKJ169" s="161"/>
      <c r="AKK169" s="161"/>
      <c r="AKL169" s="161"/>
      <c r="AKM169" s="161"/>
      <c r="AKN169" s="161"/>
      <c r="AKO169" s="161"/>
      <c r="AKP169" s="161"/>
      <c r="AKQ169" s="161"/>
      <c r="AKR169" s="161"/>
      <c r="AKS169" s="161"/>
      <c r="AKT169" s="161"/>
      <c r="AKU169" s="161"/>
      <c r="AKV169" s="161"/>
      <c r="AKW169" s="161"/>
      <c r="AKX169" s="161"/>
      <c r="AKY169" s="161"/>
      <c r="AKZ169" s="161"/>
      <c r="ALA169" s="161"/>
      <c r="ALB169" s="161"/>
      <c r="ALC169" s="161"/>
      <c r="ALD169" s="161"/>
      <c r="ALE169" s="161"/>
      <c r="ALF169" s="161"/>
      <c r="ALG169" s="161"/>
      <c r="ALH169" s="161"/>
      <c r="ALI169" s="161"/>
      <c r="ALJ169" s="161"/>
      <c r="ALK169" s="161"/>
      <c r="ALL169" s="161"/>
      <c r="ALM169" s="161"/>
      <c r="ALN169" s="161"/>
      <c r="ALO169" s="161"/>
      <c r="ALP169" s="161"/>
      <c r="ALQ169" s="161"/>
      <c r="ALR169" s="161"/>
      <c r="ALS169" s="161"/>
      <c r="ALT169" s="161"/>
      <c r="ALU169" s="161"/>
      <c r="ALV169" s="161"/>
      <c r="ALW169" s="161"/>
      <c r="ALX169" s="161"/>
      <c r="ALY169" s="161"/>
      <c r="ALZ169" s="170"/>
      <c r="AMA169" s="170"/>
      <c r="AMB169" s="170"/>
      <c r="AMC169" s="170"/>
      <c r="AMD169" s="170"/>
      <c r="AME169" s="170"/>
      <c r="AMF169" s="170"/>
      <c r="AMG169" s="170"/>
      <c r="AMH169" s="170"/>
      <c r="AMI169" s="170"/>
      <c r="AMJ169" s="170"/>
      <c r="AMK169" s="170"/>
      <c r="AML169" s="170"/>
      <c r="AMM169" s="170"/>
      <c r="AMN169" s="170"/>
      <c r="AMO169" s="170"/>
      <c r="AMP169" s="170"/>
      <c r="AMQ169" s="170"/>
      <c r="AMR169" s="170"/>
      <c r="AMS169" s="170"/>
      <c r="AMT169" s="170"/>
      <c r="AMU169" s="170"/>
      <c r="AMV169" s="170"/>
      <c r="AMW169" s="170"/>
      <c r="AMX169" s="170"/>
      <c r="AMY169" s="170"/>
      <c r="AMZ169" s="170"/>
      <c r="ANA169" s="170"/>
      <c r="ANB169" s="170"/>
      <c r="ANC169" s="170"/>
      <c r="AND169" s="170"/>
      <c r="ANE169" s="170"/>
      <c r="ANF169" s="170"/>
      <c r="ANG169" s="170"/>
      <c r="ANH169" s="170"/>
      <c r="ANI169" s="170"/>
      <c r="ANJ169" s="170"/>
      <c r="ANK169" s="170"/>
      <c r="ANL169" s="170"/>
      <c r="ANM169" s="170"/>
      <c r="ANN169" s="170"/>
      <c r="ANO169" s="170"/>
      <c r="ANP169" s="170"/>
      <c r="ANQ169" s="170"/>
      <c r="ANR169" s="170"/>
      <c r="ANS169" s="170"/>
      <c r="ANT169" s="170"/>
      <c r="ANU169" s="170"/>
      <c r="ANV169" s="170"/>
      <c r="ANW169" s="170"/>
      <c r="ANX169" s="170"/>
      <c r="ANY169" s="170"/>
      <c r="ANZ169" s="170"/>
      <c r="AOA169" s="170"/>
      <c r="AOB169" s="170"/>
      <c r="AOC169" s="170"/>
      <c r="AOD169" s="170"/>
      <c r="AOE169" s="170"/>
      <c r="AOF169" s="170"/>
      <c r="AOG169" s="170"/>
      <c r="AOH169" s="170"/>
      <c r="AOI169" s="170"/>
      <c r="AOJ169" s="170"/>
      <c r="AOK169" s="170"/>
      <c r="AOL169" s="170"/>
      <c r="AOM169" s="170"/>
      <c r="AON169" s="170"/>
      <c r="AOO169" s="170"/>
      <c r="AOP169" s="170"/>
      <c r="AOQ169" s="170"/>
      <c r="AOR169" s="170"/>
      <c r="AOS169" s="170"/>
      <c r="AOT169" s="170"/>
      <c r="AOU169" s="170"/>
      <c r="AOV169" s="170"/>
      <c r="AOW169" s="170"/>
      <c r="AOX169" s="170"/>
      <c r="AOY169" s="170"/>
      <c r="AOZ169" s="170"/>
      <c r="APA169" s="170"/>
      <c r="APB169" s="170"/>
      <c r="APC169" s="170"/>
      <c r="APD169" s="170"/>
      <c r="APE169" s="170"/>
      <c r="APF169" s="170"/>
      <c r="APG169" s="170"/>
      <c r="APH169" s="170"/>
      <c r="API169" s="170"/>
      <c r="APJ169" s="170"/>
      <c r="APK169" s="170"/>
      <c r="APL169" s="170"/>
      <c r="APM169" s="170"/>
      <c r="APN169" s="170"/>
      <c r="APO169" s="170"/>
      <c r="APP169" s="170"/>
      <c r="APQ169" s="170"/>
      <c r="APR169" s="170"/>
      <c r="APS169" s="170"/>
      <c r="APT169" s="170"/>
      <c r="APU169" s="170"/>
      <c r="APV169" s="170"/>
      <c r="APW169" s="170"/>
      <c r="APX169" s="170"/>
      <c r="APY169" s="170"/>
      <c r="APZ169" s="170"/>
      <c r="AQA169" s="170"/>
      <c r="AQB169" s="170"/>
      <c r="AQC169" s="170"/>
      <c r="AQD169" s="170"/>
      <c r="AQE169" s="170"/>
      <c r="AQF169" s="170"/>
      <c r="AQG169" s="170"/>
      <c r="AQH169" s="170"/>
      <c r="AQI169" s="170"/>
      <c r="AQJ169" s="170"/>
      <c r="AQK169" s="170"/>
      <c r="AQL169" s="170"/>
      <c r="AQM169" s="170"/>
      <c r="AQN169" s="170"/>
      <c r="AQO169" s="170"/>
      <c r="AQP169" s="170"/>
      <c r="AQQ169" s="170"/>
      <c r="AQR169" s="170"/>
      <c r="AQS169" s="170"/>
      <c r="AQT169" s="170"/>
      <c r="AQU169" s="170"/>
      <c r="AQV169" s="170"/>
      <c r="AQW169" s="170"/>
      <c r="AQX169" s="170"/>
      <c r="AQY169" s="170"/>
      <c r="AQZ169" s="170"/>
      <c r="ARA169" s="170"/>
      <c r="ARB169" s="170"/>
      <c r="ARC169" s="170"/>
      <c r="ARD169" s="170"/>
      <c r="ARE169" s="170"/>
      <c r="ARF169" s="170"/>
      <c r="ARG169" s="170"/>
      <c r="ARH169" s="170"/>
      <c r="ARI169" s="170"/>
      <c r="ARJ169" s="170"/>
      <c r="ARK169" s="170"/>
      <c r="ARL169" s="170"/>
      <c r="ARM169" s="170"/>
      <c r="ARN169" s="170"/>
      <c r="ARO169" s="170"/>
      <c r="ARP169" s="170"/>
      <c r="ARQ169" s="170"/>
      <c r="ARR169" s="170"/>
      <c r="ARS169" s="170"/>
      <c r="ART169" s="170"/>
      <c r="ARU169" s="170"/>
      <c r="ARV169" s="170"/>
      <c r="ARW169" s="170"/>
      <c r="ARX169" s="170"/>
      <c r="ARY169" s="170"/>
      <c r="ARZ169" s="170"/>
      <c r="ASA169" s="170"/>
      <c r="ASB169" s="170"/>
      <c r="ASC169" s="170"/>
      <c r="ASD169" s="170"/>
      <c r="ASE169" s="170"/>
      <c r="ASF169" s="170"/>
      <c r="ASG169" s="170"/>
      <c r="ASH169" s="170"/>
      <c r="ASI169" s="170"/>
      <c r="ASJ169" s="170"/>
      <c r="ASK169" s="170"/>
      <c r="ASL169" s="170"/>
      <c r="ASM169" s="170"/>
      <c r="ASN169" s="170"/>
      <c r="ASO169" s="170"/>
      <c r="ASP169" s="170"/>
      <c r="ASQ169" s="170"/>
      <c r="ASR169" s="170"/>
      <c r="ASS169" s="170"/>
      <c r="AST169" s="170"/>
      <c r="ASU169" s="170"/>
      <c r="ASV169" s="170"/>
      <c r="ASW169" s="170"/>
      <c r="ASX169" s="170"/>
      <c r="ASY169" s="170"/>
      <c r="ASZ169" s="170"/>
      <c r="ATA169" s="170"/>
      <c r="ATB169" s="170"/>
      <c r="ATC169" s="170"/>
      <c r="ATD169" s="170"/>
      <c r="ATE169" s="170"/>
      <c r="ATF169" s="170"/>
      <c r="ATG169" s="170"/>
      <c r="ATH169" s="170"/>
      <c r="ATI169" s="170"/>
      <c r="ATJ169" s="170"/>
      <c r="ATK169" s="170"/>
      <c r="ATL169" s="170"/>
      <c r="ATM169" s="170"/>
      <c r="ATN169" s="170"/>
      <c r="ATO169" s="170"/>
      <c r="ATP169" s="170"/>
      <c r="ATQ169" s="170"/>
      <c r="ATR169" s="170"/>
      <c r="ATS169" s="170"/>
      <c r="ATT169" s="170"/>
      <c r="ATU169" s="170"/>
      <c r="ATV169" s="170"/>
      <c r="ATW169" s="170"/>
      <c r="ATX169" s="170"/>
      <c r="ATY169" s="170"/>
      <c r="ATZ169" s="170"/>
      <c r="AUA169" s="170"/>
      <c r="AUB169" s="170"/>
      <c r="AUC169" s="170"/>
      <c r="AUD169" s="170"/>
      <c r="AUE169" s="170"/>
      <c r="AUF169" s="170"/>
      <c r="AUG169" s="170"/>
      <c r="AUH169" s="170"/>
      <c r="AUI169" s="170"/>
      <c r="AUJ169" s="170"/>
      <c r="AUK169" s="170"/>
      <c r="AUL169" s="170"/>
      <c r="AUM169" s="170"/>
      <c r="AUN169" s="170"/>
      <c r="AUO169" s="170"/>
      <c r="AUP169" s="170"/>
      <c r="AUQ169" s="170"/>
      <c r="AUR169" s="170"/>
      <c r="AUS169" s="170"/>
      <c r="AUT169" s="170"/>
      <c r="AUU169" s="170"/>
      <c r="AUV169" s="170"/>
      <c r="AUW169" s="170"/>
      <c r="AUX169" s="170"/>
      <c r="AUY169" s="170"/>
      <c r="AUZ169" s="170"/>
      <c r="AVA169" s="170"/>
      <c r="AVB169" s="170"/>
      <c r="AVC169" s="170"/>
      <c r="AVD169" s="170"/>
      <c r="AVE169" s="170"/>
      <c r="AVF169" s="170"/>
      <c r="AVG169" s="170"/>
      <c r="AVH169" s="170"/>
      <c r="AVI169" s="170"/>
      <c r="AVJ169" s="170"/>
      <c r="AVK169" s="170"/>
      <c r="AVL169" s="170"/>
      <c r="AVM169" s="170"/>
      <c r="AVN169" s="170"/>
      <c r="AVO169" s="170"/>
      <c r="AVP169" s="170"/>
      <c r="AVQ169" s="170"/>
      <c r="AVR169" s="170"/>
      <c r="AVS169" s="170"/>
      <c r="AVT169" s="170"/>
      <c r="AVU169" s="170"/>
      <c r="AVV169" s="170"/>
      <c r="AVW169" s="170"/>
      <c r="AVX169" s="170"/>
      <c r="AVY169" s="170"/>
      <c r="AVZ169" s="170"/>
      <c r="AWA169" s="170"/>
      <c r="AWB169" s="170"/>
      <c r="AWC169" s="170"/>
      <c r="AWD169" s="170"/>
      <c r="AWE169" s="170"/>
      <c r="AWF169" s="170"/>
      <c r="AWG169" s="170"/>
      <c r="AWH169" s="170"/>
      <c r="AWI169" s="170"/>
      <c r="AWJ169" s="170"/>
      <c r="AWK169" s="170"/>
      <c r="AWL169" s="170"/>
      <c r="AWM169" s="170"/>
      <c r="AWN169" s="170"/>
      <c r="AWO169" s="170"/>
      <c r="AWP169" s="170"/>
      <c r="AWQ169" s="170"/>
      <c r="AWR169" s="170"/>
      <c r="AWS169" s="170"/>
      <c r="AWT169" s="170"/>
      <c r="AWU169" s="170"/>
      <c r="AWV169" s="170"/>
      <c r="AWW169" s="170"/>
      <c r="AWX169" s="170"/>
      <c r="AWY169" s="170"/>
      <c r="AWZ169" s="170"/>
      <c r="AXA169" s="170"/>
      <c r="AXB169" s="170"/>
      <c r="AXC169" s="170"/>
      <c r="AXD169" s="170"/>
      <c r="AXE169" s="170"/>
      <c r="AXF169" s="170"/>
      <c r="AXG169" s="170"/>
      <c r="AXH169" s="170"/>
      <c r="AXI169" s="170"/>
      <c r="AXJ169" s="170"/>
      <c r="AXK169" s="170"/>
      <c r="AXL169" s="170"/>
      <c r="AXM169" s="170"/>
      <c r="AXN169" s="170"/>
      <c r="AXO169" s="170"/>
      <c r="AXP169" s="170"/>
      <c r="AXQ169" s="170"/>
      <c r="AXR169" s="170"/>
      <c r="AXS169" s="170"/>
      <c r="AXT169" s="170"/>
      <c r="AXU169" s="170"/>
      <c r="AXV169" s="170"/>
      <c r="AXW169" s="170"/>
      <c r="AXX169" s="170"/>
      <c r="AXY169" s="170"/>
      <c r="AXZ169" s="170"/>
      <c r="AYA169" s="170"/>
      <c r="AYB169" s="170"/>
      <c r="AYC169" s="170"/>
      <c r="AYD169" s="170"/>
      <c r="AYE169" s="170"/>
      <c r="AYF169" s="170"/>
      <c r="AYG169" s="170"/>
      <c r="AYH169" s="170"/>
      <c r="AYI169" s="170"/>
      <c r="AYJ169" s="170"/>
      <c r="AYK169" s="170"/>
      <c r="AYL169" s="170"/>
      <c r="AYM169" s="170"/>
      <c r="AYN169" s="170"/>
      <c r="AYO169" s="170"/>
      <c r="AYP169" s="170"/>
      <c r="AYQ169" s="170"/>
      <c r="AYR169" s="170"/>
      <c r="AYS169" s="170"/>
      <c r="AYT169" s="170"/>
      <c r="AYU169" s="170"/>
      <c r="AYV169" s="170"/>
      <c r="AYW169" s="170"/>
      <c r="AYX169" s="170"/>
      <c r="AYY169" s="170"/>
      <c r="AYZ169" s="170"/>
      <c r="AZA169" s="170"/>
      <c r="AZB169" s="170"/>
      <c r="AZC169" s="170"/>
      <c r="AZD169" s="170"/>
      <c r="AZE169" s="170"/>
      <c r="AZF169" s="170"/>
      <c r="AZG169" s="170"/>
      <c r="AZH169" s="170"/>
      <c r="AZI169" s="170"/>
      <c r="AZJ169" s="170"/>
      <c r="AZK169" s="170"/>
      <c r="AZL169" s="170"/>
      <c r="AZM169" s="170"/>
      <c r="AZN169" s="170"/>
      <c r="AZO169" s="170"/>
      <c r="AZP169" s="170"/>
      <c r="AZQ169" s="170"/>
      <c r="AZR169" s="170"/>
      <c r="AZS169" s="170"/>
      <c r="AZT169" s="170"/>
      <c r="AZU169" s="170"/>
      <c r="AZV169" s="170"/>
      <c r="AZW169" s="170"/>
      <c r="AZX169" s="170"/>
      <c r="AZY169" s="170"/>
      <c r="AZZ169" s="170"/>
      <c r="BAA169" s="170"/>
      <c r="BAB169" s="170"/>
      <c r="BAC169" s="170"/>
      <c r="BAD169" s="170"/>
      <c r="BAE169" s="170"/>
      <c r="BAF169" s="170"/>
      <c r="BAG169" s="170"/>
      <c r="BAH169" s="170"/>
      <c r="BAI169" s="170"/>
      <c r="BAJ169" s="170"/>
      <c r="BAK169" s="170"/>
      <c r="BAL169" s="170"/>
      <c r="BAM169" s="170"/>
      <c r="BAN169" s="170"/>
      <c r="BAO169" s="170"/>
      <c r="BAP169" s="170"/>
      <c r="BAQ169" s="170"/>
      <c r="BAR169" s="170"/>
      <c r="BAS169" s="170"/>
      <c r="BAT169" s="170"/>
      <c r="BAU169" s="170"/>
      <c r="BAV169" s="170"/>
      <c r="BAW169" s="170"/>
      <c r="BAX169" s="170"/>
      <c r="BAY169" s="170"/>
      <c r="BAZ169" s="170"/>
      <c r="BBA169" s="170"/>
      <c r="BBB169" s="170"/>
      <c r="BBC169" s="170"/>
      <c r="BBD169" s="170"/>
      <c r="BBE169" s="170"/>
      <c r="BBF169" s="170"/>
      <c r="BBG169" s="170"/>
      <c r="BBH169" s="170"/>
      <c r="BBI169" s="170"/>
      <c r="BBJ169" s="170"/>
      <c r="BBK169" s="170"/>
      <c r="BBL169" s="170"/>
      <c r="BBM169" s="170"/>
      <c r="BBN169" s="170"/>
      <c r="BBO169" s="170"/>
      <c r="BBP169" s="170"/>
      <c r="BBQ169" s="170"/>
      <c r="BBR169" s="170"/>
      <c r="BBS169" s="170"/>
      <c r="BBT169" s="170"/>
      <c r="BBU169" s="170"/>
      <c r="BBV169" s="170"/>
      <c r="BBW169" s="170"/>
      <c r="BBX169" s="170"/>
      <c r="BBY169" s="170"/>
      <c r="BBZ169" s="170"/>
      <c r="BCA169" s="170"/>
      <c r="BCB169" s="170"/>
      <c r="BCC169" s="170"/>
      <c r="BCD169" s="170"/>
      <c r="BCE169" s="170"/>
      <c r="BCF169" s="170"/>
      <c r="BCG169" s="170"/>
      <c r="BCH169" s="170"/>
      <c r="BCI169" s="170"/>
      <c r="BCJ169" s="170"/>
      <c r="BCK169" s="170"/>
      <c r="BCL169" s="170"/>
      <c r="BCM169" s="170"/>
      <c r="BCN169" s="170"/>
      <c r="BCO169" s="170"/>
      <c r="BCP169" s="170"/>
      <c r="BCQ169" s="170"/>
      <c r="BCR169" s="170"/>
      <c r="BCS169" s="170"/>
      <c r="BCT169" s="170"/>
      <c r="BCU169" s="170"/>
      <c r="BCV169" s="170"/>
      <c r="BCW169" s="170"/>
      <c r="BCX169" s="170"/>
      <c r="BCY169" s="170"/>
      <c r="BCZ169" s="170"/>
      <c r="BDA169" s="170"/>
      <c r="BDB169" s="170"/>
      <c r="BDC169" s="170"/>
      <c r="BDD169" s="170"/>
      <c r="BDE169" s="170"/>
      <c r="BDF169" s="170"/>
      <c r="BDG169" s="170"/>
      <c r="BDH169" s="170"/>
      <c r="BDI169" s="170"/>
      <c r="BDJ169" s="170"/>
      <c r="BDK169" s="170"/>
      <c r="BDL169" s="170"/>
      <c r="BDM169" s="170"/>
      <c r="BDN169" s="170"/>
      <c r="BDO169" s="170"/>
      <c r="BDP169" s="170"/>
      <c r="BDQ169" s="170"/>
      <c r="BDR169" s="170"/>
      <c r="BDS169" s="170"/>
      <c r="BDT169" s="170"/>
      <c r="BDU169" s="170"/>
      <c r="BDV169" s="170"/>
      <c r="BDW169" s="170"/>
      <c r="BDX169" s="170"/>
      <c r="BDY169" s="170"/>
      <c r="BDZ169" s="170"/>
      <c r="BEA169" s="170"/>
      <c r="BEB169" s="170"/>
      <c r="BEC169" s="170"/>
      <c r="BED169" s="170"/>
      <c r="BEE169" s="170"/>
      <c r="BEF169" s="170"/>
      <c r="BEG169" s="170"/>
      <c r="BEH169" s="170"/>
      <c r="BEI169" s="170"/>
      <c r="BEJ169" s="170"/>
      <c r="BEK169" s="170"/>
      <c r="BEL169" s="170"/>
      <c r="BEM169" s="170"/>
      <c r="BEN169" s="170"/>
      <c r="BEO169" s="170"/>
      <c r="BEP169" s="170"/>
      <c r="BEQ169" s="170"/>
      <c r="BER169" s="170"/>
      <c r="BES169" s="170"/>
      <c r="BET169" s="170"/>
      <c r="BEU169" s="170"/>
      <c r="BEV169" s="170"/>
      <c r="BEW169" s="170"/>
      <c r="BEX169" s="170"/>
      <c r="BEY169" s="170"/>
      <c r="BEZ169" s="170"/>
      <c r="BFA169" s="170"/>
      <c r="BFB169" s="170"/>
      <c r="BFC169" s="170"/>
      <c r="BFD169" s="170"/>
      <c r="BFE169" s="170"/>
      <c r="BFF169" s="170"/>
      <c r="BFG169" s="170"/>
      <c r="BFH169" s="170"/>
      <c r="BFI169" s="170"/>
      <c r="BFJ169" s="170"/>
      <c r="BFK169" s="170"/>
      <c r="BFL169" s="170"/>
      <c r="BFM169" s="170"/>
      <c r="BFN169" s="170"/>
      <c r="BFO169" s="170"/>
      <c r="BFP169" s="170"/>
      <c r="BFQ169" s="170"/>
      <c r="BFR169" s="170"/>
      <c r="BFS169" s="170"/>
      <c r="BFT169" s="170"/>
      <c r="BFU169" s="170"/>
      <c r="BFV169" s="170"/>
      <c r="BFW169" s="170"/>
      <c r="BFX169" s="170"/>
      <c r="BFY169" s="170"/>
      <c r="BFZ169" s="170"/>
      <c r="BGA169" s="170"/>
      <c r="BGB169" s="170"/>
      <c r="BGC169" s="170"/>
      <c r="BGD169" s="170"/>
      <c r="BGE169" s="170"/>
      <c r="BGF169" s="170"/>
      <c r="BGG169" s="170"/>
      <c r="BGH169" s="170"/>
      <c r="BGI169" s="170"/>
      <c r="BGJ169" s="170"/>
      <c r="BGK169" s="170"/>
      <c r="BGL169" s="170"/>
      <c r="BGM169" s="170"/>
      <c r="BGN169" s="170"/>
      <c r="BGO169" s="170"/>
      <c r="BGP169" s="170"/>
      <c r="BGQ169" s="170"/>
      <c r="BGR169" s="170"/>
      <c r="BGS169" s="170"/>
      <c r="BGT169" s="170"/>
      <c r="BGU169" s="170"/>
      <c r="BGV169" s="170"/>
      <c r="BGW169" s="170"/>
      <c r="BGX169" s="170"/>
      <c r="BGY169" s="170"/>
      <c r="BGZ169" s="170"/>
      <c r="BHA169" s="170"/>
      <c r="BHB169" s="170"/>
      <c r="BHC169" s="170"/>
      <c r="BHD169" s="170"/>
      <c r="BHE169" s="170"/>
      <c r="BHF169" s="170"/>
      <c r="BHG169" s="170"/>
      <c r="BHH169" s="170"/>
      <c r="BHI169" s="170"/>
      <c r="BHJ169" s="170"/>
      <c r="BHK169" s="170"/>
      <c r="BHL169" s="170"/>
      <c r="BHM169" s="170"/>
      <c r="BHN169" s="170"/>
      <c r="BHO169" s="170"/>
      <c r="BHP169" s="170"/>
      <c r="BHQ169" s="170"/>
      <c r="BHR169" s="170"/>
      <c r="BHS169" s="170"/>
      <c r="BHT169" s="170"/>
      <c r="BHU169" s="170"/>
      <c r="BHV169" s="170"/>
      <c r="BHW169" s="170"/>
      <c r="BHX169" s="170"/>
      <c r="BHY169" s="170"/>
      <c r="BHZ169" s="170"/>
      <c r="BIA169" s="170"/>
      <c r="BIB169" s="170"/>
      <c r="BIC169" s="170"/>
      <c r="BID169" s="170"/>
      <c r="BIE169" s="170"/>
      <c r="BIF169" s="170"/>
      <c r="BIG169" s="170"/>
      <c r="BIH169" s="170"/>
      <c r="BII169" s="170"/>
      <c r="BIJ169" s="170"/>
      <c r="BIK169" s="170"/>
      <c r="BIL169" s="170"/>
      <c r="BIM169" s="170"/>
      <c r="BIN169" s="170"/>
      <c r="BIO169" s="170"/>
      <c r="BIP169" s="170"/>
      <c r="BIQ169" s="170"/>
      <c r="BIR169" s="170"/>
      <c r="BIS169" s="170"/>
      <c r="BIT169" s="170"/>
      <c r="BIU169" s="170"/>
      <c r="BIV169" s="170"/>
      <c r="BIW169" s="170"/>
      <c r="BIX169" s="170"/>
      <c r="BIY169" s="170"/>
      <c r="BIZ169" s="170"/>
      <c r="BJA169" s="170"/>
      <c r="BJB169" s="170"/>
      <c r="BJC169" s="170"/>
      <c r="BJD169" s="170"/>
      <c r="BJE169" s="170"/>
      <c r="BJF169" s="170"/>
      <c r="BJG169" s="170"/>
      <c r="BJH169" s="170"/>
      <c r="BJI169" s="170"/>
      <c r="BJJ169" s="170"/>
      <c r="BJK169" s="170"/>
      <c r="BJL169" s="170"/>
      <c r="BJM169" s="170"/>
      <c r="BJN169" s="170"/>
      <c r="BJO169" s="170"/>
      <c r="BJP169" s="170"/>
      <c r="BJQ169" s="170"/>
      <c r="BJR169" s="170"/>
      <c r="BJS169" s="170"/>
      <c r="BJT169" s="170"/>
      <c r="BJU169" s="170"/>
      <c r="BJV169" s="170"/>
      <c r="BJW169" s="170"/>
      <c r="BJX169" s="170"/>
      <c r="BJY169" s="170"/>
      <c r="BJZ169" s="170"/>
      <c r="BKA169" s="170"/>
      <c r="BKB169" s="170"/>
      <c r="BKC169" s="170"/>
      <c r="BKD169" s="170"/>
      <c r="BKE169" s="170"/>
      <c r="BKF169" s="170"/>
      <c r="BKG169" s="170"/>
      <c r="BKH169" s="170"/>
      <c r="BKI169" s="170"/>
      <c r="BKJ169" s="170"/>
      <c r="BKK169" s="170"/>
      <c r="BKL169" s="170"/>
      <c r="BKM169" s="170"/>
      <c r="BKN169" s="170"/>
      <c r="BKO169" s="170"/>
      <c r="BKP169" s="170"/>
      <c r="BKQ169" s="170"/>
      <c r="BKR169" s="170"/>
      <c r="BKS169" s="170"/>
      <c r="BKT169" s="170"/>
      <c r="BKU169" s="170"/>
      <c r="BKV169" s="170"/>
      <c r="BKW169" s="170"/>
      <c r="BKX169" s="170"/>
      <c r="BKY169" s="170"/>
      <c r="BKZ169" s="170"/>
      <c r="BLA169" s="170"/>
      <c r="BLB169" s="170"/>
      <c r="BLC169" s="170"/>
      <c r="BLD169" s="170"/>
      <c r="BLE169" s="170"/>
      <c r="BLF169" s="170"/>
      <c r="BLG169" s="170"/>
      <c r="BLH169" s="170"/>
      <c r="BLI169" s="170"/>
      <c r="BLJ169" s="170"/>
      <c r="BLK169" s="170"/>
      <c r="BLL169" s="170"/>
      <c r="BLM169" s="170"/>
      <c r="BLN169" s="170"/>
      <c r="BLO169" s="170"/>
      <c r="BLP169" s="170"/>
      <c r="BLQ169" s="170"/>
      <c r="BLR169" s="170"/>
      <c r="BLS169" s="170"/>
      <c r="BLT169" s="170"/>
      <c r="BLU169" s="170"/>
      <c r="BLV169" s="170"/>
      <c r="BLW169" s="170"/>
      <c r="BLX169" s="170"/>
      <c r="BLY169" s="170"/>
      <c r="BLZ169" s="170"/>
      <c r="BMA169" s="170"/>
      <c r="BMB169" s="170"/>
      <c r="BMC169" s="170"/>
      <c r="BMD169" s="170"/>
      <c r="BME169" s="170"/>
      <c r="BMF169" s="170"/>
      <c r="BMG169" s="170"/>
      <c r="BMH169" s="170"/>
      <c r="BMI169" s="170"/>
      <c r="BMJ169" s="170"/>
      <c r="BMK169" s="170"/>
      <c r="BML169" s="170"/>
      <c r="BMM169" s="170"/>
      <c r="BMN169" s="170"/>
      <c r="BMO169" s="170"/>
      <c r="BMP169" s="170"/>
      <c r="BMQ169" s="170"/>
      <c r="BMR169" s="170"/>
      <c r="BMS169" s="170"/>
      <c r="BMT169" s="170"/>
      <c r="BMU169" s="170"/>
      <c r="BMV169" s="170"/>
      <c r="BMW169" s="170"/>
      <c r="BMX169" s="170"/>
      <c r="BMY169" s="170"/>
      <c r="BMZ169" s="170"/>
      <c r="BNA169" s="170"/>
      <c r="BNB169" s="170"/>
      <c r="BNC169" s="170"/>
      <c r="BND169" s="170"/>
      <c r="BNE169" s="170"/>
      <c r="BNF169" s="170"/>
      <c r="BNG169" s="170"/>
      <c r="BNH169" s="170"/>
      <c r="BNI169" s="170"/>
      <c r="BNJ169" s="170"/>
      <c r="BNK169" s="170"/>
      <c r="BNL169" s="170"/>
      <c r="BNM169" s="170"/>
      <c r="BNN169" s="170"/>
      <c r="BNO169" s="170"/>
      <c r="BNP169" s="170"/>
      <c r="BNQ169" s="170"/>
      <c r="BNR169" s="170"/>
      <c r="BNS169" s="170"/>
      <c r="BNT169" s="170"/>
      <c r="BNU169" s="170"/>
      <c r="BNV169" s="170"/>
      <c r="BNW169" s="170"/>
      <c r="BNX169" s="170"/>
      <c r="BNY169" s="170"/>
      <c r="BNZ169" s="170"/>
      <c r="BOA169" s="170"/>
      <c r="BOB169" s="170"/>
      <c r="BOC169" s="170"/>
      <c r="BOD169" s="170"/>
      <c r="BOE169" s="170"/>
      <c r="BOF169" s="170"/>
      <c r="BOG169" s="170"/>
      <c r="BOH169" s="170"/>
      <c r="BOI169" s="170"/>
      <c r="BOJ169" s="170"/>
      <c r="BOK169" s="170"/>
      <c r="BOL169" s="170"/>
      <c r="BOM169" s="170"/>
      <c r="BON169" s="170"/>
      <c r="BOO169" s="170"/>
      <c r="BOP169" s="170"/>
      <c r="BOQ169" s="170"/>
      <c r="BOR169" s="170"/>
      <c r="BOS169" s="170"/>
      <c r="BOT169" s="170"/>
      <c r="BOU169" s="170"/>
      <c r="BOV169" s="170"/>
      <c r="BOW169" s="170"/>
      <c r="BOX169" s="170"/>
      <c r="BOY169" s="170"/>
      <c r="BOZ169" s="170"/>
      <c r="BPA169" s="170"/>
      <c r="BPB169" s="170"/>
      <c r="BPC169" s="170"/>
      <c r="BPD169" s="170"/>
      <c r="BPE169" s="170"/>
      <c r="BPF169" s="170"/>
      <c r="BPG169" s="170"/>
      <c r="BPH169" s="170"/>
      <c r="BPI169" s="170"/>
      <c r="BPJ169" s="170"/>
      <c r="BPK169" s="170"/>
      <c r="BPL169" s="170"/>
      <c r="BPM169" s="170"/>
      <c r="BPN169" s="170"/>
      <c r="BPO169" s="170"/>
      <c r="BPP169" s="170"/>
      <c r="BPQ169" s="170"/>
      <c r="BPR169" s="170"/>
      <c r="BPS169" s="170"/>
      <c r="BPT169" s="170"/>
      <c r="BPU169" s="170"/>
      <c r="BPV169" s="170"/>
      <c r="BPW169" s="170"/>
      <c r="BPX169" s="170"/>
      <c r="BPY169" s="170"/>
      <c r="BPZ169" s="170"/>
      <c r="BQA169" s="170"/>
      <c r="BQB169" s="170"/>
      <c r="BQC169" s="170"/>
      <c r="BQD169" s="170"/>
      <c r="BQE169" s="170"/>
      <c r="BQF169" s="170"/>
      <c r="BQG169" s="170"/>
      <c r="BQH169" s="170"/>
      <c r="BQI169" s="170"/>
      <c r="BQJ169" s="170"/>
      <c r="BQK169" s="170"/>
      <c r="BQL169" s="170"/>
      <c r="BQM169" s="170"/>
      <c r="BQN169" s="170"/>
      <c r="BQO169" s="170"/>
      <c r="BQP169" s="170"/>
      <c r="BQQ169" s="170"/>
      <c r="BQR169" s="170"/>
      <c r="BQS169" s="170"/>
      <c r="BQT169" s="170"/>
      <c r="BQU169" s="170"/>
      <c r="BQV169" s="170"/>
      <c r="BQW169" s="170"/>
      <c r="BQX169" s="170"/>
      <c r="BQY169" s="170"/>
      <c r="BQZ169" s="170"/>
      <c r="BRA169" s="170"/>
      <c r="BRB169" s="170"/>
      <c r="BRC169" s="170"/>
      <c r="BRD169" s="170"/>
      <c r="BRE169" s="170"/>
      <c r="BRF169" s="170"/>
      <c r="BRG169" s="170"/>
      <c r="BRH169" s="170"/>
      <c r="BRI169" s="170"/>
      <c r="BRJ169" s="170"/>
      <c r="BRK169" s="170"/>
      <c r="BRL169" s="170"/>
      <c r="BRM169" s="170"/>
      <c r="BRN169" s="170"/>
      <c r="BRO169" s="170"/>
      <c r="BRP169" s="170"/>
      <c r="BRQ169" s="170"/>
      <c r="BRR169" s="170"/>
      <c r="BRS169" s="170"/>
      <c r="BRT169" s="170"/>
      <c r="BRU169" s="170"/>
      <c r="BRV169" s="170"/>
      <c r="BRW169" s="170"/>
      <c r="BRX169" s="170"/>
      <c r="BRY169" s="170"/>
      <c r="BRZ169" s="170"/>
      <c r="BSA169" s="170"/>
      <c r="BSB169" s="170"/>
      <c r="BSC169" s="170"/>
      <c r="BSD169" s="170"/>
      <c r="BSE169" s="170"/>
      <c r="BSF169" s="170"/>
      <c r="BSG169" s="170"/>
      <c r="BSH169" s="170"/>
      <c r="BSI169" s="170"/>
      <c r="BSJ169" s="170"/>
      <c r="BSK169" s="170"/>
      <c r="BSL169" s="170"/>
      <c r="BSM169" s="170"/>
      <c r="BSN169" s="170"/>
      <c r="BSO169" s="170"/>
      <c r="BSP169" s="170"/>
      <c r="BSQ169" s="170"/>
      <c r="BSR169" s="170"/>
      <c r="BSS169" s="170"/>
      <c r="BST169" s="170"/>
      <c r="BSU169" s="170"/>
      <c r="BSV169" s="170"/>
      <c r="BSW169" s="170"/>
      <c r="BSX169" s="170"/>
      <c r="BSY169" s="170"/>
      <c r="BSZ169" s="170"/>
      <c r="BTA169" s="170"/>
      <c r="BTB169" s="170"/>
      <c r="BTC169" s="170"/>
      <c r="BTD169" s="170"/>
      <c r="BTE169" s="170"/>
      <c r="BTF169" s="170"/>
      <c r="BTG169" s="170"/>
      <c r="BTH169" s="170"/>
      <c r="BTI169" s="170"/>
      <c r="BTJ169" s="170"/>
      <c r="BTK169" s="170"/>
      <c r="BTL169" s="170"/>
      <c r="BTM169" s="170"/>
      <c r="BTN169" s="170"/>
      <c r="BTO169" s="170"/>
      <c r="BTP169" s="170"/>
      <c r="BTQ169" s="170"/>
      <c r="BTR169" s="170"/>
      <c r="BTS169" s="170"/>
      <c r="BTT169" s="170"/>
      <c r="BTU169" s="170"/>
      <c r="BTV169" s="170"/>
      <c r="BTW169" s="170"/>
      <c r="BTX169" s="170"/>
      <c r="BTY169" s="170"/>
      <c r="BTZ169" s="170"/>
      <c r="BUA169" s="170"/>
      <c r="BUB169" s="170"/>
      <c r="BUC169" s="170"/>
      <c r="BUD169" s="170"/>
      <c r="BUE169" s="170"/>
      <c r="BUF169" s="170"/>
      <c r="BUG169" s="170"/>
      <c r="BUH169" s="170"/>
      <c r="BUI169" s="170"/>
      <c r="BUJ169" s="170"/>
      <c r="BUK169" s="170"/>
      <c r="BUL169" s="170"/>
      <c r="BUM169" s="170"/>
      <c r="BUN169" s="170"/>
      <c r="BUO169" s="170"/>
      <c r="BUP169" s="170"/>
      <c r="BUQ169" s="170"/>
      <c r="BUR169" s="170"/>
      <c r="BUS169" s="170"/>
      <c r="BUT169" s="170"/>
      <c r="BUU169" s="170"/>
      <c r="BUV169" s="170"/>
      <c r="BUW169" s="170"/>
      <c r="BUX169" s="170"/>
      <c r="BUY169" s="170"/>
      <c r="BUZ169" s="170"/>
      <c r="BVA169" s="170"/>
      <c r="BVB169" s="170"/>
      <c r="BVC169" s="170"/>
      <c r="BVD169" s="170"/>
      <c r="BVE169" s="170"/>
      <c r="BVF169" s="170"/>
      <c r="BVG169" s="170"/>
      <c r="BVH169" s="170"/>
      <c r="BVI169" s="170"/>
      <c r="BVJ169" s="170"/>
      <c r="BVK169" s="170"/>
      <c r="BVL169" s="170"/>
      <c r="BVM169" s="170"/>
      <c r="BVN169" s="170"/>
      <c r="BVO169" s="170"/>
      <c r="BVP169" s="170"/>
      <c r="BVQ169" s="170"/>
      <c r="BVR169" s="170"/>
      <c r="BVS169" s="170"/>
      <c r="BVT169" s="170"/>
      <c r="BVU169" s="170"/>
      <c r="BVV169" s="170"/>
      <c r="BVW169" s="170"/>
      <c r="BVX169" s="170"/>
      <c r="BVY169" s="170"/>
      <c r="BVZ169" s="170"/>
      <c r="BWA169" s="170"/>
      <c r="BWB169" s="170"/>
      <c r="BWC169" s="170"/>
      <c r="BWD169" s="170"/>
      <c r="BWE169" s="170"/>
      <c r="BWF169" s="170"/>
      <c r="BWG169" s="170"/>
      <c r="BWH169" s="170"/>
      <c r="BWI169" s="170"/>
      <c r="BWJ169" s="170"/>
      <c r="BWK169" s="170"/>
      <c r="BWL169" s="170"/>
      <c r="BWM169" s="170"/>
      <c r="BWN169" s="170"/>
      <c r="BWO169" s="170"/>
      <c r="BWP169" s="170"/>
      <c r="BWQ169" s="170"/>
      <c r="BWR169" s="170"/>
      <c r="BWS169" s="170"/>
      <c r="BWT169" s="170"/>
      <c r="BWU169" s="170"/>
      <c r="BWV169" s="170"/>
      <c r="BWW169" s="170"/>
      <c r="BWX169" s="170"/>
      <c r="BWY169" s="170"/>
      <c r="BWZ169" s="170"/>
      <c r="BXA169" s="170"/>
      <c r="BXB169" s="170"/>
      <c r="BXC169" s="170"/>
      <c r="BXD169" s="170"/>
      <c r="BXE169" s="170"/>
      <c r="BXF169" s="170"/>
      <c r="BXG169" s="170"/>
      <c r="BXH169" s="170"/>
      <c r="BXI169" s="170"/>
      <c r="BXJ169" s="170"/>
      <c r="BXK169" s="170"/>
      <c r="BXL169" s="170"/>
      <c r="BXM169" s="170"/>
      <c r="BXN169" s="170"/>
      <c r="BXO169" s="170"/>
      <c r="BXP169" s="170"/>
      <c r="BXQ169" s="170"/>
      <c r="BXR169" s="170"/>
      <c r="BXS169" s="170"/>
      <c r="BXT169" s="170"/>
      <c r="BXU169" s="170"/>
      <c r="BXV169" s="170"/>
      <c r="BXW169" s="170"/>
      <c r="BXX169" s="170"/>
      <c r="BXY169" s="170"/>
      <c r="BXZ169" s="170"/>
      <c r="BYA169" s="170"/>
      <c r="BYB169" s="170"/>
      <c r="BYC169" s="170"/>
      <c r="BYD169" s="170"/>
      <c r="BYE169" s="170"/>
      <c r="BYF169" s="170"/>
      <c r="BYG169" s="170"/>
      <c r="BYH169" s="170"/>
      <c r="BYI169" s="170"/>
      <c r="BYJ169" s="170"/>
      <c r="BYK169" s="170"/>
      <c r="BYL169" s="170"/>
      <c r="BYM169" s="170"/>
      <c r="BYN169" s="170"/>
      <c r="BYO169" s="170"/>
      <c r="BYP169" s="170"/>
      <c r="BYQ169" s="170"/>
      <c r="BYR169" s="170"/>
      <c r="BYS169" s="170"/>
      <c r="BYT169" s="170"/>
      <c r="BYU169" s="170"/>
      <c r="BYV169" s="170"/>
      <c r="BYW169" s="170"/>
      <c r="BYX169" s="170"/>
      <c r="BYY169" s="170"/>
      <c r="BYZ169" s="170"/>
      <c r="BZA169" s="170"/>
      <c r="BZB169" s="170"/>
      <c r="BZC169" s="170"/>
      <c r="BZD169" s="170"/>
      <c r="BZE169" s="170"/>
      <c r="BZF169" s="170"/>
      <c r="BZG169" s="170"/>
      <c r="BZH169" s="170"/>
      <c r="BZI169" s="170"/>
      <c r="BZJ169" s="170"/>
      <c r="BZK169" s="170"/>
      <c r="BZL169" s="170"/>
      <c r="BZM169" s="170"/>
      <c r="BZN169" s="170"/>
      <c r="BZO169" s="170"/>
      <c r="BZP169" s="170"/>
      <c r="BZQ169" s="170"/>
      <c r="BZR169" s="170"/>
      <c r="BZS169" s="170"/>
      <c r="BZT169" s="170"/>
      <c r="BZU169" s="170"/>
      <c r="BZV169" s="170"/>
      <c r="BZW169" s="170"/>
      <c r="BZX169" s="170"/>
      <c r="BZY169" s="170"/>
      <c r="BZZ169" s="170"/>
      <c r="CAA169" s="170"/>
      <c r="CAB169" s="170"/>
      <c r="CAC169" s="170"/>
      <c r="CAD169" s="170"/>
      <c r="CAE169" s="170"/>
      <c r="CAF169" s="170"/>
      <c r="CAG169" s="170"/>
      <c r="CAH169" s="170"/>
      <c r="CAI169" s="170"/>
      <c r="CAJ169" s="170"/>
      <c r="CAK169" s="170"/>
      <c r="CAL169" s="170"/>
      <c r="CAM169" s="170"/>
      <c r="CAN169" s="170"/>
      <c r="CAO169" s="170"/>
      <c r="CAP169" s="170"/>
      <c r="CAQ169" s="170"/>
      <c r="CAR169" s="170"/>
      <c r="CAS169" s="170"/>
      <c r="CAT169" s="170"/>
      <c r="CAU169" s="170"/>
      <c r="CAV169" s="170"/>
      <c r="CAW169" s="170"/>
      <c r="CAX169" s="170"/>
      <c r="CAY169" s="170"/>
      <c r="CAZ169" s="170"/>
      <c r="CBA169" s="170"/>
      <c r="CBB169" s="170"/>
      <c r="CBC169" s="170"/>
      <c r="CBD169" s="170"/>
      <c r="CBE169" s="170"/>
      <c r="CBF169" s="170"/>
      <c r="CBG169" s="170"/>
      <c r="CBH169" s="170"/>
      <c r="CBI169" s="170"/>
      <c r="CBJ169" s="170"/>
      <c r="CBK169" s="170"/>
      <c r="CBL169" s="170"/>
      <c r="CBM169" s="170"/>
      <c r="CBN169" s="170"/>
      <c r="CBO169" s="170"/>
      <c r="CBP169" s="170"/>
      <c r="CBQ169" s="170"/>
      <c r="CBR169" s="170"/>
      <c r="CBS169" s="170"/>
      <c r="CBT169" s="170"/>
      <c r="CBU169" s="170"/>
      <c r="CBV169" s="170"/>
      <c r="CBW169" s="170"/>
      <c r="CBX169" s="170"/>
      <c r="CBY169" s="170"/>
      <c r="CBZ169" s="170"/>
      <c r="CCA169" s="170"/>
      <c r="CCB169" s="170"/>
      <c r="CCC169" s="170"/>
      <c r="CCD169" s="170"/>
      <c r="CCE169" s="170"/>
      <c r="CCF169" s="170"/>
      <c r="CCG169" s="170"/>
      <c r="CCH169" s="170"/>
      <c r="CCI169" s="170"/>
      <c r="CCJ169" s="170"/>
      <c r="CCK169" s="170"/>
      <c r="CCL169" s="170"/>
      <c r="CCM169" s="170"/>
      <c r="CCN169" s="170"/>
      <c r="CCO169" s="170"/>
      <c r="CCP169" s="170"/>
      <c r="CCQ169" s="170"/>
      <c r="CCR169" s="170"/>
      <c r="CCS169" s="170"/>
      <c r="CCT169" s="170"/>
      <c r="CCU169" s="170"/>
      <c r="CCV169" s="170"/>
      <c r="CCW169" s="170"/>
      <c r="CCX169" s="170"/>
      <c r="CCY169" s="170"/>
      <c r="CCZ169" s="170"/>
      <c r="CDA169" s="170"/>
      <c r="CDB169" s="170"/>
      <c r="CDC169" s="170"/>
      <c r="CDD169" s="170"/>
      <c r="CDE169" s="170"/>
      <c r="CDF169" s="170"/>
      <c r="CDG169" s="170"/>
      <c r="CDH169" s="170"/>
      <c r="CDI169" s="170"/>
      <c r="CDJ169" s="170"/>
      <c r="CDK169" s="170"/>
      <c r="CDL169" s="170"/>
      <c r="CDM169" s="170"/>
      <c r="CDN169" s="170"/>
      <c r="CDO169" s="170"/>
      <c r="CDP169" s="170"/>
      <c r="CDQ169" s="170"/>
      <c r="CDR169" s="170"/>
      <c r="CDS169" s="170"/>
      <c r="CDT169" s="170"/>
      <c r="CDU169" s="170"/>
      <c r="CDV169" s="170"/>
      <c r="CDW169" s="170"/>
      <c r="CDX169" s="170"/>
      <c r="CDY169" s="170"/>
      <c r="CDZ169" s="170"/>
      <c r="CEA169" s="170"/>
      <c r="CEB169" s="170"/>
      <c r="CEC169" s="170"/>
      <c r="CED169" s="170"/>
      <c r="CEE169" s="170"/>
      <c r="CEF169" s="170"/>
      <c r="CEG169" s="170"/>
      <c r="CEH169" s="170"/>
      <c r="CEI169" s="170"/>
      <c r="CEJ169" s="170"/>
      <c r="CEK169" s="170"/>
      <c r="CEL169" s="170"/>
      <c r="CEM169" s="170"/>
      <c r="CEN169" s="170"/>
      <c r="CEO169" s="170"/>
      <c r="CEP169" s="170"/>
      <c r="CEQ169" s="170"/>
      <c r="CER169" s="170"/>
      <c r="CES169" s="170"/>
      <c r="CET169" s="170"/>
      <c r="CEU169" s="170"/>
      <c r="CEV169" s="170"/>
      <c r="CEW169" s="170"/>
      <c r="CEX169" s="170"/>
      <c r="CEY169" s="170"/>
      <c r="CEZ169" s="170"/>
      <c r="CFA169" s="170"/>
      <c r="CFB169" s="170"/>
      <c r="CFC169" s="170"/>
      <c r="CFD169" s="170"/>
      <c r="CFE169" s="170"/>
      <c r="CFF169" s="170"/>
      <c r="CFG169" s="170"/>
      <c r="CFH169" s="170"/>
      <c r="CFI169" s="170"/>
      <c r="CFJ169" s="170"/>
      <c r="CFK169" s="170"/>
      <c r="CFL169" s="170"/>
      <c r="CFM169" s="170"/>
      <c r="CFN169" s="170"/>
      <c r="CFO169" s="170"/>
      <c r="CFP169" s="170"/>
      <c r="CFQ169" s="170"/>
      <c r="CFR169" s="170"/>
      <c r="CFS169" s="170"/>
      <c r="CFT169" s="170"/>
      <c r="CFU169" s="170"/>
      <c r="CFV169" s="170"/>
      <c r="CFW169" s="170"/>
      <c r="CFX169" s="170"/>
      <c r="CFY169" s="170"/>
      <c r="CFZ169" s="170"/>
      <c r="CGA169" s="170"/>
      <c r="CGB169" s="170"/>
      <c r="CGC169" s="170"/>
      <c r="CGD169" s="170"/>
      <c r="CGE169" s="170"/>
      <c r="CGF169" s="170"/>
      <c r="CGG169" s="170"/>
      <c r="CGH169" s="170"/>
      <c r="CGI169" s="170"/>
      <c r="CGJ169" s="170"/>
      <c r="CGK169" s="170"/>
      <c r="CGL169" s="170"/>
      <c r="CGM169" s="170"/>
      <c r="CGN169" s="170"/>
      <c r="CGO169" s="170"/>
      <c r="CGP169" s="170"/>
      <c r="CGQ169" s="170"/>
      <c r="CGR169" s="170"/>
      <c r="CGS169" s="170"/>
      <c r="CGT169" s="170"/>
      <c r="CGU169" s="170"/>
      <c r="CGV169" s="170"/>
      <c r="CGW169" s="170"/>
      <c r="CGX169" s="170"/>
      <c r="CGY169" s="170"/>
      <c r="CGZ169" s="170"/>
      <c r="CHA169" s="170"/>
      <c r="CHB169" s="170"/>
      <c r="CHC169" s="170"/>
      <c r="CHD169" s="170"/>
      <c r="CHE169" s="170"/>
      <c r="CHF169" s="170"/>
      <c r="CHG169" s="170"/>
      <c r="CHH169" s="170"/>
      <c r="CHI169" s="170"/>
      <c r="CHJ169" s="170"/>
      <c r="CHK169" s="170"/>
      <c r="CHL169" s="170"/>
      <c r="CHM169" s="170"/>
      <c r="CHN169" s="170"/>
      <c r="CHO169" s="170"/>
      <c r="CHP169" s="170"/>
      <c r="CHQ169" s="170"/>
      <c r="CHR169" s="170"/>
      <c r="CHS169" s="170"/>
      <c r="CHT169" s="170"/>
      <c r="CHU169" s="170"/>
      <c r="CHV169" s="170"/>
      <c r="CHW169" s="170"/>
      <c r="CHX169" s="170"/>
      <c r="CHY169" s="170"/>
      <c r="CHZ169" s="170"/>
      <c r="CIA169" s="170"/>
      <c r="CIB169" s="170"/>
      <c r="CIC169" s="170"/>
      <c r="CID169" s="170"/>
      <c r="CIE169" s="170"/>
      <c r="CIF169" s="170"/>
      <c r="CIG169" s="170"/>
      <c r="CIH169" s="170"/>
      <c r="CII169" s="170"/>
      <c r="CIJ169" s="170"/>
      <c r="CIK169" s="170"/>
      <c r="CIL169" s="170"/>
      <c r="CIM169" s="170"/>
      <c r="CIN169" s="170"/>
      <c r="CIO169" s="170"/>
      <c r="CIP169" s="170"/>
      <c r="CIQ169" s="170"/>
      <c r="CIR169" s="170"/>
      <c r="CIS169" s="170"/>
      <c r="CIT169" s="170"/>
      <c r="CIU169" s="170"/>
      <c r="CIV169" s="170"/>
      <c r="CIW169" s="170"/>
      <c r="CIX169" s="170"/>
      <c r="CIY169" s="170"/>
      <c r="CIZ169" s="170"/>
      <c r="CJA169" s="170"/>
      <c r="CJB169" s="170"/>
      <c r="CJC169" s="170"/>
      <c r="CJD169" s="170"/>
      <c r="CJE169" s="170"/>
      <c r="CJF169" s="170"/>
      <c r="CJG169" s="170"/>
      <c r="CJH169" s="170"/>
      <c r="CJI169" s="170"/>
      <c r="CJJ169" s="170"/>
      <c r="CJK169" s="170"/>
      <c r="CJL169" s="170"/>
      <c r="CJM169" s="170"/>
      <c r="CJN169" s="170"/>
      <c r="CJO169" s="170"/>
      <c r="CJP169" s="170"/>
      <c r="CJQ169" s="170"/>
      <c r="CJR169" s="170"/>
      <c r="CJS169" s="170"/>
      <c r="CJT169" s="170"/>
      <c r="CJU169" s="170"/>
      <c r="CJV169" s="170"/>
      <c r="CJW169" s="170"/>
      <c r="CJX169" s="170"/>
      <c r="CJY169" s="170"/>
      <c r="CJZ169" s="170"/>
      <c r="CKA169" s="170"/>
      <c r="CKB169" s="170"/>
      <c r="CKC169" s="170"/>
      <c r="CKD169" s="170"/>
      <c r="CKE169" s="170"/>
      <c r="CKF169" s="170"/>
      <c r="CKG169" s="170"/>
      <c r="CKH169" s="170"/>
      <c r="CKI169" s="170"/>
      <c r="CKJ169" s="170"/>
      <c r="CKK169" s="170"/>
      <c r="CKL169" s="170"/>
      <c r="CKM169" s="170"/>
      <c r="CKN169" s="170"/>
      <c r="CKO169" s="170"/>
      <c r="CKP169" s="170"/>
      <c r="CKQ169" s="170"/>
      <c r="CKR169" s="170"/>
      <c r="CKS169" s="170"/>
      <c r="CKT169" s="170"/>
      <c r="CKU169" s="170"/>
      <c r="CKV169" s="170"/>
      <c r="CKW169" s="170"/>
      <c r="CKX169" s="170"/>
      <c r="CKY169" s="170"/>
      <c r="CKZ169" s="170"/>
      <c r="CLA169" s="170"/>
      <c r="CLB169" s="170"/>
      <c r="CLC169" s="170"/>
      <c r="CLD169" s="170"/>
      <c r="CLE169" s="170"/>
      <c r="CLF169" s="170"/>
      <c r="CLG169" s="170"/>
      <c r="CLH169" s="170"/>
      <c r="CLI169" s="170"/>
      <c r="CLJ169" s="170"/>
      <c r="CLK169" s="170"/>
      <c r="CLL169" s="170"/>
      <c r="CLM169" s="170"/>
      <c r="CLN169" s="170"/>
      <c r="CLO169" s="170"/>
      <c r="CLP169" s="170"/>
      <c r="CLQ169" s="170"/>
      <c r="CLR169" s="170"/>
      <c r="CLS169" s="170"/>
      <c r="CLT169" s="170"/>
      <c r="CLU169" s="170"/>
      <c r="CLV169" s="170"/>
      <c r="CLW169" s="170"/>
      <c r="CLX169" s="170"/>
      <c r="CLY169" s="170"/>
      <c r="CLZ169" s="170"/>
      <c r="CMA169" s="170"/>
      <c r="CMB169" s="170"/>
      <c r="CMC169" s="170"/>
      <c r="CMD169" s="170"/>
      <c r="CME169" s="170"/>
      <c r="CMF169" s="170"/>
      <c r="CMG169" s="170"/>
      <c r="CMH169" s="170"/>
      <c r="CMI169" s="170"/>
      <c r="CMJ169" s="170"/>
      <c r="CMK169" s="170"/>
      <c r="CML169" s="170"/>
      <c r="CMM169" s="170"/>
      <c r="CMN169" s="170"/>
      <c r="CMO169" s="170"/>
      <c r="CMP169" s="170"/>
      <c r="CMQ169" s="170"/>
      <c r="CMR169" s="170"/>
      <c r="CMS169" s="170"/>
      <c r="CMT169" s="170"/>
      <c r="CMU169" s="170"/>
      <c r="CMV169" s="170"/>
      <c r="CMW169" s="170"/>
      <c r="CMX169" s="170"/>
      <c r="CMY169" s="170"/>
      <c r="CMZ169" s="170"/>
      <c r="CNA169" s="170"/>
      <c r="CNB169" s="170"/>
      <c r="CNC169" s="170"/>
      <c r="CND169" s="170"/>
      <c r="CNE169" s="170"/>
      <c r="CNF169" s="170"/>
      <c r="CNG169" s="170"/>
      <c r="CNH169" s="170"/>
      <c r="CNI169" s="170"/>
      <c r="CNJ169" s="170"/>
      <c r="CNK169" s="170"/>
      <c r="CNL169" s="170"/>
      <c r="CNM169" s="170"/>
      <c r="CNN169" s="170"/>
      <c r="CNO169" s="170"/>
      <c r="CNP169" s="170"/>
      <c r="CNQ169" s="170"/>
      <c r="CNR169" s="170"/>
      <c r="CNS169" s="170"/>
      <c r="CNT169" s="170"/>
      <c r="CNU169" s="170"/>
      <c r="CNV169" s="170"/>
      <c r="CNW169" s="170"/>
      <c r="CNX169" s="170"/>
      <c r="CNY169" s="170"/>
      <c r="CNZ169" s="170"/>
      <c r="COA169" s="170"/>
      <c r="COB169" s="170"/>
      <c r="COC169" s="170"/>
      <c r="COD169" s="170"/>
      <c r="COE169" s="170"/>
      <c r="COF169" s="170"/>
      <c r="COG169" s="170"/>
      <c r="COH169" s="170"/>
      <c r="COI169" s="170"/>
      <c r="COJ169" s="170"/>
      <c r="COK169" s="170"/>
      <c r="COL169" s="170"/>
      <c r="COM169" s="170"/>
      <c r="CON169" s="170"/>
      <c r="COO169" s="170"/>
      <c r="COP169" s="170"/>
      <c r="COQ169" s="170"/>
      <c r="COR169" s="170"/>
      <c r="COS169" s="170"/>
      <c r="COT169" s="170"/>
      <c r="COU169" s="170"/>
      <c r="COV169" s="170"/>
      <c r="COW169" s="170"/>
      <c r="COX169" s="170"/>
      <c r="COY169" s="170"/>
      <c r="COZ169" s="170"/>
      <c r="CPA169" s="170"/>
      <c r="CPB169" s="170"/>
      <c r="CPC169" s="170"/>
      <c r="CPD169" s="170"/>
      <c r="CPE169" s="170"/>
      <c r="CPF169" s="170"/>
      <c r="CPG169" s="170"/>
      <c r="CPH169" s="170"/>
      <c r="CPI169" s="170"/>
      <c r="CPJ169" s="170"/>
      <c r="CPK169" s="170"/>
      <c r="CPL169" s="170"/>
      <c r="CPM169" s="170"/>
      <c r="CPN169" s="170"/>
      <c r="CPO169" s="170"/>
      <c r="CPP169" s="170"/>
      <c r="CPQ169" s="170"/>
      <c r="CPR169" s="170"/>
      <c r="CPS169" s="170"/>
      <c r="CPT169" s="170"/>
      <c r="CPU169" s="170"/>
      <c r="CPV169" s="170"/>
      <c r="CPW169" s="170"/>
      <c r="CPX169" s="170"/>
      <c r="CPY169" s="170"/>
      <c r="CPZ169" s="170"/>
      <c r="CQA169" s="170"/>
      <c r="CQB169" s="170"/>
      <c r="CQC169" s="170"/>
      <c r="CQD169" s="170"/>
      <c r="CQE169" s="170"/>
      <c r="CQF169" s="170"/>
      <c r="CQG169" s="170"/>
      <c r="CQH169" s="170"/>
      <c r="CQI169" s="170"/>
      <c r="CQJ169" s="170"/>
      <c r="CQK169" s="170"/>
      <c r="CQL169" s="170"/>
      <c r="CQM169" s="170"/>
      <c r="CQN169" s="170"/>
      <c r="CQO169" s="170"/>
      <c r="CQP169" s="170"/>
      <c r="CQQ169" s="170"/>
      <c r="CQR169" s="170"/>
      <c r="CQS169" s="170"/>
      <c r="CQT169" s="170"/>
      <c r="CQU169" s="170"/>
      <c r="CQV169" s="170"/>
      <c r="CQW169" s="170"/>
      <c r="CQX169" s="170"/>
      <c r="CQY169" s="170"/>
      <c r="CQZ169" s="170"/>
      <c r="CRA169" s="170"/>
      <c r="CRB169" s="170"/>
      <c r="CRC169" s="170"/>
      <c r="CRD169" s="170"/>
      <c r="CRE169" s="170"/>
      <c r="CRF169" s="170"/>
      <c r="CRG169" s="170"/>
      <c r="CRH169" s="170"/>
      <c r="CRI169" s="170"/>
      <c r="CRJ169" s="170"/>
      <c r="CRK169" s="170"/>
      <c r="CRL169" s="170"/>
      <c r="CRM169" s="170"/>
      <c r="CRN169" s="170"/>
      <c r="CRO169" s="170"/>
      <c r="CRP169" s="170"/>
      <c r="CRQ169" s="170"/>
      <c r="CRR169" s="170"/>
      <c r="CRS169" s="170"/>
      <c r="CRT169" s="170"/>
      <c r="CRU169" s="170"/>
      <c r="CRV169" s="170"/>
      <c r="CRW169" s="170"/>
      <c r="CRX169" s="170"/>
      <c r="CRY169" s="170"/>
      <c r="CRZ169" s="170"/>
      <c r="CSA169" s="170"/>
      <c r="CSB169" s="170"/>
      <c r="CSC169" s="170"/>
      <c r="CSD169" s="170"/>
      <c r="CSE169" s="170"/>
      <c r="CSF169" s="170"/>
      <c r="CSG169" s="170"/>
      <c r="CSH169" s="170"/>
      <c r="CSI169" s="170"/>
      <c r="CSJ169" s="170"/>
      <c r="CSK169" s="170"/>
      <c r="CSL169" s="170"/>
      <c r="CSM169" s="170"/>
      <c r="CSN169" s="170"/>
      <c r="CSO169" s="170"/>
      <c r="CSP169" s="170"/>
      <c r="CSQ169" s="170"/>
      <c r="CSR169" s="170"/>
      <c r="CSS169" s="170"/>
      <c r="CST169" s="170"/>
      <c r="CSU169" s="170"/>
      <c r="CSV169" s="170"/>
      <c r="CSW169" s="170"/>
      <c r="CSX169" s="170"/>
      <c r="CSY169" s="170"/>
      <c r="CSZ169" s="170"/>
      <c r="CTA169" s="170"/>
      <c r="CTB169" s="170"/>
      <c r="CTC169" s="170"/>
      <c r="CTD169" s="170"/>
      <c r="CTE169" s="170"/>
      <c r="CTF169" s="170"/>
      <c r="CTG169" s="170"/>
      <c r="CTH169" s="170"/>
      <c r="CTI169" s="170"/>
      <c r="CTJ169" s="170"/>
      <c r="CTK169" s="170"/>
      <c r="CTL169" s="170"/>
      <c r="CTM169" s="170"/>
      <c r="CTN169" s="170"/>
      <c r="CTO169" s="170"/>
      <c r="CTP169" s="170"/>
      <c r="CTQ169" s="170"/>
      <c r="CTR169" s="170"/>
      <c r="CTS169" s="170"/>
      <c r="CTT169" s="170"/>
      <c r="CTU169" s="170"/>
      <c r="CTV169" s="170"/>
      <c r="CTW169" s="170"/>
      <c r="CTX169" s="170"/>
      <c r="CTY169" s="170"/>
      <c r="CTZ169" s="170"/>
      <c r="CUA169" s="170"/>
      <c r="CUB169" s="170"/>
      <c r="CUC169" s="170"/>
      <c r="CUD169" s="170"/>
      <c r="CUE169" s="170"/>
      <c r="CUF169" s="170"/>
      <c r="CUG169" s="170"/>
      <c r="CUH169" s="170"/>
      <c r="CUI169" s="170"/>
      <c r="CUJ169" s="170"/>
      <c r="CUK169" s="170"/>
      <c r="CUL169" s="170"/>
      <c r="CUM169" s="170"/>
      <c r="CUN169" s="170"/>
      <c r="CUO169" s="170"/>
      <c r="CUP169" s="170"/>
      <c r="CUQ169" s="170"/>
      <c r="CUR169" s="170"/>
      <c r="CUS169" s="170"/>
      <c r="CUT169" s="170"/>
      <c r="CUU169" s="170"/>
      <c r="CUV169" s="170"/>
      <c r="CUW169" s="170"/>
      <c r="CUX169" s="170"/>
      <c r="CUY169" s="170"/>
      <c r="CUZ169" s="170"/>
      <c r="CVA169" s="170"/>
      <c r="CVB169" s="170"/>
      <c r="CVC169" s="170"/>
      <c r="CVD169" s="170"/>
      <c r="CVE169" s="170"/>
      <c r="CVF169" s="170"/>
      <c r="CVG169" s="170"/>
      <c r="CVH169" s="170"/>
      <c r="CVI169" s="170"/>
      <c r="CVJ169" s="170"/>
      <c r="CVK169" s="170"/>
      <c r="CVL169" s="170"/>
      <c r="CVM169" s="170"/>
      <c r="CVN169" s="170"/>
      <c r="CVO169" s="170"/>
      <c r="CVP169" s="170"/>
      <c r="CVQ169" s="170"/>
      <c r="CVR169" s="170"/>
      <c r="CVS169" s="170"/>
      <c r="CVT169" s="170"/>
      <c r="CVU169" s="170"/>
      <c r="CVV169" s="170"/>
      <c r="CVW169" s="170"/>
      <c r="CVX169" s="170"/>
      <c r="CVY169" s="170"/>
      <c r="CVZ169" s="170"/>
      <c r="CWA169" s="170"/>
      <c r="CWB169" s="170"/>
      <c r="CWC169" s="170"/>
      <c r="CWD169" s="170"/>
      <c r="CWE169" s="170"/>
      <c r="CWF169" s="170"/>
      <c r="CWG169" s="170"/>
      <c r="CWH169" s="170"/>
      <c r="CWI169" s="170"/>
      <c r="CWJ169" s="170"/>
      <c r="CWK169" s="170"/>
      <c r="CWL169" s="170"/>
      <c r="CWM169" s="170"/>
      <c r="CWN169" s="170"/>
      <c r="CWO169" s="170"/>
      <c r="CWP169" s="170"/>
      <c r="CWQ169" s="170"/>
      <c r="CWR169" s="170"/>
      <c r="CWS169" s="170"/>
      <c r="CWT169" s="170"/>
      <c r="CWU169" s="170"/>
      <c r="CWV169" s="170"/>
      <c r="CWW169" s="170"/>
      <c r="CWX169" s="170"/>
      <c r="CWY169" s="170"/>
      <c r="CWZ169" s="170"/>
      <c r="CXA169" s="170"/>
      <c r="CXB169" s="170"/>
      <c r="CXC169" s="170"/>
      <c r="CXD169" s="170"/>
      <c r="CXE169" s="170"/>
      <c r="CXF169" s="170"/>
      <c r="CXG169" s="170"/>
      <c r="CXH169" s="170"/>
      <c r="CXI169" s="170"/>
      <c r="CXJ169" s="170"/>
      <c r="CXK169" s="170"/>
      <c r="CXL169" s="170"/>
      <c r="CXM169" s="170"/>
      <c r="CXN169" s="170"/>
      <c r="CXO169" s="170"/>
      <c r="CXP169" s="170"/>
      <c r="CXQ169" s="170"/>
      <c r="CXR169" s="170"/>
      <c r="CXS169" s="170"/>
      <c r="CXT169" s="170"/>
      <c r="CXU169" s="170"/>
      <c r="CXV169" s="170"/>
      <c r="CXW169" s="170"/>
      <c r="CXX169" s="170"/>
      <c r="CXY169" s="170"/>
      <c r="CXZ169" s="170"/>
      <c r="CYA169" s="170"/>
      <c r="CYB169" s="170"/>
      <c r="CYC169" s="170"/>
      <c r="CYD169" s="170"/>
      <c r="CYE169" s="170"/>
      <c r="CYF169" s="170"/>
      <c r="CYG169" s="170"/>
      <c r="CYH169" s="170"/>
      <c r="CYI169" s="170"/>
      <c r="CYJ169" s="170"/>
      <c r="CYK169" s="170"/>
      <c r="CYL169" s="170"/>
      <c r="CYM169" s="170"/>
      <c r="CYN169" s="170"/>
      <c r="CYO169" s="170"/>
      <c r="CYP169" s="170"/>
      <c r="CYQ169" s="170"/>
      <c r="CYR169" s="170"/>
      <c r="CYS169" s="170"/>
      <c r="CYT169" s="170"/>
      <c r="CYU169" s="170"/>
      <c r="CYV169" s="170"/>
      <c r="CYW169" s="170"/>
      <c r="CYX169" s="170"/>
      <c r="CYY169" s="170"/>
      <c r="CYZ169" s="170"/>
      <c r="CZA169" s="170"/>
      <c r="CZB169" s="170"/>
      <c r="CZC169" s="170"/>
      <c r="CZD169" s="170"/>
      <c r="CZE169" s="170"/>
      <c r="CZF169" s="170"/>
      <c r="CZG169" s="170"/>
      <c r="CZH169" s="170"/>
      <c r="CZI169" s="170"/>
      <c r="CZJ169" s="170"/>
      <c r="CZK169" s="170"/>
      <c r="CZL169" s="170"/>
      <c r="CZM169" s="170"/>
      <c r="CZN169" s="170"/>
      <c r="CZO169" s="170"/>
      <c r="CZP169" s="170"/>
      <c r="CZQ169" s="170"/>
      <c r="CZR169" s="170"/>
      <c r="CZS169" s="170"/>
      <c r="CZT169" s="170"/>
      <c r="CZU169" s="170"/>
      <c r="CZV169" s="170"/>
      <c r="CZW169" s="170"/>
      <c r="CZX169" s="170"/>
      <c r="CZY169" s="170"/>
      <c r="CZZ169" s="170"/>
      <c r="DAA169" s="170"/>
      <c r="DAB169" s="170"/>
      <c r="DAC169" s="170"/>
      <c r="DAD169" s="170"/>
      <c r="DAE169" s="170"/>
      <c r="DAF169" s="170"/>
      <c r="DAG169" s="170"/>
      <c r="DAH169" s="170"/>
      <c r="DAI169" s="170"/>
      <c r="DAJ169" s="170"/>
      <c r="DAK169" s="170"/>
      <c r="DAL169" s="170"/>
      <c r="DAM169" s="170"/>
      <c r="DAN169" s="170"/>
      <c r="DAO169" s="170"/>
      <c r="DAP169" s="170"/>
      <c r="DAQ169" s="170"/>
      <c r="DAR169" s="170"/>
      <c r="DAS169" s="170"/>
      <c r="DAT169" s="170"/>
      <c r="DAU169" s="170"/>
      <c r="DAV169" s="170"/>
      <c r="DAW169" s="170"/>
      <c r="DAX169" s="170"/>
      <c r="DAY169" s="170"/>
      <c r="DAZ169" s="170"/>
      <c r="DBA169" s="170"/>
      <c r="DBB169" s="170"/>
      <c r="DBC169" s="170"/>
      <c r="DBD169" s="170"/>
      <c r="DBE169" s="170"/>
      <c r="DBF169" s="170"/>
      <c r="DBG169" s="170"/>
      <c r="DBH169" s="170"/>
      <c r="DBI169" s="170"/>
      <c r="DBJ169" s="170"/>
      <c r="DBK169" s="170"/>
      <c r="DBL169" s="170"/>
      <c r="DBM169" s="170"/>
      <c r="DBN169" s="170"/>
      <c r="DBO169" s="170"/>
      <c r="DBP169" s="170"/>
      <c r="DBQ169" s="170"/>
      <c r="DBR169" s="170"/>
      <c r="DBS169" s="170"/>
      <c r="DBT169" s="170"/>
      <c r="DBU169" s="170"/>
      <c r="DBV169" s="170"/>
      <c r="DBW169" s="170"/>
      <c r="DBX169" s="170"/>
      <c r="DBY169" s="170"/>
      <c r="DBZ169" s="170"/>
      <c r="DCA169" s="170"/>
      <c r="DCB169" s="170"/>
      <c r="DCC169" s="170"/>
      <c r="DCD169" s="170"/>
      <c r="DCE169" s="170"/>
      <c r="DCF169" s="170"/>
      <c r="DCG169" s="170"/>
      <c r="DCH169" s="170"/>
      <c r="DCI169" s="170"/>
      <c r="DCJ169" s="170"/>
      <c r="DCK169" s="170"/>
      <c r="DCL169" s="170"/>
      <c r="DCM169" s="170"/>
      <c r="DCN169" s="170"/>
      <c r="DCO169" s="170"/>
      <c r="DCP169" s="170"/>
      <c r="DCQ169" s="170"/>
      <c r="DCR169" s="170"/>
      <c r="DCS169" s="170"/>
      <c r="DCT169" s="170"/>
      <c r="DCU169" s="170"/>
      <c r="DCV169" s="170"/>
      <c r="DCW169" s="170"/>
      <c r="DCX169" s="170"/>
      <c r="DCY169" s="170"/>
      <c r="DCZ169" s="170"/>
      <c r="DDA169" s="170"/>
      <c r="DDB169" s="170"/>
      <c r="DDC169" s="170"/>
      <c r="DDD169" s="170"/>
      <c r="DDE169" s="170"/>
      <c r="DDF169" s="170"/>
      <c r="DDG169" s="170"/>
      <c r="DDH169" s="170"/>
      <c r="DDI169" s="170"/>
      <c r="DDJ169" s="170"/>
      <c r="DDK169" s="170"/>
      <c r="DDL169" s="170"/>
      <c r="DDM169" s="170"/>
      <c r="DDN169" s="170"/>
      <c r="DDO169" s="170"/>
      <c r="DDP169" s="170"/>
      <c r="DDQ169" s="170"/>
      <c r="DDR169" s="170"/>
      <c r="DDS169" s="170"/>
      <c r="DDT169" s="170"/>
      <c r="DDU169" s="170"/>
      <c r="DDV169" s="170"/>
      <c r="DDW169" s="170"/>
      <c r="DDX169" s="170"/>
      <c r="DDY169" s="170"/>
      <c r="DDZ169" s="170"/>
      <c r="DEA169" s="170"/>
      <c r="DEB169" s="170"/>
      <c r="DEC169" s="170"/>
      <c r="DED169" s="170"/>
      <c r="DEE169" s="170"/>
      <c r="DEF169" s="170"/>
      <c r="DEG169" s="170"/>
      <c r="DEH169" s="170"/>
      <c r="DEI169" s="170"/>
      <c r="DEJ169" s="170"/>
      <c r="DEK169" s="170"/>
      <c r="DEL169" s="170"/>
      <c r="DEM169" s="170"/>
      <c r="DEN169" s="170"/>
      <c r="DEO169" s="170"/>
      <c r="DEP169" s="170"/>
      <c r="DEQ169" s="170"/>
      <c r="DER169" s="170"/>
      <c r="DES169" s="170"/>
      <c r="DET169" s="170"/>
      <c r="DEU169" s="170"/>
      <c r="DEV169" s="170"/>
      <c r="DEW169" s="170"/>
      <c r="DEX169" s="170"/>
      <c r="DEY169" s="170"/>
      <c r="DEZ169" s="170"/>
      <c r="DFA169" s="170"/>
      <c r="DFB169" s="170"/>
      <c r="DFC169" s="170"/>
      <c r="DFD169" s="170"/>
      <c r="DFE169" s="170"/>
      <c r="DFF169" s="170"/>
      <c r="DFG169" s="170"/>
      <c r="DFH169" s="170"/>
      <c r="DFI169" s="170"/>
      <c r="DFJ169" s="170"/>
      <c r="DFK169" s="170"/>
      <c r="DFL169" s="170"/>
      <c r="DFM169" s="170"/>
      <c r="DFN169" s="170"/>
      <c r="DFO169" s="170"/>
      <c r="DFP169" s="170"/>
      <c r="DFQ169" s="170"/>
      <c r="DFR169" s="170"/>
      <c r="DFS169" s="170"/>
      <c r="DFT169" s="170"/>
      <c r="DFU169" s="170"/>
      <c r="DFV169" s="170"/>
      <c r="DFW169" s="170"/>
      <c r="DFX169" s="170"/>
      <c r="DFY169" s="170"/>
      <c r="DFZ169" s="170"/>
      <c r="DGA169" s="170"/>
      <c r="DGB169" s="170"/>
      <c r="DGC169" s="170"/>
      <c r="DGD169" s="170"/>
      <c r="DGE169" s="170"/>
      <c r="DGF169" s="170"/>
      <c r="DGG169" s="170"/>
      <c r="DGH169" s="170"/>
      <c r="DGI169" s="170"/>
      <c r="DGJ169" s="170"/>
      <c r="DGK169" s="170"/>
      <c r="DGL169" s="170"/>
      <c r="DGM169" s="170"/>
      <c r="DGN169" s="170"/>
      <c r="DGO169" s="170"/>
      <c r="DGP169" s="170"/>
      <c r="DGQ169" s="170"/>
      <c r="DGR169" s="170"/>
      <c r="DGS169" s="170"/>
      <c r="DGT169" s="170"/>
      <c r="DGU169" s="170"/>
      <c r="DGV169" s="170"/>
      <c r="DGW169" s="170"/>
      <c r="DGX169" s="170"/>
      <c r="DGY169" s="170"/>
      <c r="DGZ169" s="170"/>
      <c r="DHA169" s="170"/>
      <c r="DHB169" s="170"/>
      <c r="DHC169" s="170"/>
      <c r="DHD169" s="170"/>
      <c r="DHE169" s="170"/>
      <c r="DHF169" s="170"/>
      <c r="DHG169" s="170"/>
      <c r="DHH169" s="170"/>
      <c r="DHI169" s="170"/>
      <c r="DHJ169" s="170"/>
      <c r="DHK169" s="170"/>
      <c r="DHL169" s="170"/>
      <c r="DHM169" s="170"/>
      <c r="DHN169" s="170"/>
      <c r="DHO169" s="170"/>
      <c r="DHP169" s="170"/>
      <c r="DHQ169" s="170"/>
      <c r="DHR169" s="170"/>
      <c r="DHS169" s="170"/>
      <c r="DHT169" s="170"/>
      <c r="DHU169" s="170"/>
      <c r="DHV169" s="170"/>
      <c r="DHW169" s="170"/>
      <c r="DHX169" s="170"/>
      <c r="DHY169" s="170"/>
      <c r="DHZ169" s="170"/>
      <c r="DIA169" s="170"/>
      <c r="DIB169" s="170"/>
      <c r="DIC169" s="170"/>
      <c r="DID169" s="170"/>
      <c r="DIE169" s="170"/>
      <c r="DIF169" s="170"/>
      <c r="DIG169" s="170"/>
      <c r="DIH169" s="170"/>
      <c r="DII169" s="170"/>
      <c r="DIJ169" s="170"/>
      <c r="DIK169" s="170"/>
      <c r="DIL169" s="170"/>
      <c r="DIM169" s="170"/>
      <c r="DIN169" s="170"/>
      <c r="DIO169" s="170"/>
      <c r="DIP169" s="170"/>
      <c r="DIQ169" s="170"/>
      <c r="DIR169" s="170"/>
      <c r="DIS169" s="170"/>
      <c r="DIT169" s="170"/>
      <c r="DIU169" s="170"/>
      <c r="DIV169" s="170"/>
      <c r="DIW169" s="170"/>
      <c r="DIX169" s="170"/>
      <c r="DIY169" s="170"/>
      <c r="DIZ169" s="170"/>
      <c r="DJA169" s="170"/>
      <c r="DJB169" s="170"/>
      <c r="DJC169" s="170"/>
      <c r="DJD169" s="170"/>
      <c r="DJE169" s="170"/>
      <c r="DJF169" s="170"/>
      <c r="DJG169" s="170"/>
      <c r="DJH169" s="170"/>
      <c r="DJI169" s="170"/>
      <c r="DJJ169" s="170"/>
      <c r="DJK169" s="170"/>
      <c r="DJL169" s="170"/>
      <c r="DJM169" s="170"/>
      <c r="DJN169" s="170"/>
      <c r="DJO169" s="170"/>
      <c r="DJP169" s="170"/>
      <c r="DJQ169" s="170"/>
      <c r="DJR169" s="170"/>
      <c r="DJS169" s="170"/>
      <c r="DJT169" s="170"/>
      <c r="DJU169" s="170"/>
      <c r="DJV169" s="170"/>
      <c r="DJW169" s="170"/>
      <c r="DJX169" s="170"/>
      <c r="DJY169" s="170"/>
      <c r="DJZ169" s="170"/>
      <c r="DKA169" s="170"/>
      <c r="DKB169" s="170"/>
      <c r="DKC169" s="170"/>
      <c r="DKD169" s="170"/>
      <c r="DKE169" s="170"/>
      <c r="DKF169" s="170"/>
      <c r="DKG169" s="170"/>
      <c r="DKH169" s="170"/>
      <c r="DKI169" s="170"/>
      <c r="DKJ169" s="170"/>
      <c r="DKK169" s="170"/>
      <c r="DKL169" s="170"/>
      <c r="DKM169" s="170"/>
      <c r="DKN169" s="170"/>
      <c r="DKO169" s="170"/>
      <c r="DKP169" s="170"/>
      <c r="DKQ169" s="170"/>
      <c r="DKR169" s="170"/>
      <c r="DKS169" s="170"/>
      <c r="DKT169" s="170"/>
      <c r="DKU169" s="170"/>
      <c r="DKV169" s="170"/>
      <c r="DKW169" s="170"/>
      <c r="DKX169" s="170"/>
      <c r="DKY169" s="170"/>
      <c r="DKZ169" s="170"/>
      <c r="DLA169" s="170"/>
      <c r="DLB169" s="170"/>
      <c r="DLC169" s="170"/>
      <c r="DLD169" s="170"/>
      <c r="DLE169" s="170"/>
      <c r="DLF169" s="170"/>
      <c r="DLG169" s="170"/>
      <c r="DLH169" s="170"/>
      <c r="DLI169" s="170"/>
      <c r="DLJ169" s="170"/>
      <c r="DLK169" s="170"/>
      <c r="DLL169" s="170"/>
      <c r="DLM169" s="170"/>
      <c r="DLN169" s="170"/>
      <c r="DLO169" s="170"/>
      <c r="DLP169" s="170"/>
      <c r="DLQ169" s="170"/>
      <c r="DLR169" s="170"/>
      <c r="DLS169" s="170"/>
      <c r="DLT169" s="170"/>
      <c r="DLU169" s="170"/>
      <c r="DLV169" s="170"/>
      <c r="DLW169" s="170"/>
      <c r="DLX169" s="170"/>
      <c r="DLY169" s="170"/>
      <c r="DLZ169" s="170"/>
      <c r="DMA169" s="170"/>
      <c r="DMB169" s="170"/>
      <c r="DMC169" s="170"/>
      <c r="DMD169" s="170"/>
      <c r="DME169" s="170"/>
      <c r="DMF169" s="170"/>
      <c r="DMG169" s="170"/>
      <c r="DMH169" s="170"/>
      <c r="DMI169" s="170"/>
      <c r="DMJ169" s="170"/>
      <c r="DMK169" s="170"/>
      <c r="DML169" s="170"/>
      <c r="DMM169" s="170"/>
      <c r="DMN169" s="170"/>
      <c r="DMO169" s="170"/>
      <c r="DMP169" s="170"/>
      <c r="DMQ169" s="170"/>
      <c r="DMR169" s="170"/>
      <c r="DMS169" s="170"/>
      <c r="DMT169" s="170"/>
      <c r="DMU169" s="170"/>
      <c r="DMV169" s="170"/>
      <c r="DMW169" s="170"/>
      <c r="DMX169" s="170"/>
      <c r="DMY169" s="170"/>
      <c r="DMZ169" s="170"/>
      <c r="DNA169" s="170"/>
      <c r="DNB169" s="170"/>
      <c r="DNC169" s="170"/>
      <c r="DND169" s="170"/>
      <c r="DNE169" s="170"/>
      <c r="DNF169" s="170"/>
      <c r="DNG169" s="170"/>
      <c r="DNH169" s="170"/>
      <c r="DNI169" s="170"/>
      <c r="DNJ169" s="170"/>
      <c r="DNK169" s="170"/>
      <c r="DNL169" s="170"/>
      <c r="DNM169" s="170"/>
      <c r="DNN169" s="170"/>
      <c r="DNO169" s="170"/>
      <c r="DNP169" s="170"/>
      <c r="DNQ169" s="170"/>
      <c r="DNR169" s="170"/>
      <c r="DNS169" s="170"/>
      <c r="DNT169" s="170"/>
      <c r="DNU169" s="170"/>
      <c r="DNV169" s="170"/>
      <c r="DNW169" s="170"/>
      <c r="DNX169" s="170"/>
      <c r="DNY169" s="170"/>
      <c r="DNZ169" s="170"/>
      <c r="DOA169" s="170"/>
      <c r="DOB169" s="170"/>
      <c r="DOC169" s="170"/>
      <c r="DOD169" s="170"/>
      <c r="DOE169" s="170"/>
      <c r="DOF169" s="170"/>
      <c r="DOG169" s="170"/>
      <c r="DOH169" s="170"/>
      <c r="DOI169" s="170"/>
      <c r="DOJ169" s="170"/>
      <c r="DOK169" s="170"/>
      <c r="DOL169" s="170"/>
      <c r="DOM169" s="170"/>
      <c r="DON169" s="170"/>
      <c r="DOO169" s="170"/>
      <c r="DOP169" s="170"/>
      <c r="DOQ169" s="170"/>
      <c r="DOR169" s="170"/>
      <c r="DOS169" s="170"/>
      <c r="DOT169" s="170"/>
      <c r="DOU169" s="170"/>
      <c r="DOV169" s="170"/>
      <c r="DOW169" s="170"/>
      <c r="DOX169" s="170"/>
      <c r="DOY169" s="170"/>
      <c r="DOZ169" s="170"/>
      <c r="DPA169" s="170"/>
      <c r="DPB169" s="170"/>
      <c r="DPC169" s="170"/>
      <c r="DPD169" s="170"/>
      <c r="DPE169" s="170"/>
      <c r="DPF169" s="170"/>
      <c r="DPG169" s="170"/>
      <c r="DPH169" s="170"/>
      <c r="DPI169" s="170"/>
      <c r="DPJ169" s="170"/>
      <c r="DPK169" s="170"/>
      <c r="DPL169" s="170"/>
      <c r="DPM169" s="170"/>
      <c r="DPN169" s="170"/>
      <c r="DPO169" s="170"/>
      <c r="DPP169" s="170"/>
      <c r="DPQ169" s="170"/>
      <c r="DPR169" s="170"/>
      <c r="DPS169" s="170"/>
      <c r="DPT169" s="170"/>
      <c r="DPU169" s="170"/>
      <c r="DPV169" s="170"/>
      <c r="DPW169" s="170"/>
      <c r="DPX169" s="170"/>
      <c r="DPY169" s="170"/>
      <c r="DPZ169" s="170"/>
      <c r="DQA169" s="170"/>
      <c r="DQB169" s="170"/>
      <c r="DQC169" s="170"/>
      <c r="DQD169" s="170"/>
      <c r="DQE169" s="170"/>
      <c r="DQF169" s="170"/>
      <c r="DQG169" s="170"/>
      <c r="DQH169" s="170"/>
      <c r="DQI169" s="170"/>
      <c r="DQJ169" s="170"/>
      <c r="DQK169" s="170"/>
      <c r="DQL169" s="170"/>
      <c r="DQM169" s="170"/>
      <c r="DQN169" s="170"/>
      <c r="DQO169" s="170"/>
      <c r="DQP169" s="170"/>
      <c r="DQQ169" s="170"/>
      <c r="DQR169" s="170"/>
      <c r="DQS169" s="170"/>
      <c r="DQT169" s="170"/>
      <c r="DQU169" s="170"/>
      <c r="DQV169" s="170"/>
      <c r="DQW169" s="170"/>
      <c r="DQX169" s="170"/>
      <c r="DQY169" s="170"/>
      <c r="DQZ169" s="170"/>
      <c r="DRA169" s="170"/>
      <c r="DRB169" s="170"/>
      <c r="DRC169" s="170"/>
      <c r="DRD169" s="170"/>
      <c r="DRE169" s="170"/>
      <c r="DRF169" s="170"/>
      <c r="DRG169" s="170"/>
      <c r="DRH169" s="170"/>
      <c r="DRI169" s="170"/>
      <c r="DRJ169" s="170"/>
      <c r="DRK169" s="170"/>
      <c r="DRL169" s="170"/>
      <c r="DRM169" s="170"/>
      <c r="DRN169" s="170"/>
      <c r="DRO169" s="170"/>
      <c r="DRP169" s="170"/>
      <c r="DRQ169" s="170"/>
      <c r="DRR169" s="170"/>
      <c r="DRS169" s="170"/>
      <c r="DRT169" s="170"/>
      <c r="DRU169" s="170"/>
      <c r="DRV169" s="170"/>
      <c r="DRW169" s="170"/>
      <c r="DRX169" s="170"/>
      <c r="DRY169" s="170"/>
      <c r="DRZ169" s="170"/>
      <c r="DSA169" s="170"/>
      <c r="DSB169" s="170"/>
      <c r="DSC169" s="170"/>
      <c r="DSD169" s="170"/>
      <c r="DSE169" s="170"/>
      <c r="DSF169" s="170"/>
      <c r="DSG169" s="170"/>
      <c r="DSH169" s="170"/>
      <c r="DSI169" s="170"/>
      <c r="DSJ169" s="170"/>
      <c r="DSK169" s="170"/>
      <c r="DSL169" s="170"/>
      <c r="DSM169" s="170"/>
      <c r="DSN169" s="170"/>
      <c r="DSO169" s="170"/>
      <c r="DSP169" s="170"/>
      <c r="DSQ169" s="170"/>
      <c r="DSR169" s="170"/>
      <c r="DSS169" s="170"/>
      <c r="DST169" s="170"/>
      <c r="DSU169" s="170"/>
      <c r="DSV169" s="170"/>
      <c r="DSW169" s="170"/>
      <c r="DSX169" s="170"/>
      <c r="DSY169" s="170"/>
      <c r="DSZ169" s="170"/>
      <c r="DTA169" s="170"/>
      <c r="DTB169" s="170"/>
      <c r="DTC169" s="170"/>
      <c r="DTD169" s="170"/>
      <c r="DTE169" s="170"/>
      <c r="DTF169" s="170"/>
      <c r="DTG169" s="170"/>
      <c r="DTH169" s="170"/>
      <c r="DTI169" s="170"/>
      <c r="DTJ169" s="170"/>
      <c r="DTK169" s="170"/>
      <c r="DTL169" s="170"/>
      <c r="DTM169" s="170"/>
      <c r="DTN169" s="170"/>
      <c r="DTO169" s="170"/>
      <c r="DTP169" s="170"/>
      <c r="DTQ169" s="170"/>
      <c r="DTR169" s="170"/>
      <c r="DTS169" s="170"/>
      <c r="DTT169" s="170"/>
      <c r="DTU169" s="170"/>
      <c r="DTV169" s="170"/>
      <c r="DTW169" s="170"/>
      <c r="DTX169" s="170"/>
      <c r="DTY169" s="170"/>
      <c r="DTZ169" s="170"/>
      <c r="DUA169" s="170"/>
      <c r="DUB169" s="170"/>
      <c r="DUC169" s="170"/>
      <c r="DUD169" s="170"/>
      <c r="DUE169" s="170"/>
      <c r="DUF169" s="170"/>
      <c r="DUG169" s="170"/>
      <c r="DUH169" s="170"/>
      <c r="DUI169" s="170"/>
      <c r="DUJ169" s="170"/>
      <c r="DUK169" s="170"/>
      <c r="DUL169" s="170"/>
      <c r="DUM169" s="170"/>
      <c r="DUN169" s="170"/>
      <c r="DUO169" s="170"/>
      <c r="DUP169" s="170"/>
      <c r="DUQ169" s="170"/>
      <c r="DUR169" s="170"/>
      <c r="DUS169" s="170"/>
      <c r="DUT169" s="170"/>
      <c r="DUU169" s="170"/>
      <c r="DUV169" s="170"/>
      <c r="DUW169" s="170"/>
      <c r="DUX169" s="170"/>
      <c r="DUY169" s="170"/>
      <c r="DUZ169" s="170"/>
      <c r="DVA169" s="170"/>
      <c r="DVB169" s="170"/>
      <c r="DVC169" s="170"/>
      <c r="DVD169" s="170"/>
      <c r="DVE169" s="170"/>
      <c r="DVF169" s="170"/>
      <c r="DVG169" s="170"/>
      <c r="DVH169" s="170"/>
      <c r="DVI169" s="170"/>
      <c r="DVJ169" s="170"/>
      <c r="DVK169" s="170"/>
      <c r="DVL169" s="170"/>
      <c r="DVM169" s="170"/>
      <c r="DVN169" s="170"/>
      <c r="DVO169" s="170"/>
      <c r="DVP169" s="170"/>
      <c r="DVQ169" s="170"/>
      <c r="DVR169" s="170"/>
      <c r="DVS169" s="170"/>
      <c r="DVT169" s="170"/>
      <c r="DVU169" s="170"/>
      <c r="DVV169" s="170"/>
      <c r="DVW169" s="170"/>
      <c r="DVX169" s="170"/>
      <c r="DVY169" s="170"/>
      <c r="DVZ169" s="170"/>
      <c r="DWA169" s="170"/>
      <c r="DWB169" s="170"/>
      <c r="DWC169" s="170"/>
      <c r="DWD169" s="170"/>
      <c r="DWE169" s="170"/>
      <c r="DWF169" s="170"/>
      <c r="DWG169" s="170"/>
      <c r="DWH169" s="170"/>
      <c r="DWI169" s="170"/>
      <c r="DWJ169" s="170"/>
      <c r="DWK169" s="170"/>
      <c r="DWL169" s="170"/>
      <c r="DWM169" s="170"/>
      <c r="DWN169" s="170"/>
      <c r="DWO169" s="170"/>
      <c r="DWP169" s="170"/>
      <c r="DWQ169" s="170"/>
      <c r="DWR169" s="170"/>
      <c r="DWS169" s="170"/>
      <c r="DWT169" s="170"/>
      <c r="DWU169" s="170"/>
      <c r="DWV169" s="170"/>
      <c r="DWW169" s="170"/>
      <c r="DWX169" s="170"/>
      <c r="DWY169" s="170"/>
      <c r="DWZ169" s="170"/>
      <c r="DXA169" s="170"/>
      <c r="DXB169" s="170"/>
      <c r="DXC169" s="170"/>
      <c r="DXD169" s="170"/>
      <c r="DXE169" s="170"/>
      <c r="DXF169" s="170"/>
      <c r="DXG169" s="170"/>
      <c r="DXH169" s="170"/>
      <c r="DXI169" s="170"/>
      <c r="DXJ169" s="170"/>
      <c r="DXK169" s="170"/>
      <c r="DXL169" s="170"/>
      <c r="DXM169" s="170"/>
      <c r="DXN169" s="170"/>
      <c r="DXO169" s="170"/>
      <c r="DXP169" s="170"/>
      <c r="DXQ169" s="170"/>
      <c r="DXR169" s="170"/>
      <c r="DXS169" s="170"/>
      <c r="DXT169" s="170"/>
      <c r="DXU169" s="170"/>
      <c r="DXV169" s="170"/>
      <c r="DXW169" s="170"/>
      <c r="DXX169" s="170"/>
      <c r="DXY169" s="170"/>
      <c r="DXZ169" s="170"/>
      <c r="DYA169" s="170"/>
      <c r="DYB169" s="170"/>
      <c r="DYC169" s="170"/>
      <c r="DYD169" s="170"/>
      <c r="DYE169" s="170"/>
      <c r="DYF169" s="170"/>
      <c r="DYG169" s="170"/>
      <c r="DYH169" s="170"/>
      <c r="DYI169" s="170"/>
      <c r="DYJ169" s="170"/>
      <c r="DYK169" s="170"/>
      <c r="DYL169" s="170"/>
      <c r="DYM169" s="170"/>
      <c r="DYN169" s="170"/>
      <c r="DYO169" s="170"/>
      <c r="DYP169" s="170"/>
      <c r="DYQ169" s="170"/>
      <c r="DYR169" s="170"/>
      <c r="DYS169" s="170"/>
      <c r="DYT169" s="170"/>
      <c r="DYU169" s="170"/>
      <c r="DYV169" s="170"/>
      <c r="DYW169" s="170"/>
      <c r="DYX169" s="170"/>
      <c r="DYY169" s="170"/>
      <c r="DYZ169" s="170"/>
      <c r="DZA169" s="170"/>
      <c r="DZB169" s="170"/>
      <c r="DZC169" s="170"/>
      <c r="DZD169" s="170"/>
      <c r="DZE169" s="170"/>
      <c r="DZF169" s="170"/>
      <c r="DZG169" s="170"/>
      <c r="DZH169" s="170"/>
      <c r="DZI169" s="170"/>
      <c r="DZJ169" s="170"/>
      <c r="DZK169" s="170"/>
      <c r="DZL169" s="170"/>
      <c r="DZM169" s="170"/>
      <c r="DZN169" s="170"/>
      <c r="DZO169" s="170"/>
      <c r="DZP169" s="170"/>
      <c r="DZQ169" s="170"/>
      <c r="DZR169" s="170"/>
      <c r="DZS169" s="170"/>
      <c r="DZT169" s="170"/>
      <c r="DZU169" s="170"/>
      <c r="DZV169" s="170"/>
      <c r="DZW169" s="170"/>
      <c r="DZX169" s="170"/>
      <c r="DZY169" s="170"/>
      <c r="DZZ169" s="170"/>
      <c r="EAA169" s="170"/>
      <c r="EAB169" s="170"/>
      <c r="EAC169" s="170"/>
      <c r="EAD169" s="170"/>
      <c r="EAE169" s="170"/>
      <c r="EAF169" s="170"/>
      <c r="EAG169" s="170"/>
      <c r="EAH169" s="170"/>
      <c r="EAI169" s="170"/>
      <c r="EAJ169" s="170"/>
      <c r="EAK169" s="170"/>
      <c r="EAL169" s="170"/>
      <c r="EAM169" s="170"/>
      <c r="EAN169" s="170"/>
      <c r="EAO169" s="170"/>
      <c r="EAP169" s="170"/>
      <c r="EAQ169" s="170"/>
      <c r="EAR169" s="170"/>
      <c r="EAS169" s="170"/>
      <c r="EAT169" s="170"/>
      <c r="EAU169" s="170"/>
      <c r="EAV169" s="170"/>
      <c r="EAW169" s="170"/>
      <c r="EAX169" s="170"/>
      <c r="EAY169" s="170"/>
      <c r="EAZ169" s="170"/>
      <c r="EBA169" s="170"/>
      <c r="EBB169" s="170"/>
      <c r="EBC169" s="170"/>
      <c r="EBD169" s="170"/>
      <c r="EBE169" s="170"/>
      <c r="EBF169" s="170"/>
      <c r="EBG169" s="170"/>
      <c r="EBH169" s="170"/>
      <c r="EBI169" s="170"/>
      <c r="EBJ169" s="170"/>
      <c r="EBK169" s="170"/>
      <c r="EBL169" s="170"/>
      <c r="EBM169" s="170"/>
      <c r="EBN169" s="170"/>
      <c r="EBO169" s="170"/>
      <c r="EBP169" s="170"/>
      <c r="EBQ169" s="170"/>
      <c r="EBR169" s="170"/>
      <c r="EBS169" s="170"/>
      <c r="EBT169" s="170"/>
      <c r="EBU169" s="170"/>
      <c r="EBV169" s="170"/>
      <c r="EBW169" s="170"/>
      <c r="EBX169" s="170"/>
      <c r="EBY169" s="170"/>
      <c r="EBZ169" s="170"/>
      <c r="ECA169" s="170"/>
      <c r="ECB169" s="170"/>
      <c r="ECC169" s="170"/>
      <c r="ECD169" s="170"/>
      <c r="ECE169" s="170"/>
      <c r="ECF169" s="170"/>
      <c r="ECG169" s="170"/>
      <c r="ECH169" s="170"/>
      <c r="ECI169" s="170"/>
      <c r="ECJ169" s="170"/>
      <c r="ECK169" s="170"/>
      <c r="ECL169" s="170"/>
      <c r="ECM169" s="170"/>
      <c r="ECN169" s="170"/>
      <c r="ECO169" s="170"/>
      <c r="ECP169" s="170"/>
      <c r="ECQ169" s="170"/>
      <c r="ECR169" s="170"/>
      <c r="ECS169" s="170"/>
      <c r="ECT169" s="170"/>
      <c r="ECU169" s="170"/>
      <c r="ECV169" s="170"/>
      <c r="ECW169" s="170"/>
      <c r="ECX169" s="170"/>
      <c r="ECY169" s="170"/>
      <c r="ECZ169" s="170"/>
      <c r="EDA169" s="170"/>
      <c r="EDB169" s="170"/>
      <c r="EDC169" s="170"/>
      <c r="EDD169" s="170"/>
      <c r="EDE169" s="170"/>
      <c r="EDF169" s="170"/>
      <c r="EDG169" s="170"/>
      <c r="EDH169" s="170"/>
      <c r="EDI169" s="170"/>
      <c r="EDJ169" s="170"/>
      <c r="EDK169" s="170"/>
      <c r="EDL169" s="170"/>
      <c r="EDM169" s="170"/>
      <c r="EDN169" s="170"/>
      <c r="EDO169" s="170"/>
      <c r="EDP169" s="170"/>
      <c r="EDQ169" s="170"/>
      <c r="EDR169" s="170"/>
      <c r="EDS169" s="170"/>
      <c r="EDT169" s="170"/>
      <c r="EDU169" s="170"/>
      <c r="EDV169" s="170"/>
      <c r="EDW169" s="170"/>
      <c r="EDX169" s="170"/>
      <c r="EDY169" s="170"/>
      <c r="EDZ169" s="170"/>
      <c r="EEA169" s="170"/>
      <c r="EEB169" s="170"/>
      <c r="EEC169" s="170"/>
      <c r="EED169" s="170"/>
      <c r="EEE169" s="170"/>
      <c r="EEF169" s="170"/>
      <c r="EEG169" s="170"/>
      <c r="EEH169" s="170"/>
      <c r="EEI169" s="170"/>
      <c r="EEJ169" s="170"/>
      <c r="EEK169" s="170"/>
      <c r="EEL169" s="170"/>
      <c r="EEM169" s="170"/>
      <c r="EEN169" s="170"/>
      <c r="EEO169" s="170"/>
      <c r="EEP169" s="170"/>
      <c r="EEQ169" s="170"/>
      <c r="EER169" s="170"/>
      <c r="EES169" s="170"/>
      <c r="EET169" s="170"/>
      <c r="EEU169" s="170"/>
      <c r="EEV169" s="170"/>
      <c r="EEW169" s="170"/>
      <c r="EEX169" s="170"/>
      <c r="EEY169" s="170"/>
      <c r="EEZ169" s="170"/>
      <c r="EFA169" s="170"/>
      <c r="EFB169" s="170"/>
      <c r="EFC169" s="170"/>
      <c r="EFD169" s="170"/>
      <c r="EFE169" s="170"/>
      <c r="EFF169" s="170"/>
      <c r="EFG169" s="170"/>
      <c r="EFH169" s="170"/>
      <c r="EFI169" s="170"/>
      <c r="EFJ169" s="170"/>
      <c r="EFK169" s="170"/>
      <c r="EFL169" s="170"/>
      <c r="EFM169" s="170"/>
      <c r="EFN169" s="170"/>
      <c r="EFO169" s="170"/>
      <c r="EFP169" s="170"/>
      <c r="EFQ169" s="170"/>
      <c r="EFR169" s="170"/>
      <c r="EFS169" s="170"/>
      <c r="EFT169" s="170"/>
      <c r="EFU169" s="170"/>
      <c r="EFV169" s="170"/>
      <c r="EFW169" s="170"/>
      <c r="EFX169" s="170"/>
      <c r="EFY169" s="170"/>
      <c r="EFZ169" s="170"/>
      <c r="EGA169" s="170"/>
      <c r="EGB169" s="170"/>
      <c r="EGC169" s="170"/>
      <c r="EGD169" s="170"/>
      <c r="EGE169" s="170"/>
      <c r="EGF169" s="170"/>
      <c r="EGG169" s="170"/>
      <c r="EGH169" s="170"/>
      <c r="EGI169" s="170"/>
      <c r="EGJ169" s="170"/>
      <c r="EGK169" s="170"/>
      <c r="EGL169" s="170"/>
      <c r="EGM169" s="170"/>
      <c r="EGN169" s="170"/>
      <c r="EGO169" s="170"/>
      <c r="EGP169" s="170"/>
      <c r="EGQ169" s="170"/>
      <c r="EGR169" s="170"/>
      <c r="EGS169" s="170"/>
      <c r="EGT169" s="170"/>
      <c r="EGU169" s="170"/>
      <c r="EGV169" s="170"/>
      <c r="EGW169" s="170"/>
      <c r="EGX169" s="170"/>
      <c r="EGY169" s="170"/>
      <c r="EGZ169" s="170"/>
      <c r="EHA169" s="170"/>
      <c r="EHB169" s="170"/>
      <c r="EHC169" s="170"/>
      <c r="EHD169" s="170"/>
      <c r="EHE169" s="170"/>
      <c r="EHF169" s="170"/>
      <c r="EHG169" s="170"/>
      <c r="EHH169" s="170"/>
      <c r="EHI169" s="170"/>
      <c r="EHJ169" s="170"/>
      <c r="EHK169" s="170"/>
      <c r="EHL169" s="170"/>
      <c r="EHM169" s="170"/>
      <c r="EHN169" s="170"/>
      <c r="EHO169" s="170"/>
      <c r="EHP169" s="170"/>
      <c r="EHQ169" s="170"/>
      <c r="EHR169" s="170"/>
      <c r="EHS169" s="170"/>
      <c r="EHT169" s="170"/>
      <c r="EHU169" s="170"/>
      <c r="EHV169" s="170"/>
      <c r="EHW169" s="170"/>
      <c r="EHX169" s="170"/>
      <c r="EHY169" s="170"/>
      <c r="EHZ169" s="170"/>
      <c r="EIA169" s="170"/>
      <c r="EIB169" s="170"/>
      <c r="EIC169" s="170"/>
      <c r="EID169" s="170"/>
      <c r="EIE169" s="170"/>
      <c r="EIF169" s="170"/>
      <c r="EIG169" s="170"/>
      <c r="EIH169" s="170"/>
      <c r="EII169" s="170"/>
      <c r="EIJ169" s="170"/>
      <c r="EIK169" s="170"/>
      <c r="EIL169" s="170"/>
      <c r="EIM169" s="170"/>
      <c r="EIN169" s="170"/>
      <c r="EIO169" s="170"/>
      <c r="EIP169" s="170"/>
      <c r="EIQ169" s="170"/>
      <c r="EIR169" s="170"/>
      <c r="EIS169" s="170"/>
      <c r="EIT169" s="170"/>
      <c r="EIU169" s="170"/>
      <c r="EIV169" s="170"/>
      <c r="EIW169" s="170"/>
      <c r="EIX169" s="170"/>
      <c r="EIY169" s="170"/>
      <c r="EIZ169" s="170"/>
      <c r="EJA169" s="170"/>
      <c r="EJB169" s="170"/>
      <c r="EJC169" s="170"/>
      <c r="EJD169" s="170"/>
      <c r="EJE169" s="170"/>
      <c r="EJF169" s="170"/>
      <c r="EJG169" s="170"/>
      <c r="EJH169" s="170"/>
      <c r="EJI169" s="170"/>
      <c r="EJJ169" s="170"/>
      <c r="EJK169" s="170"/>
      <c r="EJL169" s="170"/>
      <c r="EJM169" s="170"/>
      <c r="EJN169" s="170"/>
      <c r="EJO169" s="170"/>
      <c r="EJP169" s="170"/>
      <c r="EJQ169" s="170"/>
      <c r="EJR169" s="170"/>
      <c r="EJS169" s="170"/>
      <c r="EJT169" s="170"/>
      <c r="EJU169" s="170"/>
      <c r="EJV169" s="170"/>
      <c r="EJW169" s="170"/>
      <c r="EJX169" s="170"/>
      <c r="EJY169" s="170"/>
      <c r="EJZ169" s="170"/>
      <c r="EKA169" s="170"/>
      <c r="EKB169" s="170"/>
      <c r="EKC169" s="170"/>
      <c r="EKD169" s="170"/>
      <c r="EKE169" s="170"/>
      <c r="EKF169" s="170"/>
      <c r="EKG169" s="170"/>
      <c r="EKH169" s="170"/>
      <c r="EKI169" s="170"/>
      <c r="EKJ169" s="170"/>
      <c r="EKK169" s="170"/>
      <c r="EKL169" s="170"/>
      <c r="EKM169" s="170"/>
      <c r="EKN169" s="170"/>
      <c r="EKO169" s="170"/>
      <c r="EKP169" s="170"/>
      <c r="EKQ169" s="170"/>
      <c r="EKR169" s="170"/>
      <c r="EKS169" s="170"/>
      <c r="EKT169" s="170"/>
      <c r="EKU169" s="170"/>
      <c r="EKV169" s="170"/>
      <c r="EKW169" s="170"/>
      <c r="EKX169" s="170"/>
      <c r="EKY169" s="170"/>
      <c r="EKZ169" s="170"/>
      <c r="ELA169" s="170"/>
      <c r="ELB169" s="170"/>
      <c r="ELC169" s="170"/>
      <c r="ELD169" s="170"/>
      <c r="ELE169" s="170"/>
      <c r="ELF169" s="170"/>
      <c r="ELG169" s="170"/>
      <c r="ELH169" s="170"/>
      <c r="ELI169" s="170"/>
      <c r="ELJ169" s="170"/>
      <c r="ELK169" s="170"/>
      <c r="ELL169" s="170"/>
      <c r="ELM169" s="170"/>
      <c r="ELN169" s="170"/>
      <c r="ELO169" s="170"/>
      <c r="ELP169" s="170"/>
      <c r="ELQ169" s="170"/>
      <c r="ELR169" s="170"/>
      <c r="ELS169" s="170"/>
      <c r="ELT169" s="170"/>
      <c r="ELU169" s="170"/>
      <c r="ELV169" s="170"/>
      <c r="ELW169" s="170"/>
      <c r="ELX169" s="170"/>
      <c r="ELY169" s="170"/>
      <c r="ELZ169" s="170"/>
      <c r="EMA169" s="170"/>
      <c r="EMB169" s="170"/>
      <c r="EMC169" s="170"/>
      <c r="EMD169" s="170"/>
      <c r="EME169" s="170"/>
      <c r="EMF169" s="170"/>
      <c r="EMG169" s="170"/>
      <c r="EMH169" s="170"/>
      <c r="EMI169" s="170"/>
      <c r="EMJ169" s="170"/>
      <c r="EMK169" s="170"/>
      <c r="EML169" s="170"/>
      <c r="EMM169" s="170"/>
      <c r="EMN169" s="170"/>
      <c r="EMO169" s="170"/>
      <c r="EMP169" s="170"/>
      <c r="EMQ169" s="170"/>
      <c r="EMR169" s="170"/>
      <c r="EMS169" s="170"/>
      <c r="EMT169" s="170"/>
      <c r="EMU169" s="170"/>
      <c r="EMV169" s="170"/>
      <c r="EMW169" s="170"/>
      <c r="EMX169" s="170"/>
      <c r="EMY169" s="170"/>
      <c r="EMZ169" s="170"/>
      <c r="ENA169" s="170"/>
      <c r="ENB169" s="170"/>
      <c r="ENC169" s="170"/>
      <c r="END169" s="170"/>
      <c r="ENE169" s="170"/>
      <c r="ENF169" s="170"/>
      <c r="ENG169" s="170"/>
      <c r="ENH169" s="170"/>
      <c r="ENI169" s="170"/>
      <c r="ENJ169" s="170"/>
      <c r="ENK169" s="170"/>
      <c r="ENL169" s="170"/>
      <c r="ENM169" s="170"/>
      <c r="ENN169" s="170"/>
      <c r="ENO169" s="170"/>
      <c r="ENP169" s="170"/>
      <c r="ENQ169" s="170"/>
      <c r="ENR169" s="170"/>
      <c r="ENS169" s="170"/>
      <c r="ENT169" s="170"/>
      <c r="ENU169" s="170"/>
      <c r="ENV169" s="170"/>
      <c r="ENW169" s="170"/>
      <c r="ENX169" s="170"/>
      <c r="ENY169" s="170"/>
      <c r="ENZ169" s="170"/>
      <c r="EOA169" s="170"/>
      <c r="EOB169" s="170"/>
      <c r="EOC169" s="170"/>
      <c r="EOD169" s="170"/>
      <c r="EOE169" s="170"/>
      <c r="EOF169" s="170"/>
      <c r="EOG169" s="170"/>
      <c r="EOH169" s="170"/>
      <c r="EOI169" s="170"/>
      <c r="EOJ169" s="170"/>
      <c r="EOK169" s="170"/>
      <c r="EOL169" s="170"/>
      <c r="EOM169" s="170"/>
      <c r="EON169" s="170"/>
      <c r="EOO169" s="170"/>
      <c r="EOP169" s="170"/>
      <c r="EOQ169" s="170"/>
      <c r="EOR169" s="170"/>
      <c r="EOS169" s="170"/>
      <c r="EOT169" s="170"/>
      <c r="EOU169" s="170"/>
      <c r="EOV169" s="170"/>
      <c r="EOW169" s="170"/>
      <c r="EOX169" s="170"/>
      <c r="EOY169" s="170"/>
      <c r="EOZ169" s="170"/>
      <c r="EPA169" s="170"/>
      <c r="EPB169" s="170"/>
      <c r="EPC169" s="170"/>
      <c r="EPD169" s="170"/>
      <c r="EPE169" s="170"/>
      <c r="EPF169" s="170"/>
      <c r="EPG169" s="170"/>
      <c r="EPH169" s="170"/>
      <c r="EPI169" s="170"/>
      <c r="EPJ169" s="170"/>
      <c r="EPK169" s="170"/>
      <c r="EPL169" s="170"/>
      <c r="EPM169" s="170"/>
      <c r="EPN169" s="170"/>
      <c r="EPO169" s="170"/>
      <c r="EPP169" s="170"/>
      <c r="EPQ169" s="170"/>
      <c r="EPR169" s="170"/>
      <c r="EPS169" s="170"/>
      <c r="EPT169" s="170"/>
      <c r="EPU169" s="170"/>
      <c r="EPV169" s="170"/>
      <c r="EPW169" s="170"/>
      <c r="EPX169" s="170"/>
      <c r="EPY169" s="170"/>
      <c r="EPZ169" s="170"/>
      <c r="EQA169" s="170"/>
      <c r="EQB169" s="170"/>
      <c r="EQC169" s="170"/>
      <c r="EQD169" s="170"/>
      <c r="EQE169" s="170"/>
      <c r="EQF169" s="170"/>
      <c r="EQG169" s="170"/>
      <c r="EQH169" s="170"/>
      <c r="EQI169" s="170"/>
      <c r="EQJ169" s="170"/>
      <c r="EQK169" s="170"/>
      <c r="EQL169" s="170"/>
      <c r="EQM169" s="170"/>
      <c r="EQN169" s="170"/>
      <c r="EQO169" s="170"/>
      <c r="EQP169" s="170"/>
      <c r="EQQ169" s="170"/>
      <c r="EQR169" s="170"/>
      <c r="EQS169" s="170"/>
      <c r="EQT169" s="170"/>
      <c r="EQU169" s="170"/>
      <c r="EQV169" s="170"/>
      <c r="EQW169" s="170"/>
      <c r="EQX169" s="170"/>
      <c r="EQY169" s="170"/>
      <c r="EQZ169" s="170"/>
      <c r="ERA169" s="170"/>
      <c r="ERB169" s="170"/>
      <c r="ERC169" s="170"/>
      <c r="ERD169" s="170"/>
      <c r="ERE169" s="170"/>
      <c r="ERF169" s="170"/>
      <c r="ERG169" s="170"/>
      <c r="ERH169" s="170"/>
      <c r="ERI169" s="170"/>
      <c r="ERJ169" s="170"/>
      <c r="ERK169" s="170"/>
      <c r="ERL169" s="170"/>
      <c r="ERM169" s="170"/>
      <c r="ERN169" s="170"/>
      <c r="ERO169" s="170"/>
      <c r="ERP169" s="170"/>
      <c r="ERQ169" s="170"/>
      <c r="ERR169" s="170"/>
      <c r="ERS169" s="170"/>
      <c r="ERT169" s="170"/>
      <c r="ERU169" s="170"/>
      <c r="ERV169" s="170"/>
      <c r="ERW169" s="170"/>
      <c r="ERX169" s="170"/>
      <c r="ERY169" s="170"/>
      <c r="ERZ169" s="170"/>
      <c r="ESA169" s="170"/>
      <c r="ESB169" s="170"/>
      <c r="ESC169" s="170"/>
      <c r="ESD169" s="170"/>
      <c r="ESE169" s="170"/>
      <c r="ESF169" s="170"/>
      <c r="ESG169" s="170"/>
      <c r="ESH169" s="170"/>
      <c r="ESI169" s="170"/>
      <c r="ESJ169" s="170"/>
      <c r="ESK169" s="170"/>
      <c r="ESL169" s="170"/>
      <c r="ESM169" s="170"/>
      <c r="ESN169" s="170"/>
      <c r="ESO169" s="170"/>
      <c r="ESP169" s="170"/>
      <c r="ESQ169" s="170"/>
      <c r="ESR169" s="170"/>
      <c r="ESS169" s="170"/>
      <c r="EST169" s="170"/>
      <c r="ESU169" s="170"/>
      <c r="ESV169" s="170"/>
      <c r="ESW169" s="170"/>
      <c r="ESX169" s="170"/>
      <c r="ESY169" s="170"/>
      <c r="ESZ169" s="170"/>
      <c r="ETA169" s="170"/>
      <c r="ETB169" s="170"/>
      <c r="ETC169" s="170"/>
      <c r="ETD169" s="170"/>
      <c r="ETE169" s="170"/>
      <c r="ETF169" s="170"/>
      <c r="ETG169" s="170"/>
      <c r="ETH169" s="170"/>
      <c r="ETI169" s="170"/>
      <c r="ETJ169" s="170"/>
      <c r="ETK169" s="170"/>
      <c r="ETL169" s="170"/>
      <c r="ETM169" s="170"/>
      <c r="ETN169" s="170"/>
      <c r="ETO169" s="170"/>
      <c r="ETP169" s="170"/>
      <c r="ETQ169" s="170"/>
      <c r="ETR169" s="170"/>
      <c r="ETS169" s="170"/>
      <c r="ETT169" s="170"/>
      <c r="ETU169" s="170"/>
      <c r="ETV169" s="170"/>
      <c r="ETW169" s="170"/>
      <c r="ETX169" s="170"/>
      <c r="ETY169" s="170"/>
      <c r="ETZ169" s="170"/>
      <c r="EUA169" s="170"/>
      <c r="EUB169" s="170"/>
      <c r="EUC169" s="170"/>
      <c r="EUD169" s="170"/>
      <c r="EUE169" s="170"/>
      <c r="EUF169" s="170"/>
      <c r="EUG169" s="170"/>
      <c r="EUH169" s="170"/>
      <c r="EUI169" s="170"/>
      <c r="EUJ169" s="170"/>
      <c r="EUK169" s="170"/>
      <c r="EUL169" s="170"/>
      <c r="EUM169" s="170"/>
      <c r="EUN169" s="170"/>
      <c r="EUO169" s="170"/>
      <c r="EUP169" s="170"/>
      <c r="EUQ169" s="170"/>
      <c r="EUR169" s="170"/>
      <c r="EUS169" s="170"/>
      <c r="EUT169" s="170"/>
      <c r="EUU169" s="170"/>
      <c r="EUV169" s="170"/>
      <c r="EUW169" s="170"/>
      <c r="EUX169" s="170"/>
      <c r="EUY169" s="170"/>
      <c r="EUZ169" s="170"/>
      <c r="EVA169" s="170"/>
      <c r="EVB169" s="170"/>
      <c r="EVC169" s="170"/>
      <c r="EVD169" s="170"/>
      <c r="EVE169" s="170"/>
      <c r="EVF169" s="170"/>
      <c r="EVG169" s="170"/>
      <c r="EVH169" s="170"/>
      <c r="EVI169" s="170"/>
      <c r="EVJ169" s="170"/>
      <c r="EVK169" s="170"/>
      <c r="EVL169" s="170"/>
      <c r="EVM169" s="170"/>
      <c r="EVN169" s="170"/>
      <c r="EVO169" s="170"/>
      <c r="EVP169" s="170"/>
      <c r="EVQ169" s="170"/>
      <c r="EVR169" s="170"/>
      <c r="EVS169" s="170"/>
      <c r="EVT169" s="170"/>
      <c r="EVU169" s="170"/>
      <c r="EVV169" s="170"/>
      <c r="EVW169" s="170"/>
      <c r="EVX169" s="170"/>
      <c r="EVY169" s="170"/>
      <c r="EVZ169" s="170"/>
      <c r="EWA169" s="170"/>
      <c r="EWB169" s="170"/>
      <c r="EWC169" s="170"/>
      <c r="EWD169" s="170"/>
      <c r="EWE169" s="170"/>
      <c r="EWF169" s="170"/>
      <c r="EWG169" s="170"/>
      <c r="EWH169" s="170"/>
      <c r="EWI169" s="170"/>
      <c r="EWJ169" s="170"/>
      <c r="EWK169" s="170"/>
      <c r="EWL169" s="170"/>
      <c r="EWM169" s="170"/>
      <c r="EWN169" s="170"/>
      <c r="EWO169" s="170"/>
      <c r="EWP169" s="170"/>
      <c r="EWQ169" s="170"/>
      <c r="EWR169" s="170"/>
      <c r="EWS169" s="170"/>
      <c r="EWT169" s="170"/>
      <c r="EWU169" s="170"/>
      <c r="EWV169" s="170"/>
      <c r="EWW169" s="170"/>
      <c r="EWX169" s="170"/>
      <c r="EWY169" s="170"/>
      <c r="EWZ169" s="170"/>
      <c r="EXA169" s="170"/>
      <c r="EXB169" s="170"/>
      <c r="EXC169" s="170"/>
      <c r="EXD169" s="170"/>
      <c r="EXE169" s="170"/>
      <c r="EXF169" s="170"/>
      <c r="EXG169" s="170"/>
      <c r="EXH169" s="170"/>
      <c r="EXI169" s="170"/>
      <c r="EXJ169" s="170"/>
      <c r="EXK169" s="170"/>
      <c r="EXL169" s="170"/>
      <c r="EXM169" s="170"/>
      <c r="EXN169" s="170"/>
      <c r="EXO169" s="170"/>
      <c r="EXP169" s="170"/>
      <c r="EXQ169" s="170"/>
      <c r="EXR169" s="170"/>
      <c r="EXS169" s="170"/>
      <c r="EXT169" s="170"/>
      <c r="EXU169" s="170"/>
      <c r="EXV169" s="170"/>
      <c r="EXW169" s="170"/>
      <c r="EXX169" s="170"/>
      <c r="EXY169" s="170"/>
      <c r="EXZ169" s="170"/>
      <c r="EYA169" s="170"/>
      <c r="EYB169" s="170"/>
      <c r="EYC169" s="170"/>
      <c r="EYD169" s="170"/>
      <c r="EYE169" s="170"/>
      <c r="EYF169" s="170"/>
      <c r="EYG169" s="170"/>
      <c r="EYH169" s="170"/>
      <c r="EYI169" s="170"/>
      <c r="EYJ169" s="170"/>
      <c r="EYK169" s="170"/>
      <c r="EYL169" s="170"/>
      <c r="EYM169" s="170"/>
      <c r="EYN169" s="170"/>
      <c r="EYO169" s="170"/>
      <c r="EYP169" s="170"/>
      <c r="EYQ169" s="170"/>
      <c r="EYR169" s="170"/>
      <c r="EYS169" s="170"/>
      <c r="EYT169" s="170"/>
      <c r="EYU169" s="170"/>
      <c r="EYV169" s="170"/>
      <c r="EYW169" s="170"/>
      <c r="EYX169" s="170"/>
      <c r="EYY169" s="170"/>
      <c r="EYZ169" s="170"/>
      <c r="EZA169" s="170"/>
      <c r="EZB169" s="170"/>
      <c r="EZC169" s="170"/>
      <c r="EZD169" s="170"/>
      <c r="EZE169" s="170"/>
      <c r="EZF169" s="170"/>
      <c r="EZG169" s="170"/>
      <c r="EZH169" s="170"/>
      <c r="EZI169" s="170"/>
      <c r="EZJ169" s="170"/>
      <c r="EZK169" s="170"/>
      <c r="EZL169" s="170"/>
      <c r="EZM169" s="170"/>
      <c r="EZN169" s="170"/>
      <c r="EZO169" s="170"/>
      <c r="EZP169" s="170"/>
      <c r="EZQ169" s="170"/>
      <c r="EZR169" s="170"/>
      <c r="EZS169" s="170"/>
      <c r="EZT169" s="170"/>
      <c r="EZU169" s="170"/>
      <c r="EZV169" s="170"/>
      <c r="EZW169" s="170"/>
      <c r="EZX169" s="170"/>
      <c r="EZY169" s="170"/>
      <c r="EZZ169" s="170"/>
      <c r="FAA169" s="170"/>
      <c r="FAB169" s="170"/>
      <c r="FAC169" s="170"/>
      <c r="FAD169" s="170"/>
      <c r="FAE169" s="170"/>
      <c r="FAF169" s="170"/>
      <c r="FAG169" s="170"/>
      <c r="FAH169" s="170"/>
      <c r="FAI169" s="170"/>
      <c r="FAJ169" s="170"/>
      <c r="FAK169" s="170"/>
      <c r="FAL169" s="170"/>
      <c r="FAM169" s="170"/>
      <c r="FAN169" s="170"/>
      <c r="FAO169" s="170"/>
      <c r="FAP169" s="170"/>
      <c r="FAQ169" s="170"/>
      <c r="FAR169" s="170"/>
      <c r="FAS169" s="170"/>
      <c r="FAT169" s="170"/>
      <c r="FAU169" s="170"/>
      <c r="FAV169" s="170"/>
      <c r="FAW169" s="170"/>
      <c r="FAX169" s="170"/>
      <c r="FAY169" s="170"/>
      <c r="FAZ169" s="170"/>
      <c r="FBA169" s="170"/>
      <c r="FBB169" s="170"/>
      <c r="FBC169" s="170"/>
      <c r="FBD169" s="170"/>
      <c r="FBE169" s="170"/>
      <c r="FBF169" s="170"/>
      <c r="FBG169" s="170"/>
      <c r="FBH169" s="170"/>
      <c r="FBI169" s="170"/>
      <c r="FBJ169" s="170"/>
      <c r="FBK169" s="170"/>
      <c r="FBL169" s="170"/>
      <c r="FBM169" s="170"/>
      <c r="FBN169" s="170"/>
      <c r="FBO169" s="170"/>
      <c r="FBP169" s="170"/>
      <c r="FBQ169" s="170"/>
      <c r="FBR169" s="170"/>
      <c r="FBS169" s="170"/>
      <c r="FBT169" s="170"/>
      <c r="FBU169" s="170"/>
      <c r="FBV169" s="170"/>
      <c r="FBW169" s="170"/>
      <c r="FBX169" s="170"/>
      <c r="FBY169" s="170"/>
      <c r="FBZ169" s="170"/>
      <c r="FCA169" s="170"/>
      <c r="FCB169" s="170"/>
      <c r="FCC169" s="170"/>
      <c r="FCD169" s="170"/>
      <c r="FCE169" s="170"/>
      <c r="FCF169" s="170"/>
      <c r="FCG169" s="170"/>
      <c r="FCH169" s="170"/>
      <c r="FCI169" s="170"/>
      <c r="FCJ169" s="170"/>
      <c r="FCK169" s="170"/>
      <c r="FCL169" s="170"/>
      <c r="FCM169" s="170"/>
      <c r="FCN169" s="170"/>
      <c r="FCO169" s="170"/>
      <c r="FCP169" s="170"/>
      <c r="FCQ169" s="170"/>
      <c r="FCR169" s="170"/>
      <c r="FCS169" s="170"/>
      <c r="FCT169" s="170"/>
      <c r="FCU169" s="170"/>
      <c r="FCV169" s="170"/>
      <c r="FCW169" s="170"/>
      <c r="FCX169" s="170"/>
      <c r="FCY169" s="170"/>
      <c r="FCZ169" s="170"/>
      <c r="FDA169" s="170"/>
      <c r="FDB169" s="170"/>
      <c r="FDC169" s="170"/>
      <c r="FDD169" s="170"/>
      <c r="FDE169" s="170"/>
      <c r="FDF169" s="170"/>
      <c r="FDG169" s="170"/>
      <c r="FDH169" s="170"/>
      <c r="FDI169" s="170"/>
      <c r="FDJ169" s="170"/>
      <c r="FDK169" s="170"/>
      <c r="FDL169" s="170"/>
      <c r="FDM169" s="170"/>
      <c r="FDN169" s="170"/>
      <c r="FDO169" s="170"/>
      <c r="FDP169" s="170"/>
      <c r="FDQ169" s="170"/>
      <c r="FDR169" s="170"/>
      <c r="FDS169" s="170"/>
      <c r="FDT169" s="170"/>
      <c r="FDU169" s="170"/>
      <c r="FDV169" s="170"/>
      <c r="FDW169" s="170"/>
      <c r="FDX169" s="170"/>
      <c r="FDY169" s="170"/>
      <c r="FDZ169" s="170"/>
      <c r="FEA169" s="170"/>
      <c r="FEB169" s="170"/>
      <c r="FEC169" s="170"/>
      <c r="FED169" s="170"/>
      <c r="FEE169" s="170"/>
      <c r="FEF169" s="170"/>
      <c r="FEG169" s="170"/>
      <c r="FEH169" s="170"/>
      <c r="FEI169" s="170"/>
      <c r="FEJ169" s="170"/>
      <c r="FEK169" s="170"/>
      <c r="FEL169" s="170"/>
      <c r="FEM169" s="170"/>
      <c r="FEN169" s="170"/>
      <c r="FEO169" s="170"/>
      <c r="FEP169" s="170"/>
      <c r="FEQ169" s="170"/>
      <c r="FER169" s="170"/>
      <c r="FES169" s="170"/>
      <c r="FET169" s="170"/>
      <c r="FEU169" s="170"/>
      <c r="FEV169" s="170"/>
      <c r="FEW169" s="170"/>
      <c r="FEX169" s="170"/>
      <c r="FEY169" s="170"/>
      <c r="FEZ169" s="170"/>
      <c r="FFA169" s="170"/>
      <c r="FFB169" s="170"/>
      <c r="FFC169" s="170"/>
      <c r="FFD169" s="170"/>
      <c r="FFE169" s="170"/>
      <c r="FFF169" s="170"/>
      <c r="FFG169" s="170"/>
      <c r="FFH169" s="170"/>
      <c r="FFI169" s="170"/>
      <c r="FFJ169" s="170"/>
      <c r="FFK169" s="170"/>
      <c r="FFL169" s="170"/>
      <c r="FFM169" s="170"/>
      <c r="FFN169" s="170"/>
      <c r="FFO169" s="170"/>
      <c r="FFP169" s="170"/>
      <c r="FFQ169" s="170"/>
      <c r="FFR169" s="170"/>
      <c r="FFS169" s="170"/>
      <c r="FFT169" s="170"/>
      <c r="FFU169" s="170"/>
      <c r="FFV169" s="170"/>
      <c r="FFW169" s="170"/>
      <c r="FFX169" s="170"/>
      <c r="FFY169" s="170"/>
      <c r="FFZ169" s="170"/>
      <c r="FGA169" s="170"/>
      <c r="FGB169" s="170"/>
      <c r="FGC169" s="170"/>
      <c r="FGD169" s="170"/>
      <c r="FGE169" s="170"/>
      <c r="FGF169" s="170"/>
      <c r="FGG169" s="170"/>
      <c r="FGH169" s="170"/>
      <c r="FGI169" s="170"/>
      <c r="FGJ169" s="170"/>
      <c r="FGK169" s="170"/>
      <c r="FGL169" s="170"/>
      <c r="FGM169" s="170"/>
      <c r="FGN169" s="170"/>
      <c r="FGO169" s="170"/>
      <c r="FGP169" s="170"/>
      <c r="FGQ169" s="170"/>
      <c r="FGR169" s="170"/>
      <c r="FGS169" s="170"/>
      <c r="FGT169" s="170"/>
      <c r="FGU169" s="170"/>
      <c r="FGV169" s="170"/>
      <c r="FGW169" s="170"/>
      <c r="FGX169" s="170"/>
      <c r="FGY169" s="170"/>
      <c r="FGZ169" s="170"/>
      <c r="FHA169" s="170"/>
      <c r="FHB169" s="170"/>
      <c r="FHC169" s="170"/>
      <c r="FHD169" s="170"/>
      <c r="FHE169" s="170"/>
      <c r="FHF169" s="170"/>
      <c r="FHG169" s="170"/>
      <c r="FHH169" s="170"/>
      <c r="FHI169" s="170"/>
      <c r="FHJ169" s="170"/>
      <c r="FHK169" s="170"/>
      <c r="FHL169" s="170"/>
      <c r="FHM169" s="170"/>
      <c r="FHN169" s="170"/>
      <c r="FHO169" s="170"/>
      <c r="FHP169" s="170"/>
      <c r="FHQ169" s="170"/>
      <c r="FHR169" s="170"/>
      <c r="FHS169" s="170"/>
      <c r="FHT169" s="170"/>
      <c r="FHU169" s="170"/>
      <c r="FHV169" s="170"/>
      <c r="FHW169" s="170"/>
      <c r="FHX169" s="170"/>
      <c r="FHY169" s="170"/>
      <c r="FHZ169" s="170"/>
      <c r="FIA169" s="170"/>
      <c r="FIB169" s="170"/>
      <c r="FIC169" s="170"/>
      <c r="FID169" s="170"/>
      <c r="FIE169" s="170"/>
      <c r="FIF169" s="170"/>
      <c r="FIG169" s="170"/>
      <c r="FIH169" s="170"/>
      <c r="FII169" s="170"/>
      <c r="FIJ169" s="170"/>
      <c r="FIK169" s="170"/>
      <c r="FIL169" s="170"/>
      <c r="FIM169" s="170"/>
      <c r="FIN169" s="170"/>
      <c r="FIO169" s="170"/>
      <c r="FIP169" s="170"/>
      <c r="FIQ169" s="170"/>
      <c r="FIR169" s="170"/>
      <c r="FIS169" s="170"/>
      <c r="FIT169" s="170"/>
      <c r="FIU169" s="170"/>
      <c r="FIV169" s="170"/>
      <c r="FIW169" s="170"/>
      <c r="FIX169" s="170"/>
      <c r="FIY169" s="170"/>
      <c r="FIZ169" s="170"/>
      <c r="FJA169" s="170"/>
      <c r="FJB169" s="170"/>
      <c r="FJC169" s="170"/>
      <c r="FJD169" s="170"/>
      <c r="FJE169" s="170"/>
      <c r="FJF169" s="170"/>
      <c r="FJG169" s="170"/>
      <c r="FJH169" s="170"/>
      <c r="FJI169" s="170"/>
      <c r="FJJ169" s="170"/>
      <c r="FJK169" s="170"/>
      <c r="FJL169" s="170"/>
      <c r="FJM169" s="170"/>
      <c r="FJN169" s="170"/>
      <c r="FJO169" s="170"/>
      <c r="FJP169" s="170"/>
      <c r="FJQ169" s="170"/>
      <c r="FJR169" s="170"/>
      <c r="FJS169" s="170"/>
      <c r="FJT169" s="170"/>
      <c r="FJU169" s="170"/>
      <c r="FJV169" s="170"/>
      <c r="FJW169" s="170"/>
      <c r="FJX169" s="170"/>
      <c r="FJY169" s="170"/>
      <c r="FJZ169" s="170"/>
      <c r="FKA169" s="170"/>
      <c r="FKB169" s="170"/>
      <c r="FKC169" s="170"/>
      <c r="FKD169" s="170"/>
      <c r="FKE169" s="170"/>
      <c r="FKF169" s="170"/>
      <c r="FKG169" s="170"/>
      <c r="FKH169" s="170"/>
      <c r="FKI169" s="170"/>
      <c r="FKJ169" s="170"/>
      <c r="FKK169" s="170"/>
      <c r="FKL169" s="170"/>
      <c r="FKM169" s="170"/>
      <c r="FKN169" s="170"/>
      <c r="FKO169" s="170"/>
      <c r="FKP169" s="170"/>
      <c r="FKQ169" s="170"/>
      <c r="FKR169" s="170"/>
      <c r="FKS169" s="170"/>
      <c r="FKT169" s="170"/>
      <c r="FKU169" s="170"/>
      <c r="FKV169" s="170"/>
      <c r="FKW169" s="170"/>
      <c r="FKX169" s="170"/>
      <c r="FKY169" s="170"/>
      <c r="FKZ169" s="170"/>
      <c r="FLA169" s="170"/>
      <c r="FLB169" s="170"/>
      <c r="FLC169" s="170"/>
      <c r="FLD169" s="170"/>
      <c r="FLE169" s="170"/>
      <c r="FLF169" s="170"/>
      <c r="FLG169" s="170"/>
      <c r="FLH169" s="170"/>
      <c r="FLI169" s="170"/>
      <c r="FLJ169" s="170"/>
      <c r="FLK169" s="170"/>
      <c r="FLL169" s="170"/>
      <c r="FLM169" s="170"/>
      <c r="FLN169" s="170"/>
      <c r="FLO169" s="170"/>
      <c r="FLP169" s="170"/>
      <c r="FLQ169" s="170"/>
      <c r="FLR169" s="170"/>
      <c r="FLS169" s="170"/>
      <c r="FLT169" s="170"/>
      <c r="FLU169" s="170"/>
      <c r="FLV169" s="170"/>
      <c r="FLW169" s="170"/>
      <c r="FLX169" s="170"/>
      <c r="FLY169" s="170"/>
      <c r="FLZ169" s="170"/>
      <c r="FMA169" s="170"/>
      <c r="FMB169" s="170"/>
      <c r="FMC169" s="170"/>
      <c r="FMD169" s="170"/>
      <c r="FME169" s="170"/>
      <c r="FMF169" s="170"/>
      <c r="FMG169" s="170"/>
      <c r="FMH169" s="170"/>
      <c r="FMI169" s="170"/>
      <c r="FMJ169" s="170"/>
      <c r="FMK169" s="170"/>
      <c r="FML169" s="170"/>
      <c r="FMM169" s="170"/>
      <c r="FMN169" s="170"/>
      <c r="FMO169" s="170"/>
      <c r="FMP169" s="170"/>
      <c r="FMQ169" s="170"/>
      <c r="FMR169" s="170"/>
      <c r="FMS169" s="170"/>
      <c r="FMT169" s="170"/>
      <c r="FMU169" s="170"/>
      <c r="FMV169" s="170"/>
      <c r="FMW169" s="170"/>
      <c r="FMX169" s="170"/>
      <c r="FMY169" s="170"/>
      <c r="FMZ169" s="170"/>
      <c r="FNA169" s="170"/>
      <c r="FNB169" s="170"/>
      <c r="FNC169" s="170"/>
      <c r="FND169" s="170"/>
      <c r="FNE169" s="170"/>
      <c r="FNF169" s="170"/>
      <c r="FNG169" s="170"/>
      <c r="FNH169" s="170"/>
      <c r="FNI169" s="170"/>
      <c r="FNJ169" s="170"/>
      <c r="FNK169" s="170"/>
      <c r="FNL169" s="170"/>
      <c r="FNM169" s="170"/>
      <c r="FNN169" s="170"/>
      <c r="FNO169" s="170"/>
      <c r="FNP169" s="170"/>
      <c r="FNQ169" s="170"/>
      <c r="FNR169" s="170"/>
      <c r="FNS169" s="170"/>
      <c r="FNT169" s="170"/>
      <c r="FNU169" s="170"/>
      <c r="FNV169" s="170"/>
      <c r="FNW169" s="170"/>
      <c r="FNX169" s="170"/>
      <c r="FNY169" s="170"/>
      <c r="FNZ169" s="170"/>
      <c r="FOA169" s="170"/>
      <c r="FOB169" s="170"/>
      <c r="FOC169" s="170"/>
      <c r="FOD169" s="170"/>
      <c r="FOE169" s="170"/>
      <c r="FOF169" s="170"/>
      <c r="FOG169" s="170"/>
      <c r="FOH169" s="170"/>
      <c r="FOI169" s="170"/>
      <c r="FOJ169" s="170"/>
      <c r="FOK169" s="170"/>
      <c r="FOL169" s="170"/>
      <c r="FOM169" s="170"/>
      <c r="FON169" s="170"/>
      <c r="FOO169" s="170"/>
      <c r="FOP169" s="170"/>
      <c r="FOQ169" s="170"/>
      <c r="FOR169" s="170"/>
      <c r="FOS169" s="170"/>
      <c r="FOT169" s="170"/>
      <c r="FOU169" s="170"/>
      <c r="FOV169" s="170"/>
      <c r="FOW169" s="170"/>
      <c r="FOX169" s="170"/>
      <c r="FOY169" s="170"/>
      <c r="FOZ169" s="170"/>
      <c r="FPA169" s="170"/>
      <c r="FPB169" s="170"/>
      <c r="FPC169" s="170"/>
      <c r="FPD169" s="170"/>
      <c r="FPE169" s="170"/>
      <c r="FPF169" s="170"/>
      <c r="FPG169" s="170"/>
      <c r="FPH169" s="170"/>
      <c r="FPI169" s="170"/>
      <c r="FPJ169" s="170"/>
      <c r="FPK169" s="170"/>
      <c r="FPL169" s="170"/>
      <c r="FPM169" s="170"/>
      <c r="FPN169" s="170"/>
      <c r="FPO169" s="170"/>
      <c r="FPP169" s="170"/>
      <c r="FPQ169" s="170"/>
      <c r="FPR169" s="170"/>
      <c r="FPS169" s="170"/>
      <c r="FPT169" s="170"/>
      <c r="FPU169" s="170"/>
      <c r="FPV169" s="170"/>
      <c r="FPW169" s="170"/>
      <c r="FPX169" s="170"/>
      <c r="FPY169" s="170"/>
      <c r="FPZ169" s="170"/>
      <c r="FQA169" s="170"/>
      <c r="FQB169" s="170"/>
      <c r="FQC169" s="170"/>
      <c r="FQD169" s="170"/>
      <c r="FQE169" s="170"/>
      <c r="FQF169" s="170"/>
      <c r="FQG169" s="170"/>
      <c r="FQH169" s="170"/>
      <c r="FQI169" s="170"/>
      <c r="FQJ169" s="170"/>
      <c r="FQK169" s="170"/>
      <c r="FQL169" s="170"/>
      <c r="FQM169" s="170"/>
      <c r="FQN169" s="170"/>
      <c r="FQO169" s="170"/>
      <c r="FQP169" s="170"/>
      <c r="FQQ169" s="170"/>
      <c r="FQR169" s="170"/>
      <c r="FQS169" s="170"/>
      <c r="FQT169" s="170"/>
      <c r="FQU169" s="170"/>
      <c r="FQV169" s="170"/>
      <c r="FQW169" s="170"/>
      <c r="FQX169" s="170"/>
      <c r="FQY169" s="170"/>
      <c r="FQZ169" s="170"/>
      <c r="FRA169" s="170"/>
      <c r="FRB169" s="170"/>
      <c r="FRC169" s="170"/>
      <c r="FRD169" s="170"/>
      <c r="FRE169" s="170"/>
      <c r="FRF169" s="170"/>
      <c r="FRG169" s="170"/>
      <c r="FRH169" s="170"/>
      <c r="FRI169" s="170"/>
      <c r="FRJ169" s="170"/>
      <c r="FRK169" s="170"/>
      <c r="FRL169" s="170"/>
      <c r="FRM169" s="170"/>
      <c r="FRN169" s="170"/>
      <c r="FRO169" s="170"/>
      <c r="FRP169" s="170"/>
      <c r="FRQ169" s="170"/>
      <c r="FRR169" s="170"/>
      <c r="FRS169" s="170"/>
      <c r="FRT169" s="170"/>
      <c r="FRU169" s="170"/>
      <c r="FRV169" s="170"/>
      <c r="FRW169" s="170"/>
      <c r="FRX169" s="170"/>
      <c r="FRY169" s="170"/>
      <c r="FRZ169" s="170"/>
      <c r="FSA169" s="170"/>
      <c r="FSB169" s="170"/>
      <c r="FSC169" s="170"/>
      <c r="FSD169" s="170"/>
      <c r="FSE169" s="170"/>
      <c r="FSF169" s="170"/>
      <c r="FSG169" s="170"/>
      <c r="FSH169" s="170"/>
      <c r="FSI169" s="170"/>
      <c r="FSJ169" s="170"/>
      <c r="FSK169" s="170"/>
      <c r="FSL169" s="170"/>
      <c r="FSM169" s="170"/>
      <c r="FSN169" s="170"/>
      <c r="FSO169" s="170"/>
      <c r="FSP169" s="170"/>
      <c r="FSQ169" s="170"/>
      <c r="FSR169" s="170"/>
      <c r="FSS169" s="170"/>
      <c r="FST169" s="170"/>
      <c r="FSU169" s="170"/>
      <c r="FSV169" s="170"/>
      <c r="FSW169" s="170"/>
      <c r="FSX169" s="170"/>
      <c r="FSY169" s="170"/>
      <c r="FSZ169" s="170"/>
      <c r="FTA169" s="170"/>
      <c r="FTB169" s="170"/>
      <c r="FTC169" s="170"/>
      <c r="FTD169" s="170"/>
      <c r="FTE169" s="170"/>
      <c r="FTF169" s="170"/>
      <c r="FTG169" s="170"/>
      <c r="FTH169" s="170"/>
      <c r="FTI169" s="170"/>
      <c r="FTJ169" s="170"/>
      <c r="FTK169" s="170"/>
      <c r="FTL169" s="170"/>
      <c r="FTM169" s="170"/>
      <c r="FTN169" s="170"/>
      <c r="FTO169" s="170"/>
      <c r="FTP169" s="170"/>
      <c r="FTQ169" s="170"/>
      <c r="FTR169" s="170"/>
      <c r="FTS169" s="170"/>
      <c r="FTT169" s="170"/>
      <c r="FTU169" s="170"/>
      <c r="FTV169" s="170"/>
      <c r="FTW169" s="170"/>
      <c r="FTX169" s="170"/>
      <c r="FTY169" s="170"/>
      <c r="FTZ169" s="170"/>
      <c r="FUA169" s="170"/>
      <c r="FUB169" s="170"/>
      <c r="FUC169" s="170"/>
      <c r="FUD169" s="170"/>
      <c r="FUE169" s="170"/>
      <c r="FUF169" s="170"/>
      <c r="FUG169" s="170"/>
      <c r="FUH169" s="170"/>
      <c r="FUI169" s="170"/>
      <c r="FUJ169" s="170"/>
      <c r="FUK169" s="170"/>
      <c r="FUL169" s="170"/>
      <c r="FUM169" s="170"/>
      <c r="FUN169" s="170"/>
      <c r="FUO169" s="170"/>
      <c r="FUP169" s="170"/>
      <c r="FUQ169" s="170"/>
      <c r="FUR169" s="170"/>
      <c r="FUS169" s="170"/>
      <c r="FUT169" s="170"/>
      <c r="FUU169" s="170"/>
      <c r="FUV169" s="170"/>
      <c r="FUW169" s="170"/>
      <c r="FUX169" s="170"/>
      <c r="FUY169" s="170"/>
      <c r="FUZ169" s="170"/>
      <c r="FVA169" s="170"/>
      <c r="FVB169" s="170"/>
      <c r="FVC169" s="170"/>
      <c r="FVD169" s="170"/>
      <c r="FVE169" s="170"/>
      <c r="FVF169" s="170"/>
      <c r="FVG169" s="170"/>
      <c r="FVH169" s="170"/>
      <c r="FVI169" s="170"/>
      <c r="FVJ169" s="170"/>
      <c r="FVK169" s="170"/>
      <c r="FVL169" s="170"/>
      <c r="FVM169" s="170"/>
      <c r="FVN169" s="170"/>
      <c r="FVO169" s="170"/>
      <c r="FVP169" s="170"/>
      <c r="FVQ169" s="170"/>
      <c r="FVR169" s="170"/>
      <c r="FVS169" s="170"/>
      <c r="FVT169" s="170"/>
      <c r="FVU169" s="170"/>
      <c r="FVV169" s="170"/>
      <c r="FVW169" s="170"/>
      <c r="FVX169" s="170"/>
      <c r="FVY169" s="170"/>
      <c r="FVZ169" s="170"/>
      <c r="FWA169" s="170"/>
      <c r="FWB169" s="170"/>
      <c r="FWC169" s="170"/>
      <c r="FWD169" s="170"/>
      <c r="FWE169" s="170"/>
      <c r="FWF169" s="170"/>
      <c r="FWG169" s="170"/>
    </row>
    <row r="170" spans="1:4661" s="144" customFormat="1" ht="26.4" x14ac:dyDescent="0.25">
      <c r="A170" s="122" t="s">
        <v>520</v>
      </c>
      <c r="B170" s="266" t="s">
        <v>47</v>
      </c>
      <c r="C170" s="267">
        <v>2026</v>
      </c>
      <c r="D170" s="267">
        <v>2028</v>
      </c>
      <c r="E170" s="278"/>
      <c r="F170" s="266" t="s">
        <v>101</v>
      </c>
      <c r="G170" s="269"/>
      <c r="H170" s="266" t="s">
        <v>101</v>
      </c>
      <c r="I170" s="266" t="s">
        <v>51</v>
      </c>
      <c r="J170" s="266" t="s">
        <v>102</v>
      </c>
      <c r="K170" s="279" t="s">
        <v>391</v>
      </c>
      <c r="L170" s="271" t="s">
        <v>471</v>
      </c>
      <c r="M170" s="266" t="s">
        <v>105</v>
      </c>
      <c r="N170" s="266" t="s">
        <v>389</v>
      </c>
      <c r="O170" s="272">
        <v>12</v>
      </c>
      <c r="P170" s="273" t="s">
        <v>113</v>
      </c>
      <c r="Q170" s="280">
        <v>216756.42</v>
      </c>
      <c r="R170" s="280">
        <v>7654.58</v>
      </c>
      <c r="S170" s="280">
        <v>0</v>
      </c>
      <c r="T170" s="280">
        <v>0</v>
      </c>
      <c r="U170" s="280">
        <v>224411</v>
      </c>
      <c r="V170" s="275">
        <v>0</v>
      </c>
      <c r="W170" s="269"/>
      <c r="X170" s="276" t="s">
        <v>131</v>
      </c>
      <c r="Y170" s="276" t="s">
        <v>132</v>
      </c>
      <c r="Z170" s="169"/>
      <c r="AA170" s="169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  <c r="CF170" s="161"/>
      <c r="CG170" s="161"/>
      <c r="CH170" s="161"/>
      <c r="CI170" s="161"/>
      <c r="CJ170" s="161"/>
      <c r="CK170" s="161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61"/>
      <c r="CX170" s="161"/>
      <c r="CY170" s="161"/>
      <c r="CZ170" s="161"/>
      <c r="DA170" s="161"/>
      <c r="DB170" s="161"/>
      <c r="DC170" s="161"/>
      <c r="DD170" s="161"/>
      <c r="DE170" s="161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  <c r="DQ170" s="161"/>
      <c r="DR170" s="161"/>
      <c r="DS170" s="161"/>
      <c r="DT170" s="161"/>
      <c r="DU170" s="161"/>
      <c r="DV170" s="161"/>
      <c r="DW170" s="161"/>
      <c r="DX170" s="161"/>
      <c r="DY170" s="161"/>
      <c r="DZ170" s="161"/>
      <c r="EA170" s="161"/>
      <c r="EB170" s="161"/>
      <c r="EC170" s="161"/>
      <c r="ED170" s="161"/>
      <c r="EE170" s="161"/>
      <c r="EF170" s="161"/>
      <c r="EG170" s="161"/>
      <c r="EH170" s="161"/>
      <c r="EI170" s="161"/>
      <c r="EJ170" s="161"/>
      <c r="EK170" s="161"/>
      <c r="EL170" s="161"/>
      <c r="EM170" s="161"/>
      <c r="EN170" s="161"/>
      <c r="EO170" s="161"/>
      <c r="EP170" s="161"/>
      <c r="EQ170" s="161"/>
      <c r="ER170" s="161"/>
      <c r="ES170" s="161"/>
      <c r="ET170" s="161"/>
      <c r="EU170" s="161"/>
      <c r="EV170" s="161"/>
      <c r="EW170" s="161"/>
      <c r="EX170" s="161"/>
      <c r="EY170" s="161"/>
      <c r="EZ170" s="161"/>
      <c r="FA170" s="161"/>
      <c r="FB170" s="161"/>
      <c r="FC170" s="161"/>
      <c r="FD170" s="161"/>
      <c r="FE170" s="161"/>
      <c r="FF170" s="161"/>
      <c r="FG170" s="161"/>
      <c r="FH170" s="161"/>
      <c r="FI170" s="161"/>
      <c r="FJ170" s="161"/>
      <c r="FK170" s="161"/>
      <c r="FL170" s="161"/>
      <c r="FM170" s="161"/>
      <c r="FN170" s="161"/>
      <c r="FO170" s="161"/>
      <c r="FP170" s="161"/>
      <c r="FQ170" s="161"/>
      <c r="FR170" s="161"/>
      <c r="FS170" s="161"/>
      <c r="FT170" s="161"/>
      <c r="FU170" s="161"/>
      <c r="FV170" s="161"/>
      <c r="FW170" s="161"/>
      <c r="FX170" s="161"/>
      <c r="FY170" s="161"/>
      <c r="FZ170" s="161"/>
      <c r="GA170" s="161"/>
      <c r="GB170" s="161"/>
      <c r="GC170" s="161"/>
      <c r="GD170" s="161"/>
      <c r="GE170" s="161"/>
      <c r="GF170" s="161"/>
      <c r="GG170" s="161"/>
      <c r="GH170" s="161"/>
      <c r="GI170" s="161"/>
      <c r="GJ170" s="161"/>
      <c r="GK170" s="161"/>
      <c r="GL170" s="161"/>
      <c r="GM170" s="161"/>
      <c r="GN170" s="161"/>
      <c r="GO170" s="161"/>
      <c r="GP170" s="161"/>
      <c r="GQ170" s="161"/>
      <c r="GR170" s="161"/>
      <c r="GS170" s="161"/>
      <c r="GT170" s="161"/>
      <c r="GU170" s="161"/>
      <c r="GV170" s="161"/>
      <c r="GW170" s="161"/>
      <c r="GX170" s="161"/>
      <c r="GY170" s="161"/>
      <c r="GZ170" s="161"/>
      <c r="HA170" s="161"/>
      <c r="HB170" s="161"/>
      <c r="HC170" s="161"/>
      <c r="HD170" s="161"/>
      <c r="HE170" s="161"/>
      <c r="HF170" s="161"/>
      <c r="HG170" s="161"/>
      <c r="HH170" s="161"/>
      <c r="HI170" s="161"/>
      <c r="HJ170" s="161"/>
      <c r="HK170" s="161"/>
      <c r="HL170" s="161"/>
      <c r="HM170" s="161"/>
      <c r="HN170" s="161"/>
      <c r="HO170" s="161"/>
      <c r="HP170" s="161"/>
      <c r="HQ170" s="161"/>
      <c r="HR170" s="161"/>
      <c r="HS170" s="161"/>
      <c r="HT170" s="161"/>
      <c r="HU170" s="161"/>
      <c r="HV170" s="161"/>
      <c r="HW170" s="161"/>
      <c r="HX170" s="161"/>
      <c r="HY170" s="161"/>
      <c r="HZ170" s="161"/>
      <c r="IA170" s="161"/>
      <c r="IB170" s="161"/>
      <c r="IC170" s="161"/>
      <c r="ID170" s="161"/>
      <c r="IE170" s="161"/>
      <c r="IF170" s="161"/>
      <c r="IG170" s="161"/>
      <c r="IH170" s="161"/>
      <c r="II170" s="161"/>
      <c r="IJ170" s="161"/>
      <c r="IK170" s="161"/>
      <c r="IL170" s="161"/>
      <c r="IM170" s="161"/>
      <c r="IN170" s="161"/>
      <c r="IO170" s="161"/>
      <c r="IP170" s="161"/>
      <c r="IQ170" s="161"/>
      <c r="IR170" s="161"/>
      <c r="IS170" s="161"/>
      <c r="IT170" s="161"/>
      <c r="IU170" s="161"/>
      <c r="IV170" s="161"/>
      <c r="IW170" s="161"/>
      <c r="IX170" s="161"/>
      <c r="IY170" s="161"/>
      <c r="IZ170" s="161"/>
      <c r="JA170" s="161"/>
      <c r="JB170" s="161"/>
      <c r="JC170" s="161"/>
      <c r="JD170" s="161"/>
      <c r="JE170" s="161"/>
      <c r="JF170" s="161"/>
      <c r="JG170" s="161"/>
      <c r="JH170" s="161"/>
      <c r="JI170" s="161"/>
      <c r="JJ170" s="161"/>
      <c r="JK170" s="161"/>
      <c r="JL170" s="161"/>
      <c r="JM170" s="161"/>
      <c r="JN170" s="161"/>
      <c r="JO170" s="161"/>
      <c r="JP170" s="161"/>
      <c r="JQ170" s="161"/>
      <c r="JR170" s="161"/>
      <c r="JS170" s="161"/>
      <c r="JT170" s="161"/>
      <c r="JU170" s="161"/>
      <c r="JV170" s="161"/>
      <c r="JW170" s="161"/>
      <c r="JX170" s="161"/>
      <c r="JY170" s="161"/>
      <c r="JZ170" s="161"/>
      <c r="KA170" s="161"/>
      <c r="KB170" s="161"/>
      <c r="KC170" s="161"/>
      <c r="KD170" s="161"/>
      <c r="KE170" s="161"/>
      <c r="KF170" s="161"/>
      <c r="KG170" s="161"/>
      <c r="KH170" s="161"/>
      <c r="KI170" s="161"/>
      <c r="KJ170" s="161"/>
      <c r="KK170" s="161"/>
      <c r="KL170" s="161"/>
      <c r="KM170" s="161"/>
      <c r="KN170" s="161"/>
      <c r="KO170" s="161"/>
      <c r="KP170" s="161"/>
      <c r="KQ170" s="161"/>
      <c r="KR170" s="161"/>
      <c r="KS170" s="161"/>
      <c r="KT170" s="161"/>
      <c r="KU170" s="161"/>
      <c r="KV170" s="161"/>
      <c r="KW170" s="161"/>
      <c r="KX170" s="161"/>
      <c r="KY170" s="161"/>
      <c r="KZ170" s="161"/>
      <c r="LA170" s="161"/>
      <c r="LB170" s="161"/>
      <c r="LC170" s="161"/>
      <c r="LD170" s="161"/>
      <c r="LE170" s="161"/>
      <c r="LF170" s="161"/>
      <c r="LG170" s="161"/>
      <c r="LH170" s="161"/>
      <c r="LI170" s="161"/>
      <c r="LJ170" s="161"/>
      <c r="LK170" s="161"/>
      <c r="LL170" s="161"/>
      <c r="LM170" s="161"/>
      <c r="LN170" s="161"/>
      <c r="LO170" s="161"/>
      <c r="LP170" s="161"/>
      <c r="LQ170" s="161"/>
      <c r="LR170" s="161"/>
      <c r="LS170" s="161"/>
      <c r="LT170" s="161"/>
      <c r="LU170" s="161"/>
      <c r="LV170" s="161"/>
      <c r="LW170" s="161"/>
      <c r="LX170" s="161"/>
      <c r="LY170" s="161"/>
      <c r="LZ170" s="161"/>
      <c r="MA170" s="161"/>
      <c r="MB170" s="161"/>
      <c r="MC170" s="161"/>
      <c r="MD170" s="161"/>
      <c r="ME170" s="161"/>
      <c r="MF170" s="161"/>
      <c r="MG170" s="161"/>
      <c r="MH170" s="161"/>
      <c r="MI170" s="161"/>
      <c r="MJ170" s="161"/>
      <c r="MK170" s="161"/>
      <c r="ML170" s="161"/>
      <c r="MM170" s="161"/>
      <c r="MN170" s="161"/>
      <c r="MO170" s="161"/>
      <c r="MP170" s="161"/>
      <c r="MQ170" s="161"/>
      <c r="MR170" s="161"/>
      <c r="MS170" s="161"/>
      <c r="MT170" s="161"/>
      <c r="MU170" s="161"/>
      <c r="MV170" s="161"/>
      <c r="MW170" s="161"/>
      <c r="MX170" s="161"/>
      <c r="MY170" s="161"/>
      <c r="MZ170" s="161"/>
      <c r="NA170" s="161"/>
      <c r="NB170" s="161"/>
      <c r="NC170" s="161"/>
      <c r="ND170" s="161"/>
      <c r="NE170" s="161"/>
      <c r="NF170" s="161"/>
      <c r="NG170" s="161"/>
      <c r="NH170" s="161"/>
      <c r="NI170" s="161"/>
      <c r="NJ170" s="161"/>
      <c r="NK170" s="161"/>
      <c r="NL170" s="161"/>
      <c r="NM170" s="161"/>
      <c r="NN170" s="161"/>
      <c r="NO170" s="161"/>
      <c r="NP170" s="161"/>
      <c r="NQ170" s="161"/>
      <c r="NR170" s="161"/>
      <c r="NS170" s="161"/>
      <c r="NT170" s="161"/>
      <c r="NU170" s="161"/>
      <c r="NV170" s="161"/>
      <c r="NW170" s="161"/>
      <c r="NX170" s="161"/>
      <c r="NY170" s="161"/>
      <c r="NZ170" s="161"/>
      <c r="OA170" s="161"/>
      <c r="OB170" s="161"/>
      <c r="OC170" s="161"/>
      <c r="OD170" s="161"/>
      <c r="OE170" s="161"/>
      <c r="OF170" s="161"/>
      <c r="OG170" s="161"/>
      <c r="OH170" s="161"/>
      <c r="OI170" s="161"/>
      <c r="OJ170" s="161"/>
      <c r="OK170" s="161"/>
      <c r="OL170" s="161"/>
      <c r="OM170" s="161"/>
      <c r="ON170" s="161"/>
      <c r="OO170" s="161"/>
      <c r="OP170" s="161"/>
      <c r="OQ170" s="161"/>
      <c r="OR170" s="161"/>
      <c r="OS170" s="161"/>
      <c r="OT170" s="161"/>
      <c r="OU170" s="161"/>
      <c r="OV170" s="161"/>
      <c r="OW170" s="161"/>
      <c r="OX170" s="161"/>
      <c r="OY170" s="161"/>
      <c r="OZ170" s="161"/>
      <c r="PA170" s="161"/>
      <c r="PB170" s="161"/>
      <c r="PC170" s="161"/>
      <c r="PD170" s="161"/>
      <c r="PE170" s="161"/>
      <c r="PF170" s="161"/>
      <c r="PG170" s="161"/>
      <c r="PH170" s="161"/>
      <c r="PI170" s="161"/>
      <c r="PJ170" s="161"/>
      <c r="PK170" s="161"/>
      <c r="PL170" s="161"/>
      <c r="PM170" s="161"/>
      <c r="PN170" s="161"/>
      <c r="PO170" s="161"/>
      <c r="PP170" s="161"/>
      <c r="PQ170" s="161"/>
      <c r="PR170" s="161"/>
      <c r="PS170" s="161"/>
      <c r="PT170" s="161"/>
      <c r="PU170" s="161"/>
      <c r="PV170" s="161"/>
      <c r="PW170" s="161"/>
      <c r="PX170" s="161"/>
      <c r="PY170" s="161"/>
      <c r="PZ170" s="161"/>
      <c r="QA170" s="161"/>
      <c r="QB170" s="161"/>
      <c r="QC170" s="161"/>
      <c r="QD170" s="161"/>
      <c r="QE170" s="161"/>
      <c r="QF170" s="161"/>
      <c r="QG170" s="161"/>
      <c r="QH170" s="161"/>
      <c r="QI170" s="161"/>
      <c r="QJ170" s="161"/>
      <c r="QK170" s="161"/>
      <c r="QL170" s="161"/>
      <c r="QM170" s="161"/>
      <c r="QN170" s="161"/>
      <c r="QO170" s="161"/>
      <c r="QP170" s="161"/>
      <c r="QQ170" s="161"/>
      <c r="QR170" s="161"/>
      <c r="QS170" s="161"/>
      <c r="QT170" s="161"/>
      <c r="QU170" s="161"/>
      <c r="QV170" s="161"/>
      <c r="QW170" s="161"/>
      <c r="QX170" s="161"/>
      <c r="QY170" s="161"/>
      <c r="QZ170" s="161"/>
      <c r="RA170" s="161"/>
      <c r="RB170" s="161"/>
      <c r="RC170" s="161"/>
      <c r="RD170" s="161"/>
      <c r="RE170" s="161"/>
      <c r="RF170" s="161"/>
      <c r="RG170" s="161"/>
      <c r="RH170" s="161"/>
      <c r="RI170" s="161"/>
      <c r="RJ170" s="161"/>
      <c r="RK170" s="161"/>
      <c r="RL170" s="161"/>
      <c r="RM170" s="161"/>
      <c r="RN170" s="161"/>
      <c r="RO170" s="161"/>
      <c r="RP170" s="161"/>
      <c r="RQ170" s="161"/>
      <c r="RR170" s="161"/>
      <c r="RS170" s="161"/>
      <c r="RT170" s="161"/>
      <c r="RU170" s="161"/>
      <c r="RV170" s="161"/>
      <c r="RW170" s="161"/>
      <c r="RX170" s="161"/>
      <c r="RY170" s="161"/>
      <c r="RZ170" s="161"/>
      <c r="SA170" s="161"/>
      <c r="SB170" s="161"/>
      <c r="SC170" s="161"/>
      <c r="SD170" s="161"/>
      <c r="SE170" s="161"/>
      <c r="SF170" s="161"/>
      <c r="SG170" s="161"/>
      <c r="SH170" s="161"/>
      <c r="SI170" s="161"/>
      <c r="SJ170" s="161"/>
      <c r="SK170" s="161"/>
      <c r="SL170" s="161"/>
      <c r="SM170" s="161"/>
      <c r="SN170" s="161"/>
      <c r="SO170" s="161"/>
      <c r="SP170" s="161"/>
      <c r="SQ170" s="161"/>
      <c r="SR170" s="161"/>
      <c r="SS170" s="161"/>
      <c r="ST170" s="161"/>
      <c r="SU170" s="161"/>
      <c r="SV170" s="161"/>
      <c r="SW170" s="161"/>
      <c r="SX170" s="161"/>
      <c r="SY170" s="161"/>
      <c r="SZ170" s="161"/>
      <c r="TA170" s="161"/>
      <c r="TB170" s="161"/>
      <c r="TC170" s="161"/>
      <c r="TD170" s="161"/>
      <c r="TE170" s="161"/>
      <c r="TF170" s="161"/>
      <c r="TG170" s="161"/>
      <c r="TH170" s="161"/>
      <c r="TI170" s="161"/>
      <c r="TJ170" s="161"/>
      <c r="TK170" s="161"/>
      <c r="TL170" s="161"/>
      <c r="TM170" s="161"/>
      <c r="TN170" s="161"/>
      <c r="TO170" s="161"/>
      <c r="TP170" s="161"/>
      <c r="TQ170" s="161"/>
      <c r="TR170" s="161"/>
      <c r="TS170" s="161"/>
      <c r="TT170" s="161"/>
      <c r="TU170" s="161"/>
      <c r="TV170" s="161"/>
      <c r="TW170" s="161"/>
      <c r="TX170" s="161"/>
      <c r="TY170" s="161"/>
      <c r="TZ170" s="161"/>
      <c r="UA170" s="161"/>
      <c r="UB170" s="161"/>
      <c r="UC170" s="161"/>
      <c r="UD170" s="161"/>
      <c r="UE170" s="161"/>
      <c r="UF170" s="161"/>
      <c r="UG170" s="161"/>
      <c r="UH170" s="161"/>
      <c r="UI170" s="161"/>
      <c r="UJ170" s="161"/>
      <c r="UK170" s="161"/>
      <c r="UL170" s="161"/>
      <c r="UM170" s="161"/>
      <c r="UN170" s="161"/>
      <c r="UO170" s="161"/>
      <c r="UP170" s="161"/>
      <c r="UQ170" s="161"/>
      <c r="UR170" s="161"/>
      <c r="US170" s="161"/>
      <c r="UT170" s="161"/>
      <c r="UU170" s="161"/>
      <c r="UV170" s="161"/>
      <c r="UW170" s="161"/>
      <c r="UX170" s="161"/>
      <c r="UY170" s="161"/>
      <c r="UZ170" s="161"/>
      <c r="VA170" s="161"/>
      <c r="VB170" s="161"/>
      <c r="VC170" s="161"/>
      <c r="VD170" s="161"/>
      <c r="VE170" s="161"/>
      <c r="VF170" s="161"/>
      <c r="VG170" s="161"/>
      <c r="VH170" s="161"/>
      <c r="VI170" s="161"/>
      <c r="VJ170" s="161"/>
      <c r="VK170" s="161"/>
      <c r="VL170" s="161"/>
      <c r="VM170" s="161"/>
      <c r="VN170" s="161"/>
      <c r="VO170" s="161"/>
      <c r="VP170" s="161"/>
      <c r="VQ170" s="161"/>
      <c r="VR170" s="161"/>
      <c r="VS170" s="161"/>
      <c r="VT170" s="161"/>
      <c r="VU170" s="161"/>
      <c r="VV170" s="161"/>
      <c r="VW170" s="161"/>
      <c r="VX170" s="161"/>
      <c r="VY170" s="161"/>
      <c r="VZ170" s="161"/>
      <c r="WA170" s="161"/>
      <c r="WB170" s="161"/>
      <c r="WC170" s="161"/>
      <c r="WD170" s="161"/>
      <c r="WE170" s="161"/>
      <c r="WF170" s="161"/>
      <c r="WG170" s="161"/>
      <c r="WH170" s="161"/>
      <c r="WI170" s="161"/>
      <c r="WJ170" s="161"/>
      <c r="WK170" s="161"/>
      <c r="WL170" s="161"/>
      <c r="WM170" s="161"/>
      <c r="WN170" s="161"/>
      <c r="WO170" s="161"/>
      <c r="WP170" s="161"/>
      <c r="WQ170" s="161"/>
      <c r="WR170" s="161"/>
      <c r="WS170" s="161"/>
      <c r="WT170" s="161"/>
      <c r="WU170" s="161"/>
      <c r="WV170" s="161"/>
      <c r="WW170" s="161"/>
      <c r="WX170" s="161"/>
      <c r="WY170" s="161"/>
      <c r="WZ170" s="161"/>
      <c r="XA170" s="161"/>
      <c r="XB170" s="161"/>
      <c r="XC170" s="161"/>
      <c r="XD170" s="161"/>
      <c r="XE170" s="161"/>
      <c r="XF170" s="161"/>
      <c r="XG170" s="161"/>
      <c r="XH170" s="161"/>
      <c r="XI170" s="161"/>
      <c r="XJ170" s="161"/>
      <c r="XK170" s="161"/>
      <c r="XL170" s="161"/>
      <c r="XM170" s="161"/>
      <c r="XN170" s="161"/>
      <c r="XO170" s="161"/>
      <c r="XP170" s="161"/>
      <c r="XQ170" s="161"/>
      <c r="XR170" s="161"/>
      <c r="XS170" s="161"/>
      <c r="XT170" s="161"/>
      <c r="XU170" s="161"/>
      <c r="XV170" s="161"/>
      <c r="XW170" s="161"/>
      <c r="XX170" s="161"/>
      <c r="XY170" s="161"/>
      <c r="XZ170" s="161"/>
      <c r="YA170" s="161"/>
      <c r="YB170" s="161"/>
      <c r="YC170" s="161"/>
      <c r="YD170" s="161"/>
      <c r="YE170" s="161"/>
      <c r="YF170" s="161"/>
      <c r="YG170" s="161"/>
      <c r="YH170" s="161"/>
      <c r="YI170" s="161"/>
      <c r="YJ170" s="161"/>
      <c r="YK170" s="161"/>
      <c r="YL170" s="161"/>
      <c r="YM170" s="161"/>
      <c r="YN170" s="161"/>
      <c r="YO170" s="161"/>
      <c r="YP170" s="161"/>
      <c r="YQ170" s="161"/>
      <c r="YR170" s="161"/>
      <c r="YS170" s="161"/>
      <c r="YT170" s="161"/>
      <c r="YU170" s="161"/>
      <c r="YV170" s="161"/>
      <c r="YW170" s="161"/>
      <c r="YX170" s="161"/>
      <c r="YY170" s="161"/>
      <c r="YZ170" s="161"/>
      <c r="ZA170" s="161"/>
      <c r="ZB170" s="161"/>
      <c r="ZC170" s="161"/>
      <c r="ZD170" s="161"/>
      <c r="ZE170" s="161"/>
      <c r="ZF170" s="161"/>
      <c r="ZG170" s="161"/>
      <c r="ZH170" s="161"/>
      <c r="ZI170" s="161"/>
      <c r="ZJ170" s="161"/>
      <c r="ZK170" s="161"/>
      <c r="ZL170" s="161"/>
      <c r="ZM170" s="161"/>
      <c r="ZN170" s="161"/>
      <c r="ZO170" s="161"/>
      <c r="ZP170" s="161"/>
      <c r="ZQ170" s="161"/>
      <c r="ZR170" s="161"/>
      <c r="ZS170" s="161"/>
      <c r="ZT170" s="161"/>
      <c r="ZU170" s="161"/>
      <c r="ZV170" s="161"/>
      <c r="ZW170" s="161"/>
      <c r="ZX170" s="161"/>
      <c r="ZY170" s="161"/>
      <c r="ZZ170" s="161"/>
      <c r="AAA170" s="161"/>
      <c r="AAB170" s="161"/>
      <c r="AAC170" s="161"/>
      <c r="AAD170" s="161"/>
      <c r="AAE170" s="161"/>
      <c r="AAF170" s="161"/>
      <c r="AAG170" s="161"/>
      <c r="AAH170" s="161"/>
      <c r="AAI170" s="161"/>
      <c r="AAJ170" s="161"/>
      <c r="AAK170" s="161"/>
      <c r="AAL170" s="161"/>
      <c r="AAM170" s="161"/>
      <c r="AAN170" s="161"/>
      <c r="AAO170" s="161"/>
      <c r="AAP170" s="161"/>
      <c r="AAQ170" s="161"/>
      <c r="AAR170" s="161"/>
      <c r="AAS170" s="161"/>
      <c r="AAT170" s="161"/>
      <c r="AAU170" s="161"/>
      <c r="AAV170" s="161"/>
      <c r="AAW170" s="161"/>
      <c r="AAX170" s="161"/>
      <c r="AAY170" s="161"/>
      <c r="AAZ170" s="161"/>
      <c r="ABA170" s="161"/>
      <c r="ABB170" s="161"/>
      <c r="ABC170" s="161"/>
      <c r="ABD170" s="161"/>
      <c r="ABE170" s="161"/>
      <c r="ABF170" s="161"/>
      <c r="ABG170" s="161"/>
      <c r="ABH170" s="161"/>
      <c r="ABI170" s="161"/>
      <c r="ABJ170" s="161"/>
      <c r="ABK170" s="161"/>
      <c r="ABL170" s="161"/>
      <c r="ABM170" s="161"/>
      <c r="ABN170" s="161"/>
      <c r="ABO170" s="161"/>
      <c r="ABP170" s="161"/>
      <c r="ABQ170" s="161"/>
      <c r="ABR170" s="161"/>
      <c r="ABS170" s="161"/>
      <c r="ABT170" s="161"/>
      <c r="ABU170" s="161"/>
      <c r="ABV170" s="161"/>
      <c r="ABW170" s="161"/>
      <c r="ABX170" s="161"/>
      <c r="ABY170" s="161"/>
      <c r="ABZ170" s="161"/>
      <c r="ACA170" s="161"/>
      <c r="ACB170" s="161"/>
      <c r="ACC170" s="161"/>
      <c r="ACD170" s="161"/>
      <c r="ACE170" s="161"/>
      <c r="ACF170" s="161"/>
      <c r="ACG170" s="161"/>
      <c r="ACH170" s="161"/>
      <c r="ACI170" s="161"/>
      <c r="ACJ170" s="161"/>
      <c r="ACK170" s="161"/>
      <c r="ACL170" s="161"/>
      <c r="ACM170" s="161"/>
      <c r="ACN170" s="161"/>
      <c r="ACO170" s="161"/>
      <c r="ACP170" s="161"/>
      <c r="ACQ170" s="161"/>
      <c r="ACR170" s="161"/>
      <c r="ACS170" s="161"/>
      <c r="ACT170" s="161"/>
      <c r="ACU170" s="161"/>
      <c r="ACV170" s="161"/>
      <c r="ACW170" s="161"/>
      <c r="ACX170" s="161"/>
      <c r="ACY170" s="161"/>
      <c r="ACZ170" s="161"/>
      <c r="ADA170" s="161"/>
      <c r="ADB170" s="161"/>
      <c r="ADC170" s="161"/>
      <c r="ADD170" s="161"/>
      <c r="ADE170" s="161"/>
      <c r="ADF170" s="161"/>
      <c r="ADG170" s="161"/>
      <c r="ADH170" s="161"/>
      <c r="ADI170" s="161"/>
      <c r="ADJ170" s="161"/>
      <c r="ADK170" s="161"/>
      <c r="ADL170" s="161"/>
      <c r="ADM170" s="161"/>
      <c r="ADN170" s="161"/>
      <c r="ADO170" s="161"/>
      <c r="ADP170" s="161"/>
      <c r="ADQ170" s="161"/>
      <c r="ADR170" s="161"/>
      <c r="ADS170" s="161"/>
      <c r="ADT170" s="161"/>
      <c r="ADU170" s="161"/>
      <c r="ADV170" s="161"/>
      <c r="ADW170" s="161"/>
      <c r="ADX170" s="161"/>
      <c r="ADY170" s="161"/>
      <c r="ADZ170" s="161"/>
      <c r="AEA170" s="161"/>
      <c r="AEB170" s="161"/>
      <c r="AEC170" s="161"/>
      <c r="AED170" s="161"/>
      <c r="AEE170" s="161"/>
      <c r="AEF170" s="161"/>
      <c r="AEG170" s="161"/>
      <c r="AEH170" s="161"/>
      <c r="AEI170" s="161"/>
      <c r="AEJ170" s="161"/>
      <c r="AEK170" s="161"/>
      <c r="AEL170" s="161"/>
      <c r="AEM170" s="161"/>
      <c r="AEN170" s="161"/>
      <c r="AEO170" s="161"/>
      <c r="AEP170" s="161"/>
      <c r="AEQ170" s="161"/>
      <c r="AER170" s="161"/>
      <c r="AES170" s="161"/>
      <c r="AET170" s="161"/>
      <c r="AEU170" s="161"/>
      <c r="AEV170" s="161"/>
      <c r="AEW170" s="161"/>
      <c r="AEX170" s="161"/>
      <c r="AEY170" s="161"/>
      <c r="AEZ170" s="161"/>
      <c r="AFA170" s="161"/>
      <c r="AFB170" s="161"/>
      <c r="AFC170" s="161"/>
      <c r="AFD170" s="161"/>
      <c r="AFE170" s="161"/>
      <c r="AFF170" s="161"/>
      <c r="AFG170" s="161"/>
      <c r="AFH170" s="161"/>
      <c r="AFI170" s="161"/>
      <c r="AFJ170" s="161"/>
      <c r="AFK170" s="161"/>
      <c r="AFL170" s="161"/>
      <c r="AFM170" s="161"/>
      <c r="AFN170" s="161"/>
      <c r="AFO170" s="161"/>
      <c r="AFP170" s="161"/>
      <c r="AFQ170" s="161"/>
      <c r="AFR170" s="161"/>
      <c r="AFS170" s="161"/>
      <c r="AFT170" s="161"/>
      <c r="AFU170" s="161"/>
      <c r="AFV170" s="161"/>
      <c r="AFW170" s="161"/>
      <c r="AFX170" s="161"/>
      <c r="AFY170" s="161"/>
      <c r="AFZ170" s="161"/>
      <c r="AGA170" s="161"/>
      <c r="AGB170" s="161"/>
      <c r="AGC170" s="161"/>
      <c r="AGD170" s="161"/>
      <c r="AGE170" s="161"/>
      <c r="AGF170" s="161"/>
      <c r="AGG170" s="161"/>
      <c r="AGH170" s="161"/>
      <c r="AGI170" s="161"/>
      <c r="AGJ170" s="161"/>
      <c r="AGK170" s="161"/>
      <c r="AGL170" s="161"/>
      <c r="AGM170" s="161"/>
      <c r="AGN170" s="161"/>
      <c r="AGO170" s="161"/>
      <c r="AGP170" s="161"/>
      <c r="AGQ170" s="161"/>
      <c r="AGR170" s="161"/>
      <c r="AGS170" s="161"/>
      <c r="AGT170" s="161"/>
      <c r="AGU170" s="161"/>
      <c r="AGV170" s="161"/>
      <c r="AGW170" s="161"/>
      <c r="AGX170" s="161"/>
      <c r="AGY170" s="161"/>
      <c r="AGZ170" s="161"/>
      <c r="AHA170" s="161"/>
      <c r="AHB170" s="161"/>
      <c r="AHC170" s="161"/>
      <c r="AHD170" s="161"/>
      <c r="AHE170" s="161"/>
      <c r="AHF170" s="161"/>
      <c r="AHG170" s="161"/>
      <c r="AHH170" s="161"/>
      <c r="AHI170" s="161"/>
      <c r="AHJ170" s="161"/>
      <c r="AHK170" s="161"/>
      <c r="AHL170" s="161"/>
      <c r="AHM170" s="161"/>
      <c r="AHN170" s="161"/>
      <c r="AHO170" s="161"/>
      <c r="AHP170" s="161"/>
      <c r="AHQ170" s="161"/>
      <c r="AHR170" s="161"/>
      <c r="AHS170" s="161"/>
      <c r="AHT170" s="161"/>
      <c r="AHU170" s="161"/>
      <c r="AHV170" s="161"/>
      <c r="AHW170" s="161"/>
      <c r="AHX170" s="161"/>
      <c r="AHY170" s="161"/>
      <c r="AHZ170" s="161"/>
      <c r="AIA170" s="161"/>
      <c r="AIB170" s="161"/>
      <c r="AIC170" s="161"/>
      <c r="AID170" s="161"/>
      <c r="AIE170" s="161"/>
      <c r="AIF170" s="161"/>
      <c r="AIG170" s="161"/>
      <c r="AIH170" s="161"/>
      <c r="AII170" s="161"/>
      <c r="AIJ170" s="161"/>
      <c r="AIK170" s="161"/>
      <c r="AIL170" s="161"/>
      <c r="AIM170" s="161"/>
      <c r="AIN170" s="161"/>
      <c r="AIO170" s="161"/>
      <c r="AIP170" s="161"/>
      <c r="AIQ170" s="161"/>
      <c r="AIR170" s="161"/>
      <c r="AIS170" s="161"/>
      <c r="AIT170" s="161"/>
      <c r="AIU170" s="161"/>
      <c r="AIV170" s="161"/>
      <c r="AIW170" s="161"/>
      <c r="AIX170" s="161"/>
      <c r="AIY170" s="161"/>
      <c r="AIZ170" s="161"/>
      <c r="AJA170" s="161"/>
      <c r="AJB170" s="161"/>
      <c r="AJC170" s="161"/>
      <c r="AJD170" s="161"/>
      <c r="AJE170" s="161"/>
      <c r="AJF170" s="161"/>
      <c r="AJG170" s="161"/>
      <c r="AJH170" s="161"/>
      <c r="AJI170" s="161"/>
      <c r="AJJ170" s="161"/>
      <c r="AJK170" s="161"/>
      <c r="AJL170" s="161"/>
      <c r="AJM170" s="161"/>
      <c r="AJN170" s="161"/>
      <c r="AJO170" s="161"/>
      <c r="AJP170" s="161"/>
      <c r="AJQ170" s="161"/>
      <c r="AJR170" s="161"/>
      <c r="AJS170" s="161"/>
      <c r="AJT170" s="161"/>
      <c r="AJU170" s="161"/>
      <c r="AJV170" s="161"/>
      <c r="AJW170" s="161"/>
      <c r="AJX170" s="161"/>
      <c r="AJY170" s="161"/>
      <c r="AJZ170" s="161"/>
      <c r="AKA170" s="161"/>
      <c r="AKB170" s="161"/>
      <c r="AKC170" s="161"/>
      <c r="AKD170" s="161"/>
      <c r="AKE170" s="161"/>
      <c r="AKF170" s="161"/>
      <c r="AKG170" s="161"/>
      <c r="AKH170" s="161"/>
      <c r="AKI170" s="161"/>
      <c r="AKJ170" s="161"/>
      <c r="AKK170" s="161"/>
      <c r="AKL170" s="161"/>
      <c r="AKM170" s="161"/>
      <c r="AKN170" s="161"/>
      <c r="AKO170" s="161"/>
      <c r="AKP170" s="161"/>
      <c r="AKQ170" s="161"/>
      <c r="AKR170" s="161"/>
      <c r="AKS170" s="161"/>
      <c r="AKT170" s="161"/>
      <c r="AKU170" s="161"/>
      <c r="AKV170" s="161"/>
      <c r="AKW170" s="161"/>
      <c r="AKX170" s="161"/>
      <c r="AKY170" s="161"/>
      <c r="AKZ170" s="161"/>
      <c r="ALA170" s="161"/>
      <c r="ALB170" s="161"/>
      <c r="ALC170" s="161"/>
      <c r="ALD170" s="161"/>
      <c r="ALE170" s="161"/>
      <c r="ALF170" s="161"/>
      <c r="ALG170" s="161"/>
      <c r="ALH170" s="161"/>
      <c r="ALI170" s="161"/>
      <c r="ALJ170" s="161"/>
      <c r="ALK170" s="161"/>
      <c r="ALL170" s="161"/>
      <c r="ALM170" s="161"/>
      <c r="ALN170" s="161"/>
      <c r="ALO170" s="161"/>
      <c r="ALP170" s="161"/>
      <c r="ALQ170" s="161"/>
      <c r="ALR170" s="161"/>
      <c r="ALS170" s="161"/>
      <c r="ALT170" s="161"/>
      <c r="ALU170" s="161"/>
      <c r="ALV170" s="161"/>
      <c r="ALW170" s="161"/>
      <c r="ALX170" s="161"/>
      <c r="ALY170" s="161"/>
      <c r="ALZ170" s="170"/>
      <c r="AMA170" s="170"/>
      <c r="AMB170" s="170"/>
      <c r="AMC170" s="170"/>
      <c r="AMD170" s="170"/>
      <c r="AME170" s="170"/>
      <c r="AMF170" s="170"/>
      <c r="AMG170" s="170"/>
      <c r="AMH170" s="170"/>
      <c r="AMI170" s="170"/>
      <c r="AMJ170" s="170"/>
      <c r="AMK170" s="170"/>
      <c r="AML170" s="170"/>
      <c r="AMM170" s="170"/>
      <c r="AMN170" s="170"/>
      <c r="AMO170" s="170"/>
      <c r="AMP170" s="170"/>
      <c r="AMQ170" s="170"/>
      <c r="AMR170" s="170"/>
      <c r="AMS170" s="170"/>
      <c r="AMT170" s="170"/>
      <c r="AMU170" s="170"/>
      <c r="AMV170" s="170"/>
      <c r="AMW170" s="170"/>
      <c r="AMX170" s="170"/>
      <c r="AMY170" s="170"/>
      <c r="AMZ170" s="170"/>
      <c r="ANA170" s="170"/>
      <c r="ANB170" s="170"/>
      <c r="ANC170" s="170"/>
      <c r="AND170" s="170"/>
      <c r="ANE170" s="170"/>
      <c r="ANF170" s="170"/>
      <c r="ANG170" s="170"/>
      <c r="ANH170" s="170"/>
      <c r="ANI170" s="170"/>
      <c r="ANJ170" s="170"/>
      <c r="ANK170" s="170"/>
      <c r="ANL170" s="170"/>
      <c r="ANM170" s="170"/>
      <c r="ANN170" s="170"/>
      <c r="ANO170" s="170"/>
      <c r="ANP170" s="170"/>
      <c r="ANQ170" s="170"/>
      <c r="ANR170" s="170"/>
      <c r="ANS170" s="170"/>
      <c r="ANT170" s="170"/>
      <c r="ANU170" s="170"/>
      <c r="ANV170" s="170"/>
      <c r="ANW170" s="170"/>
      <c r="ANX170" s="170"/>
      <c r="ANY170" s="170"/>
      <c r="ANZ170" s="170"/>
      <c r="AOA170" s="170"/>
      <c r="AOB170" s="170"/>
      <c r="AOC170" s="170"/>
      <c r="AOD170" s="170"/>
      <c r="AOE170" s="170"/>
      <c r="AOF170" s="170"/>
      <c r="AOG170" s="170"/>
      <c r="AOH170" s="170"/>
      <c r="AOI170" s="170"/>
      <c r="AOJ170" s="170"/>
      <c r="AOK170" s="170"/>
      <c r="AOL170" s="170"/>
      <c r="AOM170" s="170"/>
      <c r="AON170" s="170"/>
      <c r="AOO170" s="170"/>
      <c r="AOP170" s="170"/>
      <c r="AOQ170" s="170"/>
      <c r="AOR170" s="170"/>
      <c r="AOS170" s="170"/>
      <c r="AOT170" s="170"/>
      <c r="AOU170" s="170"/>
      <c r="AOV170" s="170"/>
      <c r="AOW170" s="170"/>
      <c r="AOX170" s="170"/>
      <c r="AOY170" s="170"/>
      <c r="AOZ170" s="170"/>
      <c r="APA170" s="170"/>
      <c r="APB170" s="170"/>
      <c r="APC170" s="170"/>
      <c r="APD170" s="170"/>
      <c r="APE170" s="170"/>
      <c r="APF170" s="170"/>
      <c r="APG170" s="170"/>
      <c r="APH170" s="170"/>
      <c r="API170" s="170"/>
      <c r="APJ170" s="170"/>
      <c r="APK170" s="170"/>
      <c r="APL170" s="170"/>
      <c r="APM170" s="170"/>
      <c r="APN170" s="170"/>
      <c r="APO170" s="170"/>
      <c r="APP170" s="170"/>
      <c r="APQ170" s="170"/>
      <c r="APR170" s="170"/>
      <c r="APS170" s="170"/>
      <c r="APT170" s="170"/>
      <c r="APU170" s="170"/>
      <c r="APV170" s="170"/>
      <c r="APW170" s="170"/>
      <c r="APX170" s="170"/>
      <c r="APY170" s="170"/>
      <c r="APZ170" s="170"/>
      <c r="AQA170" s="170"/>
      <c r="AQB170" s="170"/>
      <c r="AQC170" s="170"/>
      <c r="AQD170" s="170"/>
      <c r="AQE170" s="170"/>
      <c r="AQF170" s="170"/>
      <c r="AQG170" s="170"/>
      <c r="AQH170" s="170"/>
      <c r="AQI170" s="170"/>
      <c r="AQJ170" s="170"/>
      <c r="AQK170" s="170"/>
      <c r="AQL170" s="170"/>
      <c r="AQM170" s="170"/>
      <c r="AQN170" s="170"/>
      <c r="AQO170" s="170"/>
      <c r="AQP170" s="170"/>
      <c r="AQQ170" s="170"/>
      <c r="AQR170" s="170"/>
      <c r="AQS170" s="170"/>
      <c r="AQT170" s="170"/>
      <c r="AQU170" s="170"/>
      <c r="AQV170" s="170"/>
      <c r="AQW170" s="170"/>
      <c r="AQX170" s="170"/>
      <c r="AQY170" s="170"/>
      <c r="AQZ170" s="170"/>
      <c r="ARA170" s="170"/>
      <c r="ARB170" s="170"/>
      <c r="ARC170" s="170"/>
      <c r="ARD170" s="170"/>
      <c r="ARE170" s="170"/>
      <c r="ARF170" s="170"/>
      <c r="ARG170" s="170"/>
      <c r="ARH170" s="170"/>
      <c r="ARI170" s="170"/>
      <c r="ARJ170" s="170"/>
      <c r="ARK170" s="170"/>
      <c r="ARL170" s="170"/>
      <c r="ARM170" s="170"/>
      <c r="ARN170" s="170"/>
      <c r="ARO170" s="170"/>
      <c r="ARP170" s="170"/>
      <c r="ARQ170" s="170"/>
      <c r="ARR170" s="170"/>
      <c r="ARS170" s="170"/>
      <c r="ART170" s="170"/>
      <c r="ARU170" s="170"/>
      <c r="ARV170" s="170"/>
      <c r="ARW170" s="170"/>
      <c r="ARX170" s="170"/>
      <c r="ARY170" s="170"/>
      <c r="ARZ170" s="170"/>
      <c r="ASA170" s="170"/>
      <c r="ASB170" s="170"/>
      <c r="ASC170" s="170"/>
      <c r="ASD170" s="170"/>
      <c r="ASE170" s="170"/>
      <c r="ASF170" s="170"/>
      <c r="ASG170" s="170"/>
      <c r="ASH170" s="170"/>
      <c r="ASI170" s="170"/>
      <c r="ASJ170" s="170"/>
      <c r="ASK170" s="170"/>
      <c r="ASL170" s="170"/>
      <c r="ASM170" s="170"/>
      <c r="ASN170" s="170"/>
      <c r="ASO170" s="170"/>
      <c r="ASP170" s="170"/>
      <c r="ASQ170" s="170"/>
      <c r="ASR170" s="170"/>
      <c r="ASS170" s="170"/>
      <c r="AST170" s="170"/>
      <c r="ASU170" s="170"/>
      <c r="ASV170" s="170"/>
      <c r="ASW170" s="170"/>
      <c r="ASX170" s="170"/>
      <c r="ASY170" s="170"/>
      <c r="ASZ170" s="170"/>
      <c r="ATA170" s="170"/>
      <c r="ATB170" s="170"/>
      <c r="ATC170" s="170"/>
      <c r="ATD170" s="170"/>
      <c r="ATE170" s="170"/>
      <c r="ATF170" s="170"/>
      <c r="ATG170" s="170"/>
      <c r="ATH170" s="170"/>
      <c r="ATI170" s="170"/>
      <c r="ATJ170" s="170"/>
      <c r="ATK170" s="170"/>
      <c r="ATL170" s="170"/>
      <c r="ATM170" s="170"/>
      <c r="ATN170" s="170"/>
      <c r="ATO170" s="170"/>
      <c r="ATP170" s="170"/>
      <c r="ATQ170" s="170"/>
      <c r="ATR170" s="170"/>
      <c r="ATS170" s="170"/>
      <c r="ATT170" s="170"/>
      <c r="ATU170" s="170"/>
      <c r="ATV170" s="170"/>
      <c r="ATW170" s="170"/>
      <c r="ATX170" s="170"/>
      <c r="ATY170" s="170"/>
      <c r="ATZ170" s="170"/>
      <c r="AUA170" s="170"/>
      <c r="AUB170" s="170"/>
      <c r="AUC170" s="170"/>
      <c r="AUD170" s="170"/>
      <c r="AUE170" s="170"/>
      <c r="AUF170" s="170"/>
      <c r="AUG170" s="170"/>
      <c r="AUH170" s="170"/>
      <c r="AUI170" s="170"/>
      <c r="AUJ170" s="170"/>
      <c r="AUK170" s="170"/>
      <c r="AUL170" s="170"/>
      <c r="AUM170" s="170"/>
      <c r="AUN170" s="170"/>
      <c r="AUO170" s="170"/>
      <c r="AUP170" s="170"/>
      <c r="AUQ170" s="170"/>
      <c r="AUR170" s="170"/>
      <c r="AUS170" s="170"/>
      <c r="AUT170" s="170"/>
      <c r="AUU170" s="170"/>
      <c r="AUV170" s="170"/>
      <c r="AUW170" s="170"/>
      <c r="AUX170" s="170"/>
      <c r="AUY170" s="170"/>
      <c r="AUZ170" s="170"/>
      <c r="AVA170" s="170"/>
      <c r="AVB170" s="170"/>
      <c r="AVC170" s="170"/>
      <c r="AVD170" s="170"/>
      <c r="AVE170" s="170"/>
      <c r="AVF170" s="170"/>
      <c r="AVG170" s="170"/>
      <c r="AVH170" s="170"/>
      <c r="AVI170" s="170"/>
      <c r="AVJ170" s="170"/>
      <c r="AVK170" s="170"/>
      <c r="AVL170" s="170"/>
      <c r="AVM170" s="170"/>
      <c r="AVN170" s="170"/>
      <c r="AVO170" s="170"/>
      <c r="AVP170" s="170"/>
      <c r="AVQ170" s="170"/>
      <c r="AVR170" s="170"/>
      <c r="AVS170" s="170"/>
      <c r="AVT170" s="170"/>
      <c r="AVU170" s="170"/>
      <c r="AVV170" s="170"/>
      <c r="AVW170" s="170"/>
      <c r="AVX170" s="170"/>
      <c r="AVY170" s="170"/>
      <c r="AVZ170" s="170"/>
      <c r="AWA170" s="170"/>
      <c r="AWB170" s="170"/>
      <c r="AWC170" s="170"/>
      <c r="AWD170" s="170"/>
      <c r="AWE170" s="170"/>
      <c r="AWF170" s="170"/>
      <c r="AWG170" s="170"/>
      <c r="AWH170" s="170"/>
      <c r="AWI170" s="170"/>
      <c r="AWJ170" s="170"/>
      <c r="AWK170" s="170"/>
      <c r="AWL170" s="170"/>
      <c r="AWM170" s="170"/>
      <c r="AWN170" s="170"/>
      <c r="AWO170" s="170"/>
      <c r="AWP170" s="170"/>
      <c r="AWQ170" s="170"/>
      <c r="AWR170" s="170"/>
      <c r="AWS170" s="170"/>
      <c r="AWT170" s="170"/>
      <c r="AWU170" s="170"/>
      <c r="AWV170" s="170"/>
      <c r="AWW170" s="170"/>
      <c r="AWX170" s="170"/>
      <c r="AWY170" s="170"/>
      <c r="AWZ170" s="170"/>
      <c r="AXA170" s="170"/>
      <c r="AXB170" s="170"/>
      <c r="AXC170" s="170"/>
      <c r="AXD170" s="170"/>
      <c r="AXE170" s="170"/>
      <c r="AXF170" s="170"/>
      <c r="AXG170" s="170"/>
      <c r="AXH170" s="170"/>
      <c r="AXI170" s="170"/>
      <c r="AXJ170" s="170"/>
      <c r="AXK170" s="170"/>
      <c r="AXL170" s="170"/>
      <c r="AXM170" s="170"/>
      <c r="AXN170" s="170"/>
      <c r="AXO170" s="170"/>
      <c r="AXP170" s="170"/>
      <c r="AXQ170" s="170"/>
      <c r="AXR170" s="170"/>
      <c r="AXS170" s="170"/>
      <c r="AXT170" s="170"/>
      <c r="AXU170" s="170"/>
      <c r="AXV170" s="170"/>
      <c r="AXW170" s="170"/>
      <c r="AXX170" s="170"/>
      <c r="AXY170" s="170"/>
      <c r="AXZ170" s="170"/>
      <c r="AYA170" s="170"/>
      <c r="AYB170" s="170"/>
      <c r="AYC170" s="170"/>
      <c r="AYD170" s="170"/>
      <c r="AYE170" s="170"/>
      <c r="AYF170" s="170"/>
      <c r="AYG170" s="170"/>
      <c r="AYH170" s="170"/>
      <c r="AYI170" s="170"/>
      <c r="AYJ170" s="170"/>
      <c r="AYK170" s="170"/>
      <c r="AYL170" s="170"/>
      <c r="AYM170" s="170"/>
      <c r="AYN170" s="170"/>
      <c r="AYO170" s="170"/>
      <c r="AYP170" s="170"/>
      <c r="AYQ170" s="170"/>
      <c r="AYR170" s="170"/>
      <c r="AYS170" s="170"/>
      <c r="AYT170" s="170"/>
      <c r="AYU170" s="170"/>
      <c r="AYV170" s="170"/>
      <c r="AYW170" s="170"/>
      <c r="AYX170" s="170"/>
      <c r="AYY170" s="170"/>
      <c r="AYZ170" s="170"/>
      <c r="AZA170" s="170"/>
      <c r="AZB170" s="170"/>
      <c r="AZC170" s="170"/>
      <c r="AZD170" s="170"/>
      <c r="AZE170" s="170"/>
      <c r="AZF170" s="170"/>
      <c r="AZG170" s="170"/>
      <c r="AZH170" s="170"/>
      <c r="AZI170" s="170"/>
      <c r="AZJ170" s="170"/>
      <c r="AZK170" s="170"/>
      <c r="AZL170" s="170"/>
      <c r="AZM170" s="170"/>
      <c r="AZN170" s="170"/>
      <c r="AZO170" s="170"/>
      <c r="AZP170" s="170"/>
      <c r="AZQ170" s="170"/>
      <c r="AZR170" s="170"/>
      <c r="AZS170" s="170"/>
      <c r="AZT170" s="170"/>
      <c r="AZU170" s="170"/>
      <c r="AZV170" s="170"/>
      <c r="AZW170" s="170"/>
      <c r="AZX170" s="170"/>
      <c r="AZY170" s="170"/>
      <c r="AZZ170" s="170"/>
      <c r="BAA170" s="170"/>
      <c r="BAB170" s="170"/>
      <c r="BAC170" s="170"/>
      <c r="BAD170" s="170"/>
      <c r="BAE170" s="170"/>
      <c r="BAF170" s="170"/>
      <c r="BAG170" s="170"/>
      <c r="BAH170" s="170"/>
      <c r="BAI170" s="170"/>
      <c r="BAJ170" s="170"/>
      <c r="BAK170" s="170"/>
      <c r="BAL170" s="170"/>
      <c r="BAM170" s="170"/>
      <c r="BAN170" s="170"/>
      <c r="BAO170" s="170"/>
      <c r="BAP170" s="170"/>
      <c r="BAQ170" s="170"/>
      <c r="BAR170" s="170"/>
      <c r="BAS170" s="170"/>
      <c r="BAT170" s="170"/>
      <c r="BAU170" s="170"/>
      <c r="BAV170" s="170"/>
      <c r="BAW170" s="170"/>
      <c r="BAX170" s="170"/>
      <c r="BAY170" s="170"/>
      <c r="BAZ170" s="170"/>
      <c r="BBA170" s="170"/>
      <c r="BBB170" s="170"/>
      <c r="BBC170" s="170"/>
      <c r="BBD170" s="170"/>
      <c r="BBE170" s="170"/>
      <c r="BBF170" s="170"/>
      <c r="BBG170" s="170"/>
      <c r="BBH170" s="170"/>
      <c r="BBI170" s="170"/>
      <c r="BBJ170" s="170"/>
      <c r="BBK170" s="170"/>
      <c r="BBL170" s="170"/>
      <c r="BBM170" s="170"/>
      <c r="BBN170" s="170"/>
      <c r="BBO170" s="170"/>
      <c r="BBP170" s="170"/>
      <c r="BBQ170" s="170"/>
      <c r="BBR170" s="170"/>
      <c r="BBS170" s="170"/>
      <c r="BBT170" s="170"/>
      <c r="BBU170" s="170"/>
      <c r="BBV170" s="170"/>
      <c r="BBW170" s="170"/>
      <c r="BBX170" s="170"/>
      <c r="BBY170" s="170"/>
      <c r="BBZ170" s="170"/>
      <c r="BCA170" s="170"/>
      <c r="BCB170" s="170"/>
      <c r="BCC170" s="170"/>
      <c r="BCD170" s="170"/>
      <c r="BCE170" s="170"/>
      <c r="BCF170" s="170"/>
      <c r="BCG170" s="170"/>
      <c r="BCH170" s="170"/>
      <c r="BCI170" s="170"/>
      <c r="BCJ170" s="170"/>
      <c r="BCK170" s="170"/>
      <c r="BCL170" s="170"/>
      <c r="BCM170" s="170"/>
      <c r="BCN170" s="170"/>
      <c r="BCO170" s="170"/>
      <c r="BCP170" s="170"/>
      <c r="BCQ170" s="170"/>
      <c r="BCR170" s="170"/>
      <c r="BCS170" s="170"/>
      <c r="BCT170" s="170"/>
      <c r="BCU170" s="170"/>
      <c r="BCV170" s="170"/>
      <c r="BCW170" s="170"/>
      <c r="BCX170" s="170"/>
      <c r="BCY170" s="170"/>
      <c r="BCZ170" s="170"/>
      <c r="BDA170" s="170"/>
      <c r="BDB170" s="170"/>
      <c r="BDC170" s="170"/>
      <c r="BDD170" s="170"/>
      <c r="BDE170" s="170"/>
      <c r="BDF170" s="170"/>
      <c r="BDG170" s="170"/>
      <c r="BDH170" s="170"/>
      <c r="BDI170" s="170"/>
      <c r="BDJ170" s="170"/>
      <c r="BDK170" s="170"/>
      <c r="BDL170" s="170"/>
      <c r="BDM170" s="170"/>
      <c r="BDN170" s="170"/>
      <c r="BDO170" s="170"/>
      <c r="BDP170" s="170"/>
      <c r="BDQ170" s="170"/>
      <c r="BDR170" s="170"/>
      <c r="BDS170" s="170"/>
      <c r="BDT170" s="170"/>
      <c r="BDU170" s="170"/>
      <c r="BDV170" s="170"/>
      <c r="BDW170" s="170"/>
      <c r="BDX170" s="170"/>
      <c r="BDY170" s="170"/>
      <c r="BDZ170" s="170"/>
      <c r="BEA170" s="170"/>
      <c r="BEB170" s="170"/>
      <c r="BEC170" s="170"/>
      <c r="BED170" s="170"/>
      <c r="BEE170" s="170"/>
      <c r="BEF170" s="170"/>
      <c r="BEG170" s="170"/>
      <c r="BEH170" s="170"/>
      <c r="BEI170" s="170"/>
      <c r="BEJ170" s="170"/>
      <c r="BEK170" s="170"/>
      <c r="BEL170" s="170"/>
      <c r="BEM170" s="170"/>
      <c r="BEN170" s="170"/>
      <c r="BEO170" s="170"/>
      <c r="BEP170" s="170"/>
      <c r="BEQ170" s="170"/>
      <c r="BER170" s="170"/>
      <c r="BES170" s="170"/>
      <c r="BET170" s="170"/>
      <c r="BEU170" s="170"/>
      <c r="BEV170" s="170"/>
      <c r="BEW170" s="170"/>
      <c r="BEX170" s="170"/>
      <c r="BEY170" s="170"/>
      <c r="BEZ170" s="170"/>
      <c r="BFA170" s="170"/>
      <c r="BFB170" s="170"/>
      <c r="BFC170" s="170"/>
      <c r="BFD170" s="170"/>
      <c r="BFE170" s="170"/>
      <c r="BFF170" s="170"/>
      <c r="BFG170" s="170"/>
      <c r="BFH170" s="170"/>
      <c r="BFI170" s="170"/>
      <c r="BFJ170" s="170"/>
      <c r="BFK170" s="170"/>
      <c r="BFL170" s="170"/>
      <c r="BFM170" s="170"/>
      <c r="BFN170" s="170"/>
      <c r="BFO170" s="170"/>
      <c r="BFP170" s="170"/>
      <c r="BFQ170" s="170"/>
      <c r="BFR170" s="170"/>
      <c r="BFS170" s="170"/>
      <c r="BFT170" s="170"/>
      <c r="BFU170" s="170"/>
      <c r="BFV170" s="170"/>
      <c r="BFW170" s="170"/>
      <c r="BFX170" s="170"/>
      <c r="BFY170" s="170"/>
      <c r="BFZ170" s="170"/>
      <c r="BGA170" s="170"/>
      <c r="BGB170" s="170"/>
      <c r="BGC170" s="170"/>
      <c r="BGD170" s="170"/>
      <c r="BGE170" s="170"/>
      <c r="BGF170" s="170"/>
      <c r="BGG170" s="170"/>
      <c r="BGH170" s="170"/>
      <c r="BGI170" s="170"/>
      <c r="BGJ170" s="170"/>
      <c r="BGK170" s="170"/>
      <c r="BGL170" s="170"/>
      <c r="BGM170" s="170"/>
      <c r="BGN170" s="170"/>
      <c r="BGO170" s="170"/>
      <c r="BGP170" s="170"/>
      <c r="BGQ170" s="170"/>
      <c r="BGR170" s="170"/>
      <c r="BGS170" s="170"/>
      <c r="BGT170" s="170"/>
      <c r="BGU170" s="170"/>
      <c r="BGV170" s="170"/>
      <c r="BGW170" s="170"/>
      <c r="BGX170" s="170"/>
      <c r="BGY170" s="170"/>
      <c r="BGZ170" s="170"/>
      <c r="BHA170" s="170"/>
      <c r="BHB170" s="170"/>
      <c r="BHC170" s="170"/>
      <c r="BHD170" s="170"/>
      <c r="BHE170" s="170"/>
      <c r="BHF170" s="170"/>
      <c r="BHG170" s="170"/>
      <c r="BHH170" s="170"/>
      <c r="BHI170" s="170"/>
      <c r="BHJ170" s="170"/>
      <c r="BHK170" s="170"/>
      <c r="BHL170" s="170"/>
      <c r="BHM170" s="170"/>
      <c r="BHN170" s="170"/>
      <c r="BHO170" s="170"/>
      <c r="BHP170" s="170"/>
      <c r="BHQ170" s="170"/>
      <c r="BHR170" s="170"/>
      <c r="BHS170" s="170"/>
      <c r="BHT170" s="170"/>
      <c r="BHU170" s="170"/>
      <c r="BHV170" s="170"/>
      <c r="BHW170" s="170"/>
      <c r="BHX170" s="170"/>
      <c r="BHY170" s="170"/>
      <c r="BHZ170" s="170"/>
      <c r="BIA170" s="170"/>
      <c r="BIB170" s="170"/>
      <c r="BIC170" s="170"/>
      <c r="BID170" s="170"/>
      <c r="BIE170" s="170"/>
      <c r="BIF170" s="170"/>
      <c r="BIG170" s="170"/>
      <c r="BIH170" s="170"/>
      <c r="BII170" s="170"/>
      <c r="BIJ170" s="170"/>
      <c r="BIK170" s="170"/>
      <c r="BIL170" s="170"/>
      <c r="BIM170" s="170"/>
      <c r="BIN170" s="170"/>
      <c r="BIO170" s="170"/>
      <c r="BIP170" s="170"/>
      <c r="BIQ170" s="170"/>
      <c r="BIR170" s="170"/>
      <c r="BIS170" s="170"/>
      <c r="BIT170" s="170"/>
      <c r="BIU170" s="170"/>
      <c r="BIV170" s="170"/>
      <c r="BIW170" s="170"/>
      <c r="BIX170" s="170"/>
      <c r="BIY170" s="170"/>
      <c r="BIZ170" s="170"/>
      <c r="BJA170" s="170"/>
      <c r="BJB170" s="170"/>
      <c r="BJC170" s="170"/>
      <c r="BJD170" s="170"/>
      <c r="BJE170" s="170"/>
      <c r="BJF170" s="170"/>
      <c r="BJG170" s="170"/>
      <c r="BJH170" s="170"/>
      <c r="BJI170" s="170"/>
      <c r="BJJ170" s="170"/>
      <c r="BJK170" s="170"/>
      <c r="BJL170" s="170"/>
      <c r="BJM170" s="170"/>
      <c r="BJN170" s="170"/>
      <c r="BJO170" s="170"/>
      <c r="BJP170" s="170"/>
      <c r="BJQ170" s="170"/>
      <c r="BJR170" s="170"/>
      <c r="BJS170" s="170"/>
      <c r="BJT170" s="170"/>
      <c r="BJU170" s="170"/>
      <c r="BJV170" s="170"/>
      <c r="BJW170" s="170"/>
      <c r="BJX170" s="170"/>
      <c r="BJY170" s="170"/>
      <c r="BJZ170" s="170"/>
      <c r="BKA170" s="170"/>
      <c r="BKB170" s="170"/>
      <c r="BKC170" s="170"/>
      <c r="BKD170" s="170"/>
      <c r="BKE170" s="170"/>
      <c r="BKF170" s="170"/>
      <c r="BKG170" s="170"/>
      <c r="BKH170" s="170"/>
      <c r="BKI170" s="170"/>
      <c r="BKJ170" s="170"/>
      <c r="BKK170" s="170"/>
      <c r="BKL170" s="170"/>
      <c r="BKM170" s="170"/>
      <c r="BKN170" s="170"/>
      <c r="BKO170" s="170"/>
      <c r="BKP170" s="170"/>
      <c r="BKQ170" s="170"/>
      <c r="BKR170" s="170"/>
      <c r="BKS170" s="170"/>
      <c r="BKT170" s="170"/>
      <c r="BKU170" s="170"/>
      <c r="BKV170" s="170"/>
      <c r="BKW170" s="170"/>
      <c r="BKX170" s="170"/>
      <c r="BKY170" s="170"/>
      <c r="BKZ170" s="170"/>
      <c r="BLA170" s="170"/>
      <c r="BLB170" s="170"/>
      <c r="BLC170" s="170"/>
      <c r="BLD170" s="170"/>
      <c r="BLE170" s="170"/>
      <c r="BLF170" s="170"/>
      <c r="BLG170" s="170"/>
      <c r="BLH170" s="170"/>
      <c r="BLI170" s="170"/>
      <c r="BLJ170" s="170"/>
      <c r="BLK170" s="170"/>
      <c r="BLL170" s="170"/>
      <c r="BLM170" s="170"/>
      <c r="BLN170" s="170"/>
      <c r="BLO170" s="170"/>
      <c r="BLP170" s="170"/>
      <c r="BLQ170" s="170"/>
      <c r="BLR170" s="170"/>
      <c r="BLS170" s="170"/>
      <c r="BLT170" s="170"/>
      <c r="BLU170" s="170"/>
      <c r="BLV170" s="170"/>
      <c r="BLW170" s="170"/>
      <c r="BLX170" s="170"/>
      <c r="BLY170" s="170"/>
      <c r="BLZ170" s="170"/>
      <c r="BMA170" s="170"/>
      <c r="BMB170" s="170"/>
      <c r="BMC170" s="170"/>
      <c r="BMD170" s="170"/>
      <c r="BME170" s="170"/>
      <c r="BMF170" s="170"/>
      <c r="BMG170" s="170"/>
      <c r="BMH170" s="170"/>
      <c r="BMI170" s="170"/>
      <c r="BMJ170" s="170"/>
      <c r="BMK170" s="170"/>
      <c r="BML170" s="170"/>
      <c r="BMM170" s="170"/>
      <c r="BMN170" s="170"/>
      <c r="BMO170" s="170"/>
      <c r="BMP170" s="170"/>
      <c r="BMQ170" s="170"/>
      <c r="BMR170" s="170"/>
      <c r="BMS170" s="170"/>
      <c r="BMT170" s="170"/>
      <c r="BMU170" s="170"/>
      <c r="BMV170" s="170"/>
      <c r="BMW170" s="170"/>
      <c r="BMX170" s="170"/>
      <c r="BMY170" s="170"/>
      <c r="BMZ170" s="170"/>
      <c r="BNA170" s="170"/>
      <c r="BNB170" s="170"/>
      <c r="BNC170" s="170"/>
      <c r="BND170" s="170"/>
      <c r="BNE170" s="170"/>
      <c r="BNF170" s="170"/>
      <c r="BNG170" s="170"/>
      <c r="BNH170" s="170"/>
      <c r="BNI170" s="170"/>
      <c r="BNJ170" s="170"/>
      <c r="BNK170" s="170"/>
      <c r="BNL170" s="170"/>
      <c r="BNM170" s="170"/>
      <c r="BNN170" s="170"/>
      <c r="BNO170" s="170"/>
      <c r="BNP170" s="170"/>
      <c r="BNQ170" s="170"/>
      <c r="BNR170" s="170"/>
      <c r="BNS170" s="170"/>
      <c r="BNT170" s="170"/>
      <c r="BNU170" s="170"/>
      <c r="BNV170" s="170"/>
      <c r="BNW170" s="170"/>
      <c r="BNX170" s="170"/>
      <c r="BNY170" s="170"/>
      <c r="BNZ170" s="170"/>
      <c r="BOA170" s="170"/>
      <c r="BOB170" s="170"/>
      <c r="BOC170" s="170"/>
      <c r="BOD170" s="170"/>
      <c r="BOE170" s="170"/>
      <c r="BOF170" s="170"/>
      <c r="BOG170" s="170"/>
      <c r="BOH170" s="170"/>
      <c r="BOI170" s="170"/>
      <c r="BOJ170" s="170"/>
      <c r="BOK170" s="170"/>
      <c r="BOL170" s="170"/>
      <c r="BOM170" s="170"/>
      <c r="BON170" s="170"/>
      <c r="BOO170" s="170"/>
      <c r="BOP170" s="170"/>
      <c r="BOQ170" s="170"/>
      <c r="BOR170" s="170"/>
      <c r="BOS170" s="170"/>
      <c r="BOT170" s="170"/>
      <c r="BOU170" s="170"/>
      <c r="BOV170" s="170"/>
      <c r="BOW170" s="170"/>
      <c r="BOX170" s="170"/>
      <c r="BOY170" s="170"/>
      <c r="BOZ170" s="170"/>
      <c r="BPA170" s="170"/>
      <c r="BPB170" s="170"/>
      <c r="BPC170" s="170"/>
      <c r="BPD170" s="170"/>
      <c r="BPE170" s="170"/>
      <c r="BPF170" s="170"/>
      <c r="BPG170" s="170"/>
      <c r="BPH170" s="170"/>
      <c r="BPI170" s="170"/>
      <c r="BPJ170" s="170"/>
      <c r="BPK170" s="170"/>
      <c r="BPL170" s="170"/>
      <c r="BPM170" s="170"/>
      <c r="BPN170" s="170"/>
      <c r="BPO170" s="170"/>
      <c r="BPP170" s="170"/>
      <c r="BPQ170" s="170"/>
      <c r="BPR170" s="170"/>
      <c r="BPS170" s="170"/>
      <c r="BPT170" s="170"/>
      <c r="BPU170" s="170"/>
      <c r="BPV170" s="170"/>
      <c r="BPW170" s="170"/>
      <c r="BPX170" s="170"/>
      <c r="BPY170" s="170"/>
      <c r="BPZ170" s="170"/>
      <c r="BQA170" s="170"/>
      <c r="BQB170" s="170"/>
      <c r="BQC170" s="170"/>
      <c r="BQD170" s="170"/>
      <c r="BQE170" s="170"/>
      <c r="BQF170" s="170"/>
      <c r="BQG170" s="170"/>
      <c r="BQH170" s="170"/>
      <c r="BQI170" s="170"/>
      <c r="BQJ170" s="170"/>
      <c r="BQK170" s="170"/>
      <c r="BQL170" s="170"/>
      <c r="BQM170" s="170"/>
      <c r="BQN170" s="170"/>
      <c r="BQO170" s="170"/>
      <c r="BQP170" s="170"/>
      <c r="BQQ170" s="170"/>
      <c r="BQR170" s="170"/>
      <c r="BQS170" s="170"/>
      <c r="BQT170" s="170"/>
      <c r="BQU170" s="170"/>
      <c r="BQV170" s="170"/>
      <c r="BQW170" s="170"/>
      <c r="BQX170" s="170"/>
      <c r="BQY170" s="170"/>
      <c r="BQZ170" s="170"/>
      <c r="BRA170" s="170"/>
      <c r="BRB170" s="170"/>
      <c r="BRC170" s="170"/>
      <c r="BRD170" s="170"/>
      <c r="BRE170" s="170"/>
      <c r="BRF170" s="170"/>
      <c r="BRG170" s="170"/>
      <c r="BRH170" s="170"/>
      <c r="BRI170" s="170"/>
      <c r="BRJ170" s="170"/>
      <c r="BRK170" s="170"/>
      <c r="BRL170" s="170"/>
      <c r="BRM170" s="170"/>
      <c r="BRN170" s="170"/>
      <c r="BRO170" s="170"/>
      <c r="BRP170" s="170"/>
      <c r="BRQ170" s="170"/>
      <c r="BRR170" s="170"/>
      <c r="BRS170" s="170"/>
      <c r="BRT170" s="170"/>
      <c r="BRU170" s="170"/>
      <c r="BRV170" s="170"/>
      <c r="BRW170" s="170"/>
      <c r="BRX170" s="170"/>
      <c r="BRY170" s="170"/>
      <c r="BRZ170" s="170"/>
      <c r="BSA170" s="170"/>
      <c r="BSB170" s="170"/>
      <c r="BSC170" s="170"/>
      <c r="BSD170" s="170"/>
      <c r="BSE170" s="170"/>
      <c r="BSF170" s="170"/>
      <c r="BSG170" s="170"/>
      <c r="BSH170" s="170"/>
      <c r="BSI170" s="170"/>
      <c r="BSJ170" s="170"/>
      <c r="BSK170" s="170"/>
      <c r="BSL170" s="170"/>
      <c r="BSM170" s="170"/>
      <c r="BSN170" s="170"/>
      <c r="BSO170" s="170"/>
      <c r="BSP170" s="170"/>
      <c r="BSQ170" s="170"/>
      <c r="BSR170" s="170"/>
      <c r="BSS170" s="170"/>
      <c r="BST170" s="170"/>
      <c r="BSU170" s="170"/>
      <c r="BSV170" s="170"/>
      <c r="BSW170" s="170"/>
      <c r="BSX170" s="170"/>
      <c r="BSY170" s="170"/>
      <c r="BSZ170" s="170"/>
      <c r="BTA170" s="170"/>
      <c r="BTB170" s="170"/>
      <c r="BTC170" s="170"/>
      <c r="BTD170" s="170"/>
      <c r="BTE170" s="170"/>
      <c r="BTF170" s="170"/>
      <c r="BTG170" s="170"/>
      <c r="BTH170" s="170"/>
      <c r="BTI170" s="170"/>
      <c r="BTJ170" s="170"/>
      <c r="BTK170" s="170"/>
      <c r="BTL170" s="170"/>
      <c r="BTM170" s="170"/>
      <c r="BTN170" s="170"/>
      <c r="BTO170" s="170"/>
      <c r="BTP170" s="170"/>
      <c r="BTQ170" s="170"/>
      <c r="BTR170" s="170"/>
      <c r="BTS170" s="170"/>
      <c r="BTT170" s="170"/>
      <c r="BTU170" s="170"/>
      <c r="BTV170" s="170"/>
      <c r="BTW170" s="170"/>
      <c r="BTX170" s="170"/>
      <c r="BTY170" s="170"/>
      <c r="BTZ170" s="170"/>
      <c r="BUA170" s="170"/>
      <c r="BUB170" s="170"/>
      <c r="BUC170" s="170"/>
      <c r="BUD170" s="170"/>
      <c r="BUE170" s="170"/>
      <c r="BUF170" s="170"/>
      <c r="BUG170" s="170"/>
      <c r="BUH170" s="170"/>
      <c r="BUI170" s="170"/>
      <c r="BUJ170" s="170"/>
      <c r="BUK170" s="170"/>
      <c r="BUL170" s="170"/>
      <c r="BUM170" s="170"/>
      <c r="BUN170" s="170"/>
      <c r="BUO170" s="170"/>
      <c r="BUP170" s="170"/>
      <c r="BUQ170" s="170"/>
      <c r="BUR170" s="170"/>
      <c r="BUS170" s="170"/>
      <c r="BUT170" s="170"/>
      <c r="BUU170" s="170"/>
      <c r="BUV170" s="170"/>
      <c r="BUW170" s="170"/>
      <c r="BUX170" s="170"/>
      <c r="BUY170" s="170"/>
      <c r="BUZ170" s="170"/>
      <c r="BVA170" s="170"/>
      <c r="BVB170" s="170"/>
      <c r="BVC170" s="170"/>
      <c r="BVD170" s="170"/>
      <c r="BVE170" s="170"/>
      <c r="BVF170" s="170"/>
      <c r="BVG170" s="170"/>
      <c r="BVH170" s="170"/>
      <c r="BVI170" s="170"/>
      <c r="BVJ170" s="170"/>
      <c r="BVK170" s="170"/>
      <c r="BVL170" s="170"/>
      <c r="BVM170" s="170"/>
      <c r="BVN170" s="170"/>
      <c r="BVO170" s="170"/>
      <c r="BVP170" s="170"/>
      <c r="BVQ170" s="170"/>
      <c r="BVR170" s="170"/>
      <c r="BVS170" s="170"/>
      <c r="BVT170" s="170"/>
      <c r="BVU170" s="170"/>
      <c r="BVV170" s="170"/>
      <c r="BVW170" s="170"/>
      <c r="BVX170" s="170"/>
      <c r="BVY170" s="170"/>
      <c r="BVZ170" s="170"/>
      <c r="BWA170" s="170"/>
      <c r="BWB170" s="170"/>
      <c r="BWC170" s="170"/>
      <c r="BWD170" s="170"/>
      <c r="BWE170" s="170"/>
      <c r="BWF170" s="170"/>
      <c r="BWG170" s="170"/>
      <c r="BWH170" s="170"/>
      <c r="BWI170" s="170"/>
      <c r="BWJ170" s="170"/>
      <c r="BWK170" s="170"/>
      <c r="BWL170" s="170"/>
      <c r="BWM170" s="170"/>
      <c r="BWN170" s="170"/>
      <c r="BWO170" s="170"/>
      <c r="BWP170" s="170"/>
      <c r="BWQ170" s="170"/>
      <c r="BWR170" s="170"/>
      <c r="BWS170" s="170"/>
      <c r="BWT170" s="170"/>
      <c r="BWU170" s="170"/>
      <c r="BWV170" s="170"/>
      <c r="BWW170" s="170"/>
      <c r="BWX170" s="170"/>
      <c r="BWY170" s="170"/>
      <c r="BWZ170" s="170"/>
      <c r="BXA170" s="170"/>
      <c r="BXB170" s="170"/>
      <c r="BXC170" s="170"/>
      <c r="BXD170" s="170"/>
      <c r="BXE170" s="170"/>
      <c r="BXF170" s="170"/>
      <c r="BXG170" s="170"/>
      <c r="BXH170" s="170"/>
      <c r="BXI170" s="170"/>
      <c r="BXJ170" s="170"/>
      <c r="BXK170" s="170"/>
      <c r="BXL170" s="170"/>
      <c r="BXM170" s="170"/>
      <c r="BXN170" s="170"/>
      <c r="BXO170" s="170"/>
      <c r="BXP170" s="170"/>
      <c r="BXQ170" s="170"/>
      <c r="BXR170" s="170"/>
      <c r="BXS170" s="170"/>
      <c r="BXT170" s="170"/>
      <c r="BXU170" s="170"/>
      <c r="BXV170" s="170"/>
      <c r="BXW170" s="170"/>
      <c r="BXX170" s="170"/>
      <c r="BXY170" s="170"/>
      <c r="BXZ170" s="170"/>
      <c r="BYA170" s="170"/>
      <c r="BYB170" s="170"/>
      <c r="BYC170" s="170"/>
      <c r="BYD170" s="170"/>
      <c r="BYE170" s="170"/>
      <c r="BYF170" s="170"/>
      <c r="BYG170" s="170"/>
      <c r="BYH170" s="170"/>
      <c r="BYI170" s="170"/>
      <c r="BYJ170" s="170"/>
      <c r="BYK170" s="170"/>
      <c r="BYL170" s="170"/>
      <c r="BYM170" s="170"/>
      <c r="BYN170" s="170"/>
      <c r="BYO170" s="170"/>
      <c r="BYP170" s="170"/>
      <c r="BYQ170" s="170"/>
      <c r="BYR170" s="170"/>
      <c r="BYS170" s="170"/>
      <c r="BYT170" s="170"/>
      <c r="BYU170" s="170"/>
      <c r="BYV170" s="170"/>
      <c r="BYW170" s="170"/>
      <c r="BYX170" s="170"/>
      <c r="BYY170" s="170"/>
      <c r="BYZ170" s="170"/>
      <c r="BZA170" s="170"/>
      <c r="BZB170" s="170"/>
      <c r="BZC170" s="170"/>
      <c r="BZD170" s="170"/>
      <c r="BZE170" s="170"/>
      <c r="BZF170" s="170"/>
      <c r="BZG170" s="170"/>
      <c r="BZH170" s="170"/>
      <c r="BZI170" s="170"/>
      <c r="BZJ170" s="170"/>
      <c r="BZK170" s="170"/>
      <c r="BZL170" s="170"/>
      <c r="BZM170" s="170"/>
      <c r="BZN170" s="170"/>
      <c r="BZO170" s="170"/>
      <c r="BZP170" s="170"/>
      <c r="BZQ170" s="170"/>
      <c r="BZR170" s="170"/>
      <c r="BZS170" s="170"/>
      <c r="BZT170" s="170"/>
      <c r="BZU170" s="170"/>
      <c r="BZV170" s="170"/>
      <c r="BZW170" s="170"/>
      <c r="BZX170" s="170"/>
      <c r="BZY170" s="170"/>
      <c r="BZZ170" s="170"/>
      <c r="CAA170" s="170"/>
      <c r="CAB170" s="170"/>
      <c r="CAC170" s="170"/>
      <c r="CAD170" s="170"/>
      <c r="CAE170" s="170"/>
      <c r="CAF170" s="170"/>
      <c r="CAG170" s="170"/>
      <c r="CAH170" s="170"/>
      <c r="CAI170" s="170"/>
      <c r="CAJ170" s="170"/>
      <c r="CAK170" s="170"/>
      <c r="CAL170" s="170"/>
      <c r="CAM170" s="170"/>
      <c r="CAN170" s="170"/>
      <c r="CAO170" s="170"/>
      <c r="CAP170" s="170"/>
      <c r="CAQ170" s="170"/>
      <c r="CAR170" s="170"/>
      <c r="CAS170" s="170"/>
      <c r="CAT170" s="170"/>
      <c r="CAU170" s="170"/>
      <c r="CAV170" s="170"/>
      <c r="CAW170" s="170"/>
      <c r="CAX170" s="170"/>
      <c r="CAY170" s="170"/>
      <c r="CAZ170" s="170"/>
      <c r="CBA170" s="170"/>
      <c r="CBB170" s="170"/>
      <c r="CBC170" s="170"/>
      <c r="CBD170" s="170"/>
      <c r="CBE170" s="170"/>
      <c r="CBF170" s="170"/>
      <c r="CBG170" s="170"/>
      <c r="CBH170" s="170"/>
      <c r="CBI170" s="170"/>
      <c r="CBJ170" s="170"/>
      <c r="CBK170" s="170"/>
      <c r="CBL170" s="170"/>
      <c r="CBM170" s="170"/>
      <c r="CBN170" s="170"/>
      <c r="CBO170" s="170"/>
      <c r="CBP170" s="170"/>
      <c r="CBQ170" s="170"/>
      <c r="CBR170" s="170"/>
      <c r="CBS170" s="170"/>
      <c r="CBT170" s="170"/>
      <c r="CBU170" s="170"/>
      <c r="CBV170" s="170"/>
      <c r="CBW170" s="170"/>
      <c r="CBX170" s="170"/>
      <c r="CBY170" s="170"/>
      <c r="CBZ170" s="170"/>
      <c r="CCA170" s="170"/>
      <c r="CCB170" s="170"/>
      <c r="CCC170" s="170"/>
      <c r="CCD170" s="170"/>
      <c r="CCE170" s="170"/>
      <c r="CCF170" s="170"/>
      <c r="CCG170" s="170"/>
      <c r="CCH170" s="170"/>
      <c r="CCI170" s="170"/>
      <c r="CCJ170" s="170"/>
      <c r="CCK170" s="170"/>
      <c r="CCL170" s="170"/>
      <c r="CCM170" s="170"/>
      <c r="CCN170" s="170"/>
      <c r="CCO170" s="170"/>
      <c r="CCP170" s="170"/>
      <c r="CCQ170" s="170"/>
      <c r="CCR170" s="170"/>
      <c r="CCS170" s="170"/>
      <c r="CCT170" s="170"/>
      <c r="CCU170" s="170"/>
      <c r="CCV170" s="170"/>
      <c r="CCW170" s="170"/>
      <c r="CCX170" s="170"/>
      <c r="CCY170" s="170"/>
      <c r="CCZ170" s="170"/>
      <c r="CDA170" s="170"/>
      <c r="CDB170" s="170"/>
      <c r="CDC170" s="170"/>
      <c r="CDD170" s="170"/>
      <c r="CDE170" s="170"/>
      <c r="CDF170" s="170"/>
      <c r="CDG170" s="170"/>
      <c r="CDH170" s="170"/>
      <c r="CDI170" s="170"/>
      <c r="CDJ170" s="170"/>
      <c r="CDK170" s="170"/>
      <c r="CDL170" s="170"/>
      <c r="CDM170" s="170"/>
      <c r="CDN170" s="170"/>
      <c r="CDO170" s="170"/>
      <c r="CDP170" s="170"/>
      <c r="CDQ170" s="170"/>
      <c r="CDR170" s="170"/>
      <c r="CDS170" s="170"/>
      <c r="CDT170" s="170"/>
      <c r="CDU170" s="170"/>
      <c r="CDV170" s="170"/>
      <c r="CDW170" s="170"/>
      <c r="CDX170" s="170"/>
      <c r="CDY170" s="170"/>
      <c r="CDZ170" s="170"/>
      <c r="CEA170" s="170"/>
      <c r="CEB170" s="170"/>
      <c r="CEC170" s="170"/>
      <c r="CED170" s="170"/>
      <c r="CEE170" s="170"/>
      <c r="CEF170" s="170"/>
      <c r="CEG170" s="170"/>
      <c r="CEH170" s="170"/>
      <c r="CEI170" s="170"/>
      <c r="CEJ170" s="170"/>
      <c r="CEK170" s="170"/>
      <c r="CEL170" s="170"/>
      <c r="CEM170" s="170"/>
      <c r="CEN170" s="170"/>
      <c r="CEO170" s="170"/>
      <c r="CEP170" s="170"/>
      <c r="CEQ170" s="170"/>
      <c r="CER170" s="170"/>
      <c r="CES170" s="170"/>
      <c r="CET170" s="170"/>
      <c r="CEU170" s="170"/>
      <c r="CEV170" s="170"/>
      <c r="CEW170" s="170"/>
      <c r="CEX170" s="170"/>
      <c r="CEY170" s="170"/>
      <c r="CEZ170" s="170"/>
      <c r="CFA170" s="170"/>
      <c r="CFB170" s="170"/>
      <c r="CFC170" s="170"/>
      <c r="CFD170" s="170"/>
      <c r="CFE170" s="170"/>
      <c r="CFF170" s="170"/>
      <c r="CFG170" s="170"/>
      <c r="CFH170" s="170"/>
      <c r="CFI170" s="170"/>
      <c r="CFJ170" s="170"/>
      <c r="CFK170" s="170"/>
      <c r="CFL170" s="170"/>
      <c r="CFM170" s="170"/>
      <c r="CFN170" s="170"/>
      <c r="CFO170" s="170"/>
      <c r="CFP170" s="170"/>
      <c r="CFQ170" s="170"/>
      <c r="CFR170" s="170"/>
      <c r="CFS170" s="170"/>
      <c r="CFT170" s="170"/>
      <c r="CFU170" s="170"/>
      <c r="CFV170" s="170"/>
      <c r="CFW170" s="170"/>
      <c r="CFX170" s="170"/>
      <c r="CFY170" s="170"/>
      <c r="CFZ170" s="170"/>
      <c r="CGA170" s="170"/>
      <c r="CGB170" s="170"/>
      <c r="CGC170" s="170"/>
      <c r="CGD170" s="170"/>
      <c r="CGE170" s="170"/>
      <c r="CGF170" s="170"/>
      <c r="CGG170" s="170"/>
      <c r="CGH170" s="170"/>
      <c r="CGI170" s="170"/>
      <c r="CGJ170" s="170"/>
      <c r="CGK170" s="170"/>
      <c r="CGL170" s="170"/>
      <c r="CGM170" s="170"/>
      <c r="CGN170" s="170"/>
      <c r="CGO170" s="170"/>
      <c r="CGP170" s="170"/>
      <c r="CGQ170" s="170"/>
      <c r="CGR170" s="170"/>
      <c r="CGS170" s="170"/>
      <c r="CGT170" s="170"/>
      <c r="CGU170" s="170"/>
      <c r="CGV170" s="170"/>
      <c r="CGW170" s="170"/>
      <c r="CGX170" s="170"/>
      <c r="CGY170" s="170"/>
      <c r="CGZ170" s="170"/>
      <c r="CHA170" s="170"/>
      <c r="CHB170" s="170"/>
      <c r="CHC170" s="170"/>
      <c r="CHD170" s="170"/>
      <c r="CHE170" s="170"/>
      <c r="CHF170" s="170"/>
      <c r="CHG170" s="170"/>
      <c r="CHH170" s="170"/>
      <c r="CHI170" s="170"/>
      <c r="CHJ170" s="170"/>
      <c r="CHK170" s="170"/>
      <c r="CHL170" s="170"/>
      <c r="CHM170" s="170"/>
      <c r="CHN170" s="170"/>
      <c r="CHO170" s="170"/>
      <c r="CHP170" s="170"/>
      <c r="CHQ170" s="170"/>
      <c r="CHR170" s="170"/>
      <c r="CHS170" s="170"/>
      <c r="CHT170" s="170"/>
      <c r="CHU170" s="170"/>
      <c r="CHV170" s="170"/>
      <c r="CHW170" s="170"/>
      <c r="CHX170" s="170"/>
      <c r="CHY170" s="170"/>
      <c r="CHZ170" s="170"/>
      <c r="CIA170" s="170"/>
      <c r="CIB170" s="170"/>
      <c r="CIC170" s="170"/>
      <c r="CID170" s="170"/>
      <c r="CIE170" s="170"/>
      <c r="CIF170" s="170"/>
      <c r="CIG170" s="170"/>
      <c r="CIH170" s="170"/>
      <c r="CII170" s="170"/>
      <c r="CIJ170" s="170"/>
      <c r="CIK170" s="170"/>
      <c r="CIL170" s="170"/>
      <c r="CIM170" s="170"/>
      <c r="CIN170" s="170"/>
      <c r="CIO170" s="170"/>
      <c r="CIP170" s="170"/>
      <c r="CIQ170" s="170"/>
      <c r="CIR170" s="170"/>
      <c r="CIS170" s="170"/>
      <c r="CIT170" s="170"/>
      <c r="CIU170" s="170"/>
      <c r="CIV170" s="170"/>
      <c r="CIW170" s="170"/>
      <c r="CIX170" s="170"/>
      <c r="CIY170" s="170"/>
      <c r="CIZ170" s="170"/>
      <c r="CJA170" s="170"/>
      <c r="CJB170" s="170"/>
      <c r="CJC170" s="170"/>
      <c r="CJD170" s="170"/>
      <c r="CJE170" s="170"/>
      <c r="CJF170" s="170"/>
      <c r="CJG170" s="170"/>
      <c r="CJH170" s="170"/>
      <c r="CJI170" s="170"/>
      <c r="CJJ170" s="170"/>
      <c r="CJK170" s="170"/>
      <c r="CJL170" s="170"/>
      <c r="CJM170" s="170"/>
      <c r="CJN170" s="170"/>
      <c r="CJO170" s="170"/>
      <c r="CJP170" s="170"/>
      <c r="CJQ170" s="170"/>
      <c r="CJR170" s="170"/>
      <c r="CJS170" s="170"/>
      <c r="CJT170" s="170"/>
      <c r="CJU170" s="170"/>
      <c r="CJV170" s="170"/>
      <c r="CJW170" s="170"/>
      <c r="CJX170" s="170"/>
      <c r="CJY170" s="170"/>
      <c r="CJZ170" s="170"/>
      <c r="CKA170" s="170"/>
      <c r="CKB170" s="170"/>
      <c r="CKC170" s="170"/>
      <c r="CKD170" s="170"/>
      <c r="CKE170" s="170"/>
      <c r="CKF170" s="170"/>
      <c r="CKG170" s="170"/>
      <c r="CKH170" s="170"/>
      <c r="CKI170" s="170"/>
      <c r="CKJ170" s="170"/>
      <c r="CKK170" s="170"/>
      <c r="CKL170" s="170"/>
      <c r="CKM170" s="170"/>
      <c r="CKN170" s="170"/>
      <c r="CKO170" s="170"/>
      <c r="CKP170" s="170"/>
      <c r="CKQ170" s="170"/>
      <c r="CKR170" s="170"/>
      <c r="CKS170" s="170"/>
      <c r="CKT170" s="170"/>
      <c r="CKU170" s="170"/>
      <c r="CKV170" s="170"/>
      <c r="CKW170" s="170"/>
      <c r="CKX170" s="170"/>
      <c r="CKY170" s="170"/>
      <c r="CKZ170" s="170"/>
      <c r="CLA170" s="170"/>
      <c r="CLB170" s="170"/>
      <c r="CLC170" s="170"/>
      <c r="CLD170" s="170"/>
      <c r="CLE170" s="170"/>
      <c r="CLF170" s="170"/>
      <c r="CLG170" s="170"/>
      <c r="CLH170" s="170"/>
      <c r="CLI170" s="170"/>
      <c r="CLJ170" s="170"/>
      <c r="CLK170" s="170"/>
      <c r="CLL170" s="170"/>
      <c r="CLM170" s="170"/>
      <c r="CLN170" s="170"/>
      <c r="CLO170" s="170"/>
      <c r="CLP170" s="170"/>
      <c r="CLQ170" s="170"/>
      <c r="CLR170" s="170"/>
      <c r="CLS170" s="170"/>
      <c r="CLT170" s="170"/>
      <c r="CLU170" s="170"/>
      <c r="CLV170" s="170"/>
      <c r="CLW170" s="170"/>
      <c r="CLX170" s="170"/>
      <c r="CLY170" s="170"/>
      <c r="CLZ170" s="170"/>
      <c r="CMA170" s="170"/>
      <c r="CMB170" s="170"/>
      <c r="CMC170" s="170"/>
      <c r="CMD170" s="170"/>
      <c r="CME170" s="170"/>
      <c r="CMF170" s="170"/>
      <c r="CMG170" s="170"/>
      <c r="CMH170" s="170"/>
      <c r="CMI170" s="170"/>
      <c r="CMJ170" s="170"/>
      <c r="CMK170" s="170"/>
      <c r="CML170" s="170"/>
      <c r="CMM170" s="170"/>
      <c r="CMN170" s="170"/>
      <c r="CMO170" s="170"/>
      <c r="CMP170" s="170"/>
      <c r="CMQ170" s="170"/>
      <c r="CMR170" s="170"/>
      <c r="CMS170" s="170"/>
      <c r="CMT170" s="170"/>
      <c r="CMU170" s="170"/>
      <c r="CMV170" s="170"/>
      <c r="CMW170" s="170"/>
      <c r="CMX170" s="170"/>
      <c r="CMY170" s="170"/>
      <c r="CMZ170" s="170"/>
      <c r="CNA170" s="170"/>
      <c r="CNB170" s="170"/>
      <c r="CNC170" s="170"/>
      <c r="CND170" s="170"/>
      <c r="CNE170" s="170"/>
      <c r="CNF170" s="170"/>
      <c r="CNG170" s="170"/>
      <c r="CNH170" s="170"/>
      <c r="CNI170" s="170"/>
      <c r="CNJ170" s="170"/>
      <c r="CNK170" s="170"/>
      <c r="CNL170" s="170"/>
      <c r="CNM170" s="170"/>
      <c r="CNN170" s="170"/>
      <c r="CNO170" s="170"/>
      <c r="CNP170" s="170"/>
      <c r="CNQ170" s="170"/>
      <c r="CNR170" s="170"/>
      <c r="CNS170" s="170"/>
      <c r="CNT170" s="170"/>
      <c r="CNU170" s="170"/>
      <c r="CNV170" s="170"/>
      <c r="CNW170" s="170"/>
      <c r="CNX170" s="170"/>
      <c r="CNY170" s="170"/>
      <c r="CNZ170" s="170"/>
      <c r="COA170" s="170"/>
      <c r="COB170" s="170"/>
      <c r="COC170" s="170"/>
      <c r="COD170" s="170"/>
      <c r="COE170" s="170"/>
      <c r="COF170" s="170"/>
      <c r="COG170" s="170"/>
      <c r="COH170" s="170"/>
      <c r="COI170" s="170"/>
      <c r="COJ170" s="170"/>
      <c r="COK170" s="170"/>
      <c r="COL170" s="170"/>
      <c r="COM170" s="170"/>
      <c r="CON170" s="170"/>
      <c r="COO170" s="170"/>
      <c r="COP170" s="170"/>
      <c r="COQ170" s="170"/>
      <c r="COR170" s="170"/>
      <c r="COS170" s="170"/>
      <c r="COT170" s="170"/>
      <c r="COU170" s="170"/>
      <c r="COV170" s="170"/>
      <c r="COW170" s="170"/>
      <c r="COX170" s="170"/>
      <c r="COY170" s="170"/>
      <c r="COZ170" s="170"/>
      <c r="CPA170" s="170"/>
      <c r="CPB170" s="170"/>
      <c r="CPC170" s="170"/>
      <c r="CPD170" s="170"/>
      <c r="CPE170" s="170"/>
      <c r="CPF170" s="170"/>
      <c r="CPG170" s="170"/>
      <c r="CPH170" s="170"/>
      <c r="CPI170" s="170"/>
      <c r="CPJ170" s="170"/>
      <c r="CPK170" s="170"/>
      <c r="CPL170" s="170"/>
      <c r="CPM170" s="170"/>
      <c r="CPN170" s="170"/>
      <c r="CPO170" s="170"/>
      <c r="CPP170" s="170"/>
      <c r="CPQ170" s="170"/>
      <c r="CPR170" s="170"/>
      <c r="CPS170" s="170"/>
      <c r="CPT170" s="170"/>
      <c r="CPU170" s="170"/>
      <c r="CPV170" s="170"/>
      <c r="CPW170" s="170"/>
      <c r="CPX170" s="170"/>
      <c r="CPY170" s="170"/>
      <c r="CPZ170" s="170"/>
      <c r="CQA170" s="170"/>
      <c r="CQB170" s="170"/>
      <c r="CQC170" s="170"/>
      <c r="CQD170" s="170"/>
      <c r="CQE170" s="170"/>
      <c r="CQF170" s="170"/>
      <c r="CQG170" s="170"/>
      <c r="CQH170" s="170"/>
      <c r="CQI170" s="170"/>
      <c r="CQJ170" s="170"/>
      <c r="CQK170" s="170"/>
      <c r="CQL170" s="170"/>
      <c r="CQM170" s="170"/>
      <c r="CQN170" s="170"/>
      <c r="CQO170" s="170"/>
      <c r="CQP170" s="170"/>
      <c r="CQQ170" s="170"/>
      <c r="CQR170" s="170"/>
      <c r="CQS170" s="170"/>
      <c r="CQT170" s="170"/>
      <c r="CQU170" s="170"/>
      <c r="CQV170" s="170"/>
      <c r="CQW170" s="170"/>
      <c r="CQX170" s="170"/>
      <c r="CQY170" s="170"/>
      <c r="CQZ170" s="170"/>
      <c r="CRA170" s="170"/>
      <c r="CRB170" s="170"/>
      <c r="CRC170" s="170"/>
      <c r="CRD170" s="170"/>
      <c r="CRE170" s="170"/>
      <c r="CRF170" s="170"/>
      <c r="CRG170" s="170"/>
      <c r="CRH170" s="170"/>
      <c r="CRI170" s="170"/>
      <c r="CRJ170" s="170"/>
      <c r="CRK170" s="170"/>
      <c r="CRL170" s="170"/>
      <c r="CRM170" s="170"/>
      <c r="CRN170" s="170"/>
      <c r="CRO170" s="170"/>
      <c r="CRP170" s="170"/>
      <c r="CRQ170" s="170"/>
      <c r="CRR170" s="170"/>
      <c r="CRS170" s="170"/>
      <c r="CRT170" s="170"/>
      <c r="CRU170" s="170"/>
      <c r="CRV170" s="170"/>
      <c r="CRW170" s="170"/>
      <c r="CRX170" s="170"/>
      <c r="CRY170" s="170"/>
      <c r="CRZ170" s="170"/>
      <c r="CSA170" s="170"/>
      <c r="CSB170" s="170"/>
      <c r="CSC170" s="170"/>
      <c r="CSD170" s="170"/>
      <c r="CSE170" s="170"/>
      <c r="CSF170" s="170"/>
      <c r="CSG170" s="170"/>
      <c r="CSH170" s="170"/>
      <c r="CSI170" s="170"/>
      <c r="CSJ170" s="170"/>
      <c r="CSK170" s="170"/>
      <c r="CSL170" s="170"/>
      <c r="CSM170" s="170"/>
      <c r="CSN170" s="170"/>
      <c r="CSO170" s="170"/>
      <c r="CSP170" s="170"/>
      <c r="CSQ170" s="170"/>
      <c r="CSR170" s="170"/>
      <c r="CSS170" s="170"/>
      <c r="CST170" s="170"/>
      <c r="CSU170" s="170"/>
      <c r="CSV170" s="170"/>
      <c r="CSW170" s="170"/>
      <c r="CSX170" s="170"/>
      <c r="CSY170" s="170"/>
      <c r="CSZ170" s="170"/>
      <c r="CTA170" s="170"/>
      <c r="CTB170" s="170"/>
      <c r="CTC170" s="170"/>
      <c r="CTD170" s="170"/>
      <c r="CTE170" s="170"/>
      <c r="CTF170" s="170"/>
      <c r="CTG170" s="170"/>
      <c r="CTH170" s="170"/>
      <c r="CTI170" s="170"/>
      <c r="CTJ170" s="170"/>
      <c r="CTK170" s="170"/>
      <c r="CTL170" s="170"/>
      <c r="CTM170" s="170"/>
      <c r="CTN170" s="170"/>
      <c r="CTO170" s="170"/>
      <c r="CTP170" s="170"/>
      <c r="CTQ170" s="170"/>
      <c r="CTR170" s="170"/>
      <c r="CTS170" s="170"/>
      <c r="CTT170" s="170"/>
      <c r="CTU170" s="170"/>
      <c r="CTV170" s="170"/>
      <c r="CTW170" s="170"/>
      <c r="CTX170" s="170"/>
      <c r="CTY170" s="170"/>
      <c r="CTZ170" s="170"/>
      <c r="CUA170" s="170"/>
      <c r="CUB170" s="170"/>
      <c r="CUC170" s="170"/>
      <c r="CUD170" s="170"/>
      <c r="CUE170" s="170"/>
      <c r="CUF170" s="170"/>
      <c r="CUG170" s="170"/>
      <c r="CUH170" s="170"/>
      <c r="CUI170" s="170"/>
      <c r="CUJ170" s="170"/>
      <c r="CUK170" s="170"/>
      <c r="CUL170" s="170"/>
      <c r="CUM170" s="170"/>
      <c r="CUN170" s="170"/>
      <c r="CUO170" s="170"/>
      <c r="CUP170" s="170"/>
      <c r="CUQ170" s="170"/>
      <c r="CUR170" s="170"/>
      <c r="CUS170" s="170"/>
      <c r="CUT170" s="170"/>
      <c r="CUU170" s="170"/>
      <c r="CUV170" s="170"/>
      <c r="CUW170" s="170"/>
      <c r="CUX170" s="170"/>
      <c r="CUY170" s="170"/>
      <c r="CUZ170" s="170"/>
      <c r="CVA170" s="170"/>
      <c r="CVB170" s="170"/>
      <c r="CVC170" s="170"/>
      <c r="CVD170" s="170"/>
      <c r="CVE170" s="170"/>
      <c r="CVF170" s="170"/>
      <c r="CVG170" s="170"/>
      <c r="CVH170" s="170"/>
      <c r="CVI170" s="170"/>
      <c r="CVJ170" s="170"/>
      <c r="CVK170" s="170"/>
      <c r="CVL170" s="170"/>
      <c r="CVM170" s="170"/>
      <c r="CVN170" s="170"/>
      <c r="CVO170" s="170"/>
      <c r="CVP170" s="170"/>
      <c r="CVQ170" s="170"/>
      <c r="CVR170" s="170"/>
      <c r="CVS170" s="170"/>
      <c r="CVT170" s="170"/>
      <c r="CVU170" s="170"/>
      <c r="CVV170" s="170"/>
      <c r="CVW170" s="170"/>
      <c r="CVX170" s="170"/>
      <c r="CVY170" s="170"/>
      <c r="CVZ170" s="170"/>
      <c r="CWA170" s="170"/>
      <c r="CWB170" s="170"/>
      <c r="CWC170" s="170"/>
      <c r="CWD170" s="170"/>
      <c r="CWE170" s="170"/>
      <c r="CWF170" s="170"/>
      <c r="CWG170" s="170"/>
      <c r="CWH170" s="170"/>
      <c r="CWI170" s="170"/>
      <c r="CWJ170" s="170"/>
      <c r="CWK170" s="170"/>
      <c r="CWL170" s="170"/>
      <c r="CWM170" s="170"/>
      <c r="CWN170" s="170"/>
      <c r="CWO170" s="170"/>
      <c r="CWP170" s="170"/>
      <c r="CWQ170" s="170"/>
      <c r="CWR170" s="170"/>
      <c r="CWS170" s="170"/>
      <c r="CWT170" s="170"/>
      <c r="CWU170" s="170"/>
      <c r="CWV170" s="170"/>
      <c r="CWW170" s="170"/>
      <c r="CWX170" s="170"/>
      <c r="CWY170" s="170"/>
      <c r="CWZ170" s="170"/>
      <c r="CXA170" s="170"/>
      <c r="CXB170" s="170"/>
      <c r="CXC170" s="170"/>
      <c r="CXD170" s="170"/>
      <c r="CXE170" s="170"/>
      <c r="CXF170" s="170"/>
      <c r="CXG170" s="170"/>
      <c r="CXH170" s="170"/>
      <c r="CXI170" s="170"/>
      <c r="CXJ170" s="170"/>
      <c r="CXK170" s="170"/>
      <c r="CXL170" s="170"/>
      <c r="CXM170" s="170"/>
      <c r="CXN170" s="170"/>
      <c r="CXO170" s="170"/>
      <c r="CXP170" s="170"/>
      <c r="CXQ170" s="170"/>
      <c r="CXR170" s="170"/>
      <c r="CXS170" s="170"/>
      <c r="CXT170" s="170"/>
      <c r="CXU170" s="170"/>
      <c r="CXV170" s="170"/>
      <c r="CXW170" s="170"/>
      <c r="CXX170" s="170"/>
      <c r="CXY170" s="170"/>
      <c r="CXZ170" s="170"/>
      <c r="CYA170" s="170"/>
      <c r="CYB170" s="170"/>
      <c r="CYC170" s="170"/>
      <c r="CYD170" s="170"/>
      <c r="CYE170" s="170"/>
      <c r="CYF170" s="170"/>
      <c r="CYG170" s="170"/>
      <c r="CYH170" s="170"/>
      <c r="CYI170" s="170"/>
      <c r="CYJ170" s="170"/>
      <c r="CYK170" s="170"/>
      <c r="CYL170" s="170"/>
      <c r="CYM170" s="170"/>
      <c r="CYN170" s="170"/>
      <c r="CYO170" s="170"/>
      <c r="CYP170" s="170"/>
      <c r="CYQ170" s="170"/>
      <c r="CYR170" s="170"/>
      <c r="CYS170" s="170"/>
      <c r="CYT170" s="170"/>
      <c r="CYU170" s="170"/>
      <c r="CYV170" s="170"/>
      <c r="CYW170" s="170"/>
      <c r="CYX170" s="170"/>
      <c r="CYY170" s="170"/>
      <c r="CYZ170" s="170"/>
      <c r="CZA170" s="170"/>
      <c r="CZB170" s="170"/>
      <c r="CZC170" s="170"/>
      <c r="CZD170" s="170"/>
      <c r="CZE170" s="170"/>
      <c r="CZF170" s="170"/>
      <c r="CZG170" s="170"/>
      <c r="CZH170" s="170"/>
      <c r="CZI170" s="170"/>
      <c r="CZJ170" s="170"/>
      <c r="CZK170" s="170"/>
      <c r="CZL170" s="170"/>
      <c r="CZM170" s="170"/>
      <c r="CZN170" s="170"/>
      <c r="CZO170" s="170"/>
      <c r="CZP170" s="170"/>
      <c r="CZQ170" s="170"/>
      <c r="CZR170" s="170"/>
      <c r="CZS170" s="170"/>
      <c r="CZT170" s="170"/>
      <c r="CZU170" s="170"/>
      <c r="CZV170" s="170"/>
      <c r="CZW170" s="170"/>
      <c r="CZX170" s="170"/>
      <c r="CZY170" s="170"/>
      <c r="CZZ170" s="170"/>
      <c r="DAA170" s="170"/>
      <c r="DAB170" s="170"/>
      <c r="DAC170" s="170"/>
      <c r="DAD170" s="170"/>
      <c r="DAE170" s="170"/>
      <c r="DAF170" s="170"/>
      <c r="DAG170" s="170"/>
      <c r="DAH170" s="170"/>
      <c r="DAI170" s="170"/>
      <c r="DAJ170" s="170"/>
      <c r="DAK170" s="170"/>
      <c r="DAL170" s="170"/>
      <c r="DAM170" s="170"/>
      <c r="DAN170" s="170"/>
      <c r="DAO170" s="170"/>
      <c r="DAP170" s="170"/>
      <c r="DAQ170" s="170"/>
      <c r="DAR170" s="170"/>
      <c r="DAS170" s="170"/>
      <c r="DAT170" s="170"/>
      <c r="DAU170" s="170"/>
      <c r="DAV170" s="170"/>
      <c r="DAW170" s="170"/>
      <c r="DAX170" s="170"/>
      <c r="DAY170" s="170"/>
      <c r="DAZ170" s="170"/>
      <c r="DBA170" s="170"/>
      <c r="DBB170" s="170"/>
      <c r="DBC170" s="170"/>
      <c r="DBD170" s="170"/>
      <c r="DBE170" s="170"/>
      <c r="DBF170" s="170"/>
      <c r="DBG170" s="170"/>
      <c r="DBH170" s="170"/>
      <c r="DBI170" s="170"/>
      <c r="DBJ170" s="170"/>
      <c r="DBK170" s="170"/>
      <c r="DBL170" s="170"/>
      <c r="DBM170" s="170"/>
      <c r="DBN170" s="170"/>
      <c r="DBO170" s="170"/>
      <c r="DBP170" s="170"/>
      <c r="DBQ170" s="170"/>
      <c r="DBR170" s="170"/>
      <c r="DBS170" s="170"/>
      <c r="DBT170" s="170"/>
      <c r="DBU170" s="170"/>
      <c r="DBV170" s="170"/>
      <c r="DBW170" s="170"/>
      <c r="DBX170" s="170"/>
      <c r="DBY170" s="170"/>
      <c r="DBZ170" s="170"/>
      <c r="DCA170" s="170"/>
      <c r="DCB170" s="170"/>
      <c r="DCC170" s="170"/>
      <c r="DCD170" s="170"/>
      <c r="DCE170" s="170"/>
      <c r="DCF170" s="170"/>
      <c r="DCG170" s="170"/>
      <c r="DCH170" s="170"/>
      <c r="DCI170" s="170"/>
      <c r="DCJ170" s="170"/>
      <c r="DCK170" s="170"/>
      <c r="DCL170" s="170"/>
      <c r="DCM170" s="170"/>
      <c r="DCN170" s="170"/>
      <c r="DCO170" s="170"/>
      <c r="DCP170" s="170"/>
      <c r="DCQ170" s="170"/>
      <c r="DCR170" s="170"/>
      <c r="DCS170" s="170"/>
      <c r="DCT170" s="170"/>
      <c r="DCU170" s="170"/>
      <c r="DCV170" s="170"/>
      <c r="DCW170" s="170"/>
      <c r="DCX170" s="170"/>
      <c r="DCY170" s="170"/>
      <c r="DCZ170" s="170"/>
      <c r="DDA170" s="170"/>
      <c r="DDB170" s="170"/>
      <c r="DDC170" s="170"/>
      <c r="DDD170" s="170"/>
      <c r="DDE170" s="170"/>
      <c r="DDF170" s="170"/>
      <c r="DDG170" s="170"/>
      <c r="DDH170" s="170"/>
      <c r="DDI170" s="170"/>
      <c r="DDJ170" s="170"/>
      <c r="DDK170" s="170"/>
      <c r="DDL170" s="170"/>
      <c r="DDM170" s="170"/>
      <c r="DDN170" s="170"/>
      <c r="DDO170" s="170"/>
      <c r="DDP170" s="170"/>
      <c r="DDQ170" s="170"/>
      <c r="DDR170" s="170"/>
      <c r="DDS170" s="170"/>
      <c r="DDT170" s="170"/>
      <c r="DDU170" s="170"/>
      <c r="DDV170" s="170"/>
      <c r="DDW170" s="170"/>
      <c r="DDX170" s="170"/>
      <c r="DDY170" s="170"/>
      <c r="DDZ170" s="170"/>
      <c r="DEA170" s="170"/>
      <c r="DEB170" s="170"/>
      <c r="DEC170" s="170"/>
      <c r="DED170" s="170"/>
      <c r="DEE170" s="170"/>
      <c r="DEF170" s="170"/>
      <c r="DEG170" s="170"/>
      <c r="DEH170" s="170"/>
      <c r="DEI170" s="170"/>
      <c r="DEJ170" s="170"/>
      <c r="DEK170" s="170"/>
      <c r="DEL170" s="170"/>
      <c r="DEM170" s="170"/>
      <c r="DEN170" s="170"/>
      <c r="DEO170" s="170"/>
      <c r="DEP170" s="170"/>
      <c r="DEQ170" s="170"/>
      <c r="DER170" s="170"/>
      <c r="DES170" s="170"/>
      <c r="DET170" s="170"/>
      <c r="DEU170" s="170"/>
      <c r="DEV170" s="170"/>
      <c r="DEW170" s="170"/>
      <c r="DEX170" s="170"/>
      <c r="DEY170" s="170"/>
      <c r="DEZ170" s="170"/>
      <c r="DFA170" s="170"/>
      <c r="DFB170" s="170"/>
      <c r="DFC170" s="170"/>
      <c r="DFD170" s="170"/>
      <c r="DFE170" s="170"/>
      <c r="DFF170" s="170"/>
      <c r="DFG170" s="170"/>
      <c r="DFH170" s="170"/>
      <c r="DFI170" s="170"/>
      <c r="DFJ170" s="170"/>
      <c r="DFK170" s="170"/>
      <c r="DFL170" s="170"/>
      <c r="DFM170" s="170"/>
      <c r="DFN170" s="170"/>
      <c r="DFO170" s="170"/>
      <c r="DFP170" s="170"/>
      <c r="DFQ170" s="170"/>
      <c r="DFR170" s="170"/>
      <c r="DFS170" s="170"/>
      <c r="DFT170" s="170"/>
      <c r="DFU170" s="170"/>
      <c r="DFV170" s="170"/>
      <c r="DFW170" s="170"/>
      <c r="DFX170" s="170"/>
      <c r="DFY170" s="170"/>
      <c r="DFZ170" s="170"/>
      <c r="DGA170" s="170"/>
      <c r="DGB170" s="170"/>
      <c r="DGC170" s="170"/>
      <c r="DGD170" s="170"/>
      <c r="DGE170" s="170"/>
      <c r="DGF170" s="170"/>
      <c r="DGG170" s="170"/>
      <c r="DGH170" s="170"/>
      <c r="DGI170" s="170"/>
      <c r="DGJ170" s="170"/>
      <c r="DGK170" s="170"/>
      <c r="DGL170" s="170"/>
      <c r="DGM170" s="170"/>
      <c r="DGN170" s="170"/>
      <c r="DGO170" s="170"/>
      <c r="DGP170" s="170"/>
      <c r="DGQ170" s="170"/>
      <c r="DGR170" s="170"/>
      <c r="DGS170" s="170"/>
      <c r="DGT170" s="170"/>
      <c r="DGU170" s="170"/>
      <c r="DGV170" s="170"/>
      <c r="DGW170" s="170"/>
      <c r="DGX170" s="170"/>
      <c r="DGY170" s="170"/>
      <c r="DGZ170" s="170"/>
      <c r="DHA170" s="170"/>
      <c r="DHB170" s="170"/>
      <c r="DHC170" s="170"/>
      <c r="DHD170" s="170"/>
      <c r="DHE170" s="170"/>
      <c r="DHF170" s="170"/>
      <c r="DHG170" s="170"/>
      <c r="DHH170" s="170"/>
      <c r="DHI170" s="170"/>
      <c r="DHJ170" s="170"/>
      <c r="DHK170" s="170"/>
      <c r="DHL170" s="170"/>
      <c r="DHM170" s="170"/>
      <c r="DHN170" s="170"/>
      <c r="DHO170" s="170"/>
      <c r="DHP170" s="170"/>
      <c r="DHQ170" s="170"/>
      <c r="DHR170" s="170"/>
      <c r="DHS170" s="170"/>
      <c r="DHT170" s="170"/>
      <c r="DHU170" s="170"/>
      <c r="DHV170" s="170"/>
      <c r="DHW170" s="170"/>
      <c r="DHX170" s="170"/>
      <c r="DHY170" s="170"/>
      <c r="DHZ170" s="170"/>
      <c r="DIA170" s="170"/>
      <c r="DIB170" s="170"/>
      <c r="DIC170" s="170"/>
      <c r="DID170" s="170"/>
      <c r="DIE170" s="170"/>
      <c r="DIF170" s="170"/>
      <c r="DIG170" s="170"/>
      <c r="DIH170" s="170"/>
      <c r="DII170" s="170"/>
      <c r="DIJ170" s="170"/>
      <c r="DIK170" s="170"/>
      <c r="DIL170" s="170"/>
      <c r="DIM170" s="170"/>
      <c r="DIN170" s="170"/>
      <c r="DIO170" s="170"/>
      <c r="DIP170" s="170"/>
      <c r="DIQ170" s="170"/>
      <c r="DIR170" s="170"/>
      <c r="DIS170" s="170"/>
      <c r="DIT170" s="170"/>
      <c r="DIU170" s="170"/>
      <c r="DIV170" s="170"/>
      <c r="DIW170" s="170"/>
      <c r="DIX170" s="170"/>
      <c r="DIY170" s="170"/>
      <c r="DIZ170" s="170"/>
      <c r="DJA170" s="170"/>
      <c r="DJB170" s="170"/>
      <c r="DJC170" s="170"/>
      <c r="DJD170" s="170"/>
      <c r="DJE170" s="170"/>
      <c r="DJF170" s="170"/>
      <c r="DJG170" s="170"/>
      <c r="DJH170" s="170"/>
      <c r="DJI170" s="170"/>
      <c r="DJJ170" s="170"/>
      <c r="DJK170" s="170"/>
      <c r="DJL170" s="170"/>
      <c r="DJM170" s="170"/>
      <c r="DJN170" s="170"/>
      <c r="DJO170" s="170"/>
      <c r="DJP170" s="170"/>
      <c r="DJQ170" s="170"/>
      <c r="DJR170" s="170"/>
      <c r="DJS170" s="170"/>
      <c r="DJT170" s="170"/>
      <c r="DJU170" s="170"/>
      <c r="DJV170" s="170"/>
      <c r="DJW170" s="170"/>
      <c r="DJX170" s="170"/>
      <c r="DJY170" s="170"/>
      <c r="DJZ170" s="170"/>
      <c r="DKA170" s="170"/>
      <c r="DKB170" s="170"/>
      <c r="DKC170" s="170"/>
      <c r="DKD170" s="170"/>
      <c r="DKE170" s="170"/>
      <c r="DKF170" s="170"/>
      <c r="DKG170" s="170"/>
      <c r="DKH170" s="170"/>
      <c r="DKI170" s="170"/>
      <c r="DKJ170" s="170"/>
      <c r="DKK170" s="170"/>
      <c r="DKL170" s="170"/>
      <c r="DKM170" s="170"/>
      <c r="DKN170" s="170"/>
      <c r="DKO170" s="170"/>
      <c r="DKP170" s="170"/>
      <c r="DKQ170" s="170"/>
      <c r="DKR170" s="170"/>
      <c r="DKS170" s="170"/>
      <c r="DKT170" s="170"/>
      <c r="DKU170" s="170"/>
      <c r="DKV170" s="170"/>
      <c r="DKW170" s="170"/>
      <c r="DKX170" s="170"/>
      <c r="DKY170" s="170"/>
      <c r="DKZ170" s="170"/>
      <c r="DLA170" s="170"/>
      <c r="DLB170" s="170"/>
      <c r="DLC170" s="170"/>
      <c r="DLD170" s="170"/>
      <c r="DLE170" s="170"/>
      <c r="DLF170" s="170"/>
      <c r="DLG170" s="170"/>
      <c r="DLH170" s="170"/>
      <c r="DLI170" s="170"/>
      <c r="DLJ170" s="170"/>
      <c r="DLK170" s="170"/>
      <c r="DLL170" s="170"/>
      <c r="DLM170" s="170"/>
      <c r="DLN170" s="170"/>
      <c r="DLO170" s="170"/>
      <c r="DLP170" s="170"/>
      <c r="DLQ170" s="170"/>
      <c r="DLR170" s="170"/>
      <c r="DLS170" s="170"/>
      <c r="DLT170" s="170"/>
      <c r="DLU170" s="170"/>
      <c r="DLV170" s="170"/>
      <c r="DLW170" s="170"/>
      <c r="DLX170" s="170"/>
      <c r="DLY170" s="170"/>
      <c r="DLZ170" s="170"/>
      <c r="DMA170" s="170"/>
      <c r="DMB170" s="170"/>
      <c r="DMC170" s="170"/>
      <c r="DMD170" s="170"/>
      <c r="DME170" s="170"/>
      <c r="DMF170" s="170"/>
      <c r="DMG170" s="170"/>
      <c r="DMH170" s="170"/>
      <c r="DMI170" s="170"/>
      <c r="DMJ170" s="170"/>
      <c r="DMK170" s="170"/>
      <c r="DML170" s="170"/>
      <c r="DMM170" s="170"/>
      <c r="DMN170" s="170"/>
      <c r="DMO170" s="170"/>
      <c r="DMP170" s="170"/>
      <c r="DMQ170" s="170"/>
      <c r="DMR170" s="170"/>
      <c r="DMS170" s="170"/>
      <c r="DMT170" s="170"/>
      <c r="DMU170" s="170"/>
      <c r="DMV170" s="170"/>
      <c r="DMW170" s="170"/>
      <c r="DMX170" s="170"/>
      <c r="DMY170" s="170"/>
      <c r="DMZ170" s="170"/>
      <c r="DNA170" s="170"/>
      <c r="DNB170" s="170"/>
      <c r="DNC170" s="170"/>
      <c r="DND170" s="170"/>
      <c r="DNE170" s="170"/>
      <c r="DNF170" s="170"/>
      <c r="DNG170" s="170"/>
      <c r="DNH170" s="170"/>
      <c r="DNI170" s="170"/>
      <c r="DNJ170" s="170"/>
      <c r="DNK170" s="170"/>
      <c r="DNL170" s="170"/>
      <c r="DNM170" s="170"/>
      <c r="DNN170" s="170"/>
      <c r="DNO170" s="170"/>
      <c r="DNP170" s="170"/>
      <c r="DNQ170" s="170"/>
      <c r="DNR170" s="170"/>
      <c r="DNS170" s="170"/>
      <c r="DNT170" s="170"/>
      <c r="DNU170" s="170"/>
      <c r="DNV170" s="170"/>
      <c r="DNW170" s="170"/>
      <c r="DNX170" s="170"/>
      <c r="DNY170" s="170"/>
      <c r="DNZ170" s="170"/>
      <c r="DOA170" s="170"/>
      <c r="DOB170" s="170"/>
      <c r="DOC170" s="170"/>
      <c r="DOD170" s="170"/>
      <c r="DOE170" s="170"/>
      <c r="DOF170" s="170"/>
      <c r="DOG170" s="170"/>
      <c r="DOH170" s="170"/>
      <c r="DOI170" s="170"/>
      <c r="DOJ170" s="170"/>
      <c r="DOK170" s="170"/>
      <c r="DOL170" s="170"/>
      <c r="DOM170" s="170"/>
      <c r="DON170" s="170"/>
      <c r="DOO170" s="170"/>
      <c r="DOP170" s="170"/>
      <c r="DOQ170" s="170"/>
      <c r="DOR170" s="170"/>
      <c r="DOS170" s="170"/>
      <c r="DOT170" s="170"/>
      <c r="DOU170" s="170"/>
      <c r="DOV170" s="170"/>
      <c r="DOW170" s="170"/>
      <c r="DOX170" s="170"/>
      <c r="DOY170" s="170"/>
      <c r="DOZ170" s="170"/>
      <c r="DPA170" s="170"/>
      <c r="DPB170" s="170"/>
      <c r="DPC170" s="170"/>
      <c r="DPD170" s="170"/>
      <c r="DPE170" s="170"/>
      <c r="DPF170" s="170"/>
      <c r="DPG170" s="170"/>
      <c r="DPH170" s="170"/>
      <c r="DPI170" s="170"/>
      <c r="DPJ170" s="170"/>
      <c r="DPK170" s="170"/>
      <c r="DPL170" s="170"/>
      <c r="DPM170" s="170"/>
      <c r="DPN170" s="170"/>
      <c r="DPO170" s="170"/>
      <c r="DPP170" s="170"/>
      <c r="DPQ170" s="170"/>
      <c r="DPR170" s="170"/>
      <c r="DPS170" s="170"/>
      <c r="DPT170" s="170"/>
      <c r="DPU170" s="170"/>
      <c r="DPV170" s="170"/>
      <c r="DPW170" s="170"/>
      <c r="DPX170" s="170"/>
      <c r="DPY170" s="170"/>
      <c r="DPZ170" s="170"/>
      <c r="DQA170" s="170"/>
      <c r="DQB170" s="170"/>
      <c r="DQC170" s="170"/>
      <c r="DQD170" s="170"/>
      <c r="DQE170" s="170"/>
      <c r="DQF170" s="170"/>
      <c r="DQG170" s="170"/>
      <c r="DQH170" s="170"/>
      <c r="DQI170" s="170"/>
      <c r="DQJ170" s="170"/>
      <c r="DQK170" s="170"/>
      <c r="DQL170" s="170"/>
      <c r="DQM170" s="170"/>
      <c r="DQN170" s="170"/>
      <c r="DQO170" s="170"/>
      <c r="DQP170" s="170"/>
      <c r="DQQ170" s="170"/>
      <c r="DQR170" s="170"/>
      <c r="DQS170" s="170"/>
      <c r="DQT170" s="170"/>
      <c r="DQU170" s="170"/>
      <c r="DQV170" s="170"/>
      <c r="DQW170" s="170"/>
      <c r="DQX170" s="170"/>
      <c r="DQY170" s="170"/>
      <c r="DQZ170" s="170"/>
      <c r="DRA170" s="170"/>
      <c r="DRB170" s="170"/>
      <c r="DRC170" s="170"/>
      <c r="DRD170" s="170"/>
      <c r="DRE170" s="170"/>
      <c r="DRF170" s="170"/>
      <c r="DRG170" s="170"/>
      <c r="DRH170" s="170"/>
      <c r="DRI170" s="170"/>
      <c r="DRJ170" s="170"/>
      <c r="DRK170" s="170"/>
      <c r="DRL170" s="170"/>
      <c r="DRM170" s="170"/>
      <c r="DRN170" s="170"/>
      <c r="DRO170" s="170"/>
      <c r="DRP170" s="170"/>
      <c r="DRQ170" s="170"/>
      <c r="DRR170" s="170"/>
      <c r="DRS170" s="170"/>
      <c r="DRT170" s="170"/>
      <c r="DRU170" s="170"/>
      <c r="DRV170" s="170"/>
      <c r="DRW170" s="170"/>
      <c r="DRX170" s="170"/>
      <c r="DRY170" s="170"/>
      <c r="DRZ170" s="170"/>
      <c r="DSA170" s="170"/>
      <c r="DSB170" s="170"/>
      <c r="DSC170" s="170"/>
      <c r="DSD170" s="170"/>
      <c r="DSE170" s="170"/>
      <c r="DSF170" s="170"/>
      <c r="DSG170" s="170"/>
      <c r="DSH170" s="170"/>
      <c r="DSI170" s="170"/>
      <c r="DSJ170" s="170"/>
      <c r="DSK170" s="170"/>
      <c r="DSL170" s="170"/>
      <c r="DSM170" s="170"/>
      <c r="DSN170" s="170"/>
      <c r="DSO170" s="170"/>
      <c r="DSP170" s="170"/>
      <c r="DSQ170" s="170"/>
      <c r="DSR170" s="170"/>
      <c r="DSS170" s="170"/>
      <c r="DST170" s="170"/>
      <c r="DSU170" s="170"/>
      <c r="DSV170" s="170"/>
      <c r="DSW170" s="170"/>
      <c r="DSX170" s="170"/>
      <c r="DSY170" s="170"/>
      <c r="DSZ170" s="170"/>
      <c r="DTA170" s="170"/>
      <c r="DTB170" s="170"/>
      <c r="DTC170" s="170"/>
      <c r="DTD170" s="170"/>
      <c r="DTE170" s="170"/>
      <c r="DTF170" s="170"/>
      <c r="DTG170" s="170"/>
      <c r="DTH170" s="170"/>
      <c r="DTI170" s="170"/>
      <c r="DTJ170" s="170"/>
      <c r="DTK170" s="170"/>
      <c r="DTL170" s="170"/>
      <c r="DTM170" s="170"/>
      <c r="DTN170" s="170"/>
      <c r="DTO170" s="170"/>
      <c r="DTP170" s="170"/>
      <c r="DTQ170" s="170"/>
      <c r="DTR170" s="170"/>
      <c r="DTS170" s="170"/>
      <c r="DTT170" s="170"/>
      <c r="DTU170" s="170"/>
      <c r="DTV170" s="170"/>
      <c r="DTW170" s="170"/>
      <c r="DTX170" s="170"/>
      <c r="DTY170" s="170"/>
      <c r="DTZ170" s="170"/>
      <c r="DUA170" s="170"/>
      <c r="DUB170" s="170"/>
      <c r="DUC170" s="170"/>
      <c r="DUD170" s="170"/>
      <c r="DUE170" s="170"/>
      <c r="DUF170" s="170"/>
      <c r="DUG170" s="170"/>
      <c r="DUH170" s="170"/>
      <c r="DUI170" s="170"/>
      <c r="DUJ170" s="170"/>
      <c r="DUK170" s="170"/>
      <c r="DUL170" s="170"/>
      <c r="DUM170" s="170"/>
      <c r="DUN170" s="170"/>
      <c r="DUO170" s="170"/>
      <c r="DUP170" s="170"/>
      <c r="DUQ170" s="170"/>
      <c r="DUR170" s="170"/>
      <c r="DUS170" s="170"/>
      <c r="DUT170" s="170"/>
      <c r="DUU170" s="170"/>
      <c r="DUV170" s="170"/>
      <c r="DUW170" s="170"/>
      <c r="DUX170" s="170"/>
      <c r="DUY170" s="170"/>
      <c r="DUZ170" s="170"/>
      <c r="DVA170" s="170"/>
      <c r="DVB170" s="170"/>
      <c r="DVC170" s="170"/>
      <c r="DVD170" s="170"/>
      <c r="DVE170" s="170"/>
      <c r="DVF170" s="170"/>
      <c r="DVG170" s="170"/>
      <c r="DVH170" s="170"/>
      <c r="DVI170" s="170"/>
      <c r="DVJ170" s="170"/>
      <c r="DVK170" s="170"/>
      <c r="DVL170" s="170"/>
      <c r="DVM170" s="170"/>
      <c r="DVN170" s="170"/>
      <c r="DVO170" s="170"/>
      <c r="DVP170" s="170"/>
      <c r="DVQ170" s="170"/>
      <c r="DVR170" s="170"/>
      <c r="DVS170" s="170"/>
      <c r="DVT170" s="170"/>
      <c r="DVU170" s="170"/>
      <c r="DVV170" s="170"/>
      <c r="DVW170" s="170"/>
      <c r="DVX170" s="170"/>
      <c r="DVY170" s="170"/>
      <c r="DVZ170" s="170"/>
      <c r="DWA170" s="170"/>
      <c r="DWB170" s="170"/>
      <c r="DWC170" s="170"/>
      <c r="DWD170" s="170"/>
      <c r="DWE170" s="170"/>
      <c r="DWF170" s="170"/>
      <c r="DWG170" s="170"/>
      <c r="DWH170" s="170"/>
      <c r="DWI170" s="170"/>
      <c r="DWJ170" s="170"/>
      <c r="DWK170" s="170"/>
      <c r="DWL170" s="170"/>
      <c r="DWM170" s="170"/>
      <c r="DWN170" s="170"/>
      <c r="DWO170" s="170"/>
      <c r="DWP170" s="170"/>
      <c r="DWQ170" s="170"/>
      <c r="DWR170" s="170"/>
      <c r="DWS170" s="170"/>
      <c r="DWT170" s="170"/>
      <c r="DWU170" s="170"/>
      <c r="DWV170" s="170"/>
      <c r="DWW170" s="170"/>
      <c r="DWX170" s="170"/>
      <c r="DWY170" s="170"/>
      <c r="DWZ170" s="170"/>
      <c r="DXA170" s="170"/>
      <c r="DXB170" s="170"/>
      <c r="DXC170" s="170"/>
      <c r="DXD170" s="170"/>
      <c r="DXE170" s="170"/>
      <c r="DXF170" s="170"/>
      <c r="DXG170" s="170"/>
      <c r="DXH170" s="170"/>
      <c r="DXI170" s="170"/>
      <c r="DXJ170" s="170"/>
      <c r="DXK170" s="170"/>
      <c r="DXL170" s="170"/>
      <c r="DXM170" s="170"/>
      <c r="DXN170" s="170"/>
      <c r="DXO170" s="170"/>
      <c r="DXP170" s="170"/>
      <c r="DXQ170" s="170"/>
      <c r="DXR170" s="170"/>
      <c r="DXS170" s="170"/>
      <c r="DXT170" s="170"/>
      <c r="DXU170" s="170"/>
      <c r="DXV170" s="170"/>
      <c r="DXW170" s="170"/>
      <c r="DXX170" s="170"/>
      <c r="DXY170" s="170"/>
      <c r="DXZ170" s="170"/>
      <c r="DYA170" s="170"/>
      <c r="DYB170" s="170"/>
      <c r="DYC170" s="170"/>
      <c r="DYD170" s="170"/>
      <c r="DYE170" s="170"/>
      <c r="DYF170" s="170"/>
      <c r="DYG170" s="170"/>
      <c r="DYH170" s="170"/>
      <c r="DYI170" s="170"/>
      <c r="DYJ170" s="170"/>
      <c r="DYK170" s="170"/>
      <c r="DYL170" s="170"/>
      <c r="DYM170" s="170"/>
      <c r="DYN170" s="170"/>
      <c r="DYO170" s="170"/>
      <c r="DYP170" s="170"/>
      <c r="DYQ170" s="170"/>
      <c r="DYR170" s="170"/>
      <c r="DYS170" s="170"/>
      <c r="DYT170" s="170"/>
      <c r="DYU170" s="170"/>
      <c r="DYV170" s="170"/>
      <c r="DYW170" s="170"/>
      <c r="DYX170" s="170"/>
      <c r="DYY170" s="170"/>
      <c r="DYZ170" s="170"/>
      <c r="DZA170" s="170"/>
      <c r="DZB170" s="170"/>
      <c r="DZC170" s="170"/>
      <c r="DZD170" s="170"/>
      <c r="DZE170" s="170"/>
      <c r="DZF170" s="170"/>
      <c r="DZG170" s="170"/>
      <c r="DZH170" s="170"/>
      <c r="DZI170" s="170"/>
      <c r="DZJ170" s="170"/>
      <c r="DZK170" s="170"/>
      <c r="DZL170" s="170"/>
      <c r="DZM170" s="170"/>
      <c r="DZN170" s="170"/>
      <c r="DZO170" s="170"/>
      <c r="DZP170" s="170"/>
      <c r="DZQ170" s="170"/>
      <c r="DZR170" s="170"/>
      <c r="DZS170" s="170"/>
      <c r="DZT170" s="170"/>
      <c r="DZU170" s="170"/>
      <c r="DZV170" s="170"/>
      <c r="DZW170" s="170"/>
      <c r="DZX170" s="170"/>
      <c r="DZY170" s="170"/>
      <c r="DZZ170" s="170"/>
      <c r="EAA170" s="170"/>
      <c r="EAB170" s="170"/>
      <c r="EAC170" s="170"/>
      <c r="EAD170" s="170"/>
      <c r="EAE170" s="170"/>
      <c r="EAF170" s="170"/>
      <c r="EAG170" s="170"/>
      <c r="EAH170" s="170"/>
      <c r="EAI170" s="170"/>
      <c r="EAJ170" s="170"/>
      <c r="EAK170" s="170"/>
      <c r="EAL170" s="170"/>
      <c r="EAM170" s="170"/>
      <c r="EAN170" s="170"/>
      <c r="EAO170" s="170"/>
      <c r="EAP170" s="170"/>
      <c r="EAQ170" s="170"/>
      <c r="EAR170" s="170"/>
      <c r="EAS170" s="170"/>
      <c r="EAT170" s="170"/>
      <c r="EAU170" s="170"/>
      <c r="EAV170" s="170"/>
      <c r="EAW170" s="170"/>
      <c r="EAX170" s="170"/>
      <c r="EAY170" s="170"/>
      <c r="EAZ170" s="170"/>
      <c r="EBA170" s="170"/>
      <c r="EBB170" s="170"/>
      <c r="EBC170" s="170"/>
      <c r="EBD170" s="170"/>
      <c r="EBE170" s="170"/>
      <c r="EBF170" s="170"/>
      <c r="EBG170" s="170"/>
      <c r="EBH170" s="170"/>
      <c r="EBI170" s="170"/>
      <c r="EBJ170" s="170"/>
      <c r="EBK170" s="170"/>
      <c r="EBL170" s="170"/>
      <c r="EBM170" s="170"/>
      <c r="EBN170" s="170"/>
      <c r="EBO170" s="170"/>
      <c r="EBP170" s="170"/>
      <c r="EBQ170" s="170"/>
      <c r="EBR170" s="170"/>
      <c r="EBS170" s="170"/>
      <c r="EBT170" s="170"/>
      <c r="EBU170" s="170"/>
      <c r="EBV170" s="170"/>
      <c r="EBW170" s="170"/>
      <c r="EBX170" s="170"/>
      <c r="EBY170" s="170"/>
      <c r="EBZ170" s="170"/>
      <c r="ECA170" s="170"/>
      <c r="ECB170" s="170"/>
      <c r="ECC170" s="170"/>
      <c r="ECD170" s="170"/>
      <c r="ECE170" s="170"/>
      <c r="ECF170" s="170"/>
      <c r="ECG170" s="170"/>
      <c r="ECH170" s="170"/>
      <c r="ECI170" s="170"/>
      <c r="ECJ170" s="170"/>
      <c r="ECK170" s="170"/>
      <c r="ECL170" s="170"/>
      <c r="ECM170" s="170"/>
      <c r="ECN170" s="170"/>
      <c r="ECO170" s="170"/>
      <c r="ECP170" s="170"/>
      <c r="ECQ170" s="170"/>
      <c r="ECR170" s="170"/>
      <c r="ECS170" s="170"/>
      <c r="ECT170" s="170"/>
      <c r="ECU170" s="170"/>
      <c r="ECV170" s="170"/>
      <c r="ECW170" s="170"/>
      <c r="ECX170" s="170"/>
      <c r="ECY170" s="170"/>
      <c r="ECZ170" s="170"/>
      <c r="EDA170" s="170"/>
      <c r="EDB170" s="170"/>
      <c r="EDC170" s="170"/>
      <c r="EDD170" s="170"/>
      <c r="EDE170" s="170"/>
      <c r="EDF170" s="170"/>
      <c r="EDG170" s="170"/>
      <c r="EDH170" s="170"/>
      <c r="EDI170" s="170"/>
      <c r="EDJ170" s="170"/>
      <c r="EDK170" s="170"/>
      <c r="EDL170" s="170"/>
      <c r="EDM170" s="170"/>
      <c r="EDN170" s="170"/>
      <c r="EDO170" s="170"/>
      <c r="EDP170" s="170"/>
      <c r="EDQ170" s="170"/>
      <c r="EDR170" s="170"/>
      <c r="EDS170" s="170"/>
      <c r="EDT170" s="170"/>
      <c r="EDU170" s="170"/>
      <c r="EDV170" s="170"/>
      <c r="EDW170" s="170"/>
      <c r="EDX170" s="170"/>
      <c r="EDY170" s="170"/>
      <c r="EDZ170" s="170"/>
      <c r="EEA170" s="170"/>
      <c r="EEB170" s="170"/>
      <c r="EEC170" s="170"/>
      <c r="EED170" s="170"/>
      <c r="EEE170" s="170"/>
      <c r="EEF170" s="170"/>
      <c r="EEG170" s="170"/>
      <c r="EEH170" s="170"/>
      <c r="EEI170" s="170"/>
      <c r="EEJ170" s="170"/>
      <c r="EEK170" s="170"/>
      <c r="EEL170" s="170"/>
      <c r="EEM170" s="170"/>
      <c r="EEN170" s="170"/>
      <c r="EEO170" s="170"/>
      <c r="EEP170" s="170"/>
      <c r="EEQ170" s="170"/>
      <c r="EER170" s="170"/>
      <c r="EES170" s="170"/>
      <c r="EET170" s="170"/>
      <c r="EEU170" s="170"/>
      <c r="EEV170" s="170"/>
      <c r="EEW170" s="170"/>
      <c r="EEX170" s="170"/>
      <c r="EEY170" s="170"/>
      <c r="EEZ170" s="170"/>
      <c r="EFA170" s="170"/>
      <c r="EFB170" s="170"/>
      <c r="EFC170" s="170"/>
      <c r="EFD170" s="170"/>
      <c r="EFE170" s="170"/>
      <c r="EFF170" s="170"/>
      <c r="EFG170" s="170"/>
      <c r="EFH170" s="170"/>
      <c r="EFI170" s="170"/>
      <c r="EFJ170" s="170"/>
      <c r="EFK170" s="170"/>
      <c r="EFL170" s="170"/>
      <c r="EFM170" s="170"/>
      <c r="EFN170" s="170"/>
      <c r="EFO170" s="170"/>
      <c r="EFP170" s="170"/>
      <c r="EFQ170" s="170"/>
      <c r="EFR170" s="170"/>
      <c r="EFS170" s="170"/>
      <c r="EFT170" s="170"/>
      <c r="EFU170" s="170"/>
      <c r="EFV170" s="170"/>
      <c r="EFW170" s="170"/>
      <c r="EFX170" s="170"/>
      <c r="EFY170" s="170"/>
      <c r="EFZ170" s="170"/>
      <c r="EGA170" s="170"/>
      <c r="EGB170" s="170"/>
      <c r="EGC170" s="170"/>
      <c r="EGD170" s="170"/>
      <c r="EGE170" s="170"/>
      <c r="EGF170" s="170"/>
      <c r="EGG170" s="170"/>
      <c r="EGH170" s="170"/>
      <c r="EGI170" s="170"/>
      <c r="EGJ170" s="170"/>
      <c r="EGK170" s="170"/>
      <c r="EGL170" s="170"/>
      <c r="EGM170" s="170"/>
      <c r="EGN170" s="170"/>
      <c r="EGO170" s="170"/>
      <c r="EGP170" s="170"/>
      <c r="EGQ170" s="170"/>
      <c r="EGR170" s="170"/>
      <c r="EGS170" s="170"/>
      <c r="EGT170" s="170"/>
      <c r="EGU170" s="170"/>
      <c r="EGV170" s="170"/>
      <c r="EGW170" s="170"/>
      <c r="EGX170" s="170"/>
      <c r="EGY170" s="170"/>
      <c r="EGZ170" s="170"/>
      <c r="EHA170" s="170"/>
      <c r="EHB170" s="170"/>
      <c r="EHC170" s="170"/>
      <c r="EHD170" s="170"/>
      <c r="EHE170" s="170"/>
      <c r="EHF170" s="170"/>
      <c r="EHG170" s="170"/>
      <c r="EHH170" s="170"/>
      <c r="EHI170" s="170"/>
      <c r="EHJ170" s="170"/>
      <c r="EHK170" s="170"/>
      <c r="EHL170" s="170"/>
      <c r="EHM170" s="170"/>
      <c r="EHN170" s="170"/>
      <c r="EHO170" s="170"/>
      <c r="EHP170" s="170"/>
      <c r="EHQ170" s="170"/>
      <c r="EHR170" s="170"/>
      <c r="EHS170" s="170"/>
      <c r="EHT170" s="170"/>
      <c r="EHU170" s="170"/>
      <c r="EHV170" s="170"/>
      <c r="EHW170" s="170"/>
      <c r="EHX170" s="170"/>
      <c r="EHY170" s="170"/>
      <c r="EHZ170" s="170"/>
      <c r="EIA170" s="170"/>
      <c r="EIB170" s="170"/>
      <c r="EIC170" s="170"/>
      <c r="EID170" s="170"/>
      <c r="EIE170" s="170"/>
      <c r="EIF170" s="170"/>
      <c r="EIG170" s="170"/>
      <c r="EIH170" s="170"/>
      <c r="EII170" s="170"/>
      <c r="EIJ170" s="170"/>
      <c r="EIK170" s="170"/>
      <c r="EIL170" s="170"/>
      <c r="EIM170" s="170"/>
      <c r="EIN170" s="170"/>
      <c r="EIO170" s="170"/>
      <c r="EIP170" s="170"/>
      <c r="EIQ170" s="170"/>
      <c r="EIR170" s="170"/>
      <c r="EIS170" s="170"/>
      <c r="EIT170" s="170"/>
      <c r="EIU170" s="170"/>
      <c r="EIV170" s="170"/>
      <c r="EIW170" s="170"/>
      <c r="EIX170" s="170"/>
      <c r="EIY170" s="170"/>
      <c r="EIZ170" s="170"/>
      <c r="EJA170" s="170"/>
      <c r="EJB170" s="170"/>
      <c r="EJC170" s="170"/>
      <c r="EJD170" s="170"/>
      <c r="EJE170" s="170"/>
      <c r="EJF170" s="170"/>
      <c r="EJG170" s="170"/>
      <c r="EJH170" s="170"/>
      <c r="EJI170" s="170"/>
      <c r="EJJ170" s="170"/>
      <c r="EJK170" s="170"/>
      <c r="EJL170" s="170"/>
      <c r="EJM170" s="170"/>
      <c r="EJN170" s="170"/>
      <c r="EJO170" s="170"/>
      <c r="EJP170" s="170"/>
      <c r="EJQ170" s="170"/>
      <c r="EJR170" s="170"/>
      <c r="EJS170" s="170"/>
      <c r="EJT170" s="170"/>
      <c r="EJU170" s="170"/>
      <c r="EJV170" s="170"/>
      <c r="EJW170" s="170"/>
      <c r="EJX170" s="170"/>
      <c r="EJY170" s="170"/>
      <c r="EJZ170" s="170"/>
      <c r="EKA170" s="170"/>
      <c r="EKB170" s="170"/>
      <c r="EKC170" s="170"/>
      <c r="EKD170" s="170"/>
      <c r="EKE170" s="170"/>
      <c r="EKF170" s="170"/>
      <c r="EKG170" s="170"/>
      <c r="EKH170" s="170"/>
      <c r="EKI170" s="170"/>
      <c r="EKJ170" s="170"/>
      <c r="EKK170" s="170"/>
      <c r="EKL170" s="170"/>
      <c r="EKM170" s="170"/>
      <c r="EKN170" s="170"/>
      <c r="EKO170" s="170"/>
      <c r="EKP170" s="170"/>
      <c r="EKQ170" s="170"/>
      <c r="EKR170" s="170"/>
      <c r="EKS170" s="170"/>
      <c r="EKT170" s="170"/>
      <c r="EKU170" s="170"/>
      <c r="EKV170" s="170"/>
      <c r="EKW170" s="170"/>
      <c r="EKX170" s="170"/>
      <c r="EKY170" s="170"/>
      <c r="EKZ170" s="170"/>
      <c r="ELA170" s="170"/>
      <c r="ELB170" s="170"/>
      <c r="ELC170" s="170"/>
      <c r="ELD170" s="170"/>
      <c r="ELE170" s="170"/>
      <c r="ELF170" s="170"/>
      <c r="ELG170" s="170"/>
      <c r="ELH170" s="170"/>
      <c r="ELI170" s="170"/>
      <c r="ELJ170" s="170"/>
      <c r="ELK170" s="170"/>
      <c r="ELL170" s="170"/>
      <c r="ELM170" s="170"/>
      <c r="ELN170" s="170"/>
      <c r="ELO170" s="170"/>
      <c r="ELP170" s="170"/>
      <c r="ELQ170" s="170"/>
      <c r="ELR170" s="170"/>
      <c r="ELS170" s="170"/>
      <c r="ELT170" s="170"/>
      <c r="ELU170" s="170"/>
      <c r="ELV170" s="170"/>
      <c r="ELW170" s="170"/>
      <c r="ELX170" s="170"/>
      <c r="ELY170" s="170"/>
      <c r="ELZ170" s="170"/>
      <c r="EMA170" s="170"/>
      <c r="EMB170" s="170"/>
      <c r="EMC170" s="170"/>
      <c r="EMD170" s="170"/>
      <c r="EME170" s="170"/>
      <c r="EMF170" s="170"/>
      <c r="EMG170" s="170"/>
      <c r="EMH170" s="170"/>
      <c r="EMI170" s="170"/>
      <c r="EMJ170" s="170"/>
      <c r="EMK170" s="170"/>
      <c r="EML170" s="170"/>
      <c r="EMM170" s="170"/>
      <c r="EMN170" s="170"/>
      <c r="EMO170" s="170"/>
      <c r="EMP170" s="170"/>
      <c r="EMQ170" s="170"/>
      <c r="EMR170" s="170"/>
      <c r="EMS170" s="170"/>
      <c r="EMT170" s="170"/>
      <c r="EMU170" s="170"/>
      <c r="EMV170" s="170"/>
      <c r="EMW170" s="170"/>
      <c r="EMX170" s="170"/>
      <c r="EMY170" s="170"/>
      <c r="EMZ170" s="170"/>
      <c r="ENA170" s="170"/>
      <c r="ENB170" s="170"/>
      <c r="ENC170" s="170"/>
      <c r="END170" s="170"/>
      <c r="ENE170" s="170"/>
      <c r="ENF170" s="170"/>
      <c r="ENG170" s="170"/>
      <c r="ENH170" s="170"/>
      <c r="ENI170" s="170"/>
      <c r="ENJ170" s="170"/>
      <c r="ENK170" s="170"/>
      <c r="ENL170" s="170"/>
      <c r="ENM170" s="170"/>
      <c r="ENN170" s="170"/>
      <c r="ENO170" s="170"/>
      <c r="ENP170" s="170"/>
      <c r="ENQ170" s="170"/>
      <c r="ENR170" s="170"/>
      <c r="ENS170" s="170"/>
      <c r="ENT170" s="170"/>
      <c r="ENU170" s="170"/>
      <c r="ENV170" s="170"/>
      <c r="ENW170" s="170"/>
      <c r="ENX170" s="170"/>
      <c r="ENY170" s="170"/>
      <c r="ENZ170" s="170"/>
      <c r="EOA170" s="170"/>
      <c r="EOB170" s="170"/>
      <c r="EOC170" s="170"/>
      <c r="EOD170" s="170"/>
      <c r="EOE170" s="170"/>
      <c r="EOF170" s="170"/>
      <c r="EOG170" s="170"/>
      <c r="EOH170" s="170"/>
      <c r="EOI170" s="170"/>
      <c r="EOJ170" s="170"/>
      <c r="EOK170" s="170"/>
      <c r="EOL170" s="170"/>
      <c r="EOM170" s="170"/>
      <c r="EON170" s="170"/>
      <c r="EOO170" s="170"/>
      <c r="EOP170" s="170"/>
      <c r="EOQ170" s="170"/>
      <c r="EOR170" s="170"/>
      <c r="EOS170" s="170"/>
      <c r="EOT170" s="170"/>
      <c r="EOU170" s="170"/>
      <c r="EOV170" s="170"/>
      <c r="EOW170" s="170"/>
      <c r="EOX170" s="170"/>
      <c r="EOY170" s="170"/>
      <c r="EOZ170" s="170"/>
      <c r="EPA170" s="170"/>
      <c r="EPB170" s="170"/>
      <c r="EPC170" s="170"/>
      <c r="EPD170" s="170"/>
      <c r="EPE170" s="170"/>
      <c r="EPF170" s="170"/>
      <c r="EPG170" s="170"/>
      <c r="EPH170" s="170"/>
      <c r="EPI170" s="170"/>
      <c r="EPJ170" s="170"/>
      <c r="EPK170" s="170"/>
      <c r="EPL170" s="170"/>
      <c r="EPM170" s="170"/>
      <c r="EPN170" s="170"/>
      <c r="EPO170" s="170"/>
      <c r="EPP170" s="170"/>
      <c r="EPQ170" s="170"/>
      <c r="EPR170" s="170"/>
      <c r="EPS170" s="170"/>
      <c r="EPT170" s="170"/>
      <c r="EPU170" s="170"/>
      <c r="EPV170" s="170"/>
      <c r="EPW170" s="170"/>
      <c r="EPX170" s="170"/>
      <c r="EPY170" s="170"/>
      <c r="EPZ170" s="170"/>
      <c r="EQA170" s="170"/>
      <c r="EQB170" s="170"/>
      <c r="EQC170" s="170"/>
      <c r="EQD170" s="170"/>
      <c r="EQE170" s="170"/>
      <c r="EQF170" s="170"/>
      <c r="EQG170" s="170"/>
      <c r="EQH170" s="170"/>
      <c r="EQI170" s="170"/>
      <c r="EQJ170" s="170"/>
      <c r="EQK170" s="170"/>
      <c r="EQL170" s="170"/>
      <c r="EQM170" s="170"/>
      <c r="EQN170" s="170"/>
      <c r="EQO170" s="170"/>
      <c r="EQP170" s="170"/>
      <c r="EQQ170" s="170"/>
      <c r="EQR170" s="170"/>
      <c r="EQS170" s="170"/>
      <c r="EQT170" s="170"/>
      <c r="EQU170" s="170"/>
      <c r="EQV170" s="170"/>
      <c r="EQW170" s="170"/>
      <c r="EQX170" s="170"/>
      <c r="EQY170" s="170"/>
      <c r="EQZ170" s="170"/>
      <c r="ERA170" s="170"/>
      <c r="ERB170" s="170"/>
      <c r="ERC170" s="170"/>
      <c r="ERD170" s="170"/>
      <c r="ERE170" s="170"/>
      <c r="ERF170" s="170"/>
      <c r="ERG170" s="170"/>
      <c r="ERH170" s="170"/>
      <c r="ERI170" s="170"/>
      <c r="ERJ170" s="170"/>
      <c r="ERK170" s="170"/>
      <c r="ERL170" s="170"/>
      <c r="ERM170" s="170"/>
      <c r="ERN170" s="170"/>
      <c r="ERO170" s="170"/>
      <c r="ERP170" s="170"/>
      <c r="ERQ170" s="170"/>
      <c r="ERR170" s="170"/>
      <c r="ERS170" s="170"/>
      <c r="ERT170" s="170"/>
      <c r="ERU170" s="170"/>
      <c r="ERV170" s="170"/>
      <c r="ERW170" s="170"/>
      <c r="ERX170" s="170"/>
      <c r="ERY170" s="170"/>
      <c r="ERZ170" s="170"/>
      <c r="ESA170" s="170"/>
      <c r="ESB170" s="170"/>
      <c r="ESC170" s="170"/>
      <c r="ESD170" s="170"/>
      <c r="ESE170" s="170"/>
      <c r="ESF170" s="170"/>
      <c r="ESG170" s="170"/>
      <c r="ESH170" s="170"/>
      <c r="ESI170" s="170"/>
      <c r="ESJ170" s="170"/>
      <c r="ESK170" s="170"/>
      <c r="ESL170" s="170"/>
      <c r="ESM170" s="170"/>
      <c r="ESN170" s="170"/>
      <c r="ESO170" s="170"/>
      <c r="ESP170" s="170"/>
      <c r="ESQ170" s="170"/>
      <c r="ESR170" s="170"/>
      <c r="ESS170" s="170"/>
      <c r="EST170" s="170"/>
      <c r="ESU170" s="170"/>
      <c r="ESV170" s="170"/>
      <c r="ESW170" s="170"/>
      <c r="ESX170" s="170"/>
      <c r="ESY170" s="170"/>
      <c r="ESZ170" s="170"/>
      <c r="ETA170" s="170"/>
      <c r="ETB170" s="170"/>
      <c r="ETC170" s="170"/>
      <c r="ETD170" s="170"/>
      <c r="ETE170" s="170"/>
      <c r="ETF170" s="170"/>
      <c r="ETG170" s="170"/>
      <c r="ETH170" s="170"/>
      <c r="ETI170" s="170"/>
      <c r="ETJ170" s="170"/>
      <c r="ETK170" s="170"/>
      <c r="ETL170" s="170"/>
      <c r="ETM170" s="170"/>
      <c r="ETN170" s="170"/>
      <c r="ETO170" s="170"/>
      <c r="ETP170" s="170"/>
      <c r="ETQ170" s="170"/>
      <c r="ETR170" s="170"/>
      <c r="ETS170" s="170"/>
      <c r="ETT170" s="170"/>
      <c r="ETU170" s="170"/>
      <c r="ETV170" s="170"/>
      <c r="ETW170" s="170"/>
      <c r="ETX170" s="170"/>
      <c r="ETY170" s="170"/>
      <c r="ETZ170" s="170"/>
      <c r="EUA170" s="170"/>
      <c r="EUB170" s="170"/>
      <c r="EUC170" s="170"/>
      <c r="EUD170" s="170"/>
      <c r="EUE170" s="170"/>
      <c r="EUF170" s="170"/>
      <c r="EUG170" s="170"/>
      <c r="EUH170" s="170"/>
      <c r="EUI170" s="170"/>
      <c r="EUJ170" s="170"/>
      <c r="EUK170" s="170"/>
      <c r="EUL170" s="170"/>
      <c r="EUM170" s="170"/>
      <c r="EUN170" s="170"/>
      <c r="EUO170" s="170"/>
      <c r="EUP170" s="170"/>
      <c r="EUQ170" s="170"/>
      <c r="EUR170" s="170"/>
      <c r="EUS170" s="170"/>
      <c r="EUT170" s="170"/>
      <c r="EUU170" s="170"/>
      <c r="EUV170" s="170"/>
      <c r="EUW170" s="170"/>
      <c r="EUX170" s="170"/>
      <c r="EUY170" s="170"/>
      <c r="EUZ170" s="170"/>
      <c r="EVA170" s="170"/>
      <c r="EVB170" s="170"/>
      <c r="EVC170" s="170"/>
      <c r="EVD170" s="170"/>
      <c r="EVE170" s="170"/>
      <c r="EVF170" s="170"/>
      <c r="EVG170" s="170"/>
      <c r="EVH170" s="170"/>
      <c r="EVI170" s="170"/>
      <c r="EVJ170" s="170"/>
      <c r="EVK170" s="170"/>
      <c r="EVL170" s="170"/>
      <c r="EVM170" s="170"/>
      <c r="EVN170" s="170"/>
      <c r="EVO170" s="170"/>
      <c r="EVP170" s="170"/>
      <c r="EVQ170" s="170"/>
      <c r="EVR170" s="170"/>
      <c r="EVS170" s="170"/>
      <c r="EVT170" s="170"/>
      <c r="EVU170" s="170"/>
      <c r="EVV170" s="170"/>
      <c r="EVW170" s="170"/>
      <c r="EVX170" s="170"/>
      <c r="EVY170" s="170"/>
      <c r="EVZ170" s="170"/>
      <c r="EWA170" s="170"/>
      <c r="EWB170" s="170"/>
      <c r="EWC170" s="170"/>
      <c r="EWD170" s="170"/>
      <c r="EWE170" s="170"/>
      <c r="EWF170" s="170"/>
      <c r="EWG170" s="170"/>
      <c r="EWH170" s="170"/>
      <c r="EWI170" s="170"/>
      <c r="EWJ170" s="170"/>
      <c r="EWK170" s="170"/>
      <c r="EWL170" s="170"/>
      <c r="EWM170" s="170"/>
      <c r="EWN170" s="170"/>
      <c r="EWO170" s="170"/>
      <c r="EWP170" s="170"/>
      <c r="EWQ170" s="170"/>
      <c r="EWR170" s="170"/>
      <c r="EWS170" s="170"/>
      <c r="EWT170" s="170"/>
      <c r="EWU170" s="170"/>
      <c r="EWV170" s="170"/>
      <c r="EWW170" s="170"/>
      <c r="EWX170" s="170"/>
      <c r="EWY170" s="170"/>
      <c r="EWZ170" s="170"/>
      <c r="EXA170" s="170"/>
      <c r="EXB170" s="170"/>
      <c r="EXC170" s="170"/>
      <c r="EXD170" s="170"/>
      <c r="EXE170" s="170"/>
      <c r="EXF170" s="170"/>
      <c r="EXG170" s="170"/>
      <c r="EXH170" s="170"/>
      <c r="EXI170" s="170"/>
      <c r="EXJ170" s="170"/>
      <c r="EXK170" s="170"/>
      <c r="EXL170" s="170"/>
      <c r="EXM170" s="170"/>
      <c r="EXN170" s="170"/>
      <c r="EXO170" s="170"/>
      <c r="EXP170" s="170"/>
      <c r="EXQ170" s="170"/>
      <c r="EXR170" s="170"/>
      <c r="EXS170" s="170"/>
      <c r="EXT170" s="170"/>
      <c r="EXU170" s="170"/>
      <c r="EXV170" s="170"/>
      <c r="EXW170" s="170"/>
      <c r="EXX170" s="170"/>
      <c r="EXY170" s="170"/>
      <c r="EXZ170" s="170"/>
      <c r="EYA170" s="170"/>
      <c r="EYB170" s="170"/>
      <c r="EYC170" s="170"/>
      <c r="EYD170" s="170"/>
      <c r="EYE170" s="170"/>
      <c r="EYF170" s="170"/>
      <c r="EYG170" s="170"/>
      <c r="EYH170" s="170"/>
      <c r="EYI170" s="170"/>
      <c r="EYJ170" s="170"/>
      <c r="EYK170" s="170"/>
      <c r="EYL170" s="170"/>
      <c r="EYM170" s="170"/>
      <c r="EYN170" s="170"/>
      <c r="EYO170" s="170"/>
      <c r="EYP170" s="170"/>
      <c r="EYQ170" s="170"/>
      <c r="EYR170" s="170"/>
      <c r="EYS170" s="170"/>
      <c r="EYT170" s="170"/>
      <c r="EYU170" s="170"/>
      <c r="EYV170" s="170"/>
      <c r="EYW170" s="170"/>
      <c r="EYX170" s="170"/>
      <c r="EYY170" s="170"/>
      <c r="EYZ170" s="170"/>
      <c r="EZA170" s="170"/>
      <c r="EZB170" s="170"/>
      <c r="EZC170" s="170"/>
      <c r="EZD170" s="170"/>
      <c r="EZE170" s="170"/>
      <c r="EZF170" s="170"/>
      <c r="EZG170" s="170"/>
      <c r="EZH170" s="170"/>
      <c r="EZI170" s="170"/>
      <c r="EZJ170" s="170"/>
      <c r="EZK170" s="170"/>
      <c r="EZL170" s="170"/>
      <c r="EZM170" s="170"/>
      <c r="EZN170" s="170"/>
      <c r="EZO170" s="170"/>
      <c r="EZP170" s="170"/>
      <c r="EZQ170" s="170"/>
      <c r="EZR170" s="170"/>
      <c r="EZS170" s="170"/>
      <c r="EZT170" s="170"/>
      <c r="EZU170" s="170"/>
      <c r="EZV170" s="170"/>
      <c r="EZW170" s="170"/>
      <c r="EZX170" s="170"/>
      <c r="EZY170" s="170"/>
      <c r="EZZ170" s="170"/>
      <c r="FAA170" s="170"/>
      <c r="FAB170" s="170"/>
      <c r="FAC170" s="170"/>
      <c r="FAD170" s="170"/>
      <c r="FAE170" s="170"/>
      <c r="FAF170" s="170"/>
      <c r="FAG170" s="170"/>
      <c r="FAH170" s="170"/>
      <c r="FAI170" s="170"/>
      <c r="FAJ170" s="170"/>
      <c r="FAK170" s="170"/>
      <c r="FAL170" s="170"/>
      <c r="FAM170" s="170"/>
      <c r="FAN170" s="170"/>
      <c r="FAO170" s="170"/>
      <c r="FAP170" s="170"/>
      <c r="FAQ170" s="170"/>
      <c r="FAR170" s="170"/>
      <c r="FAS170" s="170"/>
      <c r="FAT170" s="170"/>
      <c r="FAU170" s="170"/>
      <c r="FAV170" s="170"/>
      <c r="FAW170" s="170"/>
      <c r="FAX170" s="170"/>
      <c r="FAY170" s="170"/>
      <c r="FAZ170" s="170"/>
      <c r="FBA170" s="170"/>
      <c r="FBB170" s="170"/>
      <c r="FBC170" s="170"/>
      <c r="FBD170" s="170"/>
      <c r="FBE170" s="170"/>
      <c r="FBF170" s="170"/>
      <c r="FBG170" s="170"/>
      <c r="FBH170" s="170"/>
      <c r="FBI170" s="170"/>
      <c r="FBJ170" s="170"/>
      <c r="FBK170" s="170"/>
      <c r="FBL170" s="170"/>
      <c r="FBM170" s="170"/>
      <c r="FBN170" s="170"/>
      <c r="FBO170" s="170"/>
      <c r="FBP170" s="170"/>
      <c r="FBQ170" s="170"/>
      <c r="FBR170" s="170"/>
      <c r="FBS170" s="170"/>
      <c r="FBT170" s="170"/>
      <c r="FBU170" s="170"/>
      <c r="FBV170" s="170"/>
      <c r="FBW170" s="170"/>
      <c r="FBX170" s="170"/>
      <c r="FBY170" s="170"/>
      <c r="FBZ170" s="170"/>
      <c r="FCA170" s="170"/>
      <c r="FCB170" s="170"/>
      <c r="FCC170" s="170"/>
      <c r="FCD170" s="170"/>
      <c r="FCE170" s="170"/>
      <c r="FCF170" s="170"/>
      <c r="FCG170" s="170"/>
      <c r="FCH170" s="170"/>
      <c r="FCI170" s="170"/>
      <c r="FCJ170" s="170"/>
      <c r="FCK170" s="170"/>
      <c r="FCL170" s="170"/>
      <c r="FCM170" s="170"/>
      <c r="FCN170" s="170"/>
      <c r="FCO170" s="170"/>
      <c r="FCP170" s="170"/>
      <c r="FCQ170" s="170"/>
      <c r="FCR170" s="170"/>
      <c r="FCS170" s="170"/>
      <c r="FCT170" s="170"/>
      <c r="FCU170" s="170"/>
      <c r="FCV170" s="170"/>
      <c r="FCW170" s="170"/>
      <c r="FCX170" s="170"/>
      <c r="FCY170" s="170"/>
      <c r="FCZ170" s="170"/>
      <c r="FDA170" s="170"/>
      <c r="FDB170" s="170"/>
      <c r="FDC170" s="170"/>
      <c r="FDD170" s="170"/>
      <c r="FDE170" s="170"/>
      <c r="FDF170" s="170"/>
      <c r="FDG170" s="170"/>
      <c r="FDH170" s="170"/>
      <c r="FDI170" s="170"/>
      <c r="FDJ170" s="170"/>
      <c r="FDK170" s="170"/>
      <c r="FDL170" s="170"/>
      <c r="FDM170" s="170"/>
      <c r="FDN170" s="170"/>
      <c r="FDO170" s="170"/>
      <c r="FDP170" s="170"/>
      <c r="FDQ170" s="170"/>
      <c r="FDR170" s="170"/>
      <c r="FDS170" s="170"/>
      <c r="FDT170" s="170"/>
      <c r="FDU170" s="170"/>
      <c r="FDV170" s="170"/>
      <c r="FDW170" s="170"/>
      <c r="FDX170" s="170"/>
      <c r="FDY170" s="170"/>
      <c r="FDZ170" s="170"/>
      <c r="FEA170" s="170"/>
      <c r="FEB170" s="170"/>
      <c r="FEC170" s="170"/>
      <c r="FED170" s="170"/>
      <c r="FEE170" s="170"/>
      <c r="FEF170" s="170"/>
      <c r="FEG170" s="170"/>
      <c r="FEH170" s="170"/>
      <c r="FEI170" s="170"/>
      <c r="FEJ170" s="170"/>
      <c r="FEK170" s="170"/>
      <c r="FEL170" s="170"/>
      <c r="FEM170" s="170"/>
      <c r="FEN170" s="170"/>
      <c r="FEO170" s="170"/>
      <c r="FEP170" s="170"/>
      <c r="FEQ170" s="170"/>
      <c r="FER170" s="170"/>
      <c r="FES170" s="170"/>
      <c r="FET170" s="170"/>
      <c r="FEU170" s="170"/>
      <c r="FEV170" s="170"/>
      <c r="FEW170" s="170"/>
      <c r="FEX170" s="170"/>
      <c r="FEY170" s="170"/>
      <c r="FEZ170" s="170"/>
      <c r="FFA170" s="170"/>
      <c r="FFB170" s="170"/>
      <c r="FFC170" s="170"/>
      <c r="FFD170" s="170"/>
      <c r="FFE170" s="170"/>
      <c r="FFF170" s="170"/>
      <c r="FFG170" s="170"/>
      <c r="FFH170" s="170"/>
      <c r="FFI170" s="170"/>
      <c r="FFJ170" s="170"/>
      <c r="FFK170" s="170"/>
      <c r="FFL170" s="170"/>
      <c r="FFM170" s="170"/>
      <c r="FFN170" s="170"/>
      <c r="FFO170" s="170"/>
      <c r="FFP170" s="170"/>
      <c r="FFQ170" s="170"/>
      <c r="FFR170" s="170"/>
      <c r="FFS170" s="170"/>
      <c r="FFT170" s="170"/>
      <c r="FFU170" s="170"/>
      <c r="FFV170" s="170"/>
      <c r="FFW170" s="170"/>
      <c r="FFX170" s="170"/>
      <c r="FFY170" s="170"/>
      <c r="FFZ170" s="170"/>
      <c r="FGA170" s="170"/>
      <c r="FGB170" s="170"/>
      <c r="FGC170" s="170"/>
      <c r="FGD170" s="170"/>
      <c r="FGE170" s="170"/>
      <c r="FGF170" s="170"/>
      <c r="FGG170" s="170"/>
      <c r="FGH170" s="170"/>
      <c r="FGI170" s="170"/>
      <c r="FGJ170" s="170"/>
      <c r="FGK170" s="170"/>
      <c r="FGL170" s="170"/>
      <c r="FGM170" s="170"/>
      <c r="FGN170" s="170"/>
      <c r="FGO170" s="170"/>
      <c r="FGP170" s="170"/>
      <c r="FGQ170" s="170"/>
      <c r="FGR170" s="170"/>
      <c r="FGS170" s="170"/>
      <c r="FGT170" s="170"/>
      <c r="FGU170" s="170"/>
      <c r="FGV170" s="170"/>
      <c r="FGW170" s="170"/>
      <c r="FGX170" s="170"/>
      <c r="FGY170" s="170"/>
      <c r="FGZ170" s="170"/>
      <c r="FHA170" s="170"/>
      <c r="FHB170" s="170"/>
      <c r="FHC170" s="170"/>
      <c r="FHD170" s="170"/>
      <c r="FHE170" s="170"/>
      <c r="FHF170" s="170"/>
      <c r="FHG170" s="170"/>
      <c r="FHH170" s="170"/>
      <c r="FHI170" s="170"/>
      <c r="FHJ170" s="170"/>
      <c r="FHK170" s="170"/>
      <c r="FHL170" s="170"/>
      <c r="FHM170" s="170"/>
      <c r="FHN170" s="170"/>
      <c r="FHO170" s="170"/>
      <c r="FHP170" s="170"/>
      <c r="FHQ170" s="170"/>
      <c r="FHR170" s="170"/>
      <c r="FHS170" s="170"/>
      <c r="FHT170" s="170"/>
      <c r="FHU170" s="170"/>
      <c r="FHV170" s="170"/>
      <c r="FHW170" s="170"/>
      <c r="FHX170" s="170"/>
      <c r="FHY170" s="170"/>
      <c r="FHZ170" s="170"/>
      <c r="FIA170" s="170"/>
      <c r="FIB170" s="170"/>
      <c r="FIC170" s="170"/>
      <c r="FID170" s="170"/>
      <c r="FIE170" s="170"/>
      <c r="FIF170" s="170"/>
      <c r="FIG170" s="170"/>
      <c r="FIH170" s="170"/>
      <c r="FII170" s="170"/>
      <c r="FIJ170" s="170"/>
      <c r="FIK170" s="170"/>
      <c r="FIL170" s="170"/>
      <c r="FIM170" s="170"/>
      <c r="FIN170" s="170"/>
      <c r="FIO170" s="170"/>
      <c r="FIP170" s="170"/>
      <c r="FIQ170" s="170"/>
      <c r="FIR170" s="170"/>
      <c r="FIS170" s="170"/>
      <c r="FIT170" s="170"/>
      <c r="FIU170" s="170"/>
      <c r="FIV170" s="170"/>
      <c r="FIW170" s="170"/>
      <c r="FIX170" s="170"/>
      <c r="FIY170" s="170"/>
      <c r="FIZ170" s="170"/>
      <c r="FJA170" s="170"/>
      <c r="FJB170" s="170"/>
      <c r="FJC170" s="170"/>
      <c r="FJD170" s="170"/>
      <c r="FJE170" s="170"/>
      <c r="FJF170" s="170"/>
      <c r="FJG170" s="170"/>
      <c r="FJH170" s="170"/>
      <c r="FJI170" s="170"/>
      <c r="FJJ170" s="170"/>
      <c r="FJK170" s="170"/>
      <c r="FJL170" s="170"/>
      <c r="FJM170" s="170"/>
      <c r="FJN170" s="170"/>
      <c r="FJO170" s="170"/>
      <c r="FJP170" s="170"/>
      <c r="FJQ170" s="170"/>
      <c r="FJR170" s="170"/>
      <c r="FJS170" s="170"/>
      <c r="FJT170" s="170"/>
      <c r="FJU170" s="170"/>
      <c r="FJV170" s="170"/>
      <c r="FJW170" s="170"/>
      <c r="FJX170" s="170"/>
      <c r="FJY170" s="170"/>
      <c r="FJZ170" s="170"/>
      <c r="FKA170" s="170"/>
      <c r="FKB170" s="170"/>
      <c r="FKC170" s="170"/>
      <c r="FKD170" s="170"/>
      <c r="FKE170" s="170"/>
      <c r="FKF170" s="170"/>
      <c r="FKG170" s="170"/>
      <c r="FKH170" s="170"/>
      <c r="FKI170" s="170"/>
      <c r="FKJ170" s="170"/>
      <c r="FKK170" s="170"/>
      <c r="FKL170" s="170"/>
      <c r="FKM170" s="170"/>
      <c r="FKN170" s="170"/>
      <c r="FKO170" s="170"/>
      <c r="FKP170" s="170"/>
      <c r="FKQ170" s="170"/>
      <c r="FKR170" s="170"/>
      <c r="FKS170" s="170"/>
      <c r="FKT170" s="170"/>
      <c r="FKU170" s="170"/>
      <c r="FKV170" s="170"/>
      <c r="FKW170" s="170"/>
      <c r="FKX170" s="170"/>
      <c r="FKY170" s="170"/>
      <c r="FKZ170" s="170"/>
      <c r="FLA170" s="170"/>
      <c r="FLB170" s="170"/>
      <c r="FLC170" s="170"/>
      <c r="FLD170" s="170"/>
      <c r="FLE170" s="170"/>
      <c r="FLF170" s="170"/>
      <c r="FLG170" s="170"/>
      <c r="FLH170" s="170"/>
      <c r="FLI170" s="170"/>
      <c r="FLJ170" s="170"/>
      <c r="FLK170" s="170"/>
      <c r="FLL170" s="170"/>
      <c r="FLM170" s="170"/>
      <c r="FLN170" s="170"/>
      <c r="FLO170" s="170"/>
      <c r="FLP170" s="170"/>
      <c r="FLQ170" s="170"/>
      <c r="FLR170" s="170"/>
      <c r="FLS170" s="170"/>
      <c r="FLT170" s="170"/>
      <c r="FLU170" s="170"/>
      <c r="FLV170" s="170"/>
      <c r="FLW170" s="170"/>
      <c r="FLX170" s="170"/>
      <c r="FLY170" s="170"/>
      <c r="FLZ170" s="170"/>
      <c r="FMA170" s="170"/>
      <c r="FMB170" s="170"/>
      <c r="FMC170" s="170"/>
      <c r="FMD170" s="170"/>
      <c r="FME170" s="170"/>
      <c r="FMF170" s="170"/>
      <c r="FMG170" s="170"/>
      <c r="FMH170" s="170"/>
      <c r="FMI170" s="170"/>
      <c r="FMJ170" s="170"/>
      <c r="FMK170" s="170"/>
      <c r="FML170" s="170"/>
      <c r="FMM170" s="170"/>
      <c r="FMN170" s="170"/>
      <c r="FMO170" s="170"/>
      <c r="FMP170" s="170"/>
      <c r="FMQ170" s="170"/>
      <c r="FMR170" s="170"/>
      <c r="FMS170" s="170"/>
      <c r="FMT170" s="170"/>
      <c r="FMU170" s="170"/>
      <c r="FMV170" s="170"/>
      <c r="FMW170" s="170"/>
      <c r="FMX170" s="170"/>
      <c r="FMY170" s="170"/>
      <c r="FMZ170" s="170"/>
      <c r="FNA170" s="170"/>
      <c r="FNB170" s="170"/>
      <c r="FNC170" s="170"/>
      <c r="FND170" s="170"/>
      <c r="FNE170" s="170"/>
      <c r="FNF170" s="170"/>
      <c r="FNG170" s="170"/>
      <c r="FNH170" s="170"/>
      <c r="FNI170" s="170"/>
      <c r="FNJ170" s="170"/>
      <c r="FNK170" s="170"/>
      <c r="FNL170" s="170"/>
      <c r="FNM170" s="170"/>
      <c r="FNN170" s="170"/>
      <c r="FNO170" s="170"/>
      <c r="FNP170" s="170"/>
      <c r="FNQ170" s="170"/>
      <c r="FNR170" s="170"/>
      <c r="FNS170" s="170"/>
      <c r="FNT170" s="170"/>
      <c r="FNU170" s="170"/>
      <c r="FNV170" s="170"/>
      <c r="FNW170" s="170"/>
      <c r="FNX170" s="170"/>
      <c r="FNY170" s="170"/>
      <c r="FNZ170" s="170"/>
      <c r="FOA170" s="170"/>
      <c r="FOB170" s="170"/>
      <c r="FOC170" s="170"/>
      <c r="FOD170" s="170"/>
      <c r="FOE170" s="170"/>
      <c r="FOF170" s="170"/>
      <c r="FOG170" s="170"/>
      <c r="FOH170" s="170"/>
      <c r="FOI170" s="170"/>
      <c r="FOJ170" s="170"/>
      <c r="FOK170" s="170"/>
      <c r="FOL170" s="170"/>
      <c r="FOM170" s="170"/>
      <c r="FON170" s="170"/>
      <c r="FOO170" s="170"/>
      <c r="FOP170" s="170"/>
      <c r="FOQ170" s="170"/>
      <c r="FOR170" s="170"/>
      <c r="FOS170" s="170"/>
      <c r="FOT170" s="170"/>
      <c r="FOU170" s="170"/>
      <c r="FOV170" s="170"/>
      <c r="FOW170" s="170"/>
      <c r="FOX170" s="170"/>
      <c r="FOY170" s="170"/>
      <c r="FOZ170" s="170"/>
      <c r="FPA170" s="170"/>
      <c r="FPB170" s="170"/>
      <c r="FPC170" s="170"/>
      <c r="FPD170" s="170"/>
      <c r="FPE170" s="170"/>
      <c r="FPF170" s="170"/>
      <c r="FPG170" s="170"/>
      <c r="FPH170" s="170"/>
      <c r="FPI170" s="170"/>
      <c r="FPJ170" s="170"/>
      <c r="FPK170" s="170"/>
      <c r="FPL170" s="170"/>
      <c r="FPM170" s="170"/>
      <c r="FPN170" s="170"/>
      <c r="FPO170" s="170"/>
      <c r="FPP170" s="170"/>
      <c r="FPQ170" s="170"/>
      <c r="FPR170" s="170"/>
      <c r="FPS170" s="170"/>
      <c r="FPT170" s="170"/>
      <c r="FPU170" s="170"/>
      <c r="FPV170" s="170"/>
      <c r="FPW170" s="170"/>
      <c r="FPX170" s="170"/>
      <c r="FPY170" s="170"/>
      <c r="FPZ170" s="170"/>
      <c r="FQA170" s="170"/>
      <c r="FQB170" s="170"/>
      <c r="FQC170" s="170"/>
      <c r="FQD170" s="170"/>
      <c r="FQE170" s="170"/>
      <c r="FQF170" s="170"/>
      <c r="FQG170" s="170"/>
      <c r="FQH170" s="170"/>
      <c r="FQI170" s="170"/>
      <c r="FQJ170" s="170"/>
      <c r="FQK170" s="170"/>
      <c r="FQL170" s="170"/>
      <c r="FQM170" s="170"/>
      <c r="FQN170" s="170"/>
      <c r="FQO170" s="170"/>
      <c r="FQP170" s="170"/>
      <c r="FQQ170" s="170"/>
      <c r="FQR170" s="170"/>
      <c r="FQS170" s="170"/>
      <c r="FQT170" s="170"/>
      <c r="FQU170" s="170"/>
      <c r="FQV170" s="170"/>
      <c r="FQW170" s="170"/>
      <c r="FQX170" s="170"/>
      <c r="FQY170" s="170"/>
      <c r="FQZ170" s="170"/>
      <c r="FRA170" s="170"/>
      <c r="FRB170" s="170"/>
      <c r="FRC170" s="170"/>
      <c r="FRD170" s="170"/>
      <c r="FRE170" s="170"/>
      <c r="FRF170" s="170"/>
      <c r="FRG170" s="170"/>
      <c r="FRH170" s="170"/>
      <c r="FRI170" s="170"/>
      <c r="FRJ170" s="170"/>
      <c r="FRK170" s="170"/>
      <c r="FRL170" s="170"/>
      <c r="FRM170" s="170"/>
      <c r="FRN170" s="170"/>
      <c r="FRO170" s="170"/>
      <c r="FRP170" s="170"/>
      <c r="FRQ170" s="170"/>
      <c r="FRR170" s="170"/>
      <c r="FRS170" s="170"/>
      <c r="FRT170" s="170"/>
      <c r="FRU170" s="170"/>
      <c r="FRV170" s="170"/>
      <c r="FRW170" s="170"/>
      <c r="FRX170" s="170"/>
      <c r="FRY170" s="170"/>
      <c r="FRZ170" s="170"/>
      <c r="FSA170" s="170"/>
      <c r="FSB170" s="170"/>
      <c r="FSC170" s="170"/>
      <c r="FSD170" s="170"/>
      <c r="FSE170" s="170"/>
      <c r="FSF170" s="170"/>
      <c r="FSG170" s="170"/>
      <c r="FSH170" s="170"/>
      <c r="FSI170" s="170"/>
      <c r="FSJ170" s="170"/>
      <c r="FSK170" s="170"/>
      <c r="FSL170" s="170"/>
      <c r="FSM170" s="170"/>
      <c r="FSN170" s="170"/>
      <c r="FSO170" s="170"/>
      <c r="FSP170" s="170"/>
      <c r="FSQ170" s="170"/>
      <c r="FSR170" s="170"/>
      <c r="FSS170" s="170"/>
      <c r="FST170" s="170"/>
      <c r="FSU170" s="170"/>
      <c r="FSV170" s="170"/>
      <c r="FSW170" s="170"/>
      <c r="FSX170" s="170"/>
      <c r="FSY170" s="170"/>
      <c r="FSZ170" s="170"/>
      <c r="FTA170" s="170"/>
      <c r="FTB170" s="170"/>
      <c r="FTC170" s="170"/>
      <c r="FTD170" s="170"/>
      <c r="FTE170" s="170"/>
      <c r="FTF170" s="170"/>
      <c r="FTG170" s="170"/>
      <c r="FTH170" s="170"/>
      <c r="FTI170" s="170"/>
      <c r="FTJ170" s="170"/>
      <c r="FTK170" s="170"/>
      <c r="FTL170" s="170"/>
      <c r="FTM170" s="170"/>
      <c r="FTN170" s="170"/>
      <c r="FTO170" s="170"/>
      <c r="FTP170" s="170"/>
      <c r="FTQ170" s="170"/>
      <c r="FTR170" s="170"/>
      <c r="FTS170" s="170"/>
      <c r="FTT170" s="170"/>
      <c r="FTU170" s="170"/>
      <c r="FTV170" s="170"/>
      <c r="FTW170" s="170"/>
      <c r="FTX170" s="170"/>
      <c r="FTY170" s="170"/>
      <c r="FTZ170" s="170"/>
      <c r="FUA170" s="170"/>
      <c r="FUB170" s="170"/>
      <c r="FUC170" s="170"/>
      <c r="FUD170" s="170"/>
      <c r="FUE170" s="170"/>
      <c r="FUF170" s="170"/>
      <c r="FUG170" s="170"/>
      <c r="FUH170" s="170"/>
      <c r="FUI170" s="170"/>
      <c r="FUJ170" s="170"/>
      <c r="FUK170" s="170"/>
      <c r="FUL170" s="170"/>
      <c r="FUM170" s="170"/>
      <c r="FUN170" s="170"/>
      <c r="FUO170" s="170"/>
      <c r="FUP170" s="170"/>
      <c r="FUQ170" s="170"/>
      <c r="FUR170" s="170"/>
      <c r="FUS170" s="170"/>
      <c r="FUT170" s="170"/>
      <c r="FUU170" s="170"/>
      <c r="FUV170" s="170"/>
      <c r="FUW170" s="170"/>
      <c r="FUX170" s="170"/>
      <c r="FUY170" s="170"/>
      <c r="FUZ170" s="170"/>
      <c r="FVA170" s="170"/>
      <c r="FVB170" s="170"/>
      <c r="FVC170" s="170"/>
      <c r="FVD170" s="170"/>
      <c r="FVE170" s="170"/>
      <c r="FVF170" s="170"/>
      <c r="FVG170" s="170"/>
      <c r="FVH170" s="170"/>
      <c r="FVI170" s="170"/>
      <c r="FVJ170" s="170"/>
      <c r="FVK170" s="170"/>
      <c r="FVL170" s="170"/>
      <c r="FVM170" s="170"/>
      <c r="FVN170" s="170"/>
      <c r="FVO170" s="170"/>
      <c r="FVP170" s="170"/>
      <c r="FVQ170" s="170"/>
      <c r="FVR170" s="170"/>
      <c r="FVS170" s="170"/>
      <c r="FVT170" s="170"/>
      <c r="FVU170" s="170"/>
      <c r="FVV170" s="170"/>
      <c r="FVW170" s="170"/>
      <c r="FVX170" s="170"/>
      <c r="FVY170" s="170"/>
      <c r="FVZ170" s="170"/>
      <c r="FWA170" s="170"/>
      <c r="FWB170" s="170"/>
      <c r="FWC170" s="170"/>
      <c r="FWD170" s="170"/>
      <c r="FWE170" s="170"/>
      <c r="FWF170" s="170"/>
      <c r="FWG170" s="170"/>
    </row>
    <row r="171" spans="1:4661" s="195" customFormat="1" x14ac:dyDescent="0.25">
      <c r="A171" s="283"/>
      <c r="B171" s="281"/>
      <c r="C171" s="281"/>
      <c r="D171" s="281"/>
      <c r="E171" s="282"/>
      <c r="F171" s="283"/>
      <c r="G171" s="281"/>
      <c r="H171" s="283"/>
      <c r="I171" s="284"/>
      <c r="J171" s="283"/>
      <c r="K171" s="283"/>
      <c r="L171" s="281"/>
      <c r="M171" s="281"/>
      <c r="N171" s="283"/>
      <c r="O171" s="283"/>
      <c r="P171" s="281"/>
      <c r="Q171" s="285"/>
      <c r="R171" s="281"/>
      <c r="S171" s="281"/>
      <c r="T171" s="281"/>
      <c r="U171" s="285"/>
      <c r="V171" s="281"/>
      <c r="W171" s="281"/>
      <c r="X171" s="283"/>
      <c r="Y171" s="286"/>
      <c r="Z171" s="287"/>
      <c r="AA171" s="287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8"/>
      <c r="ALB171" s="18"/>
      <c r="ALC171" s="18"/>
      <c r="ALD171" s="18"/>
      <c r="ALE171" s="18"/>
      <c r="ALF171" s="18"/>
      <c r="ALG171" s="18"/>
      <c r="ALH171" s="18"/>
      <c r="ALI171" s="18"/>
      <c r="ALJ171" s="18"/>
      <c r="ALK171" s="18"/>
      <c r="ALL171" s="18"/>
      <c r="ALM171" s="18"/>
      <c r="ALN171" s="18"/>
      <c r="ALO171" s="18"/>
      <c r="ALP171" s="18"/>
      <c r="ALQ171" s="18"/>
      <c r="ALR171" s="18"/>
      <c r="ALS171" s="18"/>
      <c r="ALT171" s="18"/>
      <c r="ALU171" s="18"/>
      <c r="ALV171" s="18"/>
      <c r="ALW171" s="18"/>
      <c r="ALX171" s="18"/>
      <c r="ALY171" s="18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  <c r="AML171" s="19"/>
      <c r="AMM171" s="19"/>
      <c r="AMN171" s="19"/>
      <c r="AMO171" s="19"/>
      <c r="AMP171" s="19"/>
      <c r="AMQ171" s="19"/>
      <c r="AMR171" s="19"/>
      <c r="AMS171" s="19"/>
      <c r="AMT171" s="19"/>
      <c r="AMU171" s="19"/>
      <c r="AMV171" s="19"/>
      <c r="AMW171" s="19"/>
      <c r="AMX171" s="19"/>
      <c r="AMY171" s="19"/>
      <c r="AMZ171" s="19"/>
      <c r="ANA171" s="19"/>
      <c r="ANB171" s="19"/>
      <c r="ANC171" s="19"/>
      <c r="AND171" s="19"/>
      <c r="ANE171" s="19"/>
      <c r="ANF171" s="19"/>
      <c r="ANG171" s="19"/>
      <c r="ANH171" s="19"/>
      <c r="ANI171" s="19"/>
      <c r="ANJ171" s="19"/>
      <c r="ANK171" s="19"/>
      <c r="ANL171" s="19"/>
      <c r="ANM171" s="19"/>
      <c r="ANN171" s="19"/>
      <c r="ANO171" s="19"/>
      <c r="ANP171" s="19"/>
      <c r="ANQ171" s="19"/>
      <c r="ANR171" s="19"/>
      <c r="ANS171" s="19"/>
      <c r="ANT171" s="19"/>
      <c r="ANU171" s="19"/>
      <c r="ANV171" s="19"/>
      <c r="ANW171" s="19"/>
      <c r="ANX171" s="19"/>
      <c r="ANY171" s="19"/>
      <c r="ANZ171" s="19"/>
      <c r="AOA171" s="19"/>
      <c r="AOB171" s="19"/>
      <c r="AOC171" s="19"/>
      <c r="AOD171" s="19"/>
      <c r="AOE171" s="19"/>
      <c r="AOF171" s="19"/>
      <c r="AOG171" s="19"/>
      <c r="AOH171" s="19"/>
      <c r="AOI171" s="19"/>
      <c r="AOJ171" s="19"/>
      <c r="AOK171" s="19"/>
      <c r="AOL171" s="19"/>
      <c r="AOM171" s="19"/>
      <c r="AON171" s="19"/>
      <c r="AOO171" s="19"/>
      <c r="AOP171" s="19"/>
      <c r="AOQ171" s="19"/>
      <c r="AOR171" s="19"/>
      <c r="AOS171" s="19"/>
      <c r="AOT171" s="19"/>
      <c r="AOU171" s="19"/>
      <c r="AOV171" s="19"/>
      <c r="AOW171" s="19"/>
      <c r="AOX171" s="19"/>
      <c r="AOY171" s="19"/>
      <c r="AOZ171" s="19"/>
      <c r="APA171" s="19"/>
      <c r="APB171" s="19"/>
      <c r="APC171" s="19"/>
      <c r="APD171" s="19"/>
      <c r="APE171" s="19"/>
      <c r="APF171" s="19"/>
      <c r="APG171" s="19"/>
      <c r="APH171" s="19"/>
      <c r="API171" s="19"/>
      <c r="APJ171" s="19"/>
      <c r="APK171" s="19"/>
      <c r="APL171" s="19"/>
      <c r="APM171" s="19"/>
      <c r="APN171" s="19"/>
      <c r="APO171" s="19"/>
      <c r="APP171" s="19"/>
      <c r="APQ171" s="19"/>
      <c r="APR171" s="19"/>
      <c r="APS171" s="19"/>
      <c r="APT171" s="19"/>
      <c r="APU171" s="19"/>
      <c r="APV171" s="19"/>
      <c r="APW171" s="19"/>
      <c r="APX171" s="19"/>
      <c r="APY171" s="19"/>
      <c r="APZ171" s="19"/>
      <c r="AQA171" s="19"/>
      <c r="AQB171" s="19"/>
      <c r="AQC171" s="19"/>
      <c r="AQD171" s="19"/>
      <c r="AQE171" s="19"/>
      <c r="AQF171" s="19"/>
      <c r="AQG171" s="19"/>
      <c r="AQH171" s="19"/>
      <c r="AQI171" s="19"/>
      <c r="AQJ171" s="19"/>
      <c r="AQK171" s="19"/>
      <c r="AQL171" s="19"/>
      <c r="AQM171" s="19"/>
      <c r="AQN171" s="19"/>
      <c r="AQO171" s="19"/>
      <c r="AQP171" s="19"/>
      <c r="AQQ171" s="19"/>
      <c r="AQR171" s="19"/>
      <c r="AQS171" s="19"/>
      <c r="AQT171" s="19"/>
      <c r="AQU171" s="19"/>
      <c r="AQV171" s="19"/>
      <c r="AQW171" s="19"/>
      <c r="AQX171" s="19"/>
      <c r="AQY171" s="19"/>
      <c r="AQZ171" s="19"/>
      <c r="ARA171" s="19"/>
      <c r="ARB171" s="19"/>
      <c r="ARC171" s="19"/>
      <c r="ARD171" s="19"/>
      <c r="ARE171" s="19"/>
      <c r="ARF171" s="19"/>
      <c r="ARG171" s="19"/>
      <c r="ARH171" s="19"/>
      <c r="ARI171" s="19"/>
      <c r="ARJ171" s="19"/>
      <c r="ARK171" s="19"/>
      <c r="ARL171" s="19"/>
      <c r="ARM171" s="19"/>
      <c r="ARN171" s="19"/>
      <c r="ARO171" s="19"/>
      <c r="ARP171" s="19"/>
      <c r="ARQ171" s="19"/>
      <c r="ARR171" s="19"/>
      <c r="ARS171" s="19"/>
      <c r="ART171" s="19"/>
      <c r="ARU171" s="19"/>
      <c r="ARV171" s="19"/>
      <c r="ARW171" s="19"/>
      <c r="ARX171" s="19"/>
      <c r="ARY171" s="19"/>
      <c r="ARZ171" s="19"/>
      <c r="ASA171" s="19"/>
      <c r="ASB171" s="19"/>
      <c r="ASC171" s="19"/>
      <c r="ASD171" s="19"/>
      <c r="ASE171" s="19"/>
      <c r="ASF171" s="19"/>
      <c r="ASG171" s="19"/>
      <c r="ASH171" s="19"/>
      <c r="ASI171" s="19"/>
      <c r="ASJ171" s="19"/>
      <c r="ASK171" s="19"/>
      <c r="ASL171" s="19"/>
      <c r="ASM171" s="19"/>
      <c r="ASN171" s="19"/>
      <c r="ASO171" s="19"/>
      <c r="ASP171" s="19"/>
      <c r="ASQ171" s="19"/>
      <c r="ASR171" s="19"/>
      <c r="ASS171" s="19"/>
      <c r="AST171" s="19"/>
      <c r="ASU171" s="19"/>
      <c r="ASV171" s="19"/>
      <c r="ASW171" s="19"/>
      <c r="ASX171" s="19"/>
      <c r="ASY171" s="19"/>
      <c r="ASZ171" s="19"/>
      <c r="ATA171" s="19"/>
      <c r="ATB171" s="19"/>
      <c r="ATC171" s="19"/>
      <c r="ATD171" s="19"/>
      <c r="ATE171" s="19"/>
      <c r="ATF171" s="19"/>
      <c r="ATG171" s="19"/>
      <c r="ATH171" s="19"/>
      <c r="ATI171" s="19"/>
      <c r="ATJ171" s="19"/>
      <c r="ATK171" s="19"/>
      <c r="ATL171" s="19"/>
      <c r="ATM171" s="19"/>
      <c r="ATN171" s="19"/>
      <c r="ATO171" s="19"/>
      <c r="ATP171" s="19"/>
      <c r="ATQ171" s="19"/>
      <c r="ATR171" s="19"/>
      <c r="ATS171" s="19"/>
      <c r="ATT171" s="19"/>
      <c r="ATU171" s="19"/>
      <c r="ATV171" s="19"/>
      <c r="ATW171" s="19"/>
      <c r="ATX171" s="19"/>
      <c r="ATY171" s="19"/>
      <c r="ATZ171" s="19"/>
      <c r="AUA171" s="19"/>
      <c r="AUB171" s="19"/>
      <c r="AUC171" s="19"/>
      <c r="AUD171" s="19"/>
      <c r="AUE171" s="19"/>
      <c r="AUF171" s="19"/>
      <c r="AUG171" s="19"/>
      <c r="AUH171" s="19"/>
      <c r="AUI171" s="19"/>
      <c r="AUJ171" s="19"/>
      <c r="AUK171" s="19"/>
      <c r="AUL171" s="19"/>
      <c r="AUM171" s="19"/>
      <c r="AUN171" s="19"/>
      <c r="AUO171" s="19"/>
      <c r="AUP171" s="19"/>
      <c r="AUQ171" s="19"/>
      <c r="AUR171" s="19"/>
      <c r="AUS171" s="19"/>
      <c r="AUT171" s="19"/>
      <c r="AUU171" s="19"/>
      <c r="AUV171" s="19"/>
      <c r="AUW171" s="19"/>
      <c r="AUX171" s="19"/>
      <c r="AUY171" s="19"/>
      <c r="AUZ171" s="19"/>
      <c r="AVA171" s="19"/>
      <c r="AVB171" s="19"/>
      <c r="AVC171" s="19"/>
      <c r="AVD171" s="19"/>
      <c r="AVE171" s="19"/>
      <c r="AVF171" s="19"/>
      <c r="AVG171" s="19"/>
      <c r="AVH171" s="19"/>
      <c r="AVI171" s="19"/>
      <c r="AVJ171" s="19"/>
      <c r="AVK171" s="19"/>
      <c r="AVL171" s="19"/>
      <c r="AVM171" s="19"/>
      <c r="AVN171" s="19"/>
      <c r="AVO171" s="19"/>
      <c r="AVP171" s="19"/>
      <c r="AVQ171" s="19"/>
      <c r="AVR171" s="19"/>
      <c r="AVS171" s="19"/>
      <c r="AVT171" s="19"/>
      <c r="AVU171" s="19"/>
      <c r="AVV171" s="19"/>
      <c r="AVW171" s="19"/>
      <c r="AVX171" s="19"/>
      <c r="AVY171" s="19"/>
      <c r="AVZ171" s="19"/>
      <c r="AWA171" s="19"/>
      <c r="AWB171" s="19"/>
      <c r="AWC171" s="19"/>
      <c r="AWD171" s="19"/>
      <c r="AWE171" s="19"/>
      <c r="AWF171" s="19"/>
      <c r="AWG171" s="19"/>
      <c r="AWH171" s="19"/>
      <c r="AWI171" s="19"/>
      <c r="AWJ171" s="19"/>
      <c r="AWK171" s="19"/>
      <c r="AWL171" s="19"/>
      <c r="AWM171" s="19"/>
      <c r="AWN171" s="19"/>
      <c r="AWO171" s="19"/>
      <c r="AWP171" s="19"/>
      <c r="AWQ171" s="19"/>
      <c r="AWR171" s="19"/>
      <c r="AWS171" s="19"/>
      <c r="AWT171" s="19"/>
      <c r="AWU171" s="19"/>
      <c r="AWV171" s="19"/>
      <c r="AWW171" s="19"/>
      <c r="AWX171" s="19"/>
      <c r="AWY171" s="19"/>
      <c r="AWZ171" s="19"/>
      <c r="AXA171" s="19"/>
      <c r="AXB171" s="19"/>
      <c r="AXC171" s="19"/>
      <c r="AXD171" s="19"/>
      <c r="AXE171" s="19"/>
      <c r="AXF171" s="19"/>
      <c r="AXG171" s="19"/>
      <c r="AXH171" s="19"/>
      <c r="AXI171" s="19"/>
      <c r="AXJ171" s="19"/>
      <c r="AXK171" s="19"/>
      <c r="AXL171" s="19"/>
      <c r="AXM171" s="19"/>
      <c r="AXN171" s="19"/>
      <c r="AXO171" s="19"/>
      <c r="AXP171" s="19"/>
      <c r="AXQ171" s="19"/>
      <c r="AXR171" s="19"/>
      <c r="AXS171" s="19"/>
      <c r="AXT171" s="19"/>
      <c r="AXU171" s="19"/>
      <c r="AXV171" s="19"/>
      <c r="AXW171" s="19"/>
      <c r="AXX171" s="19"/>
      <c r="AXY171" s="19"/>
      <c r="AXZ171" s="19"/>
      <c r="AYA171" s="19"/>
      <c r="AYB171" s="19"/>
      <c r="AYC171" s="19"/>
      <c r="AYD171" s="19"/>
      <c r="AYE171" s="19"/>
      <c r="AYF171" s="19"/>
      <c r="AYG171" s="19"/>
      <c r="AYH171" s="19"/>
      <c r="AYI171" s="19"/>
      <c r="AYJ171" s="19"/>
      <c r="AYK171" s="19"/>
      <c r="AYL171" s="19"/>
      <c r="AYM171" s="19"/>
      <c r="AYN171" s="19"/>
      <c r="AYO171" s="19"/>
      <c r="AYP171" s="19"/>
      <c r="AYQ171" s="19"/>
      <c r="AYR171" s="19"/>
      <c r="AYS171" s="19"/>
      <c r="AYT171" s="19"/>
      <c r="AYU171" s="19"/>
      <c r="AYV171" s="19"/>
      <c r="AYW171" s="19"/>
      <c r="AYX171" s="19"/>
      <c r="AYY171" s="19"/>
      <c r="AYZ171" s="19"/>
      <c r="AZA171" s="19"/>
      <c r="AZB171" s="19"/>
      <c r="AZC171" s="19"/>
      <c r="AZD171" s="19"/>
      <c r="AZE171" s="19"/>
      <c r="AZF171" s="19"/>
      <c r="AZG171" s="19"/>
      <c r="AZH171" s="19"/>
      <c r="AZI171" s="19"/>
      <c r="AZJ171" s="19"/>
      <c r="AZK171" s="19"/>
      <c r="AZL171" s="19"/>
      <c r="AZM171" s="19"/>
      <c r="AZN171" s="19"/>
      <c r="AZO171" s="19"/>
      <c r="AZP171" s="19"/>
      <c r="AZQ171" s="19"/>
      <c r="AZR171" s="19"/>
      <c r="AZS171" s="19"/>
      <c r="AZT171" s="19"/>
      <c r="AZU171" s="19"/>
      <c r="AZV171" s="19"/>
      <c r="AZW171" s="19"/>
      <c r="AZX171" s="19"/>
      <c r="AZY171" s="19"/>
      <c r="AZZ171" s="19"/>
      <c r="BAA171" s="19"/>
      <c r="BAB171" s="19"/>
      <c r="BAC171" s="19"/>
      <c r="BAD171" s="19"/>
      <c r="BAE171" s="19"/>
      <c r="BAF171" s="19"/>
      <c r="BAG171" s="19"/>
      <c r="BAH171" s="19"/>
      <c r="BAI171" s="19"/>
      <c r="BAJ171" s="19"/>
      <c r="BAK171" s="19"/>
      <c r="BAL171" s="19"/>
      <c r="BAM171" s="19"/>
      <c r="BAN171" s="19"/>
      <c r="BAO171" s="19"/>
      <c r="BAP171" s="19"/>
      <c r="BAQ171" s="19"/>
      <c r="BAR171" s="19"/>
      <c r="BAS171" s="19"/>
      <c r="BAT171" s="19"/>
      <c r="BAU171" s="19"/>
      <c r="BAV171" s="19"/>
      <c r="BAW171" s="19"/>
      <c r="BAX171" s="19"/>
      <c r="BAY171" s="19"/>
      <c r="BAZ171" s="19"/>
      <c r="BBA171" s="19"/>
      <c r="BBB171" s="19"/>
      <c r="BBC171" s="19"/>
      <c r="BBD171" s="19"/>
      <c r="BBE171" s="19"/>
      <c r="BBF171" s="19"/>
      <c r="BBG171" s="19"/>
      <c r="BBH171" s="19"/>
      <c r="BBI171" s="19"/>
      <c r="BBJ171" s="19"/>
      <c r="BBK171" s="19"/>
      <c r="BBL171" s="19"/>
      <c r="BBM171" s="19"/>
      <c r="BBN171" s="19"/>
      <c r="BBO171" s="19"/>
      <c r="BBP171" s="19"/>
      <c r="BBQ171" s="19"/>
      <c r="BBR171" s="19"/>
      <c r="BBS171" s="19"/>
      <c r="BBT171" s="19"/>
      <c r="BBU171" s="19"/>
      <c r="BBV171" s="19"/>
      <c r="BBW171" s="19"/>
      <c r="BBX171" s="19"/>
      <c r="BBY171" s="19"/>
      <c r="BBZ171" s="19"/>
      <c r="BCA171" s="19"/>
      <c r="BCB171" s="19"/>
      <c r="BCC171" s="19"/>
      <c r="BCD171" s="19"/>
      <c r="BCE171" s="19"/>
      <c r="BCF171" s="19"/>
      <c r="BCG171" s="19"/>
      <c r="BCH171" s="19"/>
      <c r="BCI171" s="19"/>
      <c r="BCJ171" s="19"/>
      <c r="BCK171" s="19"/>
      <c r="BCL171" s="19"/>
      <c r="BCM171" s="19"/>
      <c r="BCN171" s="19"/>
      <c r="BCO171" s="19"/>
      <c r="BCP171" s="19"/>
      <c r="BCQ171" s="19"/>
      <c r="BCR171" s="19"/>
      <c r="BCS171" s="19"/>
      <c r="BCT171" s="19"/>
      <c r="BCU171" s="19"/>
      <c r="BCV171" s="19"/>
      <c r="BCW171" s="19"/>
      <c r="BCX171" s="19"/>
      <c r="BCY171" s="19"/>
      <c r="BCZ171" s="19"/>
      <c r="BDA171" s="19"/>
      <c r="BDB171" s="19"/>
      <c r="BDC171" s="19"/>
      <c r="BDD171" s="19"/>
      <c r="BDE171" s="19"/>
      <c r="BDF171" s="19"/>
      <c r="BDG171" s="19"/>
      <c r="BDH171" s="19"/>
      <c r="BDI171" s="19"/>
      <c r="BDJ171" s="19"/>
      <c r="BDK171" s="19"/>
      <c r="BDL171" s="19"/>
      <c r="BDM171" s="19"/>
      <c r="BDN171" s="19"/>
      <c r="BDO171" s="19"/>
      <c r="BDP171" s="19"/>
      <c r="BDQ171" s="19"/>
      <c r="BDR171" s="19"/>
      <c r="BDS171" s="19"/>
      <c r="BDT171" s="19"/>
      <c r="BDU171" s="19"/>
      <c r="BDV171" s="19"/>
      <c r="BDW171" s="19"/>
      <c r="BDX171" s="19"/>
      <c r="BDY171" s="19"/>
      <c r="BDZ171" s="19"/>
      <c r="BEA171" s="19"/>
      <c r="BEB171" s="19"/>
      <c r="BEC171" s="19"/>
      <c r="BED171" s="19"/>
      <c r="BEE171" s="19"/>
      <c r="BEF171" s="19"/>
      <c r="BEG171" s="19"/>
      <c r="BEH171" s="19"/>
      <c r="BEI171" s="19"/>
      <c r="BEJ171" s="19"/>
      <c r="BEK171" s="19"/>
      <c r="BEL171" s="19"/>
      <c r="BEM171" s="19"/>
      <c r="BEN171" s="19"/>
      <c r="BEO171" s="19"/>
      <c r="BEP171" s="19"/>
      <c r="BEQ171" s="19"/>
      <c r="BER171" s="19"/>
      <c r="BES171" s="19"/>
      <c r="BET171" s="19"/>
      <c r="BEU171" s="19"/>
      <c r="BEV171" s="19"/>
      <c r="BEW171" s="19"/>
      <c r="BEX171" s="19"/>
      <c r="BEY171" s="19"/>
      <c r="BEZ171" s="19"/>
      <c r="BFA171" s="19"/>
      <c r="BFB171" s="19"/>
      <c r="BFC171" s="19"/>
      <c r="BFD171" s="19"/>
      <c r="BFE171" s="19"/>
      <c r="BFF171" s="19"/>
      <c r="BFG171" s="19"/>
      <c r="BFH171" s="19"/>
      <c r="BFI171" s="19"/>
      <c r="BFJ171" s="19"/>
      <c r="BFK171" s="19"/>
      <c r="BFL171" s="19"/>
      <c r="BFM171" s="19"/>
      <c r="BFN171" s="19"/>
      <c r="BFO171" s="19"/>
      <c r="BFP171" s="19"/>
      <c r="BFQ171" s="19"/>
      <c r="BFR171" s="19"/>
      <c r="BFS171" s="19"/>
      <c r="BFT171" s="19"/>
      <c r="BFU171" s="19"/>
      <c r="BFV171" s="19"/>
      <c r="BFW171" s="19"/>
      <c r="BFX171" s="19"/>
      <c r="BFY171" s="19"/>
      <c r="BFZ171" s="19"/>
      <c r="BGA171" s="19"/>
      <c r="BGB171" s="19"/>
      <c r="BGC171" s="19"/>
      <c r="BGD171" s="19"/>
      <c r="BGE171" s="19"/>
      <c r="BGF171" s="19"/>
      <c r="BGG171" s="19"/>
      <c r="BGH171" s="19"/>
      <c r="BGI171" s="19"/>
      <c r="BGJ171" s="19"/>
      <c r="BGK171" s="19"/>
      <c r="BGL171" s="19"/>
      <c r="BGM171" s="19"/>
      <c r="BGN171" s="19"/>
      <c r="BGO171" s="19"/>
      <c r="BGP171" s="19"/>
      <c r="BGQ171" s="19"/>
      <c r="BGR171" s="19"/>
      <c r="BGS171" s="19"/>
      <c r="BGT171" s="19"/>
      <c r="BGU171" s="19"/>
      <c r="BGV171" s="19"/>
      <c r="BGW171" s="19"/>
      <c r="BGX171" s="19"/>
      <c r="BGY171" s="19"/>
      <c r="BGZ171" s="19"/>
      <c r="BHA171" s="19"/>
      <c r="BHB171" s="19"/>
      <c r="BHC171" s="19"/>
      <c r="BHD171" s="19"/>
      <c r="BHE171" s="19"/>
      <c r="BHF171" s="19"/>
      <c r="BHG171" s="19"/>
      <c r="BHH171" s="19"/>
      <c r="BHI171" s="19"/>
      <c r="BHJ171" s="19"/>
      <c r="BHK171" s="19"/>
      <c r="BHL171" s="19"/>
      <c r="BHM171" s="19"/>
      <c r="BHN171" s="19"/>
      <c r="BHO171" s="19"/>
      <c r="BHP171" s="19"/>
      <c r="BHQ171" s="19"/>
      <c r="BHR171" s="19"/>
      <c r="BHS171" s="19"/>
      <c r="BHT171" s="19"/>
      <c r="BHU171" s="19"/>
      <c r="BHV171" s="19"/>
      <c r="BHW171" s="19"/>
      <c r="BHX171" s="19"/>
      <c r="BHY171" s="19"/>
      <c r="BHZ171" s="19"/>
      <c r="BIA171" s="19"/>
      <c r="BIB171" s="19"/>
      <c r="BIC171" s="19"/>
      <c r="BID171" s="19"/>
      <c r="BIE171" s="19"/>
      <c r="BIF171" s="19"/>
      <c r="BIG171" s="19"/>
      <c r="BIH171" s="19"/>
      <c r="BII171" s="19"/>
      <c r="BIJ171" s="19"/>
      <c r="BIK171" s="19"/>
      <c r="BIL171" s="19"/>
      <c r="BIM171" s="19"/>
      <c r="BIN171" s="19"/>
      <c r="BIO171" s="19"/>
      <c r="BIP171" s="19"/>
      <c r="BIQ171" s="19"/>
      <c r="BIR171" s="19"/>
      <c r="BIS171" s="19"/>
      <c r="BIT171" s="19"/>
      <c r="BIU171" s="19"/>
      <c r="BIV171" s="19"/>
      <c r="BIW171" s="19"/>
      <c r="BIX171" s="19"/>
      <c r="BIY171" s="19"/>
      <c r="BIZ171" s="19"/>
      <c r="BJA171" s="19"/>
      <c r="BJB171" s="19"/>
      <c r="BJC171" s="19"/>
      <c r="BJD171" s="19"/>
      <c r="BJE171" s="19"/>
      <c r="BJF171" s="19"/>
      <c r="BJG171" s="19"/>
      <c r="BJH171" s="19"/>
      <c r="BJI171" s="19"/>
      <c r="BJJ171" s="19"/>
      <c r="BJK171" s="19"/>
      <c r="BJL171" s="19"/>
      <c r="BJM171" s="19"/>
      <c r="BJN171" s="19"/>
      <c r="BJO171" s="19"/>
      <c r="BJP171" s="19"/>
      <c r="BJQ171" s="19"/>
      <c r="BJR171" s="19"/>
      <c r="BJS171" s="19"/>
      <c r="BJT171" s="19"/>
      <c r="BJU171" s="19"/>
      <c r="BJV171" s="19"/>
      <c r="BJW171" s="19"/>
      <c r="BJX171" s="19"/>
      <c r="BJY171" s="19"/>
      <c r="BJZ171" s="19"/>
      <c r="BKA171" s="19"/>
      <c r="BKB171" s="19"/>
      <c r="BKC171" s="19"/>
      <c r="BKD171" s="19"/>
      <c r="BKE171" s="19"/>
      <c r="BKF171" s="19"/>
      <c r="BKG171" s="19"/>
      <c r="BKH171" s="19"/>
      <c r="BKI171" s="19"/>
      <c r="BKJ171" s="19"/>
      <c r="BKK171" s="19"/>
      <c r="BKL171" s="19"/>
      <c r="BKM171" s="19"/>
      <c r="BKN171" s="19"/>
      <c r="BKO171" s="19"/>
      <c r="BKP171" s="19"/>
      <c r="BKQ171" s="19"/>
      <c r="BKR171" s="19"/>
      <c r="BKS171" s="19"/>
      <c r="BKT171" s="19"/>
      <c r="BKU171" s="19"/>
      <c r="BKV171" s="19"/>
      <c r="BKW171" s="19"/>
      <c r="BKX171" s="19"/>
      <c r="BKY171" s="19"/>
      <c r="BKZ171" s="19"/>
      <c r="BLA171" s="19"/>
      <c r="BLB171" s="19"/>
      <c r="BLC171" s="19"/>
      <c r="BLD171" s="19"/>
      <c r="BLE171" s="19"/>
      <c r="BLF171" s="19"/>
      <c r="BLG171" s="19"/>
      <c r="BLH171" s="19"/>
      <c r="BLI171" s="19"/>
      <c r="BLJ171" s="19"/>
      <c r="BLK171" s="19"/>
      <c r="BLL171" s="19"/>
      <c r="BLM171" s="19"/>
      <c r="BLN171" s="19"/>
      <c r="BLO171" s="19"/>
      <c r="BLP171" s="19"/>
      <c r="BLQ171" s="19"/>
      <c r="BLR171" s="19"/>
      <c r="BLS171" s="19"/>
      <c r="BLT171" s="19"/>
      <c r="BLU171" s="19"/>
      <c r="BLV171" s="19"/>
      <c r="BLW171" s="19"/>
      <c r="BLX171" s="19"/>
      <c r="BLY171" s="19"/>
      <c r="BLZ171" s="19"/>
      <c r="BMA171" s="19"/>
      <c r="BMB171" s="19"/>
      <c r="BMC171" s="19"/>
      <c r="BMD171" s="19"/>
      <c r="BME171" s="19"/>
      <c r="BMF171" s="19"/>
      <c r="BMG171" s="19"/>
      <c r="BMH171" s="19"/>
      <c r="BMI171" s="19"/>
      <c r="BMJ171" s="19"/>
      <c r="BMK171" s="19"/>
      <c r="BML171" s="19"/>
      <c r="BMM171" s="19"/>
      <c r="BMN171" s="19"/>
      <c r="BMO171" s="19"/>
      <c r="BMP171" s="19"/>
      <c r="BMQ171" s="19"/>
      <c r="BMR171" s="19"/>
      <c r="BMS171" s="19"/>
      <c r="BMT171" s="19"/>
      <c r="BMU171" s="19"/>
      <c r="BMV171" s="19"/>
      <c r="BMW171" s="19"/>
      <c r="BMX171" s="19"/>
      <c r="BMY171" s="19"/>
      <c r="BMZ171" s="19"/>
      <c r="BNA171" s="19"/>
      <c r="BNB171" s="19"/>
      <c r="BNC171" s="19"/>
      <c r="BND171" s="19"/>
      <c r="BNE171" s="19"/>
      <c r="BNF171" s="19"/>
      <c r="BNG171" s="19"/>
      <c r="BNH171" s="19"/>
      <c r="BNI171" s="19"/>
      <c r="BNJ171" s="19"/>
      <c r="BNK171" s="19"/>
      <c r="BNL171" s="19"/>
      <c r="BNM171" s="19"/>
      <c r="BNN171" s="19"/>
      <c r="BNO171" s="19"/>
      <c r="BNP171" s="19"/>
      <c r="BNQ171" s="19"/>
      <c r="BNR171" s="19"/>
      <c r="BNS171" s="19"/>
      <c r="BNT171" s="19"/>
      <c r="BNU171" s="19"/>
      <c r="BNV171" s="19"/>
      <c r="BNW171" s="19"/>
      <c r="BNX171" s="19"/>
      <c r="BNY171" s="19"/>
      <c r="BNZ171" s="19"/>
      <c r="BOA171" s="19"/>
      <c r="BOB171" s="19"/>
      <c r="BOC171" s="19"/>
      <c r="BOD171" s="19"/>
      <c r="BOE171" s="19"/>
      <c r="BOF171" s="19"/>
      <c r="BOG171" s="19"/>
      <c r="BOH171" s="19"/>
      <c r="BOI171" s="19"/>
      <c r="BOJ171" s="19"/>
      <c r="BOK171" s="19"/>
      <c r="BOL171" s="19"/>
      <c r="BOM171" s="19"/>
      <c r="BON171" s="19"/>
      <c r="BOO171" s="19"/>
      <c r="BOP171" s="19"/>
      <c r="BOQ171" s="19"/>
      <c r="BOR171" s="19"/>
      <c r="BOS171" s="19"/>
      <c r="BOT171" s="19"/>
      <c r="BOU171" s="19"/>
      <c r="BOV171" s="19"/>
      <c r="BOW171" s="19"/>
      <c r="BOX171" s="19"/>
      <c r="BOY171" s="19"/>
      <c r="BOZ171" s="19"/>
      <c r="BPA171" s="19"/>
      <c r="BPB171" s="19"/>
      <c r="BPC171" s="19"/>
      <c r="BPD171" s="19"/>
      <c r="BPE171" s="19"/>
      <c r="BPF171" s="19"/>
      <c r="BPG171" s="19"/>
      <c r="BPH171" s="19"/>
      <c r="BPI171" s="19"/>
      <c r="BPJ171" s="19"/>
      <c r="BPK171" s="19"/>
      <c r="BPL171" s="19"/>
      <c r="BPM171" s="19"/>
      <c r="BPN171" s="19"/>
      <c r="BPO171" s="19"/>
      <c r="BPP171" s="19"/>
      <c r="BPQ171" s="19"/>
      <c r="BPR171" s="19"/>
      <c r="BPS171" s="19"/>
      <c r="BPT171" s="19"/>
      <c r="BPU171" s="19"/>
      <c r="BPV171" s="19"/>
      <c r="BPW171" s="19"/>
      <c r="BPX171" s="19"/>
      <c r="BPY171" s="19"/>
      <c r="BPZ171" s="19"/>
      <c r="BQA171" s="19"/>
      <c r="BQB171" s="19"/>
      <c r="BQC171" s="19"/>
      <c r="BQD171" s="19"/>
      <c r="BQE171" s="19"/>
      <c r="BQF171" s="19"/>
      <c r="BQG171" s="19"/>
      <c r="BQH171" s="19"/>
      <c r="BQI171" s="19"/>
      <c r="BQJ171" s="19"/>
      <c r="BQK171" s="19"/>
      <c r="BQL171" s="19"/>
      <c r="BQM171" s="19"/>
      <c r="BQN171" s="19"/>
      <c r="BQO171" s="19"/>
      <c r="BQP171" s="19"/>
      <c r="BQQ171" s="19"/>
      <c r="BQR171" s="19"/>
      <c r="BQS171" s="19"/>
      <c r="BQT171" s="19"/>
      <c r="BQU171" s="19"/>
      <c r="BQV171" s="19"/>
      <c r="BQW171" s="19"/>
      <c r="BQX171" s="19"/>
      <c r="BQY171" s="19"/>
      <c r="BQZ171" s="19"/>
      <c r="BRA171" s="19"/>
      <c r="BRB171" s="19"/>
      <c r="BRC171" s="19"/>
      <c r="BRD171" s="19"/>
      <c r="BRE171" s="19"/>
      <c r="BRF171" s="19"/>
      <c r="BRG171" s="19"/>
      <c r="BRH171" s="19"/>
      <c r="BRI171" s="19"/>
      <c r="BRJ171" s="19"/>
      <c r="BRK171" s="19"/>
      <c r="BRL171" s="19"/>
      <c r="BRM171" s="19"/>
      <c r="BRN171" s="19"/>
      <c r="BRO171" s="19"/>
      <c r="BRP171" s="19"/>
      <c r="BRQ171" s="19"/>
      <c r="BRR171" s="19"/>
      <c r="BRS171" s="19"/>
      <c r="BRT171" s="19"/>
      <c r="BRU171" s="19"/>
      <c r="BRV171" s="19"/>
      <c r="BRW171" s="19"/>
      <c r="BRX171" s="19"/>
      <c r="BRY171" s="19"/>
      <c r="BRZ171" s="19"/>
      <c r="BSA171" s="19"/>
      <c r="BSB171" s="19"/>
      <c r="BSC171" s="19"/>
      <c r="BSD171" s="19"/>
      <c r="BSE171" s="19"/>
      <c r="BSF171" s="19"/>
      <c r="BSG171" s="19"/>
      <c r="BSH171" s="19"/>
      <c r="BSI171" s="19"/>
      <c r="BSJ171" s="19"/>
      <c r="BSK171" s="19"/>
      <c r="BSL171" s="19"/>
      <c r="BSM171" s="19"/>
      <c r="BSN171" s="19"/>
      <c r="BSO171" s="19"/>
      <c r="BSP171" s="19"/>
      <c r="BSQ171" s="19"/>
      <c r="BSR171" s="19"/>
      <c r="BSS171" s="19"/>
      <c r="BST171" s="19"/>
      <c r="BSU171" s="19"/>
      <c r="BSV171" s="19"/>
      <c r="BSW171" s="19"/>
      <c r="BSX171" s="19"/>
      <c r="BSY171" s="19"/>
      <c r="BSZ171" s="19"/>
      <c r="BTA171" s="19"/>
      <c r="BTB171" s="19"/>
      <c r="BTC171" s="19"/>
      <c r="BTD171" s="19"/>
      <c r="BTE171" s="19"/>
      <c r="BTF171" s="19"/>
      <c r="BTG171" s="19"/>
      <c r="BTH171" s="19"/>
      <c r="BTI171" s="19"/>
      <c r="BTJ171" s="19"/>
      <c r="BTK171" s="19"/>
      <c r="BTL171" s="19"/>
      <c r="BTM171" s="19"/>
      <c r="BTN171" s="19"/>
      <c r="BTO171" s="19"/>
      <c r="BTP171" s="19"/>
      <c r="BTQ171" s="19"/>
      <c r="BTR171" s="19"/>
      <c r="BTS171" s="19"/>
      <c r="BTT171" s="19"/>
      <c r="BTU171" s="19"/>
      <c r="BTV171" s="19"/>
      <c r="BTW171" s="19"/>
      <c r="BTX171" s="19"/>
      <c r="BTY171" s="19"/>
      <c r="BTZ171" s="19"/>
      <c r="BUA171" s="19"/>
      <c r="BUB171" s="19"/>
      <c r="BUC171" s="19"/>
      <c r="BUD171" s="19"/>
      <c r="BUE171" s="19"/>
      <c r="BUF171" s="19"/>
      <c r="BUG171" s="19"/>
      <c r="BUH171" s="19"/>
      <c r="BUI171" s="19"/>
      <c r="BUJ171" s="19"/>
      <c r="BUK171" s="19"/>
      <c r="BUL171" s="19"/>
      <c r="BUM171" s="19"/>
      <c r="BUN171" s="19"/>
      <c r="BUO171" s="19"/>
      <c r="BUP171" s="19"/>
      <c r="BUQ171" s="19"/>
      <c r="BUR171" s="19"/>
      <c r="BUS171" s="19"/>
      <c r="BUT171" s="19"/>
      <c r="BUU171" s="19"/>
      <c r="BUV171" s="19"/>
      <c r="BUW171" s="19"/>
      <c r="BUX171" s="19"/>
      <c r="BUY171" s="19"/>
      <c r="BUZ171" s="19"/>
      <c r="BVA171" s="19"/>
      <c r="BVB171" s="19"/>
      <c r="BVC171" s="19"/>
      <c r="BVD171" s="19"/>
      <c r="BVE171" s="19"/>
      <c r="BVF171" s="19"/>
      <c r="BVG171" s="19"/>
      <c r="BVH171" s="19"/>
      <c r="BVI171" s="19"/>
      <c r="BVJ171" s="19"/>
      <c r="BVK171" s="19"/>
      <c r="BVL171" s="19"/>
      <c r="BVM171" s="19"/>
      <c r="BVN171" s="19"/>
      <c r="BVO171" s="19"/>
      <c r="BVP171" s="19"/>
      <c r="BVQ171" s="19"/>
      <c r="BVR171" s="19"/>
      <c r="BVS171" s="19"/>
      <c r="BVT171" s="19"/>
      <c r="BVU171" s="19"/>
      <c r="BVV171" s="19"/>
      <c r="BVW171" s="19"/>
      <c r="BVX171" s="19"/>
      <c r="BVY171" s="19"/>
      <c r="BVZ171" s="19"/>
      <c r="BWA171" s="19"/>
      <c r="BWB171" s="19"/>
      <c r="BWC171" s="19"/>
      <c r="BWD171" s="19"/>
      <c r="BWE171" s="19"/>
      <c r="BWF171" s="19"/>
      <c r="BWG171" s="19"/>
      <c r="BWH171" s="19"/>
      <c r="BWI171" s="19"/>
      <c r="BWJ171" s="19"/>
      <c r="BWK171" s="19"/>
      <c r="BWL171" s="19"/>
      <c r="BWM171" s="19"/>
      <c r="BWN171" s="19"/>
      <c r="BWO171" s="19"/>
      <c r="BWP171" s="19"/>
      <c r="BWQ171" s="19"/>
      <c r="BWR171" s="19"/>
      <c r="BWS171" s="19"/>
      <c r="BWT171" s="19"/>
      <c r="BWU171" s="19"/>
      <c r="BWV171" s="19"/>
      <c r="BWW171" s="19"/>
      <c r="BWX171" s="19"/>
      <c r="BWY171" s="19"/>
      <c r="BWZ171" s="19"/>
      <c r="BXA171" s="19"/>
      <c r="BXB171" s="19"/>
      <c r="BXC171" s="19"/>
      <c r="BXD171" s="19"/>
      <c r="BXE171" s="19"/>
      <c r="BXF171" s="19"/>
      <c r="BXG171" s="19"/>
      <c r="BXH171" s="19"/>
      <c r="BXI171" s="19"/>
      <c r="BXJ171" s="19"/>
      <c r="BXK171" s="19"/>
      <c r="BXL171" s="19"/>
      <c r="BXM171" s="19"/>
      <c r="BXN171" s="19"/>
      <c r="BXO171" s="19"/>
      <c r="BXP171" s="19"/>
      <c r="BXQ171" s="19"/>
      <c r="BXR171" s="19"/>
      <c r="BXS171" s="19"/>
      <c r="BXT171" s="19"/>
      <c r="BXU171" s="19"/>
      <c r="BXV171" s="19"/>
      <c r="BXW171" s="19"/>
      <c r="BXX171" s="19"/>
      <c r="BXY171" s="19"/>
      <c r="BXZ171" s="19"/>
      <c r="BYA171" s="19"/>
      <c r="BYB171" s="19"/>
      <c r="BYC171" s="19"/>
      <c r="BYD171" s="19"/>
      <c r="BYE171" s="19"/>
      <c r="BYF171" s="19"/>
      <c r="BYG171" s="19"/>
      <c r="BYH171" s="19"/>
      <c r="BYI171" s="19"/>
      <c r="BYJ171" s="19"/>
      <c r="BYK171" s="19"/>
      <c r="BYL171" s="19"/>
      <c r="BYM171" s="19"/>
      <c r="BYN171" s="19"/>
      <c r="BYO171" s="19"/>
      <c r="BYP171" s="19"/>
      <c r="BYQ171" s="19"/>
      <c r="BYR171" s="19"/>
      <c r="BYS171" s="19"/>
      <c r="BYT171" s="19"/>
      <c r="BYU171" s="19"/>
      <c r="BYV171" s="19"/>
      <c r="BYW171" s="19"/>
      <c r="BYX171" s="19"/>
      <c r="BYY171" s="19"/>
      <c r="BYZ171" s="19"/>
      <c r="BZA171" s="19"/>
      <c r="BZB171" s="19"/>
      <c r="BZC171" s="19"/>
      <c r="BZD171" s="19"/>
      <c r="BZE171" s="19"/>
      <c r="BZF171" s="19"/>
      <c r="BZG171" s="19"/>
      <c r="BZH171" s="19"/>
      <c r="BZI171" s="19"/>
      <c r="BZJ171" s="19"/>
      <c r="BZK171" s="19"/>
      <c r="BZL171" s="19"/>
      <c r="BZM171" s="19"/>
      <c r="BZN171" s="19"/>
      <c r="BZO171" s="19"/>
      <c r="BZP171" s="19"/>
      <c r="BZQ171" s="19"/>
      <c r="BZR171" s="19"/>
      <c r="BZS171" s="19"/>
      <c r="BZT171" s="19"/>
      <c r="BZU171" s="19"/>
      <c r="BZV171" s="19"/>
      <c r="BZW171" s="19"/>
      <c r="BZX171" s="19"/>
      <c r="BZY171" s="19"/>
      <c r="BZZ171" s="19"/>
      <c r="CAA171" s="19"/>
      <c r="CAB171" s="19"/>
      <c r="CAC171" s="19"/>
      <c r="CAD171" s="19"/>
      <c r="CAE171" s="19"/>
      <c r="CAF171" s="19"/>
      <c r="CAG171" s="19"/>
      <c r="CAH171" s="19"/>
      <c r="CAI171" s="19"/>
      <c r="CAJ171" s="19"/>
      <c r="CAK171" s="19"/>
      <c r="CAL171" s="19"/>
      <c r="CAM171" s="19"/>
      <c r="CAN171" s="19"/>
      <c r="CAO171" s="19"/>
      <c r="CAP171" s="19"/>
      <c r="CAQ171" s="19"/>
      <c r="CAR171" s="19"/>
      <c r="CAS171" s="19"/>
      <c r="CAT171" s="19"/>
      <c r="CAU171" s="19"/>
      <c r="CAV171" s="19"/>
      <c r="CAW171" s="19"/>
      <c r="CAX171" s="19"/>
      <c r="CAY171" s="19"/>
      <c r="CAZ171" s="19"/>
      <c r="CBA171" s="19"/>
      <c r="CBB171" s="19"/>
      <c r="CBC171" s="19"/>
      <c r="CBD171" s="19"/>
      <c r="CBE171" s="19"/>
      <c r="CBF171" s="19"/>
      <c r="CBG171" s="19"/>
      <c r="CBH171" s="19"/>
      <c r="CBI171" s="19"/>
      <c r="CBJ171" s="19"/>
      <c r="CBK171" s="19"/>
      <c r="CBL171" s="19"/>
      <c r="CBM171" s="19"/>
      <c r="CBN171" s="19"/>
      <c r="CBO171" s="19"/>
      <c r="CBP171" s="19"/>
      <c r="CBQ171" s="19"/>
      <c r="CBR171" s="19"/>
      <c r="CBS171" s="19"/>
      <c r="CBT171" s="19"/>
      <c r="CBU171" s="19"/>
      <c r="CBV171" s="19"/>
      <c r="CBW171" s="19"/>
      <c r="CBX171" s="19"/>
      <c r="CBY171" s="19"/>
      <c r="CBZ171" s="19"/>
      <c r="CCA171" s="19"/>
      <c r="CCB171" s="19"/>
      <c r="CCC171" s="19"/>
      <c r="CCD171" s="19"/>
      <c r="CCE171" s="19"/>
      <c r="CCF171" s="19"/>
      <c r="CCG171" s="19"/>
      <c r="CCH171" s="19"/>
      <c r="CCI171" s="19"/>
      <c r="CCJ171" s="19"/>
      <c r="CCK171" s="19"/>
      <c r="CCL171" s="19"/>
      <c r="CCM171" s="19"/>
      <c r="CCN171" s="19"/>
      <c r="CCO171" s="19"/>
      <c r="CCP171" s="19"/>
      <c r="CCQ171" s="19"/>
      <c r="CCR171" s="19"/>
      <c r="CCS171" s="19"/>
      <c r="CCT171" s="19"/>
      <c r="CCU171" s="19"/>
      <c r="CCV171" s="19"/>
      <c r="CCW171" s="19"/>
      <c r="CCX171" s="19"/>
      <c r="CCY171" s="19"/>
      <c r="CCZ171" s="19"/>
      <c r="CDA171" s="19"/>
      <c r="CDB171" s="19"/>
      <c r="CDC171" s="19"/>
      <c r="CDD171" s="19"/>
      <c r="CDE171" s="19"/>
      <c r="CDF171" s="19"/>
      <c r="CDG171" s="19"/>
      <c r="CDH171" s="19"/>
      <c r="CDI171" s="19"/>
      <c r="CDJ171" s="19"/>
      <c r="CDK171" s="19"/>
      <c r="CDL171" s="19"/>
      <c r="CDM171" s="19"/>
      <c r="CDN171" s="19"/>
      <c r="CDO171" s="19"/>
      <c r="CDP171" s="19"/>
      <c r="CDQ171" s="19"/>
      <c r="CDR171" s="19"/>
      <c r="CDS171" s="19"/>
      <c r="CDT171" s="19"/>
      <c r="CDU171" s="19"/>
      <c r="CDV171" s="19"/>
      <c r="CDW171" s="19"/>
      <c r="CDX171" s="19"/>
      <c r="CDY171" s="19"/>
      <c r="CDZ171" s="19"/>
      <c r="CEA171" s="19"/>
      <c r="CEB171" s="19"/>
      <c r="CEC171" s="19"/>
      <c r="CED171" s="19"/>
      <c r="CEE171" s="19"/>
      <c r="CEF171" s="19"/>
      <c r="CEG171" s="19"/>
      <c r="CEH171" s="19"/>
      <c r="CEI171" s="19"/>
      <c r="CEJ171" s="19"/>
      <c r="CEK171" s="19"/>
      <c r="CEL171" s="19"/>
      <c r="CEM171" s="19"/>
      <c r="CEN171" s="19"/>
      <c r="CEO171" s="19"/>
      <c r="CEP171" s="19"/>
      <c r="CEQ171" s="19"/>
      <c r="CER171" s="19"/>
      <c r="CES171" s="19"/>
      <c r="CET171" s="19"/>
      <c r="CEU171" s="19"/>
      <c r="CEV171" s="19"/>
      <c r="CEW171" s="19"/>
      <c r="CEX171" s="19"/>
      <c r="CEY171" s="19"/>
      <c r="CEZ171" s="19"/>
      <c r="CFA171" s="19"/>
      <c r="CFB171" s="19"/>
      <c r="CFC171" s="19"/>
      <c r="CFD171" s="19"/>
      <c r="CFE171" s="19"/>
      <c r="CFF171" s="19"/>
      <c r="CFG171" s="19"/>
      <c r="CFH171" s="19"/>
      <c r="CFI171" s="19"/>
      <c r="CFJ171" s="19"/>
      <c r="CFK171" s="19"/>
      <c r="CFL171" s="19"/>
      <c r="CFM171" s="19"/>
      <c r="CFN171" s="19"/>
      <c r="CFO171" s="19"/>
      <c r="CFP171" s="19"/>
      <c r="CFQ171" s="19"/>
      <c r="CFR171" s="19"/>
      <c r="CFS171" s="19"/>
      <c r="CFT171" s="19"/>
      <c r="CFU171" s="19"/>
      <c r="CFV171" s="19"/>
      <c r="CFW171" s="19"/>
      <c r="CFX171" s="19"/>
      <c r="CFY171" s="19"/>
      <c r="CFZ171" s="19"/>
      <c r="CGA171" s="19"/>
      <c r="CGB171" s="19"/>
      <c r="CGC171" s="19"/>
      <c r="CGD171" s="19"/>
      <c r="CGE171" s="19"/>
      <c r="CGF171" s="19"/>
      <c r="CGG171" s="19"/>
      <c r="CGH171" s="19"/>
      <c r="CGI171" s="19"/>
      <c r="CGJ171" s="19"/>
      <c r="CGK171" s="19"/>
      <c r="CGL171" s="19"/>
      <c r="CGM171" s="19"/>
      <c r="CGN171" s="19"/>
      <c r="CGO171" s="19"/>
      <c r="CGP171" s="19"/>
      <c r="CGQ171" s="19"/>
      <c r="CGR171" s="19"/>
      <c r="CGS171" s="19"/>
      <c r="CGT171" s="19"/>
      <c r="CGU171" s="19"/>
      <c r="CGV171" s="19"/>
      <c r="CGW171" s="19"/>
      <c r="CGX171" s="19"/>
      <c r="CGY171" s="19"/>
      <c r="CGZ171" s="19"/>
      <c r="CHA171" s="19"/>
      <c r="CHB171" s="19"/>
      <c r="CHC171" s="19"/>
      <c r="CHD171" s="19"/>
      <c r="CHE171" s="19"/>
      <c r="CHF171" s="19"/>
      <c r="CHG171" s="19"/>
      <c r="CHH171" s="19"/>
      <c r="CHI171" s="19"/>
      <c r="CHJ171" s="19"/>
      <c r="CHK171" s="19"/>
      <c r="CHL171" s="19"/>
      <c r="CHM171" s="19"/>
      <c r="CHN171" s="19"/>
      <c r="CHO171" s="19"/>
      <c r="CHP171" s="19"/>
      <c r="CHQ171" s="19"/>
      <c r="CHR171" s="19"/>
      <c r="CHS171" s="19"/>
      <c r="CHT171" s="19"/>
      <c r="CHU171" s="19"/>
      <c r="CHV171" s="19"/>
      <c r="CHW171" s="19"/>
      <c r="CHX171" s="19"/>
      <c r="CHY171" s="19"/>
      <c r="CHZ171" s="19"/>
      <c r="CIA171" s="19"/>
      <c r="CIB171" s="19"/>
      <c r="CIC171" s="19"/>
      <c r="CID171" s="19"/>
      <c r="CIE171" s="19"/>
      <c r="CIF171" s="19"/>
      <c r="CIG171" s="19"/>
      <c r="CIH171" s="19"/>
      <c r="CII171" s="19"/>
      <c r="CIJ171" s="19"/>
      <c r="CIK171" s="19"/>
      <c r="CIL171" s="19"/>
      <c r="CIM171" s="19"/>
      <c r="CIN171" s="19"/>
      <c r="CIO171" s="19"/>
      <c r="CIP171" s="19"/>
      <c r="CIQ171" s="19"/>
      <c r="CIR171" s="19"/>
      <c r="CIS171" s="19"/>
      <c r="CIT171" s="19"/>
      <c r="CIU171" s="19"/>
      <c r="CIV171" s="19"/>
      <c r="CIW171" s="19"/>
      <c r="CIX171" s="19"/>
      <c r="CIY171" s="19"/>
      <c r="CIZ171" s="19"/>
      <c r="CJA171" s="19"/>
      <c r="CJB171" s="19"/>
      <c r="CJC171" s="19"/>
      <c r="CJD171" s="19"/>
      <c r="CJE171" s="19"/>
      <c r="CJF171" s="19"/>
      <c r="CJG171" s="19"/>
      <c r="CJH171" s="19"/>
      <c r="CJI171" s="19"/>
      <c r="CJJ171" s="19"/>
      <c r="CJK171" s="19"/>
      <c r="CJL171" s="19"/>
      <c r="CJM171" s="19"/>
      <c r="CJN171" s="19"/>
      <c r="CJO171" s="19"/>
      <c r="CJP171" s="19"/>
      <c r="CJQ171" s="19"/>
      <c r="CJR171" s="19"/>
      <c r="CJS171" s="19"/>
      <c r="CJT171" s="19"/>
      <c r="CJU171" s="19"/>
      <c r="CJV171" s="19"/>
      <c r="CJW171" s="19"/>
      <c r="CJX171" s="19"/>
      <c r="CJY171" s="19"/>
      <c r="CJZ171" s="19"/>
      <c r="CKA171" s="19"/>
      <c r="CKB171" s="19"/>
      <c r="CKC171" s="19"/>
      <c r="CKD171" s="19"/>
      <c r="CKE171" s="19"/>
      <c r="CKF171" s="19"/>
      <c r="CKG171" s="19"/>
      <c r="CKH171" s="19"/>
      <c r="CKI171" s="19"/>
      <c r="CKJ171" s="19"/>
      <c r="CKK171" s="19"/>
      <c r="CKL171" s="19"/>
      <c r="CKM171" s="19"/>
      <c r="CKN171" s="19"/>
      <c r="CKO171" s="19"/>
      <c r="CKP171" s="19"/>
      <c r="CKQ171" s="19"/>
      <c r="CKR171" s="19"/>
      <c r="CKS171" s="19"/>
      <c r="CKT171" s="19"/>
      <c r="CKU171" s="19"/>
      <c r="CKV171" s="19"/>
      <c r="CKW171" s="19"/>
      <c r="CKX171" s="19"/>
      <c r="CKY171" s="19"/>
      <c r="CKZ171" s="19"/>
      <c r="CLA171" s="19"/>
      <c r="CLB171" s="19"/>
      <c r="CLC171" s="19"/>
      <c r="CLD171" s="19"/>
      <c r="CLE171" s="19"/>
      <c r="CLF171" s="19"/>
      <c r="CLG171" s="19"/>
      <c r="CLH171" s="19"/>
      <c r="CLI171" s="19"/>
      <c r="CLJ171" s="19"/>
      <c r="CLK171" s="19"/>
      <c r="CLL171" s="19"/>
      <c r="CLM171" s="19"/>
      <c r="CLN171" s="19"/>
      <c r="CLO171" s="19"/>
      <c r="CLP171" s="19"/>
      <c r="CLQ171" s="19"/>
      <c r="CLR171" s="19"/>
      <c r="CLS171" s="19"/>
      <c r="CLT171" s="19"/>
      <c r="CLU171" s="19"/>
      <c r="CLV171" s="19"/>
      <c r="CLW171" s="19"/>
      <c r="CLX171" s="19"/>
      <c r="CLY171" s="19"/>
      <c r="CLZ171" s="19"/>
      <c r="CMA171" s="19"/>
      <c r="CMB171" s="19"/>
      <c r="CMC171" s="19"/>
      <c r="CMD171" s="19"/>
      <c r="CME171" s="19"/>
      <c r="CMF171" s="19"/>
      <c r="CMG171" s="19"/>
      <c r="CMH171" s="19"/>
      <c r="CMI171" s="19"/>
      <c r="CMJ171" s="19"/>
      <c r="CMK171" s="19"/>
      <c r="CML171" s="19"/>
      <c r="CMM171" s="19"/>
      <c r="CMN171" s="19"/>
      <c r="CMO171" s="19"/>
      <c r="CMP171" s="19"/>
      <c r="CMQ171" s="19"/>
      <c r="CMR171" s="19"/>
      <c r="CMS171" s="19"/>
      <c r="CMT171" s="19"/>
      <c r="CMU171" s="19"/>
      <c r="CMV171" s="19"/>
      <c r="CMW171" s="19"/>
      <c r="CMX171" s="19"/>
      <c r="CMY171" s="19"/>
      <c r="CMZ171" s="19"/>
      <c r="CNA171" s="19"/>
      <c r="CNB171" s="19"/>
      <c r="CNC171" s="19"/>
      <c r="CND171" s="19"/>
      <c r="CNE171" s="19"/>
      <c r="CNF171" s="19"/>
      <c r="CNG171" s="19"/>
      <c r="CNH171" s="19"/>
      <c r="CNI171" s="19"/>
      <c r="CNJ171" s="19"/>
      <c r="CNK171" s="19"/>
      <c r="CNL171" s="19"/>
      <c r="CNM171" s="19"/>
      <c r="CNN171" s="19"/>
      <c r="CNO171" s="19"/>
      <c r="CNP171" s="19"/>
      <c r="CNQ171" s="19"/>
      <c r="CNR171" s="19"/>
      <c r="CNS171" s="19"/>
      <c r="CNT171" s="19"/>
      <c r="CNU171" s="19"/>
      <c r="CNV171" s="19"/>
      <c r="CNW171" s="19"/>
      <c r="CNX171" s="19"/>
      <c r="CNY171" s="19"/>
      <c r="CNZ171" s="19"/>
      <c r="COA171" s="19"/>
      <c r="COB171" s="19"/>
      <c r="COC171" s="19"/>
      <c r="COD171" s="19"/>
      <c r="COE171" s="19"/>
      <c r="COF171" s="19"/>
      <c r="COG171" s="19"/>
      <c r="COH171" s="19"/>
      <c r="COI171" s="19"/>
      <c r="COJ171" s="19"/>
      <c r="COK171" s="19"/>
      <c r="COL171" s="19"/>
      <c r="COM171" s="19"/>
      <c r="CON171" s="19"/>
      <c r="COO171" s="19"/>
      <c r="COP171" s="19"/>
      <c r="COQ171" s="19"/>
      <c r="COR171" s="19"/>
      <c r="COS171" s="19"/>
      <c r="COT171" s="19"/>
      <c r="COU171" s="19"/>
      <c r="COV171" s="19"/>
      <c r="COW171" s="19"/>
      <c r="COX171" s="19"/>
      <c r="COY171" s="19"/>
      <c r="COZ171" s="19"/>
      <c r="CPA171" s="19"/>
      <c r="CPB171" s="19"/>
      <c r="CPC171" s="19"/>
      <c r="CPD171" s="19"/>
      <c r="CPE171" s="19"/>
      <c r="CPF171" s="19"/>
      <c r="CPG171" s="19"/>
      <c r="CPH171" s="19"/>
      <c r="CPI171" s="19"/>
      <c r="CPJ171" s="19"/>
      <c r="CPK171" s="19"/>
      <c r="CPL171" s="19"/>
      <c r="CPM171" s="19"/>
      <c r="CPN171" s="19"/>
      <c r="CPO171" s="19"/>
      <c r="CPP171" s="19"/>
      <c r="CPQ171" s="19"/>
      <c r="CPR171" s="19"/>
      <c r="CPS171" s="19"/>
      <c r="CPT171" s="19"/>
      <c r="CPU171" s="19"/>
      <c r="CPV171" s="19"/>
      <c r="CPW171" s="19"/>
      <c r="CPX171" s="19"/>
      <c r="CPY171" s="19"/>
      <c r="CPZ171" s="19"/>
      <c r="CQA171" s="19"/>
      <c r="CQB171" s="19"/>
      <c r="CQC171" s="19"/>
      <c r="CQD171" s="19"/>
      <c r="CQE171" s="19"/>
      <c r="CQF171" s="19"/>
      <c r="CQG171" s="19"/>
      <c r="CQH171" s="19"/>
      <c r="CQI171" s="19"/>
      <c r="CQJ171" s="19"/>
      <c r="CQK171" s="19"/>
      <c r="CQL171" s="19"/>
      <c r="CQM171" s="19"/>
      <c r="CQN171" s="19"/>
      <c r="CQO171" s="19"/>
      <c r="CQP171" s="19"/>
      <c r="CQQ171" s="19"/>
      <c r="CQR171" s="19"/>
      <c r="CQS171" s="19"/>
      <c r="CQT171" s="19"/>
      <c r="CQU171" s="19"/>
      <c r="CQV171" s="19"/>
      <c r="CQW171" s="19"/>
      <c r="CQX171" s="19"/>
      <c r="CQY171" s="19"/>
      <c r="CQZ171" s="19"/>
      <c r="CRA171" s="19"/>
      <c r="CRB171" s="19"/>
      <c r="CRC171" s="19"/>
      <c r="CRD171" s="19"/>
      <c r="CRE171" s="19"/>
      <c r="CRF171" s="19"/>
      <c r="CRG171" s="19"/>
      <c r="CRH171" s="19"/>
      <c r="CRI171" s="19"/>
      <c r="CRJ171" s="19"/>
      <c r="CRK171" s="19"/>
      <c r="CRL171" s="19"/>
      <c r="CRM171" s="19"/>
      <c r="CRN171" s="19"/>
      <c r="CRO171" s="19"/>
      <c r="CRP171" s="19"/>
      <c r="CRQ171" s="19"/>
      <c r="CRR171" s="19"/>
      <c r="CRS171" s="19"/>
      <c r="CRT171" s="19"/>
      <c r="CRU171" s="19"/>
      <c r="CRV171" s="19"/>
      <c r="CRW171" s="19"/>
      <c r="CRX171" s="19"/>
      <c r="CRY171" s="19"/>
      <c r="CRZ171" s="19"/>
      <c r="CSA171" s="19"/>
      <c r="CSB171" s="19"/>
      <c r="CSC171" s="19"/>
      <c r="CSD171" s="19"/>
      <c r="CSE171" s="19"/>
      <c r="CSF171" s="19"/>
      <c r="CSG171" s="19"/>
      <c r="CSH171" s="19"/>
      <c r="CSI171" s="19"/>
      <c r="CSJ171" s="19"/>
      <c r="CSK171" s="19"/>
      <c r="CSL171" s="19"/>
      <c r="CSM171" s="19"/>
      <c r="CSN171" s="19"/>
      <c r="CSO171" s="19"/>
      <c r="CSP171" s="19"/>
      <c r="CSQ171" s="19"/>
      <c r="CSR171" s="19"/>
      <c r="CSS171" s="19"/>
      <c r="CST171" s="19"/>
      <c r="CSU171" s="19"/>
      <c r="CSV171" s="19"/>
      <c r="CSW171" s="19"/>
      <c r="CSX171" s="19"/>
      <c r="CSY171" s="19"/>
      <c r="CSZ171" s="19"/>
      <c r="CTA171" s="19"/>
      <c r="CTB171" s="19"/>
      <c r="CTC171" s="19"/>
      <c r="CTD171" s="19"/>
      <c r="CTE171" s="19"/>
      <c r="CTF171" s="19"/>
      <c r="CTG171" s="19"/>
      <c r="CTH171" s="19"/>
      <c r="CTI171" s="19"/>
      <c r="CTJ171" s="19"/>
      <c r="CTK171" s="19"/>
      <c r="CTL171" s="19"/>
      <c r="CTM171" s="19"/>
      <c r="CTN171" s="19"/>
      <c r="CTO171" s="19"/>
      <c r="CTP171" s="19"/>
      <c r="CTQ171" s="19"/>
      <c r="CTR171" s="19"/>
      <c r="CTS171" s="19"/>
      <c r="CTT171" s="19"/>
      <c r="CTU171" s="19"/>
      <c r="CTV171" s="19"/>
      <c r="CTW171" s="19"/>
      <c r="CTX171" s="19"/>
      <c r="CTY171" s="19"/>
      <c r="CTZ171" s="19"/>
      <c r="CUA171" s="19"/>
      <c r="CUB171" s="19"/>
      <c r="CUC171" s="19"/>
      <c r="CUD171" s="19"/>
      <c r="CUE171" s="19"/>
      <c r="CUF171" s="19"/>
      <c r="CUG171" s="19"/>
      <c r="CUH171" s="19"/>
      <c r="CUI171" s="19"/>
      <c r="CUJ171" s="19"/>
      <c r="CUK171" s="19"/>
      <c r="CUL171" s="19"/>
      <c r="CUM171" s="19"/>
      <c r="CUN171" s="19"/>
      <c r="CUO171" s="19"/>
      <c r="CUP171" s="19"/>
      <c r="CUQ171" s="19"/>
      <c r="CUR171" s="19"/>
      <c r="CUS171" s="19"/>
      <c r="CUT171" s="19"/>
      <c r="CUU171" s="19"/>
      <c r="CUV171" s="19"/>
      <c r="CUW171" s="19"/>
      <c r="CUX171" s="19"/>
      <c r="CUY171" s="19"/>
      <c r="CUZ171" s="19"/>
      <c r="CVA171" s="19"/>
      <c r="CVB171" s="19"/>
      <c r="CVC171" s="19"/>
      <c r="CVD171" s="19"/>
      <c r="CVE171" s="19"/>
      <c r="CVF171" s="19"/>
      <c r="CVG171" s="19"/>
      <c r="CVH171" s="19"/>
      <c r="CVI171" s="19"/>
      <c r="CVJ171" s="19"/>
      <c r="CVK171" s="19"/>
      <c r="CVL171" s="19"/>
      <c r="CVM171" s="19"/>
      <c r="CVN171" s="19"/>
      <c r="CVO171" s="19"/>
      <c r="CVP171" s="19"/>
      <c r="CVQ171" s="19"/>
      <c r="CVR171" s="19"/>
      <c r="CVS171" s="19"/>
      <c r="CVT171" s="19"/>
      <c r="CVU171" s="19"/>
      <c r="CVV171" s="19"/>
      <c r="CVW171" s="19"/>
      <c r="CVX171" s="19"/>
      <c r="CVY171" s="19"/>
      <c r="CVZ171" s="19"/>
      <c r="CWA171" s="19"/>
      <c r="CWB171" s="19"/>
      <c r="CWC171" s="19"/>
      <c r="CWD171" s="19"/>
      <c r="CWE171" s="19"/>
      <c r="CWF171" s="19"/>
      <c r="CWG171" s="19"/>
      <c r="CWH171" s="19"/>
      <c r="CWI171" s="19"/>
      <c r="CWJ171" s="19"/>
      <c r="CWK171" s="19"/>
      <c r="CWL171" s="19"/>
      <c r="CWM171" s="19"/>
      <c r="CWN171" s="19"/>
      <c r="CWO171" s="19"/>
      <c r="CWP171" s="19"/>
      <c r="CWQ171" s="19"/>
      <c r="CWR171" s="19"/>
      <c r="CWS171" s="19"/>
      <c r="CWT171" s="19"/>
      <c r="CWU171" s="19"/>
      <c r="CWV171" s="19"/>
      <c r="CWW171" s="19"/>
      <c r="CWX171" s="19"/>
      <c r="CWY171" s="19"/>
      <c r="CWZ171" s="19"/>
      <c r="CXA171" s="19"/>
      <c r="CXB171" s="19"/>
      <c r="CXC171" s="19"/>
      <c r="CXD171" s="19"/>
      <c r="CXE171" s="19"/>
      <c r="CXF171" s="19"/>
      <c r="CXG171" s="19"/>
      <c r="CXH171" s="19"/>
      <c r="CXI171" s="19"/>
      <c r="CXJ171" s="19"/>
      <c r="CXK171" s="19"/>
      <c r="CXL171" s="19"/>
      <c r="CXM171" s="19"/>
      <c r="CXN171" s="19"/>
      <c r="CXO171" s="19"/>
      <c r="CXP171" s="19"/>
      <c r="CXQ171" s="19"/>
      <c r="CXR171" s="19"/>
      <c r="CXS171" s="19"/>
      <c r="CXT171" s="19"/>
      <c r="CXU171" s="19"/>
      <c r="CXV171" s="19"/>
      <c r="CXW171" s="19"/>
      <c r="CXX171" s="19"/>
      <c r="CXY171" s="19"/>
      <c r="CXZ171" s="19"/>
      <c r="CYA171" s="19"/>
      <c r="CYB171" s="19"/>
      <c r="CYC171" s="19"/>
      <c r="CYD171" s="19"/>
      <c r="CYE171" s="19"/>
      <c r="CYF171" s="19"/>
      <c r="CYG171" s="19"/>
      <c r="CYH171" s="19"/>
      <c r="CYI171" s="19"/>
      <c r="CYJ171" s="19"/>
      <c r="CYK171" s="19"/>
      <c r="CYL171" s="19"/>
      <c r="CYM171" s="19"/>
      <c r="CYN171" s="19"/>
      <c r="CYO171" s="19"/>
      <c r="CYP171" s="19"/>
      <c r="CYQ171" s="19"/>
      <c r="CYR171" s="19"/>
      <c r="CYS171" s="19"/>
      <c r="CYT171" s="19"/>
      <c r="CYU171" s="19"/>
      <c r="CYV171" s="19"/>
      <c r="CYW171" s="19"/>
      <c r="CYX171" s="19"/>
      <c r="CYY171" s="19"/>
      <c r="CYZ171" s="19"/>
      <c r="CZA171" s="19"/>
      <c r="CZB171" s="19"/>
      <c r="CZC171" s="19"/>
      <c r="CZD171" s="19"/>
      <c r="CZE171" s="19"/>
      <c r="CZF171" s="19"/>
      <c r="CZG171" s="19"/>
      <c r="CZH171" s="19"/>
      <c r="CZI171" s="19"/>
      <c r="CZJ171" s="19"/>
      <c r="CZK171" s="19"/>
      <c r="CZL171" s="19"/>
      <c r="CZM171" s="19"/>
      <c r="CZN171" s="19"/>
      <c r="CZO171" s="19"/>
      <c r="CZP171" s="19"/>
      <c r="CZQ171" s="19"/>
      <c r="CZR171" s="19"/>
      <c r="CZS171" s="19"/>
      <c r="CZT171" s="19"/>
      <c r="CZU171" s="19"/>
      <c r="CZV171" s="19"/>
      <c r="CZW171" s="19"/>
      <c r="CZX171" s="19"/>
      <c r="CZY171" s="19"/>
      <c r="CZZ171" s="19"/>
      <c r="DAA171" s="19"/>
      <c r="DAB171" s="19"/>
      <c r="DAC171" s="19"/>
      <c r="DAD171" s="19"/>
      <c r="DAE171" s="19"/>
      <c r="DAF171" s="19"/>
      <c r="DAG171" s="19"/>
      <c r="DAH171" s="19"/>
      <c r="DAI171" s="19"/>
      <c r="DAJ171" s="19"/>
      <c r="DAK171" s="19"/>
      <c r="DAL171" s="19"/>
      <c r="DAM171" s="19"/>
      <c r="DAN171" s="19"/>
      <c r="DAO171" s="19"/>
      <c r="DAP171" s="19"/>
      <c r="DAQ171" s="19"/>
      <c r="DAR171" s="19"/>
      <c r="DAS171" s="19"/>
      <c r="DAT171" s="19"/>
      <c r="DAU171" s="19"/>
      <c r="DAV171" s="19"/>
      <c r="DAW171" s="19"/>
      <c r="DAX171" s="19"/>
      <c r="DAY171" s="19"/>
      <c r="DAZ171" s="19"/>
      <c r="DBA171" s="19"/>
      <c r="DBB171" s="19"/>
      <c r="DBC171" s="19"/>
      <c r="DBD171" s="19"/>
      <c r="DBE171" s="19"/>
      <c r="DBF171" s="19"/>
      <c r="DBG171" s="19"/>
      <c r="DBH171" s="19"/>
      <c r="DBI171" s="19"/>
      <c r="DBJ171" s="19"/>
      <c r="DBK171" s="19"/>
      <c r="DBL171" s="19"/>
      <c r="DBM171" s="19"/>
      <c r="DBN171" s="19"/>
      <c r="DBO171" s="19"/>
      <c r="DBP171" s="19"/>
      <c r="DBQ171" s="19"/>
      <c r="DBR171" s="19"/>
      <c r="DBS171" s="19"/>
      <c r="DBT171" s="19"/>
      <c r="DBU171" s="19"/>
      <c r="DBV171" s="19"/>
      <c r="DBW171" s="19"/>
      <c r="DBX171" s="19"/>
      <c r="DBY171" s="19"/>
      <c r="DBZ171" s="19"/>
      <c r="DCA171" s="19"/>
      <c r="DCB171" s="19"/>
      <c r="DCC171" s="19"/>
      <c r="DCD171" s="19"/>
      <c r="DCE171" s="19"/>
      <c r="DCF171" s="19"/>
      <c r="DCG171" s="19"/>
      <c r="DCH171" s="19"/>
      <c r="DCI171" s="19"/>
      <c r="DCJ171" s="19"/>
      <c r="DCK171" s="19"/>
      <c r="DCL171" s="19"/>
      <c r="DCM171" s="19"/>
      <c r="DCN171" s="19"/>
      <c r="DCO171" s="19"/>
      <c r="DCP171" s="19"/>
      <c r="DCQ171" s="19"/>
      <c r="DCR171" s="19"/>
      <c r="DCS171" s="19"/>
      <c r="DCT171" s="19"/>
      <c r="DCU171" s="19"/>
      <c r="DCV171" s="19"/>
      <c r="DCW171" s="19"/>
      <c r="DCX171" s="19"/>
      <c r="DCY171" s="19"/>
      <c r="DCZ171" s="19"/>
      <c r="DDA171" s="19"/>
      <c r="DDB171" s="19"/>
      <c r="DDC171" s="19"/>
      <c r="DDD171" s="19"/>
      <c r="DDE171" s="19"/>
      <c r="DDF171" s="19"/>
      <c r="DDG171" s="19"/>
      <c r="DDH171" s="19"/>
      <c r="DDI171" s="19"/>
      <c r="DDJ171" s="19"/>
      <c r="DDK171" s="19"/>
      <c r="DDL171" s="19"/>
      <c r="DDM171" s="19"/>
      <c r="DDN171" s="19"/>
      <c r="DDO171" s="19"/>
      <c r="DDP171" s="19"/>
      <c r="DDQ171" s="19"/>
      <c r="DDR171" s="19"/>
      <c r="DDS171" s="19"/>
      <c r="DDT171" s="19"/>
      <c r="DDU171" s="19"/>
      <c r="DDV171" s="19"/>
      <c r="DDW171" s="19"/>
      <c r="DDX171" s="19"/>
      <c r="DDY171" s="19"/>
      <c r="DDZ171" s="19"/>
      <c r="DEA171" s="19"/>
      <c r="DEB171" s="19"/>
      <c r="DEC171" s="19"/>
      <c r="DED171" s="19"/>
      <c r="DEE171" s="19"/>
      <c r="DEF171" s="19"/>
      <c r="DEG171" s="19"/>
      <c r="DEH171" s="19"/>
      <c r="DEI171" s="19"/>
      <c r="DEJ171" s="19"/>
      <c r="DEK171" s="19"/>
      <c r="DEL171" s="19"/>
      <c r="DEM171" s="19"/>
      <c r="DEN171" s="19"/>
      <c r="DEO171" s="19"/>
      <c r="DEP171" s="19"/>
      <c r="DEQ171" s="19"/>
      <c r="DER171" s="19"/>
      <c r="DES171" s="19"/>
      <c r="DET171" s="19"/>
      <c r="DEU171" s="19"/>
      <c r="DEV171" s="19"/>
      <c r="DEW171" s="19"/>
      <c r="DEX171" s="19"/>
      <c r="DEY171" s="19"/>
      <c r="DEZ171" s="19"/>
      <c r="DFA171" s="19"/>
      <c r="DFB171" s="19"/>
      <c r="DFC171" s="19"/>
      <c r="DFD171" s="19"/>
      <c r="DFE171" s="19"/>
      <c r="DFF171" s="19"/>
      <c r="DFG171" s="19"/>
      <c r="DFH171" s="19"/>
      <c r="DFI171" s="19"/>
      <c r="DFJ171" s="19"/>
      <c r="DFK171" s="19"/>
      <c r="DFL171" s="19"/>
      <c r="DFM171" s="19"/>
      <c r="DFN171" s="19"/>
      <c r="DFO171" s="19"/>
      <c r="DFP171" s="19"/>
      <c r="DFQ171" s="19"/>
      <c r="DFR171" s="19"/>
      <c r="DFS171" s="19"/>
      <c r="DFT171" s="19"/>
      <c r="DFU171" s="19"/>
      <c r="DFV171" s="19"/>
      <c r="DFW171" s="19"/>
      <c r="DFX171" s="19"/>
      <c r="DFY171" s="19"/>
      <c r="DFZ171" s="19"/>
      <c r="DGA171" s="19"/>
      <c r="DGB171" s="19"/>
      <c r="DGC171" s="19"/>
      <c r="DGD171" s="19"/>
      <c r="DGE171" s="19"/>
      <c r="DGF171" s="19"/>
      <c r="DGG171" s="19"/>
      <c r="DGH171" s="19"/>
      <c r="DGI171" s="19"/>
      <c r="DGJ171" s="19"/>
      <c r="DGK171" s="19"/>
      <c r="DGL171" s="19"/>
      <c r="DGM171" s="19"/>
      <c r="DGN171" s="19"/>
      <c r="DGO171" s="19"/>
      <c r="DGP171" s="19"/>
      <c r="DGQ171" s="19"/>
      <c r="DGR171" s="19"/>
      <c r="DGS171" s="19"/>
      <c r="DGT171" s="19"/>
      <c r="DGU171" s="19"/>
      <c r="DGV171" s="19"/>
      <c r="DGW171" s="19"/>
      <c r="DGX171" s="19"/>
      <c r="DGY171" s="19"/>
      <c r="DGZ171" s="19"/>
      <c r="DHA171" s="19"/>
      <c r="DHB171" s="19"/>
      <c r="DHC171" s="19"/>
      <c r="DHD171" s="19"/>
      <c r="DHE171" s="19"/>
      <c r="DHF171" s="19"/>
      <c r="DHG171" s="19"/>
      <c r="DHH171" s="19"/>
      <c r="DHI171" s="19"/>
      <c r="DHJ171" s="19"/>
      <c r="DHK171" s="19"/>
      <c r="DHL171" s="19"/>
      <c r="DHM171" s="19"/>
      <c r="DHN171" s="19"/>
      <c r="DHO171" s="19"/>
      <c r="DHP171" s="19"/>
      <c r="DHQ171" s="19"/>
      <c r="DHR171" s="19"/>
      <c r="DHS171" s="19"/>
      <c r="DHT171" s="19"/>
      <c r="DHU171" s="19"/>
      <c r="DHV171" s="19"/>
      <c r="DHW171" s="19"/>
      <c r="DHX171" s="19"/>
      <c r="DHY171" s="19"/>
      <c r="DHZ171" s="19"/>
      <c r="DIA171" s="19"/>
      <c r="DIB171" s="19"/>
      <c r="DIC171" s="19"/>
      <c r="DID171" s="19"/>
      <c r="DIE171" s="19"/>
      <c r="DIF171" s="19"/>
      <c r="DIG171" s="19"/>
      <c r="DIH171" s="19"/>
      <c r="DII171" s="19"/>
      <c r="DIJ171" s="19"/>
      <c r="DIK171" s="19"/>
      <c r="DIL171" s="19"/>
      <c r="DIM171" s="19"/>
      <c r="DIN171" s="19"/>
      <c r="DIO171" s="19"/>
      <c r="DIP171" s="19"/>
      <c r="DIQ171" s="19"/>
      <c r="DIR171" s="19"/>
      <c r="DIS171" s="19"/>
      <c r="DIT171" s="19"/>
      <c r="DIU171" s="19"/>
      <c r="DIV171" s="19"/>
      <c r="DIW171" s="19"/>
      <c r="DIX171" s="19"/>
      <c r="DIY171" s="19"/>
      <c r="DIZ171" s="19"/>
      <c r="DJA171" s="19"/>
      <c r="DJB171" s="19"/>
      <c r="DJC171" s="19"/>
      <c r="DJD171" s="19"/>
      <c r="DJE171" s="19"/>
      <c r="DJF171" s="19"/>
      <c r="DJG171" s="19"/>
      <c r="DJH171" s="19"/>
      <c r="DJI171" s="19"/>
      <c r="DJJ171" s="19"/>
      <c r="DJK171" s="19"/>
      <c r="DJL171" s="19"/>
      <c r="DJM171" s="19"/>
      <c r="DJN171" s="19"/>
      <c r="DJO171" s="19"/>
      <c r="DJP171" s="19"/>
      <c r="DJQ171" s="19"/>
      <c r="DJR171" s="19"/>
      <c r="DJS171" s="19"/>
      <c r="DJT171" s="19"/>
      <c r="DJU171" s="19"/>
      <c r="DJV171" s="19"/>
      <c r="DJW171" s="19"/>
      <c r="DJX171" s="19"/>
      <c r="DJY171" s="19"/>
      <c r="DJZ171" s="19"/>
      <c r="DKA171" s="19"/>
      <c r="DKB171" s="19"/>
      <c r="DKC171" s="19"/>
      <c r="DKD171" s="19"/>
      <c r="DKE171" s="19"/>
      <c r="DKF171" s="19"/>
      <c r="DKG171" s="19"/>
      <c r="DKH171" s="19"/>
      <c r="DKI171" s="19"/>
      <c r="DKJ171" s="19"/>
      <c r="DKK171" s="19"/>
      <c r="DKL171" s="19"/>
      <c r="DKM171" s="19"/>
      <c r="DKN171" s="19"/>
      <c r="DKO171" s="19"/>
      <c r="DKP171" s="19"/>
      <c r="DKQ171" s="19"/>
      <c r="DKR171" s="19"/>
      <c r="DKS171" s="19"/>
      <c r="DKT171" s="19"/>
      <c r="DKU171" s="19"/>
      <c r="DKV171" s="19"/>
      <c r="DKW171" s="19"/>
      <c r="DKX171" s="19"/>
      <c r="DKY171" s="19"/>
      <c r="DKZ171" s="19"/>
      <c r="DLA171" s="19"/>
      <c r="DLB171" s="19"/>
      <c r="DLC171" s="19"/>
      <c r="DLD171" s="19"/>
      <c r="DLE171" s="19"/>
      <c r="DLF171" s="19"/>
      <c r="DLG171" s="19"/>
      <c r="DLH171" s="19"/>
      <c r="DLI171" s="19"/>
      <c r="DLJ171" s="19"/>
      <c r="DLK171" s="19"/>
      <c r="DLL171" s="19"/>
      <c r="DLM171" s="19"/>
      <c r="DLN171" s="19"/>
      <c r="DLO171" s="19"/>
      <c r="DLP171" s="19"/>
      <c r="DLQ171" s="19"/>
      <c r="DLR171" s="19"/>
      <c r="DLS171" s="19"/>
      <c r="DLT171" s="19"/>
      <c r="DLU171" s="19"/>
      <c r="DLV171" s="19"/>
      <c r="DLW171" s="19"/>
      <c r="DLX171" s="19"/>
      <c r="DLY171" s="19"/>
      <c r="DLZ171" s="19"/>
      <c r="DMA171" s="19"/>
      <c r="DMB171" s="19"/>
      <c r="DMC171" s="19"/>
      <c r="DMD171" s="19"/>
      <c r="DME171" s="19"/>
      <c r="DMF171" s="19"/>
      <c r="DMG171" s="19"/>
      <c r="DMH171" s="19"/>
      <c r="DMI171" s="19"/>
      <c r="DMJ171" s="19"/>
      <c r="DMK171" s="19"/>
      <c r="DML171" s="19"/>
      <c r="DMM171" s="19"/>
      <c r="DMN171" s="19"/>
      <c r="DMO171" s="19"/>
      <c r="DMP171" s="19"/>
      <c r="DMQ171" s="19"/>
      <c r="DMR171" s="19"/>
      <c r="DMS171" s="19"/>
      <c r="DMT171" s="19"/>
      <c r="DMU171" s="19"/>
      <c r="DMV171" s="19"/>
      <c r="DMW171" s="19"/>
      <c r="DMX171" s="19"/>
      <c r="DMY171" s="19"/>
      <c r="DMZ171" s="19"/>
      <c r="DNA171" s="19"/>
      <c r="DNB171" s="19"/>
      <c r="DNC171" s="19"/>
      <c r="DND171" s="19"/>
      <c r="DNE171" s="19"/>
      <c r="DNF171" s="19"/>
      <c r="DNG171" s="19"/>
      <c r="DNH171" s="19"/>
      <c r="DNI171" s="19"/>
      <c r="DNJ171" s="19"/>
      <c r="DNK171" s="19"/>
      <c r="DNL171" s="19"/>
      <c r="DNM171" s="19"/>
      <c r="DNN171" s="19"/>
      <c r="DNO171" s="19"/>
      <c r="DNP171" s="19"/>
      <c r="DNQ171" s="19"/>
      <c r="DNR171" s="19"/>
      <c r="DNS171" s="19"/>
      <c r="DNT171" s="19"/>
      <c r="DNU171" s="19"/>
      <c r="DNV171" s="19"/>
      <c r="DNW171" s="19"/>
      <c r="DNX171" s="19"/>
      <c r="DNY171" s="19"/>
      <c r="DNZ171" s="19"/>
      <c r="DOA171" s="19"/>
      <c r="DOB171" s="19"/>
      <c r="DOC171" s="19"/>
      <c r="DOD171" s="19"/>
      <c r="DOE171" s="19"/>
      <c r="DOF171" s="19"/>
      <c r="DOG171" s="19"/>
      <c r="DOH171" s="19"/>
      <c r="DOI171" s="19"/>
      <c r="DOJ171" s="19"/>
      <c r="DOK171" s="19"/>
      <c r="DOL171" s="19"/>
      <c r="DOM171" s="19"/>
      <c r="DON171" s="19"/>
      <c r="DOO171" s="19"/>
      <c r="DOP171" s="19"/>
      <c r="DOQ171" s="19"/>
      <c r="DOR171" s="19"/>
      <c r="DOS171" s="19"/>
      <c r="DOT171" s="19"/>
      <c r="DOU171" s="19"/>
      <c r="DOV171" s="19"/>
      <c r="DOW171" s="19"/>
      <c r="DOX171" s="19"/>
      <c r="DOY171" s="19"/>
      <c r="DOZ171" s="19"/>
      <c r="DPA171" s="19"/>
      <c r="DPB171" s="19"/>
      <c r="DPC171" s="19"/>
      <c r="DPD171" s="19"/>
      <c r="DPE171" s="19"/>
      <c r="DPF171" s="19"/>
      <c r="DPG171" s="19"/>
      <c r="DPH171" s="19"/>
      <c r="DPI171" s="19"/>
      <c r="DPJ171" s="19"/>
      <c r="DPK171" s="19"/>
      <c r="DPL171" s="19"/>
      <c r="DPM171" s="19"/>
      <c r="DPN171" s="19"/>
      <c r="DPO171" s="19"/>
      <c r="DPP171" s="19"/>
      <c r="DPQ171" s="19"/>
      <c r="DPR171" s="19"/>
      <c r="DPS171" s="19"/>
      <c r="DPT171" s="19"/>
      <c r="DPU171" s="19"/>
      <c r="DPV171" s="19"/>
      <c r="DPW171" s="19"/>
      <c r="DPX171" s="19"/>
      <c r="DPY171" s="19"/>
      <c r="DPZ171" s="19"/>
      <c r="DQA171" s="19"/>
      <c r="DQB171" s="19"/>
      <c r="DQC171" s="19"/>
      <c r="DQD171" s="19"/>
      <c r="DQE171" s="19"/>
      <c r="DQF171" s="19"/>
      <c r="DQG171" s="19"/>
      <c r="DQH171" s="19"/>
      <c r="DQI171" s="19"/>
      <c r="DQJ171" s="19"/>
      <c r="DQK171" s="19"/>
      <c r="DQL171" s="19"/>
      <c r="DQM171" s="19"/>
      <c r="DQN171" s="19"/>
      <c r="DQO171" s="19"/>
      <c r="DQP171" s="19"/>
      <c r="DQQ171" s="19"/>
      <c r="DQR171" s="19"/>
      <c r="DQS171" s="19"/>
      <c r="DQT171" s="19"/>
      <c r="DQU171" s="19"/>
      <c r="DQV171" s="19"/>
      <c r="DQW171" s="19"/>
      <c r="DQX171" s="19"/>
      <c r="DQY171" s="19"/>
      <c r="DQZ171" s="19"/>
      <c r="DRA171" s="19"/>
      <c r="DRB171" s="19"/>
      <c r="DRC171" s="19"/>
      <c r="DRD171" s="19"/>
      <c r="DRE171" s="19"/>
      <c r="DRF171" s="19"/>
      <c r="DRG171" s="19"/>
      <c r="DRH171" s="19"/>
      <c r="DRI171" s="19"/>
      <c r="DRJ171" s="19"/>
      <c r="DRK171" s="19"/>
      <c r="DRL171" s="19"/>
      <c r="DRM171" s="19"/>
      <c r="DRN171" s="19"/>
      <c r="DRO171" s="19"/>
      <c r="DRP171" s="19"/>
      <c r="DRQ171" s="19"/>
      <c r="DRR171" s="19"/>
      <c r="DRS171" s="19"/>
      <c r="DRT171" s="19"/>
      <c r="DRU171" s="19"/>
      <c r="DRV171" s="19"/>
      <c r="DRW171" s="19"/>
      <c r="DRX171" s="19"/>
      <c r="DRY171" s="19"/>
      <c r="DRZ171" s="19"/>
      <c r="DSA171" s="19"/>
      <c r="DSB171" s="19"/>
      <c r="DSC171" s="19"/>
      <c r="DSD171" s="19"/>
      <c r="DSE171" s="19"/>
      <c r="DSF171" s="19"/>
      <c r="DSG171" s="19"/>
      <c r="DSH171" s="19"/>
      <c r="DSI171" s="19"/>
      <c r="DSJ171" s="19"/>
      <c r="DSK171" s="19"/>
      <c r="DSL171" s="19"/>
      <c r="DSM171" s="19"/>
      <c r="DSN171" s="19"/>
      <c r="DSO171" s="19"/>
      <c r="DSP171" s="19"/>
      <c r="DSQ171" s="19"/>
      <c r="DSR171" s="19"/>
      <c r="DSS171" s="19"/>
      <c r="DST171" s="19"/>
      <c r="DSU171" s="19"/>
      <c r="DSV171" s="19"/>
      <c r="DSW171" s="19"/>
      <c r="DSX171" s="19"/>
      <c r="DSY171" s="19"/>
      <c r="DSZ171" s="19"/>
      <c r="DTA171" s="19"/>
      <c r="DTB171" s="19"/>
      <c r="DTC171" s="19"/>
      <c r="DTD171" s="19"/>
      <c r="DTE171" s="19"/>
      <c r="DTF171" s="19"/>
      <c r="DTG171" s="19"/>
      <c r="DTH171" s="19"/>
      <c r="DTI171" s="19"/>
      <c r="DTJ171" s="19"/>
      <c r="DTK171" s="19"/>
      <c r="DTL171" s="19"/>
      <c r="DTM171" s="19"/>
      <c r="DTN171" s="19"/>
      <c r="DTO171" s="19"/>
      <c r="DTP171" s="19"/>
      <c r="DTQ171" s="19"/>
      <c r="DTR171" s="19"/>
      <c r="DTS171" s="19"/>
      <c r="DTT171" s="19"/>
      <c r="DTU171" s="19"/>
      <c r="DTV171" s="19"/>
      <c r="DTW171" s="19"/>
      <c r="DTX171" s="19"/>
      <c r="DTY171" s="19"/>
      <c r="DTZ171" s="19"/>
      <c r="DUA171" s="19"/>
      <c r="DUB171" s="19"/>
      <c r="DUC171" s="19"/>
      <c r="DUD171" s="19"/>
      <c r="DUE171" s="19"/>
      <c r="DUF171" s="19"/>
      <c r="DUG171" s="19"/>
      <c r="DUH171" s="19"/>
      <c r="DUI171" s="19"/>
      <c r="DUJ171" s="19"/>
      <c r="DUK171" s="19"/>
      <c r="DUL171" s="19"/>
      <c r="DUM171" s="19"/>
      <c r="DUN171" s="19"/>
      <c r="DUO171" s="19"/>
      <c r="DUP171" s="19"/>
      <c r="DUQ171" s="19"/>
      <c r="DUR171" s="19"/>
      <c r="DUS171" s="19"/>
      <c r="DUT171" s="19"/>
      <c r="DUU171" s="19"/>
      <c r="DUV171" s="19"/>
      <c r="DUW171" s="19"/>
      <c r="DUX171" s="19"/>
      <c r="DUY171" s="19"/>
      <c r="DUZ171" s="19"/>
      <c r="DVA171" s="19"/>
      <c r="DVB171" s="19"/>
      <c r="DVC171" s="19"/>
      <c r="DVD171" s="19"/>
      <c r="DVE171" s="19"/>
      <c r="DVF171" s="19"/>
      <c r="DVG171" s="19"/>
      <c r="DVH171" s="19"/>
      <c r="DVI171" s="19"/>
      <c r="DVJ171" s="19"/>
      <c r="DVK171" s="19"/>
      <c r="DVL171" s="19"/>
      <c r="DVM171" s="19"/>
      <c r="DVN171" s="19"/>
      <c r="DVO171" s="19"/>
      <c r="DVP171" s="19"/>
      <c r="DVQ171" s="19"/>
      <c r="DVR171" s="19"/>
      <c r="DVS171" s="19"/>
      <c r="DVT171" s="19"/>
      <c r="DVU171" s="19"/>
      <c r="DVV171" s="19"/>
      <c r="DVW171" s="19"/>
      <c r="DVX171" s="19"/>
      <c r="DVY171" s="19"/>
      <c r="DVZ171" s="19"/>
      <c r="DWA171" s="19"/>
      <c r="DWB171" s="19"/>
      <c r="DWC171" s="19"/>
      <c r="DWD171" s="19"/>
      <c r="DWE171" s="19"/>
      <c r="DWF171" s="19"/>
      <c r="DWG171" s="19"/>
      <c r="DWH171" s="19"/>
      <c r="DWI171" s="19"/>
      <c r="DWJ171" s="19"/>
      <c r="DWK171" s="19"/>
      <c r="DWL171" s="19"/>
      <c r="DWM171" s="19"/>
      <c r="DWN171" s="19"/>
      <c r="DWO171" s="19"/>
      <c r="DWP171" s="19"/>
      <c r="DWQ171" s="19"/>
      <c r="DWR171" s="19"/>
      <c r="DWS171" s="19"/>
      <c r="DWT171" s="19"/>
      <c r="DWU171" s="19"/>
      <c r="DWV171" s="19"/>
      <c r="DWW171" s="19"/>
      <c r="DWX171" s="19"/>
      <c r="DWY171" s="19"/>
      <c r="DWZ171" s="19"/>
      <c r="DXA171" s="19"/>
      <c r="DXB171" s="19"/>
      <c r="DXC171" s="19"/>
      <c r="DXD171" s="19"/>
      <c r="DXE171" s="19"/>
      <c r="DXF171" s="19"/>
      <c r="DXG171" s="19"/>
      <c r="DXH171" s="19"/>
      <c r="DXI171" s="19"/>
      <c r="DXJ171" s="19"/>
      <c r="DXK171" s="19"/>
      <c r="DXL171" s="19"/>
      <c r="DXM171" s="19"/>
      <c r="DXN171" s="19"/>
      <c r="DXO171" s="19"/>
      <c r="DXP171" s="19"/>
      <c r="DXQ171" s="19"/>
      <c r="DXR171" s="19"/>
      <c r="DXS171" s="19"/>
      <c r="DXT171" s="19"/>
      <c r="DXU171" s="19"/>
      <c r="DXV171" s="19"/>
      <c r="DXW171" s="19"/>
      <c r="DXX171" s="19"/>
      <c r="DXY171" s="19"/>
      <c r="DXZ171" s="19"/>
      <c r="DYA171" s="19"/>
      <c r="DYB171" s="19"/>
      <c r="DYC171" s="19"/>
      <c r="DYD171" s="19"/>
      <c r="DYE171" s="19"/>
      <c r="DYF171" s="19"/>
      <c r="DYG171" s="19"/>
      <c r="DYH171" s="19"/>
      <c r="DYI171" s="19"/>
      <c r="DYJ171" s="19"/>
      <c r="DYK171" s="19"/>
      <c r="DYL171" s="19"/>
      <c r="DYM171" s="19"/>
      <c r="DYN171" s="19"/>
      <c r="DYO171" s="19"/>
      <c r="DYP171" s="19"/>
      <c r="DYQ171" s="19"/>
      <c r="DYR171" s="19"/>
      <c r="DYS171" s="19"/>
      <c r="DYT171" s="19"/>
      <c r="DYU171" s="19"/>
      <c r="DYV171" s="19"/>
      <c r="DYW171" s="19"/>
      <c r="DYX171" s="19"/>
      <c r="DYY171" s="19"/>
      <c r="DYZ171" s="19"/>
      <c r="DZA171" s="19"/>
      <c r="DZB171" s="19"/>
      <c r="DZC171" s="19"/>
      <c r="DZD171" s="19"/>
      <c r="DZE171" s="19"/>
      <c r="DZF171" s="19"/>
      <c r="DZG171" s="19"/>
      <c r="DZH171" s="19"/>
      <c r="DZI171" s="19"/>
      <c r="DZJ171" s="19"/>
      <c r="DZK171" s="19"/>
      <c r="DZL171" s="19"/>
      <c r="DZM171" s="19"/>
      <c r="DZN171" s="19"/>
      <c r="DZO171" s="19"/>
      <c r="DZP171" s="19"/>
      <c r="DZQ171" s="19"/>
      <c r="DZR171" s="19"/>
      <c r="DZS171" s="19"/>
      <c r="DZT171" s="19"/>
      <c r="DZU171" s="19"/>
      <c r="DZV171" s="19"/>
      <c r="DZW171" s="19"/>
      <c r="DZX171" s="19"/>
      <c r="DZY171" s="19"/>
      <c r="DZZ171" s="19"/>
      <c r="EAA171" s="19"/>
      <c r="EAB171" s="19"/>
      <c r="EAC171" s="19"/>
      <c r="EAD171" s="19"/>
      <c r="EAE171" s="19"/>
      <c r="EAF171" s="19"/>
      <c r="EAG171" s="19"/>
      <c r="EAH171" s="19"/>
      <c r="EAI171" s="19"/>
      <c r="EAJ171" s="19"/>
      <c r="EAK171" s="19"/>
      <c r="EAL171" s="19"/>
      <c r="EAM171" s="19"/>
      <c r="EAN171" s="19"/>
      <c r="EAO171" s="19"/>
      <c r="EAP171" s="19"/>
      <c r="EAQ171" s="19"/>
      <c r="EAR171" s="19"/>
      <c r="EAS171" s="19"/>
      <c r="EAT171" s="19"/>
      <c r="EAU171" s="19"/>
      <c r="EAV171" s="19"/>
      <c r="EAW171" s="19"/>
      <c r="EAX171" s="19"/>
      <c r="EAY171" s="19"/>
      <c r="EAZ171" s="19"/>
      <c r="EBA171" s="19"/>
      <c r="EBB171" s="19"/>
      <c r="EBC171" s="19"/>
      <c r="EBD171" s="19"/>
      <c r="EBE171" s="19"/>
      <c r="EBF171" s="19"/>
      <c r="EBG171" s="19"/>
      <c r="EBH171" s="19"/>
      <c r="EBI171" s="19"/>
      <c r="EBJ171" s="19"/>
      <c r="EBK171" s="19"/>
      <c r="EBL171" s="19"/>
      <c r="EBM171" s="19"/>
      <c r="EBN171" s="19"/>
      <c r="EBO171" s="19"/>
      <c r="EBP171" s="19"/>
      <c r="EBQ171" s="19"/>
      <c r="EBR171" s="19"/>
      <c r="EBS171" s="19"/>
      <c r="EBT171" s="19"/>
      <c r="EBU171" s="19"/>
      <c r="EBV171" s="19"/>
      <c r="EBW171" s="19"/>
      <c r="EBX171" s="19"/>
      <c r="EBY171" s="19"/>
      <c r="EBZ171" s="19"/>
      <c r="ECA171" s="19"/>
      <c r="ECB171" s="19"/>
      <c r="ECC171" s="19"/>
      <c r="ECD171" s="19"/>
      <c r="ECE171" s="19"/>
      <c r="ECF171" s="19"/>
      <c r="ECG171" s="19"/>
      <c r="ECH171" s="19"/>
      <c r="ECI171" s="19"/>
      <c r="ECJ171" s="19"/>
      <c r="ECK171" s="19"/>
      <c r="ECL171" s="19"/>
      <c r="ECM171" s="19"/>
      <c r="ECN171" s="19"/>
      <c r="ECO171" s="19"/>
      <c r="ECP171" s="19"/>
      <c r="ECQ171" s="19"/>
      <c r="ECR171" s="19"/>
      <c r="ECS171" s="19"/>
      <c r="ECT171" s="19"/>
      <c r="ECU171" s="19"/>
      <c r="ECV171" s="19"/>
      <c r="ECW171" s="19"/>
      <c r="ECX171" s="19"/>
      <c r="ECY171" s="19"/>
      <c r="ECZ171" s="19"/>
      <c r="EDA171" s="19"/>
      <c r="EDB171" s="19"/>
      <c r="EDC171" s="19"/>
      <c r="EDD171" s="19"/>
      <c r="EDE171" s="19"/>
      <c r="EDF171" s="19"/>
      <c r="EDG171" s="19"/>
      <c r="EDH171" s="19"/>
      <c r="EDI171" s="19"/>
      <c r="EDJ171" s="19"/>
      <c r="EDK171" s="19"/>
      <c r="EDL171" s="19"/>
      <c r="EDM171" s="19"/>
      <c r="EDN171" s="19"/>
      <c r="EDO171" s="19"/>
      <c r="EDP171" s="19"/>
      <c r="EDQ171" s="19"/>
      <c r="EDR171" s="19"/>
      <c r="EDS171" s="19"/>
      <c r="EDT171" s="19"/>
      <c r="EDU171" s="19"/>
      <c r="EDV171" s="19"/>
      <c r="EDW171" s="19"/>
      <c r="EDX171" s="19"/>
      <c r="EDY171" s="19"/>
      <c r="EDZ171" s="19"/>
      <c r="EEA171" s="19"/>
      <c r="EEB171" s="19"/>
      <c r="EEC171" s="19"/>
      <c r="EED171" s="19"/>
      <c r="EEE171" s="19"/>
      <c r="EEF171" s="19"/>
      <c r="EEG171" s="19"/>
      <c r="EEH171" s="19"/>
      <c r="EEI171" s="19"/>
      <c r="EEJ171" s="19"/>
      <c r="EEK171" s="19"/>
      <c r="EEL171" s="19"/>
      <c r="EEM171" s="19"/>
      <c r="EEN171" s="19"/>
      <c r="EEO171" s="19"/>
      <c r="EEP171" s="19"/>
      <c r="EEQ171" s="19"/>
      <c r="EER171" s="19"/>
      <c r="EES171" s="19"/>
      <c r="EET171" s="19"/>
      <c r="EEU171" s="19"/>
      <c r="EEV171" s="19"/>
      <c r="EEW171" s="19"/>
      <c r="EEX171" s="19"/>
      <c r="EEY171" s="19"/>
      <c r="EEZ171" s="19"/>
      <c r="EFA171" s="19"/>
      <c r="EFB171" s="19"/>
      <c r="EFC171" s="19"/>
      <c r="EFD171" s="19"/>
      <c r="EFE171" s="19"/>
      <c r="EFF171" s="19"/>
      <c r="EFG171" s="19"/>
      <c r="EFH171" s="19"/>
      <c r="EFI171" s="19"/>
      <c r="EFJ171" s="19"/>
      <c r="EFK171" s="19"/>
      <c r="EFL171" s="19"/>
      <c r="EFM171" s="19"/>
      <c r="EFN171" s="19"/>
      <c r="EFO171" s="19"/>
      <c r="EFP171" s="19"/>
      <c r="EFQ171" s="19"/>
      <c r="EFR171" s="19"/>
      <c r="EFS171" s="19"/>
      <c r="EFT171" s="19"/>
      <c r="EFU171" s="19"/>
      <c r="EFV171" s="19"/>
      <c r="EFW171" s="19"/>
      <c r="EFX171" s="19"/>
      <c r="EFY171" s="19"/>
      <c r="EFZ171" s="19"/>
      <c r="EGA171" s="19"/>
      <c r="EGB171" s="19"/>
      <c r="EGC171" s="19"/>
      <c r="EGD171" s="19"/>
      <c r="EGE171" s="19"/>
      <c r="EGF171" s="19"/>
      <c r="EGG171" s="19"/>
      <c r="EGH171" s="19"/>
      <c r="EGI171" s="19"/>
      <c r="EGJ171" s="19"/>
      <c r="EGK171" s="19"/>
      <c r="EGL171" s="19"/>
      <c r="EGM171" s="19"/>
      <c r="EGN171" s="19"/>
      <c r="EGO171" s="19"/>
      <c r="EGP171" s="19"/>
      <c r="EGQ171" s="19"/>
      <c r="EGR171" s="19"/>
      <c r="EGS171" s="19"/>
      <c r="EGT171" s="19"/>
      <c r="EGU171" s="19"/>
      <c r="EGV171" s="19"/>
      <c r="EGW171" s="19"/>
      <c r="EGX171" s="19"/>
      <c r="EGY171" s="19"/>
      <c r="EGZ171" s="19"/>
      <c r="EHA171" s="19"/>
      <c r="EHB171" s="19"/>
      <c r="EHC171" s="19"/>
      <c r="EHD171" s="19"/>
      <c r="EHE171" s="19"/>
      <c r="EHF171" s="19"/>
      <c r="EHG171" s="19"/>
      <c r="EHH171" s="19"/>
      <c r="EHI171" s="19"/>
      <c r="EHJ171" s="19"/>
      <c r="EHK171" s="19"/>
      <c r="EHL171" s="19"/>
      <c r="EHM171" s="19"/>
      <c r="EHN171" s="19"/>
      <c r="EHO171" s="19"/>
      <c r="EHP171" s="19"/>
      <c r="EHQ171" s="19"/>
      <c r="EHR171" s="19"/>
      <c r="EHS171" s="19"/>
      <c r="EHT171" s="19"/>
      <c r="EHU171" s="19"/>
      <c r="EHV171" s="19"/>
      <c r="EHW171" s="19"/>
      <c r="EHX171" s="19"/>
      <c r="EHY171" s="19"/>
      <c r="EHZ171" s="19"/>
      <c r="EIA171" s="19"/>
      <c r="EIB171" s="19"/>
      <c r="EIC171" s="19"/>
      <c r="EID171" s="19"/>
      <c r="EIE171" s="19"/>
      <c r="EIF171" s="19"/>
      <c r="EIG171" s="19"/>
      <c r="EIH171" s="19"/>
      <c r="EII171" s="19"/>
      <c r="EIJ171" s="19"/>
      <c r="EIK171" s="19"/>
      <c r="EIL171" s="19"/>
      <c r="EIM171" s="19"/>
      <c r="EIN171" s="19"/>
      <c r="EIO171" s="19"/>
      <c r="EIP171" s="19"/>
      <c r="EIQ171" s="19"/>
      <c r="EIR171" s="19"/>
      <c r="EIS171" s="19"/>
      <c r="EIT171" s="19"/>
      <c r="EIU171" s="19"/>
      <c r="EIV171" s="19"/>
      <c r="EIW171" s="19"/>
      <c r="EIX171" s="19"/>
      <c r="EIY171" s="19"/>
      <c r="EIZ171" s="19"/>
      <c r="EJA171" s="19"/>
      <c r="EJB171" s="19"/>
      <c r="EJC171" s="19"/>
      <c r="EJD171" s="19"/>
      <c r="EJE171" s="19"/>
      <c r="EJF171" s="19"/>
      <c r="EJG171" s="19"/>
      <c r="EJH171" s="19"/>
      <c r="EJI171" s="19"/>
      <c r="EJJ171" s="19"/>
      <c r="EJK171" s="19"/>
      <c r="EJL171" s="19"/>
      <c r="EJM171" s="19"/>
      <c r="EJN171" s="19"/>
      <c r="EJO171" s="19"/>
      <c r="EJP171" s="19"/>
      <c r="EJQ171" s="19"/>
      <c r="EJR171" s="19"/>
      <c r="EJS171" s="19"/>
      <c r="EJT171" s="19"/>
      <c r="EJU171" s="19"/>
      <c r="EJV171" s="19"/>
      <c r="EJW171" s="19"/>
      <c r="EJX171" s="19"/>
      <c r="EJY171" s="19"/>
      <c r="EJZ171" s="19"/>
      <c r="EKA171" s="19"/>
      <c r="EKB171" s="19"/>
      <c r="EKC171" s="19"/>
      <c r="EKD171" s="19"/>
      <c r="EKE171" s="19"/>
      <c r="EKF171" s="19"/>
      <c r="EKG171" s="19"/>
      <c r="EKH171" s="19"/>
      <c r="EKI171" s="19"/>
      <c r="EKJ171" s="19"/>
      <c r="EKK171" s="19"/>
      <c r="EKL171" s="19"/>
      <c r="EKM171" s="19"/>
      <c r="EKN171" s="19"/>
      <c r="EKO171" s="19"/>
      <c r="EKP171" s="19"/>
      <c r="EKQ171" s="19"/>
      <c r="EKR171" s="19"/>
      <c r="EKS171" s="19"/>
      <c r="EKT171" s="19"/>
      <c r="EKU171" s="19"/>
      <c r="EKV171" s="19"/>
      <c r="EKW171" s="19"/>
      <c r="EKX171" s="19"/>
      <c r="EKY171" s="19"/>
      <c r="EKZ171" s="19"/>
      <c r="ELA171" s="19"/>
      <c r="ELB171" s="19"/>
      <c r="ELC171" s="19"/>
      <c r="ELD171" s="19"/>
      <c r="ELE171" s="19"/>
      <c r="ELF171" s="19"/>
      <c r="ELG171" s="19"/>
      <c r="ELH171" s="19"/>
      <c r="ELI171" s="19"/>
      <c r="ELJ171" s="19"/>
      <c r="ELK171" s="19"/>
      <c r="ELL171" s="19"/>
      <c r="ELM171" s="19"/>
      <c r="ELN171" s="19"/>
      <c r="ELO171" s="19"/>
      <c r="ELP171" s="19"/>
      <c r="ELQ171" s="19"/>
      <c r="ELR171" s="19"/>
      <c r="ELS171" s="19"/>
      <c r="ELT171" s="19"/>
      <c r="ELU171" s="19"/>
      <c r="ELV171" s="19"/>
      <c r="ELW171" s="19"/>
      <c r="ELX171" s="19"/>
      <c r="ELY171" s="19"/>
      <c r="ELZ171" s="19"/>
      <c r="EMA171" s="19"/>
      <c r="EMB171" s="19"/>
      <c r="EMC171" s="19"/>
      <c r="EMD171" s="19"/>
      <c r="EME171" s="19"/>
      <c r="EMF171" s="19"/>
      <c r="EMG171" s="19"/>
      <c r="EMH171" s="19"/>
      <c r="EMI171" s="19"/>
      <c r="EMJ171" s="19"/>
      <c r="EMK171" s="19"/>
      <c r="EML171" s="19"/>
      <c r="EMM171" s="19"/>
      <c r="EMN171" s="19"/>
      <c r="EMO171" s="19"/>
      <c r="EMP171" s="19"/>
      <c r="EMQ171" s="19"/>
      <c r="EMR171" s="19"/>
      <c r="EMS171" s="19"/>
      <c r="EMT171" s="19"/>
      <c r="EMU171" s="19"/>
      <c r="EMV171" s="19"/>
      <c r="EMW171" s="19"/>
      <c r="EMX171" s="19"/>
      <c r="EMY171" s="19"/>
      <c r="EMZ171" s="19"/>
      <c r="ENA171" s="19"/>
      <c r="ENB171" s="19"/>
      <c r="ENC171" s="19"/>
      <c r="END171" s="19"/>
      <c r="ENE171" s="19"/>
      <c r="ENF171" s="19"/>
      <c r="ENG171" s="19"/>
      <c r="ENH171" s="19"/>
      <c r="ENI171" s="19"/>
      <c r="ENJ171" s="19"/>
      <c r="ENK171" s="19"/>
      <c r="ENL171" s="19"/>
      <c r="ENM171" s="19"/>
      <c r="ENN171" s="19"/>
      <c r="ENO171" s="19"/>
      <c r="ENP171" s="19"/>
      <c r="ENQ171" s="19"/>
      <c r="ENR171" s="19"/>
      <c r="ENS171" s="19"/>
      <c r="ENT171" s="19"/>
      <c r="ENU171" s="19"/>
      <c r="ENV171" s="19"/>
      <c r="ENW171" s="19"/>
      <c r="ENX171" s="19"/>
      <c r="ENY171" s="19"/>
      <c r="ENZ171" s="19"/>
      <c r="EOA171" s="19"/>
      <c r="EOB171" s="19"/>
      <c r="EOC171" s="19"/>
      <c r="EOD171" s="19"/>
      <c r="EOE171" s="19"/>
      <c r="EOF171" s="19"/>
      <c r="EOG171" s="19"/>
      <c r="EOH171" s="19"/>
      <c r="EOI171" s="19"/>
      <c r="EOJ171" s="19"/>
      <c r="EOK171" s="19"/>
      <c r="EOL171" s="19"/>
      <c r="EOM171" s="19"/>
      <c r="EON171" s="19"/>
      <c r="EOO171" s="19"/>
      <c r="EOP171" s="19"/>
      <c r="EOQ171" s="19"/>
      <c r="EOR171" s="19"/>
      <c r="EOS171" s="19"/>
      <c r="EOT171" s="19"/>
      <c r="EOU171" s="19"/>
      <c r="EOV171" s="19"/>
      <c r="EOW171" s="19"/>
      <c r="EOX171" s="19"/>
      <c r="EOY171" s="19"/>
      <c r="EOZ171" s="19"/>
      <c r="EPA171" s="19"/>
      <c r="EPB171" s="19"/>
      <c r="EPC171" s="19"/>
      <c r="EPD171" s="19"/>
      <c r="EPE171" s="19"/>
      <c r="EPF171" s="19"/>
      <c r="EPG171" s="19"/>
      <c r="EPH171" s="19"/>
      <c r="EPI171" s="19"/>
      <c r="EPJ171" s="19"/>
      <c r="EPK171" s="19"/>
      <c r="EPL171" s="19"/>
      <c r="EPM171" s="19"/>
      <c r="EPN171" s="19"/>
      <c r="EPO171" s="19"/>
      <c r="EPP171" s="19"/>
      <c r="EPQ171" s="19"/>
      <c r="EPR171" s="19"/>
      <c r="EPS171" s="19"/>
      <c r="EPT171" s="19"/>
      <c r="EPU171" s="19"/>
      <c r="EPV171" s="19"/>
      <c r="EPW171" s="19"/>
      <c r="EPX171" s="19"/>
      <c r="EPY171" s="19"/>
      <c r="EPZ171" s="19"/>
      <c r="EQA171" s="19"/>
      <c r="EQB171" s="19"/>
      <c r="EQC171" s="19"/>
      <c r="EQD171" s="19"/>
      <c r="EQE171" s="19"/>
      <c r="EQF171" s="19"/>
      <c r="EQG171" s="19"/>
      <c r="EQH171" s="19"/>
      <c r="EQI171" s="19"/>
      <c r="EQJ171" s="19"/>
      <c r="EQK171" s="19"/>
      <c r="EQL171" s="19"/>
      <c r="EQM171" s="19"/>
      <c r="EQN171" s="19"/>
      <c r="EQO171" s="19"/>
      <c r="EQP171" s="19"/>
      <c r="EQQ171" s="19"/>
      <c r="EQR171" s="19"/>
      <c r="EQS171" s="19"/>
      <c r="EQT171" s="19"/>
      <c r="EQU171" s="19"/>
      <c r="EQV171" s="19"/>
      <c r="EQW171" s="19"/>
      <c r="EQX171" s="19"/>
      <c r="EQY171" s="19"/>
      <c r="EQZ171" s="19"/>
      <c r="ERA171" s="19"/>
      <c r="ERB171" s="19"/>
      <c r="ERC171" s="19"/>
      <c r="ERD171" s="19"/>
      <c r="ERE171" s="19"/>
      <c r="ERF171" s="19"/>
      <c r="ERG171" s="19"/>
      <c r="ERH171" s="19"/>
      <c r="ERI171" s="19"/>
      <c r="ERJ171" s="19"/>
      <c r="ERK171" s="19"/>
      <c r="ERL171" s="19"/>
      <c r="ERM171" s="19"/>
      <c r="ERN171" s="19"/>
      <c r="ERO171" s="19"/>
      <c r="ERP171" s="19"/>
      <c r="ERQ171" s="19"/>
      <c r="ERR171" s="19"/>
      <c r="ERS171" s="19"/>
      <c r="ERT171" s="19"/>
      <c r="ERU171" s="19"/>
      <c r="ERV171" s="19"/>
      <c r="ERW171" s="19"/>
      <c r="ERX171" s="19"/>
      <c r="ERY171" s="19"/>
      <c r="ERZ171" s="19"/>
      <c r="ESA171" s="19"/>
      <c r="ESB171" s="19"/>
      <c r="ESC171" s="19"/>
      <c r="ESD171" s="19"/>
      <c r="ESE171" s="19"/>
      <c r="ESF171" s="19"/>
      <c r="ESG171" s="19"/>
      <c r="ESH171" s="19"/>
      <c r="ESI171" s="19"/>
      <c r="ESJ171" s="19"/>
      <c r="ESK171" s="19"/>
      <c r="ESL171" s="19"/>
      <c r="ESM171" s="19"/>
      <c r="ESN171" s="19"/>
      <c r="ESO171" s="19"/>
      <c r="ESP171" s="19"/>
      <c r="ESQ171" s="19"/>
      <c r="ESR171" s="19"/>
      <c r="ESS171" s="19"/>
      <c r="EST171" s="19"/>
      <c r="ESU171" s="19"/>
      <c r="ESV171" s="19"/>
      <c r="ESW171" s="19"/>
      <c r="ESX171" s="19"/>
      <c r="ESY171" s="19"/>
      <c r="ESZ171" s="19"/>
      <c r="ETA171" s="19"/>
      <c r="ETB171" s="19"/>
      <c r="ETC171" s="19"/>
      <c r="ETD171" s="19"/>
      <c r="ETE171" s="19"/>
      <c r="ETF171" s="19"/>
      <c r="ETG171" s="19"/>
      <c r="ETH171" s="19"/>
      <c r="ETI171" s="19"/>
      <c r="ETJ171" s="19"/>
      <c r="ETK171" s="19"/>
      <c r="ETL171" s="19"/>
      <c r="ETM171" s="19"/>
      <c r="ETN171" s="19"/>
      <c r="ETO171" s="19"/>
      <c r="ETP171" s="19"/>
      <c r="ETQ171" s="19"/>
      <c r="ETR171" s="19"/>
      <c r="ETS171" s="19"/>
      <c r="ETT171" s="19"/>
      <c r="ETU171" s="19"/>
      <c r="ETV171" s="19"/>
      <c r="ETW171" s="19"/>
      <c r="ETX171" s="19"/>
      <c r="ETY171" s="19"/>
      <c r="ETZ171" s="19"/>
      <c r="EUA171" s="19"/>
      <c r="EUB171" s="19"/>
      <c r="EUC171" s="19"/>
      <c r="EUD171" s="19"/>
      <c r="EUE171" s="19"/>
      <c r="EUF171" s="19"/>
      <c r="EUG171" s="19"/>
      <c r="EUH171" s="19"/>
      <c r="EUI171" s="19"/>
      <c r="EUJ171" s="19"/>
      <c r="EUK171" s="19"/>
      <c r="EUL171" s="19"/>
      <c r="EUM171" s="19"/>
      <c r="EUN171" s="19"/>
      <c r="EUO171" s="19"/>
      <c r="EUP171" s="19"/>
      <c r="EUQ171" s="19"/>
      <c r="EUR171" s="19"/>
      <c r="EUS171" s="19"/>
      <c r="EUT171" s="19"/>
      <c r="EUU171" s="19"/>
      <c r="EUV171" s="19"/>
      <c r="EUW171" s="19"/>
      <c r="EUX171" s="19"/>
      <c r="EUY171" s="19"/>
      <c r="EUZ171" s="19"/>
      <c r="EVA171" s="19"/>
      <c r="EVB171" s="19"/>
      <c r="EVC171" s="19"/>
      <c r="EVD171" s="19"/>
      <c r="EVE171" s="19"/>
      <c r="EVF171" s="19"/>
      <c r="EVG171" s="19"/>
      <c r="EVH171" s="19"/>
      <c r="EVI171" s="19"/>
      <c r="EVJ171" s="19"/>
      <c r="EVK171" s="19"/>
      <c r="EVL171" s="19"/>
      <c r="EVM171" s="19"/>
      <c r="EVN171" s="19"/>
      <c r="EVO171" s="19"/>
      <c r="EVP171" s="19"/>
      <c r="EVQ171" s="19"/>
      <c r="EVR171" s="19"/>
      <c r="EVS171" s="19"/>
      <c r="EVT171" s="19"/>
      <c r="EVU171" s="19"/>
      <c r="EVV171" s="19"/>
      <c r="EVW171" s="19"/>
      <c r="EVX171" s="19"/>
      <c r="EVY171" s="19"/>
      <c r="EVZ171" s="19"/>
      <c r="EWA171" s="19"/>
      <c r="EWB171" s="19"/>
      <c r="EWC171" s="19"/>
      <c r="EWD171" s="19"/>
      <c r="EWE171" s="19"/>
      <c r="EWF171" s="19"/>
      <c r="EWG171" s="19"/>
      <c r="EWH171" s="19"/>
      <c r="EWI171" s="19"/>
      <c r="EWJ171" s="19"/>
      <c r="EWK171" s="19"/>
      <c r="EWL171" s="19"/>
      <c r="EWM171" s="19"/>
      <c r="EWN171" s="19"/>
      <c r="EWO171" s="19"/>
      <c r="EWP171" s="19"/>
      <c r="EWQ171" s="19"/>
      <c r="EWR171" s="19"/>
      <c r="EWS171" s="19"/>
      <c r="EWT171" s="19"/>
      <c r="EWU171" s="19"/>
      <c r="EWV171" s="19"/>
      <c r="EWW171" s="19"/>
      <c r="EWX171" s="19"/>
      <c r="EWY171" s="19"/>
      <c r="EWZ171" s="19"/>
      <c r="EXA171" s="19"/>
      <c r="EXB171" s="19"/>
      <c r="EXC171" s="19"/>
      <c r="EXD171" s="19"/>
      <c r="EXE171" s="19"/>
      <c r="EXF171" s="19"/>
      <c r="EXG171" s="19"/>
      <c r="EXH171" s="19"/>
      <c r="EXI171" s="19"/>
      <c r="EXJ171" s="19"/>
      <c r="EXK171" s="19"/>
      <c r="EXL171" s="19"/>
      <c r="EXM171" s="19"/>
      <c r="EXN171" s="19"/>
      <c r="EXO171" s="19"/>
      <c r="EXP171" s="19"/>
      <c r="EXQ171" s="19"/>
      <c r="EXR171" s="19"/>
      <c r="EXS171" s="19"/>
      <c r="EXT171" s="19"/>
      <c r="EXU171" s="19"/>
      <c r="EXV171" s="19"/>
      <c r="EXW171" s="19"/>
      <c r="EXX171" s="19"/>
      <c r="EXY171" s="19"/>
      <c r="EXZ171" s="19"/>
      <c r="EYA171" s="19"/>
      <c r="EYB171" s="19"/>
      <c r="EYC171" s="19"/>
      <c r="EYD171" s="19"/>
      <c r="EYE171" s="19"/>
      <c r="EYF171" s="19"/>
      <c r="EYG171" s="19"/>
      <c r="EYH171" s="19"/>
      <c r="EYI171" s="19"/>
      <c r="EYJ171" s="19"/>
      <c r="EYK171" s="19"/>
      <c r="EYL171" s="19"/>
      <c r="EYM171" s="19"/>
      <c r="EYN171" s="19"/>
      <c r="EYO171" s="19"/>
      <c r="EYP171" s="19"/>
      <c r="EYQ171" s="19"/>
      <c r="EYR171" s="19"/>
      <c r="EYS171" s="19"/>
      <c r="EYT171" s="19"/>
      <c r="EYU171" s="19"/>
      <c r="EYV171" s="19"/>
      <c r="EYW171" s="19"/>
      <c r="EYX171" s="19"/>
      <c r="EYY171" s="19"/>
      <c r="EYZ171" s="19"/>
      <c r="EZA171" s="19"/>
      <c r="EZB171" s="19"/>
      <c r="EZC171" s="19"/>
      <c r="EZD171" s="19"/>
      <c r="EZE171" s="19"/>
      <c r="EZF171" s="19"/>
      <c r="EZG171" s="19"/>
      <c r="EZH171" s="19"/>
      <c r="EZI171" s="19"/>
      <c r="EZJ171" s="19"/>
      <c r="EZK171" s="19"/>
      <c r="EZL171" s="19"/>
      <c r="EZM171" s="19"/>
      <c r="EZN171" s="19"/>
      <c r="EZO171" s="19"/>
      <c r="EZP171" s="19"/>
      <c r="EZQ171" s="19"/>
      <c r="EZR171" s="19"/>
      <c r="EZS171" s="19"/>
      <c r="EZT171" s="19"/>
      <c r="EZU171" s="19"/>
      <c r="EZV171" s="19"/>
      <c r="EZW171" s="19"/>
      <c r="EZX171" s="19"/>
      <c r="EZY171" s="19"/>
      <c r="EZZ171" s="19"/>
      <c r="FAA171" s="19"/>
      <c r="FAB171" s="19"/>
      <c r="FAC171" s="19"/>
      <c r="FAD171" s="19"/>
      <c r="FAE171" s="19"/>
      <c r="FAF171" s="19"/>
      <c r="FAG171" s="19"/>
      <c r="FAH171" s="19"/>
      <c r="FAI171" s="19"/>
      <c r="FAJ171" s="19"/>
      <c r="FAK171" s="19"/>
      <c r="FAL171" s="19"/>
      <c r="FAM171" s="19"/>
      <c r="FAN171" s="19"/>
      <c r="FAO171" s="19"/>
      <c r="FAP171" s="19"/>
      <c r="FAQ171" s="19"/>
      <c r="FAR171" s="19"/>
      <c r="FAS171" s="19"/>
      <c r="FAT171" s="19"/>
      <c r="FAU171" s="19"/>
      <c r="FAV171" s="19"/>
      <c r="FAW171" s="19"/>
      <c r="FAX171" s="19"/>
      <c r="FAY171" s="19"/>
      <c r="FAZ171" s="19"/>
      <c r="FBA171" s="19"/>
      <c r="FBB171" s="19"/>
      <c r="FBC171" s="19"/>
      <c r="FBD171" s="19"/>
      <c r="FBE171" s="19"/>
      <c r="FBF171" s="19"/>
      <c r="FBG171" s="19"/>
      <c r="FBH171" s="19"/>
      <c r="FBI171" s="19"/>
      <c r="FBJ171" s="19"/>
      <c r="FBK171" s="19"/>
      <c r="FBL171" s="19"/>
      <c r="FBM171" s="19"/>
      <c r="FBN171" s="19"/>
      <c r="FBO171" s="19"/>
      <c r="FBP171" s="19"/>
      <c r="FBQ171" s="19"/>
      <c r="FBR171" s="19"/>
      <c r="FBS171" s="19"/>
      <c r="FBT171" s="19"/>
      <c r="FBU171" s="19"/>
      <c r="FBV171" s="19"/>
      <c r="FBW171" s="19"/>
      <c r="FBX171" s="19"/>
      <c r="FBY171" s="19"/>
      <c r="FBZ171" s="19"/>
      <c r="FCA171" s="19"/>
      <c r="FCB171" s="19"/>
      <c r="FCC171" s="19"/>
      <c r="FCD171" s="19"/>
      <c r="FCE171" s="19"/>
      <c r="FCF171" s="19"/>
      <c r="FCG171" s="19"/>
      <c r="FCH171" s="19"/>
      <c r="FCI171" s="19"/>
      <c r="FCJ171" s="19"/>
      <c r="FCK171" s="19"/>
      <c r="FCL171" s="19"/>
      <c r="FCM171" s="19"/>
      <c r="FCN171" s="19"/>
      <c r="FCO171" s="19"/>
      <c r="FCP171" s="19"/>
      <c r="FCQ171" s="19"/>
      <c r="FCR171" s="19"/>
      <c r="FCS171" s="19"/>
      <c r="FCT171" s="19"/>
      <c r="FCU171" s="19"/>
      <c r="FCV171" s="19"/>
      <c r="FCW171" s="19"/>
      <c r="FCX171" s="19"/>
      <c r="FCY171" s="19"/>
      <c r="FCZ171" s="19"/>
      <c r="FDA171" s="19"/>
      <c r="FDB171" s="19"/>
      <c r="FDC171" s="19"/>
      <c r="FDD171" s="19"/>
      <c r="FDE171" s="19"/>
      <c r="FDF171" s="19"/>
      <c r="FDG171" s="19"/>
      <c r="FDH171" s="19"/>
      <c r="FDI171" s="19"/>
      <c r="FDJ171" s="19"/>
      <c r="FDK171" s="19"/>
      <c r="FDL171" s="19"/>
      <c r="FDM171" s="19"/>
      <c r="FDN171" s="19"/>
      <c r="FDO171" s="19"/>
      <c r="FDP171" s="19"/>
      <c r="FDQ171" s="19"/>
      <c r="FDR171" s="19"/>
      <c r="FDS171" s="19"/>
      <c r="FDT171" s="19"/>
      <c r="FDU171" s="19"/>
      <c r="FDV171" s="19"/>
      <c r="FDW171" s="19"/>
      <c r="FDX171" s="19"/>
      <c r="FDY171" s="19"/>
      <c r="FDZ171" s="19"/>
      <c r="FEA171" s="19"/>
      <c r="FEB171" s="19"/>
      <c r="FEC171" s="19"/>
      <c r="FED171" s="19"/>
      <c r="FEE171" s="19"/>
      <c r="FEF171" s="19"/>
      <c r="FEG171" s="19"/>
      <c r="FEH171" s="19"/>
      <c r="FEI171" s="19"/>
      <c r="FEJ171" s="19"/>
      <c r="FEK171" s="19"/>
      <c r="FEL171" s="19"/>
      <c r="FEM171" s="19"/>
      <c r="FEN171" s="19"/>
      <c r="FEO171" s="19"/>
      <c r="FEP171" s="19"/>
      <c r="FEQ171" s="19"/>
      <c r="FER171" s="19"/>
      <c r="FES171" s="19"/>
      <c r="FET171" s="19"/>
      <c r="FEU171" s="19"/>
      <c r="FEV171" s="19"/>
      <c r="FEW171" s="19"/>
      <c r="FEX171" s="19"/>
      <c r="FEY171" s="19"/>
      <c r="FEZ171" s="19"/>
      <c r="FFA171" s="19"/>
      <c r="FFB171" s="19"/>
      <c r="FFC171" s="19"/>
      <c r="FFD171" s="19"/>
      <c r="FFE171" s="19"/>
      <c r="FFF171" s="19"/>
      <c r="FFG171" s="19"/>
      <c r="FFH171" s="19"/>
      <c r="FFI171" s="19"/>
      <c r="FFJ171" s="19"/>
      <c r="FFK171" s="19"/>
      <c r="FFL171" s="19"/>
      <c r="FFM171" s="19"/>
      <c r="FFN171" s="19"/>
      <c r="FFO171" s="19"/>
      <c r="FFP171" s="19"/>
      <c r="FFQ171" s="19"/>
      <c r="FFR171" s="19"/>
      <c r="FFS171" s="19"/>
      <c r="FFT171" s="19"/>
      <c r="FFU171" s="19"/>
      <c r="FFV171" s="19"/>
      <c r="FFW171" s="19"/>
      <c r="FFX171" s="19"/>
      <c r="FFY171" s="19"/>
      <c r="FFZ171" s="19"/>
      <c r="FGA171" s="19"/>
      <c r="FGB171" s="19"/>
      <c r="FGC171" s="19"/>
      <c r="FGD171" s="19"/>
      <c r="FGE171" s="19"/>
      <c r="FGF171" s="19"/>
      <c r="FGG171" s="19"/>
      <c r="FGH171" s="19"/>
      <c r="FGI171" s="19"/>
      <c r="FGJ171" s="19"/>
      <c r="FGK171" s="19"/>
      <c r="FGL171" s="19"/>
      <c r="FGM171" s="19"/>
      <c r="FGN171" s="19"/>
      <c r="FGO171" s="19"/>
      <c r="FGP171" s="19"/>
      <c r="FGQ171" s="19"/>
      <c r="FGR171" s="19"/>
      <c r="FGS171" s="19"/>
      <c r="FGT171" s="19"/>
      <c r="FGU171" s="19"/>
      <c r="FGV171" s="19"/>
      <c r="FGW171" s="19"/>
      <c r="FGX171" s="19"/>
      <c r="FGY171" s="19"/>
      <c r="FGZ171" s="19"/>
      <c r="FHA171" s="19"/>
      <c r="FHB171" s="19"/>
      <c r="FHC171" s="19"/>
      <c r="FHD171" s="19"/>
      <c r="FHE171" s="19"/>
      <c r="FHF171" s="19"/>
      <c r="FHG171" s="19"/>
      <c r="FHH171" s="19"/>
      <c r="FHI171" s="19"/>
      <c r="FHJ171" s="19"/>
      <c r="FHK171" s="19"/>
      <c r="FHL171" s="19"/>
      <c r="FHM171" s="19"/>
      <c r="FHN171" s="19"/>
      <c r="FHO171" s="19"/>
      <c r="FHP171" s="19"/>
      <c r="FHQ171" s="19"/>
      <c r="FHR171" s="19"/>
      <c r="FHS171" s="19"/>
      <c r="FHT171" s="19"/>
      <c r="FHU171" s="19"/>
      <c r="FHV171" s="19"/>
      <c r="FHW171" s="19"/>
      <c r="FHX171" s="19"/>
      <c r="FHY171" s="19"/>
      <c r="FHZ171" s="19"/>
      <c r="FIA171" s="19"/>
      <c r="FIB171" s="19"/>
      <c r="FIC171" s="19"/>
      <c r="FID171" s="19"/>
      <c r="FIE171" s="19"/>
      <c r="FIF171" s="19"/>
      <c r="FIG171" s="19"/>
      <c r="FIH171" s="19"/>
      <c r="FII171" s="19"/>
      <c r="FIJ171" s="19"/>
      <c r="FIK171" s="19"/>
      <c r="FIL171" s="19"/>
      <c r="FIM171" s="19"/>
      <c r="FIN171" s="19"/>
      <c r="FIO171" s="19"/>
      <c r="FIP171" s="19"/>
      <c r="FIQ171" s="19"/>
      <c r="FIR171" s="19"/>
      <c r="FIS171" s="19"/>
      <c r="FIT171" s="19"/>
      <c r="FIU171" s="19"/>
      <c r="FIV171" s="19"/>
      <c r="FIW171" s="19"/>
      <c r="FIX171" s="19"/>
      <c r="FIY171" s="19"/>
      <c r="FIZ171" s="19"/>
      <c r="FJA171" s="19"/>
      <c r="FJB171" s="19"/>
      <c r="FJC171" s="19"/>
      <c r="FJD171" s="19"/>
      <c r="FJE171" s="19"/>
      <c r="FJF171" s="19"/>
      <c r="FJG171" s="19"/>
      <c r="FJH171" s="19"/>
      <c r="FJI171" s="19"/>
      <c r="FJJ171" s="19"/>
      <c r="FJK171" s="19"/>
      <c r="FJL171" s="19"/>
      <c r="FJM171" s="19"/>
      <c r="FJN171" s="19"/>
      <c r="FJO171" s="19"/>
      <c r="FJP171" s="19"/>
      <c r="FJQ171" s="19"/>
      <c r="FJR171" s="19"/>
      <c r="FJS171" s="19"/>
      <c r="FJT171" s="19"/>
      <c r="FJU171" s="19"/>
      <c r="FJV171" s="19"/>
      <c r="FJW171" s="19"/>
      <c r="FJX171" s="19"/>
      <c r="FJY171" s="19"/>
      <c r="FJZ171" s="19"/>
      <c r="FKA171" s="19"/>
      <c r="FKB171" s="19"/>
      <c r="FKC171" s="19"/>
      <c r="FKD171" s="19"/>
      <c r="FKE171" s="19"/>
      <c r="FKF171" s="19"/>
      <c r="FKG171" s="19"/>
      <c r="FKH171" s="19"/>
      <c r="FKI171" s="19"/>
      <c r="FKJ171" s="19"/>
      <c r="FKK171" s="19"/>
      <c r="FKL171" s="19"/>
      <c r="FKM171" s="19"/>
      <c r="FKN171" s="19"/>
      <c r="FKO171" s="19"/>
      <c r="FKP171" s="19"/>
      <c r="FKQ171" s="19"/>
      <c r="FKR171" s="19"/>
      <c r="FKS171" s="19"/>
      <c r="FKT171" s="19"/>
      <c r="FKU171" s="19"/>
      <c r="FKV171" s="19"/>
      <c r="FKW171" s="19"/>
      <c r="FKX171" s="19"/>
      <c r="FKY171" s="19"/>
      <c r="FKZ171" s="19"/>
      <c r="FLA171" s="19"/>
      <c r="FLB171" s="19"/>
      <c r="FLC171" s="19"/>
      <c r="FLD171" s="19"/>
      <c r="FLE171" s="19"/>
      <c r="FLF171" s="19"/>
      <c r="FLG171" s="19"/>
      <c r="FLH171" s="19"/>
      <c r="FLI171" s="19"/>
      <c r="FLJ171" s="19"/>
      <c r="FLK171" s="19"/>
      <c r="FLL171" s="19"/>
      <c r="FLM171" s="19"/>
      <c r="FLN171" s="19"/>
      <c r="FLO171" s="19"/>
      <c r="FLP171" s="19"/>
      <c r="FLQ171" s="19"/>
      <c r="FLR171" s="19"/>
      <c r="FLS171" s="19"/>
      <c r="FLT171" s="19"/>
      <c r="FLU171" s="19"/>
      <c r="FLV171" s="19"/>
      <c r="FLW171" s="19"/>
      <c r="FLX171" s="19"/>
      <c r="FLY171" s="19"/>
      <c r="FLZ171" s="19"/>
      <c r="FMA171" s="19"/>
      <c r="FMB171" s="19"/>
      <c r="FMC171" s="19"/>
      <c r="FMD171" s="19"/>
      <c r="FME171" s="19"/>
      <c r="FMF171" s="19"/>
      <c r="FMG171" s="19"/>
      <c r="FMH171" s="19"/>
      <c r="FMI171" s="19"/>
      <c r="FMJ171" s="19"/>
      <c r="FMK171" s="19"/>
      <c r="FML171" s="19"/>
      <c r="FMM171" s="19"/>
      <c r="FMN171" s="19"/>
      <c r="FMO171" s="19"/>
      <c r="FMP171" s="19"/>
      <c r="FMQ171" s="19"/>
      <c r="FMR171" s="19"/>
      <c r="FMS171" s="19"/>
      <c r="FMT171" s="19"/>
      <c r="FMU171" s="19"/>
      <c r="FMV171" s="19"/>
      <c r="FMW171" s="19"/>
      <c r="FMX171" s="19"/>
      <c r="FMY171" s="19"/>
      <c r="FMZ171" s="19"/>
      <c r="FNA171" s="19"/>
      <c r="FNB171" s="19"/>
      <c r="FNC171" s="19"/>
      <c r="FND171" s="19"/>
      <c r="FNE171" s="19"/>
      <c r="FNF171" s="19"/>
      <c r="FNG171" s="19"/>
      <c r="FNH171" s="19"/>
      <c r="FNI171" s="19"/>
      <c r="FNJ171" s="19"/>
      <c r="FNK171" s="19"/>
      <c r="FNL171" s="19"/>
      <c r="FNM171" s="19"/>
      <c r="FNN171" s="19"/>
      <c r="FNO171" s="19"/>
      <c r="FNP171" s="19"/>
      <c r="FNQ171" s="19"/>
      <c r="FNR171" s="19"/>
      <c r="FNS171" s="19"/>
      <c r="FNT171" s="19"/>
      <c r="FNU171" s="19"/>
      <c r="FNV171" s="19"/>
      <c r="FNW171" s="19"/>
      <c r="FNX171" s="19"/>
      <c r="FNY171" s="19"/>
      <c r="FNZ171" s="19"/>
      <c r="FOA171" s="19"/>
      <c r="FOB171" s="19"/>
      <c r="FOC171" s="19"/>
      <c r="FOD171" s="19"/>
      <c r="FOE171" s="19"/>
      <c r="FOF171" s="19"/>
      <c r="FOG171" s="19"/>
      <c r="FOH171" s="19"/>
      <c r="FOI171" s="19"/>
      <c r="FOJ171" s="19"/>
      <c r="FOK171" s="19"/>
      <c r="FOL171" s="19"/>
      <c r="FOM171" s="19"/>
      <c r="FON171" s="19"/>
      <c r="FOO171" s="19"/>
      <c r="FOP171" s="19"/>
      <c r="FOQ171" s="19"/>
      <c r="FOR171" s="19"/>
      <c r="FOS171" s="19"/>
      <c r="FOT171" s="19"/>
      <c r="FOU171" s="19"/>
      <c r="FOV171" s="19"/>
      <c r="FOW171" s="19"/>
      <c r="FOX171" s="19"/>
      <c r="FOY171" s="19"/>
      <c r="FOZ171" s="19"/>
      <c r="FPA171" s="19"/>
      <c r="FPB171" s="19"/>
      <c r="FPC171" s="19"/>
      <c r="FPD171" s="19"/>
      <c r="FPE171" s="19"/>
      <c r="FPF171" s="19"/>
      <c r="FPG171" s="19"/>
      <c r="FPH171" s="19"/>
      <c r="FPI171" s="19"/>
      <c r="FPJ171" s="19"/>
      <c r="FPK171" s="19"/>
      <c r="FPL171" s="19"/>
      <c r="FPM171" s="19"/>
      <c r="FPN171" s="19"/>
      <c r="FPO171" s="19"/>
      <c r="FPP171" s="19"/>
      <c r="FPQ171" s="19"/>
      <c r="FPR171" s="19"/>
      <c r="FPS171" s="19"/>
      <c r="FPT171" s="19"/>
      <c r="FPU171" s="19"/>
      <c r="FPV171" s="19"/>
      <c r="FPW171" s="19"/>
      <c r="FPX171" s="19"/>
      <c r="FPY171" s="19"/>
      <c r="FPZ171" s="19"/>
      <c r="FQA171" s="19"/>
      <c r="FQB171" s="19"/>
      <c r="FQC171" s="19"/>
      <c r="FQD171" s="19"/>
      <c r="FQE171" s="19"/>
      <c r="FQF171" s="19"/>
      <c r="FQG171" s="19"/>
      <c r="FQH171" s="19"/>
      <c r="FQI171" s="19"/>
      <c r="FQJ171" s="19"/>
      <c r="FQK171" s="19"/>
      <c r="FQL171" s="19"/>
      <c r="FQM171" s="19"/>
      <c r="FQN171" s="19"/>
      <c r="FQO171" s="19"/>
      <c r="FQP171" s="19"/>
      <c r="FQQ171" s="19"/>
      <c r="FQR171" s="19"/>
      <c r="FQS171" s="19"/>
      <c r="FQT171" s="19"/>
      <c r="FQU171" s="19"/>
      <c r="FQV171" s="19"/>
      <c r="FQW171" s="19"/>
      <c r="FQX171" s="19"/>
      <c r="FQY171" s="19"/>
      <c r="FQZ171" s="19"/>
      <c r="FRA171" s="19"/>
      <c r="FRB171" s="19"/>
      <c r="FRC171" s="19"/>
      <c r="FRD171" s="19"/>
      <c r="FRE171" s="19"/>
      <c r="FRF171" s="19"/>
      <c r="FRG171" s="19"/>
      <c r="FRH171" s="19"/>
      <c r="FRI171" s="19"/>
      <c r="FRJ171" s="19"/>
      <c r="FRK171" s="19"/>
      <c r="FRL171" s="19"/>
      <c r="FRM171" s="19"/>
      <c r="FRN171" s="19"/>
      <c r="FRO171" s="19"/>
      <c r="FRP171" s="19"/>
      <c r="FRQ171" s="19"/>
      <c r="FRR171" s="19"/>
      <c r="FRS171" s="19"/>
      <c r="FRT171" s="19"/>
      <c r="FRU171" s="19"/>
      <c r="FRV171" s="19"/>
      <c r="FRW171" s="19"/>
      <c r="FRX171" s="19"/>
      <c r="FRY171" s="19"/>
      <c r="FRZ171" s="19"/>
      <c r="FSA171" s="19"/>
      <c r="FSB171" s="19"/>
      <c r="FSC171" s="19"/>
      <c r="FSD171" s="19"/>
      <c r="FSE171" s="19"/>
      <c r="FSF171" s="19"/>
      <c r="FSG171" s="19"/>
      <c r="FSH171" s="19"/>
      <c r="FSI171" s="19"/>
      <c r="FSJ171" s="19"/>
      <c r="FSK171" s="19"/>
      <c r="FSL171" s="19"/>
      <c r="FSM171" s="19"/>
      <c r="FSN171" s="19"/>
      <c r="FSO171" s="19"/>
      <c r="FSP171" s="19"/>
      <c r="FSQ171" s="19"/>
      <c r="FSR171" s="19"/>
      <c r="FSS171" s="19"/>
      <c r="FST171" s="19"/>
      <c r="FSU171" s="19"/>
      <c r="FSV171" s="19"/>
      <c r="FSW171" s="19"/>
      <c r="FSX171" s="19"/>
      <c r="FSY171" s="19"/>
      <c r="FSZ171" s="19"/>
      <c r="FTA171" s="19"/>
      <c r="FTB171" s="19"/>
      <c r="FTC171" s="19"/>
      <c r="FTD171" s="19"/>
      <c r="FTE171" s="19"/>
      <c r="FTF171" s="19"/>
      <c r="FTG171" s="19"/>
      <c r="FTH171" s="19"/>
      <c r="FTI171" s="19"/>
      <c r="FTJ171" s="19"/>
      <c r="FTK171" s="19"/>
      <c r="FTL171" s="19"/>
      <c r="FTM171" s="19"/>
      <c r="FTN171" s="19"/>
      <c r="FTO171" s="19"/>
      <c r="FTP171" s="19"/>
      <c r="FTQ171" s="19"/>
      <c r="FTR171" s="19"/>
      <c r="FTS171" s="19"/>
      <c r="FTT171" s="19"/>
      <c r="FTU171" s="19"/>
      <c r="FTV171" s="19"/>
      <c r="FTW171" s="19"/>
      <c r="FTX171" s="19"/>
      <c r="FTY171" s="19"/>
      <c r="FTZ171" s="19"/>
      <c r="FUA171" s="19"/>
      <c r="FUB171" s="19"/>
      <c r="FUC171" s="19"/>
      <c r="FUD171" s="19"/>
      <c r="FUE171" s="19"/>
      <c r="FUF171" s="19"/>
      <c r="FUG171" s="19"/>
      <c r="FUH171" s="19"/>
      <c r="FUI171" s="19"/>
      <c r="FUJ171" s="19"/>
      <c r="FUK171" s="19"/>
      <c r="FUL171" s="19"/>
      <c r="FUM171" s="19"/>
      <c r="FUN171" s="19"/>
      <c r="FUO171" s="19"/>
      <c r="FUP171" s="19"/>
      <c r="FUQ171" s="19"/>
      <c r="FUR171" s="19"/>
      <c r="FUS171" s="19"/>
      <c r="FUT171" s="19"/>
      <c r="FUU171" s="19"/>
      <c r="FUV171" s="19"/>
      <c r="FUW171" s="19"/>
      <c r="FUX171" s="19"/>
      <c r="FUY171" s="19"/>
      <c r="FUZ171" s="19"/>
      <c r="FVA171" s="19"/>
      <c r="FVB171" s="19"/>
      <c r="FVC171" s="19"/>
      <c r="FVD171" s="19"/>
      <c r="FVE171" s="19"/>
      <c r="FVF171" s="19"/>
      <c r="FVG171" s="19"/>
      <c r="FVH171" s="19"/>
      <c r="FVI171" s="19"/>
      <c r="FVJ171" s="19"/>
      <c r="FVK171" s="19"/>
      <c r="FVL171" s="19"/>
      <c r="FVM171" s="19"/>
      <c r="FVN171" s="19"/>
      <c r="FVO171" s="19"/>
      <c r="FVP171" s="19"/>
      <c r="FVQ171" s="19"/>
      <c r="FVR171" s="19"/>
      <c r="FVS171" s="19"/>
      <c r="FVT171" s="19"/>
      <c r="FVU171" s="19"/>
      <c r="FVV171" s="19"/>
      <c r="FVW171" s="19"/>
      <c r="FVX171" s="19"/>
      <c r="FVY171" s="19"/>
      <c r="FVZ171" s="19"/>
      <c r="FWA171" s="19"/>
      <c r="FWB171" s="19"/>
      <c r="FWC171" s="19"/>
      <c r="FWD171" s="19"/>
      <c r="FWE171" s="19"/>
      <c r="FWF171" s="19"/>
      <c r="FWG171" s="19"/>
    </row>
    <row r="172" spans="1:4661" s="119" customFormat="1" x14ac:dyDescent="0.25">
      <c r="A172" s="283"/>
      <c r="B172" s="281"/>
      <c r="C172" s="281"/>
      <c r="D172" s="281"/>
      <c r="E172" s="282"/>
      <c r="F172" s="283"/>
      <c r="G172" s="281"/>
      <c r="H172" s="283"/>
      <c r="I172" s="284"/>
      <c r="J172" s="283"/>
      <c r="K172" s="283"/>
      <c r="L172" s="281"/>
      <c r="M172" s="281"/>
      <c r="N172" s="283"/>
      <c r="O172" s="283"/>
      <c r="P172" s="281"/>
      <c r="Q172" s="285"/>
      <c r="R172" s="281"/>
      <c r="S172" s="281"/>
      <c r="T172" s="281"/>
      <c r="U172" s="285"/>
      <c r="V172" s="281"/>
      <c r="W172" s="281"/>
      <c r="X172" s="283"/>
      <c r="Y172" s="286"/>
      <c r="Z172" s="287"/>
      <c r="AA172" s="287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  <c r="AML172" s="19"/>
      <c r="AMM172" s="19"/>
      <c r="AMN172" s="19"/>
      <c r="AMO172" s="19"/>
      <c r="AMP172" s="19"/>
      <c r="AMQ172" s="19"/>
      <c r="AMR172" s="19"/>
      <c r="AMS172" s="19"/>
      <c r="AMT172" s="19"/>
      <c r="AMU172" s="19"/>
      <c r="AMV172" s="19"/>
      <c r="AMW172" s="19"/>
      <c r="AMX172" s="19"/>
      <c r="AMY172" s="19"/>
      <c r="AMZ172" s="19"/>
      <c r="ANA172" s="19"/>
      <c r="ANB172" s="19"/>
      <c r="ANC172" s="19"/>
      <c r="AND172" s="19"/>
      <c r="ANE172" s="19"/>
      <c r="ANF172" s="19"/>
      <c r="ANG172" s="19"/>
      <c r="ANH172" s="19"/>
      <c r="ANI172" s="19"/>
      <c r="ANJ172" s="19"/>
      <c r="ANK172" s="19"/>
      <c r="ANL172" s="19"/>
      <c r="ANM172" s="19"/>
      <c r="ANN172" s="19"/>
      <c r="ANO172" s="19"/>
      <c r="ANP172" s="19"/>
      <c r="ANQ172" s="19"/>
      <c r="ANR172" s="19"/>
      <c r="ANS172" s="19"/>
      <c r="ANT172" s="19"/>
      <c r="ANU172" s="19"/>
      <c r="ANV172" s="19"/>
      <c r="ANW172" s="19"/>
      <c r="ANX172" s="19"/>
      <c r="ANY172" s="19"/>
      <c r="ANZ172" s="19"/>
      <c r="AOA172" s="19"/>
      <c r="AOB172" s="19"/>
      <c r="AOC172" s="19"/>
      <c r="AOD172" s="19"/>
      <c r="AOE172" s="19"/>
      <c r="AOF172" s="19"/>
      <c r="AOG172" s="19"/>
      <c r="AOH172" s="19"/>
      <c r="AOI172" s="19"/>
      <c r="AOJ172" s="19"/>
      <c r="AOK172" s="19"/>
      <c r="AOL172" s="19"/>
      <c r="AOM172" s="19"/>
      <c r="AON172" s="19"/>
      <c r="AOO172" s="19"/>
      <c r="AOP172" s="19"/>
      <c r="AOQ172" s="19"/>
      <c r="AOR172" s="19"/>
      <c r="AOS172" s="19"/>
      <c r="AOT172" s="19"/>
      <c r="AOU172" s="19"/>
      <c r="AOV172" s="19"/>
      <c r="AOW172" s="19"/>
      <c r="AOX172" s="19"/>
      <c r="AOY172" s="19"/>
      <c r="AOZ172" s="19"/>
      <c r="APA172" s="19"/>
      <c r="APB172" s="19"/>
      <c r="APC172" s="19"/>
      <c r="APD172" s="19"/>
      <c r="APE172" s="19"/>
      <c r="APF172" s="19"/>
      <c r="APG172" s="19"/>
      <c r="APH172" s="19"/>
      <c r="API172" s="19"/>
      <c r="APJ172" s="19"/>
      <c r="APK172" s="19"/>
      <c r="APL172" s="19"/>
      <c r="APM172" s="19"/>
      <c r="APN172" s="19"/>
      <c r="APO172" s="19"/>
      <c r="APP172" s="19"/>
      <c r="APQ172" s="19"/>
      <c r="APR172" s="19"/>
      <c r="APS172" s="19"/>
      <c r="APT172" s="19"/>
      <c r="APU172" s="19"/>
      <c r="APV172" s="19"/>
      <c r="APW172" s="19"/>
      <c r="APX172" s="19"/>
      <c r="APY172" s="19"/>
      <c r="APZ172" s="19"/>
      <c r="AQA172" s="19"/>
      <c r="AQB172" s="19"/>
      <c r="AQC172" s="19"/>
      <c r="AQD172" s="19"/>
      <c r="AQE172" s="19"/>
      <c r="AQF172" s="19"/>
      <c r="AQG172" s="19"/>
      <c r="AQH172" s="19"/>
      <c r="AQI172" s="19"/>
      <c r="AQJ172" s="19"/>
      <c r="AQK172" s="19"/>
      <c r="AQL172" s="19"/>
      <c r="AQM172" s="19"/>
      <c r="AQN172" s="19"/>
      <c r="AQO172" s="19"/>
      <c r="AQP172" s="19"/>
      <c r="AQQ172" s="19"/>
      <c r="AQR172" s="19"/>
      <c r="AQS172" s="19"/>
      <c r="AQT172" s="19"/>
      <c r="AQU172" s="19"/>
      <c r="AQV172" s="19"/>
      <c r="AQW172" s="19"/>
      <c r="AQX172" s="19"/>
      <c r="AQY172" s="19"/>
      <c r="AQZ172" s="19"/>
      <c r="ARA172" s="19"/>
      <c r="ARB172" s="19"/>
      <c r="ARC172" s="19"/>
      <c r="ARD172" s="19"/>
      <c r="ARE172" s="19"/>
      <c r="ARF172" s="19"/>
      <c r="ARG172" s="19"/>
      <c r="ARH172" s="19"/>
      <c r="ARI172" s="19"/>
      <c r="ARJ172" s="19"/>
      <c r="ARK172" s="19"/>
      <c r="ARL172" s="19"/>
      <c r="ARM172" s="19"/>
      <c r="ARN172" s="19"/>
      <c r="ARO172" s="19"/>
      <c r="ARP172" s="19"/>
      <c r="ARQ172" s="19"/>
      <c r="ARR172" s="19"/>
      <c r="ARS172" s="19"/>
      <c r="ART172" s="19"/>
      <c r="ARU172" s="19"/>
      <c r="ARV172" s="19"/>
      <c r="ARW172" s="19"/>
      <c r="ARX172" s="19"/>
      <c r="ARY172" s="19"/>
      <c r="ARZ172" s="19"/>
      <c r="ASA172" s="19"/>
      <c r="ASB172" s="19"/>
      <c r="ASC172" s="19"/>
      <c r="ASD172" s="19"/>
      <c r="ASE172" s="19"/>
      <c r="ASF172" s="19"/>
      <c r="ASG172" s="19"/>
      <c r="ASH172" s="19"/>
      <c r="ASI172" s="19"/>
      <c r="ASJ172" s="19"/>
      <c r="ASK172" s="19"/>
      <c r="ASL172" s="19"/>
      <c r="ASM172" s="19"/>
      <c r="ASN172" s="19"/>
      <c r="ASO172" s="19"/>
      <c r="ASP172" s="19"/>
      <c r="ASQ172" s="19"/>
      <c r="ASR172" s="19"/>
      <c r="ASS172" s="19"/>
      <c r="AST172" s="19"/>
      <c r="ASU172" s="19"/>
      <c r="ASV172" s="19"/>
      <c r="ASW172" s="19"/>
      <c r="ASX172" s="19"/>
      <c r="ASY172" s="19"/>
      <c r="ASZ172" s="19"/>
      <c r="ATA172" s="19"/>
      <c r="ATB172" s="19"/>
      <c r="ATC172" s="19"/>
      <c r="ATD172" s="19"/>
      <c r="ATE172" s="19"/>
      <c r="ATF172" s="19"/>
      <c r="ATG172" s="19"/>
      <c r="ATH172" s="19"/>
      <c r="ATI172" s="19"/>
      <c r="ATJ172" s="19"/>
      <c r="ATK172" s="19"/>
      <c r="ATL172" s="19"/>
      <c r="ATM172" s="19"/>
      <c r="ATN172" s="19"/>
      <c r="ATO172" s="19"/>
      <c r="ATP172" s="19"/>
      <c r="ATQ172" s="19"/>
      <c r="ATR172" s="19"/>
      <c r="ATS172" s="19"/>
      <c r="ATT172" s="19"/>
      <c r="ATU172" s="19"/>
      <c r="ATV172" s="19"/>
      <c r="ATW172" s="19"/>
      <c r="ATX172" s="19"/>
      <c r="ATY172" s="19"/>
      <c r="ATZ172" s="19"/>
      <c r="AUA172" s="19"/>
      <c r="AUB172" s="19"/>
      <c r="AUC172" s="19"/>
      <c r="AUD172" s="19"/>
      <c r="AUE172" s="19"/>
      <c r="AUF172" s="19"/>
      <c r="AUG172" s="19"/>
      <c r="AUH172" s="19"/>
      <c r="AUI172" s="19"/>
      <c r="AUJ172" s="19"/>
      <c r="AUK172" s="19"/>
      <c r="AUL172" s="19"/>
      <c r="AUM172" s="19"/>
      <c r="AUN172" s="19"/>
      <c r="AUO172" s="19"/>
      <c r="AUP172" s="19"/>
      <c r="AUQ172" s="19"/>
      <c r="AUR172" s="19"/>
      <c r="AUS172" s="19"/>
      <c r="AUT172" s="19"/>
      <c r="AUU172" s="19"/>
      <c r="AUV172" s="19"/>
      <c r="AUW172" s="19"/>
      <c r="AUX172" s="19"/>
      <c r="AUY172" s="19"/>
      <c r="AUZ172" s="19"/>
      <c r="AVA172" s="19"/>
      <c r="AVB172" s="19"/>
      <c r="AVC172" s="19"/>
      <c r="AVD172" s="19"/>
      <c r="AVE172" s="19"/>
      <c r="AVF172" s="19"/>
      <c r="AVG172" s="19"/>
      <c r="AVH172" s="19"/>
      <c r="AVI172" s="19"/>
      <c r="AVJ172" s="19"/>
      <c r="AVK172" s="19"/>
      <c r="AVL172" s="19"/>
      <c r="AVM172" s="19"/>
      <c r="AVN172" s="19"/>
      <c r="AVO172" s="19"/>
      <c r="AVP172" s="19"/>
      <c r="AVQ172" s="19"/>
      <c r="AVR172" s="19"/>
      <c r="AVS172" s="19"/>
      <c r="AVT172" s="19"/>
      <c r="AVU172" s="19"/>
      <c r="AVV172" s="19"/>
      <c r="AVW172" s="19"/>
      <c r="AVX172" s="19"/>
      <c r="AVY172" s="19"/>
      <c r="AVZ172" s="19"/>
      <c r="AWA172" s="19"/>
      <c r="AWB172" s="19"/>
      <c r="AWC172" s="19"/>
      <c r="AWD172" s="19"/>
      <c r="AWE172" s="19"/>
      <c r="AWF172" s="19"/>
      <c r="AWG172" s="19"/>
      <c r="AWH172" s="19"/>
      <c r="AWI172" s="19"/>
      <c r="AWJ172" s="19"/>
      <c r="AWK172" s="19"/>
      <c r="AWL172" s="19"/>
      <c r="AWM172" s="19"/>
      <c r="AWN172" s="19"/>
      <c r="AWO172" s="19"/>
      <c r="AWP172" s="19"/>
      <c r="AWQ172" s="19"/>
      <c r="AWR172" s="19"/>
      <c r="AWS172" s="19"/>
      <c r="AWT172" s="19"/>
      <c r="AWU172" s="19"/>
      <c r="AWV172" s="19"/>
      <c r="AWW172" s="19"/>
      <c r="AWX172" s="19"/>
      <c r="AWY172" s="19"/>
      <c r="AWZ172" s="19"/>
      <c r="AXA172" s="19"/>
      <c r="AXB172" s="19"/>
      <c r="AXC172" s="19"/>
      <c r="AXD172" s="19"/>
      <c r="AXE172" s="19"/>
      <c r="AXF172" s="19"/>
      <c r="AXG172" s="19"/>
      <c r="AXH172" s="19"/>
      <c r="AXI172" s="19"/>
      <c r="AXJ172" s="19"/>
      <c r="AXK172" s="19"/>
      <c r="AXL172" s="19"/>
      <c r="AXM172" s="19"/>
      <c r="AXN172" s="19"/>
      <c r="AXO172" s="19"/>
      <c r="AXP172" s="19"/>
      <c r="AXQ172" s="19"/>
      <c r="AXR172" s="19"/>
      <c r="AXS172" s="19"/>
      <c r="AXT172" s="19"/>
      <c r="AXU172" s="19"/>
      <c r="AXV172" s="19"/>
      <c r="AXW172" s="19"/>
      <c r="AXX172" s="19"/>
      <c r="AXY172" s="19"/>
      <c r="AXZ172" s="19"/>
      <c r="AYA172" s="19"/>
      <c r="AYB172" s="19"/>
      <c r="AYC172" s="19"/>
      <c r="AYD172" s="19"/>
      <c r="AYE172" s="19"/>
      <c r="AYF172" s="19"/>
      <c r="AYG172" s="19"/>
      <c r="AYH172" s="19"/>
      <c r="AYI172" s="19"/>
      <c r="AYJ172" s="19"/>
      <c r="AYK172" s="19"/>
      <c r="AYL172" s="19"/>
      <c r="AYM172" s="19"/>
      <c r="AYN172" s="19"/>
      <c r="AYO172" s="19"/>
      <c r="AYP172" s="19"/>
      <c r="AYQ172" s="19"/>
      <c r="AYR172" s="19"/>
      <c r="AYS172" s="19"/>
      <c r="AYT172" s="19"/>
      <c r="AYU172" s="19"/>
      <c r="AYV172" s="19"/>
      <c r="AYW172" s="19"/>
      <c r="AYX172" s="19"/>
      <c r="AYY172" s="19"/>
      <c r="AYZ172" s="19"/>
      <c r="AZA172" s="19"/>
      <c r="AZB172" s="19"/>
      <c r="AZC172" s="19"/>
      <c r="AZD172" s="19"/>
      <c r="AZE172" s="19"/>
      <c r="AZF172" s="19"/>
      <c r="AZG172" s="19"/>
      <c r="AZH172" s="19"/>
      <c r="AZI172" s="19"/>
      <c r="AZJ172" s="19"/>
      <c r="AZK172" s="19"/>
      <c r="AZL172" s="19"/>
      <c r="AZM172" s="19"/>
      <c r="AZN172" s="19"/>
      <c r="AZO172" s="19"/>
      <c r="AZP172" s="19"/>
      <c r="AZQ172" s="19"/>
      <c r="AZR172" s="19"/>
      <c r="AZS172" s="19"/>
      <c r="AZT172" s="19"/>
      <c r="AZU172" s="19"/>
      <c r="AZV172" s="19"/>
      <c r="AZW172" s="19"/>
      <c r="AZX172" s="19"/>
      <c r="AZY172" s="19"/>
      <c r="AZZ172" s="19"/>
      <c r="BAA172" s="19"/>
      <c r="BAB172" s="19"/>
      <c r="BAC172" s="19"/>
      <c r="BAD172" s="19"/>
      <c r="BAE172" s="19"/>
      <c r="BAF172" s="19"/>
      <c r="BAG172" s="19"/>
      <c r="BAH172" s="19"/>
      <c r="BAI172" s="19"/>
      <c r="BAJ172" s="19"/>
      <c r="BAK172" s="19"/>
      <c r="BAL172" s="19"/>
      <c r="BAM172" s="19"/>
      <c r="BAN172" s="19"/>
      <c r="BAO172" s="19"/>
      <c r="BAP172" s="19"/>
      <c r="BAQ172" s="19"/>
      <c r="BAR172" s="19"/>
      <c r="BAS172" s="19"/>
      <c r="BAT172" s="19"/>
      <c r="BAU172" s="19"/>
      <c r="BAV172" s="19"/>
      <c r="BAW172" s="19"/>
      <c r="BAX172" s="19"/>
      <c r="BAY172" s="19"/>
      <c r="BAZ172" s="19"/>
      <c r="BBA172" s="19"/>
      <c r="BBB172" s="19"/>
      <c r="BBC172" s="19"/>
      <c r="BBD172" s="19"/>
      <c r="BBE172" s="19"/>
      <c r="BBF172" s="19"/>
      <c r="BBG172" s="19"/>
      <c r="BBH172" s="19"/>
      <c r="BBI172" s="19"/>
      <c r="BBJ172" s="19"/>
      <c r="BBK172" s="19"/>
      <c r="BBL172" s="19"/>
      <c r="BBM172" s="19"/>
      <c r="BBN172" s="19"/>
      <c r="BBO172" s="19"/>
      <c r="BBP172" s="19"/>
      <c r="BBQ172" s="19"/>
      <c r="BBR172" s="19"/>
      <c r="BBS172" s="19"/>
      <c r="BBT172" s="19"/>
      <c r="BBU172" s="19"/>
      <c r="BBV172" s="19"/>
      <c r="BBW172" s="19"/>
      <c r="BBX172" s="19"/>
      <c r="BBY172" s="19"/>
      <c r="BBZ172" s="19"/>
      <c r="BCA172" s="19"/>
      <c r="BCB172" s="19"/>
      <c r="BCC172" s="19"/>
      <c r="BCD172" s="19"/>
      <c r="BCE172" s="19"/>
      <c r="BCF172" s="19"/>
      <c r="BCG172" s="19"/>
      <c r="BCH172" s="19"/>
      <c r="BCI172" s="19"/>
      <c r="BCJ172" s="19"/>
      <c r="BCK172" s="19"/>
      <c r="BCL172" s="19"/>
      <c r="BCM172" s="19"/>
      <c r="BCN172" s="19"/>
      <c r="BCO172" s="19"/>
      <c r="BCP172" s="19"/>
      <c r="BCQ172" s="19"/>
      <c r="BCR172" s="19"/>
      <c r="BCS172" s="19"/>
      <c r="BCT172" s="19"/>
      <c r="BCU172" s="19"/>
      <c r="BCV172" s="19"/>
      <c r="BCW172" s="19"/>
      <c r="BCX172" s="19"/>
      <c r="BCY172" s="19"/>
      <c r="BCZ172" s="19"/>
      <c r="BDA172" s="19"/>
      <c r="BDB172" s="19"/>
      <c r="BDC172" s="19"/>
      <c r="BDD172" s="19"/>
      <c r="BDE172" s="19"/>
      <c r="BDF172" s="19"/>
      <c r="BDG172" s="19"/>
      <c r="BDH172" s="19"/>
      <c r="BDI172" s="19"/>
      <c r="BDJ172" s="19"/>
      <c r="BDK172" s="19"/>
      <c r="BDL172" s="19"/>
      <c r="BDM172" s="19"/>
      <c r="BDN172" s="19"/>
      <c r="BDO172" s="19"/>
      <c r="BDP172" s="19"/>
      <c r="BDQ172" s="19"/>
      <c r="BDR172" s="19"/>
      <c r="BDS172" s="19"/>
      <c r="BDT172" s="19"/>
      <c r="BDU172" s="19"/>
      <c r="BDV172" s="19"/>
      <c r="BDW172" s="19"/>
      <c r="BDX172" s="19"/>
      <c r="BDY172" s="19"/>
      <c r="BDZ172" s="19"/>
      <c r="BEA172" s="19"/>
      <c r="BEB172" s="19"/>
      <c r="BEC172" s="19"/>
      <c r="BED172" s="19"/>
      <c r="BEE172" s="19"/>
      <c r="BEF172" s="19"/>
      <c r="BEG172" s="19"/>
      <c r="BEH172" s="19"/>
      <c r="BEI172" s="19"/>
      <c r="BEJ172" s="19"/>
      <c r="BEK172" s="19"/>
      <c r="BEL172" s="19"/>
      <c r="BEM172" s="19"/>
      <c r="BEN172" s="19"/>
      <c r="BEO172" s="19"/>
      <c r="BEP172" s="19"/>
      <c r="BEQ172" s="19"/>
      <c r="BER172" s="19"/>
      <c r="BES172" s="19"/>
      <c r="BET172" s="19"/>
      <c r="BEU172" s="19"/>
      <c r="BEV172" s="19"/>
      <c r="BEW172" s="19"/>
      <c r="BEX172" s="19"/>
      <c r="BEY172" s="19"/>
      <c r="BEZ172" s="19"/>
      <c r="BFA172" s="19"/>
      <c r="BFB172" s="19"/>
      <c r="BFC172" s="19"/>
      <c r="BFD172" s="19"/>
      <c r="BFE172" s="19"/>
      <c r="BFF172" s="19"/>
      <c r="BFG172" s="19"/>
      <c r="BFH172" s="19"/>
      <c r="BFI172" s="19"/>
      <c r="BFJ172" s="19"/>
      <c r="BFK172" s="19"/>
      <c r="BFL172" s="19"/>
      <c r="BFM172" s="19"/>
      <c r="BFN172" s="19"/>
      <c r="BFO172" s="19"/>
      <c r="BFP172" s="19"/>
      <c r="BFQ172" s="19"/>
      <c r="BFR172" s="19"/>
      <c r="BFS172" s="19"/>
      <c r="BFT172" s="19"/>
      <c r="BFU172" s="19"/>
      <c r="BFV172" s="19"/>
      <c r="BFW172" s="19"/>
      <c r="BFX172" s="19"/>
      <c r="BFY172" s="19"/>
      <c r="BFZ172" s="19"/>
      <c r="BGA172" s="19"/>
      <c r="BGB172" s="19"/>
      <c r="BGC172" s="19"/>
      <c r="BGD172" s="19"/>
      <c r="BGE172" s="19"/>
      <c r="BGF172" s="19"/>
      <c r="BGG172" s="19"/>
      <c r="BGH172" s="19"/>
      <c r="BGI172" s="19"/>
      <c r="BGJ172" s="19"/>
      <c r="BGK172" s="19"/>
      <c r="BGL172" s="19"/>
      <c r="BGM172" s="19"/>
      <c r="BGN172" s="19"/>
      <c r="BGO172" s="19"/>
      <c r="BGP172" s="19"/>
      <c r="BGQ172" s="19"/>
      <c r="BGR172" s="19"/>
      <c r="BGS172" s="19"/>
      <c r="BGT172" s="19"/>
      <c r="BGU172" s="19"/>
      <c r="BGV172" s="19"/>
      <c r="BGW172" s="19"/>
      <c r="BGX172" s="19"/>
      <c r="BGY172" s="19"/>
      <c r="BGZ172" s="19"/>
      <c r="BHA172" s="19"/>
      <c r="BHB172" s="19"/>
      <c r="BHC172" s="19"/>
      <c r="BHD172" s="19"/>
      <c r="BHE172" s="19"/>
      <c r="BHF172" s="19"/>
      <c r="BHG172" s="19"/>
      <c r="BHH172" s="19"/>
      <c r="BHI172" s="19"/>
      <c r="BHJ172" s="19"/>
      <c r="BHK172" s="19"/>
      <c r="BHL172" s="19"/>
      <c r="BHM172" s="19"/>
      <c r="BHN172" s="19"/>
      <c r="BHO172" s="19"/>
      <c r="BHP172" s="19"/>
      <c r="BHQ172" s="19"/>
      <c r="BHR172" s="19"/>
      <c r="BHS172" s="19"/>
      <c r="BHT172" s="19"/>
      <c r="BHU172" s="19"/>
      <c r="BHV172" s="19"/>
      <c r="BHW172" s="19"/>
      <c r="BHX172" s="19"/>
      <c r="BHY172" s="19"/>
      <c r="BHZ172" s="19"/>
      <c r="BIA172" s="19"/>
      <c r="BIB172" s="19"/>
      <c r="BIC172" s="19"/>
      <c r="BID172" s="19"/>
      <c r="BIE172" s="19"/>
      <c r="BIF172" s="19"/>
      <c r="BIG172" s="19"/>
      <c r="BIH172" s="19"/>
      <c r="BII172" s="19"/>
      <c r="BIJ172" s="19"/>
      <c r="BIK172" s="19"/>
      <c r="BIL172" s="19"/>
      <c r="BIM172" s="19"/>
      <c r="BIN172" s="19"/>
      <c r="BIO172" s="19"/>
      <c r="BIP172" s="19"/>
      <c r="BIQ172" s="19"/>
      <c r="BIR172" s="19"/>
      <c r="BIS172" s="19"/>
      <c r="BIT172" s="19"/>
      <c r="BIU172" s="19"/>
      <c r="BIV172" s="19"/>
      <c r="BIW172" s="19"/>
      <c r="BIX172" s="19"/>
      <c r="BIY172" s="19"/>
      <c r="BIZ172" s="19"/>
      <c r="BJA172" s="19"/>
      <c r="BJB172" s="19"/>
      <c r="BJC172" s="19"/>
      <c r="BJD172" s="19"/>
      <c r="BJE172" s="19"/>
      <c r="BJF172" s="19"/>
      <c r="BJG172" s="19"/>
      <c r="BJH172" s="19"/>
      <c r="BJI172" s="19"/>
      <c r="BJJ172" s="19"/>
      <c r="BJK172" s="19"/>
      <c r="BJL172" s="19"/>
      <c r="BJM172" s="19"/>
      <c r="BJN172" s="19"/>
      <c r="BJO172" s="19"/>
      <c r="BJP172" s="19"/>
      <c r="BJQ172" s="19"/>
      <c r="BJR172" s="19"/>
      <c r="BJS172" s="19"/>
      <c r="BJT172" s="19"/>
      <c r="BJU172" s="19"/>
      <c r="BJV172" s="19"/>
      <c r="BJW172" s="19"/>
      <c r="BJX172" s="19"/>
      <c r="BJY172" s="19"/>
      <c r="BJZ172" s="19"/>
      <c r="BKA172" s="19"/>
      <c r="BKB172" s="19"/>
      <c r="BKC172" s="19"/>
      <c r="BKD172" s="19"/>
      <c r="BKE172" s="19"/>
      <c r="BKF172" s="19"/>
      <c r="BKG172" s="19"/>
      <c r="BKH172" s="19"/>
      <c r="BKI172" s="19"/>
      <c r="BKJ172" s="19"/>
      <c r="BKK172" s="19"/>
      <c r="BKL172" s="19"/>
      <c r="BKM172" s="19"/>
      <c r="BKN172" s="19"/>
      <c r="BKO172" s="19"/>
      <c r="BKP172" s="19"/>
      <c r="BKQ172" s="19"/>
      <c r="BKR172" s="19"/>
      <c r="BKS172" s="19"/>
      <c r="BKT172" s="19"/>
      <c r="BKU172" s="19"/>
      <c r="BKV172" s="19"/>
      <c r="BKW172" s="19"/>
      <c r="BKX172" s="19"/>
      <c r="BKY172" s="19"/>
      <c r="BKZ172" s="19"/>
      <c r="BLA172" s="19"/>
      <c r="BLB172" s="19"/>
      <c r="BLC172" s="19"/>
      <c r="BLD172" s="19"/>
      <c r="BLE172" s="19"/>
      <c r="BLF172" s="19"/>
      <c r="BLG172" s="19"/>
      <c r="BLH172" s="19"/>
      <c r="BLI172" s="19"/>
      <c r="BLJ172" s="19"/>
      <c r="BLK172" s="19"/>
      <c r="BLL172" s="19"/>
      <c r="BLM172" s="19"/>
      <c r="BLN172" s="19"/>
      <c r="BLO172" s="19"/>
      <c r="BLP172" s="19"/>
      <c r="BLQ172" s="19"/>
      <c r="BLR172" s="19"/>
      <c r="BLS172" s="19"/>
      <c r="BLT172" s="19"/>
      <c r="BLU172" s="19"/>
      <c r="BLV172" s="19"/>
      <c r="BLW172" s="19"/>
      <c r="BLX172" s="19"/>
      <c r="BLY172" s="19"/>
      <c r="BLZ172" s="19"/>
      <c r="BMA172" s="19"/>
      <c r="BMB172" s="19"/>
      <c r="BMC172" s="19"/>
      <c r="BMD172" s="19"/>
      <c r="BME172" s="19"/>
      <c r="BMF172" s="19"/>
      <c r="BMG172" s="19"/>
      <c r="BMH172" s="19"/>
      <c r="BMI172" s="19"/>
      <c r="BMJ172" s="19"/>
      <c r="BMK172" s="19"/>
      <c r="BML172" s="19"/>
      <c r="BMM172" s="19"/>
      <c r="BMN172" s="19"/>
      <c r="BMO172" s="19"/>
      <c r="BMP172" s="19"/>
      <c r="BMQ172" s="19"/>
      <c r="BMR172" s="19"/>
      <c r="BMS172" s="19"/>
      <c r="BMT172" s="19"/>
      <c r="BMU172" s="19"/>
      <c r="BMV172" s="19"/>
      <c r="BMW172" s="19"/>
      <c r="BMX172" s="19"/>
      <c r="BMY172" s="19"/>
      <c r="BMZ172" s="19"/>
      <c r="BNA172" s="19"/>
      <c r="BNB172" s="19"/>
      <c r="BNC172" s="19"/>
      <c r="BND172" s="19"/>
      <c r="BNE172" s="19"/>
      <c r="BNF172" s="19"/>
      <c r="BNG172" s="19"/>
      <c r="BNH172" s="19"/>
      <c r="BNI172" s="19"/>
      <c r="BNJ172" s="19"/>
      <c r="BNK172" s="19"/>
      <c r="BNL172" s="19"/>
      <c r="BNM172" s="19"/>
      <c r="BNN172" s="19"/>
      <c r="BNO172" s="19"/>
      <c r="BNP172" s="19"/>
      <c r="BNQ172" s="19"/>
      <c r="BNR172" s="19"/>
      <c r="BNS172" s="19"/>
      <c r="BNT172" s="19"/>
      <c r="BNU172" s="19"/>
      <c r="BNV172" s="19"/>
      <c r="BNW172" s="19"/>
      <c r="BNX172" s="19"/>
      <c r="BNY172" s="19"/>
      <c r="BNZ172" s="19"/>
      <c r="BOA172" s="19"/>
      <c r="BOB172" s="19"/>
      <c r="BOC172" s="19"/>
      <c r="BOD172" s="19"/>
      <c r="BOE172" s="19"/>
      <c r="BOF172" s="19"/>
      <c r="BOG172" s="19"/>
      <c r="BOH172" s="19"/>
      <c r="BOI172" s="19"/>
      <c r="BOJ172" s="19"/>
      <c r="BOK172" s="19"/>
      <c r="BOL172" s="19"/>
      <c r="BOM172" s="19"/>
      <c r="BON172" s="19"/>
      <c r="BOO172" s="19"/>
      <c r="BOP172" s="19"/>
      <c r="BOQ172" s="19"/>
      <c r="BOR172" s="19"/>
      <c r="BOS172" s="19"/>
      <c r="BOT172" s="19"/>
      <c r="BOU172" s="19"/>
      <c r="BOV172" s="19"/>
      <c r="BOW172" s="19"/>
      <c r="BOX172" s="19"/>
      <c r="BOY172" s="19"/>
      <c r="BOZ172" s="19"/>
      <c r="BPA172" s="19"/>
      <c r="BPB172" s="19"/>
      <c r="BPC172" s="19"/>
      <c r="BPD172" s="19"/>
      <c r="BPE172" s="19"/>
      <c r="BPF172" s="19"/>
      <c r="BPG172" s="19"/>
      <c r="BPH172" s="19"/>
      <c r="BPI172" s="19"/>
      <c r="BPJ172" s="19"/>
      <c r="BPK172" s="19"/>
      <c r="BPL172" s="19"/>
      <c r="BPM172" s="19"/>
      <c r="BPN172" s="19"/>
      <c r="BPO172" s="19"/>
      <c r="BPP172" s="19"/>
      <c r="BPQ172" s="19"/>
      <c r="BPR172" s="19"/>
      <c r="BPS172" s="19"/>
      <c r="BPT172" s="19"/>
      <c r="BPU172" s="19"/>
      <c r="BPV172" s="19"/>
      <c r="BPW172" s="19"/>
      <c r="BPX172" s="19"/>
      <c r="BPY172" s="19"/>
      <c r="BPZ172" s="19"/>
      <c r="BQA172" s="19"/>
      <c r="BQB172" s="19"/>
      <c r="BQC172" s="19"/>
      <c r="BQD172" s="19"/>
      <c r="BQE172" s="19"/>
      <c r="BQF172" s="19"/>
      <c r="BQG172" s="19"/>
      <c r="BQH172" s="19"/>
      <c r="BQI172" s="19"/>
      <c r="BQJ172" s="19"/>
      <c r="BQK172" s="19"/>
      <c r="BQL172" s="19"/>
      <c r="BQM172" s="19"/>
      <c r="BQN172" s="19"/>
      <c r="BQO172" s="19"/>
      <c r="BQP172" s="19"/>
      <c r="BQQ172" s="19"/>
      <c r="BQR172" s="19"/>
      <c r="BQS172" s="19"/>
      <c r="BQT172" s="19"/>
      <c r="BQU172" s="19"/>
      <c r="BQV172" s="19"/>
      <c r="BQW172" s="19"/>
      <c r="BQX172" s="19"/>
      <c r="BQY172" s="19"/>
      <c r="BQZ172" s="19"/>
      <c r="BRA172" s="19"/>
      <c r="BRB172" s="19"/>
      <c r="BRC172" s="19"/>
      <c r="BRD172" s="19"/>
      <c r="BRE172" s="19"/>
      <c r="BRF172" s="19"/>
      <c r="BRG172" s="19"/>
      <c r="BRH172" s="19"/>
      <c r="BRI172" s="19"/>
      <c r="BRJ172" s="19"/>
      <c r="BRK172" s="19"/>
      <c r="BRL172" s="19"/>
      <c r="BRM172" s="19"/>
      <c r="BRN172" s="19"/>
      <c r="BRO172" s="19"/>
      <c r="BRP172" s="19"/>
      <c r="BRQ172" s="19"/>
      <c r="BRR172" s="19"/>
      <c r="BRS172" s="19"/>
      <c r="BRT172" s="19"/>
      <c r="BRU172" s="19"/>
      <c r="BRV172" s="19"/>
      <c r="BRW172" s="19"/>
      <c r="BRX172" s="19"/>
      <c r="BRY172" s="19"/>
      <c r="BRZ172" s="19"/>
      <c r="BSA172" s="19"/>
      <c r="BSB172" s="19"/>
      <c r="BSC172" s="19"/>
      <c r="BSD172" s="19"/>
      <c r="BSE172" s="19"/>
      <c r="BSF172" s="19"/>
      <c r="BSG172" s="19"/>
      <c r="BSH172" s="19"/>
      <c r="BSI172" s="19"/>
      <c r="BSJ172" s="19"/>
      <c r="BSK172" s="19"/>
      <c r="BSL172" s="19"/>
      <c r="BSM172" s="19"/>
      <c r="BSN172" s="19"/>
      <c r="BSO172" s="19"/>
      <c r="BSP172" s="19"/>
      <c r="BSQ172" s="19"/>
      <c r="BSR172" s="19"/>
      <c r="BSS172" s="19"/>
      <c r="BST172" s="19"/>
      <c r="BSU172" s="19"/>
      <c r="BSV172" s="19"/>
      <c r="BSW172" s="19"/>
      <c r="BSX172" s="19"/>
      <c r="BSY172" s="19"/>
      <c r="BSZ172" s="19"/>
      <c r="BTA172" s="19"/>
      <c r="BTB172" s="19"/>
      <c r="BTC172" s="19"/>
      <c r="BTD172" s="19"/>
      <c r="BTE172" s="19"/>
      <c r="BTF172" s="19"/>
      <c r="BTG172" s="19"/>
      <c r="BTH172" s="19"/>
      <c r="BTI172" s="19"/>
      <c r="BTJ172" s="19"/>
      <c r="BTK172" s="19"/>
      <c r="BTL172" s="19"/>
      <c r="BTM172" s="19"/>
      <c r="BTN172" s="19"/>
      <c r="BTO172" s="19"/>
      <c r="BTP172" s="19"/>
      <c r="BTQ172" s="19"/>
      <c r="BTR172" s="19"/>
      <c r="BTS172" s="19"/>
      <c r="BTT172" s="19"/>
      <c r="BTU172" s="19"/>
      <c r="BTV172" s="19"/>
      <c r="BTW172" s="19"/>
      <c r="BTX172" s="19"/>
      <c r="BTY172" s="19"/>
      <c r="BTZ172" s="19"/>
      <c r="BUA172" s="19"/>
      <c r="BUB172" s="19"/>
      <c r="BUC172" s="19"/>
      <c r="BUD172" s="19"/>
      <c r="BUE172" s="19"/>
      <c r="BUF172" s="19"/>
      <c r="BUG172" s="19"/>
      <c r="BUH172" s="19"/>
      <c r="BUI172" s="19"/>
      <c r="BUJ172" s="19"/>
      <c r="BUK172" s="19"/>
      <c r="BUL172" s="19"/>
      <c r="BUM172" s="19"/>
      <c r="BUN172" s="19"/>
      <c r="BUO172" s="19"/>
      <c r="BUP172" s="19"/>
      <c r="BUQ172" s="19"/>
      <c r="BUR172" s="19"/>
      <c r="BUS172" s="19"/>
      <c r="BUT172" s="19"/>
      <c r="BUU172" s="19"/>
      <c r="BUV172" s="19"/>
      <c r="BUW172" s="19"/>
      <c r="BUX172" s="19"/>
      <c r="BUY172" s="19"/>
      <c r="BUZ172" s="19"/>
      <c r="BVA172" s="19"/>
      <c r="BVB172" s="19"/>
      <c r="BVC172" s="19"/>
      <c r="BVD172" s="19"/>
      <c r="BVE172" s="19"/>
      <c r="BVF172" s="19"/>
      <c r="BVG172" s="19"/>
      <c r="BVH172" s="19"/>
      <c r="BVI172" s="19"/>
      <c r="BVJ172" s="19"/>
      <c r="BVK172" s="19"/>
      <c r="BVL172" s="19"/>
      <c r="BVM172" s="19"/>
      <c r="BVN172" s="19"/>
      <c r="BVO172" s="19"/>
      <c r="BVP172" s="19"/>
      <c r="BVQ172" s="19"/>
      <c r="BVR172" s="19"/>
      <c r="BVS172" s="19"/>
      <c r="BVT172" s="19"/>
      <c r="BVU172" s="19"/>
      <c r="BVV172" s="19"/>
      <c r="BVW172" s="19"/>
      <c r="BVX172" s="19"/>
      <c r="BVY172" s="19"/>
      <c r="BVZ172" s="19"/>
      <c r="BWA172" s="19"/>
      <c r="BWB172" s="19"/>
      <c r="BWC172" s="19"/>
      <c r="BWD172" s="19"/>
      <c r="BWE172" s="19"/>
      <c r="BWF172" s="19"/>
      <c r="BWG172" s="19"/>
      <c r="BWH172" s="19"/>
      <c r="BWI172" s="19"/>
      <c r="BWJ172" s="19"/>
      <c r="BWK172" s="19"/>
      <c r="BWL172" s="19"/>
      <c r="BWM172" s="19"/>
      <c r="BWN172" s="19"/>
      <c r="BWO172" s="19"/>
      <c r="BWP172" s="19"/>
      <c r="BWQ172" s="19"/>
      <c r="BWR172" s="19"/>
      <c r="BWS172" s="19"/>
      <c r="BWT172" s="19"/>
      <c r="BWU172" s="19"/>
      <c r="BWV172" s="19"/>
      <c r="BWW172" s="19"/>
      <c r="BWX172" s="19"/>
      <c r="BWY172" s="19"/>
      <c r="BWZ172" s="19"/>
      <c r="BXA172" s="19"/>
      <c r="BXB172" s="19"/>
      <c r="BXC172" s="19"/>
      <c r="BXD172" s="19"/>
      <c r="BXE172" s="19"/>
      <c r="BXF172" s="19"/>
      <c r="BXG172" s="19"/>
      <c r="BXH172" s="19"/>
      <c r="BXI172" s="19"/>
      <c r="BXJ172" s="19"/>
      <c r="BXK172" s="19"/>
      <c r="BXL172" s="19"/>
      <c r="BXM172" s="19"/>
      <c r="BXN172" s="19"/>
      <c r="BXO172" s="19"/>
      <c r="BXP172" s="19"/>
      <c r="BXQ172" s="19"/>
      <c r="BXR172" s="19"/>
      <c r="BXS172" s="19"/>
      <c r="BXT172" s="19"/>
      <c r="BXU172" s="19"/>
      <c r="BXV172" s="19"/>
      <c r="BXW172" s="19"/>
      <c r="BXX172" s="19"/>
      <c r="BXY172" s="19"/>
      <c r="BXZ172" s="19"/>
      <c r="BYA172" s="19"/>
      <c r="BYB172" s="19"/>
      <c r="BYC172" s="19"/>
      <c r="BYD172" s="19"/>
      <c r="BYE172" s="19"/>
      <c r="BYF172" s="19"/>
      <c r="BYG172" s="19"/>
      <c r="BYH172" s="19"/>
      <c r="BYI172" s="19"/>
      <c r="BYJ172" s="19"/>
      <c r="BYK172" s="19"/>
      <c r="BYL172" s="19"/>
      <c r="BYM172" s="19"/>
      <c r="BYN172" s="19"/>
      <c r="BYO172" s="19"/>
      <c r="BYP172" s="19"/>
      <c r="BYQ172" s="19"/>
      <c r="BYR172" s="19"/>
      <c r="BYS172" s="19"/>
      <c r="BYT172" s="19"/>
      <c r="BYU172" s="19"/>
      <c r="BYV172" s="19"/>
      <c r="BYW172" s="19"/>
      <c r="BYX172" s="19"/>
      <c r="BYY172" s="19"/>
      <c r="BYZ172" s="19"/>
      <c r="BZA172" s="19"/>
      <c r="BZB172" s="19"/>
      <c r="BZC172" s="19"/>
      <c r="BZD172" s="19"/>
      <c r="BZE172" s="19"/>
      <c r="BZF172" s="19"/>
      <c r="BZG172" s="19"/>
      <c r="BZH172" s="19"/>
      <c r="BZI172" s="19"/>
      <c r="BZJ172" s="19"/>
      <c r="BZK172" s="19"/>
      <c r="BZL172" s="19"/>
      <c r="BZM172" s="19"/>
      <c r="BZN172" s="19"/>
      <c r="BZO172" s="19"/>
      <c r="BZP172" s="19"/>
      <c r="BZQ172" s="19"/>
      <c r="BZR172" s="19"/>
      <c r="BZS172" s="19"/>
      <c r="BZT172" s="19"/>
      <c r="BZU172" s="19"/>
      <c r="BZV172" s="19"/>
      <c r="BZW172" s="19"/>
      <c r="BZX172" s="19"/>
      <c r="BZY172" s="19"/>
      <c r="BZZ172" s="19"/>
      <c r="CAA172" s="19"/>
      <c r="CAB172" s="19"/>
      <c r="CAC172" s="19"/>
      <c r="CAD172" s="19"/>
      <c r="CAE172" s="19"/>
      <c r="CAF172" s="19"/>
      <c r="CAG172" s="19"/>
      <c r="CAH172" s="19"/>
      <c r="CAI172" s="19"/>
      <c r="CAJ172" s="19"/>
      <c r="CAK172" s="19"/>
      <c r="CAL172" s="19"/>
      <c r="CAM172" s="19"/>
      <c r="CAN172" s="19"/>
      <c r="CAO172" s="19"/>
      <c r="CAP172" s="19"/>
      <c r="CAQ172" s="19"/>
      <c r="CAR172" s="19"/>
      <c r="CAS172" s="19"/>
      <c r="CAT172" s="19"/>
      <c r="CAU172" s="19"/>
      <c r="CAV172" s="19"/>
      <c r="CAW172" s="19"/>
      <c r="CAX172" s="19"/>
      <c r="CAY172" s="19"/>
      <c r="CAZ172" s="19"/>
      <c r="CBA172" s="19"/>
      <c r="CBB172" s="19"/>
      <c r="CBC172" s="19"/>
      <c r="CBD172" s="19"/>
      <c r="CBE172" s="19"/>
      <c r="CBF172" s="19"/>
      <c r="CBG172" s="19"/>
      <c r="CBH172" s="19"/>
      <c r="CBI172" s="19"/>
      <c r="CBJ172" s="19"/>
      <c r="CBK172" s="19"/>
      <c r="CBL172" s="19"/>
      <c r="CBM172" s="19"/>
      <c r="CBN172" s="19"/>
      <c r="CBO172" s="19"/>
      <c r="CBP172" s="19"/>
      <c r="CBQ172" s="19"/>
      <c r="CBR172" s="19"/>
      <c r="CBS172" s="19"/>
      <c r="CBT172" s="19"/>
      <c r="CBU172" s="19"/>
      <c r="CBV172" s="19"/>
      <c r="CBW172" s="19"/>
      <c r="CBX172" s="19"/>
      <c r="CBY172" s="19"/>
      <c r="CBZ172" s="19"/>
      <c r="CCA172" s="19"/>
      <c r="CCB172" s="19"/>
      <c r="CCC172" s="19"/>
      <c r="CCD172" s="19"/>
      <c r="CCE172" s="19"/>
      <c r="CCF172" s="19"/>
      <c r="CCG172" s="19"/>
      <c r="CCH172" s="19"/>
      <c r="CCI172" s="19"/>
      <c r="CCJ172" s="19"/>
      <c r="CCK172" s="19"/>
      <c r="CCL172" s="19"/>
      <c r="CCM172" s="19"/>
      <c r="CCN172" s="19"/>
      <c r="CCO172" s="19"/>
      <c r="CCP172" s="19"/>
      <c r="CCQ172" s="19"/>
      <c r="CCR172" s="19"/>
      <c r="CCS172" s="19"/>
      <c r="CCT172" s="19"/>
      <c r="CCU172" s="19"/>
      <c r="CCV172" s="19"/>
      <c r="CCW172" s="19"/>
      <c r="CCX172" s="19"/>
      <c r="CCY172" s="19"/>
      <c r="CCZ172" s="19"/>
      <c r="CDA172" s="19"/>
      <c r="CDB172" s="19"/>
      <c r="CDC172" s="19"/>
      <c r="CDD172" s="19"/>
      <c r="CDE172" s="19"/>
      <c r="CDF172" s="19"/>
      <c r="CDG172" s="19"/>
      <c r="CDH172" s="19"/>
      <c r="CDI172" s="19"/>
      <c r="CDJ172" s="19"/>
      <c r="CDK172" s="19"/>
      <c r="CDL172" s="19"/>
      <c r="CDM172" s="19"/>
      <c r="CDN172" s="19"/>
      <c r="CDO172" s="19"/>
      <c r="CDP172" s="19"/>
      <c r="CDQ172" s="19"/>
      <c r="CDR172" s="19"/>
      <c r="CDS172" s="19"/>
      <c r="CDT172" s="19"/>
      <c r="CDU172" s="19"/>
      <c r="CDV172" s="19"/>
      <c r="CDW172" s="19"/>
      <c r="CDX172" s="19"/>
      <c r="CDY172" s="19"/>
      <c r="CDZ172" s="19"/>
      <c r="CEA172" s="19"/>
      <c r="CEB172" s="19"/>
      <c r="CEC172" s="19"/>
      <c r="CED172" s="19"/>
      <c r="CEE172" s="19"/>
      <c r="CEF172" s="19"/>
      <c r="CEG172" s="19"/>
      <c r="CEH172" s="19"/>
      <c r="CEI172" s="19"/>
      <c r="CEJ172" s="19"/>
      <c r="CEK172" s="19"/>
      <c r="CEL172" s="19"/>
      <c r="CEM172" s="19"/>
      <c r="CEN172" s="19"/>
      <c r="CEO172" s="19"/>
      <c r="CEP172" s="19"/>
      <c r="CEQ172" s="19"/>
      <c r="CER172" s="19"/>
      <c r="CES172" s="19"/>
      <c r="CET172" s="19"/>
      <c r="CEU172" s="19"/>
      <c r="CEV172" s="19"/>
      <c r="CEW172" s="19"/>
      <c r="CEX172" s="19"/>
      <c r="CEY172" s="19"/>
      <c r="CEZ172" s="19"/>
      <c r="CFA172" s="19"/>
      <c r="CFB172" s="19"/>
      <c r="CFC172" s="19"/>
      <c r="CFD172" s="19"/>
      <c r="CFE172" s="19"/>
      <c r="CFF172" s="19"/>
      <c r="CFG172" s="19"/>
      <c r="CFH172" s="19"/>
      <c r="CFI172" s="19"/>
      <c r="CFJ172" s="19"/>
      <c r="CFK172" s="19"/>
      <c r="CFL172" s="19"/>
      <c r="CFM172" s="19"/>
      <c r="CFN172" s="19"/>
      <c r="CFO172" s="19"/>
      <c r="CFP172" s="19"/>
      <c r="CFQ172" s="19"/>
      <c r="CFR172" s="19"/>
      <c r="CFS172" s="19"/>
      <c r="CFT172" s="19"/>
      <c r="CFU172" s="19"/>
      <c r="CFV172" s="19"/>
      <c r="CFW172" s="19"/>
      <c r="CFX172" s="19"/>
      <c r="CFY172" s="19"/>
      <c r="CFZ172" s="19"/>
      <c r="CGA172" s="19"/>
      <c r="CGB172" s="19"/>
      <c r="CGC172" s="19"/>
      <c r="CGD172" s="19"/>
      <c r="CGE172" s="19"/>
      <c r="CGF172" s="19"/>
      <c r="CGG172" s="19"/>
      <c r="CGH172" s="19"/>
      <c r="CGI172" s="19"/>
      <c r="CGJ172" s="19"/>
      <c r="CGK172" s="19"/>
      <c r="CGL172" s="19"/>
      <c r="CGM172" s="19"/>
      <c r="CGN172" s="19"/>
      <c r="CGO172" s="19"/>
      <c r="CGP172" s="19"/>
      <c r="CGQ172" s="19"/>
      <c r="CGR172" s="19"/>
      <c r="CGS172" s="19"/>
      <c r="CGT172" s="19"/>
      <c r="CGU172" s="19"/>
      <c r="CGV172" s="19"/>
      <c r="CGW172" s="19"/>
      <c r="CGX172" s="19"/>
      <c r="CGY172" s="19"/>
      <c r="CGZ172" s="19"/>
      <c r="CHA172" s="19"/>
      <c r="CHB172" s="19"/>
      <c r="CHC172" s="19"/>
      <c r="CHD172" s="19"/>
      <c r="CHE172" s="19"/>
      <c r="CHF172" s="19"/>
      <c r="CHG172" s="19"/>
      <c r="CHH172" s="19"/>
      <c r="CHI172" s="19"/>
      <c r="CHJ172" s="19"/>
      <c r="CHK172" s="19"/>
      <c r="CHL172" s="19"/>
      <c r="CHM172" s="19"/>
      <c r="CHN172" s="19"/>
      <c r="CHO172" s="19"/>
      <c r="CHP172" s="19"/>
      <c r="CHQ172" s="19"/>
      <c r="CHR172" s="19"/>
      <c r="CHS172" s="19"/>
      <c r="CHT172" s="19"/>
      <c r="CHU172" s="19"/>
      <c r="CHV172" s="19"/>
      <c r="CHW172" s="19"/>
      <c r="CHX172" s="19"/>
      <c r="CHY172" s="19"/>
      <c r="CHZ172" s="19"/>
      <c r="CIA172" s="19"/>
      <c r="CIB172" s="19"/>
      <c r="CIC172" s="19"/>
      <c r="CID172" s="19"/>
      <c r="CIE172" s="19"/>
      <c r="CIF172" s="19"/>
      <c r="CIG172" s="19"/>
      <c r="CIH172" s="19"/>
      <c r="CII172" s="19"/>
      <c r="CIJ172" s="19"/>
      <c r="CIK172" s="19"/>
      <c r="CIL172" s="19"/>
      <c r="CIM172" s="19"/>
      <c r="CIN172" s="19"/>
      <c r="CIO172" s="19"/>
      <c r="CIP172" s="19"/>
      <c r="CIQ172" s="19"/>
      <c r="CIR172" s="19"/>
      <c r="CIS172" s="19"/>
      <c r="CIT172" s="19"/>
      <c r="CIU172" s="19"/>
      <c r="CIV172" s="19"/>
      <c r="CIW172" s="19"/>
      <c r="CIX172" s="19"/>
      <c r="CIY172" s="19"/>
      <c r="CIZ172" s="19"/>
      <c r="CJA172" s="19"/>
      <c r="CJB172" s="19"/>
      <c r="CJC172" s="19"/>
      <c r="CJD172" s="19"/>
      <c r="CJE172" s="19"/>
      <c r="CJF172" s="19"/>
      <c r="CJG172" s="19"/>
      <c r="CJH172" s="19"/>
      <c r="CJI172" s="19"/>
      <c r="CJJ172" s="19"/>
      <c r="CJK172" s="19"/>
      <c r="CJL172" s="19"/>
      <c r="CJM172" s="19"/>
      <c r="CJN172" s="19"/>
      <c r="CJO172" s="19"/>
      <c r="CJP172" s="19"/>
      <c r="CJQ172" s="19"/>
      <c r="CJR172" s="19"/>
      <c r="CJS172" s="19"/>
      <c r="CJT172" s="19"/>
      <c r="CJU172" s="19"/>
      <c r="CJV172" s="19"/>
      <c r="CJW172" s="19"/>
      <c r="CJX172" s="19"/>
      <c r="CJY172" s="19"/>
      <c r="CJZ172" s="19"/>
      <c r="CKA172" s="19"/>
      <c r="CKB172" s="19"/>
      <c r="CKC172" s="19"/>
      <c r="CKD172" s="19"/>
      <c r="CKE172" s="19"/>
      <c r="CKF172" s="19"/>
      <c r="CKG172" s="19"/>
      <c r="CKH172" s="19"/>
      <c r="CKI172" s="19"/>
      <c r="CKJ172" s="19"/>
      <c r="CKK172" s="19"/>
      <c r="CKL172" s="19"/>
      <c r="CKM172" s="19"/>
      <c r="CKN172" s="19"/>
      <c r="CKO172" s="19"/>
      <c r="CKP172" s="19"/>
      <c r="CKQ172" s="19"/>
      <c r="CKR172" s="19"/>
      <c r="CKS172" s="19"/>
      <c r="CKT172" s="19"/>
      <c r="CKU172" s="19"/>
      <c r="CKV172" s="19"/>
      <c r="CKW172" s="19"/>
      <c r="CKX172" s="19"/>
      <c r="CKY172" s="19"/>
      <c r="CKZ172" s="19"/>
      <c r="CLA172" s="19"/>
      <c r="CLB172" s="19"/>
      <c r="CLC172" s="19"/>
      <c r="CLD172" s="19"/>
      <c r="CLE172" s="19"/>
      <c r="CLF172" s="19"/>
      <c r="CLG172" s="19"/>
      <c r="CLH172" s="19"/>
      <c r="CLI172" s="19"/>
      <c r="CLJ172" s="19"/>
      <c r="CLK172" s="19"/>
      <c r="CLL172" s="19"/>
      <c r="CLM172" s="19"/>
      <c r="CLN172" s="19"/>
      <c r="CLO172" s="19"/>
      <c r="CLP172" s="19"/>
      <c r="CLQ172" s="19"/>
      <c r="CLR172" s="19"/>
      <c r="CLS172" s="19"/>
      <c r="CLT172" s="19"/>
      <c r="CLU172" s="19"/>
      <c r="CLV172" s="19"/>
      <c r="CLW172" s="19"/>
      <c r="CLX172" s="19"/>
      <c r="CLY172" s="19"/>
      <c r="CLZ172" s="19"/>
      <c r="CMA172" s="19"/>
      <c r="CMB172" s="19"/>
      <c r="CMC172" s="19"/>
      <c r="CMD172" s="19"/>
      <c r="CME172" s="19"/>
      <c r="CMF172" s="19"/>
      <c r="CMG172" s="19"/>
      <c r="CMH172" s="19"/>
      <c r="CMI172" s="19"/>
      <c r="CMJ172" s="19"/>
      <c r="CMK172" s="19"/>
      <c r="CML172" s="19"/>
      <c r="CMM172" s="19"/>
      <c r="CMN172" s="19"/>
      <c r="CMO172" s="19"/>
      <c r="CMP172" s="19"/>
      <c r="CMQ172" s="19"/>
      <c r="CMR172" s="19"/>
      <c r="CMS172" s="19"/>
      <c r="CMT172" s="19"/>
      <c r="CMU172" s="19"/>
      <c r="CMV172" s="19"/>
      <c r="CMW172" s="19"/>
      <c r="CMX172" s="19"/>
      <c r="CMY172" s="19"/>
      <c r="CMZ172" s="19"/>
      <c r="CNA172" s="19"/>
      <c r="CNB172" s="19"/>
      <c r="CNC172" s="19"/>
      <c r="CND172" s="19"/>
      <c r="CNE172" s="19"/>
      <c r="CNF172" s="19"/>
      <c r="CNG172" s="19"/>
      <c r="CNH172" s="19"/>
      <c r="CNI172" s="19"/>
      <c r="CNJ172" s="19"/>
      <c r="CNK172" s="19"/>
      <c r="CNL172" s="19"/>
      <c r="CNM172" s="19"/>
      <c r="CNN172" s="19"/>
      <c r="CNO172" s="19"/>
      <c r="CNP172" s="19"/>
      <c r="CNQ172" s="19"/>
      <c r="CNR172" s="19"/>
      <c r="CNS172" s="19"/>
      <c r="CNT172" s="19"/>
      <c r="CNU172" s="19"/>
      <c r="CNV172" s="19"/>
      <c r="CNW172" s="19"/>
      <c r="CNX172" s="19"/>
      <c r="CNY172" s="19"/>
      <c r="CNZ172" s="19"/>
      <c r="COA172" s="19"/>
      <c r="COB172" s="19"/>
      <c r="COC172" s="19"/>
      <c r="COD172" s="19"/>
      <c r="COE172" s="19"/>
      <c r="COF172" s="19"/>
      <c r="COG172" s="19"/>
      <c r="COH172" s="19"/>
      <c r="COI172" s="19"/>
      <c r="COJ172" s="19"/>
      <c r="COK172" s="19"/>
      <c r="COL172" s="19"/>
      <c r="COM172" s="19"/>
      <c r="CON172" s="19"/>
      <c r="COO172" s="19"/>
      <c r="COP172" s="19"/>
      <c r="COQ172" s="19"/>
      <c r="COR172" s="19"/>
      <c r="COS172" s="19"/>
      <c r="COT172" s="19"/>
      <c r="COU172" s="19"/>
      <c r="COV172" s="19"/>
      <c r="COW172" s="19"/>
      <c r="COX172" s="19"/>
      <c r="COY172" s="19"/>
      <c r="COZ172" s="19"/>
      <c r="CPA172" s="19"/>
      <c r="CPB172" s="19"/>
      <c r="CPC172" s="19"/>
      <c r="CPD172" s="19"/>
      <c r="CPE172" s="19"/>
      <c r="CPF172" s="19"/>
      <c r="CPG172" s="19"/>
      <c r="CPH172" s="19"/>
      <c r="CPI172" s="19"/>
      <c r="CPJ172" s="19"/>
      <c r="CPK172" s="19"/>
      <c r="CPL172" s="19"/>
      <c r="CPM172" s="19"/>
      <c r="CPN172" s="19"/>
      <c r="CPO172" s="19"/>
      <c r="CPP172" s="19"/>
      <c r="CPQ172" s="19"/>
      <c r="CPR172" s="19"/>
      <c r="CPS172" s="19"/>
      <c r="CPT172" s="19"/>
      <c r="CPU172" s="19"/>
      <c r="CPV172" s="19"/>
      <c r="CPW172" s="19"/>
      <c r="CPX172" s="19"/>
      <c r="CPY172" s="19"/>
      <c r="CPZ172" s="19"/>
      <c r="CQA172" s="19"/>
      <c r="CQB172" s="19"/>
      <c r="CQC172" s="19"/>
      <c r="CQD172" s="19"/>
      <c r="CQE172" s="19"/>
      <c r="CQF172" s="19"/>
      <c r="CQG172" s="19"/>
      <c r="CQH172" s="19"/>
      <c r="CQI172" s="19"/>
      <c r="CQJ172" s="19"/>
      <c r="CQK172" s="19"/>
      <c r="CQL172" s="19"/>
      <c r="CQM172" s="19"/>
      <c r="CQN172" s="19"/>
      <c r="CQO172" s="19"/>
      <c r="CQP172" s="19"/>
      <c r="CQQ172" s="19"/>
      <c r="CQR172" s="19"/>
      <c r="CQS172" s="19"/>
      <c r="CQT172" s="19"/>
      <c r="CQU172" s="19"/>
      <c r="CQV172" s="19"/>
      <c r="CQW172" s="19"/>
      <c r="CQX172" s="19"/>
      <c r="CQY172" s="19"/>
      <c r="CQZ172" s="19"/>
      <c r="CRA172" s="19"/>
      <c r="CRB172" s="19"/>
      <c r="CRC172" s="19"/>
      <c r="CRD172" s="19"/>
      <c r="CRE172" s="19"/>
      <c r="CRF172" s="19"/>
      <c r="CRG172" s="19"/>
      <c r="CRH172" s="19"/>
      <c r="CRI172" s="19"/>
      <c r="CRJ172" s="19"/>
      <c r="CRK172" s="19"/>
      <c r="CRL172" s="19"/>
      <c r="CRM172" s="19"/>
      <c r="CRN172" s="19"/>
      <c r="CRO172" s="19"/>
      <c r="CRP172" s="19"/>
      <c r="CRQ172" s="19"/>
      <c r="CRR172" s="19"/>
      <c r="CRS172" s="19"/>
      <c r="CRT172" s="19"/>
      <c r="CRU172" s="19"/>
      <c r="CRV172" s="19"/>
      <c r="CRW172" s="19"/>
      <c r="CRX172" s="19"/>
      <c r="CRY172" s="19"/>
      <c r="CRZ172" s="19"/>
      <c r="CSA172" s="19"/>
      <c r="CSB172" s="19"/>
      <c r="CSC172" s="19"/>
      <c r="CSD172" s="19"/>
      <c r="CSE172" s="19"/>
      <c r="CSF172" s="19"/>
      <c r="CSG172" s="19"/>
      <c r="CSH172" s="19"/>
      <c r="CSI172" s="19"/>
      <c r="CSJ172" s="19"/>
      <c r="CSK172" s="19"/>
      <c r="CSL172" s="19"/>
      <c r="CSM172" s="19"/>
      <c r="CSN172" s="19"/>
      <c r="CSO172" s="19"/>
      <c r="CSP172" s="19"/>
      <c r="CSQ172" s="19"/>
      <c r="CSR172" s="19"/>
      <c r="CSS172" s="19"/>
      <c r="CST172" s="19"/>
      <c r="CSU172" s="19"/>
      <c r="CSV172" s="19"/>
      <c r="CSW172" s="19"/>
      <c r="CSX172" s="19"/>
      <c r="CSY172" s="19"/>
      <c r="CSZ172" s="19"/>
      <c r="CTA172" s="19"/>
      <c r="CTB172" s="19"/>
      <c r="CTC172" s="19"/>
      <c r="CTD172" s="19"/>
      <c r="CTE172" s="19"/>
      <c r="CTF172" s="19"/>
      <c r="CTG172" s="19"/>
      <c r="CTH172" s="19"/>
      <c r="CTI172" s="19"/>
      <c r="CTJ172" s="19"/>
      <c r="CTK172" s="19"/>
      <c r="CTL172" s="19"/>
      <c r="CTM172" s="19"/>
      <c r="CTN172" s="19"/>
      <c r="CTO172" s="19"/>
      <c r="CTP172" s="19"/>
      <c r="CTQ172" s="19"/>
      <c r="CTR172" s="19"/>
      <c r="CTS172" s="19"/>
      <c r="CTT172" s="19"/>
      <c r="CTU172" s="19"/>
      <c r="CTV172" s="19"/>
      <c r="CTW172" s="19"/>
      <c r="CTX172" s="19"/>
      <c r="CTY172" s="19"/>
      <c r="CTZ172" s="19"/>
      <c r="CUA172" s="19"/>
      <c r="CUB172" s="19"/>
      <c r="CUC172" s="19"/>
      <c r="CUD172" s="19"/>
      <c r="CUE172" s="19"/>
      <c r="CUF172" s="19"/>
      <c r="CUG172" s="19"/>
      <c r="CUH172" s="19"/>
      <c r="CUI172" s="19"/>
      <c r="CUJ172" s="19"/>
      <c r="CUK172" s="19"/>
      <c r="CUL172" s="19"/>
      <c r="CUM172" s="19"/>
      <c r="CUN172" s="19"/>
      <c r="CUO172" s="19"/>
      <c r="CUP172" s="19"/>
      <c r="CUQ172" s="19"/>
      <c r="CUR172" s="19"/>
      <c r="CUS172" s="19"/>
      <c r="CUT172" s="19"/>
      <c r="CUU172" s="19"/>
      <c r="CUV172" s="19"/>
      <c r="CUW172" s="19"/>
      <c r="CUX172" s="19"/>
      <c r="CUY172" s="19"/>
      <c r="CUZ172" s="19"/>
      <c r="CVA172" s="19"/>
      <c r="CVB172" s="19"/>
      <c r="CVC172" s="19"/>
      <c r="CVD172" s="19"/>
      <c r="CVE172" s="19"/>
      <c r="CVF172" s="19"/>
      <c r="CVG172" s="19"/>
      <c r="CVH172" s="19"/>
      <c r="CVI172" s="19"/>
      <c r="CVJ172" s="19"/>
      <c r="CVK172" s="19"/>
      <c r="CVL172" s="19"/>
      <c r="CVM172" s="19"/>
      <c r="CVN172" s="19"/>
      <c r="CVO172" s="19"/>
      <c r="CVP172" s="19"/>
      <c r="CVQ172" s="19"/>
      <c r="CVR172" s="19"/>
      <c r="CVS172" s="19"/>
      <c r="CVT172" s="19"/>
      <c r="CVU172" s="19"/>
      <c r="CVV172" s="19"/>
      <c r="CVW172" s="19"/>
      <c r="CVX172" s="19"/>
      <c r="CVY172" s="19"/>
      <c r="CVZ172" s="19"/>
      <c r="CWA172" s="19"/>
      <c r="CWB172" s="19"/>
      <c r="CWC172" s="19"/>
      <c r="CWD172" s="19"/>
      <c r="CWE172" s="19"/>
      <c r="CWF172" s="19"/>
      <c r="CWG172" s="19"/>
      <c r="CWH172" s="19"/>
      <c r="CWI172" s="19"/>
      <c r="CWJ172" s="19"/>
      <c r="CWK172" s="19"/>
      <c r="CWL172" s="19"/>
      <c r="CWM172" s="19"/>
      <c r="CWN172" s="19"/>
      <c r="CWO172" s="19"/>
      <c r="CWP172" s="19"/>
      <c r="CWQ172" s="19"/>
      <c r="CWR172" s="19"/>
      <c r="CWS172" s="19"/>
      <c r="CWT172" s="19"/>
      <c r="CWU172" s="19"/>
      <c r="CWV172" s="19"/>
      <c r="CWW172" s="19"/>
      <c r="CWX172" s="19"/>
      <c r="CWY172" s="19"/>
      <c r="CWZ172" s="19"/>
      <c r="CXA172" s="19"/>
      <c r="CXB172" s="19"/>
      <c r="CXC172" s="19"/>
      <c r="CXD172" s="19"/>
      <c r="CXE172" s="19"/>
      <c r="CXF172" s="19"/>
      <c r="CXG172" s="19"/>
      <c r="CXH172" s="19"/>
      <c r="CXI172" s="19"/>
      <c r="CXJ172" s="19"/>
      <c r="CXK172" s="19"/>
      <c r="CXL172" s="19"/>
      <c r="CXM172" s="19"/>
      <c r="CXN172" s="19"/>
      <c r="CXO172" s="19"/>
      <c r="CXP172" s="19"/>
      <c r="CXQ172" s="19"/>
      <c r="CXR172" s="19"/>
      <c r="CXS172" s="19"/>
      <c r="CXT172" s="19"/>
      <c r="CXU172" s="19"/>
      <c r="CXV172" s="19"/>
      <c r="CXW172" s="19"/>
      <c r="CXX172" s="19"/>
      <c r="CXY172" s="19"/>
      <c r="CXZ172" s="19"/>
      <c r="CYA172" s="19"/>
      <c r="CYB172" s="19"/>
      <c r="CYC172" s="19"/>
      <c r="CYD172" s="19"/>
      <c r="CYE172" s="19"/>
      <c r="CYF172" s="19"/>
      <c r="CYG172" s="19"/>
      <c r="CYH172" s="19"/>
      <c r="CYI172" s="19"/>
      <c r="CYJ172" s="19"/>
      <c r="CYK172" s="19"/>
      <c r="CYL172" s="19"/>
      <c r="CYM172" s="19"/>
      <c r="CYN172" s="19"/>
      <c r="CYO172" s="19"/>
      <c r="CYP172" s="19"/>
      <c r="CYQ172" s="19"/>
      <c r="CYR172" s="19"/>
      <c r="CYS172" s="19"/>
      <c r="CYT172" s="19"/>
      <c r="CYU172" s="19"/>
      <c r="CYV172" s="19"/>
      <c r="CYW172" s="19"/>
      <c r="CYX172" s="19"/>
      <c r="CYY172" s="19"/>
      <c r="CYZ172" s="19"/>
      <c r="CZA172" s="19"/>
      <c r="CZB172" s="19"/>
      <c r="CZC172" s="19"/>
      <c r="CZD172" s="19"/>
      <c r="CZE172" s="19"/>
      <c r="CZF172" s="19"/>
      <c r="CZG172" s="19"/>
      <c r="CZH172" s="19"/>
      <c r="CZI172" s="19"/>
      <c r="CZJ172" s="19"/>
      <c r="CZK172" s="19"/>
      <c r="CZL172" s="19"/>
      <c r="CZM172" s="19"/>
      <c r="CZN172" s="19"/>
      <c r="CZO172" s="19"/>
      <c r="CZP172" s="19"/>
      <c r="CZQ172" s="19"/>
      <c r="CZR172" s="19"/>
      <c r="CZS172" s="19"/>
      <c r="CZT172" s="19"/>
      <c r="CZU172" s="19"/>
      <c r="CZV172" s="19"/>
      <c r="CZW172" s="19"/>
      <c r="CZX172" s="19"/>
      <c r="CZY172" s="19"/>
      <c r="CZZ172" s="19"/>
      <c r="DAA172" s="19"/>
      <c r="DAB172" s="19"/>
      <c r="DAC172" s="19"/>
      <c r="DAD172" s="19"/>
      <c r="DAE172" s="19"/>
      <c r="DAF172" s="19"/>
      <c r="DAG172" s="19"/>
      <c r="DAH172" s="19"/>
      <c r="DAI172" s="19"/>
      <c r="DAJ172" s="19"/>
      <c r="DAK172" s="19"/>
      <c r="DAL172" s="19"/>
      <c r="DAM172" s="19"/>
      <c r="DAN172" s="19"/>
      <c r="DAO172" s="19"/>
      <c r="DAP172" s="19"/>
      <c r="DAQ172" s="19"/>
      <c r="DAR172" s="19"/>
      <c r="DAS172" s="19"/>
      <c r="DAT172" s="19"/>
      <c r="DAU172" s="19"/>
      <c r="DAV172" s="19"/>
      <c r="DAW172" s="19"/>
      <c r="DAX172" s="19"/>
      <c r="DAY172" s="19"/>
      <c r="DAZ172" s="19"/>
      <c r="DBA172" s="19"/>
      <c r="DBB172" s="19"/>
      <c r="DBC172" s="19"/>
      <c r="DBD172" s="19"/>
      <c r="DBE172" s="19"/>
      <c r="DBF172" s="19"/>
      <c r="DBG172" s="19"/>
      <c r="DBH172" s="19"/>
      <c r="DBI172" s="19"/>
      <c r="DBJ172" s="19"/>
      <c r="DBK172" s="19"/>
      <c r="DBL172" s="19"/>
      <c r="DBM172" s="19"/>
      <c r="DBN172" s="19"/>
      <c r="DBO172" s="19"/>
      <c r="DBP172" s="19"/>
      <c r="DBQ172" s="19"/>
      <c r="DBR172" s="19"/>
      <c r="DBS172" s="19"/>
      <c r="DBT172" s="19"/>
      <c r="DBU172" s="19"/>
      <c r="DBV172" s="19"/>
      <c r="DBW172" s="19"/>
      <c r="DBX172" s="19"/>
      <c r="DBY172" s="19"/>
      <c r="DBZ172" s="19"/>
      <c r="DCA172" s="19"/>
      <c r="DCB172" s="19"/>
      <c r="DCC172" s="19"/>
      <c r="DCD172" s="19"/>
      <c r="DCE172" s="19"/>
      <c r="DCF172" s="19"/>
      <c r="DCG172" s="19"/>
      <c r="DCH172" s="19"/>
      <c r="DCI172" s="19"/>
      <c r="DCJ172" s="19"/>
      <c r="DCK172" s="19"/>
      <c r="DCL172" s="19"/>
      <c r="DCM172" s="19"/>
      <c r="DCN172" s="19"/>
      <c r="DCO172" s="19"/>
      <c r="DCP172" s="19"/>
      <c r="DCQ172" s="19"/>
      <c r="DCR172" s="19"/>
      <c r="DCS172" s="19"/>
      <c r="DCT172" s="19"/>
      <c r="DCU172" s="19"/>
      <c r="DCV172" s="19"/>
      <c r="DCW172" s="19"/>
      <c r="DCX172" s="19"/>
      <c r="DCY172" s="19"/>
      <c r="DCZ172" s="19"/>
      <c r="DDA172" s="19"/>
      <c r="DDB172" s="19"/>
      <c r="DDC172" s="19"/>
      <c r="DDD172" s="19"/>
      <c r="DDE172" s="19"/>
      <c r="DDF172" s="19"/>
      <c r="DDG172" s="19"/>
      <c r="DDH172" s="19"/>
      <c r="DDI172" s="19"/>
      <c r="DDJ172" s="19"/>
      <c r="DDK172" s="19"/>
      <c r="DDL172" s="19"/>
      <c r="DDM172" s="19"/>
      <c r="DDN172" s="19"/>
      <c r="DDO172" s="19"/>
      <c r="DDP172" s="19"/>
      <c r="DDQ172" s="19"/>
      <c r="DDR172" s="19"/>
      <c r="DDS172" s="19"/>
      <c r="DDT172" s="19"/>
      <c r="DDU172" s="19"/>
      <c r="DDV172" s="19"/>
      <c r="DDW172" s="19"/>
      <c r="DDX172" s="19"/>
      <c r="DDY172" s="19"/>
      <c r="DDZ172" s="19"/>
      <c r="DEA172" s="19"/>
      <c r="DEB172" s="19"/>
      <c r="DEC172" s="19"/>
      <c r="DED172" s="19"/>
      <c r="DEE172" s="19"/>
      <c r="DEF172" s="19"/>
      <c r="DEG172" s="19"/>
      <c r="DEH172" s="19"/>
      <c r="DEI172" s="19"/>
      <c r="DEJ172" s="19"/>
      <c r="DEK172" s="19"/>
      <c r="DEL172" s="19"/>
      <c r="DEM172" s="19"/>
      <c r="DEN172" s="19"/>
      <c r="DEO172" s="19"/>
      <c r="DEP172" s="19"/>
      <c r="DEQ172" s="19"/>
      <c r="DER172" s="19"/>
      <c r="DES172" s="19"/>
      <c r="DET172" s="19"/>
      <c r="DEU172" s="19"/>
      <c r="DEV172" s="19"/>
      <c r="DEW172" s="19"/>
      <c r="DEX172" s="19"/>
      <c r="DEY172" s="19"/>
      <c r="DEZ172" s="19"/>
      <c r="DFA172" s="19"/>
      <c r="DFB172" s="19"/>
      <c r="DFC172" s="19"/>
      <c r="DFD172" s="19"/>
      <c r="DFE172" s="19"/>
      <c r="DFF172" s="19"/>
      <c r="DFG172" s="19"/>
      <c r="DFH172" s="19"/>
      <c r="DFI172" s="19"/>
      <c r="DFJ172" s="19"/>
      <c r="DFK172" s="19"/>
      <c r="DFL172" s="19"/>
      <c r="DFM172" s="19"/>
      <c r="DFN172" s="19"/>
      <c r="DFO172" s="19"/>
      <c r="DFP172" s="19"/>
      <c r="DFQ172" s="19"/>
      <c r="DFR172" s="19"/>
      <c r="DFS172" s="19"/>
      <c r="DFT172" s="19"/>
      <c r="DFU172" s="19"/>
      <c r="DFV172" s="19"/>
      <c r="DFW172" s="19"/>
      <c r="DFX172" s="19"/>
      <c r="DFY172" s="19"/>
      <c r="DFZ172" s="19"/>
      <c r="DGA172" s="19"/>
      <c r="DGB172" s="19"/>
      <c r="DGC172" s="19"/>
      <c r="DGD172" s="19"/>
      <c r="DGE172" s="19"/>
      <c r="DGF172" s="19"/>
      <c r="DGG172" s="19"/>
      <c r="DGH172" s="19"/>
      <c r="DGI172" s="19"/>
      <c r="DGJ172" s="19"/>
      <c r="DGK172" s="19"/>
      <c r="DGL172" s="19"/>
      <c r="DGM172" s="19"/>
      <c r="DGN172" s="19"/>
      <c r="DGO172" s="19"/>
      <c r="DGP172" s="19"/>
      <c r="DGQ172" s="19"/>
      <c r="DGR172" s="19"/>
      <c r="DGS172" s="19"/>
      <c r="DGT172" s="19"/>
      <c r="DGU172" s="19"/>
      <c r="DGV172" s="19"/>
      <c r="DGW172" s="19"/>
      <c r="DGX172" s="19"/>
      <c r="DGY172" s="19"/>
      <c r="DGZ172" s="19"/>
      <c r="DHA172" s="19"/>
      <c r="DHB172" s="19"/>
      <c r="DHC172" s="19"/>
      <c r="DHD172" s="19"/>
      <c r="DHE172" s="19"/>
      <c r="DHF172" s="19"/>
      <c r="DHG172" s="19"/>
      <c r="DHH172" s="19"/>
      <c r="DHI172" s="19"/>
      <c r="DHJ172" s="19"/>
      <c r="DHK172" s="19"/>
      <c r="DHL172" s="19"/>
      <c r="DHM172" s="19"/>
      <c r="DHN172" s="19"/>
      <c r="DHO172" s="19"/>
      <c r="DHP172" s="19"/>
      <c r="DHQ172" s="19"/>
      <c r="DHR172" s="19"/>
      <c r="DHS172" s="19"/>
      <c r="DHT172" s="19"/>
      <c r="DHU172" s="19"/>
      <c r="DHV172" s="19"/>
      <c r="DHW172" s="19"/>
      <c r="DHX172" s="19"/>
      <c r="DHY172" s="19"/>
      <c r="DHZ172" s="19"/>
      <c r="DIA172" s="19"/>
      <c r="DIB172" s="19"/>
      <c r="DIC172" s="19"/>
      <c r="DID172" s="19"/>
      <c r="DIE172" s="19"/>
      <c r="DIF172" s="19"/>
      <c r="DIG172" s="19"/>
      <c r="DIH172" s="19"/>
      <c r="DII172" s="19"/>
      <c r="DIJ172" s="19"/>
      <c r="DIK172" s="19"/>
      <c r="DIL172" s="19"/>
      <c r="DIM172" s="19"/>
      <c r="DIN172" s="19"/>
      <c r="DIO172" s="19"/>
      <c r="DIP172" s="19"/>
      <c r="DIQ172" s="19"/>
      <c r="DIR172" s="19"/>
      <c r="DIS172" s="19"/>
      <c r="DIT172" s="19"/>
      <c r="DIU172" s="19"/>
      <c r="DIV172" s="19"/>
      <c r="DIW172" s="19"/>
      <c r="DIX172" s="19"/>
      <c r="DIY172" s="19"/>
      <c r="DIZ172" s="19"/>
      <c r="DJA172" s="19"/>
      <c r="DJB172" s="19"/>
      <c r="DJC172" s="19"/>
      <c r="DJD172" s="19"/>
      <c r="DJE172" s="19"/>
      <c r="DJF172" s="19"/>
      <c r="DJG172" s="19"/>
      <c r="DJH172" s="19"/>
      <c r="DJI172" s="19"/>
      <c r="DJJ172" s="19"/>
      <c r="DJK172" s="19"/>
      <c r="DJL172" s="19"/>
      <c r="DJM172" s="19"/>
      <c r="DJN172" s="19"/>
      <c r="DJO172" s="19"/>
      <c r="DJP172" s="19"/>
      <c r="DJQ172" s="19"/>
      <c r="DJR172" s="19"/>
      <c r="DJS172" s="19"/>
      <c r="DJT172" s="19"/>
      <c r="DJU172" s="19"/>
      <c r="DJV172" s="19"/>
      <c r="DJW172" s="19"/>
      <c r="DJX172" s="19"/>
      <c r="DJY172" s="19"/>
      <c r="DJZ172" s="19"/>
      <c r="DKA172" s="19"/>
      <c r="DKB172" s="19"/>
      <c r="DKC172" s="19"/>
      <c r="DKD172" s="19"/>
      <c r="DKE172" s="19"/>
      <c r="DKF172" s="19"/>
      <c r="DKG172" s="19"/>
      <c r="DKH172" s="19"/>
      <c r="DKI172" s="19"/>
      <c r="DKJ172" s="19"/>
      <c r="DKK172" s="19"/>
      <c r="DKL172" s="19"/>
      <c r="DKM172" s="19"/>
      <c r="DKN172" s="19"/>
      <c r="DKO172" s="19"/>
      <c r="DKP172" s="19"/>
      <c r="DKQ172" s="19"/>
      <c r="DKR172" s="19"/>
      <c r="DKS172" s="19"/>
      <c r="DKT172" s="19"/>
      <c r="DKU172" s="19"/>
      <c r="DKV172" s="19"/>
      <c r="DKW172" s="19"/>
      <c r="DKX172" s="19"/>
      <c r="DKY172" s="19"/>
      <c r="DKZ172" s="19"/>
      <c r="DLA172" s="19"/>
      <c r="DLB172" s="19"/>
      <c r="DLC172" s="19"/>
      <c r="DLD172" s="19"/>
      <c r="DLE172" s="19"/>
      <c r="DLF172" s="19"/>
      <c r="DLG172" s="19"/>
      <c r="DLH172" s="19"/>
      <c r="DLI172" s="19"/>
      <c r="DLJ172" s="19"/>
      <c r="DLK172" s="19"/>
      <c r="DLL172" s="19"/>
      <c r="DLM172" s="19"/>
      <c r="DLN172" s="19"/>
      <c r="DLO172" s="19"/>
      <c r="DLP172" s="19"/>
      <c r="DLQ172" s="19"/>
      <c r="DLR172" s="19"/>
      <c r="DLS172" s="19"/>
      <c r="DLT172" s="19"/>
      <c r="DLU172" s="19"/>
      <c r="DLV172" s="19"/>
      <c r="DLW172" s="19"/>
      <c r="DLX172" s="19"/>
      <c r="DLY172" s="19"/>
      <c r="DLZ172" s="19"/>
      <c r="DMA172" s="19"/>
      <c r="DMB172" s="19"/>
      <c r="DMC172" s="19"/>
      <c r="DMD172" s="19"/>
      <c r="DME172" s="19"/>
      <c r="DMF172" s="19"/>
      <c r="DMG172" s="19"/>
      <c r="DMH172" s="19"/>
      <c r="DMI172" s="19"/>
      <c r="DMJ172" s="19"/>
      <c r="DMK172" s="19"/>
      <c r="DML172" s="19"/>
      <c r="DMM172" s="19"/>
      <c r="DMN172" s="19"/>
      <c r="DMO172" s="19"/>
      <c r="DMP172" s="19"/>
      <c r="DMQ172" s="19"/>
      <c r="DMR172" s="19"/>
      <c r="DMS172" s="19"/>
      <c r="DMT172" s="19"/>
      <c r="DMU172" s="19"/>
      <c r="DMV172" s="19"/>
      <c r="DMW172" s="19"/>
      <c r="DMX172" s="19"/>
      <c r="DMY172" s="19"/>
      <c r="DMZ172" s="19"/>
      <c r="DNA172" s="19"/>
      <c r="DNB172" s="19"/>
      <c r="DNC172" s="19"/>
      <c r="DND172" s="19"/>
      <c r="DNE172" s="19"/>
      <c r="DNF172" s="19"/>
      <c r="DNG172" s="19"/>
      <c r="DNH172" s="19"/>
      <c r="DNI172" s="19"/>
      <c r="DNJ172" s="19"/>
      <c r="DNK172" s="19"/>
      <c r="DNL172" s="19"/>
      <c r="DNM172" s="19"/>
      <c r="DNN172" s="19"/>
      <c r="DNO172" s="19"/>
      <c r="DNP172" s="19"/>
      <c r="DNQ172" s="19"/>
      <c r="DNR172" s="19"/>
      <c r="DNS172" s="19"/>
      <c r="DNT172" s="19"/>
      <c r="DNU172" s="19"/>
      <c r="DNV172" s="19"/>
      <c r="DNW172" s="19"/>
      <c r="DNX172" s="19"/>
      <c r="DNY172" s="19"/>
      <c r="DNZ172" s="19"/>
      <c r="DOA172" s="19"/>
      <c r="DOB172" s="19"/>
      <c r="DOC172" s="19"/>
      <c r="DOD172" s="19"/>
      <c r="DOE172" s="19"/>
      <c r="DOF172" s="19"/>
      <c r="DOG172" s="19"/>
      <c r="DOH172" s="19"/>
      <c r="DOI172" s="19"/>
      <c r="DOJ172" s="19"/>
      <c r="DOK172" s="19"/>
      <c r="DOL172" s="19"/>
      <c r="DOM172" s="19"/>
      <c r="DON172" s="19"/>
      <c r="DOO172" s="19"/>
      <c r="DOP172" s="19"/>
      <c r="DOQ172" s="19"/>
      <c r="DOR172" s="19"/>
      <c r="DOS172" s="19"/>
      <c r="DOT172" s="19"/>
      <c r="DOU172" s="19"/>
      <c r="DOV172" s="19"/>
      <c r="DOW172" s="19"/>
      <c r="DOX172" s="19"/>
      <c r="DOY172" s="19"/>
      <c r="DOZ172" s="19"/>
      <c r="DPA172" s="19"/>
      <c r="DPB172" s="19"/>
      <c r="DPC172" s="19"/>
      <c r="DPD172" s="19"/>
      <c r="DPE172" s="19"/>
      <c r="DPF172" s="19"/>
      <c r="DPG172" s="19"/>
      <c r="DPH172" s="19"/>
      <c r="DPI172" s="19"/>
      <c r="DPJ172" s="19"/>
      <c r="DPK172" s="19"/>
      <c r="DPL172" s="19"/>
      <c r="DPM172" s="19"/>
      <c r="DPN172" s="19"/>
      <c r="DPO172" s="19"/>
      <c r="DPP172" s="19"/>
      <c r="DPQ172" s="19"/>
      <c r="DPR172" s="19"/>
      <c r="DPS172" s="19"/>
      <c r="DPT172" s="19"/>
      <c r="DPU172" s="19"/>
      <c r="DPV172" s="19"/>
      <c r="DPW172" s="19"/>
      <c r="DPX172" s="19"/>
      <c r="DPY172" s="19"/>
      <c r="DPZ172" s="19"/>
      <c r="DQA172" s="19"/>
      <c r="DQB172" s="19"/>
      <c r="DQC172" s="19"/>
      <c r="DQD172" s="19"/>
      <c r="DQE172" s="19"/>
      <c r="DQF172" s="19"/>
      <c r="DQG172" s="19"/>
      <c r="DQH172" s="19"/>
      <c r="DQI172" s="19"/>
      <c r="DQJ172" s="19"/>
      <c r="DQK172" s="19"/>
      <c r="DQL172" s="19"/>
      <c r="DQM172" s="19"/>
      <c r="DQN172" s="19"/>
      <c r="DQO172" s="19"/>
      <c r="DQP172" s="19"/>
      <c r="DQQ172" s="19"/>
      <c r="DQR172" s="19"/>
      <c r="DQS172" s="19"/>
      <c r="DQT172" s="19"/>
      <c r="DQU172" s="19"/>
      <c r="DQV172" s="19"/>
      <c r="DQW172" s="19"/>
      <c r="DQX172" s="19"/>
      <c r="DQY172" s="19"/>
      <c r="DQZ172" s="19"/>
      <c r="DRA172" s="19"/>
      <c r="DRB172" s="19"/>
      <c r="DRC172" s="19"/>
      <c r="DRD172" s="19"/>
      <c r="DRE172" s="19"/>
      <c r="DRF172" s="19"/>
      <c r="DRG172" s="19"/>
      <c r="DRH172" s="19"/>
      <c r="DRI172" s="19"/>
      <c r="DRJ172" s="19"/>
      <c r="DRK172" s="19"/>
      <c r="DRL172" s="19"/>
      <c r="DRM172" s="19"/>
      <c r="DRN172" s="19"/>
      <c r="DRO172" s="19"/>
      <c r="DRP172" s="19"/>
      <c r="DRQ172" s="19"/>
      <c r="DRR172" s="19"/>
      <c r="DRS172" s="19"/>
      <c r="DRT172" s="19"/>
      <c r="DRU172" s="19"/>
      <c r="DRV172" s="19"/>
      <c r="DRW172" s="19"/>
      <c r="DRX172" s="19"/>
      <c r="DRY172" s="19"/>
      <c r="DRZ172" s="19"/>
      <c r="DSA172" s="19"/>
      <c r="DSB172" s="19"/>
      <c r="DSC172" s="19"/>
      <c r="DSD172" s="19"/>
      <c r="DSE172" s="19"/>
      <c r="DSF172" s="19"/>
      <c r="DSG172" s="19"/>
      <c r="DSH172" s="19"/>
      <c r="DSI172" s="19"/>
      <c r="DSJ172" s="19"/>
      <c r="DSK172" s="19"/>
      <c r="DSL172" s="19"/>
      <c r="DSM172" s="19"/>
      <c r="DSN172" s="19"/>
      <c r="DSO172" s="19"/>
      <c r="DSP172" s="19"/>
      <c r="DSQ172" s="19"/>
      <c r="DSR172" s="19"/>
      <c r="DSS172" s="19"/>
      <c r="DST172" s="19"/>
      <c r="DSU172" s="19"/>
      <c r="DSV172" s="19"/>
      <c r="DSW172" s="19"/>
      <c r="DSX172" s="19"/>
      <c r="DSY172" s="19"/>
      <c r="DSZ172" s="19"/>
      <c r="DTA172" s="19"/>
      <c r="DTB172" s="19"/>
      <c r="DTC172" s="19"/>
      <c r="DTD172" s="19"/>
      <c r="DTE172" s="19"/>
      <c r="DTF172" s="19"/>
      <c r="DTG172" s="19"/>
      <c r="DTH172" s="19"/>
      <c r="DTI172" s="19"/>
      <c r="DTJ172" s="19"/>
      <c r="DTK172" s="19"/>
      <c r="DTL172" s="19"/>
      <c r="DTM172" s="19"/>
      <c r="DTN172" s="19"/>
      <c r="DTO172" s="19"/>
      <c r="DTP172" s="19"/>
      <c r="DTQ172" s="19"/>
      <c r="DTR172" s="19"/>
      <c r="DTS172" s="19"/>
      <c r="DTT172" s="19"/>
      <c r="DTU172" s="19"/>
      <c r="DTV172" s="19"/>
      <c r="DTW172" s="19"/>
      <c r="DTX172" s="19"/>
      <c r="DTY172" s="19"/>
      <c r="DTZ172" s="19"/>
      <c r="DUA172" s="19"/>
      <c r="DUB172" s="19"/>
      <c r="DUC172" s="19"/>
      <c r="DUD172" s="19"/>
      <c r="DUE172" s="19"/>
      <c r="DUF172" s="19"/>
      <c r="DUG172" s="19"/>
      <c r="DUH172" s="19"/>
      <c r="DUI172" s="19"/>
      <c r="DUJ172" s="19"/>
      <c r="DUK172" s="19"/>
      <c r="DUL172" s="19"/>
      <c r="DUM172" s="19"/>
      <c r="DUN172" s="19"/>
      <c r="DUO172" s="19"/>
      <c r="DUP172" s="19"/>
      <c r="DUQ172" s="19"/>
      <c r="DUR172" s="19"/>
      <c r="DUS172" s="19"/>
      <c r="DUT172" s="19"/>
      <c r="DUU172" s="19"/>
      <c r="DUV172" s="19"/>
      <c r="DUW172" s="19"/>
      <c r="DUX172" s="19"/>
      <c r="DUY172" s="19"/>
      <c r="DUZ172" s="19"/>
      <c r="DVA172" s="19"/>
      <c r="DVB172" s="19"/>
      <c r="DVC172" s="19"/>
      <c r="DVD172" s="19"/>
      <c r="DVE172" s="19"/>
      <c r="DVF172" s="19"/>
      <c r="DVG172" s="19"/>
      <c r="DVH172" s="19"/>
      <c r="DVI172" s="19"/>
      <c r="DVJ172" s="19"/>
      <c r="DVK172" s="19"/>
      <c r="DVL172" s="19"/>
      <c r="DVM172" s="19"/>
      <c r="DVN172" s="19"/>
      <c r="DVO172" s="19"/>
      <c r="DVP172" s="19"/>
      <c r="DVQ172" s="19"/>
      <c r="DVR172" s="19"/>
      <c r="DVS172" s="19"/>
      <c r="DVT172" s="19"/>
      <c r="DVU172" s="19"/>
      <c r="DVV172" s="19"/>
      <c r="DVW172" s="19"/>
      <c r="DVX172" s="19"/>
      <c r="DVY172" s="19"/>
      <c r="DVZ172" s="19"/>
      <c r="DWA172" s="19"/>
      <c r="DWB172" s="19"/>
      <c r="DWC172" s="19"/>
      <c r="DWD172" s="19"/>
      <c r="DWE172" s="19"/>
      <c r="DWF172" s="19"/>
      <c r="DWG172" s="19"/>
      <c r="DWH172" s="19"/>
      <c r="DWI172" s="19"/>
      <c r="DWJ172" s="19"/>
      <c r="DWK172" s="19"/>
      <c r="DWL172" s="19"/>
      <c r="DWM172" s="19"/>
      <c r="DWN172" s="19"/>
      <c r="DWO172" s="19"/>
      <c r="DWP172" s="19"/>
      <c r="DWQ172" s="19"/>
      <c r="DWR172" s="19"/>
      <c r="DWS172" s="19"/>
      <c r="DWT172" s="19"/>
      <c r="DWU172" s="19"/>
      <c r="DWV172" s="19"/>
      <c r="DWW172" s="19"/>
      <c r="DWX172" s="19"/>
      <c r="DWY172" s="19"/>
      <c r="DWZ172" s="19"/>
      <c r="DXA172" s="19"/>
      <c r="DXB172" s="19"/>
      <c r="DXC172" s="19"/>
      <c r="DXD172" s="19"/>
      <c r="DXE172" s="19"/>
      <c r="DXF172" s="19"/>
      <c r="DXG172" s="19"/>
      <c r="DXH172" s="19"/>
      <c r="DXI172" s="19"/>
      <c r="DXJ172" s="19"/>
      <c r="DXK172" s="19"/>
      <c r="DXL172" s="19"/>
      <c r="DXM172" s="19"/>
      <c r="DXN172" s="19"/>
      <c r="DXO172" s="19"/>
      <c r="DXP172" s="19"/>
      <c r="DXQ172" s="19"/>
      <c r="DXR172" s="19"/>
      <c r="DXS172" s="19"/>
      <c r="DXT172" s="19"/>
      <c r="DXU172" s="19"/>
      <c r="DXV172" s="19"/>
      <c r="DXW172" s="19"/>
      <c r="DXX172" s="19"/>
      <c r="DXY172" s="19"/>
      <c r="DXZ172" s="19"/>
      <c r="DYA172" s="19"/>
      <c r="DYB172" s="19"/>
      <c r="DYC172" s="19"/>
      <c r="DYD172" s="19"/>
      <c r="DYE172" s="19"/>
      <c r="DYF172" s="19"/>
      <c r="DYG172" s="19"/>
      <c r="DYH172" s="19"/>
      <c r="DYI172" s="19"/>
      <c r="DYJ172" s="19"/>
      <c r="DYK172" s="19"/>
      <c r="DYL172" s="19"/>
      <c r="DYM172" s="19"/>
      <c r="DYN172" s="19"/>
      <c r="DYO172" s="19"/>
      <c r="DYP172" s="19"/>
      <c r="DYQ172" s="19"/>
      <c r="DYR172" s="19"/>
      <c r="DYS172" s="19"/>
      <c r="DYT172" s="19"/>
      <c r="DYU172" s="19"/>
      <c r="DYV172" s="19"/>
      <c r="DYW172" s="19"/>
      <c r="DYX172" s="19"/>
      <c r="DYY172" s="19"/>
      <c r="DYZ172" s="19"/>
      <c r="DZA172" s="19"/>
      <c r="DZB172" s="19"/>
      <c r="DZC172" s="19"/>
      <c r="DZD172" s="19"/>
      <c r="DZE172" s="19"/>
      <c r="DZF172" s="19"/>
      <c r="DZG172" s="19"/>
      <c r="DZH172" s="19"/>
      <c r="DZI172" s="19"/>
      <c r="DZJ172" s="19"/>
      <c r="DZK172" s="19"/>
      <c r="DZL172" s="19"/>
      <c r="DZM172" s="19"/>
      <c r="DZN172" s="19"/>
      <c r="DZO172" s="19"/>
      <c r="DZP172" s="19"/>
      <c r="DZQ172" s="19"/>
      <c r="DZR172" s="19"/>
      <c r="DZS172" s="19"/>
      <c r="DZT172" s="19"/>
      <c r="DZU172" s="19"/>
      <c r="DZV172" s="19"/>
      <c r="DZW172" s="19"/>
      <c r="DZX172" s="19"/>
      <c r="DZY172" s="19"/>
      <c r="DZZ172" s="19"/>
      <c r="EAA172" s="19"/>
      <c r="EAB172" s="19"/>
      <c r="EAC172" s="19"/>
      <c r="EAD172" s="19"/>
      <c r="EAE172" s="19"/>
      <c r="EAF172" s="19"/>
      <c r="EAG172" s="19"/>
      <c r="EAH172" s="19"/>
      <c r="EAI172" s="19"/>
      <c r="EAJ172" s="19"/>
      <c r="EAK172" s="19"/>
      <c r="EAL172" s="19"/>
      <c r="EAM172" s="19"/>
      <c r="EAN172" s="19"/>
      <c r="EAO172" s="19"/>
      <c r="EAP172" s="19"/>
      <c r="EAQ172" s="19"/>
      <c r="EAR172" s="19"/>
      <c r="EAS172" s="19"/>
      <c r="EAT172" s="19"/>
      <c r="EAU172" s="19"/>
      <c r="EAV172" s="19"/>
      <c r="EAW172" s="19"/>
      <c r="EAX172" s="19"/>
      <c r="EAY172" s="19"/>
      <c r="EAZ172" s="19"/>
      <c r="EBA172" s="19"/>
      <c r="EBB172" s="19"/>
      <c r="EBC172" s="19"/>
      <c r="EBD172" s="19"/>
      <c r="EBE172" s="19"/>
      <c r="EBF172" s="19"/>
      <c r="EBG172" s="19"/>
      <c r="EBH172" s="19"/>
      <c r="EBI172" s="19"/>
      <c r="EBJ172" s="19"/>
      <c r="EBK172" s="19"/>
      <c r="EBL172" s="19"/>
      <c r="EBM172" s="19"/>
      <c r="EBN172" s="19"/>
      <c r="EBO172" s="19"/>
      <c r="EBP172" s="19"/>
      <c r="EBQ172" s="19"/>
      <c r="EBR172" s="19"/>
      <c r="EBS172" s="19"/>
      <c r="EBT172" s="19"/>
      <c r="EBU172" s="19"/>
      <c r="EBV172" s="19"/>
      <c r="EBW172" s="19"/>
      <c r="EBX172" s="19"/>
      <c r="EBY172" s="19"/>
      <c r="EBZ172" s="19"/>
      <c r="ECA172" s="19"/>
      <c r="ECB172" s="19"/>
      <c r="ECC172" s="19"/>
      <c r="ECD172" s="19"/>
      <c r="ECE172" s="19"/>
      <c r="ECF172" s="19"/>
      <c r="ECG172" s="19"/>
      <c r="ECH172" s="19"/>
      <c r="ECI172" s="19"/>
      <c r="ECJ172" s="19"/>
      <c r="ECK172" s="19"/>
      <c r="ECL172" s="19"/>
      <c r="ECM172" s="19"/>
      <c r="ECN172" s="19"/>
      <c r="ECO172" s="19"/>
      <c r="ECP172" s="19"/>
      <c r="ECQ172" s="19"/>
      <c r="ECR172" s="19"/>
      <c r="ECS172" s="19"/>
      <c r="ECT172" s="19"/>
      <c r="ECU172" s="19"/>
      <c r="ECV172" s="19"/>
      <c r="ECW172" s="19"/>
      <c r="ECX172" s="19"/>
      <c r="ECY172" s="19"/>
      <c r="ECZ172" s="19"/>
      <c r="EDA172" s="19"/>
      <c r="EDB172" s="19"/>
      <c r="EDC172" s="19"/>
      <c r="EDD172" s="19"/>
      <c r="EDE172" s="19"/>
      <c r="EDF172" s="19"/>
      <c r="EDG172" s="19"/>
      <c r="EDH172" s="19"/>
      <c r="EDI172" s="19"/>
      <c r="EDJ172" s="19"/>
      <c r="EDK172" s="19"/>
      <c r="EDL172" s="19"/>
      <c r="EDM172" s="19"/>
      <c r="EDN172" s="19"/>
      <c r="EDO172" s="19"/>
      <c r="EDP172" s="19"/>
      <c r="EDQ172" s="19"/>
      <c r="EDR172" s="19"/>
      <c r="EDS172" s="19"/>
      <c r="EDT172" s="19"/>
      <c r="EDU172" s="19"/>
      <c r="EDV172" s="19"/>
      <c r="EDW172" s="19"/>
      <c r="EDX172" s="19"/>
      <c r="EDY172" s="19"/>
      <c r="EDZ172" s="19"/>
      <c r="EEA172" s="19"/>
      <c r="EEB172" s="19"/>
      <c r="EEC172" s="19"/>
      <c r="EED172" s="19"/>
      <c r="EEE172" s="19"/>
      <c r="EEF172" s="19"/>
      <c r="EEG172" s="19"/>
      <c r="EEH172" s="19"/>
      <c r="EEI172" s="19"/>
      <c r="EEJ172" s="19"/>
      <c r="EEK172" s="19"/>
      <c r="EEL172" s="19"/>
      <c r="EEM172" s="19"/>
      <c r="EEN172" s="19"/>
      <c r="EEO172" s="19"/>
      <c r="EEP172" s="19"/>
      <c r="EEQ172" s="19"/>
      <c r="EER172" s="19"/>
      <c r="EES172" s="19"/>
      <c r="EET172" s="19"/>
      <c r="EEU172" s="19"/>
      <c r="EEV172" s="19"/>
      <c r="EEW172" s="19"/>
      <c r="EEX172" s="19"/>
      <c r="EEY172" s="19"/>
      <c r="EEZ172" s="19"/>
      <c r="EFA172" s="19"/>
      <c r="EFB172" s="19"/>
      <c r="EFC172" s="19"/>
      <c r="EFD172" s="19"/>
      <c r="EFE172" s="19"/>
      <c r="EFF172" s="19"/>
      <c r="EFG172" s="19"/>
      <c r="EFH172" s="19"/>
      <c r="EFI172" s="19"/>
      <c r="EFJ172" s="19"/>
      <c r="EFK172" s="19"/>
      <c r="EFL172" s="19"/>
      <c r="EFM172" s="19"/>
      <c r="EFN172" s="19"/>
      <c r="EFO172" s="19"/>
      <c r="EFP172" s="19"/>
      <c r="EFQ172" s="19"/>
      <c r="EFR172" s="19"/>
      <c r="EFS172" s="19"/>
      <c r="EFT172" s="19"/>
      <c r="EFU172" s="19"/>
      <c r="EFV172" s="19"/>
      <c r="EFW172" s="19"/>
      <c r="EFX172" s="19"/>
      <c r="EFY172" s="19"/>
      <c r="EFZ172" s="19"/>
      <c r="EGA172" s="19"/>
      <c r="EGB172" s="19"/>
      <c r="EGC172" s="19"/>
      <c r="EGD172" s="19"/>
      <c r="EGE172" s="19"/>
      <c r="EGF172" s="19"/>
      <c r="EGG172" s="19"/>
      <c r="EGH172" s="19"/>
      <c r="EGI172" s="19"/>
      <c r="EGJ172" s="19"/>
      <c r="EGK172" s="19"/>
      <c r="EGL172" s="19"/>
      <c r="EGM172" s="19"/>
      <c r="EGN172" s="19"/>
      <c r="EGO172" s="19"/>
      <c r="EGP172" s="19"/>
      <c r="EGQ172" s="19"/>
      <c r="EGR172" s="19"/>
      <c r="EGS172" s="19"/>
      <c r="EGT172" s="19"/>
      <c r="EGU172" s="19"/>
      <c r="EGV172" s="19"/>
      <c r="EGW172" s="19"/>
      <c r="EGX172" s="19"/>
      <c r="EGY172" s="19"/>
      <c r="EGZ172" s="19"/>
      <c r="EHA172" s="19"/>
      <c r="EHB172" s="19"/>
      <c r="EHC172" s="19"/>
      <c r="EHD172" s="19"/>
      <c r="EHE172" s="19"/>
      <c r="EHF172" s="19"/>
      <c r="EHG172" s="19"/>
      <c r="EHH172" s="19"/>
      <c r="EHI172" s="19"/>
      <c r="EHJ172" s="19"/>
      <c r="EHK172" s="19"/>
      <c r="EHL172" s="19"/>
      <c r="EHM172" s="19"/>
      <c r="EHN172" s="19"/>
      <c r="EHO172" s="19"/>
      <c r="EHP172" s="19"/>
      <c r="EHQ172" s="19"/>
      <c r="EHR172" s="19"/>
      <c r="EHS172" s="19"/>
      <c r="EHT172" s="19"/>
      <c r="EHU172" s="19"/>
      <c r="EHV172" s="19"/>
      <c r="EHW172" s="19"/>
      <c r="EHX172" s="19"/>
      <c r="EHY172" s="19"/>
      <c r="EHZ172" s="19"/>
      <c r="EIA172" s="19"/>
      <c r="EIB172" s="19"/>
      <c r="EIC172" s="19"/>
      <c r="EID172" s="19"/>
      <c r="EIE172" s="19"/>
      <c r="EIF172" s="19"/>
      <c r="EIG172" s="19"/>
      <c r="EIH172" s="19"/>
      <c r="EII172" s="19"/>
      <c r="EIJ172" s="19"/>
      <c r="EIK172" s="19"/>
      <c r="EIL172" s="19"/>
      <c r="EIM172" s="19"/>
      <c r="EIN172" s="19"/>
      <c r="EIO172" s="19"/>
      <c r="EIP172" s="19"/>
      <c r="EIQ172" s="19"/>
      <c r="EIR172" s="19"/>
      <c r="EIS172" s="19"/>
      <c r="EIT172" s="19"/>
      <c r="EIU172" s="19"/>
      <c r="EIV172" s="19"/>
      <c r="EIW172" s="19"/>
      <c r="EIX172" s="19"/>
      <c r="EIY172" s="19"/>
      <c r="EIZ172" s="19"/>
      <c r="EJA172" s="19"/>
      <c r="EJB172" s="19"/>
      <c r="EJC172" s="19"/>
      <c r="EJD172" s="19"/>
      <c r="EJE172" s="19"/>
      <c r="EJF172" s="19"/>
      <c r="EJG172" s="19"/>
      <c r="EJH172" s="19"/>
      <c r="EJI172" s="19"/>
      <c r="EJJ172" s="19"/>
      <c r="EJK172" s="19"/>
      <c r="EJL172" s="19"/>
      <c r="EJM172" s="19"/>
      <c r="EJN172" s="19"/>
      <c r="EJO172" s="19"/>
      <c r="EJP172" s="19"/>
      <c r="EJQ172" s="19"/>
      <c r="EJR172" s="19"/>
      <c r="EJS172" s="19"/>
      <c r="EJT172" s="19"/>
      <c r="EJU172" s="19"/>
      <c r="EJV172" s="19"/>
      <c r="EJW172" s="19"/>
      <c r="EJX172" s="19"/>
      <c r="EJY172" s="19"/>
      <c r="EJZ172" s="19"/>
      <c r="EKA172" s="19"/>
      <c r="EKB172" s="19"/>
      <c r="EKC172" s="19"/>
      <c r="EKD172" s="19"/>
      <c r="EKE172" s="19"/>
      <c r="EKF172" s="19"/>
      <c r="EKG172" s="19"/>
      <c r="EKH172" s="19"/>
      <c r="EKI172" s="19"/>
      <c r="EKJ172" s="19"/>
      <c r="EKK172" s="19"/>
      <c r="EKL172" s="19"/>
      <c r="EKM172" s="19"/>
      <c r="EKN172" s="19"/>
      <c r="EKO172" s="19"/>
      <c r="EKP172" s="19"/>
      <c r="EKQ172" s="19"/>
      <c r="EKR172" s="19"/>
      <c r="EKS172" s="19"/>
      <c r="EKT172" s="19"/>
      <c r="EKU172" s="19"/>
      <c r="EKV172" s="19"/>
      <c r="EKW172" s="19"/>
      <c r="EKX172" s="19"/>
      <c r="EKY172" s="19"/>
      <c r="EKZ172" s="19"/>
      <c r="ELA172" s="19"/>
      <c r="ELB172" s="19"/>
      <c r="ELC172" s="19"/>
      <c r="ELD172" s="19"/>
      <c r="ELE172" s="19"/>
      <c r="ELF172" s="19"/>
      <c r="ELG172" s="19"/>
      <c r="ELH172" s="19"/>
      <c r="ELI172" s="19"/>
      <c r="ELJ172" s="19"/>
      <c r="ELK172" s="19"/>
      <c r="ELL172" s="19"/>
      <c r="ELM172" s="19"/>
      <c r="ELN172" s="19"/>
      <c r="ELO172" s="19"/>
      <c r="ELP172" s="19"/>
      <c r="ELQ172" s="19"/>
      <c r="ELR172" s="19"/>
      <c r="ELS172" s="19"/>
      <c r="ELT172" s="19"/>
      <c r="ELU172" s="19"/>
      <c r="ELV172" s="19"/>
      <c r="ELW172" s="19"/>
      <c r="ELX172" s="19"/>
      <c r="ELY172" s="19"/>
      <c r="ELZ172" s="19"/>
      <c r="EMA172" s="19"/>
      <c r="EMB172" s="19"/>
      <c r="EMC172" s="19"/>
      <c r="EMD172" s="19"/>
      <c r="EME172" s="19"/>
      <c r="EMF172" s="19"/>
      <c r="EMG172" s="19"/>
      <c r="EMH172" s="19"/>
      <c r="EMI172" s="19"/>
      <c r="EMJ172" s="19"/>
      <c r="EMK172" s="19"/>
      <c r="EML172" s="19"/>
      <c r="EMM172" s="19"/>
      <c r="EMN172" s="19"/>
      <c r="EMO172" s="19"/>
      <c r="EMP172" s="19"/>
      <c r="EMQ172" s="19"/>
      <c r="EMR172" s="19"/>
      <c r="EMS172" s="19"/>
      <c r="EMT172" s="19"/>
      <c r="EMU172" s="19"/>
      <c r="EMV172" s="19"/>
      <c r="EMW172" s="19"/>
      <c r="EMX172" s="19"/>
      <c r="EMY172" s="19"/>
      <c r="EMZ172" s="19"/>
      <c r="ENA172" s="19"/>
      <c r="ENB172" s="19"/>
      <c r="ENC172" s="19"/>
      <c r="END172" s="19"/>
      <c r="ENE172" s="19"/>
      <c r="ENF172" s="19"/>
      <c r="ENG172" s="19"/>
      <c r="ENH172" s="19"/>
      <c r="ENI172" s="19"/>
      <c r="ENJ172" s="19"/>
      <c r="ENK172" s="19"/>
      <c r="ENL172" s="19"/>
      <c r="ENM172" s="19"/>
      <c r="ENN172" s="19"/>
      <c r="ENO172" s="19"/>
      <c r="ENP172" s="19"/>
      <c r="ENQ172" s="19"/>
      <c r="ENR172" s="19"/>
      <c r="ENS172" s="19"/>
      <c r="ENT172" s="19"/>
      <c r="ENU172" s="19"/>
      <c r="ENV172" s="19"/>
      <c r="ENW172" s="19"/>
      <c r="ENX172" s="19"/>
      <c r="ENY172" s="19"/>
      <c r="ENZ172" s="19"/>
      <c r="EOA172" s="19"/>
      <c r="EOB172" s="19"/>
      <c r="EOC172" s="19"/>
      <c r="EOD172" s="19"/>
      <c r="EOE172" s="19"/>
      <c r="EOF172" s="19"/>
      <c r="EOG172" s="19"/>
      <c r="EOH172" s="19"/>
      <c r="EOI172" s="19"/>
      <c r="EOJ172" s="19"/>
      <c r="EOK172" s="19"/>
      <c r="EOL172" s="19"/>
      <c r="EOM172" s="19"/>
      <c r="EON172" s="19"/>
      <c r="EOO172" s="19"/>
      <c r="EOP172" s="19"/>
      <c r="EOQ172" s="19"/>
      <c r="EOR172" s="19"/>
      <c r="EOS172" s="19"/>
      <c r="EOT172" s="19"/>
      <c r="EOU172" s="19"/>
      <c r="EOV172" s="19"/>
      <c r="EOW172" s="19"/>
      <c r="EOX172" s="19"/>
      <c r="EOY172" s="19"/>
      <c r="EOZ172" s="19"/>
      <c r="EPA172" s="19"/>
      <c r="EPB172" s="19"/>
      <c r="EPC172" s="19"/>
      <c r="EPD172" s="19"/>
      <c r="EPE172" s="19"/>
      <c r="EPF172" s="19"/>
      <c r="EPG172" s="19"/>
      <c r="EPH172" s="19"/>
      <c r="EPI172" s="19"/>
      <c r="EPJ172" s="19"/>
      <c r="EPK172" s="19"/>
      <c r="EPL172" s="19"/>
      <c r="EPM172" s="19"/>
      <c r="EPN172" s="19"/>
      <c r="EPO172" s="19"/>
      <c r="EPP172" s="19"/>
      <c r="EPQ172" s="19"/>
      <c r="EPR172" s="19"/>
      <c r="EPS172" s="19"/>
      <c r="EPT172" s="19"/>
      <c r="EPU172" s="19"/>
      <c r="EPV172" s="19"/>
      <c r="EPW172" s="19"/>
      <c r="EPX172" s="19"/>
      <c r="EPY172" s="19"/>
      <c r="EPZ172" s="19"/>
      <c r="EQA172" s="19"/>
      <c r="EQB172" s="19"/>
      <c r="EQC172" s="19"/>
      <c r="EQD172" s="19"/>
      <c r="EQE172" s="19"/>
      <c r="EQF172" s="19"/>
      <c r="EQG172" s="19"/>
      <c r="EQH172" s="19"/>
      <c r="EQI172" s="19"/>
      <c r="EQJ172" s="19"/>
      <c r="EQK172" s="19"/>
      <c r="EQL172" s="19"/>
      <c r="EQM172" s="19"/>
      <c r="EQN172" s="19"/>
      <c r="EQO172" s="19"/>
      <c r="EQP172" s="19"/>
      <c r="EQQ172" s="19"/>
      <c r="EQR172" s="19"/>
      <c r="EQS172" s="19"/>
      <c r="EQT172" s="19"/>
      <c r="EQU172" s="19"/>
      <c r="EQV172" s="19"/>
      <c r="EQW172" s="19"/>
      <c r="EQX172" s="19"/>
      <c r="EQY172" s="19"/>
      <c r="EQZ172" s="19"/>
      <c r="ERA172" s="19"/>
      <c r="ERB172" s="19"/>
      <c r="ERC172" s="19"/>
      <c r="ERD172" s="19"/>
      <c r="ERE172" s="19"/>
      <c r="ERF172" s="19"/>
      <c r="ERG172" s="19"/>
      <c r="ERH172" s="19"/>
      <c r="ERI172" s="19"/>
      <c r="ERJ172" s="19"/>
      <c r="ERK172" s="19"/>
      <c r="ERL172" s="19"/>
      <c r="ERM172" s="19"/>
      <c r="ERN172" s="19"/>
      <c r="ERO172" s="19"/>
      <c r="ERP172" s="19"/>
      <c r="ERQ172" s="19"/>
      <c r="ERR172" s="19"/>
      <c r="ERS172" s="19"/>
      <c r="ERT172" s="19"/>
      <c r="ERU172" s="19"/>
      <c r="ERV172" s="19"/>
      <c r="ERW172" s="19"/>
      <c r="ERX172" s="19"/>
      <c r="ERY172" s="19"/>
      <c r="ERZ172" s="19"/>
      <c r="ESA172" s="19"/>
      <c r="ESB172" s="19"/>
      <c r="ESC172" s="19"/>
      <c r="ESD172" s="19"/>
      <c r="ESE172" s="19"/>
      <c r="ESF172" s="19"/>
      <c r="ESG172" s="19"/>
      <c r="ESH172" s="19"/>
      <c r="ESI172" s="19"/>
      <c r="ESJ172" s="19"/>
      <c r="ESK172" s="19"/>
      <c r="ESL172" s="19"/>
      <c r="ESM172" s="19"/>
      <c r="ESN172" s="19"/>
      <c r="ESO172" s="19"/>
      <c r="ESP172" s="19"/>
      <c r="ESQ172" s="19"/>
      <c r="ESR172" s="19"/>
      <c r="ESS172" s="19"/>
      <c r="EST172" s="19"/>
      <c r="ESU172" s="19"/>
      <c r="ESV172" s="19"/>
      <c r="ESW172" s="19"/>
      <c r="ESX172" s="19"/>
      <c r="ESY172" s="19"/>
      <c r="ESZ172" s="19"/>
      <c r="ETA172" s="19"/>
      <c r="ETB172" s="19"/>
      <c r="ETC172" s="19"/>
      <c r="ETD172" s="19"/>
      <c r="ETE172" s="19"/>
      <c r="ETF172" s="19"/>
      <c r="ETG172" s="19"/>
      <c r="ETH172" s="19"/>
      <c r="ETI172" s="19"/>
      <c r="ETJ172" s="19"/>
      <c r="ETK172" s="19"/>
      <c r="ETL172" s="19"/>
      <c r="ETM172" s="19"/>
      <c r="ETN172" s="19"/>
      <c r="ETO172" s="19"/>
      <c r="ETP172" s="19"/>
      <c r="ETQ172" s="19"/>
      <c r="ETR172" s="19"/>
      <c r="ETS172" s="19"/>
      <c r="ETT172" s="19"/>
      <c r="ETU172" s="19"/>
      <c r="ETV172" s="19"/>
      <c r="ETW172" s="19"/>
      <c r="ETX172" s="19"/>
      <c r="ETY172" s="19"/>
      <c r="ETZ172" s="19"/>
      <c r="EUA172" s="19"/>
      <c r="EUB172" s="19"/>
      <c r="EUC172" s="19"/>
      <c r="EUD172" s="19"/>
      <c r="EUE172" s="19"/>
      <c r="EUF172" s="19"/>
      <c r="EUG172" s="19"/>
      <c r="EUH172" s="19"/>
      <c r="EUI172" s="19"/>
      <c r="EUJ172" s="19"/>
      <c r="EUK172" s="19"/>
      <c r="EUL172" s="19"/>
      <c r="EUM172" s="19"/>
      <c r="EUN172" s="19"/>
      <c r="EUO172" s="19"/>
      <c r="EUP172" s="19"/>
      <c r="EUQ172" s="19"/>
      <c r="EUR172" s="19"/>
      <c r="EUS172" s="19"/>
      <c r="EUT172" s="19"/>
      <c r="EUU172" s="19"/>
      <c r="EUV172" s="19"/>
      <c r="EUW172" s="19"/>
      <c r="EUX172" s="19"/>
      <c r="EUY172" s="19"/>
      <c r="EUZ172" s="19"/>
      <c r="EVA172" s="19"/>
      <c r="EVB172" s="19"/>
      <c r="EVC172" s="19"/>
      <c r="EVD172" s="19"/>
      <c r="EVE172" s="19"/>
      <c r="EVF172" s="19"/>
      <c r="EVG172" s="19"/>
      <c r="EVH172" s="19"/>
      <c r="EVI172" s="19"/>
      <c r="EVJ172" s="19"/>
      <c r="EVK172" s="19"/>
      <c r="EVL172" s="19"/>
      <c r="EVM172" s="19"/>
      <c r="EVN172" s="19"/>
      <c r="EVO172" s="19"/>
      <c r="EVP172" s="19"/>
      <c r="EVQ172" s="19"/>
      <c r="EVR172" s="19"/>
      <c r="EVS172" s="19"/>
      <c r="EVT172" s="19"/>
      <c r="EVU172" s="19"/>
      <c r="EVV172" s="19"/>
      <c r="EVW172" s="19"/>
      <c r="EVX172" s="19"/>
      <c r="EVY172" s="19"/>
      <c r="EVZ172" s="19"/>
      <c r="EWA172" s="19"/>
      <c r="EWB172" s="19"/>
      <c r="EWC172" s="19"/>
      <c r="EWD172" s="19"/>
      <c r="EWE172" s="19"/>
      <c r="EWF172" s="19"/>
      <c r="EWG172" s="19"/>
      <c r="EWH172" s="19"/>
      <c r="EWI172" s="19"/>
      <c r="EWJ172" s="19"/>
      <c r="EWK172" s="19"/>
      <c r="EWL172" s="19"/>
      <c r="EWM172" s="19"/>
      <c r="EWN172" s="19"/>
      <c r="EWO172" s="19"/>
      <c r="EWP172" s="19"/>
      <c r="EWQ172" s="19"/>
      <c r="EWR172" s="19"/>
      <c r="EWS172" s="19"/>
      <c r="EWT172" s="19"/>
      <c r="EWU172" s="19"/>
      <c r="EWV172" s="19"/>
      <c r="EWW172" s="19"/>
      <c r="EWX172" s="19"/>
      <c r="EWY172" s="19"/>
      <c r="EWZ172" s="19"/>
      <c r="EXA172" s="19"/>
      <c r="EXB172" s="19"/>
      <c r="EXC172" s="19"/>
      <c r="EXD172" s="19"/>
      <c r="EXE172" s="19"/>
      <c r="EXF172" s="19"/>
      <c r="EXG172" s="19"/>
      <c r="EXH172" s="19"/>
      <c r="EXI172" s="19"/>
      <c r="EXJ172" s="19"/>
      <c r="EXK172" s="19"/>
      <c r="EXL172" s="19"/>
      <c r="EXM172" s="19"/>
      <c r="EXN172" s="19"/>
      <c r="EXO172" s="19"/>
      <c r="EXP172" s="19"/>
      <c r="EXQ172" s="19"/>
      <c r="EXR172" s="19"/>
      <c r="EXS172" s="19"/>
      <c r="EXT172" s="19"/>
      <c r="EXU172" s="19"/>
      <c r="EXV172" s="19"/>
      <c r="EXW172" s="19"/>
      <c r="EXX172" s="19"/>
      <c r="EXY172" s="19"/>
      <c r="EXZ172" s="19"/>
      <c r="EYA172" s="19"/>
      <c r="EYB172" s="19"/>
      <c r="EYC172" s="19"/>
      <c r="EYD172" s="19"/>
      <c r="EYE172" s="19"/>
      <c r="EYF172" s="19"/>
      <c r="EYG172" s="19"/>
      <c r="EYH172" s="19"/>
      <c r="EYI172" s="19"/>
      <c r="EYJ172" s="19"/>
      <c r="EYK172" s="19"/>
      <c r="EYL172" s="19"/>
      <c r="EYM172" s="19"/>
      <c r="EYN172" s="19"/>
      <c r="EYO172" s="19"/>
      <c r="EYP172" s="19"/>
      <c r="EYQ172" s="19"/>
      <c r="EYR172" s="19"/>
      <c r="EYS172" s="19"/>
      <c r="EYT172" s="19"/>
      <c r="EYU172" s="19"/>
      <c r="EYV172" s="19"/>
      <c r="EYW172" s="19"/>
      <c r="EYX172" s="19"/>
      <c r="EYY172" s="19"/>
      <c r="EYZ172" s="19"/>
      <c r="EZA172" s="19"/>
      <c r="EZB172" s="19"/>
      <c r="EZC172" s="19"/>
      <c r="EZD172" s="19"/>
      <c r="EZE172" s="19"/>
      <c r="EZF172" s="19"/>
      <c r="EZG172" s="19"/>
      <c r="EZH172" s="19"/>
      <c r="EZI172" s="19"/>
      <c r="EZJ172" s="19"/>
      <c r="EZK172" s="19"/>
      <c r="EZL172" s="19"/>
      <c r="EZM172" s="19"/>
      <c r="EZN172" s="19"/>
      <c r="EZO172" s="19"/>
      <c r="EZP172" s="19"/>
      <c r="EZQ172" s="19"/>
      <c r="EZR172" s="19"/>
      <c r="EZS172" s="19"/>
      <c r="EZT172" s="19"/>
      <c r="EZU172" s="19"/>
      <c r="EZV172" s="19"/>
      <c r="EZW172" s="19"/>
      <c r="EZX172" s="19"/>
      <c r="EZY172" s="19"/>
      <c r="EZZ172" s="19"/>
      <c r="FAA172" s="19"/>
      <c r="FAB172" s="19"/>
      <c r="FAC172" s="19"/>
      <c r="FAD172" s="19"/>
      <c r="FAE172" s="19"/>
      <c r="FAF172" s="19"/>
      <c r="FAG172" s="19"/>
      <c r="FAH172" s="19"/>
      <c r="FAI172" s="19"/>
      <c r="FAJ172" s="19"/>
      <c r="FAK172" s="19"/>
      <c r="FAL172" s="19"/>
      <c r="FAM172" s="19"/>
      <c r="FAN172" s="19"/>
      <c r="FAO172" s="19"/>
      <c r="FAP172" s="19"/>
      <c r="FAQ172" s="19"/>
      <c r="FAR172" s="19"/>
      <c r="FAS172" s="19"/>
      <c r="FAT172" s="19"/>
      <c r="FAU172" s="19"/>
      <c r="FAV172" s="19"/>
      <c r="FAW172" s="19"/>
      <c r="FAX172" s="19"/>
      <c r="FAY172" s="19"/>
      <c r="FAZ172" s="19"/>
      <c r="FBA172" s="19"/>
      <c r="FBB172" s="19"/>
      <c r="FBC172" s="19"/>
      <c r="FBD172" s="19"/>
      <c r="FBE172" s="19"/>
      <c r="FBF172" s="19"/>
      <c r="FBG172" s="19"/>
      <c r="FBH172" s="19"/>
      <c r="FBI172" s="19"/>
      <c r="FBJ172" s="19"/>
      <c r="FBK172" s="19"/>
      <c r="FBL172" s="19"/>
      <c r="FBM172" s="19"/>
      <c r="FBN172" s="19"/>
      <c r="FBO172" s="19"/>
      <c r="FBP172" s="19"/>
      <c r="FBQ172" s="19"/>
      <c r="FBR172" s="19"/>
      <c r="FBS172" s="19"/>
      <c r="FBT172" s="19"/>
      <c r="FBU172" s="19"/>
      <c r="FBV172" s="19"/>
      <c r="FBW172" s="19"/>
      <c r="FBX172" s="19"/>
      <c r="FBY172" s="19"/>
      <c r="FBZ172" s="19"/>
      <c r="FCA172" s="19"/>
      <c r="FCB172" s="19"/>
      <c r="FCC172" s="19"/>
      <c r="FCD172" s="19"/>
      <c r="FCE172" s="19"/>
      <c r="FCF172" s="19"/>
      <c r="FCG172" s="19"/>
      <c r="FCH172" s="19"/>
      <c r="FCI172" s="19"/>
      <c r="FCJ172" s="19"/>
      <c r="FCK172" s="19"/>
      <c r="FCL172" s="19"/>
      <c r="FCM172" s="19"/>
      <c r="FCN172" s="19"/>
      <c r="FCO172" s="19"/>
      <c r="FCP172" s="19"/>
      <c r="FCQ172" s="19"/>
      <c r="FCR172" s="19"/>
      <c r="FCS172" s="19"/>
      <c r="FCT172" s="19"/>
      <c r="FCU172" s="19"/>
      <c r="FCV172" s="19"/>
      <c r="FCW172" s="19"/>
      <c r="FCX172" s="19"/>
      <c r="FCY172" s="19"/>
      <c r="FCZ172" s="19"/>
      <c r="FDA172" s="19"/>
      <c r="FDB172" s="19"/>
      <c r="FDC172" s="19"/>
      <c r="FDD172" s="19"/>
      <c r="FDE172" s="19"/>
      <c r="FDF172" s="19"/>
      <c r="FDG172" s="19"/>
      <c r="FDH172" s="19"/>
      <c r="FDI172" s="19"/>
      <c r="FDJ172" s="19"/>
      <c r="FDK172" s="19"/>
      <c r="FDL172" s="19"/>
      <c r="FDM172" s="19"/>
      <c r="FDN172" s="19"/>
      <c r="FDO172" s="19"/>
      <c r="FDP172" s="19"/>
      <c r="FDQ172" s="19"/>
      <c r="FDR172" s="19"/>
      <c r="FDS172" s="19"/>
      <c r="FDT172" s="19"/>
      <c r="FDU172" s="19"/>
      <c r="FDV172" s="19"/>
      <c r="FDW172" s="19"/>
      <c r="FDX172" s="19"/>
      <c r="FDY172" s="19"/>
      <c r="FDZ172" s="19"/>
      <c r="FEA172" s="19"/>
      <c r="FEB172" s="19"/>
      <c r="FEC172" s="19"/>
      <c r="FED172" s="19"/>
      <c r="FEE172" s="19"/>
      <c r="FEF172" s="19"/>
      <c r="FEG172" s="19"/>
      <c r="FEH172" s="19"/>
      <c r="FEI172" s="19"/>
      <c r="FEJ172" s="19"/>
      <c r="FEK172" s="19"/>
      <c r="FEL172" s="19"/>
      <c r="FEM172" s="19"/>
      <c r="FEN172" s="19"/>
      <c r="FEO172" s="19"/>
      <c r="FEP172" s="19"/>
      <c r="FEQ172" s="19"/>
      <c r="FER172" s="19"/>
      <c r="FES172" s="19"/>
      <c r="FET172" s="19"/>
      <c r="FEU172" s="19"/>
      <c r="FEV172" s="19"/>
      <c r="FEW172" s="19"/>
      <c r="FEX172" s="19"/>
      <c r="FEY172" s="19"/>
      <c r="FEZ172" s="19"/>
      <c r="FFA172" s="19"/>
      <c r="FFB172" s="19"/>
      <c r="FFC172" s="19"/>
      <c r="FFD172" s="19"/>
      <c r="FFE172" s="19"/>
      <c r="FFF172" s="19"/>
      <c r="FFG172" s="19"/>
      <c r="FFH172" s="19"/>
      <c r="FFI172" s="19"/>
      <c r="FFJ172" s="19"/>
      <c r="FFK172" s="19"/>
      <c r="FFL172" s="19"/>
      <c r="FFM172" s="19"/>
      <c r="FFN172" s="19"/>
      <c r="FFO172" s="19"/>
      <c r="FFP172" s="19"/>
      <c r="FFQ172" s="19"/>
      <c r="FFR172" s="19"/>
      <c r="FFS172" s="19"/>
      <c r="FFT172" s="19"/>
      <c r="FFU172" s="19"/>
      <c r="FFV172" s="19"/>
      <c r="FFW172" s="19"/>
      <c r="FFX172" s="19"/>
      <c r="FFY172" s="19"/>
      <c r="FFZ172" s="19"/>
      <c r="FGA172" s="19"/>
      <c r="FGB172" s="19"/>
      <c r="FGC172" s="19"/>
      <c r="FGD172" s="19"/>
      <c r="FGE172" s="19"/>
      <c r="FGF172" s="19"/>
      <c r="FGG172" s="19"/>
      <c r="FGH172" s="19"/>
      <c r="FGI172" s="19"/>
      <c r="FGJ172" s="19"/>
      <c r="FGK172" s="19"/>
      <c r="FGL172" s="19"/>
      <c r="FGM172" s="19"/>
      <c r="FGN172" s="19"/>
      <c r="FGO172" s="19"/>
      <c r="FGP172" s="19"/>
      <c r="FGQ172" s="19"/>
      <c r="FGR172" s="19"/>
      <c r="FGS172" s="19"/>
      <c r="FGT172" s="19"/>
      <c r="FGU172" s="19"/>
      <c r="FGV172" s="19"/>
      <c r="FGW172" s="19"/>
      <c r="FGX172" s="19"/>
      <c r="FGY172" s="19"/>
      <c r="FGZ172" s="19"/>
      <c r="FHA172" s="19"/>
      <c r="FHB172" s="19"/>
      <c r="FHC172" s="19"/>
      <c r="FHD172" s="19"/>
      <c r="FHE172" s="19"/>
      <c r="FHF172" s="19"/>
      <c r="FHG172" s="19"/>
      <c r="FHH172" s="19"/>
      <c r="FHI172" s="19"/>
      <c r="FHJ172" s="19"/>
      <c r="FHK172" s="19"/>
      <c r="FHL172" s="19"/>
      <c r="FHM172" s="19"/>
      <c r="FHN172" s="19"/>
      <c r="FHO172" s="19"/>
      <c r="FHP172" s="19"/>
      <c r="FHQ172" s="19"/>
      <c r="FHR172" s="19"/>
      <c r="FHS172" s="19"/>
      <c r="FHT172" s="19"/>
      <c r="FHU172" s="19"/>
      <c r="FHV172" s="19"/>
      <c r="FHW172" s="19"/>
      <c r="FHX172" s="19"/>
      <c r="FHY172" s="19"/>
      <c r="FHZ172" s="19"/>
      <c r="FIA172" s="19"/>
      <c r="FIB172" s="19"/>
      <c r="FIC172" s="19"/>
      <c r="FID172" s="19"/>
      <c r="FIE172" s="19"/>
      <c r="FIF172" s="19"/>
      <c r="FIG172" s="19"/>
      <c r="FIH172" s="19"/>
      <c r="FII172" s="19"/>
      <c r="FIJ172" s="19"/>
      <c r="FIK172" s="19"/>
      <c r="FIL172" s="19"/>
      <c r="FIM172" s="19"/>
      <c r="FIN172" s="19"/>
      <c r="FIO172" s="19"/>
      <c r="FIP172" s="19"/>
      <c r="FIQ172" s="19"/>
      <c r="FIR172" s="19"/>
      <c r="FIS172" s="19"/>
      <c r="FIT172" s="19"/>
      <c r="FIU172" s="19"/>
      <c r="FIV172" s="19"/>
      <c r="FIW172" s="19"/>
      <c r="FIX172" s="19"/>
      <c r="FIY172" s="19"/>
      <c r="FIZ172" s="19"/>
      <c r="FJA172" s="19"/>
      <c r="FJB172" s="19"/>
      <c r="FJC172" s="19"/>
      <c r="FJD172" s="19"/>
      <c r="FJE172" s="19"/>
      <c r="FJF172" s="19"/>
      <c r="FJG172" s="19"/>
      <c r="FJH172" s="19"/>
      <c r="FJI172" s="19"/>
      <c r="FJJ172" s="19"/>
      <c r="FJK172" s="19"/>
      <c r="FJL172" s="19"/>
      <c r="FJM172" s="19"/>
      <c r="FJN172" s="19"/>
      <c r="FJO172" s="19"/>
      <c r="FJP172" s="19"/>
      <c r="FJQ172" s="19"/>
      <c r="FJR172" s="19"/>
      <c r="FJS172" s="19"/>
      <c r="FJT172" s="19"/>
      <c r="FJU172" s="19"/>
      <c r="FJV172" s="19"/>
      <c r="FJW172" s="19"/>
      <c r="FJX172" s="19"/>
      <c r="FJY172" s="19"/>
      <c r="FJZ172" s="19"/>
      <c r="FKA172" s="19"/>
      <c r="FKB172" s="19"/>
      <c r="FKC172" s="19"/>
      <c r="FKD172" s="19"/>
      <c r="FKE172" s="19"/>
      <c r="FKF172" s="19"/>
      <c r="FKG172" s="19"/>
      <c r="FKH172" s="19"/>
      <c r="FKI172" s="19"/>
      <c r="FKJ172" s="19"/>
      <c r="FKK172" s="19"/>
      <c r="FKL172" s="19"/>
      <c r="FKM172" s="19"/>
      <c r="FKN172" s="19"/>
      <c r="FKO172" s="19"/>
      <c r="FKP172" s="19"/>
      <c r="FKQ172" s="19"/>
      <c r="FKR172" s="19"/>
      <c r="FKS172" s="19"/>
      <c r="FKT172" s="19"/>
      <c r="FKU172" s="19"/>
      <c r="FKV172" s="19"/>
      <c r="FKW172" s="19"/>
      <c r="FKX172" s="19"/>
      <c r="FKY172" s="19"/>
      <c r="FKZ172" s="19"/>
      <c r="FLA172" s="19"/>
      <c r="FLB172" s="19"/>
      <c r="FLC172" s="19"/>
      <c r="FLD172" s="19"/>
      <c r="FLE172" s="19"/>
      <c r="FLF172" s="19"/>
      <c r="FLG172" s="19"/>
      <c r="FLH172" s="19"/>
      <c r="FLI172" s="19"/>
      <c r="FLJ172" s="19"/>
      <c r="FLK172" s="19"/>
      <c r="FLL172" s="19"/>
      <c r="FLM172" s="19"/>
      <c r="FLN172" s="19"/>
      <c r="FLO172" s="19"/>
      <c r="FLP172" s="19"/>
      <c r="FLQ172" s="19"/>
      <c r="FLR172" s="19"/>
      <c r="FLS172" s="19"/>
      <c r="FLT172" s="19"/>
      <c r="FLU172" s="19"/>
      <c r="FLV172" s="19"/>
      <c r="FLW172" s="19"/>
      <c r="FLX172" s="19"/>
      <c r="FLY172" s="19"/>
      <c r="FLZ172" s="19"/>
      <c r="FMA172" s="19"/>
      <c r="FMB172" s="19"/>
      <c r="FMC172" s="19"/>
      <c r="FMD172" s="19"/>
      <c r="FME172" s="19"/>
      <c r="FMF172" s="19"/>
      <c r="FMG172" s="19"/>
      <c r="FMH172" s="19"/>
      <c r="FMI172" s="19"/>
      <c r="FMJ172" s="19"/>
      <c r="FMK172" s="19"/>
      <c r="FML172" s="19"/>
      <c r="FMM172" s="19"/>
      <c r="FMN172" s="19"/>
      <c r="FMO172" s="19"/>
      <c r="FMP172" s="19"/>
      <c r="FMQ172" s="19"/>
      <c r="FMR172" s="19"/>
      <c r="FMS172" s="19"/>
      <c r="FMT172" s="19"/>
      <c r="FMU172" s="19"/>
      <c r="FMV172" s="19"/>
      <c r="FMW172" s="19"/>
      <c r="FMX172" s="19"/>
      <c r="FMY172" s="19"/>
      <c r="FMZ172" s="19"/>
      <c r="FNA172" s="19"/>
      <c r="FNB172" s="19"/>
      <c r="FNC172" s="19"/>
      <c r="FND172" s="19"/>
      <c r="FNE172" s="19"/>
      <c r="FNF172" s="19"/>
      <c r="FNG172" s="19"/>
      <c r="FNH172" s="19"/>
      <c r="FNI172" s="19"/>
      <c r="FNJ172" s="19"/>
      <c r="FNK172" s="19"/>
      <c r="FNL172" s="19"/>
      <c r="FNM172" s="19"/>
      <c r="FNN172" s="19"/>
      <c r="FNO172" s="19"/>
      <c r="FNP172" s="19"/>
      <c r="FNQ172" s="19"/>
      <c r="FNR172" s="19"/>
      <c r="FNS172" s="19"/>
      <c r="FNT172" s="19"/>
      <c r="FNU172" s="19"/>
      <c r="FNV172" s="19"/>
      <c r="FNW172" s="19"/>
      <c r="FNX172" s="19"/>
      <c r="FNY172" s="19"/>
      <c r="FNZ172" s="19"/>
      <c r="FOA172" s="19"/>
      <c r="FOB172" s="19"/>
      <c r="FOC172" s="19"/>
      <c r="FOD172" s="19"/>
      <c r="FOE172" s="19"/>
      <c r="FOF172" s="19"/>
      <c r="FOG172" s="19"/>
      <c r="FOH172" s="19"/>
      <c r="FOI172" s="19"/>
      <c r="FOJ172" s="19"/>
      <c r="FOK172" s="19"/>
      <c r="FOL172" s="19"/>
      <c r="FOM172" s="19"/>
      <c r="FON172" s="19"/>
      <c r="FOO172" s="19"/>
      <c r="FOP172" s="19"/>
      <c r="FOQ172" s="19"/>
      <c r="FOR172" s="19"/>
      <c r="FOS172" s="19"/>
      <c r="FOT172" s="19"/>
      <c r="FOU172" s="19"/>
      <c r="FOV172" s="19"/>
      <c r="FOW172" s="19"/>
      <c r="FOX172" s="19"/>
      <c r="FOY172" s="19"/>
      <c r="FOZ172" s="19"/>
      <c r="FPA172" s="19"/>
      <c r="FPB172" s="19"/>
      <c r="FPC172" s="19"/>
      <c r="FPD172" s="19"/>
      <c r="FPE172" s="19"/>
      <c r="FPF172" s="19"/>
      <c r="FPG172" s="19"/>
      <c r="FPH172" s="19"/>
      <c r="FPI172" s="19"/>
      <c r="FPJ172" s="19"/>
      <c r="FPK172" s="19"/>
      <c r="FPL172" s="19"/>
      <c r="FPM172" s="19"/>
      <c r="FPN172" s="19"/>
      <c r="FPO172" s="19"/>
      <c r="FPP172" s="19"/>
      <c r="FPQ172" s="19"/>
      <c r="FPR172" s="19"/>
      <c r="FPS172" s="19"/>
      <c r="FPT172" s="19"/>
      <c r="FPU172" s="19"/>
      <c r="FPV172" s="19"/>
      <c r="FPW172" s="19"/>
      <c r="FPX172" s="19"/>
      <c r="FPY172" s="19"/>
      <c r="FPZ172" s="19"/>
      <c r="FQA172" s="19"/>
      <c r="FQB172" s="19"/>
      <c r="FQC172" s="19"/>
      <c r="FQD172" s="19"/>
      <c r="FQE172" s="19"/>
      <c r="FQF172" s="19"/>
      <c r="FQG172" s="19"/>
      <c r="FQH172" s="19"/>
      <c r="FQI172" s="19"/>
      <c r="FQJ172" s="19"/>
      <c r="FQK172" s="19"/>
      <c r="FQL172" s="19"/>
      <c r="FQM172" s="19"/>
      <c r="FQN172" s="19"/>
      <c r="FQO172" s="19"/>
      <c r="FQP172" s="19"/>
      <c r="FQQ172" s="19"/>
      <c r="FQR172" s="19"/>
      <c r="FQS172" s="19"/>
      <c r="FQT172" s="19"/>
      <c r="FQU172" s="19"/>
      <c r="FQV172" s="19"/>
      <c r="FQW172" s="19"/>
      <c r="FQX172" s="19"/>
      <c r="FQY172" s="19"/>
      <c r="FQZ172" s="19"/>
      <c r="FRA172" s="19"/>
      <c r="FRB172" s="19"/>
      <c r="FRC172" s="19"/>
      <c r="FRD172" s="19"/>
      <c r="FRE172" s="19"/>
      <c r="FRF172" s="19"/>
      <c r="FRG172" s="19"/>
      <c r="FRH172" s="19"/>
      <c r="FRI172" s="19"/>
      <c r="FRJ172" s="19"/>
      <c r="FRK172" s="19"/>
      <c r="FRL172" s="19"/>
      <c r="FRM172" s="19"/>
      <c r="FRN172" s="19"/>
      <c r="FRO172" s="19"/>
      <c r="FRP172" s="19"/>
      <c r="FRQ172" s="19"/>
      <c r="FRR172" s="19"/>
      <c r="FRS172" s="19"/>
      <c r="FRT172" s="19"/>
      <c r="FRU172" s="19"/>
      <c r="FRV172" s="19"/>
      <c r="FRW172" s="19"/>
      <c r="FRX172" s="19"/>
      <c r="FRY172" s="19"/>
      <c r="FRZ172" s="19"/>
      <c r="FSA172" s="19"/>
      <c r="FSB172" s="19"/>
      <c r="FSC172" s="19"/>
      <c r="FSD172" s="19"/>
      <c r="FSE172" s="19"/>
      <c r="FSF172" s="19"/>
      <c r="FSG172" s="19"/>
      <c r="FSH172" s="19"/>
      <c r="FSI172" s="19"/>
      <c r="FSJ172" s="19"/>
      <c r="FSK172" s="19"/>
      <c r="FSL172" s="19"/>
      <c r="FSM172" s="19"/>
      <c r="FSN172" s="19"/>
      <c r="FSO172" s="19"/>
      <c r="FSP172" s="19"/>
      <c r="FSQ172" s="19"/>
      <c r="FSR172" s="19"/>
      <c r="FSS172" s="19"/>
      <c r="FST172" s="19"/>
      <c r="FSU172" s="19"/>
      <c r="FSV172" s="19"/>
      <c r="FSW172" s="19"/>
      <c r="FSX172" s="19"/>
      <c r="FSY172" s="19"/>
      <c r="FSZ172" s="19"/>
      <c r="FTA172" s="19"/>
      <c r="FTB172" s="19"/>
      <c r="FTC172" s="19"/>
      <c r="FTD172" s="19"/>
      <c r="FTE172" s="19"/>
      <c r="FTF172" s="19"/>
      <c r="FTG172" s="19"/>
      <c r="FTH172" s="19"/>
      <c r="FTI172" s="19"/>
      <c r="FTJ172" s="19"/>
      <c r="FTK172" s="19"/>
      <c r="FTL172" s="19"/>
      <c r="FTM172" s="19"/>
      <c r="FTN172" s="19"/>
      <c r="FTO172" s="19"/>
      <c r="FTP172" s="19"/>
      <c r="FTQ172" s="19"/>
      <c r="FTR172" s="19"/>
      <c r="FTS172" s="19"/>
      <c r="FTT172" s="19"/>
      <c r="FTU172" s="19"/>
      <c r="FTV172" s="19"/>
      <c r="FTW172" s="19"/>
      <c r="FTX172" s="19"/>
      <c r="FTY172" s="19"/>
      <c r="FTZ172" s="19"/>
      <c r="FUA172" s="19"/>
      <c r="FUB172" s="19"/>
      <c r="FUC172" s="19"/>
      <c r="FUD172" s="19"/>
      <c r="FUE172" s="19"/>
      <c r="FUF172" s="19"/>
      <c r="FUG172" s="19"/>
      <c r="FUH172" s="19"/>
      <c r="FUI172" s="19"/>
      <c r="FUJ172" s="19"/>
      <c r="FUK172" s="19"/>
      <c r="FUL172" s="19"/>
      <c r="FUM172" s="19"/>
      <c r="FUN172" s="19"/>
      <c r="FUO172" s="19"/>
      <c r="FUP172" s="19"/>
      <c r="FUQ172" s="19"/>
      <c r="FUR172" s="19"/>
      <c r="FUS172" s="19"/>
      <c r="FUT172" s="19"/>
      <c r="FUU172" s="19"/>
      <c r="FUV172" s="19"/>
      <c r="FUW172" s="19"/>
      <c r="FUX172" s="19"/>
      <c r="FUY172" s="19"/>
      <c r="FUZ172" s="19"/>
      <c r="FVA172" s="19"/>
      <c r="FVB172" s="19"/>
      <c r="FVC172" s="19"/>
      <c r="FVD172" s="19"/>
      <c r="FVE172" s="19"/>
      <c r="FVF172" s="19"/>
      <c r="FVG172" s="19"/>
      <c r="FVH172" s="19"/>
      <c r="FVI172" s="19"/>
      <c r="FVJ172" s="19"/>
      <c r="FVK172" s="19"/>
      <c r="FVL172" s="19"/>
      <c r="FVM172" s="19"/>
      <c r="FVN172" s="19"/>
      <c r="FVO172" s="19"/>
      <c r="FVP172" s="19"/>
      <c r="FVQ172" s="19"/>
      <c r="FVR172" s="19"/>
      <c r="FVS172" s="19"/>
      <c r="FVT172" s="19"/>
      <c r="FVU172" s="19"/>
      <c r="FVV172" s="19"/>
      <c r="FVW172" s="19"/>
      <c r="FVX172" s="19"/>
      <c r="FVY172" s="19"/>
      <c r="FVZ172" s="19"/>
      <c r="FWA172" s="19"/>
      <c r="FWB172" s="19"/>
      <c r="FWC172" s="19"/>
      <c r="FWD172" s="19"/>
      <c r="FWE172" s="19"/>
      <c r="FWF172" s="19"/>
      <c r="FWG172" s="19"/>
    </row>
    <row r="173" spans="1:4661" x14ac:dyDescent="0.25">
      <c r="N173" s="110"/>
    </row>
    <row r="174" spans="1:4661" x14ac:dyDescent="0.25">
      <c r="N174" s="110"/>
    </row>
    <row r="175" spans="1:4661" x14ac:dyDescent="0.25">
      <c r="N175" s="110"/>
    </row>
    <row r="176" spans="1:4661" x14ac:dyDescent="0.25">
      <c r="N176" s="110"/>
    </row>
    <row r="177" spans="1:4661" x14ac:dyDescent="0.25">
      <c r="N177" s="110"/>
    </row>
    <row r="178" spans="1:4661" x14ac:dyDescent="0.25">
      <c r="N178" s="110"/>
    </row>
    <row r="179" spans="1:4661" x14ac:dyDescent="0.25">
      <c r="N179" s="110"/>
    </row>
    <row r="180" spans="1:4661" x14ac:dyDescent="0.25">
      <c r="N180" s="110"/>
    </row>
    <row r="181" spans="1:4661" s="259" customFormat="1" x14ac:dyDescent="0.25">
      <c r="A181" s="300"/>
      <c r="B181" s="110"/>
      <c r="C181" s="110"/>
      <c r="D181" s="110"/>
      <c r="E181" s="198"/>
      <c r="F181" s="110"/>
      <c r="G181" s="110"/>
      <c r="H181" s="110"/>
      <c r="I181" s="110"/>
      <c r="J181" s="110"/>
      <c r="K181" s="300"/>
      <c r="L181" s="289"/>
      <c r="M181" s="110"/>
      <c r="N181" s="110"/>
      <c r="O181" s="110"/>
      <c r="P181" s="110"/>
      <c r="Q181" s="110"/>
      <c r="R181" s="110"/>
      <c r="S181" s="110"/>
      <c r="T181" s="110"/>
      <c r="U181" s="288"/>
      <c r="V181" s="110"/>
      <c r="W181" s="110"/>
      <c r="X181" s="288"/>
      <c r="Y181" s="288"/>
      <c r="Z181" s="206"/>
      <c r="AA181" s="206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  <c r="AML181" s="19"/>
      <c r="AMM181" s="19"/>
      <c r="AMN181" s="19"/>
      <c r="AMO181" s="19"/>
      <c r="AMP181" s="19"/>
      <c r="AMQ181" s="19"/>
      <c r="AMR181" s="19"/>
      <c r="AMS181" s="19"/>
      <c r="AMT181" s="19"/>
      <c r="AMU181" s="19"/>
      <c r="AMV181" s="19"/>
      <c r="AMW181" s="19"/>
      <c r="AMX181" s="19"/>
      <c r="AMY181" s="19"/>
      <c r="AMZ181" s="19"/>
      <c r="ANA181" s="19"/>
      <c r="ANB181" s="19"/>
      <c r="ANC181" s="19"/>
      <c r="AND181" s="19"/>
      <c r="ANE181" s="19"/>
      <c r="ANF181" s="19"/>
      <c r="ANG181" s="19"/>
      <c r="ANH181" s="19"/>
      <c r="ANI181" s="19"/>
      <c r="ANJ181" s="19"/>
      <c r="ANK181" s="19"/>
      <c r="ANL181" s="19"/>
      <c r="ANM181" s="19"/>
      <c r="ANN181" s="19"/>
      <c r="ANO181" s="19"/>
      <c r="ANP181" s="19"/>
      <c r="ANQ181" s="19"/>
      <c r="ANR181" s="19"/>
      <c r="ANS181" s="19"/>
      <c r="ANT181" s="19"/>
      <c r="ANU181" s="19"/>
      <c r="ANV181" s="19"/>
      <c r="ANW181" s="19"/>
      <c r="ANX181" s="19"/>
      <c r="ANY181" s="19"/>
      <c r="ANZ181" s="19"/>
      <c r="AOA181" s="19"/>
      <c r="AOB181" s="19"/>
      <c r="AOC181" s="19"/>
      <c r="AOD181" s="19"/>
      <c r="AOE181" s="19"/>
      <c r="AOF181" s="19"/>
      <c r="AOG181" s="19"/>
      <c r="AOH181" s="19"/>
      <c r="AOI181" s="19"/>
      <c r="AOJ181" s="19"/>
      <c r="AOK181" s="19"/>
      <c r="AOL181" s="19"/>
      <c r="AOM181" s="19"/>
      <c r="AON181" s="19"/>
      <c r="AOO181" s="19"/>
      <c r="AOP181" s="19"/>
      <c r="AOQ181" s="19"/>
      <c r="AOR181" s="19"/>
      <c r="AOS181" s="19"/>
      <c r="AOT181" s="19"/>
      <c r="AOU181" s="19"/>
      <c r="AOV181" s="19"/>
      <c r="AOW181" s="19"/>
      <c r="AOX181" s="19"/>
      <c r="AOY181" s="19"/>
      <c r="AOZ181" s="19"/>
      <c r="APA181" s="19"/>
      <c r="APB181" s="19"/>
      <c r="APC181" s="19"/>
      <c r="APD181" s="19"/>
      <c r="APE181" s="19"/>
      <c r="APF181" s="19"/>
      <c r="APG181" s="19"/>
      <c r="APH181" s="19"/>
      <c r="API181" s="19"/>
      <c r="APJ181" s="19"/>
      <c r="APK181" s="19"/>
      <c r="APL181" s="19"/>
      <c r="APM181" s="19"/>
      <c r="APN181" s="19"/>
      <c r="APO181" s="19"/>
      <c r="APP181" s="19"/>
      <c r="APQ181" s="19"/>
      <c r="APR181" s="19"/>
      <c r="APS181" s="19"/>
      <c r="APT181" s="19"/>
      <c r="APU181" s="19"/>
      <c r="APV181" s="19"/>
      <c r="APW181" s="19"/>
      <c r="APX181" s="19"/>
      <c r="APY181" s="19"/>
      <c r="APZ181" s="19"/>
      <c r="AQA181" s="19"/>
      <c r="AQB181" s="19"/>
      <c r="AQC181" s="19"/>
      <c r="AQD181" s="19"/>
      <c r="AQE181" s="19"/>
      <c r="AQF181" s="19"/>
      <c r="AQG181" s="19"/>
      <c r="AQH181" s="19"/>
      <c r="AQI181" s="19"/>
      <c r="AQJ181" s="19"/>
      <c r="AQK181" s="19"/>
      <c r="AQL181" s="19"/>
      <c r="AQM181" s="19"/>
      <c r="AQN181" s="19"/>
      <c r="AQO181" s="19"/>
      <c r="AQP181" s="19"/>
      <c r="AQQ181" s="19"/>
      <c r="AQR181" s="19"/>
      <c r="AQS181" s="19"/>
      <c r="AQT181" s="19"/>
      <c r="AQU181" s="19"/>
      <c r="AQV181" s="19"/>
      <c r="AQW181" s="19"/>
      <c r="AQX181" s="19"/>
      <c r="AQY181" s="19"/>
      <c r="AQZ181" s="19"/>
      <c r="ARA181" s="19"/>
      <c r="ARB181" s="19"/>
      <c r="ARC181" s="19"/>
      <c r="ARD181" s="19"/>
      <c r="ARE181" s="19"/>
      <c r="ARF181" s="19"/>
      <c r="ARG181" s="19"/>
      <c r="ARH181" s="19"/>
      <c r="ARI181" s="19"/>
      <c r="ARJ181" s="19"/>
      <c r="ARK181" s="19"/>
      <c r="ARL181" s="19"/>
      <c r="ARM181" s="19"/>
      <c r="ARN181" s="19"/>
      <c r="ARO181" s="19"/>
      <c r="ARP181" s="19"/>
      <c r="ARQ181" s="19"/>
      <c r="ARR181" s="19"/>
      <c r="ARS181" s="19"/>
      <c r="ART181" s="19"/>
      <c r="ARU181" s="19"/>
      <c r="ARV181" s="19"/>
      <c r="ARW181" s="19"/>
      <c r="ARX181" s="19"/>
      <c r="ARY181" s="19"/>
      <c r="ARZ181" s="19"/>
      <c r="ASA181" s="19"/>
      <c r="ASB181" s="19"/>
      <c r="ASC181" s="19"/>
      <c r="ASD181" s="19"/>
      <c r="ASE181" s="19"/>
      <c r="ASF181" s="19"/>
      <c r="ASG181" s="19"/>
      <c r="ASH181" s="19"/>
      <c r="ASI181" s="19"/>
      <c r="ASJ181" s="19"/>
      <c r="ASK181" s="19"/>
      <c r="ASL181" s="19"/>
      <c r="ASM181" s="19"/>
      <c r="ASN181" s="19"/>
      <c r="ASO181" s="19"/>
      <c r="ASP181" s="19"/>
      <c r="ASQ181" s="19"/>
      <c r="ASR181" s="19"/>
      <c r="ASS181" s="19"/>
      <c r="AST181" s="19"/>
      <c r="ASU181" s="19"/>
      <c r="ASV181" s="19"/>
      <c r="ASW181" s="19"/>
      <c r="ASX181" s="19"/>
      <c r="ASY181" s="19"/>
      <c r="ASZ181" s="19"/>
      <c r="ATA181" s="19"/>
      <c r="ATB181" s="19"/>
      <c r="ATC181" s="19"/>
      <c r="ATD181" s="19"/>
      <c r="ATE181" s="19"/>
      <c r="ATF181" s="19"/>
      <c r="ATG181" s="19"/>
      <c r="ATH181" s="19"/>
      <c r="ATI181" s="19"/>
      <c r="ATJ181" s="19"/>
      <c r="ATK181" s="19"/>
      <c r="ATL181" s="19"/>
      <c r="ATM181" s="19"/>
      <c r="ATN181" s="19"/>
      <c r="ATO181" s="19"/>
      <c r="ATP181" s="19"/>
      <c r="ATQ181" s="19"/>
      <c r="ATR181" s="19"/>
      <c r="ATS181" s="19"/>
      <c r="ATT181" s="19"/>
      <c r="ATU181" s="19"/>
      <c r="ATV181" s="19"/>
      <c r="ATW181" s="19"/>
      <c r="ATX181" s="19"/>
      <c r="ATY181" s="19"/>
      <c r="ATZ181" s="19"/>
      <c r="AUA181" s="19"/>
      <c r="AUB181" s="19"/>
      <c r="AUC181" s="19"/>
      <c r="AUD181" s="19"/>
      <c r="AUE181" s="19"/>
      <c r="AUF181" s="19"/>
      <c r="AUG181" s="19"/>
      <c r="AUH181" s="19"/>
      <c r="AUI181" s="19"/>
      <c r="AUJ181" s="19"/>
      <c r="AUK181" s="19"/>
      <c r="AUL181" s="19"/>
      <c r="AUM181" s="19"/>
      <c r="AUN181" s="19"/>
      <c r="AUO181" s="19"/>
      <c r="AUP181" s="19"/>
      <c r="AUQ181" s="19"/>
      <c r="AUR181" s="19"/>
      <c r="AUS181" s="19"/>
      <c r="AUT181" s="19"/>
      <c r="AUU181" s="19"/>
      <c r="AUV181" s="19"/>
      <c r="AUW181" s="19"/>
      <c r="AUX181" s="19"/>
      <c r="AUY181" s="19"/>
      <c r="AUZ181" s="19"/>
      <c r="AVA181" s="19"/>
      <c r="AVB181" s="19"/>
      <c r="AVC181" s="19"/>
      <c r="AVD181" s="19"/>
      <c r="AVE181" s="19"/>
      <c r="AVF181" s="19"/>
      <c r="AVG181" s="19"/>
      <c r="AVH181" s="19"/>
      <c r="AVI181" s="19"/>
      <c r="AVJ181" s="19"/>
      <c r="AVK181" s="19"/>
      <c r="AVL181" s="19"/>
      <c r="AVM181" s="19"/>
      <c r="AVN181" s="19"/>
      <c r="AVO181" s="19"/>
      <c r="AVP181" s="19"/>
      <c r="AVQ181" s="19"/>
      <c r="AVR181" s="19"/>
      <c r="AVS181" s="19"/>
      <c r="AVT181" s="19"/>
      <c r="AVU181" s="19"/>
      <c r="AVV181" s="19"/>
      <c r="AVW181" s="19"/>
      <c r="AVX181" s="19"/>
      <c r="AVY181" s="19"/>
      <c r="AVZ181" s="19"/>
      <c r="AWA181" s="19"/>
      <c r="AWB181" s="19"/>
      <c r="AWC181" s="19"/>
      <c r="AWD181" s="19"/>
      <c r="AWE181" s="19"/>
      <c r="AWF181" s="19"/>
      <c r="AWG181" s="19"/>
      <c r="AWH181" s="19"/>
      <c r="AWI181" s="19"/>
      <c r="AWJ181" s="19"/>
      <c r="AWK181" s="19"/>
      <c r="AWL181" s="19"/>
      <c r="AWM181" s="19"/>
      <c r="AWN181" s="19"/>
      <c r="AWO181" s="19"/>
      <c r="AWP181" s="19"/>
      <c r="AWQ181" s="19"/>
      <c r="AWR181" s="19"/>
      <c r="AWS181" s="19"/>
      <c r="AWT181" s="19"/>
      <c r="AWU181" s="19"/>
      <c r="AWV181" s="19"/>
      <c r="AWW181" s="19"/>
      <c r="AWX181" s="19"/>
      <c r="AWY181" s="19"/>
      <c r="AWZ181" s="19"/>
      <c r="AXA181" s="19"/>
      <c r="AXB181" s="19"/>
      <c r="AXC181" s="19"/>
      <c r="AXD181" s="19"/>
      <c r="AXE181" s="19"/>
      <c r="AXF181" s="19"/>
      <c r="AXG181" s="19"/>
      <c r="AXH181" s="19"/>
      <c r="AXI181" s="19"/>
      <c r="AXJ181" s="19"/>
      <c r="AXK181" s="19"/>
      <c r="AXL181" s="19"/>
      <c r="AXM181" s="19"/>
      <c r="AXN181" s="19"/>
      <c r="AXO181" s="19"/>
      <c r="AXP181" s="19"/>
      <c r="AXQ181" s="19"/>
      <c r="AXR181" s="19"/>
      <c r="AXS181" s="19"/>
      <c r="AXT181" s="19"/>
      <c r="AXU181" s="19"/>
      <c r="AXV181" s="19"/>
      <c r="AXW181" s="19"/>
      <c r="AXX181" s="19"/>
      <c r="AXY181" s="19"/>
      <c r="AXZ181" s="19"/>
      <c r="AYA181" s="19"/>
      <c r="AYB181" s="19"/>
      <c r="AYC181" s="19"/>
      <c r="AYD181" s="19"/>
      <c r="AYE181" s="19"/>
      <c r="AYF181" s="19"/>
      <c r="AYG181" s="19"/>
      <c r="AYH181" s="19"/>
      <c r="AYI181" s="19"/>
      <c r="AYJ181" s="19"/>
      <c r="AYK181" s="19"/>
      <c r="AYL181" s="19"/>
      <c r="AYM181" s="19"/>
      <c r="AYN181" s="19"/>
      <c r="AYO181" s="19"/>
      <c r="AYP181" s="19"/>
      <c r="AYQ181" s="19"/>
      <c r="AYR181" s="19"/>
      <c r="AYS181" s="19"/>
      <c r="AYT181" s="19"/>
      <c r="AYU181" s="19"/>
      <c r="AYV181" s="19"/>
      <c r="AYW181" s="19"/>
      <c r="AYX181" s="19"/>
      <c r="AYY181" s="19"/>
      <c r="AYZ181" s="19"/>
      <c r="AZA181" s="19"/>
      <c r="AZB181" s="19"/>
      <c r="AZC181" s="19"/>
      <c r="AZD181" s="19"/>
      <c r="AZE181" s="19"/>
      <c r="AZF181" s="19"/>
      <c r="AZG181" s="19"/>
      <c r="AZH181" s="19"/>
      <c r="AZI181" s="19"/>
      <c r="AZJ181" s="19"/>
      <c r="AZK181" s="19"/>
      <c r="AZL181" s="19"/>
      <c r="AZM181" s="19"/>
      <c r="AZN181" s="19"/>
      <c r="AZO181" s="19"/>
      <c r="AZP181" s="19"/>
      <c r="AZQ181" s="19"/>
      <c r="AZR181" s="19"/>
      <c r="AZS181" s="19"/>
      <c r="AZT181" s="19"/>
      <c r="AZU181" s="19"/>
      <c r="AZV181" s="19"/>
      <c r="AZW181" s="19"/>
      <c r="AZX181" s="19"/>
      <c r="AZY181" s="19"/>
      <c r="AZZ181" s="19"/>
      <c r="BAA181" s="19"/>
      <c r="BAB181" s="19"/>
      <c r="BAC181" s="19"/>
      <c r="BAD181" s="19"/>
      <c r="BAE181" s="19"/>
      <c r="BAF181" s="19"/>
      <c r="BAG181" s="19"/>
      <c r="BAH181" s="19"/>
      <c r="BAI181" s="19"/>
      <c r="BAJ181" s="19"/>
      <c r="BAK181" s="19"/>
      <c r="BAL181" s="19"/>
      <c r="BAM181" s="19"/>
      <c r="BAN181" s="19"/>
      <c r="BAO181" s="19"/>
      <c r="BAP181" s="19"/>
      <c r="BAQ181" s="19"/>
      <c r="BAR181" s="19"/>
      <c r="BAS181" s="19"/>
      <c r="BAT181" s="19"/>
      <c r="BAU181" s="19"/>
      <c r="BAV181" s="19"/>
      <c r="BAW181" s="19"/>
      <c r="BAX181" s="19"/>
      <c r="BAY181" s="19"/>
      <c r="BAZ181" s="19"/>
      <c r="BBA181" s="19"/>
      <c r="BBB181" s="19"/>
      <c r="BBC181" s="19"/>
      <c r="BBD181" s="19"/>
      <c r="BBE181" s="19"/>
      <c r="BBF181" s="19"/>
      <c r="BBG181" s="19"/>
      <c r="BBH181" s="19"/>
      <c r="BBI181" s="19"/>
      <c r="BBJ181" s="19"/>
      <c r="BBK181" s="19"/>
      <c r="BBL181" s="19"/>
      <c r="BBM181" s="19"/>
      <c r="BBN181" s="19"/>
      <c r="BBO181" s="19"/>
      <c r="BBP181" s="19"/>
      <c r="BBQ181" s="19"/>
      <c r="BBR181" s="19"/>
      <c r="BBS181" s="19"/>
      <c r="BBT181" s="19"/>
      <c r="BBU181" s="19"/>
      <c r="BBV181" s="19"/>
      <c r="BBW181" s="19"/>
      <c r="BBX181" s="19"/>
      <c r="BBY181" s="19"/>
      <c r="BBZ181" s="19"/>
      <c r="BCA181" s="19"/>
      <c r="BCB181" s="19"/>
      <c r="BCC181" s="19"/>
      <c r="BCD181" s="19"/>
      <c r="BCE181" s="19"/>
      <c r="BCF181" s="19"/>
      <c r="BCG181" s="19"/>
      <c r="BCH181" s="19"/>
      <c r="BCI181" s="19"/>
      <c r="BCJ181" s="19"/>
      <c r="BCK181" s="19"/>
      <c r="BCL181" s="19"/>
      <c r="BCM181" s="19"/>
      <c r="BCN181" s="19"/>
      <c r="BCO181" s="19"/>
      <c r="BCP181" s="19"/>
      <c r="BCQ181" s="19"/>
      <c r="BCR181" s="19"/>
      <c r="BCS181" s="19"/>
      <c r="BCT181" s="19"/>
      <c r="BCU181" s="19"/>
      <c r="BCV181" s="19"/>
      <c r="BCW181" s="19"/>
      <c r="BCX181" s="19"/>
      <c r="BCY181" s="19"/>
      <c r="BCZ181" s="19"/>
      <c r="BDA181" s="19"/>
      <c r="BDB181" s="19"/>
      <c r="BDC181" s="19"/>
      <c r="BDD181" s="19"/>
      <c r="BDE181" s="19"/>
      <c r="BDF181" s="19"/>
      <c r="BDG181" s="19"/>
      <c r="BDH181" s="19"/>
      <c r="BDI181" s="19"/>
      <c r="BDJ181" s="19"/>
      <c r="BDK181" s="19"/>
      <c r="BDL181" s="19"/>
      <c r="BDM181" s="19"/>
      <c r="BDN181" s="19"/>
      <c r="BDO181" s="19"/>
      <c r="BDP181" s="19"/>
      <c r="BDQ181" s="19"/>
      <c r="BDR181" s="19"/>
      <c r="BDS181" s="19"/>
      <c r="BDT181" s="19"/>
      <c r="BDU181" s="19"/>
      <c r="BDV181" s="19"/>
      <c r="BDW181" s="19"/>
      <c r="BDX181" s="19"/>
      <c r="BDY181" s="19"/>
      <c r="BDZ181" s="19"/>
      <c r="BEA181" s="19"/>
      <c r="BEB181" s="19"/>
      <c r="BEC181" s="19"/>
      <c r="BED181" s="19"/>
      <c r="BEE181" s="19"/>
      <c r="BEF181" s="19"/>
      <c r="BEG181" s="19"/>
      <c r="BEH181" s="19"/>
      <c r="BEI181" s="19"/>
      <c r="BEJ181" s="19"/>
      <c r="BEK181" s="19"/>
      <c r="BEL181" s="19"/>
      <c r="BEM181" s="19"/>
      <c r="BEN181" s="19"/>
      <c r="BEO181" s="19"/>
      <c r="BEP181" s="19"/>
      <c r="BEQ181" s="19"/>
      <c r="BER181" s="19"/>
      <c r="BES181" s="19"/>
      <c r="BET181" s="19"/>
      <c r="BEU181" s="19"/>
      <c r="BEV181" s="19"/>
      <c r="BEW181" s="19"/>
      <c r="BEX181" s="19"/>
      <c r="BEY181" s="19"/>
      <c r="BEZ181" s="19"/>
      <c r="BFA181" s="19"/>
      <c r="BFB181" s="19"/>
      <c r="BFC181" s="19"/>
      <c r="BFD181" s="19"/>
      <c r="BFE181" s="19"/>
      <c r="BFF181" s="19"/>
      <c r="BFG181" s="19"/>
      <c r="BFH181" s="19"/>
      <c r="BFI181" s="19"/>
      <c r="BFJ181" s="19"/>
      <c r="BFK181" s="19"/>
      <c r="BFL181" s="19"/>
      <c r="BFM181" s="19"/>
      <c r="BFN181" s="19"/>
      <c r="BFO181" s="19"/>
      <c r="BFP181" s="19"/>
      <c r="BFQ181" s="19"/>
      <c r="BFR181" s="19"/>
      <c r="BFS181" s="19"/>
      <c r="BFT181" s="19"/>
      <c r="BFU181" s="19"/>
      <c r="BFV181" s="19"/>
      <c r="BFW181" s="19"/>
      <c r="BFX181" s="19"/>
      <c r="BFY181" s="19"/>
      <c r="BFZ181" s="19"/>
      <c r="BGA181" s="19"/>
      <c r="BGB181" s="19"/>
      <c r="BGC181" s="19"/>
      <c r="BGD181" s="19"/>
      <c r="BGE181" s="19"/>
      <c r="BGF181" s="19"/>
      <c r="BGG181" s="19"/>
      <c r="BGH181" s="19"/>
      <c r="BGI181" s="19"/>
      <c r="BGJ181" s="19"/>
      <c r="BGK181" s="19"/>
      <c r="BGL181" s="19"/>
      <c r="BGM181" s="19"/>
      <c r="BGN181" s="19"/>
      <c r="BGO181" s="19"/>
      <c r="BGP181" s="19"/>
      <c r="BGQ181" s="19"/>
      <c r="BGR181" s="19"/>
      <c r="BGS181" s="19"/>
      <c r="BGT181" s="19"/>
      <c r="BGU181" s="19"/>
      <c r="BGV181" s="19"/>
      <c r="BGW181" s="19"/>
      <c r="BGX181" s="19"/>
      <c r="BGY181" s="19"/>
      <c r="BGZ181" s="19"/>
      <c r="BHA181" s="19"/>
      <c r="BHB181" s="19"/>
      <c r="BHC181" s="19"/>
      <c r="BHD181" s="19"/>
      <c r="BHE181" s="19"/>
      <c r="BHF181" s="19"/>
      <c r="BHG181" s="19"/>
      <c r="BHH181" s="19"/>
      <c r="BHI181" s="19"/>
      <c r="BHJ181" s="19"/>
      <c r="BHK181" s="19"/>
      <c r="BHL181" s="19"/>
      <c r="BHM181" s="19"/>
      <c r="BHN181" s="19"/>
      <c r="BHO181" s="19"/>
      <c r="BHP181" s="19"/>
      <c r="BHQ181" s="19"/>
      <c r="BHR181" s="19"/>
      <c r="BHS181" s="19"/>
      <c r="BHT181" s="19"/>
      <c r="BHU181" s="19"/>
      <c r="BHV181" s="19"/>
      <c r="BHW181" s="19"/>
      <c r="BHX181" s="19"/>
      <c r="BHY181" s="19"/>
      <c r="BHZ181" s="19"/>
      <c r="BIA181" s="19"/>
      <c r="BIB181" s="19"/>
      <c r="BIC181" s="19"/>
      <c r="BID181" s="19"/>
      <c r="BIE181" s="19"/>
      <c r="BIF181" s="19"/>
      <c r="BIG181" s="19"/>
      <c r="BIH181" s="19"/>
      <c r="BII181" s="19"/>
      <c r="BIJ181" s="19"/>
      <c r="BIK181" s="19"/>
      <c r="BIL181" s="19"/>
      <c r="BIM181" s="19"/>
      <c r="BIN181" s="19"/>
      <c r="BIO181" s="19"/>
      <c r="BIP181" s="19"/>
      <c r="BIQ181" s="19"/>
      <c r="BIR181" s="19"/>
      <c r="BIS181" s="19"/>
      <c r="BIT181" s="19"/>
      <c r="BIU181" s="19"/>
      <c r="BIV181" s="19"/>
      <c r="BIW181" s="19"/>
      <c r="BIX181" s="19"/>
      <c r="BIY181" s="19"/>
      <c r="BIZ181" s="19"/>
      <c r="BJA181" s="19"/>
      <c r="BJB181" s="19"/>
      <c r="BJC181" s="19"/>
      <c r="BJD181" s="19"/>
      <c r="BJE181" s="19"/>
      <c r="BJF181" s="19"/>
      <c r="BJG181" s="19"/>
      <c r="BJH181" s="19"/>
      <c r="BJI181" s="19"/>
      <c r="BJJ181" s="19"/>
      <c r="BJK181" s="19"/>
      <c r="BJL181" s="19"/>
      <c r="BJM181" s="19"/>
      <c r="BJN181" s="19"/>
      <c r="BJO181" s="19"/>
      <c r="BJP181" s="19"/>
      <c r="BJQ181" s="19"/>
      <c r="BJR181" s="19"/>
      <c r="BJS181" s="19"/>
      <c r="BJT181" s="19"/>
      <c r="BJU181" s="19"/>
      <c r="BJV181" s="19"/>
      <c r="BJW181" s="19"/>
      <c r="BJX181" s="19"/>
      <c r="BJY181" s="19"/>
      <c r="BJZ181" s="19"/>
      <c r="BKA181" s="19"/>
      <c r="BKB181" s="19"/>
      <c r="BKC181" s="19"/>
      <c r="BKD181" s="19"/>
      <c r="BKE181" s="19"/>
      <c r="BKF181" s="19"/>
      <c r="BKG181" s="19"/>
      <c r="BKH181" s="19"/>
      <c r="BKI181" s="19"/>
      <c r="BKJ181" s="19"/>
      <c r="BKK181" s="19"/>
      <c r="BKL181" s="19"/>
      <c r="BKM181" s="19"/>
      <c r="BKN181" s="19"/>
      <c r="BKO181" s="19"/>
      <c r="BKP181" s="19"/>
      <c r="BKQ181" s="19"/>
      <c r="BKR181" s="19"/>
      <c r="BKS181" s="19"/>
      <c r="BKT181" s="19"/>
      <c r="BKU181" s="19"/>
      <c r="BKV181" s="19"/>
      <c r="BKW181" s="19"/>
      <c r="BKX181" s="19"/>
      <c r="BKY181" s="19"/>
      <c r="BKZ181" s="19"/>
      <c r="BLA181" s="19"/>
      <c r="BLB181" s="19"/>
      <c r="BLC181" s="19"/>
      <c r="BLD181" s="19"/>
      <c r="BLE181" s="19"/>
      <c r="BLF181" s="19"/>
      <c r="BLG181" s="19"/>
      <c r="BLH181" s="19"/>
      <c r="BLI181" s="19"/>
      <c r="BLJ181" s="19"/>
      <c r="BLK181" s="19"/>
      <c r="BLL181" s="19"/>
      <c r="BLM181" s="19"/>
      <c r="BLN181" s="19"/>
      <c r="BLO181" s="19"/>
      <c r="BLP181" s="19"/>
      <c r="BLQ181" s="19"/>
      <c r="BLR181" s="19"/>
      <c r="BLS181" s="19"/>
      <c r="BLT181" s="19"/>
      <c r="BLU181" s="19"/>
      <c r="BLV181" s="19"/>
      <c r="BLW181" s="19"/>
      <c r="BLX181" s="19"/>
      <c r="BLY181" s="19"/>
      <c r="BLZ181" s="19"/>
      <c r="BMA181" s="19"/>
      <c r="BMB181" s="19"/>
      <c r="BMC181" s="19"/>
      <c r="BMD181" s="19"/>
      <c r="BME181" s="19"/>
      <c r="BMF181" s="19"/>
      <c r="BMG181" s="19"/>
      <c r="BMH181" s="19"/>
      <c r="BMI181" s="19"/>
      <c r="BMJ181" s="19"/>
      <c r="BMK181" s="19"/>
      <c r="BML181" s="19"/>
      <c r="BMM181" s="19"/>
      <c r="BMN181" s="19"/>
      <c r="BMO181" s="19"/>
      <c r="BMP181" s="19"/>
      <c r="BMQ181" s="19"/>
      <c r="BMR181" s="19"/>
      <c r="BMS181" s="19"/>
      <c r="BMT181" s="19"/>
      <c r="BMU181" s="19"/>
      <c r="BMV181" s="19"/>
      <c r="BMW181" s="19"/>
      <c r="BMX181" s="19"/>
      <c r="BMY181" s="19"/>
      <c r="BMZ181" s="19"/>
      <c r="BNA181" s="19"/>
      <c r="BNB181" s="19"/>
      <c r="BNC181" s="19"/>
      <c r="BND181" s="19"/>
      <c r="BNE181" s="19"/>
      <c r="BNF181" s="19"/>
      <c r="BNG181" s="19"/>
      <c r="BNH181" s="19"/>
      <c r="BNI181" s="19"/>
      <c r="BNJ181" s="19"/>
      <c r="BNK181" s="19"/>
      <c r="BNL181" s="19"/>
      <c r="BNM181" s="19"/>
      <c r="BNN181" s="19"/>
      <c r="BNO181" s="19"/>
      <c r="BNP181" s="19"/>
      <c r="BNQ181" s="19"/>
      <c r="BNR181" s="19"/>
      <c r="BNS181" s="19"/>
      <c r="BNT181" s="19"/>
      <c r="BNU181" s="19"/>
      <c r="BNV181" s="19"/>
      <c r="BNW181" s="19"/>
      <c r="BNX181" s="19"/>
      <c r="BNY181" s="19"/>
      <c r="BNZ181" s="19"/>
      <c r="BOA181" s="19"/>
      <c r="BOB181" s="19"/>
      <c r="BOC181" s="19"/>
      <c r="BOD181" s="19"/>
      <c r="BOE181" s="19"/>
      <c r="BOF181" s="19"/>
      <c r="BOG181" s="19"/>
      <c r="BOH181" s="19"/>
      <c r="BOI181" s="19"/>
      <c r="BOJ181" s="19"/>
      <c r="BOK181" s="19"/>
      <c r="BOL181" s="19"/>
      <c r="BOM181" s="19"/>
      <c r="BON181" s="19"/>
      <c r="BOO181" s="19"/>
      <c r="BOP181" s="19"/>
      <c r="BOQ181" s="19"/>
      <c r="BOR181" s="19"/>
      <c r="BOS181" s="19"/>
      <c r="BOT181" s="19"/>
      <c r="BOU181" s="19"/>
      <c r="BOV181" s="19"/>
      <c r="BOW181" s="19"/>
      <c r="BOX181" s="19"/>
      <c r="BOY181" s="19"/>
      <c r="BOZ181" s="19"/>
      <c r="BPA181" s="19"/>
      <c r="BPB181" s="19"/>
      <c r="BPC181" s="19"/>
      <c r="BPD181" s="19"/>
      <c r="BPE181" s="19"/>
      <c r="BPF181" s="19"/>
      <c r="BPG181" s="19"/>
      <c r="BPH181" s="19"/>
      <c r="BPI181" s="19"/>
      <c r="BPJ181" s="19"/>
      <c r="BPK181" s="19"/>
      <c r="BPL181" s="19"/>
      <c r="BPM181" s="19"/>
      <c r="BPN181" s="19"/>
      <c r="BPO181" s="19"/>
      <c r="BPP181" s="19"/>
      <c r="BPQ181" s="19"/>
      <c r="BPR181" s="19"/>
      <c r="BPS181" s="19"/>
      <c r="BPT181" s="19"/>
      <c r="BPU181" s="19"/>
      <c r="BPV181" s="19"/>
      <c r="BPW181" s="19"/>
      <c r="BPX181" s="19"/>
      <c r="BPY181" s="19"/>
      <c r="BPZ181" s="19"/>
      <c r="BQA181" s="19"/>
      <c r="BQB181" s="19"/>
      <c r="BQC181" s="19"/>
      <c r="BQD181" s="19"/>
      <c r="BQE181" s="19"/>
      <c r="BQF181" s="19"/>
      <c r="BQG181" s="19"/>
      <c r="BQH181" s="19"/>
      <c r="BQI181" s="19"/>
      <c r="BQJ181" s="19"/>
      <c r="BQK181" s="19"/>
      <c r="BQL181" s="19"/>
      <c r="BQM181" s="19"/>
      <c r="BQN181" s="19"/>
      <c r="BQO181" s="19"/>
      <c r="BQP181" s="19"/>
      <c r="BQQ181" s="19"/>
      <c r="BQR181" s="19"/>
      <c r="BQS181" s="19"/>
      <c r="BQT181" s="19"/>
      <c r="BQU181" s="19"/>
      <c r="BQV181" s="19"/>
      <c r="BQW181" s="19"/>
      <c r="BQX181" s="19"/>
      <c r="BQY181" s="19"/>
      <c r="BQZ181" s="19"/>
      <c r="BRA181" s="19"/>
      <c r="BRB181" s="19"/>
      <c r="BRC181" s="19"/>
      <c r="BRD181" s="19"/>
      <c r="BRE181" s="19"/>
      <c r="BRF181" s="19"/>
      <c r="BRG181" s="19"/>
      <c r="BRH181" s="19"/>
      <c r="BRI181" s="19"/>
      <c r="BRJ181" s="19"/>
      <c r="BRK181" s="19"/>
      <c r="BRL181" s="19"/>
      <c r="BRM181" s="19"/>
      <c r="BRN181" s="19"/>
      <c r="BRO181" s="19"/>
      <c r="BRP181" s="19"/>
      <c r="BRQ181" s="19"/>
      <c r="BRR181" s="19"/>
      <c r="BRS181" s="19"/>
      <c r="BRT181" s="19"/>
      <c r="BRU181" s="19"/>
      <c r="BRV181" s="19"/>
      <c r="BRW181" s="19"/>
      <c r="BRX181" s="19"/>
      <c r="BRY181" s="19"/>
      <c r="BRZ181" s="19"/>
      <c r="BSA181" s="19"/>
      <c r="BSB181" s="19"/>
      <c r="BSC181" s="19"/>
      <c r="BSD181" s="19"/>
      <c r="BSE181" s="19"/>
      <c r="BSF181" s="19"/>
      <c r="BSG181" s="19"/>
      <c r="BSH181" s="19"/>
      <c r="BSI181" s="19"/>
      <c r="BSJ181" s="19"/>
      <c r="BSK181" s="19"/>
      <c r="BSL181" s="19"/>
      <c r="BSM181" s="19"/>
      <c r="BSN181" s="19"/>
      <c r="BSO181" s="19"/>
      <c r="BSP181" s="19"/>
      <c r="BSQ181" s="19"/>
      <c r="BSR181" s="19"/>
      <c r="BSS181" s="19"/>
      <c r="BST181" s="19"/>
      <c r="BSU181" s="19"/>
      <c r="BSV181" s="19"/>
      <c r="BSW181" s="19"/>
      <c r="BSX181" s="19"/>
      <c r="BSY181" s="19"/>
      <c r="BSZ181" s="19"/>
      <c r="BTA181" s="19"/>
      <c r="BTB181" s="19"/>
      <c r="BTC181" s="19"/>
      <c r="BTD181" s="19"/>
      <c r="BTE181" s="19"/>
      <c r="BTF181" s="19"/>
      <c r="BTG181" s="19"/>
      <c r="BTH181" s="19"/>
      <c r="BTI181" s="19"/>
      <c r="BTJ181" s="19"/>
      <c r="BTK181" s="19"/>
      <c r="BTL181" s="19"/>
      <c r="BTM181" s="19"/>
      <c r="BTN181" s="19"/>
      <c r="BTO181" s="19"/>
      <c r="BTP181" s="19"/>
      <c r="BTQ181" s="19"/>
      <c r="BTR181" s="19"/>
      <c r="BTS181" s="19"/>
      <c r="BTT181" s="19"/>
      <c r="BTU181" s="19"/>
      <c r="BTV181" s="19"/>
      <c r="BTW181" s="19"/>
      <c r="BTX181" s="19"/>
      <c r="BTY181" s="19"/>
      <c r="BTZ181" s="19"/>
      <c r="BUA181" s="19"/>
      <c r="BUB181" s="19"/>
      <c r="BUC181" s="19"/>
      <c r="BUD181" s="19"/>
      <c r="BUE181" s="19"/>
      <c r="BUF181" s="19"/>
      <c r="BUG181" s="19"/>
      <c r="BUH181" s="19"/>
      <c r="BUI181" s="19"/>
      <c r="BUJ181" s="19"/>
      <c r="BUK181" s="19"/>
      <c r="BUL181" s="19"/>
      <c r="BUM181" s="19"/>
      <c r="BUN181" s="19"/>
      <c r="BUO181" s="19"/>
      <c r="BUP181" s="19"/>
      <c r="BUQ181" s="19"/>
      <c r="BUR181" s="19"/>
      <c r="BUS181" s="19"/>
      <c r="BUT181" s="19"/>
      <c r="BUU181" s="19"/>
      <c r="BUV181" s="19"/>
      <c r="BUW181" s="19"/>
      <c r="BUX181" s="19"/>
      <c r="BUY181" s="19"/>
      <c r="BUZ181" s="19"/>
      <c r="BVA181" s="19"/>
      <c r="BVB181" s="19"/>
      <c r="BVC181" s="19"/>
      <c r="BVD181" s="19"/>
      <c r="BVE181" s="19"/>
      <c r="BVF181" s="19"/>
      <c r="BVG181" s="19"/>
      <c r="BVH181" s="19"/>
      <c r="BVI181" s="19"/>
      <c r="BVJ181" s="19"/>
      <c r="BVK181" s="19"/>
      <c r="BVL181" s="19"/>
      <c r="BVM181" s="19"/>
      <c r="BVN181" s="19"/>
      <c r="BVO181" s="19"/>
      <c r="BVP181" s="19"/>
      <c r="BVQ181" s="19"/>
      <c r="BVR181" s="19"/>
      <c r="BVS181" s="19"/>
      <c r="BVT181" s="19"/>
      <c r="BVU181" s="19"/>
      <c r="BVV181" s="19"/>
      <c r="BVW181" s="19"/>
      <c r="BVX181" s="19"/>
      <c r="BVY181" s="19"/>
      <c r="BVZ181" s="19"/>
      <c r="BWA181" s="19"/>
      <c r="BWB181" s="19"/>
      <c r="BWC181" s="19"/>
      <c r="BWD181" s="19"/>
      <c r="BWE181" s="19"/>
      <c r="BWF181" s="19"/>
      <c r="BWG181" s="19"/>
      <c r="BWH181" s="19"/>
      <c r="BWI181" s="19"/>
      <c r="BWJ181" s="19"/>
      <c r="BWK181" s="19"/>
      <c r="BWL181" s="19"/>
      <c r="BWM181" s="19"/>
      <c r="BWN181" s="19"/>
      <c r="BWO181" s="19"/>
      <c r="BWP181" s="19"/>
      <c r="BWQ181" s="19"/>
      <c r="BWR181" s="19"/>
      <c r="BWS181" s="19"/>
      <c r="BWT181" s="19"/>
      <c r="BWU181" s="19"/>
      <c r="BWV181" s="19"/>
      <c r="BWW181" s="19"/>
      <c r="BWX181" s="19"/>
      <c r="BWY181" s="19"/>
      <c r="BWZ181" s="19"/>
      <c r="BXA181" s="19"/>
      <c r="BXB181" s="19"/>
      <c r="BXC181" s="19"/>
      <c r="BXD181" s="19"/>
      <c r="BXE181" s="19"/>
      <c r="BXF181" s="19"/>
      <c r="BXG181" s="19"/>
      <c r="BXH181" s="19"/>
      <c r="BXI181" s="19"/>
      <c r="BXJ181" s="19"/>
      <c r="BXK181" s="19"/>
      <c r="BXL181" s="19"/>
      <c r="BXM181" s="19"/>
      <c r="BXN181" s="19"/>
      <c r="BXO181" s="19"/>
      <c r="BXP181" s="19"/>
      <c r="BXQ181" s="19"/>
      <c r="BXR181" s="19"/>
      <c r="BXS181" s="19"/>
      <c r="BXT181" s="19"/>
      <c r="BXU181" s="19"/>
      <c r="BXV181" s="19"/>
      <c r="BXW181" s="19"/>
      <c r="BXX181" s="19"/>
      <c r="BXY181" s="19"/>
      <c r="BXZ181" s="19"/>
      <c r="BYA181" s="19"/>
      <c r="BYB181" s="19"/>
      <c r="BYC181" s="19"/>
      <c r="BYD181" s="19"/>
      <c r="BYE181" s="19"/>
      <c r="BYF181" s="19"/>
      <c r="BYG181" s="19"/>
      <c r="BYH181" s="19"/>
      <c r="BYI181" s="19"/>
      <c r="BYJ181" s="19"/>
      <c r="BYK181" s="19"/>
      <c r="BYL181" s="19"/>
      <c r="BYM181" s="19"/>
      <c r="BYN181" s="19"/>
      <c r="BYO181" s="19"/>
      <c r="BYP181" s="19"/>
      <c r="BYQ181" s="19"/>
      <c r="BYR181" s="19"/>
      <c r="BYS181" s="19"/>
      <c r="BYT181" s="19"/>
      <c r="BYU181" s="19"/>
      <c r="BYV181" s="19"/>
      <c r="BYW181" s="19"/>
      <c r="BYX181" s="19"/>
      <c r="BYY181" s="19"/>
      <c r="BYZ181" s="19"/>
      <c r="BZA181" s="19"/>
      <c r="BZB181" s="19"/>
      <c r="BZC181" s="19"/>
      <c r="BZD181" s="19"/>
      <c r="BZE181" s="19"/>
      <c r="BZF181" s="19"/>
      <c r="BZG181" s="19"/>
      <c r="BZH181" s="19"/>
      <c r="BZI181" s="19"/>
      <c r="BZJ181" s="19"/>
      <c r="BZK181" s="19"/>
      <c r="BZL181" s="19"/>
      <c r="BZM181" s="19"/>
      <c r="BZN181" s="19"/>
      <c r="BZO181" s="19"/>
      <c r="BZP181" s="19"/>
      <c r="BZQ181" s="19"/>
      <c r="BZR181" s="19"/>
      <c r="BZS181" s="19"/>
      <c r="BZT181" s="19"/>
      <c r="BZU181" s="19"/>
      <c r="BZV181" s="19"/>
      <c r="BZW181" s="19"/>
      <c r="BZX181" s="19"/>
      <c r="BZY181" s="19"/>
      <c r="BZZ181" s="19"/>
      <c r="CAA181" s="19"/>
      <c r="CAB181" s="19"/>
      <c r="CAC181" s="19"/>
      <c r="CAD181" s="19"/>
      <c r="CAE181" s="19"/>
      <c r="CAF181" s="19"/>
      <c r="CAG181" s="19"/>
      <c r="CAH181" s="19"/>
      <c r="CAI181" s="19"/>
      <c r="CAJ181" s="19"/>
      <c r="CAK181" s="19"/>
      <c r="CAL181" s="19"/>
      <c r="CAM181" s="19"/>
      <c r="CAN181" s="19"/>
      <c r="CAO181" s="19"/>
      <c r="CAP181" s="19"/>
      <c r="CAQ181" s="19"/>
      <c r="CAR181" s="19"/>
      <c r="CAS181" s="19"/>
      <c r="CAT181" s="19"/>
      <c r="CAU181" s="19"/>
      <c r="CAV181" s="19"/>
      <c r="CAW181" s="19"/>
      <c r="CAX181" s="19"/>
      <c r="CAY181" s="19"/>
      <c r="CAZ181" s="19"/>
      <c r="CBA181" s="19"/>
      <c r="CBB181" s="19"/>
      <c r="CBC181" s="19"/>
      <c r="CBD181" s="19"/>
      <c r="CBE181" s="19"/>
      <c r="CBF181" s="19"/>
      <c r="CBG181" s="19"/>
      <c r="CBH181" s="19"/>
      <c r="CBI181" s="19"/>
      <c r="CBJ181" s="19"/>
      <c r="CBK181" s="19"/>
      <c r="CBL181" s="19"/>
      <c r="CBM181" s="19"/>
      <c r="CBN181" s="19"/>
      <c r="CBO181" s="19"/>
      <c r="CBP181" s="19"/>
      <c r="CBQ181" s="19"/>
      <c r="CBR181" s="19"/>
      <c r="CBS181" s="19"/>
      <c r="CBT181" s="19"/>
      <c r="CBU181" s="19"/>
      <c r="CBV181" s="19"/>
      <c r="CBW181" s="19"/>
      <c r="CBX181" s="19"/>
      <c r="CBY181" s="19"/>
      <c r="CBZ181" s="19"/>
      <c r="CCA181" s="19"/>
      <c r="CCB181" s="19"/>
      <c r="CCC181" s="19"/>
      <c r="CCD181" s="19"/>
      <c r="CCE181" s="19"/>
      <c r="CCF181" s="19"/>
      <c r="CCG181" s="19"/>
      <c r="CCH181" s="19"/>
      <c r="CCI181" s="19"/>
      <c r="CCJ181" s="19"/>
      <c r="CCK181" s="19"/>
      <c r="CCL181" s="19"/>
      <c r="CCM181" s="19"/>
      <c r="CCN181" s="19"/>
      <c r="CCO181" s="19"/>
      <c r="CCP181" s="19"/>
      <c r="CCQ181" s="19"/>
      <c r="CCR181" s="19"/>
      <c r="CCS181" s="19"/>
      <c r="CCT181" s="19"/>
      <c r="CCU181" s="19"/>
      <c r="CCV181" s="19"/>
      <c r="CCW181" s="19"/>
      <c r="CCX181" s="19"/>
      <c r="CCY181" s="19"/>
      <c r="CCZ181" s="19"/>
      <c r="CDA181" s="19"/>
      <c r="CDB181" s="19"/>
      <c r="CDC181" s="19"/>
      <c r="CDD181" s="19"/>
      <c r="CDE181" s="19"/>
      <c r="CDF181" s="19"/>
      <c r="CDG181" s="19"/>
      <c r="CDH181" s="19"/>
      <c r="CDI181" s="19"/>
      <c r="CDJ181" s="19"/>
      <c r="CDK181" s="19"/>
      <c r="CDL181" s="19"/>
      <c r="CDM181" s="19"/>
      <c r="CDN181" s="19"/>
      <c r="CDO181" s="19"/>
      <c r="CDP181" s="19"/>
      <c r="CDQ181" s="19"/>
      <c r="CDR181" s="19"/>
      <c r="CDS181" s="19"/>
      <c r="CDT181" s="19"/>
      <c r="CDU181" s="19"/>
      <c r="CDV181" s="19"/>
      <c r="CDW181" s="19"/>
      <c r="CDX181" s="19"/>
      <c r="CDY181" s="19"/>
      <c r="CDZ181" s="19"/>
      <c r="CEA181" s="19"/>
      <c r="CEB181" s="19"/>
      <c r="CEC181" s="19"/>
      <c r="CED181" s="19"/>
      <c r="CEE181" s="19"/>
      <c r="CEF181" s="19"/>
      <c r="CEG181" s="19"/>
      <c r="CEH181" s="19"/>
      <c r="CEI181" s="19"/>
      <c r="CEJ181" s="19"/>
      <c r="CEK181" s="19"/>
      <c r="CEL181" s="19"/>
      <c r="CEM181" s="19"/>
      <c r="CEN181" s="19"/>
      <c r="CEO181" s="19"/>
      <c r="CEP181" s="19"/>
      <c r="CEQ181" s="19"/>
      <c r="CER181" s="19"/>
      <c r="CES181" s="19"/>
      <c r="CET181" s="19"/>
      <c r="CEU181" s="19"/>
      <c r="CEV181" s="19"/>
      <c r="CEW181" s="19"/>
      <c r="CEX181" s="19"/>
      <c r="CEY181" s="19"/>
      <c r="CEZ181" s="19"/>
      <c r="CFA181" s="19"/>
      <c r="CFB181" s="19"/>
      <c r="CFC181" s="19"/>
      <c r="CFD181" s="19"/>
      <c r="CFE181" s="19"/>
      <c r="CFF181" s="19"/>
      <c r="CFG181" s="19"/>
      <c r="CFH181" s="19"/>
      <c r="CFI181" s="19"/>
      <c r="CFJ181" s="19"/>
      <c r="CFK181" s="19"/>
      <c r="CFL181" s="19"/>
      <c r="CFM181" s="19"/>
      <c r="CFN181" s="19"/>
      <c r="CFO181" s="19"/>
      <c r="CFP181" s="19"/>
      <c r="CFQ181" s="19"/>
      <c r="CFR181" s="19"/>
      <c r="CFS181" s="19"/>
      <c r="CFT181" s="19"/>
      <c r="CFU181" s="19"/>
      <c r="CFV181" s="19"/>
      <c r="CFW181" s="19"/>
      <c r="CFX181" s="19"/>
      <c r="CFY181" s="19"/>
      <c r="CFZ181" s="19"/>
      <c r="CGA181" s="19"/>
      <c r="CGB181" s="19"/>
      <c r="CGC181" s="19"/>
      <c r="CGD181" s="19"/>
      <c r="CGE181" s="19"/>
      <c r="CGF181" s="19"/>
      <c r="CGG181" s="19"/>
      <c r="CGH181" s="19"/>
      <c r="CGI181" s="19"/>
      <c r="CGJ181" s="19"/>
      <c r="CGK181" s="19"/>
      <c r="CGL181" s="19"/>
      <c r="CGM181" s="19"/>
      <c r="CGN181" s="19"/>
      <c r="CGO181" s="19"/>
      <c r="CGP181" s="19"/>
      <c r="CGQ181" s="19"/>
      <c r="CGR181" s="19"/>
      <c r="CGS181" s="19"/>
      <c r="CGT181" s="19"/>
      <c r="CGU181" s="19"/>
      <c r="CGV181" s="19"/>
      <c r="CGW181" s="19"/>
      <c r="CGX181" s="19"/>
      <c r="CGY181" s="19"/>
      <c r="CGZ181" s="19"/>
      <c r="CHA181" s="19"/>
      <c r="CHB181" s="19"/>
      <c r="CHC181" s="19"/>
      <c r="CHD181" s="19"/>
      <c r="CHE181" s="19"/>
      <c r="CHF181" s="19"/>
      <c r="CHG181" s="19"/>
      <c r="CHH181" s="19"/>
      <c r="CHI181" s="19"/>
      <c r="CHJ181" s="19"/>
      <c r="CHK181" s="19"/>
      <c r="CHL181" s="19"/>
      <c r="CHM181" s="19"/>
      <c r="CHN181" s="19"/>
      <c r="CHO181" s="19"/>
      <c r="CHP181" s="19"/>
      <c r="CHQ181" s="19"/>
      <c r="CHR181" s="19"/>
      <c r="CHS181" s="19"/>
      <c r="CHT181" s="19"/>
      <c r="CHU181" s="19"/>
      <c r="CHV181" s="19"/>
      <c r="CHW181" s="19"/>
      <c r="CHX181" s="19"/>
      <c r="CHY181" s="19"/>
      <c r="CHZ181" s="19"/>
      <c r="CIA181" s="19"/>
      <c r="CIB181" s="19"/>
      <c r="CIC181" s="19"/>
      <c r="CID181" s="19"/>
      <c r="CIE181" s="19"/>
      <c r="CIF181" s="19"/>
      <c r="CIG181" s="19"/>
      <c r="CIH181" s="19"/>
      <c r="CII181" s="19"/>
      <c r="CIJ181" s="19"/>
      <c r="CIK181" s="19"/>
      <c r="CIL181" s="19"/>
      <c r="CIM181" s="19"/>
      <c r="CIN181" s="19"/>
      <c r="CIO181" s="19"/>
      <c r="CIP181" s="19"/>
      <c r="CIQ181" s="19"/>
      <c r="CIR181" s="19"/>
      <c r="CIS181" s="19"/>
      <c r="CIT181" s="19"/>
      <c r="CIU181" s="19"/>
      <c r="CIV181" s="19"/>
      <c r="CIW181" s="19"/>
      <c r="CIX181" s="19"/>
      <c r="CIY181" s="19"/>
      <c r="CIZ181" s="19"/>
      <c r="CJA181" s="19"/>
      <c r="CJB181" s="19"/>
      <c r="CJC181" s="19"/>
      <c r="CJD181" s="19"/>
      <c r="CJE181" s="19"/>
      <c r="CJF181" s="19"/>
      <c r="CJG181" s="19"/>
      <c r="CJH181" s="19"/>
      <c r="CJI181" s="19"/>
      <c r="CJJ181" s="19"/>
      <c r="CJK181" s="19"/>
      <c r="CJL181" s="19"/>
      <c r="CJM181" s="19"/>
      <c r="CJN181" s="19"/>
      <c r="CJO181" s="19"/>
      <c r="CJP181" s="19"/>
      <c r="CJQ181" s="19"/>
      <c r="CJR181" s="19"/>
      <c r="CJS181" s="19"/>
      <c r="CJT181" s="19"/>
      <c r="CJU181" s="19"/>
      <c r="CJV181" s="19"/>
      <c r="CJW181" s="19"/>
      <c r="CJX181" s="19"/>
      <c r="CJY181" s="19"/>
      <c r="CJZ181" s="19"/>
      <c r="CKA181" s="19"/>
      <c r="CKB181" s="19"/>
      <c r="CKC181" s="19"/>
      <c r="CKD181" s="19"/>
      <c r="CKE181" s="19"/>
      <c r="CKF181" s="19"/>
      <c r="CKG181" s="19"/>
      <c r="CKH181" s="19"/>
      <c r="CKI181" s="19"/>
      <c r="CKJ181" s="19"/>
      <c r="CKK181" s="19"/>
      <c r="CKL181" s="19"/>
      <c r="CKM181" s="19"/>
      <c r="CKN181" s="19"/>
      <c r="CKO181" s="19"/>
      <c r="CKP181" s="19"/>
      <c r="CKQ181" s="19"/>
      <c r="CKR181" s="19"/>
      <c r="CKS181" s="19"/>
      <c r="CKT181" s="19"/>
      <c r="CKU181" s="19"/>
      <c r="CKV181" s="19"/>
      <c r="CKW181" s="19"/>
      <c r="CKX181" s="19"/>
      <c r="CKY181" s="19"/>
      <c r="CKZ181" s="19"/>
      <c r="CLA181" s="19"/>
      <c r="CLB181" s="19"/>
      <c r="CLC181" s="19"/>
      <c r="CLD181" s="19"/>
      <c r="CLE181" s="19"/>
      <c r="CLF181" s="19"/>
      <c r="CLG181" s="19"/>
      <c r="CLH181" s="19"/>
      <c r="CLI181" s="19"/>
      <c r="CLJ181" s="19"/>
      <c r="CLK181" s="19"/>
      <c r="CLL181" s="19"/>
      <c r="CLM181" s="19"/>
      <c r="CLN181" s="19"/>
      <c r="CLO181" s="19"/>
      <c r="CLP181" s="19"/>
      <c r="CLQ181" s="19"/>
      <c r="CLR181" s="19"/>
      <c r="CLS181" s="19"/>
      <c r="CLT181" s="19"/>
      <c r="CLU181" s="19"/>
      <c r="CLV181" s="19"/>
      <c r="CLW181" s="19"/>
      <c r="CLX181" s="19"/>
      <c r="CLY181" s="19"/>
      <c r="CLZ181" s="19"/>
      <c r="CMA181" s="19"/>
      <c r="CMB181" s="19"/>
      <c r="CMC181" s="19"/>
      <c r="CMD181" s="19"/>
      <c r="CME181" s="19"/>
      <c r="CMF181" s="19"/>
      <c r="CMG181" s="19"/>
      <c r="CMH181" s="19"/>
      <c r="CMI181" s="19"/>
      <c r="CMJ181" s="19"/>
      <c r="CMK181" s="19"/>
      <c r="CML181" s="19"/>
      <c r="CMM181" s="19"/>
      <c r="CMN181" s="19"/>
      <c r="CMO181" s="19"/>
      <c r="CMP181" s="19"/>
      <c r="CMQ181" s="19"/>
      <c r="CMR181" s="19"/>
      <c r="CMS181" s="19"/>
      <c r="CMT181" s="19"/>
      <c r="CMU181" s="19"/>
      <c r="CMV181" s="19"/>
      <c r="CMW181" s="19"/>
      <c r="CMX181" s="19"/>
      <c r="CMY181" s="19"/>
      <c r="CMZ181" s="19"/>
      <c r="CNA181" s="19"/>
      <c r="CNB181" s="19"/>
      <c r="CNC181" s="19"/>
      <c r="CND181" s="19"/>
      <c r="CNE181" s="19"/>
      <c r="CNF181" s="19"/>
      <c r="CNG181" s="19"/>
      <c r="CNH181" s="19"/>
      <c r="CNI181" s="19"/>
      <c r="CNJ181" s="19"/>
      <c r="CNK181" s="19"/>
      <c r="CNL181" s="19"/>
      <c r="CNM181" s="19"/>
      <c r="CNN181" s="19"/>
      <c r="CNO181" s="19"/>
      <c r="CNP181" s="19"/>
      <c r="CNQ181" s="19"/>
      <c r="CNR181" s="19"/>
      <c r="CNS181" s="19"/>
      <c r="CNT181" s="19"/>
      <c r="CNU181" s="19"/>
      <c r="CNV181" s="19"/>
      <c r="CNW181" s="19"/>
      <c r="CNX181" s="19"/>
      <c r="CNY181" s="19"/>
      <c r="CNZ181" s="19"/>
      <c r="COA181" s="19"/>
      <c r="COB181" s="19"/>
      <c r="COC181" s="19"/>
      <c r="COD181" s="19"/>
      <c r="COE181" s="19"/>
      <c r="COF181" s="19"/>
      <c r="COG181" s="19"/>
      <c r="COH181" s="19"/>
      <c r="COI181" s="19"/>
      <c r="COJ181" s="19"/>
      <c r="COK181" s="19"/>
      <c r="COL181" s="19"/>
      <c r="COM181" s="19"/>
      <c r="CON181" s="19"/>
      <c r="COO181" s="19"/>
      <c r="COP181" s="19"/>
      <c r="COQ181" s="19"/>
      <c r="COR181" s="19"/>
      <c r="COS181" s="19"/>
      <c r="COT181" s="19"/>
      <c r="COU181" s="19"/>
      <c r="COV181" s="19"/>
      <c r="COW181" s="19"/>
      <c r="COX181" s="19"/>
      <c r="COY181" s="19"/>
      <c r="COZ181" s="19"/>
      <c r="CPA181" s="19"/>
      <c r="CPB181" s="19"/>
      <c r="CPC181" s="19"/>
      <c r="CPD181" s="19"/>
      <c r="CPE181" s="19"/>
      <c r="CPF181" s="19"/>
      <c r="CPG181" s="19"/>
      <c r="CPH181" s="19"/>
      <c r="CPI181" s="19"/>
      <c r="CPJ181" s="19"/>
      <c r="CPK181" s="19"/>
      <c r="CPL181" s="19"/>
      <c r="CPM181" s="19"/>
      <c r="CPN181" s="19"/>
      <c r="CPO181" s="19"/>
      <c r="CPP181" s="19"/>
      <c r="CPQ181" s="19"/>
      <c r="CPR181" s="19"/>
      <c r="CPS181" s="19"/>
      <c r="CPT181" s="19"/>
      <c r="CPU181" s="19"/>
      <c r="CPV181" s="19"/>
      <c r="CPW181" s="19"/>
      <c r="CPX181" s="19"/>
      <c r="CPY181" s="19"/>
      <c r="CPZ181" s="19"/>
      <c r="CQA181" s="19"/>
      <c r="CQB181" s="19"/>
      <c r="CQC181" s="19"/>
      <c r="CQD181" s="19"/>
      <c r="CQE181" s="19"/>
      <c r="CQF181" s="19"/>
      <c r="CQG181" s="19"/>
      <c r="CQH181" s="19"/>
      <c r="CQI181" s="19"/>
      <c r="CQJ181" s="19"/>
      <c r="CQK181" s="19"/>
      <c r="CQL181" s="19"/>
      <c r="CQM181" s="19"/>
      <c r="CQN181" s="19"/>
      <c r="CQO181" s="19"/>
      <c r="CQP181" s="19"/>
      <c r="CQQ181" s="19"/>
      <c r="CQR181" s="19"/>
      <c r="CQS181" s="19"/>
      <c r="CQT181" s="19"/>
      <c r="CQU181" s="19"/>
      <c r="CQV181" s="19"/>
      <c r="CQW181" s="19"/>
      <c r="CQX181" s="19"/>
      <c r="CQY181" s="19"/>
      <c r="CQZ181" s="19"/>
      <c r="CRA181" s="19"/>
      <c r="CRB181" s="19"/>
      <c r="CRC181" s="19"/>
      <c r="CRD181" s="19"/>
      <c r="CRE181" s="19"/>
      <c r="CRF181" s="19"/>
      <c r="CRG181" s="19"/>
      <c r="CRH181" s="19"/>
      <c r="CRI181" s="19"/>
      <c r="CRJ181" s="19"/>
      <c r="CRK181" s="19"/>
      <c r="CRL181" s="19"/>
      <c r="CRM181" s="19"/>
      <c r="CRN181" s="19"/>
      <c r="CRO181" s="19"/>
      <c r="CRP181" s="19"/>
      <c r="CRQ181" s="19"/>
      <c r="CRR181" s="19"/>
      <c r="CRS181" s="19"/>
      <c r="CRT181" s="19"/>
      <c r="CRU181" s="19"/>
      <c r="CRV181" s="19"/>
      <c r="CRW181" s="19"/>
      <c r="CRX181" s="19"/>
      <c r="CRY181" s="19"/>
      <c r="CRZ181" s="19"/>
      <c r="CSA181" s="19"/>
      <c r="CSB181" s="19"/>
      <c r="CSC181" s="19"/>
      <c r="CSD181" s="19"/>
      <c r="CSE181" s="19"/>
      <c r="CSF181" s="19"/>
      <c r="CSG181" s="19"/>
      <c r="CSH181" s="19"/>
      <c r="CSI181" s="19"/>
      <c r="CSJ181" s="19"/>
      <c r="CSK181" s="19"/>
      <c r="CSL181" s="19"/>
      <c r="CSM181" s="19"/>
      <c r="CSN181" s="19"/>
      <c r="CSO181" s="19"/>
      <c r="CSP181" s="19"/>
      <c r="CSQ181" s="19"/>
      <c r="CSR181" s="19"/>
      <c r="CSS181" s="19"/>
      <c r="CST181" s="19"/>
      <c r="CSU181" s="19"/>
      <c r="CSV181" s="19"/>
      <c r="CSW181" s="19"/>
      <c r="CSX181" s="19"/>
      <c r="CSY181" s="19"/>
      <c r="CSZ181" s="19"/>
      <c r="CTA181" s="19"/>
      <c r="CTB181" s="19"/>
      <c r="CTC181" s="19"/>
      <c r="CTD181" s="19"/>
      <c r="CTE181" s="19"/>
      <c r="CTF181" s="19"/>
      <c r="CTG181" s="19"/>
      <c r="CTH181" s="19"/>
      <c r="CTI181" s="19"/>
      <c r="CTJ181" s="19"/>
      <c r="CTK181" s="19"/>
      <c r="CTL181" s="19"/>
      <c r="CTM181" s="19"/>
      <c r="CTN181" s="19"/>
      <c r="CTO181" s="19"/>
      <c r="CTP181" s="19"/>
      <c r="CTQ181" s="19"/>
      <c r="CTR181" s="19"/>
      <c r="CTS181" s="19"/>
      <c r="CTT181" s="19"/>
      <c r="CTU181" s="19"/>
      <c r="CTV181" s="19"/>
      <c r="CTW181" s="19"/>
      <c r="CTX181" s="19"/>
      <c r="CTY181" s="19"/>
      <c r="CTZ181" s="19"/>
      <c r="CUA181" s="19"/>
      <c r="CUB181" s="19"/>
      <c r="CUC181" s="19"/>
      <c r="CUD181" s="19"/>
      <c r="CUE181" s="19"/>
      <c r="CUF181" s="19"/>
      <c r="CUG181" s="19"/>
      <c r="CUH181" s="19"/>
      <c r="CUI181" s="19"/>
      <c r="CUJ181" s="19"/>
      <c r="CUK181" s="19"/>
      <c r="CUL181" s="19"/>
      <c r="CUM181" s="19"/>
      <c r="CUN181" s="19"/>
      <c r="CUO181" s="19"/>
      <c r="CUP181" s="19"/>
      <c r="CUQ181" s="19"/>
      <c r="CUR181" s="19"/>
      <c r="CUS181" s="19"/>
      <c r="CUT181" s="19"/>
      <c r="CUU181" s="19"/>
      <c r="CUV181" s="19"/>
      <c r="CUW181" s="19"/>
      <c r="CUX181" s="19"/>
      <c r="CUY181" s="19"/>
      <c r="CUZ181" s="19"/>
      <c r="CVA181" s="19"/>
      <c r="CVB181" s="19"/>
      <c r="CVC181" s="19"/>
      <c r="CVD181" s="19"/>
      <c r="CVE181" s="19"/>
      <c r="CVF181" s="19"/>
      <c r="CVG181" s="19"/>
      <c r="CVH181" s="19"/>
      <c r="CVI181" s="19"/>
      <c r="CVJ181" s="19"/>
      <c r="CVK181" s="19"/>
      <c r="CVL181" s="19"/>
      <c r="CVM181" s="19"/>
      <c r="CVN181" s="19"/>
      <c r="CVO181" s="19"/>
      <c r="CVP181" s="19"/>
      <c r="CVQ181" s="19"/>
      <c r="CVR181" s="19"/>
      <c r="CVS181" s="19"/>
      <c r="CVT181" s="19"/>
      <c r="CVU181" s="19"/>
      <c r="CVV181" s="19"/>
      <c r="CVW181" s="19"/>
      <c r="CVX181" s="19"/>
      <c r="CVY181" s="19"/>
      <c r="CVZ181" s="19"/>
      <c r="CWA181" s="19"/>
      <c r="CWB181" s="19"/>
      <c r="CWC181" s="19"/>
      <c r="CWD181" s="19"/>
      <c r="CWE181" s="19"/>
      <c r="CWF181" s="19"/>
      <c r="CWG181" s="19"/>
      <c r="CWH181" s="19"/>
      <c r="CWI181" s="19"/>
      <c r="CWJ181" s="19"/>
      <c r="CWK181" s="19"/>
      <c r="CWL181" s="19"/>
      <c r="CWM181" s="19"/>
      <c r="CWN181" s="19"/>
      <c r="CWO181" s="19"/>
      <c r="CWP181" s="19"/>
      <c r="CWQ181" s="19"/>
      <c r="CWR181" s="19"/>
      <c r="CWS181" s="19"/>
      <c r="CWT181" s="19"/>
      <c r="CWU181" s="19"/>
      <c r="CWV181" s="19"/>
      <c r="CWW181" s="19"/>
      <c r="CWX181" s="19"/>
      <c r="CWY181" s="19"/>
      <c r="CWZ181" s="19"/>
      <c r="CXA181" s="19"/>
      <c r="CXB181" s="19"/>
      <c r="CXC181" s="19"/>
      <c r="CXD181" s="19"/>
      <c r="CXE181" s="19"/>
      <c r="CXF181" s="19"/>
      <c r="CXG181" s="19"/>
      <c r="CXH181" s="19"/>
      <c r="CXI181" s="19"/>
      <c r="CXJ181" s="19"/>
      <c r="CXK181" s="19"/>
      <c r="CXL181" s="19"/>
      <c r="CXM181" s="19"/>
      <c r="CXN181" s="19"/>
      <c r="CXO181" s="19"/>
      <c r="CXP181" s="19"/>
      <c r="CXQ181" s="19"/>
      <c r="CXR181" s="19"/>
      <c r="CXS181" s="19"/>
      <c r="CXT181" s="19"/>
      <c r="CXU181" s="19"/>
      <c r="CXV181" s="19"/>
      <c r="CXW181" s="19"/>
      <c r="CXX181" s="19"/>
      <c r="CXY181" s="19"/>
      <c r="CXZ181" s="19"/>
      <c r="CYA181" s="19"/>
      <c r="CYB181" s="19"/>
      <c r="CYC181" s="19"/>
      <c r="CYD181" s="19"/>
      <c r="CYE181" s="19"/>
      <c r="CYF181" s="19"/>
      <c r="CYG181" s="19"/>
      <c r="CYH181" s="19"/>
      <c r="CYI181" s="19"/>
      <c r="CYJ181" s="19"/>
      <c r="CYK181" s="19"/>
      <c r="CYL181" s="19"/>
      <c r="CYM181" s="19"/>
      <c r="CYN181" s="19"/>
      <c r="CYO181" s="19"/>
      <c r="CYP181" s="19"/>
      <c r="CYQ181" s="19"/>
      <c r="CYR181" s="19"/>
      <c r="CYS181" s="19"/>
      <c r="CYT181" s="19"/>
      <c r="CYU181" s="19"/>
      <c r="CYV181" s="19"/>
      <c r="CYW181" s="19"/>
      <c r="CYX181" s="19"/>
      <c r="CYY181" s="19"/>
      <c r="CYZ181" s="19"/>
      <c r="CZA181" s="19"/>
      <c r="CZB181" s="19"/>
      <c r="CZC181" s="19"/>
      <c r="CZD181" s="19"/>
      <c r="CZE181" s="19"/>
      <c r="CZF181" s="19"/>
      <c r="CZG181" s="19"/>
      <c r="CZH181" s="19"/>
      <c r="CZI181" s="19"/>
      <c r="CZJ181" s="19"/>
      <c r="CZK181" s="19"/>
      <c r="CZL181" s="19"/>
      <c r="CZM181" s="19"/>
      <c r="CZN181" s="19"/>
      <c r="CZO181" s="19"/>
      <c r="CZP181" s="19"/>
      <c r="CZQ181" s="19"/>
      <c r="CZR181" s="19"/>
      <c r="CZS181" s="19"/>
      <c r="CZT181" s="19"/>
      <c r="CZU181" s="19"/>
      <c r="CZV181" s="19"/>
      <c r="CZW181" s="19"/>
      <c r="CZX181" s="19"/>
      <c r="CZY181" s="19"/>
      <c r="CZZ181" s="19"/>
      <c r="DAA181" s="19"/>
      <c r="DAB181" s="19"/>
      <c r="DAC181" s="19"/>
      <c r="DAD181" s="19"/>
      <c r="DAE181" s="19"/>
      <c r="DAF181" s="19"/>
      <c r="DAG181" s="19"/>
      <c r="DAH181" s="19"/>
      <c r="DAI181" s="19"/>
      <c r="DAJ181" s="19"/>
      <c r="DAK181" s="19"/>
      <c r="DAL181" s="19"/>
      <c r="DAM181" s="19"/>
      <c r="DAN181" s="19"/>
      <c r="DAO181" s="19"/>
      <c r="DAP181" s="19"/>
      <c r="DAQ181" s="19"/>
      <c r="DAR181" s="19"/>
      <c r="DAS181" s="19"/>
      <c r="DAT181" s="19"/>
      <c r="DAU181" s="19"/>
      <c r="DAV181" s="19"/>
      <c r="DAW181" s="19"/>
      <c r="DAX181" s="19"/>
      <c r="DAY181" s="19"/>
      <c r="DAZ181" s="19"/>
      <c r="DBA181" s="19"/>
      <c r="DBB181" s="19"/>
      <c r="DBC181" s="19"/>
      <c r="DBD181" s="19"/>
      <c r="DBE181" s="19"/>
      <c r="DBF181" s="19"/>
      <c r="DBG181" s="19"/>
      <c r="DBH181" s="19"/>
      <c r="DBI181" s="19"/>
      <c r="DBJ181" s="19"/>
      <c r="DBK181" s="19"/>
      <c r="DBL181" s="19"/>
      <c r="DBM181" s="19"/>
      <c r="DBN181" s="19"/>
      <c r="DBO181" s="19"/>
      <c r="DBP181" s="19"/>
      <c r="DBQ181" s="19"/>
      <c r="DBR181" s="19"/>
      <c r="DBS181" s="19"/>
      <c r="DBT181" s="19"/>
      <c r="DBU181" s="19"/>
      <c r="DBV181" s="19"/>
      <c r="DBW181" s="19"/>
      <c r="DBX181" s="19"/>
      <c r="DBY181" s="19"/>
      <c r="DBZ181" s="19"/>
      <c r="DCA181" s="19"/>
      <c r="DCB181" s="19"/>
      <c r="DCC181" s="19"/>
      <c r="DCD181" s="19"/>
      <c r="DCE181" s="19"/>
      <c r="DCF181" s="19"/>
      <c r="DCG181" s="19"/>
      <c r="DCH181" s="19"/>
      <c r="DCI181" s="19"/>
      <c r="DCJ181" s="19"/>
      <c r="DCK181" s="19"/>
      <c r="DCL181" s="19"/>
      <c r="DCM181" s="19"/>
      <c r="DCN181" s="19"/>
      <c r="DCO181" s="19"/>
      <c r="DCP181" s="19"/>
      <c r="DCQ181" s="19"/>
      <c r="DCR181" s="19"/>
      <c r="DCS181" s="19"/>
      <c r="DCT181" s="19"/>
      <c r="DCU181" s="19"/>
      <c r="DCV181" s="19"/>
      <c r="DCW181" s="19"/>
      <c r="DCX181" s="19"/>
      <c r="DCY181" s="19"/>
      <c r="DCZ181" s="19"/>
      <c r="DDA181" s="19"/>
      <c r="DDB181" s="19"/>
      <c r="DDC181" s="19"/>
      <c r="DDD181" s="19"/>
      <c r="DDE181" s="19"/>
      <c r="DDF181" s="19"/>
      <c r="DDG181" s="19"/>
      <c r="DDH181" s="19"/>
      <c r="DDI181" s="19"/>
      <c r="DDJ181" s="19"/>
      <c r="DDK181" s="19"/>
      <c r="DDL181" s="19"/>
      <c r="DDM181" s="19"/>
      <c r="DDN181" s="19"/>
      <c r="DDO181" s="19"/>
      <c r="DDP181" s="19"/>
      <c r="DDQ181" s="19"/>
      <c r="DDR181" s="19"/>
      <c r="DDS181" s="19"/>
      <c r="DDT181" s="19"/>
      <c r="DDU181" s="19"/>
      <c r="DDV181" s="19"/>
      <c r="DDW181" s="19"/>
      <c r="DDX181" s="19"/>
      <c r="DDY181" s="19"/>
      <c r="DDZ181" s="19"/>
      <c r="DEA181" s="19"/>
      <c r="DEB181" s="19"/>
      <c r="DEC181" s="19"/>
      <c r="DED181" s="19"/>
      <c r="DEE181" s="19"/>
      <c r="DEF181" s="19"/>
      <c r="DEG181" s="19"/>
      <c r="DEH181" s="19"/>
      <c r="DEI181" s="19"/>
      <c r="DEJ181" s="19"/>
      <c r="DEK181" s="19"/>
      <c r="DEL181" s="19"/>
      <c r="DEM181" s="19"/>
      <c r="DEN181" s="19"/>
      <c r="DEO181" s="19"/>
      <c r="DEP181" s="19"/>
      <c r="DEQ181" s="19"/>
      <c r="DER181" s="19"/>
      <c r="DES181" s="19"/>
      <c r="DET181" s="19"/>
      <c r="DEU181" s="19"/>
      <c r="DEV181" s="19"/>
      <c r="DEW181" s="19"/>
      <c r="DEX181" s="19"/>
      <c r="DEY181" s="19"/>
      <c r="DEZ181" s="19"/>
      <c r="DFA181" s="19"/>
      <c r="DFB181" s="19"/>
      <c r="DFC181" s="19"/>
      <c r="DFD181" s="19"/>
      <c r="DFE181" s="19"/>
      <c r="DFF181" s="19"/>
      <c r="DFG181" s="19"/>
      <c r="DFH181" s="19"/>
      <c r="DFI181" s="19"/>
      <c r="DFJ181" s="19"/>
      <c r="DFK181" s="19"/>
      <c r="DFL181" s="19"/>
      <c r="DFM181" s="19"/>
      <c r="DFN181" s="19"/>
      <c r="DFO181" s="19"/>
      <c r="DFP181" s="19"/>
      <c r="DFQ181" s="19"/>
      <c r="DFR181" s="19"/>
      <c r="DFS181" s="19"/>
      <c r="DFT181" s="19"/>
      <c r="DFU181" s="19"/>
      <c r="DFV181" s="19"/>
      <c r="DFW181" s="19"/>
      <c r="DFX181" s="19"/>
      <c r="DFY181" s="19"/>
      <c r="DFZ181" s="19"/>
      <c r="DGA181" s="19"/>
      <c r="DGB181" s="19"/>
      <c r="DGC181" s="19"/>
      <c r="DGD181" s="19"/>
      <c r="DGE181" s="19"/>
      <c r="DGF181" s="19"/>
      <c r="DGG181" s="19"/>
      <c r="DGH181" s="19"/>
      <c r="DGI181" s="19"/>
      <c r="DGJ181" s="19"/>
      <c r="DGK181" s="19"/>
      <c r="DGL181" s="19"/>
      <c r="DGM181" s="19"/>
      <c r="DGN181" s="19"/>
      <c r="DGO181" s="19"/>
      <c r="DGP181" s="19"/>
      <c r="DGQ181" s="19"/>
      <c r="DGR181" s="19"/>
      <c r="DGS181" s="19"/>
      <c r="DGT181" s="19"/>
      <c r="DGU181" s="19"/>
      <c r="DGV181" s="19"/>
      <c r="DGW181" s="19"/>
      <c r="DGX181" s="19"/>
      <c r="DGY181" s="19"/>
      <c r="DGZ181" s="19"/>
      <c r="DHA181" s="19"/>
      <c r="DHB181" s="19"/>
      <c r="DHC181" s="19"/>
      <c r="DHD181" s="19"/>
      <c r="DHE181" s="19"/>
      <c r="DHF181" s="19"/>
      <c r="DHG181" s="19"/>
      <c r="DHH181" s="19"/>
      <c r="DHI181" s="19"/>
      <c r="DHJ181" s="19"/>
      <c r="DHK181" s="19"/>
      <c r="DHL181" s="19"/>
      <c r="DHM181" s="19"/>
      <c r="DHN181" s="19"/>
      <c r="DHO181" s="19"/>
      <c r="DHP181" s="19"/>
      <c r="DHQ181" s="19"/>
      <c r="DHR181" s="19"/>
      <c r="DHS181" s="19"/>
      <c r="DHT181" s="19"/>
      <c r="DHU181" s="19"/>
      <c r="DHV181" s="19"/>
      <c r="DHW181" s="19"/>
      <c r="DHX181" s="19"/>
      <c r="DHY181" s="19"/>
      <c r="DHZ181" s="19"/>
      <c r="DIA181" s="19"/>
      <c r="DIB181" s="19"/>
      <c r="DIC181" s="19"/>
      <c r="DID181" s="19"/>
      <c r="DIE181" s="19"/>
      <c r="DIF181" s="19"/>
      <c r="DIG181" s="19"/>
      <c r="DIH181" s="19"/>
      <c r="DII181" s="19"/>
      <c r="DIJ181" s="19"/>
      <c r="DIK181" s="19"/>
      <c r="DIL181" s="19"/>
      <c r="DIM181" s="19"/>
      <c r="DIN181" s="19"/>
      <c r="DIO181" s="19"/>
      <c r="DIP181" s="19"/>
      <c r="DIQ181" s="19"/>
      <c r="DIR181" s="19"/>
      <c r="DIS181" s="19"/>
      <c r="DIT181" s="19"/>
      <c r="DIU181" s="19"/>
      <c r="DIV181" s="19"/>
      <c r="DIW181" s="19"/>
      <c r="DIX181" s="19"/>
      <c r="DIY181" s="19"/>
      <c r="DIZ181" s="19"/>
      <c r="DJA181" s="19"/>
      <c r="DJB181" s="19"/>
      <c r="DJC181" s="19"/>
      <c r="DJD181" s="19"/>
      <c r="DJE181" s="19"/>
      <c r="DJF181" s="19"/>
      <c r="DJG181" s="19"/>
      <c r="DJH181" s="19"/>
      <c r="DJI181" s="19"/>
      <c r="DJJ181" s="19"/>
      <c r="DJK181" s="19"/>
      <c r="DJL181" s="19"/>
      <c r="DJM181" s="19"/>
      <c r="DJN181" s="19"/>
      <c r="DJO181" s="19"/>
      <c r="DJP181" s="19"/>
      <c r="DJQ181" s="19"/>
      <c r="DJR181" s="19"/>
      <c r="DJS181" s="19"/>
      <c r="DJT181" s="19"/>
      <c r="DJU181" s="19"/>
      <c r="DJV181" s="19"/>
      <c r="DJW181" s="19"/>
      <c r="DJX181" s="19"/>
      <c r="DJY181" s="19"/>
      <c r="DJZ181" s="19"/>
      <c r="DKA181" s="19"/>
      <c r="DKB181" s="19"/>
      <c r="DKC181" s="19"/>
      <c r="DKD181" s="19"/>
      <c r="DKE181" s="19"/>
      <c r="DKF181" s="19"/>
      <c r="DKG181" s="19"/>
      <c r="DKH181" s="19"/>
      <c r="DKI181" s="19"/>
      <c r="DKJ181" s="19"/>
      <c r="DKK181" s="19"/>
      <c r="DKL181" s="19"/>
      <c r="DKM181" s="19"/>
      <c r="DKN181" s="19"/>
      <c r="DKO181" s="19"/>
      <c r="DKP181" s="19"/>
      <c r="DKQ181" s="19"/>
      <c r="DKR181" s="19"/>
      <c r="DKS181" s="19"/>
      <c r="DKT181" s="19"/>
      <c r="DKU181" s="19"/>
      <c r="DKV181" s="19"/>
      <c r="DKW181" s="19"/>
      <c r="DKX181" s="19"/>
      <c r="DKY181" s="19"/>
      <c r="DKZ181" s="19"/>
      <c r="DLA181" s="19"/>
      <c r="DLB181" s="19"/>
      <c r="DLC181" s="19"/>
      <c r="DLD181" s="19"/>
      <c r="DLE181" s="19"/>
      <c r="DLF181" s="19"/>
      <c r="DLG181" s="19"/>
      <c r="DLH181" s="19"/>
      <c r="DLI181" s="19"/>
      <c r="DLJ181" s="19"/>
      <c r="DLK181" s="19"/>
      <c r="DLL181" s="19"/>
      <c r="DLM181" s="19"/>
      <c r="DLN181" s="19"/>
      <c r="DLO181" s="19"/>
      <c r="DLP181" s="19"/>
      <c r="DLQ181" s="19"/>
      <c r="DLR181" s="19"/>
      <c r="DLS181" s="19"/>
      <c r="DLT181" s="19"/>
      <c r="DLU181" s="19"/>
      <c r="DLV181" s="19"/>
      <c r="DLW181" s="19"/>
      <c r="DLX181" s="19"/>
      <c r="DLY181" s="19"/>
      <c r="DLZ181" s="19"/>
      <c r="DMA181" s="19"/>
      <c r="DMB181" s="19"/>
      <c r="DMC181" s="19"/>
      <c r="DMD181" s="19"/>
      <c r="DME181" s="19"/>
      <c r="DMF181" s="19"/>
      <c r="DMG181" s="19"/>
      <c r="DMH181" s="19"/>
      <c r="DMI181" s="19"/>
      <c r="DMJ181" s="19"/>
      <c r="DMK181" s="19"/>
      <c r="DML181" s="19"/>
      <c r="DMM181" s="19"/>
      <c r="DMN181" s="19"/>
      <c r="DMO181" s="19"/>
      <c r="DMP181" s="19"/>
      <c r="DMQ181" s="19"/>
      <c r="DMR181" s="19"/>
      <c r="DMS181" s="19"/>
      <c r="DMT181" s="19"/>
      <c r="DMU181" s="19"/>
      <c r="DMV181" s="19"/>
      <c r="DMW181" s="19"/>
      <c r="DMX181" s="19"/>
      <c r="DMY181" s="19"/>
      <c r="DMZ181" s="19"/>
      <c r="DNA181" s="19"/>
      <c r="DNB181" s="19"/>
      <c r="DNC181" s="19"/>
      <c r="DND181" s="19"/>
      <c r="DNE181" s="19"/>
      <c r="DNF181" s="19"/>
      <c r="DNG181" s="19"/>
      <c r="DNH181" s="19"/>
      <c r="DNI181" s="19"/>
      <c r="DNJ181" s="19"/>
      <c r="DNK181" s="19"/>
      <c r="DNL181" s="19"/>
      <c r="DNM181" s="19"/>
      <c r="DNN181" s="19"/>
      <c r="DNO181" s="19"/>
      <c r="DNP181" s="19"/>
      <c r="DNQ181" s="19"/>
      <c r="DNR181" s="19"/>
      <c r="DNS181" s="19"/>
      <c r="DNT181" s="19"/>
      <c r="DNU181" s="19"/>
      <c r="DNV181" s="19"/>
      <c r="DNW181" s="19"/>
      <c r="DNX181" s="19"/>
      <c r="DNY181" s="19"/>
      <c r="DNZ181" s="19"/>
      <c r="DOA181" s="19"/>
      <c r="DOB181" s="19"/>
      <c r="DOC181" s="19"/>
      <c r="DOD181" s="19"/>
      <c r="DOE181" s="19"/>
      <c r="DOF181" s="19"/>
      <c r="DOG181" s="19"/>
      <c r="DOH181" s="19"/>
      <c r="DOI181" s="19"/>
      <c r="DOJ181" s="19"/>
      <c r="DOK181" s="19"/>
      <c r="DOL181" s="19"/>
      <c r="DOM181" s="19"/>
      <c r="DON181" s="19"/>
      <c r="DOO181" s="19"/>
      <c r="DOP181" s="19"/>
      <c r="DOQ181" s="19"/>
      <c r="DOR181" s="19"/>
      <c r="DOS181" s="19"/>
      <c r="DOT181" s="19"/>
      <c r="DOU181" s="19"/>
      <c r="DOV181" s="19"/>
      <c r="DOW181" s="19"/>
      <c r="DOX181" s="19"/>
      <c r="DOY181" s="19"/>
      <c r="DOZ181" s="19"/>
      <c r="DPA181" s="19"/>
      <c r="DPB181" s="19"/>
      <c r="DPC181" s="19"/>
      <c r="DPD181" s="19"/>
      <c r="DPE181" s="19"/>
      <c r="DPF181" s="19"/>
      <c r="DPG181" s="19"/>
      <c r="DPH181" s="19"/>
      <c r="DPI181" s="19"/>
      <c r="DPJ181" s="19"/>
      <c r="DPK181" s="19"/>
      <c r="DPL181" s="19"/>
      <c r="DPM181" s="19"/>
      <c r="DPN181" s="19"/>
      <c r="DPO181" s="19"/>
      <c r="DPP181" s="19"/>
      <c r="DPQ181" s="19"/>
      <c r="DPR181" s="19"/>
      <c r="DPS181" s="19"/>
      <c r="DPT181" s="19"/>
      <c r="DPU181" s="19"/>
      <c r="DPV181" s="19"/>
      <c r="DPW181" s="19"/>
      <c r="DPX181" s="19"/>
      <c r="DPY181" s="19"/>
      <c r="DPZ181" s="19"/>
      <c r="DQA181" s="19"/>
      <c r="DQB181" s="19"/>
      <c r="DQC181" s="19"/>
      <c r="DQD181" s="19"/>
      <c r="DQE181" s="19"/>
      <c r="DQF181" s="19"/>
      <c r="DQG181" s="19"/>
      <c r="DQH181" s="19"/>
      <c r="DQI181" s="19"/>
      <c r="DQJ181" s="19"/>
      <c r="DQK181" s="19"/>
      <c r="DQL181" s="19"/>
      <c r="DQM181" s="19"/>
      <c r="DQN181" s="19"/>
      <c r="DQO181" s="19"/>
      <c r="DQP181" s="19"/>
      <c r="DQQ181" s="19"/>
      <c r="DQR181" s="19"/>
      <c r="DQS181" s="19"/>
      <c r="DQT181" s="19"/>
      <c r="DQU181" s="19"/>
      <c r="DQV181" s="19"/>
      <c r="DQW181" s="19"/>
      <c r="DQX181" s="19"/>
      <c r="DQY181" s="19"/>
      <c r="DQZ181" s="19"/>
      <c r="DRA181" s="19"/>
      <c r="DRB181" s="19"/>
      <c r="DRC181" s="19"/>
      <c r="DRD181" s="19"/>
      <c r="DRE181" s="19"/>
      <c r="DRF181" s="19"/>
      <c r="DRG181" s="19"/>
      <c r="DRH181" s="19"/>
      <c r="DRI181" s="19"/>
      <c r="DRJ181" s="19"/>
      <c r="DRK181" s="19"/>
      <c r="DRL181" s="19"/>
      <c r="DRM181" s="19"/>
      <c r="DRN181" s="19"/>
      <c r="DRO181" s="19"/>
      <c r="DRP181" s="19"/>
      <c r="DRQ181" s="19"/>
      <c r="DRR181" s="19"/>
      <c r="DRS181" s="19"/>
      <c r="DRT181" s="19"/>
      <c r="DRU181" s="19"/>
      <c r="DRV181" s="19"/>
      <c r="DRW181" s="19"/>
      <c r="DRX181" s="19"/>
      <c r="DRY181" s="19"/>
      <c r="DRZ181" s="19"/>
      <c r="DSA181" s="19"/>
      <c r="DSB181" s="19"/>
      <c r="DSC181" s="19"/>
      <c r="DSD181" s="19"/>
      <c r="DSE181" s="19"/>
      <c r="DSF181" s="19"/>
      <c r="DSG181" s="19"/>
      <c r="DSH181" s="19"/>
      <c r="DSI181" s="19"/>
      <c r="DSJ181" s="19"/>
      <c r="DSK181" s="19"/>
      <c r="DSL181" s="19"/>
      <c r="DSM181" s="19"/>
      <c r="DSN181" s="19"/>
      <c r="DSO181" s="19"/>
      <c r="DSP181" s="19"/>
      <c r="DSQ181" s="19"/>
      <c r="DSR181" s="19"/>
      <c r="DSS181" s="19"/>
      <c r="DST181" s="19"/>
      <c r="DSU181" s="19"/>
      <c r="DSV181" s="19"/>
      <c r="DSW181" s="19"/>
      <c r="DSX181" s="19"/>
      <c r="DSY181" s="19"/>
      <c r="DSZ181" s="19"/>
      <c r="DTA181" s="19"/>
      <c r="DTB181" s="19"/>
      <c r="DTC181" s="19"/>
      <c r="DTD181" s="19"/>
      <c r="DTE181" s="19"/>
      <c r="DTF181" s="19"/>
      <c r="DTG181" s="19"/>
      <c r="DTH181" s="19"/>
      <c r="DTI181" s="19"/>
      <c r="DTJ181" s="19"/>
      <c r="DTK181" s="19"/>
      <c r="DTL181" s="19"/>
      <c r="DTM181" s="19"/>
      <c r="DTN181" s="19"/>
      <c r="DTO181" s="19"/>
      <c r="DTP181" s="19"/>
      <c r="DTQ181" s="19"/>
      <c r="DTR181" s="19"/>
      <c r="DTS181" s="19"/>
      <c r="DTT181" s="19"/>
      <c r="DTU181" s="19"/>
      <c r="DTV181" s="19"/>
      <c r="DTW181" s="19"/>
      <c r="DTX181" s="19"/>
      <c r="DTY181" s="19"/>
      <c r="DTZ181" s="19"/>
      <c r="DUA181" s="19"/>
      <c r="DUB181" s="19"/>
      <c r="DUC181" s="19"/>
      <c r="DUD181" s="19"/>
      <c r="DUE181" s="19"/>
      <c r="DUF181" s="19"/>
      <c r="DUG181" s="19"/>
      <c r="DUH181" s="19"/>
      <c r="DUI181" s="19"/>
      <c r="DUJ181" s="19"/>
      <c r="DUK181" s="19"/>
      <c r="DUL181" s="19"/>
      <c r="DUM181" s="19"/>
      <c r="DUN181" s="19"/>
      <c r="DUO181" s="19"/>
      <c r="DUP181" s="19"/>
      <c r="DUQ181" s="19"/>
      <c r="DUR181" s="19"/>
      <c r="DUS181" s="19"/>
      <c r="DUT181" s="19"/>
      <c r="DUU181" s="19"/>
      <c r="DUV181" s="19"/>
      <c r="DUW181" s="19"/>
      <c r="DUX181" s="19"/>
      <c r="DUY181" s="19"/>
      <c r="DUZ181" s="19"/>
      <c r="DVA181" s="19"/>
      <c r="DVB181" s="19"/>
      <c r="DVC181" s="19"/>
      <c r="DVD181" s="19"/>
      <c r="DVE181" s="19"/>
      <c r="DVF181" s="19"/>
      <c r="DVG181" s="19"/>
      <c r="DVH181" s="19"/>
      <c r="DVI181" s="19"/>
      <c r="DVJ181" s="19"/>
      <c r="DVK181" s="19"/>
      <c r="DVL181" s="19"/>
      <c r="DVM181" s="19"/>
      <c r="DVN181" s="19"/>
      <c r="DVO181" s="19"/>
      <c r="DVP181" s="19"/>
      <c r="DVQ181" s="19"/>
      <c r="DVR181" s="19"/>
      <c r="DVS181" s="19"/>
      <c r="DVT181" s="19"/>
      <c r="DVU181" s="19"/>
      <c r="DVV181" s="19"/>
      <c r="DVW181" s="19"/>
      <c r="DVX181" s="19"/>
      <c r="DVY181" s="19"/>
      <c r="DVZ181" s="19"/>
      <c r="DWA181" s="19"/>
      <c r="DWB181" s="19"/>
      <c r="DWC181" s="19"/>
      <c r="DWD181" s="19"/>
      <c r="DWE181" s="19"/>
      <c r="DWF181" s="19"/>
      <c r="DWG181" s="19"/>
      <c r="DWH181" s="19"/>
      <c r="DWI181" s="19"/>
      <c r="DWJ181" s="19"/>
      <c r="DWK181" s="19"/>
      <c r="DWL181" s="19"/>
      <c r="DWM181" s="19"/>
      <c r="DWN181" s="19"/>
      <c r="DWO181" s="19"/>
      <c r="DWP181" s="19"/>
      <c r="DWQ181" s="19"/>
      <c r="DWR181" s="19"/>
      <c r="DWS181" s="19"/>
      <c r="DWT181" s="19"/>
      <c r="DWU181" s="19"/>
      <c r="DWV181" s="19"/>
      <c r="DWW181" s="19"/>
      <c r="DWX181" s="19"/>
      <c r="DWY181" s="19"/>
      <c r="DWZ181" s="19"/>
      <c r="DXA181" s="19"/>
      <c r="DXB181" s="19"/>
      <c r="DXC181" s="19"/>
      <c r="DXD181" s="19"/>
      <c r="DXE181" s="19"/>
      <c r="DXF181" s="19"/>
      <c r="DXG181" s="19"/>
      <c r="DXH181" s="19"/>
      <c r="DXI181" s="19"/>
      <c r="DXJ181" s="19"/>
      <c r="DXK181" s="19"/>
      <c r="DXL181" s="19"/>
      <c r="DXM181" s="19"/>
      <c r="DXN181" s="19"/>
      <c r="DXO181" s="19"/>
      <c r="DXP181" s="19"/>
      <c r="DXQ181" s="19"/>
      <c r="DXR181" s="19"/>
      <c r="DXS181" s="19"/>
      <c r="DXT181" s="19"/>
      <c r="DXU181" s="19"/>
      <c r="DXV181" s="19"/>
      <c r="DXW181" s="19"/>
      <c r="DXX181" s="19"/>
      <c r="DXY181" s="19"/>
      <c r="DXZ181" s="19"/>
      <c r="DYA181" s="19"/>
      <c r="DYB181" s="19"/>
      <c r="DYC181" s="19"/>
      <c r="DYD181" s="19"/>
      <c r="DYE181" s="19"/>
      <c r="DYF181" s="19"/>
      <c r="DYG181" s="19"/>
      <c r="DYH181" s="19"/>
      <c r="DYI181" s="19"/>
      <c r="DYJ181" s="19"/>
      <c r="DYK181" s="19"/>
      <c r="DYL181" s="19"/>
      <c r="DYM181" s="19"/>
      <c r="DYN181" s="19"/>
      <c r="DYO181" s="19"/>
      <c r="DYP181" s="19"/>
      <c r="DYQ181" s="19"/>
      <c r="DYR181" s="19"/>
      <c r="DYS181" s="19"/>
      <c r="DYT181" s="19"/>
      <c r="DYU181" s="19"/>
      <c r="DYV181" s="19"/>
      <c r="DYW181" s="19"/>
      <c r="DYX181" s="19"/>
      <c r="DYY181" s="19"/>
      <c r="DYZ181" s="19"/>
      <c r="DZA181" s="19"/>
      <c r="DZB181" s="19"/>
      <c r="DZC181" s="19"/>
      <c r="DZD181" s="19"/>
      <c r="DZE181" s="19"/>
      <c r="DZF181" s="19"/>
      <c r="DZG181" s="19"/>
      <c r="DZH181" s="19"/>
      <c r="DZI181" s="19"/>
      <c r="DZJ181" s="19"/>
      <c r="DZK181" s="19"/>
      <c r="DZL181" s="19"/>
      <c r="DZM181" s="19"/>
      <c r="DZN181" s="19"/>
      <c r="DZO181" s="19"/>
      <c r="DZP181" s="19"/>
      <c r="DZQ181" s="19"/>
      <c r="DZR181" s="19"/>
      <c r="DZS181" s="19"/>
      <c r="DZT181" s="19"/>
      <c r="DZU181" s="19"/>
      <c r="DZV181" s="19"/>
      <c r="DZW181" s="19"/>
      <c r="DZX181" s="19"/>
      <c r="DZY181" s="19"/>
      <c r="DZZ181" s="19"/>
      <c r="EAA181" s="19"/>
      <c r="EAB181" s="19"/>
      <c r="EAC181" s="19"/>
      <c r="EAD181" s="19"/>
      <c r="EAE181" s="19"/>
      <c r="EAF181" s="19"/>
      <c r="EAG181" s="19"/>
      <c r="EAH181" s="19"/>
      <c r="EAI181" s="19"/>
      <c r="EAJ181" s="19"/>
      <c r="EAK181" s="19"/>
      <c r="EAL181" s="19"/>
      <c r="EAM181" s="19"/>
      <c r="EAN181" s="19"/>
      <c r="EAO181" s="19"/>
      <c r="EAP181" s="19"/>
      <c r="EAQ181" s="19"/>
      <c r="EAR181" s="19"/>
      <c r="EAS181" s="19"/>
      <c r="EAT181" s="19"/>
      <c r="EAU181" s="19"/>
      <c r="EAV181" s="19"/>
      <c r="EAW181" s="19"/>
      <c r="EAX181" s="19"/>
      <c r="EAY181" s="19"/>
      <c r="EAZ181" s="19"/>
      <c r="EBA181" s="19"/>
      <c r="EBB181" s="19"/>
      <c r="EBC181" s="19"/>
      <c r="EBD181" s="19"/>
      <c r="EBE181" s="19"/>
      <c r="EBF181" s="19"/>
      <c r="EBG181" s="19"/>
      <c r="EBH181" s="19"/>
      <c r="EBI181" s="19"/>
      <c r="EBJ181" s="19"/>
      <c r="EBK181" s="19"/>
      <c r="EBL181" s="19"/>
      <c r="EBM181" s="19"/>
      <c r="EBN181" s="19"/>
      <c r="EBO181" s="19"/>
      <c r="EBP181" s="19"/>
      <c r="EBQ181" s="19"/>
      <c r="EBR181" s="19"/>
      <c r="EBS181" s="19"/>
      <c r="EBT181" s="19"/>
      <c r="EBU181" s="19"/>
      <c r="EBV181" s="19"/>
      <c r="EBW181" s="19"/>
      <c r="EBX181" s="19"/>
      <c r="EBY181" s="19"/>
      <c r="EBZ181" s="19"/>
      <c r="ECA181" s="19"/>
      <c r="ECB181" s="19"/>
      <c r="ECC181" s="19"/>
      <c r="ECD181" s="19"/>
      <c r="ECE181" s="19"/>
      <c r="ECF181" s="19"/>
      <c r="ECG181" s="19"/>
      <c r="ECH181" s="19"/>
      <c r="ECI181" s="19"/>
      <c r="ECJ181" s="19"/>
      <c r="ECK181" s="19"/>
      <c r="ECL181" s="19"/>
      <c r="ECM181" s="19"/>
      <c r="ECN181" s="19"/>
      <c r="ECO181" s="19"/>
      <c r="ECP181" s="19"/>
      <c r="ECQ181" s="19"/>
      <c r="ECR181" s="19"/>
      <c r="ECS181" s="19"/>
      <c r="ECT181" s="19"/>
      <c r="ECU181" s="19"/>
      <c r="ECV181" s="19"/>
      <c r="ECW181" s="19"/>
      <c r="ECX181" s="19"/>
      <c r="ECY181" s="19"/>
      <c r="ECZ181" s="19"/>
      <c r="EDA181" s="19"/>
      <c r="EDB181" s="19"/>
      <c r="EDC181" s="19"/>
      <c r="EDD181" s="19"/>
      <c r="EDE181" s="19"/>
      <c r="EDF181" s="19"/>
      <c r="EDG181" s="19"/>
      <c r="EDH181" s="19"/>
      <c r="EDI181" s="19"/>
      <c r="EDJ181" s="19"/>
      <c r="EDK181" s="19"/>
      <c r="EDL181" s="19"/>
      <c r="EDM181" s="19"/>
      <c r="EDN181" s="19"/>
      <c r="EDO181" s="19"/>
      <c r="EDP181" s="19"/>
      <c r="EDQ181" s="19"/>
      <c r="EDR181" s="19"/>
      <c r="EDS181" s="19"/>
      <c r="EDT181" s="19"/>
      <c r="EDU181" s="19"/>
      <c r="EDV181" s="19"/>
      <c r="EDW181" s="19"/>
      <c r="EDX181" s="19"/>
      <c r="EDY181" s="19"/>
      <c r="EDZ181" s="19"/>
      <c r="EEA181" s="19"/>
      <c r="EEB181" s="19"/>
      <c r="EEC181" s="19"/>
      <c r="EED181" s="19"/>
      <c r="EEE181" s="19"/>
      <c r="EEF181" s="19"/>
      <c r="EEG181" s="19"/>
      <c r="EEH181" s="19"/>
      <c r="EEI181" s="19"/>
      <c r="EEJ181" s="19"/>
      <c r="EEK181" s="19"/>
      <c r="EEL181" s="19"/>
      <c r="EEM181" s="19"/>
      <c r="EEN181" s="19"/>
      <c r="EEO181" s="19"/>
      <c r="EEP181" s="19"/>
      <c r="EEQ181" s="19"/>
      <c r="EER181" s="19"/>
      <c r="EES181" s="19"/>
      <c r="EET181" s="19"/>
      <c r="EEU181" s="19"/>
      <c r="EEV181" s="19"/>
      <c r="EEW181" s="19"/>
      <c r="EEX181" s="19"/>
      <c r="EEY181" s="19"/>
      <c r="EEZ181" s="19"/>
      <c r="EFA181" s="19"/>
      <c r="EFB181" s="19"/>
      <c r="EFC181" s="19"/>
      <c r="EFD181" s="19"/>
      <c r="EFE181" s="19"/>
      <c r="EFF181" s="19"/>
      <c r="EFG181" s="19"/>
      <c r="EFH181" s="19"/>
      <c r="EFI181" s="19"/>
      <c r="EFJ181" s="19"/>
      <c r="EFK181" s="19"/>
      <c r="EFL181" s="19"/>
      <c r="EFM181" s="19"/>
      <c r="EFN181" s="19"/>
      <c r="EFO181" s="19"/>
      <c r="EFP181" s="19"/>
      <c r="EFQ181" s="19"/>
      <c r="EFR181" s="19"/>
      <c r="EFS181" s="19"/>
      <c r="EFT181" s="19"/>
      <c r="EFU181" s="19"/>
      <c r="EFV181" s="19"/>
      <c r="EFW181" s="19"/>
      <c r="EFX181" s="19"/>
      <c r="EFY181" s="19"/>
      <c r="EFZ181" s="19"/>
      <c r="EGA181" s="19"/>
      <c r="EGB181" s="19"/>
      <c r="EGC181" s="19"/>
      <c r="EGD181" s="19"/>
      <c r="EGE181" s="19"/>
      <c r="EGF181" s="19"/>
      <c r="EGG181" s="19"/>
      <c r="EGH181" s="19"/>
      <c r="EGI181" s="19"/>
      <c r="EGJ181" s="19"/>
      <c r="EGK181" s="19"/>
      <c r="EGL181" s="19"/>
      <c r="EGM181" s="19"/>
      <c r="EGN181" s="19"/>
      <c r="EGO181" s="19"/>
      <c r="EGP181" s="19"/>
      <c r="EGQ181" s="19"/>
      <c r="EGR181" s="19"/>
      <c r="EGS181" s="19"/>
      <c r="EGT181" s="19"/>
      <c r="EGU181" s="19"/>
      <c r="EGV181" s="19"/>
      <c r="EGW181" s="19"/>
      <c r="EGX181" s="19"/>
      <c r="EGY181" s="19"/>
      <c r="EGZ181" s="19"/>
      <c r="EHA181" s="19"/>
      <c r="EHB181" s="19"/>
      <c r="EHC181" s="19"/>
      <c r="EHD181" s="19"/>
      <c r="EHE181" s="19"/>
      <c r="EHF181" s="19"/>
      <c r="EHG181" s="19"/>
      <c r="EHH181" s="19"/>
      <c r="EHI181" s="19"/>
      <c r="EHJ181" s="19"/>
      <c r="EHK181" s="19"/>
      <c r="EHL181" s="19"/>
      <c r="EHM181" s="19"/>
      <c r="EHN181" s="19"/>
      <c r="EHO181" s="19"/>
      <c r="EHP181" s="19"/>
      <c r="EHQ181" s="19"/>
      <c r="EHR181" s="19"/>
      <c r="EHS181" s="19"/>
      <c r="EHT181" s="19"/>
      <c r="EHU181" s="19"/>
      <c r="EHV181" s="19"/>
      <c r="EHW181" s="19"/>
      <c r="EHX181" s="19"/>
      <c r="EHY181" s="19"/>
      <c r="EHZ181" s="19"/>
      <c r="EIA181" s="19"/>
      <c r="EIB181" s="19"/>
      <c r="EIC181" s="19"/>
      <c r="EID181" s="19"/>
      <c r="EIE181" s="19"/>
      <c r="EIF181" s="19"/>
      <c r="EIG181" s="19"/>
      <c r="EIH181" s="19"/>
      <c r="EII181" s="19"/>
      <c r="EIJ181" s="19"/>
      <c r="EIK181" s="19"/>
      <c r="EIL181" s="19"/>
      <c r="EIM181" s="19"/>
      <c r="EIN181" s="19"/>
      <c r="EIO181" s="19"/>
      <c r="EIP181" s="19"/>
      <c r="EIQ181" s="19"/>
      <c r="EIR181" s="19"/>
      <c r="EIS181" s="19"/>
      <c r="EIT181" s="19"/>
      <c r="EIU181" s="19"/>
      <c r="EIV181" s="19"/>
      <c r="EIW181" s="19"/>
      <c r="EIX181" s="19"/>
      <c r="EIY181" s="19"/>
      <c r="EIZ181" s="19"/>
      <c r="EJA181" s="19"/>
      <c r="EJB181" s="19"/>
      <c r="EJC181" s="19"/>
      <c r="EJD181" s="19"/>
      <c r="EJE181" s="19"/>
      <c r="EJF181" s="19"/>
      <c r="EJG181" s="19"/>
      <c r="EJH181" s="19"/>
      <c r="EJI181" s="19"/>
      <c r="EJJ181" s="19"/>
      <c r="EJK181" s="19"/>
      <c r="EJL181" s="19"/>
      <c r="EJM181" s="19"/>
      <c r="EJN181" s="19"/>
      <c r="EJO181" s="19"/>
      <c r="EJP181" s="19"/>
      <c r="EJQ181" s="19"/>
      <c r="EJR181" s="19"/>
      <c r="EJS181" s="19"/>
      <c r="EJT181" s="19"/>
      <c r="EJU181" s="19"/>
      <c r="EJV181" s="19"/>
      <c r="EJW181" s="19"/>
      <c r="EJX181" s="19"/>
      <c r="EJY181" s="19"/>
      <c r="EJZ181" s="19"/>
      <c r="EKA181" s="19"/>
      <c r="EKB181" s="19"/>
      <c r="EKC181" s="19"/>
      <c r="EKD181" s="19"/>
      <c r="EKE181" s="19"/>
      <c r="EKF181" s="19"/>
      <c r="EKG181" s="19"/>
      <c r="EKH181" s="19"/>
      <c r="EKI181" s="19"/>
      <c r="EKJ181" s="19"/>
      <c r="EKK181" s="19"/>
      <c r="EKL181" s="19"/>
      <c r="EKM181" s="19"/>
      <c r="EKN181" s="19"/>
      <c r="EKO181" s="19"/>
      <c r="EKP181" s="19"/>
      <c r="EKQ181" s="19"/>
      <c r="EKR181" s="19"/>
      <c r="EKS181" s="19"/>
      <c r="EKT181" s="19"/>
      <c r="EKU181" s="19"/>
      <c r="EKV181" s="19"/>
      <c r="EKW181" s="19"/>
      <c r="EKX181" s="19"/>
      <c r="EKY181" s="19"/>
      <c r="EKZ181" s="19"/>
      <c r="ELA181" s="19"/>
      <c r="ELB181" s="19"/>
      <c r="ELC181" s="19"/>
      <c r="ELD181" s="19"/>
      <c r="ELE181" s="19"/>
      <c r="ELF181" s="19"/>
      <c r="ELG181" s="19"/>
      <c r="ELH181" s="19"/>
      <c r="ELI181" s="19"/>
      <c r="ELJ181" s="19"/>
      <c r="ELK181" s="19"/>
      <c r="ELL181" s="19"/>
      <c r="ELM181" s="19"/>
      <c r="ELN181" s="19"/>
      <c r="ELO181" s="19"/>
      <c r="ELP181" s="19"/>
      <c r="ELQ181" s="19"/>
      <c r="ELR181" s="19"/>
      <c r="ELS181" s="19"/>
      <c r="ELT181" s="19"/>
      <c r="ELU181" s="19"/>
      <c r="ELV181" s="19"/>
      <c r="ELW181" s="19"/>
      <c r="ELX181" s="19"/>
      <c r="ELY181" s="19"/>
      <c r="ELZ181" s="19"/>
      <c r="EMA181" s="19"/>
      <c r="EMB181" s="19"/>
      <c r="EMC181" s="19"/>
      <c r="EMD181" s="19"/>
      <c r="EME181" s="19"/>
      <c r="EMF181" s="19"/>
      <c r="EMG181" s="19"/>
      <c r="EMH181" s="19"/>
      <c r="EMI181" s="19"/>
      <c r="EMJ181" s="19"/>
      <c r="EMK181" s="19"/>
      <c r="EML181" s="19"/>
      <c r="EMM181" s="19"/>
      <c r="EMN181" s="19"/>
      <c r="EMO181" s="19"/>
      <c r="EMP181" s="19"/>
      <c r="EMQ181" s="19"/>
      <c r="EMR181" s="19"/>
      <c r="EMS181" s="19"/>
      <c r="EMT181" s="19"/>
      <c r="EMU181" s="19"/>
      <c r="EMV181" s="19"/>
      <c r="EMW181" s="19"/>
      <c r="EMX181" s="19"/>
      <c r="EMY181" s="19"/>
      <c r="EMZ181" s="19"/>
      <c r="ENA181" s="19"/>
      <c r="ENB181" s="19"/>
      <c r="ENC181" s="19"/>
      <c r="END181" s="19"/>
      <c r="ENE181" s="19"/>
      <c r="ENF181" s="19"/>
      <c r="ENG181" s="19"/>
      <c r="ENH181" s="19"/>
      <c r="ENI181" s="19"/>
      <c r="ENJ181" s="19"/>
      <c r="ENK181" s="19"/>
      <c r="ENL181" s="19"/>
      <c r="ENM181" s="19"/>
      <c r="ENN181" s="19"/>
      <c r="ENO181" s="19"/>
      <c r="ENP181" s="19"/>
      <c r="ENQ181" s="19"/>
      <c r="ENR181" s="19"/>
      <c r="ENS181" s="19"/>
      <c r="ENT181" s="19"/>
      <c r="ENU181" s="19"/>
      <c r="ENV181" s="19"/>
      <c r="ENW181" s="19"/>
      <c r="ENX181" s="19"/>
      <c r="ENY181" s="19"/>
      <c r="ENZ181" s="19"/>
      <c r="EOA181" s="19"/>
      <c r="EOB181" s="19"/>
      <c r="EOC181" s="19"/>
      <c r="EOD181" s="19"/>
      <c r="EOE181" s="19"/>
      <c r="EOF181" s="19"/>
      <c r="EOG181" s="19"/>
      <c r="EOH181" s="19"/>
      <c r="EOI181" s="19"/>
      <c r="EOJ181" s="19"/>
      <c r="EOK181" s="19"/>
      <c r="EOL181" s="19"/>
      <c r="EOM181" s="19"/>
      <c r="EON181" s="19"/>
      <c r="EOO181" s="19"/>
      <c r="EOP181" s="19"/>
      <c r="EOQ181" s="19"/>
      <c r="EOR181" s="19"/>
      <c r="EOS181" s="19"/>
      <c r="EOT181" s="19"/>
      <c r="EOU181" s="19"/>
      <c r="EOV181" s="19"/>
      <c r="EOW181" s="19"/>
      <c r="EOX181" s="19"/>
      <c r="EOY181" s="19"/>
      <c r="EOZ181" s="19"/>
      <c r="EPA181" s="19"/>
      <c r="EPB181" s="19"/>
      <c r="EPC181" s="19"/>
      <c r="EPD181" s="19"/>
      <c r="EPE181" s="19"/>
      <c r="EPF181" s="19"/>
      <c r="EPG181" s="19"/>
      <c r="EPH181" s="19"/>
      <c r="EPI181" s="19"/>
      <c r="EPJ181" s="19"/>
      <c r="EPK181" s="19"/>
      <c r="EPL181" s="19"/>
      <c r="EPM181" s="19"/>
      <c r="EPN181" s="19"/>
      <c r="EPO181" s="19"/>
      <c r="EPP181" s="19"/>
      <c r="EPQ181" s="19"/>
      <c r="EPR181" s="19"/>
      <c r="EPS181" s="19"/>
      <c r="EPT181" s="19"/>
      <c r="EPU181" s="19"/>
      <c r="EPV181" s="19"/>
      <c r="EPW181" s="19"/>
      <c r="EPX181" s="19"/>
      <c r="EPY181" s="19"/>
      <c r="EPZ181" s="19"/>
      <c r="EQA181" s="19"/>
      <c r="EQB181" s="19"/>
      <c r="EQC181" s="19"/>
      <c r="EQD181" s="19"/>
      <c r="EQE181" s="19"/>
      <c r="EQF181" s="19"/>
      <c r="EQG181" s="19"/>
      <c r="EQH181" s="19"/>
      <c r="EQI181" s="19"/>
      <c r="EQJ181" s="19"/>
      <c r="EQK181" s="19"/>
      <c r="EQL181" s="19"/>
      <c r="EQM181" s="19"/>
      <c r="EQN181" s="19"/>
      <c r="EQO181" s="19"/>
      <c r="EQP181" s="19"/>
      <c r="EQQ181" s="19"/>
      <c r="EQR181" s="19"/>
      <c r="EQS181" s="19"/>
      <c r="EQT181" s="19"/>
      <c r="EQU181" s="19"/>
      <c r="EQV181" s="19"/>
      <c r="EQW181" s="19"/>
      <c r="EQX181" s="19"/>
      <c r="EQY181" s="19"/>
      <c r="EQZ181" s="19"/>
      <c r="ERA181" s="19"/>
      <c r="ERB181" s="19"/>
      <c r="ERC181" s="19"/>
      <c r="ERD181" s="19"/>
      <c r="ERE181" s="19"/>
      <c r="ERF181" s="19"/>
      <c r="ERG181" s="19"/>
      <c r="ERH181" s="19"/>
      <c r="ERI181" s="19"/>
      <c r="ERJ181" s="19"/>
      <c r="ERK181" s="19"/>
      <c r="ERL181" s="19"/>
      <c r="ERM181" s="19"/>
      <c r="ERN181" s="19"/>
      <c r="ERO181" s="19"/>
      <c r="ERP181" s="19"/>
      <c r="ERQ181" s="19"/>
      <c r="ERR181" s="19"/>
      <c r="ERS181" s="19"/>
      <c r="ERT181" s="19"/>
      <c r="ERU181" s="19"/>
      <c r="ERV181" s="19"/>
      <c r="ERW181" s="19"/>
      <c r="ERX181" s="19"/>
      <c r="ERY181" s="19"/>
      <c r="ERZ181" s="19"/>
      <c r="ESA181" s="19"/>
      <c r="ESB181" s="19"/>
      <c r="ESC181" s="19"/>
      <c r="ESD181" s="19"/>
      <c r="ESE181" s="19"/>
      <c r="ESF181" s="19"/>
      <c r="ESG181" s="19"/>
      <c r="ESH181" s="19"/>
      <c r="ESI181" s="19"/>
      <c r="ESJ181" s="19"/>
      <c r="ESK181" s="19"/>
      <c r="ESL181" s="19"/>
      <c r="ESM181" s="19"/>
      <c r="ESN181" s="19"/>
      <c r="ESO181" s="19"/>
      <c r="ESP181" s="19"/>
      <c r="ESQ181" s="19"/>
      <c r="ESR181" s="19"/>
      <c r="ESS181" s="19"/>
      <c r="EST181" s="19"/>
      <c r="ESU181" s="19"/>
      <c r="ESV181" s="19"/>
      <c r="ESW181" s="19"/>
      <c r="ESX181" s="19"/>
      <c r="ESY181" s="19"/>
      <c r="ESZ181" s="19"/>
      <c r="ETA181" s="19"/>
      <c r="ETB181" s="19"/>
      <c r="ETC181" s="19"/>
      <c r="ETD181" s="19"/>
      <c r="ETE181" s="19"/>
      <c r="ETF181" s="19"/>
      <c r="ETG181" s="19"/>
      <c r="ETH181" s="19"/>
      <c r="ETI181" s="19"/>
      <c r="ETJ181" s="19"/>
      <c r="ETK181" s="19"/>
      <c r="ETL181" s="19"/>
      <c r="ETM181" s="19"/>
      <c r="ETN181" s="19"/>
      <c r="ETO181" s="19"/>
      <c r="ETP181" s="19"/>
      <c r="ETQ181" s="19"/>
      <c r="ETR181" s="19"/>
      <c r="ETS181" s="19"/>
      <c r="ETT181" s="19"/>
      <c r="ETU181" s="19"/>
      <c r="ETV181" s="19"/>
      <c r="ETW181" s="19"/>
      <c r="ETX181" s="19"/>
      <c r="ETY181" s="19"/>
      <c r="ETZ181" s="19"/>
      <c r="EUA181" s="19"/>
      <c r="EUB181" s="19"/>
      <c r="EUC181" s="19"/>
      <c r="EUD181" s="19"/>
      <c r="EUE181" s="19"/>
      <c r="EUF181" s="19"/>
      <c r="EUG181" s="19"/>
      <c r="EUH181" s="19"/>
      <c r="EUI181" s="19"/>
      <c r="EUJ181" s="19"/>
      <c r="EUK181" s="19"/>
      <c r="EUL181" s="19"/>
      <c r="EUM181" s="19"/>
      <c r="EUN181" s="19"/>
      <c r="EUO181" s="19"/>
      <c r="EUP181" s="19"/>
      <c r="EUQ181" s="19"/>
      <c r="EUR181" s="19"/>
      <c r="EUS181" s="19"/>
      <c r="EUT181" s="19"/>
      <c r="EUU181" s="19"/>
      <c r="EUV181" s="19"/>
      <c r="EUW181" s="19"/>
      <c r="EUX181" s="19"/>
      <c r="EUY181" s="19"/>
      <c r="EUZ181" s="19"/>
      <c r="EVA181" s="19"/>
      <c r="EVB181" s="19"/>
      <c r="EVC181" s="19"/>
      <c r="EVD181" s="19"/>
      <c r="EVE181" s="19"/>
      <c r="EVF181" s="19"/>
      <c r="EVG181" s="19"/>
      <c r="EVH181" s="19"/>
      <c r="EVI181" s="19"/>
      <c r="EVJ181" s="19"/>
      <c r="EVK181" s="19"/>
      <c r="EVL181" s="19"/>
      <c r="EVM181" s="19"/>
      <c r="EVN181" s="19"/>
      <c r="EVO181" s="19"/>
      <c r="EVP181" s="19"/>
      <c r="EVQ181" s="19"/>
      <c r="EVR181" s="19"/>
      <c r="EVS181" s="19"/>
      <c r="EVT181" s="19"/>
      <c r="EVU181" s="19"/>
      <c r="EVV181" s="19"/>
      <c r="EVW181" s="19"/>
      <c r="EVX181" s="19"/>
      <c r="EVY181" s="19"/>
      <c r="EVZ181" s="19"/>
      <c r="EWA181" s="19"/>
      <c r="EWB181" s="19"/>
      <c r="EWC181" s="19"/>
      <c r="EWD181" s="19"/>
      <c r="EWE181" s="19"/>
      <c r="EWF181" s="19"/>
      <c r="EWG181" s="19"/>
      <c r="EWH181" s="19"/>
      <c r="EWI181" s="19"/>
      <c r="EWJ181" s="19"/>
      <c r="EWK181" s="19"/>
      <c r="EWL181" s="19"/>
      <c r="EWM181" s="19"/>
      <c r="EWN181" s="19"/>
      <c r="EWO181" s="19"/>
      <c r="EWP181" s="19"/>
      <c r="EWQ181" s="19"/>
      <c r="EWR181" s="19"/>
      <c r="EWS181" s="19"/>
      <c r="EWT181" s="19"/>
      <c r="EWU181" s="19"/>
      <c r="EWV181" s="19"/>
      <c r="EWW181" s="19"/>
      <c r="EWX181" s="19"/>
      <c r="EWY181" s="19"/>
      <c r="EWZ181" s="19"/>
      <c r="EXA181" s="19"/>
      <c r="EXB181" s="19"/>
      <c r="EXC181" s="19"/>
      <c r="EXD181" s="19"/>
      <c r="EXE181" s="19"/>
      <c r="EXF181" s="19"/>
      <c r="EXG181" s="19"/>
      <c r="EXH181" s="19"/>
      <c r="EXI181" s="19"/>
      <c r="EXJ181" s="19"/>
      <c r="EXK181" s="19"/>
      <c r="EXL181" s="19"/>
      <c r="EXM181" s="19"/>
      <c r="EXN181" s="19"/>
      <c r="EXO181" s="19"/>
      <c r="EXP181" s="19"/>
      <c r="EXQ181" s="19"/>
      <c r="EXR181" s="19"/>
      <c r="EXS181" s="19"/>
      <c r="EXT181" s="19"/>
      <c r="EXU181" s="19"/>
      <c r="EXV181" s="19"/>
      <c r="EXW181" s="19"/>
      <c r="EXX181" s="19"/>
      <c r="EXY181" s="19"/>
      <c r="EXZ181" s="19"/>
      <c r="EYA181" s="19"/>
      <c r="EYB181" s="19"/>
      <c r="EYC181" s="19"/>
      <c r="EYD181" s="19"/>
      <c r="EYE181" s="19"/>
      <c r="EYF181" s="19"/>
      <c r="EYG181" s="19"/>
      <c r="EYH181" s="19"/>
      <c r="EYI181" s="19"/>
      <c r="EYJ181" s="19"/>
      <c r="EYK181" s="19"/>
      <c r="EYL181" s="19"/>
      <c r="EYM181" s="19"/>
      <c r="EYN181" s="19"/>
      <c r="EYO181" s="19"/>
      <c r="EYP181" s="19"/>
      <c r="EYQ181" s="19"/>
      <c r="EYR181" s="19"/>
      <c r="EYS181" s="19"/>
      <c r="EYT181" s="19"/>
      <c r="EYU181" s="19"/>
      <c r="EYV181" s="19"/>
      <c r="EYW181" s="19"/>
      <c r="EYX181" s="19"/>
      <c r="EYY181" s="19"/>
      <c r="EYZ181" s="19"/>
      <c r="EZA181" s="19"/>
      <c r="EZB181" s="19"/>
      <c r="EZC181" s="19"/>
      <c r="EZD181" s="19"/>
      <c r="EZE181" s="19"/>
      <c r="EZF181" s="19"/>
      <c r="EZG181" s="19"/>
      <c r="EZH181" s="19"/>
      <c r="EZI181" s="19"/>
      <c r="EZJ181" s="19"/>
      <c r="EZK181" s="19"/>
      <c r="EZL181" s="19"/>
      <c r="EZM181" s="19"/>
      <c r="EZN181" s="19"/>
      <c r="EZO181" s="19"/>
      <c r="EZP181" s="19"/>
      <c r="EZQ181" s="19"/>
      <c r="EZR181" s="19"/>
      <c r="EZS181" s="19"/>
      <c r="EZT181" s="19"/>
      <c r="EZU181" s="19"/>
      <c r="EZV181" s="19"/>
      <c r="EZW181" s="19"/>
      <c r="EZX181" s="19"/>
      <c r="EZY181" s="19"/>
      <c r="EZZ181" s="19"/>
      <c r="FAA181" s="19"/>
      <c r="FAB181" s="19"/>
      <c r="FAC181" s="19"/>
      <c r="FAD181" s="19"/>
      <c r="FAE181" s="19"/>
      <c r="FAF181" s="19"/>
      <c r="FAG181" s="19"/>
      <c r="FAH181" s="19"/>
      <c r="FAI181" s="19"/>
      <c r="FAJ181" s="19"/>
      <c r="FAK181" s="19"/>
      <c r="FAL181" s="19"/>
      <c r="FAM181" s="19"/>
      <c r="FAN181" s="19"/>
      <c r="FAO181" s="19"/>
      <c r="FAP181" s="19"/>
      <c r="FAQ181" s="19"/>
      <c r="FAR181" s="19"/>
      <c r="FAS181" s="19"/>
      <c r="FAT181" s="19"/>
      <c r="FAU181" s="19"/>
      <c r="FAV181" s="19"/>
      <c r="FAW181" s="19"/>
      <c r="FAX181" s="19"/>
      <c r="FAY181" s="19"/>
      <c r="FAZ181" s="19"/>
      <c r="FBA181" s="19"/>
      <c r="FBB181" s="19"/>
      <c r="FBC181" s="19"/>
      <c r="FBD181" s="19"/>
      <c r="FBE181" s="19"/>
      <c r="FBF181" s="19"/>
      <c r="FBG181" s="19"/>
      <c r="FBH181" s="19"/>
      <c r="FBI181" s="19"/>
      <c r="FBJ181" s="19"/>
      <c r="FBK181" s="19"/>
      <c r="FBL181" s="19"/>
      <c r="FBM181" s="19"/>
      <c r="FBN181" s="19"/>
      <c r="FBO181" s="19"/>
      <c r="FBP181" s="19"/>
      <c r="FBQ181" s="19"/>
      <c r="FBR181" s="19"/>
      <c r="FBS181" s="19"/>
      <c r="FBT181" s="19"/>
      <c r="FBU181" s="19"/>
      <c r="FBV181" s="19"/>
      <c r="FBW181" s="19"/>
      <c r="FBX181" s="19"/>
      <c r="FBY181" s="19"/>
      <c r="FBZ181" s="19"/>
      <c r="FCA181" s="19"/>
      <c r="FCB181" s="19"/>
      <c r="FCC181" s="19"/>
      <c r="FCD181" s="19"/>
      <c r="FCE181" s="19"/>
      <c r="FCF181" s="19"/>
      <c r="FCG181" s="19"/>
      <c r="FCH181" s="19"/>
      <c r="FCI181" s="19"/>
      <c r="FCJ181" s="19"/>
      <c r="FCK181" s="19"/>
      <c r="FCL181" s="19"/>
      <c r="FCM181" s="19"/>
      <c r="FCN181" s="19"/>
      <c r="FCO181" s="19"/>
      <c r="FCP181" s="19"/>
      <c r="FCQ181" s="19"/>
      <c r="FCR181" s="19"/>
      <c r="FCS181" s="19"/>
      <c r="FCT181" s="19"/>
      <c r="FCU181" s="19"/>
      <c r="FCV181" s="19"/>
      <c r="FCW181" s="19"/>
      <c r="FCX181" s="19"/>
      <c r="FCY181" s="19"/>
      <c r="FCZ181" s="19"/>
      <c r="FDA181" s="19"/>
      <c r="FDB181" s="19"/>
      <c r="FDC181" s="19"/>
      <c r="FDD181" s="19"/>
      <c r="FDE181" s="19"/>
      <c r="FDF181" s="19"/>
      <c r="FDG181" s="19"/>
      <c r="FDH181" s="19"/>
      <c r="FDI181" s="19"/>
      <c r="FDJ181" s="19"/>
      <c r="FDK181" s="19"/>
      <c r="FDL181" s="19"/>
      <c r="FDM181" s="19"/>
      <c r="FDN181" s="19"/>
      <c r="FDO181" s="19"/>
      <c r="FDP181" s="19"/>
      <c r="FDQ181" s="19"/>
      <c r="FDR181" s="19"/>
      <c r="FDS181" s="19"/>
      <c r="FDT181" s="19"/>
      <c r="FDU181" s="19"/>
      <c r="FDV181" s="19"/>
      <c r="FDW181" s="19"/>
      <c r="FDX181" s="19"/>
      <c r="FDY181" s="19"/>
      <c r="FDZ181" s="19"/>
      <c r="FEA181" s="19"/>
      <c r="FEB181" s="19"/>
      <c r="FEC181" s="19"/>
      <c r="FED181" s="19"/>
      <c r="FEE181" s="19"/>
      <c r="FEF181" s="19"/>
      <c r="FEG181" s="19"/>
      <c r="FEH181" s="19"/>
      <c r="FEI181" s="19"/>
      <c r="FEJ181" s="19"/>
      <c r="FEK181" s="19"/>
      <c r="FEL181" s="19"/>
      <c r="FEM181" s="19"/>
      <c r="FEN181" s="19"/>
      <c r="FEO181" s="19"/>
      <c r="FEP181" s="19"/>
      <c r="FEQ181" s="19"/>
      <c r="FER181" s="19"/>
      <c r="FES181" s="19"/>
      <c r="FET181" s="19"/>
      <c r="FEU181" s="19"/>
      <c r="FEV181" s="19"/>
      <c r="FEW181" s="19"/>
      <c r="FEX181" s="19"/>
      <c r="FEY181" s="19"/>
      <c r="FEZ181" s="19"/>
      <c r="FFA181" s="19"/>
      <c r="FFB181" s="19"/>
      <c r="FFC181" s="19"/>
      <c r="FFD181" s="19"/>
      <c r="FFE181" s="19"/>
      <c r="FFF181" s="19"/>
      <c r="FFG181" s="19"/>
      <c r="FFH181" s="19"/>
      <c r="FFI181" s="19"/>
      <c r="FFJ181" s="19"/>
      <c r="FFK181" s="19"/>
      <c r="FFL181" s="19"/>
      <c r="FFM181" s="19"/>
      <c r="FFN181" s="19"/>
      <c r="FFO181" s="19"/>
      <c r="FFP181" s="19"/>
      <c r="FFQ181" s="19"/>
      <c r="FFR181" s="19"/>
      <c r="FFS181" s="19"/>
      <c r="FFT181" s="19"/>
      <c r="FFU181" s="19"/>
      <c r="FFV181" s="19"/>
      <c r="FFW181" s="19"/>
      <c r="FFX181" s="19"/>
      <c r="FFY181" s="19"/>
      <c r="FFZ181" s="19"/>
      <c r="FGA181" s="19"/>
      <c r="FGB181" s="19"/>
      <c r="FGC181" s="19"/>
      <c r="FGD181" s="19"/>
      <c r="FGE181" s="19"/>
      <c r="FGF181" s="19"/>
      <c r="FGG181" s="19"/>
      <c r="FGH181" s="19"/>
      <c r="FGI181" s="19"/>
      <c r="FGJ181" s="19"/>
      <c r="FGK181" s="19"/>
      <c r="FGL181" s="19"/>
      <c r="FGM181" s="19"/>
      <c r="FGN181" s="19"/>
      <c r="FGO181" s="19"/>
      <c r="FGP181" s="19"/>
      <c r="FGQ181" s="19"/>
      <c r="FGR181" s="19"/>
      <c r="FGS181" s="19"/>
      <c r="FGT181" s="19"/>
      <c r="FGU181" s="19"/>
      <c r="FGV181" s="19"/>
      <c r="FGW181" s="19"/>
      <c r="FGX181" s="19"/>
      <c r="FGY181" s="19"/>
      <c r="FGZ181" s="19"/>
      <c r="FHA181" s="19"/>
      <c r="FHB181" s="19"/>
      <c r="FHC181" s="19"/>
      <c r="FHD181" s="19"/>
      <c r="FHE181" s="19"/>
      <c r="FHF181" s="19"/>
      <c r="FHG181" s="19"/>
      <c r="FHH181" s="19"/>
      <c r="FHI181" s="19"/>
      <c r="FHJ181" s="19"/>
      <c r="FHK181" s="19"/>
      <c r="FHL181" s="19"/>
      <c r="FHM181" s="19"/>
      <c r="FHN181" s="19"/>
      <c r="FHO181" s="19"/>
      <c r="FHP181" s="19"/>
      <c r="FHQ181" s="19"/>
      <c r="FHR181" s="19"/>
      <c r="FHS181" s="19"/>
      <c r="FHT181" s="19"/>
      <c r="FHU181" s="19"/>
      <c r="FHV181" s="19"/>
      <c r="FHW181" s="19"/>
      <c r="FHX181" s="19"/>
      <c r="FHY181" s="19"/>
      <c r="FHZ181" s="19"/>
      <c r="FIA181" s="19"/>
      <c r="FIB181" s="19"/>
      <c r="FIC181" s="19"/>
      <c r="FID181" s="19"/>
      <c r="FIE181" s="19"/>
      <c r="FIF181" s="19"/>
      <c r="FIG181" s="19"/>
      <c r="FIH181" s="19"/>
      <c r="FII181" s="19"/>
      <c r="FIJ181" s="19"/>
      <c r="FIK181" s="19"/>
      <c r="FIL181" s="19"/>
      <c r="FIM181" s="19"/>
      <c r="FIN181" s="19"/>
      <c r="FIO181" s="19"/>
      <c r="FIP181" s="19"/>
      <c r="FIQ181" s="19"/>
      <c r="FIR181" s="19"/>
      <c r="FIS181" s="19"/>
      <c r="FIT181" s="19"/>
      <c r="FIU181" s="19"/>
      <c r="FIV181" s="19"/>
      <c r="FIW181" s="19"/>
      <c r="FIX181" s="19"/>
      <c r="FIY181" s="19"/>
      <c r="FIZ181" s="19"/>
      <c r="FJA181" s="19"/>
      <c r="FJB181" s="19"/>
      <c r="FJC181" s="19"/>
      <c r="FJD181" s="19"/>
      <c r="FJE181" s="19"/>
      <c r="FJF181" s="19"/>
      <c r="FJG181" s="19"/>
      <c r="FJH181" s="19"/>
      <c r="FJI181" s="19"/>
      <c r="FJJ181" s="19"/>
      <c r="FJK181" s="19"/>
      <c r="FJL181" s="19"/>
      <c r="FJM181" s="19"/>
      <c r="FJN181" s="19"/>
      <c r="FJO181" s="19"/>
      <c r="FJP181" s="19"/>
      <c r="FJQ181" s="19"/>
      <c r="FJR181" s="19"/>
      <c r="FJS181" s="19"/>
      <c r="FJT181" s="19"/>
      <c r="FJU181" s="19"/>
      <c r="FJV181" s="19"/>
      <c r="FJW181" s="19"/>
      <c r="FJX181" s="19"/>
      <c r="FJY181" s="19"/>
      <c r="FJZ181" s="19"/>
      <c r="FKA181" s="19"/>
      <c r="FKB181" s="19"/>
      <c r="FKC181" s="19"/>
      <c r="FKD181" s="19"/>
      <c r="FKE181" s="19"/>
      <c r="FKF181" s="19"/>
      <c r="FKG181" s="19"/>
      <c r="FKH181" s="19"/>
      <c r="FKI181" s="19"/>
      <c r="FKJ181" s="19"/>
      <c r="FKK181" s="19"/>
      <c r="FKL181" s="19"/>
      <c r="FKM181" s="19"/>
      <c r="FKN181" s="19"/>
      <c r="FKO181" s="19"/>
      <c r="FKP181" s="19"/>
      <c r="FKQ181" s="19"/>
      <c r="FKR181" s="19"/>
      <c r="FKS181" s="19"/>
      <c r="FKT181" s="19"/>
      <c r="FKU181" s="19"/>
      <c r="FKV181" s="19"/>
      <c r="FKW181" s="19"/>
      <c r="FKX181" s="19"/>
      <c r="FKY181" s="19"/>
      <c r="FKZ181" s="19"/>
      <c r="FLA181" s="19"/>
      <c r="FLB181" s="19"/>
      <c r="FLC181" s="19"/>
      <c r="FLD181" s="19"/>
      <c r="FLE181" s="19"/>
      <c r="FLF181" s="19"/>
      <c r="FLG181" s="19"/>
      <c r="FLH181" s="19"/>
      <c r="FLI181" s="19"/>
      <c r="FLJ181" s="19"/>
      <c r="FLK181" s="19"/>
      <c r="FLL181" s="19"/>
      <c r="FLM181" s="19"/>
      <c r="FLN181" s="19"/>
      <c r="FLO181" s="19"/>
      <c r="FLP181" s="19"/>
      <c r="FLQ181" s="19"/>
      <c r="FLR181" s="19"/>
      <c r="FLS181" s="19"/>
      <c r="FLT181" s="19"/>
      <c r="FLU181" s="19"/>
      <c r="FLV181" s="19"/>
      <c r="FLW181" s="19"/>
      <c r="FLX181" s="19"/>
      <c r="FLY181" s="19"/>
      <c r="FLZ181" s="19"/>
      <c r="FMA181" s="19"/>
      <c r="FMB181" s="19"/>
      <c r="FMC181" s="19"/>
      <c r="FMD181" s="19"/>
      <c r="FME181" s="19"/>
      <c r="FMF181" s="19"/>
      <c r="FMG181" s="19"/>
      <c r="FMH181" s="19"/>
      <c r="FMI181" s="19"/>
      <c r="FMJ181" s="19"/>
      <c r="FMK181" s="19"/>
      <c r="FML181" s="19"/>
      <c r="FMM181" s="19"/>
      <c r="FMN181" s="19"/>
      <c r="FMO181" s="19"/>
      <c r="FMP181" s="19"/>
      <c r="FMQ181" s="19"/>
      <c r="FMR181" s="19"/>
      <c r="FMS181" s="19"/>
      <c r="FMT181" s="19"/>
      <c r="FMU181" s="19"/>
      <c r="FMV181" s="19"/>
      <c r="FMW181" s="19"/>
      <c r="FMX181" s="19"/>
      <c r="FMY181" s="19"/>
      <c r="FMZ181" s="19"/>
      <c r="FNA181" s="19"/>
      <c r="FNB181" s="19"/>
      <c r="FNC181" s="19"/>
      <c r="FND181" s="19"/>
      <c r="FNE181" s="19"/>
      <c r="FNF181" s="19"/>
      <c r="FNG181" s="19"/>
      <c r="FNH181" s="19"/>
      <c r="FNI181" s="19"/>
      <c r="FNJ181" s="19"/>
      <c r="FNK181" s="19"/>
      <c r="FNL181" s="19"/>
      <c r="FNM181" s="19"/>
      <c r="FNN181" s="19"/>
      <c r="FNO181" s="19"/>
      <c r="FNP181" s="19"/>
      <c r="FNQ181" s="19"/>
      <c r="FNR181" s="19"/>
      <c r="FNS181" s="19"/>
      <c r="FNT181" s="19"/>
      <c r="FNU181" s="19"/>
      <c r="FNV181" s="19"/>
      <c r="FNW181" s="19"/>
      <c r="FNX181" s="19"/>
      <c r="FNY181" s="19"/>
      <c r="FNZ181" s="19"/>
      <c r="FOA181" s="19"/>
      <c r="FOB181" s="19"/>
      <c r="FOC181" s="19"/>
      <c r="FOD181" s="19"/>
      <c r="FOE181" s="19"/>
      <c r="FOF181" s="19"/>
      <c r="FOG181" s="19"/>
      <c r="FOH181" s="19"/>
      <c r="FOI181" s="19"/>
      <c r="FOJ181" s="19"/>
      <c r="FOK181" s="19"/>
      <c r="FOL181" s="19"/>
      <c r="FOM181" s="19"/>
      <c r="FON181" s="19"/>
      <c r="FOO181" s="19"/>
      <c r="FOP181" s="19"/>
      <c r="FOQ181" s="19"/>
      <c r="FOR181" s="19"/>
      <c r="FOS181" s="19"/>
      <c r="FOT181" s="19"/>
      <c r="FOU181" s="19"/>
      <c r="FOV181" s="19"/>
      <c r="FOW181" s="19"/>
      <c r="FOX181" s="19"/>
      <c r="FOY181" s="19"/>
      <c r="FOZ181" s="19"/>
      <c r="FPA181" s="19"/>
      <c r="FPB181" s="19"/>
      <c r="FPC181" s="19"/>
      <c r="FPD181" s="19"/>
      <c r="FPE181" s="19"/>
      <c r="FPF181" s="19"/>
      <c r="FPG181" s="19"/>
      <c r="FPH181" s="19"/>
      <c r="FPI181" s="19"/>
      <c r="FPJ181" s="19"/>
      <c r="FPK181" s="19"/>
      <c r="FPL181" s="19"/>
      <c r="FPM181" s="19"/>
      <c r="FPN181" s="19"/>
      <c r="FPO181" s="19"/>
      <c r="FPP181" s="19"/>
      <c r="FPQ181" s="19"/>
      <c r="FPR181" s="19"/>
      <c r="FPS181" s="19"/>
      <c r="FPT181" s="19"/>
      <c r="FPU181" s="19"/>
      <c r="FPV181" s="19"/>
      <c r="FPW181" s="19"/>
      <c r="FPX181" s="19"/>
      <c r="FPY181" s="19"/>
      <c r="FPZ181" s="19"/>
      <c r="FQA181" s="19"/>
      <c r="FQB181" s="19"/>
      <c r="FQC181" s="19"/>
      <c r="FQD181" s="19"/>
      <c r="FQE181" s="19"/>
      <c r="FQF181" s="19"/>
      <c r="FQG181" s="19"/>
      <c r="FQH181" s="19"/>
      <c r="FQI181" s="19"/>
      <c r="FQJ181" s="19"/>
      <c r="FQK181" s="19"/>
      <c r="FQL181" s="19"/>
      <c r="FQM181" s="19"/>
      <c r="FQN181" s="19"/>
      <c r="FQO181" s="19"/>
      <c r="FQP181" s="19"/>
      <c r="FQQ181" s="19"/>
      <c r="FQR181" s="19"/>
      <c r="FQS181" s="19"/>
      <c r="FQT181" s="19"/>
      <c r="FQU181" s="19"/>
      <c r="FQV181" s="19"/>
      <c r="FQW181" s="19"/>
      <c r="FQX181" s="19"/>
      <c r="FQY181" s="19"/>
      <c r="FQZ181" s="19"/>
      <c r="FRA181" s="19"/>
      <c r="FRB181" s="19"/>
      <c r="FRC181" s="19"/>
      <c r="FRD181" s="19"/>
      <c r="FRE181" s="19"/>
      <c r="FRF181" s="19"/>
      <c r="FRG181" s="19"/>
      <c r="FRH181" s="19"/>
      <c r="FRI181" s="19"/>
      <c r="FRJ181" s="19"/>
      <c r="FRK181" s="19"/>
      <c r="FRL181" s="19"/>
      <c r="FRM181" s="19"/>
      <c r="FRN181" s="19"/>
      <c r="FRO181" s="19"/>
      <c r="FRP181" s="19"/>
      <c r="FRQ181" s="19"/>
      <c r="FRR181" s="19"/>
      <c r="FRS181" s="19"/>
      <c r="FRT181" s="19"/>
      <c r="FRU181" s="19"/>
      <c r="FRV181" s="19"/>
      <c r="FRW181" s="19"/>
      <c r="FRX181" s="19"/>
      <c r="FRY181" s="19"/>
      <c r="FRZ181" s="19"/>
      <c r="FSA181" s="19"/>
      <c r="FSB181" s="19"/>
      <c r="FSC181" s="19"/>
      <c r="FSD181" s="19"/>
      <c r="FSE181" s="19"/>
      <c r="FSF181" s="19"/>
      <c r="FSG181" s="19"/>
      <c r="FSH181" s="19"/>
      <c r="FSI181" s="19"/>
      <c r="FSJ181" s="19"/>
      <c r="FSK181" s="19"/>
      <c r="FSL181" s="19"/>
      <c r="FSM181" s="19"/>
      <c r="FSN181" s="19"/>
      <c r="FSO181" s="19"/>
      <c r="FSP181" s="19"/>
      <c r="FSQ181" s="19"/>
      <c r="FSR181" s="19"/>
      <c r="FSS181" s="19"/>
      <c r="FST181" s="19"/>
      <c r="FSU181" s="19"/>
      <c r="FSV181" s="19"/>
      <c r="FSW181" s="19"/>
      <c r="FSX181" s="19"/>
      <c r="FSY181" s="19"/>
      <c r="FSZ181" s="19"/>
      <c r="FTA181" s="19"/>
      <c r="FTB181" s="19"/>
      <c r="FTC181" s="19"/>
      <c r="FTD181" s="19"/>
      <c r="FTE181" s="19"/>
      <c r="FTF181" s="19"/>
      <c r="FTG181" s="19"/>
      <c r="FTH181" s="19"/>
      <c r="FTI181" s="19"/>
      <c r="FTJ181" s="19"/>
      <c r="FTK181" s="19"/>
      <c r="FTL181" s="19"/>
      <c r="FTM181" s="19"/>
      <c r="FTN181" s="19"/>
      <c r="FTO181" s="19"/>
      <c r="FTP181" s="19"/>
      <c r="FTQ181" s="19"/>
      <c r="FTR181" s="19"/>
      <c r="FTS181" s="19"/>
      <c r="FTT181" s="19"/>
      <c r="FTU181" s="19"/>
      <c r="FTV181" s="19"/>
      <c r="FTW181" s="19"/>
      <c r="FTX181" s="19"/>
      <c r="FTY181" s="19"/>
      <c r="FTZ181" s="19"/>
      <c r="FUA181" s="19"/>
      <c r="FUB181" s="19"/>
      <c r="FUC181" s="19"/>
      <c r="FUD181" s="19"/>
      <c r="FUE181" s="19"/>
      <c r="FUF181" s="19"/>
      <c r="FUG181" s="19"/>
      <c r="FUH181" s="19"/>
      <c r="FUI181" s="19"/>
      <c r="FUJ181" s="19"/>
      <c r="FUK181" s="19"/>
      <c r="FUL181" s="19"/>
      <c r="FUM181" s="19"/>
      <c r="FUN181" s="19"/>
      <c r="FUO181" s="19"/>
      <c r="FUP181" s="19"/>
      <c r="FUQ181" s="19"/>
      <c r="FUR181" s="19"/>
      <c r="FUS181" s="19"/>
      <c r="FUT181" s="19"/>
      <c r="FUU181" s="19"/>
      <c r="FUV181" s="19"/>
      <c r="FUW181" s="19"/>
      <c r="FUX181" s="19"/>
      <c r="FUY181" s="19"/>
      <c r="FUZ181" s="19"/>
      <c r="FVA181" s="19"/>
      <c r="FVB181" s="19"/>
      <c r="FVC181" s="19"/>
      <c r="FVD181" s="19"/>
      <c r="FVE181" s="19"/>
      <c r="FVF181" s="19"/>
      <c r="FVG181" s="19"/>
      <c r="FVH181" s="19"/>
      <c r="FVI181" s="19"/>
      <c r="FVJ181" s="19"/>
      <c r="FVK181" s="19"/>
      <c r="FVL181" s="19"/>
      <c r="FVM181" s="19"/>
      <c r="FVN181" s="19"/>
      <c r="FVO181" s="19"/>
      <c r="FVP181" s="19"/>
      <c r="FVQ181" s="19"/>
      <c r="FVR181" s="19"/>
      <c r="FVS181" s="19"/>
      <c r="FVT181" s="19"/>
      <c r="FVU181" s="19"/>
      <c r="FVV181" s="19"/>
      <c r="FVW181" s="19"/>
      <c r="FVX181" s="19"/>
      <c r="FVY181" s="19"/>
      <c r="FVZ181" s="19"/>
      <c r="FWA181" s="19"/>
      <c r="FWB181" s="19"/>
      <c r="FWC181" s="19"/>
      <c r="FWD181" s="19"/>
      <c r="FWE181" s="19"/>
      <c r="FWF181" s="19"/>
      <c r="FWG181" s="19"/>
    </row>
    <row r="182" spans="1:4661" s="259" customFormat="1" x14ac:dyDescent="0.25">
      <c r="A182" s="300"/>
      <c r="B182" s="110"/>
      <c r="C182" s="110"/>
      <c r="D182" s="110"/>
      <c r="E182" s="198"/>
      <c r="F182" s="110"/>
      <c r="G182" s="110"/>
      <c r="H182" s="110"/>
      <c r="I182" s="110"/>
      <c r="J182" s="110"/>
      <c r="K182" s="300"/>
      <c r="L182" s="289"/>
      <c r="M182" s="110"/>
      <c r="N182" s="110"/>
      <c r="O182" s="110"/>
      <c r="P182" s="110"/>
      <c r="Q182" s="110"/>
      <c r="R182" s="110"/>
      <c r="S182" s="110"/>
      <c r="T182" s="110"/>
      <c r="U182" s="288"/>
      <c r="V182" s="110"/>
      <c r="W182" s="110"/>
      <c r="X182" s="288"/>
      <c r="Y182" s="288"/>
      <c r="Z182" s="206"/>
      <c r="AA182" s="206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8"/>
      <c r="ALB182" s="18"/>
      <c r="ALC182" s="18"/>
      <c r="ALD182" s="18"/>
      <c r="ALE182" s="18"/>
      <c r="ALF182" s="18"/>
      <c r="ALG182" s="18"/>
      <c r="ALH182" s="18"/>
      <c r="ALI182" s="18"/>
      <c r="ALJ182" s="18"/>
      <c r="ALK182" s="18"/>
      <c r="ALL182" s="18"/>
      <c r="ALM182" s="18"/>
      <c r="ALN182" s="18"/>
      <c r="ALO182" s="18"/>
      <c r="ALP182" s="18"/>
      <c r="ALQ182" s="18"/>
      <c r="ALR182" s="18"/>
      <c r="ALS182" s="18"/>
      <c r="ALT182" s="18"/>
      <c r="ALU182" s="18"/>
      <c r="ALV182" s="18"/>
      <c r="ALW182" s="18"/>
      <c r="ALX182" s="18"/>
      <c r="ALY182" s="18"/>
      <c r="ALZ182" s="19"/>
      <c r="AMA182" s="19"/>
      <c r="AMB182" s="19"/>
      <c r="AMC182" s="19"/>
      <c r="AMD182" s="19"/>
      <c r="AME182" s="19"/>
      <c r="AMF182" s="19"/>
      <c r="AMG182" s="19"/>
      <c r="AMH182" s="19"/>
      <c r="AMI182" s="19"/>
      <c r="AMJ182" s="19"/>
      <c r="AMK182" s="19"/>
      <c r="AML182" s="19"/>
      <c r="AMM182" s="19"/>
      <c r="AMN182" s="19"/>
      <c r="AMO182" s="19"/>
      <c r="AMP182" s="19"/>
      <c r="AMQ182" s="19"/>
      <c r="AMR182" s="19"/>
      <c r="AMS182" s="19"/>
      <c r="AMT182" s="19"/>
      <c r="AMU182" s="19"/>
      <c r="AMV182" s="19"/>
      <c r="AMW182" s="19"/>
      <c r="AMX182" s="19"/>
      <c r="AMY182" s="19"/>
      <c r="AMZ182" s="19"/>
      <c r="ANA182" s="19"/>
      <c r="ANB182" s="19"/>
      <c r="ANC182" s="19"/>
      <c r="AND182" s="19"/>
      <c r="ANE182" s="19"/>
      <c r="ANF182" s="19"/>
      <c r="ANG182" s="19"/>
      <c r="ANH182" s="19"/>
      <c r="ANI182" s="19"/>
      <c r="ANJ182" s="19"/>
      <c r="ANK182" s="19"/>
      <c r="ANL182" s="19"/>
      <c r="ANM182" s="19"/>
      <c r="ANN182" s="19"/>
      <c r="ANO182" s="19"/>
      <c r="ANP182" s="19"/>
      <c r="ANQ182" s="19"/>
      <c r="ANR182" s="19"/>
      <c r="ANS182" s="19"/>
      <c r="ANT182" s="19"/>
      <c r="ANU182" s="19"/>
      <c r="ANV182" s="19"/>
      <c r="ANW182" s="19"/>
      <c r="ANX182" s="19"/>
      <c r="ANY182" s="19"/>
      <c r="ANZ182" s="19"/>
      <c r="AOA182" s="19"/>
      <c r="AOB182" s="19"/>
      <c r="AOC182" s="19"/>
      <c r="AOD182" s="19"/>
      <c r="AOE182" s="19"/>
      <c r="AOF182" s="19"/>
      <c r="AOG182" s="19"/>
      <c r="AOH182" s="19"/>
      <c r="AOI182" s="19"/>
      <c r="AOJ182" s="19"/>
      <c r="AOK182" s="19"/>
      <c r="AOL182" s="19"/>
      <c r="AOM182" s="19"/>
      <c r="AON182" s="19"/>
      <c r="AOO182" s="19"/>
      <c r="AOP182" s="19"/>
      <c r="AOQ182" s="19"/>
      <c r="AOR182" s="19"/>
      <c r="AOS182" s="19"/>
      <c r="AOT182" s="19"/>
      <c r="AOU182" s="19"/>
      <c r="AOV182" s="19"/>
      <c r="AOW182" s="19"/>
      <c r="AOX182" s="19"/>
      <c r="AOY182" s="19"/>
      <c r="AOZ182" s="19"/>
      <c r="APA182" s="19"/>
      <c r="APB182" s="19"/>
      <c r="APC182" s="19"/>
      <c r="APD182" s="19"/>
      <c r="APE182" s="19"/>
      <c r="APF182" s="19"/>
      <c r="APG182" s="19"/>
      <c r="APH182" s="19"/>
      <c r="API182" s="19"/>
      <c r="APJ182" s="19"/>
      <c r="APK182" s="19"/>
      <c r="APL182" s="19"/>
      <c r="APM182" s="19"/>
      <c r="APN182" s="19"/>
      <c r="APO182" s="19"/>
      <c r="APP182" s="19"/>
      <c r="APQ182" s="19"/>
      <c r="APR182" s="19"/>
      <c r="APS182" s="19"/>
      <c r="APT182" s="19"/>
      <c r="APU182" s="19"/>
      <c r="APV182" s="19"/>
      <c r="APW182" s="19"/>
      <c r="APX182" s="19"/>
      <c r="APY182" s="19"/>
      <c r="APZ182" s="19"/>
      <c r="AQA182" s="19"/>
      <c r="AQB182" s="19"/>
      <c r="AQC182" s="19"/>
      <c r="AQD182" s="19"/>
      <c r="AQE182" s="19"/>
      <c r="AQF182" s="19"/>
      <c r="AQG182" s="19"/>
      <c r="AQH182" s="19"/>
      <c r="AQI182" s="19"/>
      <c r="AQJ182" s="19"/>
      <c r="AQK182" s="19"/>
      <c r="AQL182" s="19"/>
      <c r="AQM182" s="19"/>
      <c r="AQN182" s="19"/>
      <c r="AQO182" s="19"/>
      <c r="AQP182" s="19"/>
      <c r="AQQ182" s="19"/>
      <c r="AQR182" s="19"/>
      <c r="AQS182" s="19"/>
      <c r="AQT182" s="19"/>
      <c r="AQU182" s="19"/>
      <c r="AQV182" s="19"/>
      <c r="AQW182" s="19"/>
      <c r="AQX182" s="19"/>
      <c r="AQY182" s="19"/>
      <c r="AQZ182" s="19"/>
      <c r="ARA182" s="19"/>
      <c r="ARB182" s="19"/>
      <c r="ARC182" s="19"/>
      <c r="ARD182" s="19"/>
      <c r="ARE182" s="19"/>
      <c r="ARF182" s="19"/>
      <c r="ARG182" s="19"/>
      <c r="ARH182" s="19"/>
      <c r="ARI182" s="19"/>
      <c r="ARJ182" s="19"/>
      <c r="ARK182" s="19"/>
      <c r="ARL182" s="19"/>
      <c r="ARM182" s="19"/>
      <c r="ARN182" s="19"/>
      <c r="ARO182" s="19"/>
      <c r="ARP182" s="19"/>
      <c r="ARQ182" s="19"/>
      <c r="ARR182" s="19"/>
      <c r="ARS182" s="19"/>
      <c r="ART182" s="19"/>
      <c r="ARU182" s="19"/>
      <c r="ARV182" s="19"/>
      <c r="ARW182" s="19"/>
      <c r="ARX182" s="19"/>
      <c r="ARY182" s="19"/>
      <c r="ARZ182" s="19"/>
      <c r="ASA182" s="19"/>
      <c r="ASB182" s="19"/>
      <c r="ASC182" s="19"/>
      <c r="ASD182" s="19"/>
      <c r="ASE182" s="19"/>
      <c r="ASF182" s="19"/>
      <c r="ASG182" s="19"/>
      <c r="ASH182" s="19"/>
      <c r="ASI182" s="19"/>
      <c r="ASJ182" s="19"/>
      <c r="ASK182" s="19"/>
      <c r="ASL182" s="19"/>
      <c r="ASM182" s="19"/>
      <c r="ASN182" s="19"/>
      <c r="ASO182" s="19"/>
      <c r="ASP182" s="19"/>
      <c r="ASQ182" s="19"/>
      <c r="ASR182" s="19"/>
      <c r="ASS182" s="19"/>
      <c r="AST182" s="19"/>
      <c r="ASU182" s="19"/>
      <c r="ASV182" s="19"/>
      <c r="ASW182" s="19"/>
      <c r="ASX182" s="19"/>
      <c r="ASY182" s="19"/>
      <c r="ASZ182" s="19"/>
      <c r="ATA182" s="19"/>
      <c r="ATB182" s="19"/>
      <c r="ATC182" s="19"/>
      <c r="ATD182" s="19"/>
      <c r="ATE182" s="19"/>
      <c r="ATF182" s="19"/>
      <c r="ATG182" s="19"/>
      <c r="ATH182" s="19"/>
      <c r="ATI182" s="19"/>
      <c r="ATJ182" s="19"/>
      <c r="ATK182" s="19"/>
      <c r="ATL182" s="19"/>
      <c r="ATM182" s="19"/>
      <c r="ATN182" s="19"/>
      <c r="ATO182" s="19"/>
      <c r="ATP182" s="19"/>
      <c r="ATQ182" s="19"/>
      <c r="ATR182" s="19"/>
      <c r="ATS182" s="19"/>
      <c r="ATT182" s="19"/>
      <c r="ATU182" s="19"/>
      <c r="ATV182" s="19"/>
      <c r="ATW182" s="19"/>
      <c r="ATX182" s="19"/>
      <c r="ATY182" s="19"/>
      <c r="ATZ182" s="19"/>
      <c r="AUA182" s="19"/>
      <c r="AUB182" s="19"/>
      <c r="AUC182" s="19"/>
      <c r="AUD182" s="19"/>
      <c r="AUE182" s="19"/>
      <c r="AUF182" s="19"/>
      <c r="AUG182" s="19"/>
      <c r="AUH182" s="19"/>
      <c r="AUI182" s="19"/>
      <c r="AUJ182" s="19"/>
      <c r="AUK182" s="19"/>
      <c r="AUL182" s="19"/>
      <c r="AUM182" s="19"/>
      <c r="AUN182" s="19"/>
      <c r="AUO182" s="19"/>
      <c r="AUP182" s="19"/>
      <c r="AUQ182" s="19"/>
      <c r="AUR182" s="19"/>
      <c r="AUS182" s="19"/>
      <c r="AUT182" s="19"/>
      <c r="AUU182" s="19"/>
      <c r="AUV182" s="19"/>
      <c r="AUW182" s="19"/>
      <c r="AUX182" s="19"/>
      <c r="AUY182" s="19"/>
      <c r="AUZ182" s="19"/>
      <c r="AVA182" s="19"/>
      <c r="AVB182" s="19"/>
      <c r="AVC182" s="19"/>
      <c r="AVD182" s="19"/>
      <c r="AVE182" s="19"/>
      <c r="AVF182" s="19"/>
      <c r="AVG182" s="19"/>
      <c r="AVH182" s="19"/>
      <c r="AVI182" s="19"/>
      <c r="AVJ182" s="19"/>
      <c r="AVK182" s="19"/>
      <c r="AVL182" s="19"/>
      <c r="AVM182" s="19"/>
      <c r="AVN182" s="19"/>
      <c r="AVO182" s="19"/>
      <c r="AVP182" s="19"/>
      <c r="AVQ182" s="19"/>
      <c r="AVR182" s="19"/>
      <c r="AVS182" s="19"/>
      <c r="AVT182" s="19"/>
      <c r="AVU182" s="19"/>
      <c r="AVV182" s="19"/>
      <c r="AVW182" s="19"/>
      <c r="AVX182" s="19"/>
      <c r="AVY182" s="19"/>
      <c r="AVZ182" s="19"/>
      <c r="AWA182" s="19"/>
      <c r="AWB182" s="19"/>
      <c r="AWC182" s="19"/>
      <c r="AWD182" s="19"/>
      <c r="AWE182" s="19"/>
      <c r="AWF182" s="19"/>
      <c r="AWG182" s="19"/>
      <c r="AWH182" s="19"/>
      <c r="AWI182" s="19"/>
      <c r="AWJ182" s="19"/>
      <c r="AWK182" s="19"/>
      <c r="AWL182" s="19"/>
      <c r="AWM182" s="19"/>
      <c r="AWN182" s="19"/>
      <c r="AWO182" s="19"/>
      <c r="AWP182" s="19"/>
      <c r="AWQ182" s="19"/>
      <c r="AWR182" s="19"/>
      <c r="AWS182" s="19"/>
      <c r="AWT182" s="19"/>
      <c r="AWU182" s="19"/>
      <c r="AWV182" s="19"/>
      <c r="AWW182" s="19"/>
      <c r="AWX182" s="19"/>
      <c r="AWY182" s="19"/>
      <c r="AWZ182" s="19"/>
      <c r="AXA182" s="19"/>
      <c r="AXB182" s="19"/>
      <c r="AXC182" s="19"/>
      <c r="AXD182" s="19"/>
      <c r="AXE182" s="19"/>
      <c r="AXF182" s="19"/>
      <c r="AXG182" s="19"/>
      <c r="AXH182" s="19"/>
      <c r="AXI182" s="19"/>
      <c r="AXJ182" s="19"/>
      <c r="AXK182" s="19"/>
      <c r="AXL182" s="19"/>
      <c r="AXM182" s="19"/>
      <c r="AXN182" s="19"/>
      <c r="AXO182" s="19"/>
      <c r="AXP182" s="19"/>
      <c r="AXQ182" s="19"/>
      <c r="AXR182" s="19"/>
      <c r="AXS182" s="19"/>
      <c r="AXT182" s="19"/>
      <c r="AXU182" s="19"/>
      <c r="AXV182" s="19"/>
      <c r="AXW182" s="19"/>
      <c r="AXX182" s="19"/>
      <c r="AXY182" s="19"/>
      <c r="AXZ182" s="19"/>
      <c r="AYA182" s="19"/>
      <c r="AYB182" s="19"/>
      <c r="AYC182" s="19"/>
      <c r="AYD182" s="19"/>
      <c r="AYE182" s="19"/>
      <c r="AYF182" s="19"/>
      <c r="AYG182" s="19"/>
      <c r="AYH182" s="19"/>
      <c r="AYI182" s="19"/>
      <c r="AYJ182" s="19"/>
      <c r="AYK182" s="19"/>
      <c r="AYL182" s="19"/>
      <c r="AYM182" s="19"/>
      <c r="AYN182" s="19"/>
      <c r="AYO182" s="19"/>
      <c r="AYP182" s="19"/>
      <c r="AYQ182" s="19"/>
      <c r="AYR182" s="19"/>
      <c r="AYS182" s="19"/>
      <c r="AYT182" s="19"/>
      <c r="AYU182" s="19"/>
      <c r="AYV182" s="19"/>
      <c r="AYW182" s="19"/>
      <c r="AYX182" s="19"/>
      <c r="AYY182" s="19"/>
      <c r="AYZ182" s="19"/>
      <c r="AZA182" s="19"/>
      <c r="AZB182" s="19"/>
      <c r="AZC182" s="19"/>
      <c r="AZD182" s="19"/>
      <c r="AZE182" s="19"/>
      <c r="AZF182" s="19"/>
      <c r="AZG182" s="19"/>
      <c r="AZH182" s="19"/>
      <c r="AZI182" s="19"/>
      <c r="AZJ182" s="19"/>
      <c r="AZK182" s="19"/>
      <c r="AZL182" s="19"/>
      <c r="AZM182" s="19"/>
      <c r="AZN182" s="19"/>
      <c r="AZO182" s="19"/>
      <c r="AZP182" s="19"/>
      <c r="AZQ182" s="19"/>
      <c r="AZR182" s="19"/>
      <c r="AZS182" s="19"/>
      <c r="AZT182" s="19"/>
      <c r="AZU182" s="19"/>
      <c r="AZV182" s="19"/>
      <c r="AZW182" s="19"/>
      <c r="AZX182" s="19"/>
      <c r="AZY182" s="19"/>
      <c r="AZZ182" s="19"/>
      <c r="BAA182" s="19"/>
      <c r="BAB182" s="19"/>
      <c r="BAC182" s="19"/>
      <c r="BAD182" s="19"/>
      <c r="BAE182" s="19"/>
      <c r="BAF182" s="19"/>
      <c r="BAG182" s="19"/>
      <c r="BAH182" s="19"/>
      <c r="BAI182" s="19"/>
      <c r="BAJ182" s="19"/>
      <c r="BAK182" s="19"/>
      <c r="BAL182" s="19"/>
      <c r="BAM182" s="19"/>
      <c r="BAN182" s="19"/>
      <c r="BAO182" s="19"/>
      <c r="BAP182" s="19"/>
      <c r="BAQ182" s="19"/>
      <c r="BAR182" s="19"/>
      <c r="BAS182" s="19"/>
      <c r="BAT182" s="19"/>
      <c r="BAU182" s="19"/>
      <c r="BAV182" s="19"/>
      <c r="BAW182" s="19"/>
      <c r="BAX182" s="19"/>
      <c r="BAY182" s="19"/>
      <c r="BAZ182" s="19"/>
      <c r="BBA182" s="19"/>
      <c r="BBB182" s="19"/>
      <c r="BBC182" s="19"/>
      <c r="BBD182" s="19"/>
      <c r="BBE182" s="19"/>
      <c r="BBF182" s="19"/>
      <c r="BBG182" s="19"/>
      <c r="BBH182" s="19"/>
      <c r="BBI182" s="19"/>
      <c r="BBJ182" s="19"/>
      <c r="BBK182" s="19"/>
      <c r="BBL182" s="19"/>
      <c r="BBM182" s="19"/>
      <c r="BBN182" s="19"/>
      <c r="BBO182" s="19"/>
      <c r="BBP182" s="19"/>
      <c r="BBQ182" s="19"/>
      <c r="BBR182" s="19"/>
      <c r="BBS182" s="19"/>
      <c r="BBT182" s="19"/>
      <c r="BBU182" s="19"/>
      <c r="BBV182" s="19"/>
      <c r="BBW182" s="19"/>
      <c r="BBX182" s="19"/>
      <c r="BBY182" s="19"/>
      <c r="BBZ182" s="19"/>
      <c r="BCA182" s="19"/>
      <c r="BCB182" s="19"/>
      <c r="BCC182" s="19"/>
      <c r="BCD182" s="19"/>
      <c r="BCE182" s="19"/>
      <c r="BCF182" s="19"/>
      <c r="BCG182" s="19"/>
      <c r="BCH182" s="19"/>
      <c r="BCI182" s="19"/>
      <c r="BCJ182" s="19"/>
      <c r="BCK182" s="19"/>
      <c r="BCL182" s="19"/>
      <c r="BCM182" s="19"/>
      <c r="BCN182" s="19"/>
      <c r="BCO182" s="19"/>
      <c r="BCP182" s="19"/>
      <c r="BCQ182" s="19"/>
      <c r="BCR182" s="19"/>
      <c r="BCS182" s="19"/>
      <c r="BCT182" s="19"/>
      <c r="BCU182" s="19"/>
      <c r="BCV182" s="19"/>
      <c r="BCW182" s="19"/>
      <c r="BCX182" s="19"/>
      <c r="BCY182" s="19"/>
      <c r="BCZ182" s="19"/>
      <c r="BDA182" s="19"/>
      <c r="BDB182" s="19"/>
      <c r="BDC182" s="19"/>
      <c r="BDD182" s="19"/>
      <c r="BDE182" s="19"/>
      <c r="BDF182" s="19"/>
      <c r="BDG182" s="19"/>
      <c r="BDH182" s="19"/>
      <c r="BDI182" s="19"/>
      <c r="BDJ182" s="19"/>
      <c r="BDK182" s="19"/>
      <c r="BDL182" s="19"/>
      <c r="BDM182" s="19"/>
      <c r="BDN182" s="19"/>
      <c r="BDO182" s="19"/>
      <c r="BDP182" s="19"/>
      <c r="BDQ182" s="19"/>
      <c r="BDR182" s="19"/>
      <c r="BDS182" s="19"/>
      <c r="BDT182" s="19"/>
      <c r="BDU182" s="19"/>
      <c r="BDV182" s="19"/>
      <c r="BDW182" s="19"/>
      <c r="BDX182" s="19"/>
      <c r="BDY182" s="19"/>
      <c r="BDZ182" s="19"/>
      <c r="BEA182" s="19"/>
      <c r="BEB182" s="19"/>
      <c r="BEC182" s="19"/>
      <c r="BED182" s="19"/>
      <c r="BEE182" s="19"/>
      <c r="BEF182" s="19"/>
      <c r="BEG182" s="19"/>
      <c r="BEH182" s="19"/>
      <c r="BEI182" s="19"/>
      <c r="BEJ182" s="19"/>
      <c r="BEK182" s="19"/>
      <c r="BEL182" s="19"/>
      <c r="BEM182" s="19"/>
      <c r="BEN182" s="19"/>
      <c r="BEO182" s="19"/>
      <c r="BEP182" s="19"/>
      <c r="BEQ182" s="19"/>
      <c r="BER182" s="19"/>
      <c r="BES182" s="19"/>
      <c r="BET182" s="19"/>
      <c r="BEU182" s="19"/>
      <c r="BEV182" s="19"/>
      <c r="BEW182" s="19"/>
      <c r="BEX182" s="19"/>
      <c r="BEY182" s="19"/>
      <c r="BEZ182" s="19"/>
      <c r="BFA182" s="19"/>
      <c r="BFB182" s="19"/>
      <c r="BFC182" s="19"/>
      <c r="BFD182" s="19"/>
      <c r="BFE182" s="19"/>
      <c r="BFF182" s="19"/>
      <c r="BFG182" s="19"/>
      <c r="BFH182" s="19"/>
      <c r="BFI182" s="19"/>
      <c r="BFJ182" s="19"/>
      <c r="BFK182" s="19"/>
      <c r="BFL182" s="19"/>
      <c r="BFM182" s="19"/>
      <c r="BFN182" s="19"/>
      <c r="BFO182" s="19"/>
      <c r="BFP182" s="19"/>
      <c r="BFQ182" s="19"/>
      <c r="BFR182" s="19"/>
      <c r="BFS182" s="19"/>
      <c r="BFT182" s="19"/>
      <c r="BFU182" s="19"/>
      <c r="BFV182" s="19"/>
      <c r="BFW182" s="19"/>
      <c r="BFX182" s="19"/>
      <c r="BFY182" s="19"/>
      <c r="BFZ182" s="19"/>
      <c r="BGA182" s="19"/>
      <c r="BGB182" s="19"/>
      <c r="BGC182" s="19"/>
      <c r="BGD182" s="19"/>
      <c r="BGE182" s="19"/>
      <c r="BGF182" s="19"/>
      <c r="BGG182" s="19"/>
      <c r="BGH182" s="19"/>
      <c r="BGI182" s="19"/>
      <c r="BGJ182" s="19"/>
      <c r="BGK182" s="19"/>
      <c r="BGL182" s="19"/>
      <c r="BGM182" s="19"/>
      <c r="BGN182" s="19"/>
      <c r="BGO182" s="19"/>
      <c r="BGP182" s="19"/>
      <c r="BGQ182" s="19"/>
      <c r="BGR182" s="19"/>
      <c r="BGS182" s="19"/>
      <c r="BGT182" s="19"/>
      <c r="BGU182" s="19"/>
      <c r="BGV182" s="19"/>
      <c r="BGW182" s="19"/>
      <c r="BGX182" s="19"/>
      <c r="BGY182" s="19"/>
      <c r="BGZ182" s="19"/>
      <c r="BHA182" s="19"/>
      <c r="BHB182" s="19"/>
      <c r="BHC182" s="19"/>
      <c r="BHD182" s="19"/>
      <c r="BHE182" s="19"/>
      <c r="BHF182" s="19"/>
      <c r="BHG182" s="19"/>
      <c r="BHH182" s="19"/>
      <c r="BHI182" s="19"/>
      <c r="BHJ182" s="19"/>
      <c r="BHK182" s="19"/>
      <c r="BHL182" s="19"/>
      <c r="BHM182" s="19"/>
      <c r="BHN182" s="19"/>
      <c r="BHO182" s="19"/>
      <c r="BHP182" s="19"/>
      <c r="BHQ182" s="19"/>
      <c r="BHR182" s="19"/>
      <c r="BHS182" s="19"/>
      <c r="BHT182" s="19"/>
      <c r="BHU182" s="19"/>
      <c r="BHV182" s="19"/>
      <c r="BHW182" s="19"/>
      <c r="BHX182" s="19"/>
      <c r="BHY182" s="19"/>
      <c r="BHZ182" s="19"/>
      <c r="BIA182" s="19"/>
      <c r="BIB182" s="19"/>
      <c r="BIC182" s="19"/>
      <c r="BID182" s="19"/>
      <c r="BIE182" s="19"/>
      <c r="BIF182" s="19"/>
      <c r="BIG182" s="19"/>
      <c r="BIH182" s="19"/>
      <c r="BII182" s="19"/>
      <c r="BIJ182" s="19"/>
      <c r="BIK182" s="19"/>
      <c r="BIL182" s="19"/>
      <c r="BIM182" s="19"/>
      <c r="BIN182" s="19"/>
      <c r="BIO182" s="19"/>
      <c r="BIP182" s="19"/>
      <c r="BIQ182" s="19"/>
      <c r="BIR182" s="19"/>
      <c r="BIS182" s="19"/>
      <c r="BIT182" s="19"/>
      <c r="BIU182" s="19"/>
      <c r="BIV182" s="19"/>
      <c r="BIW182" s="19"/>
      <c r="BIX182" s="19"/>
      <c r="BIY182" s="19"/>
      <c r="BIZ182" s="19"/>
      <c r="BJA182" s="19"/>
      <c r="BJB182" s="19"/>
      <c r="BJC182" s="19"/>
      <c r="BJD182" s="19"/>
      <c r="BJE182" s="19"/>
      <c r="BJF182" s="19"/>
      <c r="BJG182" s="19"/>
      <c r="BJH182" s="19"/>
      <c r="BJI182" s="19"/>
      <c r="BJJ182" s="19"/>
      <c r="BJK182" s="19"/>
      <c r="BJL182" s="19"/>
      <c r="BJM182" s="19"/>
      <c r="BJN182" s="19"/>
      <c r="BJO182" s="19"/>
      <c r="BJP182" s="19"/>
      <c r="BJQ182" s="19"/>
      <c r="BJR182" s="19"/>
      <c r="BJS182" s="19"/>
      <c r="BJT182" s="19"/>
      <c r="BJU182" s="19"/>
      <c r="BJV182" s="19"/>
      <c r="BJW182" s="19"/>
      <c r="BJX182" s="19"/>
      <c r="BJY182" s="19"/>
      <c r="BJZ182" s="19"/>
      <c r="BKA182" s="19"/>
      <c r="BKB182" s="19"/>
      <c r="BKC182" s="19"/>
      <c r="BKD182" s="19"/>
      <c r="BKE182" s="19"/>
      <c r="BKF182" s="19"/>
      <c r="BKG182" s="19"/>
      <c r="BKH182" s="19"/>
      <c r="BKI182" s="19"/>
      <c r="BKJ182" s="19"/>
      <c r="BKK182" s="19"/>
      <c r="BKL182" s="19"/>
      <c r="BKM182" s="19"/>
      <c r="BKN182" s="19"/>
      <c r="BKO182" s="19"/>
      <c r="BKP182" s="19"/>
      <c r="BKQ182" s="19"/>
      <c r="BKR182" s="19"/>
      <c r="BKS182" s="19"/>
      <c r="BKT182" s="19"/>
      <c r="BKU182" s="19"/>
      <c r="BKV182" s="19"/>
      <c r="BKW182" s="19"/>
      <c r="BKX182" s="19"/>
      <c r="BKY182" s="19"/>
      <c r="BKZ182" s="19"/>
      <c r="BLA182" s="19"/>
      <c r="BLB182" s="19"/>
      <c r="BLC182" s="19"/>
      <c r="BLD182" s="19"/>
      <c r="BLE182" s="19"/>
      <c r="BLF182" s="19"/>
      <c r="BLG182" s="19"/>
      <c r="BLH182" s="19"/>
      <c r="BLI182" s="19"/>
      <c r="BLJ182" s="19"/>
      <c r="BLK182" s="19"/>
      <c r="BLL182" s="19"/>
      <c r="BLM182" s="19"/>
      <c r="BLN182" s="19"/>
      <c r="BLO182" s="19"/>
      <c r="BLP182" s="19"/>
      <c r="BLQ182" s="19"/>
      <c r="BLR182" s="19"/>
      <c r="BLS182" s="19"/>
      <c r="BLT182" s="19"/>
      <c r="BLU182" s="19"/>
      <c r="BLV182" s="19"/>
      <c r="BLW182" s="19"/>
      <c r="BLX182" s="19"/>
      <c r="BLY182" s="19"/>
      <c r="BLZ182" s="19"/>
      <c r="BMA182" s="19"/>
      <c r="BMB182" s="19"/>
      <c r="BMC182" s="19"/>
      <c r="BMD182" s="19"/>
      <c r="BME182" s="19"/>
      <c r="BMF182" s="19"/>
      <c r="BMG182" s="19"/>
      <c r="BMH182" s="19"/>
      <c r="BMI182" s="19"/>
      <c r="BMJ182" s="19"/>
      <c r="BMK182" s="19"/>
      <c r="BML182" s="19"/>
      <c r="BMM182" s="19"/>
      <c r="BMN182" s="19"/>
      <c r="BMO182" s="19"/>
      <c r="BMP182" s="19"/>
      <c r="BMQ182" s="19"/>
      <c r="BMR182" s="19"/>
      <c r="BMS182" s="19"/>
      <c r="BMT182" s="19"/>
      <c r="BMU182" s="19"/>
      <c r="BMV182" s="19"/>
      <c r="BMW182" s="19"/>
      <c r="BMX182" s="19"/>
      <c r="BMY182" s="19"/>
      <c r="BMZ182" s="19"/>
      <c r="BNA182" s="19"/>
      <c r="BNB182" s="19"/>
      <c r="BNC182" s="19"/>
      <c r="BND182" s="19"/>
      <c r="BNE182" s="19"/>
      <c r="BNF182" s="19"/>
      <c r="BNG182" s="19"/>
      <c r="BNH182" s="19"/>
      <c r="BNI182" s="19"/>
      <c r="BNJ182" s="19"/>
      <c r="BNK182" s="19"/>
      <c r="BNL182" s="19"/>
      <c r="BNM182" s="19"/>
      <c r="BNN182" s="19"/>
      <c r="BNO182" s="19"/>
      <c r="BNP182" s="19"/>
      <c r="BNQ182" s="19"/>
      <c r="BNR182" s="19"/>
      <c r="BNS182" s="19"/>
      <c r="BNT182" s="19"/>
      <c r="BNU182" s="19"/>
      <c r="BNV182" s="19"/>
      <c r="BNW182" s="19"/>
      <c r="BNX182" s="19"/>
      <c r="BNY182" s="19"/>
      <c r="BNZ182" s="19"/>
      <c r="BOA182" s="19"/>
      <c r="BOB182" s="19"/>
      <c r="BOC182" s="19"/>
      <c r="BOD182" s="19"/>
      <c r="BOE182" s="19"/>
      <c r="BOF182" s="19"/>
      <c r="BOG182" s="19"/>
      <c r="BOH182" s="19"/>
      <c r="BOI182" s="19"/>
      <c r="BOJ182" s="19"/>
      <c r="BOK182" s="19"/>
      <c r="BOL182" s="19"/>
      <c r="BOM182" s="19"/>
      <c r="BON182" s="19"/>
      <c r="BOO182" s="19"/>
      <c r="BOP182" s="19"/>
      <c r="BOQ182" s="19"/>
      <c r="BOR182" s="19"/>
      <c r="BOS182" s="19"/>
      <c r="BOT182" s="19"/>
      <c r="BOU182" s="19"/>
      <c r="BOV182" s="19"/>
      <c r="BOW182" s="19"/>
      <c r="BOX182" s="19"/>
      <c r="BOY182" s="19"/>
      <c r="BOZ182" s="19"/>
      <c r="BPA182" s="19"/>
      <c r="BPB182" s="19"/>
      <c r="BPC182" s="19"/>
      <c r="BPD182" s="19"/>
      <c r="BPE182" s="19"/>
      <c r="BPF182" s="19"/>
      <c r="BPG182" s="19"/>
      <c r="BPH182" s="19"/>
      <c r="BPI182" s="19"/>
      <c r="BPJ182" s="19"/>
      <c r="BPK182" s="19"/>
      <c r="BPL182" s="19"/>
      <c r="BPM182" s="19"/>
      <c r="BPN182" s="19"/>
      <c r="BPO182" s="19"/>
      <c r="BPP182" s="19"/>
      <c r="BPQ182" s="19"/>
      <c r="BPR182" s="19"/>
      <c r="BPS182" s="19"/>
      <c r="BPT182" s="19"/>
      <c r="BPU182" s="19"/>
      <c r="BPV182" s="19"/>
      <c r="BPW182" s="19"/>
      <c r="BPX182" s="19"/>
      <c r="BPY182" s="19"/>
      <c r="BPZ182" s="19"/>
      <c r="BQA182" s="19"/>
      <c r="BQB182" s="19"/>
      <c r="BQC182" s="19"/>
      <c r="BQD182" s="19"/>
      <c r="BQE182" s="19"/>
      <c r="BQF182" s="19"/>
      <c r="BQG182" s="19"/>
      <c r="BQH182" s="19"/>
      <c r="BQI182" s="19"/>
      <c r="BQJ182" s="19"/>
      <c r="BQK182" s="19"/>
      <c r="BQL182" s="19"/>
      <c r="BQM182" s="19"/>
      <c r="BQN182" s="19"/>
      <c r="BQO182" s="19"/>
      <c r="BQP182" s="19"/>
      <c r="BQQ182" s="19"/>
      <c r="BQR182" s="19"/>
      <c r="BQS182" s="19"/>
      <c r="BQT182" s="19"/>
      <c r="BQU182" s="19"/>
      <c r="BQV182" s="19"/>
      <c r="BQW182" s="19"/>
      <c r="BQX182" s="19"/>
      <c r="BQY182" s="19"/>
      <c r="BQZ182" s="19"/>
      <c r="BRA182" s="19"/>
      <c r="BRB182" s="19"/>
      <c r="BRC182" s="19"/>
      <c r="BRD182" s="19"/>
      <c r="BRE182" s="19"/>
      <c r="BRF182" s="19"/>
      <c r="BRG182" s="19"/>
      <c r="BRH182" s="19"/>
      <c r="BRI182" s="19"/>
      <c r="BRJ182" s="19"/>
      <c r="BRK182" s="19"/>
      <c r="BRL182" s="19"/>
      <c r="BRM182" s="19"/>
      <c r="BRN182" s="19"/>
      <c r="BRO182" s="19"/>
      <c r="BRP182" s="19"/>
      <c r="BRQ182" s="19"/>
      <c r="BRR182" s="19"/>
      <c r="BRS182" s="19"/>
      <c r="BRT182" s="19"/>
      <c r="BRU182" s="19"/>
      <c r="BRV182" s="19"/>
      <c r="BRW182" s="19"/>
      <c r="BRX182" s="19"/>
      <c r="BRY182" s="19"/>
      <c r="BRZ182" s="19"/>
      <c r="BSA182" s="19"/>
      <c r="BSB182" s="19"/>
      <c r="BSC182" s="19"/>
      <c r="BSD182" s="19"/>
      <c r="BSE182" s="19"/>
      <c r="BSF182" s="19"/>
      <c r="BSG182" s="19"/>
      <c r="BSH182" s="19"/>
      <c r="BSI182" s="19"/>
      <c r="BSJ182" s="19"/>
      <c r="BSK182" s="19"/>
      <c r="BSL182" s="19"/>
      <c r="BSM182" s="19"/>
      <c r="BSN182" s="19"/>
      <c r="BSO182" s="19"/>
      <c r="BSP182" s="19"/>
      <c r="BSQ182" s="19"/>
      <c r="BSR182" s="19"/>
      <c r="BSS182" s="19"/>
      <c r="BST182" s="19"/>
      <c r="BSU182" s="19"/>
      <c r="BSV182" s="19"/>
      <c r="BSW182" s="19"/>
      <c r="BSX182" s="19"/>
      <c r="BSY182" s="19"/>
      <c r="BSZ182" s="19"/>
      <c r="BTA182" s="19"/>
      <c r="BTB182" s="19"/>
      <c r="BTC182" s="19"/>
      <c r="BTD182" s="19"/>
      <c r="BTE182" s="19"/>
      <c r="BTF182" s="19"/>
      <c r="BTG182" s="19"/>
      <c r="BTH182" s="19"/>
      <c r="BTI182" s="19"/>
      <c r="BTJ182" s="19"/>
      <c r="BTK182" s="19"/>
      <c r="BTL182" s="19"/>
      <c r="BTM182" s="19"/>
      <c r="BTN182" s="19"/>
      <c r="BTO182" s="19"/>
      <c r="BTP182" s="19"/>
      <c r="BTQ182" s="19"/>
      <c r="BTR182" s="19"/>
      <c r="BTS182" s="19"/>
      <c r="BTT182" s="19"/>
      <c r="BTU182" s="19"/>
      <c r="BTV182" s="19"/>
      <c r="BTW182" s="19"/>
      <c r="BTX182" s="19"/>
      <c r="BTY182" s="19"/>
      <c r="BTZ182" s="19"/>
      <c r="BUA182" s="19"/>
      <c r="BUB182" s="19"/>
      <c r="BUC182" s="19"/>
      <c r="BUD182" s="19"/>
      <c r="BUE182" s="19"/>
      <c r="BUF182" s="19"/>
      <c r="BUG182" s="19"/>
      <c r="BUH182" s="19"/>
      <c r="BUI182" s="19"/>
      <c r="BUJ182" s="19"/>
      <c r="BUK182" s="19"/>
      <c r="BUL182" s="19"/>
      <c r="BUM182" s="19"/>
      <c r="BUN182" s="19"/>
      <c r="BUO182" s="19"/>
      <c r="BUP182" s="19"/>
      <c r="BUQ182" s="19"/>
      <c r="BUR182" s="19"/>
      <c r="BUS182" s="19"/>
      <c r="BUT182" s="19"/>
      <c r="BUU182" s="19"/>
      <c r="BUV182" s="19"/>
      <c r="BUW182" s="19"/>
      <c r="BUX182" s="19"/>
      <c r="BUY182" s="19"/>
      <c r="BUZ182" s="19"/>
      <c r="BVA182" s="19"/>
      <c r="BVB182" s="19"/>
      <c r="BVC182" s="19"/>
      <c r="BVD182" s="19"/>
      <c r="BVE182" s="19"/>
      <c r="BVF182" s="19"/>
      <c r="BVG182" s="19"/>
      <c r="BVH182" s="19"/>
      <c r="BVI182" s="19"/>
      <c r="BVJ182" s="19"/>
      <c r="BVK182" s="19"/>
      <c r="BVL182" s="19"/>
      <c r="BVM182" s="19"/>
      <c r="BVN182" s="19"/>
      <c r="BVO182" s="19"/>
      <c r="BVP182" s="19"/>
      <c r="BVQ182" s="19"/>
      <c r="BVR182" s="19"/>
      <c r="BVS182" s="19"/>
      <c r="BVT182" s="19"/>
      <c r="BVU182" s="19"/>
      <c r="BVV182" s="19"/>
      <c r="BVW182" s="19"/>
      <c r="BVX182" s="19"/>
      <c r="BVY182" s="19"/>
      <c r="BVZ182" s="19"/>
      <c r="BWA182" s="19"/>
      <c r="BWB182" s="19"/>
      <c r="BWC182" s="19"/>
      <c r="BWD182" s="19"/>
      <c r="BWE182" s="19"/>
      <c r="BWF182" s="19"/>
      <c r="BWG182" s="19"/>
      <c r="BWH182" s="19"/>
      <c r="BWI182" s="19"/>
      <c r="BWJ182" s="19"/>
      <c r="BWK182" s="19"/>
      <c r="BWL182" s="19"/>
      <c r="BWM182" s="19"/>
      <c r="BWN182" s="19"/>
      <c r="BWO182" s="19"/>
      <c r="BWP182" s="19"/>
      <c r="BWQ182" s="19"/>
      <c r="BWR182" s="19"/>
      <c r="BWS182" s="19"/>
      <c r="BWT182" s="19"/>
      <c r="BWU182" s="19"/>
      <c r="BWV182" s="19"/>
      <c r="BWW182" s="19"/>
      <c r="BWX182" s="19"/>
      <c r="BWY182" s="19"/>
      <c r="BWZ182" s="19"/>
      <c r="BXA182" s="19"/>
      <c r="BXB182" s="19"/>
      <c r="BXC182" s="19"/>
      <c r="BXD182" s="19"/>
      <c r="BXE182" s="19"/>
      <c r="BXF182" s="19"/>
      <c r="BXG182" s="19"/>
      <c r="BXH182" s="19"/>
      <c r="BXI182" s="19"/>
      <c r="BXJ182" s="19"/>
      <c r="BXK182" s="19"/>
      <c r="BXL182" s="19"/>
      <c r="BXM182" s="19"/>
      <c r="BXN182" s="19"/>
      <c r="BXO182" s="19"/>
      <c r="BXP182" s="19"/>
      <c r="BXQ182" s="19"/>
      <c r="BXR182" s="19"/>
      <c r="BXS182" s="19"/>
      <c r="BXT182" s="19"/>
      <c r="BXU182" s="19"/>
      <c r="BXV182" s="19"/>
      <c r="BXW182" s="19"/>
      <c r="BXX182" s="19"/>
      <c r="BXY182" s="19"/>
      <c r="BXZ182" s="19"/>
      <c r="BYA182" s="19"/>
      <c r="BYB182" s="19"/>
      <c r="BYC182" s="19"/>
      <c r="BYD182" s="19"/>
      <c r="BYE182" s="19"/>
      <c r="BYF182" s="19"/>
      <c r="BYG182" s="19"/>
      <c r="BYH182" s="19"/>
      <c r="BYI182" s="19"/>
      <c r="BYJ182" s="19"/>
      <c r="BYK182" s="19"/>
      <c r="BYL182" s="19"/>
      <c r="BYM182" s="19"/>
      <c r="BYN182" s="19"/>
      <c r="BYO182" s="19"/>
      <c r="BYP182" s="19"/>
      <c r="BYQ182" s="19"/>
      <c r="BYR182" s="19"/>
      <c r="BYS182" s="19"/>
      <c r="BYT182" s="19"/>
      <c r="BYU182" s="19"/>
      <c r="BYV182" s="19"/>
      <c r="BYW182" s="19"/>
      <c r="BYX182" s="19"/>
      <c r="BYY182" s="19"/>
      <c r="BYZ182" s="19"/>
      <c r="BZA182" s="19"/>
      <c r="BZB182" s="19"/>
      <c r="BZC182" s="19"/>
      <c r="BZD182" s="19"/>
      <c r="BZE182" s="19"/>
      <c r="BZF182" s="19"/>
      <c r="BZG182" s="19"/>
      <c r="BZH182" s="19"/>
      <c r="BZI182" s="19"/>
      <c r="BZJ182" s="19"/>
      <c r="BZK182" s="19"/>
      <c r="BZL182" s="19"/>
      <c r="BZM182" s="19"/>
      <c r="BZN182" s="19"/>
      <c r="BZO182" s="19"/>
      <c r="BZP182" s="19"/>
      <c r="BZQ182" s="19"/>
      <c r="BZR182" s="19"/>
      <c r="BZS182" s="19"/>
      <c r="BZT182" s="19"/>
      <c r="BZU182" s="19"/>
      <c r="BZV182" s="19"/>
      <c r="BZW182" s="19"/>
      <c r="BZX182" s="19"/>
      <c r="BZY182" s="19"/>
      <c r="BZZ182" s="19"/>
      <c r="CAA182" s="19"/>
      <c r="CAB182" s="19"/>
      <c r="CAC182" s="19"/>
      <c r="CAD182" s="19"/>
      <c r="CAE182" s="19"/>
      <c r="CAF182" s="19"/>
      <c r="CAG182" s="19"/>
      <c r="CAH182" s="19"/>
      <c r="CAI182" s="19"/>
      <c r="CAJ182" s="19"/>
      <c r="CAK182" s="19"/>
      <c r="CAL182" s="19"/>
      <c r="CAM182" s="19"/>
      <c r="CAN182" s="19"/>
      <c r="CAO182" s="19"/>
      <c r="CAP182" s="19"/>
      <c r="CAQ182" s="19"/>
      <c r="CAR182" s="19"/>
      <c r="CAS182" s="19"/>
      <c r="CAT182" s="19"/>
      <c r="CAU182" s="19"/>
      <c r="CAV182" s="19"/>
      <c r="CAW182" s="19"/>
      <c r="CAX182" s="19"/>
      <c r="CAY182" s="19"/>
      <c r="CAZ182" s="19"/>
      <c r="CBA182" s="19"/>
      <c r="CBB182" s="19"/>
      <c r="CBC182" s="19"/>
      <c r="CBD182" s="19"/>
      <c r="CBE182" s="19"/>
      <c r="CBF182" s="19"/>
      <c r="CBG182" s="19"/>
      <c r="CBH182" s="19"/>
      <c r="CBI182" s="19"/>
      <c r="CBJ182" s="19"/>
      <c r="CBK182" s="19"/>
      <c r="CBL182" s="19"/>
      <c r="CBM182" s="19"/>
      <c r="CBN182" s="19"/>
      <c r="CBO182" s="19"/>
      <c r="CBP182" s="19"/>
      <c r="CBQ182" s="19"/>
      <c r="CBR182" s="19"/>
      <c r="CBS182" s="19"/>
      <c r="CBT182" s="19"/>
      <c r="CBU182" s="19"/>
      <c r="CBV182" s="19"/>
      <c r="CBW182" s="19"/>
      <c r="CBX182" s="19"/>
      <c r="CBY182" s="19"/>
      <c r="CBZ182" s="19"/>
      <c r="CCA182" s="19"/>
      <c r="CCB182" s="19"/>
      <c r="CCC182" s="19"/>
      <c r="CCD182" s="19"/>
      <c r="CCE182" s="19"/>
      <c r="CCF182" s="19"/>
      <c r="CCG182" s="19"/>
      <c r="CCH182" s="19"/>
      <c r="CCI182" s="19"/>
      <c r="CCJ182" s="19"/>
      <c r="CCK182" s="19"/>
      <c r="CCL182" s="19"/>
      <c r="CCM182" s="19"/>
      <c r="CCN182" s="19"/>
      <c r="CCO182" s="19"/>
      <c r="CCP182" s="19"/>
      <c r="CCQ182" s="19"/>
      <c r="CCR182" s="19"/>
      <c r="CCS182" s="19"/>
      <c r="CCT182" s="19"/>
      <c r="CCU182" s="19"/>
      <c r="CCV182" s="19"/>
      <c r="CCW182" s="19"/>
      <c r="CCX182" s="19"/>
      <c r="CCY182" s="19"/>
      <c r="CCZ182" s="19"/>
      <c r="CDA182" s="19"/>
      <c r="CDB182" s="19"/>
      <c r="CDC182" s="19"/>
      <c r="CDD182" s="19"/>
      <c r="CDE182" s="19"/>
      <c r="CDF182" s="19"/>
      <c r="CDG182" s="19"/>
      <c r="CDH182" s="19"/>
      <c r="CDI182" s="19"/>
      <c r="CDJ182" s="19"/>
      <c r="CDK182" s="19"/>
      <c r="CDL182" s="19"/>
      <c r="CDM182" s="19"/>
      <c r="CDN182" s="19"/>
      <c r="CDO182" s="19"/>
      <c r="CDP182" s="19"/>
      <c r="CDQ182" s="19"/>
      <c r="CDR182" s="19"/>
      <c r="CDS182" s="19"/>
      <c r="CDT182" s="19"/>
      <c r="CDU182" s="19"/>
      <c r="CDV182" s="19"/>
      <c r="CDW182" s="19"/>
      <c r="CDX182" s="19"/>
      <c r="CDY182" s="19"/>
      <c r="CDZ182" s="19"/>
      <c r="CEA182" s="19"/>
      <c r="CEB182" s="19"/>
      <c r="CEC182" s="19"/>
      <c r="CED182" s="19"/>
      <c r="CEE182" s="19"/>
      <c r="CEF182" s="19"/>
      <c r="CEG182" s="19"/>
      <c r="CEH182" s="19"/>
      <c r="CEI182" s="19"/>
      <c r="CEJ182" s="19"/>
      <c r="CEK182" s="19"/>
      <c r="CEL182" s="19"/>
      <c r="CEM182" s="19"/>
      <c r="CEN182" s="19"/>
      <c r="CEO182" s="19"/>
      <c r="CEP182" s="19"/>
      <c r="CEQ182" s="19"/>
      <c r="CER182" s="19"/>
      <c r="CES182" s="19"/>
      <c r="CET182" s="19"/>
      <c r="CEU182" s="19"/>
      <c r="CEV182" s="19"/>
      <c r="CEW182" s="19"/>
      <c r="CEX182" s="19"/>
      <c r="CEY182" s="19"/>
      <c r="CEZ182" s="19"/>
      <c r="CFA182" s="19"/>
      <c r="CFB182" s="19"/>
      <c r="CFC182" s="19"/>
      <c r="CFD182" s="19"/>
      <c r="CFE182" s="19"/>
      <c r="CFF182" s="19"/>
      <c r="CFG182" s="19"/>
      <c r="CFH182" s="19"/>
      <c r="CFI182" s="19"/>
      <c r="CFJ182" s="19"/>
      <c r="CFK182" s="19"/>
      <c r="CFL182" s="19"/>
      <c r="CFM182" s="19"/>
      <c r="CFN182" s="19"/>
      <c r="CFO182" s="19"/>
      <c r="CFP182" s="19"/>
      <c r="CFQ182" s="19"/>
      <c r="CFR182" s="19"/>
      <c r="CFS182" s="19"/>
      <c r="CFT182" s="19"/>
      <c r="CFU182" s="19"/>
      <c r="CFV182" s="19"/>
      <c r="CFW182" s="19"/>
      <c r="CFX182" s="19"/>
      <c r="CFY182" s="19"/>
      <c r="CFZ182" s="19"/>
      <c r="CGA182" s="19"/>
      <c r="CGB182" s="19"/>
      <c r="CGC182" s="19"/>
      <c r="CGD182" s="19"/>
      <c r="CGE182" s="19"/>
      <c r="CGF182" s="19"/>
      <c r="CGG182" s="19"/>
      <c r="CGH182" s="19"/>
      <c r="CGI182" s="19"/>
      <c r="CGJ182" s="19"/>
      <c r="CGK182" s="19"/>
      <c r="CGL182" s="19"/>
      <c r="CGM182" s="19"/>
      <c r="CGN182" s="19"/>
      <c r="CGO182" s="19"/>
      <c r="CGP182" s="19"/>
      <c r="CGQ182" s="19"/>
      <c r="CGR182" s="19"/>
      <c r="CGS182" s="19"/>
      <c r="CGT182" s="19"/>
      <c r="CGU182" s="19"/>
      <c r="CGV182" s="19"/>
      <c r="CGW182" s="19"/>
      <c r="CGX182" s="19"/>
      <c r="CGY182" s="19"/>
      <c r="CGZ182" s="19"/>
      <c r="CHA182" s="19"/>
      <c r="CHB182" s="19"/>
      <c r="CHC182" s="19"/>
      <c r="CHD182" s="19"/>
      <c r="CHE182" s="19"/>
      <c r="CHF182" s="19"/>
      <c r="CHG182" s="19"/>
      <c r="CHH182" s="19"/>
      <c r="CHI182" s="19"/>
      <c r="CHJ182" s="19"/>
      <c r="CHK182" s="19"/>
      <c r="CHL182" s="19"/>
      <c r="CHM182" s="19"/>
      <c r="CHN182" s="19"/>
      <c r="CHO182" s="19"/>
      <c r="CHP182" s="19"/>
      <c r="CHQ182" s="19"/>
      <c r="CHR182" s="19"/>
      <c r="CHS182" s="19"/>
      <c r="CHT182" s="19"/>
      <c r="CHU182" s="19"/>
      <c r="CHV182" s="19"/>
      <c r="CHW182" s="19"/>
      <c r="CHX182" s="19"/>
      <c r="CHY182" s="19"/>
      <c r="CHZ182" s="19"/>
      <c r="CIA182" s="19"/>
      <c r="CIB182" s="19"/>
      <c r="CIC182" s="19"/>
      <c r="CID182" s="19"/>
      <c r="CIE182" s="19"/>
      <c r="CIF182" s="19"/>
      <c r="CIG182" s="19"/>
      <c r="CIH182" s="19"/>
      <c r="CII182" s="19"/>
      <c r="CIJ182" s="19"/>
      <c r="CIK182" s="19"/>
      <c r="CIL182" s="19"/>
      <c r="CIM182" s="19"/>
      <c r="CIN182" s="19"/>
      <c r="CIO182" s="19"/>
      <c r="CIP182" s="19"/>
      <c r="CIQ182" s="19"/>
      <c r="CIR182" s="19"/>
      <c r="CIS182" s="19"/>
      <c r="CIT182" s="19"/>
      <c r="CIU182" s="19"/>
      <c r="CIV182" s="19"/>
      <c r="CIW182" s="19"/>
      <c r="CIX182" s="19"/>
      <c r="CIY182" s="19"/>
      <c r="CIZ182" s="19"/>
      <c r="CJA182" s="19"/>
      <c r="CJB182" s="19"/>
      <c r="CJC182" s="19"/>
      <c r="CJD182" s="19"/>
      <c r="CJE182" s="19"/>
      <c r="CJF182" s="19"/>
      <c r="CJG182" s="19"/>
      <c r="CJH182" s="19"/>
      <c r="CJI182" s="19"/>
      <c r="CJJ182" s="19"/>
      <c r="CJK182" s="19"/>
      <c r="CJL182" s="19"/>
      <c r="CJM182" s="19"/>
      <c r="CJN182" s="19"/>
      <c r="CJO182" s="19"/>
      <c r="CJP182" s="19"/>
      <c r="CJQ182" s="19"/>
      <c r="CJR182" s="19"/>
      <c r="CJS182" s="19"/>
      <c r="CJT182" s="19"/>
      <c r="CJU182" s="19"/>
      <c r="CJV182" s="19"/>
      <c r="CJW182" s="19"/>
      <c r="CJX182" s="19"/>
      <c r="CJY182" s="19"/>
      <c r="CJZ182" s="19"/>
      <c r="CKA182" s="19"/>
      <c r="CKB182" s="19"/>
      <c r="CKC182" s="19"/>
      <c r="CKD182" s="19"/>
      <c r="CKE182" s="19"/>
      <c r="CKF182" s="19"/>
      <c r="CKG182" s="19"/>
      <c r="CKH182" s="19"/>
      <c r="CKI182" s="19"/>
      <c r="CKJ182" s="19"/>
      <c r="CKK182" s="19"/>
      <c r="CKL182" s="19"/>
      <c r="CKM182" s="19"/>
      <c r="CKN182" s="19"/>
      <c r="CKO182" s="19"/>
      <c r="CKP182" s="19"/>
      <c r="CKQ182" s="19"/>
      <c r="CKR182" s="19"/>
      <c r="CKS182" s="19"/>
      <c r="CKT182" s="19"/>
      <c r="CKU182" s="19"/>
      <c r="CKV182" s="19"/>
      <c r="CKW182" s="19"/>
      <c r="CKX182" s="19"/>
      <c r="CKY182" s="19"/>
      <c r="CKZ182" s="19"/>
      <c r="CLA182" s="19"/>
      <c r="CLB182" s="19"/>
      <c r="CLC182" s="19"/>
      <c r="CLD182" s="19"/>
      <c r="CLE182" s="19"/>
      <c r="CLF182" s="19"/>
      <c r="CLG182" s="19"/>
      <c r="CLH182" s="19"/>
      <c r="CLI182" s="19"/>
      <c r="CLJ182" s="19"/>
      <c r="CLK182" s="19"/>
      <c r="CLL182" s="19"/>
      <c r="CLM182" s="19"/>
      <c r="CLN182" s="19"/>
      <c r="CLO182" s="19"/>
      <c r="CLP182" s="19"/>
      <c r="CLQ182" s="19"/>
      <c r="CLR182" s="19"/>
      <c r="CLS182" s="19"/>
      <c r="CLT182" s="19"/>
      <c r="CLU182" s="19"/>
      <c r="CLV182" s="19"/>
      <c r="CLW182" s="19"/>
      <c r="CLX182" s="19"/>
      <c r="CLY182" s="19"/>
      <c r="CLZ182" s="19"/>
      <c r="CMA182" s="19"/>
      <c r="CMB182" s="19"/>
      <c r="CMC182" s="19"/>
      <c r="CMD182" s="19"/>
      <c r="CME182" s="19"/>
      <c r="CMF182" s="19"/>
      <c r="CMG182" s="19"/>
      <c r="CMH182" s="19"/>
      <c r="CMI182" s="19"/>
      <c r="CMJ182" s="19"/>
      <c r="CMK182" s="19"/>
      <c r="CML182" s="19"/>
      <c r="CMM182" s="19"/>
      <c r="CMN182" s="19"/>
      <c r="CMO182" s="19"/>
      <c r="CMP182" s="19"/>
      <c r="CMQ182" s="19"/>
      <c r="CMR182" s="19"/>
      <c r="CMS182" s="19"/>
      <c r="CMT182" s="19"/>
      <c r="CMU182" s="19"/>
      <c r="CMV182" s="19"/>
      <c r="CMW182" s="19"/>
      <c r="CMX182" s="19"/>
      <c r="CMY182" s="19"/>
      <c r="CMZ182" s="19"/>
      <c r="CNA182" s="19"/>
      <c r="CNB182" s="19"/>
      <c r="CNC182" s="19"/>
      <c r="CND182" s="19"/>
      <c r="CNE182" s="19"/>
      <c r="CNF182" s="19"/>
      <c r="CNG182" s="19"/>
      <c r="CNH182" s="19"/>
      <c r="CNI182" s="19"/>
      <c r="CNJ182" s="19"/>
      <c r="CNK182" s="19"/>
      <c r="CNL182" s="19"/>
      <c r="CNM182" s="19"/>
      <c r="CNN182" s="19"/>
      <c r="CNO182" s="19"/>
      <c r="CNP182" s="19"/>
      <c r="CNQ182" s="19"/>
      <c r="CNR182" s="19"/>
      <c r="CNS182" s="19"/>
      <c r="CNT182" s="19"/>
      <c r="CNU182" s="19"/>
      <c r="CNV182" s="19"/>
      <c r="CNW182" s="19"/>
      <c r="CNX182" s="19"/>
      <c r="CNY182" s="19"/>
      <c r="CNZ182" s="19"/>
      <c r="COA182" s="19"/>
      <c r="COB182" s="19"/>
      <c r="COC182" s="19"/>
      <c r="COD182" s="19"/>
      <c r="COE182" s="19"/>
      <c r="COF182" s="19"/>
      <c r="COG182" s="19"/>
      <c r="COH182" s="19"/>
      <c r="COI182" s="19"/>
      <c r="COJ182" s="19"/>
      <c r="COK182" s="19"/>
      <c r="COL182" s="19"/>
      <c r="COM182" s="19"/>
      <c r="CON182" s="19"/>
      <c r="COO182" s="19"/>
      <c r="COP182" s="19"/>
      <c r="COQ182" s="19"/>
      <c r="COR182" s="19"/>
      <c r="COS182" s="19"/>
      <c r="COT182" s="19"/>
      <c r="COU182" s="19"/>
      <c r="COV182" s="19"/>
      <c r="COW182" s="19"/>
      <c r="COX182" s="19"/>
      <c r="COY182" s="19"/>
      <c r="COZ182" s="19"/>
      <c r="CPA182" s="19"/>
      <c r="CPB182" s="19"/>
      <c r="CPC182" s="19"/>
      <c r="CPD182" s="19"/>
      <c r="CPE182" s="19"/>
      <c r="CPF182" s="19"/>
      <c r="CPG182" s="19"/>
      <c r="CPH182" s="19"/>
      <c r="CPI182" s="19"/>
      <c r="CPJ182" s="19"/>
      <c r="CPK182" s="19"/>
      <c r="CPL182" s="19"/>
      <c r="CPM182" s="19"/>
      <c r="CPN182" s="19"/>
      <c r="CPO182" s="19"/>
      <c r="CPP182" s="19"/>
      <c r="CPQ182" s="19"/>
      <c r="CPR182" s="19"/>
      <c r="CPS182" s="19"/>
      <c r="CPT182" s="19"/>
      <c r="CPU182" s="19"/>
      <c r="CPV182" s="19"/>
      <c r="CPW182" s="19"/>
      <c r="CPX182" s="19"/>
      <c r="CPY182" s="19"/>
      <c r="CPZ182" s="19"/>
      <c r="CQA182" s="19"/>
      <c r="CQB182" s="19"/>
      <c r="CQC182" s="19"/>
      <c r="CQD182" s="19"/>
      <c r="CQE182" s="19"/>
      <c r="CQF182" s="19"/>
      <c r="CQG182" s="19"/>
      <c r="CQH182" s="19"/>
      <c r="CQI182" s="19"/>
      <c r="CQJ182" s="19"/>
      <c r="CQK182" s="19"/>
      <c r="CQL182" s="19"/>
      <c r="CQM182" s="19"/>
      <c r="CQN182" s="19"/>
      <c r="CQO182" s="19"/>
      <c r="CQP182" s="19"/>
      <c r="CQQ182" s="19"/>
      <c r="CQR182" s="19"/>
      <c r="CQS182" s="19"/>
      <c r="CQT182" s="19"/>
      <c r="CQU182" s="19"/>
      <c r="CQV182" s="19"/>
      <c r="CQW182" s="19"/>
      <c r="CQX182" s="19"/>
      <c r="CQY182" s="19"/>
      <c r="CQZ182" s="19"/>
      <c r="CRA182" s="19"/>
      <c r="CRB182" s="19"/>
      <c r="CRC182" s="19"/>
      <c r="CRD182" s="19"/>
      <c r="CRE182" s="19"/>
      <c r="CRF182" s="19"/>
      <c r="CRG182" s="19"/>
      <c r="CRH182" s="19"/>
      <c r="CRI182" s="19"/>
      <c r="CRJ182" s="19"/>
      <c r="CRK182" s="19"/>
      <c r="CRL182" s="19"/>
      <c r="CRM182" s="19"/>
      <c r="CRN182" s="19"/>
      <c r="CRO182" s="19"/>
      <c r="CRP182" s="19"/>
      <c r="CRQ182" s="19"/>
      <c r="CRR182" s="19"/>
      <c r="CRS182" s="19"/>
      <c r="CRT182" s="19"/>
      <c r="CRU182" s="19"/>
      <c r="CRV182" s="19"/>
      <c r="CRW182" s="19"/>
      <c r="CRX182" s="19"/>
      <c r="CRY182" s="19"/>
      <c r="CRZ182" s="19"/>
      <c r="CSA182" s="19"/>
      <c r="CSB182" s="19"/>
      <c r="CSC182" s="19"/>
      <c r="CSD182" s="19"/>
      <c r="CSE182" s="19"/>
      <c r="CSF182" s="19"/>
      <c r="CSG182" s="19"/>
      <c r="CSH182" s="19"/>
      <c r="CSI182" s="19"/>
      <c r="CSJ182" s="19"/>
      <c r="CSK182" s="19"/>
      <c r="CSL182" s="19"/>
      <c r="CSM182" s="19"/>
      <c r="CSN182" s="19"/>
      <c r="CSO182" s="19"/>
      <c r="CSP182" s="19"/>
      <c r="CSQ182" s="19"/>
      <c r="CSR182" s="19"/>
      <c r="CSS182" s="19"/>
      <c r="CST182" s="19"/>
      <c r="CSU182" s="19"/>
      <c r="CSV182" s="19"/>
      <c r="CSW182" s="19"/>
      <c r="CSX182" s="19"/>
      <c r="CSY182" s="19"/>
      <c r="CSZ182" s="19"/>
      <c r="CTA182" s="19"/>
      <c r="CTB182" s="19"/>
      <c r="CTC182" s="19"/>
      <c r="CTD182" s="19"/>
      <c r="CTE182" s="19"/>
      <c r="CTF182" s="19"/>
      <c r="CTG182" s="19"/>
      <c r="CTH182" s="19"/>
      <c r="CTI182" s="19"/>
      <c r="CTJ182" s="19"/>
      <c r="CTK182" s="19"/>
      <c r="CTL182" s="19"/>
      <c r="CTM182" s="19"/>
      <c r="CTN182" s="19"/>
      <c r="CTO182" s="19"/>
      <c r="CTP182" s="19"/>
      <c r="CTQ182" s="19"/>
      <c r="CTR182" s="19"/>
      <c r="CTS182" s="19"/>
      <c r="CTT182" s="19"/>
      <c r="CTU182" s="19"/>
      <c r="CTV182" s="19"/>
      <c r="CTW182" s="19"/>
      <c r="CTX182" s="19"/>
      <c r="CTY182" s="19"/>
      <c r="CTZ182" s="19"/>
      <c r="CUA182" s="19"/>
      <c r="CUB182" s="19"/>
      <c r="CUC182" s="19"/>
      <c r="CUD182" s="19"/>
      <c r="CUE182" s="19"/>
      <c r="CUF182" s="19"/>
      <c r="CUG182" s="19"/>
      <c r="CUH182" s="19"/>
      <c r="CUI182" s="19"/>
      <c r="CUJ182" s="19"/>
      <c r="CUK182" s="19"/>
      <c r="CUL182" s="19"/>
      <c r="CUM182" s="19"/>
      <c r="CUN182" s="19"/>
      <c r="CUO182" s="19"/>
      <c r="CUP182" s="19"/>
      <c r="CUQ182" s="19"/>
      <c r="CUR182" s="19"/>
      <c r="CUS182" s="19"/>
      <c r="CUT182" s="19"/>
      <c r="CUU182" s="19"/>
      <c r="CUV182" s="19"/>
      <c r="CUW182" s="19"/>
      <c r="CUX182" s="19"/>
      <c r="CUY182" s="19"/>
      <c r="CUZ182" s="19"/>
      <c r="CVA182" s="19"/>
      <c r="CVB182" s="19"/>
      <c r="CVC182" s="19"/>
      <c r="CVD182" s="19"/>
      <c r="CVE182" s="19"/>
      <c r="CVF182" s="19"/>
      <c r="CVG182" s="19"/>
      <c r="CVH182" s="19"/>
      <c r="CVI182" s="19"/>
      <c r="CVJ182" s="19"/>
      <c r="CVK182" s="19"/>
      <c r="CVL182" s="19"/>
      <c r="CVM182" s="19"/>
      <c r="CVN182" s="19"/>
      <c r="CVO182" s="19"/>
      <c r="CVP182" s="19"/>
      <c r="CVQ182" s="19"/>
      <c r="CVR182" s="19"/>
      <c r="CVS182" s="19"/>
      <c r="CVT182" s="19"/>
      <c r="CVU182" s="19"/>
      <c r="CVV182" s="19"/>
      <c r="CVW182" s="19"/>
      <c r="CVX182" s="19"/>
      <c r="CVY182" s="19"/>
      <c r="CVZ182" s="19"/>
      <c r="CWA182" s="19"/>
      <c r="CWB182" s="19"/>
      <c r="CWC182" s="19"/>
      <c r="CWD182" s="19"/>
      <c r="CWE182" s="19"/>
      <c r="CWF182" s="19"/>
      <c r="CWG182" s="19"/>
      <c r="CWH182" s="19"/>
      <c r="CWI182" s="19"/>
      <c r="CWJ182" s="19"/>
      <c r="CWK182" s="19"/>
      <c r="CWL182" s="19"/>
      <c r="CWM182" s="19"/>
      <c r="CWN182" s="19"/>
      <c r="CWO182" s="19"/>
      <c r="CWP182" s="19"/>
      <c r="CWQ182" s="19"/>
      <c r="CWR182" s="19"/>
      <c r="CWS182" s="19"/>
      <c r="CWT182" s="19"/>
      <c r="CWU182" s="19"/>
      <c r="CWV182" s="19"/>
      <c r="CWW182" s="19"/>
      <c r="CWX182" s="19"/>
      <c r="CWY182" s="19"/>
      <c r="CWZ182" s="19"/>
      <c r="CXA182" s="19"/>
      <c r="CXB182" s="19"/>
      <c r="CXC182" s="19"/>
      <c r="CXD182" s="19"/>
      <c r="CXE182" s="19"/>
      <c r="CXF182" s="19"/>
      <c r="CXG182" s="19"/>
      <c r="CXH182" s="19"/>
      <c r="CXI182" s="19"/>
      <c r="CXJ182" s="19"/>
      <c r="CXK182" s="19"/>
      <c r="CXL182" s="19"/>
      <c r="CXM182" s="19"/>
      <c r="CXN182" s="19"/>
      <c r="CXO182" s="19"/>
      <c r="CXP182" s="19"/>
      <c r="CXQ182" s="19"/>
      <c r="CXR182" s="19"/>
      <c r="CXS182" s="19"/>
      <c r="CXT182" s="19"/>
      <c r="CXU182" s="19"/>
      <c r="CXV182" s="19"/>
      <c r="CXW182" s="19"/>
      <c r="CXX182" s="19"/>
      <c r="CXY182" s="19"/>
      <c r="CXZ182" s="19"/>
      <c r="CYA182" s="19"/>
      <c r="CYB182" s="19"/>
      <c r="CYC182" s="19"/>
      <c r="CYD182" s="19"/>
      <c r="CYE182" s="19"/>
      <c r="CYF182" s="19"/>
      <c r="CYG182" s="19"/>
      <c r="CYH182" s="19"/>
      <c r="CYI182" s="19"/>
      <c r="CYJ182" s="19"/>
      <c r="CYK182" s="19"/>
      <c r="CYL182" s="19"/>
      <c r="CYM182" s="19"/>
      <c r="CYN182" s="19"/>
      <c r="CYO182" s="19"/>
      <c r="CYP182" s="19"/>
      <c r="CYQ182" s="19"/>
      <c r="CYR182" s="19"/>
      <c r="CYS182" s="19"/>
      <c r="CYT182" s="19"/>
      <c r="CYU182" s="19"/>
      <c r="CYV182" s="19"/>
      <c r="CYW182" s="19"/>
      <c r="CYX182" s="19"/>
      <c r="CYY182" s="19"/>
      <c r="CYZ182" s="19"/>
      <c r="CZA182" s="19"/>
      <c r="CZB182" s="19"/>
      <c r="CZC182" s="19"/>
      <c r="CZD182" s="19"/>
      <c r="CZE182" s="19"/>
      <c r="CZF182" s="19"/>
      <c r="CZG182" s="19"/>
      <c r="CZH182" s="19"/>
      <c r="CZI182" s="19"/>
      <c r="CZJ182" s="19"/>
      <c r="CZK182" s="19"/>
      <c r="CZL182" s="19"/>
      <c r="CZM182" s="19"/>
      <c r="CZN182" s="19"/>
      <c r="CZO182" s="19"/>
      <c r="CZP182" s="19"/>
      <c r="CZQ182" s="19"/>
      <c r="CZR182" s="19"/>
      <c r="CZS182" s="19"/>
      <c r="CZT182" s="19"/>
      <c r="CZU182" s="19"/>
      <c r="CZV182" s="19"/>
      <c r="CZW182" s="19"/>
      <c r="CZX182" s="19"/>
      <c r="CZY182" s="19"/>
      <c r="CZZ182" s="19"/>
      <c r="DAA182" s="19"/>
      <c r="DAB182" s="19"/>
      <c r="DAC182" s="19"/>
      <c r="DAD182" s="19"/>
      <c r="DAE182" s="19"/>
      <c r="DAF182" s="19"/>
      <c r="DAG182" s="19"/>
      <c r="DAH182" s="19"/>
      <c r="DAI182" s="19"/>
      <c r="DAJ182" s="19"/>
      <c r="DAK182" s="19"/>
      <c r="DAL182" s="19"/>
      <c r="DAM182" s="19"/>
      <c r="DAN182" s="19"/>
      <c r="DAO182" s="19"/>
      <c r="DAP182" s="19"/>
      <c r="DAQ182" s="19"/>
      <c r="DAR182" s="19"/>
      <c r="DAS182" s="19"/>
      <c r="DAT182" s="19"/>
      <c r="DAU182" s="19"/>
      <c r="DAV182" s="19"/>
      <c r="DAW182" s="19"/>
      <c r="DAX182" s="19"/>
      <c r="DAY182" s="19"/>
      <c r="DAZ182" s="19"/>
      <c r="DBA182" s="19"/>
      <c r="DBB182" s="19"/>
      <c r="DBC182" s="19"/>
      <c r="DBD182" s="19"/>
      <c r="DBE182" s="19"/>
      <c r="DBF182" s="19"/>
      <c r="DBG182" s="19"/>
      <c r="DBH182" s="19"/>
      <c r="DBI182" s="19"/>
      <c r="DBJ182" s="19"/>
      <c r="DBK182" s="19"/>
      <c r="DBL182" s="19"/>
      <c r="DBM182" s="19"/>
      <c r="DBN182" s="19"/>
      <c r="DBO182" s="19"/>
      <c r="DBP182" s="19"/>
      <c r="DBQ182" s="19"/>
      <c r="DBR182" s="19"/>
      <c r="DBS182" s="19"/>
      <c r="DBT182" s="19"/>
      <c r="DBU182" s="19"/>
      <c r="DBV182" s="19"/>
      <c r="DBW182" s="19"/>
      <c r="DBX182" s="19"/>
      <c r="DBY182" s="19"/>
      <c r="DBZ182" s="19"/>
      <c r="DCA182" s="19"/>
      <c r="DCB182" s="19"/>
      <c r="DCC182" s="19"/>
      <c r="DCD182" s="19"/>
      <c r="DCE182" s="19"/>
      <c r="DCF182" s="19"/>
      <c r="DCG182" s="19"/>
      <c r="DCH182" s="19"/>
      <c r="DCI182" s="19"/>
      <c r="DCJ182" s="19"/>
      <c r="DCK182" s="19"/>
      <c r="DCL182" s="19"/>
      <c r="DCM182" s="19"/>
      <c r="DCN182" s="19"/>
      <c r="DCO182" s="19"/>
      <c r="DCP182" s="19"/>
      <c r="DCQ182" s="19"/>
      <c r="DCR182" s="19"/>
      <c r="DCS182" s="19"/>
      <c r="DCT182" s="19"/>
      <c r="DCU182" s="19"/>
      <c r="DCV182" s="19"/>
      <c r="DCW182" s="19"/>
      <c r="DCX182" s="19"/>
      <c r="DCY182" s="19"/>
      <c r="DCZ182" s="19"/>
      <c r="DDA182" s="19"/>
      <c r="DDB182" s="19"/>
      <c r="DDC182" s="19"/>
      <c r="DDD182" s="19"/>
      <c r="DDE182" s="19"/>
      <c r="DDF182" s="19"/>
      <c r="DDG182" s="19"/>
      <c r="DDH182" s="19"/>
      <c r="DDI182" s="19"/>
      <c r="DDJ182" s="19"/>
      <c r="DDK182" s="19"/>
      <c r="DDL182" s="19"/>
      <c r="DDM182" s="19"/>
      <c r="DDN182" s="19"/>
      <c r="DDO182" s="19"/>
      <c r="DDP182" s="19"/>
      <c r="DDQ182" s="19"/>
      <c r="DDR182" s="19"/>
      <c r="DDS182" s="19"/>
      <c r="DDT182" s="19"/>
      <c r="DDU182" s="19"/>
      <c r="DDV182" s="19"/>
      <c r="DDW182" s="19"/>
      <c r="DDX182" s="19"/>
      <c r="DDY182" s="19"/>
      <c r="DDZ182" s="19"/>
      <c r="DEA182" s="19"/>
      <c r="DEB182" s="19"/>
      <c r="DEC182" s="19"/>
      <c r="DED182" s="19"/>
      <c r="DEE182" s="19"/>
      <c r="DEF182" s="19"/>
      <c r="DEG182" s="19"/>
      <c r="DEH182" s="19"/>
      <c r="DEI182" s="19"/>
      <c r="DEJ182" s="19"/>
      <c r="DEK182" s="19"/>
      <c r="DEL182" s="19"/>
      <c r="DEM182" s="19"/>
      <c r="DEN182" s="19"/>
      <c r="DEO182" s="19"/>
      <c r="DEP182" s="19"/>
      <c r="DEQ182" s="19"/>
      <c r="DER182" s="19"/>
      <c r="DES182" s="19"/>
      <c r="DET182" s="19"/>
      <c r="DEU182" s="19"/>
      <c r="DEV182" s="19"/>
      <c r="DEW182" s="19"/>
      <c r="DEX182" s="19"/>
      <c r="DEY182" s="19"/>
      <c r="DEZ182" s="19"/>
      <c r="DFA182" s="19"/>
      <c r="DFB182" s="19"/>
      <c r="DFC182" s="19"/>
      <c r="DFD182" s="19"/>
      <c r="DFE182" s="19"/>
      <c r="DFF182" s="19"/>
      <c r="DFG182" s="19"/>
      <c r="DFH182" s="19"/>
      <c r="DFI182" s="19"/>
      <c r="DFJ182" s="19"/>
      <c r="DFK182" s="19"/>
      <c r="DFL182" s="19"/>
      <c r="DFM182" s="19"/>
      <c r="DFN182" s="19"/>
      <c r="DFO182" s="19"/>
      <c r="DFP182" s="19"/>
      <c r="DFQ182" s="19"/>
      <c r="DFR182" s="19"/>
      <c r="DFS182" s="19"/>
      <c r="DFT182" s="19"/>
      <c r="DFU182" s="19"/>
      <c r="DFV182" s="19"/>
      <c r="DFW182" s="19"/>
      <c r="DFX182" s="19"/>
      <c r="DFY182" s="19"/>
      <c r="DFZ182" s="19"/>
      <c r="DGA182" s="19"/>
      <c r="DGB182" s="19"/>
      <c r="DGC182" s="19"/>
      <c r="DGD182" s="19"/>
      <c r="DGE182" s="19"/>
      <c r="DGF182" s="19"/>
      <c r="DGG182" s="19"/>
      <c r="DGH182" s="19"/>
      <c r="DGI182" s="19"/>
      <c r="DGJ182" s="19"/>
      <c r="DGK182" s="19"/>
      <c r="DGL182" s="19"/>
      <c r="DGM182" s="19"/>
      <c r="DGN182" s="19"/>
      <c r="DGO182" s="19"/>
      <c r="DGP182" s="19"/>
      <c r="DGQ182" s="19"/>
      <c r="DGR182" s="19"/>
      <c r="DGS182" s="19"/>
      <c r="DGT182" s="19"/>
      <c r="DGU182" s="19"/>
      <c r="DGV182" s="19"/>
      <c r="DGW182" s="19"/>
      <c r="DGX182" s="19"/>
      <c r="DGY182" s="19"/>
      <c r="DGZ182" s="19"/>
      <c r="DHA182" s="19"/>
      <c r="DHB182" s="19"/>
      <c r="DHC182" s="19"/>
      <c r="DHD182" s="19"/>
      <c r="DHE182" s="19"/>
      <c r="DHF182" s="19"/>
      <c r="DHG182" s="19"/>
      <c r="DHH182" s="19"/>
      <c r="DHI182" s="19"/>
      <c r="DHJ182" s="19"/>
      <c r="DHK182" s="19"/>
      <c r="DHL182" s="19"/>
      <c r="DHM182" s="19"/>
      <c r="DHN182" s="19"/>
      <c r="DHO182" s="19"/>
      <c r="DHP182" s="19"/>
      <c r="DHQ182" s="19"/>
      <c r="DHR182" s="19"/>
      <c r="DHS182" s="19"/>
      <c r="DHT182" s="19"/>
      <c r="DHU182" s="19"/>
      <c r="DHV182" s="19"/>
      <c r="DHW182" s="19"/>
      <c r="DHX182" s="19"/>
      <c r="DHY182" s="19"/>
      <c r="DHZ182" s="19"/>
      <c r="DIA182" s="19"/>
      <c r="DIB182" s="19"/>
      <c r="DIC182" s="19"/>
      <c r="DID182" s="19"/>
      <c r="DIE182" s="19"/>
      <c r="DIF182" s="19"/>
      <c r="DIG182" s="19"/>
      <c r="DIH182" s="19"/>
      <c r="DII182" s="19"/>
      <c r="DIJ182" s="19"/>
      <c r="DIK182" s="19"/>
      <c r="DIL182" s="19"/>
      <c r="DIM182" s="19"/>
      <c r="DIN182" s="19"/>
      <c r="DIO182" s="19"/>
      <c r="DIP182" s="19"/>
      <c r="DIQ182" s="19"/>
      <c r="DIR182" s="19"/>
      <c r="DIS182" s="19"/>
      <c r="DIT182" s="19"/>
      <c r="DIU182" s="19"/>
      <c r="DIV182" s="19"/>
      <c r="DIW182" s="19"/>
      <c r="DIX182" s="19"/>
      <c r="DIY182" s="19"/>
      <c r="DIZ182" s="19"/>
      <c r="DJA182" s="19"/>
      <c r="DJB182" s="19"/>
      <c r="DJC182" s="19"/>
      <c r="DJD182" s="19"/>
      <c r="DJE182" s="19"/>
      <c r="DJF182" s="19"/>
      <c r="DJG182" s="19"/>
      <c r="DJH182" s="19"/>
      <c r="DJI182" s="19"/>
      <c r="DJJ182" s="19"/>
      <c r="DJK182" s="19"/>
      <c r="DJL182" s="19"/>
      <c r="DJM182" s="19"/>
      <c r="DJN182" s="19"/>
      <c r="DJO182" s="19"/>
      <c r="DJP182" s="19"/>
      <c r="DJQ182" s="19"/>
      <c r="DJR182" s="19"/>
      <c r="DJS182" s="19"/>
      <c r="DJT182" s="19"/>
      <c r="DJU182" s="19"/>
      <c r="DJV182" s="19"/>
      <c r="DJW182" s="19"/>
      <c r="DJX182" s="19"/>
      <c r="DJY182" s="19"/>
      <c r="DJZ182" s="19"/>
      <c r="DKA182" s="19"/>
      <c r="DKB182" s="19"/>
      <c r="DKC182" s="19"/>
      <c r="DKD182" s="19"/>
      <c r="DKE182" s="19"/>
      <c r="DKF182" s="19"/>
      <c r="DKG182" s="19"/>
      <c r="DKH182" s="19"/>
      <c r="DKI182" s="19"/>
      <c r="DKJ182" s="19"/>
      <c r="DKK182" s="19"/>
      <c r="DKL182" s="19"/>
      <c r="DKM182" s="19"/>
      <c r="DKN182" s="19"/>
      <c r="DKO182" s="19"/>
      <c r="DKP182" s="19"/>
      <c r="DKQ182" s="19"/>
      <c r="DKR182" s="19"/>
      <c r="DKS182" s="19"/>
      <c r="DKT182" s="19"/>
      <c r="DKU182" s="19"/>
      <c r="DKV182" s="19"/>
      <c r="DKW182" s="19"/>
      <c r="DKX182" s="19"/>
      <c r="DKY182" s="19"/>
      <c r="DKZ182" s="19"/>
      <c r="DLA182" s="19"/>
      <c r="DLB182" s="19"/>
      <c r="DLC182" s="19"/>
      <c r="DLD182" s="19"/>
      <c r="DLE182" s="19"/>
      <c r="DLF182" s="19"/>
      <c r="DLG182" s="19"/>
      <c r="DLH182" s="19"/>
      <c r="DLI182" s="19"/>
      <c r="DLJ182" s="19"/>
      <c r="DLK182" s="19"/>
      <c r="DLL182" s="19"/>
      <c r="DLM182" s="19"/>
      <c r="DLN182" s="19"/>
      <c r="DLO182" s="19"/>
      <c r="DLP182" s="19"/>
      <c r="DLQ182" s="19"/>
      <c r="DLR182" s="19"/>
      <c r="DLS182" s="19"/>
      <c r="DLT182" s="19"/>
      <c r="DLU182" s="19"/>
      <c r="DLV182" s="19"/>
      <c r="DLW182" s="19"/>
      <c r="DLX182" s="19"/>
      <c r="DLY182" s="19"/>
      <c r="DLZ182" s="19"/>
      <c r="DMA182" s="19"/>
      <c r="DMB182" s="19"/>
      <c r="DMC182" s="19"/>
      <c r="DMD182" s="19"/>
      <c r="DME182" s="19"/>
      <c r="DMF182" s="19"/>
      <c r="DMG182" s="19"/>
      <c r="DMH182" s="19"/>
      <c r="DMI182" s="19"/>
      <c r="DMJ182" s="19"/>
      <c r="DMK182" s="19"/>
      <c r="DML182" s="19"/>
      <c r="DMM182" s="19"/>
      <c r="DMN182" s="19"/>
      <c r="DMO182" s="19"/>
      <c r="DMP182" s="19"/>
      <c r="DMQ182" s="19"/>
      <c r="DMR182" s="19"/>
      <c r="DMS182" s="19"/>
      <c r="DMT182" s="19"/>
      <c r="DMU182" s="19"/>
      <c r="DMV182" s="19"/>
      <c r="DMW182" s="19"/>
      <c r="DMX182" s="19"/>
      <c r="DMY182" s="19"/>
      <c r="DMZ182" s="19"/>
      <c r="DNA182" s="19"/>
      <c r="DNB182" s="19"/>
      <c r="DNC182" s="19"/>
      <c r="DND182" s="19"/>
      <c r="DNE182" s="19"/>
      <c r="DNF182" s="19"/>
      <c r="DNG182" s="19"/>
      <c r="DNH182" s="19"/>
      <c r="DNI182" s="19"/>
      <c r="DNJ182" s="19"/>
      <c r="DNK182" s="19"/>
      <c r="DNL182" s="19"/>
      <c r="DNM182" s="19"/>
      <c r="DNN182" s="19"/>
      <c r="DNO182" s="19"/>
      <c r="DNP182" s="19"/>
      <c r="DNQ182" s="19"/>
      <c r="DNR182" s="19"/>
      <c r="DNS182" s="19"/>
      <c r="DNT182" s="19"/>
      <c r="DNU182" s="19"/>
      <c r="DNV182" s="19"/>
      <c r="DNW182" s="19"/>
      <c r="DNX182" s="19"/>
      <c r="DNY182" s="19"/>
      <c r="DNZ182" s="19"/>
      <c r="DOA182" s="19"/>
      <c r="DOB182" s="19"/>
      <c r="DOC182" s="19"/>
      <c r="DOD182" s="19"/>
      <c r="DOE182" s="19"/>
      <c r="DOF182" s="19"/>
      <c r="DOG182" s="19"/>
      <c r="DOH182" s="19"/>
      <c r="DOI182" s="19"/>
      <c r="DOJ182" s="19"/>
      <c r="DOK182" s="19"/>
      <c r="DOL182" s="19"/>
      <c r="DOM182" s="19"/>
      <c r="DON182" s="19"/>
      <c r="DOO182" s="19"/>
      <c r="DOP182" s="19"/>
      <c r="DOQ182" s="19"/>
      <c r="DOR182" s="19"/>
      <c r="DOS182" s="19"/>
      <c r="DOT182" s="19"/>
      <c r="DOU182" s="19"/>
      <c r="DOV182" s="19"/>
      <c r="DOW182" s="19"/>
      <c r="DOX182" s="19"/>
      <c r="DOY182" s="19"/>
      <c r="DOZ182" s="19"/>
      <c r="DPA182" s="19"/>
      <c r="DPB182" s="19"/>
      <c r="DPC182" s="19"/>
      <c r="DPD182" s="19"/>
      <c r="DPE182" s="19"/>
      <c r="DPF182" s="19"/>
      <c r="DPG182" s="19"/>
      <c r="DPH182" s="19"/>
      <c r="DPI182" s="19"/>
      <c r="DPJ182" s="19"/>
      <c r="DPK182" s="19"/>
      <c r="DPL182" s="19"/>
      <c r="DPM182" s="19"/>
      <c r="DPN182" s="19"/>
      <c r="DPO182" s="19"/>
      <c r="DPP182" s="19"/>
      <c r="DPQ182" s="19"/>
      <c r="DPR182" s="19"/>
      <c r="DPS182" s="19"/>
      <c r="DPT182" s="19"/>
      <c r="DPU182" s="19"/>
      <c r="DPV182" s="19"/>
      <c r="DPW182" s="19"/>
      <c r="DPX182" s="19"/>
      <c r="DPY182" s="19"/>
      <c r="DPZ182" s="19"/>
      <c r="DQA182" s="19"/>
      <c r="DQB182" s="19"/>
      <c r="DQC182" s="19"/>
      <c r="DQD182" s="19"/>
      <c r="DQE182" s="19"/>
      <c r="DQF182" s="19"/>
      <c r="DQG182" s="19"/>
      <c r="DQH182" s="19"/>
      <c r="DQI182" s="19"/>
      <c r="DQJ182" s="19"/>
      <c r="DQK182" s="19"/>
      <c r="DQL182" s="19"/>
      <c r="DQM182" s="19"/>
      <c r="DQN182" s="19"/>
      <c r="DQO182" s="19"/>
      <c r="DQP182" s="19"/>
      <c r="DQQ182" s="19"/>
      <c r="DQR182" s="19"/>
      <c r="DQS182" s="19"/>
      <c r="DQT182" s="19"/>
      <c r="DQU182" s="19"/>
      <c r="DQV182" s="19"/>
      <c r="DQW182" s="19"/>
      <c r="DQX182" s="19"/>
      <c r="DQY182" s="19"/>
      <c r="DQZ182" s="19"/>
      <c r="DRA182" s="19"/>
      <c r="DRB182" s="19"/>
      <c r="DRC182" s="19"/>
      <c r="DRD182" s="19"/>
      <c r="DRE182" s="19"/>
      <c r="DRF182" s="19"/>
      <c r="DRG182" s="19"/>
      <c r="DRH182" s="19"/>
      <c r="DRI182" s="19"/>
      <c r="DRJ182" s="19"/>
      <c r="DRK182" s="19"/>
      <c r="DRL182" s="19"/>
      <c r="DRM182" s="19"/>
      <c r="DRN182" s="19"/>
      <c r="DRO182" s="19"/>
      <c r="DRP182" s="19"/>
      <c r="DRQ182" s="19"/>
      <c r="DRR182" s="19"/>
      <c r="DRS182" s="19"/>
      <c r="DRT182" s="19"/>
      <c r="DRU182" s="19"/>
      <c r="DRV182" s="19"/>
      <c r="DRW182" s="19"/>
      <c r="DRX182" s="19"/>
      <c r="DRY182" s="19"/>
      <c r="DRZ182" s="19"/>
      <c r="DSA182" s="19"/>
      <c r="DSB182" s="19"/>
      <c r="DSC182" s="19"/>
      <c r="DSD182" s="19"/>
      <c r="DSE182" s="19"/>
      <c r="DSF182" s="19"/>
      <c r="DSG182" s="19"/>
      <c r="DSH182" s="19"/>
      <c r="DSI182" s="19"/>
      <c r="DSJ182" s="19"/>
      <c r="DSK182" s="19"/>
      <c r="DSL182" s="19"/>
      <c r="DSM182" s="19"/>
      <c r="DSN182" s="19"/>
      <c r="DSO182" s="19"/>
      <c r="DSP182" s="19"/>
      <c r="DSQ182" s="19"/>
      <c r="DSR182" s="19"/>
      <c r="DSS182" s="19"/>
      <c r="DST182" s="19"/>
      <c r="DSU182" s="19"/>
      <c r="DSV182" s="19"/>
      <c r="DSW182" s="19"/>
      <c r="DSX182" s="19"/>
      <c r="DSY182" s="19"/>
      <c r="DSZ182" s="19"/>
      <c r="DTA182" s="19"/>
      <c r="DTB182" s="19"/>
      <c r="DTC182" s="19"/>
      <c r="DTD182" s="19"/>
      <c r="DTE182" s="19"/>
      <c r="DTF182" s="19"/>
      <c r="DTG182" s="19"/>
      <c r="DTH182" s="19"/>
      <c r="DTI182" s="19"/>
      <c r="DTJ182" s="19"/>
      <c r="DTK182" s="19"/>
      <c r="DTL182" s="19"/>
      <c r="DTM182" s="19"/>
      <c r="DTN182" s="19"/>
      <c r="DTO182" s="19"/>
      <c r="DTP182" s="19"/>
      <c r="DTQ182" s="19"/>
      <c r="DTR182" s="19"/>
      <c r="DTS182" s="19"/>
      <c r="DTT182" s="19"/>
      <c r="DTU182" s="19"/>
      <c r="DTV182" s="19"/>
      <c r="DTW182" s="19"/>
      <c r="DTX182" s="19"/>
      <c r="DTY182" s="19"/>
      <c r="DTZ182" s="19"/>
      <c r="DUA182" s="19"/>
      <c r="DUB182" s="19"/>
      <c r="DUC182" s="19"/>
      <c r="DUD182" s="19"/>
      <c r="DUE182" s="19"/>
      <c r="DUF182" s="19"/>
      <c r="DUG182" s="19"/>
      <c r="DUH182" s="19"/>
      <c r="DUI182" s="19"/>
      <c r="DUJ182" s="19"/>
      <c r="DUK182" s="19"/>
      <c r="DUL182" s="19"/>
      <c r="DUM182" s="19"/>
      <c r="DUN182" s="19"/>
      <c r="DUO182" s="19"/>
      <c r="DUP182" s="19"/>
      <c r="DUQ182" s="19"/>
      <c r="DUR182" s="19"/>
      <c r="DUS182" s="19"/>
      <c r="DUT182" s="19"/>
      <c r="DUU182" s="19"/>
      <c r="DUV182" s="19"/>
      <c r="DUW182" s="19"/>
      <c r="DUX182" s="19"/>
      <c r="DUY182" s="19"/>
      <c r="DUZ182" s="19"/>
      <c r="DVA182" s="19"/>
      <c r="DVB182" s="19"/>
      <c r="DVC182" s="19"/>
      <c r="DVD182" s="19"/>
      <c r="DVE182" s="19"/>
      <c r="DVF182" s="19"/>
      <c r="DVG182" s="19"/>
      <c r="DVH182" s="19"/>
      <c r="DVI182" s="19"/>
      <c r="DVJ182" s="19"/>
      <c r="DVK182" s="19"/>
      <c r="DVL182" s="19"/>
      <c r="DVM182" s="19"/>
      <c r="DVN182" s="19"/>
      <c r="DVO182" s="19"/>
      <c r="DVP182" s="19"/>
      <c r="DVQ182" s="19"/>
      <c r="DVR182" s="19"/>
      <c r="DVS182" s="19"/>
      <c r="DVT182" s="19"/>
      <c r="DVU182" s="19"/>
      <c r="DVV182" s="19"/>
      <c r="DVW182" s="19"/>
      <c r="DVX182" s="19"/>
      <c r="DVY182" s="19"/>
      <c r="DVZ182" s="19"/>
      <c r="DWA182" s="19"/>
      <c r="DWB182" s="19"/>
      <c r="DWC182" s="19"/>
      <c r="DWD182" s="19"/>
      <c r="DWE182" s="19"/>
      <c r="DWF182" s="19"/>
      <c r="DWG182" s="19"/>
      <c r="DWH182" s="19"/>
      <c r="DWI182" s="19"/>
      <c r="DWJ182" s="19"/>
      <c r="DWK182" s="19"/>
      <c r="DWL182" s="19"/>
      <c r="DWM182" s="19"/>
      <c r="DWN182" s="19"/>
      <c r="DWO182" s="19"/>
      <c r="DWP182" s="19"/>
      <c r="DWQ182" s="19"/>
      <c r="DWR182" s="19"/>
      <c r="DWS182" s="19"/>
      <c r="DWT182" s="19"/>
      <c r="DWU182" s="19"/>
      <c r="DWV182" s="19"/>
      <c r="DWW182" s="19"/>
      <c r="DWX182" s="19"/>
      <c r="DWY182" s="19"/>
      <c r="DWZ182" s="19"/>
      <c r="DXA182" s="19"/>
      <c r="DXB182" s="19"/>
      <c r="DXC182" s="19"/>
      <c r="DXD182" s="19"/>
      <c r="DXE182" s="19"/>
      <c r="DXF182" s="19"/>
      <c r="DXG182" s="19"/>
      <c r="DXH182" s="19"/>
      <c r="DXI182" s="19"/>
      <c r="DXJ182" s="19"/>
      <c r="DXK182" s="19"/>
      <c r="DXL182" s="19"/>
      <c r="DXM182" s="19"/>
      <c r="DXN182" s="19"/>
      <c r="DXO182" s="19"/>
      <c r="DXP182" s="19"/>
      <c r="DXQ182" s="19"/>
      <c r="DXR182" s="19"/>
      <c r="DXS182" s="19"/>
      <c r="DXT182" s="19"/>
      <c r="DXU182" s="19"/>
      <c r="DXV182" s="19"/>
      <c r="DXW182" s="19"/>
      <c r="DXX182" s="19"/>
      <c r="DXY182" s="19"/>
      <c r="DXZ182" s="19"/>
      <c r="DYA182" s="19"/>
      <c r="DYB182" s="19"/>
      <c r="DYC182" s="19"/>
      <c r="DYD182" s="19"/>
      <c r="DYE182" s="19"/>
      <c r="DYF182" s="19"/>
      <c r="DYG182" s="19"/>
      <c r="DYH182" s="19"/>
      <c r="DYI182" s="19"/>
      <c r="DYJ182" s="19"/>
      <c r="DYK182" s="19"/>
      <c r="DYL182" s="19"/>
      <c r="DYM182" s="19"/>
      <c r="DYN182" s="19"/>
      <c r="DYO182" s="19"/>
      <c r="DYP182" s="19"/>
      <c r="DYQ182" s="19"/>
      <c r="DYR182" s="19"/>
      <c r="DYS182" s="19"/>
      <c r="DYT182" s="19"/>
      <c r="DYU182" s="19"/>
      <c r="DYV182" s="19"/>
      <c r="DYW182" s="19"/>
      <c r="DYX182" s="19"/>
      <c r="DYY182" s="19"/>
      <c r="DYZ182" s="19"/>
      <c r="DZA182" s="19"/>
      <c r="DZB182" s="19"/>
      <c r="DZC182" s="19"/>
      <c r="DZD182" s="19"/>
      <c r="DZE182" s="19"/>
      <c r="DZF182" s="19"/>
      <c r="DZG182" s="19"/>
      <c r="DZH182" s="19"/>
      <c r="DZI182" s="19"/>
      <c r="DZJ182" s="19"/>
      <c r="DZK182" s="19"/>
      <c r="DZL182" s="19"/>
      <c r="DZM182" s="19"/>
      <c r="DZN182" s="19"/>
      <c r="DZO182" s="19"/>
      <c r="DZP182" s="19"/>
      <c r="DZQ182" s="19"/>
      <c r="DZR182" s="19"/>
      <c r="DZS182" s="19"/>
      <c r="DZT182" s="19"/>
      <c r="DZU182" s="19"/>
      <c r="DZV182" s="19"/>
      <c r="DZW182" s="19"/>
      <c r="DZX182" s="19"/>
      <c r="DZY182" s="19"/>
      <c r="DZZ182" s="19"/>
      <c r="EAA182" s="19"/>
      <c r="EAB182" s="19"/>
      <c r="EAC182" s="19"/>
      <c r="EAD182" s="19"/>
      <c r="EAE182" s="19"/>
      <c r="EAF182" s="19"/>
      <c r="EAG182" s="19"/>
      <c r="EAH182" s="19"/>
      <c r="EAI182" s="19"/>
      <c r="EAJ182" s="19"/>
      <c r="EAK182" s="19"/>
      <c r="EAL182" s="19"/>
      <c r="EAM182" s="19"/>
      <c r="EAN182" s="19"/>
      <c r="EAO182" s="19"/>
      <c r="EAP182" s="19"/>
      <c r="EAQ182" s="19"/>
      <c r="EAR182" s="19"/>
      <c r="EAS182" s="19"/>
      <c r="EAT182" s="19"/>
      <c r="EAU182" s="19"/>
      <c r="EAV182" s="19"/>
      <c r="EAW182" s="19"/>
      <c r="EAX182" s="19"/>
      <c r="EAY182" s="19"/>
      <c r="EAZ182" s="19"/>
      <c r="EBA182" s="19"/>
      <c r="EBB182" s="19"/>
      <c r="EBC182" s="19"/>
      <c r="EBD182" s="19"/>
      <c r="EBE182" s="19"/>
      <c r="EBF182" s="19"/>
      <c r="EBG182" s="19"/>
      <c r="EBH182" s="19"/>
      <c r="EBI182" s="19"/>
      <c r="EBJ182" s="19"/>
      <c r="EBK182" s="19"/>
      <c r="EBL182" s="19"/>
      <c r="EBM182" s="19"/>
      <c r="EBN182" s="19"/>
      <c r="EBO182" s="19"/>
      <c r="EBP182" s="19"/>
      <c r="EBQ182" s="19"/>
      <c r="EBR182" s="19"/>
      <c r="EBS182" s="19"/>
      <c r="EBT182" s="19"/>
      <c r="EBU182" s="19"/>
      <c r="EBV182" s="19"/>
      <c r="EBW182" s="19"/>
      <c r="EBX182" s="19"/>
      <c r="EBY182" s="19"/>
      <c r="EBZ182" s="19"/>
      <c r="ECA182" s="19"/>
      <c r="ECB182" s="19"/>
      <c r="ECC182" s="19"/>
      <c r="ECD182" s="19"/>
      <c r="ECE182" s="19"/>
      <c r="ECF182" s="19"/>
      <c r="ECG182" s="19"/>
      <c r="ECH182" s="19"/>
      <c r="ECI182" s="19"/>
      <c r="ECJ182" s="19"/>
      <c r="ECK182" s="19"/>
      <c r="ECL182" s="19"/>
      <c r="ECM182" s="19"/>
      <c r="ECN182" s="19"/>
      <c r="ECO182" s="19"/>
      <c r="ECP182" s="19"/>
      <c r="ECQ182" s="19"/>
      <c r="ECR182" s="19"/>
      <c r="ECS182" s="19"/>
      <c r="ECT182" s="19"/>
      <c r="ECU182" s="19"/>
      <c r="ECV182" s="19"/>
      <c r="ECW182" s="19"/>
      <c r="ECX182" s="19"/>
      <c r="ECY182" s="19"/>
      <c r="ECZ182" s="19"/>
      <c r="EDA182" s="19"/>
      <c r="EDB182" s="19"/>
      <c r="EDC182" s="19"/>
      <c r="EDD182" s="19"/>
      <c r="EDE182" s="19"/>
      <c r="EDF182" s="19"/>
      <c r="EDG182" s="19"/>
      <c r="EDH182" s="19"/>
      <c r="EDI182" s="19"/>
      <c r="EDJ182" s="19"/>
      <c r="EDK182" s="19"/>
      <c r="EDL182" s="19"/>
      <c r="EDM182" s="19"/>
      <c r="EDN182" s="19"/>
      <c r="EDO182" s="19"/>
      <c r="EDP182" s="19"/>
      <c r="EDQ182" s="19"/>
      <c r="EDR182" s="19"/>
      <c r="EDS182" s="19"/>
      <c r="EDT182" s="19"/>
      <c r="EDU182" s="19"/>
      <c r="EDV182" s="19"/>
      <c r="EDW182" s="19"/>
      <c r="EDX182" s="19"/>
      <c r="EDY182" s="19"/>
      <c r="EDZ182" s="19"/>
      <c r="EEA182" s="19"/>
      <c r="EEB182" s="19"/>
      <c r="EEC182" s="19"/>
      <c r="EED182" s="19"/>
      <c r="EEE182" s="19"/>
      <c r="EEF182" s="19"/>
      <c r="EEG182" s="19"/>
      <c r="EEH182" s="19"/>
      <c r="EEI182" s="19"/>
      <c r="EEJ182" s="19"/>
      <c r="EEK182" s="19"/>
      <c r="EEL182" s="19"/>
      <c r="EEM182" s="19"/>
      <c r="EEN182" s="19"/>
      <c r="EEO182" s="19"/>
      <c r="EEP182" s="19"/>
      <c r="EEQ182" s="19"/>
      <c r="EER182" s="19"/>
      <c r="EES182" s="19"/>
      <c r="EET182" s="19"/>
      <c r="EEU182" s="19"/>
      <c r="EEV182" s="19"/>
      <c r="EEW182" s="19"/>
      <c r="EEX182" s="19"/>
      <c r="EEY182" s="19"/>
      <c r="EEZ182" s="19"/>
      <c r="EFA182" s="19"/>
      <c r="EFB182" s="19"/>
      <c r="EFC182" s="19"/>
      <c r="EFD182" s="19"/>
      <c r="EFE182" s="19"/>
      <c r="EFF182" s="19"/>
      <c r="EFG182" s="19"/>
      <c r="EFH182" s="19"/>
      <c r="EFI182" s="19"/>
      <c r="EFJ182" s="19"/>
      <c r="EFK182" s="19"/>
      <c r="EFL182" s="19"/>
      <c r="EFM182" s="19"/>
      <c r="EFN182" s="19"/>
      <c r="EFO182" s="19"/>
      <c r="EFP182" s="19"/>
      <c r="EFQ182" s="19"/>
      <c r="EFR182" s="19"/>
      <c r="EFS182" s="19"/>
      <c r="EFT182" s="19"/>
      <c r="EFU182" s="19"/>
      <c r="EFV182" s="19"/>
      <c r="EFW182" s="19"/>
      <c r="EFX182" s="19"/>
      <c r="EFY182" s="19"/>
      <c r="EFZ182" s="19"/>
      <c r="EGA182" s="19"/>
      <c r="EGB182" s="19"/>
      <c r="EGC182" s="19"/>
      <c r="EGD182" s="19"/>
      <c r="EGE182" s="19"/>
      <c r="EGF182" s="19"/>
      <c r="EGG182" s="19"/>
      <c r="EGH182" s="19"/>
      <c r="EGI182" s="19"/>
      <c r="EGJ182" s="19"/>
      <c r="EGK182" s="19"/>
      <c r="EGL182" s="19"/>
      <c r="EGM182" s="19"/>
      <c r="EGN182" s="19"/>
      <c r="EGO182" s="19"/>
      <c r="EGP182" s="19"/>
      <c r="EGQ182" s="19"/>
      <c r="EGR182" s="19"/>
      <c r="EGS182" s="19"/>
      <c r="EGT182" s="19"/>
      <c r="EGU182" s="19"/>
      <c r="EGV182" s="19"/>
      <c r="EGW182" s="19"/>
      <c r="EGX182" s="19"/>
      <c r="EGY182" s="19"/>
      <c r="EGZ182" s="19"/>
      <c r="EHA182" s="19"/>
      <c r="EHB182" s="19"/>
      <c r="EHC182" s="19"/>
      <c r="EHD182" s="19"/>
      <c r="EHE182" s="19"/>
      <c r="EHF182" s="19"/>
      <c r="EHG182" s="19"/>
      <c r="EHH182" s="19"/>
      <c r="EHI182" s="19"/>
      <c r="EHJ182" s="19"/>
      <c r="EHK182" s="19"/>
      <c r="EHL182" s="19"/>
      <c r="EHM182" s="19"/>
      <c r="EHN182" s="19"/>
      <c r="EHO182" s="19"/>
      <c r="EHP182" s="19"/>
      <c r="EHQ182" s="19"/>
      <c r="EHR182" s="19"/>
      <c r="EHS182" s="19"/>
      <c r="EHT182" s="19"/>
      <c r="EHU182" s="19"/>
      <c r="EHV182" s="19"/>
      <c r="EHW182" s="19"/>
      <c r="EHX182" s="19"/>
      <c r="EHY182" s="19"/>
      <c r="EHZ182" s="19"/>
      <c r="EIA182" s="19"/>
      <c r="EIB182" s="19"/>
      <c r="EIC182" s="19"/>
      <c r="EID182" s="19"/>
      <c r="EIE182" s="19"/>
      <c r="EIF182" s="19"/>
      <c r="EIG182" s="19"/>
      <c r="EIH182" s="19"/>
      <c r="EII182" s="19"/>
      <c r="EIJ182" s="19"/>
      <c r="EIK182" s="19"/>
      <c r="EIL182" s="19"/>
      <c r="EIM182" s="19"/>
      <c r="EIN182" s="19"/>
      <c r="EIO182" s="19"/>
      <c r="EIP182" s="19"/>
      <c r="EIQ182" s="19"/>
      <c r="EIR182" s="19"/>
      <c r="EIS182" s="19"/>
      <c r="EIT182" s="19"/>
      <c r="EIU182" s="19"/>
      <c r="EIV182" s="19"/>
      <c r="EIW182" s="19"/>
      <c r="EIX182" s="19"/>
      <c r="EIY182" s="19"/>
      <c r="EIZ182" s="19"/>
      <c r="EJA182" s="19"/>
      <c r="EJB182" s="19"/>
      <c r="EJC182" s="19"/>
      <c r="EJD182" s="19"/>
      <c r="EJE182" s="19"/>
      <c r="EJF182" s="19"/>
      <c r="EJG182" s="19"/>
      <c r="EJH182" s="19"/>
      <c r="EJI182" s="19"/>
      <c r="EJJ182" s="19"/>
      <c r="EJK182" s="19"/>
      <c r="EJL182" s="19"/>
      <c r="EJM182" s="19"/>
      <c r="EJN182" s="19"/>
      <c r="EJO182" s="19"/>
      <c r="EJP182" s="19"/>
      <c r="EJQ182" s="19"/>
      <c r="EJR182" s="19"/>
      <c r="EJS182" s="19"/>
      <c r="EJT182" s="19"/>
      <c r="EJU182" s="19"/>
      <c r="EJV182" s="19"/>
      <c r="EJW182" s="19"/>
      <c r="EJX182" s="19"/>
      <c r="EJY182" s="19"/>
      <c r="EJZ182" s="19"/>
      <c r="EKA182" s="19"/>
      <c r="EKB182" s="19"/>
      <c r="EKC182" s="19"/>
      <c r="EKD182" s="19"/>
      <c r="EKE182" s="19"/>
      <c r="EKF182" s="19"/>
      <c r="EKG182" s="19"/>
      <c r="EKH182" s="19"/>
      <c r="EKI182" s="19"/>
      <c r="EKJ182" s="19"/>
      <c r="EKK182" s="19"/>
      <c r="EKL182" s="19"/>
      <c r="EKM182" s="19"/>
      <c r="EKN182" s="19"/>
      <c r="EKO182" s="19"/>
      <c r="EKP182" s="19"/>
      <c r="EKQ182" s="19"/>
      <c r="EKR182" s="19"/>
      <c r="EKS182" s="19"/>
      <c r="EKT182" s="19"/>
      <c r="EKU182" s="19"/>
      <c r="EKV182" s="19"/>
      <c r="EKW182" s="19"/>
      <c r="EKX182" s="19"/>
      <c r="EKY182" s="19"/>
      <c r="EKZ182" s="19"/>
      <c r="ELA182" s="19"/>
      <c r="ELB182" s="19"/>
      <c r="ELC182" s="19"/>
      <c r="ELD182" s="19"/>
      <c r="ELE182" s="19"/>
      <c r="ELF182" s="19"/>
      <c r="ELG182" s="19"/>
      <c r="ELH182" s="19"/>
      <c r="ELI182" s="19"/>
      <c r="ELJ182" s="19"/>
      <c r="ELK182" s="19"/>
      <c r="ELL182" s="19"/>
      <c r="ELM182" s="19"/>
      <c r="ELN182" s="19"/>
      <c r="ELO182" s="19"/>
      <c r="ELP182" s="19"/>
      <c r="ELQ182" s="19"/>
      <c r="ELR182" s="19"/>
      <c r="ELS182" s="19"/>
      <c r="ELT182" s="19"/>
      <c r="ELU182" s="19"/>
      <c r="ELV182" s="19"/>
      <c r="ELW182" s="19"/>
      <c r="ELX182" s="19"/>
      <c r="ELY182" s="19"/>
      <c r="ELZ182" s="19"/>
      <c r="EMA182" s="19"/>
      <c r="EMB182" s="19"/>
      <c r="EMC182" s="19"/>
      <c r="EMD182" s="19"/>
      <c r="EME182" s="19"/>
      <c r="EMF182" s="19"/>
      <c r="EMG182" s="19"/>
      <c r="EMH182" s="19"/>
      <c r="EMI182" s="19"/>
      <c r="EMJ182" s="19"/>
      <c r="EMK182" s="19"/>
      <c r="EML182" s="19"/>
      <c r="EMM182" s="19"/>
      <c r="EMN182" s="19"/>
      <c r="EMO182" s="19"/>
      <c r="EMP182" s="19"/>
      <c r="EMQ182" s="19"/>
      <c r="EMR182" s="19"/>
      <c r="EMS182" s="19"/>
      <c r="EMT182" s="19"/>
      <c r="EMU182" s="19"/>
      <c r="EMV182" s="19"/>
      <c r="EMW182" s="19"/>
      <c r="EMX182" s="19"/>
      <c r="EMY182" s="19"/>
      <c r="EMZ182" s="19"/>
      <c r="ENA182" s="19"/>
      <c r="ENB182" s="19"/>
      <c r="ENC182" s="19"/>
      <c r="END182" s="19"/>
      <c r="ENE182" s="19"/>
      <c r="ENF182" s="19"/>
      <c r="ENG182" s="19"/>
      <c r="ENH182" s="19"/>
      <c r="ENI182" s="19"/>
      <c r="ENJ182" s="19"/>
      <c r="ENK182" s="19"/>
      <c r="ENL182" s="19"/>
      <c r="ENM182" s="19"/>
      <c r="ENN182" s="19"/>
      <c r="ENO182" s="19"/>
      <c r="ENP182" s="19"/>
      <c r="ENQ182" s="19"/>
      <c r="ENR182" s="19"/>
      <c r="ENS182" s="19"/>
      <c r="ENT182" s="19"/>
      <c r="ENU182" s="19"/>
      <c r="ENV182" s="19"/>
      <c r="ENW182" s="19"/>
      <c r="ENX182" s="19"/>
      <c r="ENY182" s="19"/>
      <c r="ENZ182" s="19"/>
      <c r="EOA182" s="19"/>
      <c r="EOB182" s="19"/>
      <c r="EOC182" s="19"/>
      <c r="EOD182" s="19"/>
      <c r="EOE182" s="19"/>
      <c r="EOF182" s="19"/>
      <c r="EOG182" s="19"/>
      <c r="EOH182" s="19"/>
      <c r="EOI182" s="19"/>
      <c r="EOJ182" s="19"/>
      <c r="EOK182" s="19"/>
      <c r="EOL182" s="19"/>
      <c r="EOM182" s="19"/>
      <c r="EON182" s="19"/>
      <c r="EOO182" s="19"/>
      <c r="EOP182" s="19"/>
      <c r="EOQ182" s="19"/>
      <c r="EOR182" s="19"/>
      <c r="EOS182" s="19"/>
      <c r="EOT182" s="19"/>
      <c r="EOU182" s="19"/>
      <c r="EOV182" s="19"/>
      <c r="EOW182" s="19"/>
      <c r="EOX182" s="19"/>
      <c r="EOY182" s="19"/>
      <c r="EOZ182" s="19"/>
      <c r="EPA182" s="19"/>
      <c r="EPB182" s="19"/>
      <c r="EPC182" s="19"/>
      <c r="EPD182" s="19"/>
      <c r="EPE182" s="19"/>
      <c r="EPF182" s="19"/>
      <c r="EPG182" s="19"/>
      <c r="EPH182" s="19"/>
      <c r="EPI182" s="19"/>
      <c r="EPJ182" s="19"/>
      <c r="EPK182" s="19"/>
      <c r="EPL182" s="19"/>
      <c r="EPM182" s="19"/>
      <c r="EPN182" s="19"/>
      <c r="EPO182" s="19"/>
      <c r="EPP182" s="19"/>
      <c r="EPQ182" s="19"/>
      <c r="EPR182" s="19"/>
      <c r="EPS182" s="19"/>
      <c r="EPT182" s="19"/>
      <c r="EPU182" s="19"/>
      <c r="EPV182" s="19"/>
      <c r="EPW182" s="19"/>
      <c r="EPX182" s="19"/>
      <c r="EPY182" s="19"/>
      <c r="EPZ182" s="19"/>
      <c r="EQA182" s="19"/>
      <c r="EQB182" s="19"/>
      <c r="EQC182" s="19"/>
      <c r="EQD182" s="19"/>
      <c r="EQE182" s="19"/>
      <c r="EQF182" s="19"/>
      <c r="EQG182" s="19"/>
      <c r="EQH182" s="19"/>
      <c r="EQI182" s="19"/>
      <c r="EQJ182" s="19"/>
      <c r="EQK182" s="19"/>
      <c r="EQL182" s="19"/>
      <c r="EQM182" s="19"/>
      <c r="EQN182" s="19"/>
      <c r="EQO182" s="19"/>
      <c r="EQP182" s="19"/>
      <c r="EQQ182" s="19"/>
      <c r="EQR182" s="19"/>
      <c r="EQS182" s="19"/>
      <c r="EQT182" s="19"/>
      <c r="EQU182" s="19"/>
      <c r="EQV182" s="19"/>
      <c r="EQW182" s="19"/>
      <c r="EQX182" s="19"/>
      <c r="EQY182" s="19"/>
      <c r="EQZ182" s="19"/>
      <c r="ERA182" s="19"/>
      <c r="ERB182" s="19"/>
      <c r="ERC182" s="19"/>
      <c r="ERD182" s="19"/>
      <c r="ERE182" s="19"/>
      <c r="ERF182" s="19"/>
      <c r="ERG182" s="19"/>
      <c r="ERH182" s="19"/>
      <c r="ERI182" s="19"/>
      <c r="ERJ182" s="19"/>
      <c r="ERK182" s="19"/>
      <c r="ERL182" s="19"/>
      <c r="ERM182" s="19"/>
      <c r="ERN182" s="19"/>
      <c r="ERO182" s="19"/>
      <c r="ERP182" s="19"/>
      <c r="ERQ182" s="19"/>
      <c r="ERR182" s="19"/>
      <c r="ERS182" s="19"/>
      <c r="ERT182" s="19"/>
      <c r="ERU182" s="19"/>
      <c r="ERV182" s="19"/>
      <c r="ERW182" s="19"/>
      <c r="ERX182" s="19"/>
      <c r="ERY182" s="19"/>
      <c r="ERZ182" s="19"/>
      <c r="ESA182" s="19"/>
      <c r="ESB182" s="19"/>
      <c r="ESC182" s="19"/>
      <c r="ESD182" s="19"/>
      <c r="ESE182" s="19"/>
      <c r="ESF182" s="19"/>
      <c r="ESG182" s="19"/>
      <c r="ESH182" s="19"/>
      <c r="ESI182" s="19"/>
      <c r="ESJ182" s="19"/>
      <c r="ESK182" s="19"/>
      <c r="ESL182" s="19"/>
      <c r="ESM182" s="19"/>
      <c r="ESN182" s="19"/>
      <c r="ESO182" s="19"/>
      <c r="ESP182" s="19"/>
      <c r="ESQ182" s="19"/>
      <c r="ESR182" s="19"/>
      <c r="ESS182" s="19"/>
      <c r="EST182" s="19"/>
      <c r="ESU182" s="19"/>
      <c r="ESV182" s="19"/>
      <c r="ESW182" s="19"/>
      <c r="ESX182" s="19"/>
      <c r="ESY182" s="19"/>
      <c r="ESZ182" s="19"/>
      <c r="ETA182" s="19"/>
      <c r="ETB182" s="19"/>
      <c r="ETC182" s="19"/>
      <c r="ETD182" s="19"/>
      <c r="ETE182" s="19"/>
      <c r="ETF182" s="19"/>
      <c r="ETG182" s="19"/>
      <c r="ETH182" s="19"/>
      <c r="ETI182" s="19"/>
      <c r="ETJ182" s="19"/>
      <c r="ETK182" s="19"/>
      <c r="ETL182" s="19"/>
      <c r="ETM182" s="19"/>
      <c r="ETN182" s="19"/>
      <c r="ETO182" s="19"/>
      <c r="ETP182" s="19"/>
      <c r="ETQ182" s="19"/>
      <c r="ETR182" s="19"/>
      <c r="ETS182" s="19"/>
      <c r="ETT182" s="19"/>
      <c r="ETU182" s="19"/>
      <c r="ETV182" s="19"/>
      <c r="ETW182" s="19"/>
      <c r="ETX182" s="19"/>
      <c r="ETY182" s="19"/>
      <c r="ETZ182" s="19"/>
      <c r="EUA182" s="19"/>
      <c r="EUB182" s="19"/>
      <c r="EUC182" s="19"/>
      <c r="EUD182" s="19"/>
      <c r="EUE182" s="19"/>
      <c r="EUF182" s="19"/>
      <c r="EUG182" s="19"/>
      <c r="EUH182" s="19"/>
      <c r="EUI182" s="19"/>
      <c r="EUJ182" s="19"/>
      <c r="EUK182" s="19"/>
      <c r="EUL182" s="19"/>
      <c r="EUM182" s="19"/>
      <c r="EUN182" s="19"/>
      <c r="EUO182" s="19"/>
      <c r="EUP182" s="19"/>
      <c r="EUQ182" s="19"/>
      <c r="EUR182" s="19"/>
      <c r="EUS182" s="19"/>
      <c r="EUT182" s="19"/>
      <c r="EUU182" s="19"/>
      <c r="EUV182" s="19"/>
      <c r="EUW182" s="19"/>
      <c r="EUX182" s="19"/>
      <c r="EUY182" s="19"/>
      <c r="EUZ182" s="19"/>
      <c r="EVA182" s="19"/>
      <c r="EVB182" s="19"/>
      <c r="EVC182" s="19"/>
      <c r="EVD182" s="19"/>
      <c r="EVE182" s="19"/>
      <c r="EVF182" s="19"/>
      <c r="EVG182" s="19"/>
      <c r="EVH182" s="19"/>
      <c r="EVI182" s="19"/>
      <c r="EVJ182" s="19"/>
      <c r="EVK182" s="19"/>
      <c r="EVL182" s="19"/>
      <c r="EVM182" s="19"/>
      <c r="EVN182" s="19"/>
      <c r="EVO182" s="19"/>
      <c r="EVP182" s="19"/>
      <c r="EVQ182" s="19"/>
      <c r="EVR182" s="19"/>
      <c r="EVS182" s="19"/>
      <c r="EVT182" s="19"/>
      <c r="EVU182" s="19"/>
      <c r="EVV182" s="19"/>
      <c r="EVW182" s="19"/>
      <c r="EVX182" s="19"/>
      <c r="EVY182" s="19"/>
      <c r="EVZ182" s="19"/>
      <c r="EWA182" s="19"/>
      <c r="EWB182" s="19"/>
      <c r="EWC182" s="19"/>
      <c r="EWD182" s="19"/>
      <c r="EWE182" s="19"/>
      <c r="EWF182" s="19"/>
      <c r="EWG182" s="19"/>
      <c r="EWH182" s="19"/>
      <c r="EWI182" s="19"/>
      <c r="EWJ182" s="19"/>
      <c r="EWK182" s="19"/>
      <c r="EWL182" s="19"/>
      <c r="EWM182" s="19"/>
      <c r="EWN182" s="19"/>
      <c r="EWO182" s="19"/>
      <c r="EWP182" s="19"/>
      <c r="EWQ182" s="19"/>
      <c r="EWR182" s="19"/>
      <c r="EWS182" s="19"/>
      <c r="EWT182" s="19"/>
      <c r="EWU182" s="19"/>
      <c r="EWV182" s="19"/>
      <c r="EWW182" s="19"/>
      <c r="EWX182" s="19"/>
      <c r="EWY182" s="19"/>
      <c r="EWZ182" s="19"/>
      <c r="EXA182" s="19"/>
      <c r="EXB182" s="19"/>
      <c r="EXC182" s="19"/>
      <c r="EXD182" s="19"/>
      <c r="EXE182" s="19"/>
      <c r="EXF182" s="19"/>
      <c r="EXG182" s="19"/>
      <c r="EXH182" s="19"/>
      <c r="EXI182" s="19"/>
      <c r="EXJ182" s="19"/>
      <c r="EXK182" s="19"/>
      <c r="EXL182" s="19"/>
      <c r="EXM182" s="19"/>
      <c r="EXN182" s="19"/>
      <c r="EXO182" s="19"/>
      <c r="EXP182" s="19"/>
      <c r="EXQ182" s="19"/>
      <c r="EXR182" s="19"/>
      <c r="EXS182" s="19"/>
      <c r="EXT182" s="19"/>
      <c r="EXU182" s="19"/>
      <c r="EXV182" s="19"/>
      <c r="EXW182" s="19"/>
      <c r="EXX182" s="19"/>
      <c r="EXY182" s="19"/>
      <c r="EXZ182" s="19"/>
      <c r="EYA182" s="19"/>
      <c r="EYB182" s="19"/>
      <c r="EYC182" s="19"/>
      <c r="EYD182" s="19"/>
      <c r="EYE182" s="19"/>
      <c r="EYF182" s="19"/>
      <c r="EYG182" s="19"/>
      <c r="EYH182" s="19"/>
      <c r="EYI182" s="19"/>
      <c r="EYJ182" s="19"/>
      <c r="EYK182" s="19"/>
      <c r="EYL182" s="19"/>
      <c r="EYM182" s="19"/>
      <c r="EYN182" s="19"/>
      <c r="EYO182" s="19"/>
      <c r="EYP182" s="19"/>
      <c r="EYQ182" s="19"/>
      <c r="EYR182" s="19"/>
      <c r="EYS182" s="19"/>
      <c r="EYT182" s="19"/>
      <c r="EYU182" s="19"/>
      <c r="EYV182" s="19"/>
      <c r="EYW182" s="19"/>
      <c r="EYX182" s="19"/>
      <c r="EYY182" s="19"/>
      <c r="EYZ182" s="19"/>
      <c r="EZA182" s="19"/>
      <c r="EZB182" s="19"/>
      <c r="EZC182" s="19"/>
      <c r="EZD182" s="19"/>
      <c r="EZE182" s="19"/>
      <c r="EZF182" s="19"/>
      <c r="EZG182" s="19"/>
      <c r="EZH182" s="19"/>
      <c r="EZI182" s="19"/>
      <c r="EZJ182" s="19"/>
      <c r="EZK182" s="19"/>
      <c r="EZL182" s="19"/>
      <c r="EZM182" s="19"/>
      <c r="EZN182" s="19"/>
      <c r="EZO182" s="19"/>
      <c r="EZP182" s="19"/>
      <c r="EZQ182" s="19"/>
      <c r="EZR182" s="19"/>
      <c r="EZS182" s="19"/>
      <c r="EZT182" s="19"/>
      <c r="EZU182" s="19"/>
      <c r="EZV182" s="19"/>
      <c r="EZW182" s="19"/>
      <c r="EZX182" s="19"/>
      <c r="EZY182" s="19"/>
      <c r="EZZ182" s="19"/>
      <c r="FAA182" s="19"/>
      <c r="FAB182" s="19"/>
      <c r="FAC182" s="19"/>
      <c r="FAD182" s="19"/>
      <c r="FAE182" s="19"/>
      <c r="FAF182" s="19"/>
      <c r="FAG182" s="19"/>
      <c r="FAH182" s="19"/>
      <c r="FAI182" s="19"/>
      <c r="FAJ182" s="19"/>
      <c r="FAK182" s="19"/>
      <c r="FAL182" s="19"/>
      <c r="FAM182" s="19"/>
      <c r="FAN182" s="19"/>
      <c r="FAO182" s="19"/>
      <c r="FAP182" s="19"/>
      <c r="FAQ182" s="19"/>
      <c r="FAR182" s="19"/>
      <c r="FAS182" s="19"/>
      <c r="FAT182" s="19"/>
      <c r="FAU182" s="19"/>
      <c r="FAV182" s="19"/>
      <c r="FAW182" s="19"/>
      <c r="FAX182" s="19"/>
      <c r="FAY182" s="19"/>
      <c r="FAZ182" s="19"/>
      <c r="FBA182" s="19"/>
      <c r="FBB182" s="19"/>
      <c r="FBC182" s="19"/>
      <c r="FBD182" s="19"/>
      <c r="FBE182" s="19"/>
      <c r="FBF182" s="19"/>
      <c r="FBG182" s="19"/>
      <c r="FBH182" s="19"/>
      <c r="FBI182" s="19"/>
      <c r="FBJ182" s="19"/>
      <c r="FBK182" s="19"/>
      <c r="FBL182" s="19"/>
      <c r="FBM182" s="19"/>
      <c r="FBN182" s="19"/>
      <c r="FBO182" s="19"/>
      <c r="FBP182" s="19"/>
      <c r="FBQ182" s="19"/>
      <c r="FBR182" s="19"/>
      <c r="FBS182" s="19"/>
      <c r="FBT182" s="19"/>
      <c r="FBU182" s="19"/>
      <c r="FBV182" s="19"/>
      <c r="FBW182" s="19"/>
      <c r="FBX182" s="19"/>
      <c r="FBY182" s="19"/>
      <c r="FBZ182" s="19"/>
      <c r="FCA182" s="19"/>
      <c r="FCB182" s="19"/>
      <c r="FCC182" s="19"/>
      <c r="FCD182" s="19"/>
      <c r="FCE182" s="19"/>
      <c r="FCF182" s="19"/>
      <c r="FCG182" s="19"/>
      <c r="FCH182" s="19"/>
      <c r="FCI182" s="19"/>
      <c r="FCJ182" s="19"/>
      <c r="FCK182" s="19"/>
      <c r="FCL182" s="19"/>
      <c r="FCM182" s="19"/>
      <c r="FCN182" s="19"/>
      <c r="FCO182" s="19"/>
      <c r="FCP182" s="19"/>
      <c r="FCQ182" s="19"/>
      <c r="FCR182" s="19"/>
      <c r="FCS182" s="19"/>
      <c r="FCT182" s="19"/>
      <c r="FCU182" s="19"/>
      <c r="FCV182" s="19"/>
      <c r="FCW182" s="19"/>
      <c r="FCX182" s="19"/>
      <c r="FCY182" s="19"/>
      <c r="FCZ182" s="19"/>
      <c r="FDA182" s="19"/>
      <c r="FDB182" s="19"/>
      <c r="FDC182" s="19"/>
      <c r="FDD182" s="19"/>
      <c r="FDE182" s="19"/>
      <c r="FDF182" s="19"/>
      <c r="FDG182" s="19"/>
      <c r="FDH182" s="19"/>
      <c r="FDI182" s="19"/>
      <c r="FDJ182" s="19"/>
      <c r="FDK182" s="19"/>
      <c r="FDL182" s="19"/>
      <c r="FDM182" s="19"/>
      <c r="FDN182" s="19"/>
      <c r="FDO182" s="19"/>
      <c r="FDP182" s="19"/>
      <c r="FDQ182" s="19"/>
      <c r="FDR182" s="19"/>
      <c r="FDS182" s="19"/>
      <c r="FDT182" s="19"/>
      <c r="FDU182" s="19"/>
      <c r="FDV182" s="19"/>
      <c r="FDW182" s="19"/>
      <c r="FDX182" s="19"/>
      <c r="FDY182" s="19"/>
      <c r="FDZ182" s="19"/>
      <c r="FEA182" s="19"/>
      <c r="FEB182" s="19"/>
      <c r="FEC182" s="19"/>
      <c r="FED182" s="19"/>
      <c r="FEE182" s="19"/>
      <c r="FEF182" s="19"/>
      <c r="FEG182" s="19"/>
      <c r="FEH182" s="19"/>
      <c r="FEI182" s="19"/>
      <c r="FEJ182" s="19"/>
      <c r="FEK182" s="19"/>
      <c r="FEL182" s="19"/>
      <c r="FEM182" s="19"/>
      <c r="FEN182" s="19"/>
      <c r="FEO182" s="19"/>
      <c r="FEP182" s="19"/>
      <c r="FEQ182" s="19"/>
      <c r="FER182" s="19"/>
      <c r="FES182" s="19"/>
      <c r="FET182" s="19"/>
      <c r="FEU182" s="19"/>
      <c r="FEV182" s="19"/>
      <c r="FEW182" s="19"/>
      <c r="FEX182" s="19"/>
      <c r="FEY182" s="19"/>
      <c r="FEZ182" s="19"/>
      <c r="FFA182" s="19"/>
      <c r="FFB182" s="19"/>
      <c r="FFC182" s="19"/>
      <c r="FFD182" s="19"/>
      <c r="FFE182" s="19"/>
      <c r="FFF182" s="19"/>
      <c r="FFG182" s="19"/>
      <c r="FFH182" s="19"/>
      <c r="FFI182" s="19"/>
      <c r="FFJ182" s="19"/>
      <c r="FFK182" s="19"/>
      <c r="FFL182" s="19"/>
      <c r="FFM182" s="19"/>
      <c r="FFN182" s="19"/>
      <c r="FFO182" s="19"/>
      <c r="FFP182" s="19"/>
      <c r="FFQ182" s="19"/>
      <c r="FFR182" s="19"/>
      <c r="FFS182" s="19"/>
      <c r="FFT182" s="19"/>
      <c r="FFU182" s="19"/>
      <c r="FFV182" s="19"/>
      <c r="FFW182" s="19"/>
      <c r="FFX182" s="19"/>
      <c r="FFY182" s="19"/>
      <c r="FFZ182" s="19"/>
      <c r="FGA182" s="19"/>
      <c r="FGB182" s="19"/>
      <c r="FGC182" s="19"/>
      <c r="FGD182" s="19"/>
      <c r="FGE182" s="19"/>
      <c r="FGF182" s="19"/>
      <c r="FGG182" s="19"/>
      <c r="FGH182" s="19"/>
      <c r="FGI182" s="19"/>
      <c r="FGJ182" s="19"/>
      <c r="FGK182" s="19"/>
      <c r="FGL182" s="19"/>
      <c r="FGM182" s="19"/>
      <c r="FGN182" s="19"/>
      <c r="FGO182" s="19"/>
      <c r="FGP182" s="19"/>
      <c r="FGQ182" s="19"/>
      <c r="FGR182" s="19"/>
      <c r="FGS182" s="19"/>
      <c r="FGT182" s="19"/>
      <c r="FGU182" s="19"/>
      <c r="FGV182" s="19"/>
      <c r="FGW182" s="19"/>
      <c r="FGX182" s="19"/>
      <c r="FGY182" s="19"/>
      <c r="FGZ182" s="19"/>
      <c r="FHA182" s="19"/>
      <c r="FHB182" s="19"/>
      <c r="FHC182" s="19"/>
      <c r="FHD182" s="19"/>
      <c r="FHE182" s="19"/>
      <c r="FHF182" s="19"/>
      <c r="FHG182" s="19"/>
      <c r="FHH182" s="19"/>
      <c r="FHI182" s="19"/>
      <c r="FHJ182" s="19"/>
      <c r="FHK182" s="19"/>
      <c r="FHL182" s="19"/>
      <c r="FHM182" s="19"/>
      <c r="FHN182" s="19"/>
      <c r="FHO182" s="19"/>
      <c r="FHP182" s="19"/>
      <c r="FHQ182" s="19"/>
      <c r="FHR182" s="19"/>
      <c r="FHS182" s="19"/>
      <c r="FHT182" s="19"/>
      <c r="FHU182" s="19"/>
      <c r="FHV182" s="19"/>
      <c r="FHW182" s="19"/>
      <c r="FHX182" s="19"/>
      <c r="FHY182" s="19"/>
      <c r="FHZ182" s="19"/>
      <c r="FIA182" s="19"/>
      <c r="FIB182" s="19"/>
      <c r="FIC182" s="19"/>
      <c r="FID182" s="19"/>
      <c r="FIE182" s="19"/>
      <c r="FIF182" s="19"/>
      <c r="FIG182" s="19"/>
      <c r="FIH182" s="19"/>
      <c r="FII182" s="19"/>
      <c r="FIJ182" s="19"/>
      <c r="FIK182" s="19"/>
      <c r="FIL182" s="19"/>
      <c r="FIM182" s="19"/>
      <c r="FIN182" s="19"/>
      <c r="FIO182" s="19"/>
      <c r="FIP182" s="19"/>
      <c r="FIQ182" s="19"/>
      <c r="FIR182" s="19"/>
      <c r="FIS182" s="19"/>
      <c r="FIT182" s="19"/>
      <c r="FIU182" s="19"/>
      <c r="FIV182" s="19"/>
      <c r="FIW182" s="19"/>
      <c r="FIX182" s="19"/>
      <c r="FIY182" s="19"/>
      <c r="FIZ182" s="19"/>
      <c r="FJA182" s="19"/>
      <c r="FJB182" s="19"/>
      <c r="FJC182" s="19"/>
      <c r="FJD182" s="19"/>
      <c r="FJE182" s="19"/>
      <c r="FJF182" s="19"/>
      <c r="FJG182" s="19"/>
      <c r="FJH182" s="19"/>
      <c r="FJI182" s="19"/>
      <c r="FJJ182" s="19"/>
      <c r="FJK182" s="19"/>
      <c r="FJL182" s="19"/>
      <c r="FJM182" s="19"/>
      <c r="FJN182" s="19"/>
      <c r="FJO182" s="19"/>
      <c r="FJP182" s="19"/>
      <c r="FJQ182" s="19"/>
      <c r="FJR182" s="19"/>
      <c r="FJS182" s="19"/>
      <c r="FJT182" s="19"/>
      <c r="FJU182" s="19"/>
      <c r="FJV182" s="19"/>
      <c r="FJW182" s="19"/>
      <c r="FJX182" s="19"/>
      <c r="FJY182" s="19"/>
      <c r="FJZ182" s="19"/>
      <c r="FKA182" s="19"/>
      <c r="FKB182" s="19"/>
      <c r="FKC182" s="19"/>
      <c r="FKD182" s="19"/>
      <c r="FKE182" s="19"/>
      <c r="FKF182" s="19"/>
      <c r="FKG182" s="19"/>
      <c r="FKH182" s="19"/>
      <c r="FKI182" s="19"/>
      <c r="FKJ182" s="19"/>
      <c r="FKK182" s="19"/>
      <c r="FKL182" s="19"/>
      <c r="FKM182" s="19"/>
      <c r="FKN182" s="19"/>
      <c r="FKO182" s="19"/>
      <c r="FKP182" s="19"/>
      <c r="FKQ182" s="19"/>
      <c r="FKR182" s="19"/>
      <c r="FKS182" s="19"/>
      <c r="FKT182" s="19"/>
      <c r="FKU182" s="19"/>
      <c r="FKV182" s="19"/>
      <c r="FKW182" s="19"/>
      <c r="FKX182" s="19"/>
      <c r="FKY182" s="19"/>
      <c r="FKZ182" s="19"/>
      <c r="FLA182" s="19"/>
      <c r="FLB182" s="19"/>
      <c r="FLC182" s="19"/>
      <c r="FLD182" s="19"/>
      <c r="FLE182" s="19"/>
      <c r="FLF182" s="19"/>
      <c r="FLG182" s="19"/>
      <c r="FLH182" s="19"/>
      <c r="FLI182" s="19"/>
      <c r="FLJ182" s="19"/>
      <c r="FLK182" s="19"/>
      <c r="FLL182" s="19"/>
      <c r="FLM182" s="19"/>
      <c r="FLN182" s="19"/>
      <c r="FLO182" s="19"/>
      <c r="FLP182" s="19"/>
      <c r="FLQ182" s="19"/>
      <c r="FLR182" s="19"/>
      <c r="FLS182" s="19"/>
      <c r="FLT182" s="19"/>
      <c r="FLU182" s="19"/>
      <c r="FLV182" s="19"/>
      <c r="FLW182" s="19"/>
      <c r="FLX182" s="19"/>
      <c r="FLY182" s="19"/>
      <c r="FLZ182" s="19"/>
      <c r="FMA182" s="19"/>
      <c r="FMB182" s="19"/>
      <c r="FMC182" s="19"/>
      <c r="FMD182" s="19"/>
      <c r="FME182" s="19"/>
      <c r="FMF182" s="19"/>
      <c r="FMG182" s="19"/>
      <c r="FMH182" s="19"/>
      <c r="FMI182" s="19"/>
      <c r="FMJ182" s="19"/>
      <c r="FMK182" s="19"/>
      <c r="FML182" s="19"/>
      <c r="FMM182" s="19"/>
      <c r="FMN182" s="19"/>
      <c r="FMO182" s="19"/>
      <c r="FMP182" s="19"/>
      <c r="FMQ182" s="19"/>
      <c r="FMR182" s="19"/>
      <c r="FMS182" s="19"/>
      <c r="FMT182" s="19"/>
      <c r="FMU182" s="19"/>
      <c r="FMV182" s="19"/>
      <c r="FMW182" s="19"/>
      <c r="FMX182" s="19"/>
      <c r="FMY182" s="19"/>
      <c r="FMZ182" s="19"/>
      <c r="FNA182" s="19"/>
      <c r="FNB182" s="19"/>
      <c r="FNC182" s="19"/>
      <c r="FND182" s="19"/>
      <c r="FNE182" s="19"/>
      <c r="FNF182" s="19"/>
      <c r="FNG182" s="19"/>
      <c r="FNH182" s="19"/>
      <c r="FNI182" s="19"/>
      <c r="FNJ182" s="19"/>
      <c r="FNK182" s="19"/>
      <c r="FNL182" s="19"/>
      <c r="FNM182" s="19"/>
      <c r="FNN182" s="19"/>
      <c r="FNO182" s="19"/>
      <c r="FNP182" s="19"/>
      <c r="FNQ182" s="19"/>
      <c r="FNR182" s="19"/>
      <c r="FNS182" s="19"/>
      <c r="FNT182" s="19"/>
      <c r="FNU182" s="19"/>
      <c r="FNV182" s="19"/>
      <c r="FNW182" s="19"/>
      <c r="FNX182" s="19"/>
      <c r="FNY182" s="19"/>
      <c r="FNZ182" s="19"/>
      <c r="FOA182" s="19"/>
      <c r="FOB182" s="19"/>
      <c r="FOC182" s="19"/>
      <c r="FOD182" s="19"/>
      <c r="FOE182" s="19"/>
      <c r="FOF182" s="19"/>
      <c r="FOG182" s="19"/>
      <c r="FOH182" s="19"/>
      <c r="FOI182" s="19"/>
      <c r="FOJ182" s="19"/>
      <c r="FOK182" s="19"/>
      <c r="FOL182" s="19"/>
      <c r="FOM182" s="19"/>
      <c r="FON182" s="19"/>
      <c r="FOO182" s="19"/>
      <c r="FOP182" s="19"/>
      <c r="FOQ182" s="19"/>
      <c r="FOR182" s="19"/>
      <c r="FOS182" s="19"/>
      <c r="FOT182" s="19"/>
      <c r="FOU182" s="19"/>
      <c r="FOV182" s="19"/>
      <c r="FOW182" s="19"/>
      <c r="FOX182" s="19"/>
      <c r="FOY182" s="19"/>
      <c r="FOZ182" s="19"/>
      <c r="FPA182" s="19"/>
      <c r="FPB182" s="19"/>
      <c r="FPC182" s="19"/>
      <c r="FPD182" s="19"/>
      <c r="FPE182" s="19"/>
      <c r="FPF182" s="19"/>
      <c r="FPG182" s="19"/>
      <c r="FPH182" s="19"/>
      <c r="FPI182" s="19"/>
      <c r="FPJ182" s="19"/>
      <c r="FPK182" s="19"/>
      <c r="FPL182" s="19"/>
      <c r="FPM182" s="19"/>
      <c r="FPN182" s="19"/>
      <c r="FPO182" s="19"/>
      <c r="FPP182" s="19"/>
      <c r="FPQ182" s="19"/>
      <c r="FPR182" s="19"/>
      <c r="FPS182" s="19"/>
      <c r="FPT182" s="19"/>
      <c r="FPU182" s="19"/>
      <c r="FPV182" s="19"/>
      <c r="FPW182" s="19"/>
      <c r="FPX182" s="19"/>
      <c r="FPY182" s="19"/>
      <c r="FPZ182" s="19"/>
      <c r="FQA182" s="19"/>
      <c r="FQB182" s="19"/>
      <c r="FQC182" s="19"/>
      <c r="FQD182" s="19"/>
      <c r="FQE182" s="19"/>
      <c r="FQF182" s="19"/>
      <c r="FQG182" s="19"/>
      <c r="FQH182" s="19"/>
      <c r="FQI182" s="19"/>
      <c r="FQJ182" s="19"/>
      <c r="FQK182" s="19"/>
      <c r="FQL182" s="19"/>
      <c r="FQM182" s="19"/>
      <c r="FQN182" s="19"/>
      <c r="FQO182" s="19"/>
      <c r="FQP182" s="19"/>
      <c r="FQQ182" s="19"/>
      <c r="FQR182" s="19"/>
      <c r="FQS182" s="19"/>
      <c r="FQT182" s="19"/>
      <c r="FQU182" s="19"/>
      <c r="FQV182" s="19"/>
      <c r="FQW182" s="19"/>
      <c r="FQX182" s="19"/>
      <c r="FQY182" s="19"/>
      <c r="FQZ182" s="19"/>
      <c r="FRA182" s="19"/>
      <c r="FRB182" s="19"/>
      <c r="FRC182" s="19"/>
      <c r="FRD182" s="19"/>
      <c r="FRE182" s="19"/>
      <c r="FRF182" s="19"/>
      <c r="FRG182" s="19"/>
      <c r="FRH182" s="19"/>
      <c r="FRI182" s="19"/>
      <c r="FRJ182" s="19"/>
      <c r="FRK182" s="19"/>
      <c r="FRL182" s="19"/>
      <c r="FRM182" s="19"/>
      <c r="FRN182" s="19"/>
      <c r="FRO182" s="19"/>
      <c r="FRP182" s="19"/>
      <c r="FRQ182" s="19"/>
      <c r="FRR182" s="19"/>
      <c r="FRS182" s="19"/>
      <c r="FRT182" s="19"/>
      <c r="FRU182" s="19"/>
      <c r="FRV182" s="19"/>
      <c r="FRW182" s="19"/>
      <c r="FRX182" s="19"/>
      <c r="FRY182" s="19"/>
      <c r="FRZ182" s="19"/>
      <c r="FSA182" s="19"/>
      <c r="FSB182" s="19"/>
      <c r="FSC182" s="19"/>
      <c r="FSD182" s="19"/>
      <c r="FSE182" s="19"/>
      <c r="FSF182" s="19"/>
      <c r="FSG182" s="19"/>
      <c r="FSH182" s="19"/>
      <c r="FSI182" s="19"/>
      <c r="FSJ182" s="19"/>
      <c r="FSK182" s="19"/>
      <c r="FSL182" s="19"/>
      <c r="FSM182" s="19"/>
      <c r="FSN182" s="19"/>
      <c r="FSO182" s="19"/>
      <c r="FSP182" s="19"/>
      <c r="FSQ182" s="19"/>
      <c r="FSR182" s="19"/>
      <c r="FSS182" s="19"/>
      <c r="FST182" s="19"/>
      <c r="FSU182" s="19"/>
      <c r="FSV182" s="19"/>
      <c r="FSW182" s="19"/>
      <c r="FSX182" s="19"/>
      <c r="FSY182" s="19"/>
      <c r="FSZ182" s="19"/>
      <c r="FTA182" s="19"/>
      <c r="FTB182" s="19"/>
      <c r="FTC182" s="19"/>
      <c r="FTD182" s="19"/>
      <c r="FTE182" s="19"/>
      <c r="FTF182" s="19"/>
      <c r="FTG182" s="19"/>
      <c r="FTH182" s="19"/>
      <c r="FTI182" s="19"/>
      <c r="FTJ182" s="19"/>
      <c r="FTK182" s="19"/>
      <c r="FTL182" s="19"/>
      <c r="FTM182" s="19"/>
      <c r="FTN182" s="19"/>
      <c r="FTO182" s="19"/>
      <c r="FTP182" s="19"/>
      <c r="FTQ182" s="19"/>
      <c r="FTR182" s="19"/>
      <c r="FTS182" s="19"/>
      <c r="FTT182" s="19"/>
      <c r="FTU182" s="19"/>
      <c r="FTV182" s="19"/>
      <c r="FTW182" s="19"/>
      <c r="FTX182" s="19"/>
      <c r="FTY182" s="19"/>
      <c r="FTZ182" s="19"/>
      <c r="FUA182" s="19"/>
      <c r="FUB182" s="19"/>
      <c r="FUC182" s="19"/>
      <c r="FUD182" s="19"/>
      <c r="FUE182" s="19"/>
      <c r="FUF182" s="19"/>
      <c r="FUG182" s="19"/>
      <c r="FUH182" s="19"/>
      <c r="FUI182" s="19"/>
      <c r="FUJ182" s="19"/>
      <c r="FUK182" s="19"/>
      <c r="FUL182" s="19"/>
      <c r="FUM182" s="19"/>
      <c r="FUN182" s="19"/>
      <c r="FUO182" s="19"/>
      <c r="FUP182" s="19"/>
      <c r="FUQ182" s="19"/>
      <c r="FUR182" s="19"/>
      <c r="FUS182" s="19"/>
      <c r="FUT182" s="19"/>
      <c r="FUU182" s="19"/>
      <c r="FUV182" s="19"/>
      <c r="FUW182" s="19"/>
      <c r="FUX182" s="19"/>
      <c r="FUY182" s="19"/>
      <c r="FUZ182" s="19"/>
      <c r="FVA182" s="19"/>
      <c r="FVB182" s="19"/>
      <c r="FVC182" s="19"/>
      <c r="FVD182" s="19"/>
      <c r="FVE182" s="19"/>
      <c r="FVF182" s="19"/>
      <c r="FVG182" s="19"/>
      <c r="FVH182" s="19"/>
      <c r="FVI182" s="19"/>
      <c r="FVJ182" s="19"/>
      <c r="FVK182" s="19"/>
      <c r="FVL182" s="19"/>
      <c r="FVM182" s="19"/>
      <c r="FVN182" s="19"/>
      <c r="FVO182" s="19"/>
      <c r="FVP182" s="19"/>
      <c r="FVQ182" s="19"/>
      <c r="FVR182" s="19"/>
      <c r="FVS182" s="19"/>
      <c r="FVT182" s="19"/>
      <c r="FVU182" s="19"/>
      <c r="FVV182" s="19"/>
      <c r="FVW182" s="19"/>
      <c r="FVX182" s="19"/>
      <c r="FVY182" s="19"/>
      <c r="FVZ182" s="19"/>
      <c r="FWA182" s="19"/>
      <c r="FWB182" s="19"/>
      <c r="FWC182" s="19"/>
      <c r="FWD182" s="19"/>
      <c r="FWE182" s="19"/>
      <c r="FWF182" s="19"/>
      <c r="FWG182" s="19"/>
    </row>
    <row r="183" spans="1:4661" x14ac:dyDescent="0.25">
      <c r="N183" s="110"/>
    </row>
    <row r="184" spans="1:4661" s="259" customFormat="1" x14ac:dyDescent="0.25">
      <c r="A184" s="300"/>
      <c r="B184" s="110"/>
      <c r="C184" s="110"/>
      <c r="D184" s="110"/>
      <c r="E184" s="198"/>
      <c r="F184" s="110"/>
      <c r="G184" s="110"/>
      <c r="H184" s="110"/>
      <c r="I184" s="110"/>
      <c r="J184" s="110"/>
      <c r="K184" s="300"/>
      <c r="L184" s="289"/>
      <c r="M184" s="110"/>
      <c r="N184" s="110"/>
      <c r="O184" s="110"/>
      <c r="P184" s="110"/>
      <c r="Q184" s="110"/>
      <c r="R184" s="110"/>
      <c r="S184" s="110"/>
      <c r="T184" s="110"/>
      <c r="U184" s="288"/>
      <c r="V184" s="110"/>
      <c r="W184" s="110"/>
      <c r="X184" s="288"/>
      <c r="Y184" s="288"/>
      <c r="Z184" s="206"/>
      <c r="AA184" s="206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  <c r="AML184" s="19"/>
      <c r="AMM184" s="19"/>
      <c r="AMN184" s="19"/>
      <c r="AMO184" s="19"/>
      <c r="AMP184" s="19"/>
      <c r="AMQ184" s="19"/>
      <c r="AMR184" s="19"/>
      <c r="AMS184" s="19"/>
      <c r="AMT184" s="19"/>
      <c r="AMU184" s="19"/>
      <c r="AMV184" s="19"/>
      <c r="AMW184" s="19"/>
      <c r="AMX184" s="19"/>
      <c r="AMY184" s="19"/>
      <c r="AMZ184" s="19"/>
      <c r="ANA184" s="19"/>
      <c r="ANB184" s="19"/>
      <c r="ANC184" s="19"/>
      <c r="AND184" s="19"/>
      <c r="ANE184" s="19"/>
      <c r="ANF184" s="19"/>
      <c r="ANG184" s="19"/>
      <c r="ANH184" s="19"/>
      <c r="ANI184" s="19"/>
      <c r="ANJ184" s="19"/>
      <c r="ANK184" s="19"/>
      <c r="ANL184" s="19"/>
      <c r="ANM184" s="19"/>
      <c r="ANN184" s="19"/>
      <c r="ANO184" s="19"/>
      <c r="ANP184" s="19"/>
      <c r="ANQ184" s="19"/>
      <c r="ANR184" s="19"/>
      <c r="ANS184" s="19"/>
      <c r="ANT184" s="19"/>
      <c r="ANU184" s="19"/>
      <c r="ANV184" s="19"/>
      <c r="ANW184" s="19"/>
      <c r="ANX184" s="19"/>
      <c r="ANY184" s="19"/>
      <c r="ANZ184" s="19"/>
      <c r="AOA184" s="19"/>
      <c r="AOB184" s="19"/>
      <c r="AOC184" s="19"/>
      <c r="AOD184" s="19"/>
      <c r="AOE184" s="19"/>
      <c r="AOF184" s="19"/>
      <c r="AOG184" s="19"/>
      <c r="AOH184" s="19"/>
      <c r="AOI184" s="19"/>
      <c r="AOJ184" s="19"/>
      <c r="AOK184" s="19"/>
      <c r="AOL184" s="19"/>
      <c r="AOM184" s="19"/>
      <c r="AON184" s="19"/>
      <c r="AOO184" s="19"/>
      <c r="AOP184" s="19"/>
      <c r="AOQ184" s="19"/>
      <c r="AOR184" s="19"/>
      <c r="AOS184" s="19"/>
      <c r="AOT184" s="19"/>
      <c r="AOU184" s="19"/>
      <c r="AOV184" s="19"/>
      <c r="AOW184" s="19"/>
      <c r="AOX184" s="19"/>
      <c r="AOY184" s="19"/>
      <c r="AOZ184" s="19"/>
      <c r="APA184" s="19"/>
      <c r="APB184" s="19"/>
      <c r="APC184" s="19"/>
      <c r="APD184" s="19"/>
      <c r="APE184" s="19"/>
      <c r="APF184" s="19"/>
      <c r="APG184" s="19"/>
      <c r="APH184" s="19"/>
      <c r="API184" s="19"/>
      <c r="APJ184" s="19"/>
      <c r="APK184" s="19"/>
      <c r="APL184" s="19"/>
      <c r="APM184" s="19"/>
      <c r="APN184" s="19"/>
      <c r="APO184" s="19"/>
      <c r="APP184" s="19"/>
      <c r="APQ184" s="19"/>
      <c r="APR184" s="19"/>
      <c r="APS184" s="19"/>
      <c r="APT184" s="19"/>
      <c r="APU184" s="19"/>
      <c r="APV184" s="19"/>
      <c r="APW184" s="19"/>
      <c r="APX184" s="19"/>
      <c r="APY184" s="19"/>
      <c r="APZ184" s="19"/>
      <c r="AQA184" s="19"/>
      <c r="AQB184" s="19"/>
      <c r="AQC184" s="19"/>
      <c r="AQD184" s="19"/>
      <c r="AQE184" s="19"/>
      <c r="AQF184" s="19"/>
      <c r="AQG184" s="19"/>
      <c r="AQH184" s="19"/>
      <c r="AQI184" s="19"/>
      <c r="AQJ184" s="19"/>
      <c r="AQK184" s="19"/>
      <c r="AQL184" s="19"/>
      <c r="AQM184" s="19"/>
      <c r="AQN184" s="19"/>
      <c r="AQO184" s="19"/>
      <c r="AQP184" s="19"/>
      <c r="AQQ184" s="19"/>
      <c r="AQR184" s="19"/>
      <c r="AQS184" s="19"/>
      <c r="AQT184" s="19"/>
      <c r="AQU184" s="19"/>
      <c r="AQV184" s="19"/>
      <c r="AQW184" s="19"/>
      <c r="AQX184" s="19"/>
      <c r="AQY184" s="19"/>
      <c r="AQZ184" s="19"/>
      <c r="ARA184" s="19"/>
      <c r="ARB184" s="19"/>
      <c r="ARC184" s="19"/>
      <c r="ARD184" s="19"/>
      <c r="ARE184" s="19"/>
      <c r="ARF184" s="19"/>
      <c r="ARG184" s="19"/>
      <c r="ARH184" s="19"/>
      <c r="ARI184" s="19"/>
      <c r="ARJ184" s="19"/>
      <c r="ARK184" s="19"/>
      <c r="ARL184" s="19"/>
      <c r="ARM184" s="19"/>
      <c r="ARN184" s="19"/>
      <c r="ARO184" s="19"/>
      <c r="ARP184" s="19"/>
      <c r="ARQ184" s="19"/>
      <c r="ARR184" s="19"/>
      <c r="ARS184" s="19"/>
      <c r="ART184" s="19"/>
      <c r="ARU184" s="19"/>
      <c r="ARV184" s="19"/>
      <c r="ARW184" s="19"/>
      <c r="ARX184" s="19"/>
      <c r="ARY184" s="19"/>
      <c r="ARZ184" s="19"/>
      <c r="ASA184" s="19"/>
      <c r="ASB184" s="19"/>
      <c r="ASC184" s="19"/>
      <c r="ASD184" s="19"/>
      <c r="ASE184" s="19"/>
      <c r="ASF184" s="19"/>
      <c r="ASG184" s="19"/>
      <c r="ASH184" s="19"/>
      <c r="ASI184" s="19"/>
      <c r="ASJ184" s="19"/>
      <c r="ASK184" s="19"/>
      <c r="ASL184" s="19"/>
      <c r="ASM184" s="19"/>
      <c r="ASN184" s="19"/>
      <c r="ASO184" s="19"/>
      <c r="ASP184" s="19"/>
      <c r="ASQ184" s="19"/>
      <c r="ASR184" s="19"/>
      <c r="ASS184" s="19"/>
      <c r="AST184" s="19"/>
      <c r="ASU184" s="19"/>
      <c r="ASV184" s="19"/>
      <c r="ASW184" s="19"/>
      <c r="ASX184" s="19"/>
      <c r="ASY184" s="19"/>
      <c r="ASZ184" s="19"/>
      <c r="ATA184" s="19"/>
      <c r="ATB184" s="19"/>
      <c r="ATC184" s="19"/>
      <c r="ATD184" s="19"/>
      <c r="ATE184" s="19"/>
      <c r="ATF184" s="19"/>
      <c r="ATG184" s="19"/>
      <c r="ATH184" s="19"/>
      <c r="ATI184" s="19"/>
      <c r="ATJ184" s="19"/>
      <c r="ATK184" s="19"/>
      <c r="ATL184" s="19"/>
      <c r="ATM184" s="19"/>
      <c r="ATN184" s="19"/>
      <c r="ATO184" s="19"/>
      <c r="ATP184" s="19"/>
      <c r="ATQ184" s="19"/>
      <c r="ATR184" s="19"/>
      <c r="ATS184" s="19"/>
      <c r="ATT184" s="19"/>
      <c r="ATU184" s="19"/>
      <c r="ATV184" s="19"/>
      <c r="ATW184" s="19"/>
      <c r="ATX184" s="19"/>
      <c r="ATY184" s="19"/>
      <c r="ATZ184" s="19"/>
      <c r="AUA184" s="19"/>
      <c r="AUB184" s="19"/>
      <c r="AUC184" s="19"/>
      <c r="AUD184" s="19"/>
      <c r="AUE184" s="19"/>
      <c r="AUF184" s="19"/>
      <c r="AUG184" s="19"/>
      <c r="AUH184" s="19"/>
      <c r="AUI184" s="19"/>
      <c r="AUJ184" s="19"/>
      <c r="AUK184" s="19"/>
      <c r="AUL184" s="19"/>
      <c r="AUM184" s="19"/>
      <c r="AUN184" s="19"/>
      <c r="AUO184" s="19"/>
      <c r="AUP184" s="19"/>
      <c r="AUQ184" s="19"/>
      <c r="AUR184" s="19"/>
      <c r="AUS184" s="19"/>
      <c r="AUT184" s="19"/>
      <c r="AUU184" s="19"/>
      <c r="AUV184" s="19"/>
      <c r="AUW184" s="19"/>
      <c r="AUX184" s="19"/>
      <c r="AUY184" s="19"/>
      <c r="AUZ184" s="19"/>
      <c r="AVA184" s="19"/>
      <c r="AVB184" s="19"/>
      <c r="AVC184" s="19"/>
      <c r="AVD184" s="19"/>
      <c r="AVE184" s="19"/>
      <c r="AVF184" s="19"/>
      <c r="AVG184" s="19"/>
      <c r="AVH184" s="19"/>
      <c r="AVI184" s="19"/>
      <c r="AVJ184" s="19"/>
      <c r="AVK184" s="19"/>
      <c r="AVL184" s="19"/>
      <c r="AVM184" s="19"/>
      <c r="AVN184" s="19"/>
      <c r="AVO184" s="19"/>
      <c r="AVP184" s="19"/>
      <c r="AVQ184" s="19"/>
      <c r="AVR184" s="19"/>
      <c r="AVS184" s="19"/>
      <c r="AVT184" s="19"/>
      <c r="AVU184" s="19"/>
      <c r="AVV184" s="19"/>
      <c r="AVW184" s="19"/>
      <c r="AVX184" s="19"/>
      <c r="AVY184" s="19"/>
      <c r="AVZ184" s="19"/>
      <c r="AWA184" s="19"/>
      <c r="AWB184" s="19"/>
      <c r="AWC184" s="19"/>
      <c r="AWD184" s="19"/>
      <c r="AWE184" s="19"/>
      <c r="AWF184" s="19"/>
      <c r="AWG184" s="19"/>
      <c r="AWH184" s="19"/>
      <c r="AWI184" s="19"/>
      <c r="AWJ184" s="19"/>
      <c r="AWK184" s="19"/>
      <c r="AWL184" s="19"/>
      <c r="AWM184" s="19"/>
      <c r="AWN184" s="19"/>
      <c r="AWO184" s="19"/>
      <c r="AWP184" s="19"/>
      <c r="AWQ184" s="19"/>
      <c r="AWR184" s="19"/>
      <c r="AWS184" s="19"/>
      <c r="AWT184" s="19"/>
      <c r="AWU184" s="19"/>
      <c r="AWV184" s="19"/>
      <c r="AWW184" s="19"/>
      <c r="AWX184" s="19"/>
      <c r="AWY184" s="19"/>
      <c r="AWZ184" s="19"/>
      <c r="AXA184" s="19"/>
      <c r="AXB184" s="19"/>
      <c r="AXC184" s="19"/>
      <c r="AXD184" s="19"/>
      <c r="AXE184" s="19"/>
      <c r="AXF184" s="19"/>
      <c r="AXG184" s="19"/>
      <c r="AXH184" s="19"/>
      <c r="AXI184" s="19"/>
      <c r="AXJ184" s="19"/>
      <c r="AXK184" s="19"/>
      <c r="AXL184" s="19"/>
      <c r="AXM184" s="19"/>
      <c r="AXN184" s="19"/>
      <c r="AXO184" s="19"/>
      <c r="AXP184" s="19"/>
      <c r="AXQ184" s="19"/>
      <c r="AXR184" s="19"/>
      <c r="AXS184" s="19"/>
      <c r="AXT184" s="19"/>
      <c r="AXU184" s="19"/>
      <c r="AXV184" s="19"/>
      <c r="AXW184" s="19"/>
      <c r="AXX184" s="19"/>
      <c r="AXY184" s="19"/>
      <c r="AXZ184" s="19"/>
      <c r="AYA184" s="19"/>
      <c r="AYB184" s="19"/>
      <c r="AYC184" s="19"/>
      <c r="AYD184" s="19"/>
      <c r="AYE184" s="19"/>
      <c r="AYF184" s="19"/>
      <c r="AYG184" s="19"/>
      <c r="AYH184" s="19"/>
      <c r="AYI184" s="19"/>
      <c r="AYJ184" s="19"/>
      <c r="AYK184" s="19"/>
      <c r="AYL184" s="19"/>
      <c r="AYM184" s="19"/>
      <c r="AYN184" s="19"/>
      <c r="AYO184" s="19"/>
      <c r="AYP184" s="19"/>
      <c r="AYQ184" s="19"/>
      <c r="AYR184" s="19"/>
      <c r="AYS184" s="19"/>
      <c r="AYT184" s="19"/>
      <c r="AYU184" s="19"/>
      <c r="AYV184" s="19"/>
      <c r="AYW184" s="19"/>
      <c r="AYX184" s="19"/>
      <c r="AYY184" s="19"/>
      <c r="AYZ184" s="19"/>
      <c r="AZA184" s="19"/>
      <c r="AZB184" s="19"/>
      <c r="AZC184" s="19"/>
      <c r="AZD184" s="19"/>
      <c r="AZE184" s="19"/>
      <c r="AZF184" s="19"/>
      <c r="AZG184" s="19"/>
      <c r="AZH184" s="19"/>
      <c r="AZI184" s="19"/>
      <c r="AZJ184" s="19"/>
      <c r="AZK184" s="19"/>
      <c r="AZL184" s="19"/>
      <c r="AZM184" s="19"/>
      <c r="AZN184" s="19"/>
      <c r="AZO184" s="19"/>
      <c r="AZP184" s="19"/>
      <c r="AZQ184" s="19"/>
      <c r="AZR184" s="19"/>
      <c r="AZS184" s="19"/>
      <c r="AZT184" s="19"/>
      <c r="AZU184" s="19"/>
      <c r="AZV184" s="19"/>
      <c r="AZW184" s="19"/>
      <c r="AZX184" s="19"/>
      <c r="AZY184" s="19"/>
      <c r="AZZ184" s="19"/>
      <c r="BAA184" s="19"/>
      <c r="BAB184" s="19"/>
      <c r="BAC184" s="19"/>
      <c r="BAD184" s="19"/>
      <c r="BAE184" s="19"/>
      <c r="BAF184" s="19"/>
      <c r="BAG184" s="19"/>
      <c r="BAH184" s="19"/>
      <c r="BAI184" s="19"/>
      <c r="BAJ184" s="19"/>
      <c r="BAK184" s="19"/>
      <c r="BAL184" s="19"/>
      <c r="BAM184" s="19"/>
      <c r="BAN184" s="19"/>
      <c r="BAO184" s="19"/>
      <c r="BAP184" s="19"/>
      <c r="BAQ184" s="19"/>
      <c r="BAR184" s="19"/>
      <c r="BAS184" s="19"/>
      <c r="BAT184" s="19"/>
      <c r="BAU184" s="19"/>
      <c r="BAV184" s="19"/>
      <c r="BAW184" s="19"/>
      <c r="BAX184" s="19"/>
      <c r="BAY184" s="19"/>
      <c r="BAZ184" s="19"/>
      <c r="BBA184" s="19"/>
      <c r="BBB184" s="19"/>
      <c r="BBC184" s="19"/>
      <c r="BBD184" s="19"/>
      <c r="BBE184" s="19"/>
      <c r="BBF184" s="19"/>
      <c r="BBG184" s="19"/>
      <c r="BBH184" s="19"/>
      <c r="BBI184" s="19"/>
      <c r="BBJ184" s="19"/>
      <c r="BBK184" s="19"/>
      <c r="BBL184" s="19"/>
      <c r="BBM184" s="19"/>
      <c r="BBN184" s="19"/>
      <c r="BBO184" s="19"/>
      <c r="BBP184" s="19"/>
      <c r="BBQ184" s="19"/>
      <c r="BBR184" s="19"/>
      <c r="BBS184" s="19"/>
      <c r="BBT184" s="19"/>
      <c r="BBU184" s="19"/>
      <c r="BBV184" s="19"/>
      <c r="BBW184" s="19"/>
      <c r="BBX184" s="19"/>
      <c r="BBY184" s="19"/>
      <c r="BBZ184" s="19"/>
      <c r="BCA184" s="19"/>
      <c r="BCB184" s="19"/>
      <c r="BCC184" s="19"/>
      <c r="BCD184" s="19"/>
      <c r="BCE184" s="19"/>
      <c r="BCF184" s="19"/>
      <c r="BCG184" s="19"/>
      <c r="BCH184" s="19"/>
      <c r="BCI184" s="19"/>
      <c r="BCJ184" s="19"/>
      <c r="BCK184" s="19"/>
      <c r="BCL184" s="19"/>
      <c r="BCM184" s="19"/>
      <c r="BCN184" s="19"/>
      <c r="BCO184" s="19"/>
      <c r="BCP184" s="19"/>
      <c r="BCQ184" s="19"/>
      <c r="BCR184" s="19"/>
      <c r="BCS184" s="19"/>
      <c r="BCT184" s="19"/>
      <c r="BCU184" s="19"/>
      <c r="BCV184" s="19"/>
      <c r="BCW184" s="19"/>
      <c r="BCX184" s="19"/>
      <c r="BCY184" s="19"/>
      <c r="BCZ184" s="19"/>
      <c r="BDA184" s="19"/>
      <c r="BDB184" s="19"/>
      <c r="BDC184" s="19"/>
      <c r="BDD184" s="19"/>
      <c r="BDE184" s="19"/>
      <c r="BDF184" s="19"/>
      <c r="BDG184" s="19"/>
      <c r="BDH184" s="19"/>
      <c r="BDI184" s="19"/>
      <c r="BDJ184" s="19"/>
      <c r="BDK184" s="19"/>
      <c r="BDL184" s="19"/>
      <c r="BDM184" s="19"/>
      <c r="BDN184" s="19"/>
      <c r="BDO184" s="19"/>
      <c r="BDP184" s="19"/>
      <c r="BDQ184" s="19"/>
      <c r="BDR184" s="19"/>
      <c r="BDS184" s="19"/>
      <c r="BDT184" s="19"/>
      <c r="BDU184" s="19"/>
      <c r="BDV184" s="19"/>
      <c r="BDW184" s="19"/>
      <c r="BDX184" s="19"/>
      <c r="BDY184" s="19"/>
      <c r="BDZ184" s="19"/>
      <c r="BEA184" s="19"/>
      <c r="BEB184" s="19"/>
      <c r="BEC184" s="19"/>
      <c r="BED184" s="19"/>
      <c r="BEE184" s="19"/>
      <c r="BEF184" s="19"/>
      <c r="BEG184" s="19"/>
      <c r="BEH184" s="19"/>
      <c r="BEI184" s="19"/>
      <c r="BEJ184" s="19"/>
      <c r="BEK184" s="19"/>
      <c r="BEL184" s="19"/>
      <c r="BEM184" s="19"/>
      <c r="BEN184" s="19"/>
      <c r="BEO184" s="19"/>
      <c r="BEP184" s="19"/>
      <c r="BEQ184" s="19"/>
      <c r="BER184" s="19"/>
      <c r="BES184" s="19"/>
      <c r="BET184" s="19"/>
      <c r="BEU184" s="19"/>
      <c r="BEV184" s="19"/>
      <c r="BEW184" s="19"/>
      <c r="BEX184" s="19"/>
      <c r="BEY184" s="19"/>
      <c r="BEZ184" s="19"/>
      <c r="BFA184" s="19"/>
      <c r="BFB184" s="19"/>
      <c r="BFC184" s="19"/>
      <c r="BFD184" s="19"/>
      <c r="BFE184" s="19"/>
      <c r="BFF184" s="19"/>
      <c r="BFG184" s="19"/>
      <c r="BFH184" s="19"/>
      <c r="BFI184" s="19"/>
      <c r="BFJ184" s="19"/>
      <c r="BFK184" s="19"/>
      <c r="BFL184" s="19"/>
      <c r="BFM184" s="19"/>
      <c r="BFN184" s="19"/>
      <c r="BFO184" s="19"/>
      <c r="BFP184" s="19"/>
      <c r="BFQ184" s="19"/>
      <c r="BFR184" s="19"/>
      <c r="BFS184" s="19"/>
      <c r="BFT184" s="19"/>
      <c r="BFU184" s="19"/>
      <c r="BFV184" s="19"/>
      <c r="BFW184" s="19"/>
      <c r="BFX184" s="19"/>
      <c r="BFY184" s="19"/>
      <c r="BFZ184" s="19"/>
      <c r="BGA184" s="19"/>
      <c r="BGB184" s="19"/>
      <c r="BGC184" s="19"/>
      <c r="BGD184" s="19"/>
      <c r="BGE184" s="19"/>
      <c r="BGF184" s="19"/>
      <c r="BGG184" s="19"/>
      <c r="BGH184" s="19"/>
      <c r="BGI184" s="19"/>
      <c r="BGJ184" s="19"/>
      <c r="BGK184" s="19"/>
      <c r="BGL184" s="19"/>
      <c r="BGM184" s="19"/>
      <c r="BGN184" s="19"/>
      <c r="BGO184" s="19"/>
      <c r="BGP184" s="19"/>
      <c r="BGQ184" s="19"/>
      <c r="BGR184" s="19"/>
      <c r="BGS184" s="19"/>
      <c r="BGT184" s="19"/>
      <c r="BGU184" s="19"/>
      <c r="BGV184" s="19"/>
      <c r="BGW184" s="19"/>
      <c r="BGX184" s="19"/>
      <c r="BGY184" s="19"/>
      <c r="BGZ184" s="19"/>
      <c r="BHA184" s="19"/>
      <c r="BHB184" s="19"/>
      <c r="BHC184" s="19"/>
      <c r="BHD184" s="19"/>
      <c r="BHE184" s="19"/>
      <c r="BHF184" s="19"/>
      <c r="BHG184" s="19"/>
      <c r="BHH184" s="19"/>
      <c r="BHI184" s="19"/>
      <c r="BHJ184" s="19"/>
      <c r="BHK184" s="19"/>
      <c r="BHL184" s="19"/>
      <c r="BHM184" s="19"/>
      <c r="BHN184" s="19"/>
      <c r="BHO184" s="19"/>
      <c r="BHP184" s="19"/>
      <c r="BHQ184" s="19"/>
      <c r="BHR184" s="19"/>
      <c r="BHS184" s="19"/>
      <c r="BHT184" s="19"/>
      <c r="BHU184" s="19"/>
      <c r="BHV184" s="19"/>
      <c r="BHW184" s="19"/>
      <c r="BHX184" s="19"/>
      <c r="BHY184" s="19"/>
      <c r="BHZ184" s="19"/>
      <c r="BIA184" s="19"/>
      <c r="BIB184" s="19"/>
      <c r="BIC184" s="19"/>
      <c r="BID184" s="19"/>
      <c r="BIE184" s="19"/>
      <c r="BIF184" s="19"/>
      <c r="BIG184" s="19"/>
      <c r="BIH184" s="19"/>
      <c r="BII184" s="19"/>
      <c r="BIJ184" s="19"/>
      <c r="BIK184" s="19"/>
      <c r="BIL184" s="19"/>
      <c r="BIM184" s="19"/>
      <c r="BIN184" s="19"/>
      <c r="BIO184" s="19"/>
      <c r="BIP184" s="19"/>
      <c r="BIQ184" s="19"/>
      <c r="BIR184" s="19"/>
      <c r="BIS184" s="19"/>
      <c r="BIT184" s="19"/>
      <c r="BIU184" s="19"/>
      <c r="BIV184" s="19"/>
      <c r="BIW184" s="19"/>
      <c r="BIX184" s="19"/>
      <c r="BIY184" s="19"/>
      <c r="BIZ184" s="19"/>
      <c r="BJA184" s="19"/>
      <c r="BJB184" s="19"/>
      <c r="BJC184" s="19"/>
      <c r="BJD184" s="19"/>
      <c r="BJE184" s="19"/>
      <c r="BJF184" s="19"/>
      <c r="BJG184" s="19"/>
      <c r="BJH184" s="19"/>
      <c r="BJI184" s="19"/>
      <c r="BJJ184" s="19"/>
      <c r="BJK184" s="19"/>
      <c r="BJL184" s="19"/>
      <c r="BJM184" s="19"/>
      <c r="BJN184" s="19"/>
      <c r="BJO184" s="19"/>
      <c r="BJP184" s="19"/>
      <c r="BJQ184" s="19"/>
      <c r="BJR184" s="19"/>
      <c r="BJS184" s="19"/>
      <c r="BJT184" s="19"/>
      <c r="BJU184" s="19"/>
      <c r="BJV184" s="19"/>
      <c r="BJW184" s="19"/>
      <c r="BJX184" s="19"/>
      <c r="BJY184" s="19"/>
      <c r="BJZ184" s="19"/>
      <c r="BKA184" s="19"/>
      <c r="BKB184" s="19"/>
      <c r="BKC184" s="19"/>
      <c r="BKD184" s="19"/>
      <c r="BKE184" s="19"/>
      <c r="BKF184" s="19"/>
      <c r="BKG184" s="19"/>
      <c r="BKH184" s="19"/>
      <c r="BKI184" s="19"/>
      <c r="BKJ184" s="19"/>
      <c r="BKK184" s="19"/>
      <c r="BKL184" s="19"/>
      <c r="BKM184" s="19"/>
      <c r="BKN184" s="19"/>
      <c r="BKO184" s="19"/>
      <c r="BKP184" s="19"/>
      <c r="BKQ184" s="19"/>
      <c r="BKR184" s="19"/>
      <c r="BKS184" s="19"/>
      <c r="BKT184" s="19"/>
      <c r="BKU184" s="19"/>
      <c r="BKV184" s="19"/>
      <c r="BKW184" s="19"/>
      <c r="BKX184" s="19"/>
      <c r="BKY184" s="19"/>
      <c r="BKZ184" s="19"/>
      <c r="BLA184" s="19"/>
      <c r="BLB184" s="19"/>
      <c r="BLC184" s="19"/>
      <c r="BLD184" s="19"/>
      <c r="BLE184" s="19"/>
      <c r="BLF184" s="19"/>
      <c r="BLG184" s="19"/>
      <c r="BLH184" s="19"/>
      <c r="BLI184" s="19"/>
      <c r="BLJ184" s="19"/>
      <c r="BLK184" s="19"/>
      <c r="BLL184" s="19"/>
      <c r="BLM184" s="19"/>
      <c r="BLN184" s="19"/>
      <c r="BLO184" s="19"/>
      <c r="BLP184" s="19"/>
      <c r="BLQ184" s="19"/>
      <c r="BLR184" s="19"/>
      <c r="BLS184" s="19"/>
      <c r="BLT184" s="19"/>
      <c r="BLU184" s="19"/>
      <c r="BLV184" s="19"/>
      <c r="BLW184" s="19"/>
      <c r="BLX184" s="19"/>
      <c r="BLY184" s="19"/>
      <c r="BLZ184" s="19"/>
      <c r="BMA184" s="19"/>
      <c r="BMB184" s="19"/>
      <c r="BMC184" s="19"/>
      <c r="BMD184" s="19"/>
      <c r="BME184" s="19"/>
      <c r="BMF184" s="19"/>
      <c r="BMG184" s="19"/>
      <c r="BMH184" s="19"/>
      <c r="BMI184" s="19"/>
      <c r="BMJ184" s="19"/>
      <c r="BMK184" s="19"/>
      <c r="BML184" s="19"/>
      <c r="BMM184" s="19"/>
      <c r="BMN184" s="19"/>
      <c r="BMO184" s="19"/>
      <c r="BMP184" s="19"/>
      <c r="BMQ184" s="19"/>
      <c r="BMR184" s="19"/>
      <c r="BMS184" s="19"/>
      <c r="BMT184" s="19"/>
      <c r="BMU184" s="19"/>
      <c r="BMV184" s="19"/>
      <c r="BMW184" s="19"/>
      <c r="BMX184" s="19"/>
      <c r="BMY184" s="19"/>
      <c r="BMZ184" s="19"/>
      <c r="BNA184" s="19"/>
      <c r="BNB184" s="19"/>
      <c r="BNC184" s="19"/>
      <c r="BND184" s="19"/>
      <c r="BNE184" s="19"/>
      <c r="BNF184" s="19"/>
      <c r="BNG184" s="19"/>
      <c r="BNH184" s="19"/>
      <c r="BNI184" s="19"/>
      <c r="BNJ184" s="19"/>
      <c r="BNK184" s="19"/>
      <c r="BNL184" s="19"/>
      <c r="BNM184" s="19"/>
      <c r="BNN184" s="19"/>
      <c r="BNO184" s="19"/>
      <c r="BNP184" s="19"/>
      <c r="BNQ184" s="19"/>
      <c r="BNR184" s="19"/>
      <c r="BNS184" s="19"/>
      <c r="BNT184" s="19"/>
      <c r="BNU184" s="19"/>
      <c r="BNV184" s="19"/>
      <c r="BNW184" s="19"/>
      <c r="BNX184" s="19"/>
      <c r="BNY184" s="19"/>
      <c r="BNZ184" s="19"/>
      <c r="BOA184" s="19"/>
      <c r="BOB184" s="19"/>
      <c r="BOC184" s="19"/>
      <c r="BOD184" s="19"/>
      <c r="BOE184" s="19"/>
      <c r="BOF184" s="19"/>
      <c r="BOG184" s="19"/>
      <c r="BOH184" s="19"/>
      <c r="BOI184" s="19"/>
      <c r="BOJ184" s="19"/>
      <c r="BOK184" s="19"/>
      <c r="BOL184" s="19"/>
      <c r="BOM184" s="19"/>
      <c r="BON184" s="19"/>
      <c r="BOO184" s="19"/>
      <c r="BOP184" s="19"/>
      <c r="BOQ184" s="19"/>
      <c r="BOR184" s="19"/>
      <c r="BOS184" s="19"/>
      <c r="BOT184" s="19"/>
      <c r="BOU184" s="19"/>
      <c r="BOV184" s="19"/>
      <c r="BOW184" s="19"/>
      <c r="BOX184" s="19"/>
      <c r="BOY184" s="19"/>
      <c r="BOZ184" s="19"/>
      <c r="BPA184" s="19"/>
      <c r="BPB184" s="19"/>
      <c r="BPC184" s="19"/>
      <c r="BPD184" s="19"/>
      <c r="BPE184" s="19"/>
      <c r="BPF184" s="19"/>
      <c r="BPG184" s="19"/>
      <c r="BPH184" s="19"/>
      <c r="BPI184" s="19"/>
      <c r="BPJ184" s="19"/>
      <c r="BPK184" s="19"/>
      <c r="BPL184" s="19"/>
      <c r="BPM184" s="19"/>
      <c r="BPN184" s="19"/>
      <c r="BPO184" s="19"/>
      <c r="BPP184" s="19"/>
      <c r="BPQ184" s="19"/>
      <c r="BPR184" s="19"/>
      <c r="BPS184" s="19"/>
      <c r="BPT184" s="19"/>
      <c r="BPU184" s="19"/>
      <c r="BPV184" s="19"/>
      <c r="BPW184" s="19"/>
      <c r="BPX184" s="19"/>
      <c r="BPY184" s="19"/>
      <c r="BPZ184" s="19"/>
      <c r="BQA184" s="19"/>
      <c r="BQB184" s="19"/>
      <c r="BQC184" s="19"/>
      <c r="BQD184" s="19"/>
      <c r="BQE184" s="19"/>
      <c r="BQF184" s="19"/>
      <c r="BQG184" s="19"/>
      <c r="BQH184" s="19"/>
      <c r="BQI184" s="19"/>
      <c r="BQJ184" s="19"/>
      <c r="BQK184" s="19"/>
      <c r="BQL184" s="19"/>
      <c r="BQM184" s="19"/>
      <c r="BQN184" s="19"/>
      <c r="BQO184" s="19"/>
      <c r="BQP184" s="19"/>
      <c r="BQQ184" s="19"/>
      <c r="BQR184" s="19"/>
      <c r="BQS184" s="19"/>
      <c r="BQT184" s="19"/>
      <c r="BQU184" s="19"/>
      <c r="BQV184" s="19"/>
      <c r="BQW184" s="19"/>
      <c r="BQX184" s="19"/>
      <c r="BQY184" s="19"/>
      <c r="BQZ184" s="19"/>
      <c r="BRA184" s="19"/>
      <c r="BRB184" s="19"/>
      <c r="BRC184" s="19"/>
      <c r="BRD184" s="19"/>
      <c r="BRE184" s="19"/>
      <c r="BRF184" s="19"/>
      <c r="BRG184" s="19"/>
      <c r="BRH184" s="19"/>
      <c r="BRI184" s="19"/>
      <c r="BRJ184" s="19"/>
      <c r="BRK184" s="19"/>
      <c r="BRL184" s="19"/>
      <c r="BRM184" s="19"/>
      <c r="BRN184" s="19"/>
      <c r="BRO184" s="19"/>
      <c r="BRP184" s="19"/>
      <c r="BRQ184" s="19"/>
      <c r="BRR184" s="19"/>
      <c r="BRS184" s="19"/>
      <c r="BRT184" s="19"/>
      <c r="BRU184" s="19"/>
      <c r="BRV184" s="19"/>
      <c r="BRW184" s="19"/>
      <c r="BRX184" s="19"/>
      <c r="BRY184" s="19"/>
      <c r="BRZ184" s="19"/>
      <c r="BSA184" s="19"/>
      <c r="BSB184" s="19"/>
      <c r="BSC184" s="19"/>
      <c r="BSD184" s="19"/>
      <c r="BSE184" s="19"/>
      <c r="BSF184" s="19"/>
      <c r="BSG184" s="19"/>
      <c r="BSH184" s="19"/>
      <c r="BSI184" s="19"/>
      <c r="BSJ184" s="19"/>
      <c r="BSK184" s="19"/>
      <c r="BSL184" s="19"/>
      <c r="BSM184" s="19"/>
      <c r="BSN184" s="19"/>
      <c r="BSO184" s="19"/>
      <c r="BSP184" s="19"/>
      <c r="BSQ184" s="19"/>
      <c r="BSR184" s="19"/>
      <c r="BSS184" s="19"/>
      <c r="BST184" s="19"/>
      <c r="BSU184" s="19"/>
      <c r="BSV184" s="19"/>
      <c r="BSW184" s="19"/>
      <c r="BSX184" s="19"/>
      <c r="BSY184" s="19"/>
      <c r="BSZ184" s="19"/>
      <c r="BTA184" s="19"/>
      <c r="BTB184" s="19"/>
      <c r="BTC184" s="19"/>
      <c r="BTD184" s="19"/>
      <c r="BTE184" s="19"/>
      <c r="BTF184" s="19"/>
      <c r="BTG184" s="19"/>
      <c r="BTH184" s="19"/>
      <c r="BTI184" s="19"/>
      <c r="BTJ184" s="19"/>
      <c r="BTK184" s="19"/>
      <c r="BTL184" s="19"/>
      <c r="BTM184" s="19"/>
      <c r="BTN184" s="19"/>
      <c r="BTO184" s="19"/>
      <c r="BTP184" s="19"/>
      <c r="BTQ184" s="19"/>
      <c r="BTR184" s="19"/>
      <c r="BTS184" s="19"/>
      <c r="BTT184" s="19"/>
      <c r="BTU184" s="19"/>
      <c r="BTV184" s="19"/>
      <c r="BTW184" s="19"/>
      <c r="BTX184" s="19"/>
      <c r="BTY184" s="19"/>
      <c r="BTZ184" s="19"/>
      <c r="BUA184" s="19"/>
      <c r="BUB184" s="19"/>
      <c r="BUC184" s="19"/>
      <c r="BUD184" s="19"/>
      <c r="BUE184" s="19"/>
      <c r="BUF184" s="19"/>
      <c r="BUG184" s="19"/>
      <c r="BUH184" s="19"/>
      <c r="BUI184" s="19"/>
      <c r="BUJ184" s="19"/>
      <c r="BUK184" s="19"/>
      <c r="BUL184" s="19"/>
      <c r="BUM184" s="19"/>
      <c r="BUN184" s="19"/>
      <c r="BUO184" s="19"/>
      <c r="BUP184" s="19"/>
      <c r="BUQ184" s="19"/>
      <c r="BUR184" s="19"/>
      <c r="BUS184" s="19"/>
      <c r="BUT184" s="19"/>
      <c r="BUU184" s="19"/>
      <c r="BUV184" s="19"/>
      <c r="BUW184" s="19"/>
      <c r="BUX184" s="19"/>
      <c r="BUY184" s="19"/>
      <c r="BUZ184" s="19"/>
      <c r="BVA184" s="19"/>
      <c r="BVB184" s="19"/>
      <c r="BVC184" s="19"/>
      <c r="BVD184" s="19"/>
      <c r="BVE184" s="19"/>
      <c r="BVF184" s="19"/>
      <c r="BVG184" s="19"/>
      <c r="BVH184" s="19"/>
      <c r="BVI184" s="19"/>
      <c r="BVJ184" s="19"/>
      <c r="BVK184" s="19"/>
      <c r="BVL184" s="19"/>
      <c r="BVM184" s="19"/>
      <c r="BVN184" s="19"/>
      <c r="BVO184" s="19"/>
      <c r="BVP184" s="19"/>
      <c r="BVQ184" s="19"/>
      <c r="BVR184" s="19"/>
      <c r="BVS184" s="19"/>
      <c r="BVT184" s="19"/>
      <c r="BVU184" s="19"/>
      <c r="BVV184" s="19"/>
      <c r="BVW184" s="19"/>
      <c r="BVX184" s="19"/>
      <c r="BVY184" s="19"/>
      <c r="BVZ184" s="19"/>
      <c r="BWA184" s="19"/>
      <c r="BWB184" s="19"/>
      <c r="BWC184" s="19"/>
      <c r="BWD184" s="19"/>
      <c r="BWE184" s="19"/>
      <c r="BWF184" s="19"/>
      <c r="BWG184" s="19"/>
      <c r="BWH184" s="19"/>
      <c r="BWI184" s="19"/>
      <c r="BWJ184" s="19"/>
      <c r="BWK184" s="19"/>
      <c r="BWL184" s="19"/>
      <c r="BWM184" s="19"/>
      <c r="BWN184" s="19"/>
      <c r="BWO184" s="19"/>
      <c r="BWP184" s="19"/>
      <c r="BWQ184" s="19"/>
      <c r="BWR184" s="19"/>
      <c r="BWS184" s="19"/>
      <c r="BWT184" s="19"/>
      <c r="BWU184" s="19"/>
      <c r="BWV184" s="19"/>
      <c r="BWW184" s="19"/>
      <c r="BWX184" s="19"/>
      <c r="BWY184" s="19"/>
      <c r="BWZ184" s="19"/>
      <c r="BXA184" s="19"/>
      <c r="BXB184" s="19"/>
      <c r="BXC184" s="19"/>
      <c r="BXD184" s="19"/>
      <c r="BXE184" s="19"/>
      <c r="BXF184" s="19"/>
      <c r="BXG184" s="19"/>
      <c r="BXH184" s="19"/>
      <c r="BXI184" s="19"/>
      <c r="BXJ184" s="19"/>
      <c r="BXK184" s="19"/>
      <c r="BXL184" s="19"/>
      <c r="BXM184" s="19"/>
      <c r="BXN184" s="19"/>
      <c r="BXO184" s="19"/>
      <c r="BXP184" s="19"/>
      <c r="BXQ184" s="19"/>
      <c r="BXR184" s="19"/>
      <c r="BXS184" s="19"/>
      <c r="BXT184" s="19"/>
      <c r="BXU184" s="19"/>
      <c r="BXV184" s="19"/>
      <c r="BXW184" s="19"/>
      <c r="BXX184" s="19"/>
      <c r="BXY184" s="19"/>
      <c r="BXZ184" s="19"/>
      <c r="BYA184" s="19"/>
      <c r="BYB184" s="19"/>
      <c r="BYC184" s="19"/>
      <c r="BYD184" s="19"/>
      <c r="BYE184" s="19"/>
      <c r="BYF184" s="19"/>
      <c r="BYG184" s="19"/>
      <c r="BYH184" s="19"/>
      <c r="BYI184" s="19"/>
      <c r="BYJ184" s="19"/>
      <c r="BYK184" s="19"/>
      <c r="BYL184" s="19"/>
      <c r="BYM184" s="19"/>
      <c r="BYN184" s="19"/>
      <c r="BYO184" s="19"/>
      <c r="BYP184" s="19"/>
      <c r="BYQ184" s="19"/>
      <c r="BYR184" s="19"/>
      <c r="BYS184" s="19"/>
      <c r="BYT184" s="19"/>
      <c r="BYU184" s="19"/>
      <c r="BYV184" s="19"/>
      <c r="BYW184" s="19"/>
      <c r="BYX184" s="19"/>
      <c r="BYY184" s="19"/>
      <c r="BYZ184" s="19"/>
      <c r="BZA184" s="19"/>
      <c r="BZB184" s="19"/>
      <c r="BZC184" s="19"/>
      <c r="BZD184" s="19"/>
      <c r="BZE184" s="19"/>
      <c r="BZF184" s="19"/>
      <c r="BZG184" s="19"/>
      <c r="BZH184" s="19"/>
      <c r="BZI184" s="19"/>
      <c r="BZJ184" s="19"/>
      <c r="BZK184" s="19"/>
      <c r="BZL184" s="19"/>
      <c r="BZM184" s="19"/>
      <c r="BZN184" s="19"/>
      <c r="BZO184" s="19"/>
      <c r="BZP184" s="19"/>
      <c r="BZQ184" s="19"/>
      <c r="BZR184" s="19"/>
      <c r="BZS184" s="19"/>
      <c r="BZT184" s="19"/>
      <c r="BZU184" s="19"/>
      <c r="BZV184" s="19"/>
      <c r="BZW184" s="19"/>
      <c r="BZX184" s="19"/>
      <c r="BZY184" s="19"/>
      <c r="BZZ184" s="19"/>
      <c r="CAA184" s="19"/>
      <c r="CAB184" s="19"/>
      <c r="CAC184" s="19"/>
      <c r="CAD184" s="19"/>
      <c r="CAE184" s="19"/>
      <c r="CAF184" s="19"/>
      <c r="CAG184" s="19"/>
      <c r="CAH184" s="19"/>
      <c r="CAI184" s="19"/>
      <c r="CAJ184" s="19"/>
      <c r="CAK184" s="19"/>
      <c r="CAL184" s="19"/>
      <c r="CAM184" s="19"/>
      <c r="CAN184" s="19"/>
      <c r="CAO184" s="19"/>
      <c r="CAP184" s="19"/>
      <c r="CAQ184" s="19"/>
      <c r="CAR184" s="19"/>
      <c r="CAS184" s="19"/>
      <c r="CAT184" s="19"/>
      <c r="CAU184" s="19"/>
      <c r="CAV184" s="19"/>
      <c r="CAW184" s="19"/>
      <c r="CAX184" s="19"/>
      <c r="CAY184" s="19"/>
      <c r="CAZ184" s="19"/>
      <c r="CBA184" s="19"/>
      <c r="CBB184" s="19"/>
      <c r="CBC184" s="19"/>
      <c r="CBD184" s="19"/>
      <c r="CBE184" s="19"/>
      <c r="CBF184" s="19"/>
      <c r="CBG184" s="19"/>
      <c r="CBH184" s="19"/>
      <c r="CBI184" s="19"/>
      <c r="CBJ184" s="19"/>
      <c r="CBK184" s="19"/>
      <c r="CBL184" s="19"/>
      <c r="CBM184" s="19"/>
      <c r="CBN184" s="19"/>
      <c r="CBO184" s="19"/>
      <c r="CBP184" s="19"/>
      <c r="CBQ184" s="19"/>
      <c r="CBR184" s="19"/>
      <c r="CBS184" s="19"/>
      <c r="CBT184" s="19"/>
      <c r="CBU184" s="19"/>
      <c r="CBV184" s="19"/>
      <c r="CBW184" s="19"/>
      <c r="CBX184" s="19"/>
      <c r="CBY184" s="19"/>
      <c r="CBZ184" s="19"/>
      <c r="CCA184" s="19"/>
      <c r="CCB184" s="19"/>
      <c r="CCC184" s="19"/>
      <c r="CCD184" s="19"/>
      <c r="CCE184" s="19"/>
      <c r="CCF184" s="19"/>
      <c r="CCG184" s="19"/>
      <c r="CCH184" s="19"/>
      <c r="CCI184" s="19"/>
      <c r="CCJ184" s="19"/>
      <c r="CCK184" s="19"/>
      <c r="CCL184" s="19"/>
      <c r="CCM184" s="19"/>
      <c r="CCN184" s="19"/>
      <c r="CCO184" s="19"/>
      <c r="CCP184" s="19"/>
      <c r="CCQ184" s="19"/>
      <c r="CCR184" s="19"/>
      <c r="CCS184" s="19"/>
      <c r="CCT184" s="19"/>
      <c r="CCU184" s="19"/>
      <c r="CCV184" s="19"/>
      <c r="CCW184" s="19"/>
      <c r="CCX184" s="19"/>
      <c r="CCY184" s="19"/>
      <c r="CCZ184" s="19"/>
      <c r="CDA184" s="19"/>
      <c r="CDB184" s="19"/>
      <c r="CDC184" s="19"/>
      <c r="CDD184" s="19"/>
      <c r="CDE184" s="19"/>
      <c r="CDF184" s="19"/>
      <c r="CDG184" s="19"/>
      <c r="CDH184" s="19"/>
      <c r="CDI184" s="19"/>
      <c r="CDJ184" s="19"/>
      <c r="CDK184" s="19"/>
      <c r="CDL184" s="19"/>
      <c r="CDM184" s="19"/>
      <c r="CDN184" s="19"/>
      <c r="CDO184" s="19"/>
      <c r="CDP184" s="19"/>
      <c r="CDQ184" s="19"/>
      <c r="CDR184" s="19"/>
      <c r="CDS184" s="19"/>
      <c r="CDT184" s="19"/>
      <c r="CDU184" s="19"/>
      <c r="CDV184" s="19"/>
      <c r="CDW184" s="19"/>
      <c r="CDX184" s="19"/>
      <c r="CDY184" s="19"/>
      <c r="CDZ184" s="19"/>
      <c r="CEA184" s="19"/>
      <c r="CEB184" s="19"/>
      <c r="CEC184" s="19"/>
      <c r="CED184" s="19"/>
      <c r="CEE184" s="19"/>
      <c r="CEF184" s="19"/>
      <c r="CEG184" s="19"/>
      <c r="CEH184" s="19"/>
      <c r="CEI184" s="19"/>
      <c r="CEJ184" s="19"/>
      <c r="CEK184" s="19"/>
      <c r="CEL184" s="19"/>
      <c r="CEM184" s="19"/>
      <c r="CEN184" s="19"/>
      <c r="CEO184" s="19"/>
      <c r="CEP184" s="19"/>
      <c r="CEQ184" s="19"/>
      <c r="CER184" s="19"/>
      <c r="CES184" s="19"/>
      <c r="CET184" s="19"/>
      <c r="CEU184" s="19"/>
      <c r="CEV184" s="19"/>
      <c r="CEW184" s="19"/>
      <c r="CEX184" s="19"/>
      <c r="CEY184" s="19"/>
      <c r="CEZ184" s="19"/>
      <c r="CFA184" s="19"/>
      <c r="CFB184" s="19"/>
      <c r="CFC184" s="19"/>
      <c r="CFD184" s="19"/>
      <c r="CFE184" s="19"/>
      <c r="CFF184" s="19"/>
      <c r="CFG184" s="19"/>
      <c r="CFH184" s="19"/>
      <c r="CFI184" s="19"/>
      <c r="CFJ184" s="19"/>
      <c r="CFK184" s="19"/>
      <c r="CFL184" s="19"/>
      <c r="CFM184" s="19"/>
      <c r="CFN184" s="19"/>
      <c r="CFO184" s="19"/>
      <c r="CFP184" s="19"/>
      <c r="CFQ184" s="19"/>
      <c r="CFR184" s="19"/>
      <c r="CFS184" s="19"/>
      <c r="CFT184" s="19"/>
      <c r="CFU184" s="19"/>
      <c r="CFV184" s="19"/>
      <c r="CFW184" s="19"/>
      <c r="CFX184" s="19"/>
      <c r="CFY184" s="19"/>
      <c r="CFZ184" s="19"/>
      <c r="CGA184" s="19"/>
      <c r="CGB184" s="19"/>
      <c r="CGC184" s="19"/>
      <c r="CGD184" s="19"/>
      <c r="CGE184" s="19"/>
      <c r="CGF184" s="19"/>
      <c r="CGG184" s="19"/>
      <c r="CGH184" s="19"/>
      <c r="CGI184" s="19"/>
      <c r="CGJ184" s="19"/>
      <c r="CGK184" s="19"/>
      <c r="CGL184" s="19"/>
      <c r="CGM184" s="19"/>
      <c r="CGN184" s="19"/>
      <c r="CGO184" s="19"/>
      <c r="CGP184" s="19"/>
      <c r="CGQ184" s="19"/>
      <c r="CGR184" s="19"/>
      <c r="CGS184" s="19"/>
      <c r="CGT184" s="19"/>
      <c r="CGU184" s="19"/>
      <c r="CGV184" s="19"/>
      <c r="CGW184" s="19"/>
      <c r="CGX184" s="19"/>
      <c r="CGY184" s="19"/>
      <c r="CGZ184" s="19"/>
      <c r="CHA184" s="19"/>
      <c r="CHB184" s="19"/>
      <c r="CHC184" s="19"/>
      <c r="CHD184" s="19"/>
      <c r="CHE184" s="19"/>
      <c r="CHF184" s="19"/>
      <c r="CHG184" s="19"/>
      <c r="CHH184" s="19"/>
      <c r="CHI184" s="19"/>
      <c r="CHJ184" s="19"/>
      <c r="CHK184" s="19"/>
      <c r="CHL184" s="19"/>
      <c r="CHM184" s="19"/>
      <c r="CHN184" s="19"/>
      <c r="CHO184" s="19"/>
      <c r="CHP184" s="19"/>
      <c r="CHQ184" s="19"/>
      <c r="CHR184" s="19"/>
      <c r="CHS184" s="19"/>
      <c r="CHT184" s="19"/>
      <c r="CHU184" s="19"/>
      <c r="CHV184" s="19"/>
      <c r="CHW184" s="19"/>
      <c r="CHX184" s="19"/>
      <c r="CHY184" s="19"/>
      <c r="CHZ184" s="19"/>
      <c r="CIA184" s="19"/>
      <c r="CIB184" s="19"/>
      <c r="CIC184" s="19"/>
      <c r="CID184" s="19"/>
      <c r="CIE184" s="19"/>
      <c r="CIF184" s="19"/>
      <c r="CIG184" s="19"/>
      <c r="CIH184" s="19"/>
      <c r="CII184" s="19"/>
      <c r="CIJ184" s="19"/>
      <c r="CIK184" s="19"/>
      <c r="CIL184" s="19"/>
      <c r="CIM184" s="19"/>
      <c r="CIN184" s="19"/>
      <c r="CIO184" s="19"/>
      <c r="CIP184" s="19"/>
      <c r="CIQ184" s="19"/>
      <c r="CIR184" s="19"/>
      <c r="CIS184" s="19"/>
      <c r="CIT184" s="19"/>
      <c r="CIU184" s="19"/>
      <c r="CIV184" s="19"/>
      <c r="CIW184" s="19"/>
      <c r="CIX184" s="19"/>
      <c r="CIY184" s="19"/>
      <c r="CIZ184" s="19"/>
      <c r="CJA184" s="19"/>
      <c r="CJB184" s="19"/>
      <c r="CJC184" s="19"/>
      <c r="CJD184" s="19"/>
      <c r="CJE184" s="19"/>
      <c r="CJF184" s="19"/>
      <c r="CJG184" s="19"/>
      <c r="CJH184" s="19"/>
      <c r="CJI184" s="19"/>
      <c r="CJJ184" s="19"/>
      <c r="CJK184" s="19"/>
      <c r="CJL184" s="19"/>
      <c r="CJM184" s="19"/>
      <c r="CJN184" s="19"/>
      <c r="CJO184" s="19"/>
      <c r="CJP184" s="19"/>
      <c r="CJQ184" s="19"/>
      <c r="CJR184" s="19"/>
      <c r="CJS184" s="19"/>
      <c r="CJT184" s="19"/>
      <c r="CJU184" s="19"/>
      <c r="CJV184" s="19"/>
      <c r="CJW184" s="19"/>
      <c r="CJX184" s="19"/>
      <c r="CJY184" s="19"/>
      <c r="CJZ184" s="19"/>
      <c r="CKA184" s="19"/>
      <c r="CKB184" s="19"/>
      <c r="CKC184" s="19"/>
      <c r="CKD184" s="19"/>
      <c r="CKE184" s="19"/>
      <c r="CKF184" s="19"/>
      <c r="CKG184" s="19"/>
      <c r="CKH184" s="19"/>
      <c r="CKI184" s="19"/>
      <c r="CKJ184" s="19"/>
      <c r="CKK184" s="19"/>
      <c r="CKL184" s="19"/>
      <c r="CKM184" s="19"/>
      <c r="CKN184" s="19"/>
      <c r="CKO184" s="19"/>
      <c r="CKP184" s="19"/>
      <c r="CKQ184" s="19"/>
      <c r="CKR184" s="19"/>
      <c r="CKS184" s="19"/>
      <c r="CKT184" s="19"/>
      <c r="CKU184" s="19"/>
      <c r="CKV184" s="19"/>
      <c r="CKW184" s="19"/>
      <c r="CKX184" s="19"/>
      <c r="CKY184" s="19"/>
      <c r="CKZ184" s="19"/>
      <c r="CLA184" s="19"/>
      <c r="CLB184" s="19"/>
      <c r="CLC184" s="19"/>
      <c r="CLD184" s="19"/>
      <c r="CLE184" s="19"/>
      <c r="CLF184" s="19"/>
      <c r="CLG184" s="19"/>
      <c r="CLH184" s="19"/>
      <c r="CLI184" s="19"/>
      <c r="CLJ184" s="19"/>
      <c r="CLK184" s="19"/>
      <c r="CLL184" s="19"/>
      <c r="CLM184" s="19"/>
      <c r="CLN184" s="19"/>
      <c r="CLO184" s="19"/>
      <c r="CLP184" s="19"/>
      <c r="CLQ184" s="19"/>
      <c r="CLR184" s="19"/>
      <c r="CLS184" s="19"/>
      <c r="CLT184" s="19"/>
      <c r="CLU184" s="19"/>
      <c r="CLV184" s="19"/>
      <c r="CLW184" s="19"/>
      <c r="CLX184" s="19"/>
      <c r="CLY184" s="19"/>
      <c r="CLZ184" s="19"/>
      <c r="CMA184" s="19"/>
      <c r="CMB184" s="19"/>
      <c r="CMC184" s="19"/>
      <c r="CMD184" s="19"/>
      <c r="CME184" s="19"/>
      <c r="CMF184" s="19"/>
      <c r="CMG184" s="19"/>
      <c r="CMH184" s="19"/>
      <c r="CMI184" s="19"/>
      <c r="CMJ184" s="19"/>
      <c r="CMK184" s="19"/>
      <c r="CML184" s="19"/>
      <c r="CMM184" s="19"/>
      <c r="CMN184" s="19"/>
      <c r="CMO184" s="19"/>
      <c r="CMP184" s="19"/>
      <c r="CMQ184" s="19"/>
      <c r="CMR184" s="19"/>
      <c r="CMS184" s="19"/>
      <c r="CMT184" s="19"/>
      <c r="CMU184" s="19"/>
      <c r="CMV184" s="19"/>
      <c r="CMW184" s="19"/>
      <c r="CMX184" s="19"/>
      <c r="CMY184" s="19"/>
      <c r="CMZ184" s="19"/>
      <c r="CNA184" s="19"/>
      <c r="CNB184" s="19"/>
      <c r="CNC184" s="19"/>
      <c r="CND184" s="19"/>
      <c r="CNE184" s="19"/>
      <c r="CNF184" s="19"/>
      <c r="CNG184" s="19"/>
      <c r="CNH184" s="19"/>
      <c r="CNI184" s="19"/>
      <c r="CNJ184" s="19"/>
      <c r="CNK184" s="19"/>
      <c r="CNL184" s="19"/>
      <c r="CNM184" s="19"/>
      <c r="CNN184" s="19"/>
      <c r="CNO184" s="19"/>
      <c r="CNP184" s="19"/>
      <c r="CNQ184" s="19"/>
      <c r="CNR184" s="19"/>
      <c r="CNS184" s="19"/>
      <c r="CNT184" s="19"/>
      <c r="CNU184" s="19"/>
      <c r="CNV184" s="19"/>
      <c r="CNW184" s="19"/>
      <c r="CNX184" s="19"/>
      <c r="CNY184" s="19"/>
      <c r="CNZ184" s="19"/>
      <c r="COA184" s="19"/>
      <c r="COB184" s="19"/>
      <c r="COC184" s="19"/>
      <c r="COD184" s="19"/>
      <c r="COE184" s="19"/>
      <c r="COF184" s="19"/>
      <c r="COG184" s="19"/>
      <c r="COH184" s="19"/>
      <c r="COI184" s="19"/>
      <c r="COJ184" s="19"/>
      <c r="COK184" s="19"/>
      <c r="COL184" s="19"/>
      <c r="COM184" s="19"/>
      <c r="CON184" s="19"/>
      <c r="COO184" s="19"/>
      <c r="COP184" s="19"/>
      <c r="COQ184" s="19"/>
      <c r="COR184" s="19"/>
      <c r="COS184" s="19"/>
      <c r="COT184" s="19"/>
      <c r="COU184" s="19"/>
      <c r="COV184" s="19"/>
      <c r="COW184" s="19"/>
      <c r="COX184" s="19"/>
      <c r="COY184" s="19"/>
      <c r="COZ184" s="19"/>
      <c r="CPA184" s="19"/>
      <c r="CPB184" s="19"/>
      <c r="CPC184" s="19"/>
      <c r="CPD184" s="19"/>
      <c r="CPE184" s="19"/>
      <c r="CPF184" s="19"/>
      <c r="CPG184" s="19"/>
      <c r="CPH184" s="19"/>
      <c r="CPI184" s="19"/>
      <c r="CPJ184" s="19"/>
      <c r="CPK184" s="19"/>
      <c r="CPL184" s="19"/>
      <c r="CPM184" s="19"/>
      <c r="CPN184" s="19"/>
      <c r="CPO184" s="19"/>
      <c r="CPP184" s="19"/>
      <c r="CPQ184" s="19"/>
      <c r="CPR184" s="19"/>
      <c r="CPS184" s="19"/>
      <c r="CPT184" s="19"/>
      <c r="CPU184" s="19"/>
      <c r="CPV184" s="19"/>
      <c r="CPW184" s="19"/>
      <c r="CPX184" s="19"/>
      <c r="CPY184" s="19"/>
      <c r="CPZ184" s="19"/>
      <c r="CQA184" s="19"/>
      <c r="CQB184" s="19"/>
      <c r="CQC184" s="19"/>
      <c r="CQD184" s="19"/>
      <c r="CQE184" s="19"/>
      <c r="CQF184" s="19"/>
      <c r="CQG184" s="19"/>
      <c r="CQH184" s="19"/>
      <c r="CQI184" s="19"/>
      <c r="CQJ184" s="19"/>
      <c r="CQK184" s="19"/>
      <c r="CQL184" s="19"/>
      <c r="CQM184" s="19"/>
      <c r="CQN184" s="19"/>
      <c r="CQO184" s="19"/>
      <c r="CQP184" s="19"/>
      <c r="CQQ184" s="19"/>
      <c r="CQR184" s="19"/>
      <c r="CQS184" s="19"/>
      <c r="CQT184" s="19"/>
      <c r="CQU184" s="19"/>
      <c r="CQV184" s="19"/>
      <c r="CQW184" s="19"/>
      <c r="CQX184" s="19"/>
      <c r="CQY184" s="19"/>
      <c r="CQZ184" s="19"/>
      <c r="CRA184" s="19"/>
      <c r="CRB184" s="19"/>
      <c r="CRC184" s="19"/>
      <c r="CRD184" s="19"/>
      <c r="CRE184" s="19"/>
      <c r="CRF184" s="19"/>
      <c r="CRG184" s="19"/>
      <c r="CRH184" s="19"/>
      <c r="CRI184" s="19"/>
      <c r="CRJ184" s="19"/>
      <c r="CRK184" s="19"/>
      <c r="CRL184" s="19"/>
      <c r="CRM184" s="19"/>
      <c r="CRN184" s="19"/>
      <c r="CRO184" s="19"/>
      <c r="CRP184" s="19"/>
      <c r="CRQ184" s="19"/>
      <c r="CRR184" s="19"/>
      <c r="CRS184" s="19"/>
      <c r="CRT184" s="19"/>
      <c r="CRU184" s="19"/>
      <c r="CRV184" s="19"/>
      <c r="CRW184" s="19"/>
      <c r="CRX184" s="19"/>
      <c r="CRY184" s="19"/>
      <c r="CRZ184" s="19"/>
      <c r="CSA184" s="19"/>
      <c r="CSB184" s="19"/>
      <c r="CSC184" s="19"/>
      <c r="CSD184" s="19"/>
      <c r="CSE184" s="19"/>
      <c r="CSF184" s="19"/>
      <c r="CSG184" s="19"/>
      <c r="CSH184" s="19"/>
      <c r="CSI184" s="19"/>
      <c r="CSJ184" s="19"/>
      <c r="CSK184" s="19"/>
      <c r="CSL184" s="19"/>
      <c r="CSM184" s="19"/>
      <c r="CSN184" s="19"/>
      <c r="CSO184" s="19"/>
      <c r="CSP184" s="19"/>
      <c r="CSQ184" s="19"/>
      <c r="CSR184" s="19"/>
      <c r="CSS184" s="19"/>
      <c r="CST184" s="19"/>
      <c r="CSU184" s="19"/>
      <c r="CSV184" s="19"/>
      <c r="CSW184" s="19"/>
      <c r="CSX184" s="19"/>
      <c r="CSY184" s="19"/>
      <c r="CSZ184" s="19"/>
      <c r="CTA184" s="19"/>
      <c r="CTB184" s="19"/>
      <c r="CTC184" s="19"/>
      <c r="CTD184" s="19"/>
      <c r="CTE184" s="19"/>
      <c r="CTF184" s="19"/>
      <c r="CTG184" s="19"/>
      <c r="CTH184" s="19"/>
      <c r="CTI184" s="19"/>
      <c r="CTJ184" s="19"/>
      <c r="CTK184" s="19"/>
      <c r="CTL184" s="19"/>
      <c r="CTM184" s="19"/>
      <c r="CTN184" s="19"/>
      <c r="CTO184" s="19"/>
      <c r="CTP184" s="19"/>
      <c r="CTQ184" s="19"/>
      <c r="CTR184" s="19"/>
      <c r="CTS184" s="19"/>
      <c r="CTT184" s="19"/>
      <c r="CTU184" s="19"/>
      <c r="CTV184" s="19"/>
      <c r="CTW184" s="19"/>
      <c r="CTX184" s="19"/>
      <c r="CTY184" s="19"/>
      <c r="CTZ184" s="19"/>
      <c r="CUA184" s="19"/>
      <c r="CUB184" s="19"/>
      <c r="CUC184" s="19"/>
      <c r="CUD184" s="19"/>
      <c r="CUE184" s="19"/>
      <c r="CUF184" s="19"/>
      <c r="CUG184" s="19"/>
      <c r="CUH184" s="19"/>
      <c r="CUI184" s="19"/>
      <c r="CUJ184" s="19"/>
      <c r="CUK184" s="19"/>
      <c r="CUL184" s="19"/>
      <c r="CUM184" s="19"/>
      <c r="CUN184" s="19"/>
      <c r="CUO184" s="19"/>
      <c r="CUP184" s="19"/>
      <c r="CUQ184" s="19"/>
      <c r="CUR184" s="19"/>
      <c r="CUS184" s="19"/>
      <c r="CUT184" s="19"/>
      <c r="CUU184" s="19"/>
      <c r="CUV184" s="19"/>
      <c r="CUW184" s="19"/>
      <c r="CUX184" s="19"/>
      <c r="CUY184" s="19"/>
      <c r="CUZ184" s="19"/>
      <c r="CVA184" s="19"/>
      <c r="CVB184" s="19"/>
      <c r="CVC184" s="19"/>
      <c r="CVD184" s="19"/>
      <c r="CVE184" s="19"/>
      <c r="CVF184" s="19"/>
      <c r="CVG184" s="19"/>
      <c r="CVH184" s="19"/>
      <c r="CVI184" s="19"/>
      <c r="CVJ184" s="19"/>
      <c r="CVK184" s="19"/>
      <c r="CVL184" s="19"/>
      <c r="CVM184" s="19"/>
      <c r="CVN184" s="19"/>
      <c r="CVO184" s="19"/>
      <c r="CVP184" s="19"/>
      <c r="CVQ184" s="19"/>
      <c r="CVR184" s="19"/>
      <c r="CVS184" s="19"/>
      <c r="CVT184" s="19"/>
      <c r="CVU184" s="19"/>
      <c r="CVV184" s="19"/>
      <c r="CVW184" s="19"/>
      <c r="CVX184" s="19"/>
      <c r="CVY184" s="19"/>
      <c r="CVZ184" s="19"/>
      <c r="CWA184" s="19"/>
      <c r="CWB184" s="19"/>
      <c r="CWC184" s="19"/>
      <c r="CWD184" s="19"/>
      <c r="CWE184" s="19"/>
      <c r="CWF184" s="19"/>
      <c r="CWG184" s="19"/>
      <c r="CWH184" s="19"/>
      <c r="CWI184" s="19"/>
      <c r="CWJ184" s="19"/>
      <c r="CWK184" s="19"/>
      <c r="CWL184" s="19"/>
      <c r="CWM184" s="19"/>
      <c r="CWN184" s="19"/>
      <c r="CWO184" s="19"/>
      <c r="CWP184" s="19"/>
      <c r="CWQ184" s="19"/>
      <c r="CWR184" s="19"/>
      <c r="CWS184" s="19"/>
      <c r="CWT184" s="19"/>
      <c r="CWU184" s="19"/>
      <c r="CWV184" s="19"/>
      <c r="CWW184" s="19"/>
      <c r="CWX184" s="19"/>
      <c r="CWY184" s="19"/>
      <c r="CWZ184" s="19"/>
      <c r="CXA184" s="19"/>
      <c r="CXB184" s="19"/>
      <c r="CXC184" s="19"/>
      <c r="CXD184" s="19"/>
      <c r="CXE184" s="19"/>
      <c r="CXF184" s="19"/>
      <c r="CXG184" s="19"/>
      <c r="CXH184" s="19"/>
      <c r="CXI184" s="19"/>
      <c r="CXJ184" s="19"/>
      <c r="CXK184" s="19"/>
      <c r="CXL184" s="19"/>
      <c r="CXM184" s="19"/>
      <c r="CXN184" s="19"/>
      <c r="CXO184" s="19"/>
      <c r="CXP184" s="19"/>
      <c r="CXQ184" s="19"/>
      <c r="CXR184" s="19"/>
      <c r="CXS184" s="19"/>
      <c r="CXT184" s="19"/>
      <c r="CXU184" s="19"/>
      <c r="CXV184" s="19"/>
      <c r="CXW184" s="19"/>
      <c r="CXX184" s="19"/>
      <c r="CXY184" s="19"/>
      <c r="CXZ184" s="19"/>
      <c r="CYA184" s="19"/>
      <c r="CYB184" s="19"/>
      <c r="CYC184" s="19"/>
      <c r="CYD184" s="19"/>
      <c r="CYE184" s="19"/>
      <c r="CYF184" s="19"/>
      <c r="CYG184" s="19"/>
      <c r="CYH184" s="19"/>
      <c r="CYI184" s="19"/>
      <c r="CYJ184" s="19"/>
      <c r="CYK184" s="19"/>
      <c r="CYL184" s="19"/>
      <c r="CYM184" s="19"/>
      <c r="CYN184" s="19"/>
      <c r="CYO184" s="19"/>
      <c r="CYP184" s="19"/>
      <c r="CYQ184" s="19"/>
      <c r="CYR184" s="19"/>
      <c r="CYS184" s="19"/>
      <c r="CYT184" s="19"/>
      <c r="CYU184" s="19"/>
      <c r="CYV184" s="19"/>
      <c r="CYW184" s="19"/>
      <c r="CYX184" s="19"/>
      <c r="CYY184" s="19"/>
      <c r="CYZ184" s="19"/>
      <c r="CZA184" s="19"/>
      <c r="CZB184" s="19"/>
      <c r="CZC184" s="19"/>
      <c r="CZD184" s="19"/>
      <c r="CZE184" s="19"/>
      <c r="CZF184" s="19"/>
      <c r="CZG184" s="19"/>
      <c r="CZH184" s="19"/>
      <c r="CZI184" s="19"/>
      <c r="CZJ184" s="19"/>
      <c r="CZK184" s="19"/>
      <c r="CZL184" s="19"/>
      <c r="CZM184" s="19"/>
      <c r="CZN184" s="19"/>
      <c r="CZO184" s="19"/>
      <c r="CZP184" s="19"/>
      <c r="CZQ184" s="19"/>
      <c r="CZR184" s="19"/>
      <c r="CZS184" s="19"/>
      <c r="CZT184" s="19"/>
      <c r="CZU184" s="19"/>
      <c r="CZV184" s="19"/>
      <c r="CZW184" s="19"/>
      <c r="CZX184" s="19"/>
      <c r="CZY184" s="19"/>
      <c r="CZZ184" s="19"/>
      <c r="DAA184" s="19"/>
      <c r="DAB184" s="19"/>
      <c r="DAC184" s="19"/>
      <c r="DAD184" s="19"/>
      <c r="DAE184" s="19"/>
      <c r="DAF184" s="19"/>
      <c r="DAG184" s="19"/>
      <c r="DAH184" s="19"/>
      <c r="DAI184" s="19"/>
      <c r="DAJ184" s="19"/>
      <c r="DAK184" s="19"/>
      <c r="DAL184" s="19"/>
      <c r="DAM184" s="19"/>
      <c r="DAN184" s="19"/>
      <c r="DAO184" s="19"/>
      <c r="DAP184" s="19"/>
      <c r="DAQ184" s="19"/>
      <c r="DAR184" s="19"/>
      <c r="DAS184" s="19"/>
      <c r="DAT184" s="19"/>
      <c r="DAU184" s="19"/>
      <c r="DAV184" s="19"/>
      <c r="DAW184" s="19"/>
      <c r="DAX184" s="19"/>
      <c r="DAY184" s="19"/>
      <c r="DAZ184" s="19"/>
      <c r="DBA184" s="19"/>
      <c r="DBB184" s="19"/>
      <c r="DBC184" s="19"/>
      <c r="DBD184" s="19"/>
      <c r="DBE184" s="19"/>
      <c r="DBF184" s="19"/>
      <c r="DBG184" s="19"/>
      <c r="DBH184" s="19"/>
      <c r="DBI184" s="19"/>
      <c r="DBJ184" s="19"/>
      <c r="DBK184" s="19"/>
      <c r="DBL184" s="19"/>
      <c r="DBM184" s="19"/>
      <c r="DBN184" s="19"/>
      <c r="DBO184" s="19"/>
      <c r="DBP184" s="19"/>
      <c r="DBQ184" s="19"/>
      <c r="DBR184" s="19"/>
      <c r="DBS184" s="19"/>
      <c r="DBT184" s="19"/>
      <c r="DBU184" s="19"/>
      <c r="DBV184" s="19"/>
      <c r="DBW184" s="19"/>
      <c r="DBX184" s="19"/>
      <c r="DBY184" s="19"/>
      <c r="DBZ184" s="19"/>
      <c r="DCA184" s="19"/>
      <c r="DCB184" s="19"/>
      <c r="DCC184" s="19"/>
      <c r="DCD184" s="19"/>
      <c r="DCE184" s="19"/>
      <c r="DCF184" s="19"/>
      <c r="DCG184" s="19"/>
      <c r="DCH184" s="19"/>
      <c r="DCI184" s="19"/>
      <c r="DCJ184" s="19"/>
      <c r="DCK184" s="19"/>
      <c r="DCL184" s="19"/>
      <c r="DCM184" s="19"/>
      <c r="DCN184" s="19"/>
      <c r="DCO184" s="19"/>
      <c r="DCP184" s="19"/>
      <c r="DCQ184" s="19"/>
      <c r="DCR184" s="19"/>
      <c r="DCS184" s="19"/>
      <c r="DCT184" s="19"/>
      <c r="DCU184" s="19"/>
      <c r="DCV184" s="19"/>
      <c r="DCW184" s="19"/>
      <c r="DCX184" s="19"/>
      <c r="DCY184" s="19"/>
      <c r="DCZ184" s="19"/>
      <c r="DDA184" s="19"/>
      <c r="DDB184" s="19"/>
      <c r="DDC184" s="19"/>
      <c r="DDD184" s="19"/>
      <c r="DDE184" s="19"/>
      <c r="DDF184" s="19"/>
      <c r="DDG184" s="19"/>
      <c r="DDH184" s="19"/>
      <c r="DDI184" s="19"/>
      <c r="DDJ184" s="19"/>
      <c r="DDK184" s="19"/>
      <c r="DDL184" s="19"/>
      <c r="DDM184" s="19"/>
      <c r="DDN184" s="19"/>
      <c r="DDO184" s="19"/>
      <c r="DDP184" s="19"/>
      <c r="DDQ184" s="19"/>
      <c r="DDR184" s="19"/>
      <c r="DDS184" s="19"/>
      <c r="DDT184" s="19"/>
      <c r="DDU184" s="19"/>
      <c r="DDV184" s="19"/>
      <c r="DDW184" s="19"/>
      <c r="DDX184" s="19"/>
      <c r="DDY184" s="19"/>
      <c r="DDZ184" s="19"/>
      <c r="DEA184" s="19"/>
      <c r="DEB184" s="19"/>
      <c r="DEC184" s="19"/>
      <c r="DED184" s="19"/>
      <c r="DEE184" s="19"/>
      <c r="DEF184" s="19"/>
      <c r="DEG184" s="19"/>
      <c r="DEH184" s="19"/>
      <c r="DEI184" s="19"/>
      <c r="DEJ184" s="19"/>
      <c r="DEK184" s="19"/>
      <c r="DEL184" s="19"/>
      <c r="DEM184" s="19"/>
      <c r="DEN184" s="19"/>
      <c r="DEO184" s="19"/>
      <c r="DEP184" s="19"/>
      <c r="DEQ184" s="19"/>
      <c r="DER184" s="19"/>
      <c r="DES184" s="19"/>
      <c r="DET184" s="19"/>
      <c r="DEU184" s="19"/>
      <c r="DEV184" s="19"/>
      <c r="DEW184" s="19"/>
      <c r="DEX184" s="19"/>
      <c r="DEY184" s="19"/>
      <c r="DEZ184" s="19"/>
      <c r="DFA184" s="19"/>
      <c r="DFB184" s="19"/>
      <c r="DFC184" s="19"/>
      <c r="DFD184" s="19"/>
      <c r="DFE184" s="19"/>
      <c r="DFF184" s="19"/>
      <c r="DFG184" s="19"/>
      <c r="DFH184" s="19"/>
      <c r="DFI184" s="19"/>
      <c r="DFJ184" s="19"/>
      <c r="DFK184" s="19"/>
      <c r="DFL184" s="19"/>
      <c r="DFM184" s="19"/>
      <c r="DFN184" s="19"/>
      <c r="DFO184" s="19"/>
      <c r="DFP184" s="19"/>
      <c r="DFQ184" s="19"/>
      <c r="DFR184" s="19"/>
      <c r="DFS184" s="19"/>
      <c r="DFT184" s="19"/>
      <c r="DFU184" s="19"/>
      <c r="DFV184" s="19"/>
      <c r="DFW184" s="19"/>
      <c r="DFX184" s="19"/>
      <c r="DFY184" s="19"/>
      <c r="DFZ184" s="19"/>
      <c r="DGA184" s="19"/>
      <c r="DGB184" s="19"/>
      <c r="DGC184" s="19"/>
      <c r="DGD184" s="19"/>
      <c r="DGE184" s="19"/>
      <c r="DGF184" s="19"/>
      <c r="DGG184" s="19"/>
      <c r="DGH184" s="19"/>
      <c r="DGI184" s="19"/>
      <c r="DGJ184" s="19"/>
      <c r="DGK184" s="19"/>
      <c r="DGL184" s="19"/>
      <c r="DGM184" s="19"/>
      <c r="DGN184" s="19"/>
      <c r="DGO184" s="19"/>
      <c r="DGP184" s="19"/>
      <c r="DGQ184" s="19"/>
      <c r="DGR184" s="19"/>
      <c r="DGS184" s="19"/>
      <c r="DGT184" s="19"/>
      <c r="DGU184" s="19"/>
      <c r="DGV184" s="19"/>
      <c r="DGW184" s="19"/>
      <c r="DGX184" s="19"/>
      <c r="DGY184" s="19"/>
      <c r="DGZ184" s="19"/>
      <c r="DHA184" s="19"/>
      <c r="DHB184" s="19"/>
      <c r="DHC184" s="19"/>
      <c r="DHD184" s="19"/>
      <c r="DHE184" s="19"/>
      <c r="DHF184" s="19"/>
      <c r="DHG184" s="19"/>
      <c r="DHH184" s="19"/>
      <c r="DHI184" s="19"/>
      <c r="DHJ184" s="19"/>
      <c r="DHK184" s="19"/>
      <c r="DHL184" s="19"/>
      <c r="DHM184" s="19"/>
      <c r="DHN184" s="19"/>
      <c r="DHO184" s="19"/>
      <c r="DHP184" s="19"/>
      <c r="DHQ184" s="19"/>
      <c r="DHR184" s="19"/>
      <c r="DHS184" s="19"/>
      <c r="DHT184" s="19"/>
      <c r="DHU184" s="19"/>
      <c r="DHV184" s="19"/>
      <c r="DHW184" s="19"/>
      <c r="DHX184" s="19"/>
      <c r="DHY184" s="19"/>
      <c r="DHZ184" s="19"/>
      <c r="DIA184" s="19"/>
      <c r="DIB184" s="19"/>
      <c r="DIC184" s="19"/>
      <c r="DID184" s="19"/>
      <c r="DIE184" s="19"/>
      <c r="DIF184" s="19"/>
      <c r="DIG184" s="19"/>
      <c r="DIH184" s="19"/>
      <c r="DII184" s="19"/>
      <c r="DIJ184" s="19"/>
      <c r="DIK184" s="19"/>
      <c r="DIL184" s="19"/>
      <c r="DIM184" s="19"/>
      <c r="DIN184" s="19"/>
      <c r="DIO184" s="19"/>
      <c r="DIP184" s="19"/>
      <c r="DIQ184" s="19"/>
      <c r="DIR184" s="19"/>
      <c r="DIS184" s="19"/>
      <c r="DIT184" s="19"/>
      <c r="DIU184" s="19"/>
      <c r="DIV184" s="19"/>
      <c r="DIW184" s="19"/>
      <c r="DIX184" s="19"/>
      <c r="DIY184" s="19"/>
      <c r="DIZ184" s="19"/>
      <c r="DJA184" s="19"/>
      <c r="DJB184" s="19"/>
      <c r="DJC184" s="19"/>
      <c r="DJD184" s="19"/>
      <c r="DJE184" s="19"/>
      <c r="DJF184" s="19"/>
      <c r="DJG184" s="19"/>
      <c r="DJH184" s="19"/>
      <c r="DJI184" s="19"/>
      <c r="DJJ184" s="19"/>
      <c r="DJK184" s="19"/>
      <c r="DJL184" s="19"/>
      <c r="DJM184" s="19"/>
      <c r="DJN184" s="19"/>
      <c r="DJO184" s="19"/>
      <c r="DJP184" s="19"/>
      <c r="DJQ184" s="19"/>
      <c r="DJR184" s="19"/>
      <c r="DJS184" s="19"/>
      <c r="DJT184" s="19"/>
      <c r="DJU184" s="19"/>
      <c r="DJV184" s="19"/>
      <c r="DJW184" s="19"/>
      <c r="DJX184" s="19"/>
      <c r="DJY184" s="19"/>
      <c r="DJZ184" s="19"/>
      <c r="DKA184" s="19"/>
      <c r="DKB184" s="19"/>
      <c r="DKC184" s="19"/>
      <c r="DKD184" s="19"/>
      <c r="DKE184" s="19"/>
      <c r="DKF184" s="19"/>
      <c r="DKG184" s="19"/>
      <c r="DKH184" s="19"/>
      <c r="DKI184" s="19"/>
      <c r="DKJ184" s="19"/>
      <c r="DKK184" s="19"/>
      <c r="DKL184" s="19"/>
      <c r="DKM184" s="19"/>
      <c r="DKN184" s="19"/>
      <c r="DKO184" s="19"/>
      <c r="DKP184" s="19"/>
      <c r="DKQ184" s="19"/>
      <c r="DKR184" s="19"/>
      <c r="DKS184" s="19"/>
      <c r="DKT184" s="19"/>
      <c r="DKU184" s="19"/>
      <c r="DKV184" s="19"/>
      <c r="DKW184" s="19"/>
      <c r="DKX184" s="19"/>
      <c r="DKY184" s="19"/>
      <c r="DKZ184" s="19"/>
      <c r="DLA184" s="19"/>
      <c r="DLB184" s="19"/>
      <c r="DLC184" s="19"/>
      <c r="DLD184" s="19"/>
      <c r="DLE184" s="19"/>
      <c r="DLF184" s="19"/>
      <c r="DLG184" s="19"/>
      <c r="DLH184" s="19"/>
      <c r="DLI184" s="19"/>
      <c r="DLJ184" s="19"/>
      <c r="DLK184" s="19"/>
      <c r="DLL184" s="19"/>
      <c r="DLM184" s="19"/>
      <c r="DLN184" s="19"/>
      <c r="DLO184" s="19"/>
      <c r="DLP184" s="19"/>
      <c r="DLQ184" s="19"/>
      <c r="DLR184" s="19"/>
      <c r="DLS184" s="19"/>
      <c r="DLT184" s="19"/>
      <c r="DLU184" s="19"/>
      <c r="DLV184" s="19"/>
      <c r="DLW184" s="19"/>
      <c r="DLX184" s="19"/>
      <c r="DLY184" s="19"/>
      <c r="DLZ184" s="19"/>
      <c r="DMA184" s="19"/>
      <c r="DMB184" s="19"/>
      <c r="DMC184" s="19"/>
      <c r="DMD184" s="19"/>
      <c r="DME184" s="19"/>
      <c r="DMF184" s="19"/>
      <c r="DMG184" s="19"/>
      <c r="DMH184" s="19"/>
      <c r="DMI184" s="19"/>
      <c r="DMJ184" s="19"/>
      <c r="DMK184" s="19"/>
      <c r="DML184" s="19"/>
      <c r="DMM184" s="19"/>
      <c r="DMN184" s="19"/>
      <c r="DMO184" s="19"/>
      <c r="DMP184" s="19"/>
      <c r="DMQ184" s="19"/>
      <c r="DMR184" s="19"/>
      <c r="DMS184" s="19"/>
      <c r="DMT184" s="19"/>
      <c r="DMU184" s="19"/>
      <c r="DMV184" s="19"/>
      <c r="DMW184" s="19"/>
      <c r="DMX184" s="19"/>
      <c r="DMY184" s="19"/>
      <c r="DMZ184" s="19"/>
      <c r="DNA184" s="19"/>
      <c r="DNB184" s="19"/>
      <c r="DNC184" s="19"/>
      <c r="DND184" s="19"/>
      <c r="DNE184" s="19"/>
      <c r="DNF184" s="19"/>
      <c r="DNG184" s="19"/>
      <c r="DNH184" s="19"/>
      <c r="DNI184" s="19"/>
      <c r="DNJ184" s="19"/>
      <c r="DNK184" s="19"/>
      <c r="DNL184" s="19"/>
      <c r="DNM184" s="19"/>
      <c r="DNN184" s="19"/>
      <c r="DNO184" s="19"/>
      <c r="DNP184" s="19"/>
      <c r="DNQ184" s="19"/>
      <c r="DNR184" s="19"/>
      <c r="DNS184" s="19"/>
      <c r="DNT184" s="19"/>
      <c r="DNU184" s="19"/>
      <c r="DNV184" s="19"/>
      <c r="DNW184" s="19"/>
      <c r="DNX184" s="19"/>
      <c r="DNY184" s="19"/>
      <c r="DNZ184" s="19"/>
      <c r="DOA184" s="19"/>
      <c r="DOB184" s="19"/>
      <c r="DOC184" s="19"/>
      <c r="DOD184" s="19"/>
      <c r="DOE184" s="19"/>
      <c r="DOF184" s="19"/>
      <c r="DOG184" s="19"/>
      <c r="DOH184" s="19"/>
      <c r="DOI184" s="19"/>
      <c r="DOJ184" s="19"/>
      <c r="DOK184" s="19"/>
      <c r="DOL184" s="19"/>
      <c r="DOM184" s="19"/>
      <c r="DON184" s="19"/>
      <c r="DOO184" s="19"/>
      <c r="DOP184" s="19"/>
      <c r="DOQ184" s="19"/>
      <c r="DOR184" s="19"/>
      <c r="DOS184" s="19"/>
      <c r="DOT184" s="19"/>
      <c r="DOU184" s="19"/>
      <c r="DOV184" s="19"/>
      <c r="DOW184" s="19"/>
      <c r="DOX184" s="19"/>
      <c r="DOY184" s="19"/>
      <c r="DOZ184" s="19"/>
      <c r="DPA184" s="19"/>
      <c r="DPB184" s="19"/>
      <c r="DPC184" s="19"/>
      <c r="DPD184" s="19"/>
      <c r="DPE184" s="19"/>
      <c r="DPF184" s="19"/>
      <c r="DPG184" s="19"/>
      <c r="DPH184" s="19"/>
      <c r="DPI184" s="19"/>
      <c r="DPJ184" s="19"/>
      <c r="DPK184" s="19"/>
      <c r="DPL184" s="19"/>
      <c r="DPM184" s="19"/>
      <c r="DPN184" s="19"/>
      <c r="DPO184" s="19"/>
      <c r="DPP184" s="19"/>
      <c r="DPQ184" s="19"/>
      <c r="DPR184" s="19"/>
      <c r="DPS184" s="19"/>
      <c r="DPT184" s="19"/>
      <c r="DPU184" s="19"/>
      <c r="DPV184" s="19"/>
      <c r="DPW184" s="19"/>
      <c r="DPX184" s="19"/>
      <c r="DPY184" s="19"/>
      <c r="DPZ184" s="19"/>
      <c r="DQA184" s="19"/>
      <c r="DQB184" s="19"/>
      <c r="DQC184" s="19"/>
      <c r="DQD184" s="19"/>
      <c r="DQE184" s="19"/>
      <c r="DQF184" s="19"/>
      <c r="DQG184" s="19"/>
      <c r="DQH184" s="19"/>
      <c r="DQI184" s="19"/>
      <c r="DQJ184" s="19"/>
      <c r="DQK184" s="19"/>
      <c r="DQL184" s="19"/>
      <c r="DQM184" s="19"/>
      <c r="DQN184" s="19"/>
      <c r="DQO184" s="19"/>
      <c r="DQP184" s="19"/>
      <c r="DQQ184" s="19"/>
      <c r="DQR184" s="19"/>
      <c r="DQS184" s="19"/>
      <c r="DQT184" s="19"/>
      <c r="DQU184" s="19"/>
      <c r="DQV184" s="19"/>
      <c r="DQW184" s="19"/>
      <c r="DQX184" s="19"/>
      <c r="DQY184" s="19"/>
      <c r="DQZ184" s="19"/>
      <c r="DRA184" s="19"/>
      <c r="DRB184" s="19"/>
      <c r="DRC184" s="19"/>
      <c r="DRD184" s="19"/>
      <c r="DRE184" s="19"/>
      <c r="DRF184" s="19"/>
      <c r="DRG184" s="19"/>
      <c r="DRH184" s="19"/>
      <c r="DRI184" s="19"/>
      <c r="DRJ184" s="19"/>
      <c r="DRK184" s="19"/>
      <c r="DRL184" s="19"/>
      <c r="DRM184" s="19"/>
      <c r="DRN184" s="19"/>
      <c r="DRO184" s="19"/>
      <c r="DRP184" s="19"/>
      <c r="DRQ184" s="19"/>
      <c r="DRR184" s="19"/>
      <c r="DRS184" s="19"/>
      <c r="DRT184" s="19"/>
      <c r="DRU184" s="19"/>
      <c r="DRV184" s="19"/>
      <c r="DRW184" s="19"/>
      <c r="DRX184" s="19"/>
      <c r="DRY184" s="19"/>
      <c r="DRZ184" s="19"/>
      <c r="DSA184" s="19"/>
      <c r="DSB184" s="19"/>
      <c r="DSC184" s="19"/>
      <c r="DSD184" s="19"/>
      <c r="DSE184" s="19"/>
      <c r="DSF184" s="19"/>
      <c r="DSG184" s="19"/>
      <c r="DSH184" s="19"/>
      <c r="DSI184" s="19"/>
      <c r="DSJ184" s="19"/>
      <c r="DSK184" s="19"/>
      <c r="DSL184" s="19"/>
      <c r="DSM184" s="19"/>
      <c r="DSN184" s="19"/>
      <c r="DSO184" s="19"/>
      <c r="DSP184" s="19"/>
      <c r="DSQ184" s="19"/>
      <c r="DSR184" s="19"/>
      <c r="DSS184" s="19"/>
      <c r="DST184" s="19"/>
      <c r="DSU184" s="19"/>
      <c r="DSV184" s="19"/>
      <c r="DSW184" s="19"/>
      <c r="DSX184" s="19"/>
      <c r="DSY184" s="19"/>
      <c r="DSZ184" s="19"/>
      <c r="DTA184" s="19"/>
      <c r="DTB184" s="19"/>
      <c r="DTC184" s="19"/>
      <c r="DTD184" s="19"/>
      <c r="DTE184" s="19"/>
      <c r="DTF184" s="19"/>
      <c r="DTG184" s="19"/>
      <c r="DTH184" s="19"/>
      <c r="DTI184" s="19"/>
      <c r="DTJ184" s="19"/>
      <c r="DTK184" s="19"/>
      <c r="DTL184" s="19"/>
      <c r="DTM184" s="19"/>
      <c r="DTN184" s="19"/>
      <c r="DTO184" s="19"/>
      <c r="DTP184" s="19"/>
      <c r="DTQ184" s="19"/>
      <c r="DTR184" s="19"/>
      <c r="DTS184" s="19"/>
      <c r="DTT184" s="19"/>
      <c r="DTU184" s="19"/>
      <c r="DTV184" s="19"/>
      <c r="DTW184" s="19"/>
      <c r="DTX184" s="19"/>
      <c r="DTY184" s="19"/>
      <c r="DTZ184" s="19"/>
      <c r="DUA184" s="19"/>
      <c r="DUB184" s="19"/>
      <c r="DUC184" s="19"/>
      <c r="DUD184" s="19"/>
      <c r="DUE184" s="19"/>
      <c r="DUF184" s="19"/>
      <c r="DUG184" s="19"/>
      <c r="DUH184" s="19"/>
      <c r="DUI184" s="19"/>
      <c r="DUJ184" s="19"/>
      <c r="DUK184" s="19"/>
      <c r="DUL184" s="19"/>
      <c r="DUM184" s="19"/>
      <c r="DUN184" s="19"/>
      <c r="DUO184" s="19"/>
      <c r="DUP184" s="19"/>
      <c r="DUQ184" s="19"/>
      <c r="DUR184" s="19"/>
      <c r="DUS184" s="19"/>
      <c r="DUT184" s="19"/>
      <c r="DUU184" s="19"/>
      <c r="DUV184" s="19"/>
      <c r="DUW184" s="19"/>
      <c r="DUX184" s="19"/>
      <c r="DUY184" s="19"/>
      <c r="DUZ184" s="19"/>
      <c r="DVA184" s="19"/>
      <c r="DVB184" s="19"/>
      <c r="DVC184" s="19"/>
      <c r="DVD184" s="19"/>
      <c r="DVE184" s="19"/>
      <c r="DVF184" s="19"/>
      <c r="DVG184" s="19"/>
      <c r="DVH184" s="19"/>
      <c r="DVI184" s="19"/>
      <c r="DVJ184" s="19"/>
      <c r="DVK184" s="19"/>
      <c r="DVL184" s="19"/>
      <c r="DVM184" s="19"/>
      <c r="DVN184" s="19"/>
      <c r="DVO184" s="19"/>
      <c r="DVP184" s="19"/>
      <c r="DVQ184" s="19"/>
      <c r="DVR184" s="19"/>
      <c r="DVS184" s="19"/>
      <c r="DVT184" s="19"/>
      <c r="DVU184" s="19"/>
      <c r="DVV184" s="19"/>
      <c r="DVW184" s="19"/>
      <c r="DVX184" s="19"/>
      <c r="DVY184" s="19"/>
      <c r="DVZ184" s="19"/>
      <c r="DWA184" s="19"/>
      <c r="DWB184" s="19"/>
      <c r="DWC184" s="19"/>
      <c r="DWD184" s="19"/>
      <c r="DWE184" s="19"/>
      <c r="DWF184" s="19"/>
      <c r="DWG184" s="19"/>
      <c r="DWH184" s="19"/>
      <c r="DWI184" s="19"/>
      <c r="DWJ184" s="19"/>
      <c r="DWK184" s="19"/>
      <c r="DWL184" s="19"/>
      <c r="DWM184" s="19"/>
      <c r="DWN184" s="19"/>
      <c r="DWO184" s="19"/>
      <c r="DWP184" s="19"/>
      <c r="DWQ184" s="19"/>
      <c r="DWR184" s="19"/>
      <c r="DWS184" s="19"/>
      <c r="DWT184" s="19"/>
      <c r="DWU184" s="19"/>
      <c r="DWV184" s="19"/>
      <c r="DWW184" s="19"/>
      <c r="DWX184" s="19"/>
      <c r="DWY184" s="19"/>
      <c r="DWZ184" s="19"/>
      <c r="DXA184" s="19"/>
      <c r="DXB184" s="19"/>
      <c r="DXC184" s="19"/>
      <c r="DXD184" s="19"/>
      <c r="DXE184" s="19"/>
      <c r="DXF184" s="19"/>
      <c r="DXG184" s="19"/>
      <c r="DXH184" s="19"/>
      <c r="DXI184" s="19"/>
      <c r="DXJ184" s="19"/>
      <c r="DXK184" s="19"/>
      <c r="DXL184" s="19"/>
      <c r="DXM184" s="19"/>
      <c r="DXN184" s="19"/>
      <c r="DXO184" s="19"/>
      <c r="DXP184" s="19"/>
      <c r="DXQ184" s="19"/>
      <c r="DXR184" s="19"/>
      <c r="DXS184" s="19"/>
      <c r="DXT184" s="19"/>
      <c r="DXU184" s="19"/>
      <c r="DXV184" s="19"/>
      <c r="DXW184" s="19"/>
      <c r="DXX184" s="19"/>
      <c r="DXY184" s="19"/>
      <c r="DXZ184" s="19"/>
      <c r="DYA184" s="19"/>
      <c r="DYB184" s="19"/>
      <c r="DYC184" s="19"/>
      <c r="DYD184" s="19"/>
      <c r="DYE184" s="19"/>
      <c r="DYF184" s="19"/>
      <c r="DYG184" s="19"/>
      <c r="DYH184" s="19"/>
      <c r="DYI184" s="19"/>
      <c r="DYJ184" s="19"/>
      <c r="DYK184" s="19"/>
      <c r="DYL184" s="19"/>
      <c r="DYM184" s="19"/>
      <c r="DYN184" s="19"/>
      <c r="DYO184" s="19"/>
      <c r="DYP184" s="19"/>
      <c r="DYQ184" s="19"/>
      <c r="DYR184" s="19"/>
      <c r="DYS184" s="19"/>
      <c r="DYT184" s="19"/>
      <c r="DYU184" s="19"/>
      <c r="DYV184" s="19"/>
      <c r="DYW184" s="19"/>
      <c r="DYX184" s="19"/>
      <c r="DYY184" s="19"/>
      <c r="DYZ184" s="19"/>
      <c r="DZA184" s="19"/>
      <c r="DZB184" s="19"/>
      <c r="DZC184" s="19"/>
      <c r="DZD184" s="19"/>
      <c r="DZE184" s="19"/>
      <c r="DZF184" s="19"/>
      <c r="DZG184" s="19"/>
      <c r="DZH184" s="19"/>
      <c r="DZI184" s="19"/>
      <c r="DZJ184" s="19"/>
      <c r="DZK184" s="19"/>
      <c r="DZL184" s="19"/>
      <c r="DZM184" s="19"/>
      <c r="DZN184" s="19"/>
      <c r="DZO184" s="19"/>
      <c r="DZP184" s="19"/>
      <c r="DZQ184" s="19"/>
      <c r="DZR184" s="19"/>
      <c r="DZS184" s="19"/>
      <c r="DZT184" s="19"/>
      <c r="DZU184" s="19"/>
      <c r="DZV184" s="19"/>
      <c r="DZW184" s="19"/>
      <c r="DZX184" s="19"/>
      <c r="DZY184" s="19"/>
      <c r="DZZ184" s="19"/>
      <c r="EAA184" s="19"/>
      <c r="EAB184" s="19"/>
      <c r="EAC184" s="19"/>
      <c r="EAD184" s="19"/>
      <c r="EAE184" s="19"/>
      <c r="EAF184" s="19"/>
      <c r="EAG184" s="19"/>
      <c r="EAH184" s="19"/>
      <c r="EAI184" s="19"/>
      <c r="EAJ184" s="19"/>
      <c r="EAK184" s="19"/>
      <c r="EAL184" s="19"/>
      <c r="EAM184" s="19"/>
      <c r="EAN184" s="19"/>
      <c r="EAO184" s="19"/>
      <c r="EAP184" s="19"/>
      <c r="EAQ184" s="19"/>
      <c r="EAR184" s="19"/>
      <c r="EAS184" s="19"/>
      <c r="EAT184" s="19"/>
      <c r="EAU184" s="19"/>
      <c r="EAV184" s="19"/>
      <c r="EAW184" s="19"/>
      <c r="EAX184" s="19"/>
      <c r="EAY184" s="19"/>
      <c r="EAZ184" s="19"/>
      <c r="EBA184" s="19"/>
      <c r="EBB184" s="19"/>
      <c r="EBC184" s="19"/>
      <c r="EBD184" s="19"/>
      <c r="EBE184" s="19"/>
      <c r="EBF184" s="19"/>
      <c r="EBG184" s="19"/>
      <c r="EBH184" s="19"/>
      <c r="EBI184" s="19"/>
      <c r="EBJ184" s="19"/>
      <c r="EBK184" s="19"/>
      <c r="EBL184" s="19"/>
      <c r="EBM184" s="19"/>
      <c r="EBN184" s="19"/>
      <c r="EBO184" s="19"/>
      <c r="EBP184" s="19"/>
      <c r="EBQ184" s="19"/>
      <c r="EBR184" s="19"/>
      <c r="EBS184" s="19"/>
      <c r="EBT184" s="19"/>
      <c r="EBU184" s="19"/>
      <c r="EBV184" s="19"/>
      <c r="EBW184" s="19"/>
      <c r="EBX184" s="19"/>
      <c r="EBY184" s="19"/>
      <c r="EBZ184" s="19"/>
      <c r="ECA184" s="19"/>
      <c r="ECB184" s="19"/>
      <c r="ECC184" s="19"/>
      <c r="ECD184" s="19"/>
      <c r="ECE184" s="19"/>
      <c r="ECF184" s="19"/>
      <c r="ECG184" s="19"/>
      <c r="ECH184" s="19"/>
      <c r="ECI184" s="19"/>
      <c r="ECJ184" s="19"/>
      <c r="ECK184" s="19"/>
      <c r="ECL184" s="19"/>
      <c r="ECM184" s="19"/>
      <c r="ECN184" s="19"/>
      <c r="ECO184" s="19"/>
      <c r="ECP184" s="19"/>
      <c r="ECQ184" s="19"/>
      <c r="ECR184" s="19"/>
      <c r="ECS184" s="19"/>
      <c r="ECT184" s="19"/>
      <c r="ECU184" s="19"/>
      <c r="ECV184" s="19"/>
      <c r="ECW184" s="19"/>
      <c r="ECX184" s="19"/>
      <c r="ECY184" s="19"/>
      <c r="ECZ184" s="19"/>
      <c r="EDA184" s="19"/>
      <c r="EDB184" s="19"/>
      <c r="EDC184" s="19"/>
      <c r="EDD184" s="19"/>
      <c r="EDE184" s="19"/>
      <c r="EDF184" s="19"/>
      <c r="EDG184" s="19"/>
      <c r="EDH184" s="19"/>
      <c r="EDI184" s="19"/>
      <c r="EDJ184" s="19"/>
      <c r="EDK184" s="19"/>
      <c r="EDL184" s="19"/>
      <c r="EDM184" s="19"/>
      <c r="EDN184" s="19"/>
      <c r="EDO184" s="19"/>
      <c r="EDP184" s="19"/>
      <c r="EDQ184" s="19"/>
      <c r="EDR184" s="19"/>
      <c r="EDS184" s="19"/>
      <c r="EDT184" s="19"/>
      <c r="EDU184" s="19"/>
      <c r="EDV184" s="19"/>
      <c r="EDW184" s="19"/>
      <c r="EDX184" s="19"/>
      <c r="EDY184" s="19"/>
      <c r="EDZ184" s="19"/>
      <c r="EEA184" s="19"/>
      <c r="EEB184" s="19"/>
      <c r="EEC184" s="19"/>
      <c r="EED184" s="19"/>
      <c r="EEE184" s="19"/>
      <c r="EEF184" s="19"/>
      <c r="EEG184" s="19"/>
      <c r="EEH184" s="19"/>
      <c r="EEI184" s="19"/>
      <c r="EEJ184" s="19"/>
      <c r="EEK184" s="19"/>
      <c r="EEL184" s="19"/>
      <c r="EEM184" s="19"/>
      <c r="EEN184" s="19"/>
      <c r="EEO184" s="19"/>
      <c r="EEP184" s="19"/>
      <c r="EEQ184" s="19"/>
      <c r="EER184" s="19"/>
      <c r="EES184" s="19"/>
      <c r="EET184" s="19"/>
      <c r="EEU184" s="19"/>
      <c r="EEV184" s="19"/>
      <c r="EEW184" s="19"/>
      <c r="EEX184" s="19"/>
      <c r="EEY184" s="19"/>
      <c r="EEZ184" s="19"/>
      <c r="EFA184" s="19"/>
      <c r="EFB184" s="19"/>
      <c r="EFC184" s="19"/>
      <c r="EFD184" s="19"/>
      <c r="EFE184" s="19"/>
      <c r="EFF184" s="19"/>
      <c r="EFG184" s="19"/>
      <c r="EFH184" s="19"/>
      <c r="EFI184" s="19"/>
      <c r="EFJ184" s="19"/>
      <c r="EFK184" s="19"/>
      <c r="EFL184" s="19"/>
      <c r="EFM184" s="19"/>
      <c r="EFN184" s="19"/>
      <c r="EFO184" s="19"/>
      <c r="EFP184" s="19"/>
      <c r="EFQ184" s="19"/>
      <c r="EFR184" s="19"/>
      <c r="EFS184" s="19"/>
      <c r="EFT184" s="19"/>
      <c r="EFU184" s="19"/>
      <c r="EFV184" s="19"/>
      <c r="EFW184" s="19"/>
      <c r="EFX184" s="19"/>
      <c r="EFY184" s="19"/>
      <c r="EFZ184" s="19"/>
      <c r="EGA184" s="19"/>
      <c r="EGB184" s="19"/>
      <c r="EGC184" s="19"/>
      <c r="EGD184" s="19"/>
      <c r="EGE184" s="19"/>
      <c r="EGF184" s="19"/>
      <c r="EGG184" s="19"/>
      <c r="EGH184" s="19"/>
      <c r="EGI184" s="19"/>
      <c r="EGJ184" s="19"/>
      <c r="EGK184" s="19"/>
      <c r="EGL184" s="19"/>
      <c r="EGM184" s="19"/>
      <c r="EGN184" s="19"/>
      <c r="EGO184" s="19"/>
      <c r="EGP184" s="19"/>
      <c r="EGQ184" s="19"/>
      <c r="EGR184" s="19"/>
      <c r="EGS184" s="19"/>
      <c r="EGT184" s="19"/>
      <c r="EGU184" s="19"/>
      <c r="EGV184" s="19"/>
      <c r="EGW184" s="19"/>
      <c r="EGX184" s="19"/>
      <c r="EGY184" s="19"/>
      <c r="EGZ184" s="19"/>
      <c r="EHA184" s="19"/>
      <c r="EHB184" s="19"/>
      <c r="EHC184" s="19"/>
      <c r="EHD184" s="19"/>
      <c r="EHE184" s="19"/>
      <c r="EHF184" s="19"/>
      <c r="EHG184" s="19"/>
      <c r="EHH184" s="19"/>
      <c r="EHI184" s="19"/>
      <c r="EHJ184" s="19"/>
      <c r="EHK184" s="19"/>
      <c r="EHL184" s="19"/>
      <c r="EHM184" s="19"/>
      <c r="EHN184" s="19"/>
      <c r="EHO184" s="19"/>
      <c r="EHP184" s="19"/>
      <c r="EHQ184" s="19"/>
      <c r="EHR184" s="19"/>
      <c r="EHS184" s="19"/>
      <c r="EHT184" s="19"/>
      <c r="EHU184" s="19"/>
      <c r="EHV184" s="19"/>
      <c r="EHW184" s="19"/>
      <c r="EHX184" s="19"/>
      <c r="EHY184" s="19"/>
      <c r="EHZ184" s="19"/>
      <c r="EIA184" s="19"/>
      <c r="EIB184" s="19"/>
      <c r="EIC184" s="19"/>
      <c r="EID184" s="19"/>
      <c r="EIE184" s="19"/>
      <c r="EIF184" s="19"/>
      <c r="EIG184" s="19"/>
      <c r="EIH184" s="19"/>
      <c r="EII184" s="19"/>
      <c r="EIJ184" s="19"/>
      <c r="EIK184" s="19"/>
      <c r="EIL184" s="19"/>
      <c r="EIM184" s="19"/>
      <c r="EIN184" s="19"/>
      <c r="EIO184" s="19"/>
      <c r="EIP184" s="19"/>
      <c r="EIQ184" s="19"/>
      <c r="EIR184" s="19"/>
      <c r="EIS184" s="19"/>
      <c r="EIT184" s="19"/>
      <c r="EIU184" s="19"/>
      <c r="EIV184" s="19"/>
      <c r="EIW184" s="19"/>
      <c r="EIX184" s="19"/>
      <c r="EIY184" s="19"/>
      <c r="EIZ184" s="19"/>
      <c r="EJA184" s="19"/>
      <c r="EJB184" s="19"/>
      <c r="EJC184" s="19"/>
      <c r="EJD184" s="19"/>
      <c r="EJE184" s="19"/>
      <c r="EJF184" s="19"/>
      <c r="EJG184" s="19"/>
      <c r="EJH184" s="19"/>
      <c r="EJI184" s="19"/>
      <c r="EJJ184" s="19"/>
      <c r="EJK184" s="19"/>
      <c r="EJL184" s="19"/>
      <c r="EJM184" s="19"/>
      <c r="EJN184" s="19"/>
      <c r="EJO184" s="19"/>
      <c r="EJP184" s="19"/>
      <c r="EJQ184" s="19"/>
      <c r="EJR184" s="19"/>
      <c r="EJS184" s="19"/>
      <c r="EJT184" s="19"/>
      <c r="EJU184" s="19"/>
      <c r="EJV184" s="19"/>
      <c r="EJW184" s="19"/>
      <c r="EJX184" s="19"/>
      <c r="EJY184" s="19"/>
      <c r="EJZ184" s="19"/>
      <c r="EKA184" s="19"/>
      <c r="EKB184" s="19"/>
      <c r="EKC184" s="19"/>
      <c r="EKD184" s="19"/>
      <c r="EKE184" s="19"/>
      <c r="EKF184" s="19"/>
      <c r="EKG184" s="19"/>
      <c r="EKH184" s="19"/>
      <c r="EKI184" s="19"/>
      <c r="EKJ184" s="19"/>
      <c r="EKK184" s="19"/>
      <c r="EKL184" s="19"/>
      <c r="EKM184" s="19"/>
      <c r="EKN184" s="19"/>
      <c r="EKO184" s="19"/>
      <c r="EKP184" s="19"/>
      <c r="EKQ184" s="19"/>
      <c r="EKR184" s="19"/>
      <c r="EKS184" s="19"/>
      <c r="EKT184" s="19"/>
      <c r="EKU184" s="19"/>
      <c r="EKV184" s="19"/>
      <c r="EKW184" s="19"/>
      <c r="EKX184" s="19"/>
      <c r="EKY184" s="19"/>
      <c r="EKZ184" s="19"/>
      <c r="ELA184" s="19"/>
      <c r="ELB184" s="19"/>
      <c r="ELC184" s="19"/>
      <c r="ELD184" s="19"/>
      <c r="ELE184" s="19"/>
      <c r="ELF184" s="19"/>
      <c r="ELG184" s="19"/>
      <c r="ELH184" s="19"/>
      <c r="ELI184" s="19"/>
      <c r="ELJ184" s="19"/>
      <c r="ELK184" s="19"/>
      <c r="ELL184" s="19"/>
      <c r="ELM184" s="19"/>
      <c r="ELN184" s="19"/>
      <c r="ELO184" s="19"/>
      <c r="ELP184" s="19"/>
      <c r="ELQ184" s="19"/>
      <c r="ELR184" s="19"/>
      <c r="ELS184" s="19"/>
      <c r="ELT184" s="19"/>
      <c r="ELU184" s="19"/>
      <c r="ELV184" s="19"/>
      <c r="ELW184" s="19"/>
      <c r="ELX184" s="19"/>
      <c r="ELY184" s="19"/>
      <c r="ELZ184" s="19"/>
      <c r="EMA184" s="19"/>
      <c r="EMB184" s="19"/>
      <c r="EMC184" s="19"/>
      <c r="EMD184" s="19"/>
      <c r="EME184" s="19"/>
      <c r="EMF184" s="19"/>
      <c r="EMG184" s="19"/>
      <c r="EMH184" s="19"/>
      <c r="EMI184" s="19"/>
      <c r="EMJ184" s="19"/>
      <c r="EMK184" s="19"/>
      <c r="EML184" s="19"/>
      <c r="EMM184" s="19"/>
      <c r="EMN184" s="19"/>
      <c r="EMO184" s="19"/>
      <c r="EMP184" s="19"/>
      <c r="EMQ184" s="19"/>
      <c r="EMR184" s="19"/>
      <c r="EMS184" s="19"/>
      <c r="EMT184" s="19"/>
      <c r="EMU184" s="19"/>
      <c r="EMV184" s="19"/>
      <c r="EMW184" s="19"/>
      <c r="EMX184" s="19"/>
      <c r="EMY184" s="19"/>
      <c r="EMZ184" s="19"/>
      <c r="ENA184" s="19"/>
      <c r="ENB184" s="19"/>
      <c r="ENC184" s="19"/>
      <c r="END184" s="19"/>
      <c r="ENE184" s="19"/>
      <c r="ENF184" s="19"/>
      <c r="ENG184" s="19"/>
      <c r="ENH184" s="19"/>
      <c r="ENI184" s="19"/>
      <c r="ENJ184" s="19"/>
      <c r="ENK184" s="19"/>
      <c r="ENL184" s="19"/>
      <c r="ENM184" s="19"/>
      <c r="ENN184" s="19"/>
      <c r="ENO184" s="19"/>
      <c r="ENP184" s="19"/>
      <c r="ENQ184" s="19"/>
      <c r="ENR184" s="19"/>
      <c r="ENS184" s="19"/>
      <c r="ENT184" s="19"/>
      <c r="ENU184" s="19"/>
      <c r="ENV184" s="19"/>
      <c r="ENW184" s="19"/>
      <c r="ENX184" s="19"/>
      <c r="ENY184" s="19"/>
      <c r="ENZ184" s="19"/>
      <c r="EOA184" s="19"/>
      <c r="EOB184" s="19"/>
      <c r="EOC184" s="19"/>
      <c r="EOD184" s="19"/>
      <c r="EOE184" s="19"/>
      <c r="EOF184" s="19"/>
      <c r="EOG184" s="19"/>
      <c r="EOH184" s="19"/>
      <c r="EOI184" s="19"/>
      <c r="EOJ184" s="19"/>
      <c r="EOK184" s="19"/>
      <c r="EOL184" s="19"/>
      <c r="EOM184" s="19"/>
      <c r="EON184" s="19"/>
      <c r="EOO184" s="19"/>
      <c r="EOP184" s="19"/>
      <c r="EOQ184" s="19"/>
      <c r="EOR184" s="19"/>
      <c r="EOS184" s="19"/>
      <c r="EOT184" s="19"/>
      <c r="EOU184" s="19"/>
      <c r="EOV184" s="19"/>
      <c r="EOW184" s="19"/>
      <c r="EOX184" s="19"/>
      <c r="EOY184" s="19"/>
      <c r="EOZ184" s="19"/>
      <c r="EPA184" s="19"/>
      <c r="EPB184" s="19"/>
      <c r="EPC184" s="19"/>
      <c r="EPD184" s="19"/>
      <c r="EPE184" s="19"/>
      <c r="EPF184" s="19"/>
      <c r="EPG184" s="19"/>
      <c r="EPH184" s="19"/>
      <c r="EPI184" s="19"/>
      <c r="EPJ184" s="19"/>
      <c r="EPK184" s="19"/>
      <c r="EPL184" s="19"/>
      <c r="EPM184" s="19"/>
      <c r="EPN184" s="19"/>
      <c r="EPO184" s="19"/>
      <c r="EPP184" s="19"/>
      <c r="EPQ184" s="19"/>
      <c r="EPR184" s="19"/>
      <c r="EPS184" s="19"/>
      <c r="EPT184" s="19"/>
      <c r="EPU184" s="19"/>
      <c r="EPV184" s="19"/>
      <c r="EPW184" s="19"/>
      <c r="EPX184" s="19"/>
      <c r="EPY184" s="19"/>
      <c r="EPZ184" s="19"/>
      <c r="EQA184" s="19"/>
      <c r="EQB184" s="19"/>
      <c r="EQC184" s="19"/>
      <c r="EQD184" s="19"/>
      <c r="EQE184" s="19"/>
      <c r="EQF184" s="19"/>
      <c r="EQG184" s="19"/>
      <c r="EQH184" s="19"/>
      <c r="EQI184" s="19"/>
      <c r="EQJ184" s="19"/>
      <c r="EQK184" s="19"/>
      <c r="EQL184" s="19"/>
      <c r="EQM184" s="19"/>
      <c r="EQN184" s="19"/>
      <c r="EQO184" s="19"/>
      <c r="EQP184" s="19"/>
      <c r="EQQ184" s="19"/>
      <c r="EQR184" s="19"/>
      <c r="EQS184" s="19"/>
      <c r="EQT184" s="19"/>
      <c r="EQU184" s="19"/>
      <c r="EQV184" s="19"/>
      <c r="EQW184" s="19"/>
      <c r="EQX184" s="19"/>
      <c r="EQY184" s="19"/>
      <c r="EQZ184" s="19"/>
      <c r="ERA184" s="19"/>
      <c r="ERB184" s="19"/>
      <c r="ERC184" s="19"/>
      <c r="ERD184" s="19"/>
      <c r="ERE184" s="19"/>
      <c r="ERF184" s="19"/>
      <c r="ERG184" s="19"/>
      <c r="ERH184" s="19"/>
      <c r="ERI184" s="19"/>
      <c r="ERJ184" s="19"/>
      <c r="ERK184" s="19"/>
      <c r="ERL184" s="19"/>
      <c r="ERM184" s="19"/>
      <c r="ERN184" s="19"/>
      <c r="ERO184" s="19"/>
      <c r="ERP184" s="19"/>
      <c r="ERQ184" s="19"/>
      <c r="ERR184" s="19"/>
      <c r="ERS184" s="19"/>
      <c r="ERT184" s="19"/>
      <c r="ERU184" s="19"/>
      <c r="ERV184" s="19"/>
      <c r="ERW184" s="19"/>
      <c r="ERX184" s="19"/>
      <c r="ERY184" s="19"/>
      <c r="ERZ184" s="19"/>
      <c r="ESA184" s="19"/>
      <c r="ESB184" s="19"/>
      <c r="ESC184" s="19"/>
      <c r="ESD184" s="19"/>
      <c r="ESE184" s="19"/>
      <c r="ESF184" s="19"/>
      <c r="ESG184" s="19"/>
      <c r="ESH184" s="19"/>
      <c r="ESI184" s="19"/>
      <c r="ESJ184" s="19"/>
      <c r="ESK184" s="19"/>
      <c r="ESL184" s="19"/>
      <c r="ESM184" s="19"/>
      <c r="ESN184" s="19"/>
      <c r="ESO184" s="19"/>
      <c r="ESP184" s="19"/>
      <c r="ESQ184" s="19"/>
      <c r="ESR184" s="19"/>
      <c r="ESS184" s="19"/>
      <c r="EST184" s="19"/>
      <c r="ESU184" s="19"/>
      <c r="ESV184" s="19"/>
      <c r="ESW184" s="19"/>
      <c r="ESX184" s="19"/>
      <c r="ESY184" s="19"/>
      <c r="ESZ184" s="19"/>
      <c r="ETA184" s="19"/>
      <c r="ETB184" s="19"/>
      <c r="ETC184" s="19"/>
      <c r="ETD184" s="19"/>
      <c r="ETE184" s="19"/>
      <c r="ETF184" s="19"/>
      <c r="ETG184" s="19"/>
      <c r="ETH184" s="19"/>
      <c r="ETI184" s="19"/>
      <c r="ETJ184" s="19"/>
      <c r="ETK184" s="19"/>
      <c r="ETL184" s="19"/>
      <c r="ETM184" s="19"/>
      <c r="ETN184" s="19"/>
      <c r="ETO184" s="19"/>
      <c r="ETP184" s="19"/>
      <c r="ETQ184" s="19"/>
      <c r="ETR184" s="19"/>
      <c r="ETS184" s="19"/>
      <c r="ETT184" s="19"/>
      <c r="ETU184" s="19"/>
      <c r="ETV184" s="19"/>
      <c r="ETW184" s="19"/>
      <c r="ETX184" s="19"/>
      <c r="ETY184" s="19"/>
      <c r="ETZ184" s="19"/>
      <c r="EUA184" s="19"/>
      <c r="EUB184" s="19"/>
      <c r="EUC184" s="19"/>
      <c r="EUD184" s="19"/>
      <c r="EUE184" s="19"/>
      <c r="EUF184" s="19"/>
      <c r="EUG184" s="19"/>
      <c r="EUH184" s="19"/>
      <c r="EUI184" s="19"/>
      <c r="EUJ184" s="19"/>
      <c r="EUK184" s="19"/>
      <c r="EUL184" s="19"/>
      <c r="EUM184" s="19"/>
      <c r="EUN184" s="19"/>
      <c r="EUO184" s="19"/>
      <c r="EUP184" s="19"/>
      <c r="EUQ184" s="19"/>
      <c r="EUR184" s="19"/>
      <c r="EUS184" s="19"/>
      <c r="EUT184" s="19"/>
      <c r="EUU184" s="19"/>
      <c r="EUV184" s="19"/>
      <c r="EUW184" s="19"/>
      <c r="EUX184" s="19"/>
      <c r="EUY184" s="19"/>
      <c r="EUZ184" s="19"/>
      <c r="EVA184" s="19"/>
      <c r="EVB184" s="19"/>
      <c r="EVC184" s="19"/>
      <c r="EVD184" s="19"/>
      <c r="EVE184" s="19"/>
      <c r="EVF184" s="19"/>
      <c r="EVG184" s="19"/>
      <c r="EVH184" s="19"/>
      <c r="EVI184" s="19"/>
      <c r="EVJ184" s="19"/>
      <c r="EVK184" s="19"/>
      <c r="EVL184" s="19"/>
      <c r="EVM184" s="19"/>
      <c r="EVN184" s="19"/>
      <c r="EVO184" s="19"/>
      <c r="EVP184" s="19"/>
      <c r="EVQ184" s="19"/>
      <c r="EVR184" s="19"/>
      <c r="EVS184" s="19"/>
      <c r="EVT184" s="19"/>
      <c r="EVU184" s="19"/>
      <c r="EVV184" s="19"/>
      <c r="EVW184" s="19"/>
      <c r="EVX184" s="19"/>
      <c r="EVY184" s="19"/>
      <c r="EVZ184" s="19"/>
      <c r="EWA184" s="19"/>
      <c r="EWB184" s="19"/>
      <c r="EWC184" s="19"/>
      <c r="EWD184" s="19"/>
      <c r="EWE184" s="19"/>
      <c r="EWF184" s="19"/>
      <c r="EWG184" s="19"/>
      <c r="EWH184" s="19"/>
      <c r="EWI184" s="19"/>
      <c r="EWJ184" s="19"/>
      <c r="EWK184" s="19"/>
      <c r="EWL184" s="19"/>
      <c r="EWM184" s="19"/>
      <c r="EWN184" s="19"/>
      <c r="EWO184" s="19"/>
      <c r="EWP184" s="19"/>
      <c r="EWQ184" s="19"/>
      <c r="EWR184" s="19"/>
      <c r="EWS184" s="19"/>
      <c r="EWT184" s="19"/>
      <c r="EWU184" s="19"/>
      <c r="EWV184" s="19"/>
      <c r="EWW184" s="19"/>
      <c r="EWX184" s="19"/>
      <c r="EWY184" s="19"/>
      <c r="EWZ184" s="19"/>
      <c r="EXA184" s="19"/>
      <c r="EXB184" s="19"/>
      <c r="EXC184" s="19"/>
      <c r="EXD184" s="19"/>
      <c r="EXE184" s="19"/>
      <c r="EXF184" s="19"/>
      <c r="EXG184" s="19"/>
      <c r="EXH184" s="19"/>
      <c r="EXI184" s="19"/>
      <c r="EXJ184" s="19"/>
      <c r="EXK184" s="19"/>
      <c r="EXL184" s="19"/>
      <c r="EXM184" s="19"/>
      <c r="EXN184" s="19"/>
      <c r="EXO184" s="19"/>
      <c r="EXP184" s="19"/>
      <c r="EXQ184" s="19"/>
      <c r="EXR184" s="19"/>
      <c r="EXS184" s="19"/>
      <c r="EXT184" s="19"/>
      <c r="EXU184" s="19"/>
      <c r="EXV184" s="19"/>
      <c r="EXW184" s="19"/>
      <c r="EXX184" s="19"/>
      <c r="EXY184" s="19"/>
      <c r="EXZ184" s="19"/>
      <c r="EYA184" s="19"/>
      <c r="EYB184" s="19"/>
      <c r="EYC184" s="19"/>
      <c r="EYD184" s="19"/>
      <c r="EYE184" s="19"/>
      <c r="EYF184" s="19"/>
      <c r="EYG184" s="19"/>
      <c r="EYH184" s="19"/>
      <c r="EYI184" s="19"/>
      <c r="EYJ184" s="19"/>
      <c r="EYK184" s="19"/>
      <c r="EYL184" s="19"/>
      <c r="EYM184" s="19"/>
      <c r="EYN184" s="19"/>
      <c r="EYO184" s="19"/>
      <c r="EYP184" s="19"/>
      <c r="EYQ184" s="19"/>
      <c r="EYR184" s="19"/>
      <c r="EYS184" s="19"/>
      <c r="EYT184" s="19"/>
      <c r="EYU184" s="19"/>
      <c r="EYV184" s="19"/>
      <c r="EYW184" s="19"/>
      <c r="EYX184" s="19"/>
      <c r="EYY184" s="19"/>
      <c r="EYZ184" s="19"/>
      <c r="EZA184" s="19"/>
      <c r="EZB184" s="19"/>
      <c r="EZC184" s="19"/>
      <c r="EZD184" s="19"/>
      <c r="EZE184" s="19"/>
      <c r="EZF184" s="19"/>
      <c r="EZG184" s="19"/>
      <c r="EZH184" s="19"/>
      <c r="EZI184" s="19"/>
      <c r="EZJ184" s="19"/>
      <c r="EZK184" s="19"/>
      <c r="EZL184" s="19"/>
      <c r="EZM184" s="19"/>
      <c r="EZN184" s="19"/>
      <c r="EZO184" s="19"/>
      <c r="EZP184" s="19"/>
      <c r="EZQ184" s="19"/>
      <c r="EZR184" s="19"/>
      <c r="EZS184" s="19"/>
      <c r="EZT184" s="19"/>
      <c r="EZU184" s="19"/>
      <c r="EZV184" s="19"/>
      <c r="EZW184" s="19"/>
      <c r="EZX184" s="19"/>
      <c r="EZY184" s="19"/>
      <c r="EZZ184" s="19"/>
      <c r="FAA184" s="19"/>
      <c r="FAB184" s="19"/>
      <c r="FAC184" s="19"/>
      <c r="FAD184" s="19"/>
      <c r="FAE184" s="19"/>
      <c r="FAF184" s="19"/>
      <c r="FAG184" s="19"/>
      <c r="FAH184" s="19"/>
      <c r="FAI184" s="19"/>
      <c r="FAJ184" s="19"/>
      <c r="FAK184" s="19"/>
      <c r="FAL184" s="19"/>
      <c r="FAM184" s="19"/>
      <c r="FAN184" s="19"/>
      <c r="FAO184" s="19"/>
      <c r="FAP184" s="19"/>
      <c r="FAQ184" s="19"/>
      <c r="FAR184" s="19"/>
      <c r="FAS184" s="19"/>
      <c r="FAT184" s="19"/>
      <c r="FAU184" s="19"/>
      <c r="FAV184" s="19"/>
      <c r="FAW184" s="19"/>
      <c r="FAX184" s="19"/>
      <c r="FAY184" s="19"/>
      <c r="FAZ184" s="19"/>
      <c r="FBA184" s="19"/>
      <c r="FBB184" s="19"/>
      <c r="FBC184" s="19"/>
      <c r="FBD184" s="19"/>
      <c r="FBE184" s="19"/>
      <c r="FBF184" s="19"/>
      <c r="FBG184" s="19"/>
      <c r="FBH184" s="19"/>
      <c r="FBI184" s="19"/>
      <c r="FBJ184" s="19"/>
      <c r="FBK184" s="19"/>
      <c r="FBL184" s="19"/>
      <c r="FBM184" s="19"/>
      <c r="FBN184" s="19"/>
      <c r="FBO184" s="19"/>
      <c r="FBP184" s="19"/>
      <c r="FBQ184" s="19"/>
      <c r="FBR184" s="19"/>
      <c r="FBS184" s="19"/>
      <c r="FBT184" s="19"/>
      <c r="FBU184" s="19"/>
      <c r="FBV184" s="19"/>
      <c r="FBW184" s="19"/>
      <c r="FBX184" s="19"/>
      <c r="FBY184" s="19"/>
      <c r="FBZ184" s="19"/>
      <c r="FCA184" s="19"/>
      <c r="FCB184" s="19"/>
      <c r="FCC184" s="19"/>
      <c r="FCD184" s="19"/>
      <c r="FCE184" s="19"/>
      <c r="FCF184" s="19"/>
      <c r="FCG184" s="19"/>
      <c r="FCH184" s="19"/>
      <c r="FCI184" s="19"/>
      <c r="FCJ184" s="19"/>
      <c r="FCK184" s="19"/>
      <c r="FCL184" s="19"/>
      <c r="FCM184" s="19"/>
      <c r="FCN184" s="19"/>
      <c r="FCO184" s="19"/>
      <c r="FCP184" s="19"/>
      <c r="FCQ184" s="19"/>
      <c r="FCR184" s="19"/>
      <c r="FCS184" s="19"/>
      <c r="FCT184" s="19"/>
      <c r="FCU184" s="19"/>
      <c r="FCV184" s="19"/>
      <c r="FCW184" s="19"/>
      <c r="FCX184" s="19"/>
      <c r="FCY184" s="19"/>
      <c r="FCZ184" s="19"/>
      <c r="FDA184" s="19"/>
      <c r="FDB184" s="19"/>
      <c r="FDC184" s="19"/>
      <c r="FDD184" s="19"/>
      <c r="FDE184" s="19"/>
      <c r="FDF184" s="19"/>
      <c r="FDG184" s="19"/>
      <c r="FDH184" s="19"/>
      <c r="FDI184" s="19"/>
      <c r="FDJ184" s="19"/>
      <c r="FDK184" s="19"/>
      <c r="FDL184" s="19"/>
      <c r="FDM184" s="19"/>
      <c r="FDN184" s="19"/>
      <c r="FDO184" s="19"/>
      <c r="FDP184" s="19"/>
      <c r="FDQ184" s="19"/>
      <c r="FDR184" s="19"/>
      <c r="FDS184" s="19"/>
      <c r="FDT184" s="19"/>
      <c r="FDU184" s="19"/>
      <c r="FDV184" s="19"/>
      <c r="FDW184" s="19"/>
      <c r="FDX184" s="19"/>
      <c r="FDY184" s="19"/>
      <c r="FDZ184" s="19"/>
      <c r="FEA184" s="19"/>
      <c r="FEB184" s="19"/>
      <c r="FEC184" s="19"/>
      <c r="FED184" s="19"/>
      <c r="FEE184" s="19"/>
      <c r="FEF184" s="19"/>
      <c r="FEG184" s="19"/>
      <c r="FEH184" s="19"/>
      <c r="FEI184" s="19"/>
      <c r="FEJ184" s="19"/>
      <c r="FEK184" s="19"/>
      <c r="FEL184" s="19"/>
      <c r="FEM184" s="19"/>
      <c r="FEN184" s="19"/>
      <c r="FEO184" s="19"/>
      <c r="FEP184" s="19"/>
      <c r="FEQ184" s="19"/>
      <c r="FER184" s="19"/>
      <c r="FES184" s="19"/>
      <c r="FET184" s="19"/>
      <c r="FEU184" s="19"/>
      <c r="FEV184" s="19"/>
      <c r="FEW184" s="19"/>
      <c r="FEX184" s="19"/>
      <c r="FEY184" s="19"/>
      <c r="FEZ184" s="19"/>
      <c r="FFA184" s="19"/>
      <c r="FFB184" s="19"/>
      <c r="FFC184" s="19"/>
      <c r="FFD184" s="19"/>
      <c r="FFE184" s="19"/>
      <c r="FFF184" s="19"/>
      <c r="FFG184" s="19"/>
      <c r="FFH184" s="19"/>
      <c r="FFI184" s="19"/>
      <c r="FFJ184" s="19"/>
      <c r="FFK184" s="19"/>
      <c r="FFL184" s="19"/>
      <c r="FFM184" s="19"/>
      <c r="FFN184" s="19"/>
      <c r="FFO184" s="19"/>
      <c r="FFP184" s="19"/>
      <c r="FFQ184" s="19"/>
      <c r="FFR184" s="19"/>
      <c r="FFS184" s="19"/>
      <c r="FFT184" s="19"/>
      <c r="FFU184" s="19"/>
      <c r="FFV184" s="19"/>
      <c r="FFW184" s="19"/>
      <c r="FFX184" s="19"/>
      <c r="FFY184" s="19"/>
      <c r="FFZ184" s="19"/>
      <c r="FGA184" s="19"/>
      <c r="FGB184" s="19"/>
      <c r="FGC184" s="19"/>
      <c r="FGD184" s="19"/>
      <c r="FGE184" s="19"/>
      <c r="FGF184" s="19"/>
      <c r="FGG184" s="19"/>
      <c r="FGH184" s="19"/>
      <c r="FGI184" s="19"/>
      <c r="FGJ184" s="19"/>
      <c r="FGK184" s="19"/>
      <c r="FGL184" s="19"/>
      <c r="FGM184" s="19"/>
      <c r="FGN184" s="19"/>
      <c r="FGO184" s="19"/>
      <c r="FGP184" s="19"/>
      <c r="FGQ184" s="19"/>
      <c r="FGR184" s="19"/>
      <c r="FGS184" s="19"/>
      <c r="FGT184" s="19"/>
      <c r="FGU184" s="19"/>
      <c r="FGV184" s="19"/>
      <c r="FGW184" s="19"/>
      <c r="FGX184" s="19"/>
      <c r="FGY184" s="19"/>
      <c r="FGZ184" s="19"/>
      <c r="FHA184" s="19"/>
      <c r="FHB184" s="19"/>
      <c r="FHC184" s="19"/>
      <c r="FHD184" s="19"/>
      <c r="FHE184" s="19"/>
      <c r="FHF184" s="19"/>
      <c r="FHG184" s="19"/>
      <c r="FHH184" s="19"/>
      <c r="FHI184" s="19"/>
      <c r="FHJ184" s="19"/>
      <c r="FHK184" s="19"/>
      <c r="FHL184" s="19"/>
      <c r="FHM184" s="19"/>
      <c r="FHN184" s="19"/>
      <c r="FHO184" s="19"/>
      <c r="FHP184" s="19"/>
      <c r="FHQ184" s="19"/>
      <c r="FHR184" s="19"/>
      <c r="FHS184" s="19"/>
      <c r="FHT184" s="19"/>
      <c r="FHU184" s="19"/>
      <c r="FHV184" s="19"/>
      <c r="FHW184" s="19"/>
      <c r="FHX184" s="19"/>
      <c r="FHY184" s="19"/>
      <c r="FHZ184" s="19"/>
      <c r="FIA184" s="19"/>
      <c r="FIB184" s="19"/>
      <c r="FIC184" s="19"/>
      <c r="FID184" s="19"/>
      <c r="FIE184" s="19"/>
      <c r="FIF184" s="19"/>
      <c r="FIG184" s="19"/>
      <c r="FIH184" s="19"/>
      <c r="FII184" s="19"/>
      <c r="FIJ184" s="19"/>
      <c r="FIK184" s="19"/>
      <c r="FIL184" s="19"/>
      <c r="FIM184" s="19"/>
      <c r="FIN184" s="19"/>
      <c r="FIO184" s="19"/>
      <c r="FIP184" s="19"/>
      <c r="FIQ184" s="19"/>
      <c r="FIR184" s="19"/>
      <c r="FIS184" s="19"/>
      <c r="FIT184" s="19"/>
      <c r="FIU184" s="19"/>
      <c r="FIV184" s="19"/>
      <c r="FIW184" s="19"/>
      <c r="FIX184" s="19"/>
      <c r="FIY184" s="19"/>
      <c r="FIZ184" s="19"/>
      <c r="FJA184" s="19"/>
      <c r="FJB184" s="19"/>
      <c r="FJC184" s="19"/>
      <c r="FJD184" s="19"/>
      <c r="FJE184" s="19"/>
      <c r="FJF184" s="19"/>
      <c r="FJG184" s="19"/>
      <c r="FJH184" s="19"/>
      <c r="FJI184" s="19"/>
      <c r="FJJ184" s="19"/>
      <c r="FJK184" s="19"/>
      <c r="FJL184" s="19"/>
      <c r="FJM184" s="19"/>
      <c r="FJN184" s="19"/>
      <c r="FJO184" s="19"/>
      <c r="FJP184" s="19"/>
      <c r="FJQ184" s="19"/>
      <c r="FJR184" s="19"/>
      <c r="FJS184" s="19"/>
      <c r="FJT184" s="19"/>
      <c r="FJU184" s="19"/>
      <c r="FJV184" s="19"/>
      <c r="FJW184" s="19"/>
      <c r="FJX184" s="19"/>
      <c r="FJY184" s="19"/>
      <c r="FJZ184" s="19"/>
      <c r="FKA184" s="19"/>
      <c r="FKB184" s="19"/>
      <c r="FKC184" s="19"/>
      <c r="FKD184" s="19"/>
      <c r="FKE184" s="19"/>
      <c r="FKF184" s="19"/>
      <c r="FKG184" s="19"/>
      <c r="FKH184" s="19"/>
      <c r="FKI184" s="19"/>
      <c r="FKJ184" s="19"/>
      <c r="FKK184" s="19"/>
      <c r="FKL184" s="19"/>
      <c r="FKM184" s="19"/>
      <c r="FKN184" s="19"/>
      <c r="FKO184" s="19"/>
      <c r="FKP184" s="19"/>
      <c r="FKQ184" s="19"/>
      <c r="FKR184" s="19"/>
      <c r="FKS184" s="19"/>
      <c r="FKT184" s="19"/>
      <c r="FKU184" s="19"/>
      <c r="FKV184" s="19"/>
      <c r="FKW184" s="19"/>
      <c r="FKX184" s="19"/>
      <c r="FKY184" s="19"/>
      <c r="FKZ184" s="19"/>
      <c r="FLA184" s="19"/>
      <c r="FLB184" s="19"/>
      <c r="FLC184" s="19"/>
      <c r="FLD184" s="19"/>
      <c r="FLE184" s="19"/>
      <c r="FLF184" s="19"/>
      <c r="FLG184" s="19"/>
      <c r="FLH184" s="19"/>
      <c r="FLI184" s="19"/>
      <c r="FLJ184" s="19"/>
      <c r="FLK184" s="19"/>
      <c r="FLL184" s="19"/>
      <c r="FLM184" s="19"/>
      <c r="FLN184" s="19"/>
      <c r="FLO184" s="19"/>
      <c r="FLP184" s="19"/>
      <c r="FLQ184" s="19"/>
      <c r="FLR184" s="19"/>
      <c r="FLS184" s="19"/>
      <c r="FLT184" s="19"/>
      <c r="FLU184" s="19"/>
      <c r="FLV184" s="19"/>
      <c r="FLW184" s="19"/>
      <c r="FLX184" s="19"/>
      <c r="FLY184" s="19"/>
      <c r="FLZ184" s="19"/>
      <c r="FMA184" s="19"/>
      <c r="FMB184" s="19"/>
      <c r="FMC184" s="19"/>
      <c r="FMD184" s="19"/>
      <c r="FME184" s="19"/>
      <c r="FMF184" s="19"/>
      <c r="FMG184" s="19"/>
      <c r="FMH184" s="19"/>
      <c r="FMI184" s="19"/>
      <c r="FMJ184" s="19"/>
      <c r="FMK184" s="19"/>
      <c r="FML184" s="19"/>
      <c r="FMM184" s="19"/>
      <c r="FMN184" s="19"/>
      <c r="FMO184" s="19"/>
      <c r="FMP184" s="19"/>
      <c r="FMQ184" s="19"/>
      <c r="FMR184" s="19"/>
      <c r="FMS184" s="19"/>
      <c r="FMT184" s="19"/>
      <c r="FMU184" s="19"/>
      <c r="FMV184" s="19"/>
      <c r="FMW184" s="19"/>
      <c r="FMX184" s="19"/>
      <c r="FMY184" s="19"/>
      <c r="FMZ184" s="19"/>
      <c r="FNA184" s="19"/>
      <c r="FNB184" s="19"/>
      <c r="FNC184" s="19"/>
      <c r="FND184" s="19"/>
      <c r="FNE184" s="19"/>
      <c r="FNF184" s="19"/>
      <c r="FNG184" s="19"/>
      <c r="FNH184" s="19"/>
      <c r="FNI184" s="19"/>
      <c r="FNJ184" s="19"/>
      <c r="FNK184" s="19"/>
      <c r="FNL184" s="19"/>
      <c r="FNM184" s="19"/>
      <c r="FNN184" s="19"/>
      <c r="FNO184" s="19"/>
      <c r="FNP184" s="19"/>
      <c r="FNQ184" s="19"/>
      <c r="FNR184" s="19"/>
      <c r="FNS184" s="19"/>
      <c r="FNT184" s="19"/>
      <c r="FNU184" s="19"/>
      <c r="FNV184" s="19"/>
      <c r="FNW184" s="19"/>
      <c r="FNX184" s="19"/>
      <c r="FNY184" s="19"/>
      <c r="FNZ184" s="19"/>
      <c r="FOA184" s="19"/>
      <c r="FOB184" s="19"/>
      <c r="FOC184" s="19"/>
      <c r="FOD184" s="19"/>
      <c r="FOE184" s="19"/>
      <c r="FOF184" s="19"/>
      <c r="FOG184" s="19"/>
      <c r="FOH184" s="19"/>
      <c r="FOI184" s="19"/>
      <c r="FOJ184" s="19"/>
      <c r="FOK184" s="19"/>
      <c r="FOL184" s="19"/>
      <c r="FOM184" s="19"/>
      <c r="FON184" s="19"/>
      <c r="FOO184" s="19"/>
      <c r="FOP184" s="19"/>
      <c r="FOQ184" s="19"/>
      <c r="FOR184" s="19"/>
      <c r="FOS184" s="19"/>
      <c r="FOT184" s="19"/>
      <c r="FOU184" s="19"/>
      <c r="FOV184" s="19"/>
      <c r="FOW184" s="19"/>
      <c r="FOX184" s="19"/>
      <c r="FOY184" s="19"/>
      <c r="FOZ184" s="19"/>
      <c r="FPA184" s="19"/>
      <c r="FPB184" s="19"/>
      <c r="FPC184" s="19"/>
      <c r="FPD184" s="19"/>
      <c r="FPE184" s="19"/>
      <c r="FPF184" s="19"/>
      <c r="FPG184" s="19"/>
      <c r="FPH184" s="19"/>
      <c r="FPI184" s="19"/>
      <c r="FPJ184" s="19"/>
      <c r="FPK184" s="19"/>
      <c r="FPL184" s="19"/>
      <c r="FPM184" s="19"/>
      <c r="FPN184" s="19"/>
      <c r="FPO184" s="19"/>
      <c r="FPP184" s="19"/>
      <c r="FPQ184" s="19"/>
      <c r="FPR184" s="19"/>
      <c r="FPS184" s="19"/>
      <c r="FPT184" s="19"/>
      <c r="FPU184" s="19"/>
      <c r="FPV184" s="19"/>
      <c r="FPW184" s="19"/>
      <c r="FPX184" s="19"/>
      <c r="FPY184" s="19"/>
      <c r="FPZ184" s="19"/>
      <c r="FQA184" s="19"/>
      <c r="FQB184" s="19"/>
      <c r="FQC184" s="19"/>
      <c r="FQD184" s="19"/>
      <c r="FQE184" s="19"/>
      <c r="FQF184" s="19"/>
      <c r="FQG184" s="19"/>
      <c r="FQH184" s="19"/>
      <c r="FQI184" s="19"/>
      <c r="FQJ184" s="19"/>
      <c r="FQK184" s="19"/>
      <c r="FQL184" s="19"/>
      <c r="FQM184" s="19"/>
      <c r="FQN184" s="19"/>
      <c r="FQO184" s="19"/>
      <c r="FQP184" s="19"/>
      <c r="FQQ184" s="19"/>
      <c r="FQR184" s="19"/>
      <c r="FQS184" s="19"/>
      <c r="FQT184" s="19"/>
      <c r="FQU184" s="19"/>
      <c r="FQV184" s="19"/>
      <c r="FQW184" s="19"/>
      <c r="FQX184" s="19"/>
      <c r="FQY184" s="19"/>
      <c r="FQZ184" s="19"/>
      <c r="FRA184" s="19"/>
      <c r="FRB184" s="19"/>
      <c r="FRC184" s="19"/>
      <c r="FRD184" s="19"/>
      <c r="FRE184" s="19"/>
      <c r="FRF184" s="19"/>
      <c r="FRG184" s="19"/>
      <c r="FRH184" s="19"/>
      <c r="FRI184" s="19"/>
      <c r="FRJ184" s="19"/>
      <c r="FRK184" s="19"/>
      <c r="FRL184" s="19"/>
      <c r="FRM184" s="19"/>
      <c r="FRN184" s="19"/>
      <c r="FRO184" s="19"/>
      <c r="FRP184" s="19"/>
      <c r="FRQ184" s="19"/>
      <c r="FRR184" s="19"/>
      <c r="FRS184" s="19"/>
      <c r="FRT184" s="19"/>
      <c r="FRU184" s="19"/>
      <c r="FRV184" s="19"/>
      <c r="FRW184" s="19"/>
      <c r="FRX184" s="19"/>
      <c r="FRY184" s="19"/>
      <c r="FRZ184" s="19"/>
      <c r="FSA184" s="19"/>
      <c r="FSB184" s="19"/>
      <c r="FSC184" s="19"/>
      <c r="FSD184" s="19"/>
      <c r="FSE184" s="19"/>
      <c r="FSF184" s="19"/>
      <c r="FSG184" s="19"/>
      <c r="FSH184" s="19"/>
      <c r="FSI184" s="19"/>
      <c r="FSJ184" s="19"/>
      <c r="FSK184" s="19"/>
      <c r="FSL184" s="19"/>
      <c r="FSM184" s="19"/>
      <c r="FSN184" s="19"/>
      <c r="FSO184" s="19"/>
      <c r="FSP184" s="19"/>
      <c r="FSQ184" s="19"/>
      <c r="FSR184" s="19"/>
      <c r="FSS184" s="19"/>
      <c r="FST184" s="19"/>
      <c r="FSU184" s="19"/>
      <c r="FSV184" s="19"/>
      <c r="FSW184" s="19"/>
      <c r="FSX184" s="19"/>
      <c r="FSY184" s="19"/>
      <c r="FSZ184" s="19"/>
      <c r="FTA184" s="19"/>
      <c r="FTB184" s="19"/>
      <c r="FTC184" s="19"/>
      <c r="FTD184" s="19"/>
      <c r="FTE184" s="19"/>
      <c r="FTF184" s="19"/>
      <c r="FTG184" s="19"/>
      <c r="FTH184" s="19"/>
      <c r="FTI184" s="19"/>
      <c r="FTJ184" s="19"/>
      <c r="FTK184" s="19"/>
      <c r="FTL184" s="19"/>
      <c r="FTM184" s="19"/>
      <c r="FTN184" s="19"/>
      <c r="FTO184" s="19"/>
      <c r="FTP184" s="19"/>
      <c r="FTQ184" s="19"/>
      <c r="FTR184" s="19"/>
      <c r="FTS184" s="19"/>
      <c r="FTT184" s="19"/>
      <c r="FTU184" s="19"/>
      <c r="FTV184" s="19"/>
      <c r="FTW184" s="19"/>
      <c r="FTX184" s="19"/>
      <c r="FTY184" s="19"/>
      <c r="FTZ184" s="19"/>
      <c r="FUA184" s="19"/>
      <c r="FUB184" s="19"/>
      <c r="FUC184" s="19"/>
      <c r="FUD184" s="19"/>
      <c r="FUE184" s="19"/>
      <c r="FUF184" s="19"/>
      <c r="FUG184" s="19"/>
      <c r="FUH184" s="19"/>
      <c r="FUI184" s="19"/>
      <c r="FUJ184" s="19"/>
      <c r="FUK184" s="19"/>
      <c r="FUL184" s="19"/>
      <c r="FUM184" s="19"/>
      <c r="FUN184" s="19"/>
      <c r="FUO184" s="19"/>
      <c r="FUP184" s="19"/>
      <c r="FUQ184" s="19"/>
      <c r="FUR184" s="19"/>
      <c r="FUS184" s="19"/>
      <c r="FUT184" s="19"/>
      <c r="FUU184" s="19"/>
      <c r="FUV184" s="19"/>
      <c r="FUW184" s="19"/>
      <c r="FUX184" s="19"/>
      <c r="FUY184" s="19"/>
      <c r="FUZ184" s="19"/>
      <c r="FVA184" s="19"/>
      <c r="FVB184" s="19"/>
      <c r="FVC184" s="19"/>
      <c r="FVD184" s="19"/>
      <c r="FVE184" s="19"/>
      <c r="FVF184" s="19"/>
      <c r="FVG184" s="19"/>
      <c r="FVH184" s="19"/>
      <c r="FVI184" s="19"/>
      <c r="FVJ184" s="19"/>
      <c r="FVK184" s="19"/>
      <c r="FVL184" s="19"/>
      <c r="FVM184" s="19"/>
      <c r="FVN184" s="19"/>
      <c r="FVO184" s="19"/>
      <c r="FVP184" s="19"/>
      <c r="FVQ184" s="19"/>
      <c r="FVR184" s="19"/>
      <c r="FVS184" s="19"/>
      <c r="FVT184" s="19"/>
      <c r="FVU184" s="19"/>
      <c r="FVV184" s="19"/>
      <c r="FVW184" s="19"/>
      <c r="FVX184" s="19"/>
      <c r="FVY184" s="19"/>
      <c r="FVZ184" s="19"/>
      <c r="FWA184" s="19"/>
      <c r="FWB184" s="19"/>
      <c r="FWC184" s="19"/>
      <c r="FWD184" s="19"/>
      <c r="FWE184" s="19"/>
      <c r="FWF184" s="19"/>
      <c r="FWG184" s="19"/>
    </row>
    <row r="185" spans="1:4661" x14ac:dyDescent="0.25">
      <c r="N185" s="110"/>
    </row>
    <row r="186" spans="1:4661" x14ac:dyDescent="0.25">
      <c r="N186" s="110"/>
    </row>
    <row r="187" spans="1:4661" x14ac:dyDescent="0.25">
      <c r="N187" s="110"/>
    </row>
    <row r="188" spans="1:4661" x14ac:dyDescent="0.25">
      <c r="N188" s="110"/>
    </row>
    <row r="189" spans="1:4661" x14ac:dyDescent="0.25">
      <c r="N189" s="110"/>
    </row>
    <row r="190" spans="1:4661" x14ac:dyDescent="0.25">
      <c r="N190" s="110"/>
    </row>
    <row r="191" spans="1:4661" x14ac:dyDescent="0.25">
      <c r="N191" s="110"/>
    </row>
    <row r="192" spans="1:4661" x14ac:dyDescent="0.25">
      <c r="N192" s="110"/>
    </row>
    <row r="193" spans="14:14" x14ac:dyDescent="0.25">
      <c r="N193" s="110"/>
    </row>
    <row r="194" spans="14:14" x14ac:dyDescent="0.25">
      <c r="N194" s="110"/>
    </row>
    <row r="195" spans="14:14" x14ac:dyDescent="0.25">
      <c r="N195" s="110"/>
    </row>
    <row r="196" spans="14:14" x14ac:dyDescent="0.25">
      <c r="N196" s="110"/>
    </row>
    <row r="197" spans="14:14" x14ac:dyDescent="0.25">
      <c r="N197" s="110"/>
    </row>
    <row r="198" spans="14:14" x14ac:dyDescent="0.25">
      <c r="N198" s="110"/>
    </row>
    <row r="199" spans="14:14" x14ac:dyDescent="0.25">
      <c r="N199" s="110"/>
    </row>
    <row r="200" spans="14:14" x14ac:dyDescent="0.25">
      <c r="N200" s="110"/>
    </row>
    <row r="201" spans="14:14" x14ac:dyDescent="0.25">
      <c r="N201" s="110"/>
    </row>
    <row r="202" spans="14:14" x14ac:dyDescent="0.25">
      <c r="N202" s="110"/>
    </row>
    <row r="203" spans="14:14" x14ac:dyDescent="0.25">
      <c r="N203" s="110"/>
    </row>
    <row r="204" spans="14:14" x14ac:dyDescent="0.25">
      <c r="N204" s="110"/>
    </row>
    <row r="205" spans="14:14" x14ac:dyDescent="0.25">
      <c r="N205" s="110"/>
    </row>
    <row r="206" spans="14:14" x14ac:dyDescent="0.25">
      <c r="N206" s="110"/>
    </row>
    <row r="207" spans="14:14" x14ac:dyDescent="0.25">
      <c r="N207" s="110"/>
    </row>
    <row r="208" spans="14:14" x14ac:dyDescent="0.25">
      <c r="N208" s="110"/>
    </row>
    <row r="209" spans="1:4661" x14ac:dyDescent="0.25">
      <c r="N209" s="110"/>
    </row>
    <row r="210" spans="1:4661" s="170" customFormat="1" x14ac:dyDescent="0.25">
      <c r="A210" s="300"/>
      <c r="B210" s="110"/>
      <c r="C210" s="110"/>
      <c r="D210" s="110"/>
      <c r="E210" s="198"/>
      <c r="F210" s="110"/>
      <c r="G210" s="110"/>
      <c r="H210" s="110"/>
      <c r="I210" s="110"/>
      <c r="J210" s="110"/>
      <c r="K210" s="300"/>
      <c r="L210" s="289"/>
      <c r="M210" s="110"/>
      <c r="N210" s="110"/>
      <c r="O210" s="110"/>
      <c r="P210" s="110"/>
      <c r="Q210" s="110"/>
      <c r="R210" s="110"/>
      <c r="S210" s="110"/>
      <c r="T210" s="110"/>
      <c r="U210" s="288"/>
      <c r="V210" s="110"/>
      <c r="W210" s="110"/>
      <c r="X210" s="288"/>
      <c r="Y210" s="288"/>
      <c r="Z210" s="206"/>
      <c r="AA210" s="206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  <c r="AML210" s="19"/>
      <c r="AMM210" s="19"/>
      <c r="AMN210" s="19"/>
      <c r="AMO210" s="19"/>
      <c r="AMP210" s="19"/>
      <c r="AMQ210" s="19"/>
      <c r="AMR210" s="19"/>
      <c r="AMS210" s="19"/>
      <c r="AMT210" s="19"/>
      <c r="AMU210" s="19"/>
      <c r="AMV210" s="19"/>
      <c r="AMW210" s="19"/>
      <c r="AMX210" s="19"/>
      <c r="AMY210" s="19"/>
      <c r="AMZ210" s="19"/>
      <c r="ANA210" s="19"/>
      <c r="ANB210" s="19"/>
      <c r="ANC210" s="19"/>
      <c r="AND210" s="19"/>
      <c r="ANE210" s="19"/>
      <c r="ANF210" s="19"/>
      <c r="ANG210" s="19"/>
      <c r="ANH210" s="19"/>
      <c r="ANI210" s="19"/>
      <c r="ANJ210" s="19"/>
      <c r="ANK210" s="19"/>
      <c r="ANL210" s="19"/>
      <c r="ANM210" s="19"/>
      <c r="ANN210" s="19"/>
      <c r="ANO210" s="19"/>
      <c r="ANP210" s="19"/>
      <c r="ANQ210" s="19"/>
      <c r="ANR210" s="19"/>
      <c r="ANS210" s="19"/>
      <c r="ANT210" s="19"/>
      <c r="ANU210" s="19"/>
      <c r="ANV210" s="19"/>
      <c r="ANW210" s="19"/>
      <c r="ANX210" s="19"/>
      <c r="ANY210" s="19"/>
      <c r="ANZ210" s="19"/>
      <c r="AOA210" s="19"/>
      <c r="AOB210" s="19"/>
      <c r="AOC210" s="19"/>
      <c r="AOD210" s="19"/>
      <c r="AOE210" s="19"/>
      <c r="AOF210" s="19"/>
      <c r="AOG210" s="19"/>
      <c r="AOH210" s="19"/>
      <c r="AOI210" s="19"/>
      <c r="AOJ210" s="19"/>
      <c r="AOK210" s="19"/>
      <c r="AOL210" s="19"/>
      <c r="AOM210" s="19"/>
      <c r="AON210" s="19"/>
      <c r="AOO210" s="19"/>
      <c r="AOP210" s="19"/>
      <c r="AOQ210" s="19"/>
      <c r="AOR210" s="19"/>
      <c r="AOS210" s="19"/>
      <c r="AOT210" s="19"/>
      <c r="AOU210" s="19"/>
      <c r="AOV210" s="19"/>
      <c r="AOW210" s="19"/>
      <c r="AOX210" s="19"/>
      <c r="AOY210" s="19"/>
      <c r="AOZ210" s="19"/>
      <c r="APA210" s="19"/>
      <c r="APB210" s="19"/>
      <c r="APC210" s="19"/>
      <c r="APD210" s="19"/>
      <c r="APE210" s="19"/>
      <c r="APF210" s="19"/>
      <c r="APG210" s="19"/>
      <c r="APH210" s="19"/>
      <c r="API210" s="19"/>
      <c r="APJ210" s="19"/>
      <c r="APK210" s="19"/>
      <c r="APL210" s="19"/>
      <c r="APM210" s="19"/>
      <c r="APN210" s="19"/>
      <c r="APO210" s="19"/>
      <c r="APP210" s="19"/>
      <c r="APQ210" s="19"/>
      <c r="APR210" s="19"/>
      <c r="APS210" s="19"/>
      <c r="APT210" s="19"/>
      <c r="APU210" s="19"/>
      <c r="APV210" s="19"/>
      <c r="APW210" s="19"/>
      <c r="APX210" s="19"/>
      <c r="APY210" s="19"/>
      <c r="APZ210" s="19"/>
      <c r="AQA210" s="19"/>
      <c r="AQB210" s="19"/>
      <c r="AQC210" s="19"/>
      <c r="AQD210" s="19"/>
      <c r="AQE210" s="19"/>
      <c r="AQF210" s="19"/>
      <c r="AQG210" s="19"/>
      <c r="AQH210" s="19"/>
      <c r="AQI210" s="19"/>
      <c r="AQJ210" s="19"/>
      <c r="AQK210" s="19"/>
      <c r="AQL210" s="19"/>
      <c r="AQM210" s="19"/>
      <c r="AQN210" s="19"/>
      <c r="AQO210" s="19"/>
      <c r="AQP210" s="19"/>
      <c r="AQQ210" s="19"/>
      <c r="AQR210" s="19"/>
      <c r="AQS210" s="19"/>
      <c r="AQT210" s="19"/>
      <c r="AQU210" s="19"/>
      <c r="AQV210" s="19"/>
      <c r="AQW210" s="19"/>
      <c r="AQX210" s="19"/>
      <c r="AQY210" s="19"/>
      <c r="AQZ210" s="19"/>
      <c r="ARA210" s="19"/>
      <c r="ARB210" s="19"/>
      <c r="ARC210" s="19"/>
      <c r="ARD210" s="19"/>
      <c r="ARE210" s="19"/>
      <c r="ARF210" s="19"/>
      <c r="ARG210" s="19"/>
      <c r="ARH210" s="19"/>
      <c r="ARI210" s="19"/>
      <c r="ARJ210" s="19"/>
      <c r="ARK210" s="19"/>
      <c r="ARL210" s="19"/>
      <c r="ARM210" s="19"/>
      <c r="ARN210" s="19"/>
      <c r="ARO210" s="19"/>
      <c r="ARP210" s="19"/>
      <c r="ARQ210" s="19"/>
      <c r="ARR210" s="19"/>
      <c r="ARS210" s="19"/>
      <c r="ART210" s="19"/>
      <c r="ARU210" s="19"/>
      <c r="ARV210" s="19"/>
      <c r="ARW210" s="19"/>
      <c r="ARX210" s="19"/>
      <c r="ARY210" s="19"/>
      <c r="ARZ210" s="19"/>
      <c r="ASA210" s="19"/>
      <c r="ASB210" s="19"/>
      <c r="ASC210" s="19"/>
      <c r="ASD210" s="19"/>
      <c r="ASE210" s="19"/>
      <c r="ASF210" s="19"/>
      <c r="ASG210" s="19"/>
      <c r="ASH210" s="19"/>
      <c r="ASI210" s="19"/>
      <c r="ASJ210" s="19"/>
      <c r="ASK210" s="19"/>
      <c r="ASL210" s="19"/>
      <c r="ASM210" s="19"/>
      <c r="ASN210" s="19"/>
      <c r="ASO210" s="19"/>
      <c r="ASP210" s="19"/>
      <c r="ASQ210" s="19"/>
      <c r="ASR210" s="19"/>
      <c r="ASS210" s="19"/>
      <c r="AST210" s="19"/>
      <c r="ASU210" s="19"/>
      <c r="ASV210" s="19"/>
      <c r="ASW210" s="19"/>
      <c r="ASX210" s="19"/>
      <c r="ASY210" s="19"/>
      <c r="ASZ210" s="19"/>
      <c r="ATA210" s="19"/>
      <c r="ATB210" s="19"/>
      <c r="ATC210" s="19"/>
      <c r="ATD210" s="19"/>
      <c r="ATE210" s="19"/>
      <c r="ATF210" s="19"/>
      <c r="ATG210" s="19"/>
      <c r="ATH210" s="19"/>
      <c r="ATI210" s="19"/>
      <c r="ATJ210" s="19"/>
      <c r="ATK210" s="19"/>
      <c r="ATL210" s="19"/>
      <c r="ATM210" s="19"/>
      <c r="ATN210" s="19"/>
      <c r="ATO210" s="19"/>
      <c r="ATP210" s="19"/>
      <c r="ATQ210" s="19"/>
      <c r="ATR210" s="19"/>
      <c r="ATS210" s="19"/>
      <c r="ATT210" s="19"/>
      <c r="ATU210" s="19"/>
      <c r="ATV210" s="19"/>
      <c r="ATW210" s="19"/>
      <c r="ATX210" s="19"/>
      <c r="ATY210" s="19"/>
      <c r="ATZ210" s="19"/>
      <c r="AUA210" s="19"/>
      <c r="AUB210" s="19"/>
      <c r="AUC210" s="19"/>
      <c r="AUD210" s="19"/>
      <c r="AUE210" s="19"/>
      <c r="AUF210" s="19"/>
      <c r="AUG210" s="19"/>
      <c r="AUH210" s="19"/>
      <c r="AUI210" s="19"/>
      <c r="AUJ210" s="19"/>
      <c r="AUK210" s="19"/>
      <c r="AUL210" s="19"/>
      <c r="AUM210" s="19"/>
      <c r="AUN210" s="19"/>
      <c r="AUO210" s="19"/>
      <c r="AUP210" s="19"/>
      <c r="AUQ210" s="19"/>
      <c r="AUR210" s="19"/>
      <c r="AUS210" s="19"/>
      <c r="AUT210" s="19"/>
      <c r="AUU210" s="19"/>
      <c r="AUV210" s="19"/>
      <c r="AUW210" s="19"/>
      <c r="AUX210" s="19"/>
      <c r="AUY210" s="19"/>
      <c r="AUZ210" s="19"/>
      <c r="AVA210" s="19"/>
      <c r="AVB210" s="19"/>
      <c r="AVC210" s="19"/>
      <c r="AVD210" s="19"/>
      <c r="AVE210" s="19"/>
      <c r="AVF210" s="19"/>
      <c r="AVG210" s="19"/>
      <c r="AVH210" s="19"/>
      <c r="AVI210" s="19"/>
      <c r="AVJ210" s="19"/>
      <c r="AVK210" s="19"/>
      <c r="AVL210" s="19"/>
      <c r="AVM210" s="19"/>
      <c r="AVN210" s="19"/>
      <c r="AVO210" s="19"/>
      <c r="AVP210" s="19"/>
      <c r="AVQ210" s="19"/>
      <c r="AVR210" s="19"/>
      <c r="AVS210" s="19"/>
      <c r="AVT210" s="19"/>
      <c r="AVU210" s="19"/>
      <c r="AVV210" s="19"/>
      <c r="AVW210" s="19"/>
      <c r="AVX210" s="19"/>
      <c r="AVY210" s="19"/>
      <c r="AVZ210" s="19"/>
      <c r="AWA210" s="19"/>
      <c r="AWB210" s="19"/>
      <c r="AWC210" s="19"/>
      <c r="AWD210" s="19"/>
      <c r="AWE210" s="19"/>
      <c r="AWF210" s="19"/>
      <c r="AWG210" s="19"/>
      <c r="AWH210" s="19"/>
      <c r="AWI210" s="19"/>
      <c r="AWJ210" s="19"/>
      <c r="AWK210" s="19"/>
      <c r="AWL210" s="19"/>
      <c r="AWM210" s="19"/>
      <c r="AWN210" s="19"/>
      <c r="AWO210" s="19"/>
      <c r="AWP210" s="19"/>
      <c r="AWQ210" s="19"/>
      <c r="AWR210" s="19"/>
      <c r="AWS210" s="19"/>
      <c r="AWT210" s="19"/>
      <c r="AWU210" s="19"/>
      <c r="AWV210" s="19"/>
      <c r="AWW210" s="19"/>
      <c r="AWX210" s="19"/>
      <c r="AWY210" s="19"/>
      <c r="AWZ210" s="19"/>
      <c r="AXA210" s="19"/>
      <c r="AXB210" s="19"/>
      <c r="AXC210" s="19"/>
      <c r="AXD210" s="19"/>
      <c r="AXE210" s="19"/>
      <c r="AXF210" s="19"/>
      <c r="AXG210" s="19"/>
      <c r="AXH210" s="19"/>
      <c r="AXI210" s="19"/>
      <c r="AXJ210" s="19"/>
      <c r="AXK210" s="19"/>
      <c r="AXL210" s="19"/>
      <c r="AXM210" s="19"/>
      <c r="AXN210" s="19"/>
      <c r="AXO210" s="19"/>
      <c r="AXP210" s="19"/>
      <c r="AXQ210" s="19"/>
      <c r="AXR210" s="19"/>
      <c r="AXS210" s="19"/>
      <c r="AXT210" s="19"/>
      <c r="AXU210" s="19"/>
      <c r="AXV210" s="19"/>
      <c r="AXW210" s="19"/>
      <c r="AXX210" s="19"/>
      <c r="AXY210" s="19"/>
      <c r="AXZ210" s="19"/>
      <c r="AYA210" s="19"/>
      <c r="AYB210" s="19"/>
      <c r="AYC210" s="19"/>
      <c r="AYD210" s="19"/>
      <c r="AYE210" s="19"/>
      <c r="AYF210" s="19"/>
      <c r="AYG210" s="19"/>
      <c r="AYH210" s="19"/>
      <c r="AYI210" s="19"/>
      <c r="AYJ210" s="19"/>
      <c r="AYK210" s="19"/>
      <c r="AYL210" s="19"/>
      <c r="AYM210" s="19"/>
      <c r="AYN210" s="19"/>
      <c r="AYO210" s="19"/>
      <c r="AYP210" s="19"/>
      <c r="AYQ210" s="19"/>
      <c r="AYR210" s="19"/>
      <c r="AYS210" s="19"/>
      <c r="AYT210" s="19"/>
      <c r="AYU210" s="19"/>
      <c r="AYV210" s="19"/>
      <c r="AYW210" s="19"/>
      <c r="AYX210" s="19"/>
      <c r="AYY210" s="19"/>
      <c r="AYZ210" s="19"/>
      <c r="AZA210" s="19"/>
      <c r="AZB210" s="19"/>
      <c r="AZC210" s="19"/>
      <c r="AZD210" s="19"/>
      <c r="AZE210" s="19"/>
      <c r="AZF210" s="19"/>
      <c r="AZG210" s="19"/>
      <c r="AZH210" s="19"/>
      <c r="AZI210" s="19"/>
      <c r="AZJ210" s="19"/>
      <c r="AZK210" s="19"/>
      <c r="AZL210" s="19"/>
      <c r="AZM210" s="19"/>
      <c r="AZN210" s="19"/>
      <c r="AZO210" s="19"/>
      <c r="AZP210" s="19"/>
      <c r="AZQ210" s="19"/>
      <c r="AZR210" s="19"/>
      <c r="AZS210" s="19"/>
      <c r="AZT210" s="19"/>
      <c r="AZU210" s="19"/>
      <c r="AZV210" s="19"/>
      <c r="AZW210" s="19"/>
      <c r="AZX210" s="19"/>
      <c r="AZY210" s="19"/>
      <c r="AZZ210" s="19"/>
      <c r="BAA210" s="19"/>
      <c r="BAB210" s="19"/>
      <c r="BAC210" s="19"/>
      <c r="BAD210" s="19"/>
      <c r="BAE210" s="19"/>
      <c r="BAF210" s="19"/>
      <c r="BAG210" s="19"/>
      <c r="BAH210" s="19"/>
      <c r="BAI210" s="19"/>
      <c r="BAJ210" s="19"/>
      <c r="BAK210" s="19"/>
      <c r="BAL210" s="19"/>
      <c r="BAM210" s="19"/>
      <c r="BAN210" s="19"/>
      <c r="BAO210" s="19"/>
      <c r="BAP210" s="19"/>
      <c r="BAQ210" s="19"/>
      <c r="BAR210" s="19"/>
      <c r="BAS210" s="19"/>
      <c r="BAT210" s="19"/>
      <c r="BAU210" s="19"/>
      <c r="BAV210" s="19"/>
      <c r="BAW210" s="19"/>
      <c r="BAX210" s="19"/>
      <c r="BAY210" s="19"/>
      <c r="BAZ210" s="19"/>
      <c r="BBA210" s="19"/>
      <c r="BBB210" s="19"/>
      <c r="BBC210" s="19"/>
      <c r="BBD210" s="19"/>
      <c r="BBE210" s="19"/>
      <c r="BBF210" s="19"/>
      <c r="BBG210" s="19"/>
      <c r="BBH210" s="19"/>
      <c r="BBI210" s="19"/>
      <c r="BBJ210" s="19"/>
      <c r="BBK210" s="19"/>
      <c r="BBL210" s="19"/>
      <c r="BBM210" s="19"/>
      <c r="BBN210" s="19"/>
      <c r="BBO210" s="19"/>
      <c r="BBP210" s="19"/>
      <c r="BBQ210" s="19"/>
      <c r="BBR210" s="19"/>
      <c r="BBS210" s="19"/>
      <c r="BBT210" s="19"/>
      <c r="BBU210" s="19"/>
      <c r="BBV210" s="19"/>
      <c r="BBW210" s="19"/>
      <c r="BBX210" s="19"/>
      <c r="BBY210" s="19"/>
      <c r="BBZ210" s="19"/>
      <c r="BCA210" s="19"/>
      <c r="BCB210" s="19"/>
      <c r="BCC210" s="19"/>
      <c r="BCD210" s="19"/>
      <c r="BCE210" s="19"/>
      <c r="BCF210" s="19"/>
      <c r="BCG210" s="19"/>
      <c r="BCH210" s="19"/>
      <c r="BCI210" s="19"/>
      <c r="BCJ210" s="19"/>
      <c r="BCK210" s="19"/>
      <c r="BCL210" s="19"/>
      <c r="BCM210" s="19"/>
      <c r="BCN210" s="19"/>
      <c r="BCO210" s="19"/>
      <c r="BCP210" s="19"/>
      <c r="BCQ210" s="19"/>
      <c r="BCR210" s="19"/>
      <c r="BCS210" s="19"/>
      <c r="BCT210" s="19"/>
      <c r="BCU210" s="19"/>
      <c r="BCV210" s="19"/>
      <c r="BCW210" s="19"/>
      <c r="BCX210" s="19"/>
      <c r="BCY210" s="19"/>
      <c r="BCZ210" s="19"/>
      <c r="BDA210" s="19"/>
      <c r="BDB210" s="19"/>
      <c r="BDC210" s="19"/>
      <c r="BDD210" s="19"/>
      <c r="BDE210" s="19"/>
      <c r="BDF210" s="19"/>
      <c r="BDG210" s="19"/>
      <c r="BDH210" s="19"/>
      <c r="BDI210" s="19"/>
      <c r="BDJ210" s="19"/>
      <c r="BDK210" s="19"/>
      <c r="BDL210" s="19"/>
      <c r="BDM210" s="19"/>
      <c r="BDN210" s="19"/>
      <c r="BDO210" s="19"/>
      <c r="BDP210" s="19"/>
      <c r="BDQ210" s="19"/>
      <c r="BDR210" s="19"/>
      <c r="BDS210" s="19"/>
      <c r="BDT210" s="19"/>
      <c r="BDU210" s="19"/>
      <c r="BDV210" s="19"/>
      <c r="BDW210" s="19"/>
      <c r="BDX210" s="19"/>
      <c r="BDY210" s="19"/>
      <c r="BDZ210" s="19"/>
      <c r="BEA210" s="19"/>
      <c r="BEB210" s="19"/>
      <c r="BEC210" s="19"/>
      <c r="BED210" s="19"/>
      <c r="BEE210" s="19"/>
      <c r="BEF210" s="19"/>
      <c r="BEG210" s="19"/>
      <c r="BEH210" s="19"/>
      <c r="BEI210" s="19"/>
      <c r="BEJ210" s="19"/>
      <c r="BEK210" s="19"/>
      <c r="BEL210" s="19"/>
      <c r="BEM210" s="19"/>
      <c r="BEN210" s="19"/>
      <c r="BEO210" s="19"/>
      <c r="BEP210" s="19"/>
      <c r="BEQ210" s="19"/>
      <c r="BER210" s="19"/>
      <c r="BES210" s="19"/>
      <c r="BET210" s="19"/>
      <c r="BEU210" s="19"/>
      <c r="BEV210" s="19"/>
      <c r="BEW210" s="19"/>
      <c r="BEX210" s="19"/>
      <c r="BEY210" s="19"/>
      <c r="BEZ210" s="19"/>
      <c r="BFA210" s="19"/>
      <c r="BFB210" s="19"/>
      <c r="BFC210" s="19"/>
      <c r="BFD210" s="19"/>
      <c r="BFE210" s="19"/>
      <c r="BFF210" s="19"/>
      <c r="BFG210" s="19"/>
      <c r="BFH210" s="19"/>
      <c r="BFI210" s="19"/>
      <c r="BFJ210" s="19"/>
      <c r="BFK210" s="19"/>
      <c r="BFL210" s="19"/>
      <c r="BFM210" s="19"/>
      <c r="BFN210" s="19"/>
      <c r="BFO210" s="19"/>
      <c r="BFP210" s="19"/>
      <c r="BFQ210" s="19"/>
      <c r="BFR210" s="19"/>
      <c r="BFS210" s="19"/>
      <c r="BFT210" s="19"/>
      <c r="BFU210" s="19"/>
      <c r="BFV210" s="19"/>
      <c r="BFW210" s="19"/>
      <c r="BFX210" s="19"/>
      <c r="BFY210" s="19"/>
      <c r="BFZ210" s="19"/>
      <c r="BGA210" s="19"/>
      <c r="BGB210" s="19"/>
      <c r="BGC210" s="19"/>
      <c r="BGD210" s="19"/>
      <c r="BGE210" s="19"/>
      <c r="BGF210" s="19"/>
      <c r="BGG210" s="19"/>
      <c r="BGH210" s="19"/>
      <c r="BGI210" s="19"/>
      <c r="BGJ210" s="19"/>
      <c r="BGK210" s="19"/>
      <c r="BGL210" s="19"/>
      <c r="BGM210" s="19"/>
      <c r="BGN210" s="19"/>
      <c r="BGO210" s="19"/>
      <c r="BGP210" s="19"/>
      <c r="BGQ210" s="19"/>
      <c r="BGR210" s="19"/>
      <c r="BGS210" s="19"/>
      <c r="BGT210" s="19"/>
      <c r="BGU210" s="19"/>
      <c r="BGV210" s="19"/>
      <c r="BGW210" s="19"/>
      <c r="BGX210" s="19"/>
      <c r="BGY210" s="19"/>
      <c r="BGZ210" s="19"/>
      <c r="BHA210" s="19"/>
      <c r="BHB210" s="19"/>
      <c r="BHC210" s="19"/>
      <c r="BHD210" s="19"/>
      <c r="BHE210" s="19"/>
      <c r="BHF210" s="19"/>
      <c r="BHG210" s="19"/>
      <c r="BHH210" s="19"/>
      <c r="BHI210" s="19"/>
      <c r="BHJ210" s="19"/>
      <c r="BHK210" s="19"/>
      <c r="BHL210" s="19"/>
      <c r="BHM210" s="19"/>
      <c r="BHN210" s="19"/>
      <c r="BHO210" s="19"/>
      <c r="BHP210" s="19"/>
      <c r="BHQ210" s="19"/>
      <c r="BHR210" s="19"/>
      <c r="BHS210" s="19"/>
      <c r="BHT210" s="19"/>
      <c r="BHU210" s="19"/>
      <c r="BHV210" s="19"/>
      <c r="BHW210" s="19"/>
      <c r="BHX210" s="19"/>
      <c r="BHY210" s="19"/>
      <c r="BHZ210" s="19"/>
      <c r="BIA210" s="19"/>
      <c r="BIB210" s="19"/>
      <c r="BIC210" s="19"/>
      <c r="BID210" s="19"/>
      <c r="BIE210" s="19"/>
      <c r="BIF210" s="19"/>
      <c r="BIG210" s="19"/>
      <c r="BIH210" s="19"/>
      <c r="BII210" s="19"/>
      <c r="BIJ210" s="19"/>
      <c r="BIK210" s="19"/>
      <c r="BIL210" s="19"/>
      <c r="BIM210" s="19"/>
      <c r="BIN210" s="19"/>
      <c r="BIO210" s="19"/>
      <c r="BIP210" s="19"/>
      <c r="BIQ210" s="19"/>
      <c r="BIR210" s="19"/>
      <c r="BIS210" s="19"/>
      <c r="BIT210" s="19"/>
      <c r="BIU210" s="19"/>
      <c r="BIV210" s="19"/>
      <c r="BIW210" s="19"/>
      <c r="BIX210" s="19"/>
      <c r="BIY210" s="19"/>
      <c r="BIZ210" s="19"/>
      <c r="BJA210" s="19"/>
      <c r="BJB210" s="19"/>
      <c r="BJC210" s="19"/>
      <c r="BJD210" s="19"/>
      <c r="BJE210" s="19"/>
      <c r="BJF210" s="19"/>
      <c r="BJG210" s="19"/>
      <c r="BJH210" s="19"/>
      <c r="BJI210" s="19"/>
      <c r="BJJ210" s="19"/>
      <c r="BJK210" s="19"/>
      <c r="BJL210" s="19"/>
      <c r="BJM210" s="19"/>
      <c r="BJN210" s="19"/>
      <c r="BJO210" s="19"/>
      <c r="BJP210" s="19"/>
      <c r="BJQ210" s="19"/>
      <c r="BJR210" s="19"/>
      <c r="BJS210" s="19"/>
      <c r="BJT210" s="19"/>
      <c r="BJU210" s="19"/>
      <c r="BJV210" s="19"/>
      <c r="BJW210" s="19"/>
      <c r="BJX210" s="19"/>
      <c r="BJY210" s="19"/>
      <c r="BJZ210" s="19"/>
      <c r="BKA210" s="19"/>
      <c r="BKB210" s="19"/>
      <c r="BKC210" s="19"/>
      <c r="BKD210" s="19"/>
      <c r="BKE210" s="19"/>
      <c r="BKF210" s="19"/>
      <c r="BKG210" s="19"/>
      <c r="BKH210" s="19"/>
      <c r="BKI210" s="19"/>
      <c r="BKJ210" s="19"/>
      <c r="BKK210" s="19"/>
      <c r="BKL210" s="19"/>
      <c r="BKM210" s="19"/>
      <c r="BKN210" s="19"/>
      <c r="BKO210" s="19"/>
      <c r="BKP210" s="19"/>
      <c r="BKQ210" s="19"/>
      <c r="BKR210" s="19"/>
      <c r="BKS210" s="19"/>
      <c r="BKT210" s="19"/>
      <c r="BKU210" s="19"/>
      <c r="BKV210" s="19"/>
      <c r="BKW210" s="19"/>
      <c r="BKX210" s="19"/>
      <c r="BKY210" s="19"/>
      <c r="BKZ210" s="19"/>
      <c r="BLA210" s="19"/>
      <c r="BLB210" s="19"/>
      <c r="BLC210" s="19"/>
      <c r="BLD210" s="19"/>
      <c r="BLE210" s="19"/>
      <c r="BLF210" s="19"/>
      <c r="BLG210" s="19"/>
      <c r="BLH210" s="19"/>
      <c r="BLI210" s="19"/>
      <c r="BLJ210" s="19"/>
      <c r="BLK210" s="19"/>
      <c r="BLL210" s="19"/>
      <c r="BLM210" s="19"/>
      <c r="BLN210" s="19"/>
      <c r="BLO210" s="19"/>
      <c r="BLP210" s="19"/>
      <c r="BLQ210" s="19"/>
      <c r="BLR210" s="19"/>
      <c r="BLS210" s="19"/>
      <c r="BLT210" s="19"/>
      <c r="BLU210" s="19"/>
      <c r="BLV210" s="19"/>
      <c r="BLW210" s="19"/>
      <c r="BLX210" s="19"/>
      <c r="BLY210" s="19"/>
      <c r="BLZ210" s="19"/>
      <c r="BMA210" s="19"/>
      <c r="BMB210" s="19"/>
      <c r="BMC210" s="19"/>
      <c r="BMD210" s="19"/>
      <c r="BME210" s="19"/>
      <c r="BMF210" s="19"/>
      <c r="BMG210" s="19"/>
      <c r="BMH210" s="19"/>
      <c r="BMI210" s="19"/>
      <c r="BMJ210" s="19"/>
      <c r="BMK210" s="19"/>
      <c r="BML210" s="19"/>
      <c r="BMM210" s="19"/>
      <c r="BMN210" s="19"/>
      <c r="BMO210" s="19"/>
      <c r="BMP210" s="19"/>
      <c r="BMQ210" s="19"/>
      <c r="BMR210" s="19"/>
      <c r="BMS210" s="19"/>
      <c r="BMT210" s="19"/>
      <c r="BMU210" s="19"/>
      <c r="BMV210" s="19"/>
      <c r="BMW210" s="19"/>
      <c r="BMX210" s="19"/>
      <c r="BMY210" s="19"/>
      <c r="BMZ210" s="19"/>
      <c r="BNA210" s="19"/>
      <c r="BNB210" s="19"/>
      <c r="BNC210" s="19"/>
      <c r="BND210" s="19"/>
      <c r="BNE210" s="19"/>
      <c r="BNF210" s="19"/>
      <c r="BNG210" s="19"/>
      <c r="BNH210" s="19"/>
      <c r="BNI210" s="19"/>
      <c r="BNJ210" s="19"/>
      <c r="BNK210" s="19"/>
      <c r="BNL210" s="19"/>
      <c r="BNM210" s="19"/>
      <c r="BNN210" s="19"/>
      <c r="BNO210" s="19"/>
      <c r="BNP210" s="19"/>
      <c r="BNQ210" s="19"/>
      <c r="BNR210" s="19"/>
      <c r="BNS210" s="19"/>
      <c r="BNT210" s="19"/>
      <c r="BNU210" s="19"/>
      <c r="BNV210" s="19"/>
      <c r="BNW210" s="19"/>
      <c r="BNX210" s="19"/>
      <c r="BNY210" s="19"/>
      <c r="BNZ210" s="19"/>
      <c r="BOA210" s="19"/>
      <c r="BOB210" s="19"/>
      <c r="BOC210" s="19"/>
      <c r="BOD210" s="19"/>
      <c r="BOE210" s="19"/>
      <c r="BOF210" s="19"/>
      <c r="BOG210" s="19"/>
      <c r="BOH210" s="19"/>
      <c r="BOI210" s="19"/>
      <c r="BOJ210" s="19"/>
      <c r="BOK210" s="19"/>
      <c r="BOL210" s="19"/>
      <c r="BOM210" s="19"/>
      <c r="BON210" s="19"/>
      <c r="BOO210" s="19"/>
      <c r="BOP210" s="19"/>
      <c r="BOQ210" s="19"/>
      <c r="BOR210" s="19"/>
      <c r="BOS210" s="19"/>
      <c r="BOT210" s="19"/>
      <c r="BOU210" s="19"/>
      <c r="BOV210" s="19"/>
      <c r="BOW210" s="19"/>
      <c r="BOX210" s="19"/>
      <c r="BOY210" s="19"/>
      <c r="BOZ210" s="19"/>
      <c r="BPA210" s="19"/>
      <c r="BPB210" s="19"/>
      <c r="BPC210" s="19"/>
      <c r="BPD210" s="19"/>
      <c r="BPE210" s="19"/>
      <c r="BPF210" s="19"/>
      <c r="BPG210" s="19"/>
      <c r="BPH210" s="19"/>
      <c r="BPI210" s="19"/>
      <c r="BPJ210" s="19"/>
      <c r="BPK210" s="19"/>
      <c r="BPL210" s="19"/>
      <c r="BPM210" s="19"/>
      <c r="BPN210" s="19"/>
      <c r="BPO210" s="19"/>
      <c r="BPP210" s="19"/>
      <c r="BPQ210" s="19"/>
      <c r="BPR210" s="19"/>
      <c r="BPS210" s="19"/>
      <c r="BPT210" s="19"/>
      <c r="BPU210" s="19"/>
      <c r="BPV210" s="19"/>
      <c r="BPW210" s="19"/>
      <c r="BPX210" s="19"/>
      <c r="BPY210" s="19"/>
      <c r="BPZ210" s="19"/>
      <c r="BQA210" s="19"/>
      <c r="BQB210" s="19"/>
      <c r="BQC210" s="19"/>
      <c r="BQD210" s="19"/>
      <c r="BQE210" s="19"/>
      <c r="BQF210" s="19"/>
      <c r="BQG210" s="19"/>
      <c r="BQH210" s="19"/>
      <c r="BQI210" s="19"/>
      <c r="BQJ210" s="19"/>
      <c r="BQK210" s="19"/>
      <c r="BQL210" s="19"/>
      <c r="BQM210" s="19"/>
      <c r="BQN210" s="19"/>
      <c r="BQO210" s="19"/>
      <c r="BQP210" s="19"/>
      <c r="BQQ210" s="19"/>
      <c r="BQR210" s="19"/>
      <c r="BQS210" s="19"/>
      <c r="BQT210" s="19"/>
      <c r="BQU210" s="19"/>
      <c r="BQV210" s="19"/>
      <c r="BQW210" s="19"/>
      <c r="BQX210" s="19"/>
      <c r="BQY210" s="19"/>
      <c r="BQZ210" s="19"/>
      <c r="BRA210" s="19"/>
      <c r="BRB210" s="19"/>
      <c r="BRC210" s="19"/>
      <c r="BRD210" s="19"/>
      <c r="BRE210" s="19"/>
      <c r="BRF210" s="19"/>
      <c r="BRG210" s="19"/>
      <c r="BRH210" s="19"/>
      <c r="BRI210" s="19"/>
      <c r="BRJ210" s="19"/>
      <c r="BRK210" s="19"/>
      <c r="BRL210" s="19"/>
      <c r="BRM210" s="19"/>
      <c r="BRN210" s="19"/>
      <c r="BRO210" s="19"/>
      <c r="BRP210" s="19"/>
      <c r="BRQ210" s="19"/>
      <c r="BRR210" s="19"/>
      <c r="BRS210" s="19"/>
      <c r="BRT210" s="19"/>
      <c r="BRU210" s="19"/>
      <c r="BRV210" s="19"/>
      <c r="BRW210" s="19"/>
      <c r="BRX210" s="19"/>
      <c r="BRY210" s="19"/>
      <c r="BRZ210" s="19"/>
      <c r="BSA210" s="19"/>
      <c r="BSB210" s="19"/>
      <c r="BSC210" s="19"/>
      <c r="BSD210" s="19"/>
      <c r="BSE210" s="19"/>
      <c r="BSF210" s="19"/>
      <c r="BSG210" s="19"/>
      <c r="BSH210" s="19"/>
      <c r="BSI210" s="19"/>
      <c r="BSJ210" s="19"/>
      <c r="BSK210" s="19"/>
      <c r="BSL210" s="19"/>
      <c r="BSM210" s="19"/>
      <c r="BSN210" s="19"/>
      <c r="BSO210" s="19"/>
      <c r="BSP210" s="19"/>
      <c r="BSQ210" s="19"/>
      <c r="BSR210" s="19"/>
      <c r="BSS210" s="19"/>
      <c r="BST210" s="19"/>
      <c r="BSU210" s="19"/>
      <c r="BSV210" s="19"/>
      <c r="BSW210" s="19"/>
      <c r="BSX210" s="19"/>
      <c r="BSY210" s="19"/>
      <c r="BSZ210" s="19"/>
      <c r="BTA210" s="19"/>
      <c r="BTB210" s="19"/>
      <c r="BTC210" s="19"/>
      <c r="BTD210" s="19"/>
      <c r="BTE210" s="19"/>
      <c r="BTF210" s="19"/>
      <c r="BTG210" s="19"/>
      <c r="BTH210" s="19"/>
      <c r="BTI210" s="19"/>
      <c r="BTJ210" s="19"/>
      <c r="BTK210" s="19"/>
      <c r="BTL210" s="19"/>
      <c r="BTM210" s="19"/>
      <c r="BTN210" s="19"/>
      <c r="BTO210" s="19"/>
      <c r="BTP210" s="19"/>
      <c r="BTQ210" s="19"/>
      <c r="BTR210" s="19"/>
      <c r="BTS210" s="19"/>
      <c r="BTT210" s="19"/>
      <c r="BTU210" s="19"/>
      <c r="BTV210" s="19"/>
      <c r="BTW210" s="19"/>
      <c r="BTX210" s="19"/>
      <c r="BTY210" s="19"/>
      <c r="BTZ210" s="19"/>
      <c r="BUA210" s="19"/>
      <c r="BUB210" s="19"/>
      <c r="BUC210" s="19"/>
      <c r="BUD210" s="19"/>
      <c r="BUE210" s="19"/>
      <c r="BUF210" s="19"/>
      <c r="BUG210" s="19"/>
      <c r="BUH210" s="19"/>
      <c r="BUI210" s="19"/>
      <c r="BUJ210" s="19"/>
      <c r="BUK210" s="19"/>
      <c r="BUL210" s="19"/>
      <c r="BUM210" s="19"/>
      <c r="BUN210" s="19"/>
      <c r="BUO210" s="19"/>
      <c r="BUP210" s="19"/>
      <c r="BUQ210" s="19"/>
      <c r="BUR210" s="19"/>
      <c r="BUS210" s="19"/>
      <c r="BUT210" s="19"/>
      <c r="BUU210" s="19"/>
      <c r="BUV210" s="19"/>
      <c r="BUW210" s="19"/>
      <c r="BUX210" s="19"/>
      <c r="BUY210" s="19"/>
      <c r="BUZ210" s="19"/>
      <c r="BVA210" s="19"/>
      <c r="BVB210" s="19"/>
      <c r="BVC210" s="19"/>
      <c r="BVD210" s="19"/>
      <c r="BVE210" s="19"/>
      <c r="BVF210" s="19"/>
      <c r="BVG210" s="19"/>
      <c r="BVH210" s="19"/>
      <c r="BVI210" s="19"/>
      <c r="BVJ210" s="19"/>
      <c r="BVK210" s="19"/>
      <c r="BVL210" s="19"/>
      <c r="BVM210" s="19"/>
      <c r="BVN210" s="19"/>
      <c r="BVO210" s="19"/>
      <c r="BVP210" s="19"/>
      <c r="BVQ210" s="19"/>
      <c r="BVR210" s="19"/>
      <c r="BVS210" s="19"/>
      <c r="BVT210" s="19"/>
      <c r="BVU210" s="19"/>
      <c r="BVV210" s="19"/>
      <c r="BVW210" s="19"/>
      <c r="BVX210" s="19"/>
      <c r="BVY210" s="19"/>
      <c r="BVZ210" s="19"/>
      <c r="BWA210" s="19"/>
      <c r="BWB210" s="19"/>
      <c r="BWC210" s="19"/>
      <c r="BWD210" s="19"/>
      <c r="BWE210" s="19"/>
      <c r="BWF210" s="19"/>
      <c r="BWG210" s="19"/>
      <c r="BWH210" s="19"/>
      <c r="BWI210" s="19"/>
      <c r="BWJ210" s="19"/>
      <c r="BWK210" s="19"/>
      <c r="BWL210" s="19"/>
      <c r="BWM210" s="19"/>
      <c r="BWN210" s="19"/>
      <c r="BWO210" s="19"/>
      <c r="BWP210" s="19"/>
      <c r="BWQ210" s="19"/>
      <c r="BWR210" s="19"/>
      <c r="BWS210" s="19"/>
      <c r="BWT210" s="19"/>
      <c r="BWU210" s="19"/>
      <c r="BWV210" s="19"/>
      <c r="BWW210" s="19"/>
      <c r="BWX210" s="19"/>
      <c r="BWY210" s="19"/>
      <c r="BWZ210" s="19"/>
      <c r="BXA210" s="19"/>
      <c r="BXB210" s="19"/>
      <c r="BXC210" s="19"/>
      <c r="BXD210" s="19"/>
      <c r="BXE210" s="19"/>
      <c r="BXF210" s="19"/>
      <c r="BXG210" s="19"/>
      <c r="BXH210" s="19"/>
      <c r="BXI210" s="19"/>
      <c r="BXJ210" s="19"/>
      <c r="BXK210" s="19"/>
      <c r="BXL210" s="19"/>
      <c r="BXM210" s="19"/>
      <c r="BXN210" s="19"/>
      <c r="BXO210" s="19"/>
      <c r="BXP210" s="19"/>
      <c r="BXQ210" s="19"/>
      <c r="BXR210" s="19"/>
      <c r="BXS210" s="19"/>
      <c r="BXT210" s="19"/>
      <c r="BXU210" s="19"/>
      <c r="BXV210" s="19"/>
      <c r="BXW210" s="19"/>
      <c r="BXX210" s="19"/>
      <c r="BXY210" s="19"/>
      <c r="BXZ210" s="19"/>
      <c r="BYA210" s="19"/>
      <c r="BYB210" s="19"/>
      <c r="BYC210" s="19"/>
      <c r="BYD210" s="19"/>
      <c r="BYE210" s="19"/>
      <c r="BYF210" s="19"/>
      <c r="BYG210" s="19"/>
      <c r="BYH210" s="19"/>
      <c r="BYI210" s="19"/>
      <c r="BYJ210" s="19"/>
      <c r="BYK210" s="19"/>
      <c r="BYL210" s="19"/>
      <c r="BYM210" s="19"/>
      <c r="BYN210" s="19"/>
      <c r="BYO210" s="19"/>
      <c r="BYP210" s="19"/>
      <c r="BYQ210" s="19"/>
      <c r="BYR210" s="19"/>
      <c r="BYS210" s="19"/>
      <c r="BYT210" s="19"/>
      <c r="BYU210" s="19"/>
      <c r="BYV210" s="19"/>
      <c r="BYW210" s="19"/>
      <c r="BYX210" s="19"/>
      <c r="BYY210" s="19"/>
      <c r="BYZ210" s="19"/>
      <c r="BZA210" s="19"/>
      <c r="BZB210" s="19"/>
      <c r="BZC210" s="19"/>
      <c r="BZD210" s="19"/>
      <c r="BZE210" s="19"/>
      <c r="BZF210" s="19"/>
      <c r="BZG210" s="19"/>
      <c r="BZH210" s="19"/>
      <c r="BZI210" s="19"/>
      <c r="BZJ210" s="19"/>
      <c r="BZK210" s="19"/>
      <c r="BZL210" s="19"/>
      <c r="BZM210" s="19"/>
      <c r="BZN210" s="19"/>
      <c r="BZO210" s="19"/>
      <c r="BZP210" s="19"/>
      <c r="BZQ210" s="19"/>
      <c r="BZR210" s="19"/>
      <c r="BZS210" s="19"/>
      <c r="BZT210" s="19"/>
      <c r="BZU210" s="19"/>
      <c r="BZV210" s="19"/>
      <c r="BZW210" s="19"/>
      <c r="BZX210" s="19"/>
      <c r="BZY210" s="19"/>
      <c r="BZZ210" s="19"/>
      <c r="CAA210" s="19"/>
      <c r="CAB210" s="19"/>
      <c r="CAC210" s="19"/>
      <c r="CAD210" s="19"/>
      <c r="CAE210" s="19"/>
      <c r="CAF210" s="19"/>
      <c r="CAG210" s="19"/>
      <c r="CAH210" s="19"/>
      <c r="CAI210" s="19"/>
      <c r="CAJ210" s="19"/>
      <c r="CAK210" s="19"/>
      <c r="CAL210" s="19"/>
      <c r="CAM210" s="19"/>
      <c r="CAN210" s="19"/>
      <c r="CAO210" s="19"/>
      <c r="CAP210" s="19"/>
      <c r="CAQ210" s="19"/>
      <c r="CAR210" s="19"/>
      <c r="CAS210" s="19"/>
      <c r="CAT210" s="19"/>
      <c r="CAU210" s="19"/>
      <c r="CAV210" s="19"/>
      <c r="CAW210" s="19"/>
      <c r="CAX210" s="19"/>
      <c r="CAY210" s="19"/>
      <c r="CAZ210" s="19"/>
      <c r="CBA210" s="19"/>
      <c r="CBB210" s="19"/>
      <c r="CBC210" s="19"/>
      <c r="CBD210" s="19"/>
      <c r="CBE210" s="19"/>
      <c r="CBF210" s="19"/>
      <c r="CBG210" s="19"/>
      <c r="CBH210" s="19"/>
      <c r="CBI210" s="19"/>
      <c r="CBJ210" s="19"/>
      <c r="CBK210" s="19"/>
      <c r="CBL210" s="19"/>
      <c r="CBM210" s="19"/>
      <c r="CBN210" s="19"/>
      <c r="CBO210" s="19"/>
      <c r="CBP210" s="19"/>
      <c r="CBQ210" s="19"/>
      <c r="CBR210" s="19"/>
      <c r="CBS210" s="19"/>
      <c r="CBT210" s="19"/>
      <c r="CBU210" s="19"/>
      <c r="CBV210" s="19"/>
      <c r="CBW210" s="19"/>
      <c r="CBX210" s="19"/>
      <c r="CBY210" s="19"/>
      <c r="CBZ210" s="19"/>
      <c r="CCA210" s="19"/>
      <c r="CCB210" s="19"/>
      <c r="CCC210" s="19"/>
      <c r="CCD210" s="19"/>
      <c r="CCE210" s="19"/>
      <c r="CCF210" s="19"/>
      <c r="CCG210" s="19"/>
      <c r="CCH210" s="19"/>
      <c r="CCI210" s="19"/>
      <c r="CCJ210" s="19"/>
      <c r="CCK210" s="19"/>
      <c r="CCL210" s="19"/>
      <c r="CCM210" s="19"/>
      <c r="CCN210" s="19"/>
      <c r="CCO210" s="19"/>
      <c r="CCP210" s="19"/>
      <c r="CCQ210" s="19"/>
      <c r="CCR210" s="19"/>
      <c r="CCS210" s="19"/>
      <c r="CCT210" s="19"/>
      <c r="CCU210" s="19"/>
      <c r="CCV210" s="19"/>
      <c r="CCW210" s="19"/>
      <c r="CCX210" s="19"/>
      <c r="CCY210" s="19"/>
      <c r="CCZ210" s="19"/>
      <c r="CDA210" s="19"/>
      <c r="CDB210" s="19"/>
      <c r="CDC210" s="19"/>
      <c r="CDD210" s="19"/>
      <c r="CDE210" s="19"/>
      <c r="CDF210" s="19"/>
      <c r="CDG210" s="19"/>
      <c r="CDH210" s="19"/>
      <c r="CDI210" s="19"/>
      <c r="CDJ210" s="19"/>
      <c r="CDK210" s="19"/>
      <c r="CDL210" s="19"/>
      <c r="CDM210" s="19"/>
      <c r="CDN210" s="19"/>
      <c r="CDO210" s="19"/>
      <c r="CDP210" s="19"/>
      <c r="CDQ210" s="19"/>
      <c r="CDR210" s="19"/>
      <c r="CDS210" s="19"/>
      <c r="CDT210" s="19"/>
      <c r="CDU210" s="19"/>
      <c r="CDV210" s="19"/>
      <c r="CDW210" s="19"/>
      <c r="CDX210" s="19"/>
      <c r="CDY210" s="19"/>
      <c r="CDZ210" s="19"/>
      <c r="CEA210" s="19"/>
      <c r="CEB210" s="19"/>
      <c r="CEC210" s="19"/>
      <c r="CED210" s="19"/>
      <c r="CEE210" s="19"/>
      <c r="CEF210" s="19"/>
      <c r="CEG210" s="19"/>
      <c r="CEH210" s="19"/>
      <c r="CEI210" s="19"/>
      <c r="CEJ210" s="19"/>
      <c r="CEK210" s="19"/>
      <c r="CEL210" s="19"/>
      <c r="CEM210" s="19"/>
      <c r="CEN210" s="19"/>
      <c r="CEO210" s="19"/>
      <c r="CEP210" s="19"/>
      <c r="CEQ210" s="19"/>
      <c r="CER210" s="19"/>
      <c r="CES210" s="19"/>
      <c r="CET210" s="19"/>
      <c r="CEU210" s="19"/>
      <c r="CEV210" s="19"/>
      <c r="CEW210" s="19"/>
      <c r="CEX210" s="19"/>
      <c r="CEY210" s="19"/>
      <c r="CEZ210" s="19"/>
      <c r="CFA210" s="19"/>
      <c r="CFB210" s="19"/>
      <c r="CFC210" s="19"/>
      <c r="CFD210" s="19"/>
      <c r="CFE210" s="19"/>
      <c r="CFF210" s="19"/>
      <c r="CFG210" s="19"/>
      <c r="CFH210" s="19"/>
      <c r="CFI210" s="19"/>
      <c r="CFJ210" s="19"/>
      <c r="CFK210" s="19"/>
      <c r="CFL210" s="19"/>
      <c r="CFM210" s="19"/>
      <c r="CFN210" s="19"/>
      <c r="CFO210" s="19"/>
      <c r="CFP210" s="19"/>
      <c r="CFQ210" s="19"/>
      <c r="CFR210" s="19"/>
      <c r="CFS210" s="19"/>
      <c r="CFT210" s="19"/>
      <c r="CFU210" s="19"/>
      <c r="CFV210" s="19"/>
      <c r="CFW210" s="19"/>
      <c r="CFX210" s="19"/>
      <c r="CFY210" s="19"/>
      <c r="CFZ210" s="19"/>
      <c r="CGA210" s="19"/>
      <c r="CGB210" s="19"/>
      <c r="CGC210" s="19"/>
      <c r="CGD210" s="19"/>
      <c r="CGE210" s="19"/>
      <c r="CGF210" s="19"/>
      <c r="CGG210" s="19"/>
      <c r="CGH210" s="19"/>
      <c r="CGI210" s="19"/>
      <c r="CGJ210" s="19"/>
      <c r="CGK210" s="19"/>
      <c r="CGL210" s="19"/>
      <c r="CGM210" s="19"/>
      <c r="CGN210" s="19"/>
      <c r="CGO210" s="19"/>
      <c r="CGP210" s="19"/>
      <c r="CGQ210" s="19"/>
      <c r="CGR210" s="19"/>
      <c r="CGS210" s="19"/>
      <c r="CGT210" s="19"/>
      <c r="CGU210" s="19"/>
      <c r="CGV210" s="19"/>
      <c r="CGW210" s="19"/>
      <c r="CGX210" s="19"/>
      <c r="CGY210" s="19"/>
      <c r="CGZ210" s="19"/>
      <c r="CHA210" s="19"/>
      <c r="CHB210" s="19"/>
      <c r="CHC210" s="19"/>
      <c r="CHD210" s="19"/>
      <c r="CHE210" s="19"/>
      <c r="CHF210" s="19"/>
      <c r="CHG210" s="19"/>
      <c r="CHH210" s="19"/>
      <c r="CHI210" s="19"/>
      <c r="CHJ210" s="19"/>
      <c r="CHK210" s="19"/>
      <c r="CHL210" s="19"/>
      <c r="CHM210" s="19"/>
      <c r="CHN210" s="19"/>
      <c r="CHO210" s="19"/>
      <c r="CHP210" s="19"/>
      <c r="CHQ210" s="19"/>
      <c r="CHR210" s="19"/>
      <c r="CHS210" s="19"/>
      <c r="CHT210" s="19"/>
      <c r="CHU210" s="19"/>
      <c r="CHV210" s="19"/>
      <c r="CHW210" s="19"/>
      <c r="CHX210" s="19"/>
      <c r="CHY210" s="19"/>
      <c r="CHZ210" s="19"/>
      <c r="CIA210" s="19"/>
      <c r="CIB210" s="19"/>
      <c r="CIC210" s="19"/>
      <c r="CID210" s="19"/>
      <c r="CIE210" s="19"/>
      <c r="CIF210" s="19"/>
      <c r="CIG210" s="19"/>
      <c r="CIH210" s="19"/>
      <c r="CII210" s="19"/>
      <c r="CIJ210" s="19"/>
      <c r="CIK210" s="19"/>
      <c r="CIL210" s="19"/>
      <c r="CIM210" s="19"/>
      <c r="CIN210" s="19"/>
      <c r="CIO210" s="19"/>
      <c r="CIP210" s="19"/>
      <c r="CIQ210" s="19"/>
      <c r="CIR210" s="19"/>
      <c r="CIS210" s="19"/>
      <c r="CIT210" s="19"/>
      <c r="CIU210" s="19"/>
      <c r="CIV210" s="19"/>
      <c r="CIW210" s="19"/>
      <c r="CIX210" s="19"/>
      <c r="CIY210" s="19"/>
      <c r="CIZ210" s="19"/>
      <c r="CJA210" s="19"/>
      <c r="CJB210" s="19"/>
      <c r="CJC210" s="19"/>
      <c r="CJD210" s="19"/>
      <c r="CJE210" s="19"/>
      <c r="CJF210" s="19"/>
      <c r="CJG210" s="19"/>
      <c r="CJH210" s="19"/>
      <c r="CJI210" s="19"/>
      <c r="CJJ210" s="19"/>
      <c r="CJK210" s="19"/>
      <c r="CJL210" s="19"/>
      <c r="CJM210" s="19"/>
      <c r="CJN210" s="19"/>
      <c r="CJO210" s="19"/>
      <c r="CJP210" s="19"/>
      <c r="CJQ210" s="19"/>
      <c r="CJR210" s="19"/>
      <c r="CJS210" s="19"/>
      <c r="CJT210" s="19"/>
      <c r="CJU210" s="19"/>
      <c r="CJV210" s="19"/>
      <c r="CJW210" s="19"/>
      <c r="CJX210" s="19"/>
      <c r="CJY210" s="19"/>
      <c r="CJZ210" s="19"/>
      <c r="CKA210" s="19"/>
      <c r="CKB210" s="19"/>
      <c r="CKC210" s="19"/>
      <c r="CKD210" s="19"/>
      <c r="CKE210" s="19"/>
      <c r="CKF210" s="19"/>
      <c r="CKG210" s="19"/>
      <c r="CKH210" s="19"/>
      <c r="CKI210" s="19"/>
      <c r="CKJ210" s="19"/>
      <c r="CKK210" s="19"/>
      <c r="CKL210" s="19"/>
      <c r="CKM210" s="19"/>
      <c r="CKN210" s="19"/>
      <c r="CKO210" s="19"/>
      <c r="CKP210" s="19"/>
      <c r="CKQ210" s="19"/>
      <c r="CKR210" s="19"/>
      <c r="CKS210" s="19"/>
      <c r="CKT210" s="19"/>
      <c r="CKU210" s="19"/>
      <c r="CKV210" s="19"/>
      <c r="CKW210" s="19"/>
      <c r="CKX210" s="19"/>
      <c r="CKY210" s="19"/>
      <c r="CKZ210" s="19"/>
      <c r="CLA210" s="19"/>
      <c r="CLB210" s="19"/>
      <c r="CLC210" s="19"/>
      <c r="CLD210" s="19"/>
      <c r="CLE210" s="19"/>
      <c r="CLF210" s="19"/>
      <c r="CLG210" s="19"/>
      <c r="CLH210" s="19"/>
      <c r="CLI210" s="19"/>
      <c r="CLJ210" s="19"/>
      <c r="CLK210" s="19"/>
      <c r="CLL210" s="19"/>
      <c r="CLM210" s="19"/>
      <c r="CLN210" s="19"/>
      <c r="CLO210" s="19"/>
      <c r="CLP210" s="19"/>
      <c r="CLQ210" s="19"/>
      <c r="CLR210" s="19"/>
      <c r="CLS210" s="19"/>
      <c r="CLT210" s="19"/>
      <c r="CLU210" s="19"/>
      <c r="CLV210" s="19"/>
      <c r="CLW210" s="19"/>
      <c r="CLX210" s="19"/>
      <c r="CLY210" s="19"/>
      <c r="CLZ210" s="19"/>
      <c r="CMA210" s="19"/>
      <c r="CMB210" s="19"/>
      <c r="CMC210" s="19"/>
      <c r="CMD210" s="19"/>
      <c r="CME210" s="19"/>
      <c r="CMF210" s="19"/>
      <c r="CMG210" s="19"/>
      <c r="CMH210" s="19"/>
      <c r="CMI210" s="19"/>
      <c r="CMJ210" s="19"/>
      <c r="CMK210" s="19"/>
      <c r="CML210" s="19"/>
      <c r="CMM210" s="19"/>
      <c r="CMN210" s="19"/>
      <c r="CMO210" s="19"/>
      <c r="CMP210" s="19"/>
      <c r="CMQ210" s="19"/>
      <c r="CMR210" s="19"/>
      <c r="CMS210" s="19"/>
      <c r="CMT210" s="19"/>
      <c r="CMU210" s="19"/>
      <c r="CMV210" s="19"/>
      <c r="CMW210" s="19"/>
      <c r="CMX210" s="19"/>
      <c r="CMY210" s="19"/>
      <c r="CMZ210" s="19"/>
      <c r="CNA210" s="19"/>
      <c r="CNB210" s="19"/>
      <c r="CNC210" s="19"/>
      <c r="CND210" s="19"/>
      <c r="CNE210" s="19"/>
      <c r="CNF210" s="19"/>
      <c r="CNG210" s="19"/>
      <c r="CNH210" s="19"/>
      <c r="CNI210" s="19"/>
      <c r="CNJ210" s="19"/>
      <c r="CNK210" s="19"/>
      <c r="CNL210" s="19"/>
      <c r="CNM210" s="19"/>
      <c r="CNN210" s="19"/>
      <c r="CNO210" s="19"/>
      <c r="CNP210" s="19"/>
      <c r="CNQ210" s="19"/>
      <c r="CNR210" s="19"/>
      <c r="CNS210" s="19"/>
      <c r="CNT210" s="19"/>
      <c r="CNU210" s="19"/>
      <c r="CNV210" s="19"/>
      <c r="CNW210" s="19"/>
      <c r="CNX210" s="19"/>
      <c r="CNY210" s="19"/>
      <c r="CNZ210" s="19"/>
      <c r="COA210" s="19"/>
      <c r="COB210" s="19"/>
      <c r="COC210" s="19"/>
      <c r="COD210" s="19"/>
      <c r="COE210" s="19"/>
      <c r="COF210" s="19"/>
      <c r="COG210" s="19"/>
      <c r="COH210" s="19"/>
      <c r="COI210" s="19"/>
      <c r="COJ210" s="19"/>
      <c r="COK210" s="19"/>
      <c r="COL210" s="19"/>
      <c r="COM210" s="19"/>
      <c r="CON210" s="19"/>
      <c r="COO210" s="19"/>
      <c r="COP210" s="19"/>
      <c r="COQ210" s="19"/>
      <c r="COR210" s="19"/>
      <c r="COS210" s="19"/>
      <c r="COT210" s="19"/>
      <c r="COU210" s="19"/>
      <c r="COV210" s="19"/>
      <c r="COW210" s="19"/>
      <c r="COX210" s="19"/>
      <c r="COY210" s="19"/>
      <c r="COZ210" s="19"/>
      <c r="CPA210" s="19"/>
      <c r="CPB210" s="19"/>
      <c r="CPC210" s="19"/>
      <c r="CPD210" s="19"/>
      <c r="CPE210" s="19"/>
      <c r="CPF210" s="19"/>
      <c r="CPG210" s="19"/>
      <c r="CPH210" s="19"/>
      <c r="CPI210" s="19"/>
      <c r="CPJ210" s="19"/>
      <c r="CPK210" s="19"/>
      <c r="CPL210" s="19"/>
      <c r="CPM210" s="19"/>
      <c r="CPN210" s="19"/>
      <c r="CPO210" s="19"/>
      <c r="CPP210" s="19"/>
      <c r="CPQ210" s="19"/>
      <c r="CPR210" s="19"/>
      <c r="CPS210" s="19"/>
      <c r="CPT210" s="19"/>
      <c r="CPU210" s="19"/>
      <c r="CPV210" s="19"/>
      <c r="CPW210" s="19"/>
      <c r="CPX210" s="19"/>
      <c r="CPY210" s="19"/>
      <c r="CPZ210" s="19"/>
      <c r="CQA210" s="19"/>
      <c r="CQB210" s="19"/>
      <c r="CQC210" s="19"/>
      <c r="CQD210" s="19"/>
      <c r="CQE210" s="19"/>
      <c r="CQF210" s="19"/>
      <c r="CQG210" s="19"/>
      <c r="CQH210" s="19"/>
      <c r="CQI210" s="19"/>
      <c r="CQJ210" s="19"/>
      <c r="CQK210" s="19"/>
      <c r="CQL210" s="19"/>
      <c r="CQM210" s="19"/>
      <c r="CQN210" s="19"/>
      <c r="CQO210" s="19"/>
      <c r="CQP210" s="19"/>
      <c r="CQQ210" s="19"/>
      <c r="CQR210" s="19"/>
      <c r="CQS210" s="19"/>
      <c r="CQT210" s="19"/>
      <c r="CQU210" s="19"/>
      <c r="CQV210" s="19"/>
      <c r="CQW210" s="19"/>
      <c r="CQX210" s="19"/>
      <c r="CQY210" s="19"/>
      <c r="CQZ210" s="19"/>
      <c r="CRA210" s="19"/>
      <c r="CRB210" s="19"/>
      <c r="CRC210" s="19"/>
      <c r="CRD210" s="19"/>
      <c r="CRE210" s="19"/>
      <c r="CRF210" s="19"/>
      <c r="CRG210" s="19"/>
      <c r="CRH210" s="19"/>
      <c r="CRI210" s="19"/>
      <c r="CRJ210" s="19"/>
      <c r="CRK210" s="19"/>
      <c r="CRL210" s="19"/>
      <c r="CRM210" s="19"/>
      <c r="CRN210" s="19"/>
      <c r="CRO210" s="19"/>
      <c r="CRP210" s="19"/>
      <c r="CRQ210" s="19"/>
      <c r="CRR210" s="19"/>
      <c r="CRS210" s="19"/>
      <c r="CRT210" s="19"/>
      <c r="CRU210" s="19"/>
      <c r="CRV210" s="19"/>
      <c r="CRW210" s="19"/>
      <c r="CRX210" s="19"/>
      <c r="CRY210" s="19"/>
      <c r="CRZ210" s="19"/>
      <c r="CSA210" s="19"/>
      <c r="CSB210" s="19"/>
      <c r="CSC210" s="19"/>
      <c r="CSD210" s="19"/>
      <c r="CSE210" s="19"/>
      <c r="CSF210" s="19"/>
      <c r="CSG210" s="19"/>
      <c r="CSH210" s="19"/>
      <c r="CSI210" s="19"/>
      <c r="CSJ210" s="19"/>
      <c r="CSK210" s="19"/>
      <c r="CSL210" s="19"/>
      <c r="CSM210" s="19"/>
      <c r="CSN210" s="19"/>
      <c r="CSO210" s="19"/>
      <c r="CSP210" s="19"/>
      <c r="CSQ210" s="19"/>
      <c r="CSR210" s="19"/>
      <c r="CSS210" s="19"/>
      <c r="CST210" s="19"/>
      <c r="CSU210" s="19"/>
      <c r="CSV210" s="19"/>
      <c r="CSW210" s="19"/>
      <c r="CSX210" s="19"/>
      <c r="CSY210" s="19"/>
      <c r="CSZ210" s="19"/>
      <c r="CTA210" s="19"/>
      <c r="CTB210" s="19"/>
      <c r="CTC210" s="19"/>
      <c r="CTD210" s="19"/>
      <c r="CTE210" s="19"/>
      <c r="CTF210" s="19"/>
      <c r="CTG210" s="19"/>
      <c r="CTH210" s="19"/>
      <c r="CTI210" s="19"/>
      <c r="CTJ210" s="19"/>
      <c r="CTK210" s="19"/>
      <c r="CTL210" s="19"/>
      <c r="CTM210" s="19"/>
      <c r="CTN210" s="19"/>
      <c r="CTO210" s="19"/>
      <c r="CTP210" s="19"/>
      <c r="CTQ210" s="19"/>
      <c r="CTR210" s="19"/>
      <c r="CTS210" s="19"/>
      <c r="CTT210" s="19"/>
      <c r="CTU210" s="19"/>
      <c r="CTV210" s="19"/>
      <c r="CTW210" s="19"/>
      <c r="CTX210" s="19"/>
      <c r="CTY210" s="19"/>
      <c r="CTZ210" s="19"/>
      <c r="CUA210" s="19"/>
      <c r="CUB210" s="19"/>
      <c r="CUC210" s="19"/>
      <c r="CUD210" s="19"/>
      <c r="CUE210" s="19"/>
      <c r="CUF210" s="19"/>
      <c r="CUG210" s="19"/>
      <c r="CUH210" s="19"/>
      <c r="CUI210" s="19"/>
      <c r="CUJ210" s="19"/>
      <c r="CUK210" s="19"/>
      <c r="CUL210" s="19"/>
      <c r="CUM210" s="19"/>
      <c r="CUN210" s="19"/>
      <c r="CUO210" s="19"/>
      <c r="CUP210" s="19"/>
      <c r="CUQ210" s="19"/>
      <c r="CUR210" s="19"/>
      <c r="CUS210" s="19"/>
      <c r="CUT210" s="19"/>
      <c r="CUU210" s="19"/>
      <c r="CUV210" s="19"/>
      <c r="CUW210" s="19"/>
      <c r="CUX210" s="19"/>
      <c r="CUY210" s="19"/>
      <c r="CUZ210" s="19"/>
      <c r="CVA210" s="19"/>
      <c r="CVB210" s="19"/>
      <c r="CVC210" s="19"/>
      <c r="CVD210" s="19"/>
      <c r="CVE210" s="19"/>
      <c r="CVF210" s="19"/>
      <c r="CVG210" s="19"/>
      <c r="CVH210" s="19"/>
      <c r="CVI210" s="19"/>
      <c r="CVJ210" s="19"/>
      <c r="CVK210" s="19"/>
      <c r="CVL210" s="19"/>
      <c r="CVM210" s="19"/>
      <c r="CVN210" s="19"/>
      <c r="CVO210" s="19"/>
      <c r="CVP210" s="19"/>
      <c r="CVQ210" s="19"/>
      <c r="CVR210" s="19"/>
      <c r="CVS210" s="19"/>
      <c r="CVT210" s="19"/>
      <c r="CVU210" s="19"/>
      <c r="CVV210" s="19"/>
      <c r="CVW210" s="19"/>
      <c r="CVX210" s="19"/>
      <c r="CVY210" s="19"/>
      <c r="CVZ210" s="19"/>
      <c r="CWA210" s="19"/>
      <c r="CWB210" s="19"/>
      <c r="CWC210" s="19"/>
      <c r="CWD210" s="19"/>
      <c r="CWE210" s="19"/>
      <c r="CWF210" s="19"/>
      <c r="CWG210" s="19"/>
      <c r="CWH210" s="19"/>
      <c r="CWI210" s="19"/>
      <c r="CWJ210" s="19"/>
      <c r="CWK210" s="19"/>
      <c r="CWL210" s="19"/>
      <c r="CWM210" s="19"/>
      <c r="CWN210" s="19"/>
      <c r="CWO210" s="19"/>
      <c r="CWP210" s="19"/>
      <c r="CWQ210" s="19"/>
      <c r="CWR210" s="19"/>
      <c r="CWS210" s="19"/>
      <c r="CWT210" s="19"/>
      <c r="CWU210" s="19"/>
      <c r="CWV210" s="19"/>
      <c r="CWW210" s="19"/>
      <c r="CWX210" s="19"/>
      <c r="CWY210" s="19"/>
      <c r="CWZ210" s="19"/>
      <c r="CXA210" s="19"/>
      <c r="CXB210" s="19"/>
      <c r="CXC210" s="19"/>
      <c r="CXD210" s="19"/>
      <c r="CXE210" s="19"/>
      <c r="CXF210" s="19"/>
      <c r="CXG210" s="19"/>
      <c r="CXH210" s="19"/>
      <c r="CXI210" s="19"/>
      <c r="CXJ210" s="19"/>
      <c r="CXK210" s="19"/>
      <c r="CXL210" s="19"/>
      <c r="CXM210" s="19"/>
      <c r="CXN210" s="19"/>
      <c r="CXO210" s="19"/>
      <c r="CXP210" s="19"/>
      <c r="CXQ210" s="19"/>
      <c r="CXR210" s="19"/>
      <c r="CXS210" s="19"/>
      <c r="CXT210" s="19"/>
      <c r="CXU210" s="19"/>
      <c r="CXV210" s="19"/>
      <c r="CXW210" s="19"/>
      <c r="CXX210" s="19"/>
      <c r="CXY210" s="19"/>
      <c r="CXZ210" s="19"/>
      <c r="CYA210" s="19"/>
      <c r="CYB210" s="19"/>
      <c r="CYC210" s="19"/>
      <c r="CYD210" s="19"/>
      <c r="CYE210" s="19"/>
      <c r="CYF210" s="19"/>
      <c r="CYG210" s="19"/>
      <c r="CYH210" s="19"/>
      <c r="CYI210" s="19"/>
      <c r="CYJ210" s="19"/>
      <c r="CYK210" s="19"/>
      <c r="CYL210" s="19"/>
      <c r="CYM210" s="19"/>
      <c r="CYN210" s="19"/>
      <c r="CYO210" s="19"/>
      <c r="CYP210" s="19"/>
      <c r="CYQ210" s="19"/>
      <c r="CYR210" s="19"/>
      <c r="CYS210" s="19"/>
      <c r="CYT210" s="19"/>
      <c r="CYU210" s="19"/>
      <c r="CYV210" s="19"/>
      <c r="CYW210" s="19"/>
      <c r="CYX210" s="19"/>
      <c r="CYY210" s="19"/>
      <c r="CYZ210" s="19"/>
      <c r="CZA210" s="19"/>
      <c r="CZB210" s="19"/>
      <c r="CZC210" s="19"/>
      <c r="CZD210" s="19"/>
      <c r="CZE210" s="19"/>
      <c r="CZF210" s="19"/>
      <c r="CZG210" s="19"/>
      <c r="CZH210" s="19"/>
      <c r="CZI210" s="19"/>
      <c r="CZJ210" s="19"/>
      <c r="CZK210" s="19"/>
      <c r="CZL210" s="19"/>
      <c r="CZM210" s="19"/>
      <c r="CZN210" s="19"/>
      <c r="CZO210" s="19"/>
      <c r="CZP210" s="19"/>
      <c r="CZQ210" s="19"/>
      <c r="CZR210" s="19"/>
      <c r="CZS210" s="19"/>
      <c r="CZT210" s="19"/>
      <c r="CZU210" s="19"/>
      <c r="CZV210" s="19"/>
      <c r="CZW210" s="19"/>
      <c r="CZX210" s="19"/>
      <c r="CZY210" s="19"/>
      <c r="CZZ210" s="19"/>
      <c r="DAA210" s="19"/>
      <c r="DAB210" s="19"/>
      <c r="DAC210" s="19"/>
      <c r="DAD210" s="19"/>
      <c r="DAE210" s="19"/>
      <c r="DAF210" s="19"/>
      <c r="DAG210" s="19"/>
      <c r="DAH210" s="19"/>
      <c r="DAI210" s="19"/>
      <c r="DAJ210" s="19"/>
      <c r="DAK210" s="19"/>
      <c r="DAL210" s="19"/>
      <c r="DAM210" s="19"/>
      <c r="DAN210" s="19"/>
      <c r="DAO210" s="19"/>
      <c r="DAP210" s="19"/>
      <c r="DAQ210" s="19"/>
      <c r="DAR210" s="19"/>
      <c r="DAS210" s="19"/>
      <c r="DAT210" s="19"/>
      <c r="DAU210" s="19"/>
      <c r="DAV210" s="19"/>
      <c r="DAW210" s="19"/>
      <c r="DAX210" s="19"/>
      <c r="DAY210" s="19"/>
      <c r="DAZ210" s="19"/>
      <c r="DBA210" s="19"/>
      <c r="DBB210" s="19"/>
      <c r="DBC210" s="19"/>
      <c r="DBD210" s="19"/>
      <c r="DBE210" s="19"/>
      <c r="DBF210" s="19"/>
      <c r="DBG210" s="19"/>
      <c r="DBH210" s="19"/>
      <c r="DBI210" s="19"/>
      <c r="DBJ210" s="19"/>
      <c r="DBK210" s="19"/>
      <c r="DBL210" s="19"/>
      <c r="DBM210" s="19"/>
      <c r="DBN210" s="19"/>
      <c r="DBO210" s="19"/>
      <c r="DBP210" s="19"/>
      <c r="DBQ210" s="19"/>
      <c r="DBR210" s="19"/>
      <c r="DBS210" s="19"/>
      <c r="DBT210" s="19"/>
      <c r="DBU210" s="19"/>
      <c r="DBV210" s="19"/>
      <c r="DBW210" s="19"/>
      <c r="DBX210" s="19"/>
      <c r="DBY210" s="19"/>
      <c r="DBZ210" s="19"/>
      <c r="DCA210" s="19"/>
      <c r="DCB210" s="19"/>
      <c r="DCC210" s="19"/>
      <c r="DCD210" s="19"/>
      <c r="DCE210" s="19"/>
      <c r="DCF210" s="19"/>
      <c r="DCG210" s="19"/>
      <c r="DCH210" s="19"/>
      <c r="DCI210" s="19"/>
      <c r="DCJ210" s="19"/>
      <c r="DCK210" s="19"/>
      <c r="DCL210" s="19"/>
      <c r="DCM210" s="19"/>
      <c r="DCN210" s="19"/>
      <c r="DCO210" s="19"/>
      <c r="DCP210" s="19"/>
      <c r="DCQ210" s="19"/>
      <c r="DCR210" s="19"/>
      <c r="DCS210" s="19"/>
      <c r="DCT210" s="19"/>
      <c r="DCU210" s="19"/>
      <c r="DCV210" s="19"/>
      <c r="DCW210" s="19"/>
      <c r="DCX210" s="19"/>
      <c r="DCY210" s="19"/>
      <c r="DCZ210" s="19"/>
      <c r="DDA210" s="19"/>
      <c r="DDB210" s="19"/>
      <c r="DDC210" s="19"/>
      <c r="DDD210" s="19"/>
      <c r="DDE210" s="19"/>
      <c r="DDF210" s="19"/>
      <c r="DDG210" s="19"/>
      <c r="DDH210" s="19"/>
      <c r="DDI210" s="19"/>
      <c r="DDJ210" s="19"/>
      <c r="DDK210" s="19"/>
      <c r="DDL210" s="19"/>
      <c r="DDM210" s="19"/>
      <c r="DDN210" s="19"/>
      <c r="DDO210" s="19"/>
      <c r="DDP210" s="19"/>
      <c r="DDQ210" s="19"/>
      <c r="DDR210" s="19"/>
      <c r="DDS210" s="19"/>
      <c r="DDT210" s="19"/>
      <c r="DDU210" s="19"/>
      <c r="DDV210" s="19"/>
      <c r="DDW210" s="19"/>
      <c r="DDX210" s="19"/>
      <c r="DDY210" s="19"/>
      <c r="DDZ210" s="19"/>
      <c r="DEA210" s="19"/>
      <c r="DEB210" s="19"/>
      <c r="DEC210" s="19"/>
      <c r="DED210" s="19"/>
      <c r="DEE210" s="19"/>
      <c r="DEF210" s="19"/>
      <c r="DEG210" s="19"/>
      <c r="DEH210" s="19"/>
      <c r="DEI210" s="19"/>
      <c r="DEJ210" s="19"/>
      <c r="DEK210" s="19"/>
      <c r="DEL210" s="19"/>
      <c r="DEM210" s="19"/>
      <c r="DEN210" s="19"/>
      <c r="DEO210" s="19"/>
      <c r="DEP210" s="19"/>
      <c r="DEQ210" s="19"/>
      <c r="DER210" s="19"/>
      <c r="DES210" s="19"/>
      <c r="DET210" s="19"/>
      <c r="DEU210" s="19"/>
      <c r="DEV210" s="19"/>
      <c r="DEW210" s="19"/>
      <c r="DEX210" s="19"/>
      <c r="DEY210" s="19"/>
      <c r="DEZ210" s="19"/>
      <c r="DFA210" s="19"/>
      <c r="DFB210" s="19"/>
      <c r="DFC210" s="19"/>
      <c r="DFD210" s="19"/>
      <c r="DFE210" s="19"/>
      <c r="DFF210" s="19"/>
      <c r="DFG210" s="19"/>
      <c r="DFH210" s="19"/>
      <c r="DFI210" s="19"/>
      <c r="DFJ210" s="19"/>
      <c r="DFK210" s="19"/>
      <c r="DFL210" s="19"/>
      <c r="DFM210" s="19"/>
      <c r="DFN210" s="19"/>
      <c r="DFO210" s="19"/>
      <c r="DFP210" s="19"/>
      <c r="DFQ210" s="19"/>
      <c r="DFR210" s="19"/>
      <c r="DFS210" s="19"/>
      <c r="DFT210" s="19"/>
      <c r="DFU210" s="19"/>
      <c r="DFV210" s="19"/>
      <c r="DFW210" s="19"/>
      <c r="DFX210" s="19"/>
      <c r="DFY210" s="19"/>
      <c r="DFZ210" s="19"/>
      <c r="DGA210" s="19"/>
      <c r="DGB210" s="19"/>
      <c r="DGC210" s="19"/>
      <c r="DGD210" s="19"/>
      <c r="DGE210" s="19"/>
      <c r="DGF210" s="19"/>
      <c r="DGG210" s="19"/>
      <c r="DGH210" s="19"/>
      <c r="DGI210" s="19"/>
      <c r="DGJ210" s="19"/>
      <c r="DGK210" s="19"/>
      <c r="DGL210" s="19"/>
      <c r="DGM210" s="19"/>
      <c r="DGN210" s="19"/>
      <c r="DGO210" s="19"/>
      <c r="DGP210" s="19"/>
      <c r="DGQ210" s="19"/>
      <c r="DGR210" s="19"/>
      <c r="DGS210" s="19"/>
      <c r="DGT210" s="19"/>
      <c r="DGU210" s="19"/>
      <c r="DGV210" s="19"/>
      <c r="DGW210" s="19"/>
      <c r="DGX210" s="19"/>
      <c r="DGY210" s="19"/>
      <c r="DGZ210" s="19"/>
      <c r="DHA210" s="19"/>
      <c r="DHB210" s="19"/>
      <c r="DHC210" s="19"/>
      <c r="DHD210" s="19"/>
      <c r="DHE210" s="19"/>
      <c r="DHF210" s="19"/>
      <c r="DHG210" s="19"/>
      <c r="DHH210" s="19"/>
      <c r="DHI210" s="19"/>
      <c r="DHJ210" s="19"/>
      <c r="DHK210" s="19"/>
      <c r="DHL210" s="19"/>
      <c r="DHM210" s="19"/>
      <c r="DHN210" s="19"/>
      <c r="DHO210" s="19"/>
      <c r="DHP210" s="19"/>
      <c r="DHQ210" s="19"/>
      <c r="DHR210" s="19"/>
      <c r="DHS210" s="19"/>
      <c r="DHT210" s="19"/>
      <c r="DHU210" s="19"/>
      <c r="DHV210" s="19"/>
      <c r="DHW210" s="19"/>
      <c r="DHX210" s="19"/>
      <c r="DHY210" s="19"/>
      <c r="DHZ210" s="19"/>
      <c r="DIA210" s="19"/>
      <c r="DIB210" s="19"/>
      <c r="DIC210" s="19"/>
      <c r="DID210" s="19"/>
      <c r="DIE210" s="19"/>
      <c r="DIF210" s="19"/>
      <c r="DIG210" s="19"/>
      <c r="DIH210" s="19"/>
      <c r="DII210" s="19"/>
      <c r="DIJ210" s="19"/>
      <c r="DIK210" s="19"/>
      <c r="DIL210" s="19"/>
      <c r="DIM210" s="19"/>
      <c r="DIN210" s="19"/>
      <c r="DIO210" s="19"/>
      <c r="DIP210" s="19"/>
      <c r="DIQ210" s="19"/>
      <c r="DIR210" s="19"/>
      <c r="DIS210" s="19"/>
      <c r="DIT210" s="19"/>
      <c r="DIU210" s="19"/>
      <c r="DIV210" s="19"/>
      <c r="DIW210" s="19"/>
      <c r="DIX210" s="19"/>
      <c r="DIY210" s="19"/>
      <c r="DIZ210" s="19"/>
      <c r="DJA210" s="19"/>
      <c r="DJB210" s="19"/>
      <c r="DJC210" s="19"/>
      <c r="DJD210" s="19"/>
      <c r="DJE210" s="19"/>
      <c r="DJF210" s="19"/>
      <c r="DJG210" s="19"/>
      <c r="DJH210" s="19"/>
      <c r="DJI210" s="19"/>
      <c r="DJJ210" s="19"/>
      <c r="DJK210" s="19"/>
      <c r="DJL210" s="19"/>
      <c r="DJM210" s="19"/>
      <c r="DJN210" s="19"/>
      <c r="DJO210" s="19"/>
      <c r="DJP210" s="19"/>
      <c r="DJQ210" s="19"/>
      <c r="DJR210" s="19"/>
      <c r="DJS210" s="19"/>
      <c r="DJT210" s="19"/>
      <c r="DJU210" s="19"/>
      <c r="DJV210" s="19"/>
      <c r="DJW210" s="19"/>
      <c r="DJX210" s="19"/>
      <c r="DJY210" s="19"/>
      <c r="DJZ210" s="19"/>
      <c r="DKA210" s="19"/>
      <c r="DKB210" s="19"/>
      <c r="DKC210" s="19"/>
      <c r="DKD210" s="19"/>
      <c r="DKE210" s="19"/>
      <c r="DKF210" s="19"/>
      <c r="DKG210" s="19"/>
      <c r="DKH210" s="19"/>
      <c r="DKI210" s="19"/>
      <c r="DKJ210" s="19"/>
      <c r="DKK210" s="19"/>
      <c r="DKL210" s="19"/>
      <c r="DKM210" s="19"/>
      <c r="DKN210" s="19"/>
      <c r="DKO210" s="19"/>
      <c r="DKP210" s="19"/>
      <c r="DKQ210" s="19"/>
      <c r="DKR210" s="19"/>
      <c r="DKS210" s="19"/>
      <c r="DKT210" s="19"/>
      <c r="DKU210" s="19"/>
      <c r="DKV210" s="19"/>
      <c r="DKW210" s="19"/>
      <c r="DKX210" s="19"/>
      <c r="DKY210" s="19"/>
      <c r="DKZ210" s="19"/>
      <c r="DLA210" s="19"/>
      <c r="DLB210" s="19"/>
      <c r="DLC210" s="19"/>
      <c r="DLD210" s="19"/>
      <c r="DLE210" s="19"/>
      <c r="DLF210" s="19"/>
      <c r="DLG210" s="19"/>
      <c r="DLH210" s="19"/>
      <c r="DLI210" s="19"/>
      <c r="DLJ210" s="19"/>
      <c r="DLK210" s="19"/>
      <c r="DLL210" s="19"/>
      <c r="DLM210" s="19"/>
      <c r="DLN210" s="19"/>
      <c r="DLO210" s="19"/>
      <c r="DLP210" s="19"/>
      <c r="DLQ210" s="19"/>
      <c r="DLR210" s="19"/>
      <c r="DLS210" s="19"/>
      <c r="DLT210" s="19"/>
      <c r="DLU210" s="19"/>
      <c r="DLV210" s="19"/>
      <c r="DLW210" s="19"/>
      <c r="DLX210" s="19"/>
      <c r="DLY210" s="19"/>
      <c r="DLZ210" s="19"/>
      <c r="DMA210" s="19"/>
      <c r="DMB210" s="19"/>
      <c r="DMC210" s="19"/>
      <c r="DMD210" s="19"/>
      <c r="DME210" s="19"/>
      <c r="DMF210" s="19"/>
      <c r="DMG210" s="19"/>
      <c r="DMH210" s="19"/>
      <c r="DMI210" s="19"/>
      <c r="DMJ210" s="19"/>
      <c r="DMK210" s="19"/>
      <c r="DML210" s="19"/>
      <c r="DMM210" s="19"/>
      <c r="DMN210" s="19"/>
      <c r="DMO210" s="19"/>
      <c r="DMP210" s="19"/>
      <c r="DMQ210" s="19"/>
      <c r="DMR210" s="19"/>
      <c r="DMS210" s="19"/>
      <c r="DMT210" s="19"/>
      <c r="DMU210" s="19"/>
      <c r="DMV210" s="19"/>
      <c r="DMW210" s="19"/>
      <c r="DMX210" s="19"/>
      <c r="DMY210" s="19"/>
      <c r="DMZ210" s="19"/>
      <c r="DNA210" s="19"/>
      <c r="DNB210" s="19"/>
      <c r="DNC210" s="19"/>
      <c r="DND210" s="19"/>
      <c r="DNE210" s="19"/>
      <c r="DNF210" s="19"/>
      <c r="DNG210" s="19"/>
      <c r="DNH210" s="19"/>
      <c r="DNI210" s="19"/>
      <c r="DNJ210" s="19"/>
      <c r="DNK210" s="19"/>
      <c r="DNL210" s="19"/>
      <c r="DNM210" s="19"/>
      <c r="DNN210" s="19"/>
      <c r="DNO210" s="19"/>
      <c r="DNP210" s="19"/>
      <c r="DNQ210" s="19"/>
      <c r="DNR210" s="19"/>
      <c r="DNS210" s="19"/>
      <c r="DNT210" s="19"/>
      <c r="DNU210" s="19"/>
      <c r="DNV210" s="19"/>
      <c r="DNW210" s="19"/>
      <c r="DNX210" s="19"/>
      <c r="DNY210" s="19"/>
      <c r="DNZ210" s="19"/>
      <c r="DOA210" s="19"/>
      <c r="DOB210" s="19"/>
      <c r="DOC210" s="19"/>
      <c r="DOD210" s="19"/>
      <c r="DOE210" s="19"/>
      <c r="DOF210" s="19"/>
      <c r="DOG210" s="19"/>
      <c r="DOH210" s="19"/>
      <c r="DOI210" s="19"/>
      <c r="DOJ210" s="19"/>
      <c r="DOK210" s="19"/>
      <c r="DOL210" s="19"/>
      <c r="DOM210" s="19"/>
      <c r="DON210" s="19"/>
      <c r="DOO210" s="19"/>
      <c r="DOP210" s="19"/>
      <c r="DOQ210" s="19"/>
      <c r="DOR210" s="19"/>
      <c r="DOS210" s="19"/>
      <c r="DOT210" s="19"/>
      <c r="DOU210" s="19"/>
      <c r="DOV210" s="19"/>
      <c r="DOW210" s="19"/>
      <c r="DOX210" s="19"/>
      <c r="DOY210" s="19"/>
      <c r="DOZ210" s="19"/>
      <c r="DPA210" s="19"/>
      <c r="DPB210" s="19"/>
      <c r="DPC210" s="19"/>
      <c r="DPD210" s="19"/>
      <c r="DPE210" s="19"/>
      <c r="DPF210" s="19"/>
      <c r="DPG210" s="19"/>
      <c r="DPH210" s="19"/>
      <c r="DPI210" s="19"/>
      <c r="DPJ210" s="19"/>
      <c r="DPK210" s="19"/>
      <c r="DPL210" s="19"/>
      <c r="DPM210" s="19"/>
      <c r="DPN210" s="19"/>
      <c r="DPO210" s="19"/>
      <c r="DPP210" s="19"/>
      <c r="DPQ210" s="19"/>
      <c r="DPR210" s="19"/>
      <c r="DPS210" s="19"/>
      <c r="DPT210" s="19"/>
      <c r="DPU210" s="19"/>
      <c r="DPV210" s="19"/>
      <c r="DPW210" s="19"/>
      <c r="DPX210" s="19"/>
      <c r="DPY210" s="19"/>
      <c r="DPZ210" s="19"/>
      <c r="DQA210" s="19"/>
      <c r="DQB210" s="19"/>
      <c r="DQC210" s="19"/>
      <c r="DQD210" s="19"/>
      <c r="DQE210" s="19"/>
      <c r="DQF210" s="19"/>
      <c r="DQG210" s="19"/>
      <c r="DQH210" s="19"/>
      <c r="DQI210" s="19"/>
      <c r="DQJ210" s="19"/>
      <c r="DQK210" s="19"/>
      <c r="DQL210" s="19"/>
      <c r="DQM210" s="19"/>
      <c r="DQN210" s="19"/>
      <c r="DQO210" s="19"/>
      <c r="DQP210" s="19"/>
      <c r="DQQ210" s="19"/>
      <c r="DQR210" s="19"/>
      <c r="DQS210" s="19"/>
      <c r="DQT210" s="19"/>
      <c r="DQU210" s="19"/>
      <c r="DQV210" s="19"/>
      <c r="DQW210" s="19"/>
      <c r="DQX210" s="19"/>
      <c r="DQY210" s="19"/>
      <c r="DQZ210" s="19"/>
      <c r="DRA210" s="19"/>
      <c r="DRB210" s="19"/>
      <c r="DRC210" s="19"/>
      <c r="DRD210" s="19"/>
      <c r="DRE210" s="19"/>
      <c r="DRF210" s="19"/>
      <c r="DRG210" s="19"/>
      <c r="DRH210" s="19"/>
      <c r="DRI210" s="19"/>
      <c r="DRJ210" s="19"/>
      <c r="DRK210" s="19"/>
      <c r="DRL210" s="19"/>
      <c r="DRM210" s="19"/>
      <c r="DRN210" s="19"/>
      <c r="DRO210" s="19"/>
      <c r="DRP210" s="19"/>
      <c r="DRQ210" s="19"/>
      <c r="DRR210" s="19"/>
      <c r="DRS210" s="19"/>
      <c r="DRT210" s="19"/>
      <c r="DRU210" s="19"/>
      <c r="DRV210" s="19"/>
      <c r="DRW210" s="19"/>
      <c r="DRX210" s="19"/>
      <c r="DRY210" s="19"/>
      <c r="DRZ210" s="19"/>
      <c r="DSA210" s="19"/>
      <c r="DSB210" s="19"/>
      <c r="DSC210" s="19"/>
      <c r="DSD210" s="19"/>
      <c r="DSE210" s="19"/>
      <c r="DSF210" s="19"/>
      <c r="DSG210" s="19"/>
      <c r="DSH210" s="19"/>
      <c r="DSI210" s="19"/>
      <c r="DSJ210" s="19"/>
      <c r="DSK210" s="19"/>
      <c r="DSL210" s="19"/>
      <c r="DSM210" s="19"/>
      <c r="DSN210" s="19"/>
      <c r="DSO210" s="19"/>
      <c r="DSP210" s="19"/>
      <c r="DSQ210" s="19"/>
      <c r="DSR210" s="19"/>
      <c r="DSS210" s="19"/>
      <c r="DST210" s="19"/>
      <c r="DSU210" s="19"/>
      <c r="DSV210" s="19"/>
      <c r="DSW210" s="19"/>
      <c r="DSX210" s="19"/>
      <c r="DSY210" s="19"/>
      <c r="DSZ210" s="19"/>
      <c r="DTA210" s="19"/>
      <c r="DTB210" s="19"/>
      <c r="DTC210" s="19"/>
      <c r="DTD210" s="19"/>
      <c r="DTE210" s="19"/>
      <c r="DTF210" s="19"/>
      <c r="DTG210" s="19"/>
      <c r="DTH210" s="19"/>
      <c r="DTI210" s="19"/>
      <c r="DTJ210" s="19"/>
      <c r="DTK210" s="19"/>
      <c r="DTL210" s="19"/>
      <c r="DTM210" s="19"/>
      <c r="DTN210" s="19"/>
      <c r="DTO210" s="19"/>
      <c r="DTP210" s="19"/>
      <c r="DTQ210" s="19"/>
      <c r="DTR210" s="19"/>
      <c r="DTS210" s="19"/>
      <c r="DTT210" s="19"/>
      <c r="DTU210" s="19"/>
      <c r="DTV210" s="19"/>
      <c r="DTW210" s="19"/>
      <c r="DTX210" s="19"/>
      <c r="DTY210" s="19"/>
      <c r="DTZ210" s="19"/>
      <c r="DUA210" s="19"/>
      <c r="DUB210" s="19"/>
      <c r="DUC210" s="19"/>
      <c r="DUD210" s="19"/>
      <c r="DUE210" s="19"/>
      <c r="DUF210" s="19"/>
      <c r="DUG210" s="19"/>
      <c r="DUH210" s="19"/>
      <c r="DUI210" s="19"/>
      <c r="DUJ210" s="19"/>
      <c r="DUK210" s="19"/>
      <c r="DUL210" s="19"/>
      <c r="DUM210" s="19"/>
      <c r="DUN210" s="19"/>
      <c r="DUO210" s="19"/>
      <c r="DUP210" s="19"/>
      <c r="DUQ210" s="19"/>
      <c r="DUR210" s="19"/>
      <c r="DUS210" s="19"/>
      <c r="DUT210" s="19"/>
      <c r="DUU210" s="19"/>
      <c r="DUV210" s="19"/>
      <c r="DUW210" s="19"/>
      <c r="DUX210" s="19"/>
      <c r="DUY210" s="19"/>
      <c r="DUZ210" s="19"/>
      <c r="DVA210" s="19"/>
      <c r="DVB210" s="19"/>
      <c r="DVC210" s="19"/>
      <c r="DVD210" s="19"/>
      <c r="DVE210" s="19"/>
      <c r="DVF210" s="19"/>
      <c r="DVG210" s="19"/>
      <c r="DVH210" s="19"/>
      <c r="DVI210" s="19"/>
      <c r="DVJ210" s="19"/>
      <c r="DVK210" s="19"/>
      <c r="DVL210" s="19"/>
      <c r="DVM210" s="19"/>
      <c r="DVN210" s="19"/>
      <c r="DVO210" s="19"/>
      <c r="DVP210" s="19"/>
      <c r="DVQ210" s="19"/>
      <c r="DVR210" s="19"/>
      <c r="DVS210" s="19"/>
      <c r="DVT210" s="19"/>
      <c r="DVU210" s="19"/>
      <c r="DVV210" s="19"/>
      <c r="DVW210" s="19"/>
      <c r="DVX210" s="19"/>
      <c r="DVY210" s="19"/>
      <c r="DVZ210" s="19"/>
      <c r="DWA210" s="19"/>
      <c r="DWB210" s="19"/>
      <c r="DWC210" s="19"/>
      <c r="DWD210" s="19"/>
      <c r="DWE210" s="19"/>
      <c r="DWF210" s="19"/>
      <c r="DWG210" s="19"/>
      <c r="DWH210" s="19"/>
      <c r="DWI210" s="19"/>
      <c r="DWJ210" s="19"/>
      <c r="DWK210" s="19"/>
      <c r="DWL210" s="19"/>
      <c r="DWM210" s="19"/>
      <c r="DWN210" s="19"/>
      <c r="DWO210" s="19"/>
      <c r="DWP210" s="19"/>
      <c r="DWQ210" s="19"/>
      <c r="DWR210" s="19"/>
      <c r="DWS210" s="19"/>
      <c r="DWT210" s="19"/>
      <c r="DWU210" s="19"/>
      <c r="DWV210" s="19"/>
      <c r="DWW210" s="19"/>
      <c r="DWX210" s="19"/>
      <c r="DWY210" s="19"/>
      <c r="DWZ210" s="19"/>
      <c r="DXA210" s="19"/>
      <c r="DXB210" s="19"/>
      <c r="DXC210" s="19"/>
      <c r="DXD210" s="19"/>
      <c r="DXE210" s="19"/>
      <c r="DXF210" s="19"/>
      <c r="DXG210" s="19"/>
      <c r="DXH210" s="19"/>
      <c r="DXI210" s="19"/>
      <c r="DXJ210" s="19"/>
      <c r="DXK210" s="19"/>
      <c r="DXL210" s="19"/>
      <c r="DXM210" s="19"/>
      <c r="DXN210" s="19"/>
      <c r="DXO210" s="19"/>
      <c r="DXP210" s="19"/>
      <c r="DXQ210" s="19"/>
      <c r="DXR210" s="19"/>
      <c r="DXS210" s="19"/>
      <c r="DXT210" s="19"/>
      <c r="DXU210" s="19"/>
      <c r="DXV210" s="19"/>
      <c r="DXW210" s="19"/>
      <c r="DXX210" s="19"/>
      <c r="DXY210" s="19"/>
      <c r="DXZ210" s="19"/>
      <c r="DYA210" s="19"/>
      <c r="DYB210" s="19"/>
      <c r="DYC210" s="19"/>
      <c r="DYD210" s="19"/>
      <c r="DYE210" s="19"/>
      <c r="DYF210" s="19"/>
      <c r="DYG210" s="19"/>
      <c r="DYH210" s="19"/>
      <c r="DYI210" s="19"/>
      <c r="DYJ210" s="19"/>
      <c r="DYK210" s="19"/>
      <c r="DYL210" s="19"/>
      <c r="DYM210" s="19"/>
      <c r="DYN210" s="19"/>
      <c r="DYO210" s="19"/>
      <c r="DYP210" s="19"/>
      <c r="DYQ210" s="19"/>
      <c r="DYR210" s="19"/>
      <c r="DYS210" s="19"/>
      <c r="DYT210" s="19"/>
      <c r="DYU210" s="19"/>
      <c r="DYV210" s="19"/>
      <c r="DYW210" s="19"/>
      <c r="DYX210" s="19"/>
      <c r="DYY210" s="19"/>
      <c r="DYZ210" s="19"/>
      <c r="DZA210" s="19"/>
      <c r="DZB210" s="19"/>
      <c r="DZC210" s="19"/>
      <c r="DZD210" s="19"/>
      <c r="DZE210" s="19"/>
      <c r="DZF210" s="19"/>
      <c r="DZG210" s="19"/>
      <c r="DZH210" s="19"/>
      <c r="DZI210" s="19"/>
      <c r="DZJ210" s="19"/>
      <c r="DZK210" s="19"/>
      <c r="DZL210" s="19"/>
      <c r="DZM210" s="19"/>
      <c r="DZN210" s="19"/>
      <c r="DZO210" s="19"/>
      <c r="DZP210" s="19"/>
      <c r="DZQ210" s="19"/>
      <c r="DZR210" s="19"/>
      <c r="DZS210" s="19"/>
      <c r="DZT210" s="19"/>
      <c r="DZU210" s="19"/>
      <c r="DZV210" s="19"/>
      <c r="DZW210" s="19"/>
      <c r="DZX210" s="19"/>
      <c r="DZY210" s="19"/>
      <c r="DZZ210" s="19"/>
      <c r="EAA210" s="19"/>
      <c r="EAB210" s="19"/>
      <c r="EAC210" s="19"/>
      <c r="EAD210" s="19"/>
      <c r="EAE210" s="19"/>
      <c r="EAF210" s="19"/>
      <c r="EAG210" s="19"/>
      <c r="EAH210" s="19"/>
      <c r="EAI210" s="19"/>
      <c r="EAJ210" s="19"/>
      <c r="EAK210" s="19"/>
      <c r="EAL210" s="19"/>
      <c r="EAM210" s="19"/>
      <c r="EAN210" s="19"/>
      <c r="EAO210" s="19"/>
      <c r="EAP210" s="19"/>
      <c r="EAQ210" s="19"/>
      <c r="EAR210" s="19"/>
      <c r="EAS210" s="19"/>
      <c r="EAT210" s="19"/>
      <c r="EAU210" s="19"/>
      <c r="EAV210" s="19"/>
      <c r="EAW210" s="19"/>
      <c r="EAX210" s="19"/>
      <c r="EAY210" s="19"/>
      <c r="EAZ210" s="19"/>
      <c r="EBA210" s="19"/>
      <c r="EBB210" s="19"/>
      <c r="EBC210" s="19"/>
      <c r="EBD210" s="19"/>
      <c r="EBE210" s="19"/>
      <c r="EBF210" s="19"/>
      <c r="EBG210" s="19"/>
      <c r="EBH210" s="19"/>
      <c r="EBI210" s="19"/>
      <c r="EBJ210" s="19"/>
      <c r="EBK210" s="19"/>
      <c r="EBL210" s="19"/>
      <c r="EBM210" s="19"/>
      <c r="EBN210" s="19"/>
      <c r="EBO210" s="19"/>
      <c r="EBP210" s="19"/>
      <c r="EBQ210" s="19"/>
      <c r="EBR210" s="19"/>
      <c r="EBS210" s="19"/>
      <c r="EBT210" s="19"/>
      <c r="EBU210" s="19"/>
      <c r="EBV210" s="19"/>
      <c r="EBW210" s="19"/>
      <c r="EBX210" s="19"/>
      <c r="EBY210" s="19"/>
      <c r="EBZ210" s="19"/>
      <c r="ECA210" s="19"/>
      <c r="ECB210" s="19"/>
      <c r="ECC210" s="19"/>
      <c r="ECD210" s="19"/>
      <c r="ECE210" s="19"/>
      <c r="ECF210" s="19"/>
      <c r="ECG210" s="19"/>
      <c r="ECH210" s="19"/>
      <c r="ECI210" s="19"/>
      <c r="ECJ210" s="19"/>
      <c r="ECK210" s="19"/>
      <c r="ECL210" s="19"/>
      <c r="ECM210" s="19"/>
      <c r="ECN210" s="19"/>
      <c r="ECO210" s="19"/>
      <c r="ECP210" s="19"/>
      <c r="ECQ210" s="19"/>
      <c r="ECR210" s="19"/>
      <c r="ECS210" s="19"/>
      <c r="ECT210" s="19"/>
      <c r="ECU210" s="19"/>
      <c r="ECV210" s="19"/>
      <c r="ECW210" s="19"/>
      <c r="ECX210" s="19"/>
      <c r="ECY210" s="19"/>
      <c r="ECZ210" s="19"/>
      <c r="EDA210" s="19"/>
      <c r="EDB210" s="19"/>
      <c r="EDC210" s="19"/>
      <c r="EDD210" s="19"/>
      <c r="EDE210" s="19"/>
      <c r="EDF210" s="19"/>
      <c r="EDG210" s="19"/>
      <c r="EDH210" s="19"/>
      <c r="EDI210" s="19"/>
      <c r="EDJ210" s="19"/>
      <c r="EDK210" s="19"/>
      <c r="EDL210" s="19"/>
      <c r="EDM210" s="19"/>
      <c r="EDN210" s="19"/>
      <c r="EDO210" s="19"/>
      <c r="EDP210" s="19"/>
      <c r="EDQ210" s="19"/>
      <c r="EDR210" s="19"/>
      <c r="EDS210" s="19"/>
      <c r="EDT210" s="19"/>
      <c r="EDU210" s="19"/>
      <c r="EDV210" s="19"/>
      <c r="EDW210" s="19"/>
      <c r="EDX210" s="19"/>
      <c r="EDY210" s="19"/>
      <c r="EDZ210" s="19"/>
      <c r="EEA210" s="19"/>
      <c r="EEB210" s="19"/>
      <c r="EEC210" s="19"/>
      <c r="EED210" s="19"/>
      <c r="EEE210" s="19"/>
      <c r="EEF210" s="19"/>
      <c r="EEG210" s="19"/>
      <c r="EEH210" s="19"/>
      <c r="EEI210" s="19"/>
      <c r="EEJ210" s="19"/>
      <c r="EEK210" s="19"/>
      <c r="EEL210" s="19"/>
      <c r="EEM210" s="19"/>
      <c r="EEN210" s="19"/>
      <c r="EEO210" s="19"/>
      <c r="EEP210" s="19"/>
      <c r="EEQ210" s="19"/>
      <c r="EER210" s="19"/>
      <c r="EES210" s="19"/>
      <c r="EET210" s="19"/>
      <c r="EEU210" s="19"/>
      <c r="EEV210" s="19"/>
      <c r="EEW210" s="19"/>
      <c r="EEX210" s="19"/>
      <c r="EEY210" s="19"/>
      <c r="EEZ210" s="19"/>
      <c r="EFA210" s="19"/>
      <c r="EFB210" s="19"/>
      <c r="EFC210" s="19"/>
      <c r="EFD210" s="19"/>
      <c r="EFE210" s="19"/>
      <c r="EFF210" s="19"/>
      <c r="EFG210" s="19"/>
      <c r="EFH210" s="19"/>
      <c r="EFI210" s="19"/>
      <c r="EFJ210" s="19"/>
      <c r="EFK210" s="19"/>
      <c r="EFL210" s="19"/>
      <c r="EFM210" s="19"/>
      <c r="EFN210" s="19"/>
      <c r="EFO210" s="19"/>
      <c r="EFP210" s="19"/>
      <c r="EFQ210" s="19"/>
      <c r="EFR210" s="19"/>
      <c r="EFS210" s="19"/>
      <c r="EFT210" s="19"/>
      <c r="EFU210" s="19"/>
      <c r="EFV210" s="19"/>
      <c r="EFW210" s="19"/>
      <c r="EFX210" s="19"/>
      <c r="EFY210" s="19"/>
      <c r="EFZ210" s="19"/>
      <c r="EGA210" s="19"/>
      <c r="EGB210" s="19"/>
      <c r="EGC210" s="19"/>
      <c r="EGD210" s="19"/>
      <c r="EGE210" s="19"/>
      <c r="EGF210" s="19"/>
      <c r="EGG210" s="19"/>
      <c r="EGH210" s="19"/>
      <c r="EGI210" s="19"/>
      <c r="EGJ210" s="19"/>
      <c r="EGK210" s="19"/>
      <c r="EGL210" s="19"/>
      <c r="EGM210" s="19"/>
      <c r="EGN210" s="19"/>
      <c r="EGO210" s="19"/>
      <c r="EGP210" s="19"/>
      <c r="EGQ210" s="19"/>
      <c r="EGR210" s="19"/>
      <c r="EGS210" s="19"/>
      <c r="EGT210" s="19"/>
      <c r="EGU210" s="19"/>
      <c r="EGV210" s="19"/>
      <c r="EGW210" s="19"/>
      <c r="EGX210" s="19"/>
      <c r="EGY210" s="19"/>
      <c r="EGZ210" s="19"/>
      <c r="EHA210" s="19"/>
      <c r="EHB210" s="19"/>
      <c r="EHC210" s="19"/>
      <c r="EHD210" s="19"/>
      <c r="EHE210" s="19"/>
      <c r="EHF210" s="19"/>
      <c r="EHG210" s="19"/>
      <c r="EHH210" s="19"/>
      <c r="EHI210" s="19"/>
      <c r="EHJ210" s="19"/>
      <c r="EHK210" s="19"/>
      <c r="EHL210" s="19"/>
      <c r="EHM210" s="19"/>
      <c r="EHN210" s="19"/>
      <c r="EHO210" s="19"/>
      <c r="EHP210" s="19"/>
      <c r="EHQ210" s="19"/>
      <c r="EHR210" s="19"/>
      <c r="EHS210" s="19"/>
      <c r="EHT210" s="19"/>
      <c r="EHU210" s="19"/>
      <c r="EHV210" s="19"/>
      <c r="EHW210" s="19"/>
      <c r="EHX210" s="19"/>
      <c r="EHY210" s="19"/>
      <c r="EHZ210" s="19"/>
      <c r="EIA210" s="19"/>
      <c r="EIB210" s="19"/>
      <c r="EIC210" s="19"/>
      <c r="EID210" s="19"/>
      <c r="EIE210" s="19"/>
      <c r="EIF210" s="19"/>
      <c r="EIG210" s="19"/>
      <c r="EIH210" s="19"/>
      <c r="EII210" s="19"/>
      <c r="EIJ210" s="19"/>
      <c r="EIK210" s="19"/>
      <c r="EIL210" s="19"/>
      <c r="EIM210" s="19"/>
      <c r="EIN210" s="19"/>
      <c r="EIO210" s="19"/>
      <c r="EIP210" s="19"/>
      <c r="EIQ210" s="19"/>
      <c r="EIR210" s="19"/>
      <c r="EIS210" s="19"/>
      <c r="EIT210" s="19"/>
      <c r="EIU210" s="19"/>
      <c r="EIV210" s="19"/>
      <c r="EIW210" s="19"/>
      <c r="EIX210" s="19"/>
      <c r="EIY210" s="19"/>
      <c r="EIZ210" s="19"/>
      <c r="EJA210" s="19"/>
      <c r="EJB210" s="19"/>
      <c r="EJC210" s="19"/>
      <c r="EJD210" s="19"/>
      <c r="EJE210" s="19"/>
      <c r="EJF210" s="19"/>
      <c r="EJG210" s="19"/>
      <c r="EJH210" s="19"/>
      <c r="EJI210" s="19"/>
      <c r="EJJ210" s="19"/>
      <c r="EJK210" s="19"/>
      <c r="EJL210" s="19"/>
      <c r="EJM210" s="19"/>
      <c r="EJN210" s="19"/>
      <c r="EJO210" s="19"/>
      <c r="EJP210" s="19"/>
      <c r="EJQ210" s="19"/>
      <c r="EJR210" s="19"/>
      <c r="EJS210" s="19"/>
      <c r="EJT210" s="19"/>
      <c r="EJU210" s="19"/>
      <c r="EJV210" s="19"/>
      <c r="EJW210" s="19"/>
      <c r="EJX210" s="19"/>
      <c r="EJY210" s="19"/>
      <c r="EJZ210" s="19"/>
      <c r="EKA210" s="19"/>
      <c r="EKB210" s="19"/>
      <c r="EKC210" s="19"/>
      <c r="EKD210" s="19"/>
      <c r="EKE210" s="19"/>
      <c r="EKF210" s="19"/>
      <c r="EKG210" s="19"/>
      <c r="EKH210" s="19"/>
      <c r="EKI210" s="19"/>
      <c r="EKJ210" s="19"/>
      <c r="EKK210" s="19"/>
      <c r="EKL210" s="19"/>
      <c r="EKM210" s="19"/>
      <c r="EKN210" s="19"/>
      <c r="EKO210" s="19"/>
      <c r="EKP210" s="19"/>
      <c r="EKQ210" s="19"/>
      <c r="EKR210" s="19"/>
      <c r="EKS210" s="19"/>
      <c r="EKT210" s="19"/>
      <c r="EKU210" s="19"/>
      <c r="EKV210" s="19"/>
      <c r="EKW210" s="19"/>
      <c r="EKX210" s="19"/>
      <c r="EKY210" s="19"/>
      <c r="EKZ210" s="19"/>
      <c r="ELA210" s="19"/>
      <c r="ELB210" s="19"/>
      <c r="ELC210" s="19"/>
      <c r="ELD210" s="19"/>
      <c r="ELE210" s="19"/>
      <c r="ELF210" s="19"/>
      <c r="ELG210" s="19"/>
      <c r="ELH210" s="19"/>
      <c r="ELI210" s="19"/>
      <c r="ELJ210" s="19"/>
      <c r="ELK210" s="19"/>
      <c r="ELL210" s="19"/>
      <c r="ELM210" s="19"/>
      <c r="ELN210" s="19"/>
      <c r="ELO210" s="19"/>
      <c r="ELP210" s="19"/>
      <c r="ELQ210" s="19"/>
      <c r="ELR210" s="19"/>
      <c r="ELS210" s="19"/>
      <c r="ELT210" s="19"/>
      <c r="ELU210" s="19"/>
      <c r="ELV210" s="19"/>
      <c r="ELW210" s="19"/>
      <c r="ELX210" s="19"/>
      <c r="ELY210" s="19"/>
      <c r="ELZ210" s="19"/>
      <c r="EMA210" s="19"/>
      <c r="EMB210" s="19"/>
      <c r="EMC210" s="19"/>
      <c r="EMD210" s="19"/>
      <c r="EME210" s="19"/>
      <c r="EMF210" s="19"/>
      <c r="EMG210" s="19"/>
      <c r="EMH210" s="19"/>
      <c r="EMI210" s="19"/>
      <c r="EMJ210" s="19"/>
      <c r="EMK210" s="19"/>
      <c r="EML210" s="19"/>
      <c r="EMM210" s="19"/>
      <c r="EMN210" s="19"/>
      <c r="EMO210" s="19"/>
      <c r="EMP210" s="19"/>
      <c r="EMQ210" s="19"/>
      <c r="EMR210" s="19"/>
      <c r="EMS210" s="19"/>
      <c r="EMT210" s="19"/>
      <c r="EMU210" s="19"/>
      <c r="EMV210" s="19"/>
      <c r="EMW210" s="19"/>
      <c r="EMX210" s="19"/>
      <c r="EMY210" s="19"/>
      <c r="EMZ210" s="19"/>
      <c r="ENA210" s="19"/>
      <c r="ENB210" s="19"/>
      <c r="ENC210" s="19"/>
      <c r="END210" s="19"/>
      <c r="ENE210" s="19"/>
      <c r="ENF210" s="19"/>
      <c r="ENG210" s="19"/>
      <c r="ENH210" s="19"/>
      <c r="ENI210" s="19"/>
      <c r="ENJ210" s="19"/>
      <c r="ENK210" s="19"/>
      <c r="ENL210" s="19"/>
      <c r="ENM210" s="19"/>
      <c r="ENN210" s="19"/>
      <c r="ENO210" s="19"/>
      <c r="ENP210" s="19"/>
      <c r="ENQ210" s="19"/>
      <c r="ENR210" s="19"/>
      <c r="ENS210" s="19"/>
      <c r="ENT210" s="19"/>
      <c r="ENU210" s="19"/>
      <c r="ENV210" s="19"/>
      <c r="ENW210" s="19"/>
      <c r="ENX210" s="19"/>
      <c r="ENY210" s="19"/>
      <c r="ENZ210" s="19"/>
      <c r="EOA210" s="19"/>
      <c r="EOB210" s="19"/>
      <c r="EOC210" s="19"/>
      <c r="EOD210" s="19"/>
      <c r="EOE210" s="19"/>
      <c r="EOF210" s="19"/>
      <c r="EOG210" s="19"/>
      <c r="EOH210" s="19"/>
      <c r="EOI210" s="19"/>
      <c r="EOJ210" s="19"/>
      <c r="EOK210" s="19"/>
      <c r="EOL210" s="19"/>
      <c r="EOM210" s="19"/>
      <c r="EON210" s="19"/>
      <c r="EOO210" s="19"/>
      <c r="EOP210" s="19"/>
      <c r="EOQ210" s="19"/>
      <c r="EOR210" s="19"/>
      <c r="EOS210" s="19"/>
      <c r="EOT210" s="19"/>
      <c r="EOU210" s="19"/>
      <c r="EOV210" s="19"/>
      <c r="EOW210" s="19"/>
      <c r="EOX210" s="19"/>
      <c r="EOY210" s="19"/>
      <c r="EOZ210" s="19"/>
      <c r="EPA210" s="19"/>
      <c r="EPB210" s="19"/>
      <c r="EPC210" s="19"/>
      <c r="EPD210" s="19"/>
      <c r="EPE210" s="19"/>
      <c r="EPF210" s="19"/>
      <c r="EPG210" s="19"/>
      <c r="EPH210" s="19"/>
      <c r="EPI210" s="19"/>
      <c r="EPJ210" s="19"/>
      <c r="EPK210" s="19"/>
      <c r="EPL210" s="19"/>
      <c r="EPM210" s="19"/>
      <c r="EPN210" s="19"/>
      <c r="EPO210" s="19"/>
      <c r="EPP210" s="19"/>
      <c r="EPQ210" s="19"/>
      <c r="EPR210" s="19"/>
      <c r="EPS210" s="19"/>
      <c r="EPT210" s="19"/>
      <c r="EPU210" s="19"/>
      <c r="EPV210" s="19"/>
      <c r="EPW210" s="19"/>
      <c r="EPX210" s="19"/>
      <c r="EPY210" s="19"/>
      <c r="EPZ210" s="19"/>
      <c r="EQA210" s="19"/>
      <c r="EQB210" s="19"/>
      <c r="EQC210" s="19"/>
      <c r="EQD210" s="19"/>
      <c r="EQE210" s="19"/>
      <c r="EQF210" s="19"/>
      <c r="EQG210" s="19"/>
      <c r="EQH210" s="19"/>
      <c r="EQI210" s="19"/>
      <c r="EQJ210" s="19"/>
      <c r="EQK210" s="19"/>
      <c r="EQL210" s="19"/>
      <c r="EQM210" s="19"/>
      <c r="EQN210" s="19"/>
      <c r="EQO210" s="19"/>
      <c r="EQP210" s="19"/>
      <c r="EQQ210" s="19"/>
      <c r="EQR210" s="19"/>
      <c r="EQS210" s="19"/>
      <c r="EQT210" s="19"/>
      <c r="EQU210" s="19"/>
      <c r="EQV210" s="19"/>
      <c r="EQW210" s="19"/>
      <c r="EQX210" s="19"/>
      <c r="EQY210" s="19"/>
      <c r="EQZ210" s="19"/>
      <c r="ERA210" s="19"/>
      <c r="ERB210" s="19"/>
      <c r="ERC210" s="19"/>
      <c r="ERD210" s="19"/>
      <c r="ERE210" s="19"/>
      <c r="ERF210" s="19"/>
      <c r="ERG210" s="19"/>
      <c r="ERH210" s="19"/>
      <c r="ERI210" s="19"/>
      <c r="ERJ210" s="19"/>
      <c r="ERK210" s="19"/>
      <c r="ERL210" s="19"/>
      <c r="ERM210" s="19"/>
      <c r="ERN210" s="19"/>
      <c r="ERO210" s="19"/>
      <c r="ERP210" s="19"/>
      <c r="ERQ210" s="19"/>
      <c r="ERR210" s="19"/>
      <c r="ERS210" s="19"/>
      <c r="ERT210" s="19"/>
      <c r="ERU210" s="19"/>
      <c r="ERV210" s="19"/>
      <c r="ERW210" s="19"/>
      <c r="ERX210" s="19"/>
      <c r="ERY210" s="19"/>
      <c r="ERZ210" s="19"/>
      <c r="ESA210" s="19"/>
      <c r="ESB210" s="19"/>
      <c r="ESC210" s="19"/>
      <c r="ESD210" s="19"/>
      <c r="ESE210" s="19"/>
      <c r="ESF210" s="19"/>
      <c r="ESG210" s="19"/>
      <c r="ESH210" s="19"/>
      <c r="ESI210" s="19"/>
      <c r="ESJ210" s="19"/>
      <c r="ESK210" s="19"/>
      <c r="ESL210" s="19"/>
      <c r="ESM210" s="19"/>
      <c r="ESN210" s="19"/>
      <c r="ESO210" s="19"/>
      <c r="ESP210" s="19"/>
      <c r="ESQ210" s="19"/>
      <c r="ESR210" s="19"/>
      <c r="ESS210" s="19"/>
      <c r="EST210" s="19"/>
      <c r="ESU210" s="19"/>
      <c r="ESV210" s="19"/>
      <c r="ESW210" s="19"/>
      <c r="ESX210" s="19"/>
      <c r="ESY210" s="19"/>
      <c r="ESZ210" s="19"/>
      <c r="ETA210" s="19"/>
      <c r="ETB210" s="19"/>
      <c r="ETC210" s="19"/>
      <c r="ETD210" s="19"/>
      <c r="ETE210" s="19"/>
      <c r="ETF210" s="19"/>
      <c r="ETG210" s="19"/>
      <c r="ETH210" s="19"/>
      <c r="ETI210" s="19"/>
      <c r="ETJ210" s="19"/>
      <c r="ETK210" s="19"/>
      <c r="ETL210" s="19"/>
      <c r="ETM210" s="19"/>
      <c r="ETN210" s="19"/>
      <c r="ETO210" s="19"/>
      <c r="ETP210" s="19"/>
      <c r="ETQ210" s="19"/>
      <c r="ETR210" s="19"/>
      <c r="ETS210" s="19"/>
      <c r="ETT210" s="19"/>
      <c r="ETU210" s="19"/>
      <c r="ETV210" s="19"/>
      <c r="ETW210" s="19"/>
      <c r="ETX210" s="19"/>
      <c r="ETY210" s="19"/>
      <c r="ETZ210" s="19"/>
      <c r="EUA210" s="19"/>
      <c r="EUB210" s="19"/>
      <c r="EUC210" s="19"/>
      <c r="EUD210" s="19"/>
      <c r="EUE210" s="19"/>
      <c r="EUF210" s="19"/>
      <c r="EUG210" s="19"/>
      <c r="EUH210" s="19"/>
      <c r="EUI210" s="19"/>
      <c r="EUJ210" s="19"/>
      <c r="EUK210" s="19"/>
      <c r="EUL210" s="19"/>
      <c r="EUM210" s="19"/>
      <c r="EUN210" s="19"/>
      <c r="EUO210" s="19"/>
      <c r="EUP210" s="19"/>
      <c r="EUQ210" s="19"/>
      <c r="EUR210" s="19"/>
      <c r="EUS210" s="19"/>
      <c r="EUT210" s="19"/>
      <c r="EUU210" s="19"/>
      <c r="EUV210" s="19"/>
      <c r="EUW210" s="19"/>
      <c r="EUX210" s="19"/>
      <c r="EUY210" s="19"/>
      <c r="EUZ210" s="19"/>
      <c r="EVA210" s="19"/>
      <c r="EVB210" s="19"/>
      <c r="EVC210" s="19"/>
      <c r="EVD210" s="19"/>
      <c r="EVE210" s="19"/>
      <c r="EVF210" s="19"/>
      <c r="EVG210" s="19"/>
      <c r="EVH210" s="19"/>
      <c r="EVI210" s="19"/>
      <c r="EVJ210" s="19"/>
      <c r="EVK210" s="19"/>
      <c r="EVL210" s="19"/>
      <c r="EVM210" s="19"/>
      <c r="EVN210" s="19"/>
      <c r="EVO210" s="19"/>
      <c r="EVP210" s="19"/>
      <c r="EVQ210" s="19"/>
      <c r="EVR210" s="19"/>
      <c r="EVS210" s="19"/>
      <c r="EVT210" s="19"/>
      <c r="EVU210" s="19"/>
      <c r="EVV210" s="19"/>
      <c r="EVW210" s="19"/>
      <c r="EVX210" s="19"/>
      <c r="EVY210" s="19"/>
      <c r="EVZ210" s="19"/>
      <c r="EWA210" s="19"/>
      <c r="EWB210" s="19"/>
      <c r="EWC210" s="19"/>
      <c r="EWD210" s="19"/>
      <c r="EWE210" s="19"/>
      <c r="EWF210" s="19"/>
      <c r="EWG210" s="19"/>
      <c r="EWH210" s="19"/>
      <c r="EWI210" s="19"/>
      <c r="EWJ210" s="19"/>
      <c r="EWK210" s="19"/>
      <c r="EWL210" s="19"/>
      <c r="EWM210" s="19"/>
      <c r="EWN210" s="19"/>
      <c r="EWO210" s="19"/>
      <c r="EWP210" s="19"/>
      <c r="EWQ210" s="19"/>
      <c r="EWR210" s="19"/>
      <c r="EWS210" s="19"/>
      <c r="EWT210" s="19"/>
      <c r="EWU210" s="19"/>
      <c r="EWV210" s="19"/>
      <c r="EWW210" s="19"/>
      <c r="EWX210" s="19"/>
      <c r="EWY210" s="19"/>
      <c r="EWZ210" s="19"/>
      <c r="EXA210" s="19"/>
      <c r="EXB210" s="19"/>
      <c r="EXC210" s="19"/>
      <c r="EXD210" s="19"/>
      <c r="EXE210" s="19"/>
      <c r="EXF210" s="19"/>
      <c r="EXG210" s="19"/>
      <c r="EXH210" s="19"/>
      <c r="EXI210" s="19"/>
      <c r="EXJ210" s="19"/>
      <c r="EXK210" s="19"/>
      <c r="EXL210" s="19"/>
      <c r="EXM210" s="19"/>
      <c r="EXN210" s="19"/>
      <c r="EXO210" s="19"/>
      <c r="EXP210" s="19"/>
      <c r="EXQ210" s="19"/>
      <c r="EXR210" s="19"/>
      <c r="EXS210" s="19"/>
      <c r="EXT210" s="19"/>
      <c r="EXU210" s="19"/>
      <c r="EXV210" s="19"/>
      <c r="EXW210" s="19"/>
      <c r="EXX210" s="19"/>
      <c r="EXY210" s="19"/>
      <c r="EXZ210" s="19"/>
      <c r="EYA210" s="19"/>
      <c r="EYB210" s="19"/>
      <c r="EYC210" s="19"/>
      <c r="EYD210" s="19"/>
      <c r="EYE210" s="19"/>
      <c r="EYF210" s="19"/>
      <c r="EYG210" s="19"/>
      <c r="EYH210" s="19"/>
      <c r="EYI210" s="19"/>
      <c r="EYJ210" s="19"/>
      <c r="EYK210" s="19"/>
      <c r="EYL210" s="19"/>
      <c r="EYM210" s="19"/>
      <c r="EYN210" s="19"/>
      <c r="EYO210" s="19"/>
      <c r="EYP210" s="19"/>
      <c r="EYQ210" s="19"/>
      <c r="EYR210" s="19"/>
      <c r="EYS210" s="19"/>
      <c r="EYT210" s="19"/>
      <c r="EYU210" s="19"/>
      <c r="EYV210" s="19"/>
      <c r="EYW210" s="19"/>
      <c r="EYX210" s="19"/>
      <c r="EYY210" s="19"/>
      <c r="EYZ210" s="19"/>
      <c r="EZA210" s="19"/>
      <c r="EZB210" s="19"/>
      <c r="EZC210" s="19"/>
      <c r="EZD210" s="19"/>
      <c r="EZE210" s="19"/>
      <c r="EZF210" s="19"/>
      <c r="EZG210" s="19"/>
      <c r="EZH210" s="19"/>
      <c r="EZI210" s="19"/>
      <c r="EZJ210" s="19"/>
      <c r="EZK210" s="19"/>
      <c r="EZL210" s="19"/>
      <c r="EZM210" s="19"/>
      <c r="EZN210" s="19"/>
      <c r="EZO210" s="19"/>
      <c r="EZP210" s="19"/>
      <c r="EZQ210" s="19"/>
      <c r="EZR210" s="19"/>
      <c r="EZS210" s="19"/>
      <c r="EZT210" s="19"/>
      <c r="EZU210" s="19"/>
      <c r="EZV210" s="19"/>
      <c r="EZW210" s="19"/>
      <c r="EZX210" s="19"/>
      <c r="EZY210" s="19"/>
      <c r="EZZ210" s="19"/>
      <c r="FAA210" s="19"/>
      <c r="FAB210" s="19"/>
      <c r="FAC210" s="19"/>
      <c r="FAD210" s="19"/>
      <c r="FAE210" s="19"/>
      <c r="FAF210" s="19"/>
      <c r="FAG210" s="19"/>
      <c r="FAH210" s="19"/>
      <c r="FAI210" s="19"/>
      <c r="FAJ210" s="19"/>
      <c r="FAK210" s="19"/>
      <c r="FAL210" s="19"/>
      <c r="FAM210" s="19"/>
      <c r="FAN210" s="19"/>
      <c r="FAO210" s="19"/>
      <c r="FAP210" s="19"/>
      <c r="FAQ210" s="19"/>
      <c r="FAR210" s="19"/>
      <c r="FAS210" s="19"/>
      <c r="FAT210" s="19"/>
      <c r="FAU210" s="19"/>
      <c r="FAV210" s="19"/>
      <c r="FAW210" s="19"/>
      <c r="FAX210" s="19"/>
      <c r="FAY210" s="19"/>
      <c r="FAZ210" s="19"/>
      <c r="FBA210" s="19"/>
      <c r="FBB210" s="19"/>
      <c r="FBC210" s="19"/>
      <c r="FBD210" s="19"/>
      <c r="FBE210" s="19"/>
      <c r="FBF210" s="19"/>
      <c r="FBG210" s="19"/>
      <c r="FBH210" s="19"/>
      <c r="FBI210" s="19"/>
      <c r="FBJ210" s="19"/>
      <c r="FBK210" s="19"/>
      <c r="FBL210" s="19"/>
      <c r="FBM210" s="19"/>
      <c r="FBN210" s="19"/>
      <c r="FBO210" s="19"/>
      <c r="FBP210" s="19"/>
      <c r="FBQ210" s="19"/>
      <c r="FBR210" s="19"/>
      <c r="FBS210" s="19"/>
      <c r="FBT210" s="19"/>
      <c r="FBU210" s="19"/>
      <c r="FBV210" s="19"/>
      <c r="FBW210" s="19"/>
      <c r="FBX210" s="19"/>
      <c r="FBY210" s="19"/>
      <c r="FBZ210" s="19"/>
      <c r="FCA210" s="19"/>
      <c r="FCB210" s="19"/>
      <c r="FCC210" s="19"/>
      <c r="FCD210" s="19"/>
      <c r="FCE210" s="19"/>
      <c r="FCF210" s="19"/>
      <c r="FCG210" s="19"/>
      <c r="FCH210" s="19"/>
      <c r="FCI210" s="19"/>
      <c r="FCJ210" s="19"/>
      <c r="FCK210" s="19"/>
      <c r="FCL210" s="19"/>
      <c r="FCM210" s="19"/>
      <c r="FCN210" s="19"/>
      <c r="FCO210" s="19"/>
      <c r="FCP210" s="19"/>
      <c r="FCQ210" s="19"/>
      <c r="FCR210" s="19"/>
      <c r="FCS210" s="19"/>
      <c r="FCT210" s="19"/>
      <c r="FCU210" s="19"/>
      <c r="FCV210" s="19"/>
      <c r="FCW210" s="19"/>
      <c r="FCX210" s="19"/>
      <c r="FCY210" s="19"/>
      <c r="FCZ210" s="19"/>
      <c r="FDA210" s="19"/>
      <c r="FDB210" s="19"/>
      <c r="FDC210" s="19"/>
      <c r="FDD210" s="19"/>
      <c r="FDE210" s="19"/>
      <c r="FDF210" s="19"/>
      <c r="FDG210" s="19"/>
      <c r="FDH210" s="19"/>
      <c r="FDI210" s="19"/>
      <c r="FDJ210" s="19"/>
      <c r="FDK210" s="19"/>
      <c r="FDL210" s="19"/>
      <c r="FDM210" s="19"/>
      <c r="FDN210" s="19"/>
      <c r="FDO210" s="19"/>
      <c r="FDP210" s="19"/>
      <c r="FDQ210" s="19"/>
      <c r="FDR210" s="19"/>
      <c r="FDS210" s="19"/>
      <c r="FDT210" s="19"/>
      <c r="FDU210" s="19"/>
      <c r="FDV210" s="19"/>
      <c r="FDW210" s="19"/>
      <c r="FDX210" s="19"/>
      <c r="FDY210" s="19"/>
      <c r="FDZ210" s="19"/>
      <c r="FEA210" s="19"/>
      <c r="FEB210" s="19"/>
      <c r="FEC210" s="19"/>
      <c r="FED210" s="19"/>
      <c r="FEE210" s="19"/>
      <c r="FEF210" s="19"/>
      <c r="FEG210" s="19"/>
      <c r="FEH210" s="19"/>
      <c r="FEI210" s="19"/>
      <c r="FEJ210" s="19"/>
      <c r="FEK210" s="19"/>
      <c r="FEL210" s="19"/>
      <c r="FEM210" s="19"/>
      <c r="FEN210" s="19"/>
      <c r="FEO210" s="19"/>
      <c r="FEP210" s="19"/>
      <c r="FEQ210" s="19"/>
      <c r="FER210" s="19"/>
      <c r="FES210" s="19"/>
      <c r="FET210" s="19"/>
      <c r="FEU210" s="19"/>
      <c r="FEV210" s="19"/>
      <c r="FEW210" s="19"/>
      <c r="FEX210" s="19"/>
      <c r="FEY210" s="19"/>
      <c r="FEZ210" s="19"/>
      <c r="FFA210" s="19"/>
      <c r="FFB210" s="19"/>
      <c r="FFC210" s="19"/>
      <c r="FFD210" s="19"/>
      <c r="FFE210" s="19"/>
      <c r="FFF210" s="19"/>
      <c r="FFG210" s="19"/>
      <c r="FFH210" s="19"/>
      <c r="FFI210" s="19"/>
      <c r="FFJ210" s="19"/>
      <c r="FFK210" s="19"/>
      <c r="FFL210" s="19"/>
      <c r="FFM210" s="19"/>
      <c r="FFN210" s="19"/>
      <c r="FFO210" s="19"/>
      <c r="FFP210" s="19"/>
      <c r="FFQ210" s="19"/>
      <c r="FFR210" s="19"/>
      <c r="FFS210" s="19"/>
      <c r="FFT210" s="19"/>
      <c r="FFU210" s="19"/>
      <c r="FFV210" s="19"/>
      <c r="FFW210" s="19"/>
      <c r="FFX210" s="19"/>
      <c r="FFY210" s="19"/>
      <c r="FFZ210" s="19"/>
      <c r="FGA210" s="19"/>
      <c r="FGB210" s="19"/>
      <c r="FGC210" s="19"/>
      <c r="FGD210" s="19"/>
      <c r="FGE210" s="19"/>
      <c r="FGF210" s="19"/>
      <c r="FGG210" s="19"/>
      <c r="FGH210" s="19"/>
      <c r="FGI210" s="19"/>
      <c r="FGJ210" s="19"/>
      <c r="FGK210" s="19"/>
      <c r="FGL210" s="19"/>
      <c r="FGM210" s="19"/>
      <c r="FGN210" s="19"/>
      <c r="FGO210" s="19"/>
      <c r="FGP210" s="19"/>
      <c r="FGQ210" s="19"/>
      <c r="FGR210" s="19"/>
      <c r="FGS210" s="19"/>
      <c r="FGT210" s="19"/>
      <c r="FGU210" s="19"/>
      <c r="FGV210" s="19"/>
      <c r="FGW210" s="19"/>
      <c r="FGX210" s="19"/>
      <c r="FGY210" s="19"/>
      <c r="FGZ210" s="19"/>
      <c r="FHA210" s="19"/>
      <c r="FHB210" s="19"/>
      <c r="FHC210" s="19"/>
      <c r="FHD210" s="19"/>
      <c r="FHE210" s="19"/>
      <c r="FHF210" s="19"/>
      <c r="FHG210" s="19"/>
      <c r="FHH210" s="19"/>
      <c r="FHI210" s="19"/>
      <c r="FHJ210" s="19"/>
      <c r="FHK210" s="19"/>
      <c r="FHL210" s="19"/>
      <c r="FHM210" s="19"/>
      <c r="FHN210" s="19"/>
      <c r="FHO210" s="19"/>
      <c r="FHP210" s="19"/>
      <c r="FHQ210" s="19"/>
      <c r="FHR210" s="19"/>
      <c r="FHS210" s="19"/>
      <c r="FHT210" s="19"/>
      <c r="FHU210" s="19"/>
      <c r="FHV210" s="19"/>
      <c r="FHW210" s="19"/>
      <c r="FHX210" s="19"/>
      <c r="FHY210" s="19"/>
      <c r="FHZ210" s="19"/>
      <c r="FIA210" s="19"/>
      <c r="FIB210" s="19"/>
      <c r="FIC210" s="19"/>
      <c r="FID210" s="19"/>
      <c r="FIE210" s="19"/>
      <c r="FIF210" s="19"/>
      <c r="FIG210" s="19"/>
      <c r="FIH210" s="19"/>
      <c r="FII210" s="19"/>
      <c r="FIJ210" s="19"/>
      <c r="FIK210" s="19"/>
      <c r="FIL210" s="19"/>
      <c r="FIM210" s="19"/>
      <c r="FIN210" s="19"/>
      <c r="FIO210" s="19"/>
      <c r="FIP210" s="19"/>
      <c r="FIQ210" s="19"/>
      <c r="FIR210" s="19"/>
      <c r="FIS210" s="19"/>
      <c r="FIT210" s="19"/>
      <c r="FIU210" s="19"/>
      <c r="FIV210" s="19"/>
      <c r="FIW210" s="19"/>
      <c r="FIX210" s="19"/>
      <c r="FIY210" s="19"/>
      <c r="FIZ210" s="19"/>
      <c r="FJA210" s="19"/>
      <c r="FJB210" s="19"/>
      <c r="FJC210" s="19"/>
      <c r="FJD210" s="19"/>
      <c r="FJE210" s="19"/>
      <c r="FJF210" s="19"/>
      <c r="FJG210" s="19"/>
      <c r="FJH210" s="19"/>
      <c r="FJI210" s="19"/>
      <c r="FJJ210" s="19"/>
      <c r="FJK210" s="19"/>
      <c r="FJL210" s="19"/>
      <c r="FJM210" s="19"/>
      <c r="FJN210" s="19"/>
      <c r="FJO210" s="19"/>
      <c r="FJP210" s="19"/>
      <c r="FJQ210" s="19"/>
      <c r="FJR210" s="19"/>
      <c r="FJS210" s="19"/>
      <c r="FJT210" s="19"/>
      <c r="FJU210" s="19"/>
      <c r="FJV210" s="19"/>
      <c r="FJW210" s="19"/>
      <c r="FJX210" s="19"/>
      <c r="FJY210" s="19"/>
      <c r="FJZ210" s="19"/>
      <c r="FKA210" s="19"/>
      <c r="FKB210" s="19"/>
      <c r="FKC210" s="19"/>
      <c r="FKD210" s="19"/>
      <c r="FKE210" s="19"/>
      <c r="FKF210" s="19"/>
      <c r="FKG210" s="19"/>
      <c r="FKH210" s="19"/>
      <c r="FKI210" s="19"/>
      <c r="FKJ210" s="19"/>
      <c r="FKK210" s="19"/>
      <c r="FKL210" s="19"/>
      <c r="FKM210" s="19"/>
      <c r="FKN210" s="19"/>
      <c r="FKO210" s="19"/>
      <c r="FKP210" s="19"/>
      <c r="FKQ210" s="19"/>
      <c r="FKR210" s="19"/>
      <c r="FKS210" s="19"/>
      <c r="FKT210" s="19"/>
      <c r="FKU210" s="19"/>
      <c r="FKV210" s="19"/>
      <c r="FKW210" s="19"/>
      <c r="FKX210" s="19"/>
      <c r="FKY210" s="19"/>
      <c r="FKZ210" s="19"/>
      <c r="FLA210" s="19"/>
      <c r="FLB210" s="19"/>
      <c r="FLC210" s="19"/>
      <c r="FLD210" s="19"/>
      <c r="FLE210" s="19"/>
      <c r="FLF210" s="19"/>
      <c r="FLG210" s="19"/>
      <c r="FLH210" s="19"/>
      <c r="FLI210" s="19"/>
      <c r="FLJ210" s="19"/>
      <c r="FLK210" s="19"/>
      <c r="FLL210" s="19"/>
      <c r="FLM210" s="19"/>
      <c r="FLN210" s="19"/>
      <c r="FLO210" s="19"/>
      <c r="FLP210" s="19"/>
      <c r="FLQ210" s="19"/>
      <c r="FLR210" s="19"/>
      <c r="FLS210" s="19"/>
      <c r="FLT210" s="19"/>
      <c r="FLU210" s="19"/>
      <c r="FLV210" s="19"/>
      <c r="FLW210" s="19"/>
      <c r="FLX210" s="19"/>
      <c r="FLY210" s="19"/>
      <c r="FLZ210" s="19"/>
      <c r="FMA210" s="19"/>
      <c r="FMB210" s="19"/>
      <c r="FMC210" s="19"/>
      <c r="FMD210" s="19"/>
      <c r="FME210" s="19"/>
      <c r="FMF210" s="19"/>
      <c r="FMG210" s="19"/>
      <c r="FMH210" s="19"/>
      <c r="FMI210" s="19"/>
      <c r="FMJ210" s="19"/>
      <c r="FMK210" s="19"/>
      <c r="FML210" s="19"/>
      <c r="FMM210" s="19"/>
      <c r="FMN210" s="19"/>
      <c r="FMO210" s="19"/>
      <c r="FMP210" s="19"/>
      <c r="FMQ210" s="19"/>
      <c r="FMR210" s="19"/>
      <c r="FMS210" s="19"/>
      <c r="FMT210" s="19"/>
      <c r="FMU210" s="19"/>
      <c r="FMV210" s="19"/>
      <c r="FMW210" s="19"/>
      <c r="FMX210" s="19"/>
      <c r="FMY210" s="19"/>
      <c r="FMZ210" s="19"/>
      <c r="FNA210" s="19"/>
      <c r="FNB210" s="19"/>
      <c r="FNC210" s="19"/>
      <c r="FND210" s="19"/>
      <c r="FNE210" s="19"/>
      <c r="FNF210" s="19"/>
      <c r="FNG210" s="19"/>
      <c r="FNH210" s="19"/>
      <c r="FNI210" s="19"/>
      <c r="FNJ210" s="19"/>
      <c r="FNK210" s="19"/>
      <c r="FNL210" s="19"/>
      <c r="FNM210" s="19"/>
      <c r="FNN210" s="19"/>
      <c r="FNO210" s="19"/>
      <c r="FNP210" s="19"/>
      <c r="FNQ210" s="19"/>
      <c r="FNR210" s="19"/>
      <c r="FNS210" s="19"/>
      <c r="FNT210" s="19"/>
      <c r="FNU210" s="19"/>
      <c r="FNV210" s="19"/>
      <c r="FNW210" s="19"/>
      <c r="FNX210" s="19"/>
      <c r="FNY210" s="19"/>
      <c r="FNZ210" s="19"/>
      <c r="FOA210" s="19"/>
      <c r="FOB210" s="19"/>
      <c r="FOC210" s="19"/>
      <c r="FOD210" s="19"/>
      <c r="FOE210" s="19"/>
      <c r="FOF210" s="19"/>
      <c r="FOG210" s="19"/>
      <c r="FOH210" s="19"/>
      <c r="FOI210" s="19"/>
      <c r="FOJ210" s="19"/>
      <c r="FOK210" s="19"/>
      <c r="FOL210" s="19"/>
      <c r="FOM210" s="19"/>
      <c r="FON210" s="19"/>
      <c r="FOO210" s="19"/>
      <c r="FOP210" s="19"/>
      <c r="FOQ210" s="19"/>
      <c r="FOR210" s="19"/>
      <c r="FOS210" s="19"/>
      <c r="FOT210" s="19"/>
      <c r="FOU210" s="19"/>
      <c r="FOV210" s="19"/>
      <c r="FOW210" s="19"/>
      <c r="FOX210" s="19"/>
      <c r="FOY210" s="19"/>
      <c r="FOZ210" s="19"/>
      <c r="FPA210" s="19"/>
      <c r="FPB210" s="19"/>
      <c r="FPC210" s="19"/>
      <c r="FPD210" s="19"/>
      <c r="FPE210" s="19"/>
      <c r="FPF210" s="19"/>
      <c r="FPG210" s="19"/>
      <c r="FPH210" s="19"/>
      <c r="FPI210" s="19"/>
      <c r="FPJ210" s="19"/>
      <c r="FPK210" s="19"/>
      <c r="FPL210" s="19"/>
      <c r="FPM210" s="19"/>
      <c r="FPN210" s="19"/>
      <c r="FPO210" s="19"/>
      <c r="FPP210" s="19"/>
      <c r="FPQ210" s="19"/>
      <c r="FPR210" s="19"/>
      <c r="FPS210" s="19"/>
      <c r="FPT210" s="19"/>
      <c r="FPU210" s="19"/>
      <c r="FPV210" s="19"/>
      <c r="FPW210" s="19"/>
      <c r="FPX210" s="19"/>
      <c r="FPY210" s="19"/>
      <c r="FPZ210" s="19"/>
      <c r="FQA210" s="19"/>
      <c r="FQB210" s="19"/>
      <c r="FQC210" s="19"/>
      <c r="FQD210" s="19"/>
      <c r="FQE210" s="19"/>
      <c r="FQF210" s="19"/>
      <c r="FQG210" s="19"/>
      <c r="FQH210" s="19"/>
      <c r="FQI210" s="19"/>
      <c r="FQJ210" s="19"/>
      <c r="FQK210" s="19"/>
      <c r="FQL210" s="19"/>
      <c r="FQM210" s="19"/>
      <c r="FQN210" s="19"/>
      <c r="FQO210" s="19"/>
      <c r="FQP210" s="19"/>
      <c r="FQQ210" s="19"/>
      <c r="FQR210" s="19"/>
      <c r="FQS210" s="19"/>
      <c r="FQT210" s="19"/>
      <c r="FQU210" s="19"/>
      <c r="FQV210" s="19"/>
      <c r="FQW210" s="19"/>
      <c r="FQX210" s="19"/>
      <c r="FQY210" s="19"/>
      <c r="FQZ210" s="19"/>
      <c r="FRA210" s="19"/>
      <c r="FRB210" s="19"/>
      <c r="FRC210" s="19"/>
      <c r="FRD210" s="19"/>
      <c r="FRE210" s="19"/>
      <c r="FRF210" s="19"/>
      <c r="FRG210" s="19"/>
      <c r="FRH210" s="19"/>
      <c r="FRI210" s="19"/>
      <c r="FRJ210" s="19"/>
      <c r="FRK210" s="19"/>
      <c r="FRL210" s="19"/>
      <c r="FRM210" s="19"/>
      <c r="FRN210" s="19"/>
      <c r="FRO210" s="19"/>
      <c r="FRP210" s="19"/>
      <c r="FRQ210" s="19"/>
      <c r="FRR210" s="19"/>
      <c r="FRS210" s="19"/>
      <c r="FRT210" s="19"/>
      <c r="FRU210" s="19"/>
      <c r="FRV210" s="19"/>
      <c r="FRW210" s="19"/>
      <c r="FRX210" s="19"/>
      <c r="FRY210" s="19"/>
      <c r="FRZ210" s="19"/>
      <c r="FSA210" s="19"/>
      <c r="FSB210" s="19"/>
      <c r="FSC210" s="19"/>
      <c r="FSD210" s="19"/>
      <c r="FSE210" s="19"/>
      <c r="FSF210" s="19"/>
      <c r="FSG210" s="19"/>
      <c r="FSH210" s="19"/>
      <c r="FSI210" s="19"/>
      <c r="FSJ210" s="19"/>
      <c r="FSK210" s="19"/>
      <c r="FSL210" s="19"/>
      <c r="FSM210" s="19"/>
      <c r="FSN210" s="19"/>
      <c r="FSO210" s="19"/>
      <c r="FSP210" s="19"/>
      <c r="FSQ210" s="19"/>
      <c r="FSR210" s="19"/>
      <c r="FSS210" s="19"/>
      <c r="FST210" s="19"/>
      <c r="FSU210" s="19"/>
      <c r="FSV210" s="19"/>
      <c r="FSW210" s="19"/>
      <c r="FSX210" s="19"/>
      <c r="FSY210" s="19"/>
      <c r="FSZ210" s="19"/>
      <c r="FTA210" s="19"/>
      <c r="FTB210" s="19"/>
      <c r="FTC210" s="19"/>
      <c r="FTD210" s="19"/>
      <c r="FTE210" s="19"/>
      <c r="FTF210" s="19"/>
      <c r="FTG210" s="19"/>
      <c r="FTH210" s="19"/>
      <c r="FTI210" s="19"/>
      <c r="FTJ210" s="19"/>
      <c r="FTK210" s="19"/>
      <c r="FTL210" s="19"/>
      <c r="FTM210" s="19"/>
      <c r="FTN210" s="19"/>
      <c r="FTO210" s="19"/>
      <c r="FTP210" s="19"/>
      <c r="FTQ210" s="19"/>
      <c r="FTR210" s="19"/>
      <c r="FTS210" s="19"/>
      <c r="FTT210" s="19"/>
      <c r="FTU210" s="19"/>
      <c r="FTV210" s="19"/>
      <c r="FTW210" s="19"/>
      <c r="FTX210" s="19"/>
      <c r="FTY210" s="19"/>
      <c r="FTZ210" s="19"/>
      <c r="FUA210" s="19"/>
      <c r="FUB210" s="19"/>
      <c r="FUC210" s="19"/>
      <c r="FUD210" s="19"/>
      <c r="FUE210" s="19"/>
      <c r="FUF210" s="19"/>
      <c r="FUG210" s="19"/>
      <c r="FUH210" s="19"/>
      <c r="FUI210" s="19"/>
      <c r="FUJ210" s="19"/>
      <c r="FUK210" s="19"/>
      <c r="FUL210" s="19"/>
      <c r="FUM210" s="19"/>
      <c r="FUN210" s="19"/>
      <c r="FUO210" s="19"/>
      <c r="FUP210" s="19"/>
      <c r="FUQ210" s="19"/>
      <c r="FUR210" s="19"/>
      <c r="FUS210" s="19"/>
      <c r="FUT210" s="19"/>
      <c r="FUU210" s="19"/>
      <c r="FUV210" s="19"/>
      <c r="FUW210" s="19"/>
      <c r="FUX210" s="19"/>
      <c r="FUY210" s="19"/>
      <c r="FUZ210" s="19"/>
      <c r="FVA210" s="19"/>
      <c r="FVB210" s="19"/>
      <c r="FVC210" s="19"/>
      <c r="FVD210" s="19"/>
      <c r="FVE210" s="19"/>
      <c r="FVF210" s="19"/>
      <c r="FVG210" s="19"/>
      <c r="FVH210" s="19"/>
      <c r="FVI210" s="19"/>
      <c r="FVJ210" s="19"/>
      <c r="FVK210" s="19"/>
      <c r="FVL210" s="19"/>
      <c r="FVM210" s="19"/>
      <c r="FVN210" s="19"/>
      <c r="FVO210" s="19"/>
      <c r="FVP210" s="19"/>
      <c r="FVQ210" s="19"/>
      <c r="FVR210" s="19"/>
      <c r="FVS210" s="19"/>
      <c r="FVT210" s="19"/>
      <c r="FVU210" s="19"/>
      <c r="FVV210" s="19"/>
      <c r="FVW210" s="19"/>
      <c r="FVX210" s="19"/>
      <c r="FVY210" s="19"/>
      <c r="FVZ210" s="19"/>
      <c r="FWA210" s="19"/>
      <c r="FWB210" s="19"/>
      <c r="FWC210" s="19"/>
      <c r="FWD210" s="19"/>
      <c r="FWE210" s="19"/>
      <c r="FWF210" s="19"/>
      <c r="FWG210" s="19"/>
    </row>
    <row r="211" spans="1:4661" s="170" customFormat="1" x14ac:dyDescent="0.25">
      <c r="A211" s="300"/>
      <c r="B211" s="110"/>
      <c r="C211" s="110"/>
      <c r="D211" s="110"/>
      <c r="E211" s="198"/>
      <c r="F211" s="110"/>
      <c r="G211" s="110"/>
      <c r="H211" s="110"/>
      <c r="I211" s="110"/>
      <c r="J211" s="110"/>
      <c r="K211" s="300"/>
      <c r="L211" s="289"/>
      <c r="M211" s="110"/>
      <c r="N211" s="110"/>
      <c r="O211" s="110"/>
      <c r="P211" s="110"/>
      <c r="Q211" s="110"/>
      <c r="R211" s="110"/>
      <c r="S211" s="110"/>
      <c r="T211" s="110"/>
      <c r="U211" s="288"/>
      <c r="V211" s="110"/>
      <c r="W211" s="110"/>
      <c r="X211" s="288"/>
      <c r="Y211" s="288"/>
      <c r="Z211" s="206"/>
      <c r="AA211" s="206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  <c r="JL211" s="18"/>
      <c r="JM211" s="18"/>
      <c r="JN211" s="18"/>
      <c r="JO211" s="18"/>
      <c r="JP211" s="18"/>
      <c r="JQ211" s="18"/>
      <c r="JR211" s="18"/>
      <c r="JS211" s="18"/>
      <c r="JT211" s="18"/>
      <c r="JU211" s="18"/>
      <c r="JV211" s="18"/>
      <c r="JW211" s="18"/>
      <c r="JX211" s="18"/>
      <c r="JY211" s="18"/>
      <c r="JZ211" s="18"/>
      <c r="KA211" s="18"/>
      <c r="KB211" s="18"/>
      <c r="KC211" s="18"/>
      <c r="KD211" s="18"/>
      <c r="KE211" s="18"/>
      <c r="KF211" s="18"/>
      <c r="KG211" s="18"/>
      <c r="KH211" s="18"/>
      <c r="KI211" s="18"/>
      <c r="KJ211" s="18"/>
      <c r="KK211" s="18"/>
      <c r="KL211" s="18"/>
      <c r="KM211" s="18"/>
      <c r="KN211" s="18"/>
      <c r="KO211" s="18"/>
      <c r="KP211" s="18"/>
      <c r="KQ211" s="18"/>
      <c r="KR211" s="18"/>
      <c r="KS211" s="18"/>
      <c r="KT211" s="18"/>
      <c r="KU211" s="18"/>
      <c r="KV211" s="18"/>
      <c r="KW211" s="18"/>
      <c r="KX211" s="18"/>
      <c r="KY211" s="18"/>
      <c r="KZ211" s="18"/>
      <c r="LA211" s="18"/>
      <c r="LB211" s="18"/>
      <c r="LC211" s="18"/>
      <c r="LD211" s="18"/>
      <c r="LE211" s="18"/>
      <c r="LF211" s="18"/>
      <c r="LG211" s="18"/>
      <c r="LH211" s="18"/>
      <c r="LI211" s="18"/>
      <c r="LJ211" s="18"/>
      <c r="LK211" s="18"/>
      <c r="LL211" s="18"/>
      <c r="LM211" s="18"/>
      <c r="LN211" s="18"/>
      <c r="LO211" s="18"/>
      <c r="LP211" s="18"/>
      <c r="LQ211" s="18"/>
      <c r="LR211" s="18"/>
      <c r="LS211" s="18"/>
      <c r="LT211" s="18"/>
      <c r="LU211" s="18"/>
      <c r="LV211" s="18"/>
      <c r="LW211" s="18"/>
      <c r="LX211" s="18"/>
      <c r="LY211" s="18"/>
      <c r="LZ211" s="18"/>
      <c r="MA211" s="18"/>
      <c r="MB211" s="18"/>
      <c r="MC211" s="18"/>
      <c r="MD211" s="18"/>
      <c r="ME211" s="18"/>
      <c r="MF211" s="18"/>
      <c r="MG211" s="18"/>
      <c r="MH211" s="18"/>
      <c r="MI211" s="18"/>
      <c r="MJ211" s="18"/>
      <c r="MK211" s="18"/>
      <c r="ML211" s="18"/>
      <c r="MM211" s="18"/>
      <c r="MN211" s="18"/>
      <c r="MO211" s="18"/>
      <c r="MP211" s="18"/>
      <c r="MQ211" s="18"/>
      <c r="MR211" s="18"/>
      <c r="MS211" s="18"/>
      <c r="MT211" s="18"/>
      <c r="MU211" s="18"/>
      <c r="MV211" s="18"/>
      <c r="MW211" s="18"/>
      <c r="MX211" s="18"/>
      <c r="MY211" s="18"/>
      <c r="MZ211" s="18"/>
      <c r="NA211" s="18"/>
      <c r="NB211" s="18"/>
      <c r="NC211" s="18"/>
      <c r="ND211" s="18"/>
      <c r="NE211" s="18"/>
      <c r="NF211" s="18"/>
      <c r="NG211" s="18"/>
      <c r="NH211" s="18"/>
      <c r="NI211" s="18"/>
      <c r="NJ211" s="18"/>
      <c r="NK211" s="18"/>
      <c r="NL211" s="18"/>
      <c r="NM211" s="18"/>
      <c r="NN211" s="18"/>
      <c r="NO211" s="18"/>
      <c r="NP211" s="18"/>
      <c r="NQ211" s="18"/>
      <c r="NR211" s="18"/>
      <c r="NS211" s="18"/>
      <c r="NT211" s="18"/>
      <c r="NU211" s="18"/>
      <c r="NV211" s="18"/>
      <c r="NW211" s="18"/>
      <c r="NX211" s="18"/>
      <c r="NY211" s="18"/>
      <c r="NZ211" s="18"/>
      <c r="OA211" s="18"/>
      <c r="OB211" s="18"/>
      <c r="OC211" s="18"/>
      <c r="OD211" s="18"/>
      <c r="OE211" s="18"/>
      <c r="OF211" s="18"/>
      <c r="OG211" s="18"/>
      <c r="OH211" s="18"/>
      <c r="OI211" s="18"/>
      <c r="OJ211" s="18"/>
      <c r="OK211" s="18"/>
      <c r="OL211" s="18"/>
      <c r="OM211" s="18"/>
      <c r="ON211" s="18"/>
      <c r="OO211" s="18"/>
      <c r="OP211" s="18"/>
      <c r="OQ211" s="18"/>
      <c r="OR211" s="18"/>
      <c r="OS211" s="18"/>
      <c r="OT211" s="18"/>
      <c r="OU211" s="18"/>
      <c r="OV211" s="18"/>
      <c r="OW211" s="18"/>
      <c r="OX211" s="18"/>
      <c r="OY211" s="18"/>
      <c r="OZ211" s="18"/>
      <c r="PA211" s="18"/>
      <c r="PB211" s="18"/>
      <c r="PC211" s="18"/>
      <c r="PD211" s="18"/>
      <c r="PE211" s="18"/>
      <c r="PF211" s="18"/>
      <c r="PG211" s="18"/>
      <c r="PH211" s="18"/>
      <c r="PI211" s="18"/>
      <c r="PJ211" s="18"/>
      <c r="PK211" s="18"/>
      <c r="PL211" s="18"/>
      <c r="PM211" s="18"/>
      <c r="PN211" s="18"/>
      <c r="PO211" s="18"/>
      <c r="PP211" s="18"/>
      <c r="PQ211" s="18"/>
      <c r="PR211" s="18"/>
      <c r="PS211" s="18"/>
      <c r="PT211" s="18"/>
      <c r="PU211" s="18"/>
      <c r="PV211" s="18"/>
      <c r="PW211" s="18"/>
      <c r="PX211" s="18"/>
      <c r="PY211" s="18"/>
      <c r="PZ211" s="18"/>
      <c r="QA211" s="18"/>
      <c r="QB211" s="18"/>
      <c r="QC211" s="18"/>
      <c r="QD211" s="18"/>
      <c r="QE211" s="18"/>
      <c r="QF211" s="18"/>
      <c r="QG211" s="18"/>
      <c r="QH211" s="18"/>
      <c r="QI211" s="18"/>
      <c r="QJ211" s="18"/>
      <c r="QK211" s="18"/>
      <c r="QL211" s="18"/>
      <c r="QM211" s="18"/>
      <c r="QN211" s="18"/>
      <c r="QO211" s="18"/>
      <c r="QP211" s="18"/>
      <c r="QQ211" s="18"/>
      <c r="QR211" s="18"/>
      <c r="QS211" s="18"/>
      <c r="QT211" s="18"/>
      <c r="QU211" s="18"/>
      <c r="QV211" s="18"/>
      <c r="QW211" s="18"/>
      <c r="QX211" s="18"/>
      <c r="QY211" s="18"/>
      <c r="QZ211" s="18"/>
      <c r="RA211" s="18"/>
      <c r="RB211" s="18"/>
      <c r="RC211" s="18"/>
      <c r="RD211" s="18"/>
      <c r="RE211" s="18"/>
      <c r="RF211" s="18"/>
      <c r="RG211" s="18"/>
      <c r="RH211" s="18"/>
      <c r="RI211" s="18"/>
      <c r="RJ211" s="18"/>
      <c r="RK211" s="18"/>
      <c r="RL211" s="18"/>
      <c r="RM211" s="18"/>
      <c r="RN211" s="18"/>
      <c r="RO211" s="18"/>
      <c r="RP211" s="18"/>
      <c r="RQ211" s="18"/>
      <c r="RR211" s="18"/>
      <c r="RS211" s="18"/>
      <c r="RT211" s="18"/>
      <c r="RU211" s="18"/>
      <c r="RV211" s="18"/>
      <c r="RW211" s="18"/>
      <c r="RX211" s="18"/>
      <c r="RY211" s="18"/>
      <c r="RZ211" s="18"/>
      <c r="SA211" s="18"/>
      <c r="SB211" s="18"/>
      <c r="SC211" s="18"/>
      <c r="SD211" s="18"/>
      <c r="SE211" s="18"/>
      <c r="SF211" s="18"/>
      <c r="SG211" s="18"/>
      <c r="SH211" s="18"/>
      <c r="SI211" s="18"/>
      <c r="SJ211" s="18"/>
      <c r="SK211" s="18"/>
      <c r="SL211" s="18"/>
      <c r="SM211" s="18"/>
      <c r="SN211" s="18"/>
      <c r="SO211" s="18"/>
      <c r="SP211" s="18"/>
      <c r="SQ211" s="18"/>
      <c r="SR211" s="18"/>
      <c r="SS211" s="18"/>
      <c r="ST211" s="18"/>
      <c r="SU211" s="18"/>
      <c r="SV211" s="18"/>
      <c r="SW211" s="18"/>
      <c r="SX211" s="18"/>
      <c r="SY211" s="18"/>
      <c r="SZ211" s="18"/>
      <c r="TA211" s="18"/>
      <c r="TB211" s="18"/>
      <c r="TC211" s="18"/>
      <c r="TD211" s="18"/>
      <c r="TE211" s="18"/>
      <c r="TF211" s="18"/>
      <c r="TG211" s="18"/>
      <c r="TH211" s="18"/>
      <c r="TI211" s="18"/>
      <c r="TJ211" s="18"/>
      <c r="TK211" s="18"/>
      <c r="TL211" s="18"/>
      <c r="TM211" s="18"/>
      <c r="TN211" s="18"/>
      <c r="TO211" s="18"/>
      <c r="TP211" s="18"/>
      <c r="TQ211" s="18"/>
      <c r="TR211" s="18"/>
      <c r="TS211" s="18"/>
      <c r="TT211" s="18"/>
      <c r="TU211" s="18"/>
      <c r="TV211" s="18"/>
      <c r="TW211" s="18"/>
      <c r="TX211" s="18"/>
      <c r="TY211" s="18"/>
      <c r="TZ211" s="18"/>
      <c r="UA211" s="18"/>
      <c r="UB211" s="18"/>
      <c r="UC211" s="18"/>
      <c r="UD211" s="18"/>
      <c r="UE211" s="18"/>
      <c r="UF211" s="18"/>
      <c r="UG211" s="18"/>
      <c r="UH211" s="18"/>
      <c r="UI211" s="18"/>
      <c r="UJ211" s="18"/>
      <c r="UK211" s="18"/>
      <c r="UL211" s="18"/>
      <c r="UM211" s="18"/>
      <c r="UN211" s="18"/>
      <c r="UO211" s="18"/>
      <c r="UP211" s="18"/>
      <c r="UQ211" s="18"/>
      <c r="UR211" s="18"/>
      <c r="US211" s="18"/>
      <c r="UT211" s="18"/>
      <c r="UU211" s="18"/>
      <c r="UV211" s="18"/>
      <c r="UW211" s="18"/>
      <c r="UX211" s="18"/>
      <c r="UY211" s="18"/>
      <c r="UZ211" s="18"/>
      <c r="VA211" s="18"/>
      <c r="VB211" s="18"/>
      <c r="VC211" s="18"/>
      <c r="VD211" s="18"/>
      <c r="VE211" s="18"/>
      <c r="VF211" s="18"/>
      <c r="VG211" s="18"/>
      <c r="VH211" s="18"/>
      <c r="VI211" s="18"/>
      <c r="VJ211" s="18"/>
      <c r="VK211" s="18"/>
      <c r="VL211" s="18"/>
      <c r="VM211" s="18"/>
      <c r="VN211" s="18"/>
      <c r="VO211" s="18"/>
      <c r="VP211" s="18"/>
      <c r="VQ211" s="18"/>
      <c r="VR211" s="18"/>
      <c r="VS211" s="18"/>
      <c r="VT211" s="18"/>
      <c r="VU211" s="18"/>
      <c r="VV211" s="18"/>
      <c r="VW211" s="18"/>
      <c r="VX211" s="18"/>
      <c r="VY211" s="18"/>
      <c r="VZ211" s="18"/>
      <c r="WA211" s="18"/>
      <c r="WB211" s="18"/>
      <c r="WC211" s="18"/>
      <c r="WD211" s="18"/>
      <c r="WE211" s="18"/>
      <c r="WF211" s="18"/>
      <c r="WG211" s="18"/>
      <c r="WH211" s="18"/>
      <c r="WI211" s="18"/>
      <c r="WJ211" s="18"/>
      <c r="WK211" s="18"/>
      <c r="WL211" s="18"/>
      <c r="WM211" s="18"/>
      <c r="WN211" s="18"/>
      <c r="WO211" s="18"/>
      <c r="WP211" s="18"/>
      <c r="WQ211" s="18"/>
      <c r="WR211" s="18"/>
      <c r="WS211" s="18"/>
      <c r="WT211" s="18"/>
      <c r="WU211" s="18"/>
      <c r="WV211" s="18"/>
      <c r="WW211" s="18"/>
      <c r="WX211" s="18"/>
      <c r="WY211" s="18"/>
      <c r="WZ211" s="18"/>
      <c r="XA211" s="18"/>
      <c r="XB211" s="18"/>
      <c r="XC211" s="18"/>
      <c r="XD211" s="18"/>
      <c r="XE211" s="18"/>
      <c r="XF211" s="18"/>
      <c r="XG211" s="18"/>
      <c r="XH211" s="18"/>
      <c r="XI211" s="18"/>
      <c r="XJ211" s="18"/>
      <c r="XK211" s="18"/>
      <c r="XL211" s="18"/>
      <c r="XM211" s="18"/>
      <c r="XN211" s="18"/>
      <c r="XO211" s="18"/>
      <c r="XP211" s="18"/>
      <c r="XQ211" s="18"/>
      <c r="XR211" s="18"/>
      <c r="XS211" s="18"/>
      <c r="XT211" s="18"/>
      <c r="XU211" s="18"/>
      <c r="XV211" s="18"/>
      <c r="XW211" s="18"/>
      <c r="XX211" s="18"/>
      <c r="XY211" s="18"/>
      <c r="XZ211" s="18"/>
      <c r="YA211" s="18"/>
      <c r="YB211" s="18"/>
      <c r="YC211" s="18"/>
      <c r="YD211" s="18"/>
      <c r="YE211" s="18"/>
      <c r="YF211" s="18"/>
      <c r="YG211" s="18"/>
      <c r="YH211" s="18"/>
      <c r="YI211" s="18"/>
      <c r="YJ211" s="18"/>
      <c r="YK211" s="18"/>
      <c r="YL211" s="18"/>
      <c r="YM211" s="18"/>
      <c r="YN211" s="18"/>
      <c r="YO211" s="18"/>
      <c r="YP211" s="18"/>
      <c r="YQ211" s="18"/>
      <c r="YR211" s="18"/>
      <c r="YS211" s="18"/>
      <c r="YT211" s="18"/>
      <c r="YU211" s="18"/>
      <c r="YV211" s="18"/>
      <c r="YW211" s="18"/>
      <c r="YX211" s="18"/>
      <c r="YY211" s="18"/>
      <c r="YZ211" s="18"/>
      <c r="ZA211" s="18"/>
      <c r="ZB211" s="18"/>
      <c r="ZC211" s="18"/>
      <c r="ZD211" s="18"/>
      <c r="ZE211" s="18"/>
      <c r="ZF211" s="18"/>
      <c r="ZG211" s="18"/>
      <c r="ZH211" s="18"/>
      <c r="ZI211" s="18"/>
      <c r="ZJ211" s="18"/>
      <c r="ZK211" s="18"/>
      <c r="ZL211" s="18"/>
      <c r="ZM211" s="18"/>
      <c r="ZN211" s="18"/>
      <c r="ZO211" s="18"/>
      <c r="ZP211" s="18"/>
      <c r="ZQ211" s="18"/>
      <c r="ZR211" s="18"/>
      <c r="ZS211" s="18"/>
      <c r="ZT211" s="18"/>
      <c r="ZU211" s="18"/>
      <c r="ZV211" s="18"/>
      <c r="ZW211" s="18"/>
      <c r="ZX211" s="18"/>
      <c r="ZY211" s="18"/>
      <c r="ZZ211" s="18"/>
      <c r="AAA211" s="18"/>
      <c r="AAB211" s="18"/>
      <c r="AAC211" s="18"/>
      <c r="AAD211" s="18"/>
      <c r="AAE211" s="18"/>
      <c r="AAF211" s="18"/>
      <c r="AAG211" s="18"/>
      <c r="AAH211" s="18"/>
      <c r="AAI211" s="18"/>
      <c r="AAJ211" s="18"/>
      <c r="AAK211" s="18"/>
      <c r="AAL211" s="18"/>
      <c r="AAM211" s="18"/>
      <c r="AAN211" s="18"/>
      <c r="AAO211" s="18"/>
      <c r="AAP211" s="18"/>
      <c r="AAQ211" s="18"/>
      <c r="AAR211" s="18"/>
      <c r="AAS211" s="18"/>
      <c r="AAT211" s="18"/>
      <c r="AAU211" s="18"/>
      <c r="AAV211" s="18"/>
      <c r="AAW211" s="18"/>
      <c r="AAX211" s="18"/>
      <c r="AAY211" s="18"/>
      <c r="AAZ211" s="18"/>
      <c r="ABA211" s="18"/>
      <c r="ABB211" s="18"/>
      <c r="ABC211" s="18"/>
      <c r="ABD211" s="18"/>
      <c r="ABE211" s="18"/>
      <c r="ABF211" s="18"/>
      <c r="ABG211" s="18"/>
      <c r="ABH211" s="18"/>
      <c r="ABI211" s="18"/>
      <c r="ABJ211" s="18"/>
      <c r="ABK211" s="18"/>
      <c r="ABL211" s="18"/>
      <c r="ABM211" s="18"/>
      <c r="ABN211" s="18"/>
      <c r="ABO211" s="18"/>
      <c r="ABP211" s="18"/>
      <c r="ABQ211" s="18"/>
      <c r="ABR211" s="18"/>
      <c r="ABS211" s="18"/>
      <c r="ABT211" s="18"/>
      <c r="ABU211" s="18"/>
      <c r="ABV211" s="18"/>
      <c r="ABW211" s="18"/>
      <c r="ABX211" s="18"/>
      <c r="ABY211" s="18"/>
      <c r="ABZ211" s="18"/>
      <c r="ACA211" s="18"/>
      <c r="ACB211" s="18"/>
      <c r="ACC211" s="18"/>
      <c r="ACD211" s="18"/>
      <c r="ACE211" s="18"/>
      <c r="ACF211" s="18"/>
      <c r="ACG211" s="18"/>
      <c r="ACH211" s="18"/>
      <c r="ACI211" s="18"/>
      <c r="ACJ211" s="18"/>
      <c r="ACK211" s="18"/>
      <c r="ACL211" s="18"/>
      <c r="ACM211" s="18"/>
      <c r="ACN211" s="18"/>
      <c r="ACO211" s="18"/>
      <c r="ACP211" s="18"/>
      <c r="ACQ211" s="18"/>
      <c r="ACR211" s="18"/>
      <c r="ACS211" s="18"/>
      <c r="ACT211" s="18"/>
      <c r="ACU211" s="18"/>
      <c r="ACV211" s="18"/>
      <c r="ACW211" s="18"/>
      <c r="ACX211" s="18"/>
      <c r="ACY211" s="18"/>
      <c r="ACZ211" s="18"/>
      <c r="ADA211" s="18"/>
      <c r="ADB211" s="18"/>
      <c r="ADC211" s="18"/>
      <c r="ADD211" s="18"/>
      <c r="ADE211" s="18"/>
      <c r="ADF211" s="18"/>
      <c r="ADG211" s="18"/>
      <c r="ADH211" s="18"/>
      <c r="ADI211" s="18"/>
      <c r="ADJ211" s="18"/>
      <c r="ADK211" s="18"/>
      <c r="ADL211" s="18"/>
      <c r="ADM211" s="18"/>
      <c r="ADN211" s="18"/>
      <c r="ADO211" s="18"/>
      <c r="ADP211" s="18"/>
      <c r="ADQ211" s="18"/>
      <c r="ADR211" s="18"/>
      <c r="ADS211" s="18"/>
      <c r="ADT211" s="18"/>
      <c r="ADU211" s="18"/>
      <c r="ADV211" s="18"/>
      <c r="ADW211" s="18"/>
      <c r="ADX211" s="18"/>
      <c r="ADY211" s="18"/>
      <c r="ADZ211" s="18"/>
      <c r="AEA211" s="18"/>
      <c r="AEB211" s="18"/>
      <c r="AEC211" s="18"/>
      <c r="AED211" s="18"/>
      <c r="AEE211" s="18"/>
      <c r="AEF211" s="18"/>
      <c r="AEG211" s="18"/>
      <c r="AEH211" s="18"/>
      <c r="AEI211" s="18"/>
      <c r="AEJ211" s="18"/>
      <c r="AEK211" s="18"/>
      <c r="AEL211" s="18"/>
      <c r="AEM211" s="18"/>
      <c r="AEN211" s="18"/>
      <c r="AEO211" s="18"/>
      <c r="AEP211" s="18"/>
      <c r="AEQ211" s="18"/>
      <c r="AER211" s="18"/>
      <c r="AES211" s="18"/>
      <c r="AET211" s="18"/>
      <c r="AEU211" s="18"/>
      <c r="AEV211" s="18"/>
      <c r="AEW211" s="18"/>
      <c r="AEX211" s="18"/>
      <c r="AEY211" s="18"/>
      <c r="AEZ211" s="18"/>
      <c r="AFA211" s="18"/>
      <c r="AFB211" s="18"/>
      <c r="AFC211" s="18"/>
      <c r="AFD211" s="18"/>
      <c r="AFE211" s="18"/>
      <c r="AFF211" s="18"/>
      <c r="AFG211" s="18"/>
      <c r="AFH211" s="18"/>
      <c r="AFI211" s="18"/>
      <c r="AFJ211" s="18"/>
      <c r="AFK211" s="18"/>
      <c r="AFL211" s="18"/>
      <c r="AFM211" s="18"/>
      <c r="AFN211" s="18"/>
      <c r="AFO211" s="18"/>
      <c r="AFP211" s="18"/>
      <c r="AFQ211" s="18"/>
      <c r="AFR211" s="18"/>
      <c r="AFS211" s="18"/>
      <c r="AFT211" s="18"/>
      <c r="AFU211" s="18"/>
      <c r="AFV211" s="18"/>
      <c r="AFW211" s="18"/>
      <c r="AFX211" s="18"/>
      <c r="AFY211" s="18"/>
      <c r="AFZ211" s="18"/>
      <c r="AGA211" s="18"/>
      <c r="AGB211" s="18"/>
      <c r="AGC211" s="18"/>
      <c r="AGD211" s="18"/>
      <c r="AGE211" s="18"/>
      <c r="AGF211" s="18"/>
      <c r="AGG211" s="18"/>
      <c r="AGH211" s="18"/>
      <c r="AGI211" s="18"/>
      <c r="AGJ211" s="18"/>
      <c r="AGK211" s="18"/>
      <c r="AGL211" s="18"/>
      <c r="AGM211" s="18"/>
      <c r="AGN211" s="18"/>
      <c r="AGO211" s="18"/>
      <c r="AGP211" s="18"/>
      <c r="AGQ211" s="18"/>
      <c r="AGR211" s="18"/>
      <c r="AGS211" s="18"/>
      <c r="AGT211" s="18"/>
      <c r="AGU211" s="18"/>
      <c r="AGV211" s="18"/>
      <c r="AGW211" s="18"/>
      <c r="AGX211" s="18"/>
      <c r="AGY211" s="18"/>
      <c r="AGZ211" s="18"/>
      <c r="AHA211" s="18"/>
      <c r="AHB211" s="18"/>
      <c r="AHC211" s="18"/>
      <c r="AHD211" s="18"/>
      <c r="AHE211" s="18"/>
      <c r="AHF211" s="18"/>
      <c r="AHG211" s="18"/>
      <c r="AHH211" s="18"/>
      <c r="AHI211" s="18"/>
      <c r="AHJ211" s="18"/>
      <c r="AHK211" s="18"/>
      <c r="AHL211" s="18"/>
      <c r="AHM211" s="18"/>
      <c r="AHN211" s="18"/>
      <c r="AHO211" s="18"/>
      <c r="AHP211" s="18"/>
      <c r="AHQ211" s="18"/>
      <c r="AHR211" s="18"/>
      <c r="AHS211" s="18"/>
      <c r="AHT211" s="18"/>
      <c r="AHU211" s="18"/>
      <c r="AHV211" s="18"/>
      <c r="AHW211" s="18"/>
      <c r="AHX211" s="18"/>
      <c r="AHY211" s="18"/>
      <c r="AHZ211" s="18"/>
      <c r="AIA211" s="18"/>
      <c r="AIB211" s="18"/>
      <c r="AIC211" s="18"/>
      <c r="AID211" s="18"/>
      <c r="AIE211" s="18"/>
      <c r="AIF211" s="18"/>
      <c r="AIG211" s="18"/>
      <c r="AIH211" s="18"/>
      <c r="AII211" s="18"/>
      <c r="AIJ211" s="18"/>
      <c r="AIK211" s="18"/>
      <c r="AIL211" s="18"/>
      <c r="AIM211" s="18"/>
      <c r="AIN211" s="18"/>
      <c r="AIO211" s="18"/>
      <c r="AIP211" s="18"/>
      <c r="AIQ211" s="18"/>
      <c r="AIR211" s="18"/>
      <c r="AIS211" s="18"/>
      <c r="AIT211" s="18"/>
      <c r="AIU211" s="18"/>
      <c r="AIV211" s="18"/>
      <c r="AIW211" s="18"/>
      <c r="AIX211" s="18"/>
      <c r="AIY211" s="18"/>
      <c r="AIZ211" s="18"/>
      <c r="AJA211" s="18"/>
      <c r="AJB211" s="18"/>
      <c r="AJC211" s="18"/>
      <c r="AJD211" s="18"/>
      <c r="AJE211" s="18"/>
      <c r="AJF211" s="18"/>
      <c r="AJG211" s="18"/>
      <c r="AJH211" s="18"/>
      <c r="AJI211" s="18"/>
      <c r="AJJ211" s="18"/>
      <c r="AJK211" s="18"/>
      <c r="AJL211" s="18"/>
      <c r="AJM211" s="18"/>
      <c r="AJN211" s="18"/>
      <c r="AJO211" s="18"/>
      <c r="AJP211" s="18"/>
      <c r="AJQ211" s="18"/>
      <c r="AJR211" s="18"/>
      <c r="AJS211" s="18"/>
      <c r="AJT211" s="18"/>
      <c r="AJU211" s="18"/>
      <c r="AJV211" s="18"/>
      <c r="AJW211" s="18"/>
      <c r="AJX211" s="18"/>
      <c r="AJY211" s="18"/>
      <c r="AJZ211" s="18"/>
      <c r="AKA211" s="18"/>
      <c r="AKB211" s="18"/>
      <c r="AKC211" s="18"/>
      <c r="AKD211" s="18"/>
      <c r="AKE211" s="18"/>
      <c r="AKF211" s="18"/>
      <c r="AKG211" s="18"/>
      <c r="AKH211" s="18"/>
      <c r="AKI211" s="18"/>
      <c r="AKJ211" s="18"/>
      <c r="AKK211" s="18"/>
      <c r="AKL211" s="18"/>
      <c r="AKM211" s="18"/>
      <c r="AKN211" s="18"/>
      <c r="AKO211" s="18"/>
      <c r="AKP211" s="18"/>
      <c r="AKQ211" s="18"/>
      <c r="AKR211" s="18"/>
      <c r="AKS211" s="18"/>
      <c r="AKT211" s="18"/>
      <c r="AKU211" s="18"/>
      <c r="AKV211" s="18"/>
      <c r="AKW211" s="18"/>
      <c r="AKX211" s="18"/>
      <c r="AKY211" s="18"/>
      <c r="AKZ211" s="18"/>
      <c r="ALA211" s="18"/>
      <c r="ALB211" s="18"/>
      <c r="ALC211" s="18"/>
      <c r="ALD211" s="18"/>
      <c r="ALE211" s="18"/>
      <c r="ALF211" s="18"/>
      <c r="ALG211" s="18"/>
      <c r="ALH211" s="18"/>
      <c r="ALI211" s="18"/>
      <c r="ALJ211" s="18"/>
      <c r="ALK211" s="18"/>
      <c r="ALL211" s="18"/>
      <c r="ALM211" s="18"/>
      <c r="ALN211" s="18"/>
      <c r="ALO211" s="18"/>
      <c r="ALP211" s="18"/>
      <c r="ALQ211" s="18"/>
      <c r="ALR211" s="18"/>
      <c r="ALS211" s="18"/>
      <c r="ALT211" s="18"/>
      <c r="ALU211" s="18"/>
      <c r="ALV211" s="18"/>
      <c r="ALW211" s="18"/>
      <c r="ALX211" s="18"/>
      <c r="ALY211" s="18"/>
      <c r="ALZ211" s="19"/>
      <c r="AMA211" s="19"/>
      <c r="AMB211" s="19"/>
      <c r="AMC211" s="19"/>
      <c r="AMD211" s="19"/>
      <c r="AME211" s="19"/>
      <c r="AMF211" s="19"/>
      <c r="AMG211" s="19"/>
      <c r="AMH211" s="19"/>
      <c r="AMI211" s="19"/>
      <c r="AMJ211" s="19"/>
      <c r="AMK211" s="19"/>
      <c r="AML211" s="19"/>
      <c r="AMM211" s="19"/>
      <c r="AMN211" s="19"/>
      <c r="AMO211" s="19"/>
      <c r="AMP211" s="19"/>
      <c r="AMQ211" s="19"/>
      <c r="AMR211" s="19"/>
      <c r="AMS211" s="19"/>
      <c r="AMT211" s="19"/>
      <c r="AMU211" s="19"/>
      <c r="AMV211" s="19"/>
      <c r="AMW211" s="19"/>
      <c r="AMX211" s="19"/>
      <c r="AMY211" s="19"/>
      <c r="AMZ211" s="19"/>
      <c r="ANA211" s="19"/>
      <c r="ANB211" s="19"/>
      <c r="ANC211" s="19"/>
      <c r="AND211" s="19"/>
      <c r="ANE211" s="19"/>
      <c r="ANF211" s="19"/>
      <c r="ANG211" s="19"/>
      <c r="ANH211" s="19"/>
      <c r="ANI211" s="19"/>
      <c r="ANJ211" s="19"/>
      <c r="ANK211" s="19"/>
      <c r="ANL211" s="19"/>
      <c r="ANM211" s="19"/>
      <c r="ANN211" s="19"/>
      <c r="ANO211" s="19"/>
      <c r="ANP211" s="19"/>
      <c r="ANQ211" s="19"/>
      <c r="ANR211" s="19"/>
      <c r="ANS211" s="19"/>
      <c r="ANT211" s="19"/>
      <c r="ANU211" s="19"/>
      <c r="ANV211" s="19"/>
      <c r="ANW211" s="19"/>
      <c r="ANX211" s="19"/>
      <c r="ANY211" s="19"/>
      <c r="ANZ211" s="19"/>
      <c r="AOA211" s="19"/>
      <c r="AOB211" s="19"/>
      <c r="AOC211" s="19"/>
      <c r="AOD211" s="19"/>
      <c r="AOE211" s="19"/>
      <c r="AOF211" s="19"/>
      <c r="AOG211" s="19"/>
      <c r="AOH211" s="19"/>
      <c r="AOI211" s="19"/>
      <c r="AOJ211" s="19"/>
      <c r="AOK211" s="19"/>
      <c r="AOL211" s="19"/>
      <c r="AOM211" s="19"/>
      <c r="AON211" s="19"/>
      <c r="AOO211" s="19"/>
      <c r="AOP211" s="19"/>
      <c r="AOQ211" s="19"/>
      <c r="AOR211" s="19"/>
      <c r="AOS211" s="19"/>
      <c r="AOT211" s="19"/>
      <c r="AOU211" s="19"/>
      <c r="AOV211" s="19"/>
      <c r="AOW211" s="19"/>
      <c r="AOX211" s="19"/>
      <c r="AOY211" s="19"/>
      <c r="AOZ211" s="19"/>
      <c r="APA211" s="19"/>
      <c r="APB211" s="19"/>
      <c r="APC211" s="19"/>
      <c r="APD211" s="19"/>
      <c r="APE211" s="19"/>
      <c r="APF211" s="19"/>
      <c r="APG211" s="19"/>
      <c r="APH211" s="19"/>
      <c r="API211" s="19"/>
      <c r="APJ211" s="19"/>
      <c r="APK211" s="19"/>
      <c r="APL211" s="19"/>
      <c r="APM211" s="19"/>
      <c r="APN211" s="19"/>
      <c r="APO211" s="19"/>
      <c r="APP211" s="19"/>
      <c r="APQ211" s="19"/>
      <c r="APR211" s="19"/>
      <c r="APS211" s="19"/>
      <c r="APT211" s="19"/>
      <c r="APU211" s="19"/>
      <c r="APV211" s="19"/>
      <c r="APW211" s="19"/>
      <c r="APX211" s="19"/>
      <c r="APY211" s="19"/>
      <c r="APZ211" s="19"/>
      <c r="AQA211" s="19"/>
      <c r="AQB211" s="19"/>
      <c r="AQC211" s="19"/>
      <c r="AQD211" s="19"/>
      <c r="AQE211" s="19"/>
      <c r="AQF211" s="19"/>
      <c r="AQG211" s="19"/>
      <c r="AQH211" s="19"/>
      <c r="AQI211" s="19"/>
      <c r="AQJ211" s="19"/>
      <c r="AQK211" s="19"/>
      <c r="AQL211" s="19"/>
      <c r="AQM211" s="19"/>
      <c r="AQN211" s="19"/>
      <c r="AQO211" s="19"/>
      <c r="AQP211" s="19"/>
      <c r="AQQ211" s="19"/>
      <c r="AQR211" s="19"/>
      <c r="AQS211" s="19"/>
      <c r="AQT211" s="19"/>
      <c r="AQU211" s="19"/>
      <c r="AQV211" s="19"/>
      <c r="AQW211" s="19"/>
      <c r="AQX211" s="19"/>
      <c r="AQY211" s="19"/>
      <c r="AQZ211" s="19"/>
      <c r="ARA211" s="19"/>
      <c r="ARB211" s="19"/>
      <c r="ARC211" s="19"/>
      <c r="ARD211" s="19"/>
      <c r="ARE211" s="19"/>
      <c r="ARF211" s="19"/>
      <c r="ARG211" s="19"/>
      <c r="ARH211" s="19"/>
      <c r="ARI211" s="19"/>
      <c r="ARJ211" s="19"/>
      <c r="ARK211" s="19"/>
      <c r="ARL211" s="19"/>
      <c r="ARM211" s="19"/>
      <c r="ARN211" s="19"/>
      <c r="ARO211" s="19"/>
      <c r="ARP211" s="19"/>
      <c r="ARQ211" s="19"/>
      <c r="ARR211" s="19"/>
      <c r="ARS211" s="19"/>
      <c r="ART211" s="19"/>
      <c r="ARU211" s="19"/>
      <c r="ARV211" s="19"/>
      <c r="ARW211" s="19"/>
      <c r="ARX211" s="19"/>
      <c r="ARY211" s="19"/>
      <c r="ARZ211" s="19"/>
      <c r="ASA211" s="19"/>
      <c r="ASB211" s="19"/>
      <c r="ASC211" s="19"/>
      <c r="ASD211" s="19"/>
      <c r="ASE211" s="19"/>
      <c r="ASF211" s="19"/>
      <c r="ASG211" s="19"/>
      <c r="ASH211" s="19"/>
      <c r="ASI211" s="19"/>
      <c r="ASJ211" s="19"/>
      <c r="ASK211" s="19"/>
      <c r="ASL211" s="19"/>
      <c r="ASM211" s="19"/>
      <c r="ASN211" s="19"/>
      <c r="ASO211" s="19"/>
      <c r="ASP211" s="19"/>
      <c r="ASQ211" s="19"/>
      <c r="ASR211" s="19"/>
      <c r="ASS211" s="19"/>
      <c r="AST211" s="19"/>
      <c r="ASU211" s="19"/>
      <c r="ASV211" s="19"/>
      <c r="ASW211" s="19"/>
      <c r="ASX211" s="19"/>
      <c r="ASY211" s="19"/>
      <c r="ASZ211" s="19"/>
      <c r="ATA211" s="19"/>
      <c r="ATB211" s="19"/>
      <c r="ATC211" s="19"/>
      <c r="ATD211" s="19"/>
      <c r="ATE211" s="19"/>
      <c r="ATF211" s="19"/>
      <c r="ATG211" s="19"/>
      <c r="ATH211" s="19"/>
      <c r="ATI211" s="19"/>
      <c r="ATJ211" s="19"/>
      <c r="ATK211" s="19"/>
      <c r="ATL211" s="19"/>
      <c r="ATM211" s="19"/>
      <c r="ATN211" s="19"/>
      <c r="ATO211" s="19"/>
      <c r="ATP211" s="19"/>
      <c r="ATQ211" s="19"/>
      <c r="ATR211" s="19"/>
      <c r="ATS211" s="19"/>
      <c r="ATT211" s="19"/>
      <c r="ATU211" s="19"/>
      <c r="ATV211" s="19"/>
      <c r="ATW211" s="19"/>
      <c r="ATX211" s="19"/>
      <c r="ATY211" s="19"/>
      <c r="ATZ211" s="19"/>
      <c r="AUA211" s="19"/>
      <c r="AUB211" s="19"/>
      <c r="AUC211" s="19"/>
      <c r="AUD211" s="19"/>
      <c r="AUE211" s="19"/>
      <c r="AUF211" s="19"/>
      <c r="AUG211" s="19"/>
      <c r="AUH211" s="19"/>
      <c r="AUI211" s="19"/>
      <c r="AUJ211" s="19"/>
      <c r="AUK211" s="19"/>
      <c r="AUL211" s="19"/>
      <c r="AUM211" s="19"/>
      <c r="AUN211" s="19"/>
      <c r="AUO211" s="19"/>
      <c r="AUP211" s="19"/>
      <c r="AUQ211" s="19"/>
      <c r="AUR211" s="19"/>
      <c r="AUS211" s="19"/>
      <c r="AUT211" s="19"/>
      <c r="AUU211" s="19"/>
      <c r="AUV211" s="19"/>
      <c r="AUW211" s="19"/>
      <c r="AUX211" s="19"/>
      <c r="AUY211" s="19"/>
      <c r="AUZ211" s="19"/>
      <c r="AVA211" s="19"/>
      <c r="AVB211" s="19"/>
      <c r="AVC211" s="19"/>
      <c r="AVD211" s="19"/>
      <c r="AVE211" s="19"/>
      <c r="AVF211" s="19"/>
      <c r="AVG211" s="19"/>
      <c r="AVH211" s="19"/>
      <c r="AVI211" s="19"/>
      <c r="AVJ211" s="19"/>
      <c r="AVK211" s="19"/>
      <c r="AVL211" s="19"/>
      <c r="AVM211" s="19"/>
      <c r="AVN211" s="19"/>
      <c r="AVO211" s="19"/>
      <c r="AVP211" s="19"/>
      <c r="AVQ211" s="19"/>
      <c r="AVR211" s="19"/>
      <c r="AVS211" s="19"/>
      <c r="AVT211" s="19"/>
      <c r="AVU211" s="19"/>
      <c r="AVV211" s="19"/>
      <c r="AVW211" s="19"/>
      <c r="AVX211" s="19"/>
      <c r="AVY211" s="19"/>
      <c r="AVZ211" s="19"/>
      <c r="AWA211" s="19"/>
      <c r="AWB211" s="19"/>
      <c r="AWC211" s="19"/>
      <c r="AWD211" s="19"/>
      <c r="AWE211" s="19"/>
      <c r="AWF211" s="19"/>
      <c r="AWG211" s="19"/>
      <c r="AWH211" s="19"/>
      <c r="AWI211" s="19"/>
      <c r="AWJ211" s="19"/>
      <c r="AWK211" s="19"/>
      <c r="AWL211" s="19"/>
      <c r="AWM211" s="19"/>
      <c r="AWN211" s="19"/>
      <c r="AWO211" s="19"/>
      <c r="AWP211" s="19"/>
      <c r="AWQ211" s="19"/>
      <c r="AWR211" s="19"/>
      <c r="AWS211" s="19"/>
      <c r="AWT211" s="19"/>
      <c r="AWU211" s="19"/>
      <c r="AWV211" s="19"/>
      <c r="AWW211" s="19"/>
      <c r="AWX211" s="19"/>
      <c r="AWY211" s="19"/>
      <c r="AWZ211" s="19"/>
      <c r="AXA211" s="19"/>
      <c r="AXB211" s="19"/>
      <c r="AXC211" s="19"/>
      <c r="AXD211" s="19"/>
      <c r="AXE211" s="19"/>
      <c r="AXF211" s="19"/>
      <c r="AXG211" s="19"/>
      <c r="AXH211" s="19"/>
      <c r="AXI211" s="19"/>
      <c r="AXJ211" s="19"/>
      <c r="AXK211" s="19"/>
      <c r="AXL211" s="19"/>
      <c r="AXM211" s="19"/>
      <c r="AXN211" s="19"/>
      <c r="AXO211" s="19"/>
      <c r="AXP211" s="19"/>
      <c r="AXQ211" s="19"/>
      <c r="AXR211" s="19"/>
      <c r="AXS211" s="19"/>
      <c r="AXT211" s="19"/>
      <c r="AXU211" s="19"/>
      <c r="AXV211" s="19"/>
      <c r="AXW211" s="19"/>
      <c r="AXX211" s="19"/>
      <c r="AXY211" s="19"/>
      <c r="AXZ211" s="19"/>
      <c r="AYA211" s="19"/>
      <c r="AYB211" s="19"/>
      <c r="AYC211" s="19"/>
      <c r="AYD211" s="19"/>
      <c r="AYE211" s="19"/>
      <c r="AYF211" s="19"/>
      <c r="AYG211" s="19"/>
      <c r="AYH211" s="19"/>
      <c r="AYI211" s="19"/>
      <c r="AYJ211" s="19"/>
      <c r="AYK211" s="19"/>
      <c r="AYL211" s="19"/>
      <c r="AYM211" s="19"/>
      <c r="AYN211" s="19"/>
      <c r="AYO211" s="19"/>
      <c r="AYP211" s="19"/>
      <c r="AYQ211" s="19"/>
      <c r="AYR211" s="19"/>
      <c r="AYS211" s="19"/>
      <c r="AYT211" s="19"/>
      <c r="AYU211" s="19"/>
      <c r="AYV211" s="19"/>
      <c r="AYW211" s="19"/>
      <c r="AYX211" s="19"/>
      <c r="AYY211" s="19"/>
      <c r="AYZ211" s="19"/>
      <c r="AZA211" s="19"/>
      <c r="AZB211" s="19"/>
      <c r="AZC211" s="19"/>
      <c r="AZD211" s="19"/>
      <c r="AZE211" s="19"/>
      <c r="AZF211" s="19"/>
      <c r="AZG211" s="19"/>
      <c r="AZH211" s="19"/>
      <c r="AZI211" s="19"/>
      <c r="AZJ211" s="19"/>
      <c r="AZK211" s="19"/>
      <c r="AZL211" s="19"/>
      <c r="AZM211" s="19"/>
      <c r="AZN211" s="19"/>
      <c r="AZO211" s="19"/>
      <c r="AZP211" s="19"/>
      <c r="AZQ211" s="19"/>
      <c r="AZR211" s="19"/>
      <c r="AZS211" s="19"/>
      <c r="AZT211" s="19"/>
      <c r="AZU211" s="19"/>
      <c r="AZV211" s="19"/>
      <c r="AZW211" s="19"/>
      <c r="AZX211" s="19"/>
      <c r="AZY211" s="19"/>
      <c r="AZZ211" s="19"/>
      <c r="BAA211" s="19"/>
      <c r="BAB211" s="19"/>
      <c r="BAC211" s="19"/>
      <c r="BAD211" s="19"/>
      <c r="BAE211" s="19"/>
      <c r="BAF211" s="19"/>
      <c r="BAG211" s="19"/>
      <c r="BAH211" s="19"/>
      <c r="BAI211" s="19"/>
      <c r="BAJ211" s="19"/>
      <c r="BAK211" s="19"/>
      <c r="BAL211" s="19"/>
      <c r="BAM211" s="19"/>
      <c r="BAN211" s="19"/>
      <c r="BAO211" s="19"/>
      <c r="BAP211" s="19"/>
      <c r="BAQ211" s="19"/>
      <c r="BAR211" s="19"/>
      <c r="BAS211" s="19"/>
      <c r="BAT211" s="19"/>
      <c r="BAU211" s="19"/>
      <c r="BAV211" s="19"/>
      <c r="BAW211" s="19"/>
      <c r="BAX211" s="19"/>
      <c r="BAY211" s="19"/>
      <c r="BAZ211" s="19"/>
      <c r="BBA211" s="19"/>
      <c r="BBB211" s="19"/>
      <c r="BBC211" s="19"/>
      <c r="BBD211" s="19"/>
      <c r="BBE211" s="19"/>
      <c r="BBF211" s="19"/>
      <c r="BBG211" s="19"/>
      <c r="BBH211" s="19"/>
      <c r="BBI211" s="19"/>
      <c r="BBJ211" s="19"/>
      <c r="BBK211" s="19"/>
      <c r="BBL211" s="19"/>
      <c r="BBM211" s="19"/>
      <c r="BBN211" s="19"/>
      <c r="BBO211" s="19"/>
      <c r="BBP211" s="19"/>
      <c r="BBQ211" s="19"/>
      <c r="BBR211" s="19"/>
      <c r="BBS211" s="19"/>
      <c r="BBT211" s="19"/>
      <c r="BBU211" s="19"/>
      <c r="BBV211" s="19"/>
      <c r="BBW211" s="19"/>
      <c r="BBX211" s="19"/>
      <c r="BBY211" s="19"/>
      <c r="BBZ211" s="19"/>
      <c r="BCA211" s="19"/>
      <c r="BCB211" s="19"/>
      <c r="BCC211" s="19"/>
      <c r="BCD211" s="19"/>
      <c r="BCE211" s="19"/>
      <c r="BCF211" s="19"/>
      <c r="BCG211" s="19"/>
      <c r="BCH211" s="19"/>
      <c r="BCI211" s="19"/>
      <c r="BCJ211" s="19"/>
      <c r="BCK211" s="19"/>
      <c r="BCL211" s="19"/>
      <c r="BCM211" s="19"/>
      <c r="BCN211" s="19"/>
      <c r="BCO211" s="19"/>
      <c r="BCP211" s="19"/>
      <c r="BCQ211" s="19"/>
      <c r="BCR211" s="19"/>
      <c r="BCS211" s="19"/>
      <c r="BCT211" s="19"/>
      <c r="BCU211" s="19"/>
      <c r="BCV211" s="19"/>
      <c r="BCW211" s="19"/>
      <c r="BCX211" s="19"/>
      <c r="BCY211" s="19"/>
      <c r="BCZ211" s="19"/>
      <c r="BDA211" s="19"/>
      <c r="BDB211" s="19"/>
      <c r="BDC211" s="19"/>
      <c r="BDD211" s="19"/>
      <c r="BDE211" s="19"/>
      <c r="BDF211" s="19"/>
      <c r="BDG211" s="19"/>
      <c r="BDH211" s="19"/>
      <c r="BDI211" s="19"/>
      <c r="BDJ211" s="19"/>
      <c r="BDK211" s="19"/>
      <c r="BDL211" s="19"/>
      <c r="BDM211" s="19"/>
      <c r="BDN211" s="19"/>
      <c r="BDO211" s="19"/>
      <c r="BDP211" s="19"/>
      <c r="BDQ211" s="19"/>
      <c r="BDR211" s="19"/>
      <c r="BDS211" s="19"/>
      <c r="BDT211" s="19"/>
      <c r="BDU211" s="19"/>
      <c r="BDV211" s="19"/>
      <c r="BDW211" s="19"/>
      <c r="BDX211" s="19"/>
      <c r="BDY211" s="19"/>
      <c r="BDZ211" s="19"/>
      <c r="BEA211" s="19"/>
      <c r="BEB211" s="19"/>
      <c r="BEC211" s="19"/>
      <c r="BED211" s="19"/>
      <c r="BEE211" s="19"/>
      <c r="BEF211" s="19"/>
      <c r="BEG211" s="19"/>
      <c r="BEH211" s="19"/>
      <c r="BEI211" s="19"/>
      <c r="BEJ211" s="19"/>
      <c r="BEK211" s="19"/>
      <c r="BEL211" s="19"/>
      <c r="BEM211" s="19"/>
      <c r="BEN211" s="19"/>
      <c r="BEO211" s="19"/>
      <c r="BEP211" s="19"/>
      <c r="BEQ211" s="19"/>
      <c r="BER211" s="19"/>
      <c r="BES211" s="19"/>
      <c r="BET211" s="19"/>
      <c r="BEU211" s="19"/>
      <c r="BEV211" s="19"/>
      <c r="BEW211" s="19"/>
      <c r="BEX211" s="19"/>
      <c r="BEY211" s="19"/>
      <c r="BEZ211" s="19"/>
      <c r="BFA211" s="19"/>
      <c r="BFB211" s="19"/>
      <c r="BFC211" s="19"/>
      <c r="BFD211" s="19"/>
      <c r="BFE211" s="19"/>
      <c r="BFF211" s="19"/>
      <c r="BFG211" s="19"/>
      <c r="BFH211" s="19"/>
      <c r="BFI211" s="19"/>
      <c r="BFJ211" s="19"/>
      <c r="BFK211" s="19"/>
      <c r="BFL211" s="19"/>
      <c r="BFM211" s="19"/>
      <c r="BFN211" s="19"/>
      <c r="BFO211" s="19"/>
      <c r="BFP211" s="19"/>
      <c r="BFQ211" s="19"/>
      <c r="BFR211" s="19"/>
      <c r="BFS211" s="19"/>
      <c r="BFT211" s="19"/>
      <c r="BFU211" s="19"/>
      <c r="BFV211" s="19"/>
      <c r="BFW211" s="19"/>
      <c r="BFX211" s="19"/>
      <c r="BFY211" s="19"/>
      <c r="BFZ211" s="19"/>
      <c r="BGA211" s="19"/>
      <c r="BGB211" s="19"/>
      <c r="BGC211" s="19"/>
      <c r="BGD211" s="19"/>
      <c r="BGE211" s="19"/>
      <c r="BGF211" s="19"/>
      <c r="BGG211" s="19"/>
      <c r="BGH211" s="19"/>
      <c r="BGI211" s="19"/>
      <c r="BGJ211" s="19"/>
      <c r="BGK211" s="19"/>
      <c r="BGL211" s="19"/>
      <c r="BGM211" s="19"/>
      <c r="BGN211" s="19"/>
      <c r="BGO211" s="19"/>
      <c r="BGP211" s="19"/>
      <c r="BGQ211" s="19"/>
      <c r="BGR211" s="19"/>
      <c r="BGS211" s="19"/>
      <c r="BGT211" s="19"/>
      <c r="BGU211" s="19"/>
      <c r="BGV211" s="19"/>
      <c r="BGW211" s="19"/>
      <c r="BGX211" s="19"/>
      <c r="BGY211" s="19"/>
      <c r="BGZ211" s="19"/>
      <c r="BHA211" s="19"/>
      <c r="BHB211" s="19"/>
      <c r="BHC211" s="19"/>
      <c r="BHD211" s="19"/>
      <c r="BHE211" s="19"/>
      <c r="BHF211" s="19"/>
      <c r="BHG211" s="19"/>
      <c r="BHH211" s="19"/>
      <c r="BHI211" s="19"/>
      <c r="BHJ211" s="19"/>
      <c r="BHK211" s="19"/>
      <c r="BHL211" s="19"/>
      <c r="BHM211" s="19"/>
      <c r="BHN211" s="19"/>
      <c r="BHO211" s="19"/>
      <c r="BHP211" s="19"/>
      <c r="BHQ211" s="19"/>
      <c r="BHR211" s="19"/>
      <c r="BHS211" s="19"/>
      <c r="BHT211" s="19"/>
      <c r="BHU211" s="19"/>
      <c r="BHV211" s="19"/>
      <c r="BHW211" s="19"/>
      <c r="BHX211" s="19"/>
      <c r="BHY211" s="19"/>
      <c r="BHZ211" s="19"/>
      <c r="BIA211" s="19"/>
      <c r="BIB211" s="19"/>
      <c r="BIC211" s="19"/>
      <c r="BID211" s="19"/>
      <c r="BIE211" s="19"/>
      <c r="BIF211" s="19"/>
      <c r="BIG211" s="19"/>
      <c r="BIH211" s="19"/>
      <c r="BII211" s="19"/>
      <c r="BIJ211" s="19"/>
      <c r="BIK211" s="19"/>
      <c r="BIL211" s="19"/>
      <c r="BIM211" s="19"/>
      <c r="BIN211" s="19"/>
      <c r="BIO211" s="19"/>
      <c r="BIP211" s="19"/>
      <c r="BIQ211" s="19"/>
      <c r="BIR211" s="19"/>
      <c r="BIS211" s="19"/>
      <c r="BIT211" s="19"/>
      <c r="BIU211" s="19"/>
      <c r="BIV211" s="19"/>
      <c r="BIW211" s="19"/>
      <c r="BIX211" s="19"/>
      <c r="BIY211" s="19"/>
      <c r="BIZ211" s="19"/>
      <c r="BJA211" s="19"/>
      <c r="BJB211" s="19"/>
      <c r="BJC211" s="19"/>
      <c r="BJD211" s="19"/>
      <c r="BJE211" s="19"/>
      <c r="BJF211" s="19"/>
      <c r="BJG211" s="19"/>
      <c r="BJH211" s="19"/>
      <c r="BJI211" s="19"/>
      <c r="BJJ211" s="19"/>
      <c r="BJK211" s="19"/>
      <c r="BJL211" s="19"/>
      <c r="BJM211" s="19"/>
      <c r="BJN211" s="19"/>
      <c r="BJO211" s="19"/>
      <c r="BJP211" s="19"/>
      <c r="BJQ211" s="19"/>
      <c r="BJR211" s="19"/>
      <c r="BJS211" s="19"/>
      <c r="BJT211" s="19"/>
      <c r="BJU211" s="19"/>
      <c r="BJV211" s="19"/>
      <c r="BJW211" s="19"/>
      <c r="BJX211" s="19"/>
      <c r="BJY211" s="19"/>
      <c r="BJZ211" s="19"/>
      <c r="BKA211" s="19"/>
      <c r="BKB211" s="19"/>
      <c r="BKC211" s="19"/>
      <c r="BKD211" s="19"/>
      <c r="BKE211" s="19"/>
      <c r="BKF211" s="19"/>
      <c r="BKG211" s="19"/>
      <c r="BKH211" s="19"/>
      <c r="BKI211" s="19"/>
      <c r="BKJ211" s="19"/>
      <c r="BKK211" s="19"/>
      <c r="BKL211" s="19"/>
      <c r="BKM211" s="19"/>
      <c r="BKN211" s="19"/>
      <c r="BKO211" s="19"/>
      <c r="BKP211" s="19"/>
      <c r="BKQ211" s="19"/>
      <c r="BKR211" s="19"/>
      <c r="BKS211" s="19"/>
      <c r="BKT211" s="19"/>
      <c r="BKU211" s="19"/>
      <c r="BKV211" s="19"/>
      <c r="BKW211" s="19"/>
      <c r="BKX211" s="19"/>
      <c r="BKY211" s="19"/>
      <c r="BKZ211" s="19"/>
      <c r="BLA211" s="19"/>
      <c r="BLB211" s="19"/>
      <c r="BLC211" s="19"/>
      <c r="BLD211" s="19"/>
      <c r="BLE211" s="19"/>
      <c r="BLF211" s="19"/>
      <c r="BLG211" s="19"/>
      <c r="BLH211" s="19"/>
      <c r="BLI211" s="19"/>
      <c r="BLJ211" s="19"/>
      <c r="BLK211" s="19"/>
      <c r="BLL211" s="19"/>
      <c r="BLM211" s="19"/>
      <c r="BLN211" s="19"/>
      <c r="BLO211" s="19"/>
      <c r="BLP211" s="19"/>
      <c r="BLQ211" s="19"/>
      <c r="BLR211" s="19"/>
      <c r="BLS211" s="19"/>
      <c r="BLT211" s="19"/>
      <c r="BLU211" s="19"/>
      <c r="BLV211" s="19"/>
      <c r="BLW211" s="19"/>
      <c r="BLX211" s="19"/>
      <c r="BLY211" s="19"/>
      <c r="BLZ211" s="19"/>
      <c r="BMA211" s="19"/>
      <c r="BMB211" s="19"/>
      <c r="BMC211" s="19"/>
      <c r="BMD211" s="19"/>
      <c r="BME211" s="19"/>
      <c r="BMF211" s="19"/>
      <c r="BMG211" s="19"/>
      <c r="BMH211" s="19"/>
      <c r="BMI211" s="19"/>
      <c r="BMJ211" s="19"/>
      <c r="BMK211" s="19"/>
      <c r="BML211" s="19"/>
      <c r="BMM211" s="19"/>
      <c r="BMN211" s="19"/>
      <c r="BMO211" s="19"/>
      <c r="BMP211" s="19"/>
      <c r="BMQ211" s="19"/>
      <c r="BMR211" s="19"/>
      <c r="BMS211" s="19"/>
      <c r="BMT211" s="19"/>
      <c r="BMU211" s="19"/>
      <c r="BMV211" s="19"/>
      <c r="BMW211" s="19"/>
      <c r="BMX211" s="19"/>
      <c r="BMY211" s="19"/>
      <c r="BMZ211" s="19"/>
      <c r="BNA211" s="19"/>
      <c r="BNB211" s="19"/>
      <c r="BNC211" s="19"/>
      <c r="BND211" s="19"/>
      <c r="BNE211" s="19"/>
      <c r="BNF211" s="19"/>
      <c r="BNG211" s="19"/>
      <c r="BNH211" s="19"/>
      <c r="BNI211" s="19"/>
      <c r="BNJ211" s="19"/>
      <c r="BNK211" s="19"/>
      <c r="BNL211" s="19"/>
      <c r="BNM211" s="19"/>
      <c r="BNN211" s="19"/>
      <c r="BNO211" s="19"/>
      <c r="BNP211" s="19"/>
      <c r="BNQ211" s="19"/>
      <c r="BNR211" s="19"/>
      <c r="BNS211" s="19"/>
      <c r="BNT211" s="19"/>
      <c r="BNU211" s="19"/>
      <c r="BNV211" s="19"/>
      <c r="BNW211" s="19"/>
      <c r="BNX211" s="19"/>
      <c r="BNY211" s="19"/>
      <c r="BNZ211" s="19"/>
      <c r="BOA211" s="19"/>
      <c r="BOB211" s="19"/>
      <c r="BOC211" s="19"/>
      <c r="BOD211" s="19"/>
      <c r="BOE211" s="19"/>
      <c r="BOF211" s="19"/>
      <c r="BOG211" s="19"/>
      <c r="BOH211" s="19"/>
      <c r="BOI211" s="19"/>
      <c r="BOJ211" s="19"/>
      <c r="BOK211" s="19"/>
      <c r="BOL211" s="19"/>
      <c r="BOM211" s="19"/>
      <c r="BON211" s="19"/>
      <c r="BOO211" s="19"/>
      <c r="BOP211" s="19"/>
      <c r="BOQ211" s="19"/>
      <c r="BOR211" s="19"/>
      <c r="BOS211" s="19"/>
      <c r="BOT211" s="19"/>
      <c r="BOU211" s="19"/>
      <c r="BOV211" s="19"/>
      <c r="BOW211" s="19"/>
      <c r="BOX211" s="19"/>
      <c r="BOY211" s="19"/>
      <c r="BOZ211" s="19"/>
      <c r="BPA211" s="19"/>
      <c r="BPB211" s="19"/>
      <c r="BPC211" s="19"/>
      <c r="BPD211" s="19"/>
      <c r="BPE211" s="19"/>
      <c r="BPF211" s="19"/>
      <c r="BPG211" s="19"/>
      <c r="BPH211" s="19"/>
      <c r="BPI211" s="19"/>
      <c r="BPJ211" s="19"/>
      <c r="BPK211" s="19"/>
      <c r="BPL211" s="19"/>
      <c r="BPM211" s="19"/>
      <c r="BPN211" s="19"/>
      <c r="BPO211" s="19"/>
      <c r="BPP211" s="19"/>
      <c r="BPQ211" s="19"/>
      <c r="BPR211" s="19"/>
      <c r="BPS211" s="19"/>
      <c r="BPT211" s="19"/>
      <c r="BPU211" s="19"/>
      <c r="BPV211" s="19"/>
      <c r="BPW211" s="19"/>
      <c r="BPX211" s="19"/>
      <c r="BPY211" s="19"/>
      <c r="BPZ211" s="19"/>
      <c r="BQA211" s="19"/>
      <c r="BQB211" s="19"/>
      <c r="BQC211" s="19"/>
      <c r="BQD211" s="19"/>
      <c r="BQE211" s="19"/>
      <c r="BQF211" s="19"/>
      <c r="BQG211" s="19"/>
      <c r="BQH211" s="19"/>
      <c r="BQI211" s="19"/>
      <c r="BQJ211" s="19"/>
      <c r="BQK211" s="19"/>
      <c r="BQL211" s="19"/>
      <c r="BQM211" s="19"/>
      <c r="BQN211" s="19"/>
      <c r="BQO211" s="19"/>
      <c r="BQP211" s="19"/>
      <c r="BQQ211" s="19"/>
      <c r="BQR211" s="19"/>
      <c r="BQS211" s="19"/>
      <c r="BQT211" s="19"/>
      <c r="BQU211" s="19"/>
      <c r="BQV211" s="19"/>
      <c r="BQW211" s="19"/>
      <c r="BQX211" s="19"/>
      <c r="BQY211" s="19"/>
      <c r="BQZ211" s="19"/>
      <c r="BRA211" s="19"/>
      <c r="BRB211" s="19"/>
      <c r="BRC211" s="19"/>
      <c r="BRD211" s="19"/>
      <c r="BRE211" s="19"/>
      <c r="BRF211" s="19"/>
      <c r="BRG211" s="19"/>
      <c r="BRH211" s="19"/>
      <c r="BRI211" s="19"/>
      <c r="BRJ211" s="19"/>
      <c r="BRK211" s="19"/>
      <c r="BRL211" s="19"/>
      <c r="BRM211" s="19"/>
      <c r="BRN211" s="19"/>
      <c r="BRO211" s="19"/>
      <c r="BRP211" s="19"/>
      <c r="BRQ211" s="19"/>
      <c r="BRR211" s="19"/>
      <c r="BRS211" s="19"/>
      <c r="BRT211" s="19"/>
      <c r="BRU211" s="19"/>
      <c r="BRV211" s="19"/>
      <c r="BRW211" s="19"/>
      <c r="BRX211" s="19"/>
      <c r="BRY211" s="19"/>
      <c r="BRZ211" s="19"/>
      <c r="BSA211" s="19"/>
      <c r="BSB211" s="19"/>
      <c r="BSC211" s="19"/>
      <c r="BSD211" s="19"/>
      <c r="BSE211" s="19"/>
      <c r="BSF211" s="19"/>
      <c r="BSG211" s="19"/>
      <c r="BSH211" s="19"/>
      <c r="BSI211" s="19"/>
      <c r="BSJ211" s="19"/>
      <c r="BSK211" s="19"/>
      <c r="BSL211" s="19"/>
      <c r="BSM211" s="19"/>
      <c r="BSN211" s="19"/>
      <c r="BSO211" s="19"/>
      <c r="BSP211" s="19"/>
      <c r="BSQ211" s="19"/>
      <c r="BSR211" s="19"/>
      <c r="BSS211" s="19"/>
      <c r="BST211" s="19"/>
      <c r="BSU211" s="19"/>
      <c r="BSV211" s="19"/>
      <c r="BSW211" s="19"/>
      <c r="BSX211" s="19"/>
      <c r="BSY211" s="19"/>
      <c r="BSZ211" s="19"/>
      <c r="BTA211" s="19"/>
      <c r="BTB211" s="19"/>
      <c r="BTC211" s="19"/>
      <c r="BTD211" s="19"/>
      <c r="BTE211" s="19"/>
      <c r="BTF211" s="19"/>
      <c r="BTG211" s="19"/>
      <c r="BTH211" s="19"/>
      <c r="BTI211" s="19"/>
      <c r="BTJ211" s="19"/>
      <c r="BTK211" s="19"/>
      <c r="BTL211" s="19"/>
      <c r="BTM211" s="19"/>
      <c r="BTN211" s="19"/>
      <c r="BTO211" s="19"/>
      <c r="BTP211" s="19"/>
      <c r="BTQ211" s="19"/>
      <c r="BTR211" s="19"/>
      <c r="BTS211" s="19"/>
      <c r="BTT211" s="19"/>
      <c r="BTU211" s="19"/>
      <c r="BTV211" s="19"/>
      <c r="BTW211" s="19"/>
      <c r="BTX211" s="19"/>
      <c r="BTY211" s="19"/>
      <c r="BTZ211" s="19"/>
      <c r="BUA211" s="19"/>
      <c r="BUB211" s="19"/>
      <c r="BUC211" s="19"/>
      <c r="BUD211" s="19"/>
      <c r="BUE211" s="19"/>
      <c r="BUF211" s="19"/>
      <c r="BUG211" s="19"/>
      <c r="BUH211" s="19"/>
      <c r="BUI211" s="19"/>
      <c r="BUJ211" s="19"/>
      <c r="BUK211" s="19"/>
      <c r="BUL211" s="19"/>
      <c r="BUM211" s="19"/>
      <c r="BUN211" s="19"/>
      <c r="BUO211" s="19"/>
      <c r="BUP211" s="19"/>
      <c r="BUQ211" s="19"/>
      <c r="BUR211" s="19"/>
      <c r="BUS211" s="19"/>
      <c r="BUT211" s="19"/>
      <c r="BUU211" s="19"/>
      <c r="BUV211" s="19"/>
      <c r="BUW211" s="19"/>
      <c r="BUX211" s="19"/>
      <c r="BUY211" s="19"/>
      <c r="BUZ211" s="19"/>
      <c r="BVA211" s="19"/>
      <c r="BVB211" s="19"/>
      <c r="BVC211" s="19"/>
      <c r="BVD211" s="19"/>
      <c r="BVE211" s="19"/>
      <c r="BVF211" s="19"/>
      <c r="BVG211" s="19"/>
      <c r="BVH211" s="19"/>
      <c r="BVI211" s="19"/>
      <c r="BVJ211" s="19"/>
      <c r="BVK211" s="19"/>
      <c r="BVL211" s="19"/>
      <c r="BVM211" s="19"/>
      <c r="BVN211" s="19"/>
      <c r="BVO211" s="19"/>
      <c r="BVP211" s="19"/>
      <c r="BVQ211" s="19"/>
      <c r="BVR211" s="19"/>
      <c r="BVS211" s="19"/>
      <c r="BVT211" s="19"/>
      <c r="BVU211" s="19"/>
      <c r="BVV211" s="19"/>
      <c r="BVW211" s="19"/>
      <c r="BVX211" s="19"/>
      <c r="BVY211" s="19"/>
      <c r="BVZ211" s="19"/>
      <c r="BWA211" s="19"/>
      <c r="BWB211" s="19"/>
      <c r="BWC211" s="19"/>
      <c r="BWD211" s="19"/>
      <c r="BWE211" s="19"/>
      <c r="BWF211" s="19"/>
      <c r="BWG211" s="19"/>
      <c r="BWH211" s="19"/>
      <c r="BWI211" s="19"/>
      <c r="BWJ211" s="19"/>
      <c r="BWK211" s="19"/>
      <c r="BWL211" s="19"/>
      <c r="BWM211" s="19"/>
      <c r="BWN211" s="19"/>
      <c r="BWO211" s="19"/>
      <c r="BWP211" s="19"/>
      <c r="BWQ211" s="19"/>
      <c r="BWR211" s="19"/>
      <c r="BWS211" s="19"/>
      <c r="BWT211" s="19"/>
      <c r="BWU211" s="19"/>
      <c r="BWV211" s="19"/>
      <c r="BWW211" s="19"/>
      <c r="BWX211" s="19"/>
      <c r="BWY211" s="19"/>
      <c r="BWZ211" s="19"/>
      <c r="BXA211" s="19"/>
      <c r="BXB211" s="19"/>
      <c r="BXC211" s="19"/>
      <c r="BXD211" s="19"/>
      <c r="BXE211" s="19"/>
      <c r="BXF211" s="19"/>
      <c r="BXG211" s="19"/>
      <c r="BXH211" s="19"/>
      <c r="BXI211" s="19"/>
      <c r="BXJ211" s="19"/>
      <c r="BXK211" s="19"/>
      <c r="BXL211" s="19"/>
      <c r="BXM211" s="19"/>
      <c r="BXN211" s="19"/>
      <c r="BXO211" s="19"/>
      <c r="BXP211" s="19"/>
      <c r="BXQ211" s="19"/>
      <c r="BXR211" s="19"/>
      <c r="BXS211" s="19"/>
      <c r="BXT211" s="19"/>
      <c r="BXU211" s="19"/>
      <c r="BXV211" s="19"/>
      <c r="BXW211" s="19"/>
      <c r="BXX211" s="19"/>
      <c r="BXY211" s="19"/>
      <c r="BXZ211" s="19"/>
      <c r="BYA211" s="19"/>
      <c r="BYB211" s="19"/>
      <c r="BYC211" s="19"/>
      <c r="BYD211" s="19"/>
      <c r="BYE211" s="19"/>
      <c r="BYF211" s="19"/>
      <c r="BYG211" s="19"/>
      <c r="BYH211" s="19"/>
      <c r="BYI211" s="19"/>
      <c r="BYJ211" s="19"/>
      <c r="BYK211" s="19"/>
      <c r="BYL211" s="19"/>
      <c r="BYM211" s="19"/>
      <c r="BYN211" s="19"/>
      <c r="BYO211" s="19"/>
      <c r="BYP211" s="19"/>
      <c r="BYQ211" s="19"/>
      <c r="BYR211" s="19"/>
      <c r="BYS211" s="19"/>
      <c r="BYT211" s="19"/>
      <c r="BYU211" s="19"/>
      <c r="BYV211" s="19"/>
      <c r="BYW211" s="19"/>
      <c r="BYX211" s="19"/>
      <c r="BYY211" s="19"/>
      <c r="BYZ211" s="19"/>
      <c r="BZA211" s="19"/>
      <c r="BZB211" s="19"/>
      <c r="BZC211" s="19"/>
      <c r="BZD211" s="19"/>
      <c r="BZE211" s="19"/>
      <c r="BZF211" s="19"/>
      <c r="BZG211" s="19"/>
      <c r="BZH211" s="19"/>
      <c r="BZI211" s="19"/>
      <c r="BZJ211" s="19"/>
      <c r="BZK211" s="19"/>
      <c r="BZL211" s="19"/>
      <c r="BZM211" s="19"/>
      <c r="BZN211" s="19"/>
      <c r="BZO211" s="19"/>
      <c r="BZP211" s="19"/>
      <c r="BZQ211" s="19"/>
      <c r="BZR211" s="19"/>
      <c r="BZS211" s="19"/>
      <c r="BZT211" s="19"/>
      <c r="BZU211" s="19"/>
      <c r="BZV211" s="19"/>
      <c r="BZW211" s="19"/>
      <c r="BZX211" s="19"/>
      <c r="BZY211" s="19"/>
      <c r="BZZ211" s="19"/>
      <c r="CAA211" s="19"/>
      <c r="CAB211" s="19"/>
      <c r="CAC211" s="19"/>
      <c r="CAD211" s="19"/>
      <c r="CAE211" s="19"/>
      <c r="CAF211" s="19"/>
      <c r="CAG211" s="19"/>
      <c r="CAH211" s="19"/>
      <c r="CAI211" s="19"/>
      <c r="CAJ211" s="19"/>
      <c r="CAK211" s="19"/>
      <c r="CAL211" s="19"/>
      <c r="CAM211" s="19"/>
      <c r="CAN211" s="19"/>
      <c r="CAO211" s="19"/>
      <c r="CAP211" s="19"/>
      <c r="CAQ211" s="19"/>
      <c r="CAR211" s="19"/>
      <c r="CAS211" s="19"/>
      <c r="CAT211" s="19"/>
      <c r="CAU211" s="19"/>
      <c r="CAV211" s="19"/>
      <c r="CAW211" s="19"/>
      <c r="CAX211" s="19"/>
      <c r="CAY211" s="19"/>
      <c r="CAZ211" s="19"/>
      <c r="CBA211" s="19"/>
      <c r="CBB211" s="19"/>
      <c r="CBC211" s="19"/>
      <c r="CBD211" s="19"/>
      <c r="CBE211" s="19"/>
      <c r="CBF211" s="19"/>
      <c r="CBG211" s="19"/>
      <c r="CBH211" s="19"/>
      <c r="CBI211" s="19"/>
      <c r="CBJ211" s="19"/>
      <c r="CBK211" s="19"/>
      <c r="CBL211" s="19"/>
      <c r="CBM211" s="19"/>
      <c r="CBN211" s="19"/>
      <c r="CBO211" s="19"/>
      <c r="CBP211" s="19"/>
      <c r="CBQ211" s="19"/>
      <c r="CBR211" s="19"/>
      <c r="CBS211" s="19"/>
      <c r="CBT211" s="19"/>
      <c r="CBU211" s="19"/>
      <c r="CBV211" s="19"/>
      <c r="CBW211" s="19"/>
      <c r="CBX211" s="19"/>
      <c r="CBY211" s="19"/>
      <c r="CBZ211" s="19"/>
      <c r="CCA211" s="19"/>
      <c r="CCB211" s="19"/>
      <c r="CCC211" s="19"/>
      <c r="CCD211" s="19"/>
      <c r="CCE211" s="19"/>
      <c r="CCF211" s="19"/>
      <c r="CCG211" s="19"/>
      <c r="CCH211" s="19"/>
      <c r="CCI211" s="19"/>
      <c r="CCJ211" s="19"/>
      <c r="CCK211" s="19"/>
      <c r="CCL211" s="19"/>
      <c r="CCM211" s="19"/>
      <c r="CCN211" s="19"/>
      <c r="CCO211" s="19"/>
      <c r="CCP211" s="19"/>
      <c r="CCQ211" s="19"/>
      <c r="CCR211" s="19"/>
      <c r="CCS211" s="19"/>
      <c r="CCT211" s="19"/>
      <c r="CCU211" s="19"/>
      <c r="CCV211" s="19"/>
      <c r="CCW211" s="19"/>
      <c r="CCX211" s="19"/>
      <c r="CCY211" s="19"/>
      <c r="CCZ211" s="19"/>
      <c r="CDA211" s="19"/>
      <c r="CDB211" s="19"/>
      <c r="CDC211" s="19"/>
      <c r="CDD211" s="19"/>
      <c r="CDE211" s="19"/>
      <c r="CDF211" s="19"/>
      <c r="CDG211" s="19"/>
      <c r="CDH211" s="19"/>
      <c r="CDI211" s="19"/>
      <c r="CDJ211" s="19"/>
      <c r="CDK211" s="19"/>
      <c r="CDL211" s="19"/>
      <c r="CDM211" s="19"/>
      <c r="CDN211" s="19"/>
      <c r="CDO211" s="19"/>
      <c r="CDP211" s="19"/>
      <c r="CDQ211" s="19"/>
      <c r="CDR211" s="19"/>
      <c r="CDS211" s="19"/>
      <c r="CDT211" s="19"/>
      <c r="CDU211" s="19"/>
      <c r="CDV211" s="19"/>
      <c r="CDW211" s="19"/>
      <c r="CDX211" s="19"/>
      <c r="CDY211" s="19"/>
      <c r="CDZ211" s="19"/>
      <c r="CEA211" s="19"/>
      <c r="CEB211" s="19"/>
      <c r="CEC211" s="19"/>
      <c r="CED211" s="19"/>
      <c r="CEE211" s="19"/>
      <c r="CEF211" s="19"/>
      <c r="CEG211" s="19"/>
      <c r="CEH211" s="19"/>
      <c r="CEI211" s="19"/>
      <c r="CEJ211" s="19"/>
      <c r="CEK211" s="19"/>
      <c r="CEL211" s="19"/>
      <c r="CEM211" s="19"/>
      <c r="CEN211" s="19"/>
      <c r="CEO211" s="19"/>
      <c r="CEP211" s="19"/>
      <c r="CEQ211" s="19"/>
      <c r="CER211" s="19"/>
      <c r="CES211" s="19"/>
      <c r="CET211" s="19"/>
      <c r="CEU211" s="19"/>
      <c r="CEV211" s="19"/>
      <c r="CEW211" s="19"/>
      <c r="CEX211" s="19"/>
      <c r="CEY211" s="19"/>
      <c r="CEZ211" s="19"/>
      <c r="CFA211" s="19"/>
      <c r="CFB211" s="19"/>
      <c r="CFC211" s="19"/>
      <c r="CFD211" s="19"/>
      <c r="CFE211" s="19"/>
      <c r="CFF211" s="19"/>
      <c r="CFG211" s="19"/>
      <c r="CFH211" s="19"/>
      <c r="CFI211" s="19"/>
      <c r="CFJ211" s="19"/>
      <c r="CFK211" s="19"/>
      <c r="CFL211" s="19"/>
      <c r="CFM211" s="19"/>
      <c r="CFN211" s="19"/>
      <c r="CFO211" s="19"/>
      <c r="CFP211" s="19"/>
      <c r="CFQ211" s="19"/>
      <c r="CFR211" s="19"/>
      <c r="CFS211" s="19"/>
      <c r="CFT211" s="19"/>
      <c r="CFU211" s="19"/>
      <c r="CFV211" s="19"/>
      <c r="CFW211" s="19"/>
      <c r="CFX211" s="19"/>
      <c r="CFY211" s="19"/>
      <c r="CFZ211" s="19"/>
      <c r="CGA211" s="19"/>
      <c r="CGB211" s="19"/>
      <c r="CGC211" s="19"/>
      <c r="CGD211" s="19"/>
      <c r="CGE211" s="19"/>
      <c r="CGF211" s="19"/>
      <c r="CGG211" s="19"/>
      <c r="CGH211" s="19"/>
      <c r="CGI211" s="19"/>
      <c r="CGJ211" s="19"/>
      <c r="CGK211" s="19"/>
      <c r="CGL211" s="19"/>
      <c r="CGM211" s="19"/>
      <c r="CGN211" s="19"/>
      <c r="CGO211" s="19"/>
      <c r="CGP211" s="19"/>
      <c r="CGQ211" s="19"/>
      <c r="CGR211" s="19"/>
      <c r="CGS211" s="19"/>
      <c r="CGT211" s="19"/>
      <c r="CGU211" s="19"/>
      <c r="CGV211" s="19"/>
      <c r="CGW211" s="19"/>
      <c r="CGX211" s="19"/>
      <c r="CGY211" s="19"/>
      <c r="CGZ211" s="19"/>
      <c r="CHA211" s="19"/>
      <c r="CHB211" s="19"/>
      <c r="CHC211" s="19"/>
      <c r="CHD211" s="19"/>
      <c r="CHE211" s="19"/>
      <c r="CHF211" s="19"/>
      <c r="CHG211" s="19"/>
      <c r="CHH211" s="19"/>
      <c r="CHI211" s="19"/>
      <c r="CHJ211" s="19"/>
      <c r="CHK211" s="19"/>
      <c r="CHL211" s="19"/>
      <c r="CHM211" s="19"/>
      <c r="CHN211" s="19"/>
      <c r="CHO211" s="19"/>
      <c r="CHP211" s="19"/>
      <c r="CHQ211" s="19"/>
      <c r="CHR211" s="19"/>
      <c r="CHS211" s="19"/>
      <c r="CHT211" s="19"/>
      <c r="CHU211" s="19"/>
      <c r="CHV211" s="19"/>
      <c r="CHW211" s="19"/>
      <c r="CHX211" s="19"/>
      <c r="CHY211" s="19"/>
      <c r="CHZ211" s="19"/>
      <c r="CIA211" s="19"/>
      <c r="CIB211" s="19"/>
      <c r="CIC211" s="19"/>
      <c r="CID211" s="19"/>
      <c r="CIE211" s="19"/>
      <c r="CIF211" s="19"/>
      <c r="CIG211" s="19"/>
      <c r="CIH211" s="19"/>
      <c r="CII211" s="19"/>
      <c r="CIJ211" s="19"/>
      <c r="CIK211" s="19"/>
      <c r="CIL211" s="19"/>
      <c r="CIM211" s="19"/>
      <c r="CIN211" s="19"/>
      <c r="CIO211" s="19"/>
      <c r="CIP211" s="19"/>
      <c r="CIQ211" s="19"/>
      <c r="CIR211" s="19"/>
      <c r="CIS211" s="19"/>
      <c r="CIT211" s="19"/>
      <c r="CIU211" s="19"/>
      <c r="CIV211" s="19"/>
      <c r="CIW211" s="19"/>
      <c r="CIX211" s="19"/>
      <c r="CIY211" s="19"/>
      <c r="CIZ211" s="19"/>
      <c r="CJA211" s="19"/>
      <c r="CJB211" s="19"/>
      <c r="CJC211" s="19"/>
      <c r="CJD211" s="19"/>
      <c r="CJE211" s="19"/>
      <c r="CJF211" s="19"/>
      <c r="CJG211" s="19"/>
      <c r="CJH211" s="19"/>
      <c r="CJI211" s="19"/>
      <c r="CJJ211" s="19"/>
      <c r="CJK211" s="19"/>
      <c r="CJL211" s="19"/>
      <c r="CJM211" s="19"/>
      <c r="CJN211" s="19"/>
      <c r="CJO211" s="19"/>
      <c r="CJP211" s="19"/>
      <c r="CJQ211" s="19"/>
      <c r="CJR211" s="19"/>
      <c r="CJS211" s="19"/>
      <c r="CJT211" s="19"/>
      <c r="CJU211" s="19"/>
      <c r="CJV211" s="19"/>
      <c r="CJW211" s="19"/>
      <c r="CJX211" s="19"/>
      <c r="CJY211" s="19"/>
      <c r="CJZ211" s="19"/>
      <c r="CKA211" s="19"/>
      <c r="CKB211" s="19"/>
      <c r="CKC211" s="19"/>
      <c r="CKD211" s="19"/>
      <c r="CKE211" s="19"/>
      <c r="CKF211" s="19"/>
      <c r="CKG211" s="19"/>
      <c r="CKH211" s="19"/>
      <c r="CKI211" s="19"/>
      <c r="CKJ211" s="19"/>
      <c r="CKK211" s="19"/>
      <c r="CKL211" s="19"/>
      <c r="CKM211" s="19"/>
      <c r="CKN211" s="19"/>
      <c r="CKO211" s="19"/>
      <c r="CKP211" s="19"/>
      <c r="CKQ211" s="19"/>
      <c r="CKR211" s="19"/>
      <c r="CKS211" s="19"/>
      <c r="CKT211" s="19"/>
      <c r="CKU211" s="19"/>
      <c r="CKV211" s="19"/>
      <c r="CKW211" s="19"/>
      <c r="CKX211" s="19"/>
      <c r="CKY211" s="19"/>
      <c r="CKZ211" s="19"/>
      <c r="CLA211" s="19"/>
      <c r="CLB211" s="19"/>
      <c r="CLC211" s="19"/>
      <c r="CLD211" s="19"/>
      <c r="CLE211" s="19"/>
      <c r="CLF211" s="19"/>
      <c r="CLG211" s="19"/>
      <c r="CLH211" s="19"/>
      <c r="CLI211" s="19"/>
      <c r="CLJ211" s="19"/>
      <c r="CLK211" s="19"/>
      <c r="CLL211" s="19"/>
      <c r="CLM211" s="19"/>
      <c r="CLN211" s="19"/>
      <c r="CLO211" s="19"/>
      <c r="CLP211" s="19"/>
      <c r="CLQ211" s="19"/>
      <c r="CLR211" s="19"/>
      <c r="CLS211" s="19"/>
      <c r="CLT211" s="19"/>
      <c r="CLU211" s="19"/>
      <c r="CLV211" s="19"/>
      <c r="CLW211" s="19"/>
      <c r="CLX211" s="19"/>
      <c r="CLY211" s="19"/>
      <c r="CLZ211" s="19"/>
      <c r="CMA211" s="19"/>
      <c r="CMB211" s="19"/>
      <c r="CMC211" s="19"/>
      <c r="CMD211" s="19"/>
      <c r="CME211" s="19"/>
      <c r="CMF211" s="19"/>
      <c r="CMG211" s="19"/>
      <c r="CMH211" s="19"/>
      <c r="CMI211" s="19"/>
      <c r="CMJ211" s="19"/>
      <c r="CMK211" s="19"/>
      <c r="CML211" s="19"/>
      <c r="CMM211" s="19"/>
      <c r="CMN211" s="19"/>
      <c r="CMO211" s="19"/>
      <c r="CMP211" s="19"/>
      <c r="CMQ211" s="19"/>
      <c r="CMR211" s="19"/>
      <c r="CMS211" s="19"/>
      <c r="CMT211" s="19"/>
      <c r="CMU211" s="19"/>
      <c r="CMV211" s="19"/>
      <c r="CMW211" s="19"/>
      <c r="CMX211" s="19"/>
      <c r="CMY211" s="19"/>
      <c r="CMZ211" s="19"/>
      <c r="CNA211" s="19"/>
      <c r="CNB211" s="19"/>
      <c r="CNC211" s="19"/>
      <c r="CND211" s="19"/>
      <c r="CNE211" s="19"/>
      <c r="CNF211" s="19"/>
      <c r="CNG211" s="19"/>
      <c r="CNH211" s="19"/>
      <c r="CNI211" s="19"/>
      <c r="CNJ211" s="19"/>
      <c r="CNK211" s="19"/>
      <c r="CNL211" s="19"/>
      <c r="CNM211" s="19"/>
      <c r="CNN211" s="19"/>
      <c r="CNO211" s="19"/>
      <c r="CNP211" s="19"/>
      <c r="CNQ211" s="19"/>
      <c r="CNR211" s="19"/>
      <c r="CNS211" s="19"/>
      <c r="CNT211" s="19"/>
      <c r="CNU211" s="19"/>
      <c r="CNV211" s="19"/>
      <c r="CNW211" s="19"/>
      <c r="CNX211" s="19"/>
      <c r="CNY211" s="19"/>
      <c r="CNZ211" s="19"/>
      <c r="COA211" s="19"/>
      <c r="COB211" s="19"/>
      <c r="COC211" s="19"/>
      <c r="COD211" s="19"/>
      <c r="COE211" s="19"/>
      <c r="COF211" s="19"/>
      <c r="COG211" s="19"/>
      <c r="COH211" s="19"/>
      <c r="COI211" s="19"/>
      <c r="COJ211" s="19"/>
      <c r="COK211" s="19"/>
      <c r="COL211" s="19"/>
      <c r="COM211" s="19"/>
      <c r="CON211" s="19"/>
      <c r="COO211" s="19"/>
      <c r="COP211" s="19"/>
      <c r="COQ211" s="19"/>
      <c r="COR211" s="19"/>
      <c r="COS211" s="19"/>
      <c r="COT211" s="19"/>
      <c r="COU211" s="19"/>
      <c r="COV211" s="19"/>
      <c r="COW211" s="19"/>
      <c r="COX211" s="19"/>
      <c r="COY211" s="19"/>
      <c r="COZ211" s="19"/>
      <c r="CPA211" s="19"/>
      <c r="CPB211" s="19"/>
      <c r="CPC211" s="19"/>
      <c r="CPD211" s="19"/>
      <c r="CPE211" s="19"/>
      <c r="CPF211" s="19"/>
      <c r="CPG211" s="19"/>
      <c r="CPH211" s="19"/>
      <c r="CPI211" s="19"/>
      <c r="CPJ211" s="19"/>
      <c r="CPK211" s="19"/>
      <c r="CPL211" s="19"/>
      <c r="CPM211" s="19"/>
      <c r="CPN211" s="19"/>
      <c r="CPO211" s="19"/>
      <c r="CPP211" s="19"/>
      <c r="CPQ211" s="19"/>
      <c r="CPR211" s="19"/>
      <c r="CPS211" s="19"/>
      <c r="CPT211" s="19"/>
      <c r="CPU211" s="19"/>
      <c r="CPV211" s="19"/>
      <c r="CPW211" s="19"/>
      <c r="CPX211" s="19"/>
      <c r="CPY211" s="19"/>
      <c r="CPZ211" s="19"/>
      <c r="CQA211" s="19"/>
      <c r="CQB211" s="19"/>
      <c r="CQC211" s="19"/>
      <c r="CQD211" s="19"/>
      <c r="CQE211" s="19"/>
      <c r="CQF211" s="19"/>
      <c r="CQG211" s="19"/>
      <c r="CQH211" s="19"/>
      <c r="CQI211" s="19"/>
      <c r="CQJ211" s="19"/>
      <c r="CQK211" s="19"/>
      <c r="CQL211" s="19"/>
      <c r="CQM211" s="19"/>
      <c r="CQN211" s="19"/>
      <c r="CQO211" s="19"/>
      <c r="CQP211" s="19"/>
      <c r="CQQ211" s="19"/>
      <c r="CQR211" s="19"/>
      <c r="CQS211" s="19"/>
      <c r="CQT211" s="19"/>
      <c r="CQU211" s="19"/>
      <c r="CQV211" s="19"/>
      <c r="CQW211" s="19"/>
      <c r="CQX211" s="19"/>
      <c r="CQY211" s="19"/>
      <c r="CQZ211" s="19"/>
      <c r="CRA211" s="19"/>
      <c r="CRB211" s="19"/>
      <c r="CRC211" s="19"/>
      <c r="CRD211" s="19"/>
      <c r="CRE211" s="19"/>
      <c r="CRF211" s="19"/>
      <c r="CRG211" s="19"/>
      <c r="CRH211" s="19"/>
      <c r="CRI211" s="19"/>
      <c r="CRJ211" s="19"/>
      <c r="CRK211" s="19"/>
      <c r="CRL211" s="19"/>
      <c r="CRM211" s="19"/>
      <c r="CRN211" s="19"/>
      <c r="CRO211" s="19"/>
      <c r="CRP211" s="19"/>
      <c r="CRQ211" s="19"/>
      <c r="CRR211" s="19"/>
      <c r="CRS211" s="19"/>
      <c r="CRT211" s="19"/>
      <c r="CRU211" s="19"/>
      <c r="CRV211" s="19"/>
      <c r="CRW211" s="19"/>
      <c r="CRX211" s="19"/>
      <c r="CRY211" s="19"/>
      <c r="CRZ211" s="19"/>
      <c r="CSA211" s="19"/>
      <c r="CSB211" s="19"/>
      <c r="CSC211" s="19"/>
      <c r="CSD211" s="19"/>
      <c r="CSE211" s="19"/>
      <c r="CSF211" s="19"/>
      <c r="CSG211" s="19"/>
      <c r="CSH211" s="19"/>
      <c r="CSI211" s="19"/>
      <c r="CSJ211" s="19"/>
      <c r="CSK211" s="19"/>
      <c r="CSL211" s="19"/>
      <c r="CSM211" s="19"/>
      <c r="CSN211" s="19"/>
      <c r="CSO211" s="19"/>
      <c r="CSP211" s="19"/>
      <c r="CSQ211" s="19"/>
      <c r="CSR211" s="19"/>
      <c r="CSS211" s="19"/>
      <c r="CST211" s="19"/>
      <c r="CSU211" s="19"/>
      <c r="CSV211" s="19"/>
      <c r="CSW211" s="19"/>
      <c r="CSX211" s="19"/>
      <c r="CSY211" s="19"/>
      <c r="CSZ211" s="19"/>
      <c r="CTA211" s="19"/>
      <c r="CTB211" s="19"/>
      <c r="CTC211" s="19"/>
      <c r="CTD211" s="19"/>
      <c r="CTE211" s="19"/>
      <c r="CTF211" s="19"/>
      <c r="CTG211" s="19"/>
      <c r="CTH211" s="19"/>
      <c r="CTI211" s="19"/>
      <c r="CTJ211" s="19"/>
      <c r="CTK211" s="19"/>
      <c r="CTL211" s="19"/>
      <c r="CTM211" s="19"/>
      <c r="CTN211" s="19"/>
      <c r="CTO211" s="19"/>
      <c r="CTP211" s="19"/>
      <c r="CTQ211" s="19"/>
      <c r="CTR211" s="19"/>
      <c r="CTS211" s="19"/>
      <c r="CTT211" s="19"/>
      <c r="CTU211" s="19"/>
      <c r="CTV211" s="19"/>
      <c r="CTW211" s="19"/>
      <c r="CTX211" s="19"/>
      <c r="CTY211" s="19"/>
      <c r="CTZ211" s="19"/>
      <c r="CUA211" s="19"/>
      <c r="CUB211" s="19"/>
      <c r="CUC211" s="19"/>
      <c r="CUD211" s="19"/>
      <c r="CUE211" s="19"/>
      <c r="CUF211" s="19"/>
      <c r="CUG211" s="19"/>
      <c r="CUH211" s="19"/>
      <c r="CUI211" s="19"/>
      <c r="CUJ211" s="19"/>
      <c r="CUK211" s="19"/>
      <c r="CUL211" s="19"/>
      <c r="CUM211" s="19"/>
      <c r="CUN211" s="19"/>
      <c r="CUO211" s="19"/>
      <c r="CUP211" s="19"/>
      <c r="CUQ211" s="19"/>
      <c r="CUR211" s="19"/>
      <c r="CUS211" s="19"/>
      <c r="CUT211" s="19"/>
      <c r="CUU211" s="19"/>
      <c r="CUV211" s="19"/>
      <c r="CUW211" s="19"/>
      <c r="CUX211" s="19"/>
      <c r="CUY211" s="19"/>
      <c r="CUZ211" s="19"/>
      <c r="CVA211" s="19"/>
      <c r="CVB211" s="19"/>
      <c r="CVC211" s="19"/>
      <c r="CVD211" s="19"/>
      <c r="CVE211" s="19"/>
      <c r="CVF211" s="19"/>
      <c r="CVG211" s="19"/>
      <c r="CVH211" s="19"/>
      <c r="CVI211" s="19"/>
      <c r="CVJ211" s="19"/>
      <c r="CVK211" s="19"/>
      <c r="CVL211" s="19"/>
      <c r="CVM211" s="19"/>
      <c r="CVN211" s="19"/>
      <c r="CVO211" s="19"/>
      <c r="CVP211" s="19"/>
      <c r="CVQ211" s="19"/>
      <c r="CVR211" s="19"/>
      <c r="CVS211" s="19"/>
      <c r="CVT211" s="19"/>
      <c r="CVU211" s="19"/>
      <c r="CVV211" s="19"/>
      <c r="CVW211" s="19"/>
      <c r="CVX211" s="19"/>
      <c r="CVY211" s="19"/>
      <c r="CVZ211" s="19"/>
      <c r="CWA211" s="19"/>
      <c r="CWB211" s="19"/>
      <c r="CWC211" s="19"/>
      <c r="CWD211" s="19"/>
      <c r="CWE211" s="19"/>
      <c r="CWF211" s="19"/>
      <c r="CWG211" s="19"/>
      <c r="CWH211" s="19"/>
      <c r="CWI211" s="19"/>
      <c r="CWJ211" s="19"/>
      <c r="CWK211" s="19"/>
      <c r="CWL211" s="19"/>
      <c r="CWM211" s="19"/>
      <c r="CWN211" s="19"/>
      <c r="CWO211" s="19"/>
      <c r="CWP211" s="19"/>
      <c r="CWQ211" s="19"/>
      <c r="CWR211" s="19"/>
      <c r="CWS211" s="19"/>
      <c r="CWT211" s="19"/>
      <c r="CWU211" s="19"/>
      <c r="CWV211" s="19"/>
      <c r="CWW211" s="19"/>
      <c r="CWX211" s="19"/>
      <c r="CWY211" s="19"/>
      <c r="CWZ211" s="19"/>
      <c r="CXA211" s="19"/>
      <c r="CXB211" s="19"/>
      <c r="CXC211" s="19"/>
      <c r="CXD211" s="19"/>
      <c r="CXE211" s="19"/>
      <c r="CXF211" s="19"/>
      <c r="CXG211" s="19"/>
      <c r="CXH211" s="19"/>
      <c r="CXI211" s="19"/>
      <c r="CXJ211" s="19"/>
      <c r="CXK211" s="19"/>
      <c r="CXL211" s="19"/>
      <c r="CXM211" s="19"/>
      <c r="CXN211" s="19"/>
      <c r="CXO211" s="19"/>
      <c r="CXP211" s="19"/>
      <c r="CXQ211" s="19"/>
      <c r="CXR211" s="19"/>
      <c r="CXS211" s="19"/>
      <c r="CXT211" s="19"/>
      <c r="CXU211" s="19"/>
      <c r="CXV211" s="19"/>
      <c r="CXW211" s="19"/>
      <c r="CXX211" s="19"/>
      <c r="CXY211" s="19"/>
      <c r="CXZ211" s="19"/>
      <c r="CYA211" s="19"/>
      <c r="CYB211" s="19"/>
      <c r="CYC211" s="19"/>
      <c r="CYD211" s="19"/>
      <c r="CYE211" s="19"/>
      <c r="CYF211" s="19"/>
      <c r="CYG211" s="19"/>
      <c r="CYH211" s="19"/>
      <c r="CYI211" s="19"/>
      <c r="CYJ211" s="19"/>
      <c r="CYK211" s="19"/>
      <c r="CYL211" s="19"/>
      <c r="CYM211" s="19"/>
      <c r="CYN211" s="19"/>
      <c r="CYO211" s="19"/>
      <c r="CYP211" s="19"/>
      <c r="CYQ211" s="19"/>
      <c r="CYR211" s="19"/>
      <c r="CYS211" s="19"/>
      <c r="CYT211" s="19"/>
      <c r="CYU211" s="19"/>
      <c r="CYV211" s="19"/>
      <c r="CYW211" s="19"/>
      <c r="CYX211" s="19"/>
      <c r="CYY211" s="19"/>
      <c r="CYZ211" s="19"/>
      <c r="CZA211" s="19"/>
      <c r="CZB211" s="19"/>
      <c r="CZC211" s="19"/>
      <c r="CZD211" s="19"/>
      <c r="CZE211" s="19"/>
      <c r="CZF211" s="19"/>
      <c r="CZG211" s="19"/>
      <c r="CZH211" s="19"/>
      <c r="CZI211" s="19"/>
      <c r="CZJ211" s="19"/>
      <c r="CZK211" s="19"/>
      <c r="CZL211" s="19"/>
      <c r="CZM211" s="19"/>
      <c r="CZN211" s="19"/>
      <c r="CZO211" s="19"/>
      <c r="CZP211" s="19"/>
      <c r="CZQ211" s="19"/>
      <c r="CZR211" s="19"/>
      <c r="CZS211" s="19"/>
      <c r="CZT211" s="19"/>
      <c r="CZU211" s="19"/>
      <c r="CZV211" s="19"/>
      <c r="CZW211" s="19"/>
      <c r="CZX211" s="19"/>
      <c r="CZY211" s="19"/>
      <c r="CZZ211" s="19"/>
      <c r="DAA211" s="19"/>
      <c r="DAB211" s="19"/>
      <c r="DAC211" s="19"/>
      <c r="DAD211" s="19"/>
      <c r="DAE211" s="19"/>
      <c r="DAF211" s="19"/>
      <c r="DAG211" s="19"/>
      <c r="DAH211" s="19"/>
      <c r="DAI211" s="19"/>
      <c r="DAJ211" s="19"/>
      <c r="DAK211" s="19"/>
      <c r="DAL211" s="19"/>
      <c r="DAM211" s="19"/>
      <c r="DAN211" s="19"/>
      <c r="DAO211" s="19"/>
      <c r="DAP211" s="19"/>
      <c r="DAQ211" s="19"/>
      <c r="DAR211" s="19"/>
      <c r="DAS211" s="19"/>
      <c r="DAT211" s="19"/>
      <c r="DAU211" s="19"/>
      <c r="DAV211" s="19"/>
      <c r="DAW211" s="19"/>
      <c r="DAX211" s="19"/>
      <c r="DAY211" s="19"/>
      <c r="DAZ211" s="19"/>
      <c r="DBA211" s="19"/>
      <c r="DBB211" s="19"/>
      <c r="DBC211" s="19"/>
      <c r="DBD211" s="19"/>
      <c r="DBE211" s="19"/>
      <c r="DBF211" s="19"/>
      <c r="DBG211" s="19"/>
      <c r="DBH211" s="19"/>
      <c r="DBI211" s="19"/>
      <c r="DBJ211" s="19"/>
      <c r="DBK211" s="19"/>
      <c r="DBL211" s="19"/>
      <c r="DBM211" s="19"/>
      <c r="DBN211" s="19"/>
      <c r="DBO211" s="19"/>
      <c r="DBP211" s="19"/>
      <c r="DBQ211" s="19"/>
      <c r="DBR211" s="19"/>
      <c r="DBS211" s="19"/>
      <c r="DBT211" s="19"/>
      <c r="DBU211" s="19"/>
      <c r="DBV211" s="19"/>
      <c r="DBW211" s="19"/>
      <c r="DBX211" s="19"/>
      <c r="DBY211" s="19"/>
      <c r="DBZ211" s="19"/>
      <c r="DCA211" s="19"/>
      <c r="DCB211" s="19"/>
      <c r="DCC211" s="19"/>
      <c r="DCD211" s="19"/>
      <c r="DCE211" s="19"/>
      <c r="DCF211" s="19"/>
      <c r="DCG211" s="19"/>
      <c r="DCH211" s="19"/>
      <c r="DCI211" s="19"/>
      <c r="DCJ211" s="19"/>
      <c r="DCK211" s="19"/>
      <c r="DCL211" s="19"/>
      <c r="DCM211" s="19"/>
      <c r="DCN211" s="19"/>
      <c r="DCO211" s="19"/>
      <c r="DCP211" s="19"/>
      <c r="DCQ211" s="19"/>
      <c r="DCR211" s="19"/>
      <c r="DCS211" s="19"/>
      <c r="DCT211" s="19"/>
      <c r="DCU211" s="19"/>
      <c r="DCV211" s="19"/>
      <c r="DCW211" s="19"/>
      <c r="DCX211" s="19"/>
      <c r="DCY211" s="19"/>
      <c r="DCZ211" s="19"/>
      <c r="DDA211" s="19"/>
      <c r="DDB211" s="19"/>
      <c r="DDC211" s="19"/>
      <c r="DDD211" s="19"/>
      <c r="DDE211" s="19"/>
      <c r="DDF211" s="19"/>
      <c r="DDG211" s="19"/>
      <c r="DDH211" s="19"/>
      <c r="DDI211" s="19"/>
      <c r="DDJ211" s="19"/>
      <c r="DDK211" s="19"/>
      <c r="DDL211" s="19"/>
      <c r="DDM211" s="19"/>
      <c r="DDN211" s="19"/>
      <c r="DDO211" s="19"/>
      <c r="DDP211" s="19"/>
      <c r="DDQ211" s="19"/>
      <c r="DDR211" s="19"/>
      <c r="DDS211" s="19"/>
      <c r="DDT211" s="19"/>
      <c r="DDU211" s="19"/>
      <c r="DDV211" s="19"/>
      <c r="DDW211" s="19"/>
      <c r="DDX211" s="19"/>
      <c r="DDY211" s="19"/>
      <c r="DDZ211" s="19"/>
      <c r="DEA211" s="19"/>
      <c r="DEB211" s="19"/>
      <c r="DEC211" s="19"/>
      <c r="DED211" s="19"/>
      <c r="DEE211" s="19"/>
      <c r="DEF211" s="19"/>
      <c r="DEG211" s="19"/>
      <c r="DEH211" s="19"/>
      <c r="DEI211" s="19"/>
      <c r="DEJ211" s="19"/>
      <c r="DEK211" s="19"/>
      <c r="DEL211" s="19"/>
      <c r="DEM211" s="19"/>
      <c r="DEN211" s="19"/>
      <c r="DEO211" s="19"/>
      <c r="DEP211" s="19"/>
      <c r="DEQ211" s="19"/>
      <c r="DER211" s="19"/>
      <c r="DES211" s="19"/>
      <c r="DET211" s="19"/>
      <c r="DEU211" s="19"/>
      <c r="DEV211" s="19"/>
      <c r="DEW211" s="19"/>
      <c r="DEX211" s="19"/>
      <c r="DEY211" s="19"/>
      <c r="DEZ211" s="19"/>
      <c r="DFA211" s="19"/>
      <c r="DFB211" s="19"/>
      <c r="DFC211" s="19"/>
      <c r="DFD211" s="19"/>
      <c r="DFE211" s="19"/>
      <c r="DFF211" s="19"/>
      <c r="DFG211" s="19"/>
      <c r="DFH211" s="19"/>
      <c r="DFI211" s="19"/>
      <c r="DFJ211" s="19"/>
      <c r="DFK211" s="19"/>
      <c r="DFL211" s="19"/>
      <c r="DFM211" s="19"/>
      <c r="DFN211" s="19"/>
      <c r="DFO211" s="19"/>
      <c r="DFP211" s="19"/>
      <c r="DFQ211" s="19"/>
      <c r="DFR211" s="19"/>
      <c r="DFS211" s="19"/>
      <c r="DFT211" s="19"/>
      <c r="DFU211" s="19"/>
      <c r="DFV211" s="19"/>
      <c r="DFW211" s="19"/>
      <c r="DFX211" s="19"/>
      <c r="DFY211" s="19"/>
      <c r="DFZ211" s="19"/>
      <c r="DGA211" s="19"/>
      <c r="DGB211" s="19"/>
      <c r="DGC211" s="19"/>
      <c r="DGD211" s="19"/>
      <c r="DGE211" s="19"/>
      <c r="DGF211" s="19"/>
      <c r="DGG211" s="19"/>
      <c r="DGH211" s="19"/>
      <c r="DGI211" s="19"/>
      <c r="DGJ211" s="19"/>
      <c r="DGK211" s="19"/>
      <c r="DGL211" s="19"/>
      <c r="DGM211" s="19"/>
      <c r="DGN211" s="19"/>
      <c r="DGO211" s="19"/>
      <c r="DGP211" s="19"/>
      <c r="DGQ211" s="19"/>
      <c r="DGR211" s="19"/>
      <c r="DGS211" s="19"/>
      <c r="DGT211" s="19"/>
      <c r="DGU211" s="19"/>
      <c r="DGV211" s="19"/>
      <c r="DGW211" s="19"/>
      <c r="DGX211" s="19"/>
      <c r="DGY211" s="19"/>
      <c r="DGZ211" s="19"/>
      <c r="DHA211" s="19"/>
      <c r="DHB211" s="19"/>
      <c r="DHC211" s="19"/>
      <c r="DHD211" s="19"/>
      <c r="DHE211" s="19"/>
      <c r="DHF211" s="19"/>
      <c r="DHG211" s="19"/>
      <c r="DHH211" s="19"/>
      <c r="DHI211" s="19"/>
      <c r="DHJ211" s="19"/>
      <c r="DHK211" s="19"/>
      <c r="DHL211" s="19"/>
      <c r="DHM211" s="19"/>
      <c r="DHN211" s="19"/>
      <c r="DHO211" s="19"/>
      <c r="DHP211" s="19"/>
      <c r="DHQ211" s="19"/>
      <c r="DHR211" s="19"/>
      <c r="DHS211" s="19"/>
      <c r="DHT211" s="19"/>
      <c r="DHU211" s="19"/>
      <c r="DHV211" s="19"/>
      <c r="DHW211" s="19"/>
      <c r="DHX211" s="19"/>
      <c r="DHY211" s="19"/>
      <c r="DHZ211" s="19"/>
      <c r="DIA211" s="19"/>
      <c r="DIB211" s="19"/>
      <c r="DIC211" s="19"/>
      <c r="DID211" s="19"/>
      <c r="DIE211" s="19"/>
      <c r="DIF211" s="19"/>
      <c r="DIG211" s="19"/>
      <c r="DIH211" s="19"/>
      <c r="DII211" s="19"/>
      <c r="DIJ211" s="19"/>
      <c r="DIK211" s="19"/>
      <c r="DIL211" s="19"/>
      <c r="DIM211" s="19"/>
      <c r="DIN211" s="19"/>
      <c r="DIO211" s="19"/>
      <c r="DIP211" s="19"/>
      <c r="DIQ211" s="19"/>
      <c r="DIR211" s="19"/>
      <c r="DIS211" s="19"/>
      <c r="DIT211" s="19"/>
      <c r="DIU211" s="19"/>
      <c r="DIV211" s="19"/>
      <c r="DIW211" s="19"/>
      <c r="DIX211" s="19"/>
      <c r="DIY211" s="19"/>
      <c r="DIZ211" s="19"/>
      <c r="DJA211" s="19"/>
      <c r="DJB211" s="19"/>
      <c r="DJC211" s="19"/>
      <c r="DJD211" s="19"/>
      <c r="DJE211" s="19"/>
      <c r="DJF211" s="19"/>
      <c r="DJG211" s="19"/>
      <c r="DJH211" s="19"/>
      <c r="DJI211" s="19"/>
      <c r="DJJ211" s="19"/>
      <c r="DJK211" s="19"/>
      <c r="DJL211" s="19"/>
      <c r="DJM211" s="19"/>
      <c r="DJN211" s="19"/>
      <c r="DJO211" s="19"/>
      <c r="DJP211" s="19"/>
      <c r="DJQ211" s="19"/>
      <c r="DJR211" s="19"/>
      <c r="DJS211" s="19"/>
      <c r="DJT211" s="19"/>
      <c r="DJU211" s="19"/>
      <c r="DJV211" s="19"/>
      <c r="DJW211" s="19"/>
      <c r="DJX211" s="19"/>
      <c r="DJY211" s="19"/>
      <c r="DJZ211" s="19"/>
      <c r="DKA211" s="19"/>
      <c r="DKB211" s="19"/>
      <c r="DKC211" s="19"/>
      <c r="DKD211" s="19"/>
      <c r="DKE211" s="19"/>
      <c r="DKF211" s="19"/>
      <c r="DKG211" s="19"/>
      <c r="DKH211" s="19"/>
      <c r="DKI211" s="19"/>
      <c r="DKJ211" s="19"/>
      <c r="DKK211" s="19"/>
      <c r="DKL211" s="19"/>
      <c r="DKM211" s="19"/>
      <c r="DKN211" s="19"/>
      <c r="DKO211" s="19"/>
      <c r="DKP211" s="19"/>
      <c r="DKQ211" s="19"/>
      <c r="DKR211" s="19"/>
      <c r="DKS211" s="19"/>
      <c r="DKT211" s="19"/>
      <c r="DKU211" s="19"/>
      <c r="DKV211" s="19"/>
      <c r="DKW211" s="19"/>
      <c r="DKX211" s="19"/>
      <c r="DKY211" s="19"/>
      <c r="DKZ211" s="19"/>
      <c r="DLA211" s="19"/>
      <c r="DLB211" s="19"/>
      <c r="DLC211" s="19"/>
      <c r="DLD211" s="19"/>
      <c r="DLE211" s="19"/>
      <c r="DLF211" s="19"/>
      <c r="DLG211" s="19"/>
      <c r="DLH211" s="19"/>
      <c r="DLI211" s="19"/>
      <c r="DLJ211" s="19"/>
      <c r="DLK211" s="19"/>
      <c r="DLL211" s="19"/>
      <c r="DLM211" s="19"/>
      <c r="DLN211" s="19"/>
      <c r="DLO211" s="19"/>
      <c r="DLP211" s="19"/>
      <c r="DLQ211" s="19"/>
      <c r="DLR211" s="19"/>
      <c r="DLS211" s="19"/>
      <c r="DLT211" s="19"/>
      <c r="DLU211" s="19"/>
      <c r="DLV211" s="19"/>
      <c r="DLW211" s="19"/>
      <c r="DLX211" s="19"/>
      <c r="DLY211" s="19"/>
      <c r="DLZ211" s="19"/>
      <c r="DMA211" s="19"/>
      <c r="DMB211" s="19"/>
      <c r="DMC211" s="19"/>
      <c r="DMD211" s="19"/>
      <c r="DME211" s="19"/>
      <c r="DMF211" s="19"/>
      <c r="DMG211" s="19"/>
      <c r="DMH211" s="19"/>
      <c r="DMI211" s="19"/>
      <c r="DMJ211" s="19"/>
      <c r="DMK211" s="19"/>
      <c r="DML211" s="19"/>
      <c r="DMM211" s="19"/>
      <c r="DMN211" s="19"/>
      <c r="DMO211" s="19"/>
      <c r="DMP211" s="19"/>
      <c r="DMQ211" s="19"/>
      <c r="DMR211" s="19"/>
      <c r="DMS211" s="19"/>
      <c r="DMT211" s="19"/>
      <c r="DMU211" s="19"/>
      <c r="DMV211" s="19"/>
      <c r="DMW211" s="19"/>
      <c r="DMX211" s="19"/>
      <c r="DMY211" s="19"/>
      <c r="DMZ211" s="19"/>
      <c r="DNA211" s="19"/>
      <c r="DNB211" s="19"/>
      <c r="DNC211" s="19"/>
      <c r="DND211" s="19"/>
      <c r="DNE211" s="19"/>
      <c r="DNF211" s="19"/>
      <c r="DNG211" s="19"/>
      <c r="DNH211" s="19"/>
      <c r="DNI211" s="19"/>
      <c r="DNJ211" s="19"/>
      <c r="DNK211" s="19"/>
      <c r="DNL211" s="19"/>
      <c r="DNM211" s="19"/>
      <c r="DNN211" s="19"/>
      <c r="DNO211" s="19"/>
      <c r="DNP211" s="19"/>
      <c r="DNQ211" s="19"/>
      <c r="DNR211" s="19"/>
      <c r="DNS211" s="19"/>
      <c r="DNT211" s="19"/>
      <c r="DNU211" s="19"/>
      <c r="DNV211" s="19"/>
      <c r="DNW211" s="19"/>
      <c r="DNX211" s="19"/>
      <c r="DNY211" s="19"/>
      <c r="DNZ211" s="19"/>
      <c r="DOA211" s="19"/>
      <c r="DOB211" s="19"/>
      <c r="DOC211" s="19"/>
      <c r="DOD211" s="19"/>
      <c r="DOE211" s="19"/>
      <c r="DOF211" s="19"/>
      <c r="DOG211" s="19"/>
      <c r="DOH211" s="19"/>
      <c r="DOI211" s="19"/>
      <c r="DOJ211" s="19"/>
      <c r="DOK211" s="19"/>
      <c r="DOL211" s="19"/>
      <c r="DOM211" s="19"/>
      <c r="DON211" s="19"/>
      <c r="DOO211" s="19"/>
      <c r="DOP211" s="19"/>
      <c r="DOQ211" s="19"/>
      <c r="DOR211" s="19"/>
      <c r="DOS211" s="19"/>
      <c r="DOT211" s="19"/>
      <c r="DOU211" s="19"/>
      <c r="DOV211" s="19"/>
      <c r="DOW211" s="19"/>
      <c r="DOX211" s="19"/>
      <c r="DOY211" s="19"/>
      <c r="DOZ211" s="19"/>
      <c r="DPA211" s="19"/>
      <c r="DPB211" s="19"/>
      <c r="DPC211" s="19"/>
      <c r="DPD211" s="19"/>
      <c r="DPE211" s="19"/>
      <c r="DPF211" s="19"/>
      <c r="DPG211" s="19"/>
      <c r="DPH211" s="19"/>
      <c r="DPI211" s="19"/>
      <c r="DPJ211" s="19"/>
      <c r="DPK211" s="19"/>
      <c r="DPL211" s="19"/>
      <c r="DPM211" s="19"/>
      <c r="DPN211" s="19"/>
      <c r="DPO211" s="19"/>
      <c r="DPP211" s="19"/>
      <c r="DPQ211" s="19"/>
      <c r="DPR211" s="19"/>
      <c r="DPS211" s="19"/>
      <c r="DPT211" s="19"/>
      <c r="DPU211" s="19"/>
      <c r="DPV211" s="19"/>
      <c r="DPW211" s="19"/>
      <c r="DPX211" s="19"/>
      <c r="DPY211" s="19"/>
      <c r="DPZ211" s="19"/>
      <c r="DQA211" s="19"/>
      <c r="DQB211" s="19"/>
      <c r="DQC211" s="19"/>
      <c r="DQD211" s="19"/>
      <c r="DQE211" s="19"/>
      <c r="DQF211" s="19"/>
      <c r="DQG211" s="19"/>
      <c r="DQH211" s="19"/>
      <c r="DQI211" s="19"/>
      <c r="DQJ211" s="19"/>
      <c r="DQK211" s="19"/>
      <c r="DQL211" s="19"/>
      <c r="DQM211" s="19"/>
      <c r="DQN211" s="19"/>
      <c r="DQO211" s="19"/>
      <c r="DQP211" s="19"/>
      <c r="DQQ211" s="19"/>
      <c r="DQR211" s="19"/>
      <c r="DQS211" s="19"/>
      <c r="DQT211" s="19"/>
      <c r="DQU211" s="19"/>
      <c r="DQV211" s="19"/>
      <c r="DQW211" s="19"/>
      <c r="DQX211" s="19"/>
      <c r="DQY211" s="19"/>
      <c r="DQZ211" s="19"/>
      <c r="DRA211" s="19"/>
      <c r="DRB211" s="19"/>
      <c r="DRC211" s="19"/>
      <c r="DRD211" s="19"/>
      <c r="DRE211" s="19"/>
      <c r="DRF211" s="19"/>
      <c r="DRG211" s="19"/>
      <c r="DRH211" s="19"/>
      <c r="DRI211" s="19"/>
      <c r="DRJ211" s="19"/>
      <c r="DRK211" s="19"/>
      <c r="DRL211" s="19"/>
      <c r="DRM211" s="19"/>
      <c r="DRN211" s="19"/>
      <c r="DRO211" s="19"/>
      <c r="DRP211" s="19"/>
      <c r="DRQ211" s="19"/>
      <c r="DRR211" s="19"/>
      <c r="DRS211" s="19"/>
      <c r="DRT211" s="19"/>
      <c r="DRU211" s="19"/>
      <c r="DRV211" s="19"/>
      <c r="DRW211" s="19"/>
      <c r="DRX211" s="19"/>
      <c r="DRY211" s="19"/>
      <c r="DRZ211" s="19"/>
      <c r="DSA211" s="19"/>
      <c r="DSB211" s="19"/>
      <c r="DSC211" s="19"/>
      <c r="DSD211" s="19"/>
      <c r="DSE211" s="19"/>
      <c r="DSF211" s="19"/>
      <c r="DSG211" s="19"/>
      <c r="DSH211" s="19"/>
      <c r="DSI211" s="19"/>
      <c r="DSJ211" s="19"/>
      <c r="DSK211" s="19"/>
      <c r="DSL211" s="19"/>
      <c r="DSM211" s="19"/>
      <c r="DSN211" s="19"/>
      <c r="DSO211" s="19"/>
      <c r="DSP211" s="19"/>
      <c r="DSQ211" s="19"/>
      <c r="DSR211" s="19"/>
      <c r="DSS211" s="19"/>
      <c r="DST211" s="19"/>
      <c r="DSU211" s="19"/>
      <c r="DSV211" s="19"/>
      <c r="DSW211" s="19"/>
      <c r="DSX211" s="19"/>
      <c r="DSY211" s="19"/>
      <c r="DSZ211" s="19"/>
      <c r="DTA211" s="19"/>
      <c r="DTB211" s="19"/>
      <c r="DTC211" s="19"/>
      <c r="DTD211" s="19"/>
      <c r="DTE211" s="19"/>
      <c r="DTF211" s="19"/>
      <c r="DTG211" s="19"/>
      <c r="DTH211" s="19"/>
      <c r="DTI211" s="19"/>
      <c r="DTJ211" s="19"/>
      <c r="DTK211" s="19"/>
      <c r="DTL211" s="19"/>
      <c r="DTM211" s="19"/>
      <c r="DTN211" s="19"/>
      <c r="DTO211" s="19"/>
      <c r="DTP211" s="19"/>
      <c r="DTQ211" s="19"/>
      <c r="DTR211" s="19"/>
      <c r="DTS211" s="19"/>
      <c r="DTT211" s="19"/>
      <c r="DTU211" s="19"/>
      <c r="DTV211" s="19"/>
      <c r="DTW211" s="19"/>
      <c r="DTX211" s="19"/>
      <c r="DTY211" s="19"/>
      <c r="DTZ211" s="19"/>
      <c r="DUA211" s="19"/>
      <c r="DUB211" s="19"/>
      <c r="DUC211" s="19"/>
      <c r="DUD211" s="19"/>
      <c r="DUE211" s="19"/>
      <c r="DUF211" s="19"/>
      <c r="DUG211" s="19"/>
      <c r="DUH211" s="19"/>
      <c r="DUI211" s="19"/>
      <c r="DUJ211" s="19"/>
      <c r="DUK211" s="19"/>
      <c r="DUL211" s="19"/>
      <c r="DUM211" s="19"/>
      <c r="DUN211" s="19"/>
      <c r="DUO211" s="19"/>
      <c r="DUP211" s="19"/>
      <c r="DUQ211" s="19"/>
      <c r="DUR211" s="19"/>
      <c r="DUS211" s="19"/>
      <c r="DUT211" s="19"/>
      <c r="DUU211" s="19"/>
      <c r="DUV211" s="19"/>
      <c r="DUW211" s="19"/>
      <c r="DUX211" s="19"/>
      <c r="DUY211" s="19"/>
      <c r="DUZ211" s="19"/>
      <c r="DVA211" s="19"/>
      <c r="DVB211" s="19"/>
      <c r="DVC211" s="19"/>
      <c r="DVD211" s="19"/>
      <c r="DVE211" s="19"/>
      <c r="DVF211" s="19"/>
      <c r="DVG211" s="19"/>
      <c r="DVH211" s="19"/>
      <c r="DVI211" s="19"/>
      <c r="DVJ211" s="19"/>
      <c r="DVK211" s="19"/>
      <c r="DVL211" s="19"/>
      <c r="DVM211" s="19"/>
      <c r="DVN211" s="19"/>
      <c r="DVO211" s="19"/>
      <c r="DVP211" s="19"/>
      <c r="DVQ211" s="19"/>
      <c r="DVR211" s="19"/>
      <c r="DVS211" s="19"/>
      <c r="DVT211" s="19"/>
      <c r="DVU211" s="19"/>
      <c r="DVV211" s="19"/>
      <c r="DVW211" s="19"/>
      <c r="DVX211" s="19"/>
      <c r="DVY211" s="19"/>
      <c r="DVZ211" s="19"/>
      <c r="DWA211" s="19"/>
      <c r="DWB211" s="19"/>
      <c r="DWC211" s="19"/>
      <c r="DWD211" s="19"/>
      <c r="DWE211" s="19"/>
      <c r="DWF211" s="19"/>
      <c r="DWG211" s="19"/>
      <c r="DWH211" s="19"/>
      <c r="DWI211" s="19"/>
      <c r="DWJ211" s="19"/>
      <c r="DWK211" s="19"/>
      <c r="DWL211" s="19"/>
      <c r="DWM211" s="19"/>
      <c r="DWN211" s="19"/>
      <c r="DWO211" s="19"/>
      <c r="DWP211" s="19"/>
      <c r="DWQ211" s="19"/>
      <c r="DWR211" s="19"/>
      <c r="DWS211" s="19"/>
      <c r="DWT211" s="19"/>
      <c r="DWU211" s="19"/>
      <c r="DWV211" s="19"/>
      <c r="DWW211" s="19"/>
      <c r="DWX211" s="19"/>
      <c r="DWY211" s="19"/>
      <c r="DWZ211" s="19"/>
      <c r="DXA211" s="19"/>
      <c r="DXB211" s="19"/>
      <c r="DXC211" s="19"/>
      <c r="DXD211" s="19"/>
      <c r="DXE211" s="19"/>
      <c r="DXF211" s="19"/>
      <c r="DXG211" s="19"/>
      <c r="DXH211" s="19"/>
      <c r="DXI211" s="19"/>
      <c r="DXJ211" s="19"/>
      <c r="DXK211" s="19"/>
      <c r="DXL211" s="19"/>
      <c r="DXM211" s="19"/>
      <c r="DXN211" s="19"/>
      <c r="DXO211" s="19"/>
      <c r="DXP211" s="19"/>
      <c r="DXQ211" s="19"/>
      <c r="DXR211" s="19"/>
      <c r="DXS211" s="19"/>
      <c r="DXT211" s="19"/>
      <c r="DXU211" s="19"/>
      <c r="DXV211" s="19"/>
      <c r="DXW211" s="19"/>
      <c r="DXX211" s="19"/>
      <c r="DXY211" s="19"/>
      <c r="DXZ211" s="19"/>
      <c r="DYA211" s="19"/>
      <c r="DYB211" s="19"/>
      <c r="DYC211" s="19"/>
      <c r="DYD211" s="19"/>
      <c r="DYE211" s="19"/>
      <c r="DYF211" s="19"/>
      <c r="DYG211" s="19"/>
      <c r="DYH211" s="19"/>
      <c r="DYI211" s="19"/>
      <c r="DYJ211" s="19"/>
      <c r="DYK211" s="19"/>
      <c r="DYL211" s="19"/>
      <c r="DYM211" s="19"/>
      <c r="DYN211" s="19"/>
      <c r="DYO211" s="19"/>
      <c r="DYP211" s="19"/>
      <c r="DYQ211" s="19"/>
      <c r="DYR211" s="19"/>
      <c r="DYS211" s="19"/>
      <c r="DYT211" s="19"/>
      <c r="DYU211" s="19"/>
      <c r="DYV211" s="19"/>
      <c r="DYW211" s="19"/>
      <c r="DYX211" s="19"/>
      <c r="DYY211" s="19"/>
      <c r="DYZ211" s="19"/>
      <c r="DZA211" s="19"/>
      <c r="DZB211" s="19"/>
      <c r="DZC211" s="19"/>
      <c r="DZD211" s="19"/>
      <c r="DZE211" s="19"/>
      <c r="DZF211" s="19"/>
      <c r="DZG211" s="19"/>
      <c r="DZH211" s="19"/>
      <c r="DZI211" s="19"/>
      <c r="DZJ211" s="19"/>
      <c r="DZK211" s="19"/>
      <c r="DZL211" s="19"/>
      <c r="DZM211" s="19"/>
      <c r="DZN211" s="19"/>
      <c r="DZO211" s="19"/>
      <c r="DZP211" s="19"/>
      <c r="DZQ211" s="19"/>
      <c r="DZR211" s="19"/>
      <c r="DZS211" s="19"/>
      <c r="DZT211" s="19"/>
      <c r="DZU211" s="19"/>
      <c r="DZV211" s="19"/>
      <c r="DZW211" s="19"/>
      <c r="DZX211" s="19"/>
      <c r="DZY211" s="19"/>
      <c r="DZZ211" s="19"/>
      <c r="EAA211" s="19"/>
      <c r="EAB211" s="19"/>
      <c r="EAC211" s="19"/>
      <c r="EAD211" s="19"/>
      <c r="EAE211" s="19"/>
      <c r="EAF211" s="19"/>
      <c r="EAG211" s="19"/>
      <c r="EAH211" s="19"/>
      <c r="EAI211" s="19"/>
      <c r="EAJ211" s="19"/>
      <c r="EAK211" s="19"/>
      <c r="EAL211" s="19"/>
      <c r="EAM211" s="19"/>
      <c r="EAN211" s="19"/>
      <c r="EAO211" s="19"/>
      <c r="EAP211" s="19"/>
      <c r="EAQ211" s="19"/>
      <c r="EAR211" s="19"/>
      <c r="EAS211" s="19"/>
      <c r="EAT211" s="19"/>
      <c r="EAU211" s="19"/>
      <c r="EAV211" s="19"/>
      <c r="EAW211" s="19"/>
      <c r="EAX211" s="19"/>
      <c r="EAY211" s="19"/>
      <c r="EAZ211" s="19"/>
      <c r="EBA211" s="19"/>
      <c r="EBB211" s="19"/>
      <c r="EBC211" s="19"/>
      <c r="EBD211" s="19"/>
      <c r="EBE211" s="19"/>
      <c r="EBF211" s="19"/>
      <c r="EBG211" s="19"/>
      <c r="EBH211" s="19"/>
      <c r="EBI211" s="19"/>
      <c r="EBJ211" s="19"/>
      <c r="EBK211" s="19"/>
      <c r="EBL211" s="19"/>
      <c r="EBM211" s="19"/>
      <c r="EBN211" s="19"/>
      <c r="EBO211" s="19"/>
      <c r="EBP211" s="19"/>
      <c r="EBQ211" s="19"/>
      <c r="EBR211" s="19"/>
      <c r="EBS211" s="19"/>
      <c r="EBT211" s="19"/>
      <c r="EBU211" s="19"/>
      <c r="EBV211" s="19"/>
      <c r="EBW211" s="19"/>
      <c r="EBX211" s="19"/>
      <c r="EBY211" s="19"/>
      <c r="EBZ211" s="19"/>
      <c r="ECA211" s="19"/>
      <c r="ECB211" s="19"/>
      <c r="ECC211" s="19"/>
      <c r="ECD211" s="19"/>
      <c r="ECE211" s="19"/>
      <c r="ECF211" s="19"/>
      <c r="ECG211" s="19"/>
      <c r="ECH211" s="19"/>
      <c r="ECI211" s="19"/>
      <c r="ECJ211" s="19"/>
      <c r="ECK211" s="19"/>
      <c r="ECL211" s="19"/>
      <c r="ECM211" s="19"/>
      <c r="ECN211" s="19"/>
      <c r="ECO211" s="19"/>
      <c r="ECP211" s="19"/>
      <c r="ECQ211" s="19"/>
      <c r="ECR211" s="19"/>
      <c r="ECS211" s="19"/>
      <c r="ECT211" s="19"/>
      <c r="ECU211" s="19"/>
      <c r="ECV211" s="19"/>
      <c r="ECW211" s="19"/>
      <c r="ECX211" s="19"/>
      <c r="ECY211" s="19"/>
      <c r="ECZ211" s="19"/>
      <c r="EDA211" s="19"/>
      <c r="EDB211" s="19"/>
      <c r="EDC211" s="19"/>
      <c r="EDD211" s="19"/>
      <c r="EDE211" s="19"/>
      <c r="EDF211" s="19"/>
      <c r="EDG211" s="19"/>
      <c r="EDH211" s="19"/>
      <c r="EDI211" s="19"/>
      <c r="EDJ211" s="19"/>
      <c r="EDK211" s="19"/>
      <c r="EDL211" s="19"/>
      <c r="EDM211" s="19"/>
      <c r="EDN211" s="19"/>
      <c r="EDO211" s="19"/>
      <c r="EDP211" s="19"/>
      <c r="EDQ211" s="19"/>
      <c r="EDR211" s="19"/>
      <c r="EDS211" s="19"/>
      <c r="EDT211" s="19"/>
      <c r="EDU211" s="19"/>
      <c r="EDV211" s="19"/>
      <c r="EDW211" s="19"/>
      <c r="EDX211" s="19"/>
      <c r="EDY211" s="19"/>
      <c r="EDZ211" s="19"/>
      <c r="EEA211" s="19"/>
      <c r="EEB211" s="19"/>
      <c r="EEC211" s="19"/>
      <c r="EED211" s="19"/>
      <c r="EEE211" s="19"/>
      <c r="EEF211" s="19"/>
      <c r="EEG211" s="19"/>
      <c r="EEH211" s="19"/>
      <c r="EEI211" s="19"/>
      <c r="EEJ211" s="19"/>
      <c r="EEK211" s="19"/>
      <c r="EEL211" s="19"/>
      <c r="EEM211" s="19"/>
      <c r="EEN211" s="19"/>
      <c r="EEO211" s="19"/>
      <c r="EEP211" s="19"/>
      <c r="EEQ211" s="19"/>
      <c r="EER211" s="19"/>
      <c r="EES211" s="19"/>
      <c r="EET211" s="19"/>
      <c r="EEU211" s="19"/>
      <c r="EEV211" s="19"/>
      <c r="EEW211" s="19"/>
      <c r="EEX211" s="19"/>
      <c r="EEY211" s="19"/>
      <c r="EEZ211" s="19"/>
      <c r="EFA211" s="19"/>
      <c r="EFB211" s="19"/>
      <c r="EFC211" s="19"/>
      <c r="EFD211" s="19"/>
      <c r="EFE211" s="19"/>
      <c r="EFF211" s="19"/>
      <c r="EFG211" s="19"/>
      <c r="EFH211" s="19"/>
      <c r="EFI211" s="19"/>
      <c r="EFJ211" s="19"/>
      <c r="EFK211" s="19"/>
      <c r="EFL211" s="19"/>
      <c r="EFM211" s="19"/>
      <c r="EFN211" s="19"/>
      <c r="EFO211" s="19"/>
      <c r="EFP211" s="19"/>
      <c r="EFQ211" s="19"/>
      <c r="EFR211" s="19"/>
      <c r="EFS211" s="19"/>
      <c r="EFT211" s="19"/>
      <c r="EFU211" s="19"/>
      <c r="EFV211" s="19"/>
      <c r="EFW211" s="19"/>
      <c r="EFX211" s="19"/>
      <c r="EFY211" s="19"/>
      <c r="EFZ211" s="19"/>
      <c r="EGA211" s="19"/>
      <c r="EGB211" s="19"/>
      <c r="EGC211" s="19"/>
      <c r="EGD211" s="19"/>
      <c r="EGE211" s="19"/>
      <c r="EGF211" s="19"/>
      <c r="EGG211" s="19"/>
      <c r="EGH211" s="19"/>
      <c r="EGI211" s="19"/>
      <c r="EGJ211" s="19"/>
      <c r="EGK211" s="19"/>
      <c r="EGL211" s="19"/>
      <c r="EGM211" s="19"/>
      <c r="EGN211" s="19"/>
      <c r="EGO211" s="19"/>
      <c r="EGP211" s="19"/>
      <c r="EGQ211" s="19"/>
      <c r="EGR211" s="19"/>
      <c r="EGS211" s="19"/>
      <c r="EGT211" s="19"/>
      <c r="EGU211" s="19"/>
      <c r="EGV211" s="19"/>
      <c r="EGW211" s="19"/>
      <c r="EGX211" s="19"/>
      <c r="EGY211" s="19"/>
      <c r="EGZ211" s="19"/>
      <c r="EHA211" s="19"/>
      <c r="EHB211" s="19"/>
      <c r="EHC211" s="19"/>
      <c r="EHD211" s="19"/>
      <c r="EHE211" s="19"/>
      <c r="EHF211" s="19"/>
      <c r="EHG211" s="19"/>
      <c r="EHH211" s="19"/>
      <c r="EHI211" s="19"/>
      <c r="EHJ211" s="19"/>
      <c r="EHK211" s="19"/>
      <c r="EHL211" s="19"/>
      <c r="EHM211" s="19"/>
      <c r="EHN211" s="19"/>
      <c r="EHO211" s="19"/>
      <c r="EHP211" s="19"/>
      <c r="EHQ211" s="19"/>
      <c r="EHR211" s="19"/>
      <c r="EHS211" s="19"/>
      <c r="EHT211" s="19"/>
      <c r="EHU211" s="19"/>
      <c r="EHV211" s="19"/>
      <c r="EHW211" s="19"/>
      <c r="EHX211" s="19"/>
      <c r="EHY211" s="19"/>
      <c r="EHZ211" s="19"/>
      <c r="EIA211" s="19"/>
      <c r="EIB211" s="19"/>
      <c r="EIC211" s="19"/>
      <c r="EID211" s="19"/>
      <c r="EIE211" s="19"/>
      <c r="EIF211" s="19"/>
      <c r="EIG211" s="19"/>
      <c r="EIH211" s="19"/>
      <c r="EII211" s="19"/>
      <c r="EIJ211" s="19"/>
      <c r="EIK211" s="19"/>
      <c r="EIL211" s="19"/>
      <c r="EIM211" s="19"/>
      <c r="EIN211" s="19"/>
      <c r="EIO211" s="19"/>
      <c r="EIP211" s="19"/>
      <c r="EIQ211" s="19"/>
      <c r="EIR211" s="19"/>
      <c r="EIS211" s="19"/>
      <c r="EIT211" s="19"/>
      <c r="EIU211" s="19"/>
      <c r="EIV211" s="19"/>
      <c r="EIW211" s="19"/>
      <c r="EIX211" s="19"/>
      <c r="EIY211" s="19"/>
      <c r="EIZ211" s="19"/>
      <c r="EJA211" s="19"/>
      <c r="EJB211" s="19"/>
      <c r="EJC211" s="19"/>
      <c r="EJD211" s="19"/>
      <c r="EJE211" s="19"/>
      <c r="EJF211" s="19"/>
      <c r="EJG211" s="19"/>
      <c r="EJH211" s="19"/>
      <c r="EJI211" s="19"/>
      <c r="EJJ211" s="19"/>
      <c r="EJK211" s="19"/>
      <c r="EJL211" s="19"/>
      <c r="EJM211" s="19"/>
      <c r="EJN211" s="19"/>
      <c r="EJO211" s="19"/>
      <c r="EJP211" s="19"/>
      <c r="EJQ211" s="19"/>
      <c r="EJR211" s="19"/>
      <c r="EJS211" s="19"/>
      <c r="EJT211" s="19"/>
      <c r="EJU211" s="19"/>
      <c r="EJV211" s="19"/>
      <c r="EJW211" s="19"/>
      <c r="EJX211" s="19"/>
      <c r="EJY211" s="19"/>
      <c r="EJZ211" s="19"/>
      <c r="EKA211" s="19"/>
      <c r="EKB211" s="19"/>
      <c r="EKC211" s="19"/>
      <c r="EKD211" s="19"/>
      <c r="EKE211" s="19"/>
      <c r="EKF211" s="19"/>
      <c r="EKG211" s="19"/>
      <c r="EKH211" s="19"/>
      <c r="EKI211" s="19"/>
      <c r="EKJ211" s="19"/>
      <c r="EKK211" s="19"/>
      <c r="EKL211" s="19"/>
      <c r="EKM211" s="19"/>
      <c r="EKN211" s="19"/>
      <c r="EKO211" s="19"/>
      <c r="EKP211" s="19"/>
      <c r="EKQ211" s="19"/>
      <c r="EKR211" s="19"/>
      <c r="EKS211" s="19"/>
      <c r="EKT211" s="19"/>
      <c r="EKU211" s="19"/>
      <c r="EKV211" s="19"/>
      <c r="EKW211" s="19"/>
      <c r="EKX211" s="19"/>
      <c r="EKY211" s="19"/>
      <c r="EKZ211" s="19"/>
      <c r="ELA211" s="19"/>
      <c r="ELB211" s="19"/>
      <c r="ELC211" s="19"/>
      <c r="ELD211" s="19"/>
      <c r="ELE211" s="19"/>
      <c r="ELF211" s="19"/>
      <c r="ELG211" s="19"/>
      <c r="ELH211" s="19"/>
      <c r="ELI211" s="19"/>
      <c r="ELJ211" s="19"/>
      <c r="ELK211" s="19"/>
      <c r="ELL211" s="19"/>
      <c r="ELM211" s="19"/>
      <c r="ELN211" s="19"/>
      <c r="ELO211" s="19"/>
      <c r="ELP211" s="19"/>
      <c r="ELQ211" s="19"/>
      <c r="ELR211" s="19"/>
      <c r="ELS211" s="19"/>
      <c r="ELT211" s="19"/>
      <c r="ELU211" s="19"/>
      <c r="ELV211" s="19"/>
      <c r="ELW211" s="19"/>
      <c r="ELX211" s="19"/>
      <c r="ELY211" s="19"/>
      <c r="ELZ211" s="19"/>
      <c r="EMA211" s="19"/>
      <c r="EMB211" s="19"/>
      <c r="EMC211" s="19"/>
      <c r="EMD211" s="19"/>
      <c r="EME211" s="19"/>
      <c r="EMF211" s="19"/>
      <c r="EMG211" s="19"/>
      <c r="EMH211" s="19"/>
      <c r="EMI211" s="19"/>
      <c r="EMJ211" s="19"/>
      <c r="EMK211" s="19"/>
      <c r="EML211" s="19"/>
      <c r="EMM211" s="19"/>
      <c r="EMN211" s="19"/>
      <c r="EMO211" s="19"/>
      <c r="EMP211" s="19"/>
      <c r="EMQ211" s="19"/>
      <c r="EMR211" s="19"/>
      <c r="EMS211" s="19"/>
      <c r="EMT211" s="19"/>
      <c r="EMU211" s="19"/>
      <c r="EMV211" s="19"/>
      <c r="EMW211" s="19"/>
      <c r="EMX211" s="19"/>
      <c r="EMY211" s="19"/>
      <c r="EMZ211" s="19"/>
      <c r="ENA211" s="19"/>
      <c r="ENB211" s="19"/>
      <c r="ENC211" s="19"/>
      <c r="END211" s="19"/>
      <c r="ENE211" s="19"/>
      <c r="ENF211" s="19"/>
      <c r="ENG211" s="19"/>
      <c r="ENH211" s="19"/>
      <c r="ENI211" s="19"/>
      <c r="ENJ211" s="19"/>
      <c r="ENK211" s="19"/>
      <c r="ENL211" s="19"/>
      <c r="ENM211" s="19"/>
      <c r="ENN211" s="19"/>
      <c r="ENO211" s="19"/>
      <c r="ENP211" s="19"/>
      <c r="ENQ211" s="19"/>
      <c r="ENR211" s="19"/>
      <c r="ENS211" s="19"/>
      <c r="ENT211" s="19"/>
      <c r="ENU211" s="19"/>
      <c r="ENV211" s="19"/>
      <c r="ENW211" s="19"/>
      <c r="ENX211" s="19"/>
      <c r="ENY211" s="19"/>
      <c r="ENZ211" s="19"/>
      <c r="EOA211" s="19"/>
      <c r="EOB211" s="19"/>
      <c r="EOC211" s="19"/>
      <c r="EOD211" s="19"/>
      <c r="EOE211" s="19"/>
      <c r="EOF211" s="19"/>
      <c r="EOG211" s="19"/>
      <c r="EOH211" s="19"/>
      <c r="EOI211" s="19"/>
      <c r="EOJ211" s="19"/>
      <c r="EOK211" s="19"/>
      <c r="EOL211" s="19"/>
      <c r="EOM211" s="19"/>
      <c r="EON211" s="19"/>
      <c r="EOO211" s="19"/>
      <c r="EOP211" s="19"/>
      <c r="EOQ211" s="19"/>
      <c r="EOR211" s="19"/>
      <c r="EOS211" s="19"/>
      <c r="EOT211" s="19"/>
      <c r="EOU211" s="19"/>
      <c r="EOV211" s="19"/>
      <c r="EOW211" s="19"/>
      <c r="EOX211" s="19"/>
      <c r="EOY211" s="19"/>
      <c r="EOZ211" s="19"/>
      <c r="EPA211" s="19"/>
      <c r="EPB211" s="19"/>
      <c r="EPC211" s="19"/>
      <c r="EPD211" s="19"/>
      <c r="EPE211" s="19"/>
      <c r="EPF211" s="19"/>
      <c r="EPG211" s="19"/>
      <c r="EPH211" s="19"/>
      <c r="EPI211" s="19"/>
      <c r="EPJ211" s="19"/>
      <c r="EPK211" s="19"/>
      <c r="EPL211" s="19"/>
      <c r="EPM211" s="19"/>
      <c r="EPN211" s="19"/>
      <c r="EPO211" s="19"/>
      <c r="EPP211" s="19"/>
      <c r="EPQ211" s="19"/>
      <c r="EPR211" s="19"/>
      <c r="EPS211" s="19"/>
      <c r="EPT211" s="19"/>
      <c r="EPU211" s="19"/>
      <c r="EPV211" s="19"/>
      <c r="EPW211" s="19"/>
      <c r="EPX211" s="19"/>
      <c r="EPY211" s="19"/>
      <c r="EPZ211" s="19"/>
      <c r="EQA211" s="19"/>
      <c r="EQB211" s="19"/>
      <c r="EQC211" s="19"/>
      <c r="EQD211" s="19"/>
      <c r="EQE211" s="19"/>
      <c r="EQF211" s="19"/>
      <c r="EQG211" s="19"/>
      <c r="EQH211" s="19"/>
      <c r="EQI211" s="19"/>
      <c r="EQJ211" s="19"/>
      <c r="EQK211" s="19"/>
      <c r="EQL211" s="19"/>
      <c r="EQM211" s="19"/>
      <c r="EQN211" s="19"/>
      <c r="EQO211" s="19"/>
      <c r="EQP211" s="19"/>
      <c r="EQQ211" s="19"/>
      <c r="EQR211" s="19"/>
      <c r="EQS211" s="19"/>
      <c r="EQT211" s="19"/>
      <c r="EQU211" s="19"/>
      <c r="EQV211" s="19"/>
      <c r="EQW211" s="19"/>
      <c r="EQX211" s="19"/>
      <c r="EQY211" s="19"/>
      <c r="EQZ211" s="19"/>
      <c r="ERA211" s="19"/>
      <c r="ERB211" s="19"/>
      <c r="ERC211" s="19"/>
      <c r="ERD211" s="19"/>
      <c r="ERE211" s="19"/>
      <c r="ERF211" s="19"/>
      <c r="ERG211" s="19"/>
      <c r="ERH211" s="19"/>
      <c r="ERI211" s="19"/>
      <c r="ERJ211" s="19"/>
      <c r="ERK211" s="19"/>
      <c r="ERL211" s="19"/>
      <c r="ERM211" s="19"/>
      <c r="ERN211" s="19"/>
      <c r="ERO211" s="19"/>
      <c r="ERP211" s="19"/>
      <c r="ERQ211" s="19"/>
      <c r="ERR211" s="19"/>
      <c r="ERS211" s="19"/>
      <c r="ERT211" s="19"/>
      <c r="ERU211" s="19"/>
      <c r="ERV211" s="19"/>
      <c r="ERW211" s="19"/>
      <c r="ERX211" s="19"/>
      <c r="ERY211" s="19"/>
      <c r="ERZ211" s="19"/>
      <c r="ESA211" s="19"/>
      <c r="ESB211" s="19"/>
      <c r="ESC211" s="19"/>
      <c r="ESD211" s="19"/>
      <c r="ESE211" s="19"/>
      <c r="ESF211" s="19"/>
      <c r="ESG211" s="19"/>
      <c r="ESH211" s="19"/>
      <c r="ESI211" s="19"/>
      <c r="ESJ211" s="19"/>
      <c r="ESK211" s="19"/>
      <c r="ESL211" s="19"/>
      <c r="ESM211" s="19"/>
      <c r="ESN211" s="19"/>
      <c r="ESO211" s="19"/>
      <c r="ESP211" s="19"/>
      <c r="ESQ211" s="19"/>
      <c r="ESR211" s="19"/>
      <c r="ESS211" s="19"/>
      <c r="EST211" s="19"/>
      <c r="ESU211" s="19"/>
      <c r="ESV211" s="19"/>
      <c r="ESW211" s="19"/>
      <c r="ESX211" s="19"/>
      <c r="ESY211" s="19"/>
      <c r="ESZ211" s="19"/>
      <c r="ETA211" s="19"/>
      <c r="ETB211" s="19"/>
      <c r="ETC211" s="19"/>
      <c r="ETD211" s="19"/>
      <c r="ETE211" s="19"/>
      <c r="ETF211" s="19"/>
      <c r="ETG211" s="19"/>
      <c r="ETH211" s="19"/>
      <c r="ETI211" s="19"/>
      <c r="ETJ211" s="19"/>
      <c r="ETK211" s="19"/>
      <c r="ETL211" s="19"/>
      <c r="ETM211" s="19"/>
      <c r="ETN211" s="19"/>
      <c r="ETO211" s="19"/>
      <c r="ETP211" s="19"/>
      <c r="ETQ211" s="19"/>
      <c r="ETR211" s="19"/>
      <c r="ETS211" s="19"/>
      <c r="ETT211" s="19"/>
      <c r="ETU211" s="19"/>
      <c r="ETV211" s="19"/>
      <c r="ETW211" s="19"/>
      <c r="ETX211" s="19"/>
      <c r="ETY211" s="19"/>
      <c r="ETZ211" s="19"/>
      <c r="EUA211" s="19"/>
      <c r="EUB211" s="19"/>
      <c r="EUC211" s="19"/>
      <c r="EUD211" s="19"/>
      <c r="EUE211" s="19"/>
      <c r="EUF211" s="19"/>
      <c r="EUG211" s="19"/>
      <c r="EUH211" s="19"/>
      <c r="EUI211" s="19"/>
      <c r="EUJ211" s="19"/>
      <c r="EUK211" s="19"/>
      <c r="EUL211" s="19"/>
      <c r="EUM211" s="19"/>
      <c r="EUN211" s="19"/>
      <c r="EUO211" s="19"/>
      <c r="EUP211" s="19"/>
      <c r="EUQ211" s="19"/>
      <c r="EUR211" s="19"/>
      <c r="EUS211" s="19"/>
      <c r="EUT211" s="19"/>
      <c r="EUU211" s="19"/>
      <c r="EUV211" s="19"/>
      <c r="EUW211" s="19"/>
      <c r="EUX211" s="19"/>
      <c r="EUY211" s="19"/>
      <c r="EUZ211" s="19"/>
      <c r="EVA211" s="19"/>
      <c r="EVB211" s="19"/>
      <c r="EVC211" s="19"/>
      <c r="EVD211" s="19"/>
      <c r="EVE211" s="19"/>
      <c r="EVF211" s="19"/>
      <c r="EVG211" s="19"/>
      <c r="EVH211" s="19"/>
      <c r="EVI211" s="19"/>
      <c r="EVJ211" s="19"/>
      <c r="EVK211" s="19"/>
      <c r="EVL211" s="19"/>
      <c r="EVM211" s="19"/>
      <c r="EVN211" s="19"/>
      <c r="EVO211" s="19"/>
      <c r="EVP211" s="19"/>
      <c r="EVQ211" s="19"/>
      <c r="EVR211" s="19"/>
      <c r="EVS211" s="19"/>
      <c r="EVT211" s="19"/>
      <c r="EVU211" s="19"/>
      <c r="EVV211" s="19"/>
      <c r="EVW211" s="19"/>
      <c r="EVX211" s="19"/>
      <c r="EVY211" s="19"/>
      <c r="EVZ211" s="19"/>
      <c r="EWA211" s="19"/>
      <c r="EWB211" s="19"/>
      <c r="EWC211" s="19"/>
      <c r="EWD211" s="19"/>
      <c r="EWE211" s="19"/>
      <c r="EWF211" s="19"/>
      <c r="EWG211" s="19"/>
      <c r="EWH211" s="19"/>
      <c r="EWI211" s="19"/>
      <c r="EWJ211" s="19"/>
      <c r="EWK211" s="19"/>
      <c r="EWL211" s="19"/>
      <c r="EWM211" s="19"/>
      <c r="EWN211" s="19"/>
      <c r="EWO211" s="19"/>
      <c r="EWP211" s="19"/>
      <c r="EWQ211" s="19"/>
      <c r="EWR211" s="19"/>
      <c r="EWS211" s="19"/>
      <c r="EWT211" s="19"/>
      <c r="EWU211" s="19"/>
      <c r="EWV211" s="19"/>
      <c r="EWW211" s="19"/>
      <c r="EWX211" s="19"/>
      <c r="EWY211" s="19"/>
      <c r="EWZ211" s="19"/>
      <c r="EXA211" s="19"/>
      <c r="EXB211" s="19"/>
      <c r="EXC211" s="19"/>
      <c r="EXD211" s="19"/>
      <c r="EXE211" s="19"/>
      <c r="EXF211" s="19"/>
      <c r="EXG211" s="19"/>
      <c r="EXH211" s="19"/>
      <c r="EXI211" s="19"/>
      <c r="EXJ211" s="19"/>
      <c r="EXK211" s="19"/>
      <c r="EXL211" s="19"/>
      <c r="EXM211" s="19"/>
      <c r="EXN211" s="19"/>
      <c r="EXO211" s="19"/>
      <c r="EXP211" s="19"/>
      <c r="EXQ211" s="19"/>
      <c r="EXR211" s="19"/>
      <c r="EXS211" s="19"/>
      <c r="EXT211" s="19"/>
      <c r="EXU211" s="19"/>
      <c r="EXV211" s="19"/>
      <c r="EXW211" s="19"/>
      <c r="EXX211" s="19"/>
      <c r="EXY211" s="19"/>
      <c r="EXZ211" s="19"/>
      <c r="EYA211" s="19"/>
      <c r="EYB211" s="19"/>
      <c r="EYC211" s="19"/>
      <c r="EYD211" s="19"/>
      <c r="EYE211" s="19"/>
      <c r="EYF211" s="19"/>
      <c r="EYG211" s="19"/>
      <c r="EYH211" s="19"/>
      <c r="EYI211" s="19"/>
      <c r="EYJ211" s="19"/>
      <c r="EYK211" s="19"/>
      <c r="EYL211" s="19"/>
      <c r="EYM211" s="19"/>
      <c r="EYN211" s="19"/>
      <c r="EYO211" s="19"/>
      <c r="EYP211" s="19"/>
      <c r="EYQ211" s="19"/>
      <c r="EYR211" s="19"/>
      <c r="EYS211" s="19"/>
      <c r="EYT211" s="19"/>
      <c r="EYU211" s="19"/>
      <c r="EYV211" s="19"/>
      <c r="EYW211" s="19"/>
      <c r="EYX211" s="19"/>
      <c r="EYY211" s="19"/>
      <c r="EYZ211" s="19"/>
      <c r="EZA211" s="19"/>
      <c r="EZB211" s="19"/>
      <c r="EZC211" s="19"/>
      <c r="EZD211" s="19"/>
      <c r="EZE211" s="19"/>
      <c r="EZF211" s="19"/>
      <c r="EZG211" s="19"/>
      <c r="EZH211" s="19"/>
      <c r="EZI211" s="19"/>
      <c r="EZJ211" s="19"/>
      <c r="EZK211" s="19"/>
      <c r="EZL211" s="19"/>
      <c r="EZM211" s="19"/>
      <c r="EZN211" s="19"/>
      <c r="EZO211" s="19"/>
      <c r="EZP211" s="19"/>
      <c r="EZQ211" s="19"/>
      <c r="EZR211" s="19"/>
      <c r="EZS211" s="19"/>
      <c r="EZT211" s="19"/>
      <c r="EZU211" s="19"/>
      <c r="EZV211" s="19"/>
      <c r="EZW211" s="19"/>
      <c r="EZX211" s="19"/>
      <c r="EZY211" s="19"/>
      <c r="EZZ211" s="19"/>
      <c r="FAA211" s="19"/>
      <c r="FAB211" s="19"/>
      <c r="FAC211" s="19"/>
      <c r="FAD211" s="19"/>
      <c r="FAE211" s="19"/>
      <c r="FAF211" s="19"/>
      <c r="FAG211" s="19"/>
      <c r="FAH211" s="19"/>
      <c r="FAI211" s="19"/>
      <c r="FAJ211" s="19"/>
      <c r="FAK211" s="19"/>
      <c r="FAL211" s="19"/>
      <c r="FAM211" s="19"/>
      <c r="FAN211" s="19"/>
      <c r="FAO211" s="19"/>
      <c r="FAP211" s="19"/>
      <c r="FAQ211" s="19"/>
      <c r="FAR211" s="19"/>
      <c r="FAS211" s="19"/>
      <c r="FAT211" s="19"/>
      <c r="FAU211" s="19"/>
      <c r="FAV211" s="19"/>
      <c r="FAW211" s="19"/>
      <c r="FAX211" s="19"/>
      <c r="FAY211" s="19"/>
      <c r="FAZ211" s="19"/>
      <c r="FBA211" s="19"/>
      <c r="FBB211" s="19"/>
      <c r="FBC211" s="19"/>
      <c r="FBD211" s="19"/>
      <c r="FBE211" s="19"/>
      <c r="FBF211" s="19"/>
      <c r="FBG211" s="19"/>
      <c r="FBH211" s="19"/>
      <c r="FBI211" s="19"/>
      <c r="FBJ211" s="19"/>
      <c r="FBK211" s="19"/>
      <c r="FBL211" s="19"/>
      <c r="FBM211" s="19"/>
      <c r="FBN211" s="19"/>
      <c r="FBO211" s="19"/>
      <c r="FBP211" s="19"/>
      <c r="FBQ211" s="19"/>
      <c r="FBR211" s="19"/>
      <c r="FBS211" s="19"/>
      <c r="FBT211" s="19"/>
      <c r="FBU211" s="19"/>
      <c r="FBV211" s="19"/>
      <c r="FBW211" s="19"/>
      <c r="FBX211" s="19"/>
      <c r="FBY211" s="19"/>
      <c r="FBZ211" s="19"/>
      <c r="FCA211" s="19"/>
      <c r="FCB211" s="19"/>
      <c r="FCC211" s="19"/>
      <c r="FCD211" s="19"/>
      <c r="FCE211" s="19"/>
      <c r="FCF211" s="19"/>
      <c r="FCG211" s="19"/>
      <c r="FCH211" s="19"/>
      <c r="FCI211" s="19"/>
      <c r="FCJ211" s="19"/>
      <c r="FCK211" s="19"/>
      <c r="FCL211" s="19"/>
      <c r="FCM211" s="19"/>
      <c r="FCN211" s="19"/>
      <c r="FCO211" s="19"/>
      <c r="FCP211" s="19"/>
      <c r="FCQ211" s="19"/>
      <c r="FCR211" s="19"/>
      <c r="FCS211" s="19"/>
      <c r="FCT211" s="19"/>
      <c r="FCU211" s="19"/>
      <c r="FCV211" s="19"/>
      <c r="FCW211" s="19"/>
      <c r="FCX211" s="19"/>
      <c r="FCY211" s="19"/>
      <c r="FCZ211" s="19"/>
      <c r="FDA211" s="19"/>
      <c r="FDB211" s="19"/>
      <c r="FDC211" s="19"/>
      <c r="FDD211" s="19"/>
      <c r="FDE211" s="19"/>
      <c r="FDF211" s="19"/>
      <c r="FDG211" s="19"/>
      <c r="FDH211" s="19"/>
      <c r="FDI211" s="19"/>
      <c r="FDJ211" s="19"/>
      <c r="FDK211" s="19"/>
      <c r="FDL211" s="19"/>
      <c r="FDM211" s="19"/>
      <c r="FDN211" s="19"/>
      <c r="FDO211" s="19"/>
      <c r="FDP211" s="19"/>
      <c r="FDQ211" s="19"/>
      <c r="FDR211" s="19"/>
      <c r="FDS211" s="19"/>
      <c r="FDT211" s="19"/>
      <c r="FDU211" s="19"/>
      <c r="FDV211" s="19"/>
      <c r="FDW211" s="19"/>
      <c r="FDX211" s="19"/>
      <c r="FDY211" s="19"/>
      <c r="FDZ211" s="19"/>
      <c r="FEA211" s="19"/>
      <c r="FEB211" s="19"/>
      <c r="FEC211" s="19"/>
      <c r="FED211" s="19"/>
      <c r="FEE211" s="19"/>
      <c r="FEF211" s="19"/>
      <c r="FEG211" s="19"/>
      <c r="FEH211" s="19"/>
      <c r="FEI211" s="19"/>
      <c r="FEJ211" s="19"/>
      <c r="FEK211" s="19"/>
      <c r="FEL211" s="19"/>
      <c r="FEM211" s="19"/>
      <c r="FEN211" s="19"/>
      <c r="FEO211" s="19"/>
      <c r="FEP211" s="19"/>
      <c r="FEQ211" s="19"/>
      <c r="FER211" s="19"/>
      <c r="FES211" s="19"/>
      <c r="FET211" s="19"/>
      <c r="FEU211" s="19"/>
      <c r="FEV211" s="19"/>
      <c r="FEW211" s="19"/>
      <c r="FEX211" s="19"/>
      <c r="FEY211" s="19"/>
      <c r="FEZ211" s="19"/>
      <c r="FFA211" s="19"/>
      <c r="FFB211" s="19"/>
      <c r="FFC211" s="19"/>
      <c r="FFD211" s="19"/>
      <c r="FFE211" s="19"/>
      <c r="FFF211" s="19"/>
      <c r="FFG211" s="19"/>
      <c r="FFH211" s="19"/>
      <c r="FFI211" s="19"/>
      <c r="FFJ211" s="19"/>
      <c r="FFK211" s="19"/>
      <c r="FFL211" s="19"/>
      <c r="FFM211" s="19"/>
      <c r="FFN211" s="19"/>
      <c r="FFO211" s="19"/>
      <c r="FFP211" s="19"/>
      <c r="FFQ211" s="19"/>
      <c r="FFR211" s="19"/>
      <c r="FFS211" s="19"/>
      <c r="FFT211" s="19"/>
      <c r="FFU211" s="19"/>
      <c r="FFV211" s="19"/>
      <c r="FFW211" s="19"/>
      <c r="FFX211" s="19"/>
      <c r="FFY211" s="19"/>
      <c r="FFZ211" s="19"/>
      <c r="FGA211" s="19"/>
      <c r="FGB211" s="19"/>
      <c r="FGC211" s="19"/>
      <c r="FGD211" s="19"/>
      <c r="FGE211" s="19"/>
      <c r="FGF211" s="19"/>
      <c r="FGG211" s="19"/>
      <c r="FGH211" s="19"/>
      <c r="FGI211" s="19"/>
      <c r="FGJ211" s="19"/>
      <c r="FGK211" s="19"/>
      <c r="FGL211" s="19"/>
      <c r="FGM211" s="19"/>
      <c r="FGN211" s="19"/>
      <c r="FGO211" s="19"/>
      <c r="FGP211" s="19"/>
      <c r="FGQ211" s="19"/>
      <c r="FGR211" s="19"/>
      <c r="FGS211" s="19"/>
      <c r="FGT211" s="19"/>
      <c r="FGU211" s="19"/>
      <c r="FGV211" s="19"/>
      <c r="FGW211" s="19"/>
      <c r="FGX211" s="19"/>
      <c r="FGY211" s="19"/>
      <c r="FGZ211" s="19"/>
      <c r="FHA211" s="19"/>
      <c r="FHB211" s="19"/>
      <c r="FHC211" s="19"/>
      <c r="FHD211" s="19"/>
      <c r="FHE211" s="19"/>
      <c r="FHF211" s="19"/>
      <c r="FHG211" s="19"/>
      <c r="FHH211" s="19"/>
      <c r="FHI211" s="19"/>
      <c r="FHJ211" s="19"/>
      <c r="FHK211" s="19"/>
      <c r="FHL211" s="19"/>
      <c r="FHM211" s="19"/>
      <c r="FHN211" s="19"/>
      <c r="FHO211" s="19"/>
      <c r="FHP211" s="19"/>
      <c r="FHQ211" s="19"/>
      <c r="FHR211" s="19"/>
      <c r="FHS211" s="19"/>
      <c r="FHT211" s="19"/>
      <c r="FHU211" s="19"/>
      <c r="FHV211" s="19"/>
      <c r="FHW211" s="19"/>
      <c r="FHX211" s="19"/>
      <c r="FHY211" s="19"/>
      <c r="FHZ211" s="19"/>
      <c r="FIA211" s="19"/>
      <c r="FIB211" s="19"/>
      <c r="FIC211" s="19"/>
      <c r="FID211" s="19"/>
      <c r="FIE211" s="19"/>
      <c r="FIF211" s="19"/>
      <c r="FIG211" s="19"/>
      <c r="FIH211" s="19"/>
      <c r="FII211" s="19"/>
      <c r="FIJ211" s="19"/>
      <c r="FIK211" s="19"/>
      <c r="FIL211" s="19"/>
      <c r="FIM211" s="19"/>
      <c r="FIN211" s="19"/>
      <c r="FIO211" s="19"/>
      <c r="FIP211" s="19"/>
      <c r="FIQ211" s="19"/>
      <c r="FIR211" s="19"/>
      <c r="FIS211" s="19"/>
      <c r="FIT211" s="19"/>
      <c r="FIU211" s="19"/>
      <c r="FIV211" s="19"/>
      <c r="FIW211" s="19"/>
      <c r="FIX211" s="19"/>
      <c r="FIY211" s="19"/>
      <c r="FIZ211" s="19"/>
      <c r="FJA211" s="19"/>
      <c r="FJB211" s="19"/>
      <c r="FJC211" s="19"/>
      <c r="FJD211" s="19"/>
      <c r="FJE211" s="19"/>
      <c r="FJF211" s="19"/>
      <c r="FJG211" s="19"/>
      <c r="FJH211" s="19"/>
      <c r="FJI211" s="19"/>
      <c r="FJJ211" s="19"/>
      <c r="FJK211" s="19"/>
      <c r="FJL211" s="19"/>
      <c r="FJM211" s="19"/>
      <c r="FJN211" s="19"/>
      <c r="FJO211" s="19"/>
      <c r="FJP211" s="19"/>
      <c r="FJQ211" s="19"/>
      <c r="FJR211" s="19"/>
      <c r="FJS211" s="19"/>
      <c r="FJT211" s="19"/>
      <c r="FJU211" s="19"/>
      <c r="FJV211" s="19"/>
      <c r="FJW211" s="19"/>
      <c r="FJX211" s="19"/>
      <c r="FJY211" s="19"/>
      <c r="FJZ211" s="19"/>
      <c r="FKA211" s="19"/>
      <c r="FKB211" s="19"/>
      <c r="FKC211" s="19"/>
      <c r="FKD211" s="19"/>
      <c r="FKE211" s="19"/>
      <c r="FKF211" s="19"/>
      <c r="FKG211" s="19"/>
      <c r="FKH211" s="19"/>
      <c r="FKI211" s="19"/>
      <c r="FKJ211" s="19"/>
      <c r="FKK211" s="19"/>
      <c r="FKL211" s="19"/>
      <c r="FKM211" s="19"/>
      <c r="FKN211" s="19"/>
      <c r="FKO211" s="19"/>
      <c r="FKP211" s="19"/>
      <c r="FKQ211" s="19"/>
      <c r="FKR211" s="19"/>
      <c r="FKS211" s="19"/>
      <c r="FKT211" s="19"/>
      <c r="FKU211" s="19"/>
      <c r="FKV211" s="19"/>
      <c r="FKW211" s="19"/>
      <c r="FKX211" s="19"/>
      <c r="FKY211" s="19"/>
      <c r="FKZ211" s="19"/>
      <c r="FLA211" s="19"/>
      <c r="FLB211" s="19"/>
      <c r="FLC211" s="19"/>
      <c r="FLD211" s="19"/>
      <c r="FLE211" s="19"/>
      <c r="FLF211" s="19"/>
      <c r="FLG211" s="19"/>
      <c r="FLH211" s="19"/>
      <c r="FLI211" s="19"/>
      <c r="FLJ211" s="19"/>
      <c r="FLK211" s="19"/>
      <c r="FLL211" s="19"/>
      <c r="FLM211" s="19"/>
      <c r="FLN211" s="19"/>
      <c r="FLO211" s="19"/>
      <c r="FLP211" s="19"/>
      <c r="FLQ211" s="19"/>
      <c r="FLR211" s="19"/>
      <c r="FLS211" s="19"/>
      <c r="FLT211" s="19"/>
      <c r="FLU211" s="19"/>
      <c r="FLV211" s="19"/>
      <c r="FLW211" s="19"/>
      <c r="FLX211" s="19"/>
      <c r="FLY211" s="19"/>
      <c r="FLZ211" s="19"/>
      <c r="FMA211" s="19"/>
      <c r="FMB211" s="19"/>
      <c r="FMC211" s="19"/>
      <c r="FMD211" s="19"/>
      <c r="FME211" s="19"/>
      <c r="FMF211" s="19"/>
      <c r="FMG211" s="19"/>
      <c r="FMH211" s="19"/>
      <c r="FMI211" s="19"/>
      <c r="FMJ211" s="19"/>
      <c r="FMK211" s="19"/>
      <c r="FML211" s="19"/>
      <c r="FMM211" s="19"/>
      <c r="FMN211" s="19"/>
      <c r="FMO211" s="19"/>
      <c r="FMP211" s="19"/>
      <c r="FMQ211" s="19"/>
      <c r="FMR211" s="19"/>
      <c r="FMS211" s="19"/>
      <c r="FMT211" s="19"/>
      <c r="FMU211" s="19"/>
      <c r="FMV211" s="19"/>
      <c r="FMW211" s="19"/>
      <c r="FMX211" s="19"/>
      <c r="FMY211" s="19"/>
      <c r="FMZ211" s="19"/>
      <c r="FNA211" s="19"/>
      <c r="FNB211" s="19"/>
      <c r="FNC211" s="19"/>
      <c r="FND211" s="19"/>
      <c r="FNE211" s="19"/>
      <c r="FNF211" s="19"/>
      <c r="FNG211" s="19"/>
      <c r="FNH211" s="19"/>
      <c r="FNI211" s="19"/>
      <c r="FNJ211" s="19"/>
      <c r="FNK211" s="19"/>
      <c r="FNL211" s="19"/>
      <c r="FNM211" s="19"/>
      <c r="FNN211" s="19"/>
      <c r="FNO211" s="19"/>
      <c r="FNP211" s="19"/>
      <c r="FNQ211" s="19"/>
      <c r="FNR211" s="19"/>
      <c r="FNS211" s="19"/>
      <c r="FNT211" s="19"/>
      <c r="FNU211" s="19"/>
      <c r="FNV211" s="19"/>
      <c r="FNW211" s="19"/>
      <c r="FNX211" s="19"/>
      <c r="FNY211" s="19"/>
      <c r="FNZ211" s="19"/>
      <c r="FOA211" s="19"/>
      <c r="FOB211" s="19"/>
      <c r="FOC211" s="19"/>
      <c r="FOD211" s="19"/>
      <c r="FOE211" s="19"/>
      <c r="FOF211" s="19"/>
      <c r="FOG211" s="19"/>
      <c r="FOH211" s="19"/>
      <c r="FOI211" s="19"/>
      <c r="FOJ211" s="19"/>
      <c r="FOK211" s="19"/>
      <c r="FOL211" s="19"/>
      <c r="FOM211" s="19"/>
      <c r="FON211" s="19"/>
      <c r="FOO211" s="19"/>
      <c r="FOP211" s="19"/>
      <c r="FOQ211" s="19"/>
      <c r="FOR211" s="19"/>
      <c r="FOS211" s="19"/>
      <c r="FOT211" s="19"/>
      <c r="FOU211" s="19"/>
      <c r="FOV211" s="19"/>
      <c r="FOW211" s="19"/>
      <c r="FOX211" s="19"/>
      <c r="FOY211" s="19"/>
      <c r="FOZ211" s="19"/>
      <c r="FPA211" s="19"/>
      <c r="FPB211" s="19"/>
      <c r="FPC211" s="19"/>
      <c r="FPD211" s="19"/>
      <c r="FPE211" s="19"/>
      <c r="FPF211" s="19"/>
      <c r="FPG211" s="19"/>
      <c r="FPH211" s="19"/>
      <c r="FPI211" s="19"/>
      <c r="FPJ211" s="19"/>
      <c r="FPK211" s="19"/>
      <c r="FPL211" s="19"/>
      <c r="FPM211" s="19"/>
      <c r="FPN211" s="19"/>
      <c r="FPO211" s="19"/>
      <c r="FPP211" s="19"/>
      <c r="FPQ211" s="19"/>
      <c r="FPR211" s="19"/>
      <c r="FPS211" s="19"/>
      <c r="FPT211" s="19"/>
      <c r="FPU211" s="19"/>
      <c r="FPV211" s="19"/>
      <c r="FPW211" s="19"/>
      <c r="FPX211" s="19"/>
      <c r="FPY211" s="19"/>
      <c r="FPZ211" s="19"/>
      <c r="FQA211" s="19"/>
      <c r="FQB211" s="19"/>
      <c r="FQC211" s="19"/>
      <c r="FQD211" s="19"/>
      <c r="FQE211" s="19"/>
      <c r="FQF211" s="19"/>
      <c r="FQG211" s="19"/>
      <c r="FQH211" s="19"/>
      <c r="FQI211" s="19"/>
      <c r="FQJ211" s="19"/>
      <c r="FQK211" s="19"/>
      <c r="FQL211" s="19"/>
      <c r="FQM211" s="19"/>
      <c r="FQN211" s="19"/>
      <c r="FQO211" s="19"/>
      <c r="FQP211" s="19"/>
      <c r="FQQ211" s="19"/>
      <c r="FQR211" s="19"/>
      <c r="FQS211" s="19"/>
      <c r="FQT211" s="19"/>
      <c r="FQU211" s="19"/>
      <c r="FQV211" s="19"/>
      <c r="FQW211" s="19"/>
      <c r="FQX211" s="19"/>
      <c r="FQY211" s="19"/>
      <c r="FQZ211" s="19"/>
      <c r="FRA211" s="19"/>
      <c r="FRB211" s="19"/>
      <c r="FRC211" s="19"/>
      <c r="FRD211" s="19"/>
      <c r="FRE211" s="19"/>
      <c r="FRF211" s="19"/>
      <c r="FRG211" s="19"/>
      <c r="FRH211" s="19"/>
      <c r="FRI211" s="19"/>
      <c r="FRJ211" s="19"/>
      <c r="FRK211" s="19"/>
      <c r="FRL211" s="19"/>
      <c r="FRM211" s="19"/>
      <c r="FRN211" s="19"/>
      <c r="FRO211" s="19"/>
      <c r="FRP211" s="19"/>
      <c r="FRQ211" s="19"/>
      <c r="FRR211" s="19"/>
      <c r="FRS211" s="19"/>
      <c r="FRT211" s="19"/>
      <c r="FRU211" s="19"/>
      <c r="FRV211" s="19"/>
      <c r="FRW211" s="19"/>
      <c r="FRX211" s="19"/>
      <c r="FRY211" s="19"/>
      <c r="FRZ211" s="19"/>
      <c r="FSA211" s="19"/>
      <c r="FSB211" s="19"/>
      <c r="FSC211" s="19"/>
      <c r="FSD211" s="19"/>
      <c r="FSE211" s="19"/>
      <c r="FSF211" s="19"/>
      <c r="FSG211" s="19"/>
      <c r="FSH211" s="19"/>
      <c r="FSI211" s="19"/>
      <c r="FSJ211" s="19"/>
      <c r="FSK211" s="19"/>
      <c r="FSL211" s="19"/>
      <c r="FSM211" s="19"/>
      <c r="FSN211" s="19"/>
      <c r="FSO211" s="19"/>
      <c r="FSP211" s="19"/>
      <c r="FSQ211" s="19"/>
      <c r="FSR211" s="19"/>
      <c r="FSS211" s="19"/>
      <c r="FST211" s="19"/>
      <c r="FSU211" s="19"/>
      <c r="FSV211" s="19"/>
      <c r="FSW211" s="19"/>
      <c r="FSX211" s="19"/>
      <c r="FSY211" s="19"/>
      <c r="FSZ211" s="19"/>
      <c r="FTA211" s="19"/>
      <c r="FTB211" s="19"/>
      <c r="FTC211" s="19"/>
      <c r="FTD211" s="19"/>
      <c r="FTE211" s="19"/>
      <c r="FTF211" s="19"/>
      <c r="FTG211" s="19"/>
      <c r="FTH211" s="19"/>
      <c r="FTI211" s="19"/>
      <c r="FTJ211" s="19"/>
      <c r="FTK211" s="19"/>
      <c r="FTL211" s="19"/>
      <c r="FTM211" s="19"/>
      <c r="FTN211" s="19"/>
      <c r="FTO211" s="19"/>
      <c r="FTP211" s="19"/>
      <c r="FTQ211" s="19"/>
      <c r="FTR211" s="19"/>
      <c r="FTS211" s="19"/>
      <c r="FTT211" s="19"/>
      <c r="FTU211" s="19"/>
      <c r="FTV211" s="19"/>
      <c r="FTW211" s="19"/>
      <c r="FTX211" s="19"/>
      <c r="FTY211" s="19"/>
      <c r="FTZ211" s="19"/>
      <c r="FUA211" s="19"/>
      <c r="FUB211" s="19"/>
      <c r="FUC211" s="19"/>
      <c r="FUD211" s="19"/>
      <c r="FUE211" s="19"/>
      <c r="FUF211" s="19"/>
      <c r="FUG211" s="19"/>
      <c r="FUH211" s="19"/>
      <c r="FUI211" s="19"/>
      <c r="FUJ211" s="19"/>
      <c r="FUK211" s="19"/>
      <c r="FUL211" s="19"/>
      <c r="FUM211" s="19"/>
      <c r="FUN211" s="19"/>
      <c r="FUO211" s="19"/>
      <c r="FUP211" s="19"/>
      <c r="FUQ211" s="19"/>
      <c r="FUR211" s="19"/>
      <c r="FUS211" s="19"/>
      <c r="FUT211" s="19"/>
      <c r="FUU211" s="19"/>
      <c r="FUV211" s="19"/>
      <c r="FUW211" s="19"/>
      <c r="FUX211" s="19"/>
      <c r="FUY211" s="19"/>
      <c r="FUZ211" s="19"/>
      <c r="FVA211" s="19"/>
      <c r="FVB211" s="19"/>
      <c r="FVC211" s="19"/>
      <c r="FVD211" s="19"/>
      <c r="FVE211" s="19"/>
      <c r="FVF211" s="19"/>
      <c r="FVG211" s="19"/>
      <c r="FVH211" s="19"/>
      <c r="FVI211" s="19"/>
      <c r="FVJ211" s="19"/>
      <c r="FVK211" s="19"/>
      <c r="FVL211" s="19"/>
      <c r="FVM211" s="19"/>
      <c r="FVN211" s="19"/>
      <c r="FVO211" s="19"/>
      <c r="FVP211" s="19"/>
      <c r="FVQ211" s="19"/>
      <c r="FVR211" s="19"/>
      <c r="FVS211" s="19"/>
      <c r="FVT211" s="19"/>
      <c r="FVU211" s="19"/>
      <c r="FVV211" s="19"/>
      <c r="FVW211" s="19"/>
      <c r="FVX211" s="19"/>
      <c r="FVY211" s="19"/>
      <c r="FVZ211" s="19"/>
      <c r="FWA211" s="19"/>
      <c r="FWB211" s="19"/>
      <c r="FWC211" s="19"/>
      <c r="FWD211" s="19"/>
      <c r="FWE211" s="19"/>
      <c r="FWF211" s="19"/>
      <c r="FWG211" s="19"/>
    </row>
    <row r="212" spans="1:4661" s="170" customFormat="1" x14ac:dyDescent="0.25">
      <c r="A212" s="300"/>
      <c r="B212" s="110"/>
      <c r="C212" s="110"/>
      <c r="D212" s="110"/>
      <c r="E212" s="198"/>
      <c r="F212" s="110"/>
      <c r="G212" s="110"/>
      <c r="H212" s="110"/>
      <c r="I212" s="110"/>
      <c r="J212" s="110"/>
      <c r="K212" s="300"/>
      <c r="L212" s="289"/>
      <c r="M212" s="110"/>
      <c r="N212" s="110"/>
      <c r="O212" s="110"/>
      <c r="P212" s="110"/>
      <c r="Q212" s="110"/>
      <c r="R212" s="110"/>
      <c r="S212" s="110"/>
      <c r="T212" s="110"/>
      <c r="U212" s="288"/>
      <c r="V212" s="110"/>
      <c r="W212" s="110"/>
      <c r="X212" s="288"/>
      <c r="Y212" s="288"/>
      <c r="Z212" s="206"/>
      <c r="AA212" s="206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19"/>
      <c r="AMA212" s="19"/>
      <c r="AMB212" s="19"/>
      <c r="AMC212" s="19"/>
      <c r="AMD212" s="19"/>
      <c r="AME212" s="19"/>
      <c r="AMF212" s="19"/>
      <c r="AMG212" s="19"/>
      <c r="AMH212" s="19"/>
      <c r="AMI212" s="19"/>
      <c r="AMJ212" s="19"/>
      <c r="AMK212" s="19"/>
      <c r="AML212" s="19"/>
      <c r="AMM212" s="19"/>
      <c r="AMN212" s="19"/>
      <c r="AMO212" s="19"/>
      <c r="AMP212" s="19"/>
      <c r="AMQ212" s="19"/>
      <c r="AMR212" s="19"/>
      <c r="AMS212" s="19"/>
      <c r="AMT212" s="19"/>
      <c r="AMU212" s="19"/>
      <c r="AMV212" s="19"/>
      <c r="AMW212" s="19"/>
      <c r="AMX212" s="19"/>
      <c r="AMY212" s="19"/>
      <c r="AMZ212" s="19"/>
      <c r="ANA212" s="19"/>
      <c r="ANB212" s="19"/>
      <c r="ANC212" s="19"/>
      <c r="AND212" s="19"/>
      <c r="ANE212" s="19"/>
      <c r="ANF212" s="19"/>
      <c r="ANG212" s="19"/>
      <c r="ANH212" s="19"/>
      <c r="ANI212" s="19"/>
      <c r="ANJ212" s="19"/>
      <c r="ANK212" s="19"/>
      <c r="ANL212" s="19"/>
      <c r="ANM212" s="19"/>
      <c r="ANN212" s="19"/>
      <c r="ANO212" s="19"/>
      <c r="ANP212" s="19"/>
      <c r="ANQ212" s="19"/>
      <c r="ANR212" s="19"/>
      <c r="ANS212" s="19"/>
      <c r="ANT212" s="19"/>
      <c r="ANU212" s="19"/>
      <c r="ANV212" s="19"/>
      <c r="ANW212" s="19"/>
      <c r="ANX212" s="19"/>
      <c r="ANY212" s="19"/>
      <c r="ANZ212" s="19"/>
      <c r="AOA212" s="19"/>
      <c r="AOB212" s="19"/>
      <c r="AOC212" s="19"/>
      <c r="AOD212" s="19"/>
      <c r="AOE212" s="19"/>
      <c r="AOF212" s="19"/>
      <c r="AOG212" s="19"/>
      <c r="AOH212" s="19"/>
      <c r="AOI212" s="19"/>
      <c r="AOJ212" s="19"/>
      <c r="AOK212" s="19"/>
      <c r="AOL212" s="19"/>
      <c r="AOM212" s="19"/>
      <c r="AON212" s="19"/>
      <c r="AOO212" s="19"/>
      <c r="AOP212" s="19"/>
      <c r="AOQ212" s="19"/>
      <c r="AOR212" s="19"/>
      <c r="AOS212" s="19"/>
      <c r="AOT212" s="19"/>
      <c r="AOU212" s="19"/>
      <c r="AOV212" s="19"/>
      <c r="AOW212" s="19"/>
      <c r="AOX212" s="19"/>
      <c r="AOY212" s="19"/>
      <c r="AOZ212" s="19"/>
      <c r="APA212" s="19"/>
      <c r="APB212" s="19"/>
      <c r="APC212" s="19"/>
      <c r="APD212" s="19"/>
      <c r="APE212" s="19"/>
      <c r="APF212" s="19"/>
      <c r="APG212" s="19"/>
      <c r="APH212" s="19"/>
      <c r="API212" s="19"/>
      <c r="APJ212" s="19"/>
      <c r="APK212" s="19"/>
      <c r="APL212" s="19"/>
      <c r="APM212" s="19"/>
      <c r="APN212" s="19"/>
      <c r="APO212" s="19"/>
      <c r="APP212" s="19"/>
      <c r="APQ212" s="19"/>
      <c r="APR212" s="19"/>
      <c r="APS212" s="19"/>
      <c r="APT212" s="19"/>
      <c r="APU212" s="19"/>
      <c r="APV212" s="19"/>
      <c r="APW212" s="19"/>
      <c r="APX212" s="19"/>
      <c r="APY212" s="19"/>
      <c r="APZ212" s="19"/>
      <c r="AQA212" s="19"/>
      <c r="AQB212" s="19"/>
      <c r="AQC212" s="19"/>
      <c r="AQD212" s="19"/>
      <c r="AQE212" s="19"/>
      <c r="AQF212" s="19"/>
      <c r="AQG212" s="19"/>
      <c r="AQH212" s="19"/>
      <c r="AQI212" s="19"/>
      <c r="AQJ212" s="19"/>
      <c r="AQK212" s="19"/>
      <c r="AQL212" s="19"/>
      <c r="AQM212" s="19"/>
      <c r="AQN212" s="19"/>
      <c r="AQO212" s="19"/>
      <c r="AQP212" s="19"/>
      <c r="AQQ212" s="19"/>
      <c r="AQR212" s="19"/>
      <c r="AQS212" s="19"/>
      <c r="AQT212" s="19"/>
      <c r="AQU212" s="19"/>
      <c r="AQV212" s="19"/>
      <c r="AQW212" s="19"/>
      <c r="AQX212" s="19"/>
      <c r="AQY212" s="19"/>
      <c r="AQZ212" s="19"/>
      <c r="ARA212" s="19"/>
      <c r="ARB212" s="19"/>
      <c r="ARC212" s="19"/>
      <c r="ARD212" s="19"/>
      <c r="ARE212" s="19"/>
      <c r="ARF212" s="19"/>
      <c r="ARG212" s="19"/>
      <c r="ARH212" s="19"/>
      <c r="ARI212" s="19"/>
      <c r="ARJ212" s="19"/>
      <c r="ARK212" s="19"/>
      <c r="ARL212" s="19"/>
      <c r="ARM212" s="19"/>
      <c r="ARN212" s="19"/>
      <c r="ARO212" s="19"/>
      <c r="ARP212" s="19"/>
      <c r="ARQ212" s="19"/>
      <c r="ARR212" s="19"/>
      <c r="ARS212" s="19"/>
      <c r="ART212" s="19"/>
      <c r="ARU212" s="19"/>
      <c r="ARV212" s="19"/>
      <c r="ARW212" s="19"/>
      <c r="ARX212" s="19"/>
      <c r="ARY212" s="19"/>
      <c r="ARZ212" s="19"/>
      <c r="ASA212" s="19"/>
      <c r="ASB212" s="19"/>
      <c r="ASC212" s="19"/>
      <c r="ASD212" s="19"/>
      <c r="ASE212" s="19"/>
      <c r="ASF212" s="19"/>
      <c r="ASG212" s="19"/>
      <c r="ASH212" s="19"/>
      <c r="ASI212" s="19"/>
      <c r="ASJ212" s="19"/>
      <c r="ASK212" s="19"/>
      <c r="ASL212" s="19"/>
      <c r="ASM212" s="19"/>
      <c r="ASN212" s="19"/>
      <c r="ASO212" s="19"/>
      <c r="ASP212" s="19"/>
      <c r="ASQ212" s="19"/>
      <c r="ASR212" s="19"/>
      <c r="ASS212" s="19"/>
      <c r="AST212" s="19"/>
      <c r="ASU212" s="19"/>
      <c r="ASV212" s="19"/>
      <c r="ASW212" s="19"/>
      <c r="ASX212" s="19"/>
      <c r="ASY212" s="19"/>
      <c r="ASZ212" s="19"/>
      <c r="ATA212" s="19"/>
      <c r="ATB212" s="19"/>
      <c r="ATC212" s="19"/>
      <c r="ATD212" s="19"/>
      <c r="ATE212" s="19"/>
      <c r="ATF212" s="19"/>
      <c r="ATG212" s="19"/>
      <c r="ATH212" s="19"/>
      <c r="ATI212" s="19"/>
      <c r="ATJ212" s="19"/>
      <c r="ATK212" s="19"/>
      <c r="ATL212" s="19"/>
      <c r="ATM212" s="19"/>
      <c r="ATN212" s="19"/>
      <c r="ATO212" s="19"/>
      <c r="ATP212" s="19"/>
      <c r="ATQ212" s="19"/>
      <c r="ATR212" s="19"/>
      <c r="ATS212" s="19"/>
      <c r="ATT212" s="19"/>
      <c r="ATU212" s="19"/>
      <c r="ATV212" s="19"/>
      <c r="ATW212" s="19"/>
      <c r="ATX212" s="19"/>
      <c r="ATY212" s="19"/>
      <c r="ATZ212" s="19"/>
      <c r="AUA212" s="19"/>
      <c r="AUB212" s="19"/>
      <c r="AUC212" s="19"/>
      <c r="AUD212" s="19"/>
      <c r="AUE212" s="19"/>
      <c r="AUF212" s="19"/>
      <c r="AUG212" s="19"/>
      <c r="AUH212" s="19"/>
      <c r="AUI212" s="19"/>
      <c r="AUJ212" s="19"/>
      <c r="AUK212" s="19"/>
      <c r="AUL212" s="19"/>
      <c r="AUM212" s="19"/>
      <c r="AUN212" s="19"/>
      <c r="AUO212" s="19"/>
      <c r="AUP212" s="19"/>
      <c r="AUQ212" s="19"/>
      <c r="AUR212" s="19"/>
      <c r="AUS212" s="19"/>
      <c r="AUT212" s="19"/>
      <c r="AUU212" s="19"/>
      <c r="AUV212" s="19"/>
      <c r="AUW212" s="19"/>
      <c r="AUX212" s="19"/>
      <c r="AUY212" s="19"/>
      <c r="AUZ212" s="19"/>
      <c r="AVA212" s="19"/>
      <c r="AVB212" s="19"/>
      <c r="AVC212" s="19"/>
      <c r="AVD212" s="19"/>
      <c r="AVE212" s="19"/>
      <c r="AVF212" s="19"/>
      <c r="AVG212" s="19"/>
      <c r="AVH212" s="19"/>
      <c r="AVI212" s="19"/>
      <c r="AVJ212" s="19"/>
      <c r="AVK212" s="19"/>
      <c r="AVL212" s="19"/>
      <c r="AVM212" s="19"/>
      <c r="AVN212" s="19"/>
      <c r="AVO212" s="19"/>
      <c r="AVP212" s="19"/>
      <c r="AVQ212" s="19"/>
      <c r="AVR212" s="19"/>
      <c r="AVS212" s="19"/>
      <c r="AVT212" s="19"/>
      <c r="AVU212" s="19"/>
      <c r="AVV212" s="19"/>
      <c r="AVW212" s="19"/>
      <c r="AVX212" s="19"/>
      <c r="AVY212" s="19"/>
      <c r="AVZ212" s="19"/>
      <c r="AWA212" s="19"/>
      <c r="AWB212" s="19"/>
      <c r="AWC212" s="19"/>
      <c r="AWD212" s="19"/>
      <c r="AWE212" s="19"/>
      <c r="AWF212" s="19"/>
      <c r="AWG212" s="19"/>
      <c r="AWH212" s="19"/>
      <c r="AWI212" s="19"/>
      <c r="AWJ212" s="19"/>
      <c r="AWK212" s="19"/>
      <c r="AWL212" s="19"/>
      <c r="AWM212" s="19"/>
      <c r="AWN212" s="19"/>
      <c r="AWO212" s="19"/>
      <c r="AWP212" s="19"/>
      <c r="AWQ212" s="19"/>
      <c r="AWR212" s="19"/>
      <c r="AWS212" s="19"/>
      <c r="AWT212" s="19"/>
      <c r="AWU212" s="19"/>
      <c r="AWV212" s="19"/>
      <c r="AWW212" s="19"/>
      <c r="AWX212" s="19"/>
      <c r="AWY212" s="19"/>
      <c r="AWZ212" s="19"/>
      <c r="AXA212" s="19"/>
      <c r="AXB212" s="19"/>
      <c r="AXC212" s="19"/>
      <c r="AXD212" s="19"/>
      <c r="AXE212" s="19"/>
      <c r="AXF212" s="19"/>
      <c r="AXG212" s="19"/>
      <c r="AXH212" s="19"/>
      <c r="AXI212" s="19"/>
      <c r="AXJ212" s="19"/>
      <c r="AXK212" s="19"/>
      <c r="AXL212" s="19"/>
      <c r="AXM212" s="19"/>
      <c r="AXN212" s="19"/>
      <c r="AXO212" s="19"/>
      <c r="AXP212" s="19"/>
      <c r="AXQ212" s="19"/>
      <c r="AXR212" s="19"/>
      <c r="AXS212" s="19"/>
      <c r="AXT212" s="19"/>
      <c r="AXU212" s="19"/>
      <c r="AXV212" s="19"/>
      <c r="AXW212" s="19"/>
      <c r="AXX212" s="19"/>
      <c r="AXY212" s="19"/>
      <c r="AXZ212" s="19"/>
      <c r="AYA212" s="19"/>
      <c r="AYB212" s="19"/>
      <c r="AYC212" s="19"/>
      <c r="AYD212" s="19"/>
      <c r="AYE212" s="19"/>
      <c r="AYF212" s="19"/>
      <c r="AYG212" s="19"/>
      <c r="AYH212" s="19"/>
      <c r="AYI212" s="19"/>
      <c r="AYJ212" s="19"/>
      <c r="AYK212" s="19"/>
      <c r="AYL212" s="19"/>
      <c r="AYM212" s="19"/>
      <c r="AYN212" s="19"/>
      <c r="AYO212" s="19"/>
      <c r="AYP212" s="19"/>
      <c r="AYQ212" s="19"/>
      <c r="AYR212" s="19"/>
      <c r="AYS212" s="19"/>
      <c r="AYT212" s="19"/>
      <c r="AYU212" s="19"/>
      <c r="AYV212" s="19"/>
      <c r="AYW212" s="19"/>
      <c r="AYX212" s="19"/>
      <c r="AYY212" s="19"/>
      <c r="AYZ212" s="19"/>
      <c r="AZA212" s="19"/>
      <c r="AZB212" s="19"/>
      <c r="AZC212" s="19"/>
      <c r="AZD212" s="19"/>
      <c r="AZE212" s="19"/>
      <c r="AZF212" s="19"/>
      <c r="AZG212" s="19"/>
      <c r="AZH212" s="19"/>
      <c r="AZI212" s="19"/>
      <c r="AZJ212" s="19"/>
      <c r="AZK212" s="19"/>
      <c r="AZL212" s="19"/>
      <c r="AZM212" s="19"/>
      <c r="AZN212" s="19"/>
      <c r="AZO212" s="19"/>
      <c r="AZP212" s="19"/>
      <c r="AZQ212" s="19"/>
      <c r="AZR212" s="19"/>
      <c r="AZS212" s="19"/>
      <c r="AZT212" s="19"/>
      <c r="AZU212" s="19"/>
      <c r="AZV212" s="19"/>
      <c r="AZW212" s="19"/>
      <c r="AZX212" s="19"/>
      <c r="AZY212" s="19"/>
      <c r="AZZ212" s="19"/>
      <c r="BAA212" s="19"/>
      <c r="BAB212" s="19"/>
      <c r="BAC212" s="19"/>
      <c r="BAD212" s="19"/>
      <c r="BAE212" s="19"/>
      <c r="BAF212" s="19"/>
      <c r="BAG212" s="19"/>
      <c r="BAH212" s="19"/>
      <c r="BAI212" s="19"/>
      <c r="BAJ212" s="19"/>
      <c r="BAK212" s="19"/>
      <c r="BAL212" s="19"/>
      <c r="BAM212" s="19"/>
      <c r="BAN212" s="19"/>
      <c r="BAO212" s="19"/>
      <c r="BAP212" s="19"/>
      <c r="BAQ212" s="19"/>
      <c r="BAR212" s="19"/>
      <c r="BAS212" s="19"/>
      <c r="BAT212" s="19"/>
      <c r="BAU212" s="19"/>
      <c r="BAV212" s="19"/>
      <c r="BAW212" s="19"/>
      <c r="BAX212" s="19"/>
      <c r="BAY212" s="19"/>
      <c r="BAZ212" s="19"/>
      <c r="BBA212" s="19"/>
      <c r="BBB212" s="19"/>
      <c r="BBC212" s="19"/>
      <c r="BBD212" s="19"/>
      <c r="BBE212" s="19"/>
      <c r="BBF212" s="19"/>
      <c r="BBG212" s="19"/>
      <c r="BBH212" s="19"/>
      <c r="BBI212" s="19"/>
      <c r="BBJ212" s="19"/>
      <c r="BBK212" s="19"/>
      <c r="BBL212" s="19"/>
      <c r="BBM212" s="19"/>
      <c r="BBN212" s="19"/>
      <c r="BBO212" s="19"/>
      <c r="BBP212" s="19"/>
      <c r="BBQ212" s="19"/>
      <c r="BBR212" s="19"/>
      <c r="BBS212" s="19"/>
      <c r="BBT212" s="19"/>
      <c r="BBU212" s="19"/>
      <c r="BBV212" s="19"/>
      <c r="BBW212" s="19"/>
      <c r="BBX212" s="19"/>
      <c r="BBY212" s="19"/>
      <c r="BBZ212" s="19"/>
      <c r="BCA212" s="19"/>
      <c r="BCB212" s="19"/>
      <c r="BCC212" s="19"/>
      <c r="BCD212" s="19"/>
      <c r="BCE212" s="19"/>
      <c r="BCF212" s="19"/>
      <c r="BCG212" s="19"/>
      <c r="BCH212" s="19"/>
      <c r="BCI212" s="19"/>
      <c r="BCJ212" s="19"/>
      <c r="BCK212" s="19"/>
      <c r="BCL212" s="19"/>
      <c r="BCM212" s="19"/>
      <c r="BCN212" s="19"/>
      <c r="BCO212" s="19"/>
      <c r="BCP212" s="19"/>
      <c r="BCQ212" s="19"/>
      <c r="BCR212" s="19"/>
      <c r="BCS212" s="19"/>
      <c r="BCT212" s="19"/>
      <c r="BCU212" s="19"/>
      <c r="BCV212" s="19"/>
      <c r="BCW212" s="19"/>
      <c r="BCX212" s="19"/>
      <c r="BCY212" s="19"/>
      <c r="BCZ212" s="19"/>
      <c r="BDA212" s="19"/>
      <c r="BDB212" s="19"/>
      <c r="BDC212" s="19"/>
      <c r="BDD212" s="19"/>
      <c r="BDE212" s="19"/>
      <c r="BDF212" s="19"/>
      <c r="BDG212" s="19"/>
      <c r="BDH212" s="19"/>
      <c r="BDI212" s="19"/>
      <c r="BDJ212" s="19"/>
      <c r="BDK212" s="19"/>
      <c r="BDL212" s="19"/>
      <c r="BDM212" s="19"/>
      <c r="BDN212" s="19"/>
      <c r="BDO212" s="19"/>
      <c r="BDP212" s="19"/>
      <c r="BDQ212" s="19"/>
      <c r="BDR212" s="19"/>
      <c r="BDS212" s="19"/>
      <c r="BDT212" s="19"/>
      <c r="BDU212" s="19"/>
      <c r="BDV212" s="19"/>
      <c r="BDW212" s="19"/>
      <c r="BDX212" s="19"/>
      <c r="BDY212" s="19"/>
      <c r="BDZ212" s="19"/>
      <c r="BEA212" s="19"/>
      <c r="BEB212" s="19"/>
      <c r="BEC212" s="19"/>
      <c r="BED212" s="19"/>
      <c r="BEE212" s="19"/>
      <c r="BEF212" s="19"/>
      <c r="BEG212" s="19"/>
      <c r="BEH212" s="19"/>
      <c r="BEI212" s="19"/>
      <c r="BEJ212" s="19"/>
      <c r="BEK212" s="19"/>
      <c r="BEL212" s="19"/>
      <c r="BEM212" s="19"/>
      <c r="BEN212" s="19"/>
      <c r="BEO212" s="19"/>
      <c r="BEP212" s="19"/>
      <c r="BEQ212" s="19"/>
      <c r="BER212" s="19"/>
      <c r="BES212" s="19"/>
      <c r="BET212" s="19"/>
      <c r="BEU212" s="19"/>
      <c r="BEV212" s="19"/>
      <c r="BEW212" s="19"/>
      <c r="BEX212" s="19"/>
      <c r="BEY212" s="19"/>
      <c r="BEZ212" s="19"/>
      <c r="BFA212" s="19"/>
      <c r="BFB212" s="19"/>
      <c r="BFC212" s="19"/>
      <c r="BFD212" s="19"/>
      <c r="BFE212" s="19"/>
      <c r="BFF212" s="19"/>
      <c r="BFG212" s="19"/>
      <c r="BFH212" s="19"/>
      <c r="BFI212" s="19"/>
      <c r="BFJ212" s="19"/>
      <c r="BFK212" s="19"/>
      <c r="BFL212" s="19"/>
      <c r="BFM212" s="19"/>
      <c r="BFN212" s="19"/>
      <c r="BFO212" s="19"/>
      <c r="BFP212" s="19"/>
      <c r="BFQ212" s="19"/>
      <c r="BFR212" s="19"/>
      <c r="BFS212" s="19"/>
      <c r="BFT212" s="19"/>
      <c r="BFU212" s="19"/>
      <c r="BFV212" s="19"/>
      <c r="BFW212" s="19"/>
      <c r="BFX212" s="19"/>
      <c r="BFY212" s="19"/>
      <c r="BFZ212" s="19"/>
      <c r="BGA212" s="19"/>
      <c r="BGB212" s="19"/>
      <c r="BGC212" s="19"/>
      <c r="BGD212" s="19"/>
      <c r="BGE212" s="19"/>
      <c r="BGF212" s="19"/>
      <c r="BGG212" s="19"/>
      <c r="BGH212" s="19"/>
      <c r="BGI212" s="19"/>
      <c r="BGJ212" s="19"/>
      <c r="BGK212" s="19"/>
      <c r="BGL212" s="19"/>
      <c r="BGM212" s="19"/>
      <c r="BGN212" s="19"/>
      <c r="BGO212" s="19"/>
      <c r="BGP212" s="19"/>
      <c r="BGQ212" s="19"/>
      <c r="BGR212" s="19"/>
      <c r="BGS212" s="19"/>
      <c r="BGT212" s="19"/>
      <c r="BGU212" s="19"/>
      <c r="BGV212" s="19"/>
      <c r="BGW212" s="19"/>
      <c r="BGX212" s="19"/>
      <c r="BGY212" s="19"/>
      <c r="BGZ212" s="19"/>
      <c r="BHA212" s="19"/>
      <c r="BHB212" s="19"/>
      <c r="BHC212" s="19"/>
      <c r="BHD212" s="19"/>
      <c r="BHE212" s="19"/>
      <c r="BHF212" s="19"/>
      <c r="BHG212" s="19"/>
      <c r="BHH212" s="19"/>
      <c r="BHI212" s="19"/>
      <c r="BHJ212" s="19"/>
      <c r="BHK212" s="19"/>
      <c r="BHL212" s="19"/>
      <c r="BHM212" s="19"/>
      <c r="BHN212" s="19"/>
      <c r="BHO212" s="19"/>
      <c r="BHP212" s="19"/>
      <c r="BHQ212" s="19"/>
      <c r="BHR212" s="19"/>
      <c r="BHS212" s="19"/>
      <c r="BHT212" s="19"/>
      <c r="BHU212" s="19"/>
      <c r="BHV212" s="19"/>
      <c r="BHW212" s="19"/>
      <c r="BHX212" s="19"/>
      <c r="BHY212" s="19"/>
      <c r="BHZ212" s="19"/>
      <c r="BIA212" s="19"/>
      <c r="BIB212" s="19"/>
      <c r="BIC212" s="19"/>
      <c r="BID212" s="19"/>
      <c r="BIE212" s="19"/>
      <c r="BIF212" s="19"/>
      <c r="BIG212" s="19"/>
      <c r="BIH212" s="19"/>
      <c r="BII212" s="19"/>
      <c r="BIJ212" s="19"/>
      <c r="BIK212" s="19"/>
      <c r="BIL212" s="19"/>
      <c r="BIM212" s="19"/>
      <c r="BIN212" s="19"/>
      <c r="BIO212" s="19"/>
      <c r="BIP212" s="19"/>
      <c r="BIQ212" s="19"/>
      <c r="BIR212" s="19"/>
      <c r="BIS212" s="19"/>
      <c r="BIT212" s="19"/>
      <c r="BIU212" s="19"/>
      <c r="BIV212" s="19"/>
      <c r="BIW212" s="19"/>
      <c r="BIX212" s="19"/>
      <c r="BIY212" s="19"/>
      <c r="BIZ212" s="19"/>
      <c r="BJA212" s="19"/>
      <c r="BJB212" s="19"/>
      <c r="BJC212" s="19"/>
      <c r="BJD212" s="19"/>
      <c r="BJE212" s="19"/>
      <c r="BJF212" s="19"/>
      <c r="BJG212" s="19"/>
      <c r="BJH212" s="19"/>
      <c r="BJI212" s="19"/>
      <c r="BJJ212" s="19"/>
      <c r="BJK212" s="19"/>
      <c r="BJL212" s="19"/>
      <c r="BJM212" s="19"/>
      <c r="BJN212" s="19"/>
      <c r="BJO212" s="19"/>
      <c r="BJP212" s="19"/>
      <c r="BJQ212" s="19"/>
      <c r="BJR212" s="19"/>
      <c r="BJS212" s="19"/>
      <c r="BJT212" s="19"/>
      <c r="BJU212" s="19"/>
      <c r="BJV212" s="19"/>
      <c r="BJW212" s="19"/>
      <c r="BJX212" s="19"/>
      <c r="BJY212" s="19"/>
      <c r="BJZ212" s="19"/>
      <c r="BKA212" s="19"/>
      <c r="BKB212" s="19"/>
      <c r="BKC212" s="19"/>
      <c r="BKD212" s="19"/>
      <c r="BKE212" s="19"/>
      <c r="BKF212" s="19"/>
      <c r="BKG212" s="19"/>
      <c r="BKH212" s="19"/>
      <c r="BKI212" s="19"/>
      <c r="BKJ212" s="19"/>
      <c r="BKK212" s="19"/>
      <c r="BKL212" s="19"/>
      <c r="BKM212" s="19"/>
      <c r="BKN212" s="19"/>
      <c r="BKO212" s="19"/>
      <c r="BKP212" s="19"/>
      <c r="BKQ212" s="19"/>
      <c r="BKR212" s="19"/>
      <c r="BKS212" s="19"/>
      <c r="BKT212" s="19"/>
      <c r="BKU212" s="19"/>
      <c r="BKV212" s="19"/>
      <c r="BKW212" s="19"/>
      <c r="BKX212" s="19"/>
      <c r="BKY212" s="19"/>
      <c r="BKZ212" s="19"/>
      <c r="BLA212" s="19"/>
      <c r="BLB212" s="19"/>
      <c r="BLC212" s="19"/>
      <c r="BLD212" s="19"/>
      <c r="BLE212" s="19"/>
      <c r="BLF212" s="19"/>
      <c r="BLG212" s="19"/>
      <c r="BLH212" s="19"/>
      <c r="BLI212" s="19"/>
      <c r="BLJ212" s="19"/>
      <c r="BLK212" s="19"/>
      <c r="BLL212" s="19"/>
      <c r="BLM212" s="19"/>
      <c r="BLN212" s="19"/>
      <c r="BLO212" s="19"/>
      <c r="BLP212" s="19"/>
      <c r="BLQ212" s="19"/>
      <c r="BLR212" s="19"/>
      <c r="BLS212" s="19"/>
      <c r="BLT212" s="19"/>
      <c r="BLU212" s="19"/>
      <c r="BLV212" s="19"/>
      <c r="BLW212" s="19"/>
      <c r="BLX212" s="19"/>
      <c r="BLY212" s="19"/>
      <c r="BLZ212" s="19"/>
      <c r="BMA212" s="19"/>
      <c r="BMB212" s="19"/>
      <c r="BMC212" s="19"/>
      <c r="BMD212" s="19"/>
      <c r="BME212" s="19"/>
      <c r="BMF212" s="19"/>
      <c r="BMG212" s="19"/>
      <c r="BMH212" s="19"/>
      <c r="BMI212" s="19"/>
      <c r="BMJ212" s="19"/>
      <c r="BMK212" s="19"/>
      <c r="BML212" s="19"/>
      <c r="BMM212" s="19"/>
      <c r="BMN212" s="19"/>
      <c r="BMO212" s="19"/>
      <c r="BMP212" s="19"/>
      <c r="BMQ212" s="19"/>
      <c r="BMR212" s="19"/>
      <c r="BMS212" s="19"/>
      <c r="BMT212" s="19"/>
      <c r="BMU212" s="19"/>
      <c r="BMV212" s="19"/>
      <c r="BMW212" s="19"/>
      <c r="BMX212" s="19"/>
      <c r="BMY212" s="19"/>
      <c r="BMZ212" s="19"/>
      <c r="BNA212" s="19"/>
      <c r="BNB212" s="19"/>
      <c r="BNC212" s="19"/>
      <c r="BND212" s="19"/>
      <c r="BNE212" s="19"/>
      <c r="BNF212" s="19"/>
      <c r="BNG212" s="19"/>
      <c r="BNH212" s="19"/>
      <c r="BNI212" s="19"/>
      <c r="BNJ212" s="19"/>
      <c r="BNK212" s="19"/>
      <c r="BNL212" s="19"/>
      <c r="BNM212" s="19"/>
      <c r="BNN212" s="19"/>
      <c r="BNO212" s="19"/>
      <c r="BNP212" s="19"/>
      <c r="BNQ212" s="19"/>
      <c r="BNR212" s="19"/>
      <c r="BNS212" s="19"/>
      <c r="BNT212" s="19"/>
      <c r="BNU212" s="19"/>
      <c r="BNV212" s="19"/>
      <c r="BNW212" s="19"/>
      <c r="BNX212" s="19"/>
      <c r="BNY212" s="19"/>
      <c r="BNZ212" s="19"/>
      <c r="BOA212" s="19"/>
      <c r="BOB212" s="19"/>
      <c r="BOC212" s="19"/>
      <c r="BOD212" s="19"/>
      <c r="BOE212" s="19"/>
      <c r="BOF212" s="19"/>
      <c r="BOG212" s="19"/>
      <c r="BOH212" s="19"/>
      <c r="BOI212" s="19"/>
      <c r="BOJ212" s="19"/>
      <c r="BOK212" s="19"/>
      <c r="BOL212" s="19"/>
      <c r="BOM212" s="19"/>
      <c r="BON212" s="19"/>
      <c r="BOO212" s="19"/>
      <c r="BOP212" s="19"/>
      <c r="BOQ212" s="19"/>
      <c r="BOR212" s="19"/>
      <c r="BOS212" s="19"/>
      <c r="BOT212" s="19"/>
      <c r="BOU212" s="19"/>
      <c r="BOV212" s="19"/>
      <c r="BOW212" s="19"/>
      <c r="BOX212" s="19"/>
      <c r="BOY212" s="19"/>
      <c r="BOZ212" s="19"/>
      <c r="BPA212" s="19"/>
      <c r="BPB212" s="19"/>
      <c r="BPC212" s="19"/>
      <c r="BPD212" s="19"/>
      <c r="BPE212" s="19"/>
      <c r="BPF212" s="19"/>
      <c r="BPG212" s="19"/>
      <c r="BPH212" s="19"/>
      <c r="BPI212" s="19"/>
      <c r="BPJ212" s="19"/>
      <c r="BPK212" s="19"/>
      <c r="BPL212" s="19"/>
      <c r="BPM212" s="19"/>
      <c r="BPN212" s="19"/>
      <c r="BPO212" s="19"/>
      <c r="BPP212" s="19"/>
      <c r="BPQ212" s="19"/>
      <c r="BPR212" s="19"/>
      <c r="BPS212" s="19"/>
      <c r="BPT212" s="19"/>
      <c r="BPU212" s="19"/>
      <c r="BPV212" s="19"/>
      <c r="BPW212" s="19"/>
      <c r="BPX212" s="19"/>
      <c r="BPY212" s="19"/>
      <c r="BPZ212" s="19"/>
      <c r="BQA212" s="19"/>
      <c r="BQB212" s="19"/>
      <c r="BQC212" s="19"/>
      <c r="BQD212" s="19"/>
      <c r="BQE212" s="19"/>
      <c r="BQF212" s="19"/>
      <c r="BQG212" s="19"/>
      <c r="BQH212" s="19"/>
      <c r="BQI212" s="19"/>
      <c r="BQJ212" s="19"/>
      <c r="BQK212" s="19"/>
      <c r="BQL212" s="19"/>
      <c r="BQM212" s="19"/>
      <c r="BQN212" s="19"/>
      <c r="BQO212" s="19"/>
      <c r="BQP212" s="19"/>
      <c r="BQQ212" s="19"/>
      <c r="BQR212" s="19"/>
      <c r="BQS212" s="19"/>
      <c r="BQT212" s="19"/>
      <c r="BQU212" s="19"/>
      <c r="BQV212" s="19"/>
      <c r="BQW212" s="19"/>
      <c r="BQX212" s="19"/>
      <c r="BQY212" s="19"/>
      <c r="BQZ212" s="19"/>
      <c r="BRA212" s="19"/>
      <c r="BRB212" s="19"/>
      <c r="BRC212" s="19"/>
      <c r="BRD212" s="19"/>
      <c r="BRE212" s="19"/>
      <c r="BRF212" s="19"/>
      <c r="BRG212" s="19"/>
      <c r="BRH212" s="19"/>
      <c r="BRI212" s="19"/>
      <c r="BRJ212" s="19"/>
      <c r="BRK212" s="19"/>
      <c r="BRL212" s="19"/>
      <c r="BRM212" s="19"/>
      <c r="BRN212" s="19"/>
      <c r="BRO212" s="19"/>
      <c r="BRP212" s="19"/>
      <c r="BRQ212" s="19"/>
      <c r="BRR212" s="19"/>
      <c r="BRS212" s="19"/>
      <c r="BRT212" s="19"/>
      <c r="BRU212" s="19"/>
      <c r="BRV212" s="19"/>
      <c r="BRW212" s="19"/>
      <c r="BRX212" s="19"/>
      <c r="BRY212" s="19"/>
      <c r="BRZ212" s="19"/>
      <c r="BSA212" s="19"/>
      <c r="BSB212" s="19"/>
      <c r="BSC212" s="19"/>
      <c r="BSD212" s="19"/>
      <c r="BSE212" s="19"/>
      <c r="BSF212" s="19"/>
      <c r="BSG212" s="19"/>
      <c r="BSH212" s="19"/>
      <c r="BSI212" s="19"/>
      <c r="BSJ212" s="19"/>
      <c r="BSK212" s="19"/>
      <c r="BSL212" s="19"/>
      <c r="BSM212" s="19"/>
      <c r="BSN212" s="19"/>
      <c r="BSO212" s="19"/>
      <c r="BSP212" s="19"/>
      <c r="BSQ212" s="19"/>
      <c r="BSR212" s="19"/>
      <c r="BSS212" s="19"/>
      <c r="BST212" s="19"/>
      <c r="BSU212" s="19"/>
      <c r="BSV212" s="19"/>
      <c r="BSW212" s="19"/>
      <c r="BSX212" s="19"/>
      <c r="BSY212" s="19"/>
      <c r="BSZ212" s="19"/>
      <c r="BTA212" s="19"/>
      <c r="BTB212" s="19"/>
      <c r="BTC212" s="19"/>
      <c r="BTD212" s="19"/>
      <c r="BTE212" s="19"/>
      <c r="BTF212" s="19"/>
      <c r="BTG212" s="19"/>
      <c r="BTH212" s="19"/>
      <c r="BTI212" s="19"/>
      <c r="BTJ212" s="19"/>
      <c r="BTK212" s="19"/>
      <c r="BTL212" s="19"/>
      <c r="BTM212" s="19"/>
      <c r="BTN212" s="19"/>
      <c r="BTO212" s="19"/>
      <c r="BTP212" s="19"/>
      <c r="BTQ212" s="19"/>
      <c r="BTR212" s="19"/>
      <c r="BTS212" s="19"/>
      <c r="BTT212" s="19"/>
      <c r="BTU212" s="19"/>
      <c r="BTV212" s="19"/>
      <c r="BTW212" s="19"/>
      <c r="BTX212" s="19"/>
      <c r="BTY212" s="19"/>
      <c r="BTZ212" s="19"/>
      <c r="BUA212" s="19"/>
      <c r="BUB212" s="19"/>
      <c r="BUC212" s="19"/>
      <c r="BUD212" s="19"/>
      <c r="BUE212" s="19"/>
      <c r="BUF212" s="19"/>
      <c r="BUG212" s="19"/>
      <c r="BUH212" s="19"/>
      <c r="BUI212" s="19"/>
      <c r="BUJ212" s="19"/>
      <c r="BUK212" s="19"/>
      <c r="BUL212" s="19"/>
      <c r="BUM212" s="19"/>
      <c r="BUN212" s="19"/>
      <c r="BUO212" s="19"/>
      <c r="BUP212" s="19"/>
      <c r="BUQ212" s="19"/>
      <c r="BUR212" s="19"/>
      <c r="BUS212" s="19"/>
      <c r="BUT212" s="19"/>
      <c r="BUU212" s="19"/>
      <c r="BUV212" s="19"/>
      <c r="BUW212" s="19"/>
      <c r="BUX212" s="19"/>
      <c r="BUY212" s="19"/>
      <c r="BUZ212" s="19"/>
      <c r="BVA212" s="19"/>
      <c r="BVB212" s="19"/>
      <c r="BVC212" s="19"/>
      <c r="BVD212" s="19"/>
      <c r="BVE212" s="19"/>
      <c r="BVF212" s="19"/>
      <c r="BVG212" s="19"/>
      <c r="BVH212" s="19"/>
      <c r="BVI212" s="19"/>
      <c r="BVJ212" s="19"/>
      <c r="BVK212" s="19"/>
      <c r="BVL212" s="19"/>
      <c r="BVM212" s="19"/>
      <c r="BVN212" s="19"/>
      <c r="BVO212" s="19"/>
      <c r="BVP212" s="19"/>
      <c r="BVQ212" s="19"/>
      <c r="BVR212" s="19"/>
      <c r="BVS212" s="19"/>
      <c r="BVT212" s="19"/>
      <c r="BVU212" s="19"/>
      <c r="BVV212" s="19"/>
      <c r="BVW212" s="19"/>
      <c r="BVX212" s="19"/>
      <c r="BVY212" s="19"/>
      <c r="BVZ212" s="19"/>
      <c r="BWA212" s="19"/>
      <c r="BWB212" s="19"/>
      <c r="BWC212" s="19"/>
      <c r="BWD212" s="19"/>
      <c r="BWE212" s="19"/>
      <c r="BWF212" s="19"/>
      <c r="BWG212" s="19"/>
      <c r="BWH212" s="19"/>
      <c r="BWI212" s="19"/>
      <c r="BWJ212" s="19"/>
      <c r="BWK212" s="19"/>
      <c r="BWL212" s="19"/>
      <c r="BWM212" s="19"/>
      <c r="BWN212" s="19"/>
      <c r="BWO212" s="19"/>
      <c r="BWP212" s="19"/>
      <c r="BWQ212" s="19"/>
      <c r="BWR212" s="19"/>
      <c r="BWS212" s="19"/>
      <c r="BWT212" s="19"/>
      <c r="BWU212" s="19"/>
      <c r="BWV212" s="19"/>
      <c r="BWW212" s="19"/>
      <c r="BWX212" s="19"/>
      <c r="BWY212" s="19"/>
      <c r="BWZ212" s="19"/>
      <c r="BXA212" s="19"/>
      <c r="BXB212" s="19"/>
      <c r="BXC212" s="19"/>
      <c r="BXD212" s="19"/>
      <c r="BXE212" s="19"/>
      <c r="BXF212" s="19"/>
      <c r="BXG212" s="19"/>
      <c r="BXH212" s="19"/>
      <c r="BXI212" s="19"/>
      <c r="BXJ212" s="19"/>
      <c r="BXK212" s="19"/>
      <c r="BXL212" s="19"/>
      <c r="BXM212" s="19"/>
      <c r="BXN212" s="19"/>
      <c r="BXO212" s="19"/>
      <c r="BXP212" s="19"/>
      <c r="BXQ212" s="19"/>
      <c r="BXR212" s="19"/>
      <c r="BXS212" s="19"/>
      <c r="BXT212" s="19"/>
      <c r="BXU212" s="19"/>
      <c r="BXV212" s="19"/>
      <c r="BXW212" s="19"/>
      <c r="BXX212" s="19"/>
      <c r="BXY212" s="19"/>
      <c r="BXZ212" s="19"/>
      <c r="BYA212" s="19"/>
      <c r="BYB212" s="19"/>
      <c r="BYC212" s="19"/>
      <c r="BYD212" s="19"/>
      <c r="BYE212" s="19"/>
      <c r="BYF212" s="19"/>
      <c r="BYG212" s="19"/>
      <c r="BYH212" s="19"/>
      <c r="BYI212" s="19"/>
      <c r="BYJ212" s="19"/>
      <c r="BYK212" s="19"/>
      <c r="BYL212" s="19"/>
      <c r="BYM212" s="19"/>
      <c r="BYN212" s="19"/>
      <c r="BYO212" s="19"/>
      <c r="BYP212" s="19"/>
      <c r="BYQ212" s="19"/>
      <c r="BYR212" s="19"/>
      <c r="BYS212" s="19"/>
      <c r="BYT212" s="19"/>
      <c r="BYU212" s="19"/>
      <c r="BYV212" s="19"/>
      <c r="BYW212" s="19"/>
      <c r="BYX212" s="19"/>
      <c r="BYY212" s="19"/>
      <c r="BYZ212" s="19"/>
      <c r="BZA212" s="19"/>
      <c r="BZB212" s="19"/>
      <c r="BZC212" s="19"/>
      <c r="BZD212" s="19"/>
      <c r="BZE212" s="19"/>
      <c r="BZF212" s="19"/>
      <c r="BZG212" s="19"/>
      <c r="BZH212" s="19"/>
      <c r="BZI212" s="19"/>
      <c r="BZJ212" s="19"/>
      <c r="BZK212" s="19"/>
      <c r="BZL212" s="19"/>
      <c r="BZM212" s="19"/>
      <c r="BZN212" s="19"/>
      <c r="BZO212" s="19"/>
      <c r="BZP212" s="19"/>
      <c r="BZQ212" s="19"/>
      <c r="BZR212" s="19"/>
      <c r="BZS212" s="19"/>
      <c r="BZT212" s="19"/>
      <c r="BZU212" s="19"/>
      <c r="BZV212" s="19"/>
      <c r="BZW212" s="19"/>
      <c r="BZX212" s="19"/>
      <c r="BZY212" s="19"/>
      <c r="BZZ212" s="19"/>
      <c r="CAA212" s="19"/>
      <c r="CAB212" s="19"/>
      <c r="CAC212" s="19"/>
      <c r="CAD212" s="19"/>
      <c r="CAE212" s="19"/>
      <c r="CAF212" s="19"/>
      <c r="CAG212" s="19"/>
      <c r="CAH212" s="19"/>
      <c r="CAI212" s="19"/>
      <c r="CAJ212" s="19"/>
      <c r="CAK212" s="19"/>
      <c r="CAL212" s="19"/>
      <c r="CAM212" s="19"/>
      <c r="CAN212" s="19"/>
      <c r="CAO212" s="19"/>
      <c r="CAP212" s="19"/>
      <c r="CAQ212" s="19"/>
      <c r="CAR212" s="19"/>
      <c r="CAS212" s="19"/>
      <c r="CAT212" s="19"/>
      <c r="CAU212" s="19"/>
      <c r="CAV212" s="19"/>
      <c r="CAW212" s="19"/>
      <c r="CAX212" s="19"/>
      <c r="CAY212" s="19"/>
      <c r="CAZ212" s="19"/>
      <c r="CBA212" s="19"/>
      <c r="CBB212" s="19"/>
      <c r="CBC212" s="19"/>
      <c r="CBD212" s="19"/>
      <c r="CBE212" s="19"/>
      <c r="CBF212" s="19"/>
      <c r="CBG212" s="19"/>
      <c r="CBH212" s="19"/>
      <c r="CBI212" s="19"/>
      <c r="CBJ212" s="19"/>
      <c r="CBK212" s="19"/>
      <c r="CBL212" s="19"/>
      <c r="CBM212" s="19"/>
      <c r="CBN212" s="19"/>
      <c r="CBO212" s="19"/>
      <c r="CBP212" s="19"/>
      <c r="CBQ212" s="19"/>
      <c r="CBR212" s="19"/>
      <c r="CBS212" s="19"/>
      <c r="CBT212" s="19"/>
      <c r="CBU212" s="19"/>
      <c r="CBV212" s="19"/>
      <c r="CBW212" s="19"/>
      <c r="CBX212" s="19"/>
      <c r="CBY212" s="19"/>
      <c r="CBZ212" s="19"/>
      <c r="CCA212" s="19"/>
      <c r="CCB212" s="19"/>
      <c r="CCC212" s="19"/>
      <c r="CCD212" s="19"/>
      <c r="CCE212" s="19"/>
      <c r="CCF212" s="19"/>
      <c r="CCG212" s="19"/>
      <c r="CCH212" s="19"/>
      <c r="CCI212" s="19"/>
      <c r="CCJ212" s="19"/>
      <c r="CCK212" s="19"/>
      <c r="CCL212" s="19"/>
      <c r="CCM212" s="19"/>
      <c r="CCN212" s="19"/>
      <c r="CCO212" s="19"/>
      <c r="CCP212" s="19"/>
      <c r="CCQ212" s="19"/>
      <c r="CCR212" s="19"/>
      <c r="CCS212" s="19"/>
      <c r="CCT212" s="19"/>
      <c r="CCU212" s="19"/>
      <c r="CCV212" s="19"/>
      <c r="CCW212" s="19"/>
      <c r="CCX212" s="19"/>
      <c r="CCY212" s="19"/>
      <c r="CCZ212" s="19"/>
      <c r="CDA212" s="19"/>
      <c r="CDB212" s="19"/>
      <c r="CDC212" s="19"/>
      <c r="CDD212" s="19"/>
      <c r="CDE212" s="19"/>
      <c r="CDF212" s="19"/>
      <c r="CDG212" s="19"/>
      <c r="CDH212" s="19"/>
      <c r="CDI212" s="19"/>
      <c r="CDJ212" s="19"/>
      <c r="CDK212" s="19"/>
      <c r="CDL212" s="19"/>
      <c r="CDM212" s="19"/>
      <c r="CDN212" s="19"/>
      <c r="CDO212" s="19"/>
      <c r="CDP212" s="19"/>
      <c r="CDQ212" s="19"/>
      <c r="CDR212" s="19"/>
      <c r="CDS212" s="19"/>
      <c r="CDT212" s="19"/>
      <c r="CDU212" s="19"/>
      <c r="CDV212" s="19"/>
      <c r="CDW212" s="19"/>
      <c r="CDX212" s="19"/>
      <c r="CDY212" s="19"/>
      <c r="CDZ212" s="19"/>
      <c r="CEA212" s="19"/>
      <c r="CEB212" s="19"/>
      <c r="CEC212" s="19"/>
      <c r="CED212" s="19"/>
      <c r="CEE212" s="19"/>
      <c r="CEF212" s="19"/>
      <c r="CEG212" s="19"/>
      <c r="CEH212" s="19"/>
      <c r="CEI212" s="19"/>
      <c r="CEJ212" s="19"/>
      <c r="CEK212" s="19"/>
      <c r="CEL212" s="19"/>
      <c r="CEM212" s="19"/>
      <c r="CEN212" s="19"/>
      <c r="CEO212" s="19"/>
      <c r="CEP212" s="19"/>
      <c r="CEQ212" s="19"/>
      <c r="CER212" s="19"/>
      <c r="CES212" s="19"/>
      <c r="CET212" s="19"/>
      <c r="CEU212" s="19"/>
      <c r="CEV212" s="19"/>
      <c r="CEW212" s="19"/>
      <c r="CEX212" s="19"/>
      <c r="CEY212" s="19"/>
      <c r="CEZ212" s="19"/>
      <c r="CFA212" s="19"/>
      <c r="CFB212" s="19"/>
      <c r="CFC212" s="19"/>
      <c r="CFD212" s="19"/>
      <c r="CFE212" s="19"/>
      <c r="CFF212" s="19"/>
      <c r="CFG212" s="19"/>
      <c r="CFH212" s="19"/>
      <c r="CFI212" s="19"/>
      <c r="CFJ212" s="19"/>
      <c r="CFK212" s="19"/>
      <c r="CFL212" s="19"/>
      <c r="CFM212" s="19"/>
      <c r="CFN212" s="19"/>
      <c r="CFO212" s="19"/>
      <c r="CFP212" s="19"/>
      <c r="CFQ212" s="19"/>
      <c r="CFR212" s="19"/>
      <c r="CFS212" s="19"/>
      <c r="CFT212" s="19"/>
      <c r="CFU212" s="19"/>
      <c r="CFV212" s="19"/>
      <c r="CFW212" s="19"/>
      <c r="CFX212" s="19"/>
      <c r="CFY212" s="19"/>
      <c r="CFZ212" s="19"/>
      <c r="CGA212" s="19"/>
      <c r="CGB212" s="19"/>
      <c r="CGC212" s="19"/>
      <c r="CGD212" s="19"/>
      <c r="CGE212" s="19"/>
      <c r="CGF212" s="19"/>
      <c r="CGG212" s="19"/>
      <c r="CGH212" s="19"/>
      <c r="CGI212" s="19"/>
      <c r="CGJ212" s="19"/>
      <c r="CGK212" s="19"/>
      <c r="CGL212" s="19"/>
      <c r="CGM212" s="19"/>
      <c r="CGN212" s="19"/>
      <c r="CGO212" s="19"/>
      <c r="CGP212" s="19"/>
      <c r="CGQ212" s="19"/>
      <c r="CGR212" s="19"/>
      <c r="CGS212" s="19"/>
      <c r="CGT212" s="19"/>
      <c r="CGU212" s="19"/>
      <c r="CGV212" s="19"/>
      <c r="CGW212" s="19"/>
      <c r="CGX212" s="19"/>
      <c r="CGY212" s="19"/>
      <c r="CGZ212" s="19"/>
      <c r="CHA212" s="19"/>
      <c r="CHB212" s="19"/>
      <c r="CHC212" s="19"/>
      <c r="CHD212" s="19"/>
      <c r="CHE212" s="19"/>
      <c r="CHF212" s="19"/>
      <c r="CHG212" s="19"/>
      <c r="CHH212" s="19"/>
      <c r="CHI212" s="19"/>
      <c r="CHJ212" s="19"/>
      <c r="CHK212" s="19"/>
      <c r="CHL212" s="19"/>
      <c r="CHM212" s="19"/>
      <c r="CHN212" s="19"/>
      <c r="CHO212" s="19"/>
      <c r="CHP212" s="19"/>
      <c r="CHQ212" s="19"/>
      <c r="CHR212" s="19"/>
      <c r="CHS212" s="19"/>
      <c r="CHT212" s="19"/>
      <c r="CHU212" s="19"/>
      <c r="CHV212" s="19"/>
      <c r="CHW212" s="19"/>
      <c r="CHX212" s="19"/>
      <c r="CHY212" s="19"/>
      <c r="CHZ212" s="19"/>
      <c r="CIA212" s="19"/>
      <c r="CIB212" s="19"/>
      <c r="CIC212" s="19"/>
      <c r="CID212" s="19"/>
      <c r="CIE212" s="19"/>
      <c r="CIF212" s="19"/>
      <c r="CIG212" s="19"/>
      <c r="CIH212" s="19"/>
      <c r="CII212" s="19"/>
      <c r="CIJ212" s="19"/>
      <c r="CIK212" s="19"/>
      <c r="CIL212" s="19"/>
      <c r="CIM212" s="19"/>
      <c r="CIN212" s="19"/>
      <c r="CIO212" s="19"/>
      <c r="CIP212" s="19"/>
      <c r="CIQ212" s="19"/>
      <c r="CIR212" s="19"/>
      <c r="CIS212" s="19"/>
      <c r="CIT212" s="19"/>
      <c r="CIU212" s="19"/>
      <c r="CIV212" s="19"/>
      <c r="CIW212" s="19"/>
      <c r="CIX212" s="19"/>
      <c r="CIY212" s="19"/>
      <c r="CIZ212" s="19"/>
      <c r="CJA212" s="19"/>
      <c r="CJB212" s="19"/>
      <c r="CJC212" s="19"/>
      <c r="CJD212" s="19"/>
      <c r="CJE212" s="19"/>
      <c r="CJF212" s="19"/>
      <c r="CJG212" s="19"/>
      <c r="CJH212" s="19"/>
      <c r="CJI212" s="19"/>
      <c r="CJJ212" s="19"/>
      <c r="CJK212" s="19"/>
      <c r="CJL212" s="19"/>
      <c r="CJM212" s="19"/>
      <c r="CJN212" s="19"/>
      <c r="CJO212" s="19"/>
      <c r="CJP212" s="19"/>
      <c r="CJQ212" s="19"/>
      <c r="CJR212" s="19"/>
      <c r="CJS212" s="19"/>
      <c r="CJT212" s="19"/>
      <c r="CJU212" s="19"/>
      <c r="CJV212" s="19"/>
      <c r="CJW212" s="19"/>
      <c r="CJX212" s="19"/>
      <c r="CJY212" s="19"/>
      <c r="CJZ212" s="19"/>
      <c r="CKA212" s="19"/>
      <c r="CKB212" s="19"/>
      <c r="CKC212" s="19"/>
      <c r="CKD212" s="19"/>
      <c r="CKE212" s="19"/>
      <c r="CKF212" s="19"/>
      <c r="CKG212" s="19"/>
      <c r="CKH212" s="19"/>
      <c r="CKI212" s="19"/>
      <c r="CKJ212" s="19"/>
      <c r="CKK212" s="19"/>
      <c r="CKL212" s="19"/>
      <c r="CKM212" s="19"/>
      <c r="CKN212" s="19"/>
      <c r="CKO212" s="19"/>
      <c r="CKP212" s="19"/>
      <c r="CKQ212" s="19"/>
      <c r="CKR212" s="19"/>
      <c r="CKS212" s="19"/>
      <c r="CKT212" s="19"/>
      <c r="CKU212" s="19"/>
      <c r="CKV212" s="19"/>
      <c r="CKW212" s="19"/>
      <c r="CKX212" s="19"/>
      <c r="CKY212" s="19"/>
      <c r="CKZ212" s="19"/>
      <c r="CLA212" s="19"/>
      <c r="CLB212" s="19"/>
      <c r="CLC212" s="19"/>
      <c r="CLD212" s="19"/>
      <c r="CLE212" s="19"/>
      <c r="CLF212" s="19"/>
      <c r="CLG212" s="19"/>
      <c r="CLH212" s="19"/>
      <c r="CLI212" s="19"/>
      <c r="CLJ212" s="19"/>
      <c r="CLK212" s="19"/>
      <c r="CLL212" s="19"/>
      <c r="CLM212" s="19"/>
      <c r="CLN212" s="19"/>
      <c r="CLO212" s="19"/>
      <c r="CLP212" s="19"/>
      <c r="CLQ212" s="19"/>
      <c r="CLR212" s="19"/>
      <c r="CLS212" s="19"/>
      <c r="CLT212" s="19"/>
      <c r="CLU212" s="19"/>
      <c r="CLV212" s="19"/>
      <c r="CLW212" s="19"/>
      <c r="CLX212" s="19"/>
      <c r="CLY212" s="19"/>
      <c r="CLZ212" s="19"/>
      <c r="CMA212" s="19"/>
      <c r="CMB212" s="19"/>
      <c r="CMC212" s="19"/>
      <c r="CMD212" s="19"/>
      <c r="CME212" s="19"/>
      <c r="CMF212" s="19"/>
      <c r="CMG212" s="19"/>
      <c r="CMH212" s="19"/>
      <c r="CMI212" s="19"/>
      <c r="CMJ212" s="19"/>
      <c r="CMK212" s="19"/>
      <c r="CML212" s="19"/>
      <c r="CMM212" s="19"/>
      <c r="CMN212" s="19"/>
      <c r="CMO212" s="19"/>
      <c r="CMP212" s="19"/>
      <c r="CMQ212" s="19"/>
      <c r="CMR212" s="19"/>
      <c r="CMS212" s="19"/>
      <c r="CMT212" s="19"/>
      <c r="CMU212" s="19"/>
      <c r="CMV212" s="19"/>
      <c r="CMW212" s="19"/>
      <c r="CMX212" s="19"/>
      <c r="CMY212" s="19"/>
      <c r="CMZ212" s="19"/>
      <c r="CNA212" s="19"/>
      <c r="CNB212" s="19"/>
      <c r="CNC212" s="19"/>
      <c r="CND212" s="19"/>
      <c r="CNE212" s="19"/>
      <c r="CNF212" s="19"/>
      <c r="CNG212" s="19"/>
      <c r="CNH212" s="19"/>
      <c r="CNI212" s="19"/>
      <c r="CNJ212" s="19"/>
      <c r="CNK212" s="19"/>
      <c r="CNL212" s="19"/>
      <c r="CNM212" s="19"/>
      <c r="CNN212" s="19"/>
      <c r="CNO212" s="19"/>
      <c r="CNP212" s="19"/>
      <c r="CNQ212" s="19"/>
      <c r="CNR212" s="19"/>
      <c r="CNS212" s="19"/>
      <c r="CNT212" s="19"/>
      <c r="CNU212" s="19"/>
      <c r="CNV212" s="19"/>
      <c r="CNW212" s="19"/>
      <c r="CNX212" s="19"/>
      <c r="CNY212" s="19"/>
      <c r="CNZ212" s="19"/>
      <c r="COA212" s="19"/>
      <c r="COB212" s="19"/>
      <c r="COC212" s="19"/>
      <c r="COD212" s="19"/>
      <c r="COE212" s="19"/>
      <c r="COF212" s="19"/>
      <c r="COG212" s="19"/>
      <c r="COH212" s="19"/>
      <c r="COI212" s="19"/>
      <c r="COJ212" s="19"/>
      <c r="COK212" s="19"/>
      <c r="COL212" s="19"/>
      <c r="COM212" s="19"/>
      <c r="CON212" s="19"/>
      <c r="COO212" s="19"/>
      <c r="COP212" s="19"/>
      <c r="COQ212" s="19"/>
      <c r="COR212" s="19"/>
      <c r="COS212" s="19"/>
      <c r="COT212" s="19"/>
      <c r="COU212" s="19"/>
      <c r="COV212" s="19"/>
      <c r="COW212" s="19"/>
      <c r="COX212" s="19"/>
      <c r="COY212" s="19"/>
      <c r="COZ212" s="19"/>
      <c r="CPA212" s="19"/>
      <c r="CPB212" s="19"/>
      <c r="CPC212" s="19"/>
      <c r="CPD212" s="19"/>
      <c r="CPE212" s="19"/>
      <c r="CPF212" s="19"/>
      <c r="CPG212" s="19"/>
      <c r="CPH212" s="19"/>
      <c r="CPI212" s="19"/>
      <c r="CPJ212" s="19"/>
      <c r="CPK212" s="19"/>
      <c r="CPL212" s="19"/>
      <c r="CPM212" s="19"/>
      <c r="CPN212" s="19"/>
      <c r="CPO212" s="19"/>
      <c r="CPP212" s="19"/>
      <c r="CPQ212" s="19"/>
      <c r="CPR212" s="19"/>
      <c r="CPS212" s="19"/>
      <c r="CPT212" s="19"/>
      <c r="CPU212" s="19"/>
      <c r="CPV212" s="19"/>
      <c r="CPW212" s="19"/>
      <c r="CPX212" s="19"/>
      <c r="CPY212" s="19"/>
      <c r="CPZ212" s="19"/>
      <c r="CQA212" s="19"/>
      <c r="CQB212" s="19"/>
      <c r="CQC212" s="19"/>
      <c r="CQD212" s="19"/>
      <c r="CQE212" s="19"/>
      <c r="CQF212" s="19"/>
      <c r="CQG212" s="19"/>
      <c r="CQH212" s="19"/>
      <c r="CQI212" s="19"/>
      <c r="CQJ212" s="19"/>
      <c r="CQK212" s="19"/>
      <c r="CQL212" s="19"/>
      <c r="CQM212" s="19"/>
      <c r="CQN212" s="19"/>
      <c r="CQO212" s="19"/>
      <c r="CQP212" s="19"/>
      <c r="CQQ212" s="19"/>
      <c r="CQR212" s="19"/>
      <c r="CQS212" s="19"/>
      <c r="CQT212" s="19"/>
      <c r="CQU212" s="19"/>
      <c r="CQV212" s="19"/>
      <c r="CQW212" s="19"/>
      <c r="CQX212" s="19"/>
      <c r="CQY212" s="19"/>
      <c r="CQZ212" s="19"/>
      <c r="CRA212" s="19"/>
      <c r="CRB212" s="19"/>
      <c r="CRC212" s="19"/>
      <c r="CRD212" s="19"/>
      <c r="CRE212" s="19"/>
      <c r="CRF212" s="19"/>
      <c r="CRG212" s="19"/>
      <c r="CRH212" s="19"/>
      <c r="CRI212" s="19"/>
      <c r="CRJ212" s="19"/>
      <c r="CRK212" s="19"/>
      <c r="CRL212" s="19"/>
      <c r="CRM212" s="19"/>
      <c r="CRN212" s="19"/>
      <c r="CRO212" s="19"/>
      <c r="CRP212" s="19"/>
      <c r="CRQ212" s="19"/>
      <c r="CRR212" s="19"/>
      <c r="CRS212" s="19"/>
      <c r="CRT212" s="19"/>
      <c r="CRU212" s="19"/>
      <c r="CRV212" s="19"/>
      <c r="CRW212" s="19"/>
      <c r="CRX212" s="19"/>
      <c r="CRY212" s="19"/>
      <c r="CRZ212" s="19"/>
      <c r="CSA212" s="19"/>
      <c r="CSB212" s="19"/>
      <c r="CSC212" s="19"/>
      <c r="CSD212" s="19"/>
      <c r="CSE212" s="19"/>
      <c r="CSF212" s="19"/>
      <c r="CSG212" s="19"/>
      <c r="CSH212" s="19"/>
      <c r="CSI212" s="19"/>
      <c r="CSJ212" s="19"/>
      <c r="CSK212" s="19"/>
      <c r="CSL212" s="19"/>
      <c r="CSM212" s="19"/>
      <c r="CSN212" s="19"/>
      <c r="CSO212" s="19"/>
      <c r="CSP212" s="19"/>
      <c r="CSQ212" s="19"/>
      <c r="CSR212" s="19"/>
      <c r="CSS212" s="19"/>
      <c r="CST212" s="19"/>
      <c r="CSU212" s="19"/>
      <c r="CSV212" s="19"/>
      <c r="CSW212" s="19"/>
      <c r="CSX212" s="19"/>
      <c r="CSY212" s="19"/>
      <c r="CSZ212" s="19"/>
      <c r="CTA212" s="19"/>
      <c r="CTB212" s="19"/>
      <c r="CTC212" s="19"/>
      <c r="CTD212" s="19"/>
      <c r="CTE212" s="19"/>
      <c r="CTF212" s="19"/>
      <c r="CTG212" s="19"/>
      <c r="CTH212" s="19"/>
      <c r="CTI212" s="19"/>
      <c r="CTJ212" s="19"/>
      <c r="CTK212" s="19"/>
      <c r="CTL212" s="19"/>
      <c r="CTM212" s="19"/>
      <c r="CTN212" s="19"/>
      <c r="CTO212" s="19"/>
      <c r="CTP212" s="19"/>
      <c r="CTQ212" s="19"/>
      <c r="CTR212" s="19"/>
      <c r="CTS212" s="19"/>
      <c r="CTT212" s="19"/>
      <c r="CTU212" s="19"/>
      <c r="CTV212" s="19"/>
      <c r="CTW212" s="19"/>
      <c r="CTX212" s="19"/>
      <c r="CTY212" s="19"/>
      <c r="CTZ212" s="19"/>
      <c r="CUA212" s="19"/>
      <c r="CUB212" s="19"/>
      <c r="CUC212" s="19"/>
      <c r="CUD212" s="19"/>
      <c r="CUE212" s="19"/>
      <c r="CUF212" s="19"/>
      <c r="CUG212" s="19"/>
      <c r="CUH212" s="19"/>
      <c r="CUI212" s="19"/>
      <c r="CUJ212" s="19"/>
      <c r="CUK212" s="19"/>
      <c r="CUL212" s="19"/>
      <c r="CUM212" s="19"/>
      <c r="CUN212" s="19"/>
      <c r="CUO212" s="19"/>
      <c r="CUP212" s="19"/>
      <c r="CUQ212" s="19"/>
      <c r="CUR212" s="19"/>
      <c r="CUS212" s="19"/>
      <c r="CUT212" s="19"/>
      <c r="CUU212" s="19"/>
      <c r="CUV212" s="19"/>
      <c r="CUW212" s="19"/>
      <c r="CUX212" s="19"/>
      <c r="CUY212" s="19"/>
      <c r="CUZ212" s="19"/>
      <c r="CVA212" s="19"/>
      <c r="CVB212" s="19"/>
      <c r="CVC212" s="19"/>
      <c r="CVD212" s="19"/>
      <c r="CVE212" s="19"/>
      <c r="CVF212" s="19"/>
      <c r="CVG212" s="19"/>
      <c r="CVH212" s="19"/>
      <c r="CVI212" s="19"/>
      <c r="CVJ212" s="19"/>
      <c r="CVK212" s="19"/>
      <c r="CVL212" s="19"/>
      <c r="CVM212" s="19"/>
      <c r="CVN212" s="19"/>
      <c r="CVO212" s="19"/>
      <c r="CVP212" s="19"/>
      <c r="CVQ212" s="19"/>
      <c r="CVR212" s="19"/>
      <c r="CVS212" s="19"/>
      <c r="CVT212" s="19"/>
      <c r="CVU212" s="19"/>
      <c r="CVV212" s="19"/>
      <c r="CVW212" s="19"/>
      <c r="CVX212" s="19"/>
      <c r="CVY212" s="19"/>
      <c r="CVZ212" s="19"/>
      <c r="CWA212" s="19"/>
      <c r="CWB212" s="19"/>
      <c r="CWC212" s="19"/>
      <c r="CWD212" s="19"/>
      <c r="CWE212" s="19"/>
      <c r="CWF212" s="19"/>
      <c r="CWG212" s="19"/>
      <c r="CWH212" s="19"/>
      <c r="CWI212" s="19"/>
      <c r="CWJ212" s="19"/>
      <c r="CWK212" s="19"/>
      <c r="CWL212" s="19"/>
      <c r="CWM212" s="19"/>
      <c r="CWN212" s="19"/>
      <c r="CWO212" s="19"/>
      <c r="CWP212" s="19"/>
      <c r="CWQ212" s="19"/>
      <c r="CWR212" s="19"/>
      <c r="CWS212" s="19"/>
      <c r="CWT212" s="19"/>
      <c r="CWU212" s="19"/>
      <c r="CWV212" s="19"/>
      <c r="CWW212" s="19"/>
      <c r="CWX212" s="19"/>
      <c r="CWY212" s="19"/>
      <c r="CWZ212" s="19"/>
      <c r="CXA212" s="19"/>
      <c r="CXB212" s="19"/>
      <c r="CXC212" s="19"/>
      <c r="CXD212" s="19"/>
      <c r="CXE212" s="19"/>
      <c r="CXF212" s="19"/>
      <c r="CXG212" s="19"/>
      <c r="CXH212" s="19"/>
      <c r="CXI212" s="19"/>
      <c r="CXJ212" s="19"/>
      <c r="CXK212" s="19"/>
      <c r="CXL212" s="19"/>
      <c r="CXM212" s="19"/>
      <c r="CXN212" s="19"/>
      <c r="CXO212" s="19"/>
      <c r="CXP212" s="19"/>
      <c r="CXQ212" s="19"/>
      <c r="CXR212" s="19"/>
      <c r="CXS212" s="19"/>
      <c r="CXT212" s="19"/>
      <c r="CXU212" s="19"/>
      <c r="CXV212" s="19"/>
      <c r="CXW212" s="19"/>
      <c r="CXX212" s="19"/>
      <c r="CXY212" s="19"/>
      <c r="CXZ212" s="19"/>
      <c r="CYA212" s="19"/>
      <c r="CYB212" s="19"/>
      <c r="CYC212" s="19"/>
      <c r="CYD212" s="19"/>
      <c r="CYE212" s="19"/>
      <c r="CYF212" s="19"/>
      <c r="CYG212" s="19"/>
      <c r="CYH212" s="19"/>
      <c r="CYI212" s="19"/>
      <c r="CYJ212" s="19"/>
      <c r="CYK212" s="19"/>
      <c r="CYL212" s="19"/>
      <c r="CYM212" s="19"/>
      <c r="CYN212" s="19"/>
      <c r="CYO212" s="19"/>
      <c r="CYP212" s="19"/>
      <c r="CYQ212" s="19"/>
      <c r="CYR212" s="19"/>
      <c r="CYS212" s="19"/>
      <c r="CYT212" s="19"/>
      <c r="CYU212" s="19"/>
      <c r="CYV212" s="19"/>
      <c r="CYW212" s="19"/>
      <c r="CYX212" s="19"/>
      <c r="CYY212" s="19"/>
      <c r="CYZ212" s="19"/>
      <c r="CZA212" s="19"/>
      <c r="CZB212" s="19"/>
      <c r="CZC212" s="19"/>
      <c r="CZD212" s="19"/>
      <c r="CZE212" s="19"/>
      <c r="CZF212" s="19"/>
      <c r="CZG212" s="19"/>
      <c r="CZH212" s="19"/>
      <c r="CZI212" s="19"/>
      <c r="CZJ212" s="19"/>
      <c r="CZK212" s="19"/>
      <c r="CZL212" s="19"/>
      <c r="CZM212" s="19"/>
      <c r="CZN212" s="19"/>
      <c r="CZO212" s="19"/>
      <c r="CZP212" s="19"/>
      <c r="CZQ212" s="19"/>
      <c r="CZR212" s="19"/>
      <c r="CZS212" s="19"/>
      <c r="CZT212" s="19"/>
      <c r="CZU212" s="19"/>
      <c r="CZV212" s="19"/>
      <c r="CZW212" s="19"/>
      <c r="CZX212" s="19"/>
      <c r="CZY212" s="19"/>
      <c r="CZZ212" s="19"/>
      <c r="DAA212" s="19"/>
      <c r="DAB212" s="19"/>
      <c r="DAC212" s="19"/>
      <c r="DAD212" s="19"/>
      <c r="DAE212" s="19"/>
      <c r="DAF212" s="19"/>
      <c r="DAG212" s="19"/>
      <c r="DAH212" s="19"/>
      <c r="DAI212" s="19"/>
      <c r="DAJ212" s="19"/>
      <c r="DAK212" s="19"/>
      <c r="DAL212" s="19"/>
      <c r="DAM212" s="19"/>
      <c r="DAN212" s="19"/>
      <c r="DAO212" s="19"/>
      <c r="DAP212" s="19"/>
      <c r="DAQ212" s="19"/>
      <c r="DAR212" s="19"/>
      <c r="DAS212" s="19"/>
      <c r="DAT212" s="19"/>
      <c r="DAU212" s="19"/>
      <c r="DAV212" s="19"/>
      <c r="DAW212" s="19"/>
      <c r="DAX212" s="19"/>
      <c r="DAY212" s="19"/>
      <c r="DAZ212" s="19"/>
      <c r="DBA212" s="19"/>
      <c r="DBB212" s="19"/>
      <c r="DBC212" s="19"/>
      <c r="DBD212" s="19"/>
      <c r="DBE212" s="19"/>
      <c r="DBF212" s="19"/>
      <c r="DBG212" s="19"/>
      <c r="DBH212" s="19"/>
      <c r="DBI212" s="19"/>
      <c r="DBJ212" s="19"/>
      <c r="DBK212" s="19"/>
      <c r="DBL212" s="19"/>
      <c r="DBM212" s="19"/>
      <c r="DBN212" s="19"/>
      <c r="DBO212" s="19"/>
      <c r="DBP212" s="19"/>
      <c r="DBQ212" s="19"/>
      <c r="DBR212" s="19"/>
      <c r="DBS212" s="19"/>
      <c r="DBT212" s="19"/>
      <c r="DBU212" s="19"/>
      <c r="DBV212" s="19"/>
      <c r="DBW212" s="19"/>
      <c r="DBX212" s="19"/>
      <c r="DBY212" s="19"/>
      <c r="DBZ212" s="19"/>
      <c r="DCA212" s="19"/>
      <c r="DCB212" s="19"/>
      <c r="DCC212" s="19"/>
      <c r="DCD212" s="19"/>
      <c r="DCE212" s="19"/>
      <c r="DCF212" s="19"/>
      <c r="DCG212" s="19"/>
      <c r="DCH212" s="19"/>
      <c r="DCI212" s="19"/>
      <c r="DCJ212" s="19"/>
      <c r="DCK212" s="19"/>
      <c r="DCL212" s="19"/>
      <c r="DCM212" s="19"/>
      <c r="DCN212" s="19"/>
      <c r="DCO212" s="19"/>
      <c r="DCP212" s="19"/>
      <c r="DCQ212" s="19"/>
      <c r="DCR212" s="19"/>
      <c r="DCS212" s="19"/>
      <c r="DCT212" s="19"/>
      <c r="DCU212" s="19"/>
      <c r="DCV212" s="19"/>
      <c r="DCW212" s="19"/>
      <c r="DCX212" s="19"/>
      <c r="DCY212" s="19"/>
      <c r="DCZ212" s="19"/>
      <c r="DDA212" s="19"/>
      <c r="DDB212" s="19"/>
      <c r="DDC212" s="19"/>
      <c r="DDD212" s="19"/>
      <c r="DDE212" s="19"/>
      <c r="DDF212" s="19"/>
      <c r="DDG212" s="19"/>
      <c r="DDH212" s="19"/>
      <c r="DDI212" s="19"/>
      <c r="DDJ212" s="19"/>
      <c r="DDK212" s="19"/>
      <c r="DDL212" s="19"/>
      <c r="DDM212" s="19"/>
      <c r="DDN212" s="19"/>
      <c r="DDO212" s="19"/>
      <c r="DDP212" s="19"/>
      <c r="DDQ212" s="19"/>
      <c r="DDR212" s="19"/>
      <c r="DDS212" s="19"/>
      <c r="DDT212" s="19"/>
      <c r="DDU212" s="19"/>
      <c r="DDV212" s="19"/>
      <c r="DDW212" s="19"/>
      <c r="DDX212" s="19"/>
      <c r="DDY212" s="19"/>
      <c r="DDZ212" s="19"/>
      <c r="DEA212" s="19"/>
      <c r="DEB212" s="19"/>
      <c r="DEC212" s="19"/>
      <c r="DED212" s="19"/>
      <c r="DEE212" s="19"/>
      <c r="DEF212" s="19"/>
      <c r="DEG212" s="19"/>
      <c r="DEH212" s="19"/>
      <c r="DEI212" s="19"/>
      <c r="DEJ212" s="19"/>
      <c r="DEK212" s="19"/>
      <c r="DEL212" s="19"/>
      <c r="DEM212" s="19"/>
      <c r="DEN212" s="19"/>
      <c r="DEO212" s="19"/>
      <c r="DEP212" s="19"/>
      <c r="DEQ212" s="19"/>
      <c r="DER212" s="19"/>
      <c r="DES212" s="19"/>
      <c r="DET212" s="19"/>
      <c r="DEU212" s="19"/>
      <c r="DEV212" s="19"/>
      <c r="DEW212" s="19"/>
      <c r="DEX212" s="19"/>
      <c r="DEY212" s="19"/>
      <c r="DEZ212" s="19"/>
      <c r="DFA212" s="19"/>
      <c r="DFB212" s="19"/>
      <c r="DFC212" s="19"/>
      <c r="DFD212" s="19"/>
      <c r="DFE212" s="19"/>
      <c r="DFF212" s="19"/>
      <c r="DFG212" s="19"/>
      <c r="DFH212" s="19"/>
      <c r="DFI212" s="19"/>
      <c r="DFJ212" s="19"/>
      <c r="DFK212" s="19"/>
      <c r="DFL212" s="19"/>
      <c r="DFM212" s="19"/>
      <c r="DFN212" s="19"/>
      <c r="DFO212" s="19"/>
      <c r="DFP212" s="19"/>
      <c r="DFQ212" s="19"/>
      <c r="DFR212" s="19"/>
      <c r="DFS212" s="19"/>
      <c r="DFT212" s="19"/>
      <c r="DFU212" s="19"/>
      <c r="DFV212" s="19"/>
      <c r="DFW212" s="19"/>
      <c r="DFX212" s="19"/>
      <c r="DFY212" s="19"/>
      <c r="DFZ212" s="19"/>
      <c r="DGA212" s="19"/>
      <c r="DGB212" s="19"/>
      <c r="DGC212" s="19"/>
      <c r="DGD212" s="19"/>
      <c r="DGE212" s="19"/>
      <c r="DGF212" s="19"/>
      <c r="DGG212" s="19"/>
      <c r="DGH212" s="19"/>
      <c r="DGI212" s="19"/>
      <c r="DGJ212" s="19"/>
      <c r="DGK212" s="19"/>
      <c r="DGL212" s="19"/>
      <c r="DGM212" s="19"/>
      <c r="DGN212" s="19"/>
      <c r="DGO212" s="19"/>
      <c r="DGP212" s="19"/>
      <c r="DGQ212" s="19"/>
      <c r="DGR212" s="19"/>
      <c r="DGS212" s="19"/>
      <c r="DGT212" s="19"/>
      <c r="DGU212" s="19"/>
      <c r="DGV212" s="19"/>
      <c r="DGW212" s="19"/>
      <c r="DGX212" s="19"/>
      <c r="DGY212" s="19"/>
      <c r="DGZ212" s="19"/>
      <c r="DHA212" s="19"/>
      <c r="DHB212" s="19"/>
      <c r="DHC212" s="19"/>
      <c r="DHD212" s="19"/>
      <c r="DHE212" s="19"/>
      <c r="DHF212" s="19"/>
      <c r="DHG212" s="19"/>
      <c r="DHH212" s="19"/>
      <c r="DHI212" s="19"/>
      <c r="DHJ212" s="19"/>
      <c r="DHK212" s="19"/>
      <c r="DHL212" s="19"/>
      <c r="DHM212" s="19"/>
      <c r="DHN212" s="19"/>
      <c r="DHO212" s="19"/>
      <c r="DHP212" s="19"/>
      <c r="DHQ212" s="19"/>
      <c r="DHR212" s="19"/>
      <c r="DHS212" s="19"/>
      <c r="DHT212" s="19"/>
      <c r="DHU212" s="19"/>
      <c r="DHV212" s="19"/>
      <c r="DHW212" s="19"/>
      <c r="DHX212" s="19"/>
      <c r="DHY212" s="19"/>
      <c r="DHZ212" s="19"/>
      <c r="DIA212" s="19"/>
      <c r="DIB212" s="19"/>
      <c r="DIC212" s="19"/>
      <c r="DID212" s="19"/>
      <c r="DIE212" s="19"/>
      <c r="DIF212" s="19"/>
      <c r="DIG212" s="19"/>
      <c r="DIH212" s="19"/>
      <c r="DII212" s="19"/>
      <c r="DIJ212" s="19"/>
      <c r="DIK212" s="19"/>
      <c r="DIL212" s="19"/>
      <c r="DIM212" s="19"/>
      <c r="DIN212" s="19"/>
      <c r="DIO212" s="19"/>
      <c r="DIP212" s="19"/>
      <c r="DIQ212" s="19"/>
      <c r="DIR212" s="19"/>
      <c r="DIS212" s="19"/>
      <c r="DIT212" s="19"/>
      <c r="DIU212" s="19"/>
      <c r="DIV212" s="19"/>
      <c r="DIW212" s="19"/>
      <c r="DIX212" s="19"/>
      <c r="DIY212" s="19"/>
      <c r="DIZ212" s="19"/>
      <c r="DJA212" s="19"/>
      <c r="DJB212" s="19"/>
      <c r="DJC212" s="19"/>
      <c r="DJD212" s="19"/>
      <c r="DJE212" s="19"/>
      <c r="DJF212" s="19"/>
      <c r="DJG212" s="19"/>
      <c r="DJH212" s="19"/>
      <c r="DJI212" s="19"/>
      <c r="DJJ212" s="19"/>
      <c r="DJK212" s="19"/>
      <c r="DJL212" s="19"/>
      <c r="DJM212" s="19"/>
      <c r="DJN212" s="19"/>
      <c r="DJO212" s="19"/>
      <c r="DJP212" s="19"/>
      <c r="DJQ212" s="19"/>
      <c r="DJR212" s="19"/>
      <c r="DJS212" s="19"/>
      <c r="DJT212" s="19"/>
      <c r="DJU212" s="19"/>
      <c r="DJV212" s="19"/>
      <c r="DJW212" s="19"/>
      <c r="DJX212" s="19"/>
      <c r="DJY212" s="19"/>
      <c r="DJZ212" s="19"/>
      <c r="DKA212" s="19"/>
      <c r="DKB212" s="19"/>
      <c r="DKC212" s="19"/>
      <c r="DKD212" s="19"/>
      <c r="DKE212" s="19"/>
      <c r="DKF212" s="19"/>
      <c r="DKG212" s="19"/>
      <c r="DKH212" s="19"/>
      <c r="DKI212" s="19"/>
      <c r="DKJ212" s="19"/>
      <c r="DKK212" s="19"/>
      <c r="DKL212" s="19"/>
      <c r="DKM212" s="19"/>
      <c r="DKN212" s="19"/>
      <c r="DKO212" s="19"/>
      <c r="DKP212" s="19"/>
      <c r="DKQ212" s="19"/>
      <c r="DKR212" s="19"/>
      <c r="DKS212" s="19"/>
      <c r="DKT212" s="19"/>
      <c r="DKU212" s="19"/>
      <c r="DKV212" s="19"/>
      <c r="DKW212" s="19"/>
      <c r="DKX212" s="19"/>
      <c r="DKY212" s="19"/>
      <c r="DKZ212" s="19"/>
      <c r="DLA212" s="19"/>
      <c r="DLB212" s="19"/>
      <c r="DLC212" s="19"/>
      <c r="DLD212" s="19"/>
      <c r="DLE212" s="19"/>
      <c r="DLF212" s="19"/>
      <c r="DLG212" s="19"/>
      <c r="DLH212" s="19"/>
      <c r="DLI212" s="19"/>
      <c r="DLJ212" s="19"/>
      <c r="DLK212" s="19"/>
      <c r="DLL212" s="19"/>
      <c r="DLM212" s="19"/>
      <c r="DLN212" s="19"/>
      <c r="DLO212" s="19"/>
      <c r="DLP212" s="19"/>
      <c r="DLQ212" s="19"/>
      <c r="DLR212" s="19"/>
      <c r="DLS212" s="19"/>
      <c r="DLT212" s="19"/>
      <c r="DLU212" s="19"/>
      <c r="DLV212" s="19"/>
      <c r="DLW212" s="19"/>
      <c r="DLX212" s="19"/>
      <c r="DLY212" s="19"/>
      <c r="DLZ212" s="19"/>
      <c r="DMA212" s="19"/>
      <c r="DMB212" s="19"/>
      <c r="DMC212" s="19"/>
      <c r="DMD212" s="19"/>
      <c r="DME212" s="19"/>
      <c r="DMF212" s="19"/>
      <c r="DMG212" s="19"/>
      <c r="DMH212" s="19"/>
      <c r="DMI212" s="19"/>
      <c r="DMJ212" s="19"/>
      <c r="DMK212" s="19"/>
      <c r="DML212" s="19"/>
      <c r="DMM212" s="19"/>
      <c r="DMN212" s="19"/>
      <c r="DMO212" s="19"/>
      <c r="DMP212" s="19"/>
      <c r="DMQ212" s="19"/>
      <c r="DMR212" s="19"/>
      <c r="DMS212" s="19"/>
      <c r="DMT212" s="19"/>
      <c r="DMU212" s="19"/>
      <c r="DMV212" s="19"/>
      <c r="DMW212" s="19"/>
      <c r="DMX212" s="19"/>
      <c r="DMY212" s="19"/>
      <c r="DMZ212" s="19"/>
      <c r="DNA212" s="19"/>
      <c r="DNB212" s="19"/>
      <c r="DNC212" s="19"/>
      <c r="DND212" s="19"/>
      <c r="DNE212" s="19"/>
      <c r="DNF212" s="19"/>
      <c r="DNG212" s="19"/>
      <c r="DNH212" s="19"/>
      <c r="DNI212" s="19"/>
      <c r="DNJ212" s="19"/>
      <c r="DNK212" s="19"/>
      <c r="DNL212" s="19"/>
      <c r="DNM212" s="19"/>
      <c r="DNN212" s="19"/>
      <c r="DNO212" s="19"/>
      <c r="DNP212" s="19"/>
      <c r="DNQ212" s="19"/>
      <c r="DNR212" s="19"/>
      <c r="DNS212" s="19"/>
      <c r="DNT212" s="19"/>
      <c r="DNU212" s="19"/>
      <c r="DNV212" s="19"/>
      <c r="DNW212" s="19"/>
      <c r="DNX212" s="19"/>
      <c r="DNY212" s="19"/>
      <c r="DNZ212" s="19"/>
      <c r="DOA212" s="19"/>
      <c r="DOB212" s="19"/>
      <c r="DOC212" s="19"/>
      <c r="DOD212" s="19"/>
      <c r="DOE212" s="19"/>
      <c r="DOF212" s="19"/>
      <c r="DOG212" s="19"/>
      <c r="DOH212" s="19"/>
      <c r="DOI212" s="19"/>
      <c r="DOJ212" s="19"/>
      <c r="DOK212" s="19"/>
      <c r="DOL212" s="19"/>
      <c r="DOM212" s="19"/>
      <c r="DON212" s="19"/>
      <c r="DOO212" s="19"/>
      <c r="DOP212" s="19"/>
      <c r="DOQ212" s="19"/>
      <c r="DOR212" s="19"/>
      <c r="DOS212" s="19"/>
      <c r="DOT212" s="19"/>
      <c r="DOU212" s="19"/>
      <c r="DOV212" s="19"/>
      <c r="DOW212" s="19"/>
      <c r="DOX212" s="19"/>
      <c r="DOY212" s="19"/>
      <c r="DOZ212" s="19"/>
      <c r="DPA212" s="19"/>
      <c r="DPB212" s="19"/>
      <c r="DPC212" s="19"/>
      <c r="DPD212" s="19"/>
      <c r="DPE212" s="19"/>
      <c r="DPF212" s="19"/>
      <c r="DPG212" s="19"/>
      <c r="DPH212" s="19"/>
      <c r="DPI212" s="19"/>
      <c r="DPJ212" s="19"/>
      <c r="DPK212" s="19"/>
      <c r="DPL212" s="19"/>
      <c r="DPM212" s="19"/>
      <c r="DPN212" s="19"/>
      <c r="DPO212" s="19"/>
      <c r="DPP212" s="19"/>
      <c r="DPQ212" s="19"/>
      <c r="DPR212" s="19"/>
      <c r="DPS212" s="19"/>
      <c r="DPT212" s="19"/>
      <c r="DPU212" s="19"/>
      <c r="DPV212" s="19"/>
      <c r="DPW212" s="19"/>
      <c r="DPX212" s="19"/>
      <c r="DPY212" s="19"/>
      <c r="DPZ212" s="19"/>
      <c r="DQA212" s="19"/>
      <c r="DQB212" s="19"/>
      <c r="DQC212" s="19"/>
      <c r="DQD212" s="19"/>
      <c r="DQE212" s="19"/>
      <c r="DQF212" s="19"/>
      <c r="DQG212" s="19"/>
      <c r="DQH212" s="19"/>
      <c r="DQI212" s="19"/>
      <c r="DQJ212" s="19"/>
      <c r="DQK212" s="19"/>
      <c r="DQL212" s="19"/>
      <c r="DQM212" s="19"/>
      <c r="DQN212" s="19"/>
      <c r="DQO212" s="19"/>
      <c r="DQP212" s="19"/>
      <c r="DQQ212" s="19"/>
      <c r="DQR212" s="19"/>
      <c r="DQS212" s="19"/>
      <c r="DQT212" s="19"/>
      <c r="DQU212" s="19"/>
      <c r="DQV212" s="19"/>
      <c r="DQW212" s="19"/>
      <c r="DQX212" s="19"/>
      <c r="DQY212" s="19"/>
      <c r="DQZ212" s="19"/>
      <c r="DRA212" s="19"/>
      <c r="DRB212" s="19"/>
      <c r="DRC212" s="19"/>
      <c r="DRD212" s="19"/>
      <c r="DRE212" s="19"/>
      <c r="DRF212" s="19"/>
      <c r="DRG212" s="19"/>
      <c r="DRH212" s="19"/>
      <c r="DRI212" s="19"/>
      <c r="DRJ212" s="19"/>
      <c r="DRK212" s="19"/>
      <c r="DRL212" s="19"/>
      <c r="DRM212" s="19"/>
      <c r="DRN212" s="19"/>
      <c r="DRO212" s="19"/>
      <c r="DRP212" s="19"/>
      <c r="DRQ212" s="19"/>
      <c r="DRR212" s="19"/>
      <c r="DRS212" s="19"/>
      <c r="DRT212" s="19"/>
      <c r="DRU212" s="19"/>
      <c r="DRV212" s="19"/>
      <c r="DRW212" s="19"/>
      <c r="DRX212" s="19"/>
      <c r="DRY212" s="19"/>
      <c r="DRZ212" s="19"/>
      <c r="DSA212" s="19"/>
      <c r="DSB212" s="19"/>
      <c r="DSC212" s="19"/>
      <c r="DSD212" s="19"/>
      <c r="DSE212" s="19"/>
      <c r="DSF212" s="19"/>
      <c r="DSG212" s="19"/>
      <c r="DSH212" s="19"/>
      <c r="DSI212" s="19"/>
      <c r="DSJ212" s="19"/>
      <c r="DSK212" s="19"/>
      <c r="DSL212" s="19"/>
      <c r="DSM212" s="19"/>
      <c r="DSN212" s="19"/>
      <c r="DSO212" s="19"/>
      <c r="DSP212" s="19"/>
      <c r="DSQ212" s="19"/>
      <c r="DSR212" s="19"/>
      <c r="DSS212" s="19"/>
      <c r="DST212" s="19"/>
      <c r="DSU212" s="19"/>
      <c r="DSV212" s="19"/>
      <c r="DSW212" s="19"/>
      <c r="DSX212" s="19"/>
      <c r="DSY212" s="19"/>
      <c r="DSZ212" s="19"/>
      <c r="DTA212" s="19"/>
      <c r="DTB212" s="19"/>
      <c r="DTC212" s="19"/>
      <c r="DTD212" s="19"/>
      <c r="DTE212" s="19"/>
      <c r="DTF212" s="19"/>
      <c r="DTG212" s="19"/>
      <c r="DTH212" s="19"/>
      <c r="DTI212" s="19"/>
      <c r="DTJ212" s="19"/>
      <c r="DTK212" s="19"/>
      <c r="DTL212" s="19"/>
      <c r="DTM212" s="19"/>
      <c r="DTN212" s="19"/>
      <c r="DTO212" s="19"/>
      <c r="DTP212" s="19"/>
      <c r="DTQ212" s="19"/>
      <c r="DTR212" s="19"/>
      <c r="DTS212" s="19"/>
      <c r="DTT212" s="19"/>
      <c r="DTU212" s="19"/>
      <c r="DTV212" s="19"/>
      <c r="DTW212" s="19"/>
      <c r="DTX212" s="19"/>
      <c r="DTY212" s="19"/>
      <c r="DTZ212" s="19"/>
      <c r="DUA212" s="19"/>
      <c r="DUB212" s="19"/>
      <c r="DUC212" s="19"/>
      <c r="DUD212" s="19"/>
      <c r="DUE212" s="19"/>
      <c r="DUF212" s="19"/>
      <c r="DUG212" s="19"/>
      <c r="DUH212" s="19"/>
      <c r="DUI212" s="19"/>
      <c r="DUJ212" s="19"/>
      <c r="DUK212" s="19"/>
      <c r="DUL212" s="19"/>
      <c r="DUM212" s="19"/>
      <c r="DUN212" s="19"/>
      <c r="DUO212" s="19"/>
      <c r="DUP212" s="19"/>
      <c r="DUQ212" s="19"/>
      <c r="DUR212" s="19"/>
      <c r="DUS212" s="19"/>
      <c r="DUT212" s="19"/>
      <c r="DUU212" s="19"/>
      <c r="DUV212" s="19"/>
      <c r="DUW212" s="19"/>
      <c r="DUX212" s="19"/>
      <c r="DUY212" s="19"/>
      <c r="DUZ212" s="19"/>
      <c r="DVA212" s="19"/>
      <c r="DVB212" s="19"/>
      <c r="DVC212" s="19"/>
      <c r="DVD212" s="19"/>
      <c r="DVE212" s="19"/>
      <c r="DVF212" s="19"/>
      <c r="DVG212" s="19"/>
      <c r="DVH212" s="19"/>
      <c r="DVI212" s="19"/>
      <c r="DVJ212" s="19"/>
      <c r="DVK212" s="19"/>
      <c r="DVL212" s="19"/>
      <c r="DVM212" s="19"/>
      <c r="DVN212" s="19"/>
      <c r="DVO212" s="19"/>
      <c r="DVP212" s="19"/>
      <c r="DVQ212" s="19"/>
      <c r="DVR212" s="19"/>
      <c r="DVS212" s="19"/>
      <c r="DVT212" s="19"/>
      <c r="DVU212" s="19"/>
      <c r="DVV212" s="19"/>
      <c r="DVW212" s="19"/>
      <c r="DVX212" s="19"/>
      <c r="DVY212" s="19"/>
      <c r="DVZ212" s="19"/>
      <c r="DWA212" s="19"/>
      <c r="DWB212" s="19"/>
      <c r="DWC212" s="19"/>
      <c r="DWD212" s="19"/>
      <c r="DWE212" s="19"/>
      <c r="DWF212" s="19"/>
      <c r="DWG212" s="19"/>
      <c r="DWH212" s="19"/>
      <c r="DWI212" s="19"/>
      <c r="DWJ212" s="19"/>
      <c r="DWK212" s="19"/>
      <c r="DWL212" s="19"/>
      <c r="DWM212" s="19"/>
      <c r="DWN212" s="19"/>
      <c r="DWO212" s="19"/>
      <c r="DWP212" s="19"/>
      <c r="DWQ212" s="19"/>
      <c r="DWR212" s="19"/>
      <c r="DWS212" s="19"/>
      <c r="DWT212" s="19"/>
      <c r="DWU212" s="19"/>
      <c r="DWV212" s="19"/>
      <c r="DWW212" s="19"/>
      <c r="DWX212" s="19"/>
      <c r="DWY212" s="19"/>
      <c r="DWZ212" s="19"/>
      <c r="DXA212" s="19"/>
      <c r="DXB212" s="19"/>
      <c r="DXC212" s="19"/>
      <c r="DXD212" s="19"/>
      <c r="DXE212" s="19"/>
      <c r="DXF212" s="19"/>
      <c r="DXG212" s="19"/>
      <c r="DXH212" s="19"/>
      <c r="DXI212" s="19"/>
      <c r="DXJ212" s="19"/>
      <c r="DXK212" s="19"/>
      <c r="DXL212" s="19"/>
      <c r="DXM212" s="19"/>
      <c r="DXN212" s="19"/>
      <c r="DXO212" s="19"/>
      <c r="DXP212" s="19"/>
      <c r="DXQ212" s="19"/>
      <c r="DXR212" s="19"/>
      <c r="DXS212" s="19"/>
      <c r="DXT212" s="19"/>
      <c r="DXU212" s="19"/>
      <c r="DXV212" s="19"/>
      <c r="DXW212" s="19"/>
      <c r="DXX212" s="19"/>
      <c r="DXY212" s="19"/>
      <c r="DXZ212" s="19"/>
      <c r="DYA212" s="19"/>
      <c r="DYB212" s="19"/>
      <c r="DYC212" s="19"/>
      <c r="DYD212" s="19"/>
      <c r="DYE212" s="19"/>
      <c r="DYF212" s="19"/>
      <c r="DYG212" s="19"/>
      <c r="DYH212" s="19"/>
      <c r="DYI212" s="19"/>
      <c r="DYJ212" s="19"/>
      <c r="DYK212" s="19"/>
      <c r="DYL212" s="19"/>
      <c r="DYM212" s="19"/>
      <c r="DYN212" s="19"/>
      <c r="DYO212" s="19"/>
      <c r="DYP212" s="19"/>
      <c r="DYQ212" s="19"/>
      <c r="DYR212" s="19"/>
      <c r="DYS212" s="19"/>
      <c r="DYT212" s="19"/>
      <c r="DYU212" s="19"/>
      <c r="DYV212" s="19"/>
      <c r="DYW212" s="19"/>
      <c r="DYX212" s="19"/>
      <c r="DYY212" s="19"/>
      <c r="DYZ212" s="19"/>
      <c r="DZA212" s="19"/>
      <c r="DZB212" s="19"/>
      <c r="DZC212" s="19"/>
      <c r="DZD212" s="19"/>
      <c r="DZE212" s="19"/>
      <c r="DZF212" s="19"/>
      <c r="DZG212" s="19"/>
      <c r="DZH212" s="19"/>
      <c r="DZI212" s="19"/>
      <c r="DZJ212" s="19"/>
      <c r="DZK212" s="19"/>
      <c r="DZL212" s="19"/>
      <c r="DZM212" s="19"/>
      <c r="DZN212" s="19"/>
      <c r="DZO212" s="19"/>
      <c r="DZP212" s="19"/>
      <c r="DZQ212" s="19"/>
      <c r="DZR212" s="19"/>
      <c r="DZS212" s="19"/>
      <c r="DZT212" s="19"/>
      <c r="DZU212" s="19"/>
      <c r="DZV212" s="19"/>
      <c r="DZW212" s="19"/>
      <c r="DZX212" s="19"/>
      <c r="DZY212" s="19"/>
      <c r="DZZ212" s="19"/>
      <c r="EAA212" s="19"/>
      <c r="EAB212" s="19"/>
      <c r="EAC212" s="19"/>
      <c r="EAD212" s="19"/>
      <c r="EAE212" s="19"/>
      <c r="EAF212" s="19"/>
      <c r="EAG212" s="19"/>
      <c r="EAH212" s="19"/>
      <c r="EAI212" s="19"/>
      <c r="EAJ212" s="19"/>
      <c r="EAK212" s="19"/>
      <c r="EAL212" s="19"/>
      <c r="EAM212" s="19"/>
      <c r="EAN212" s="19"/>
      <c r="EAO212" s="19"/>
      <c r="EAP212" s="19"/>
      <c r="EAQ212" s="19"/>
      <c r="EAR212" s="19"/>
      <c r="EAS212" s="19"/>
      <c r="EAT212" s="19"/>
      <c r="EAU212" s="19"/>
      <c r="EAV212" s="19"/>
      <c r="EAW212" s="19"/>
      <c r="EAX212" s="19"/>
      <c r="EAY212" s="19"/>
      <c r="EAZ212" s="19"/>
      <c r="EBA212" s="19"/>
      <c r="EBB212" s="19"/>
      <c r="EBC212" s="19"/>
      <c r="EBD212" s="19"/>
      <c r="EBE212" s="19"/>
      <c r="EBF212" s="19"/>
      <c r="EBG212" s="19"/>
      <c r="EBH212" s="19"/>
      <c r="EBI212" s="19"/>
      <c r="EBJ212" s="19"/>
      <c r="EBK212" s="19"/>
      <c r="EBL212" s="19"/>
      <c r="EBM212" s="19"/>
      <c r="EBN212" s="19"/>
      <c r="EBO212" s="19"/>
      <c r="EBP212" s="19"/>
      <c r="EBQ212" s="19"/>
      <c r="EBR212" s="19"/>
      <c r="EBS212" s="19"/>
      <c r="EBT212" s="19"/>
      <c r="EBU212" s="19"/>
      <c r="EBV212" s="19"/>
      <c r="EBW212" s="19"/>
      <c r="EBX212" s="19"/>
      <c r="EBY212" s="19"/>
      <c r="EBZ212" s="19"/>
      <c r="ECA212" s="19"/>
      <c r="ECB212" s="19"/>
      <c r="ECC212" s="19"/>
      <c r="ECD212" s="19"/>
      <c r="ECE212" s="19"/>
      <c r="ECF212" s="19"/>
      <c r="ECG212" s="19"/>
      <c r="ECH212" s="19"/>
      <c r="ECI212" s="19"/>
      <c r="ECJ212" s="19"/>
      <c r="ECK212" s="19"/>
      <c r="ECL212" s="19"/>
      <c r="ECM212" s="19"/>
      <c r="ECN212" s="19"/>
      <c r="ECO212" s="19"/>
      <c r="ECP212" s="19"/>
      <c r="ECQ212" s="19"/>
      <c r="ECR212" s="19"/>
      <c r="ECS212" s="19"/>
      <c r="ECT212" s="19"/>
      <c r="ECU212" s="19"/>
      <c r="ECV212" s="19"/>
      <c r="ECW212" s="19"/>
      <c r="ECX212" s="19"/>
      <c r="ECY212" s="19"/>
      <c r="ECZ212" s="19"/>
      <c r="EDA212" s="19"/>
      <c r="EDB212" s="19"/>
      <c r="EDC212" s="19"/>
      <c r="EDD212" s="19"/>
      <c r="EDE212" s="19"/>
      <c r="EDF212" s="19"/>
      <c r="EDG212" s="19"/>
      <c r="EDH212" s="19"/>
      <c r="EDI212" s="19"/>
      <c r="EDJ212" s="19"/>
      <c r="EDK212" s="19"/>
      <c r="EDL212" s="19"/>
      <c r="EDM212" s="19"/>
      <c r="EDN212" s="19"/>
      <c r="EDO212" s="19"/>
      <c r="EDP212" s="19"/>
      <c r="EDQ212" s="19"/>
      <c r="EDR212" s="19"/>
      <c r="EDS212" s="19"/>
      <c r="EDT212" s="19"/>
      <c r="EDU212" s="19"/>
      <c r="EDV212" s="19"/>
      <c r="EDW212" s="19"/>
      <c r="EDX212" s="19"/>
      <c r="EDY212" s="19"/>
      <c r="EDZ212" s="19"/>
      <c r="EEA212" s="19"/>
      <c r="EEB212" s="19"/>
      <c r="EEC212" s="19"/>
      <c r="EED212" s="19"/>
      <c r="EEE212" s="19"/>
      <c r="EEF212" s="19"/>
      <c r="EEG212" s="19"/>
      <c r="EEH212" s="19"/>
      <c r="EEI212" s="19"/>
      <c r="EEJ212" s="19"/>
      <c r="EEK212" s="19"/>
      <c r="EEL212" s="19"/>
      <c r="EEM212" s="19"/>
      <c r="EEN212" s="19"/>
      <c r="EEO212" s="19"/>
      <c r="EEP212" s="19"/>
      <c r="EEQ212" s="19"/>
      <c r="EER212" s="19"/>
      <c r="EES212" s="19"/>
      <c r="EET212" s="19"/>
      <c r="EEU212" s="19"/>
      <c r="EEV212" s="19"/>
      <c r="EEW212" s="19"/>
      <c r="EEX212" s="19"/>
      <c r="EEY212" s="19"/>
      <c r="EEZ212" s="19"/>
      <c r="EFA212" s="19"/>
      <c r="EFB212" s="19"/>
      <c r="EFC212" s="19"/>
      <c r="EFD212" s="19"/>
      <c r="EFE212" s="19"/>
      <c r="EFF212" s="19"/>
      <c r="EFG212" s="19"/>
      <c r="EFH212" s="19"/>
      <c r="EFI212" s="19"/>
      <c r="EFJ212" s="19"/>
      <c r="EFK212" s="19"/>
      <c r="EFL212" s="19"/>
      <c r="EFM212" s="19"/>
      <c r="EFN212" s="19"/>
      <c r="EFO212" s="19"/>
      <c r="EFP212" s="19"/>
      <c r="EFQ212" s="19"/>
      <c r="EFR212" s="19"/>
      <c r="EFS212" s="19"/>
      <c r="EFT212" s="19"/>
      <c r="EFU212" s="19"/>
      <c r="EFV212" s="19"/>
      <c r="EFW212" s="19"/>
      <c r="EFX212" s="19"/>
      <c r="EFY212" s="19"/>
      <c r="EFZ212" s="19"/>
      <c r="EGA212" s="19"/>
      <c r="EGB212" s="19"/>
      <c r="EGC212" s="19"/>
      <c r="EGD212" s="19"/>
      <c r="EGE212" s="19"/>
      <c r="EGF212" s="19"/>
      <c r="EGG212" s="19"/>
      <c r="EGH212" s="19"/>
      <c r="EGI212" s="19"/>
      <c r="EGJ212" s="19"/>
      <c r="EGK212" s="19"/>
      <c r="EGL212" s="19"/>
      <c r="EGM212" s="19"/>
      <c r="EGN212" s="19"/>
      <c r="EGO212" s="19"/>
      <c r="EGP212" s="19"/>
      <c r="EGQ212" s="19"/>
      <c r="EGR212" s="19"/>
      <c r="EGS212" s="19"/>
      <c r="EGT212" s="19"/>
      <c r="EGU212" s="19"/>
      <c r="EGV212" s="19"/>
      <c r="EGW212" s="19"/>
      <c r="EGX212" s="19"/>
      <c r="EGY212" s="19"/>
      <c r="EGZ212" s="19"/>
      <c r="EHA212" s="19"/>
      <c r="EHB212" s="19"/>
      <c r="EHC212" s="19"/>
      <c r="EHD212" s="19"/>
      <c r="EHE212" s="19"/>
      <c r="EHF212" s="19"/>
      <c r="EHG212" s="19"/>
      <c r="EHH212" s="19"/>
      <c r="EHI212" s="19"/>
      <c r="EHJ212" s="19"/>
      <c r="EHK212" s="19"/>
      <c r="EHL212" s="19"/>
      <c r="EHM212" s="19"/>
      <c r="EHN212" s="19"/>
      <c r="EHO212" s="19"/>
      <c r="EHP212" s="19"/>
      <c r="EHQ212" s="19"/>
      <c r="EHR212" s="19"/>
      <c r="EHS212" s="19"/>
      <c r="EHT212" s="19"/>
      <c r="EHU212" s="19"/>
      <c r="EHV212" s="19"/>
      <c r="EHW212" s="19"/>
      <c r="EHX212" s="19"/>
      <c r="EHY212" s="19"/>
      <c r="EHZ212" s="19"/>
      <c r="EIA212" s="19"/>
      <c r="EIB212" s="19"/>
      <c r="EIC212" s="19"/>
      <c r="EID212" s="19"/>
      <c r="EIE212" s="19"/>
      <c r="EIF212" s="19"/>
      <c r="EIG212" s="19"/>
      <c r="EIH212" s="19"/>
      <c r="EII212" s="19"/>
      <c r="EIJ212" s="19"/>
      <c r="EIK212" s="19"/>
      <c r="EIL212" s="19"/>
      <c r="EIM212" s="19"/>
      <c r="EIN212" s="19"/>
      <c r="EIO212" s="19"/>
      <c r="EIP212" s="19"/>
      <c r="EIQ212" s="19"/>
      <c r="EIR212" s="19"/>
      <c r="EIS212" s="19"/>
      <c r="EIT212" s="19"/>
      <c r="EIU212" s="19"/>
      <c r="EIV212" s="19"/>
      <c r="EIW212" s="19"/>
      <c r="EIX212" s="19"/>
      <c r="EIY212" s="19"/>
      <c r="EIZ212" s="19"/>
      <c r="EJA212" s="19"/>
      <c r="EJB212" s="19"/>
      <c r="EJC212" s="19"/>
      <c r="EJD212" s="19"/>
      <c r="EJE212" s="19"/>
      <c r="EJF212" s="19"/>
      <c r="EJG212" s="19"/>
      <c r="EJH212" s="19"/>
      <c r="EJI212" s="19"/>
      <c r="EJJ212" s="19"/>
      <c r="EJK212" s="19"/>
      <c r="EJL212" s="19"/>
      <c r="EJM212" s="19"/>
      <c r="EJN212" s="19"/>
      <c r="EJO212" s="19"/>
      <c r="EJP212" s="19"/>
      <c r="EJQ212" s="19"/>
      <c r="EJR212" s="19"/>
      <c r="EJS212" s="19"/>
      <c r="EJT212" s="19"/>
      <c r="EJU212" s="19"/>
      <c r="EJV212" s="19"/>
      <c r="EJW212" s="19"/>
      <c r="EJX212" s="19"/>
      <c r="EJY212" s="19"/>
      <c r="EJZ212" s="19"/>
      <c r="EKA212" s="19"/>
      <c r="EKB212" s="19"/>
      <c r="EKC212" s="19"/>
      <c r="EKD212" s="19"/>
      <c r="EKE212" s="19"/>
      <c r="EKF212" s="19"/>
      <c r="EKG212" s="19"/>
      <c r="EKH212" s="19"/>
      <c r="EKI212" s="19"/>
      <c r="EKJ212" s="19"/>
      <c r="EKK212" s="19"/>
      <c r="EKL212" s="19"/>
      <c r="EKM212" s="19"/>
      <c r="EKN212" s="19"/>
      <c r="EKO212" s="19"/>
      <c r="EKP212" s="19"/>
      <c r="EKQ212" s="19"/>
      <c r="EKR212" s="19"/>
      <c r="EKS212" s="19"/>
      <c r="EKT212" s="19"/>
      <c r="EKU212" s="19"/>
      <c r="EKV212" s="19"/>
      <c r="EKW212" s="19"/>
      <c r="EKX212" s="19"/>
      <c r="EKY212" s="19"/>
      <c r="EKZ212" s="19"/>
      <c r="ELA212" s="19"/>
      <c r="ELB212" s="19"/>
      <c r="ELC212" s="19"/>
      <c r="ELD212" s="19"/>
      <c r="ELE212" s="19"/>
      <c r="ELF212" s="19"/>
      <c r="ELG212" s="19"/>
      <c r="ELH212" s="19"/>
      <c r="ELI212" s="19"/>
      <c r="ELJ212" s="19"/>
      <c r="ELK212" s="19"/>
      <c r="ELL212" s="19"/>
      <c r="ELM212" s="19"/>
      <c r="ELN212" s="19"/>
      <c r="ELO212" s="19"/>
      <c r="ELP212" s="19"/>
      <c r="ELQ212" s="19"/>
      <c r="ELR212" s="19"/>
      <c r="ELS212" s="19"/>
      <c r="ELT212" s="19"/>
      <c r="ELU212" s="19"/>
      <c r="ELV212" s="19"/>
      <c r="ELW212" s="19"/>
      <c r="ELX212" s="19"/>
      <c r="ELY212" s="19"/>
      <c r="ELZ212" s="19"/>
      <c r="EMA212" s="19"/>
      <c r="EMB212" s="19"/>
      <c r="EMC212" s="19"/>
      <c r="EMD212" s="19"/>
      <c r="EME212" s="19"/>
      <c r="EMF212" s="19"/>
      <c r="EMG212" s="19"/>
      <c r="EMH212" s="19"/>
      <c r="EMI212" s="19"/>
      <c r="EMJ212" s="19"/>
      <c r="EMK212" s="19"/>
      <c r="EML212" s="19"/>
      <c r="EMM212" s="19"/>
      <c r="EMN212" s="19"/>
      <c r="EMO212" s="19"/>
      <c r="EMP212" s="19"/>
      <c r="EMQ212" s="19"/>
      <c r="EMR212" s="19"/>
      <c r="EMS212" s="19"/>
      <c r="EMT212" s="19"/>
      <c r="EMU212" s="19"/>
      <c r="EMV212" s="19"/>
      <c r="EMW212" s="19"/>
      <c r="EMX212" s="19"/>
      <c r="EMY212" s="19"/>
      <c r="EMZ212" s="19"/>
      <c r="ENA212" s="19"/>
      <c r="ENB212" s="19"/>
      <c r="ENC212" s="19"/>
      <c r="END212" s="19"/>
      <c r="ENE212" s="19"/>
      <c r="ENF212" s="19"/>
      <c r="ENG212" s="19"/>
      <c r="ENH212" s="19"/>
      <c r="ENI212" s="19"/>
      <c r="ENJ212" s="19"/>
      <c r="ENK212" s="19"/>
      <c r="ENL212" s="19"/>
      <c r="ENM212" s="19"/>
      <c r="ENN212" s="19"/>
      <c r="ENO212" s="19"/>
      <c r="ENP212" s="19"/>
      <c r="ENQ212" s="19"/>
      <c r="ENR212" s="19"/>
      <c r="ENS212" s="19"/>
      <c r="ENT212" s="19"/>
      <c r="ENU212" s="19"/>
      <c r="ENV212" s="19"/>
      <c r="ENW212" s="19"/>
      <c r="ENX212" s="19"/>
      <c r="ENY212" s="19"/>
      <c r="ENZ212" s="19"/>
      <c r="EOA212" s="19"/>
      <c r="EOB212" s="19"/>
      <c r="EOC212" s="19"/>
      <c r="EOD212" s="19"/>
      <c r="EOE212" s="19"/>
      <c r="EOF212" s="19"/>
      <c r="EOG212" s="19"/>
      <c r="EOH212" s="19"/>
      <c r="EOI212" s="19"/>
      <c r="EOJ212" s="19"/>
      <c r="EOK212" s="19"/>
      <c r="EOL212" s="19"/>
      <c r="EOM212" s="19"/>
      <c r="EON212" s="19"/>
      <c r="EOO212" s="19"/>
      <c r="EOP212" s="19"/>
      <c r="EOQ212" s="19"/>
      <c r="EOR212" s="19"/>
      <c r="EOS212" s="19"/>
      <c r="EOT212" s="19"/>
      <c r="EOU212" s="19"/>
      <c r="EOV212" s="19"/>
      <c r="EOW212" s="19"/>
      <c r="EOX212" s="19"/>
      <c r="EOY212" s="19"/>
      <c r="EOZ212" s="19"/>
      <c r="EPA212" s="19"/>
      <c r="EPB212" s="19"/>
      <c r="EPC212" s="19"/>
      <c r="EPD212" s="19"/>
      <c r="EPE212" s="19"/>
      <c r="EPF212" s="19"/>
      <c r="EPG212" s="19"/>
      <c r="EPH212" s="19"/>
      <c r="EPI212" s="19"/>
      <c r="EPJ212" s="19"/>
      <c r="EPK212" s="19"/>
      <c r="EPL212" s="19"/>
      <c r="EPM212" s="19"/>
      <c r="EPN212" s="19"/>
      <c r="EPO212" s="19"/>
      <c r="EPP212" s="19"/>
      <c r="EPQ212" s="19"/>
      <c r="EPR212" s="19"/>
      <c r="EPS212" s="19"/>
      <c r="EPT212" s="19"/>
      <c r="EPU212" s="19"/>
      <c r="EPV212" s="19"/>
      <c r="EPW212" s="19"/>
      <c r="EPX212" s="19"/>
      <c r="EPY212" s="19"/>
      <c r="EPZ212" s="19"/>
      <c r="EQA212" s="19"/>
      <c r="EQB212" s="19"/>
      <c r="EQC212" s="19"/>
      <c r="EQD212" s="19"/>
      <c r="EQE212" s="19"/>
      <c r="EQF212" s="19"/>
      <c r="EQG212" s="19"/>
      <c r="EQH212" s="19"/>
      <c r="EQI212" s="19"/>
      <c r="EQJ212" s="19"/>
      <c r="EQK212" s="19"/>
      <c r="EQL212" s="19"/>
      <c r="EQM212" s="19"/>
      <c r="EQN212" s="19"/>
      <c r="EQO212" s="19"/>
      <c r="EQP212" s="19"/>
      <c r="EQQ212" s="19"/>
      <c r="EQR212" s="19"/>
      <c r="EQS212" s="19"/>
      <c r="EQT212" s="19"/>
      <c r="EQU212" s="19"/>
      <c r="EQV212" s="19"/>
      <c r="EQW212" s="19"/>
      <c r="EQX212" s="19"/>
      <c r="EQY212" s="19"/>
      <c r="EQZ212" s="19"/>
      <c r="ERA212" s="19"/>
      <c r="ERB212" s="19"/>
      <c r="ERC212" s="19"/>
      <c r="ERD212" s="19"/>
      <c r="ERE212" s="19"/>
      <c r="ERF212" s="19"/>
      <c r="ERG212" s="19"/>
      <c r="ERH212" s="19"/>
      <c r="ERI212" s="19"/>
      <c r="ERJ212" s="19"/>
      <c r="ERK212" s="19"/>
      <c r="ERL212" s="19"/>
      <c r="ERM212" s="19"/>
      <c r="ERN212" s="19"/>
      <c r="ERO212" s="19"/>
      <c r="ERP212" s="19"/>
      <c r="ERQ212" s="19"/>
      <c r="ERR212" s="19"/>
      <c r="ERS212" s="19"/>
      <c r="ERT212" s="19"/>
      <c r="ERU212" s="19"/>
      <c r="ERV212" s="19"/>
      <c r="ERW212" s="19"/>
      <c r="ERX212" s="19"/>
      <c r="ERY212" s="19"/>
      <c r="ERZ212" s="19"/>
      <c r="ESA212" s="19"/>
      <c r="ESB212" s="19"/>
      <c r="ESC212" s="19"/>
      <c r="ESD212" s="19"/>
      <c r="ESE212" s="19"/>
      <c r="ESF212" s="19"/>
      <c r="ESG212" s="19"/>
      <c r="ESH212" s="19"/>
      <c r="ESI212" s="19"/>
      <c r="ESJ212" s="19"/>
      <c r="ESK212" s="19"/>
      <c r="ESL212" s="19"/>
      <c r="ESM212" s="19"/>
      <c r="ESN212" s="19"/>
      <c r="ESO212" s="19"/>
      <c r="ESP212" s="19"/>
      <c r="ESQ212" s="19"/>
      <c r="ESR212" s="19"/>
      <c r="ESS212" s="19"/>
      <c r="EST212" s="19"/>
      <c r="ESU212" s="19"/>
      <c r="ESV212" s="19"/>
      <c r="ESW212" s="19"/>
      <c r="ESX212" s="19"/>
      <c r="ESY212" s="19"/>
      <c r="ESZ212" s="19"/>
      <c r="ETA212" s="19"/>
      <c r="ETB212" s="19"/>
      <c r="ETC212" s="19"/>
      <c r="ETD212" s="19"/>
      <c r="ETE212" s="19"/>
      <c r="ETF212" s="19"/>
      <c r="ETG212" s="19"/>
      <c r="ETH212" s="19"/>
      <c r="ETI212" s="19"/>
      <c r="ETJ212" s="19"/>
      <c r="ETK212" s="19"/>
      <c r="ETL212" s="19"/>
      <c r="ETM212" s="19"/>
      <c r="ETN212" s="19"/>
      <c r="ETO212" s="19"/>
      <c r="ETP212" s="19"/>
      <c r="ETQ212" s="19"/>
      <c r="ETR212" s="19"/>
      <c r="ETS212" s="19"/>
      <c r="ETT212" s="19"/>
      <c r="ETU212" s="19"/>
      <c r="ETV212" s="19"/>
      <c r="ETW212" s="19"/>
      <c r="ETX212" s="19"/>
      <c r="ETY212" s="19"/>
      <c r="ETZ212" s="19"/>
      <c r="EUA212" s="19"/>
      <c r="EUB212" s="19"/>
      <c r="EUC212" s="19"/>
      <c r="EUD212" s="19"/>
      <c r="EUE212" s="19"/>
      <c r="EUF212" s="19"/>
      <c r="EUG212" s="19"/>
      <c r="EUH212" s="19"/>
      <c r="EUI212" s="19"/>
      <c r="EUJ212" s="19"/>
      <c r="EUK212" s="19"/>
      <c r="EUL212" s="19"/>
      <c r="EUM212" s="19"/>
      <c r="EUN212" s="19"/>
      <c r="EUO212" s="19"/>
      <c r="EUP212" s="19"/>
      <c r="EUQ212" s="19"/>
      <c r="EUR212" s="19"/>
      <c r="EUS212" s="19"/>
      <c r="EUT212" s="19"/>
      <c r="EUU212" s="19"/>
      <c r="EUV212" s="19"/>
      <c r="EUW212" s="19"/>
      <c r="EUX212" s="19"/>
      <c r="EUY212" s="19"/>
      <c r="EUZ212" s="19"/>
      <c r="EVA212" s="19"/>
      <c r="EVB212" s="19"/>
      <c r="EVC212" s="19"/>
      <c r="EVD212" s="19"/>
      <c r="EVE212" s="19"/>
      <c r="EVF212" s="19"/>
      <c r="EVG212" s="19"/>
      <c r="EVH212" s="19"/>
      <c r="EVI212" s="19"/>
      <c r="EVJ212" s="19"/>
      <c r="EVK212" s="19"/>
      <c r="EVL212" s="19"/>
      <c r="EVM212" s="19"/>
      <c r="EVN212" s="19"/>
      <c r="EVO212" s="19"/>
      <c r="EVP212" s="19"/>
      <c r="EVQ212" s="19"/>
      <c r="EVR212" s="19"/>
      <c r="EVS212" s="19"/>
      <c r="EVT212" s="19"/>
      <c r="EVU212" s="19"/>
      <c r="EVV212" s="19"/>
      <c r="EVW212" s="19"/>
      <c r="EVX212" s="19"/>
      <c r="EVY212" s="19"/>
      <c r="EVZ212" s="19"/>
      <c r="EWA212" s="19"/>
      <c r="EWB212" s="19"/>
      <c r="EWC212" s="19"/>
      <c r="EWD212" s="19"/>
      <c r="EWE212" s="19"/>
      <c r="EWF212" s="19"/>
      <c r="EWG212" s="19"/>
      <c r="EWH212" s="19"/>
      <c r="EWI212" s="19"/>
      <c r="EWJ212" s="19"/>
      <c r="EWK212" s="19"/>
      <c r="EWL212" s="19"/>
      <c r="EWM212" s="19"/>
      <c r="EWN212" s="19"/>
      <c r="EWO212" s="19"/>
      <c r="EWP212" s="19"/>
      <c r="EWQ212" s="19"/>
      <c r="EWR212" s="19"/>
      <c r="EWS212" s="19"/>
      <c r="EWT212" s="19"/>
      <c r="EWU212" s="19"/>
      <c r="EWV212" s="19"/>
      <c r="EWW212" s="19"/>
      <c r="EWX212" s="19"/>
      <c r="EWY212" s="19"/>
      <c r="EWZ212" s="19"/>
      <c r="EXA212" s="19"/>
      <c r="EXB212" s="19"/>
      <c r="EXC212" s="19"/>
      <c r="EXD212" s="19"/>
      <c r="EXE212" s="19"/>
      <c r="EXF212" s="19"/>
      <c r="EXG212" s="19"/>
      <c r="EXH212" s="19"/>
      <c r="EXI212" s="19"/>
      <c r="EXJ212" s="19"/>
      <c r="EXK212" s="19"/>
      <c r="EXL212" s="19"/>
      <c r="EXM212" s="19"/>
      <c r="EXN212" s="19"/>
      <c r="EXO212" s="19"/>
      <c r="EXP212" s="19"/>
      <c r="EXQ212" s="19"/>
      <c r="EXR212" s="19"/>
      <c r="EXS212" s="19"/>
      <c r="EXT212" s="19"/>
      <c r="EXU212" s="19"/>
      <c r="EXV212" s="19"/>
      <c r="EXW212" s="19"/>
      <c r="EXX212" s="19"/>
      <c r="EXY212" s="19"/>
      <c r="EXZ212" s="19"/>
      <c r="EYA212" s="19"/>
      <c r="EYB212" s="19"/>
      <c r="EYC212" s="19"/>
      <c r="EYD212" s="19"/>
      <c r="EYE212" s="19"/>
      <c r="EYF212" s="19"/>
      <c r="EYG212" s="19"/>
      <c r="EYH212" s="19"/>
      <c r="EYI212" s="19"/>
      <c r="EYJ212" s="19"/>
      <c r="EYK212" s="19"/>
      <c r="EYL212" s="19"/>
      <c r="EYM212" s="19"/>
      <c r="EYN212" s="19"/>
      <c r="EYO212" s="19"/>
      <c r="EYP212" s="19"/>
      <c r="EYQ212" s="19"/>
      <c r="EYR212" s="19"/>
      <c r="EYS212" s="19"/>
      <c r="EYT212" s="19"/>
      <c r="EYU212" s="19"/>
      <c r="EYV212" s="19"/>
      <c r="EYW212" s="19"/>
      <c r="EYX212" s="19"/>
      <c r="EYY212" s="19"/>
      <c r="EYZ212" s="19"/>
      <c r="EZA212" s="19"/>
      <c r="EZB212" s="19"/>
      <c r="EZC212" s="19"/>
      <c r="EZD212" s="19"/>
      <c r="EZE212" s="19"/>
      <c r="EZF212" s="19"/>
      <c r="EZG212" s="19"/>
      <c r="EZH212" s="19"/>
      <c r="EZI212" s="19"/>
      <c r="EZJ212" s="19"/>
      <c r="EZK212" s="19"/>
      <c r="EZL212" s="19"/>
      <c r="EZM212" s="19"/>
      <c r="EZN212" s="19"/>
      <c r="EZO212" s="19"/>
      <c r="EZP212" s="19"/>
      <c r="EZQ212" s="19"/>
      <c r="EZR212" s="19"/>
      <c r="EZS212" s="19"/>
      <c r="EZT212" s="19"/>
      <c r="EZU212" s="19"/>
      <c r="EZV212" s="19"/>
      <c r="EZW212" s="19"/>
      <c r="EZX212" s="19"/>
      <c r="EZY212" s="19"/>
      <c r="EZZ212" s="19"/>
      <c r="FAA212" s="19"/>
      <c r="FAB212" s="19"/>
      <c r="FAC212" s="19"/>
      <c r="FAD212" s="19"/>
      <c r="FAE212" s="19"/>
      <c r="FAF212" s="19"/>
      <c r="FAG212" s="19"/>
      <c r="FAH212" s="19"/>
      <c r="FAI212" s="19"/>
      <c r="FAJ212" s="19"/>
      <c r="FAK212" s="19"/>
      <c r="FAL212" s="19"/>
      <c r="FAM212" s="19"/>
      <c r="FAN212" s="19"/>
      <c r="FAO212" s="19"/>
      <c r="FAP212" s="19"/>
      <c r="FAQ212" s="19"/>
      <c r="FAR212" s="19"/>
      <c r="FAS212" s="19"/>
      <c r="FAT212" s="19"/>
      <c r="FAU212" s="19"/>
      <c r="FAV212" s="19"/>
      <c r="FAW212" s="19"/>
      <c r="FAX212" s="19"/>
      <c r="FAY212" s="19"/>
      <c r="FAZ212" s="19"/>
      <c r="FBA212" s="19"/>
      <c r="FBB212" s="19"/>
      <c r="FBC212" s="19"/>
      <c r="FBD212" s="19"/>
      <c r="FBE212" s="19"/>
      <c r="FBF212" s="19"/>
      <c r="FBG212" s="19"/>
      <c r="FBH212" s="19"/>
      <c r="FBI212" s="19"/>
      <c r="FBJ212" s="19"/>
      <c r="FBK212" s="19"/>
      <c r="FBL212" s="19"/>
      <c r="FBM212" s="19"/>
      <c r="FBN212" s="19"/>
      <c r="FBO212" s="19"/>
      <c r="FBP212" s="19"/>
      <c r="FBQ212" s="19"/>
      <c r="FBR212" s="19"/>
      <c r="FBS212" s="19"/>
      <c r="FBT212" s="19"/>
      <c r="FBU212" s="19"/>
      <c r="FBV212" s="19"/>
      <c r="FBW212" s="19"/>
      <c r="FBX212" s="19"/>
      <c r="FBY212" s="19"/>
      <c r="FBZ212" s="19"/>
      <c r="FCA212" s="19"/>
      <c r="FCB212" s="19"/>
      <c r="FCC212" s="19"/>
      <c r="FCD212" s="19"/>
      <c r="FCE212" s="19"/>
      <c r="FCF212" s="19"/>
      <c r="FCG212" s="19"/>
      <c r="FCH212" s="19"/>
      <c r="FCI212" s="19"/>
      <c r="FCJ212" s="19"/>
      <c r="FCK212" s="19"/>
      <c r="FCL212" s="19"/>
      <c r="FCM212" s="19"/>
      <c r="FCN212" s="19"/>
      <c r="FCO212" s="19"/>
      <c r="FCP212" s="19"/>
      <c r="FCQ212" s="19"/>
      <c r="FCR212" s="19"/>
      <c r="FCS212" s="19"/>
      <c r="FCT212" s="19"/>
      <c r="FCU212" s="19"/>
      <c r="FCV212" s="19"/>
      <c r="FCW212" s="19"/>
      <c r="FCX212" s="19"/>
      <c r="FCY212" s="19"/>
      <c r="FCZ212" s="19"/>
      <c r="FDA212" s="19"/>
      <c r="FDB212" s="19"/>
      <c r="FDC212" s="19"/>
      <c r="FDD212" s="19"/>
      <c r="FDE212" s="19"/>
      <c r="FDF212" s="19"/>
      <c r="FDG212" s="19"/>
      <c r="FDH212" s="19"/>
      <c r="FDI212" s="19"/>
      <c r="FDJ212" s="19"/>
      <c r="FDK212" s="19"/>
      <c r="FDL212" s="19"/>
      <c r="FDM212" s="19"/>
      <c r="FDN212" s="19"/>
      <c r="FDO212" s="19"/>
      <c r="FDP212" s="19"/>
      <c r="FDQ212" s="19"/>
      <c r="FDR212" s="19"/>
      <c r="FDS212" s="19"/>
      <c r="FDT212" s="19"/>
      <c r="FDU212" s="19"/>
      <c r="FDV212" s="19"/>
      <c r="FDW212" s="19"/>
      <c r="FDX212" s="19"/>
      <c r="FDY212" s="19"/>
      <c r="FDZ212" s="19"/>
      <c r="FEA212" s="19"/>
      <c r="FEB212" s="19"/>
      <c r="FEC212" s="19"/>
      <c r="FED212" s="19"/>
      <c r="FEE212" s="19"/>
      <c r="FEF212" s="19"/>
      <c r="FEG212" s="19"/>
      <c r="FEH212" s="19"/>
      <c r="FEI212" s="19"/>
      <c r="FEJ212" s="19"/>
      <c r="FEK212" s="19"/>
      <c r="FEL212" s="19"/>
      <c r="FEM212" s="19"/>
      <c r="FEN212" s="19"/>
      <c r="FEO212" s="19"/>
      <c r="FEP212" s="19"/>
      <c r="FEQ212" s="19"/>
      <c r="FER212" s="19"/>
      <c r="FES212" s="19"/>
      <c r="FET212" s="19"/>
      <c r="FEU212" s="19"/>
      <c r="FEV212" s="19"/>
      <c r="FEW212" s="19"/>
      <c r="FEX212" s="19"/>
      <c r="FEY212" s="19"/>
      <c r="FEZ212" s="19"/>
      <c r="FFA212" s="19"/>
      <c r="FFB212" s="19"/>
      <c r="FFC212" s="19"/>
      <c r="FFD212" s="19"/>
      <c r="FFE212" s="19"/>
      <c r="FFF212" s="19"/>
      <c r="FFG212" s="19"/>
      <c r="FFH212" s="19"/>
      <c r="FFI212" s="19"/>
      <c r="FFJ212" s="19"/>
      <c r="FFK212" s="19"/>
      <c r="FFL212" s="19"/>
      <c r="FFM212" s="19"/>
      <c r="FFN212" s="19"/>
      <c r="FFO212" s="19"/>
      <c r="FFP212" s="19"/>
      <c r="FFQ212" s="19"/>
      <c r="FFR212" s="19"/>
      <c r="FFS212" s="19"/>
      <c r="FFT212" s="19"/>
      <c r="FFU212" s="19"/>
      <c r="FFV212" s="19"/>
      <c r="FFW212" s="19"/>
      <c r="FFX212" s="19"/>
      <c r="FFY212" s="19"/>
      <c r="FFZ212" s="19"/>
      <c r="FGA212" s="19"/>
      <c r="FGB212" s="19"/>
      <c r="FGC212" s="19"/>
      <c r="FGD212" s="19"/>
      <c r="FGE212" s="19"/>
      <c r="FGF212" s="19"/>
      <c r="FGG212" s="19"/>
      <c r="FGH212" s="19"/>
      <c r="FGI212" s="19"/>
      <c r="FGJ212" s="19"/>
      <c r="FGK212" s="19"/>
      <c r="FGL212" s="19"/>
      <c r="FGM212" s="19"/>
      <c r="FGN212" s="19"/>
      <c r="FGO212" s="19"/>
      <c r="FGP212" s="19"/>
      <c r="FGQ212" s="19"/>
      <c r="FGR212" s="19"/>
      <c r="FGS212" s="19"/>
      <c r="FGT212" s="19"/>
      <c r="FGU212" s="19"/>
      <c r="FGV212" s="19"/>
      <c r="FGW212" s="19"/>
      <c r="FGX212" s="19"/>
      <c r="FGY212" s="19"/>
      <c r="FGZ212" s="19"/>
      <c r="FHA212" s="19"/>
      <c r="FHB212" s="19"/>
      <c r="FHC212" s="19"/>
      <c r="FHD212" s="19"/>
      <c r="FHE212" s="19"/>
      <c r="FHF212" s="19"/>
      <c r="FHG212" s="19"/>
      <c r="FHH212" s="19"/>
      <c r="FHI212" s="19"/>
      <c r="FHJ212" s="19"/>
      <c r="FHK212" s="19"/>
      <c r="FHL212" s="19"/>
      <c r="FHM212" s="19"/>
      <c r="FHN212" s="19"/>
      <c r="FHO212" s="19"/>
      <c r="FHP212" s="19"/>
      <c r="FHQ212" s="19"/>
      <c r="FHR212" s="19"/>
      <c r="FHS212" s="19"/>
      <c r="FHT212" s="19"/>
      <c r="FHU212" s="19"/>
      <c r="FHV212" s="19"/>
      <c r="FHW212" s="19"/>
      <c r="FHX212" s="19"/>
      <c r="FHY212" s="19"/>
      <c r="FHZ212" s="19"/>
      <c r="FIA212" s="19"/>
      <c r="FIB212" s="19"/>
      <c r="FIC212" s="19"/>
      <c r="FID212" s="19"/>
      <c r="FIE212" s="19"/>
      <c r="FIF212" s="19"/>
      <c r="FIG212" s="19"/>
      <c r="FIH212" s="19"/>
      <c r="FII212" s="19"/>
      <c r="FIJ212" s="19"/>
      <c r="FIK212" s="19"/>
      <c r="FIL212" s="19"/>
      <c r="FIM212" s="19"/>
      <c r="FIN212" s="19"/>
      <c r="FIO212" s="19"/>
      <c r="FIP212" s="19"/>
      <c r="FIQ212" s="19"/>
      <c r="FIR212" s="19"/>
      <c r="FIS212" s="19"/>
      <c r="FIT212" s="19"/>
      <c r="FIU212" s="19"/>
      <c r="FIV212" s="19"/>
      <c r="FIW212" s="19"/>
      <c r="FIX212" s="19"/>
      <c r="FIY212" s="19"/>
      <c r="FIZ212" s="19"/>
      <c r="FJA212" s="19"/>
      <c r="FJB212" s="19"/>
      <c r="FJC212" s="19"/>
      <c r="FJD212" s="19"/>
      <c r="FJE212" s="19"/>
      <c r="FJF212" s="19"/>
      <c r="FJG212" s="19"/>
      <c r="FJH212" s="19"/>
      <c r="FJI212" s="19"/>
      <c r="FJJ212" s="19"/>
      <c r="FJK212" s="19"/>
      <c r="FJL212" s="19"/>
      <c r="FJM212" s="19"/>
      <c r="FJN212" s="19"/>
      <c r="FJO212" s="19"/>
      <c r="FJP212" s="19"/>
      <c r="FJQ212" s="19"/>
      <c r="FJR212" s="19"/>
      <c r="FJS212" s="19"/>
      <c r="FJT212" s="19"/>
      <c r="FJU212" s="19"/>
      <c r="FJV212" s="19"/>
      <c r="FJW212" s="19"/>
      <c r="FJX212" s="19"/>
      <c r="FJY212" s="19"/>
      <c r="FJZ212" s="19"/>
      <c r="FKA212" s="19"/>
      <c r="FKB212" s="19"/>
      <c r="FKC212" s="19"/>
      <c r="FKD212" s="19"/>
      <c r="FKE212" s="19"/>
      <c r="FKF212" s="19"/>
      <c r="FKG212" s="19"/>
      <c r="FKH212" s="19"/>
      <c r="FKI212" s="19"/>
      <c r="FKJ212" s="19"/>
      <c r="FKK212" s="19"/>
      <c r="FKL212" s="19"/>
      <c r="FKM212" s="19"/>
      <c r="FKN212" s="19"/>
      <c r="FKO212" s="19"/>
      <c r="FKP212" s="19"/>
      <c r="FKQ212" s="19"/>
      <c r="FKR212" s="19"/>
      <c r="FKS212" s="19"/>
      <c r="FKT212" s="19"/>
      <c r="FKU212" s="19"/>
      <c r="FKV212" s="19"/>
      <c r="FKW212" s="19"/>
      <c r="FKX212" s="19"/>
      <c r="FKY212" s="19"/>
      <c r="FKZ212" s="19"/>
      <c r="FLA212" s="19"/>
      <c r="FLB212" s="19"/>
      <c r="FLC212" s="19"/>
      <c r="FLD212" s="19"/>
      <c r="FLE212" s="19"/>
      <c r="FLF212" s="19"/>
      <c r="FLG212" s="19"/>
      <c r="FLH212" s="19"/>
      <c r="FLI212" s="19"/>
      <c r="FLJ212" s="19"/>
      <c r="FLK212" s="19"/>
      <c r="FLL212" s="19"/>
      <c r="FLM212" s="19"/>
      <c r="FLN212" s="19"/>
      <c r="FLO212" s="19"/>
      <c r="FLP212" s="19"/>
      <c r="FLQ212" s="19"/>
      <c r="FLR212" s="19"/>
      <c r="FLS212" s="19"/>
      <c r="FLT212" s="19"/>
      <c r="FLU212" s="19"/>
      <c r="FLV212" s="19"/>
      <c r="FLW212" s="19"/>
      <c r="FLX212" s="19"/>
      <c r="FLY212" s="19"/>
      <c r="FLZ212" s="19"/>
      <c r="FMA212" s="19"/>
      <c r="FMB212" s="19"/>
      <c r="FMC212" s="19"/>
      <c r="FMD212" s="19"/>
      <c r="FME212" s="19"/>
      <c r="FMF212" s="19"/>
      <c r="FMG212" s="19"/>
      <c r="FMH212" s="19"/>
      <c r="FMI212" s="19"/>
      <c r="FMJ212" s="19"/>
      <c r="FMK212" s="19"/>
      <c r="FML212" s="19"/>
      <c r="FMM212" s="19"/>
      <c r="FMN212" s="19"/>
      <c r="FMO212" s="19"/>
      <c r="FMP212" s="19"/>
      <c r="FMQ212" s="19"/>
      <c r="FMR212" s="19"/>
      <c r="FMS212" s="19"/>
      <c r="FMT212" s="19"/>
      <c r="FMU212" s="19"/>
      <c r="FMV212" s="19"/>
      <c r="FMW212" s="19"/>
      <c r="FMX212" s="19"/>
      <c r="FMY212" s="19"/>
      <c r="FMZ212" s="19"/>
      <c r="FNA212" s="19"/>
      <c r="FNB212" s="19"/>
      <c r="FNC212" s="19"/>
      <c r="FND212" s="19"/>
      <c r="FNE212" s="19"/>
      <c r="FNF212" s="19"/>
      <c r="FNG212" s="19"/>
      <c r="FNH212" s="19"/>
      <c r="FNI212" s="19"/>
      <c r="FNJ212" s="19"/>
      <c r="FNK212" s="19"/>
      <c r="FNL212" s="19"/>
      <c r="FNM212" s="19"/>
      <c r="FNN212" s="19"/>
      <c r="FNO212" s="19"/>
      <c r="FNP212" s="19"/>
      <c r="FNQ212" s="19"/>
      <c r="FNR212" s="19"/>
      <c r="FNS212" s="19"/>
      <c r="FNT212" s="19"/>
      <c r="FNU212" s="19"/>
      <c r="FNV212" s="19"/>
      <c r="FNW212" s="19"/>
      <c r="FNX212" s="19"/>
      <c r="FNY212" s="19"/>
      <c r="FNZ212" s="19"/>
      <c r="FOA212" s="19"/>
      <c r="FOB212" s="19"/>
      <c r="FOC212" s="19"/>
      <c r="FOD212" s="19"/>
      <c r="FOE212" s="19"/>
      <c r="FOF212" s="19"/>
      <c r="FOG212" s="19"/>
      <c r="FOH212" s="19"/>
      <c r="FOI212" s="19"/>
      <c r="FOJ212" s="19"/>
      <c r="FOK212" s="19"/>
      <c r="FOL212" s="19"/>
      <c r="FOM212" s="19"/>
      <c r="FON212" s="19"/>
      <c r="FOO212" s="19"/>
      <c r="FOP212" s="19"/>
      <c r="FOQ212" s="19"/>
      <c r="FOR212" s="19"/>
      <c r="FOS212" s="19"/>
      <c r="FOT212" s="19"/>
      <c r="FOU212" s="19"/>
      <c r="FOV212" s="19"/>
      <c r="FOW212" s="19"/>
      <c r="FOX212" s="19"/>
      <c r="FOY212" s="19"/>
      <c r="FOZ212" s="19"/>
      <c r="FPA212" s="19"/>
      <c r="FPB212" s="19"/>
      <c r="FPC212" s="19"/>
      <c r="FPD212" s="19"/>
      <c r="FPE212" s="19"/>
      <c r="FPF212" s="19"/>
      <c r="FPG212" s="19"/>
      <c r="FPH212" s="19"/>
      <c r="FPI212" s="19"/>
      <c r="FPJ212" s="19"/>
      <c r="FPK212" s="19"/>
      <c r="FPL212" s="19"/>
      <c r="FPM212" s="19"/>
      <c r="FPN212" s="19"/>
      <c r="FPO212" s="19"/>
      <c r="FPP212" s="19"/>
      <c r="FPQ212" s="19"/>
      <c r="FPR212" s="19"/>
      <c r="FPS212" s="19"/>
      <c r="FPT212" s="19"/>
      <c r="FPU212" s="19"/>
      <c r="FPV212" s="19"/>
      <c r="FPW212" s="19"/>
      <c r="FPX212" s="19"/>
      <c r="FPY212" s="19"/>
      <c r="FPZ212" s="19"/>
      <c r="FQA212" s="19"/>
      <c r="FQB212" s="19"/>
      <c r="FQC212" s="19"/>
      <c r="FQD212" s="19"/>
      <c r="FQE212" s="19"/>
      <c r="FQF212" s="19"/>
      <c r="FQG212" s="19"/>
      <c r="FQH212" s="19"/>
      <c r="FQI212" s="19"/>
      <c r="FQJ212" s="19"/>
      <c r="FQK212" s="19"/>
      <c r="FQL212" s="19"/>
      <c r="FQM212" s="19"/>
      <c r="FQN212" s="19"/>
      <c r="FQO212" s="19"/>
      <c r="FQP212" s="19"/>
      <c r="FQQ212" s="19"/>
      <c r="FQR212" s="19"/>
      <c r="FQS212" s="19"/>
      <c r="FQT212" s="19"/>
      <c r="FQU212" s="19"/>
      <c r="FQV212" s="19"/>
      <c r="FQW212" s="19"/>
      <c r="FQX212" s="19"/>
      <c r="FQY212" s="19"/>
      <c r="FQZ212" s="19"/>
      <c r="FRA212" s="19"/>
      <c r="FRB212" s="19"/>
      <c r="FRC212" s="19"/>
      <c r="FRD212" s="19"/>
      <c r="FRE212" s="19"/>
      <c r="FRF212" s="19"/>
      <c r="FRG212" s="19"/>
      <c r="FRH212" s="19"/>
      <c r="FRI212" s="19"/>
      <c r="FRJ212" s="19"/>
      <c r="FRK212" s="19"/>
      <c r="FRL212" s="19"/>
      <c r="FRM212" s="19"/>
      <c r="FRN212" s="19"/>
      <c r="FRO212" s="19"/>
      <c r="FRP212" s="19"/>
      <c r="FRQ212" s="19"/>
      <c r="FRR212" s="19"/>
      <c r="FRS212" s="19"/>
      <c r="FRT212" s="19"/>
      <c r="FRU212" s="19"/>
      <c r="FRV212" s="19"/>
      <c r="FRW212" s="19"/>
      <c r="FRX212" s="19"/>
      <c r="FRY212" s="19"/>
      <c r="FRZ212" s="19"/>
      <c r="FSA212" s="19"/>
      <c r="FSB212" s="19"/>
      <c r="FSC212" s="19"/>
      <c r="FSD212" s="19"/>
      <c r="FSE212" s="19"/>
      <c r="FSF212" s="19"/>
      <c r="FSG212" s="19"/>
      <c r="FSH212" s="19"/>
      <c r="FSI212" s="19"/>
      <c r="FSJ212" s="19"/>
      <c r="FSK212" s="19"/>
      <c r="FSL212" s="19"/>
      <c r="FSM212" s="19"/>
      <c r="FSN212" s="19"/>
      <c r="FSO212" s="19"/>
      <c r="FSP212" s="19"/>
      <c r="FSQ212" s="19"/>
      <c r="FSR212" s="19"/>
      <c r="FSS212" s="19"/>
      <c r="FST212" s="19"/>
      <c r="FSU212" s="19"/>
      <c r="FSV212" s="19"/>
      <c r="FSW212" s="19"/>
      <c r="FSX212" s="19"/>
      <c r="FSY212" s="19"/>
      <c r="FSZ212" s="19"/>
      <c r="FTA212" s="19"/>
      <c r="FTB212" s="19"/>
      <c r="FTC212" s="19"/>
      <c r="FTD212" s="19"/>
      <c r="FTE212" s="19"/>
      <c r="FTF212" s="19"/>
      <c r="FTG212" s="19"/>
      <c r="FTH212" s="19"/>
      <c r="FTI212" s="19"/>
      <c r="FTJ212" s="19"/>
      <c r="FTK212" s="19"/>
      <c r="FTL212" s="19"/>
      <c r="FTM212" s="19"/>
      <c r="FTN212" s="19"/>
      <c r="FTO212" s="19"/>
      <c r="FTP212" s="19"/>
      <c r="FTQ212" s="19"/>
      <c r="FTR212" s="19"/>
      <c r="FTS212" s="19"/>
      <c r="FTT212" s="19"/>
      <c r="FTU212" s="19"/>
      <c r="FTV212" s="19"/>
      <c r="FTW212" s="19"/>
      <c r="FTX212" s="19"/>
      <c r="FTY212" s="19"/>
      <c r="FTZ212" s="19"/>
      <c r="FUA212" s="19"/>
      <c r="FUB212" s="19"/>
      <c r="FUC212" s="19"/>
      <c r="FUD212" s="19"/>
      <c r="FUE212" s="19"/>
      <c r="FUF212" s="19"/>
      <c r="FUG212" s="19"/>
      <c r="FUH212" s="19"/>
      <c r="FUI212" s="19"/>
      <c r="FUJ212" s="19"/>
      <c r="FUK212" s="19"/>
      <c r="FUL212" s="19"/>
      <c r="FUM212" s="19"/>
      <c r="FUN212" s="19"/>
      <c r="FUO212" s="19"/>
      <c r="FUP212" s="19"/>
      <c r="FUQ212" s="19"/>
      <c r="FUR212" s="19"/>
      <c r="FUS212" s="19"/>
      <c r="FUT212" s="19"/>
      <c r="FUU212" s="19"/>
      <c r="FUV212" s="19"/>
      <c r="FUW212" s="19"/>
      <c r="FUX212" s="19"/>
      <c r="FUY212" s="19"/>
      <c r="FUZ212" s="19"/>
      <c r="FVA212" s="19"/>
      <c r="FVB212" s="19"/>
      <c r="FVC212" s="19"/>
      <c r="FVD212" s="19"/>
      <c r="FVE212" s="19"/>
      <c r="FVF212" s="19"/>
      <c r="FVG212" s="19"/>
      <c r="FVH212" s="19"/>
      <c r="FVI212" s="19"/>
      <c r="FVJ212" s="19"/>
      <c r="FVK212" s="19"/>
      <c r="FVL212" s="19"/>
      <c r="FVM212" s="19"/>
      <c r="FVN212" s="19"/>
      <c r="FVO212" s="19"/>
      <c r="FVP212" s="19"/>
      <c r="FVQ212" s="19"/>
      <c r="FVR212" s="19"/>
      <c r="FVS212" s="19"/>
      <c r="FVT212" s="19"/>
      <c r="FVU212" s="19"/>
      <c r="FVV212" s="19"/>
      <c r="FVW212" s="19"/>
      <c r="FVX212" s="19"/>
      <c r="FVY212" s="19"/>
      <c r="FVZ212" s="19"/>
      <c r="FWA212" s="19"/>
      <c r="FWB212" s="19"/>
      <c r="FWC212" s="19"/>
      <c r="FWD212" s="19"/>
      <c r="FWE212" s="19"/>
      <c r="FWF212" s="19"/>
      <c r="FWG212" s="19"/>
    </row>
    <row r="213" spans="1:4661" s="170" customFormat="1" x14ac:dyDescent="0.25">
      <c r="A213" s="300"/>
      <c r="B213" s="110"/>
      <c r="C213" s="110"/>
      <c r="D213" s="110"/>
      <c r="E213" s="198"/>
      <c r="F213" s="110"/>
      <c r="G213" s="110"/>
      <c r="H213" s="110"/>
      <c r="I213" s="110"/>
      <c r="J213" s="110"/>
      <c r="K213" s="300"/>
      <c r="L213" s="289"/>
      <c r="M213" s="110"/>
      <c r="N213" s="110"/>
      <c r="O213" s="110"/>
      <c r="P213" s="110"/>
      <c r="Q213" s="110"/>
      <c r="R213" s="110"/>
      <c r="S213" s="110"/>
      <c r="T213" s="110"/>
      <c r="U213" s="288"/>
      <c r="V213" s="110"/>
      <c r="W213" s="110"/>
      <c r="X213" s="288"/>
      <c r="Y213" s="288"/>
      <c r="Z213" s="206"/>
      <c r="AA213" s="206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9"/>
      <c r="AMA213" s="19"/>
      <c r="AMB213" s="19"/>
      <c r="AMC213" s="19"/>
      <c r="AMD213" s="19"/>
      <c r="AME213" s="19"/>
      <c r="AMF213" s="19"/>
      <c r="AMG213" s="19"/>
      <c r="AMH213" s="19"/>
      <c r="AMI213" s="19"/>
      <c r="AMJ213" s="19"/>
      <c r="AMK213" s="19"/>
      <c r="AML213" s="19"/>
      <c r="AMM213" s="19"/>
      <c r="AMN213" s="19"/>
      <c r="AMO213" s="19"/>
      <c r="AMP213" s="19"/>
      <c r="AMQ213" s="19"/>
      <c r="AMR213" s="19"/>
      <c r="AMS213" s="19"/>
      <c r="AMT213" s="19"/>
      <c r="AMU213" s="19"/>
      <c r="AMV213" s="19"/>
      <c r="AMW213" s="19"/>
      <c r="AMX213" s="19"/>
      <c r="AMY213" s="19"/>
      <c r="AMZ213" s="19"/>
      <c r="ANA213" s="19"/>
      <c r="ANB213" s="19"/>
      <c r="ANC213" s="19"/>
      <c r="AND213" s="19"/>
      <c r="ANE213" s="19"/>
      <c r="ANF213" s="19"/>
      <c r="ANG213" s="19"/>
      <c r="ANH213" s="19"/>
      <c r="ANI213" s="19"/>
      <c r="ANJ213" s="19"/>
      <c r="ANK213" s="19"/>
      <c r="ANL213" s="19"/>
      <c r="ANM213" s="19"/>
      <c r="ANN213" s="19"/>
      <c r="ANO213" s="19"/>
      <c r="ANP213" s="19"/>
      <c r="ANQ213" s="19"/>
      <c r="ANR213" s="19"/>
      <c r="ANS213" s="19"/>
      <c r="ANT213" s="19"/>
      <c r="ANU213" s="19"/>
      <c r="ANV213" s="19"/>
      <c r="ANW213" s="19"/>
      <c r="ANX213" s="19"/>
      <c r="ANY213" s="19"/>
      <c r="ANZ213" s="19"/>
      <c r="AOA213" s="19"/>
      <c r="AOB213" s="19"/>
      <c r="AOC213" s="19"/>
      <c r="AOD213" s="19"/>
      <c r="AOE213" s="19"/>
      <c r="AOF213" s="19"/>
      <c r="AOG213" s="19"/>
      <c r="AOH213" s="19"/>
      <c r="AOI213" s="19"/>
      <c r="AOJ213" s="19"/>
      <c r="AOK213" s="19"/>
      <c r="AOL213" s="19"/>
      <c r="AOM213" s="19"/>
      <c r="AON213" s="19"/>
      <c r="AOO213" s="19"/>
      <c r="AOP213" s="19"/>
      <c r="AOQ213" s="19"/>
      <c r="AOR213" s="19"/>
      <c r="AOS213" s="19"/>
      <c r="AOT213" s="19"/>
      <c r="AOU213" s="19"/>
      <c r="AOV213" s="19"/>
      <c r="AOW213" s="19"/>
      <c r="AOX213" s="19"/>
      <c r="AOY213" s="19"/>
      <c r="AOZ213" s="19"/>
      <c r="APA213" s="19"/>
      <c r="APB213" s="19"/>
      <c r="APC213" s="19"/>
      <c r="APD213" s="19"/>
      <c r="APE213" s="19"/>
      <c r="APF213" s="19"/>
      <c r="APG213" s="19"/>
      <c r="APH213" s="19"/>
      <c r="API213" s="19"/>
      <c r="APJ213" s="19"/>
      <c r="APK213" s="19"/>
      <c r="APL213" s="19"/>
      <c r="APM213" s="19"/>
      <c r="APN213" s="19"/>
      <c r="APO213" s="19"/>
      <c r="APP213" s="19"/>
      <c r="APQ213" s="19"/>
      <c r="APR213" s="19"/>
      <c r="APS213" s="19"/>
      <c r="APT213" s="19"/>
      <c r="APU213" s="19"/>
      <c r="APV213" s="19"/>
      <c r="APW213" s="19"/>
      <c r="APX213" s="19"/>
      <c r="APY213" s="19"/>
      <c r="APZ213" s="19"/>
      <c r="AQA213" s="19"/>
      <c r="AQB213" s="19"/>
      <c r="AQC213" s="19"/>
      <c r="AQD213" s="19"/>
      <c r="AQE213" s="19"/>
      <c r="AQF213" s="19"/>
      <c r="AQG213" s="19"/>
      <c r="AQH213" s="19"/>
      <c r="AQI213" s="19"/>
      <c r="AQJ213" s="19"/>
      <c r="AQK213" s="19"/>
      <c r="AQL213" s="19"/>
      <c r="AQM213" s="19"/>
      <c r="AQN213" s="19"/>
      <c r="AQO213" s="19"/>
      <c r="AQP213" s="19"/>
      <c r="AQQ213" s="19"/>
      <c r="AQR213" s="19"/>
      <c r="AQS213" s="19"/>
      <c r="AQT213" s="19"/>
      <c r="AQU213" s="19"/>
      <c r="AQV213" s="19"/>
      <c r="AQW213" s="19"/>
      <c r="AQX213" s="19"/>
      <c r="AQY213" s="19"/>
      <c r="AQZ213" s="19"/>
      <c r="ARA213" s="19"/>
      <c r="ARB213" s="19"/>
      <c r="ARC213" s="19"/>
      <c r="ARD213" s="19"/>
      <c r="ARE213" s="19"/>
      <c r="ARF213" s="19"/>
      <c r="ARG213" s="19"/>
      <c r="ARH213" s="19"/>
      <c r="ARI213" s="19"/>
      <c r="ARJ213" s="19"/>
      <c r="ARK213" s="19"/>
      <c r="ARL213" s="19"/>
      <c r="ARM213" s="19"/>
      <c r="ARN213" s="19"/>
      <c r="ARO213" s="19"/>
      <c r="ARP213" s="19"/>
      <c r="ARQ213" s="19"/>
      <c r="ARR213" s="19"/>
      <c r="ARS213" s="19"/>
      <c r="ART213" s="19"/>
      <c r="ARU213" s="19"/>
      <c r="ARV213" s="19"/>
      <c r="ARW213" s="19"/>
      <c r="ARX213" s="19"/>
      <c r="ARY213" s="19"/>
      <c r="ARZ213" s="19"/>
      <c r="ASA213" s="19"/>
      <c r="ASB213" s="19"/>
      <c r="ASC213" s="19"/>
      <c r="ASD213" s="19"/>
      <c r="ASE213" s="19"/>
      <c r="ASF213" s="19"/>
      <c r="ASG213" s="19"/>
      <c r="ASH213" s="19"/>
      <c r="ASI213" s="19"/>
      <c r="ASJ213" s="19"/>
      <c r="ASK213" s="19"/>
      <c r="ASL213" s="19"/>
      <c r="ASM213" s="19"/>
      <c r="ASN213" s="19"/>
      <c r="ASO213" s="19"/>
      <c r="ASP213" s="19"/>
      <c r="ASQ213" s="19"/>
      <c r="ASR213" s="19"/>
      <c r="ASS213" s="19"/>
      <c r="AST213" s="19"/>
      <c r="ASU213" s="19"/>
      <c r="ASV213" s="19"/>
      <c r="ASW213" s="19"/>
      <c r="ASX213" s="19"/>
      <c r="ASY213" s="19"/>
      <c r="ASZ213" s="19"/>
      <c r="ATA213" s="19"/>
      <c r="ATB213" s="19"/>
      <c r="ATC213" s="19"/>
      <c r="ATD213" s="19"/>
      <c r="ATE213" s="19"/>
      <c r="ATF213" s="19"/>
      <c r="ATG213" s="19"/>
      <c r="ATH213" s="19"/>
      <c r="ATI213" s="19"/>
      <c r="ATJ213" s="19"/>
      <c r="ATK213" s="19"/>
      <c r="ATL213" s="19"/>
      <c r="ATM213" s="19"/>
      <c r="ATN213" s="19"/>
      <c r="ATO213" s="19"/>
      <c r="ATP213" s="19"/>
      <c r="ATQ213" s="19"/>
      <c r="ATR213" s="19"/>
      <c r="ATS213" s="19"/>
      <c r="ATT213" s="19"/>
      <c r="ATU213" s="19"/>
      <c r="ATV213" s="19"/>
      <c r="ATW213" s="19"/>
      <c r="ATX213" s="19"/>
      <c r="ATY213" s="19"/>
      <c r="ATZ213" s="19"/>
      <c r="AUA213" s="19"/>
      <c r="AUB213" s="19"/>
      <c r="AUC213" s="19"/>
      <c r="AUD213" s="19"/>
      <c r="AUE213" s="19"/>
      <c r="AUF213" s="19"/>
      <c r="AUG213" s="19"/>
      <c r="AUH213" s="19"/>
      <c r="AUI213" s="19"/>
      <c r="AUJ213" s="19"/>
      <c r="AUK213" s="19"/>
      <c r="AUL213" s="19"/>
      <c r="AUM213" s="19"/>
      <c r="AUN213" s="19"/>
      <c r="AUO213" s="19"/>
      <c r="AUP213" s="19"/>
      <c r="AUQ213" s="19"/>
      <c r="AUR213" s="19"/>
      <c r="AUS213" s="19"/>
      <c r="AUT213" s="19"/>
      <c r="AUU213" s="19"/>
      <c r="AUV213" s="19"/>
      <c r="AUW213" s="19"/>
      <c r="AUX213" s="19"/>
      <c r="AUY213" s="19"/>
      <c r="AUZ213" s="19"/>
      <c r="AVA213" s="19"/>
      <c r="AVB213" s="19"/>
      <c r="AVC213" s="19"/>
      <c r="AVD213" s="19"/>
      <c r="AVE213" s="19"/>
      <c r="AVF213" s="19"/>
      <c r="AVG213" s="19"/>
      <c r="AVH213" s="19"/>
      <c r="AVI213" s="19"/>
      <c r="AVJ213" s="19"/>
      <c r="AVK213" s="19"/>
      <c r="AVL213" s="19"/>
      <c r="AVM213" s="19"/>
      <c r="AVN213" s="19"/>
      <c r="AVO213" s="19"/>
      <c r="AVP213" s="19"/>
      <c r="AVQ213" s="19"/>
      <c r="AVR213" s="19"/>
      <c r="AVS213" s="19"/>
      <c r="AVT213" s="19"/>
      <c r="AVU213" s="19"/>
      <c r="AVV213" s="19"/>
      <c r="AVW213" s="19"/>
      <c r="AVX213" s="19"/>
      <c r="AVY213" s="19"/>
      <c r="AVZ213" s="19"/>
      <c r="AWA213" s="19"/>
      <c r="AWB213" s="19"/>
      <c r="AWC213" s="19"/>
      <c r="AWD213" s="19"/>
      <c r="AWE213" s="19"/>
      <c r="AWF213" s="19"/>
      <c r="AWG213" s="19"/>
      <c r="AWH213" s="19"/>
      <c r="AWI213" s="19"/>
      <c r="AWJ213" s="19"/>
      <c r="AWK213" s="19"/>
      <c r="AWL213" s="19"/>
      <c r="AWM213" s="19"/>
      <c r="AWN213" s="19"/>
      <c r="AWO213" s="19"/>
      <c r="AWP213" s="19"/>
      <c r="AWQ213" s="19"/>
      <c r="AWR213" s="19"/>
      <c r="AWS213" s="19"/>
      <c r="AWT213" s="19"/>
      <c r="AWU213" s="19"/>
      <c r="AWV213" s="19"/>
      <c r="AWW213" s="19"/>
      <c r="AWX213" s="19"/>
      <c r="AWY213" s="19"/>
      <c r="AWZ213" s="19"/>
      <c r="AXA213" s="19"/>
      <c r="AXB213" s="19"/>
      <c r="AXC213" s="19"/>
      <c r="AXD213" s="19"/>
      <c r="AXE213" s="19"/>
      <c r="AXF213" s="19"/>
      <c r="AXG213" s="19"/>
      <c r="AXH213" s="19"/>
      <c r="AXI213" s="19"/>
      <c r="AXJ213" s="19"/>
      <c r="AXK213" s="19"/>
      <c r="AXL213" s="19"/>
      <c r="AXM213" s="19"/>
      <c r="AXN213" s="19"/>
      <c r="AXO213" s="19"/>
      <c r="AXP213" s="19"/>
      <c r="AXQ213" s="19"/>
      <c r="AXR213" s="19"/>
      <c r="AXS213" s="19"/>
      <c r="AXT213" s="19"/>
      <c r="AXU213" s="19"/>
      <c r="AXV213" s="19"/>
      <c r="AXW213" s="19"/>
      <c r="AXX213" s="19"/>
      <c r="AXY213" s="19"/>
      <c r="AXZ213" s="19"/>
      <c r="AYA213" s="19"/>
      <c r="AYB213" s="19"/>
      <c r="AYC213" s="19"/>
      <c r="AYD213" s="19"/>
      <c r="AYE213" s="19"/>
      <c r="AYF213" s="19"/>
      <c r="AYG213" s="19"/>
      <c r="AYH213" s="19"/>
      <c r="AYI213" s="19"/>
      <c r="AYJ213" s="19"/>
      <c r="AYK213" s="19"/>
      <c r="AYL213" s="19"/>
      <c r="AYM213" s="19"/>
      <c r="AYN213" s="19"/>
      <c r="AYO213" s="19"/>
      <c r="AYP213" s="19"/>
      <c r="AYQ213" s="19"/>
      <c r="AYR213" s="19"/>
      <c r="AYS213" s="19"/>
      <c r="AYT213" s="19"/>
      <c r="AYU213" s="19"/>
      <c r="AYV213" s="19"/>
      <c r="AYW213" s="19"/>
      <c r="AYX213" s="19"/>
      <c r="AYY213" s="19"/>
      <c r="AYZ213" s="19"/>
      <c r="AZA213" s="19"/>
      <c r="AZB213" s="19"/>
      <c r="AZC213" s="19"/>
      <c r="AZD213" s="19"/>
      <c r="AZE213" s="19"/>
      <c r="AZF213" s="19"/>
      <c r="AZG213" s="19"/>
      <c r="AZH213" s="19"/>
      <c r="AZI213" s="19"/>
      <c r="AZJ213" s="19"/>
      <c r="AZK213" s="19"/>
      <c r="AZL213" s="19"/>
      <c r="AZM213" s="19"/>
      <c r="AZN213" s="19"/>
      <c r="AZO213" s="19"/>
      <c r="AZP213" s="19"/>
      <c r="AZQ213" s="19"/>
      <c r="AZR213" s="19"/>
      <c r="AZS213" s="19"/>
      <c r="AZT213" s="19"/>
      <c r="AZU213" s="19"/>
      <c r="AZV213" s="19"/>
      <c r="AZW213" s="19"/>
      <c r="AZX213" s="19"/>
      <c r="AZY213" s="19"/>
      <c r="AZZ213" s="19"/>
      <c r="BAA213" s="19"/>
      <c r="BAB213" s="19"/>
      <c r="BAC213" s="19"/>
      <c r="BAD213" s="19"/>
      <c r="BAE213" s="19"/>
      <c r="BAF213" s="19"/>
      <c r="BAG213" s="19"/>
      <c r="BAH213" s="19"/>
      <c r="BAI213" s="19"/>
      <c r="BAJ213" s="19"/>
      <c r="BAK213" s="19"/>
      <c r="BAL213" s="19"/>
      <c r="BAM213" s="19"/>
      <c r="BAN213" s="19"/>
      <c r="BAO213" s="19"/>
      <c r="BAP213" s="19"/>
      <c r="BAQ213" s="19"/>
      <c r="BAR213" s="19"/>
      <c r="BAS213" s="19"/>
      <c r="BAT213" s="19"/>
      <c r="BAU213" s="19"/>
      <c r="BAV213" s="19"/>
      <c r="BAW213" s="19"/>
      <c r="BAX213" s="19"/>
      <c r="BAY213" s="19"/>
      <c r="BAZ213" s="19"/>
      <c r="BBA213" s="19"/>
      <c r="BBB213" s="19"/>
      <c r="BBC213" s="19"/>
      <c r="BBD213" s="19"/>
      <c r="BBE213" s="19"/>
      <c r="BBF213" s="19"/>
      <c r="BBG213" s="19"/>
      <c r="BBH213" s="19"/>
      <c r="BBI213" s="19"/>
      <c r="BBJ213" s="19"/>
      <c r="BBK213" s="19"/>
      <c r="BBL213" s="19"/>
      <c r="BBM213" s="19"/>
      <c r="BBN213" s="19"/>
      <c r="BBO213" s="19"/>
      <c r="BBP213" s="19"/>
      <c r="BBQ213" s="19"/>
      <c r="BBR213" s="19"/>
      <c r="BBS213" s="19"/>
      <c r="BBT213" s="19"/>
      <c r="BBU213" s="19"/>
      <c r="BBV213" s="19"/>
      <c r="BBW213" s="19"/>
      <c r="BBX213" s="19"/>
      <c r="BBY213" s="19"/>
      <c r="BBZ213" s="19"/>
      <c r="BCA213" s="19"/>
      <c r="BCB213" s="19"/>
      <c r="BCC213" s="19"/>
      <c r="BCD213" s="19"/>
      <c r="BCE213" s="19"/>
      <c r="BCF213" s="19"/>
      <c r="BCG213" s="19"/>
      <c r="BCH213" s="19"/>
      <c r="BCI213" s="19"/>
      <c r="BCJ213" s="19"/>
      <c r="BCK213" s="19"/>
      <c r="BCL213" s="19"/>
      <c r="BCM213" s="19"/>
      <c r="BCN213" s="19"/>
      <c r="BCO213" s="19"/>
      <c r="BCP213" s="19"/>
      <c r="BCQ213" s="19"/>
      <c r="BCR213" s="19"/>
      <c r="BCS213" s="19"/>
      <c r="BCT213" s="19"/>
      <c r="BCU213" s="19"/>
      <c r="BCV213" s="19"/>
      <c r="BCW213" s="19"/>
      <c r="BCX213" s="19"/>
      <c r="BCY213" s="19"/>
      <c r="BCZ213" s="19"/>
      <c r="BDA213" s="19"/>
      <c r="BDB213" s="19"/>
      <c r="BDC213" s="19"/>
      <c r="BDD213" s="19"/>
      <c r="BDE213" s="19"/>
      <c r="BDF213" s="19"/>
      <c r="BDG213" s="19"/>
      <c r="BDH213" s="19"/>
      <c r="BDI213" s="19"/>
      <c r="BDJ213" s="19"/>
      <c r="BDK213" s="19"/>
      <c r="BDL213" s="19"/>
      <c r="BDM213" s="19"/>
      <c r="BDN213" s="19"/>
      <c r="BDO213" s="19"/>
      <c r="BDP213" s="19"/>
      <c r="BDQ213" s="19"/>
      <c r="BDR213" s="19"/>
      <c r="BDS213" s="19"/>
      <c r="BDT213" s="19"/>
      <c r="BDU213" s="19"/>
      <c r="BDV213" s="19"/>
      <c r="BDW213" s="19"/>
      <c r="BDX213" s="19"/>
      <c r="BDY213" s="19"/>
      <c r="BDZ213" s="19"/>
      <c r="BEA213" s="19"/>
      <c r="BEB213" s="19"/>
      <c r="BEC213" s="19"/>
      <c r="BED213" s="19"/>
      <c r="BEE213" s="19"/>
      <c r="BEF213" s="19"/>
      <c r="BEG213" s="19"/>
      <c r="BEH213" s="19"/>
      <c r="BEI213" s="19"/>
      <c r="BEJ213" s="19"/>
      <c r="BEK213" s="19"/>
      <c r="BEL213" s="19"/>
      <c r="BEM213" s="19"/>
      <c r="BEN213" s="19"/>
      <c r="BEO213" s="19"/>
      <c r="BEP213" s="19"/>
      <c r="BEQ213" s="19"/>
      <c r="BER213" s="19"/>
      <c r="BES213" s="19"/>
      <c r="BET213" s="19"/>
      <c r="BEU213" s="19"/>
      <c r="BEV213" s="19"/>
      <c r="BEW213" s="19"/>
      <c r="BEX213" s="19"/>
      <c r="BEY213" s="19"/>
      <c r="BEZ213" s="19"/>
      <c r="BFA213" s="19"/>
      <c r="BFB213" s="19"/>
      <c r="BFC213" s="19"/>
      <c r="BFD213" s="19"/>
      <c r="BFE213" s="19"/>
      <c r="BFF213" s="19"/>
      <c r="BFG213" s="19"/>
      <c r="BFH213" s="19"/>
      <c r="BFI213" s="19"/>
      <c r="BFJ213" s="19"/>
      <c r="BFK213" s="19"/>
      <c r="BFL213" s="19"/>
      <c r="BFM213" s="19"/>
      <c r="BFN213" s="19"/>
      <c r="BFO213" s="19"/>
      <c r="BFP213" s="19"/>
      <c r="BFQ213" s="19"/>
      <c r="BFR213" s="19"/>
      <c r="BFS213" s="19"/>
      <c r="BFT213" s="19"/>
      <c r="BFU213" s="19"/>
      <c r="BFV213" s="19"/>
      <c r="BFW213" s="19"/>
      <c r="BFX213" s="19"/>
      <c r="BFY213" s="19"/>
      <c r="BFZ213" s="19"/>
      <c r="BGA213" s="19"/>
      <c r="BGB213" s="19"/>
      <c r="BGC213" s="19"/>
      <c r="BGD213" s="19"/>
      <c r="BGE213" s="19"/>
      <c r="BGF213" s="19"/>
      <c r="BGG213" s="19"/>
      <c r="BGH213" s="19"/>
      <c r="BGI213" s="19"/>
      <c r="BGJ213" s="19"/>
      <c r="BGK213" s="19"/>
      <c r="BGL213" s="19"/>
      <c r="BGM213" s="19"/>
      <c r="BGN213" s="19"/>
      <c r="BGO213" s="19"/>
      <c r="BGP213" s="19"/>
      <c r="BGQ213" s="19"/>
      <c r="BGR213" s="19"/>
      <c r="BGS213" s="19"/>
      <c r="BGT213" s="19"/>
      <c r="BGU213" s="19"/>
      <c r="BGV213" s="19"/>
      <c r="BGW213" s="19"/>
      <c r="BGX213" s="19"/>
      <c r="BGY213" s="19"/>
      <c r="BGZ213" s="19"/>
      <c r="BHA213" s="19"/>
      <c r="BHB213" s="19"/>
      <c r="BHC213" s="19"/>
      <c r="BHD213" s="19"/>
      <c r="BHE213" s="19"/>
      <c r="BHF213" s="19"/>
      <c r="BHG213" s="19"/>
      <c r="BHH213" s="19"/>
      <c r="BHI213" s="19"/>
      <c r="BHJ213" s="19"/>
      <c r="BHK213" s="19"/>
      <c r="BHL213" s="19"/>
      <c r="BHM213" s="19"/>
      <c r="BHN213" s="19"/>
      <c r="BHO213" s="19"/>
      <c r="BHP213" s="19"/>
      <c r="BHQ213" s="19"/>
      <c r="BHR213" s="19"/>
      <c r="BHS213" s="19"/>
      <c r="BHT213" s="19"/>
      <c r="BHU213" s="19"/>
      <c r="BHV213" s="19"/>
      <c r="BHW213" s="19"/>
      <c r="BHX213" s="19"/>
      <c r="BHY213" s="19"/>
      <c r="BHZ213" s="19"/>
      <c r="BIA213" s="19"/>
      <c r="BIB213" s="19"/>
      <c r="BIC213" s="19"/>
      <c r="BID213" s="19"/>
      <c r="BIE213" s="19"/>
      <c r="BIF213" s="19"/>
      <c r="BIG213" s="19"/>
      <c r="BIH213" s="19"/>
      <c r="BII213" s="19"/>
      <c r="BIJ213" s="19"/>
      <c r="BIK213" s="19"/>
      <c r="BIL213" s="19"/>
      <c r="BIM213" s="19"/>
      <c r="BIN213" s="19"/>
      <c r="BIO213" s="19"/>
      <c r="BIP213" s="19"/>
      <c r="BIQ213" s="19"/>
      <c r="BIR213" s="19"/>
      <c r="BIS213" s="19"/>
      <c r="BIT213" s="19"/>
      <c r="BIU213" s="19"/>
      <c r="BIV213" s="19"/>
      <c r="BIW213" s="19"/>
      <c r="BIX213" s="19"/>
      <c r="BIY213" s="19"/>
      <c r="BIZ213" s="19"/>
      <c r="BJA213" s="19"/>
      <c r="BJB213" s="19"/>
      <c r="BJC213" s="19"/>
      <c r="BJD213" s="19"/>
      <c r="BJE213" s="19"/>
      <c r="BJF213" s="19"/>
      <c r="BJG213" s="19"/>
      <c r="BJH213" s="19"/>
      <c r="BJI213" s="19"/>
      <c r="BJJ213" s="19"/>
      <c r="BJK213" s="19"/>
      <c r="BJL213" s="19"/>
      <c r="BJM213" s="19"/>
      <c r="BJN213" s="19"/>
      <c r="BJO213" s="19"/>
      <c r="BJP213" s="19"/>
      <c r="BJQ213" s="19"/>
      <c r="BJR213" s="19"/>
      <c r="BJS213" s="19"/>
      <c r="BJT213" s="19"/>
      <c r="BJU213" s="19"/>
      <c r="BJV213" s="19"/>
      <c r="BJW213" s="19"/>
      <c r="BJX213" s="19"/>
      <c r="BJY213" s="19"/>
      <c r="BJZ213" s="19"/>
      <c r="BKA213" s="19"/>
      <c r="BKB213" s="19"/>
      <c r="BKC213" s="19"/>
      <c r="BKD213" s="19"/>
      <c r="BKE213" s="19"/>
      <c r="BKF213" s="19"/>
      <c r="BKG213" s="19"/>
      <c r="BKH213" s="19"/>
      <c r="BKI213" s="19"/>
      <c r="BKJ213" s="19"/>
      <c r="BKK213" s="19"/>
      <c r="BKL213" s="19"/>
      <c r="BKM213" s="19"/>
      <c r="BKN213" s="19"/>
      <c r="BKO213" s="19"/>
      <c r="BKP213" s="19"/>
      <c r="BKQ213" s="19"/>
      <c r="BKR213" s="19"/>
      <c r="BKS213" s="19"/>
      <c r="BKT213" s="19"/>
      <c r="BKU213" s="19"/>
      <c r="BKV213" s="19"/>
      <c r="BKW213" s="19"/>
      <c r="BKX213" s="19"/>
      <c r="BKY213" s="19"/>
      <c r="BKZ213" s="19"/>
      <c r="BLA213" s="19"/>
      <c r="BLB213" s="19"/>
      <c r="BLC213" s="19"/>
      <c r="BLD213" s="19"/>
      <c r="BLE213" s="19"/>
      <c r="BLF213" s="19"/>
      <c r="BLG213" s="19"/>
      <c r="BLH213" s="19"/>
      <c r="BLI213" s="19"/>
      <c r="BLJ213" s="19"/>
      <c r="BLK213" s="19"/>
      <c r="BLL213" s="19"/>
      <c r="BLM213" s="19"/>
      <c r="BLN213" s="19"/>
      <c r="BLO213" s="19"/>
      <c r="BLP213" s="19"/>
      <c r="BLQ213" s="19"/>
      <c r="BLR213" s="19"/>
      <c r="BLS213" s="19"/>
      <c r="BLT213" s="19"/>
      <c r="BLU213" s="19"/>
      <c r="BLV213" s="19"/>
      <c r="BLW213" s="19"/>
      <c r="BLX213" s="19"/>
      <c r="BLY213" s="19"/>
      <c r="BLZ213" s="19"/>
      <c r="BMA213" s="19"/>
      <c r="BMB213" s="19"/>
      <c r="BMC213" s="19"/>
      <c r="BMD213" s="19"/>
      <c r="BME213" s="19"/>
      <c r="BMF213" s="19"/>
      <c r="BMG213" s="19"/>
      <c r="BMH213" s="19"/>
      <c r="BMI213" s="19"/>
      <c r="BMJ213" s="19"/>
      <c r="BMK213" s="19"/>
      <c r="BML213" s="19"/>
      <c r="BMM213" s="19"/>
      <c r="BMN213" s="19"/>
      <c r="BMO213" s="19"/>
      <c r="BMP213" s="19"/>
      <c r="BMQ213" s="19"/>
      <c r="BMR213" s="19"/>
      <c r="BMS213" s="19"/>
      <c r="BMT213" s="19"/>
      <c r="BMU213" s="19"/>
      <c r="BMV213" s="19"/>
      <c r="BMW213" s="19"/>
      <c r="BMX213" s="19"/>
      <c r="BMY213" s="19"/>
      <c r="BMZ213" s="19"/>
      <c r="BNA213" s="19"/>
      <c r="BNB213" s="19"/>
      <c r="BNC213" s="19"/>
      <c r="BND213" s="19"/>
      <c r="BNE213" s="19"/>
      <c r="BNF213" s="19"/>
      <c r="BNG213" s="19"/>
      <c r="BNH213" s="19"/>
      <c r="BNI213" s="19"/>
      <c r="BNJ213" s="19"/>
      <c r="BNK213" s="19"/>
      <c r="BNL213" s="19"/>
      <c r="BNM213" s="19"/>
      <c r="BNN213" s="19"/>
      <c r="BNO213" s="19"/>
      <c r="BNP213" s="19"/>
      <c r="BNQ213" s="19"/>
      <c r="BNR213" s="19"/>
      <c r="BNS213" s="19"/>
      <c r="BNT213" s="19"/>
      <c r="BNU213" s="19"/>
      <c r="BNV213" s="19"/>
      <c r="BNW213" s="19"/>
      <c r="BNX213" s="19"/>
      <c r="BNY213" s="19"/>
      <c r="BNZ213" s="19"/>
      <c r="BOA213" s="19"/>
      <c r="BOB213" s="19"/>
      <c r="BOC213" s="19"/>
      <c r="BOD213" s="19"/>
      <c r="BOE213" s="19"/>
      <c r="BOF213" s="19"/>
      <c r="BOG213" s="19"/>
      <c r="BOH213" s="19"/>
      <c r="BOI213" s="19"/>
      <c r="BOJ213" s="19"/>
      <c r="BOK213" s="19"/>
      <c r="BOL213" s="19"/>
      <c r="BOM213" s="19"/>
      <c r="BON213" s="19"/>
      <c r="BOO213" s="19"/>
      <c r="BOP213" s="19"/>
      <c r="BOQ213" s="19"/>
      <c r="BOR213" s="19"/>
      <c r="BOS213" s="19"/>
      <c r="BOT213" s="19"/>
      <c r="BOU213" s="19"/>
      <c r="BOV213" s="19"/>
      <c r="BOW213" s="19"/>
      <c r="BOX213" s="19"/>
      <c r="BOY213" s="19"/>
      <c r="BOZ213" s="19"/>
      <c r="BPA213" s="19"/>
      <c r="BPB213" s="19"/>
      <c r="BPC213" s="19"/>
      <c r="BPD213" s="19"/>
      <c r="BPE213" s="19"/>
      <c r="BPF213" s="19"/>
      <c r="BPG213" s="19"/>
      <c r="BPH213" s="19"/>
      <c r="BPI213" s="19"/>
      <c r="BPJ213" s="19"/>
      <c r="BPK213" s="19"/>
      <c r="BPL213" s="19"/>
      <c r="BPM213" s="19"/>
      <c r="BPN213" s="19"/>
      <c r="BPO213" s="19"/>
      <c r="BPP213" s="19"/>
      <c r="BPQ213" s="19"/>
      <c r="BPR213" s="19"/>
      <c r="BPS213" s="19"/>
      <c r="BPT213" s="19"/>
      <c r="BPU213" s="19"/>
      <c r="BPV213" s="19"/>
      <c r="BPW213" s="19"/>
      <c r="BPX213" s="19"/>
      <c r="BPY213" s="19"/>
      <c r="BPZ213" s="19"/>
      <c r="BQA213" s="19"/>
      <c r="BQB213" s="19"/>
      <c r="BQC213" s="19"/>
      <c r="BQD213" s="19"/>
      <c r="BQE213" s="19"/>
      <c r="BQF213" s="19"/>
      <c r="BQG213" s="19"/>
      <c r="BQH213" s="19"/>
      <c r="BQI213" s="19"/>
      <c r="BQJ213" s="19"/>
      <c r="BQK213" s="19"/>
      <c r="BQL213" s="19"/>
      <c r="BQM213" s="19"/>
      <c r="BQN213" s="19"/>
      <c r="BQO213" s="19"/>
      <c r="BQP213" s="19"/>
      <c r="BQQ213" s="19"/>
      <c r="BQR213" s="19"/>
      <c r="BQS213" s="19"/>
      <c r="BQT213" s="19"/>
      <c r="BQU213" s="19"/>
      <c r="BQV213" s="19"/>
      <c r="BQW213" s="19"/>
      <c r="BQX213" s="19"/>
      <c r="BQY213" s="19"/>
      <c r="BQZ213" s="19"/>
      <c r="BRA213" s="19"/>
      <c r="BRB213" s="19"/>
      <c r="BRC213" s="19"/>
      <c r="BRD213" s="19"/>
      <c r="BRE213" s="19"/>
      <c r="BRF213" s="19"/>
      <c r="BRG213" s="19"/>
      <c r="BRH213" s="19"/>
      <c r="BRI213" s="19"/>
      <c r="BRJ213" s="19"/>
      <c r="BRK213" s="19"/>
      <c r="BRL213" s="19"/>
      <c r="BRM213" s="19"/>
      <c r="BRN213" s="19"/>
      <c r="BRO213" s="19"/>
      <c r="BRP213" s="19"/>
      <c r="BRQ213" s="19"/>
      <c r="BRR213" s="19"/>
      <c r="BRS213" s="19"/>
      <c r="BRT213" s="19"/>
      <c r="BRU213" s="19"/>
      <c r="BRV213" s="19"/>
      <c r="BRW213" s="19"/>
      <c r="BRX213" s="19"/>
      <c r="BRY213" s="19"/>
      <c r="BRZ213" s="19"/>
      <c r="BSA213" s="19"/>
      <c r="BSB213" s="19"/>
      <c r="BSC213" s="19"/>
      <c r="BSD213" s="19"/>
      <c r="BSE213" s="19"/>
      <c r="BSF213" s="19"/>
      <c r="BSG213" s="19"/>
      <c r="BSH213" s="19"/>
      <c r="BSI213" s="19"/>
      <c r="BSJ213" s="19"/>
      <c r="BSK213" s="19"/>
      <c r="BSL213" s="19"/>
      <c r="BSM213" s="19"/>
      <c r="BSN213" s="19"/>
      <c r="BSO213" s="19"/>
      <c r="BSP213" s="19"/>
      <c r="BSQ213" s="19"/>
      <c r="BSR213" s="19"/>
      <c r="BSS213" s="19"/>
      <c r="BST213" s="19"/>
      <c r="BSU213" s="19"/>
      <c r="BSV213" s="19"/>
      <c r="BSW213" s="19"/>
      <c r="BSX213" s="19"/>
      <c r="BSY213" s="19"/>
      <c r="BSZ213" s="19"/>
      <c r="BTA213" s="19"/>
      <c r="BTB213" s="19"/>
      <c r="BTC213" s="19"/>
      <c r="BTD213" s="19"/>
      <c r="BTE213" s="19"/>
      <c r="BTF213" s="19"/>
      <c r="BTG213" s="19"/>
      <c r="BTH213" s="19"/>
      <c r="BTI213" s="19"/>
      <c r="BTJ213" s="19"/>
      <c r="BTK213" s="19"/>
      <c r="BTL213" s="19"/>
      <c r="BTM213" s="19"/>
      <c r="BTN213" s="19"/>
      <c r="BTO213" s="19"/>
      <c r="BTP213" s="19"/>
      <c r="BTQ213" s="19"/>
      <c r="BTR213" s="19"/>
      <c r="BTS213" s="19"/>
      <c r="BTT213" s="19"/>
      <c r="BTU213" s="19"/>
      <c r="BTV213" s="19"/>
      <c r="BTW213" s="19"/>
      <c r="BTX213" s="19"/>
      <c r="BTY213" s="19"/>
      <c r="BTZ213" s="19"/>
      <c r="BUA213" s="19"/>
      <c r="BUB213" s="19"/>
      <c r="BUC213" s="19"/>
      <c r="BUD213" s="19"/>
      <c r="BUE213" s="19"/>
      <c r="BUF213" s="19"/>
      <c r="BUG213" s="19"/>
      <c r="BUH213" s="19"/>
      <c r="BUI213" s="19"/>
      <c r="BUJ213" s="19"/>
      <c r="BUK213" s="19"/>
      <c r="BUL213" s="19"/>
      <c r="BUM213" s="19"/>
      <c r="BUN213" s="19"/>
      <c r="BUO213" s="19"/>
      <c r="BUP213" s="19"/>
      <c r="BUQ213" s="19"/>
      <c r="BUR213" s="19"/>
      <c r="BUS213" s="19"/>
      <c r="BUT213" s="19"/>
      <c r="BUU213" s="19"/>
      <c r="BUV213" s="19"/>
      <c r="BUW213" s="19"/>
      <c r="BUX213" s="19"/>
      <c r="BUY213" s="19"/>
      <c r="BUZ213" s="19"/>
      <c r="BVA213" s="19"/>
      <c r="BVB213" s="19"/>
      <c r="BVC213" s="19"/>
      <c r="BVD213" s="19"/>
      <c r="BVE213" s="19"/>
      <c r="BVF213" s="19"/>
      <c r="BVG213" s="19"/>
      <c r="BVH213" s="19"/>
      <c r="BVI213" s="19"/>
      <c r="BVJ213" s="19"/>
      <c r="BVK213" s="19"/>
      <c r="BVL213" s="19"/>
      <c r="BVM213" s="19"/>
      <c r="BVN213" s="19"/>
      <c r="BVO213" s="19"/>
      <c r="BVP213" s="19"/>
      <c r="BVQ213" s="19"/>
      <c r="BVR213" s="19"/>
      <c r="BVS213" s="19"/>
      <c r="BVT213" s="19"/>
      <c r="BVU213" s="19"/>
      <c r="BVV213" s="19"/>
      <c r="BVW213" s="19"/>
      <c r="BVX213" s="19"/>
      <c r="BVY213" s="19"/>
      <c r="BVZ213" s="19"/>
      <c r="BWA213" s="19"/>
      <c r="BWB213" s="19"/>
      <c r="BWC213" s="19"/>
      <c r="BWD213" s="19"/>
      <c r="BWE213" s="19"/>
      <c r="BWF213" s="19"/>
      <c r="BWG213" s="19"/>
      <c r="BWH213" s="19"/>
      <c r="BWI213" s="19"/>
      <c r="BWJ213" s="19"/>
      <c r="BWK213" s="19"/>
      <c r="BWL213" s="19"/>
      <c r="BWM213" s="19"/>
      <c r="BWN213" s="19"/>
      <c r="BWO213" s="19"/>
      <c r="BWP213" s="19"/>
      <c r="BWQ213" s="19"/>
      <c r="BWR213" s="19"/>
      <c r="BWS213" s="19"/>
      <c r="BWT213" s="19"/>
      <c r="BWU213" s="19"/>
      <c r="BWV213" s="19"/>
      <c r="BWW213" s="19"/>
      <c r="BWX213" s="19"/>
      <c r="BWY213" s="19"/>
      <c r="BWZ213" s="19"/>
      <c r="BXA213" s="19"/>
      <c r="BXB213" s="19"/>
      <c r="BXC213" s="19"/>
      <c r="BXD213" s="19"/>
      <c r="BXE213" s="19"/>
      <c r="BXF213" s="19"/>
      <c r="BXG213" s="19"/>
      <c r="BXH213" s="19"/>
      <c r="BXI213" s="19"/>
      <c r="BXJ213" s="19"/>
      <c r="BXK213" s="19"/>
      <c r="BXL213" s="19"/>
      <c r="BXM213" s="19"/>
      <c r="BXN213" s="19"/>
      <c r="BXO213" s="19"/>
      <c r="BXP213" s="19"/>
      <c r="BXQ213" s="19"/>
      <c r="BXR213" s="19"/>
      <c r="BXS213" s="19"/>
      <c r="BXT213" s="19"/>
      <c r="BXU213" s="19"/>
      <c r="BXV213" s="19"/>
      <c r="BXW213" s="19"/>
      <c r="BXX213" s="19"/>
      <c r="BXY213" s="19"/>
      <c r="BXZ213" s="19"/>
      <c r="BYA213" s="19"/>
      <c r="BYB213" s="19"/>
      <c r="BYC213" s="19"/>
      <c r="BYD213" s="19"/>
      <c r="BYE213" s="19"/>
      <c r="BYF213" s="19"/>
      <c r="BYG213" s="19"/>
      <c r="BYH213" s="19"/>
      <c r="BYI213" s="19"/>
      <c r="BYJ213" s="19"/>
      <c r="BYK213" s="19"/>
      <c r="BYL213" s="19"/>
      <c r="BYM213" s="19"/>
      <c r="BYN213" s="19"/>
      <c r="BYO213" s="19"/>
      <c r="BYP213" s="19"/>
      <c r="BYQ213" s="19"/>
      <c r="BYR213" s="19"/>
      <c r="BYS213" s="19"/>
      <c r="BYT213" s="19"/>
      <c r="BYU213" s="19"/>
      <c r="BYV213" s="19"/>
      <c r="BYW213" s="19"/>
      <c r="BYX213" s="19"/>
      <c r="BYY213" s="19"/>
      <c r="BYZ213" s="19"/>
      <c r="BZA213" s="19"/>
      <c r="BZB213" s="19"/>
      <c r="BZC213" s="19"/>
      <c r="BZD213" s="19"/>
      <c r="BZE213" s="19"/>
      <c r="BZF213" s="19"/>
      <c r="BZG213" s="19"/>
      <c r="BZH213" s="19"/>
      <c r="BZI213" s="19"/>
      <c r="BZJ213" s="19"/>
      <c r="BZK213" s="19"/>
      <c r="BZL213" s="19"/>
      <c r="BZM213" s="19"/>
      <c r="BZN213" s="19"/>
      <c r="BZO213" s="19"/>
      <c r="BZP213" s="19"/>
      <c r="BZQ213" s="19"/>
      <c r="BZR213" s="19"/>
      <c r="BZS213" s="19"/>
      <c r="BZT213" s="19"/>
      <c r="BZU213" s="19"/>
      <c r="BZV213" s="19"/>
      <c r="BZW213" s="19"/>
      <c r="BZX213" s="19"/>
      <c r="BZY213" s="19"/>
      <c r="BZZ213" s="19"/>
      <c r="CAA213" s="19"/>
      <c r="CAB213" s="19"/>
      <c r="CAC213" s="19"/>
      <c r="CAD213" s="19"/>
      <c r="CAE213" s="19"/>
      <c r="CAF213" s="19"/>
      <c r="CAG213" s="19"/>
      <c r="CAH213" s="19"/>
      <c r="CAI213" s="19"/>
      <c r="CAJ213" s="19"/>
      <c r="CAK213" s="19"/>
      <c r="CAL213" s="19"/>
      <c r="CAM213" s="19"/>
      <c r="CAN213" s="19"/>
      <c r="CAO213" s="19"/>
      <c r="CAP213" s="19"/>
      <c r="CAQ213" s="19"/>
      <c r="CAR213" s="19"/>
      <c r="CAS213" s="19"/>
      <c r="CAT213" s="19"/>
      <c r="CAU213" s="19"/>
      <c r="CAV213" s="19"/>
      <c r="CAW213" s="19"/>
      <c r="CAX213" s="19"/>
      <c r="CAY213" s="19"/>
      <c r="CAZ213" s="19"/>
      <c r="CBA213" s="19"/>
      <c r="CBB213" s="19"/>
      <c r="CBC213" s="19"/>
      <c r="CBD213" s="19"/>
      <c r="CBE213" s="19"/>
      <c r="CBF213" s="19"/>
      <c r="CBG213" s="19"/>
      <c r="CBH213" s="19"/>
      <c r="CBI213" s="19"/>
      <c r="CBJ213" s="19"/>
      <c r="CBK213" s="19"/>
      <c r="CBL213" s="19"/>
      <c r="CBM213" s="19"/>
      <c r="CBN213" s="19"/>
      <c r="CBO213" s="19"/>
      <c r="CBP213" s="19"/>
      <c r="CBQ213" s="19"/>
      <c r="CBR213" s="19"/>
      <c r="CBS213" s="19"/>
      <c r="CBT213" s="19"/>
      <c r="CBU213" s="19"/>
      <c r="CBV213" s="19"/>
      <c r="CBW213" s="19"/>
      <c r="CBX213" s="19"/>
      <c r="CBY213" s="19"/>
      <c r="CBZ213" s="19"/>
      <c r="CCA213" s="19"/>
      <c r="CCB213" s="19"/>
      <c r="CCC213" s="19"/>
      <c r="CCD213" s="19"/>
      <c r="CCE213" s="19"/>
      <c r="CCF213" s="19"/>
      <c r="CCG213" s="19"/>
      <c r="CCH213" s="19"/>
      <c r="CCI213" s="19"/>
      <c r="CCJ213" s="19"/>
      <c r="CCK213" s="19"/>
      <c r="CCL213" s="19"/>
      <c r="CCM213" s="19"/>
      <c r="CCN213" s="19"/>
      <c r="CCO213" s="19"/>
      <c r="CCP213" s="19"/>
      <c r="CCQ213" s="19"/>
      <c r="CCR213" s="19"/>
      <c r="CCS213" s="19"/>
      <c r="CCT213" s="19"/>
      <c r="CCU213" s="19"/>
      <c r="CCV213" s="19"/>
      <c r="CCW213" s="19"/>
      <c r="CCX213" s="19"/>
      <c r="CCY213" s="19"/>
      <c r="CCZ213" s="19"/>
      <c r="CDA213" s="19"/>
      <c r="CDB213" s="19"/>
      <c r="CDC213" s="19"/>
      <c r="CDD213" s="19"/>
      <c r="CDE213" s="19"/>
      <c r="CDF213" s="19"/>
      <c r="CDG213" s="19"/>
      <c r="CDH213" s="19"/>
      <c r="CDI213" s="19"/>
      <c r="CDJ213" s="19"/>
      <c r="CDK213" s="19"/>
      <c r="CDL213" s="19"/>
      <c r="CDM213" s="19"/>
      <c r="CDN213" s="19"/>
      <c r="CDO213" s="19"/>
      <c r="CDP213" s="19"/>
      <c r="CDQ213" s="19"/>
      <c r="CDR213" s="19"/>
      <c r="CDS213" s="19"/>
      <c r="CDT213" s="19"/>
      <c r="CDU213" s="19"/>
      <c r="CDV213" s="19"/>
      <c r="CDW213" s="19"/>
      <c r="CDX213" s="19"/>
      <c r="CDY213" s="19"/>
      <c r="CDZ213" s="19"/>
      <c r="CEA213" s="19"/>
      <c r="CEB213" s="19"/>
      <c r="CEC213" s="19"/>
      <c r="CED213" s="19"/>
      <c r="CEE213" s="19"/>
      <c r="CEF213" s="19"/>
      <c r="CEG213" s="19"/>
      <c r="CEH213" s="19"/>
      <c r="CEI213" s="19"/>
      <c r="CEJ213" s="19"/>
      <c r="CEK213" s="19"/>
      <c r="CEL213" s="19"/>
      <c r="CEM213" s="19"/>
      <c r="CEN213" s="19"/>
      <c r="CEO213" s="19"/>
      <c r="CEP213" s="19"/>
      <c r="CEQ213" s="19"/>
      <c r="CER213" s="19"/>
      <c r="CES213" s="19"/>
      <c r="CET213" s="19"/>
      <c r="CEU213" s="19"/>
      <c r="CEV213" s="19"/>
      <c r="CEW213" s="19"/>
      <c r="CEX213" s="19"/>
      <c r="CEY213" s="19"/>
      <c r="CEZ213" s="19"/>
      <c r="CFA213" s="19"/>
      <c r="CFB213" s="19"/>
      <c r="CFC213" s="19"/>
      <c r="CFD213" s="19"/>
      <c r="CFE213" s="19"/>
      <c r="CFF213" s="19"/>
      <c r="CFG213" s="19"/>
      <c r="CFH213" s="19"/>
      <c r="CFI213" s="19"/>
      <c r="CFJ213" s="19"/>
      <c r="CFK213" s="19"/>
      <c r="CFL213" s="19"/>
      <c r="CFM213" s="19"/>
      <c r="CFN213" s="19"/>
      <c r="CFO213" s="19"/>
      <c r="CFP213" s="19"/>
      <c r="CFQ213" s="19"/>
      <c r="CFR213" s="19"/>
      <c r="CFS213" s="19"/>
      <c r="CFT213" s="19"/>
      <c r="CFU213" s="19"/>
      <c r="CFV213" s="19"/>
      <c r="CFW213" s="19"/>
      <c r="CFX213" s="19"/>
      <c r="CFY213" s="19"/>
      <c r="CFZ213" s="19"/>
      <c r="CGA213" s="19"/>
      <c r="CGB213" s="19"/>
      <c r="CGC213" s="19"/>
      <c r="CGD213" s="19"/>
      <c r="CGE213" s="19"/>
      <c r="CGF213" s="19"/>
      <c r="CGG213" s="19"/>
      <c r="CGH213" s="19"/>
      <c r="CGI213" s="19"/>
      <c r="CGJ213" s="19"/>
      <c r="CGK213" s="19"/>
      <c r="CGL213" s="19"/>
      <c r="CGM213" s="19"/>
      <c r="CGN213" s="19"/>
      <c r="CGO213" s="19"/>
      <c r="CGP213" s="19"/>
      <c r="CGQ213" s="19"/>
      <c r="CGR213" s="19"/>
      <c r="CGS213" s="19"/>
      <c r="CGT213" s="19"/>
      <c r="CGU213" s="19"/>
      <c r="CGV213" s="19"/>
      <c r="CGW213" s="19"/>
      <c r="CGX213" s="19"/>
      <c r="CGY213" s="19"/>
      <c r="CGZ213" s="19"/>
      <c r="CHA213" s="19"/>
      <c r="CHB213" s="19"/>
      <c r="CHC213" s="19"/>
      <c r="CHD213" s="19"/>
      <c r="CHE213" s="19"/>
      <c r="CHF213" s="19"/>
      <c r="CHG213" s="19"/>
      <c r="CHH213" s="19"/>
      <c r="CHI213" s="19"/>
      <c r="CHJ213" s="19"/>
      <c r="CHK213" s="19"/>
      <c r="CHL213" s="19"/>
      <c r="CHM213" s="19"/>
      <c r="CHN213" s="19"/>
      <c r="CHO213" s="19"/>
      <c r="CHP213" s="19"/>
      <c r="CHQ213" s="19"/>
      <c r="CHR213" s="19"/>
      <c r="CHS213" s="19"/>
      <c r="CHT213" s="19"/>
      <c r="CHU213" s="19"/>
      <c r="CHV213" s="19"/>
      <c r="CHW213" s="19"/>
      <c r="CHX213" s="19"/>
      <c r="CHY213" s="19"/>
      <c r="CHZ213" s="19"/>
      <c r="CIA213" s="19"/>
      <c r="CIB213" s="19"/>
      <c r="CIC213" s="19"/>
      <c r="CID213" s="19"/>
      <c r="CIE213" s="19"/>
      <c r="CIF213" s="19"/>
      <c r="CIG213" s="19"/>
      <c r="CIH213" s="19"/>
      <c r="CII213" s="19"/>
      <c r="CIJ213" s="19"/>
      <c r="CIK213" s="19"/>
      <c r="CIL213" s="19"/>
      <c r="CIM213" s="19"/>
      <c r="CIN213" s="19"/>
      <c r="CIO213" s="19"/>
      <c r="CIP213" s="19"/>
      <c r="CIQ213" s="19"/>
      <c r="CIR213" s="19"/>
      <c r="CIS213" s="19"/>
      <c r="CIT213" s="19"/>
      <c r="CIU213" s="19"/>
      <c r="CIV213" s="19"/>
      <c r="CIW213" s="19"/>
      <c r="CIX213" s="19"/>
      <c r="CIY213" s="19"/>
      <c r="CIZ213" s="19"/>
      <c r="CJA213" s="19"/>
      <c r="CJB213" s="19"/>
      <c r="CJC213" s="19"/>
      <c r="CJD213" s="19"/>
      <c r="CJE213" s="19"/>
      <c r="CJF213" s="19"/>
      <c r="CJG213" s="19"/>
      <c r="CJH213" s="19"/>
      <c r="CJI213" s="19"/>
      <c r="CJJ213" s="19"/>
      <c r="CJK213" s="19"/>
      <c r="CJL213" s="19"/>
      <c r="CJM213" s="19"/>
      <c r="CJN213" s="19"/>
      <c r="CJO213" s="19"/>
      <c r="CJP213" s="19"/>
      <c r="CJQ213" s="19"/>
      <c r="CJR213" s="19"/>
      <c r="CJS213" s="19"/>
      <c r="CJT213" s="19"/>
      <c r="CJU213" s="19"/>
      <c r="CJV213" s="19"/>
      <c r="CJW213" s="19"/>
      <c r="CJX213" s="19"/>
      <c r="CJY213" s="19"/>
      <c r="CJZ213" s="19"/>
      <c r="CKA213" s="19"/>
      <c r="CKB213" s="19"/>
      <c r="CKC213" s="19"/>
      <c r="CKD213" s="19"/>
      <c r="CKE213" s="19"/>
      <c r="CKF213" s="19"/>
      <c r="CKG213" s="19"/>
      <c r="CKH213" s="19"/>
      <c r="CKI213" s="19"/>
      <c r="CKJ213" s="19"/>
      <c r="CKK213" s="19"/>
      <c r="CKL213" s="19"/>
      <c r="CKM213" s="19"/>
      <c r="CKN213" s="19"/>
      <c r="CKO213" s="19"/>
      <c r="CKP213" s="19"/>
      <c r="CKQ213" s="19"/>
      <c r="CKR213" s="19"/>
      <c r="CKS213" s="19"/>
      <c r="CKT213" s="19"/>
      <c r="CKU213" s="19"/>
      <c r="CKV213" s="19"/>
      <c r="CKW213" s="19"/>
      <c r="CKX213" s="19"/>
      <c r="CKY213" s="19"/>
      <c r="CKZ213" s="19"/>
      <c r="CLA213" s="19"/>
      <c r="CLB213" s="19"/>
      <c r="CLC213" s="19"/>
      <c r="CLD213" s="19"/>
      <c r="CLE213" s="19"/>
      <c r="CLF213" s="19"/>
      <c r="CLG213" s="19"/>
      <c r="CLH213" s="19"/>
      <c r="CLI213" s="19"/>
      <c r="CLJ213" s="19"/>
      <c r="CLK213" s="19"/>
      <c r="CLL213" s="19"/>
      <c r="CLM213" s="19"/>
      <c r="CLN213" s="19"/>
      <c r="CLO213" s="19"/>
      <c r="CLP213" s="19"/>
      <c r="CLQ213" s="19"/>
      <c r="CLR213" s="19"/>
      <c r="CLS213" s="19"/>
      <c r="CLT213" s="19"/>
      <c r="CLU213" s="19"/>
      <c r="CLV213" s="19"/>
      <c r="CLW213" s="19"/>
      <c r="CLX213" s="19"/>
      <c r="CLY213" s="19"/>
      <c r="CLZ213" s="19"/>
      <c r="CMA213" s="19"/>
      <c r="CMB213" s="19"/>
      <c r="CMC213" s="19"/>
      <c r="CMD213" s="19"/>
      <c r="CME213" s="19"/>
      <c r="CMF213" s="19"/>
      <c r="CMG213" s="19"/>
      <c r="CMH213" s="19"/>
      <c r="CMI213" s="19"/>
      <c r="CMJ213" s="19"/>
      <c r="CMK213" s="19"/>
      <c r="CML213" s="19"/>
      <c r="CMM213" s="19"/>
      <c r="CMN213" s="19"/>
      <c r="CMO213" s="19"/>
      <c r="CMP213" s="19"/>
      <c r="CMQ213" s="19"/>
      <c r="CMR213" s="19"/>
      <c r="CMS213" s="19"/>
      <c r="CMT213" s="19"/>
      <c r="CMU213" s="19"/>
      <c r="CMV213" s="19"/>
      <c r="CMW213" s="19"/>
      <c r="CMX213" s="19"/>
      <c r="CMY213" s="19"/>
      <c r="CMZ213" s="19"/>
      <c r="CNA213" s="19"/>
      <c r="CNB213" s="19"/>
      <c r="CNC213" s="19"/>
      <c r="CND213" s="19"/>
      <c r="CNE213" s="19"/>
      <c r="CNF213" s="19"/>
      <c r="CNG213" s="19"/>
      <c r="CNH213" s="19"/>
      <c r="CNI213" s="19"/>
      <c r="CNJ213" s="19"/>
      <c r="CNK213" s="19"/>
      <c r="CNL213" s="19"/>
      <c r="CNM213" s="19"/>
      <c r="CNN213" s="19"/>
      <c r="CNO213" s="19"/>
      <c r="CNP213" s="19"/>
      <c r="CNQ213" s="19"/>
      <c r="CNR213" s="19"/>
      <c r="CNS213" s="19"/>
      <c r="CNT213" s="19"/>
      <c r="CNU213" s="19"/>
      <c r="CNV213" s="19"/>
      <c r="CNW213" s="19"/>
      <c r="CNX213" s="19"/>
      <c r="CNY213" s="19"/>
      <c r="CNZ213" s="19"/>
      <c r="COA213" s="19"/>
      <c r="COB213" s="19"/>
      <c r="COC213" s="19"/>
      <c r="COD213" s="19"/>
      <c r="COE213" s="19"/>
      <c r="COF213" s="19"/>
      <c r="COG213" s="19"/>
      <c r="COH213" s="19"/>
      <c r="COI213" s="19"/>
      <c r="COJ213" s="19"/>
      <c r="COK213" s="19"/>
      <c r="COL213" s="19"/>
      <c r="COM213" s="19"/>
      <c r="CON213" s="19"/>
      <c r="COO213" s="19"/>
      <c r="COP213" s="19"/>
      <c r="COQ213" s="19"/>
      <c r="COR213" s="19"/>
      <c r="COS213" s="19"/>
      <c r="COT213" s="19"/>
      <c r="COU213" s="19"/>
      <c r="COV213" s="19"/>
      <c r="COW213" s="19"/>
      <c r="COX213" s="19"/>
      <c r="COY213" s="19"/>
      <c r="COZ213" s="19"/>
      <c r="CPA213" s="19"/>
      <c r="CPB213" s="19"/>
      <c r="CPC213" s="19"/>
      <c r="CPD213" s="19"/>
      <c r="CPE213" s="19"/>
      <c r="CPF213" s="19"/>
      <c r="CPG213" s="19"/>
      <c r="CPH213" s="19"/>
      <c r="CPI213" s="19"/>
      <c r="CPJ213" s="19"/>
      <c r="CPK213" s="19"/>
      <c r="CPL213" s="19"/>
      <c r="CPM213" s="19"/>
      <c r="CPN213" s="19"/>
      <c r="CPO213" s="19"/>
      <c r="CPP213" s="19"/>
      <c r="CPQ213" s="19"/>
      <c r="CPR213" s="19"/>
      <c r="CPS213" s="19"/>
      <c r="CPT213" s="19"/>
      <c r="CPU213" s="19"/>
      <c r="CPV213" s="19"/>
      <c r="CPW213" s="19"/>
      <c r="CPX213" s="19"/>
      <c r="CPY213" s="19"/>
      <c r="CPZ213" s="19"/>
      <c r="CQA213" s="19"/>
      <c r="CQB213" s="19"/>
      <c r="CQC213" s="19"/>
      <c r="CQD213" s="19"/>
      <c r="CQE213" s="19"/>
      <c r="CQF213" s="19"/>
      <c r="CQG213" s="19"/>
      <c r="CQH213" s="19"/>
      <c r="CQI213" s="19"/>
      <c r="CQJ213" s="19"/>
      <c r="CQK213" s="19"/>
      <c r="CQL213" s="19"/>
      <c r="CQM213" s="19"/>
      <c r="CQN213" s="19"/>
      <c r="CQO213" s="19"/>
      <c r="CQP213" s="19"/>
      <c r="CQQ213" s="19"/>
      <c r="CQR213" s="19"/>
      <c r="CQS213" s="19"/>
      <c r="CQT213" s="19"/>
      <c r="CQU213" s="19"/>
      <c r="CQV213" s="19"/>
      <c r="CQW213" s="19"/>
      <c r="CQX213" s="19"/>
      <c r="CQY213" s="19"/>
      <c r="CQZ213" s="19"/>
      <c r="CRA213" s="19"/>
      <c r="CRB213" s="19"/>
      <c r="CRC213" s="19"/>
      <c r="CRD213" s="19"/>
      <c r="CRE213" s="19"/>
      <c r="CRF213" s="19"/>
      <c r="CRG213" s="19"/>
      <c r="CRH213" s="19"/>
      <c r="CRI213" s="19"/>
      <c r="CRJ213" s="19"/>
      <c r="CRK213" s="19"/>
      <c r="CRL213" s="19"/>
      <c r="CRM213" s="19"/>
      <c r="CRN213" s="19"/>
      <c r="CRO213" s="19"/>
      <c r="CRP213" s="19"/>
      <c r="CRQ213" s="19"/>
      <c r="CRR213" s="19"/>
      <c r="CRS213" s="19"/>
      <c r="CRT213" s="19"/>
      <c r="CRU213" s="19"/>
      <c r="CRV213" s="19"/>
      <c r="CRW213" s="19"/>
      <c r="CRX213" s="19"/>
      <c r="CRY213" s="19"/>
      <c r="CRZ213" s="19"/>
      <c r="CSA213" s="19"/>
      <c r="CSB213" s="19"/>
      <c r="CSC213" s="19"/>
      <c r="CSD213" s="19"/>
      <c r="CSE213" s="19"/>
      <c r="CSF213" s="19"/>
      <c r="CSG213" s="19"/>
      <c r="CSH213" s="19"/>
      <c r="CSI213" s="19"/>
      <c r="CSJ213" s="19"/>
      <c r="CSK213" s="19"/>
      <c r="CSL213" s="19"/>
      <c r="CSM213" s="19"/>
      <c r="CSN213" s="19"/>
      <c r="CSO213" s="19"/>
      <c r="CSP213" s="19"/>
      <c r="CSQ213" s="19"/>
      <c r="CSR213" s="19"/>
      <c r="CSS213" s="19"/>
      <c r="CST213" s="19"/>
      <c r="CSU213" s="19"/>
      <c r="CSV213" s="19"/>
      <c r="CSW213" s="19"/>
      <c r="CSX213" s="19"/>
      <c r="CSY213" s="19"/>
      <c r="CSZ213" s="19"/>
      <c r="CTA213" s="19"/>
      <c r="CTB213" s="19"/>
      <c r="CTC213" s="19"/>
      <c r="CTD213" s="19"/>
      <c r="CTE213" s="19"/>
      <c r="CTF213" s="19"/>
      <c r="CTG213" s="19"/>
      <c r="CTH213" s="19"/>
      <c r="CTI213" s="19"/>
      <c r="CTJ213" s="19"/>
      <c r="CTK213" s="19"/>
      <c r="CTL213" s="19"/>
      <c r="CTM213" s="19"/>
      <c r="CTN213" s="19"/>
      <c r="CTO213" s="19"/>
      <c r="CTP213" s="19"/>
      <c r="CTQ213" s="19"/>
      <c r="CTR213" s="19"/>
      <c r="CTS213" s="19"/>
      <c r="CTT213" s="19"/>
      <c r="CTU213" s="19"/>
      <c r="CTV213" s="19"/>
      <c r="CTW213" s="19"/>
      <c r="CTX213" s="19"/>
      <c r="CTY213" s="19"/>
      <c r="CTZ213" s="19"/>
      <c r="CUA213" s="19"/>
      <c r="CUB213" s="19"/>
      <c r="CUC213" s="19"/>
      <c r="CUD213" s="19"/>
      <c r="CUE213" s="19"/>
      <c r="CUF213" s="19"/>
      <c r="CUG213" s="19"/>
      <c r="CUH213" s="19"/>
      <c r="CUI213" s="19"/>
      <c r="CUJ213" s="19"/>
      <c r="CUK213" s="19"/>
      <c r="CUL213" s="19"/>
      <c r="CUM213" s="19"/>
      <c r="CUN213" s="19"/>
      <c r="CUO213" s="19"/>
      <c r="CUP213" s="19"/>
      <c r="CUQ213" s="19"/>
      <c r="CUR213" s="19"/>
      <c r="CUS213" s="19"/>
      <c r="CUT213" s="19"/>
      <c r="CUU213" s="19"/>
      <c r="CUV213" s="19"/>
      <c r="CUW213" s="19"/>
      <c r="CUX213" s="19"/>
      <c r="CUY213" s="19"/>
      <c r="CUZ213" s="19"/>
      <c r="CVA213" s="19"/>
      <c r="CVB213" s="19"/>
      <c r="CVC213" s="19"/>
      <c r="CVD213" s="19"/>
      <c r="CVE213" s="19"/>
      <c r="CVF213" s="19"/>
      <c r="CVG213" s="19"/>
      <c r="CVH213" s="19"/>
      <c r="CVI213" s="19"/>
      <c r="CVJ213" s="19"/>
      <c r="CVK213" s="19"/>
      <c r="CVL213" s="19"/>
      <c r="CVM213" s="19"/>
      <c r="CVN213" s="19"/>
      <c r="CVO213" s="19"/>
      <c r="CVP213" s="19"/>
      <c r="CVQ213" s="19"/>
      <c r="CVR213" s="19"/>
      <c r="CVS213" s="19"/>
      <c r="CVT213" s="19"/>
      <c r="CVU213" s="19"/>
      <c r="CVV213" s="19"/>
      <c r="CVW213" s="19"/>
      <c r="CVX213" s="19"/>
      <c r="CVY213" s="19"/>
      <c r="CVZ213" s="19"/>
      <c r="CWA213" s="19"/>
      <c r="CWB213" s="19"/>
      <c r="CWC213" s="19"/>
      <c r="CWD213" s="19"/>
      <c r="CWE213" s="19"/>
      <c r="CWF213" s="19"/>
      <c r="CWG213" s="19"/>
      <c r="CWH213" s="19"/>
      <c r="CWI213" s="19"/>
      <c r="CWJ213" s="19"/>
      <c r="CWK213" s="19"/>
      <c r="CWL213" s="19"/>
      <c r="CWM213" s="19"/>
      <c r="CWN213" s="19"/>
      <c r="CWO213" s="19"/>
      <c r="CWP213" s="19"/>
      <c r="CWQ213" s="19"/>
      <c r="CWR213" s="19"/>
      <c r="CWS213" s="19"/>
      <c r="CWT213" s="19"/>
      <c r="CWU213" s="19"/>
      <c r="CWV213" s="19"/>
      <c r="CWW213" s="19"/>
      <c r="CWX213" s="19"/>
      <c r="CWY213" s="19"/>
      <c r="CWZ213" s="19"/>
      <c r="CXA213" s="19"/>
      <c r="CXB213" s="19"/>
      <c r="CXC213" s="19"/>
      <c r="CXD213" s="19"/>
      <c r="CXE213" s="19"/>
      <c r="CXF213" s="19"/>
      <c r="CXG213" s="19"/>
      <c r="CXH213" s="19"/>
      <c r="CXI213" s="19"/>
      <c r="CXJ213" s="19"/>
      <c r="CXK213" s="19"/>
      <c r="CXL213" s="19"/>
      <c r="CXM213" s="19"/>
      <c r="CXN213" s="19"/>
      <c r="CXO213" s="19"/>
      <c r="CXP213" s="19"/>
      <c r="CXQ213" s="19"/>
      <c r="CXR213" s="19"/>
      <c r="CXS213" s="19"/>
      <c r="CXT213" s="19"/>
      <c r="CXU213" s="19"/>
      <c r="CXV213" s="19"/>
      <c r="CXW213" s="19"/>
      <c r="CXX213" s="19"/>
      <c r="CXY213" s="19"/>
      <c r="CXZ213" s="19"/>
      <c r="CYA213" s="19"/>
      <c r="CYB213" s="19"/>
      <c r="CYC213" s="19"/>
      <c r="CYD213" s="19"/>
      <c r="CYE213" s="19"/>
      <c r="CYF213" s="19"/>
      <c r="CYG213" s="19"/>
      <c r="CYH213" s="19"/>
      <c r="CYI213" s="19"/>
      <c r="CYJ213" s="19"/>
      <c r="CYK213" s="19"/>
      <c r="CYL213" s="19"/>
      <c r="CYM213" s="19"/>
      <c r="CYN213" s="19"/>
      <c r="CYO213" s="19"/>
      <c r="CYP213" s="19"/>
      <c r="CYQ213" s="19"/>
      <c r="CYR213" s="19"/>
      <c r="CYS213" s="19"/>
      <c r="CYT213" s="19"/>
      <c r="CYU213" s="19"/>
      <c r="CYV213" s="19"/>
      <c r="CYW213" s="19"/>
      <c r="CYX213" s="19"/>
      <c r="CYY213" s="19"/>
      <c r="CYZ213" s="19"/>
      <c r="CZA213" s="19"/>
      <c r="CZB213" s="19"/>
      <c r="CZC213" s="19"/>
      <c r="CZD213" s="19"/>
      <c r="CZE213" s="19"/>
      <c r="CZF213" s="19"/>
      <c r="CZG213" s="19"/>
      <c r="CZH213" s="19"/>
      <c r="CZI213" s="19"/>
      <c r="CZJ213" s="19"/>
      <c r="CZK213" s="19"/>
      <c r="CZL213" s="19"/>
      <c r="CZM213" s="19"/>
      <c r="CZN213" s="19"/>
      <c r="CZO213" s="19"/>
      <c r="CZP213" s="19"/>
      <c r="CZQ213" s="19"/>
      <c r="CZR213" s="19"/>
      <c r="CZS213" s="19"/>
      <c r="CZT213" s="19"/>
      <c r="CZU213" s="19"/>
      <c r="CZV213" s="19"/>
      <c r="CZW213" s="19"/>
      <c r="CZX213" s="19"/>
      <c r="CZY213" s="19"/>
      <c r="CZZ213" s="19"/>
      <c r="DAA213" s="19"/>
      <c r="DAB213" s="19"/>
      <c r="DAC213" s="19"/>
      <c r="DAD213" s="19"/>
      <c r="DAE213" s="19"/>
      <c r="DAF213" s="19"/>
      <c r="DAG213" s="19"/>
      <c r="DAH213" s="19"/>
      <c r="DAI213" s="19"/>
      <c r="DAJ213" s="19"/>
      <c r="DAK213" s="19"/>
      <c r="DAL213" s="19"/>
      <c r="DAM213" s="19"/>
      <c r="DAN213" s="19"/>
      <c r="DAO213" s="19"/>
      <c r="DAP213" s="19"/>
      <c r="DAQ213" s="19"/>
      <c r="DAR213" s="19"/>
      <c r="DAS213" s="19"/>
      <c r="DAT213" s="19"/>
      <c r="DAU213" s="19"/>
      <c r="DAV213" s="19"/>
      <c r="DAW213" s="19"/>
      <c r="DAX213" s="19"/>
      <c r="DAY213" s="19"/>
      <c r="DAZ213" s="19"/>
      <c r="DBA213" s="19"/>
      <c r="DBB213" s="19"/>
      <c r="DBC213" s="19"/>
      <c r="DBD213" s="19"/>
      <c r="DBE213" s="19"/>
      <c r="DBF213" s="19"/>
      <c r="DBG213" s="19"/>
      <c r="DBH213" s="19"/>
      <c r="DBI213" s="19"/>
      <c r="DBJ213" s="19"/>
      <c r="DBK213" s="19"/>
      <c r="DBL213" s="19"/>
      <c r="DBM213" s="19"/>
      <c r="DBN213" s="19"/>
      <c r="DBO213" s="19"/>
      <c r="DBP213" s="19"/>
      <c r="DBQ213" s="19"/>
      <c r="DBR213" s="19"/>
      <c r="DBS213" s="19"/>
      <c r="DBT213" s="19"/>
      <c r="DBU213" s="19"/>
      <c r="DBV213" s="19"/>
      <c r="DBW213" s="19"/>
      <c r="DBX213" s="19"/>
      <c r="DBY213" s="19"/>
      <c r="DBZ213" s="19"/>
      <c r="DCA213" s="19"/>
      <c r="DCB213" s="19"/>
      <c r="DCC213" s="19"/>
      <c r="DCD213" s="19"/>
      <c r="DCE213" s="19"/>
      <c r="DCF213" s="19"/>
      <c r="DCG213" s="19"/>
      <c r="DCH213" s="19"/>
      <c r="DCI213" s="19"/>
      <c r="DCJ213" s="19"/>
      <c r="DCK213" s="19"/>
      <c r="DCL213" s="19"/>
      <c r="DCM213" s="19"/>
      <c r="DCN213" s="19"/>
      <c r="DCO213" s="19"/>
      <c r="DCP213" s="19"/>
      <c r="DCQ213" s="19"/>
      <c r="DCR213" s="19"/>
      <c r="DCS213" s="19"/>
      <c r="DCT213" s="19"/>
      <c r="DCU213" s="19"/>
      <c r="DCV213" s="19"/>
      <c r="DCW213" s="19"/>
      <c r="DCX213" s="19"/>
      <c r="DCY213" s="19"/>
      <c r="DCZ213" s="19"/>
      <c r="DDA213" s="19"/>
      <c r="DDB213" s="19"/>
      <c r="DDC213" s="19"/>
      <c r="DDD213" s="19"/>
      <c r="DDE213" s="19"/>
      <c r="DDF213" s="19"/>
      <c r="DDG213" s="19"/>
      <c r="DDH213" s="19"/>
      <c r="DDI213" s="19"/>
      <c r="DDJ213" s="19"/>
      <c r="DDK213" s="19"/>
      <c r="DDL213" s="19"/>
      <c r="DDM213" s="19"/>
      <c r="DDN213" s="19"/>
      <c r="DDO213" s="19"/>
      <c r="DDP213" s="19"/>
      <c r="DDQ213" s="19"/>
      <c r="DDR213" s="19"/>
      <c r="DDS213" s="19"/>
      <c r="DDT213" s="19"/>
      <c r="DDU213" s="19"/>
      <c r="DDV213" s="19"/>
      <c r="DDW213" s="19"/>
      <c r="DDX213" s="19"/>
      <c r="DDY213" s="19"/>
      <c r="DDZ213" s="19"/>
      <c r="DEA213" s="19"/>
      <c r="DEB213" s="19"/>
      <c r="DEC213" s="19"/>
      <c r="DED213" s="19"/>
      <c r="DEE213" s="19"/>
      <c r="DEF213" s="19"/>
      <c r="DEG213" s="19"/>
      <c r="DEH213" s="19"/>
      <c r="DEI213" s="19"/>
      <c r="DEJ213" s="19"/>
      <c r="DEK213" s="19"/>
      <c r="DEL213" s="19"/>
      <c r="DEM213" s="19"/>
      <c r="DEN213" s="19"/>
      <c r="DEO213" s="19"/>
      <c r="DEP213" s="19"/>
      <c r="DEQ213" s="19"/>
      <c r="DER213" s="19"/>
      <c r="DES213" s="19"/>
      <c r="DET213" s="19"/>
      <c r="DEU213" s="19"/>
      <c r="DEV213" s="19"/>
      <c r="DEW213" s="19"/>
      <c r="DEX213" s="19"/>
      <c r="DEY213" s="19"/>
      <c r="DEZ213" s="19"/>
      <c r="DFA213" s="19"/>
      <c r="DFB213" s="19"/>
      <c r="DFC213" s="19"/>
      <c r="DFD213" s="19"/>
      <c r="DFE213" s="19"/>
      <c r="DFF213" s="19"/>
      <c r="DFG213" s="19"/>
      <c r="DFH213" s="19"/>
      <c r="DFI213" s="19"/>
      <c r="DFJ213" s="19"/>
      <c r="DFK213" s="19"/>
      <c r="DFL213" s="19"/>
      <c r="DFM213" s="19"/>
      <c r="DFN213" s="19"/>
      <c r="DFO213" s="19"/>
      <c r="DFP213" s="19"/>
      <c r="DFQ213" s="19"/>
      <c r="DFR213" s="19"/>
      <c r="DFS213" s="19"/>
      <c r="DFT213" s="19"/>
      <c r="DFU213" s="19"/>
      <c r="DFV213" s="19"/>
      <c r="DFW213" s="19"/>
      <c r="DFX213" s="19"/>
      <c r="DFY213" s="19"/>
      <c r="DFZ213" s="19"/>
      <c r="DGA213" s="19"/>
      <c r="DGB213" s="19"/>
      <c r="DGC213" s="19"/>
      <c r="DGD213" s="19"/>
      <c r="DGE213" s="19"/>
      <c r="DGF213" s="19"/>
      <c r="DGG213" s="19"/>
      <c r="DGH213" s="19"/>
      <c r="DGI213" s="19"/>
      <c r="DGJ213" s="19"/>
      <c r="DGK213" s="19"/>
      <c r="DGL213" s="19"/>
      <c r="DGM213" s="19"/>
      <c r="DGN213" s="19"/>
      <c r="DGO213" s="19"/>
      <c r="DGP213" s="19"/>
      <c r="DGQ213" s="19"/>
      <c r="DGR213" s="19"/>
      <c r="DGS213" s="19"/>
      <c r="DGT213" s="19"/>
      <c r="DGU213" s="19"/>
      <c r="DGV213" s="19"/>
      <c r="DGW213" s="19"/>
      <c r="DGX213" s="19"/>
      <c r="DGY213" s="19"/>
      <c r="DGZ213" s="19"/>
      <c r="DHA213" s="19"/>
      <c r="DHB213" s="19"/>
      <c r="DHC213" s="19"/>
      <c r="DHD213" s="19"/>
      <c r="DHE213" s="19"/>
      <c r="DHF213" s="19"/>
      <c r="DHG213" s="19"/>
      <c r="DHH213" s="19"/>
      <c r="DHI213" s="19"/>
      <c r="DHJ213" s="19"/>
      <c r="DHK213" s="19"/>
      <c r="DHL213" s="19"/>
      <c r="DHM213" s="19"/>
      <c r="DHN213" s="19"/>
      <c r="DHO213" s="19"/>
      <c r="DHP213" s="19"/>
      <c r="DHQ213" s="19"/>
      <c r="DHR213" s="19"/>
      <c r="DHS213" s="19"/>
      <c r="DHT213" s="19"/>
      <c r="DHU213" s="19"/>
      <c r="DHV213" s="19"/>
      <c r="DHW213" s="19"/>
      <c r="DHX213" s="19"/>
      <c r="DHY213" s="19"/>
      <c r="DHZ213" s="19"/>
      <c r="DIA213" s="19"/>
      <c r="DIB213" s="19"/>
      <c r="DIC213" s="19"/>
      <c r="DID213" s="19"/>
      <c r="DIE213" s="19"/>
      <c r="DIF213" s="19"/>
      <c r="DIG213" s="19"/>
      <c r="DIH213" s="19"/>
      <c r="DII213" s="19"/>
      <c r="DIJ213" s="19"/>
      <c r="DIK213" s="19"/>
      <c r="DIL213" s="19"/>
      <c r="DIM213" s="19"/>
      <c r="DIN213" s="19"/>
      <c r="DIO213" s="19"/>
      <c r="DIP213" s="19"/>
      <c r="DIQ213" s="19"/>
      <c r="DIR213" s="19"/>
      <c r="DIS213" s="19"/>
      <c r="DIT213" s="19"/>
      <c r="DIU213" s="19"/>
      <c r="DIV213" s="19"/>
      <c r="DIW213" s="19"/>
      <c r="DIX213" s="19"/>
      <c r="DIY213" s="19"/>
      <c r="DIZ213" s="19"/>
      <c r="DJA213" s="19"/>
      <c r="DJB213" s="19"/>
      <c r="DJC213" s="19"/>
      <c r="DJD213" s="19"/>
      <c r="DJE213" s="19"/>
      <c r="DJF213" s="19"/>
      <c r="DJG213" s="19"/>
      <c r="DJH213" s="19"/>
      <c r="DJI213" s="19"/>
      <c r="DJJ213" s="19"/>
      <c r="DJK213" s="19"/>
      <c r="DJL213" s="19"/>
      <c r="DJM213" s="19"/>
      <c r="DJN213" s="19"/>
      <c r="DJO213" s="19"/>
      <c r="DJP213" s="19"/>
      <c r="DJQ213" s="19"/>
      <c r="DJR213" s="19"/>
      <c r="DJS213" s="19"/>
      <c r="DJT213" s="19"/>
      <c r="DJU213" s="19"/>
      <c r="DJV213" s="19"/>
      <c r="DJW213" s="19"/>
      <c r="DJX213" s="19"/>
      <c r="DJY213" s="19"/>
      <c r="DJZ213" s="19"/>
      <c r="DKA213" s="19"/>
      <c r="DKB213" s="19"/>
      <c r="DKC213" s="19"/>
      <c r="DKD213" s="19"/>
      <c r="DKE213" s="19"/>
      <c r="DKF213" s="19"/>
      <c r="DKG213" s="19"/>
      <c r="DKH213" s="19"/>
      <c r="DKI213" s="19"/>
      <c r="DKJ213" s="19"/>
      <c r="DKK213" s="19"/>
      <c r="DKL213" s="19"/>
      <c r="DKM213" s="19"/>
      <c r="DKN213" s="19"/>
      <c r="DKO213" s="19"/>
      <c r="DKP213" s="19"/>
      <c r="DKQ213" s="19"/>
      <c r="DKR213" s="19"/>
      <c r="DKS213" s="19"/>
      <c r="DKT213" s="19"/>
      <c r="DKU213" s="19"/>
      <c r="DKV213" s="19"/>
      <c r="DKW213" s="19"/>
      <c r="DKX213" s="19"/>
      <c r="DKY213" s="19"/>
      <c r="DKZ213" s="19"/>
      <c r="DLA213" s="19"/>
      <c r="DLB213" s="19"/>
      <c r="DLC213" s="19"/>
      <c r="DLD213" s="19"/>
      <c r="DLE213" s="19"/>
      <c r="DLF213" s="19"/>
      <c r="DLG213" s="19"/>
      <c r="DLH213" s="19"/>
      <c r="DLI213" s="19"/>
      <c r="DLJ213" s="19"/>
      <c r="DLK213" s="19"/>
      <c r="DLL213" s="19"/>
      <c r="DLM213" s="19"/>
      <c r="DLN213" s="19"/>
      <c r="DLO213" s="19"/>
      <c r="DLP213" s="19"/>
      <c r="DLQ213" s="19"/>
      <c r="DLR213" s="19"/>
      <c r="DLS213" s="19"/>
      <c r="DLT213" s="19"/>
      <c r="DLU213" s="19"/>
      <c r="DLV213" s="19"/>
      <c r="DLW213" s="19"/>
      <c r="DLX213" s="19"/>
      <c r="DLY213" s="19"/>
      <c r="DLZ213" s="19"/>
      <c r="DMA213" s="19"/>
      <c r="DMB213" s="19"/>
      <c r="DMC213" s="19"/>
      <c r="DMD213" s="19"/>
      <c r="DME213" s="19"/>
      <c r="DMF213" s="19"/>
      <c r="DMG213" s="19"/>
      <c r="DMH213" s="19"/>
      <c r="DMI213" s="19"/>
      <c r="DMJ213" s="19"/>
      <c r="DMK213" s="19"/>
      <c r="DML213" s="19"/>
      <c r="DMM213" s="19"/>
      <c r="DMN213" s="19"/>
      <c r="DMO213" s="19"/>
      <c r="DMP213" s="19"/>
      <c r="DMQ213" s="19"/>
      <c r="DMR213" s="19"/>
      <c r="DMS213" s="19"/>
      <c r="DMT213" s="19"/>
      <c r="DMU213" s="19"/>
      <c r="DMV213" s="19"/>
      <c r="DMW213" s="19"/>
      <c r="DMX213" s="19"/>
      <c r="DMY213" s="19"/>
      <c r="DMZ213" s="19"/>
      <c r="DNA213" s="19"/>
      <c r="DNB213" s="19"/>
      <c r="DNC213" s="19"/>
      <c r="DND213" s="19"/>
      <c r="DNE213" s="19"/>
      <c r="DNF213" s="19"/>
      <c r="DNG213" s="19"/>
      <c r="DNH213" s="19"/>
      <c r="DNI213" s="19"/>
      <c r="DNJ213" s="19"/>
      <c r="DNK213" s="19"/>
      <c r="DNL213" s="19"/>
      <c r="DNM213" s="19"/>
      <c r="DNN213" s="19"/>
      <c r="DNO213" s="19"/>
      <c r="DNP213" s="19"/>
      <c r="DNQ213" s="19"/>
      <c r="DNR213" s="19"/>
      <c r="DNS213" s="19"/>
      <c r="DNT213" s="19"/>
      <c r="DNU213" s="19"/>
      <c r="DNV213" s="19"/>
      <c r="DNW213" s="19"/>
      <c r="DNX213" s="19"/>
      <c r="DNY213" s="19"/>
      <c r="DNZ213" s="19"/>
      <c r="DOA213" s="19"/>
      <c r="DOB213" s="19"/>
      <c r="DOC213" s="19"/>
      <c r="DOD213" s="19"/>
      <c r="DOE213" s="19"/>
      <c r="DOF213" s="19"/>
      <c r="DOG213" s="19"/>
      <c r="DOH213" s="19"/>
      <c r="DOI213" s="19"/>
      <c r="DOJ213" s="19"/>
      <c r="DOK213" s="19"/>
      <c r="DOL213" s="19"/>
      <c r="DOM213" s="19"/>
      <c r="DON213" s="19"/>
      <c r="DOO213" s="19"/>
      <c r="DOP213" s="19"/>
      <c r="DOQ213" s="19"/>
      <c r="DOR213" s="19"/>
      <c r="DOS213" s="19"/>
      <c r="DOT213" s="19"/>
      <c r="DOU213" s="19"/>
      <c r="DOV213" s="19"/>
      <c r="DOW213" s="19"/>
      <c r="DOX213" s="19"/>
      <c r="DOY213" s="19"/>
      <c r="DOZ213" s="19"/>
      <c r="DPA213" s="19"/>
      <c r="DPB213" s="19"/>
      <c r="DPC213" s="19"/>
      <c r="DPD213" s="19"/>
      <c r="DPE213" s="19"/>
      <c r="DPF213" s="19"/>
      <c r="DPG213" s="19"/>
      <c r="DPH213" s="19"/>
      <c r="DPI213" s="19"/>
      <c r="DPJ213" s="19"/>
      <c r="DPK213" s="19"/>
      <c r="DPL213" s="19"/>
      <c r="DPM213" s="19"/>
      <c r="DPN213" s="19"/>
      <c r="DPO213" s="19"/>
      <c r="DPP213" s="19"/>
      <c r="DPQ213" s="19"/>
      <c r="DPR213" s="19"/>
      <c r="DPS213" s="19"/>
      <c r="DPT213" s="19"/>
      <c r="DPU213" s="19"/>
      <c r="DPV213" s="19"/>
      <c r="DPW213" s="19"/>
      <c r="DPX213" s="19"/>
      <c r="DPY213" s="19"/>
      <c r="DPZ213" s="19"/>
      <c r="DQA213" s="19"/>
      <c r="DQB213" s="19"/>
      <c r="DQC213" s="19"/>
      <c r="DQD213" s="19"/>
      <c r="DQE213" s="19"/>
      <c r="DQF213" s="19"/>
      <c r="DQG213" s="19"/>
      <c r="DQH213" s="19"/>
      <c r="DQI213" s="19"/>
      <c r="DQJ213" s="19"/>
      <c r="DQK213" s="19"/>
      <c r="DQL213" s="19"/>
      <c r="DQM213" s="19"/>
      <c r="DQN213" s="19"/>
      <c r="DQO213" s="19"/>
      <c r="DQP213" s="19"/>
      <c r="DQQ213" s="19"/>
      <c r="DQR213" s="19"/>
      <c r="DQS213" s="19"/>
      <c r="DQT213" s="19"/>
      <c r="DQU213" s="19"/>
      <c r="DQV213" s="19"/>
      <c r="DQW213" s="19"/>
      <c r="DQX213" s="19"/>
      <c r="DQY213" s="19"/>
      <c r="DQZ213" s="19"/>
      <c r="DRA213" s="19"/>
      <c r="DRB213" s="19"/>
      <c r="DRC213" s="19"/>
      <c r="DRD213" s="19"/>
      <c r="DRE213" s="19"/>
      <c r="DRF213" s="19"/>
      <c r="DRG213" s="19"/>
      <c r="DRH213" s="19"/>
      <c r="DRI213" s="19"/>
      <c r="DRJ213" s="19"/>
      <c r="DRK213" s="19"/>
      <c r="DRL213" s="19"/>
      <c r="DRM213" s="19"/>
      <c r="DRN213" s="19"/>
      <c r="DRO213" s="19"/>
      <c r="DRP213" s="19"/>
      <c r="DRQ213" s="19"/>
      <c r="DRR213" s="19"/>
      <c r="DRS213" s="19"/>
      <c r="DRT213" s="19"/>
      <c r="DRU213" s="19"/>
      <c r="DRV213" s="19"/>
      <c r="DRW213" s="19"/>
      <c r="DRX213" s="19"/>
      <c r="DRY213" s="19"/>
      <c r="DRZ213" s="19"/>
      <c r="DSA213" s="19"/>
      <c r="DSB213" s="19"/>
      <c r="DSC213" s="19"/>
      <c r="DSD213" s="19"/>
      <c r="DSE213" s="19"/>
      <c r="DSF213" s="19"/>
      <c r="DSG213" s="19"/>
      <c r="DSH213" s="19"/>
      <c r="DSI213" s="19"/>
      <c r="DSJ213" s="19"/>
      <c r="DSK213" s="19"/>
      <c r="DSL213" s="19"/>
      <c r="DSM213" s="19"/>
      <c r="DSN213" s="19"/>
      <c r="DSO213" s="19"/>
      <c r="DSP213" s="19"/>
      <c r="DSQ213" s="19"/>
      <c r="DSR213" s="19"/>
      <c r="DSS213" s="19"/>
      <c r="DST213" s="19"/>
      <c r="DSU213" s="19"/>
      <c r="DSV213" s="19"/>
      <c r="DSW213" s="19"/>
      <c r="DSX213" s="19"/>
      <c r="DSY213" s="19"/>
      <c r="DSZ213" s="19"/>
      <c r="DTA213" s="19"/>
      <c r="DTB213" s="19"/>
      <c r="DTC213" s="19"/>
      <c r="DTD213" s="19"/>
      <c r="DTE213" s="19"/>
      <c r="DTF213" s="19"/>
      <c r="DTG213" s="19"/>
      <c r="DTH213" s="19"/>
      <c r="DTI213" s="19"/>
      <c r="DTJ213" s="19"/>
      <c r="DTK213" s="19"/>
      <c r="DTL213" s="19"/>
      <c r="DTM213" s="19"/>
      <c r="DTN213" s="19"/>
      <c r="DTO213" s="19"/>
      <c r="DTP213" s="19"/>
      <c r="DTQ213" s="19"/>
      <c r="DTR213" s="19"/>
      <c r="DTS213" s="19"/>
      <c r="DTT213" s="19"/>
      <c r="DTU213" s="19"/>
      <c r="DTV213" s="19"/>
      <c r="DTW213" s="19"/>
      <c r="DTX213" s="19"/>
      <c r="DTY213" s="19"/>
      <c r="DTZ213" s="19"/>
      <c r="DUA213" s="19"/>
      <c r="DUB213" s="19"/>
      <c r="DUC213" s="19"/>
      <c r="DUD213" s="19"/>
      <c r="DUE213" s="19"/>
      <c r="DUF213" s="19"/>
      <c r="DUG213" s="19"/>
      <c r="DUH213" s="19"/>
      <c r="DUI213" s="19"/>
      <c r="DUJ213" s="19"/>
      <c r="DUK213" s="19"/>
      <c r="DUL213" s="19"/>
      <c r="DUM213" s="19"/>
      <c r="DUN213" s="19"/>
      <c r="DUO213" s="19"/>
      <c r="DUP213" s="19"/>
      <c r="DUQ213" s="19"/>
      <c r="DUR213" s="19"/>
      <c r="DUS213" s="19"/>
      <c r="DUT213" s="19"/>
      <c r="DUU213" s="19"/>
      <c r="DUV213" s="19"/>
      <c r="DUW213" s="19"/>
      <c r="DUX213" s="19"/>
      <c r="DUY213" s="19"/>
      <c r="DUZ213" s="19"/>
      <c r="DVA213" s="19"/>
      <c r="DVB213" s="19"/>
      <c r="DVC213" s="19"/>
      <c r="DVD213" s="19"/>
      <c r="DVE213" s="19"/>
      <c r="DVF213" s="19"/>
      <c r="DVG213" s="19"/>
      <c r="DVH213" s="19"/>
      <c r="DVI213" s="19"/>
      <c r="DVJ213" s="19"/>
      <c r="DVK213" s="19"/>
      <c r="DVL213" s="19"/>
      <c r="DVM213" s="19"/>
      <c r="DVN213" s="19"/>
      <c r="DVO213" s="19"/>
      <c r="DVP213" s="19"/>
      <c r="DVQ213" s="19"/>
      <c r="DVR213" s="19"/>
      <c r="DVS213" s="19"/>
      <c r="DVT213" s="19"/>
      <c r="DVU213" s="19"/>
      <c r="DVV213" s="19"/>
      <c r="DVW213" s="19"/>
      <c r="DVX213" s="19"/>
      <c r="DVY213" s="19"/>
      <c r="DVZ213" s="19"/>
      <c r="DWA213" s="19"/>
      <c r="DWB213" s="19"/>
      <c r="DWC213" s="19"/>
      <c r="DWD213" s="19"/>
      <c r="DWE213" s="19"/>
      <c r="DWF213" s="19"/>
      <c r="DWG213" s="19"/>
      <c r="DWH213" s="19"/>
      <c r="DWI213" s="19"/>
      <c r="DWJ213" s="19"/>
      <c r="DWK213" s="19"/>
      <c r="DWL213" s="19"/>
      <c r="DWM213" s="19"/>
      <c r="DWN213" s="19"/>
      <c r="DWO213" s="19"/>
      <c r="DWP213" s="19"/>
      <c r="DWQ213" s="19"/>
      <c r="DWR213" s="19"/>
      <c r="DWS213" s="19"/>
      <c r="DWT213" s="19"/>
      <c r="DWU213" s="19"/>
      <c r="DWV213" s="19"/>
      <c r="DWW213" s="19"/>
      <c r="DWX213" s="19"/>
      <c r="DWY213" s="19"/>
      <c r="DWZ213" s="19"/>
      <c r="DXA213" s="19"/>
      <c r="DXB213" s="19"/>
      <c r="DXC213" s="19"/>
      <c r="DXD213" s="19"/>
      <c r="DXE213" s="19"/>
      <c r="DXF213" s="19"/>
      <c r="DXG213" s="19"/>
      <c r="DXH213" s="19"/>
      <c r="DXI213" s="19"/>
      <c r="DXJ213" s="19"/>
      <c r="DXK213" s="19"/>
      <c r="DXL213" s="19"/>
      <c r="DXM213" s="19"/>
      <c r="DXN213" s="19"/>
      <c r="DXO213" s="19"/>
      <c r="DXP213" s="19"/>
      <c r="DXQ213" s="19"/>
      <c r="DXR213" s="19"/>
      <c r="DXS213" s="19"/>
      <c r="DXT213" s="19"/>
      <c r="DXU213" s="19"/>
      <c r="DXV213" s="19"/>
      <c r="DXW213" s="19"/>
      <c r="DXX213" s="19"/>
      <c r="DXY213" s="19"/>
      <c r="DXZ213" s="19"/>
      <c r="DYA213" s="19"/>
      <c r="DYB213" s="19"/>
      <c r="DYC213" s="19"/>
      <c r="DYD213" s="19"/>
      <c r="DYE213" s="19"/>
      <c r="DYF213" s="19"/>
      <c r="DYG213" s="19"/>
      <c r="DYH213" s="19"/>
      <c r="DYI213" s="19"/>
      <c r="DYJ213" s="19"/>
      <c r="DYK213" s="19"/>
      <c r="DYL213" s="19"/>
      <c r="DYM213" s="19"/>
      <c r="DYN213" s="19"/>
      <c r="DYO213" s="19"/>
      <c r="DYP213" s="19"/>
      <c r="DYQ213" s="19"/>
      <c r="DYR213" s="19"/>
      <c r="DYS213" s="19"/>
      <c r="DYT213" s="19"/>
      <c r="DYU213" s="19"/>
      <c r="DYV213" s="19"/>
      <c r="DYW213" s="19"/>
      <c r="DYX213" s="19"/>
      <c r="DYY213" s="19"/>
      <c r="DYZ213" s="19"/>
      <c r="DZA213" s="19"/>
      <c r="DZB213" s="19"/>
      <c r="DZC213" s="19"/>
      <c r="DZD213" s="19"/>
      <c r="DZE213" s="19"/>
      <c r="DZF213" s="19"/>
      <c r="DZG213" s="19"/>
      <c r="DZH213" s="19"/>
      <c r="DZI213" s="19"/>
      <c r="DZJ213" s="19"/>
      <c r="DZK213" s="19"/>
      <c r="DZL213" s="19"/>
      <c r="DZM213" s="19"/>
      <c r="DZN213" s="19"/>
      <c r="DZO213" s="19"/>
      <c r="DZP213" s="19"/>
      <c r="DZQ213" s="19"/>
      <c r="DZR213" s="19"/>
      <c r="DZS213" s="19"/>
      <c r="DZT213" s="19"/>
      <c r="DZU213" s="19"/>
      <c r="DZV213" s="19"/>
      <c r="DZW213" s="19"/>
      <c r="DZX213" s="19"/>
      <c r="DZY213" s="19"/>
      <c r="DZZ213" s="19"/>
      <c r="EAA213" s="19"/>
      <c r="EAB213" s="19"/>
      <c r="EAC213" s="19"/>
      <c r="EAD213" s="19"/>
      <c r="EAE213" s="19"/>
      <c r="EAF213" s="19"/>
      <c r="EAG213" s="19"/>
      <c r="EAH213" s="19"/>
      <c r="EAI213" s="19"/>
      <c r="EAJ213" s="19"/>
      <c r="EAK213" s="19"/>
      <c r="EAL213" s="19"/>
      <c r="EAM213" s="19"/>
      <c r="EAN213" s="19"/>
      <c r="EAO213" s="19"/>
      <c r="EAP213" s="19"/>
      <c r="EAQ213" s="19"/>
      <c r="EAR213" s="19"/>
      <c r="EAS213" s="19"/>
      <c r="EAT213" s="19"/>
      <c r="EAU213" s="19"/>
      <c r="EAV213" s="19"/>
      <c r="EAW213" s="19"/>
      <c r="EAX213" s="19"/>
      <c r="EAY213" s="19"/>
      <c r="EAZ213" s="19"/>
      <c r="EBA213" s="19"/>
      <c r="EBB213" s="19"/>
      <c r="EBC213" s="19"/>
      <c r="EBD213" s="19"/>
      <c r="EBE213" s="19"/>
      <c r="EBF213" s="19"/>
      <c r="EBG213" s="19"/>
      <c r="EBH213" s="19"/>
      <c r="EBI213" s="19"/>
      <c r="EBJ213" s="19"/>
      <c r="EBK213" s="19"/>
      <c r="EBL213" s="19"/>
      <c r="EBM213" s="19"/>
      <c r="EBN213" s="19"/>
      <c r="EBO213" s="19"/>
      <c r="EBP213" s="19"/>
      <c r="EBQ213" s="19"/>
      <c r="EBR213" s="19"/>
      <c r="EBS213" s="19"/>
      <c r="EBT213" s="19"/>
      <c r="EBU213" s="19"/>
      <c r="EBV213" s="19"/>
      <c r="EBW213" s="19"/>
      <c r="EBX213" s="19"/>
      <c r="EBY213" s="19"/>
      <c r="EBZ213" s="19"/>
      <c r="ECA213" s="19"/>
      <c r="ECB213" s="19"/>
      <c r="ECC213" s="19"/>
      <c r="ECD213" s="19"/>
      <c r="ECE213" s="19"/>
      <c r="ECF213" s="19"/>
      <c r="ECG213" s="19"/>
      <c r="ECH213" s="19"/>
      <c r="ECI213" s="19"/>
      <c r="ECJ213" s="19"/>
      <c r="ECK213" s="19"/>
      <c r="ECL213" s="19"/>
      <c r="ECM213" s="19"/>
      <c r="ECN213" s="19"/>
      <c r="ECO213" s="19"/>
      <c r="ECP213" s="19"/>
      <c r="ECQ213" s="19"/>
      <c r="ECR213" s="19"/>
      <c r="ECS213" s="19"/>
      <c r="ECT213" s="19"/>
      <c r="ECU213" s="19"/>
      <c r="ECV213" s="19"/>
      <c r="ECW213" s="19"/>
      <c r="ECX213" s="19"/>
      <c r="ECY213" s="19"/>
      <c r="ECZ213" s="19"/>
      <c r="EDA213" s="19"/>
      <c r="EDB213" s="19"/>
      <c r="EDC213" s="19"/>
      <c r="EDD213" s="19"/>
      <c r="EDE213" s="19"/>
      <c r="EDF213" s="19"/>
      <c r="EDG213" s="19"/>
      <c r="EDH213" s="19"/>
      <c r="EDI213" s="19"/>
      <c r="EDJ213" s="19"/>
      <c r="EDK213" s="19"/>
      <c r="EDL213" s="19"/>
      <c r="EDM213" s="19"/>
      <c r="EDN213" s="19"/>
      <c r="EDO213" s="19"/>
      <c r="EDP213" s="19"/>
      <c r="EDQ213" s="19"/>
      <c r="EDR213" s="19"/>
      <c r="EDS213" s="19"/>
      <c r="EDT213" s="19"/>
      <c r="EDU213" s="19"/>
      <c r="EDV213" s="19"/>
      <c r="EDW213" s="19"/>
      <c r="EDX213" s="19"/>
      <c r="EDY213" s="19"/>
      <c r="EDZ213" s="19"/>
      <c r="EEA213" s="19"/>
      <c r="EEB213" s="19"/>
      <c r="EEC213" s="19"/>
      <c r="EED213" s="19"/>
      <c r="EEE213" s="19"/>
      <c r="EEF213" s="19"/>
      <c r="EEG213" s="19"/>
      <c r="EEH213" s="19"/>
      <c r="EEI213" s="19"/>
      <c r="EEJ213" s="19"/>
      <c r="EEK213" s="19"/>
      <c r="EEL213" s="19"/>
      <c r="EEM213" s="19"/>
      <c r="EEN213" s="19"/>
      <c r="EEO213" s="19"/>
      <c r="EEP213" s="19"/>
      <c r="EEQ213" s="19"/>
      <c r="EER213" s="19"/>
      <c r="EES213" s="19"/>
      <c r="EET213" s="19"/>
      <c r="EEU213" s="19"/>
      <c r="EEV213" s="19"/>
      <c r="EEW213" s="19"/>
      <c r="EEX213" s="19"/>
      <c r="EEY213" s="19"/>
      <c r="EEZ213" s="19"/>
      <c r="EFA213" s="19"/>
      <c r="EFB213" s="19"/>
      <c r="EFC213" s="19"/>
      <c r="EFD213" s="19"/>
      <c r="EFE213" s="19"/>
      <c r="EFF213" s="19"/>
      <c r="EFG213" s="19"/>
      <c r="EFH213" s="19"/>
      <c r="EFI213" s="19"/>
      <c r="EFJ213" s="19"/>
      <c r="EFK213" s="19"/>
      <c r="EFL213" s="19"/>
      <c r="EFM213" s="19"/>
      <c r="EFN213" s="19"/>
      <c r="EFO213" s="19"/>
      <c r="EFP213" s="19"/>
      <c r="EFQ213" s="19"/>
      <c r="EFR213" s="19"/>
      <c r="EFS213" s="19"/>
      <c r="EFT213" s="19"/>
      <c r="EFU213" s="19"/>
      <c r="EFV213" s="19"/>
      <c r="EFW213" s="19"/>
      <c r="EFX213" s="19"/>
      <c r="EFY213" s="19"/>
      <c r="EFZ213" s="19"/>
      <c r="EGA213" s="19"/>
      <c r="EGB213" s="19"/>
      <c r="EGC213" s="19"/>
      <c r="EGD213" s="19"/>
      <c r="EGE213" s="19"/>
      <c r="EGF213" s="19"/>
      <c r="EGG213" s="19"/>
      <c r="EGH213" s="19"/>
      <c r="EGI213" s="19"/>
      <c r="EGJ213" s="19"/>
      <c r="EGK213" s="19"/>
      <c r="EGL213" s="19"/>
      <c r="EGM213" s="19"/>
      <c r="EGN213" s="19"/>
      <c r="EGO213" s="19"/>
      <c r="EGP213" s="19"/>
      <c r="EGQ213" s="19"/>
      <c r="EGR213" s="19"/>
      <c r="EGS213" s="19"/>
      <c r="EGT213" s="19"/>
      <c r="EGU213" s="19"/>
      <c r="EGV213" s="19"/>
      <c r="EGW213" s="19"/>
      <c r="EGX213" s="19"/>
      <c r="EGY213" s="19"/>
      <c r="EGZ213" s="19"/>
      <c r="EHA213" s="19"/>
      <c r="EHB213" s="19"/>
      <c r="EHC213" s="19"/>
      <c r="EHD213" s="19"/>
      <c r="EHE213" s="19"/>
      <c r="EHF213" s="19"/>
      <c r="EHG213" s="19"/>
      <c r="EHH213" s="19"/>
      <c r="EHI213" s="19"/>
      <c r="EHJ213" s="19"/>
      <c r="EHK213" s="19"/>
      <c r="EHL213" s="19"/>
      <c r="EHM213" s="19"/>
      <c r="EHN213" s="19"/>
      <c r="EHO213" s="19"/>
      <c r="EHP213" s="19"/>
      <c r="EHQ213" s="19"/>
      <c r="EHR213" s="19"/>
      <c r="EHS213" s="19"/>
      <c r="EHT213" s="19"/>
      <c r="EHU213" s="19"/>
      <c r="EHV213" s="19"/>
      <c r="EHW213" s="19"/>
      <c r="EHX213" s="19"/>
      <c r="EHY213" s="19"/>
      <c r="EHZ213" s="19"/>
      <c r="EIA213" s="19"/>
      <c r="EIB213" s="19"/>
      <c r="EIC213" s="19"/>
      <c r="EID213" s="19"/>
      <c r="EIE213" s="19"/>
      <c r="EIF213" s="19"/>
      <c r="EIG213" s="19"/>
      <c r="EIH213" s="19"/>
      <c r="EII213" s="19"/>
      <c r="EIJ213" s="19"/>
      <c r="EIK213" s="19"/>
      <c r="EIL213" s="19"/>
      <c r="EIM213" s="19"/>
      <c r="EIN213" s="19"/>
      <c r="EIO213" s="19"/>
      <c r="EIP213" s="19"/>
      <c r="EIQ213" s="19"/>
      <c r="EIR213" s="19"/>
      <c r="EIS213" s="19"/>
      <c r="EIT213" s="19"/>
      <c r="EIU213" s="19"/>
      <c r="EIV213" s="19"/>
      <c r="EIW213" s="19"/>
      <c r="EIX213" s="19"/>
      <c r="EIY213" s="19"/>
      <c r="EIZ213" s="19"/>
      <c r="EJA213" s="19"/>
      <c r="EJB213" s="19"/>
      <c r="EJC213" s="19"/>
      <c r="EJD213" s="19"/>
      <c r="EJE213" s="19"/>
      <c r="EJF213" s="19"/>
      <c r="EJG213" s="19"/>
      <c r="EJH213" s="19"/>
      <c r="EJI213" s="19"/>
      <c r="EJJ213" s="19"/>
      <c r="EJK213" s="19"/>
      <c r="EJL213" s="19"/>
      <c r="EJM213" s="19"/>
      <c r="EJN213" s="19"/>
      <c r="EJO213" s="19"/>
      <c r="EJP213" s="19"/>
      <c r="EJQ213" s="19"/>
      <c r="EJR213" s="19"/>
      <c r="EJS213" s="19"/>
      <c r="EJT213" s="19"/>
      <c r="EJU213" s="19"/>
      <c r="EJV213" s="19"/>
      <c r="EJW213" s="19"/>
      <c r="EJX213" s="19"/>
      <c r="EJY213" s="19"/>
      <c r="EJZ213" s="19"/>
      <c r="EKA213" s="19"/>
      <c r="EKB213" s="19"/>
      <c r="EKC213" s="19"/>
      <c r="EKD213" s="19"/>
      <c r="EKE213" s="19"/>
      <c r="EKF213" s="19"/>
      <c r="EKG213" s="19"/>
      <c r="EKH213" s="19"/>
      <c r="EKI213" s="19"/>
      <c r="EKJ213" s="19"/>
      <c r="EKK213" s="19"/>
      <c r="EKL213" s="19"/>
      <c r="EKM213" s="19"/>
      <c r="EKN213" s="19"/>
      <c r="EKO213" s="19"/>
      <c r="EKP213" s="19"/>
      <c r="EKQ213" s="19"/>
      <c r="EKR213" s="19"/>
      <c r="EKS213" s="19"/>
      <c r="EKT213" s="19"/>
      <c r="EKU213" s="19"/>
      <c r="EKV213" s="19"/>
      <c r="EKW213" s="19"/>
      <c r="EKX213" s="19"/>
      <c r="EKY213" s="19"/>
      <c r="EKZ213" s="19"/>
      <c r="ELA213" s="19"/>
      <c r="ELB213" s="19"/>
      <c r="ELC213" s="19"/>
      <c r="ELD213" s="19"/>
      <c r="ELE213" s="19"/>
      <c r="ELF213" s="19"/>
      <c r="ELG213" s="19"/>
      <c r="ELH213" s="19"/>
      <c r="ELI213" s="19"/>
      <c r="ELJ213" s="19"/>
      <c r="ELK213" s="19"/>
      <c r="ELL213" s="19"/>
      <c r="ELM213" s="19"/>
      <c r="ELN213" s="19"/>
      <c r="ELO213" s="19"/>
      <c r="ELP213" s="19"/>
      <c r="ELQ213" s="19"/>
      <c r="ELR213" s="19"/>
      <c r="ELS213" s="19"/>
      <c r="ELT213" s="19"/>
      <c r="ELU213" s="19"/>
      <c r="ELV213" s="19"/>
      <c r="ELW213" s="19"/>
      <c r="ELX213" s="19"/>
      <c r="ELY213" s="19"/>
      <c r="ELZ213" s="19"/>
      <c r="EMA213" s="19"/>
      <c r="EMB213" s="19"/>
      <c r="EMC213" s="19"/>
      <c r="EMD213" s="19"/>
      <c r="EME213" s="19"/>
      <c r="EMF213" s="19"/>
      <c r="EMG213" s="19"/>
      <c r="EMH213" s="19"/>
      <c r="EMI213" s="19"/>
      <c r="EMJ213" s="19"/>
      <c r="EMK213" s="19"/>
      <c r="EML213" s="19"/>
      <c r="EMM213" s="19"/>
      <c r="EMN213" s="19"/>
      <c r="EMO213" s="19"/>
      <c r="EMP213" s="19"/>
      <c r="EMQ213" s="19"/>
      <c r="EMR213" s="19"/>
      <c r="EMS213" s="19"/>
      <c r="EMT213" s="19"/>
      <c r="EMU213" s="19"/>
      <c r="EMV213" s="19"/>
      <c r="EMW213" s="19"/>
      <c r="EMX213" s="19"/>
      <c r="EMY213" s="19"/>
      <c r="EMZ213" s="19"/>
      <c r="ENA213" s="19"/>
      <c r="ENB213" s="19"/>
      <c r="ENC213" s="19"/>
      <c r="END213" s="19"/>
      <c r="ENE213" s="19"/>
      <c r="ENF213" s="19"/>
      <c r="ENG213" s="19"/>
      <c r="ENH213" s="19"/>
      <c r="ENI213" s="19"/>
      <c r="ENJ213" s="19"/>
      <c r="ENK213" s="19"/>
      <c r="ENL213" s="19"/>
      <c r="ENM213" s="19"/>
      <c r="ENN213" s="19"/>
      <c r="ENO213" s="19"/>
      <c r="ENP213" s="19"/>
      <c r="ENQ213" s="19"/>
      <c r="ENR213" s="19"/>
      <c r="ENS213" s="19"/>
      <c r="ENT213" s="19"/>
      <c r="ENU213" s="19"/>
      <c r="ENV213" s="19"/>
      <c r="ENW213" s="19"/>
      <c r="ENX213" s="19"/>
      <c r="ENY213" s="19"/>
      <c r="ENZ213" s="19"/>
      <c r="EOA213" s="19"/>
      <c r="EOB213" s="19"/>
      <c r="EOC213" s="19"/>
      <c r="EOD213" s="19"/>
      <c r="EOE213" s="19"/>
      <c r="EOF213" s="19"/>
      <c r="EOG213" s="19"/>
      <c r="EOH213" s="19"/>
      <c r="EOI213" s="19"/>
      <c r="EOJ213" s="19"/>
      <c r="EOK213" s="19"/>
      <c r="EOL213" s="19"/>
      <c r="EOM213" s="19"/>
      <c r="EON213" s="19"/>
      <c r="EOO213" s="19"/>
      <c r="EOP213" s="19"/>
      <c r="EOQ213" s="19"/>
      <c r="EOR213" s="19"/>
      <c r="EOS213" s="19"/>
      <c r="EOT213" s="19"/>
      <c r="EOU213" s="19"/>
      <c r="EOV213" s="19"/>
      <c r="EOW213" s="19"/>
      <c r="EOX213" s="19"/>
      <c r="EOY213" s="19"/>
      <c r="EOZ213" s="19"/>
      <c r="EPA213" s="19"/>
      <c r="EPB213" s="19"/>
      <c r="EPC213" s="19"/>
      <c r="EPD213" s="19"/>
      <c r="EPE213" s="19"/>
      <c r="EPF213" s="19"/>
      <c r="EPG213" s="19"/>
      <c r="EPH213" s="19"/>
      <c r="EPI213" s="19"/>
      <c r="EPJ213" s="19"/>
      <c r="EPK213" s="19"/>
      <c r="EPL213" s="19"/>
      <c r="EPM213" s="19"/>
      <c r="EPN213" s="19"/>
      <c r="EPO213" s="19"/>
      <c r="EPP213" s="19"/>
      <c r="EPQ213" s="19"/>
      <c r="EPR213" s="19"/>
      <c r="EPS213" s="19"/>
      <c r="EPT213" s="19"/>
      <c r="EPU213" s="19"/>
      <c r="EPV213" s="19"/>
      <c r="EPW213" s="19"/>
      <c r="EPX213" s="19"/>
      <c r="EPY213" s="19"/>
      <c r="EPZ213" s="19"/>
      <c r="EQA213" s="19"/>
      <c r="EQB213" s="19"/>
      <c r="EQC213" s="19"/>
      <c r="EQD213" s="19"/>
      <c r="EQE213" s="19"/>
      <c r="EQF213" s="19"/>
      <c r="EQG213" s="19"/>
      <c r="EQH213" s="19"/>
      <c r="EQI213" s="19"/>
      <c r="EQJ213" s="19"/>
      <c r="EQK213" s="19"/>
      <c r="EQL213" s="19"/>
      <c r="EQM213" s="19"/>
      <c r="EQN213" s="19"/>
      <c r="EQO213" s="19"/>
      <c r="EQP213" s="19"/>
      <c r="EQQ213" s="19"/>
      <c r="EQR213" s="19"/>
      <c r="EQS213" s="19"/>
      <c r="EQT213" s="19"/>
      <c r="EQU213" s="19"/>
      <c r="EQV213" s="19"/>
      <c r="EQW213" s="19"/>
      <c r="EQX213" s="19"/>
      <c r="EQY213" s="19"/>
      <c r="EQZ213" s="19"/>
      <c r="ERA213" s="19"/>
      <c r="ERB213" s="19"/>
      <c r="ERC213" s="19"/>
      <c r="ERD213" s="19"/>
      <c r="ERE213" s="19"/>
      <c r="ERF213" s="19"/>
      <c r="ERG213" s="19"/>
      <c r="ERH213" s="19"/>
      <c r="ERI213" s="19"/>
      <c r="ERJ213" s="19"/>
      <c r="ERK213" s="19"/>
      <c r="ERL213" s="19"/>
      <c r="ERM213" s="19"/>
      <c r="ERN213" s="19"/>
      <c r="ERO213" s="19"/>
      <c r="ERP213" s="19"/>
      <c r="ERQ213" s="19"/>
      <c r="ERR213" s="19"/>
      <c r="ERS213" s="19"/>
      <c r="ERT213" s="19"/>
      <c r="ERU213" s="19"/>
      <c r="ERV213" s="19"/>
      <c r="ERW213" s="19"/>
      <c r="ERX213" s="19"/>
      <c r="ERY213" s="19"/>
      <c r="ERZ213" s="19"/>
      <c r="ESA213" s="19"/>
      <c r="ESB213" s="19"/>
      <c r="ESC213" s="19"/>
      <c r="ESD213" s="19"/>
      <c r="ESE213" s="19"/>
      <c r="ESF213" s="19"/>
      <c r="ESG213" s="19"/>
      <c r="ESH213" s="19"/>
      <c r="ESI213" s="19"/>
      <c r="ESJ213" s="19"/>
      <c r="ESK213" s="19"/>
      <c r="ESL213" s="19"/>
      <c r="ESM213" s="19"/>
      <c r="ESN213" s="19"/>
      <c r="ESO213" s="19"/>
      <c r="ESP213" s="19"/>
      <c r="ESQ213" s="19"/>
      <c r="ESR213" s="19"/>
      <c r="ESS213" s="19"/>
      <c r="EST213" s="19"/>
      <c r="ESU213" s="19"/>
      <c r="ESV213" s="19"/>
      <c r="ESW213" s="19"/>
      <c r="ESX213" s="19"/>
      <c r="ESY213" s="19"/>
      <c r="ESZ213" s="19"/>
      <c r="ETA213" s="19"/>
      <c r="ETB213" s="19"/>
      <c r="ETC213" s="19"/>
      <c r="ETD213" s="19"/>
      <c r="ETE213" s="19"/>
      <c r="ETF213" s="19"/>
      <c r="ETG213" s="19"/>
      <c r="ETH213" s="19"/>
      <c r="ETI213" s="19"/>
      <c r="ETJ213" s="19"/>
      <c r="ETK213" s="19"/>
      <c r="ETL213" s="19"/>
      <c r="ETM213" s="19"/>
      <c r="ETN213" s="19"/>
      <c r="ETO213" s="19"/>
      <c r="ETP213" s="19"/>
      <c r="ETQ213" s="19"/>
      <c r="ETR213" s="19"/>
      <c r="ETS213" s="19"/>
      <c r="ETT213" s="19"/>
      <c r="ETU213" s="19"/>
      <c r="ETV213" s="19"/>
      <c r="ETW213" s="19"/>
      <c r="ETX213" s="19"/>
      <c r="ETY213" s="19"/>
      <c r="ETZ213" s="19"/>
      <c r="EUA213" s="19"/>
      <c r="EUB213" s="19"/>
      <c r="EUC213" s="19"/>
      <c r="EUD213" s="19"/>
      <c r="EUE213" s="19"/>
      <c r="EUF213" s="19"/>
      <c r="EUG213" s="19"/>
      <c r="EUH213" s="19"/>
      <c r="EUI213" s="19"/>
      <c r="EUJ213" s="19"/>
      <c r="EUK213" s="19"/>
      <c r="EUL213" s="19"/>
      <c r="EUM213" s="19"/>
      <c r="EUN213" s="19"/>
      <c r="EUO213" s="19"/>
      <c r="EUP213" s="19"/>
      <c r="EUQ213" s="19"/>
      <c r="EUR213" s="19"/>
      <c r="EUS213" s="19"/>
      <c r="EUT213" s="19"/>
      <c r="EUU213" s="19"/>
      <c r="EUV213" s="19"/>
      <c r="EUW213" s="19"/>
      <c r="EUX213" s="19"/>
      <c r="EUY213" s="19"/>
      <c r="EUZ213" s="19"/>
      <c r="EVA213" s="19"/>
      <c r="EVB213" s="19"/>
      <c r="EVC213" s="19"/>
      <c r="EVD213" s="19"/>
      <c r="EVE213" s="19"/>
      <c r="EVF213" s="19"/>
      <c r="EVG213" s="19"/>
      <c r="EVH213" s="19"/>
      <c r="EVI213" s="19"/>
      <c r="EVJ213" s="19"/>
      <c r="EVK213" s="19"/>
      <c r="EVL213" s="19"/>
      <c r="EVM213" s="19"/>
      <c r="EVN213" s="19"/>
      <c r="EVO213" s="19"/>
      <c r="EVP213" s="19"/>
      <c r="EVQ213" s="19"/>
      <c r="EVR213" s="19"/>
      <c r="EVS213" s="19"/>
      <c r="EVT213" s="19"/>
      <c r="EVU213" s="19"/>
      <c r="EVV213" s="19"/>
      <c r="EVW213" s="19"/>
      <c r="EVX213" s="19"/>
      <c r="EVY213" s="19"/>
      <c r="EVZ213" s="19"/>
      <c r="EWA213" s="19"/>
      <c r="EWB213" s="19"/>
      <c r="EWC213" s="19"/>
      <c r="EWD213" s="19"/>
      <c r="EWE213" s="19"/>
      <c r="EWF213" s="19"/>
      <c r="EWG213" s="19"/>
      <c r="EWH213" s="19"/>
      <c r="EWI213" s="19"/>
      <c r="EWJ213" s="19"/>
      <c r="EWK213" s="19"/>
      <c r="EWL213" s="19"/>
      <c r="EWM213" s="19"/>
      <c r="EWN213" s="19"/>
      <c r="EWO213" s="19"/>
      <c r="EWP213" s="19"/>
      <c r="EWQ213" s="19"/>
      <c r="EWR213" s="19"/>
      <c r="EWS213" s="19"/>
      <c r="EWT213" s="19"/>
      <c r="EWU213" s="19"/>
      <c r="EWV213" s="19"/>
      <c r="EWW213" s="19"/>
      <c r="EWX213" s="19"/>
      <c r="EWY213" s="19"/>
      <c r="EWZ213" s="19"/>
      <c r="EXA213" s="19"/>
      <c r="EXB213" s="19"/>
      <c r="EXC213" s="19"/>
      <c r="EXD213" s="19"/>
      <c r="EXE213" s="19"/>
      <c r="EXF213" s="19"/>
      <c r="EXG213" s="19"/>
      <c r="EXH213" s="19"/>
      <c r="EXI213" s="19"/>
      <c r="EXJ213" s="19"/>
      <c r="EXK213" s="19"/>
      <c r="EXL213" s="19"/>
      <c r="EXM213" s="19"/>
      <c r="EXN213" s="19"/>
      <c r="EXO213" s="19"/>
      <c r="EXP213" s="19"/>
      <c r="EXQ213" s="19"/>
      <c r="EXR213" s="19"/>
      <c r="EXS213" s="19"/>
      <c r="EXT213" s="19"/>
      <c r="EXU213" s="19"/>
      <c r="EXV213" s="19"/>
      <c r="EXW213" s="19"/>
      <c r="EXX213" s="19"/>
      <c r="EXY213" s="19"/>
      <c r="EXZ213" s="19"/>
      <c r="EYA213" s="19"/>
      <c r="EYB213" s="19"/>
      <c r="EYC213" s="19"/>
      <c r="EYD213" s="19"/>
      <c r="EYE213" s="19"/>
      <c r="EYF213" s="19"/>
      <c r="EYG213" s="19"/>
      <c r="EYH213" s="19"/>
      <c r="EYI213" s="19"/>
      <c r="EYJ213" s="19"/>
      <c r="EYK213" s="19"/>
      <c r="EYL213" s="19"/>
      <c r="EYM213" s="19"/>
      <c r="EYN213" s="19"/>
      <c r="EYO213" s="19"/>
      <c r="EYP213" s="19"/>
      <c r="EYQ213" s="19"/>
      <c r="EYR213" s="19"/>
      <c r="EYS213" s="19"/>
      <c r="EYT213" s="19"/>
      <c r="EYU213" s="19"/>
      <c r="EYV213" s="19"/>
      <c r="EYW213" s="19"/>
      <c r="EYX213" s="19"/>
      <c r="EYY213" s="19"/>
      <c r="EYZ213" s="19"/>
      <c r="EZA213" s="19"/>
      <c r="EZB213" s="19"/>
      <c r="EZC213" s="19"/>
      <c r="EZD213" s="19"/>
      <c r="EZE213" s="19"/>
      <c r="EZF213" s="19"/>
      <c r="EZG213" s="19"/>
      <c r="EZH213" s="19"/>
      <c r="EZI213" s="19"/>
      <c r="EZJ213" s="19"/>
      <c r="EZK213" s="19"/>
      <c r="EZL213" s="19"/>
      <c r="EZM213" s="19"/>
      <c r="EZN213" s="19"/>
      <c r="EZO213" s="19"/>
      <c r="EZP213" s="19"/>
      <c r="EZQ213" s="19"/>
      <c r="EZR213" s="19"/>
      <c r="EZS213" s="19"/>
      <c r="EZT213" s="19"/>
      <c r="EZU213" s="19"/>
      <c r="EZV213" s="19"/>
      <c r="EZW213" s="19"/>
      <c r="EZX213" s="19"/>
      <c r="EZY213" s="19"/>
      <c r="EZZ213" s="19"/>
      <c r="FAA213" s="19"/>
      <c r="FAB213" s="19"/>
      <c r="FAC213" s="19"/>
      <c r="FAD213" s="19"/>
      <c r="FAE213" s="19"/>
      <c r="FAF213" s="19"/>
      <c r="FAG213" s="19"/>
      <c r="FAH213" s="19"/>
      <c r="FAI213" s="19"/>
      <c r="FAJ213" s="19"/>
      <c r="FAK213" s="19"/>
      <c r="FAL213" s="19"/>
      <c r="FAM213" s="19"/>
      <c r="FAN213" s="19"/>
      <c r="FAO213" s="19"/>
      <c r="FAP213" s="19"/>
      <c r="FAQ213" s="19"/>
      <c r="FAR213" s="19"/>
      <c r="FAS213" s="19"/>
      <c r="FAT213" s="19"/>
      <c r="FAU213" s="19"/>
      <c r="FAV213" s="19"/>
      <c r="FAW213" s="19"/>
      <c r="FAX213" s="19"/>
      <c r="FAY213" s="19"/>
      <c r="FAZ213" s="19"/>
      <c r="FBA213" s="19"/>
      <c r="FBB213" s="19"/>
      <c r="FBC213" s="19"/>
      <c r="FBD213" s="19"/>
      <c r="FBE213" s="19"/>
      <c r="FBF213" s="19"/>
      <c r="FBG213" s="19"/>
      <c r="FBH213" s="19"/>
      <c r="FBI213" s="19"/>
      <c r="FBJ213" s="19"/>
      <c r="FBK213" s="19"/>
      <c r="FBL213" s="19"/>
      <c r="FBM213" s="19"/>
      <c r="FBN213" s="19"/>
      <c r="FBO213" s="19"/>
      <c r="FBP213" s="19"/>
      <c r="FBQ213" s="19"/>
      <c r="FBR213" s="19"/>
      <c r="FBS213" s="19"/>
      <c r="FBT213" s="19"/>
      <c r="FBU213" s="19"/>
      <c r="FBV213" s="19"/>
      <c r="FBW213" s="19"/>
      <c r="FBX213" s="19"/>
      <c r="FBY213" s="19"/>
      <c r="FBZ213" s="19"/>
      <c r="FCA213" s="19"/>
      <c r="FCB213" s="19"/>
      <c r="FCC213" s="19"/>
      <c r="FCD213" s="19"/>
      <c r="FCE213" s="19"/>
      <c r="FCF213" s="19"/>
      <c r="FCG213" s="19"/>
      <c r="FCH213" s="19"/>
      <c r="FCI213" s="19"/>
      <c r="FCJ213" s="19"/>
      <c r="FCK213" s="19"/>
      <c r="FCL213" s="19"/>
      <c r="FCM213" s="19"/>
      <c r="FCN213" s="19"/>
      <c r="FCO213" s="19"/>
      <c r="FCP213" s="19"/>
      <c r="FCQ213" s="19"/>
      <c r="FCR213" s="19"/>
      <c r="FCS213" s="19"/>
      <c r="FCT213" s="19"/>
      <c r="FCU213" s="19"/>
      <c r="FCV213" s="19"/>
      <c r="FCW213" s="19"/>
      <c r="FCX213" s="19"/>
      <c r="FCY213" s="19"/>
      <c r="FCZ213" s="19"/>
      <c r="FDA213" s="19"/>
      <c r="FDB213" s="19"/>
      <c r="FDC213" s="19"/>
      <c r="FDD213" s="19"/>
      <c r="FDE213" s="19"/>
      <c r="FDF213" s="19"/>
      <c r="FDG213" s="19"/>
      <c r="FDH213" s="19"/>
      <c r="FDI213" s="19"/>
      <c r="FDJ213" s="19"/>
      <c r="FDK213" s="19"/>
      <c r="FDL213" s="19"/>
      <c r="FDM213" s="19"/>
      <c r="FDN213" s="19"/>
      <c r="FDO213" s="19"/>
      <c r="FDP213" s="19"/>
      <c r="FDQ213" s="19"/>
      <c r="FDR213" s="19"/>
      <c r="FDS213" s="19"/>
      <c r="FDT213" s="19"/>
      <c r="FDU213" s="19"/>
      <c r="FDV213" s="19"/>
      <c r="FDW213" s="19"/>
      <c r="FDX213" s="19"/>
      <c r="FDY213" s="19"/>
      <c r="FDZ213" s="19"/>
      <c r="FEA213" s="19"/>
      <c r="FEB213" s="19"/>
      <c r="FEC213" s="19"/>
      <c r="FED213" s="19"/>
      <c r="FEE213" s="19"/>
      <c r="FEF213" s="19"/>
      <c r="FEG213" s="19"/>
      <c r="FEH213" s="19"/>
      <c r="FEI213" s="19"/>
      <c r="FEJ213" s="19"/>
      <c r="FEK213" s="19"/>
      <c r="FEL213" s="19"/>
      <c r="FEM213" s="19"/>
      <c r="FEN213" s="19"/>
      <c r="FEO213" s="19"/>
      <c r="FEP213" s="19"/>
      <c r="FEQ213" s="19"/>
      <c r="FER213" s="19"/>
      <c r="FES213" s="19"/>
      <c r="FET213" s="19"/>
      <c r="FEU213" s="19"/>
      <c r="FEV213" s="19"/>
      <c r="FEW213" s="19"/>
      <c r="FEX213" s="19"/>
      <c r="FEY213" s="19"/>
      <c r="FEZ213" s="19"/>
      <c r="FFA213" s="19"/>
      <c r="FFB213" s="19"/>
      <c r="FFC213" s="19"/>
      <c r="FFD213" s="19"/>
      <c r="FFE213" s="19"/>
      <c r="FFF213" s="19"/>
      <c r="FFG213" s="19"/>
      <c r="FFH213" s="19"/>
      <c r="FFI213" s="19"/>
      <c r="FFJ213" s="19"/>
      <c r="FFK213" s="19"/>
      <c r="FFL213" s="19"/>
      <c r="FFM213" s="19"/>
      <c r="FFN213" s="19"/>
      <c r="FFO213" s="19"/>
      <c r="FFP213" s="19"/>
      <c r="FFQ213" s="19"/>
      <c r="FFR213" s="19"/>
      <c r="FFS213" s="19"/>
      <c r="FFT213" s="19"/>
      <c r="FFU213" s="19"/>
      <c r="FFV213" s="19"/>
      <c r="FFW213" s="19"/>
      <c r="FFX213" s="19"/>
      <c r="FFY213" s="19"/>
      <c r="FFZ213" s="19"/>
      <c r="FGA213" s="19"/>
      <c r="FGB213" s="19"/>
      <c r="FGC213" s="19"/>
      <c r="FGD213" s="19"/>
      <c r="FGE213" s="19"/>
      <c r="FGF213" s="19"/>
      <c r="FGG213" s="19"/>
      <c r="FGH213" s="19"/>
      <c r="FGI213" s="19"/>
      <c r="FGJ213" s="19"/>
      <c r="FGK213" s="19"/>
      <c r="FGL213" s="19"/>
      <c r="FGM213" s="19"/>
      <c r="FGN213" s="19"/>
      <c r="FGO213" s="19"/>
      <c r="FGP213" s="19"/>
      <c r="FGQ213" s="19"/>
      <c r="FGR213" s="19"/>
      <c r="FGS213" s="19"/>
      <c r="FGT213" s="19"/>
      <c r="FGU213" s="19"/>
      <c r="FGV213" s="19"/>
      <c r="FGW213" s="19"/>
      <c r="FGX213" s="19"/>
      <c r="FGY213" s="19"/>
      <c r="FGZ213" s="19"/>
      <c r="FHA213" s="19"/>
      <c r="FHB213" s="19"/>
      <c r="FHC213" s="19"/>
      <c r="FHD213" s="19"/>
      <c r="FHE213" s="19"/>
      <c r="FHF213" s="19"/>
      <c r="FHG213" s="19"/>
      <c r="FHH213" s="19"/>
      <c r="FHI213" s="19"/>
      <c r="FHJ213" s="19"/>
      <c r="FHK213" s="19"/>
      <c r="FHL213" s="19"/>
      <c r="FHM213" s="19"/>
      <c r="FHN213" s="19"/>
      <c r="FHO213" s="19"/>
      <c r="FHP213" s="19"/>
      <c r="FHQ213" s="19"/>
      <c r="FHR213" s="19"/>
      <c r="FHS213" s="19"/>
      <c r="FHT213" s="19"/>
      <c r="FHU213" s="19"/>
      <c r="FHV213" s="19"/>
      <c r="FHW213" s="19"/>
      <c r="FHX213" s="19"/>
      <c r="FHY213" s="19"/>
      <c r="FHZ213" s="19"/>
      <c r="FIA213" s="19"/>
      <c r="FIB213" s="19"/>
      <c r="FIC213" s="19"/>
      <c r="FID213" s="19"/>
      <c r="FIE213" s="19"/>
      <c r="FIF213" s="19"/>
      <c r="FIG213" s="19"/>
      <c r="FIH213" s="19"/>
      <c r="FII213" s="19"/>
      <c r="FIJ213" s="19"/>
      <c r="FIK213" s="19"/>
      <c r="FIL213" s="19"/>
      <c r="FIM213" s="19"/>
      <c r="FIN213" s="19"/>
      <c r="FIO213" s="19"/>
      <c r="FIP213" s="19"/>
      <c r="FIQ213" s="19"/>
      <c r="FIR213" s="19"/>
      <c r="FIS213" s="19"/>
      <c r="FIT213" s="19"/>
      <c r="FIU213" s="19"/>
      <c r="FIV213" s="19"/>
      <c r="FIW213" s="19"/>
      <c r="FIX213" s="19"/>
      <c r="FIY213" s="19"/>
      <c r="FIZ213" s="19"/>
      <c r="FJA213" s="19"/>
      <c r="FJB213" s="19"/>
      <c r="FJC213" s="19"/>
      <c r="FJD213" s="19"/>
      <c r="FJE213" s="19"/>
      <c r="FJF213" s="19"/>
      <c r="FJG213" s="19"/>
      <c r="FJH213" s="19"/>
      <c r="FJI213" s="19"/>
      <c r="FJJ213" s="19"/>
      <c r="FJK213" s="19"/>
      <c r="FJL213" s="19"/>
      <c r="FJM213" s="19"/>
      <c r="FJN213" s="19"/>
      <c r="FJO213" s="19"/>
      <c r="FJP213" s="19"/>
      <c r="FJQ213" s="19"/>
      <c r="FJR213" s="19"/>
      <c r="FJS213" s="19"/>
      <c r="FJT213" s="19"/>
      <c r="FJU213" s="19"/>
      <c r="FJV213" s="19"/>
      <c r="FJW213" s="19"/>
      <c r="FJX213" s="19"/>
      <c r="FJY213" s="19"/>
      <c r="FJZ213" s="19"/>
      <c r="FKA213" s="19"/>
      <c r="FKB213" s="19"/>
      <c r="FKC213" s="19"/>
      <c r="FKD213" s="19"/>
      <c r="FKE213" s="19"/>
      <c r="FKF213" s="19"/>
      <c r="FKG213" s="19"/>
      <c r="FKH213" s="19"/>
      <c r="FKI213" s="19"/>
      <c r="FKJ213" s="19"/>
      <c r="FKK213" s="19"/>
      <c r="FKL213" s="19"/>
      <c r="FKM213" s="19"/>
      <c r="FKN213" s="19"/>
      <c r="FKO213" s="19"/>
      <c r="FKP213" s="19"/>
      <c r="FKQ213" s="19"/>
      <c r="FKR213" s="19"/>
      <c r="FKS213" s="19"/>
      <c r="FKT213" s="19"/>
      <c r="FKU213" s="19"/>
      <c r="FKV213" s="19"/>
      <c r="FKW213" s="19"/>
      <c r="FKX213" s="19"/>
      <c r="FKY213" s="19"/>
      <c r="FKZ213" s="19"/>
      <c r="FLA213" s="19"/>
      <c r="FLB213" s="19"/>
      <c r="FLC213" s="19"/>
      <c r="FLD213" s="19"/>
      <c r="FLE213" s="19"/>
      <c r="FLF213" s="19"/>
      <c r="FLG213" s="19"/>
      <c r="FLH213" s="19"/>
      <c r="FLI213" s="19"/>
      <c r="FLJ213" s="19"/>
      <c r="FLK213" s="19"/>
      <c r="FLL213" s="19"/>
      <c r="FLM213" s="19"/>
      <c r="FLN213" s="19"/>
      <c r="FLO213" s="19"/>
      <c r="FLP213" s="19"/>
      <c r="FLQ213" s="19"/>
      <c r="FLR213" s="19"/>
      <c r="FLS213" s="19"/>
      <c r="FLT213" s="19"/>
      <c r="FLU213" s="19"/>
      <c r="FLV213" s="19"/>
      <c r="FLW213" s="19"/>
      <c r="FLX213" s="19"/>
      <c r="FLY213" s="19"/>
      <c r="FLZ213" s="19"/>
      <c r="FMA213" s="19"/>
      <c r="FMB213" s="19"/>
      <c r="FMC213" s="19"/>
      <c r="FMD213" s="19"/>
      <c r="FME213" s="19"/>
      <c r="FMF213" s="19"/>
      <c r="FMG213" s="19"/>
      <c r="FMH213" s="19"/>
      <c r="FMI213" s="19"/>
      <c r="FMJ213" s="19"/>
      <c r="FMK213" s="19"/>
      <c r="FML213" s="19"/>
      <c r="FMM213" s="19"/>
      <c r="FMN213" s="19"/>
      <c r="FMO213" s="19"/>
      <c r="FMP213" s="19"/>
      <c r="FMQ213" s="19"/>
      <c r="FMR213" s="19"/>
      <c r="FMS213" s="19"/>
      <c r="FMT213" s="19"/>
      <c r="FMU213" s="19"/>
      <c r="FMV213" s="19"/>
      <c r="FMW213" s="19"/>
      <c r="FMX213" s="19"/>
      <c r="FMY213" s="19"/>
      <c r="FMZ213" s="19"/>
      <c r="FNA213" s="19"/>
      <c r="FNB213" s="19"/>
      <c r="FNC213" s="19"/>
      <c r="FND213" s="19"/>
      <c r="FNE213" s="19"/>
      <c r="FNF213" s="19"/>
      <c r="FNG213" s="19"/>
      <c r="FNH213" s="19"/>
      <c r="FNI213" s="19"/>
      <c r="FNJ213" s="19"/>
      <c r="FNK213" s="19"/>
      <c r="FNL213" s="19"/>
      <c r="FNM213" s="19"/>
      <c r="FNN213" s="19"/>
      <c r="FNO213" s="19"/>
      <c r="FNP213" s="19"/>
      <c r="FNQ213" s="19"/>
      <c r="FNR213" s="19"/>
      <c r="FNS213" s="19"/>
      <c r="FNT213" s="19"/>
      <c r="FNU213" s="19"/>
      <c r="FNV213" s="19"/>
      <c r="FNW213" s="19"/>
      <c r="FNX213" s="19"/>
      <c r="FNY213" s="19"/>
      <c r="FNZ213" s="19"/>
      <c r="FOA213" s="19"/>
      <c r="FOB213" s="19"/>
      <c r="FOC213" s="19"/>
      <c r="FOD213" s="19"/>
      <c r="FOE213" s="19"/>
      <c r="FOF213" s="19"/>
      <c r="FOG213" s="19"/>
      <c r="FOH213" s="19"/>
      <c r="FOI213" s="19"/>
      <c r="FOJ213" s="19"/>
      <c r="FOK213" s="19"/>
      <c r="FOL213" s="19"/>
      <c r="FOM213" s="19"/>
      <c r="FON213" s="19"/>
      <c r="FOO213" s="19"/>
      <c r="FOP213" s="19"/>
      <c r="FOQ213" s="19"/>
      <c r="FOR213" s="19"/>
      <c r="FOS213" s="19"/>
      <c r="FOT213" s="19"/>
      <c r="FOU213" s="19"/>
      <c r="FOV213" s="19"/>
      <c r="FOW213" s="19"/>
      <c r="FOX213" s="19"/>
      <c r="FOY213" s="19"/>
      <c r="FOZ213" s="19"/>
      <c r="FPA213" s="19"/>
      <c r="FPB213" s="19"/>
      <c r="FPC213" s="19"/>
      <c r="FPD213" s="19"/>
      <c r="FPE213" s="19"/>
      <c r="FPF213" s="19"/>
      <c r="FPG213" s="19"/>
      <c r="FPH213" s="19"/>
      <c r="FPI213" s="19"/>
      <c r="FPJ213" s="19"/>
      <c r="FPK213" s="19"/>
      <c r="FPL213" s="19"/>
      <c r="FPM213" s="19"/>
      <c r="FPN213" s="19"/>
      <c r="FPO213" s="19"/>
      <c r="FPP213" s="19"/>
      <c r="FPQ213" s="19"/>
      <c r="FPR213" s="19"/>
      <c r="FPS213" s="19"/>
      <c r="FPT213" s="19"/>
      <c r="FPU213" s="19"/>
      <c r="FPV213" s="19"/>
      <c r="FPW213" s="19"/>
      <c r="FPX213" s="19"/>
      <c r="FPY213" s="19"/>
      <c r="FPZ213" s="19"/>
      <c r="FQA213" s="19"/>
      <c r="FQB213" s="19"/>
      <c r="FQC213" s="19"/>
      <c r="FQD213" s="19"/>
      <c r="FQE213" s="19"/>
      <c r="FQF213" s="19"/>
      <c r="FQG213" s="19"/>
      <c r="FQH213" s="19"/>
      <c r="FQI213" s="19"/>
      <c r="FQJ213" s="19"/>
      <c r="FQK213" s="19"/>
      <c r="FQL213" s="19"/>
      <c r="FQM213" s="19"/>
      <c r="FQN213" s="19"/>
      <c r="FQO213" s="19"/>
      <c r="FQP213" s="19"/>
      <c r="FQQ213" s="19"/>
      <c r="FQR213" s="19"/>
      <c r="FQS213" s="19"/>
      <c r="FQT213" s="19"/>
      <c r="FQU213" s="19"/>
      <c r="FQV213" s="19"/>
      <c r="FQW213" s="19"/>
      <c r="FQX213" s="19"/>
      <c r="FQY213" s="19"/>
      <c r="FQZ213" s="19"/>
      <c r="FRA213" s="19"/>
      <c r="FRB213" s="19"/>
      <c r="FRC213" s="19"/>
      <c r="FRD213" s="19"/>
      <c r="FRE213" s="19"/>
      <c r="FRF213" s="19"/>
      <c r="FRG213" s="19"/>
      <c r="FRH213" s="19"/>
      <c r="FRI213" s="19"/>
      <c r="FRJ213" s="19"/>
      <c r="FRK213" s="19"/>
      <c r="FRL213" s="19"/>
      <c r="FRM213" s="19"/>
      <c r="FRN213" s="19"/>
      <c r="FRO213" s="19"/>
      <c r="FRP213" s="19"/>
      <c r="FRQ213" s="19"/>
      <c r="FRR213" s="19"/>
      <c r="FRS213" s="19"/>
      <c r="FRT213" s="19"/>
      <c r="FRU213" s="19"/>
      <c r="FRV213" s="19"/>
      <c r="FRW213" s="19"/>
      <c r="FRX213" s="19"/>
      <c r="FRY213" s="19"/>
      <c r="FRZ213" s="19"/>
      <c r="FSA213" s="19"/>
      <c r="FSB213" s="19"/>
      <c r="FSC213" s="19"/>
      <c r="FSD213" s="19"/>
      <c r="FSE213" s="19"/>
      <c r="FSF213" s="19"/>
      <c r="FSG213" s="19"/>
      <c r="FSH213" s="19"/>
      <c r="FSI213" s="19"/>
      <c r="FSJ213" s="19"/>
      <c r="FSK213" s="19"/>
      <c r="FSL213" s="19"/>
      <c r="FSM213" s="19"/>
      <c r="FSN213" s="19"/>
      <c r="FSO213" s="19"/>
      <c r="FSP213" s="19"/>
      <c r="FSQ213" s="19"/>
      <c r="FSR213" s="19"/>
      <c r="FSS213" s="19"/>
      <c r="FST213" s="19"/>
      <c r="FSU213" s="19"/>
      <c r="FSV213" s="19"/>
      <c r="FSW213" s="19"/>
      <c r="FSX213" s="19"/>
      <c r="FSY213" s="19"/>
      <c r="FSZ213" s="19"/>
      <c r="FTA213" s="19"/>
      <c r="FTB213" s="19"/>
      <c r="FTC213" s="19"/>
      <c r="FTD213" s="19"/>
      <c r="FTE213" s="19"/>
      <c r="FTF213" s="19"/>
      <c r="FTG213" s="19"/>
      <c r="FTH213" s="19"/>
      <c r="FTI213" s="19"/>
      <c r="FTJ213" s="19"/>
      <c r="FTK213" s="19"/>
      <c r="FTL213" s="19"/>
      <c r="FTM213" s="19"/>
      <c r="FTN213" s="19"/>
      <c r="FTO213" s="19"/>
      <c r="FTP213" s="19"/>
      <c r="FTQ213" s="19"/>
      <c r="FTR213" s="19"/>
      <c r="FTS213" s="19"/>
      <c r="FTT213" s="19"/>
      <c r="FTU213" s="19"/>
      <c r="FTV213" s="19"/>
      <c r="FTW213" s="19"/>
      <c r="FTX213" s="19"/>
      <c r="FTY213" s="19"/>
      <c r="FTZ213" s="19"/>
      <c r="FUA213" s="19"/>
      <c r="FUB213" s="19"/>
      <c r="FUC213" s="19"/>
      <c r="FUD213" s="19"/>
      <c r="FUE213" s="19"/>
      <c r="FUF213" s="19"/>
      <c r="FUG213" s="19"/>
      <c r="FUH213" s="19"/>
      <c r="FUI213" s="19"/>
      <c r="FUJ213" s="19"/>
      <c r="FUK213" s="19"/>
      <c r="FUL213" s="19"/>
      <c r="FUM213" s="19"/>
      <c r="FUN213" s="19"/>
      <c r="FUO213" s="19"/>
      <c r="FUP213" s="19"/>
      <c r="FUQ213" s="19"/>
      <c r="FUR213" s="19"/>
      <c r="FUS213" s="19"/>
      <c r="FUT213" s="19"/>
      <c r="FUU213" s="19"/>
      <c r="FUV213" s="19"/>
      <c r="FUW213" s="19"/>
      <c r="FUX213" s="19"/>
      <c r="FUY213" s="19"/>
      <c r="FUZ213" s="19"/>
      <c r="FVA213" s="19"/>
      <c r="FVB213" s="19"/>
      <c r="FVC213" s="19"/>
      <c r="FVD213" s="19"/>
      <c r="FVE213" s="19"/>
      <c r="FVF213" s="19"/>
      <c r="FVG213" s="19"/>
      <c r="FVH213" s="19"/>
      <c r="FVI213" s="19"/>
      <c r="FVJ213" s="19"/>
      <c r="FVK213" s="19"/>
      <c r="FVL213" s="19"/>
      <c r="FVM213" s="19"/>
      <c r="FVN213" s="19"/>
      <c r="FVO213" s="19"/>
      <c r="FVP213" s="19"/>
      <c r="FVQ213" s="19"/>
      <c r="FVR213" s="19"/>
      <c r="FVS213" s="19"/>
      <c r="FVT213" s="19"/>
      <c r="FVU213" s="19"/>
      <c r="FVV213" s="19"/>
      <c r="FVW213" s="19"/>
      <c r="FVX213" s="19"/>
      <c r="FVY213" s="19"/>
      <c r="FVZ213" s="19"/>
      <c r="FWA213" s="19"/>
      <c r="FWB213" s="19"/>
      <c r="FWC213" s="19"/>
      <c r="FWD213" s="19"/>
      <c r="FWE213" s="19"/>
      <c r="FWF213" s="19"/>
      <c r="FWG213" s="19"/>
    </row>
    <row r="214" spans="1:4661" s="19" customFormat="1" x14ac:dyDescent="0.25">
      <c r="A214" s="300"/>
      <c r="B214" s="110"/>
      <c r="C214" s="110"/>
      <c r="D214" s="110"/>
      <c r="E214" s="198"/>
      <c r="F214" s="110"/>
      <c r="G214" s="110"/>
      <c r="H214" s="110"/>
      <c r="I214" s="110"/>
      <c r="J214" s="110"/>
      <c r="K214" s="300"/>
      <c r="L214" s="289"/>
      <c r="M214" s="110"/>
      <c r="N214" s="110"/>
      <c r="O214" s="110"/>
      <c r="P214" s="110"/>
      <c r="Q214" s="110"/>
      <c r="R214" s="110"/>
      <c r="S214" s="110"/>
      <c r="T214" s="110"/>
      <c r="U214" s="288"/>
      <c r="V214" s="110"/>
      <c r="W214" s="110"/>
      <c r="X214" s="288"/>
      <c r="Y214" s="288"/>
      <c r="Z214" s="206"/>
      <c r="AA214" s="206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</row>
    <row r="215" spans="1:4661" s="19" customFormat="1" x14ac:dyDescent="0.25">
      <c r="A215" s="300"/>
      <c r="B215" s="110"/>
      <c r="C215" s="110"/>
      <c r="D215" s="110"/>
      <c r="E215" s="198"/>
      <c r="F215" s="110"/>
      <c r="G215" s="110"/>
      <c r="H215" s="110"/>
      <c r="I215" s="110"/>
      <c r="J215" s="110"/>
      <c r="K215" s="300"/>
      <c r="L215" s="289"/>
      <c r="M215" s="110"/>
      <c r="N215" s="110"/>
      <c r="O215" s="110"/>
      <c r="P215" s="110"/>
      <c r="Q215" s="110"/>
      <c r="R215" s="110"/>
      <c r="S215" s="110"/>
      <c r="T215" s="110"/>
      <c r="U215" s="288"/>
      <c r="V215" s="110"/>
      <c r="W215" s="110"/>
      <c r="X215" s="288"/>
      <c r="Y215" s="288"/>
      <c r="Z215" s="206"/>
      <c r="AA215" s="206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  <c r="JL215" s="18"/>
      <c r="JM215" s="18"/>
      <c r="JN215" s="18"/>
      <c r="JO215" s="18"/>
      <c r="JP215" s="18"/>
      <c r="JQ215" s="18"/>
      <c r="JR215" s="18"/>
      <c r="JS215" s="18"/>
      <c r="JT215" s="18"/>
      <c r="JU215" s="18"/>
      <c r="JV215" s="18"/>
      <c r="JW215" s="18"/>
      <c r="JX215" s="18"/>
      <c r="JY215" s="18"/>
      <c r="JZ215" s="18"/>
      <c r="KA215" s="18"/>
      <c r="KB215" s="18"/>
      <c r="KC215" s="18"/>
      <c r="KD215" s="18"/>
      <c r="KE215" s="18"/>
      <c r="KF215" s="18"/>
      <c r="KG215" s="18"/>
      <c r="KH215" s="18"/>
      <c r="KI215" s="18"/>
      <c r="KJ215" s="18"/>
      <c r="KK215" s="18"/>
      <c r="KL215" s="18"/>
      <c r="KM215" s="18"/>
      <c r="KN215" s="18"/>
      <c r="KO215" s="18"/>
      <c r="KP215" s="18"/>
      <c r="KQ215" s="18"/>
      <c r="KR215" s="18"/>
      <c r="KS215" s="18"/>
      <c r="KT215" s="18"/>
      <c r="KU215" s="18"/>
      <c r="KV215" s="18"/>
      <c r="KW215" s="18"/>
      <c r="KX215" s="18"/>
      <c r="KY215" s="18"/>
      <c r="KZ215" s="18"/>
      <c r="LA215" s="18"/>
      <c r="LB215" s="18"/>
      <c r="LC215" s="18"/>
      <c r="LD215" s="18"/>
      <c r="LE215" s="18"/>
      <c r="LF215" s="18"/>
      <c r="LG215" s="18"/>
      <c r="LH215" s="18"/>
      <c r="LI215" s="18"/>
      <c r="LJ215" s="18"/>
      <c r="LK215" s="18"/>
      <c r="LL215" s="18"/>
      <c r="LM215" s="18"/>
      <c r="LN215" s="18"/>
      <c r="LO215" s="18"/>
      <c r="LP215" s="18"/>
      <c r="LQ215" s="18"/>
      <c r="LR215" s="18"/>
      <c r="LS215" s="18"/>
      <c r="LT215" s="18"/>
      <c r="LU215" s="18"/>
      <c r="LV215" s="18"/>
      <c r="LW215" s="18"/>
      <c r="LX215" s="18"/>
      <c r="LY215" s="18"/>
      <c r="LZ215" s="18"/>
      <c r="MA215" s="18"/>
      <c r="MB215" s="18"/>
      <c r="MC215" s="18"/>
      <c r="MD215" s="18"/>
      <c r="ME215" s="18"/>
      <c r="MF215" s="18"/>
      <c r="MG215" s="18"/>
      <c r="MH215" s="18"/>
      <c r="MI215" s="18"/>
      <c r="MJ215" s="18"/>
      <c r="MK215" s="18"/>
      <c r="ML215" s="18"/>
      <c r="MM215" s="18"/>
      <c r="MN215" s="18"/>
      <c r="MO215" s="18"/>
      <c r="MP215" s="18"/>
      <c r="MQ215" s="18"/>
      <c r="MR215" s="18"/>
      <c r="MS215" s="18"/>
      <c r="MT215" s="18"/>
      <c r="MU215" s="18"/>
      <c r="MV215" s="18"/>
      <c r="MW215" s="18"/>
      <c r="MX215" s="18"/>
      <c r="MY215" s="18"/>
      <c r="MZ215" s="18"/>
      <c r="NA215" s="18"/>
      <c r="NB215" s="18"/>
      <c r="NC215" s="18"/>
      <c r="ND215" s="18"/>
      <c r="NE215" s="18"/>
      <c r="NF215" s="18"/>
      <c r="NG215" s="18"/>
      <c r="NH215" s="18"/>
      <c r="NI215" s="18"/>
      <c r="NJ215" s="18"/>
      <c r="NK215" s="18"/>
      <c r="NL215" s="18"/>
      <c r="NM215" s="18"/>
      <c r="NN215" s="18"/>
      <c r="NO215" s="18"/>
      <c r="NP215" s="18"/>
      <c r="NQ215" s="18"/>
      <c r="NR215" s="18"/>
      <c r="NS215" s="18"/>
      <c r="NT215" s="18"/>
      <c r="NU215" s="18"/>
      <c r="NV215" s="18"/>
      <c r="NW215" s="18"/>
      <c r="NX215" s="18"/>
      <c r="NY215" s="18"/>
      <c r="NZ215" s="18"/>
      <c r="OA215" s="18"/>
      <c r="OB215" s="18"/>
      <c r="OC215" s="18"/>
      <c r="OD215" s="18"/>
      <c r="OE215" s="18"/>
      <c r="OF215" s="18"/>
      <c r="OG215" s="18"/>
      <c r="OH215" s="18"/>
      <c r="OI215" s="18"/>
      <c r="OJ215" s="18"/>
      <c r="OK215" s="18"/>
      <c r="OL215" s="18"/>
      <c r="OM215" s="18"/>
      <c r="ON215" s="18"/>
      <c r="OO215" s="18"/>
      <c r="OP215" s="18"/>
      <c r="OQ215" s="18"/>
      <c r="OR215" s="18"/>
      <c r="OS215" s="18"/>
      <c r="OT215" s="18"/>
      <c r="OU215" s="18"/>
      <c r="OV215" s="18"/>
      <c r="OW215" s="18"/>
      <c r="OX215" s="18"/>
      <c r="OY215" s="18"/>
      <c r="OZ215" s="18"/>
      <c r="PA215" s="18"/>
      <c r="PB215" s="18"/>
      <c r="PC215" s="18"/>
      <c r="PD215" s="18"/>
      <c r="PE215" s="18"/>
      <c r="PF215" s="18"/>
      <c r="PG215" s="18"/>
      <c r="PH215" s="18"/>
      <c r="PI215" s="18"/>
      <c r="PJ215" s="18"/>
      <c r="PK215" s="18"/>
      <c r="PL215" s="18"/>
      <c r="PM215" s="18"/>
      <c r="PN215" s="18"/>
      <c r="PO215" s="18"/>
      <c r="PP215" s="18"/>
      <c r="PQ215" s="18"/>
      <c r="PR215" s="18"/>
      <c r="PS215" s="18"/>
      <c r="PT215" s="18"/>
      <c r="PU215" s="18"/>
      <c r="PV215" s="18"/>
      <c r="PW215" s="18"/>
      <c r="PX215" s="18"/>
      <c r="PY215" s="18"/>
      <c r="PZ215" s="18"/>
      <c r="QA215" s="18"/>
      <c r="QB215" s="18"/>
      <c r="QC215" s="18"/>
      <c r="QD215" s="18"/>
      <c r="QE215" s="18"/>
      <c r="QF215" s="18"/>
      <c r="QG215" s="18"/>
      <c r="QH215" s="18"/>
      <c r="QI215" s="18"/>
      <c r="QJ215" s="18"/>
      <c r="QK215" s="18"/>
      <c r="QL215" s="18"/>
      <c r="QM215" s="18"/>
      <c r="QN215" s="18"/>
      <c r="QO215" s="18"/>
      <c r="QP215" s="18"/>
      <c r="QQ215" s="18"/>
      <c r="QR215" s="18"/>
      <c r="QS215" s="18"/>
      <c r="QT215" s="18"/>
      <c r="QU215" s="18"/>
      <c r="QV215" s="18"/>
      <c r="QW215" s="18"/>
      <c r="QX215" s="18"/>
      <c r="QY215" s="18"/>
      <c r="QZ215" s="18"/>
      <c r="RA215" s="18"/>
      <c r="RB215" s="18"/>
      <c r="RC215" s="18"/>
      <c r="RD215" s="18"/>
      <c r="RE215" s="18"/>
      <c r="RF215" s="18"/>
      <c r="RG215" s="18"/>
      <c r="RH215" s="18"/>
      <c r="RI215" s="18"/>
      <c r="RJ215" s="18"/>
      <c r="RK215" s="18"/>
      <c r="RL215" s="18"/>
      <c r="RM215" s="18"/>
      <c r="RN215" s="18"/>
      <c r="RO215" s="18"/>
      <c r="RP215" s="18"/>
      <c r="RQ215" s="18"/>
      <c r="RR215" s="18"/>
      <c r="RS215" s="18"/>
      <c r="RT215" s="18"/>
      <c r="RU215" s="18"/>
      <c r="RV215" s="18"/>
      <c r="RW215" s="18"/>
      <c r="RX215" s="18"/>
      <c r="RY215" s="18"/>
      <c r="RZ215" s="18"/>
      <c r="SA215" s="18"/>
      <c r="SB215" s="18"/>
      <c r="SC215" s="18"/>
      <c r="SD215" s="18"/>
      <c r="SE215" s="18"/>
      <c r="SF215" s="18"/>
      <c r="SG215" s="18"/>
      <c r="SH215" s="18"/>
      <c r="SI215" s="18"/>
      <c r="SJ215" s="18"/>
      <c r="SK215" s="18"/>
      <c r="SL215" s="18"/>
      <c r="SM215" s="18"/>
      <c r="SN215" s="18"/>
      <c r="SO215" s="18"/>
      <c r="SP215" s="18"/>
      <c r="SQ215" s="18"/>
      <c r="SR215" s="18"/>
      <c r="SS215" s="18"/>
      <c r="ST215" s="18"/>
      <c r="SU215" s="18"/>
      <c r="SV215" s="18"/>
      <c r="SW215" s="18"/>
      <c r="SX215" s="18"/>
      <c r="SY215" s="18"/>
      <c r="SZ215" s="18"/>
      <c r="TA215" s="18"/>
      <c r="TB215" s="18"/>
      <c r="TC215" s="18"/>
      <c r="TD215" s="18"/>
      <c r="TE215" s="18"/>
      <c r="TF215" s="18"/>
      <c r="TG215" s="18"/>
      <c r="TH215" s="18"/>
      <c r="TI215" s="18"/>
      <c r="TJ215" s="18"/>
      <c r="TK215" s="18"/>
      <c r="TL215" s="18"/>
      <c r="TM215" s="18"/>
      <c r="TN215" s="18"/>
      <c r="TO215" s="18"/>
      <c r="TP215" s="18"/>
      <c r="TQ215" s="18"/>
      <c r="TR215" s="18"/>
      <c r="TS215" s="18"/>
      <c r="TT215" s="18"/>
      <c r="TU215" s="18"/>
      <c r="TV215" s="18"/>
      <c r="TW215" s="18"/>
      <c r="TX215" s="18"/>
      <c r="TY215" s="18"/>
      <c r="TZ215" s="18"/>
      <c r="UA215" s="18"/>
      <c r="UB215" s="18"/>
      <c r="UC215" s="18"/>
      <c r="UD215" s="18"/>
      <c r="UE215" s="18"/>
      <c r="UF215" s="18"/>
      <c r="UG215" s="18"/>
      <c r="UH215" s="18"/>
      <c r="UI215" s="18"/>
      <c r="UJ215" s="18"/>
      <c r="UK215" s="18"/>
      <c r="UL215" s="18"/>
      <c r="UM215" s="18"/>
      <c r="UN215" s="18"/>
      <c r="UO215" s="18"/>
      <c r="UP215" s="18"/>
      <c r="UQ215" s="18"/>
      <c r="UR215" s="18"/>
      <c r="US215" s="18"/>
      <c r="UT215" s="18"/>
      <c r="UU215" s="18"/>
      <c r="UV215" s="18"/>
      <c r="UW215" s="18"/>
      <c r="UX215" s="18"/>
      <c r="UY215" s="18"/>
      <c r="UZ215" s="18"/>
      <c r="VA215" s="18"/>
      <c r="VB215" s="18"/>
      <c r="VC215" s="18"/>
      <c r="VD215" s="18"/>
      <c r="VE215" s="18"/>
      <c r="VF215" s="18"/>
      <c r="VG215" s="18"/>
      <c r="VH215" s="18"/>
      <c r="VI215" s="18"/>
      <c r="VJ215" s="18"/>
      <c r="VK215" s="18"/>
      <c r="VL215" s="18"/>
      <c r="VM215" s="18"/>
      <c r="VN215" s="18"/>
      <c r="VO215" s="18"/>
      <c r="VP215" s="18"/>
      <c r="VQ215" s="18"/>
      <c r="VR215" s="18"/>
      <c r="VS215" s="18"/>
      <c r="VT215" s="18"/>
      <c r="VU215" s="18"/>
      <c r="VV215" s="18"/>
      <c r="VW215" s="18"/>
      <c r="VX215" s="18"/>
      <c r="VY215" s="18"/>
      <c r="VZ215" s="18"/>
      <c r="WA215" s="18"/>
      <c r="WB215" s="18"/>
      <c r="WC215" s="18"/>
      <c r="WD215" s="18"/>
      <c r="WE215" s="18"/>
      <c r="WF215" s="18"/>
      <c r="WG215" s="18"/>
      <c r="WH215" s="18"/>
      <c r="WI215" s="18"/>
      <c r="WJ215" s="18"/>
      <c r="WK215" s="18"/>
      <c r="WL215" s="18"/>
      <c r="WM215" s="18"/>
      <c r="WN215" s="18"/>
      <c r="WO215" s="18"/>
      <c r="WP215" s="18"/>
      <c r="WQ215" s="18"/>
      <c r="WR215" s="18"/>
      <c r="WS215" s="18"/>
      <c r="WT215" s="18"/>
      <c r="WU215" s="18"/>
      <c r="WV215" s="18"/>
      <c r="WW215" s="18"/>
      <c r="WX215" s="18"/>
      <c r="WY215" s="18"/>
      <c r="WZ215" s="18"/>
      <c r="XA215" s="18"/>
      <c r="XB215" s="18"/>
      <c r="XC215" s="18"/>
      <c r="XD215" s="18"/>
      <c r="XE215" s="18"/>
      <c r="XF215" s="18"/>
      <c r="XG215" s="18"/>
      <c r="XH215" s="18"/>
      <c r="XI215" s="18"/>
      <c r="XJ215" s="18"/>
      <c r="XK215" s="18"/>
      <c r="XL215" s="18"/>
      <c r="XM215" s="18"/>
      <c r="XN215" s="18"/>
      <c r="XO215" s="18"/>
      <c r="XP215" s="18"/>
      <c r="XQ215" s="18"/>
      <c r="XR215" s="18"/>
      <c r="XS215" s="18"/>
      <c r="XT215" s="18"/>
      <c r="XU215" s="18"/>
      <c r="XV215" s="18"/>
      <c r="XW215" s="18"/>
      <c r="XX215" s="18"/>
      <c r="XY215" s="18"/>
      <c r="XZ215" s="18"/>
      <c r="YA215" s="18"/>
      <c r="YB215" s="18"/>
      <c r="YC215" s="18"/>
      <c r="YD215" s="18"/>
      <c r="YE215" s="18"/>
      <c r="YF215" s="18"/>
      <c r="YG215" s="18"/>
      <c r="YH215" s="18"/>
      <c r="YI215" s="18"/>
      <c r="YJ215" s="18"/>
      <c r="YK215" s="18"/>
      <c r="YL215" s="18"/>
      <c r="YM215" s="18"/>
      <c r="YN215" s="18"/>
      <c r="YO215" s="18"/>
      <c r="YP215" s="18"/>
      <c r="YQ215" s="18"/>
      <c r="YR215" s="18"/>
      <c r="YS215" s="18"/>
      <c r="YT215" s="18"/>
      <c r="YU215" s="18"/>
      <c r="YV215" s="18"/>
      <c r="YW215" s="18"/>
      <c r="YX215" s="18"/>
      <c r="YY215" s="18"/>
      <c r="YZ215" s="18"/>
      <c r="ZA215" s="18"/>
      <c r="ZB215" s="18"/>
      <c r="ZC215" s="18"/>
      <c r="ZD215" s="18"/>
      <c r="ZE215" s="18"/>
      <c r="ZF215" s="18"/>
      <c r="ZG215" s="18"/>
      <c r="ZH215" s="18"/>
      <c r="ZI215" s="18"/>
      <c r="ZJ215" s="18"/>
      <c r="ZK215" s="18"/>
      <c r="ZL215" s="18"/>
      <c r="ZM215" s="18"/>
      <c r="ZN215" s="18"/>
      <c r="ZO215" s="18"/>
      <c r="ZP215" s="18"/>
      <c r="ZQ215" s="18"/>
      <c r="ZR215" s="18"/>
      <c r="ZS215" s="18"/>
      <c r="ZT215" s="18"/>
      <c r="ZU215" s="18"/>
      <c r="ZV215" s="18"/>
      <c r="ZW215" s="18"/>
      <c r="ZX215" s="18"/>
      <c r="ZY215" s="18"/>
      <c r="ZZ215" s="18"/>
      <c r="AAA215" s="18"/>
      <c r="AAB215" s="18"/>
      <c r="AAC215" s="18"/>
      <c r="AAD215" s="18"/>
      <c r="AAE215" s="18"/>
      <c r="AAF215" s="18"/>
      <c r="AAG215" s="18"/>
      <c r="AAH215" s="18"/>
      <c r="AAI215" s="18"/>
      <c r="AAJ215" s="18"/>
      <c r="AAK215" s="18"/>
      <c r="AAL215" s="18"/>
      <c r="AAM215" s="18"/>
      <c r="AAN215" s="18"/>
      <c r="AAO215" s="18"/>
      <c r="AAP215" s="18"/>
      <c r="AAQ215" s="18"/>
      <c r="AAR215" s="18"/>
      <c r="AAS215" s="18"/>
      <c r="AAT215" s="18"/>
      <c r="AAU215" s="18"/>
      <c r="AAV215" s="18"/>
      <c r="AAW215" s="18"/>
      <c r="AAX215" s="18"/>
      <c r="AAY215" s="18"/>
      <c r="AAZ215" s="18"/>
      <c r="ABA215" s="18"/>
      <c r="ABB215" s="18"/>
      <c r="ABC215" s="18"/>
      <c r="ABD215" s="18"/>
      <c r="ABE215" s="18"/>
      <c r="ABF215" s="18"/>
      <c r="ABG215" s="18"/>
      <c r="ABH215" s="18"/>
      <c r="ABI215" s="18"/>
      <c r="ABJ215" s="18"/>
      <c r="ABK215" s="18"/>
      <c r="ABL215" s="18"/>
      <c r="ABM215" s="18"/>
      <c r="ABN215" s="18"/>
      <c r="ABO215" s="18"/>
      <c r="ABP215" s="18"/>
      <c r="ABQ215" s="18"/>
      <c r="ABR215" s="18"/>
      <c r="ABS215" s="18"/>
      <c r="ABT215" s="18"/>
      <c r="ABU215" s="18"/>
      <c r="ABV215" s="18"/>
      <c r="ABW215" s="18"/>
      <c r="ABX215" s="18"/>
      <c r="ABY215" s="18"/>
      <c r="ABZ215" s="18"/>
      <c r="ACA215" s="18"/>
      <c r="ACB215" s="18"/>
      <c r="ACC215" s="18"/>
      <c r="ACD215" s="18"/>
      <c r="ACE215" s="18"/>
      <c r="ACF215" s="18"/>
      <c r="ACG215" s="18"/>
      <c r="ACH215" s="18"/>
      <c r="ACI215" s="18"/>
      <c r="ACJ215" s="18"/>
      <c r="ACK215" s="18"/>
      <c r="ACL215" s="18"/>
      <c r="ACM215" s="18"/>
      <c r="ACN215" s="18"/>
      <c r="ACO215" s="18"/>
      <c r="ACP215" s="18"/>
      <c r="ACQ215" s="18"/>
      <c r="ACR215" s="18"/>
      <c r="ACS215" s="18"/>
      <c r="ACT215" s="18"/>
      <c r="ACU215" s="18"/>
      <c r="ACV215" s="18"/>
      <c r="ACW215" s="18"/>
      <c r="ACX215" s="18"/>
      <c r="ACY215" s="18"/>
      <c r="ACZ215" s="18"/>
      <c r="ADA215" s="18"/>
      <c r="ADB215" s="18"/>
      <c r="ADC215" s="18"/>
      <c r="ADD215" s="18"/>
      <c r="ADE215" s="18"/>
      <c r="ADF215" s="18"/>
      <c r="ADG215" s="18"/>
      <c r="ADH215" s="18"/>
      <c r="ADI215" s="18"/>
      <c r="ADJ215" s="18"/>
      <c r="ADK215" s="18"/>
      <c r="ADL215" s="18"/>
      <c r="ADM215" s="18"/>
      <c r="ADN215" s="18"/>
      <c r="ADO215" s="18"/>
      <c r="ADP215" s="18"/>
      <c r="ADQ215" s="18"/>
      <c r="ADR215" s="18"/>
      <c r="ADS215" s="18"/>
      <c r="ADT215" s="18"/>
      <c r="ADU215" s="18"/>
      <c r="ADV215" s="18"/>
      <c r="ADW215" s="18"/>
      <c r="ADX215" s="18"/>
      <c r="ADY215" s="18"/>
      <c r="ADZ215" s="18"/>
      <c r="AEA215" s="18"/>
      <c r="AEB215" s="18"/>
      <c r="AEC215" s="18"/>
      <c r="AED215" s="18"/>
      <c r="AEE215" s="18"/>
      <c r="AEF215" s="18"/>
      <c r="AEG215" s="18"/>
      <c r="AEH215" s="18"/>
      <c r="AEI215" s="18"/>
      <c r="AEJ215" s="18"/>
      <c r="AEK215" s="18"/>
      <c r="AEL215" s="18"/>
      <c r="AEM215" s="18"/>
      <c r="AEN215" s="18"/>
      <c r="AEO215" s="18"/>
      <c r="AEP215" s="18"/>
      <c r="AEQ215" s="18"/>
      <c r="AER215" s="18"/>
      <c r="AES215" s="18"/>
      <c r="AET215" s="18"/>
      <c r="AEU215" s="18"/>
      <c r="AEV215" s="18"/>
      <c r="AEW215" s="18"/>
      <c r="AEX215" s="18"/>
      <c r="AEY215" s="18"/>
      <c r="AEZ215" s="18"/>
      <c r="AFA215" s="18"/>
      <c r="AFB215" s="18"/>
      <c r="AFC215" s="18"/>
      <c r="AFD215" s="18"/>
      <c r="AFE215" s="18"/>
      <c r="AFF215" s="18"/>
      <c r="AFG215" s="18"/>
      <c r="AFH215" s="18"/>
      <c r="AFI215" s="18"/>
      <c r="AFJ215" s="18"/>
      <c r="AFK215" s="18"/>
      <c r="AFL215" s="18"/>
      <c r="AFM215" s="18"/>
      <c r="AFN215" s="18"/>
      <c r="AFO215" s="18"/>
      <c r="AFP215" s="18"/>
      <c r="AFQ215" s="18"/>
      <c r="AFR215" s="18"/>
      <c r="AFS215" s="18"/>
      <c r="AFT215" s="18"/>
      <c r="AFU215" s="18"/>
      <c r="AFV215" s="18"/>
      <c r="AFW215" s="18"/>
      <c r="AFX215" s="18"/>
      <c r="AFY215" s="18"/>
      <c r="AFZ215" s="18"/>
      <c r="AGA215" s="18"/>
      <c r="AGB215" s="18"/>
      <c r="AGC215" s="18"/>
      <c r="AGD215" s="18"/>
      <c r="AGE215" s="18"/>
      <c r="AGF215" s="18"/>
      <c r="AGG215" s="18"/>
      <c r="AGH215" s="18"/>
      <c r="AGI215" s="18"/>
      <c r="AGJ215" s="18"/>
      <c r="AGK215" s="18"/>
      <c r="AGL215" s="18"/>
      <c r="AGM215" s="18"/>
      <c r="AGN215" s="18"/>
      <c r="AGO215" s="18"/>
      <c r="AGP215" s="18"/>
      <c r="AGQ215" s="18"/>
      <c r="AGR215" s="18"/>
      <c r="AGS215" s="18"/>
      <c r="AGT215" s="18"/>
      <c r="AGU215" s="18"/>
      <c r="AGV215" s="18"/>
      <c r="AGW215" s="18"/>
      <c r="AGX215" s="18"/>
      <c r="AGY215" s="18"/>
      <c r="AGZ215" s="18"/>
      <c r="AHA215" s="18"/>
      <c r="AHB215" s="18"/>
      <c r="AHC215" s="18"/>
      <c r="AHD215" s="18"/>
      <c r="AHE215" s="18"/>
      <c r="AHF215" s="18"/>
      <c r="AHG215" s="18"/>
      <c r="AHH215" s="18"/>
      <c r="AHI215" s="18"/>
      <c r="AHJ215" s="18"/>
      <c r="AHK215" s="18"/>
      <c r="AHL215" s="18"/>
      <c r="AHM215" s="18"/>
      <c r="AHN215" s="18"/>
      <c r="AHO215" s="18"/>
      <c r="AHP215" s="18"/>
      <c r="AHQ215" s="18"/>
      <c r="AHR215" s="18"/>
      <c r="AHS215" s="18"/>
      <c r="AHT215" s="18"/>
      <c r="AHU215" s="18"/>
      <c r="AHV215" s="18"/>
      <c r="AHW215" s="18"/>
      <c r="AHX215" s="18"/>
      <c r="AHY215" s="18"/>
      <c r="AHZ215" s="18"/>
      <c r="AIA215" s="18"/>
      <c r="AIB215" s="18"/>
      <c r="AIC215" s="18"/>
      <c r="AID215" s="18"/>
      <c r="AIE215" s="18"/>
      <c r="AIF215" s="18"/>
      <c r="AIG215" s="18"/>
      <c r="AIH215" s="18"/>
      <c r="AII215" s="18"/>
      <c r="AIJ215" s="18"/>
      <c r="AIK215" s="18"/>
      <c r="AIL215" s="18"/>
      <c r="AIM215" s="18"/>
      <c r="AIN215" s="18"/>
      <c r="AIO215" s="18"/>
      <c r="AIP215" s="18"/>
      <c r="AIQ215" s="18"/>
      <c r="AIR215" s="18"/>
      <c r="AIS215" s="18"/>
      <c r="AIT215" s="18"/>
      <c r="AIU215" s="18"/>
      <c r="AIV215" s="18"/>
      <c r="AIW215" s="18"/>
      <c r="AIX215" s="18"/>
      <c r="AIY215" s="18"/>
      <c r="AIZ215" s="18"/>
      <c r="AJA215" s="18"/>
      <c r="AJB215" s="18"/>
      <c r="AJC215" s="18"/>
      <c r="AJD215" s="18"/>
      <c r="AJE215" s="18"/>
      <c r="AJF215" s="18"/>
      <c r="AJG215" s="18"/>
      <c r="AJH215" s="18"/>
      <c r="AJI215" s="18"/>
      <c r="AJJ215" s="18"/>
      <c r="AJK215" s="18"/>
      <c r="AJL215" s="18"/>
      <c r="AJM215" s="18"/>
      <c r="AJN215" s="18"/>
      <c r="AJO215" s="18"/>
      <c r="AJP215" s="18"/>
      <c r="AJQ215" s="18"/>
      <c r="AJR215" s="18"/>
      <c r="AJS215" s="18"/>
      <c r="AJT215" s="18"/>
      <c r="AJU215" s="18"/>
      <c r="AJV215" s="18"/>
      <c r="AJW215" s="18"/>
      <c r="AJX215" s="18"/>
      <c r="AJY215" s="18"/>
      <c r="AJZ215" s="18"/>
      <c r="AKA215" s="18"/>
      <c r="AKB215" s="18"/>
      <c r="AKC215" s="18"/>
      <c r="AKD215" s="18"/>
      <c r="AKE215" s="18"/>
      <c r="AKF215" s="18"/>
      <c r="AKG215" s="18"/>
      <c r="AKH215" s="18"/>
      <c r="AKI215" s="18"/>
      <c r="AKJ215" s="18"/>
      <c r="AKK215" s="18"/>
      <c r="AKL215" s="18"/>
      <c r="AKM215" s="18"/>
      <c r="AKN215" s="18"/>
      <c r="AKO215" s="18"/>
      <c r="AKP215" s="18"/>
      <c r="AKQ215" s="18"/>
      <c r="AKR215" s="18"/>
      <c r="AKS215" s="18"/>
      <c r="AKT215" s="18"/>
      <c r="AKU215" s="18"/>
      <c r="AKV215" s="18"/>
      <c r="AKW215" s="18"/>
      <c r="AKX215" s="18"/>
      <c r="AKY215" s="18"/>
      <c r="AKZ215" s="18"/>
      <c r="ALA215" s="18"/>
      <c r="ALB215" s="18"/>
      <c r="ALC215" s="18"/>
      <c r="ALD215" s="18"/>
      <c r="ALE215" s="18"/>
      <c r="ALF215" s="18"/>
      <c r="ALG215" s="18"/>
      <c r="ALH215" s="18"/>
      <c r="ALI215" s="18"/>
      <c r="ALJ215" s="18"/>
      <c r="ALK215" s="18"/>
      <c r="ALL215" s="18"/>
      <c r="ALM215" s="18"/>
      <c r="ALN215" s="18"/>
      <c r="ALO215" s="18"/>
      <c r="ALP215" s="18"/>
      <c r="ALQ215" s="18"/>
      <c r="ALR215" s="18"/>
      <c r="ALS215" s="18"/>
      <c r="ALT215" s="18"/>
      <c r="ALU215" s="18"/>
      <c r="ALV215" s="18"/>
      <c r="ALW215" s="18"/>
      <c r="ALX215" s="18"/>
      <c r="ALY215" s="18"/>
    </row>
    <row r="216" spans="1:4661" x14ac:dyDescent="0.25">
      <c r="N216" s="110"/>
    </row>
    <row r="217" spans="1:4661" x14ac:dyDescent="0.25">
      <c r="N217" s="110"/>
    </row>
    <row r="218" spans="1:4661" x14ac:dyDescent="0.25">
      <c r="N218" s="110"/>
    </row>
    <row r="219" spans="1:4661" x14ac:dyDescent="0.25">
      <c r="N219" s="110"/>
    </row>
    <row r="220" spans="1:4661" x14ac:dyDescent="0.25">
      <c r="N220" s="110"/>
    </row>
    <row r="221" spans="1:4661" x14ac:dyDescent="0.25">
      <c r="N221" s="110"/>
    </row>
    <row r="222" spans="1:4661" x14ac:dyDescent="0.25">
      <c r="N222" s="110"/>
    </row>
    <row r="223" spans="1:4661" x14ac:dyDescent="0.25">
      <c r="N223" s="110"/>
    </row>
    <row r="224" spans="1:4661" x14ac:dyDescent="0.25">
      <c r="N224" s="110"/>
    </row>
    <row r="225" spans="14:14" x14ac:dyDescent="0.25">
      <c r="N225" s="110"/>
    </row>
    <row r="226" spans="14:14" x14ac:dyDescent="0.25">
      <c r="N226" s="110"/>
    </row>
    <row r="227" spans="14:14" x14ac:dyDescent="0.25">
      <c r="N227" s="110"/>
    </row>
    <row r="228" spans="14:14" x14ac:dyDescent="0.25">
      <c r="N228" s="110"/>
    </row>
    <row r="229" spans="14:14" x14ac:dyDescent="0.25">
      <c r="N229" s="110"/>
    </row>
    <row r="230" spans="14:14" x14ac:dyDescent="0.25">
      <c r="N230" s="110"/>
    </row>
    <row r="231" spans="14:14" x14ac:dyDescent="0.25">
      <c r="N231" s="110"/>
    </row>
    <row r="232" spans="14:14" x14ac:dyDescent="0.25">
      <c r="N232" s="110"/>
    </row>
    <row r="233" spans="14:14" x14ac:dyDescent="0.25">
      <c r="N233" s="110"/>
    </row>
    <row r="234" spans="14:14" x14ac:dyDescent="0.25">
      <c r="N234" s="110"/>
    </row>
    <row r="235" spans="14:14" x14ac:dyDescent="0.25">
      <c r="N235" s="110"/>
    </row>
    <row r="236" spans="14:14" x14ac:dyDescent="0.25">
      <c r="N236" s="110"/>
    </row>
    <row r="237" spans="14:14" x14ac:dyDescent="0.25">
      <c r="N237" s="110"/>
    </row>
    <row r="238" spans="14:14" x14ac:dyDescent="0.25">
      <c r="N238" s="110"/>
    </row>
    <row r="239" spans="14:14" x14ac:dyDescent="0.25">
      <c r="N239" s="110"/>
    </row>
    <row r="240" spans="14:14" x14ac:dyDescent="0.25">
      <c r="N240" s="110"/>
    </row>
    <row r="241" spans="14:14" x14ac:dyDescent="0.25">
      <c r="N241" s="110"/>
    </row>
    <row r="242" spans="14:14" x14ac:dyDescent="0.25">
      <c r="N242" s="110"/>
    </row>
    <row r="243" spans="14:14" x14ac:dyDescent="0.25">
      <c r="N243" s="110"/>
    </row>
    <row r="244" spans="14:14" x14ac:dyDescent="0.25">
      <c r="N244" s="110"/>
    </row>
    <row r="245" spans="14:14" x14ac:dyDescent="0.25">
      <c r="N245" s="110"/>
    </row>
    <row r="246" spans="14:14" x14ac:dyDescent="0.25">
      <c r="N246" s="110"/>
    </row>
    <row r="247" spans="14:14" x14ac:dyDescent="0.25">
      <c r="N247" s="110"/>
    </row>
    <row r="248" spans="14:14" x14ac:dyDescent="0.25">
      <c r="N248" s="110"/>
    </row>
    <row r="249" spans="14:14" x14ac:dyDescent="0.25">
      <c r="N249" s="110"/>
    </row>
    <row r="250" spans="14:14" x14ac:dyDescent="0.25">
      <c r="N250" s="110"/>
    </row>
    <row r="251" spans="14:14" x14ac:dyDescent="0.25">
      <c r="N251" s="110"/>
    </row>
    <row r="252" spans="14:14" x14ac:dyDescent="0.25">
      <c r="N252" s="110"/>
    </row>
    <row r="253" spans="14:14" x14ac:dyDescent="0.25">
      <c r="N253" s="110"/>
    </row>
    <row r="254" spans="14:14" x14ac:dyDescent="0.25">
      <c r="N254" s="110"/>
    </row>
    <row r="255" spans="14:14" x14ac:dyDescent="0.25">
      <c r="N255" s="110"/>
    </row>
    <row r="256" spans="14:14" x14ac:dyDescent="0.25">
      <c r="N256" s="110"/>
    </row>
    <row r="257" spans="14:14" x14ac:dyDescent="0.25">
      <c r="N257" s="110"/>
    </row>
    <row r="258" spans="14:14" x14ac:dyDescent="0.25">
      <c r="N258" s="110"/>
    </row>
    <row r="259" spans="14:14" x14ac:dyDescent="0.25">
      <c r="N259" s="110"/>
    </row>
    <row r="260" spans="14:14" x14ac:dyDescent="0.25">
      <c r="N260" s="110"/>
    </row>
    <row r="261" spans="14:14" x14ac:dyDescent="0.25">
      <c r="N261" s="110"/>
    </row>
    <row r="262" spans="14:14" x14ac:dyDescent="0.25">
      <c r="N262" s="110"/>
    </row>
    <row r="263" spans="14:14" x14ac:dyDescent="0.25">
      <c r="N263" s="110"/>
    </row>
    <row r="264" spans="14:14" x14ac:dyDescent="0.25">
      <c r="N264" s="110"/>
    </row>
    <row r="265" spans="14:14" x14ac:dyDescent="0.25">
      <c r="N265" s="110"/>
    </row>
    <row r="266" spans="14:14" x14ac:dyDescent="0.25">
      <c r="N266" s="110"/>
    </row>
    <row r="267" spans="14:14" x14ac:dyDescent="0.25">
      <c r="N267" s="110"/>
    </row>
    <row r="268" spans="14:14" x14ac:dyDescent="0.25">
      <c r="N268" s="110"/>
    </row>
    <row r="269" spans="14:14" x14ac:dyDescent="0.25">
      <c r="N269" s="110"/>
    </row>
    <row r="270" spans="14:14" x14ac:dyDescent="0.25">
      <c r="N270" s="110"/>
    </row>
    <row r="271" spans="14:14" x14ac:dyDescent="0.25">
      <c r="N271" s="110"/>
    </row>
    <row r="272" spans="14:14" x14ac:dyDescent="0.25">
      <c r="N272" s="110"/>
    </row>
    <row r="273" spans="14:14" x14ac:dyDescent="0.25">
      <c r="N273" s="110"/>
    </row>
    <row r="274" spans="14:14" x14ac:dyDescent="0.25">
      <c r="N274" s="110"/>
    </row>
    <row r="275" spans="14:14" x14ac:dyDescent="0.25">
      <c r="N275" s="110"/>
    </row>
    <row r="276" spans="14:14" x14ac:dyDescent="0.25">
      <c r="N276" s="110"/>
    </row>
    <row r="277" spans="14:14" x14ac:dyDescent="0.25">
      <c r="N277" s="110"/>
    </row>
    <row r="278" spans="14:14" x14ac:dyDescent="0.25">
      <c r="N278" s="110"/>
    </row>
    <row r="279" spans="14:14" x14ac:dyDescent="0.25">
      <c r="N279" s="110"/>
    </row>
    <row r="280" spans="14:14" x14ac:dyDescent="0.25">
      <c r="N280" s="110"/>
    </row>
    <row r="281" spans="14:14" x14ac:dyDescent="0.25">
      <c r="N281" s="110"/>
    </row>
    <row r="282" spans="14:14" x14ac:dyDescent="0.25">
      <c r="N282" s="110"/>
    </row>
    <row r="283" spans="14:14" x14ac:dyDescent="0.25">
      <c r="N283" s="110"/>
    </row>
    <row r="284" spans="14:14" x14ac:dyDescent="0.25">
      <c r="N284" s="110"/>
    </row>
    <row r="285" spans="14:14" x14ac:dyDescent="0.25">
      <c r="N285" s="110"/>
    </row>
    <row r="286" spans="14:14" x14ac:dyDescent="0.25">
      <c r="N286" s="110"/>
    </row>
    <row r="287" spans="14:14" x14ac:dyDescent="0.25">
      <c r="N287" s="110"/>
    </row>
    <row r="288" spans="14:14" x14ac:dyDescent="0.25">
      <c r="N288" s="110"/>
    </row>
    <row r="289" spans="14:14" x14ac:dyDescent="0.25">
      <c r="N289" s="110"/>
    </row>
    <row r="290" spans="14:14" x14ac:dyDescent="0.25">
      <c r="N290" s="110"/>
    </row>
    <row r="291" spans="14:14" x14ac:dyDescent="0.25">
      <c r="N291" s="110"/>
    </row>
    <row r="292" spans="14:14" x14ac:dyDescent="0.25">
      <c r="N292" s="110"/>
    </row>
    <row r="293" spans="14:14" x14ac:dyDescent="0.25">
      <c r="N293" s="110"/>
    </row>
    <row r="294" spans="14:14" x14ac:dyDescent="0.25">
      <c r="N294" s="110"/>
    </row>
    <row r="295" spans="14:14" x14ac:dyDescent="0.25">
      <c r="N295" s="110"/>
    </row>
    <row r="296" spans="14:14" x14ac:dyDescent="0.25">
      <c r="N296" s="110"/>
    </row>
    <row r="297" spans="14:14" x14ac:dyDescent="0.25">
      <c r="N297" s="110"/>
    </row>
    <row r="298" spans="14:14" x14ac:dyDescent="0.25">
      <c r="N298" s="110"/>
    </row>
    <row r="299" spans="14:14" x14ac:dyDescent="0.25">
      <c r="N299" s="110"/>
    </row>
    <row r="300" spans="14:14" x14ac:dyDescent="0.25">
      <c r="N300" s="110"/>
    </row>
    <row r="301" spans="14:14" x14ac:dyDescent="0.25">
      <c r="N301" s="110"/>
    </row>
    <row r="302" spans="14:14" x14ac:dyDescent="0.25">
      <c r="N302" s="110"/>
    </row>
    <row r="303" spans="14:14" x14ac:dyDescent="0.25">
      <c r="N303" s="110"/>
    </row>
    <row r="304" spans="14:14" x14ac:dyDescent="0.25">
      <c r="N304" s="110"/>
    </row>
    <row r="305" spans="14:14" x14ac:dyDescent="0.25">
      <c r="N305" s="110"/>
    </row>
    <row r="306" spans="14:14" x14ac:dyDescent="0.25">
      <c r="N306" s="110"/>
    </row>
    <row r="307" spans="14:14" x14ac:dyDescent="0.25">
      <c r="N307" s="110"/>
    </row>
    <row r="308" spans="14:14" x14ac:dyDescent="0.25">
      <c r="N308" s="110"/>
    </row>
    <row r="309" spans="14:14" x14ac:dyDescent="0.25">
      <c r="N309" s="110"/>
    </row>
    <row r="310" spans="14:14" x14ac:dyDescent="0.25">
      <c r="N310" s="110"/>
    </row>
    <row r="311" spans="14:14" x14ac:dyDescent="0.25">
      <c r="N311" s="110"/>
    </row>
    <row r="312" spans="14:14" x14ac:dyDescent="0.25">
      <c r="N312" s="110"/>
    </row>
    <row r="313" spans="14:14" x14ac:dyDescent="0.25">
      <c r="N313" s="110"/>
    </row>
    <row r="314" spans="14:14" x14ac:dyDescent="0.25">
      <c r="N314" s="110"/>
    </row>
    <row r="315" spans="14:14" x14ac:dyDescent="0.25">
      <c r="N315" s="110"/>
    </row>
    <row r="316" spans="14:14" x14ac:dyDescent="0.25">
      <c r="N316" s="110"/>
    </row>
    <row r="317" spans="14:14" x14ac:dyDescent="0.25">
      <c r="N317" s="110"/>
    </row>
    <row r="318" spans="14:14" x14ac:dyDescent="0.25">
      <c r="N318" s="110"/>
    </row>
    <row r="319" spans="14:14" x14ac:dyDescent="0.25">
      <c r="N319" s="110"/>
    </row>
    <row r="320" spans="14:14" x14ac:dyDescent="0.25">
      <c r="N320" s="110"/>
    </row>
    <row r="321" spans="14:14" x14ac:dyDescent="0.25">
      <c r="N321" s="110"/>
    </row>
    <row r="322" spans="14:14" x14ac:dyDescent="0.25">
      <c r="N322" s="110"/>
    </row>
    <row r="323" spans="14:14" x14ac:dyDescent="0.25">
      <c r="N323" s="110"/>
    </row>
    <row r="324" spans="14:14" x14ac:dyDescent="0.25">
      <c r="N324" s="110"/>
    </row>
    <row r="325" spans="14:14" x14ac:dyDescent="0.25">
      <c r="N325" s="110"/>
    </row>
    <row r="326" spans="14:14" x14ac:dyDescent="0.25">
      <c r="N326" s="110"/>
    </row>
    <row r="327" spans="14:14" x14ac:dyDescent="0.25">
      <c r="N327" s="110"/>
    </row>
    <row r="328" spans="14:14" x14ac:dyDescent="0.25">
      <c r="N328" s="110"/>
    </row>
    <row r="329" spans="14:14" x14ac:dyDescent="0.25">
      <c r="N329" s="110"/>
    </row>
    <row r="330" spans="14:14" x14ac:dyDescent="0.25">
      <c r="N330" s="110"/>
    </row>
    <row r="331" spans="14:14" x14ac:dyDescent="0.25">
      <c r="N331" s="110"/>
    </row>
    <row r="332" spans="14:14" x14ac:dyDescent="0.25">
      <c r="N332" s="110"/>
    </row>
    <row r="333" spans="14:14" x14ac:dyDescent="0.25">
      <c r="N333" s="110"/>
    </row>
    <row r="334" spans="14:14" x14ac:dyDescent="0.25">
      <c r="N334" s="110"/>
    </row>
    <row r="335" spans="14:14" x14ac:dyDescent="0.25">
      <c r="N335" s="110"/>
    </row>
    <row r="336" spans="14:14" x14ac:dyDescent="0.25">
      <c r="N336" s="110"/>
    </row>
    <row r="337" spans="14:14" x14ac:dyDescent="0.25">
      <c r="N337" s="110"/>
    </row>
    <row r="338" spans="14:14" x14ac:dyDescent="0.25">
      <c r="N338" s="110"/>
    </row>
    <row r="339" spans="14:14" x14ac:dyDescent="0.25">
      <c r="N339" s="110"/>
    </row>
    <row r="340" spans="14:14" x14ac:dyDescent="0.25">
      <c r="N340" s="110"/>
    </row>
    <row r="341" spans="14:14" x14ac:dyDescent="0.25">
      <c r="N341" s="110"/>
    </row>
    <row r="342" spans="14:14" x14ac:dyDescent="0.25">
      <c r="N342" s="110"/>
    </row>
    <row r="343" spans="14:14" x14ac:dyDescent="0.25">
      <c r="N343" s="110"/>
    </row>
    <row r="344" spans="14:14" x14ac:dyDescent="0.25">
      <c r="N344" s="110"/>
    </row>
    <row r="345" spans="14:14" x14ac:dyDescent="0.25">
      <c r="N345" s="110"/>
    </row>
    <row r="346" spans="14:14" x14ac:dyDescent="0.25">
      <c r="N346" s="110"/>
    </row>
    <row r="347" spans="14:14" x14ac:dyDescent="0.25">
      <c r="N347" s="110"/>
    </row>
    <row r="348" spans="14:14" x14ac:dyDescent="0.25">
      <c r="N348" s="110"/>
    </row>
    <row r="349" spans="14:14" x14ac:dyDescent="0.25">
      <c r="N349" s="110"/>
    </row>
    <row r="350" spans="14:14" x14ac:dyDescent="0.25">
      <c r="N350" s="110"/>
    </row>
    <row r="351" spans="14:14" x14ac:dyDescent="0.25">
      <c r="N351" s="110"/>
    </row>
    <row r="352" spans="14:14" x14ac:dyDescent="0.25">
      <c r="N352" s="110"/>
    </row>
    <row r="353" spans="14:14" x14ac:dyDescent="0.25">
      <c r="N353" s="110"/>
    </row>
    <row r="354" spans="14:14" x14ac:dyDescent="0.25">
      <c r="N354" s="110"/>
    </row>
    <row r="355" spans="14:14" x14ac:dyDescent="0.25">
      <c r="N355" s="110"/>
    </row>
    <row r="356" spans="14:14" x14ac:dyDescent="0.25">
      <c r="N356" s="110"/>
    </row>
    <row r="357" spans="14:14" x14ac:dyDescent="0.25">
      <c r="N357" s="110"/>
    </row>
    <row r="358" spans="14:14" x14ac:dyDescent="0.25">
      <c r="N358" s="110"/>
    </row>
    <row r="359" spans="14:14" x14ac:dyDescent="0.25">
      <c r="N359" s="110"/>
    </row>
    <row r="360" spans="14:14" x14ac:dyDescent="0.25">
      <c r="N360" s="110"/>
    </row>
    <row r="361" spans="14:14" x14ac:dyDescent="0.25">
      <c r="N361" s="110"/>
    </row>
    <row r="362" spans="14:14" x14ac:dyDescent="0.25">
      <c r="N362" s="110"/>
    </row>
    <row r="363" spans="14:14" x14ac:dyDescent="0.25">
      <c r="N363" s="110"/>
    </row>
    <row r="364" spans="14:14" x14ac:dyDescent="0.25">
      <c r="N364" s="110"/>
    </row>
    <row r="365" spans="14:14" x14ac:dyDescent="0.25">
      <c r="N365" s="110"/>
    </row>
    <row r="366" spans="14:14" x14ac:dyDescent="0.25">
      <c r="N366" s="110"/>
    </row>
    <row r="367" spans="14:14" x14ac:dyDescent="0.25">
      <c r="N367" s="110"/>
    </row>
    <row r="368" spans="14:14" x14ac:dyDescent="0.25">
      <c r="N368" s="110"/>
    </row>
    <row r="369" spans="14:14" x14ac:dyDescent="0.25">
      <c r="N369" s="110"/>
    </row>
    <row r="370" spans="14:14" x14ac:dyDescent="0.25">
      <c r="N370" s="110"/>
    </row>
    <row r="371" spans="14:14" x14ac:dyDescent="0.25">
      <c r="N371" s="110"/>
    </row>
    <row r="372" spans="14:14" x14ac:dyDescent="0.25">
      <c r="N372" s="110"/>
    </row>
    <row r="373" spans="14:14" x14ac:dyDescent="0.25">
      <c r="N373" s="110"/>
    </row>
    <row r="374" spans="14:14" x14ac:dyDescent="0.25">
      <c r="N374" s="110"/>
    </row>
    <row r="375" spans="14:14" x14ac:dyDescent="0.25">
      <c r="N375" s="110"/>
    </row>
    <row r="376" spans="14:14" x14ac:dyDescent="0.25">
      <c r="N376" s="110"/>
    </row>
    <row r="377" spans="14:14" x14ac:dyDescent="0.25">
      <c r="N377" s="110"/>
    </row>
    <row r="378" spans="14:14" x14ac:dyDescent="0.25">
      <c r="N378" s="110"/>
    </row>
    <row r="379" spans="14:14" x14ac:dyDescent="0.25">
      <c r="N379" s="110"/>
    </row>
    <row r="380" spans="14:14" x14ac:dyDescent="0.25">
      <c r="N380" s="110"/>
    </row>
    <row r="381" spans="14:14" x14ac:dyDescent="0.25">
      <c r="N381" s="110"/>
    </row>
    <row r="382" spans="14:14" x14ac:dyDescent="0.25">
      <c r="N382" s="110"/>
    </row>
    <row r="383" spans="14:14" x14ac:dyDescent="0.25">
      <c r="N383" s="110"/>
    </row>
    <row r="384" spans="14:14" x14ac:dyDescent="0.25">
      <c r="N384" s="110"/>
    </row>
    <row r="385" spans="14:14" x14ac:dyDescent="0.25">
      <c r="N385" s="110"/>
    </row>
    <row r="386" spans="14:14" x14ac:dyDescent="0.25">
      <c r="N386" s="110"/>
    </row>
    <row r="387" spans="14:14" x14ac:dyDescent="0.25">
      <c r="N387" s="110"/>
    </row>
    <row r="388" spans="14:14" x14ac:dyDescent="0.25">
      <c r="N388" s="110"/>
    </row>
    <row r="389" spans="14:14" x14ac:dyDescent="0.25">
      <c r="N389" s="110"/>
    </row>
    <row r="390" spans="14:14" x14ac:dyDescent="0.25">
      <c r="N390" s="110"/>
    </row>
    <row r="391" spans="14:14" x14ac:dyDescent="0.25">
      <c r="N391" s="110"/>
    </row>
    <row r="392" spans="14:14" x14ac:dyDescent="0.25">
      <c r="N392" s="110"/>
    </row>
    <row r="393" spans="14:14" x14ac:dyDescent="0.25">
      <c r="N393" s="110"/>
    </row>
    <row r="394" spans="14:14" x14ac:dyDescent="0.25">
      <c r="N394" s="110"/>
    </row>
    <row r="395" spans="14:14" x14ac:dyDescent="0.25">
      <c r="N395" s="110"/>
    </row>
    <row r="396" spans="14:14" x14ac:dyDescent="0.25">
      <c r="N396" s="110"/>
    </row>
    <row r="397" spans="14:14" x14ac:dyDescent="0.25">
      <c r="N397" s="110"/>
    </row>
    <row r="398" spans="14:14" x14ac:dyDescent="0.25">
      <c r="N398" s="110"/>
    </row>
    <row r="399" spans="14:14" x14ac:dyDescent="0.25">
      <c r="N399" s="110"/>
    </row>
    <row r="400" spans="14:14" x14ac:dyDescent="0.25">
      <c r="N400" s="110"/>
    </row>
    <row r="401" spans="14:14" x14ac:dyDescent="0.25">
      <c r="N401" s="110"/>
    </row>
    <row r="402" spans="14:14" x14ac:dyDescent="0.25">
      <c r="N402" s="110"/>
    </row>
    <row r="403" spans="14:14" x14ac:dyDescent="0.25">
      <c r="N403" s="110"/>
    </row>
    <row r="404" spans="14:14" x14ac:dyDescent="0.25">
      <c r="N404" s="110"/>
    </row>
    <row r="405" spans="14:14" x14ac:dyDescent="0.25">
      <c r="N405" s="110"/>
    </row>
    <row r="406" spans="14:14" x14ac:dyDescent="0.25">
      <c r="N406" s="110"/>
    </row>
    <row r="407" spans="14:14" x14ac:dyDescent="0.25">
      <c r="N407" s="110"/>
    </row>
    <row r="408" spans="14:14" x14ac:dyDescent="0.25">
      <c r="N408" s="110"/>
    </row>
    <row r="409" spans="14:14" x14ac:dyDescent="0.25">
      <c r="N409" s="110"/>
    </row>
    <row r="410" spans="14:14" x14ac:dyDescent="0.25">
      <c r="N410" s="110"/>
    </row>
    <row r="411" spans="14:14" x14ac:dyDescent="0.25">
      <c r="N411" s="110"/>
    </row>
    <row r="412" spans="14:14" x14ac:dyDescent="0.25">
      <c r="N412" s="110"/>
    </row>
    <row r="413" spans="14:14" x14ac:dyDescent="0.25">
      <c r="N413" s="110"/>
    </row>
    <row r="414" spans="14:14" x14ac:dyDescent="0.25">
      <c r="N414" s="110"/>
    </row>
    <row r="415" spans="14:14" x14ac:dyDescent="0.25">
      <c r="N415" s="110"/>
    </row>
    <row r="416" spans="14:14" x14ac:dyDescent="0.25">
      <c r="N416" s="110"/>
    </row>
    <row r="417" spans="14:14" x14ac:dyDescent="0.25">
      <c r="N417" s="110"/>
    </row>
    <row r="418" spans="14:14" x14ac:dyDescent="0.25">
      <c r="N418" s="110"/>
    </row>
    <row r="419" spans="14:14" x14ac:dyDescent="0.25">
      <c r="N419" s="110"/>
    </row>
    <row r="420" spans="14:14" x14ac:dyDescent="0.25">
      <c r="N420" s="110"/>
    </row>
    <row r="421" spans="14:14" x14ac:dyDescent="0.25">
      <c r="N421" s="110"/>
    </row>
    <row r="422" spans="14:14" x14ac:dyDescent="0.25">
      <c r="N422" s="110"/>
    </row>
    <row r="423" spans="14:14" x14ac:dyDescent="0.25">
      <c r="N423" s="110"/>
    </row>
    <row r="424" spans="14:14" x14ac:dyDescent="0.25">
      <c r="N424" s="110"/>
    </row>
    <row r="425" spans="14:14" x14ac:dyDescent="0.25">
      <c r="N425" s="110"/>
    </row>
    <row r="426" spans="14:14" x14ac:dyDescent="0.25">
      <c r="N426" s="110"/>
    </row>
    <row r="427" spans="14:14" x14ac:dyDescent="0.25">
      <c r="N427" s="110"/>
    </row>
    <row r="428" spans="14:14" x14ac:dyDescent="0.25">
      <c r="N428" s="110"/>
    </row>
    <row r="429" spans="14:14" x14ac:dyDescent="0.25">
      <c r="N429" s="110"/>
    </row>
    <row r="430" spans="14:14" x14ac:dyDescent="0.25">
      <c r="N430" s="110"/>
    </row>
    <row r="431" spans="14:14" x14ac:dyDescent="0.25">
      <c r="N431" s="110"/>
    </row>
    <row r="432" spans="14:14" x14ac:dyDescent="0.25">
      <c r="N432" s="110"/>
    </row>
    <row r="433" spans="14:14" x14ac:dyDescent="0.25">
      <c r="N433" s="110"/>
    </row>
    <row r="434" spans="14:14" x14ac:dyDescent="0.25">
      <c r="N434" s="110"/>
    </row>
    <row r="435" spans="14:14" x14ac:dyDescent="0.25">
      <c r="N435" s="110"/>
    </row>
    <row r="436" spans="14:14" x14ac:dyDescent="0.25">
      <c r="N436" s="110"/>
    </row>
    <row r="437" spans="14:14" x14ac:dyDescent="0.25">
      <c r="N437" s="110"/>
    </row>
    <row r="438" spans="14:14" x14ac:dyDescent="0.25">
      <c r="N438" s="110"/>
    </row>
    <row r="439" spans="14:14" x14ac:dyDescent="0.25">
      <c r="N439" s="110"/>
    </row>
    <row r="440" spans="14:14" x14ac:dyDescent="0.25">
      <c r="N440" s="110"/>
    </row>
    <row r="441" spans="14:14" x14ac:dyDescent="0.25">
      <c r="N441" s="110"/>
    </row>
    <row r="442" spans="14:14" x14ac:dyDescent="0.25">
      <c r="N442" s="110"/>
    </row>
    <row r="443" spans="14:14" x14ac:dyDescent="0.25">
      <c r="N443" s="110"/>
    </row>
    <row r="444" spans="14:14" x14ac:dyDescent="0.25">
      <c r="N444" s="110"/>
    </row>
    <row r="445" spans="14:14" x14ac:dyDescent="0.25">
      <c r="N445" s="110"/>
    </row>
    <row r="446" spans="14:14" x14ac:dyDescent="0.25">
      <c r="N446" s="110"/>
    </row>
    <row r="447" spans="14:14" x14ac:dyDescent="0.25">
      <c r="N447" s="110"/>
    </row>
    <row r="448" spans="14:14" x14ac:dyDescent="0.25">
      <c r="N448" s="110"/>
    </row>
    <row r="449" spans="14:14" x14ac:dyDescent="0.25">
      <c r="N449" s="110"/>
    </row>
    <row r="450" spans="14:14" x14ac:dyDescent="0.25">
      <c r="N450" s="110"/>
    </row>
    <row r="451" spans="14:14" x14ac:dyDescent="0.25">
      <c r="N451" s="110"/>
    </row>
    <row r="452" spans="14:14" x14ac:dyDescent="0.25">
      <c r="N452" s="110"/>
    </row>
    <row r="453" spans="14:14" x14ac:dyDescent="0.25">
      <c r="N453" s="110"/>
    </row>
    <row r="454" spans="14:14" x14ac:dyDescent="0.25">
      <c r="N454" s="110"/>
    </row>
    <row r="455" spans="14:14" x14ac:dyDescent="0.25">
      <c r="N455" s="110"/>
    </row>
    <row r="456" spans="14:14" x14ac:dyDescent="0.25">
      <c r="N456" s="110"/>
    </row>
    <row r="457" spans="14:14" x14ac:dyDescent="0.25">
      <c r="N457" s="110"/>
    </row>
    <row r="458" spans="14:14" x14ac:dyDescent="0.25">
      <c r="N458" s="110"/>
    </row>
    <row r="459" spans="14:14" x14ac:dyDescent="0.25">
      <c r="N459" s="110"/>
    </row>
    <row r="460" spans="14:14" x14ac:dyDescent="0.25">
      <c r="N460" s="110"/>
    </row>
    <row r="461" spans="14:14" x14ac:dyDescent="0.25">
      <c r="N461" s="110"/>
    </row>
    <row r="462" spans="14:14" x14ac:dyDescent="0.25">
      <c r="N462" s="110"/>
    </row>
    <row r="463" spans="14:14" x14ac:dyDescent="0.25">
      <c r="N463" s="110"/>
    </row>
    <row r="464" spans="14:14" x14ac:dyDescent="0.25">
      <c r="N464" s="110"/>
    </row>
    <row r="465" spans="14:14" x14ac:dyDescent="0.25">
      <c r="N465" s="110"/>
    </row>
    <row r="466" spans="14:14" x14ac:dyDescent="0.25">
      <c r="N466" s="110"/>
    </row>
    <row r="467" spans="14:14" x14ac:dyDescent="0.25">
      <c r="N467" s="110"/>
    </row>
    <row r="468" spans="14:14" x14ac:dyDescent="0.25">
      <c r="N468" s="110"/>
    </row>
    <row r="469" spans="14:14" x14ac:dyDescent="0.25">
      <c r="N469" s="110"/>
    </row>
    <row r="470" spans="14:14" x14ac:dyDescent="0.25">
      <c r="N470" s="110"/>
    </row>
    <row r="471" spans="14:14" x14ac:dyDescent="0.25">
      <c r="N471" s="110"/>
    </row>
    <row r="472" spans="14:14" x14ac:dyDescent="0.25">
      <c r="N472" s="110"/>
    </row>
    <row r="473" spans="14:14" x14ac:dyDescent="0.25">
      <c r="N473" s="110"/>
    </row>
    <row r="474" spans="14:14" x14ac:dyDescent="0.25">
      <c r="N474" s="110"/>
    </row>
    <row r="475" spans="14:14" x14ac:dyDescent="0.25">
      <c r="N475" s="110"/>
    </row>
    <row r="476" spans="14:14" x14ac:dyDescent="0.25">
      <c r="N476" s="110"/>
    </row>
    <row r="477" spans="14:14" x14ac:dyDescent="0.25">
      <c r="N477" s="110"/>
    </row>
    <row r="478" spans="14:14" x14ac:dyDescent="0.25">
      <c r="N478" s="110"/>
    </row>
    <row r="479" spans="14:14" x14ac:dyDescent="0.25">
      <c r="N479" s="110"/>
    </row>
    <row r="480" spans="14:14" x14ac:dyDescent="0.25">
      <c r="N480" s="110"/>
    </row>
    <row r="481" spans="14:14" x14ac:dyDescent="0.25">
      <c r="N481" s="110"/>
    </row>
    <row r="482" spans="14:14" x14ac:dyDescent="0.25">
      <c r="N482" s="110"/>
    </row>
    <row r="483" spans="14:14" x14ac:dyDescent="0.25">
      <c r="N483" s="110"/>
    </row>
    <row r="484" spans="14:14" x14ac:dyDescent="0.25">
      <c r="N484" s="110"/>
    </row>
    <row r="485" spans="14:14" x14ac:dyDescent="0.25">
      <c r="N485" s="110"/>
    </row>
    <row r="486" spans="14:14" x14ac:dyDescent="0.25">
      <c r="N486" s="110"/>
    </row>
    <row r="487" spans="14:14" x14ac:dyDescent="0.25">
      <c r="N487" s="110"/>
    </row>
    <row r="488" spans="14:14" x14ac:dyDescent="0.25">
      <c r="N488" s="110"/>
    </row>
    <row r="489" spans="14:14" x14ac:dyDescent="0.25">
      <c r="N489" s="110"/>
    </row>
    <row r="490" spans="14:14" x14ac:dyDescent="0.25">
      <c r="N490" s="110"/>
    </row>
    <row r="491" spans="14:14" x14ac:dyDescent="0.25">
      <c r="N491" s="110"/>
    </row>
    <row r="492" spans="14:14" x14ac:dyDescent="0.25">
      <c r="N492" s="110"/>
    </row>
    <row r="493" spans="14:14" x14ac:dyDescent="0.25">
      <c r="N493" s="110"/>
    </row>
    <row r="494" spans="14:14" x14ac:dyDescent="0.25">
      <c r="N494" s="110"/>
    </row>
    <row r="495" spans="14:14" x14ac:dyDescent="0.25">
      <c r="N495" s="110"/>
    </row>
    <row r="496" spans="14:14" x14ac:dyDescent="0.25">
      <c r="N496" s="110"/>
    </row>
    <row r="497" spans="14:14" x14ac:dyDescent="0.25">
      <c r="N497" s="110"/>
    </row>
    <row r="498" spans="14:14" x14ac:dyDescent="0.25">
      <c r="N498" s="110"/>
    </row>
    <row r="499" spans="14:14" x14ac:dyDescent="0.25">
      <c r="N499" s="110"/>
    </row>
    <row r="500" spans="14:14" x14ac:dyDescent="0.25">
      <c r="N500" s="110"/>
    </row>
    <row r="501" spans="14:14" x14ac:dyDescent="0.25">
      <c r="N501" s="110"/>
    </row>
    <row r="502" spans="14:14" x14ac:dyDescent="0.25">
      <c r="N502" s="110"/>
    </row>
    <row r="503" spans="14:14" x14ac:dyDescent="0.25">
      <c r="N503" s="110"/>
    </row>
    <row r="504" spans="14:14" x14ac:dyDescent="0.25">
      <c r="N504" s="110"/>
    </row>
    <row r="505" spans="14:14" x14ac:dyDescent="0.25">
      <c r="N505" s="110"/>
    </row>
    <row r="506" spans="14:14" x14ac:dyDescent="0.25">
      <c r="N506" s="110"/>
    </row>
    <row r="507" spans="14:14" x14ac:dyDescent="0.25">
      <c r="N507" s="110"/>
    </row>
    <row r="508" spans="14:14" x14ac:dyDescent="0.25">
      <c r="N508" s="110"/>
    </row>
    <row r="509" spans="14:14" x14ac:dyDescent="0.25">
      <c r="N509" s="110"/>
    </row>
    <row r="510" spans="14:14" x14ac:dyDescent="0.25">
      <c r="N510" s="110"/>
    </row>
    <row r="511" spans="14:14" x14ac:dyDescent="0.25">
      <c r="N511" s="110"/>
    </row>
    <row r="512" spans="14:14" x14ac:dyDescent="0.25">
      <c r="N512" s="110"/>
    </row>
    <row r="513" spans="14:14" x14ac:dyDescent="0.25">
      <c r="N513" s="110"/>
    </row>
    <row r="514" spans="14:14" x14ac:dyDescent="0.25">
      <c r="N514" s="110"/>
    </row>
    <row r="515" spans="14:14" x14ac:dyDescent="0.25">
      <c r="N515" s="110"/>
    </row>
    <row r="516" spans="14:14" x14ac:dyDescent="0.25">
      <c r="N516" s="110"/>
    </row>
    <row r="517" spans="14:14" x14ac:dyDescent="0.25">
      <c r="N517" s="110"/>
    </row>
    <row r="518" spans="14:14" x14ac:dyDescent="0.25">
      <c r="N518" s="110"/>
    </row>
    <row r="519" spans="14:14" x14ac:dyDescent="0.25">
      <c r="N519" s="110"/>
    </row>
    <row r="520" spans="14:14" x14ac:dyDescent="0.25">
      <c r="N520" s="110"/>
    </row>
    <row r="521" spans="14:14" x14ac:dyDescent="0.25">
      <c r="N521" s="110"/>
    </row>
    <row r="522" spans="14:14" x14ac:dyDescent="0.25">
      <c r="N522" s="110"/>
    </row>
    <row r="523" spans="14:14" x14ac:dyDescent="0.25">
      <c r="N523" s="110"/>
    </row>
    <row r="524" spans="14:14" x14ac:dyDescent="0.25">
      <c r="N524" s="110"/>
    </row>
    <row r="525" spans="14:14" x14ac:dyDescent="0.25">
      <c r="N525" s="110"/>
    </row>
    <row r="526" spans="14:14" x14ac:dyDescent="0.25">
      <c r="N526" s="110"/>
    </row>
    <row r="527" spans="14:14" x14ac:dyDescent="0.25">
      <c r="N527" s="110"/>
    </row>
    <row r="528" spans="14:14" x14ac:dyDescent="0.25">
      <c r="N528" s="110"/>
    </row>
    <row r="529" spans="14:14" x14ac:dyDescent="0.25">
      <c r="N529" s="110"/>
    </row>
    <row r="530" spans="14:14" x14ac:dyDescent="0.25">
      <c r="N530" s="110"/>
    </row>
    <row r="531" spans="14:14" x14ac:dyDescent="0.25">
      <c r="N531" s="110"/>
    </row>
    <row r="532" spans="14:14" x14ac:dyDescent="0.25">
      <c r="N532" s="110"/>
    </row>
    <row r="533" spans="14:14" x14ac:dyDescent="0.25">
      <c r="N533" s="110"/>
    </row>
    <row r="534" spans="14:14" x14ac:dyDescent="0.25">
      <c r="N534" s="110"/>
    </row>
    <row r="535" spans="14:14" x14ac:dyDescent="0.25">
      <c r="N535" s="110"/>
    </row>
    <row r="536" spans="14:14" x14ac:dyDescent="0.25">
      <c r="N536" s="110"/>
    </row>
    <row r="537" spans="14:14" x14ac:dyDescent="0.25">
      <c r="N537" s="110"/>
    </row>
    <row r="538" spans="14:14" x14ac:dyDescent="0.25">
      <c r="N538" s="110"/>
    </row>
    <row r="539" spans="14:14" x14ac:dyDescent="0.25">
      <c r="N539" s="110"/>
    </row>
    <row r="540" spans="14:14" x14ac:dyDescent="0.25">
      <c r="N540" s="110"/>
    </row>
    <row r="541" spans="14:14" x14ac:dyDescent="0.25">
      <c r="N541" s="110"/>
    </row>
    <row r="542" spans="14:14" x14ac:dyDescent="0.25">
      <c r="N542" s="110"/>
    </row>
    <row r="543" spans="14:14" x14ac:dyDescent="0.25">
      <c r="N543" s="110"/>
    </row>
    <row r="544" spans="14:14" x14ac:dyDescent="0.25">
      <c r="N544" s="110"/>
    </row>
    <row r="545" spans="14:14" x14ac:dyDescent="0.25">
      <c r="N545" s="110"/>
    </row>
    <row r="546" spans="14:14" x14ac:dyDescent="0.25">
      <c r="N546" s="110"/>
    </row>
    <row r="547" spans="14:14" x14ac:dyDescent="0.25">
      <c r="N547" s="110"/>
    </row>
    <row r="548" spans="14:14" x14ac:dyDescent="0.25">
      <c r="N548" s="110"/>
    </row>
    <row r="549" spans="14:14" x14ac:dyDescent="0.25">
      <c r="N549" s="110"/>
    </row>
    <row r="550" spans="14:14" x14ac:dyDescent="0.25">
      <c r="N550" s="110"/>
    </row>
    <row r="551" spans="14:14" x14ac:dyDescent="0.25">
      <c r="N551" s="110"/>
    </row>
    <row r="552" spans="14:14" x14ac:dyDescent="0.25">
      <c r="N552" s="110"/>
    </row>
    <row r="553" spans="14:14" x14ac:dyDescent="0.25">
      <c r="N553" s="110"/>
    </row>
    <row r="554" spans="14:14" x14ac:dyDescent="0.25">
      <c r="N554" s="110"/>
    </row>
    <row r="555" spans="14:14" x14ac:dyDescent="0.25">
      <c r="N555" s="110"/>
    </row>
    <row r="556" spans="14:14" x14ac:dyDescent="0.25">
      <c r="N556" s="110"/>
    </row>
    <row r="557" spans="14:14" x14ac:dyDescent="0.25">
      <c r="N557" s="110"/>
    </row>
    <row r="558" spans="14:14" x14ac:dyDescent="0.25">
      <c r="N558" s="110"/>
    </row>
    <row r="559" spans="14:14" x14ac:dyDescent="0.25">
      <c r="N559" s="110"/>
    </row>
    <row r="560" spans="14:14" x14ac:dyDescent="0.25">
      <c r="N560" s="110"/>
    </row>
    <row r="561" spans="14:14" x14ac:dyDescent="0.25">
      <c r="N561" s="110"/>
    </row>
    <row r="562" spans="14:14" x14ac:dyDescent="0.25">
      <c r="N562" s="110"/>
    </row>
    <row r="563" spans="14:14" x14ac:dyDescent="0.25">
      <c r="N563" s="110"/>
    </row>
    <row r="564" spans="14:14" x14ac:dyDescent="0.25">
      <c r="N564" s="110"/>
    </row>
    <row r="565" spans="14:14" x14ac:dyDescent="0.25">
      <c r="N565" s="110"/>
    </row>
    <row r="566" spans="14:14" x14ac:dyDescent="0.25">
      <c r="N566" s="110"/>
    </row>
    <row r="567" spans="14:14" x14ac:dyDescent="0.25">
      <c r="N567" s="110"/>
    </row>
    <row r="568" spans="14:14" x14ac:dyDescent="0.25">
      <c r="N568" s="110"/>
    </row>
    <row r="569" spans="14:14" x14ac:dyDescent="0.25">
      <c r="N569" s="110"/>
    </row>
    <row r="570" spans="14:14" x14ac:dyDescent="0.25">
      <c r="N570" s="110"/>
    </row>
    <row r="571" spans="14:14" x14ac:dyDescent="0.25">
      <c r="N571" s="110"/>
    </row>
    <row r="572" spans="14:14" x14ac:dyDescent="0.25">
      <c r="N572" s="110"/>
    </row>
    <row r="573" spans="14:14" x14ac:dyDescent="0.25">
      <c r="N573" s="110"/>
    </row>
    <row r="574" spans="14:14" x14ac:dyDescent="0.25">
      <c r="N574" s="110"/>
    </row>
    <row r="575" spans="14:14" x14ac:dyDescent="0.25">
      <c r="N575" s="110"/>
    </row>
    <row r="576" spans="14:14" x14ac:dyDescent="0.25">
      <c r="N576" s="110"/>
    </row>
    <row r="577" spans="14:14" x14ac:dyDescent="0.25">
      <c r="N577" s="110"/>
    </row>
    <row r="578" spans="14:14" x14ac:dyDescent="0.25">
      <c r="N578" s="110"/>
    </row>
    <row r="579" spans="14:14" x14ac:dyDescent="0.25">
      <c r="N579" s="110"/>
    </row>
    <row r="580" spans="14:14" x14ac:dyDescent="0.25">
      <c r="N580" s="110"/>
    </row>
    <row r="581" spans="14:14" x14ac:dyDescent="0.25">
      <c r="N581" s="110"/>
    </row>
    <row r="582" spans="14:14" x14ac:dyDescent="0.25">
      <c r="N582" s="110"/>
    </row>
    <row r="583" spans="14:14" x14ac:dyDescent="0.25">
      <c r="N583" s="110"/>
    </row>
    <row r="584" spans="14:14" x14ac:dyDescent="0.25">
      <c r="N584" s="110"/>
    </row>
    <row r="585" spans="14:14" x14ac:dyDescent="0.25">
      <c r="N585" s="110"/>
    </row>
    <row r="586" spans="14:14" x14ac:dyDescent="0.25">
      <c r="N586" s="110"/>
    </row>
    <row r="587" spans="14:14" x14ac:dyDescent="0.25">
      <c r="N587" s="110"/>
    </row>
    <row r="588" spans="14:14" x14ac:dyDescent="0.25">
      <c r="N588" s="110"/>
    </row>
    <row r="589" spans="14:14" x14ac:dyDescent="0.25">
      <c r="N589" s="110"/>
    </row>
    <row r="590" spans="14:14" x14ac:dyDescent="0.25">
      <c r="N590" s="110"/>
    </row>
    <row r="591" spans="14:14" x14ac:dyDescent="0.25">
      <c r="N591" s="110"/>
    </row>
    <row r="592" spans="14:14" x14ac:dyDescent="0.25">
      <c r="N592" s="110"/>
    </row>
    <row r="593" spans="14:14" x14ac:dyDescent="0.25">
      <c r="N593" s="110"/>
    </row>
    <row r="594" spans="14:14" x14ac:dyDescent="0.25">
      <c r="N594" s="110"/>
    </row>
    <row r="595" spans="14:14" x14ac:dyDescent="0.25">
      <c r="N595" s="110"/>
    </row>
    <row r="596" spans="14:14" x14ac:dyDescent="0.25">
      <c r="N596" s="110"/>
    </row>
    <row r="597" spans="14:14" x14ac:dyDescent="0.25">
      <c r="N597" s="110"/>
    </row>
    <row r="598" spans="14:14" x14ac:dyDescent="0.25">
      <c r="N598" s="110"/>
    </row>
    <row r="599" spans="14:14" x14ac:dyDescent="0.25">
      <c r="N599" s="110"/>
    </row>
    <row r="600" spans="14:14" x14ac:dyDescent="0.25">
      <c r="N600" s="110"/>
    </row>
    <row r="601" spans="14:14" x14ac:dyDescent="0.25">
      <c r="N601" s="110"/>
    </row>
    <row r="602" spans="14:14" x14ac:dyDescent="0.25">
      <c r="N602" s="110"/>
    </row>
    <row r="603" spans="14:14" x14ac:dyDescent="0.25">
      <c r="N603" s="110"/>
    </row>
    <row r="604" spans="14:14" x14ac:dyDescent="0.25">
      <c r="N604" s="110"/>
    </row>
    <row r="605" spans="14:14" x14ac:dyDescent="0.25">
      <c r="N605" s="110"/>
    </row>
    <row r="606" spans="14:14" x14ac:dyDescent="0.25">
      <c r="N606" s="110"/>
    </row>
    <row r="607" spans="14:14" x14ac:dyDescent="0.25">
      <c r="N607" s="110"/>
    </row>
    <row r="608" spans="14:14" x14ac:dyDescent="0.25">
      <c r="N608" s="110"/>
    </row>
    <row r="609" spans="14:14" x14ac:dyDescent="0.25">
      <c r="N609" s="110"/>
    </row>
    <row r="610" spans="14:14" x14ac:dyDescent="0.25">
      <c r="N610" s="110"/>
    </row>
    <row r="611" spans="14:14" x14ac:dyDescent="0.25">
      <c r="N611" s="110"/>
    </row>
    <row r="612" spans="14:14" x14ac:dyDescent="0.25">
      <c r="N612" s="110"/>
    </row>
    <row r="613" spans="14:14" x14ac:dyDescent="0.25">
      <c r="N613" s="110"/>
    </row>
    <row r="614" spans="14:14" x14ac:dyDescent="0.25">
      <c r="N614" s="110"/>
    </row>
    <row r="615" spans="14:14" x14ac:dyDescent="0.25">
      <c r="N615" s="110"/>
    </row>
    <row r="616" spans="14:14" x14ac:dyDescent="0.25">
      <c r="N616" s="110"/>
    </row>
    <row r="617" spans="14:14" x14ac:dyDescent="0.25">
      <c r="N617" s="110"/>
    </row>
    <row r="618" spans="14:14" x14ac:dyDescent="0.25">
      <c r="N618" s="110"/>
    </row>
    <row r="619" spans="14:14" x14ac:dyDescent="0.25">
      <c r="N619" s="110"/>
    </row>
    <row r="620" spans="14:14" x14ac:dyDescent="0.25">
      <c r="N620" s="110"/>
    </row>
    <row r="621" spans="14:14" x14ac:dyDescent="0.25">
      <c r="N621" s="110"/>
    </row>
    <row r="622" spans="14:14" x14ac:dyDescent="0.25">
      <c r="N622" s="110"/>
    </row>
    <row r="623" spans="14:14" x14ac:dyDescent="0.25">
      <c r="N623" s="110"/>
    </row>
    <row r="624" spans="14:14" x14ac:dyDescent="0.25">
      <c r="N624" s="110"/>
    </row>
    <row r="625" spans="14:14" x14ac:dyDescent="0.25">
      <c r="N625" s="110"/>
    </row>
    <row r="626" spans="14:14" x14ac:dyDescent="0.25">
      <c r="N626" s="110"/>
    </row>
    <row r="627" spans="14:14" x14ac:dyDescent="0.25">
      <c r="N627" s="110"/>
    </row>
    <row r="628" spans="14:14" x14ac:dyDescent="0.25">
      <c r="N628" s="110"/>
    </row>
    <row r="629" spans="14:14" x14ac:dyDescent="0.25">
      <c r="N629" s="110"/>
    </row>
    <row r="630" spans="14:14" x14ac:dyDescent="0.25">
      <c r="N630" s="110"/>
    </row>
    <row r="631" spans="14:14" x14ac:dyDescent="0.25">
      <c r="N631" s="110"/>
    </row>
    <row r="632" spans="14:14" x14ac:dyDescent="0.25">
      <c r="N632" s="110"/>
    </row>
    <row r="633" spans="14:14" x14ac:dyDescent="0.25">
      <c r="N633" s="110"/>
    </row>
    <row r="634" spans="14:14" x14ac:dyDescent="0.25">
      <c r="N634" s="110"/>
    </row>
    <row r="635" spans="14:14" x14ac:dyDescent="0.25">
      <c r="N635" s="110"/>
    </row>
    <row r="636" spans="14:14" x14ac:dyDescent="0.25">
      <c r="N636" s="110"/>
    </row>
    <row r="637" spans="14:14" x14ac:dyDescent="0.25">
      <c r="N637" s="110"/>
    </row>
    <row r="638" spans="14:14" x14ac:dyDescent="0.25">
      <c r="N638" s="110"/>
    </row>
    <row r="639" spans="14:14" x14ac:dyDescent="0.25">
      <c r="N639" s="110"/>
    </row>
    <row r="640" spans="14:14" x14ac:dyDescent="0.25">
      <c r="N640" s="110"/>
    </row>
    <row r="641" spans="14:14" x14ac:dyDescent="0.25">
      <c r="N641" s="110"/>
    </row>
    <row r="642" spans="14:14" x14ac:dyDescent="0.25">
      <c r="N642" s="110"/>
    </row>
    <row r="643" spans="14:14" x14ac:dyDescent="0.25">
      <c r="N643" s="110"/>
    </row>
    <row r="644" spans="14:14" x14ac:dyDescent="0.25">
      <c r="N644" s="110"/>
    </row>
    <row r="645" spans="14:14" x14ac:dyDescent="0.25">
      <c r="N645" s="110"/>
    </row>
    <row r="646" spans="14:14" x14ac:dyDescent="0.25">
      <c r="N646" s="110"/>
    </row>
    <row r="647" spans="14:14" x14ac:dyDescent="0.25">
      <c r="N647" s="110"/>
    </row>
    <row r="648" spans="14:14" x14ac:dyDescent="0.25">
      <c r="N648" s="110"/>
    </row>
    <row r="649" spans="14:14" x14ac:dyDescent="0.25">
      <c r="N649" s="110"/>
    </row>
    <row r="650" spans="14:14" x14ac:dyDescent="0.25">
      <c r="N650" s="110"/>
    </row>
    <row r="651" spans="14:14" x14ac:dyDescent="0.25">
      <c r="N651" s="110"/>
    </row>
    <row r="652" spans="14:14" x14ac:dyDescent="0.25">
      <c r="N652" s="110"/>
    </row>
    <row r="653" spans="14:14" x14ac:dyDescent="0.25">
      <c r="N653" s="110"/>
    </row>
    <row r="654" spans="14:14" x14ac:dyDescent="0.25">
      <c r="N654" s="110"/>
    </row>
    <row r="655" spans="14:14" x14ac:dyDescent="0.25">
      <c r="N655" s="110"/>
    </row>
    <row r="656" spans="14:14" x14ac:dyDescent="0.25">
      <c r="N656" s="110"/>
    </row>
    <row r="657" spans="14:14" x14ac:dyDescent="0.25">
      <c r="N657" s="110"/>
    </row>
    <row r="658" spans="14:14" x14ac:dyDescent="0.25">
      <c r="N658" s="110"/>
    </row>
    <row r="659" spans="14:14" x14ac:dyDescent="0.25">
      <c r="N659" s="110"/>
    </row>
    <row r="660" spans="14:14" x14ac:dyDescent="0.25">
      <c r="N660" s="110"/>
    </row>
    <row r="661" spans="14:14" x14ac:dyDescent="0.25">
      <c r="N661" s="110"/>
    </row>
    <row r="662" spans="14:14" x14ac:dyDescent="0.25">
      <c r="N662" s="110"/>
    </row>
    <row r="663" spans="14:14" x14ac:dyDescent="0.25">
      <c r="N663" s="110"/>
    </row>
    <row r="664" spans="14:14" x14ac:dyDescent="0.25">
      <c r="N664" s="110"/>
    </row>
    <row r="665" spans="14:14" x14ac:dyDescent="0.25">
      <c r="N665" s="110"/>
    </row>
    <row r="666" spans="14:14" x14ac:dyDescent="0.25">
      <c r="N666" s="110"/>
    </row>
    <row r="667" spans="14:14" x14ac:dyDescent="0.25">
      <c r="N667" s="110"/>
    </row>
    <row r="668" spans="14:14" x14ac:dyDescent="0.25">
      <c r="N668" s="110"/>
    </row>
    <row r="669" spans="14:14" x14ac:dyDescent="0.25">
      <c r="N669" s="110"/>
    </row>
    <row r="670" spans="14:14" x14ac:dyDescent="0.25">
      <c r="N670" s="110"/>
    </row>
    <row r="671" spans="14:14" x14ac:dyDescent="0.25">
      <c r="N671" s="110"/>
    </row>
    <row r="672" spans="14:14" x14ac:dyDescent="0.25">
      <c r="N672" s="110"/>
    </row>
    <row r="673" spans="14:14" x14ac:dyDescent="0.25">
      <c r="N673" s="110"/>
    </row>
    <row r="674" spans="14:14" x14ac:dyDescent="0.25">
      <c r="N674" s="110"/>
    </row>
    <row r="675" spans="14:14" x14ac:dyDescent="0.25">
      <c r="N675" s="110"/>
    </row>
    <row r="676" spans="14:14" x14ac:dyDescent="0.25">
      <c r="N676" s="110"/>
    </row>
    <row r="677" spans="14:14" x14ac:dyDescent="0.25">
      <c r="N677" s="110"/>
    </row>
    <row r="678" spans="14:14" x14ac:dyDescent="0.25">
      <c r="N678" s="110"/>
    </row>
    <row r="679" spans="14:14" x14ac:dyDescent="0.25">
      <c r="N679" s="110"/>
    </row>
    <row r="680" spans="14:14" x14ac:dyDescent="0.25">
      <c r="N680" s="110"/>
    </row>
    <row r="681" spans="14:14" x14ac:dyDescent="0.25">
      <c r="N681" s="110"/>
    </row>
    <row r="682" spans="14:14" x14ac:dyDescent="0.25">
      <c r="N682" s="110"/>
    </row>
    <row r="683" spans="14:14" x14ac:dyDescent="0.25">
      <c r="N683" s="110"/>
    </row>
    <row r="684" spans="14:14" x14ac:dyDescent="0.25">
      <c r="N684" s="110"/>
    </row>
    <row r="685" spans="14:14" x14ac:dyDescent="0.25">
      <c r="N685" s="110"/>
    </row>
    <row r="686" spans="14:14" x14ac:dyDescent="0.25">
      <c r="N686" s="110"/>
    </row>
    <row r="687" spans="14:14" x14ac:dyDescent="0.25">
      <c r="N687" s="110"/>
    </row>
    <row r="688" spans="14:14" x14ac:dyDescent="0.25">
      <c r="N688" s="110"/>
    </row>
    <row r="689" spans="14:14" x14ac:dyDescent="0.25">
      <c r="N689" s="110"/>
    </row>
    <row r="690" spans="14:14" x14ac:dyDescent="0.25">
      <c r="N690" s="110"/>
    </row>
    <row r="691" spans="14:14" x14ac:dyDescent="0.25">
      <c r="N691" s="110"/>
    </row>
    <row r="692" spans="14:14" x14ac:dyDescent="0.25">
      <c r="N692" s="110"/>
    </row>
    <row r="693" spans="14:14" x14ac:dyDescent="0.25">
      <c r="N693" s="110"/>
    </row>
    <row r="694" spans="14:14" x14ac:dyDescent="0.25">
      <c r="N694" s="110"/>
    </row>
    <row r="695" spans="14:14" x14ac:dyDescent="0.25">
      <c r="N695" s="110"/>
    </row>
    <row r="696" spans="14:14" x14ac:dyDescent="0.25">
      <c r="N696" s="110"/>
    </row>
    <row r="697" spans="14:14" x14ac:dyDescent="0.25">
      <c r="N697" s="110"/>
    </row>
    <row r="698" spans="14:14" x14ac:dyDescent="0.25">
      <c r="N698" s="110"/>
    </row>
    <row r="699" spans="14:14" x14ac:dyDescent="0.25">
      <c r="N699" s="110"/>
    </row>
    <row r="700" spans="14:14" x14ac:dyDescent="0.25">
      <c r="N700" s="110"/>
    </row>
    <row r="701" spans="14:14" x14ac:dyDescent="0.25">
      <c r="N701" s="110"/>
    </row>
    <row r="702" spans="14:14" x14ac:dyDescent="0.25">
      <c r="N702" s="110"/>
    </row>
    <row r="703" spans="14:14" x14ac:dyDescent="0.25">
      <c r="N703" s="110"/>
    </row>
    <row r="704" spans="14:14" x14ac:dyDescent="0.25">
      <c r="N704" s="110"/>
    </row>
    <row r="705" spans="14:14" x14ac:dyDescent="0.25">
      <c r="N705" s="110"/>
    </row>
    <row r="706" spans="14:14" x14ac:dyDescent="0.25">
      <c r="N706" s="110"/>
    </row>
    <row r="707" spans="14:14" x14ac:dyDescent="0.25">
      <c r="N707" s="110"/>
    </row>
    <row r="708" spans="14:14" x14ac:dyDescent="0.25">
      <c r="N708" s="110"/>
    </row>
    <row r="709" spans="14:14" x14ac:dyDescent="0.25">
      <c r="N709" s="110"/>
    </row>
    <row r="710" spans="14:14" x14ac:dyDescent="0.25">
      <c r="N710" s="110"/>
    </row>
    <row r="711" spans="14:14" x14ac:dyDescent="0.25">
      <c r="N711" s="110"/>
    </row>
    <row r="712" spans="14:14" x14ac:dyDescent="0.25">
      <c r="N712" s="110"/>
    </row>
    <row r="713" spans="14:14" x14ac:dyDescent="0.25">
      <c r="N713" s="110"/>
    </row>
    <row r="714" spans="14:14" x14ac:dyDescent="0.25">
      <c r="N714" s="110"/>
    </row>
    <row r="715" spans="14:14" x14ac:dyDescent="0.25">
      <c r="N715" s="110"/>
    </row>
    <row r="716" spans="14:14" x14ac:dyDescent="0.25">
      <c r="N716" s="110"/>
    </row>
    <row r="717" spans="14:14" x14ac:dyDescent="0.25">
      <c r="N717" s="110"/>
    </row>
    <row r="718" spans="14:14" x14ac:dyDescent="0.25">
      <c r="N718" s="110"/>
    </row>
    <row r="719" spans="14:14" x14ac:dyDescent="0.25">
      <c r="N719" s="110"/>
    </row>
    <row r="720" spans="14:14" x14ac:dyDescent="0.25">
      <c r="N720" s="110"/>
    </row>
    <row r="721" spans="14:14" x14ac:dyDescent="0.25">
      <c r="N721" s="110"/>
    </row>
    <row r="722" spans="14:14" x14ac:dyDescent="0.25">
      <c r="N722" s="110"/>
    </row>
    <row r="723" spans="14:14" x14ac:dyDescent="0.25">
      <c r="N723" s="110"/>
    </row>
    <row r="724" spans="14:14" x14ac:dyDescent="0.25">
      <c r="N724" s="110"/>
    </row>
    <row r="725" spans="14:14" x14ac:dyDescent="0.25">
      <c r="N725" s="110"/>
    </row>
    <row r="726" spans="14:14" x14ac:dyDescent="0.25">
      <c r="N726" s="110"/>
    </row>
    <row r="727" spans="14:14" x14ac:dyDescent="0.25">
      <c r="N727" s="110"/>
    </row>
    <row r="728" spans="14:14" x14ac:dyDescent="0.25">
      <c r="N728" s="110"/>
    </row>
    <row r="729" spans="14:14" x14ac:dyDescent="0.25">
      <c r="N729" s="110"/>
    </row>
    <row r="730" spans="14:14" x14ac:dyDescent="0.25">
      <c r="N730" s="110"/>
    </row>
    <row r="731" spans="14:14" x14ac:dyDescent="0.25">
      <c r="N731" s="110"/>
    </row>
    <row r="732" spans="14:14" x14ac:dyDescent="0.25">
      <c r="N732" s="110"/>
    </row>
    <row r="733" spans="14:14" x14ac:dyDescent="0.25">
      <c r="N733" s="110"/>
    </row>
    <row r="734" spans="14:14" x14ac:dyDescent="0.25">
      <c r="N734" s="110"/>
    </row>
    <row r="735" spans="14:14" x14ac:dyDescent="0.25">
      <c r="N735" s="110"/>
    </row>
    <row r="736" spans="14:14" x14ac:dyDescent="0.25">
      <c r="N736" s="110"/>
    </row>
    <row r="737" spans="14:14" x14ac:dyDescent="0.25">
      <c r="N737" s="110"/>
    </row>
    <row r="738" spans="14:14" x14ac:dyDescent="0.25">
      <c r="N738" s="110"/>
    </row>
    <row r="739" spans="14:14" x14ac:dyDescent="0.25">
      <c r="N739" s="110"/>
    </row>
    <row r="740" spans="14:14" x14ac:dyDescent="0.25">
      <c r="N740" s="110"/>
    </row>
    <row r="741" spans="14:14" x14ac:dyDescent="0.25">
      <c r="N741" s="110"/>
    </row>
    <row r="742" spans="14:14" x14ac:dyDescent="0.25">
      <c r="N742" s="110"/>
    </row>
    <row r="743" spans="14:14" x14ac:dyDescent="0.25">
      <c r="N743" s="110"/>
    </row>
    <row r="744" spans="14:14" x14ac:dyDescent="0.25">
      <c r="N744" s="110"/>
    </row>
    <row r="745" spans="14:14" x14ac:dyDescent="0.25">
      <c r="N745" s="110"/>
    </row>
    <row r="746" spans="14:14" x14ac:dyDescent="0.25">
      <c r="N746" s="110"/>
    </row>
    <row r="747" spans="14:14" x14ac:dyDescent="0.25">
      <c r="N747" s="110"/>
    </row>
    <row r="748" spans="14:14" x14ac:dyDescent="0.25">
      <c r="N748" s="110"/>
    </row>
    <row r="749" spans="14:14" x14ac:dyDescent="0.25">
      <c r="N749" s="110"/>
    </row>
    <row r="750" spans="14:14" x14ac:dyDescent="0.25">
      <c r="N750" s="110"/>
    </row>
    <row r="751" spans="14:14" x14ac:dyDescent="0.25">
      <c r="N751" s="110"/>
    </row>
    <row r="752" spans="14:14" x14ac:dyDescent="0.25">
      <c r="N752" s="110"/>
    </row>
    <row r="753" spans="14:14" x14ac:dyDescent="0.25">
      <c r="N753" s="110"/>
    </row>
    <row r="754" spans="14:14" x14ac:dyDescent="0.25">
      <c r="N754" s="110"/>
    </row>
    <row r="755" spans="14:14" x14ac:dyDescent="0.25">
      <c r="N755" s="110"/>
    </row>
    <row r="756" spans="14:14" x14ac:dyDescent="0.25">
      <c r="N756" s="110"/>
    </row>
    <row r="757" spans="14:14" x14ac:dyDescent="0.25">
      <c r="N757" s="110"/>
    </row>
    <row r="758" spans="14:14" x14ac:dyDescent="0.25">
      <c r="N758" s="110"/>
    </row>
    <row r="759" spans="14:14" x14ac:dyDescent="0.25">
      <c r="N759" s="110"/>
    </row>
    <row r="760" spans="14:14" x14ac:dyDescent="0.25">
      <c r="N760" s="110"/>
    </row>
    <row r="761" spans="14:14" x14ac:dyDescent="0.25">
      <c r="N761" s="110"/>
    </row>
    <row r="762" spans="14:14" x14ac:dyDescent="0.25">
      <c r="N762" s="110"/>
    </row>
    <row r="763" spans="14:14" x14ac:dyDescent="0.25">
      <c r="N763" s="110"/>
    </row>
    <row r="764" spans="14:14" x14ac:dyDescent="0.25">
      <c r="N764" s="110"/>
    </row>
    <row r="765" spans="14:14" x14ac:dyDescent="0.25">
      <c r="N765" s="110"/>
    </row>
    <row r="766" spans="14:14" x14ac:dyDescent="0.25">
      <c r="N766" s="110"/>
    </row>
    <row r="767" spans="14:14" x14ac:dyDescent="0.25">
      <c r="N767" s="110"/>
    </row>
    <row r="768" spans="14:14" x14ac:dyDescent="0.25">
      <c r="N768" s="110"/>
    </row>
    <row r="769" spans="14:14" x14ac:dyDescent="0.25">
      <c r="N769" s="110"/>
    </row>
    <row r="770" spans="14:14" x14ac:dyDescent="0.25">
      <c r="N770" s="110"/>
    </row>
    <row r="771" spans="14:14" x14ac:dyDescent="0.25">
      <c r="N771" s="110"/>
    </row>
    <row r="772" spans="14:14" x14ac:dyDescent="0.25">
      <c r="N772" s="110"/>
    </row>
    <row r="773" spans="14:14" x14ac:dyDescent="0.25">
      <c r="N773" s="110"/>
    </row>
    <row r="774" spans="14:14" x14ac:dyDescent="0.25">
      <c r="N774" s="110"/>
    </row>
    <row r="775" spans="14:14" x14ac:dyDescent="0.25">
      <c r="N775" s="110"/>
    </row>
    <row r="776" spans="14:14" x14ac:dyDescent="0.25">
      <c r="N776" s="110"/>
    </row>
    <row r="777" spans="14:14" x14ac:dyDescent="0.25">
      <c r="N777" s="110"/>
    </row>
    <row r="778" spans="14:14" x14ac:dyDescent="0.25">
      <c r="N778" s="110"/>
    </row>
    <row r="779" spans="14:14" x14ac:dyDescent="0.25">
      <c r="N779" s="110"/>
    </row>
    <row r="780" spans="14:14" x14ac:dyDescent="0.25">
      <c r="N780" s="110"/>
    </row>
    <row r="781" spans="14:14" x14ac:dyDescent="0.25">
      <c r="N781" s="110"/>
    </row>
    <row r="782" spans="14:14" x14ac:dyDescent="0.25">
      <c r="N782" s="110"/>
    </row>
    <row r="783" spans="14:14" x14ac:dyDescent="0.25">
      <c r="N783" s="110"/>
    </row>
    <row r="784" spans="14:14" x14ac:dyDescent="0.25">
      <c r="N784" s="110"/>
    </row>
    <row r="785" spans="14:14" x14ac:dyDescent="0.25">
      <c r="N785" s="110"/>
    </row>
    <row r="786" spans="14:14" x14ac:dyDescent="0.25">
      <c r="N786" s="110"/>
    </row>
    <row r="787" spans="14:14" x14ac:dyDescent="0.25">
      <c r="N787" s="110"/>
    </row>
    <row r="788" spans="14:14" x14ac:dyDescent="0.25">
      <c r="N788" s="110"/>
    </row>
    <row r="789" spans="14:14" x14ac:dyDescent="0.25">
      <c r="N789" s="110"/>
    </row>
    <row r="790" spans="14:14" x14ac:dyDescent="0.25">
      <c r="N790" s="110"/>
    </row>
    <row r="791" spans="14:14" x14ac:dyDescent="0.25">
      <c r="N791" s="110"/>
    </row>
    <row r="792" spans="14:14" x14ac:dyDescent="0.25">
      <c r="N792" s="110"/>
    </row>
    <row r="793" spans="14:14" x14ac:dyDescent="0.25">
      <c r="N793" s="110"/>
    </row>
    <row r="794" spans="14:14" x14ac:dyDescent="0.25">
      <c r="N794" s="110"/>
    </row>
    <row r="795" spans="14:14" x14ac:dyDescent="0.25">
      <c r="N795" s="110"/>
    </row>
    <row r="796" spans="14:14" x14ac:dyDescent="0.25">
      <c r="N796" s="110"/>
    </row>
    <row r="797" spans="14:14" x14ac:dyDescent="0.25">
      <c r="N797" s="110"/>
    </row>
    <row r="798" spans="14:14" x14ac:dyDescent="0.25">
      <c r="N798" s="110"/>
    </row>
    <row r="799" spans="14:14" x14ac:dyDescent="0.25">
      <c r="N799" s="110"/>
    </row>
    <row r="800" spans="14:14" x14ac:dyDescent="0.25">
      <c r="N800" s="110"/>
    </row>
    <row r="801" spans="14:14" x14ac:dyDescent="0.25">
      <c r="N801" s="110"/>
    </row>
    <row r="802" spans="14:14" x14ac:dyDescent="0.25">
      <c r="N802" s="110"/>
    </row>
    <row r="803" spans="14:14" x14ac:dyDescent="0.25">
      <c r="N803" s="110"/>
    </row>
    <row r="804" spans="14:14" x14ac:dyDescent="0.25">
      <c r="N804" s="110"/>
    </row>
    <row r="805" spans="14:14" x14ac:dyDescent="0.25">
      <c r="N805" s="110"/>
    </row>
    <row r="806" spans="14:14" x14ac:dyDescent="0.25">
      <c r="N806" s="110"/>
    </row>
    <row r="807" spans="14:14" x14ac:dyDescent="0.25">
      <c r="N807" s="110"/>
    </row>
    <row r="808" spans="14:14" x14ac:dyDescent="0.25">
      <c r="N808" s="110"/>
    </row>
    <row r="809" spans="14:14" x14ac:dyDescent="0.25">
      <c r="N809" s="110"/>
    </row>
    <row r="810" spans="14:14" x14ac:dyDescent="0.25">
      <c r="N810" s="110"/>
    </row>
    <row r="811" spans="14:14" x14ac:dyDescent="0.25">
      <c r="N811" s="110"/>
    </row>
    <row r="812" spans="14:14" x14ac:dyDescent="0.25">
      <c r="N812" s="110"/>
    </row>
    <row r="813" spans="14:14" x14ac:dyDescent="0.25">
      <c r="N813" s="110"/>
    </row>
    <row r="814" spans="14:14" x14ac:dyDescent="0.25">
      <c r="N814" s="110"/>
    </row>
    <row r="815" spans="14:14" x14ac:dyDescent="0.25">
      <c r="N815" s="110"/>
    </row>
    <row r="816" spans="14:14" x14ac:dyDescent="0.25">
      <c r="N816" s="110"/>
    </row>
    <row r="817" spans="14:14" x14ac:dyDescent="0.25">
      <c r="N817" s="110"/>
    </row>
    <row r="818" spans="14:14" x14ac:dyDescent="0.25">
      <c r="N818" s="110"/>
    </row>
    <row r="819" spans="14:14" x14ac:dyDescent="0.25">
      <c r="N819" s="110"/>
    </row>
    <row r="820" spans="14:14" x14ac:dyDescent="0.25">
      <c r="N820" s="110"/>
    </row>
    <row r="821" spans="14:14" x14ac:dyDescent="0.25">
      <c r="N821" s="110"/>
    </row>
    <row r="822" spans="14:14" x14ac:dyDescent="0.25">
      <c r="N822" s="110"/>
    </row>
    <row r="823" spans="14:14" x14ac:dyDescent="0.25">
      <c r="N823" s="110"/>
    </row>
    <row r="824" spans="14:14" x14ac:dyDescent="0.25">
      <c r="N824" s="110"/>
    </row>
    <row r="825" spans="14:14" x14ac:dyDescent="0.25">
      <c r="N825" s="110"/>
    </row>
    <row r="826" spans="14:14" x14ac:dyDescent="0.25">
      <c r="N826" s="110"/>
    </row>
    <row r="827" spans="14:14" x14ac:dyDescent="0.25">
      <c r="N827" s="110"/>
    </row>
    <row r="828" spans="14:14" x14ac:dyDescent="0.25">
      <c r="N828" s="110"/>
    </row>
    <row r="829" spans="14:14" x14ac:dyDescent="0.25">
      <c r="N829" s="110"/>
    </row>
    <row r="830" spans="14:14" x14ac:dyDescent="0.25">
      <c r="N830" s="110"/>
    </row>
    <row r="831" spans="14:14" x14ac:dyDescent="0.25">
      <c r="N831" s="110"/>
    </row>
    <row r="832" spans="14:14" x14ac:dyDescent="0.25">
      <c r="N832" s="110"/>
    </row>
    <row r="833" spans="14:14" x14ac:dyDescent="0.25">
      <c r="N833" s="110"/>
    </row>
    <row r="834" spans="14:14" x14ac:dyDescent="0.25">
      <c r="N834" s="110"/>
    </row>
    <row r="835" spans="14:14" x14ac:dyDescent="0.25">
      <c r="N835" s="110"/>
    </row>
    <row r="836" spans="14:14" x14ac:dyDescent="0.25">
      <c r="N836" s="110"/>
    </row>
    <row r="837" spans="14:14" x14ac:dyDescent="0.25">
      <c r="N837" s="110"/>
    </row>
    <row r="838" spans="14:14" x14ac:dyDescent="0.25">
      <c r="N838" s="110"/>
    </row>
    <row r="839" spans="14:14" x14ac:dyDescent="0.25">
      <c r="N839" s="110"/>
    </row>
    <row r="840" spans="14:14" x14ac:dyDescent="0.25">
      <c r="N840" s="110"/>
    </row>
    <row r="841" spans="14:14" x14ac:dyDescent="0.25">
      <c r="N841" s="110"/>
    </row>
    <row r="842" spans="14:14" x14ac:dyDescent="0.25">
      <c r="N842" s="110"/>
    </row>
    <row r="843" spans="14:14" x14ac:dyDescent="0.25">
      <c r="N843" s="110"/>
    </row>
    <row r="844" spans="14:14" x14ac:dyDescent="0.25">
      <c r="N844" s="110"/>
    </row>
    <row r="845" spans="14:14" x14ac:dyDescent="0.25">
      <c r="N845" s="110"/>
    </row>
    <row r="846" spans="14:14" x14ac:dyDescent="0.25">
      <c r="N846" s="110"/>
    </row>
    <row r="847" spans="14:14" x14ac:dyDescent="0.25">
      <c r="N847" s="110"/>
    </row>
    <row r="848" spans="14:14" x14ac:dyDescent="0.25">
      <c r="N848" s="110"/>
    </row>
    <row r="849" spans="14:14" x14ac:dyDescent="0.25">
      <c r="N849" s="110"/>
    </row>
    <row r="850" spans="14:14" x14ac:dyDescent="0.25">
      <c r="N850" s="110"/>
    </row>
    <row r="851" spans="14:14" x14ac:dyDescent="0.25">
      <c r="N851" s="110"/>
    </row>
    <row r="852" spans="14:14" x14ac:dyDescent="0.25">
      <c r="N852" s="110"/>
    </row>
    <row r="853" spans="14:14" x14ac:dyDescent="0.25">
      <c r="N853" s="110"/>
    </row>
    <row r="854" spans="14:14" x14ac:dyDescent="0.25">
      <c r="N854" s="110"/>
    </row>
    <row r="855" spans="14:14" x14ac:dyDescent="0.25">
      <c r="N855" s="110"/>
    </row>
    <row r="856" spans="14:14" x14ac:dyDescent="0.25">
      <c r="N856" s="110"/>
    </row>
    <row r="857" spans="14:14" x14ac:dyDescent="0.25">
      <c r="N857" s="110"/>
    </row>
    <row r="858" spans="14:14" x14ac:dyDescent="0.25">
      <c r="N858" s="110"/>
    </row>
    <row r="859" spans="14:14" x14ac:dyDescent="0.25">
      <c r="N859" s="110"/>
    </row>
    <row r="860" spans="14:14" x14ac:dyDescent="0.25">
      <c r="N860" s="110"/>
    </row>
    <row r="861" spans="14:14" x14ac:dyDescent="0.25">
      <c r="N861" s="110"/>
    </row>
    <row r="862" spans="14:14" x14ac:dyDescent="0.25">
      <c r="N862" s="110"/>
    </row>
    <row r="863" spans="14:14" x14ac:dyDescent="0.25">
      <c r="N863" s="110"/>
    </row>
    <row r="864" spans="14:14" x14ac:dyDescent="0.25">
      <c r="N864" s="110"/>
    </row>
    <row r="865" spans="14:14" x14ac:dyDescent="0.25">
      <c r="N865" s="110"/>
    </row>
    <row r="866" spans="14:14" x14ac:dyDescent="0.25">
      <c r="N866" s="110"/>
    </row>
    <row r="867" spans="14:14" x14ac:dyDescent="0.25">
      <c r="N867" s="110"/>
    </row>
    <row r="868" spans="14:14" x14ac:dyDescent="0.25">
      <c r="N868" s="110"/>
    </row>
    <row r="869" spans="14:14" x14ac:dyDescent="0.25">
      <c r="N869" s="110"/>
    </row>
    <row r="870" spans="14:14" x14ac:dyDescent="0.25">
      <c r="N870" s="110"/>
    </row>
    <row r="871" spans="14:14" x14ac:dyDescent="0.25">
      <c r="N871" s="110"/>
    </row>
    <row r="872" spans="14:14" x14ac:dyDescent="0.25">
      <c r="N872" s="110"/>
    </row>
    <row r="873" spans="14:14" x14ac:dyDescent="0.25">
      <c r="N873" s="110"/>
    </row>
    <row r="874" spans="14:14" x14ac:dyDescent="0.25">
      <c r="N874" s="110"/>
    </row>
    <row r="875" spans="14:14" x14ac:dyDescent="0.25">
      <c r="N875" s="110"/>
    </row>
    <row r="876" spans="14:14" x14ac:dyDescent="0.25">
      <c r="N876" s="110"/>
    </row>
    <row r="877" spans="14:14" x14ac:dyDescent="0.25">
      <c r="N877" s="110"/>
    </row>
    <row r="878" spans="14:14" x14ac:dyDescent="0.25">
      <c r="N878" s="110"/>
    </row>
    <row r="879" spans="14:14" x14ac:dyDescent="0.25">
      <c r="N879" s="110"/>
    </row>
    <row r="880" spans="14:14" x14ac:dyDescent="0.25">
      <c r="N880" s="110"/>
    </row>
    <row r="881" spans="14:14" x14ac:dyDescent="0.25">
      <c r="N881" s="110"/>
    </row>
    <row r="882" spans="14:14" x14ac:dyDescent="0.25">
      <c r="N882" s="110"/>
    </row>
    <row r="883" spans="14:14" x14ac:dyDescent="0.25">
      <c r="N883" s="110"/>
    </row>
    <row r="884" spans="14:14" x14ac:dyDescent="0.25">
      <c r="N884" s="110"/>
    </row>
    <row r="885" spans="14:14" x14ac:dyDescent="0.25">
      <c r="N885" s="110"/>
    </row>
    <row r="886" spans="14:14" x14ac:dyDescent="0.25">
      <c r="N886" s="110"/>
    </row>
    <row r="887" spans="14:14" x14ac:dyDescent="0.25">
      <c r="N887" s="110"/>
    </row>
    <row r="888" spans="14:14" x14ac:dyDescent="0.25">
      <c r="N888" s="110"/>
    </row>
    <row r="889" spans="14:14" x14ac:dyDescent="0.25">
      <c r="N889" s="110"/>
    </row>
    <row r="890" spans="14:14" x14ac:dyDescent="0.25">
      <c r="N890" s="110"/>
    </row>
    <row r="891" spans="14:14" x14ac:dyDescent="0.25">
      <c r="N891" s="110"/>
    </row>
    <row r="892" spans="14:14" x14ac:dyDescent="0.25">
      <c r="N892" s="110"/>
    </row>
    <row r="893" spans="14:14" x14ac:dyDescent="0.25">
      <c r="N893" s="110"/>
    </row>
    <row r="894" spans="14:14" x14ac:dyDescent="0.25">
      <c r="N894" s="110"/>
    </row>
    <row r="895" spans="14:14" x14ac:dyDescent="0.25">
      <c r="N895" s="110"/>
    </row>
    <row r="896" spans="14:14" x14ac:dyDescent="0.25">
      <c r="N896" s="110"/>
    </row>
    <row r="897" spans="14:14" x14ac:dyDescent="0.25">
      <c r="N897" s="110"/>
    </row>
    <row r="898" spans="14:14" x14ac:dyDescent="0.25">
      <c r="N898" s="110"/>
    </row>
    <row r="899" spans="14:14" x14ac:dyDescent="0.25">
      <c r="N899" s="110"/>
    </row>
    <row r="900" spans="14:14" x14ac:dyDescent="0.25">
      <c r="N900" s="110"/>
    </row>
    <row r="901" spans="14:14" x14ac:dyDescent="0.25">
      <c r="N901" s="110"/>
    </row>
    <row r="902" spans="14:14" x14ac:dyDescent="0.25">
      <c r="N902" s="110"/>
    </row>
    <row r="903" spans="14:14" x14ac:dyDescent="0.25">
      <c r="N903" s="110"/>
    </row>
    <row r="904" spans="14:14" x14ac:dyDescent="0.25">
      <c r="N904" s="110"/>
    </row>
    <row r="905" spans="14:14" x14ac:dyDescent="0.25">
      <c r="N905" s="110"/>
    </row>
    <row r="906" spans="14:14" x14ac:dyDescent="0.25">
      <c r="N906" s="110"/>
    </row>
    <row r="907" spans="14:14" x14ac:dyDescent="0.25">
      <c r="N907" s="110"/>
    </row>
    <row r="908" spans="14:14" x14ac:dyDescent="0.25">
      <c r="N908" s="110"/>
    </row>
    <row r="909" spans="14:14" x14ac:dyDescent="0.25">
      <c r="N909" s="110"/>
    </row>
    <row r="910" spans="14:14" x14ac:dyDescent="0.25">
      <c r="N910" s="110"/>
    </row>
    <row r="911" spans="14:14" x14ac:dyDescent="0.25">
      <c r="N911" s="110"/>
    </row>
    <row r="912" spans="14:14" x14ac:dyDescent="0.25">
      <c r="N912" s="110"/>
    </row>
    <row r="913" spans="14:14" x14ac:dyDescent="0.25">
      <c r="N913" s="110"/>
    </row>
    <row r="914" spans="14:14" x14ac:dyDescent="0.25">
      <c r="N914" s="110"/>
    </row>
    <row r="915" spans="14:14" x14ac:dyDescent="0.25">
      <c r="N915" s="110"/>
    </row>
    <row r="916" spans="14:14" x14ac:dyDescent="0.25">
      <c r="N916" s="110"/>
    </row>
    <row r="917" spans="14:14" x14ac:dyDescent="0.25">
      <c r="N917" s="110"/>
    </row>
    <row r="918" spans="14:14" x14ac:dyDescent="0.25">
      <c r="N918" s="110"/>
    </row>
    <row r="919" spans="14:14" x14ac:dyDescent="0.25">
      <c r="N919" s="110"/>
    </row>
    <row r="920" spans="14:14" x14ac:dyDescent="0.25">
      <c r="N920" s="110"/>
    </row>
    <row r="921" spans="14:14" x14ac:dyDescent="0.25">
      <c r="N921" s="110"/>
    </row>
    <row r="922" spans="14:14" x14ac:dyDescent="0.25">
      <c r="N922" s="110"/>
    </row>
    <row r="923" spans="14:14" x14ac:dyDescent="0.25">
      <c r="N923" s="110"/>
    </row>
    <row r="924" spans="14:14" x14ac:dyDescent="0.25">
      <c r="N924" s="110"/>
    </row>
    <row r="925" spans="14:14" x14ac:dyDescent="0.25">
      <c r="N925" s="110"/>
    </row>
    <row r="926" spans="14:14" x14ac:dyDescent="0.25">
      <c r="N926" s="110"/>
    </row>
    <row r="927" spans="14:14" x14ac:dyDescent="0.25">
      <c r="N927" s="110"/>
    </row>
    <row r="928" spans="14:14" x14ac:dyDescent="0.25">
      <c r="N928" s="110"/>
    </row>
    <row r="929" spans="14:14" x14ac:dyDescent="0.25">
      <c r="N929" s="110"/>
    </row>
    <row r="930" spans="14:14" x14ac:dyDescent="0.25">
      <c r="N930" s="110"/>
    </row>
    <row r="931" spans="14:14" x14ac:dyDescent="0.25">
      <c r="N931" s="110"/>
    </row>
    <row r="932" spans="14:14" x14ac:dyDescent="0.25">
      <c r="N932" s="110"/>
    </row>
    <row r="933" spans="14:14" x14ac:dyDescent="0.25">
      <c r="N933" s="110"/>
    </row>
    <row r="934" spans="14:14" x14ac:dyDescent="0.25">
      <c r="N934" s="110"/>
    </row>
    <row r="935" spans="14:14" x14ac:dyDescent="0.25">
      <c r="N935" s="110"/>
    </row>
    <row r="936" spans="14:14" x14ac:dyDescent="0.25">
      <c r="N936" s="110"/>
    </row>
    <row r="937" spans="14:14" x14ac:dyDescent="0.25">
      <c r="N937" s="110"/>
    </row>
    <row r="938" spans="14:14" x14ac:dyDescent="0.25">
      <c r="N938" s="110"/>
    </row>
    <row r="939" spans="14:14" x14ac:dyDescent="0.25">
      <c r="N939" s="110"/>
    </row>
    <row r="940" spans="14:14" x14ac:dyDescent="0.25">
      <c r="N940" s="110"/>
    </row>
    <row r="941" spans="14:14" x14ac:dyDescent="0.25">
      <c r="N941" s="110"/>
    </row>
    <row r="942" spans="14:14" x14ac:dyDescent="0.25">
      <c r="N942" s="110"/>
    </row>
    <row r="943" spans="14:14" x14ac:dyDescent="0.25">
      <c r="N943" s="110"/>
    </row>
    <row r="944" spans="14:14" x14ac:dyDescent="0.25">
      <c r="N944" s="110"/>
    </row>
    <row r="945" spans="14:14" x14ac:dyDescent="0.25">
      <c r="N945" s="110"/>
    </row>
    <row r="946" spans="14:14" x14ac:dyDescent="0.25">
      <c r="N946" s="110"/>
    </row>
    <row r="947" spans="14:14" x14ac:dyDescent="0.25">
      <c r="N947" s="110"/>
    </row>
    <row r="948" spans="14:14" x14ac:dyDescent="0.25">
      <c r="N948" s="110"/>
    </row>
    <row r="949" spans="14:14" x14ac:dyDescent="0.25">
      <c r="N949" s="110"/>
    </row>
    <row r="950" spans="14:14" x14ac:dyDescent="0.25">
      <c r="N950" s="110"/>
    </row>
    <row r="951" spans="14:14" x14ac:dyDescent="0.25">
      <c r="N951" s="110"/>
    </row>
    <row r="952" spans="14:14" x14ac:dyDescent="0.25">
      <c r="N952" s="110"/>
    </row>
    <row r="953" spans="14:14" x14ac:dyDescent="0.25">
      <c r="N953" s="110"/>
    </row>
    <row r="954" spans="14:14" x14ac:dyDescent="0.25">
      <c r="N954" s="110"/>
    </row>
    <row r="955" spans="14:14" x14ac:dyDescent="0.25">
      <c r="N955" s="110"/>
    </row>
    <row r="956" spans="14:14" x14ac:dyDescent="0.25">
      <c r="N956" s="110"/>
    </row>
    <row r="957" spans="14:14" x14ac:dyDescent="0.25">
      <c r="N957" s="110"/>
    </row>
    <row r="958" spans="14:14" x14ac:dyDescent="0.25">
      <c r="N958" s="110"/>
    </row>
    <row r="959" spans="14:14" x14ac:dyDescent="0.25">
      <c r="N959" s="110"/>
    </row>
    <row r="960" spans="14:14" x14ac:dyDescent="0.25">
      <c r="N960" s="110"/>
    </row>
    <row r="961" spans="14:14" x14ac:dyDescent="0.25">
      <c r="N961" s="110"/>
    </row>
    <row r="962" spans="14:14" x14ac:dyDescent="0.25">
      <c r="N962" s="110"/>
    </row>
    <row r="963" spans="14:14" x14ac:dyDescent="0.25">
      <c r="N963" s="110"/>
    </row>
    <row r="964" spans="14:14" x14ac:dyDescent="0.25">
      <c r="N964" s="110"/>
    </row>
    <row r="965" spans="14:14" x14ac:dyDescent="0.25">
      <c r="N965" s="110"/>
    </row>
    <row r="966" spans="14:14" x14ac:dyDescent="0.25">
      <c r="N966" s="110"/>
    </row>
    <row r="967" spans="14:14" x14ac:dyDescent="0.25">
      <c r="N967" s="110"/>
    </row>
    <row r="968" spans="14:14" x14ac:dyDescent="0.25">
      <c r="N968" s="110"/>
    </row>
    <row r="969" spans="14:14" x14ac:dyDescent="0.25">
      <c r="N969" s="110"/>
    </row>
    <row r="970" spans="14:14" x14ac:dyDescent="0.25">
      <c r="N970" s="110"/>
    </row>
    <row r="971" spans="14:14" x14ac:dyDescent="0.25">
      <c r="N971" s="110"/>
    </row>
    <row r="972" spans="14:14" x14ac:dyDescent="0.25">
      <c r="N972" s="110"/>
    </row>
    <row r="973" spans="14:14" x14ac:dyDescent="0.25">
      <c r="N973" s="110"/>
    </row>
    <row r="974" spans="14:14" x14ac:dyDescent="0.25">
      <c r="N974" s="110"/>
    </row>
    <row r="975" spans="14:14" x14ac:dyDescent="0.25">
      <c r="N975" s="110"/>
    </row>
    <row r="976" spans="14:14" x14ac:dyDescent="0.25">
      <c r="N976" s="110"/>
    </row>
    <row r="977" spans="14:14" x14ac:dyDescent="0.25">
      <c r="N977" s="110"/>
    </row>
    <row r="978" spans="14:14" x14ac:dyDescent="0.25">
      <c r="N978" s="110"/>
    </row>
    <row r="979" spans="14:14" x14ac:dyDescent="0.25">
      <c r="N979" s="110"/>
    </row>
    <row r="980" spans="14:14" x14ac:dyDescent="0.25">
      <c r="N980" s="110"/>
    </row>
    <row r="981" spans="14:14" x14ac:dyDescent="0.25">
      <c r="N981" s="110"/>
    </row>
    <row r="982" spans="14:14" x14ac:dyDescent="0.25">
      <c r="N982" s="110"/>
    </row>
    <row r="983" spans="14:14" x14ac:dyDescent="0.25">
      <c r="N983" s="110"/>
    </row>
    <row r="984" spans="14:14" x14ac:dyDescent="0.25">
      <c r="N984" s="110"/>
    </row>
    <row r="985" spans="14:14" x14ac:dyDescent="0.25">
      <c r="N985" s="110"/>
    </row>
    <row r="986" spans="14:14" x14ac:dyDescent="0.25">
      <c r="N986" s="110"/>
    </row>
    <row r="987" spans="14:14" x14ac:dyDescent="0.25">
      <c r="N987" s="110"/>
    </row>
    <row r="988" spans="14:14" x14ac:dyDescent="0.25">
      <c r="N988" s="110"/>
    </row>
    <row r="989" spans="14:14" x14ac:dyDescent="0.25">
      <c r="N989" s="110"/>
    </row>
    <row r="990" spans="14:14" x14ac:dyDescent="0.25">
      <c r="N990" s="110"/>
    </row>
    <row r="991" spans="14:14" x14ac:dyDescent="0.25">
      <c r="N991" s="110"/>
    </row>
    <row r="992" spans="14:14" x14ac:dyDescent="0.25">
      <c r="N992" s="110"/>
    </row>
    <row r="993" spans="14:14" x14ac:dyDescent="0.25">
      <c r="N993" s="110"/>
    </row>
    <row r="994" spans="14:14" x14ac:dyDescent="0.25">
      <c r="N994" s="110"/>
    </row>
    <row r="995" spans="14:14" x14ac:dyDescent="0.25">
      <c r="N995" s="110"/>
    </row>
    <row r="996" spans="14:14" x14ac:dyDescent="0.25">
      <c r="N996" s="110"/>
    </row>
    <row r="997" spans="14:14" x14ac:dyDescent="0.25">
      <c r="N997" s="110"/>
    </row>
    <row r="998" spans="14:14" x14ac:dyDescent="0.25">
      <c r="N998" s="110"/>
    </row>
    <row r="999" spans="14:14" x14ac:dyDescent="0.25">
      <c r="N999" s="110"/>
    </row>
    <row r="1000" spans="14:14" x14ac:dyDescent="0.25">
      <c r="N1000" s="110"/>
    </row>
    <row r="1001" spans="14:14" x14ac:dyDescent="0.25">
      <c r="N1001" s="110"/>
    </row>
    <row r="1002" spans="14:14" x14ac:dyDescent="0.25">
      <c r="N1002" s="110"/>
    </row>
    <row r="1003" spans="14:14" x14ac:dyDescent="0.25">
      <c r="N1003" s="110"/>
    </row>
    <row r="1004" spans="14:14" x14ac:dyDescent="0.25">
      <c r="N1004" s="110"/>
    </row>
    <row r="1005" spans="14:14" x14ac:dyDescent="0.25">
      <c r="N1005" s="110"/>
    </row>
    <row r="1006" spans="14:14" x14ac:dyDescent="0.25">
      <c r="N1006" s="110"/>
    </row>
    <row r="1007" spans="14:14" x14ac:dyDescent="0.25">
      <c r="N1007" s="110"/>
    </row>
    <row r="1008" spans="14:14" x14ac:dyDescent="0.25">
      <c r="N1008" s="110"/>
    </row>
    <row r="1009" spans="14:14" x14ac:dyDescent="0.25">
      <c r="N1009" s="110"/>
    </row>
    <row r="1010" spans="14:14" x14ac:dyDescent="0.25">
      <c r="N1010" s="110"/>
    </row>
    <row r="1011" spans="14:14" x14ac:dyDescent="0.25">
      <c r="N1011" s="110"/>
    </row>
    <row r="1012" spans="14:14" x14ac:dyDescent="0.25">
      <c r="N1012" s="110"/>
    </row>
    <row r="1013" spans="14:14" x14ac:dyDescent="0.25">
      <c r="N1013" s="110"/>
    </row>
    <row r="1014" spans="14:14" x14ac:dyDescent="0.25">
      <c r="N1014" s="110"/>
    </row>
    <row r="1015" spans="14:14" x14ac:dyDescent="0.25">
      <c r="N1015" s="110"/>
    </row>
    <row r="1016" spans="14:14" x14ac:dyDescent="0.25">
      <c r="N1016" s="110"/>
    </row>
    <row r="1017" spans="14:14" x14ac:dyDescent="0.25">
      <c r="N1017" s="110"/>
    </row>
    <row r="1018" spans="14:14" x14ac:dyDescent="0.25">
      <c r="N1018" s="110"/>
    </row>
    <row r="1019" spans="14:14" x14ac:dyDescent="0.25">
      <c r="N1019" s="110"/>
    </row>
    <row r="1020" spans="14:14" x14ac:dyDescent="0.25">
      <c r="N1020" s="110"/>
    </row>
    <row r="1021" spans="14:14" x14ac:dyDescent="0.25">
      <c r="N1021" s="110"/>
    </row>
    <row r="1022" spans="14:14" x14ac:dyDescent="0.25">
      <c r="N1022" s="110"/>
    </row>
    <row r="1023" spans="14:14" x14ac:dyDescent="0.25">
      <c r="N1023" s="110"/>
    </row>
    <row r="1024" spans="14:14" x14ac:dyDescent="0.25">
      <c r="N1024" s="110"/>
    </row>
    <row r="1025" spans="14:14" x14ac:dyDescent="0.25">
      <c r="N1025" s="110"/>
    </row>
    <row r="1026" spans="14:14" x14ac:dyDescent="0.25">
      <c r="N1026" s="110"/>
    </row>
    <row r="1027" spans="14:14" x14ac:dyDescent="0.25">
      <c r="N1027" s="110"/>
    </row>
    <row r="1028" spans="14:14" x14ac:dyDescent="0.25">
      <c r="N1028" s="110"/>
    </row>
    <row r="1029" spans="14:14" x14ac:dyDescent="0.25">
      <c r="N1029" s="110"/>
    </row>
    <row r="1030" spans="14:14" x14ac:dyDescent="0.25">
      <c r="N1030" s="110"/>
    </row>
    <row r="1031" spans="14:14" x14ac:dyDescent="0.25">
      <c r="N1031" s="110"/>
    </row>
    <row r="1032" spans="14:14" x14ac:dyDescent="0.25">
      <c r="N1032" s="110"/>
    </row>
    <row r="1033" spans="14:14" x14ac:dyDescent="0.25">
      <c r="N1033" s="110"/>
    </row>
    <row r="1034" spans="14:14" x14ac:dyDescent="0.25">
      <c r="N1034" s="110"/>
    </row>
    <row r="1035" spans="14:14" x14ac:dyDescent="0.25">
      <c r="N1035" s="110"/>
    </row>
    <row r="1036" spans="14:14" x14ac:dyDescent="0.25">
      <c r="N1036" s="110"/>
    </row>
    <row r="1037" spans="14:14" x14ac:dyDescent="0.25">
      <c r="N1037" s="110"/>
    </row>
    <row r="1038" spans="14:14" x14ac:dyDescent="0.25">
      <c r="N1038" s="110"/>
    </row>
    <row r="1039" spans="14:14" x14ac:dyDescent="0.25">
      <c r="N1039" s="110"/>
    </row>
    <row r="1040" spans="14:14" x14ac:dyDescent="0.25">
      <c r="N1040" s="110"/>
    </row>
    <row r="1041" spans="14:14" x14ac:dyDescent="0.25">
      <c r="N1041" s="110"/>
    </row>
    <row r="1042" spans="14:14" x14ac:dyDescent="0.25">
      <c r="N1042" s="110"/>
    </row>
    <row r="1043" spans="14:14" x14ac:dyDescent="0.25">
      <c r="N1043" s="110"/>
    </row>
    <row r="1044" spans="14:14" x14ac:dyDescent="0.25">
      <c r="N1044" s="110"/>
    </row>
    <row r="1045" spans="14:14" x14ac:dyDescent="0.25">
      <c r="N1045" s="110"/>
    </row>
    <row r="1046" spans="14:14" x14ac:dyDescent="0.25">
      <c r="N1046" s="110"/>
    </row>
    <row r="1047" spans="14:14" x14ac:dyDescent="0.25">
      <c r="N1047" s="110"/>
    </row>
    <row r="1048" spans="14:14" x14ac:dyDescent="0.25">
      <c r="N1048" s="110"/>
    </row>
    <row r="1049" spans="14:14" x14ac:dyDescent="0.25">
      <c r="N1049" s="110"/>
    </row>
    <row r="1050" spans="14:14" x14ac:dyDescent="0.25">
      <c r="N1050" s="110"/>
    </row>
    <row r="1051" spans="14:14" x14ac:dyDescent="0.25">
      <c r="N1051" s="110"/>
    </row>
    <row r="1052" spans="14:14" x14ac:dyDescent="0.25">
      <c r="N1052" s="110"/>
    </row>
    <row r="1053" spans="14:14" x14ac:dyDescent="0.25">
      <c r="N1053" s="110"/>
    </row>
    <row r="1054" spans="14:14" x14ac:dyDescent="0.25">
      <c r="N1054" s="110"/>
    </row>
    <row r="1055" spans="14:14" x14ac:dyDescent="0.25">
      <c r="N1055" s="110"/>
    </row>
    <row r="1056" spans="14:14" x14ac:dyDescent="0.25">
      <c r="N1056" s="110"/>
    </row>
    <row r="1057" spans="14:14" x14ac:dyDescent="0.25">
      <c r="N1057" s="110"/>
    </row>
    <row r="1058" spans="14:14" x14ac:dyDescent="0.25">
      <c r="N1058" s="110"/>
    </row>
    <row r="1059" spans="14:14" x14ac:dyDescent="0.25">
      <c r="N1059" s="110"/>
    </row>
    <row r="1060" spans="14:14" x14ac:dyDescent="0.25">
      <c r="N1060" s="110"/>
    </row>
    <row r="1061" spans="14:14" x14ac:dyDescent="0.25">
      <c r="N1061" s="110"/>
    </row>
    <row r="1062" spans="14:14" x14ac:dyDescent="0.25">
      <c r="N1062" s="110"/>
    </row>
    <row r="1063" spans="14:14" x14ac:dyDescent="0.25">
      <c r="N1063" s="110"/>
    </row>
    <row r="1064" spans="14:14" x14ac:dyDescent="0.25">
      <c r="N1064" s="110"/>
    </row>
    <row r="1065" spans="14:14" x14ac:dyDescent="0.25">
      <c r="N1065" s="110"/>
    </row>
    <row r="1066" spans="14:14" x14ac:dyDescent="0.25">
      <c r="N1066" s="110"/>
    </row>
    <row r="1067" spans="14:14" x14ac:dyDescent="0.25">
      <c r="N1067" s="110"/>
    </row>
    <row r="1068" spans="14:14" x14ac:dyDescent="0.25">
      <c r="N1068" s="110"/>
    </row>
    <row r="1069" spans="14:14" x14ac:dyDescent="0.25">
      <c r="N1069" s="110"/>
    </row>
    <row r="1070" spans="14:14" x14ac:dyDescent="0.25">
      <c r="N1070" s="110"/>
    </row>
    <row r="1071" spans="14:14" x14ac:dyDescent="0.25">
      <c r="N1071" s="110"/>
    </row>
    <row r="1072" spans="14:14" x14ac:dyDescent="0.25">
      <c r="N1072" s="110"/>
    </row>
    <row r="1073" spans="14:14" x14ac:dyDescent="0.25">
      <c r="N1073" s="110"/>
    </row>
    <row r="1074" spans="14:14" x14ac:dyDescent="0.25">
      <c r="N1074" s="110"/>
    </row>
    <row r="1075" spans="14:14" x14ac:dyDescent="0.25">
      <c r="N1075" s="110"/>
    </row>
    <row r="1076" spans="14:14" x14ac:dyDescent="0.25">
      <c r="N1076" s="110"/>
    </row>
    <row r="1077" spans="14:14" x14ac:dyDescent="0.25">
      <c r="N1077" s="110"/>
    </row>
    <row r="1078" spans="14:14" x14ac:dyDescent="0.25">
      <c r="N1078" s="110"/>
    </row>
    <row r="1079" spans="14:14" x14ac:dyDescent="0.25">
      <c r="N1079" s="110"/>
    </row>
    <row r="1080" spans="14:14" x14ac:dyDescent="0.25">
      <c r="N1080" s="110"/>
    </row>
    <row r="1081" spans="14:14" x14ac:dyDescent="0.25">
      <c r="N1081" s="110"/>
    </row>
    <row r="1082" spans="14:14" x14ac:dyDescent="0.25">
      <c r="N1082" s="110"/>
    </row>
    <row r="1083" spans="14:14" x14ac:dyDescent="0.25">
      <c r="N1083" s="110"/>
    </row>
    <row r="1084" spans="14:14" x14ac:dyDescent="0.25">
      <c r="N1084" s="110"/>
    </row>
    <row r="1085" spans="14:14" x14ac:dyDescent="0.25">
      <c r="N1085" s="110"/>
    </row>
    <row r="1086" spans="14:14" x14ac:dyDescent="0.25">
      <c r="N1086" s="110"/>
    </row>
    <row r="1087" spans="14:14" x14ac:dyDescent="0.25">
      <c r="N1087" s="110"/>
    </row>
    <row r="1088" spans="14:14" x14ac:dyDescent="0.25">
      <c r="N1088" s="110"/>
    </row>
    <row r="1089" spans="14:14" x14ac:dyDescent="0.25">
      <c r="N1089" s="110"/>
    </row>
    <row r="1090" spans="14:14" x14ac:dyDescent="0.25">
      <c r="N1090" s="110"/>
    </row>
    <row r="1091" spans="14:14" x14ac:dyDescent="0.25">
      <c r="N1091" s="110"/>
    </row>
    <row r="1092" spans="14:14" x14ac:dyDescent="0.25">
      <c r="N1092" s="110"/>
    </row>
    <row r="1093" spans="14:14" x14ac:dyDescent="0.25">
      <c r="N1093" s="110"/>
    </row>
    <row r="1094" spans="14:14" x14ac:dyDescent="0.25">
      <c r="N1094" s="110"/>
    </row>
    <row r="1095" spans="14:14" x14ac:dyDescent="0.25">
      <c r="N1095" s="110"/>
    </row>
    <row r="1096" spans="14:14" x14ac:dyDescent="0.25">
      <c r="N1096" s="110"/>
    </row>
    <row r="1097" spans="14:14" x14ac:dyDescent="0.25">
      <c r="N1097" s="110"/>
    </row>
    <row r="1098" spans="14:14" x14ac:dyDescent="0.25">
      <c r="N1098" s="110"/>
    </row>
    <row r="1099" spans="14:14" x14ac:dyDescent="0.25">
      <c r="N1099" s="110"/>
    </row>
    <row r="1100" spans="14:14" x14ac:dyDescent="0.25">
      <c r="N1100" s="110"/>
    </row>
    <row r="1101" spans="14:14" x14ac:dyDescent="0.25">
      <c r="N1101" s="110"/>
    </row>
    <row r="1102" spans="14:14" x14ac:dyDescent="0.25">
      <c r="N1102" s="110"/>
    </row>
    <row r="1103" spans="14:14" x14ac:dyDescent="0.25">
      <c r="N1103" s="110"/>
    </row>
    <row r="1104" spans="14:14" x14ac:dyDescent="0.25">
      <c r="N1104" s="110"/>
    </row>
    <row r="1105" spans="14:14" x14ac:dyDescent="0.25">
      <c r="N1105" s="110"/>
    </row>
    <row r="1106" spans="14:14" x14ac:dyDescent="0.25">
      <c r="N1106" s="110"/>
    </row>
    <row r="1107" spans="14:14" x14ac:dyDescent="0.25">
      <c r="N1107" s="110"/>
    </row>
    <row r="1108" spans="14:14" x14ac:dyDescent="0.25">
      <c r="N1108" s="110"/>
    </row>
    <row r="1109" spans="14:14" x14ac:dyDescent="0.25">
      <c r="N1109" s="110"/>
    </row>
    <row r="1110" spans="14:14" x14ac:dyDescent="0.25">
      <c r="N1110" s="110"/>
    </row>
    <row r="3683" spans="19:19" x14ac:dyDescent="0.25">
      <c r="S3683" s="110" t="s">
        <v>297</v>
      </c>
    </row>
  </sheetData>
  <autoFilter ref="A3:Z170" xr:uid="{00000000-0009-0000-0000-000002000000}"/>
  <mergeCells count="1">
    <mergeCell ref="A1:Z1"/>
  </mergeCells>
  <dataValidations count="2">
    <dataValidation type="whole" allowBlank="1" showInputMessage="1" showErrorMessage="1" prompt="Specificare il_x000a_numero di mesi_x000a_di durata del_x000a_nuovo contratto." sqref="O122 O138:O139 O141:O142" xr:uid="{00000000-0002-0000-0200-000000000000}">
      <formula1>1</formula1>
      <formula2>108</formula2>
    </dataValidation>
    <dataValidation type="decimal" allowBlank="1" showInputMessage="1" showErrorMessage="1" prompt="Digitare il valore_x000a_del fabbisogno che si sta_x000a_configurando,_x000a_relativamente al proprio_x000a_Ente, ed al netto dell’IVA_x000a_e di eventuali altri oneri." sqref="Q122 R139:S140 T140 Q138:Q142" xr:uid="{00000000-0002-0000-0200-000001000000}">
      <formula1>0</formula1>
      <formula2>999999999999999</formula2>
    </dataValidation>
  </dataValidations>
  <hyperlinks>
    <hyperlink ref="K17" r:id="rId1" xr:uid="{00000000-0004-0000-0200-000000000000}"/>
    <hyperlink ref="K90" r:id="rId2" xr:uid="{00000000-0004-0000-0200-000001000000}"/>
    <hyperlink ref="K91" r:id="rId3" xr:uid="{00000000-0004-0000-0200-000002000000}"/>
    <hyperlink ref="K100" r:id="rId4" xr:uid="{00000000-0004-0000-0200-000003000000}"/>
    <hyperlink ref="K101" r:id="rId5" xr:uid="{00000000-0004-0000-0200-000004000000}"/>
    <hyperlink ref="K108" r:id="rId6" xr:uid="{00000000-0004-0000-0200-000005000000}"/>
  </hyperlinks>
  <printOptions horizontalCentered="1"/>
  <pageMargins left="0.7" right="0.7" top="0.75" bottom="0.75" header="0.3" footer="0.511811023622047"/>
  <pageSetup paperSize="8" fitToHeight="0" orientation="landscape" horizontalDpi="300" verticalDpi="300"/>
  <headerFooter>
    <oddHeader>&amp;CALLEGATO 2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1814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LEGENDA</vt:lpstr>
      <vt:lpstr>DATI ENTE</vt:lpstr>
      <vt:lpstr>2026-2027-2028</vt:lpstr>
      <vt:lpstr>'DATI ENTE'!Area_stampa</vt:lpstr>
      <vt:lpstr>'DATI ENTE'!Print_Area_0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bello.silvana</dc:creator>
  <dc:description/>
  <cp:lastModifiedBy>Prov_FBF_06</cp:lastModifiedBy>
  <cp:revision>277</cp:revision>
  <cp:lastPrinted>2023-10-24T12:50:32Z</cp:lastPrinted>
  <dcterms:created xsi:type="dcterms:W3CDTF">2022-10-20T09:22:56Z</dcterms:created>
  <dcterms:modified xsi:type="dcterms:W3CDTF">2026-03-30T12:02:49Z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